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\PycharmProjects\Warehouse\Other\"/>
    </mc:Choice>
  </mc:AlternateContent>
  <xr:revisionPtr revIDLastSave="0" documentId="13_ncr:1_{35A47DBE-C387-4644-B5DB-CCE09C1BEBB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set" sheetId="1" r:id="rId1"/>
    <sheet name="Sheet7" sheetId="15" r:id="rId2"/>
    <sheet name="Sheet5" sheetId="14" r:id="rId3"/>
    <sheet name="Sheet6" sheetId="13" r:id="rId4"/>
    <sheet name="Sheet4" sheetId="10" r:id="rId5"/>
    <sheet name="Sheet3" sheetId="9" r:id="rId6"/>
    <sheet name="Sheet2" sheetId="8" r:id="rId7"/>
    <sheet name="Sheet1" sheetId="7" r:id="rId8"/>
    <sheet name="legend" sheetId="6" r:id="rId9"/>
  </sheets>
  <definedNames>
    <definedName name="_xlnm._FilterDatabase" localSheetId="0" hidden="1">dataset!$A$3:$ED$2704</definedName>
    <definedName name="_xlnm._FilterDatabase" localSheetId="4" hidden="1">Sheet4!$A$1:$B$1</definedName>
    <definedName name="_xlchart.v1.0" hidden="1">Sheet4!$A$2:$A$483</definedName>
    <definedName name="_xlchart.v1.1" hidden="1">Sheet4!$B$1</definedName>
    <definedName name="_xlchart.v1.2" hidden="1">Sheet4!$B$2:$B$483</definedName>
    <definedName name="_xlchart.v1.3" hidden="1">Sheet4!$B$240:$B$483</definedName>
    <definedName name="_xlchart.v1.4" hidden="1">Sheet4!$B$2:$B$239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83" i="10" l="1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F18" i="7"/>
  <c r="BE1442" i="1" l="1"/>
  <c r="BE510" i="1"/>
  <c r="BE651" i="1"/>
  <c r="BE1667" i="1"/>
  <c r="BE1797" i="1"/>
  <c r="BE1805" i="1"/>
  <c r="BE1811" i="1"/>
  <c r="BE906" i="1"/>
  <c r="BE1829" i="1"/>
  <c r="BE1881" i="1"/>
  <c r="BE1887" i="1"/>
  <c r="BE1018" i="1"/>
  <c r="BE2092" i="1"/>
</calcChain>
</file>

<file path=xl/sharedStrings.xml><?xml version="1.0" encoding="utf-8"?>
<sst xmlns="http://schemas.openxmlformats.org/spreadsheetml/2006/main" count="30598" uniqueCount="4069">
  <si>
    <t>dossierStatus</t>
  </si>
  <si>
    <t>requestedAmount</t>
  </si>
  <si>
    <t>amountProposed</t>
  </si>
  <si>
    <t>applicationDate</t>
  </si>
  <si>
    <t>approvedAt</t>
  </si>
  <si>
    <t>fdgAvailablePlafond</t>
  </si>
  <si>
    <t>fdgRating</t>
  </si>
  <si>
    <t>cerved_cebi_score</t>
  </si>
  <si>
    <t>cerved_cebi_score_trend</t>
  </si>
  <si>
    <t>cerved_cgs_average_sector_class</t>
  </si>
  <si>
    <t>cerved_cgs_default_probability</t>
  </si>
  <si>
    <t>cerved_cgs_rating</t>
  </si>
  <si>
    <t>cerved_cgs_trend_score</t>
  </si>
  <si>
    <t>cerved_cigs_flag</t>
  </si>
  <si>
    <t>cerved_consultation_score_c5cnsl</t>
  </si>
  <si>
    <t>cerved_negative_event_scores_c7atop</t>
  </si>
  <si>
    <t>cerved_payline_score_c3pyln</t>
  </si>
  <si>
    <t>cerved_payline_score_c7_andm</t>
  </si>
  <si>
    <t>cerved_structural_score_c6gvrn</t>
  </si>
  <si>
    <t>cash</t>
  </si>
  <si>
    <t>consolidatedLiabilities</t>
  </si>
  <si>
    <t>currentAssets</t>
  </si>
  <si>
    <t>ebitda</t>
  </si>
  <si>
    <t>financialDebt</t>
  </si>
  <si>
    <t>fixedAssets</t>
  </si>
  <si>
    <t>grossMargin</t>
  </si>
  <si>
    <t>netEbt</t>
  </si>
  <si>
    <t>revenues</t>
  </si>
  <si>
    <t>ricaviNetti</t>
  </si>
  <si>
    <t>tangibleFixedAssets</t>
  </si>
  <si>
    <t>totalAssets</t>
  </si>
  <si>
    <t>totalLiabilities</t>
  </si>
  <si>
    <t>year</t>
  </si>
  <si>
    <t>cashAssetRatio</t>
  </si>
  <si>
    <t>grossMarginRatio</t>
  </si>
  <si>
    <t>tangibleAssetsRatio</t>
  </si>
  <si>
    <t>consolidatedLiabilitiesRatio</t>
  </si>
  <si>
    <t>coreIncomeMargin</t>
  </si>
  <si>
    <t>accordato_autoliquidanti_t</t>
  </si>
  <si>
    <t>accordato_autoliquidanti_t-1</t>
  </si>
  <si>
    <t>accordato_autoliquidanti_t-2</t>
  </si>
  <si>
    <t>accordato_autoliquidanti_t-3</t>
  </si>
  <si>
    <t>accordato_autoliquidanti_t-4</t>
  </si>
  <si>
    <t>accordato_autoliquidanti_t-5</t>
  </si>
  <si>
    <t>accordato_revoca_t</t>
  </si>
  <si>
    <t>accordato_revoca_t-1</t>
  </si>
  <si>
    <t>accordato_revoca_t-2</t>
  </si>
  <si>
    <t>accordato_revoca_t-3</t>
  </si>
  <si>
    <t>accordato_revoca_t-4</t>
  </si>
  <si>
    <t>accordato_revoca_t-5</t>
  </si>
  <si>
    <t>accordato_scadenza_t</t>
  </si>
  <si>
    <t>accordato_scadenza_t-1</t>
  </si>
  <si>
    <t>accordato_scadenza_t-2</t>
  </si>
  <si>
    <t>accordato_scadenza_t-3</t>
  </si>
  <si>
    <t>accordato_scadenza_t-4</t>
  </si>
  <si>
    <t>accordato_scadenza_t-5</t>
  </si>
  <si>
    <t>affidanti_t</t>
  </si>
  <si>
    <t>affidanti_t-1</t>
  </si>
  <si>
    <t>affidanti_t-2</t>
  </si>
  <si>
    <t>affidanti_t-3</t>
  </si>
  <si>
    <t>affidanti_t-4</t>
  </si>
  <si>
    <t>affidanti_t-5</t>
  </si>
  <si>
    <t>avg_6m_tension</t>
  </si>
  <si>
    <t>cr_date_eoy</t>
  </si>
  <si>
    <t>last_accordato_tot</t>
  </si>
  <si>
    <t>last_available_cr_date</t>
  </si>
  <si>
    <t>last_tension</t>
  </si>
  <si>
    <t>max_sconfino_last_6m</t>
  </si>
  <si>
    <t>max_sofferenze</t>
  </si>
  <si>
    <t>nr_sconfini_last_2y</t>
  </si>
  <si>
    <t>nr_sconfini_last_6m</t>
  </si>
  <si>
    <t>sconfino_autoliquidanti_t</t>
  </si>
  <si>
    <t>sconfino_autoliquidanti_t-1</t>
  </si>
  <si>
    <t>sconfino_autoliquidanti_t-2</t>
  </si>
  <si>
    <t>sconfino_autoliquidanti_t-3</t>
  </si>
  <si>
    <t>sconfino_autoliquidanti_t-4</t>
  </si>
  <si>
    <t>sconfino_autoliquidanti_t-5</t>
  </si>
  <si>
    <t>sconfino_revoca_t</t>
  </si>
  <si>
    <t>sconfino_revoca_t-1</t>
  </si>
  <si>
    <t>sconfino_revoca_t-2</t>
  </si>
  <si>
    <t>sconfino_revoca_t-3</t>
  </si>
  <si>
    <t>sconfino_revoca_t-4</t>
  </si>
  <si>
    <t>sconfino_revoca_t-5</t>
  </si>
  <si>
    <t>sconfino_scadenza_t</t>
  </si>
  <si>
    <t>sconfino_scadenza_t-1</t>
  </si>
  <si>
    <t>sconfino_scadenza_t-2</t>
  </si>
  <si>
    <t>sconfino_scadenza_t-3</t>
  </si>
  <si>
    <t>sconfino_scadenza_t-4</t>
  </si>
  <si>
    <t>sconfino_scadenza_t-5</t>
  </si>
  <si>
    <t>utilizzo_autoliquidanti_t</t>
  </si>
  <si>
    <t>utilizzo_autoliquidanti_t-1</t>
  </si>
  <si>
    <t>utilizzo_autoliquidanti_t-2</t>
  </si>
  <si>
    <t>utilizzo_autoliquidanti_t-3</t>
  </si>
  <si>
    <t>utilizzo_autoliquidanti_t-4</t>
  </si>
  <si>
    <t>utilizzo_autoliquidanti_t-5</t>
  </si>
  <si>
    <t>utilizzo_eoy</t>
  </si>
  <si>
    <t>utilizzo_revoca_t</t>
  </si>
  <si>
    <t>utilizzo_revoca_t-1</t>
  </si>
  <si>
    <t>utilizzo_revoca_t-2</t>
  </si>
  <si>
    <t>utilizzo_revoca_t-3</t>
  </si>
  <si>
    <t>utilizzo_revoca_t-4</t>
  </si>
  <si>
    <t>utilizzo_revoca_t-5</t>
  </si>
  <si>
    <t>utilizzo_scadenza_t</t>
  </si>
  <si>
    <t>utilizzo_scadenza_t-1</t>
  </si>
  <si>
    <t>utilizzo_scadenza_t-2</t>
  </si>
  <si>
    <t>utilizzo_scadenza_t-3</t>
  </si>
  <si>
    <t>utilizzo_scadenza_t-4</t>
  </si>
  <si>
    <t>utilizzo_scadenza_t-5</t>
  </si>
  <si>
    <t>last_tension_autoliquidanti</t>
  </si>
  <si>
    <t>last_tension_revoca</t>
  </si>
  <si>
    <t>last_tension_scadenza</t>
  </si>
  <si>
    <t>avg_6m_tension_autoliquidanti</t>
  </si>
  <si>
    <t>avg_6m_tension_revoca</t>
  </si>
  <si>
    <t>avg_6m_tension_scadenza</t>
  </si>
  <si>
    <t>ApprovedByCredimi</t>
  </si>
  <si>
    <t>Accept</t>
  </si>
  <si>
    <t>B3</t>
  </si>
  <si>
    <t>MB</t>
  </si>
  <si>
    <t>LIMBIATE</t>
  </si>
  <si>
    <t>SR</t>
  </si>
  <si>
    <t>Rejected</t>
  </si>
  <si>
    <t>Reject</t>
  </si>
  <si>
    <t>C3</t>
  </si>
  <si>
    <t>RM</t>
  </si>
  <si>
    <t>FIUMICINO</t>
  </si>
  <si>
    <t>B1</t>
  </si>
  <si>
    <t>MI</t>
  </si>
  <si>
    <t>MILANO</t>
  </si>
  <si>
    <t>B4</t>
  </si>
  <si>
    <t>C1</t>
  </si>
  <si>
    <t>CN</t>
  </si>
  <si>
    <t>BEINETTE</t>
  </si>
  <si>
    <t>RS</t>
  </si>
  <si>
    <t>A3</t>
  </si>
  <si>
    <t>TO</t>
  </si>
  <si>
    <t>BRANDIZZO</t>
  </si>
  <si>
    <t>NA</t>
  </si>
  <si>
    <t>NAPOLI</t>
  </si>
  <si>
    <t>Uninterested</t>
  </si>
  <si>
    <t>PV</t>
  </si>
  <si>
    <t>BORGO SAN SIRO</t>
  </si>
  <si>
    <t>CINISELLO BALSAMO</t>
  </si>
  <si>
    <t>A4</t>
  </si>
  <si>
    <t>SP</t>
  </si>
  <si>
    <t>UD</t>
  </si>
  <si>
    <t>UDINE</t>
  </si>
  <si>
    <t>TA</t>
  </si>
  <si>
    <t>GINOSA</t>
  </si>
  <si>
    <t>C2</t>
  </si>
  <si>
    <t>RN</t>
  </si>
  <si>
    <t>RIMINI</t>
  </si>
  <si>
    <t>ME</t>
  </si>
  <si>
    <t>VILLAFRANCA TIRRENA</t>
  </si>
  <si>
    <t>CR</t>
  </si>
  <si>
    <t>CASALMAGGIORE</t>
  </si>
  <si>
    <t>NOLA</t>
  </si>
  <si>
    <t>TORINO</t>
  </si>
  <si>
    <t>B2</t>
  </si>
  <si>
    <t>VE</t>
  </si>
  <si>
    <t>PORTOGRUARO</t>
  </si>
  <si>
    <t>BERNAREGGIO</t>
  </si>
  <si>
    <t>CO</t>
  </si>
  <si>
    <t>LIPOMO</t>
  </si>
  <si>
    <t>BUCCINASCO</t>
  </si>
  <si>
    <t>MO</t>
  </si>
  <si>
    <t>CAVEZZO</t>
  </si>
  <si>
    <t>LT</t>
  </si>
  <si>
    <t>TERRACINA</t>
  </si>
  <si>
    <t>NotEligible</t>
  </si>
  <si>
    <t>FG</t>
  </si>
  <si>
    <t>CERIGNOLA</t>
  </si>
  <si>
    <t>SV</t>
  </si>
  <si>
    <t>PIETRA LIGURE</t>
  </si>
  <si>
    <t>C4</t>
  </si>
  <si>
    <t>VV</t>
  </si>
  <si>
    <t>VIBO VALENTIA</t>
  </si>
  <si>
    <t>PG</t>
  </si>
  <si>
    <t>CITTA' DI CASTELLO</t>
  </si>
  <si>
    <t>PA</t>
  </si>
  <si>
    <t>PALERMO</t>
  </si>
  <si>
    <t>SA</t>
  </si>
  <si>
    <t>ROCCADASPIDE</t>
  </si>
  <si>
    <t>CS</t>
  </si>
  <si>
    <t>TERRANOVA DA SIBARI</t>
  </si>
  <si>
    <t>SU</t>
  </si>
  <si>
    <t>SANTA GIULETTA</t>
  </si>
  <si>
    <t>TV</t>
  </si>
  <si>
    <t>MOGLIANO VENETO</t>
  </si>
  <si>
    <t>VAILATE</t>
  </si>
  <si>
    <t>GE</t>
  </si>
  <si>
    <t>GENOVA</t>
  </si>
  <si>
    <t>VA</t>
  </si>
  <si>
    <t>SARONNO</t>
  </si>
  <si>
    <t>inf</t>
  </si>
  <si>
    <t>SAVIGNANO SUL PANARO</t>
  </si>
  <si>
    <t>CL</t>
  </si>
  <si>
    <t>SERRADIFALCO</t>
  </si>
  <si>
    <t>SALERNO</t>
  </si>
  <si>
    <t>TODI</t>
  </si>
  <si>
    <t>EN</t>
  </si>
  <si>
    <t>NICOSIA</t>
  </si>
  <si>
    <t>VOGHERA</t>
  </si>
  <si>
    <t>LATINA</t>
  </si>
  <si>
    <t>AUGUSTA</t>
  </si>
  <si>
    <t>FOLIGNO</t>
  </si>
  <si>
    <t>PD</t>
  </si>
  <si>
    <t>SELVAZZANO DENTRO</t>
  </si>
  <si>
    <t>APRILIA</t>
  </si>
  <si>
    <t>NOVENTA PADOVANA</t>
  </si>
  <si>
    <t>MN</t>
  </si>
  <si>
    <t>BORGO VIRGILIO</t>
  </si>
  <si>
    <t>IS</t>
  </si>
  <si>
    <t>VENAFRO</t>
  </si>
  <si>
    <t>OC</t>
  </si>
  <si>
    <t>VI</t>
  </si>
  <si>
    <t>SOSSANO</t>
  </si>
  <si>
    <t>CASSOLA</t>
  </si>
  <si>
    <t>NU</t>
  </si>
  <si>
    <t>TORTOLI'</t>
  </si>
  <si>
    <t>RE</t>
  </si>
  <si>
    <t>REGGIO NELL'EMILIA</t>
  </si>
  <si>
    <t>VC</t>
  </si>
  <si>
    <t>BIANZE'</t>
  </si>
  <si>
    <t>LC</t>
  </si>
  <si>
    <t>GALBIATE</t>
  </si>
  <si>
    <t>BORGETTO</t>
  </si>
  <si>
    <t>SC</t>
  </si>
  <si>
    <t>SAN PAOLO DI CIVITATE</t>
  </si>
  <si>
    <t>VR</t>
  </si>
  <si>
    <t>VILLAFRANCA DI VERONA</t>
  </si>
  <si>
    <t>MONTEBELLUNA</t>
  </si>
  <si>
    <t>PE</t>
  </si>
  <si>
    <t>POPOLI</t>
  </si>
  <si>
    <t>MARCELLINA</t>
  </si>
  <si>
    <t>BUSTO GAROLFO</t>
  </si>
  <si>
    <t>CASALE LITTA</t>
  </si>
  <si>
    <t>CODOGNE'</t>
  </si>
  <si>
    <t>COMO</t>
  </si>
  <si>
    <t>MEDOLLA</t>
  </si>
  <si>
    <t>PZ</t>
  </si>
  <si>
    <t>ROTONDA</t>
  </si>
  <si>
    <t>RG</t>
  </si>
  <si>
    <t>MODICA</t>
  </si>
  <si>
    <t>AL</t>
  </si>
  <si>
    <t>CASALE MONFERRATO</t>
  </si>
  <si>
    <t>ROMA</t>
  </si>
  <si>
    <t>AcceptedByTheClient</t>
  </si>
  <si>
    <t>FM</t>
  </si>
  <si>
    <t>MONTE URANO</t>
  </si>
  <si>
    <t>MARTINA FRANCA</t>
  </si>
  <si>
    <t>CARPI</t>
  </si>
  <si>
    <t>CA</t>
  </si>
  <si>
    <t>CAGLIARI</t>
  </si>
  <si>
    <t>BG</t>
  </si>
  <si>
    <t>AZZANO SAN PAOLO</t>
  </si>
  <si>
    <t>BA</t>
  </si>
  <si>
    <t>BARI</t>
  </si>
  <si>
    <t>MODENA</t>
  </si>
  <si>
    <t>BASSANO DEL GRAPPA</t>
  </si>
  <si>
    <t>CASSINA DE' PECCHI</t>
  </si>
  <si>
    <t>CT</t>
  </si>
  <si>
    <t>BELPASSO</t>
  </si>
  <si>
    <t>VILLASANTA</t>
  </si>
  <si>
    <t>ROVOLON</t>
  </si>
  <si>
    <t>CORBARA</t>
  </si>
  <si>
    <t>LECCO</t>
  </si>
  <si>
    <t>CAIVANO</t>
  </si>
  <si>
    <t>RESCALDINA</t>
  </si>
  <si>
    <t>GARBAGNATE MILANESE</t>
  </si>
  <si>
    <t>BO</t>
  </si>
  <si>
    <t>SAN LAZZARO DI SAVENA</t>
  </si>
  <si>
    <t>SANTARCANGELO DI ROMAGNA</t>
  </si>
  <si>
    <t>PONTEBBA</t>
  </si>
  <si>
    <t>BS</t>
  </si>
  <si>
    <t>DESENZANO DEL GARDA</t>
  </si>
  <si>
    <t>TP</t>
  </si>
  <si>
    <t>MARSALA</t>
  </si>
  <si>
    <t>ACQUAVIVA DELLE FONTI</t>
  </si>
  <si>
    <t>NOVENTA VICENTINA</t>
  </si>
  <si>
    <t>C5</t>
  </si>
  <si>
    <t>CASALECCHIO DI RENO</t>
  </si>
  <si>
    <t>AN</t>
  </si>
  <si>
    <t>SENIGALLIA</t>
  </si>
  <si>
    <t>CORIGLIANO-ROSSANO</t>
  </si>
  <si>
    <t>NOVI LIGURE</t>
  </si>
  <si>
    <t>CE</t>
  </si>
  <si>
    <t>CASAGIOVE</t>
  </si>
  <si>
    <t>NONANTOLA</t>
  </si>
  <si>
    <t>CASTELLI CALEPIO</t>
  </si>
  <si>
    <t>MONDOVI'</t>
  </si>
  <si>
    <t>SAN BIAGIO DI CALLALTA</t>
  </si>
  <si>
    <t>RA</t>
  </si>
  <si>
    <t>RAVENNA</t>
  </si>
  <si>
    <t>ARCORE</t>
  </si>
  <si>
    <t>SANT'ANGELO DI PIOVE DI SACCO</t>
  </si>
  <si>
    <t>FIGINO SERENZA</t>
  </si>
  <si>
    <t>QUARTU SANT'ELENA</t>
  </si>
  <si>
    <t>SPARANISE</t>
  </si>
  <si>
    <t>BRESCIA</t>
  </si>
  <si>
    <t>MEDA</t>
  </si>
  <si>
    <t>MONZA</t>
  </si>
  <si>
    <t>VOLTURINO</t>
  </si>
  <si>
    <t>MODUGNO</t>
  </si>
  <si>
    <t>VENEZIA</t>
  </si>
  <si>
    <t>AP</t>
  </si>
  <si>
    <t>SPINETOLI</t>
  </si>
  <si>
    <t>JESI</t>
  </si>
  <si>
    <t>AV</t>
  </si>
  <si>
    <t>SOLOFRA</t>
  </si>
  <si>
    <t>ALBISOLA SUPERIORE</t>
  </si>
  <si>
    <t>FRATTAMAGGIORE</t>
  </si>
  <si>
    <t>SUZZARA</t>
  </si>
  <si>
    <t>MADDALONI</t>
  </si>
  <si>
    <t>VICENZA</t>
  </si>
  <si>
    <t>FO</t>
  </si>
  <si>
    <t>MODIGLIANA</t>
  </si>
  <si>
    <t>SS</t>
  </si>
  <si>
    <t>CALANGIANUS</t>
  </si>
  <si>
    <t>SORI</t>
  </si>
  <si>
    <t>SAN GIUSEPPE VESUVIANO</t>
  </si>
  <si>
    <t>CAMPAGNA</t>
  </si>
  <si>
    <t>TAORMINA</t>
  </si>
  <si>
    <t>MONTEFORTE IRPINO</t>
  </si>
  <si>
    <t>PR</t>
  </si>
  <si>
    <t>FIDENZA</t>
  </si>
  <si>
    <t>CASSANO DELLE MURGE</t>
  </si>
  <si>
    <t>OLIVETO CITRA</t>
  </si>
  <si>
    <t>VOLLA</t>
  </si>
  <si>
    <t>FAENZA</t>
  </si>
  <si>
    <t>TORREGLIA</t>
  </si>
  <si>
    <t>TEVEROLA</t>
  </si>
  <si>
    <t>FR</t>
  </si>
  <si>
    <t>PONTECORVO</t>
  </si>
  <si>
    <t>BRUINO</t>
  </si>
  <si>
    <t>GAVARDO</t>
  </si>
  <si>
    <t>BERGAMO</t>
  </si>
  <si>
    <t>MONTAQUILA</t>
  </si>
  <si>
    <t>CESENA</t>
  </si>
  <si>
    <t>GARBAGNATE MONASTERO</t>
  </si>
  <si>
    <t>AFRAGOLA</t>
  </si>
  <si>
    <t>TEMPIO PAUSANIA</t>
  </si>
  <si>
    <t>AU</t>
  </si>
  <si>
    <t>ALBUZZANO</t>
  </si>
  <si>
    <t>PADOVA</t>
  </si>
  <si>
    <t>SABAUDIA</t>
  </si>
  <si>
    <t>LE</t>
  </si>
  <si>
    <t>GALATONE</t>
  </si>
  <si>
    <t>CASORIA</t>
  </si>
  <si>
    <t>MANFREDONIA</t>
  </si>
  <si>
    <t>PN</t>
  </si>
  <si>
    <t>CORDENONS</t>
  </si>
  <si>
    <t>SAN DANIELE DEL FRIULI</t>
  </si>
  <si>
    <t>ARCUGNANO</t>
  </si>
  <si>
    <t>ALTAMURA</t>
  </si>
  <si>
    <t>CARDITO</t>
  </si>
  <si>
    <t>CISTERNA DI LATINA</t>
  </si>
  <si>
    <t>LORETO</t>
  </si>
  <si>
    <t>SETTIMO TORINESE</t>
  </si>
  <si>
    <t>CH</t>
  </si>
  <si>
    <t>TREGLIO</t>
  </si>
  <si>
    <t>TREGNAGO</t>
  </si>
  <si>
    <t>PAGANI</t>
  </si>
  <si>
    <t>CC</t>
  </si>
  <si>
    <t>CERRO AL LAMBRO</t>
  </si>
  <si>
    <t>POMIGLIANO D'ARCO</t>
  </si>
  <si>
    <t>FERMO</t>
  </si>
  <si>
    <t>SORRENTO</t>
  </si>
  <si>
    <t>CASARSA DELLA DELIZIA</t>
  </si>
  <si>
    <t>CHIARI</t>
  </si>
  <si>
    <t>AQ</t>
  </si>
  <si>
    <t>L'AQUILA</t>
  </si>
  <si>
    <t>CHIETI</t>
  </si>
  <si>
    <t>POTENZA</t>
  </si>
  <si>
    <t>COLOGNO MONZESE</t>
  </si>
  <si>
    <t>SERMONETA</t>
  </si>
  <si>
    <t>SAN ZENO NAVIGLIO</t>
  </si>
  <si>
    <t>BATTIPAGLIA</t>
  </si>
  <si>
    <t>RC</t>
  </si>
  <si>
    <t>REGGIO DI CALABRIA</t>
  </si>
  <si>
    <t>VERONA</t>
  </si>
  <si>
    <t>CAMPODARSEGO</t>
  </si>
  <si>
    <t>AG</t>
  </si>
  <si>
    <t>MENFI</t>
  </si>
  <si>
    <t>TN</t>
  </si>
  <si>
    <t>COMANO TERME</t>
  </si>
  <si>
    <t>SAVIGLIANO</t>
  </si>
  <si>
    <t>GO</t>
  </si>
  <si>
    <t>GORIZIA</t>
  </si>
  <si>
    <t>TRENTO</t>
  </si>
  <si>
    <t>FE</t>
  </si>
  <si>
    <t>FERRARA</t>
  </si>
  <si>
    <t>MAGLIANO DI TENNA</t>
  </si>
  <si>
    <t>PRATA DI PORDENONE</t>
  </si>
  <si>
    <t>PONTELONGO</t>
  </si>
  <si>
    <t>CUNEO</t>
  </si>
  <si>
    <t>SL</t>
  </si>
  <si>
    <t>MT</t>
  </si>
  <si>
    <t>MATERA</t>
  </si>
  <si>
    <t>TARANTO</t>
  </si>
  <si>
    <t>RIESE PIO X</t>
  </si>
  <si>
    <t>CURNO</t>
  </si>
  <si>
    <t>BN</t>
  </si>
  <si>
    <t>BENEVENTO</t>
  </si>
  <si>
    <t>NOCERA INFERIORE</t>
  </si>
  <si>
    <t>SPECCHIA</t>
  </si>
  <si>
    <t>CORNAREDO</t>
  </si>
  <si>
    <t>TRIUGGIO</t>
  </si>
  <si>
    <t>SIZIANO</t>
  </si>
  <si>
    <t>CASTELFRANCO VENETO</t>
  </si>
  <si>
    <t>LIPARI</t>
  </si>
  <si>
    <t>CORI</t>
  </si>
  <si>
    <t>BADIA CALAVENA</t>
  </si>
  <si>
    <t>GALLARATE</t>
  </si>
  <si>
    <t>SASSUOLO</t>
  </si>
  <si>
    <t>SAN GIORGIO DI NOGARO</t>
  </si>
  <si>
    <t>VARAZZE</t>
  </si>
  <si>
    <t>FORLI'</t>
  </si>
  <si>
    <t>PARMA</t>
  </si>
  <si>
    <t>FOGGIA</t>
  </si>
  <si>
    <t>ARDEA</t>
  </si>
  <si>
    <t>SAN VALENTINO IN ABRUZZO CITERIORE</t>
  </si>
  <si>
    <t>OPERA</t>
  </si>
  <si>
    <t>ALZANO LOMBARDO</t>
  </si>
  <si>
    <t>PERUGIA</t>
  </si>
  <si>
    <t>THIENE</t>
  </si>
  <si>
    <t>VERGIATE</t>
  </si>
  <si>
    <t>BITRITTO</t>
  </si>
  <si>
    <t>PINEROLO</t>
  </si>
  <si>
    <t>CASTELCOVATI</t>
  </si>
  <si>
    <t>BL</t>
  </si>
  <si>
    <t>CORTINA D'AMPEZZO</t>
  </si>
  <si>
    <t>ROSA'</t>
  </si>
  <si>
    <t>MONTERENZIO</t>
  </si>
  <si>
    <t>CASAVATORE</t>
  </si>
  <si>
    <t>CELLOLE</t>
  </si>
  <si>
    <t>TREVIGLIO</t>
  </si>
  <si>
    <t>PAVIA</t>
  </si>
  <si>
    <t>PERNUMIA</t>
  </si>
  <si>
    <t>SANTA MARIA DI SALA</t>
  </si>
  <si>
    <t>TOLMEZZO</t>
  </si>
  <si>
    <t>BARLETTA</t>
  </si>
  <si>
    <t>VB</t>
  </si>
  <si>
    <t>ORNAVASSO</t>
  </si>
  <si>
    <t>TRENTOLA DUCENTA</t>
  </si>
  <si>
    <t>ALBANO LAZIALE</t>
  </si>
  <si>
    <t>AVOLA</t>
  </si>
  <si>
    <t>SERRAVALLE SESIA</t>
  </si>
  <si>
    <t>LURATE CACCIVIO</t>
  </si>
  <si>
    <t>SESTO SAN GIOVANNI</t>
  </si>
  <si>
    <t>NO</t>
  </si>
  <si>
    <t>NOVARA</t>
  </si>
  <si>
    <t>BOVEZZO</t>
  </si>
  <si>
    <t>ANDRIA</t>
  </si>
  <si>
    <t>BI</t>
  </si>
  <si>
    <t>COSSATO</t>
  </si>
  <si>
    <t>SAN VENDEMIANO</t>
  </si>
  <si>
    <t>MAGLIANO DE' MARSI</t>
  </si>
  <si>
    <t>POLISTENA</t>
  </si>
  <si>
    <t>GRUMELLO DEL MONTE</t>
  </si>
  <si>
    <t>TR</t>
  </si>
  <si>
    <t>ORVIETO</t>
  </si>
  <si>
    <t>PESCARA</t>
  </si>
  <si>
    <t>SO</t>
  </si>
  <si>
    <t>SONDRIO</t>
  </si>
  <si>
    <t>CAIOLO</t>
  </si>
  <si>
    <t>BAREGGIO</t>
  </si>
  <si>
    <t>ROGNO</t>
  </si>
  <si>
    <t>FAVARA</t>
  </si>
  <si>
    <t>TREVISO</t>
  </si>
  <si>
    <t>ALTAVILLA SILENTINA</t>
  </si>
  <si>
    <t>PC</t>
  </si>
  <si>
    <t>CASTELVETRO PIACENTINO</t>
  </si>
  <si>
    <t>LECCE</t>
  </si>
  <si>
    <t>ASCOLI PICENO</t>
  </si>
  <si>
    <t>MIRANO</t>
  </si>
  <si>
    <t>SASSARI</t>
  </si>
  <si>
    <t>SAN GREGORIO MAGNO</t>
  </si>
  <si>
    <t>CALTAGIRONE</t>
  </si>
  <si>
    <t>CALVIZZANO</t>
  </si>
  <si>
    <t>BEINASCO</t>
  </si>
  <si>
    <t>BITONTO</t>
  </si>
  <si>
    <t>TORTONA</t>
  </si>
  <si>
    <t>TERNI</t>
  </si>
  <si>
    <t>GUIDONIA MONTECELIO</t>
  </si>
  <si>
    <t>CASTELLAMMARE DI STABIA</t>
  </si>
  <si>
    <t>LEGNANO</t>
  </si>
  <si>
    <t>CARNAGO</t>
  </si>
  <si>
    <t>SAN GIULIANO MILANESE</t>
  </si>
  <si>
    <t>CURA CARPIGNANO</t>
  </si>
  <si>
    <t>CASALNUOVO DI NAPOLI</t>
  </si>
  <si>
    <t>AT</t>
  </si>
  <si>
    <t>ANTIGNANO</t>
  </si>
  <si>
    <t>ERBUSCO</t>
  </si>
  <si>
    <t>SPINEA</t>
  </si>
  <si>
    <t>PI</t>
  </si>
  <si>
    <t>CASCINA</t>
  </si>
  <si>
    <t>MONCALIERI</t>
  </si>
  <si>
    <t>ROSE</t>
  </si>
  <si>
    <t>ZUMPANO</t>
  </si>
  <si>
    <t>MONTECCHIO EMILIA</t>
  </si>
  <si>
    <t>COPPARO</t>
  </si>
  <si>
    <t>CAIAZZO</t>
  </si>
  <si>
    <t>RUBIERA</t>
  </si>
  <si>
    <t>CAPODRISE</t>
  </si>
  <si>
    <t>CARATE BRIANZA</t>
  </si>
  <si>
    <t>CAVA DE' TIRRENI</t>
  </si>
  <si>
    <t>MONTEGALDA</t>
  </si>
  <si>
    <t>ReadyForApproval</t>
  </si>
  <si>
    <t>MONTALTO UFFUGO</t>
  </si>
  <si>
    <t>NOICATTARO</t>
  </si>
  <si>
    <t>MONTEFORTE D'ALPONE</t>
  </si>
  <si>
    <t>SAN PAOLO</t>
  </si>
  <si>
    <t>TORRE DEL GRECO</t>
  </si>
  <si>
    <t>CASTEL MAGGIORE</t>
  </si>
  <si>
    <t>ROLETTO</t>
  </si>
  <si>
    <t>LAINATE</t>
  </si>
  <si>
    <t>TREPUZZI</t>
  </si>
  <si>
    <t>MONTEIASI</t>
  </si>
  <si>
    <t>OLBIA</t>
  </si>
  <si>
    <t>MARINO</t>
  </si>
  <si>
    <t>FIESSO D'ARTICO</t>
  </si>
  <si>
    <t>MONTECHIARUGOLO</t>
  </si>
  <si>
    <t>CAZZAGO SAN MARTINO</t>
  </si>
  <si>
    <t>CASTEL GANDOLFO</t>
  </si>
  <si>
    <t>QUARTO</t>
  </si>
  <si>
    <t>PIACENZA</t>
  </si>
  <si>
    <t>MAZZANO ROMANO</t>
  </si>
  <si>
    <t>FISCIANO</t>
  </si>
  <si>
    <t>VT</t>
  </si>
  <si>
    <t>VITERBO</t>
  </si>
  <si>
    <t>CZ</t>
  </si>
  <si>
    <t>FEROLETO ANTICO</t>
  </si>
  <si>
    <t>MONTICELLI D'ONGINA</t>
  </si>
  <si>
    <t>RONCADELLE</t>
  </si>
  <si>
    <t>MUGNANO DI NAPOLI</t>
  </si>
  <si>
    <t>BOLOGNA</t>
  </si>
  <si>
    <t>LO</t>
  </si>
  <si>
    <t>LODI</t>
  </si>
  <si>
    <t>BR</t>
  </si>
  <si>
    <t>FASANO</t>
  </si>
  <si>
    <t>TAVAGNACCO</t>
  </si>
  <si>
    <t>TRAVAGLIATO</t>
  </si>
  <si>
    <t>SAN GIORGIO DELLA RICHINVELDA</t>
  </si>
  <si>
    <t>KR</t>
  </si>
  <si>
    <t>ROCCA DI NETO</t>
  </si>
  <si>
    <t>VARMO</t>
  </si>
  <si>
    <t>MURELLO</t>
  </si>
  <si>
    <t>CASIER</t>
  </si>
  <si>
    <t>PS</t>
  </si>
  <si>
    <t>TAVULLIA</t>
  </si>
  <si>
    <t>FANO</t>
  </si>
  <si>
    <t>DIPIGNANO</t>
  </si>
  <si>
    <t>LAMEZIA TERME</t>
  </si>
  <si>
    <t>AVIANO</t>
  </si>
  <si>
    <t>SARZANA</t>
  </si>
  <si>
    <t>VARESE</t>
  </si>
  <si>
    <t>CIVIDALE DEL FRIULI</t>
  </si>
  <si>
    <t>COSENZA</t>
  </si>
  <si>
    <t>BITETTO</t>
  </si>
  <si>
    <t>TE</t>
  </si>
  <si>
    <t>ALBA ADRIATICA</t>
  </si>
  <si>
    <t>MONASTIER DI TREVISO</t>
  </si>
  <si>
    <t>ROCCAPALUMBA</t>
  </si>
  <si>
    <t>ORSARA DI PUGLIA</t>
  </si>
  <si>
    <t>INVERUNO</t>
  </si>
  <si>
    <t>AVERSA</t>
  </si>
  <si>
    <t>SAN GENNARO VESUVIANO</t>
  </si>
  <si>
    <t>CASTANO PRIMO</t>
  </si>
  <si>
    <t>MISILMERI</t>
  </si>
  <si>
    <t>Financed</t>
  </si>
  <si>
    <t>SOAVE</t>
  </si>
  <si>
    <t>TRECATE</t>
  </si>
  <si>
    <t>VERCELLI</t>
  </si>
  <si>
    <t>FROSINONE</t>
  </si>
  <si>
    <t>VIDRACCO</t>
  </si>
  <si>
    <t>CATANIA</t>
  </si>
  <si>
    <t>ISEO</t>
  </si>
  <si>
    <t>BZ</t>
  </si>
  <si>
    <t>BOLZANO</t>
  </si>
  <si>
    <t>TAURIANOVA</t>
  </si>
  <si>
    <t>LA LOGGIA</t>
  </si>
  <si>
    <t>GIUSSANO</t>
  </si>
  <si>
    <t>REGGIOLO</t>
  </si>
  <si>
    <t>RIOLO TERME</t>
  </si>
  <si>
    <t>CERNUSCO SUL NAVIGLIO</t>
  </si>
  <si>
    <t>ALBA</t>
  </si>
  <si>
    <t>BERNATE TICINO</t>
  </si>
  <si>
    <t>VILLASTELLONE</t>
  </si>
  <si>
    <t>MUSSOLENTE</t>
  </si>
  <si>
    <t>SAN BENEDETTO DEL TRONTO</t>
  </si>
  <si>
    <t>RO</t>
  </si>
  <si>
    <t>PORTO TOLLE</t>
  </si>
  <si>
    <t>THIESI</t>
  </si>
  <si>
    <t>VIMERCATE</t>
  </si>
  <si>
    <t>VILLAFRANCA PIEMONTE</t>
  </si>
  <si>
    <t>PESSANO CON BORNAGO</t>
  </si>
  <si>
    <t>VIGODARZERE</t>
  </si>
  <si>
    <t>PUTIGNANO</t>
  </si>
  <si>
    <t>MERATE</t>
  </si>
  <si>
    <t>GUBBIO</t>
  </si>
  <si>
    <t>ARZIGNANO</t>
  </si>
  <si>
    <t>CERNOBBIO</t>
  </si>
  <si>
    <t>ARESE</t>
  </si>
  <si>
    <t>TAGLIACOZZO</t>
  </si>
  <si>
    <t>TORANO CASTELLO</t>
  </si>
  <si>
    <t>OPPEANO</t>
  </si>
  <si>
    <t>CASANDRINO</t>
  </si>
  <si>
    <t>MAGIONE</t>
  </si>
  <si>
    <t>MONTORO</t>
  </si>
  <si>
    <t>VEROLI</t>
  </si>
  <si>
    <t>ANGRI</t>
  </si>
  <si>
    <t>VERGATO</t>
  </si>
  <si>
    <t>FELTRE</t>
  </si>
  <si>
    <t>FRANCAVILLA AL MARE</t>
  </si>
  <si>
    <t>MARIANO COMENSE</t>
  </si>
  <si>
    <t>OR</t>
  </si>
  <si>
    <t>ARBOREA</t>
  </si>
  <si>
    <t>PALMA CAMPANIA</t>
  </si>
  <si>
    <t>PONTEDERA</t>
  </si>
  <si>
    <t>COTRONEI</t>
  </si>
  <si>
    <t>AGRATE BRIANZA</t>
  </si>
  <si>
    <t>FIUME VENETO</t>
  </si>
  <si>
    <t>SASSO MARCONI</t>
  </si>
  <si>
    <t>PORTICI</t>
  </si>
  <si>
    <t>PIANO DI SORRENTO</t>
  </si>
  <si>
    <t>LIMENA</t>
  </si>
  <si>
    <t>COLLEFERRO</t>
  </si>
  <si>
    <t>COMISO</t>
  </si>
  <si>
    <t>IMOLA</t>
  </si>
  <si>
    <t>SONA</t>
  </si>
  <si>
    <t>BORGOFRANCO D'IVREA</t>
  </si>
  <si>
    <t>SANT'EGIDIO DEL MONTE ALBINO</t>
  </si>
  <si>
    <t>MANZANO</t>
  </si>
  <si>
    <t>GRUMO NEVANO</t>
  </si>
  <si>
    <t>RUVO DI PUGLIA</t>
  </si>
  <si>
    <t>RODENGO - SAIANO</t>
  </si>
  <si>
    <t>RAPAGNANO</t>
  </si>
  <si>
    <t>ASSEMINI</t>
  </si>
  <si>
    <t>COLOGNE</t>
  </si>
  <si>
    <t>PALAGONIA</t>
  </si>
  <si>
    <t>PAESE</t>
  </si>
  <si>
    <t>TS</t>
  </si>
  <si>
    <t>TRIESTE</t>
  </si>
  <si>
    <t>SANNAZZARO DE' BURGONDI</t>
  </si>
  <si>
    <t>FONTANAFREDDA</t>
  </si>
  <si>
    <t>MARCIANISE</t>
  </si>
  <si>
    <t>AFFI</t>
  </si>
  <si>
    <t>NOVA SIRI</t>
  </si>
  <si>
    <t>CORMANO</t>
  </si>
  <si>
    <t>CALCINATO</t>
  </si>
  <si>
    <t>BRUGNERA</t>
  </si>
  <si>
    <t>ROVASENDA</t>
  </si>
  <si>
    <t>BUSTO ARSIZIO</t>
  </si>
  <si>
    <t>LEINI'</t>
  </si>
  <si>
    <t>SAN MARCO ARGENTANO</t>
  </si>
  <si>
    <t>CITTANOVA</t>
  </si>
  <si>
    <t>BRUSCIANO</t>
  </si>
  <si>
    <t>COLLEGNO</t>
  </si>
  <si>
    <t>VITTORIA</t>
  </si>
  <si>
    <t>CAPRIANO DEL COLLE</t>
  </si>
  <si>
    <t>CASAZZA</t>
  </si>
  <si>
    <t>SAVIGNANO SUL RUBICONE</t>
  </si>
  <si>
    <t>SPOLETO</t>
  </si>
  <si>
    <t>ROVIGO</t>
  </si>
  <si>
    <t>OSTUNI</t>
  </si>
  <si>
    <t>MELZO</t>
  </si>
  <si>
    <t>GROTTAFERRATA</t>
  </si>
  <si>
    <t>VETRALLA</t>
  </si>
  <si>
    <t>CASTEL D'AZZANO</t>
  </si>
  <si>
    <t>VILLARICCA</t>
  </si>
  <si>
    <t>BARZANO'</t>
  </si>
  <si>
    <t>QUINTO DI TREVISO</t>
  </si>
  <si>
    <t>PO</t>
  </si>
  <si>
    <t>PRATO</t>
  </si>
  <si>
    <t>SCHIO</t>
  </si>
  <si>
    <t>ROVATO</t>
  </si>
  <si>
    <t>BELGIOIOSO</t>
  </si>
  <si>
    <t>POLLA</t>
  </si>
  <si>
    <t>ROZZANO</t>
  </si>
  <si>
    <t>STATTE</t>
  </si>
  <si>
    <t>SANTA CROCE CAMERINA</t>
  </si>
  <si>
    <t>LAVENA PONTE TRESA</t>
  </si>
  <si>
    <t>SCAFATI</t>
  </si>
  <si>
    <t>GRAGNANO</t>
  </si>
  <si>
    <t>VIGEVANO</t>
  </si>
  <si>
    <t>CASALBUTTANO ED UNITI</t>
  </si>
  <si>
    <t>SAN MARCO D'ALUNZIO</t>
  </si>
  <si>
    <t>CARMIANO</t>
  </si>
  <si>
    <t>SAREZZO</t>
  </si>
  <si>
    <t>BIELLA</t>
  </si>
  <si>
    <t>OSIO SOTTO</t>
  </si>
  <si>
    <t>TRICESIMO</t>
  </si>
  <si>
    <t>REGALBUTO</t>
  </si>
  <si>
    <t>ROCCA PRIORA</t>
  </si>
  <si>
    <t>MESSINA</t>
  </si>
  <si>
    <t>CHIOGGIA</t>
  </si>
  <si>
    <t>MONTANO LUCINO</t>
  </si>
  <si>
    <t>CASERTA</t>
  </si>
  <si>
    <t>VELLETRI</t>
  </si>
  <si>
    <t>CASTELLAMONTE</t>
  </si>
  <si>
    <t>DI</t>
  </si>
  <si>
    <t>IM</t>
  </si>
  <si>
    <t>SAN BARTOLOMEO AL MARE</t>
  </si>
  <si>
    <t>MONTEROTONDO</t>
  </si>
  <si>
    <t>BOLLATE</t>
  </si>
  <si>
    <t>MIGGIANO</t>
  </si>
  <si>
    <t>SERINO</t>
  </si>
  <si>
    <t>CASTEL SAN GIORGIO</t>
  </si>
  <si>
    <t>MC</t>
  </si>
  <si>
    <t>POTENZA PICENA</t>
  </si>
  <si>
    <t>LETTERE</t>
  </si>
  <si>
    <t>SAN POLO D'ENZA</t>
  </si>
  <si>
    <t>SORA</t>
  </si>
  <si>
    <t>SANTA FLAVIA</t>
  </si>
  <si>
    <t>MEDICINA</t>
  </si>
  <si>
    <t>CASAL DI PRINCIPE</t>
  </si>
  <si>
    <t>PONTE</t>
  </si>
  <si>
    <t>CELLINO ATTANASIO</t>
  </si>
  <si>
    <t>GENZANO DI ROMA</t>
  </si>
  <si>
    <t>BAIANO</t>
  </si>
  <si>
    <t>CREMONA</t>
  </si>
  <si>
    <t>GUSSOLA</t>
  </si>
  <si>
    <t>SCORDIA</t>
  </si>
  <si>
    <t>ALVIGNANO</t>
  </si>
  <si>
    <t>NOCERA SUPERIORE</t>
  </si>
  <si>
    <t>FLERO</t>
  </si>
  <si>
    <t>SAN GIOVANNI LUPATOTO</t>
  </si>
  <si>
    <t>MISTERBIANCO</t>
  </si>
  <si>
    <t>CORATO</t>
  </si>
  <si>
    <t>CESENATICO</t>
  </si>
  <si>
    <t>RENDE</t>
  </si>
  <si>
    <t>FORMIA</t>
  </si>
  <si>
    <t>TRAPANI</t>
  </si>
  <si>
    <t>BARANO D'ISCHIA</t>
  </si>
  <si>
    <t>PRESEGLIE</t>
  </si>
  <si>
    <t>GHISALBA</t>
  </si>
  <si>
    <t>FALOPPIO</t>
  </si>
  <si>
    <t>BISCEGLIE</t>
  </si>
  <si>
    <t>RIVOLI</t>
  </si>
  <si>
    <t>PREMOSELLO - CHIOVENDA</t>
  </si>
  <si>
    <t>SAN BONIFACIO</t>
  </si>
  <si>
    <t>ISERNIA</t>
  </si>
  <si>
    <t>PADERNO DEL GRAPPA</t>
  </si>
  <si>
    <t>RESANA</t>
  </si>
  <si>
    <t>VOLPIANO</t>
  </si>
  <si>
    <t>COLLECCHIO</t>
  </si>
  <si>
    <t>VALSAMOGGIA</t>
  </si>
  <si>
    <t>STRANGOLAGALLI</t>
  </si>
  <si>
    <t>GIUGLIANO IN CAMPANIA</t>
  </si>
  <si>
    <t>FRATTAMINORE</t>
  </si>
  <si>
    <t>OSIMO</t>
  </si>
  <si>
    <t>ZERO BRANCO</t>
  </si>
  <si>
    <t>CASTELLAMMARE DEL GOLFO</t>
  </si>
  <si>
    <t>CASELLA</t>
  </si>
  <si>
    <t>AVEZZANO</t>
  </si>
  <si>
    <t>BARONISSI</t>
  </si>
  <si>
    <t>SCANDALE</t>
  </si>
  <si>
    <t>CANCELLO ED ARNONE</t>
  </si>
  <si>
    <t>MOZZAGROGNA</t>
  </si>
  <si>
    <t>SAVONA</t>
  </si>
  <si>
    <t>SAN CESAREO</t>
  </si>
  <si>
    <t>MARANO TICINO</t>
  </si>
  <si>
    <t>ESINE</t>
  </si>
  <si>
    <t>SORESINA</t>
  </si>
  <si>
    <t>SANTO STEFANO DI MAGRA</t>
  </si>
  <si>
    <t>GAMBETTOLA</t>
  </si>
  <si>
    <t>LUMEZZANE</t>
  </si>
  <si>
    <t>TEGGIANO</t>
  </si>
  <si>
    <t>LANUVIO</t>
  </si>
  <si>
    <t>VAZZOLA</t>
  </si>
  <si>
    <t>NOVENTA DI PIAVE</t>
  </si>
  <si>
    <t>CASTELLETTO SOPRA TICINO</t>
  </si>
  <si>
    <t>FIUMEDINISI</t>
  </si>
  <si>
    <t>FONDI</t>
  </si>
  <si>
    <t>GIFFONI VALLE PIANA</t>
  </si>
  <si>
    <t>VILLAMARZANA</t>
  </si>
  <si>
    <t>RIVELLO</t>
  </si>
  <si>
    <t>GELA</t>
  </si>
  <si>
    <t>LAURIA</t>
  </si>
  <si>
    <t>VILLADOSE</t>
  </si>
  <si>
    <t>CAPO D'ORLANDO</t>
  </si>
  <si>
    <t>AVELLINO</t>
  </si>
  <si>
    <t>MARSICOVETERE</t>
  </si>
  <si>
    <t>RI</t>
  </si>
  <si>
    <t>RIETI</t>
  </si>
  <si>
    <t>SIRACUSA</t>
  </si>
  <si>
    <t>BUSNAGO</t>
  </si>
  <si>
    <t>SEGRATE</t>
  </si>
  <si>
    <t>GUALDO TADINO</t>
  </si>
  <si>
    <t>PREVALLE</t>
  </si>
  <si>
    <t>BRESCELLO</t>
  </si>
  <si>
    <t>COLORNO</t>
  </si>
  <si>
    <t>BRANDICO</t>
  </si>
  <si>
    <t>SATRIANO</t>
  </si>
  <si>
    <t>CASSANO ALLO JONIO</t>
  </si>
  <si>
    <t>LIMIDO COMASCO</t>
  </si>
  <si>
    <t>PESARO</t>
  </si>
  <si>
    <t>MONTESILVANO</t>
  </si>
  <si>
    <t>ALGHERO</t>
  </si>
  <si>
    <t>SETTIMO VITTONE</t>
  </si>
  <si>
    <t>LUCERA</t>
  </si>
  <si>
    <t>MARNATE</t>
  </si>
  <si>
    <t>CORIANO</t>
  </si>
  <si>
    <t>CITTA' SANT'ANGELO</t>
  </si>
  <si>
    <t>SESTO CALENDE</t>
  </si>
  <si>
    <t>ANZIO</t>
  </si>
  <si>
    <t>CIRIE'</t>
  </si>
  <si>
    <t>GRICIGNANO DI AVERSA</t>
  </si>
  <si>
    <t>CISLAGO</t>
  </si>
  <si>
    <t>ROMANO DI LOMBARDIA</t>
  </si>
  <si>
    <t>SAN PIETRO IN CASALE</t>
  </si>
  <si>
    <t>SAN PAOLO DI JESI</t>
  </si>
  <si>
    <t>RIVOLI VERONESE</t>
  </si>
  <si>
    <t>SIMBARIO</t>
  </si>
  <si>
    <t>CB</t>
  </si>
  <si>
    <t>CAMPOBASSO</t>
  </si>
  <si>
    <t>CALDARO SULLA STRADA DEL VINO</t>
  </si>
  <si>
    <t>MUGGIA</t>
  </si>
  <si>
    <t>BORGOSESIA</t>
  </si>
  <si>
    <t>CARDANO AL CAMPO</t>
  </si>
  <si>
    <t>FORMELLO</t>
  </si>
  <si>
    <t>CONSELVE</t>
  </si>
  <si>
    <t>SENNORI</t>
  </si>
  <si>
    <t>SAN GIOVANNI AL NATISONE</t>
  </si>
  <si>
    <t>TRIBIANO</t>
  </si>
  <si>
    <t>GIOIOSA JONICA</t>
  </si>
  <si>
    <t>ALTAVILLA VICENTINA</t>
  </si>
  <si>
    <t>RICADI</t>
  </si>
  <si>
    <t>BORGO SAN MARTINO</t>
  </si>
  <si>
    <t>SAN MARCO EVANGELISTA</t>
  </si>
  <si>
    <t>MAGLIE</t>
  </si>
  <si>
    <t>PT</t>
  </si>
  <si>
    <t>PISTOIA</t>
  </si>
  <si>
    <t>SOMMA LOMBARDO</t>
  </si>
  <si>
    <t>PORTO VIRO</t>
  </si>
  <si>
    <t>SAN VITO AL TAGLIAMENTO</t>
  </si>
  <si>
    <t>BAGNATICA</t>
  </si>
  <si>
    <t>SAN GIOVANNI ILARIONE</t>
  </si>
  <si>
    <t>OLGINATE</t>
  </si>
  <si>
    <t>SCANDIANO</t>
  </si>
  <si>
    <t>SAN DONATO MILANESE</t>
  </si>
  <si>
    <t>ROSCIANO</t>
  </si>
  <si>
    <t>SAN MAURIZIO D'OPAGLIO</t>
  </si>
  <si>
    <t>CAMBIAGO</t>
  </si>
  <si>
    <t>VERBANIA</t>
  </si>
  <si>
    <t>PACHINO</t>
  </si>
  <si>
    <t>CASAMASSIMA</t>
  </si>
  <si>
    <t>MANGONE</t>
  </si>
  <si>
    <t>VERRONE</t>
  </si>
  <si>
    <t>AGRIGENTO</t>
  </si>
  <si>
    <t>MERCATO SAN SEVERINO</t>
  </si>
  <si>
    <t>SAN PIERO PATTI</t>
  </si>
  <si>
    <t>NUORO</t>
  </si>
  <si>
    <t>LIMATOLA</t>
  </si>
  <si>
    <t>CATANZARO</t>
  </si>
  <si>
    <t>POZZUOLI</t>
  </si>
  <si>
    <t>SAN SALVATORE TELESINO</t>
  </si>
  <si>
    <t>GRUMO APPULA</t>
  </si>
  <si>
    <t>ALCAMO</t>
  </si>
  <si>
    <t>ANDORA</t>
  </si>
  <si>
    <t>NARO</t>
  </si>
  <si>
    <t>FABRIANO</t>
  </si>
  <si>
    <t>SETTALA</t>
  </si>
  <si>
    <t>LUSCIANO</t>
  </si>
  <si>
    <t>MELEGNANO</t>
  </si>
  <si>
    <t>ALESSANDRIA</t>
  </si>
  <si>
    <t>TERNO D'ISOLA</t>
  </si>
  <si>
    <t>TERAMO</t>
  </si>
  <si>
    <t>RAGUSA</t>
  </si>
  <si>
    <t>PROVAGLIO D'ISEO</t>
  </si>
  <si>
    <t>MIRANDOLA</t>
  </si>
  <si>
    <t>VIGONZA</t>
  </si>
  <si>
    <t>CARINI</t>
  </si>
  <si>
    <t>FONTE NUOVA</t>
  </si>
  <si>
    <t>SAN SEVERO</t>
  </si>
  <si>
    <t>GALATINA</t>
  </si>
  <si>
    <t>CASTELLANA GROTTE</t>
  </si>
  <si>
    <t>MONTE DI PROCIDA</t>
  </si>
  <si>
    <t>USMATE VELATE</t>
  </si>
  <si>
    <t>TREZZO SULL'ADDA</t>
  </si>
  <si>
    <t>MONTAPPONE</t>
  </si>
  <si>
    <t>CASTEL DI SANGRO</t>
  </si>
  <si>
    <t>TRIGGIANO</t>
  </si>
  <si>
    <t>CROTONE</t>
  </si>
  <si>
    <t>SAN CESARIO SUL PANARO</t>
  </si>
  <si>
    <t>SAN VITALIANO</t>
  </si>
  <si>
    <t>SAN GIOVANNI IN PERSICETO</t>
  </si>
  <si>
    <t>ANCONA</t>
  </si>
  <si>
    <t>PETRIOLO</t>
  </si>
  <si>
    <t>BOVOLENTA</t>
  </si>
  <si>
    <t>CASTENASO</t>
  </si>
  <si>
    <t>CANTU'</t>
  </si>
  <si>
    <t>COLMURANO</t>
  </si>
  <si>
    <t>MORI</t>
  </si>
  <si>
    <t>BUSSOLENO</t>
  </si>
  <si>
    <t>GROTTAMINARDA</t>
  </si>
  <si>
    <t>BRESSO</t>
  </si>
  <si>
    <t>GHEDI</t>
  </si>
  <si>
    <t>MILZANO</t>
  </si>
  <si>
    <t>MUSSOMELI</t>
  </si>
  <si>
    <t>OMEGNA</t>
  </si>
  <si>
    <t>NERVIANO</t>
  </si>
  <si>
    <t>GESSOPALENA</t>
  </si>
  <si>
    <t>SAN FELICE A CANCELLO</t>
  </si>
  <si>
    <t>MISANO ADRIATICO</t>
  </si>
  <si>
    <t>ORZINUOVI</t>
  </si>
  <si>
    <t>ROCCAPIEMONTE</t>
  </si>
  <si>
    <t>ROMANS D'ISONZO</t>
  </si>
  <si>
    <t>CERRETO D'ESI</t>
  </si>
  <si>
    <t>SAMARATE</t>
  </si>
  <si>
    <t>FIORANO MODENESE</t>
  </si>
  <si>
    <t>direzione@gruppolameridiana.it</t>
  </si>
  <si>
    <t>NOVATE MILANESE</t>
  </si>
  <si>
    <t>GARDONE VAL TROMPIA</t>
  </si>
  <si>
    <t>RIVIGNANO TEOR</t>
  </si>
  <si>
    <t>LUGO DI VICENZA</t>
  </si>
  <si>
    <t>FINALE EMILIA</t>
  </si>
  <si>
    <t>PROCIDA</t>
  </si>
  <si>
    <t>SALISBURY HOUSE - GRAN BRETAGN</t>
  </si>
  <si>
    <t>CASTIGLIONE DEL LAGO</t>
  </si>
  <si>
    <t>POMEZIA</t>
  </si>
  <si>
    <t>CASTELLO DI CISTERNA</t>
  </si>
  <si>
    <t>GR</t>
  </si>
  <si>
    <t>GROSSETO</t>
  </si>
  <si>
    <t>BAGHERIA</t>
  </si>
  <si>
    <t>SAN GIORGIO PIACENTINO</t>
  </si>
  <si>
    <t>TREVENZUOLO</t>
  </si>
  <si>
    <t>SCARMAGNO</t>
  </si>
  <si>
    <t>CHIAMPO</t>
  </si>
  <si>
    <t>ROCCABIANCA</t>
  </si>
  <si>
    <t>CORBETTA</t>
  </si>
  <si>
    <t>SUTERA</t>
  </si>
  <si>
    <t>CANOSA DI PUGLIA</t>
  </si>
  <si>
    <t>LONIGO</t>
  </si>
  <si>
    <t>LISCATE</t>
  </si>
  <si>
    <t>SANTORSO</t>
  </si>
  <si>
    <t>GIARDINI NAXOS</t>
  </si>
  <si>
    <t>OO</t>
  </si>
  <si>
    <t>RHO</t>
  </si>
  <si>
    <t>CERDA</t>
  </si>
  <si>
    <t>BAVENO</t>
  </si>
  <si>
    <t>SANT'ANTONINO DI SUSA</t>
  </si>
  <si>
    <t>BRESSANVIDO</t>
  </si>
  <si>
    <t>LENO</t>
  </si>
  <si>
    <t>URBINO</t>
  </si>
  <si>
    <t>DESIO</t>
  </si>
  <si>
    <t>MASSAFRA</t>
  </si>
  <si>
    <t>RIONERO IN VULTURE</t>
  </si>
  <si>
    <t>BRONTE</t>
  </si>
  <si>
    <t>QUARTUCCIU</t>
  </si>
  <si>
    <t>[not provided]</t>
  </si>
  <si>
    <t>ADRO</t>
  </si>
  <si>
    <t>FORMIGINE</t>
  </si>
  <si>
    <t>TURI</t>
  </si>
  <si>
    <t>PEGOGNAGA</t>
  </si>
  <si>
    <t>ROVERETO</t>
  </si>
  <si>
    <t>IVREA</t>
  </si>
  <si>
    <t>PORTO MANTOVANO</t>
  </si>
  <si>
    <t>VIGNOLA</t>
  </si>
  <si>
    <t>SAN VALENTINO TORIO</t>
  </si>
  <si>
    <t>CENTO</t>
  </si>
  <si>
    <t>AO</t>
  </si>
  <si>
    <t>VALTOURNENCHE</t>
  </si>
  <si>
    <t>MUGGIO'</t>
  </si>
  <si>
    <t>CERVIA</t>
  </si>
  <si>
    <t>BRENDOLA</t>
  </si>
  <si>
    <t>CASALPUSTERLENGO</t>
  </si>
  <si>
    <t>MAROSTICA</t>
  </si>
  <si>
    <t>MS</t>
  </si>
  <si>
    <t>COMANO</t>
  </si>
  <si>
    <t>MORROVALLE</t>
  </si>
  <si>
    <t>BERRA</t>
  </si>
  <si>
    <t>CASTROVILLARI</t>
  </si>
  <si>
    <t>PIZZOFERRATO</t>
  </si>
  <si>
    <t>MAZARA DEL VALLO</t>
  </si>
  <si>
    <t>CASTELLIRI</t>
  </si>
  <si>
    <t>TORRI DI QUARTESOLO</t>
  </si>
  <si>
    <t>QUINZANO D'OGLIO</t>
  </si>
  <si>
    <t>VALENZA</t>
  </si>
  <si>
    <t>MELITO DI NAPOLI</t>
  </si>
  <si>
    <t>SPINO D'ADDA</t>
  </si>
  <si>
    <t>SPINONE AL LAGO</t>
  </si>
  <si>
    <t>CANICATTI'</t>
  </si>
  <si>
    <t>OSPITALETTO</t>
  </si>
  <si>
    <t>VILLORBA</t>
  </si>
  <si>
    <t>ABBIATEGRASSO</t>
  </si>
  <si>
    <t>LOREGGIA</t>
  </si>
  <si>
    <t>GRASSOBBIO</t>
  </si>
  <si>
    <t>FALCONARA ALBANESE</t>
  </si>
  <si>
    <t>ARCOLE</t>
  </si>
  <si>
    <t>FI</t>
  </si>
  <si>
    <t>CAMPI BISENZIO</t>
  </si>
  <si>
    <t>CHIUDUNO</t>
  </si>
  <si>
    <t>ATRIPALDA</t>
  </si>
  <si>
    <t>MESAGNE</t>
  </si>
  <si>
    <t>LEGNAGO</t>
  </si>
  <si>
    <t>TERMOLI</t>
  </si>
  <si>
    <t>LONATO DEL GARDA</t>
  </si>
  <si>
    <t>AS</t>
  </si>
  <si>
    <t>OSSONA</t>
  </si>
  <si>
    <t>POLIGNANO A MARE</t>
  </si>
  <si>
    <t>MONTICELLI BRUSATI</t>
  </si>
  <si>
    <t>CASTEL GOFFREDO</t>
  </si>
  <si>
    <t>ACUTO</t>
  </si>
  <si>
    <t>ASSISI</t>
  </si>
  <si>
    <t>MOGLIANO</t>
  </si>
  <si>
    <t>CAMEROTA</t>
  </si>
  <si>
    <t>ALATRI</t>
  </si>
  <si>
    <t>COMERIO</t>
  </si>
  <si>
    <t>CASTELFIDARDO</t>
  </si>
  <si>
    <t>VASTO</t>
  </si>
  <si>
    <t>MONTEVAGO</t>
  </si>
  <si>
    <t>SETTIMO MILANESE</t>
  </si>
  <si>
    <t>TORREANO</t>
  </si>
  <si>
    <t>PESCHIERA DEL GARDA</t>
  </si>
  <si>
    <t>ARGELATO</t>
  </si>
  <si>
    <t>TREZZANO ROSA</t>
  </si>
  <si>
    <t>ASSAGO</t>
  </si>
  <si>
    <t>FIRENZE</t>
  </si>
  <si>
    <t>COPIANO</t>
  </si>
  <si>
    <t>CASTEL MELLA</t>
  </si>
  <si>
    <t>CARRARA</t>
  </si>
  <si>
    <t>MONTEGRANARO</t>
  </si>
  <si>
    <t>ANZOLA DELL'EMILIA</t>
  </si>
  <si>
    <t>SAN MARTINO SICCOMARIO</t>
  </si>
  <si>
    <t>SQUILLACE</t>
  </si>
  <si>
    <t>SALA BAGANZA</t>
  </si>
  <si>
    <t>SOMMACAMPAGNA</t>
  </si>
  <si>
    <t>CALTAVUTURO</t>
  </si>
  <si>
    <t>SANT'ANTIMO</t>
  </si>
  <si>
    <t>BUTTRIO</t>
  </si>
  <si>
    <t>NARDO'</t>
  </si>
  <si>
    <t>RUTIGLIANO</t>
  </si>
  <si>
    <t>CASARANO</t>
  </si>
  <si>
    <t>CORINALDO</t>
  </si>
  <si>
    <t>LU</t>
  </si>
  <si>
    <t>ALTOPASCIO</t>
  </si>
  <si>
    <t>TRISSINO</t>
  </si>
  <si>
    <t>PONTE SAN NICOLO'</t>
  </si>
  <si>
    <t>PREGANZIOL</t>
  </si>
  <si>
    <t>CASTELNUOVO RANGONE</t>
  </si>
  <si>
    <t>RIGNANO SULL'ARNO</t>
  </si>
  <si>
    <t>COLOGNA VENETA</t>
  </si>
  <si>
    <t>GREZZANA</t>
  </si>
  <si>
    <t>MORGANO</t>
  </si>
  <si>
    <t>CETO</t>
  </si>
  <si>
    <t>CORTE FRANCA</t>
  </si>
  <si>
    <t>MONTOPOLI IN VAL D'ARNO</t>
  </si>
  <si>
    <t>PIANEZZA</t>
  </si>
  <si>
    <t>SAN DAMIANO D'ASTI</t>
  </si>
  <si>
    <t>MILAZZO</t>
  </si>
  <si>
    <t>SAN GIORGIO DI PIANO</t>
  </si>
  <si>
    <t>LENDINARA</t>
  </si>
  <si>
    <t>GROTTAGLIE</t>
  </si>
  <si>
    <t>SANTA MARIA CAPUA VETERE</t>
  </si>
  <si>
    <t>ISOLA DI CAPO RIZZUTO</t>
  </si>
  <si>
    <t>SPERLONGA</t>
  </si>
  <si>
    <t>CREVALCORE</t>
  </si>
  <si>
    <t>ERBA</t>
  </si>
  <si>
    <t>MOSCIANO SANT'ANGELO</t>
  </si>
  <si>
    <t>MARIGLIANO</t>
  </si>
  <si>
    <t>SELLERO</t>
  </si>
  <si>
    <t>CALENZANO</t>
  </si>
  <si>
    <t>LIGNANO SABBIADORO</t>
  </si>
  <si>
    <t>TRAVEDONA - MONATE</t>
  </si>
  <si>
    <t>VIGNATE</t>
  </si>
  <si>
    <t>CAVASO DEL TOMBA</t>
  </si>
  <si>
    <t>VALBREMBO</t>
  </si>
  <si>
    <t>POLLENA TROCCHIA</t>
  </si>
  <si>
    <t>CARUGATE</t>
  </si>
  <si>
    <t>SACILE</t>
  </si>
  <si>
    <t>MONTEPRANDONE</t>
  </si>
  <si>
    <t>MASSERANO</t>
  </si>
  <si>
    <t>SN</t>
  </si>
  <si>
    <t>GIANICO</t>
  </si>
  <si>
    <t>SANT'AMBROGIO DI VALPOLICELLA</t>
  </si>
  <si>
    <t>VAIANO</t>
  </si>
  <si>
    <t>SCICLI</t>
  </si>
  <si>
    <t>GAIARINE</t>
  </si>
  <si>
    <t>MONTECOSARO</t>
  </si>
  <si>
    <t>VILLA D'ADDA</t>
  </si>
  <si>
    <t>CONCOREZZO</t>
  </si>
  <si>
    <t>MONTESARCHIO</t>
  </si>
  <si>
    <t>SANT'ANASTASIA</t>
  </si>
  <si>
    <t>GUARENE</t>
  </si>
  <si>
    <t>PRAIA A MARE</t>
  </si>
  <si>
    <t>MIRABELLO SANNITICO</t>
  </si>
  <si>
    <t>ASTI</t>
  </si>
  <si>
    <t>PONTENURE</t>
  </si>
  <si>
    <t>AYMAVILLES</t>
  </si>
  <si>
    <t>MALALBERGO</t>
  </si>
  <si>
    <t>STINTINO</t>
  </si>
  <si>
    <t>SAN NICOLA LA STRADA</t>
  </si>
  <si>
    <t>TRANI</t>
  </si>
  <si>
    <t>BOTTICINO</t>
  </si>
  <si>
    <t>DURAZZANO</t>
  </si>
  <si>
    <t>GIULIANOVA</t>
  </si>
  <si>
    <t>CONZA DELLA CAMPANIA</t>
  </si>
  <si>
    <t>TRE VILLE</t>
  </si>
  <si>
    <t>SARNO</t>
  </si>
  <si>
    <t>MONTAGNANA</t>
  </si>
  <si>
    <t>CAPANNORI</t>
  </si>
  <si>
    <t>TITO</t>
  </si>
  <si>
    <t>FALCONARA MARITTIMA</t>
  </si>
  <si>
    <t>GOZZANO</t>
  </si>
  <si>
    <t>PIOMBINO DESE</t>
  </si>
  <si>
    <t>SANT'ELPIDIO A MARE</t>
  </si>
  <si>
    <t>CAMPIGLIA DEI BERICI</t>
  </si>
  <si>
    <t>PONTREMOLI</t>
  </si>
  <si>
    <t>MARCON</t>
  </si>
  <si>
    <t>LASTRA A SIGNA</t>
  </si>
  <si>
    <t>ANGERA</t>
  </si>
  <si>
    <t>TRECASE</t>
  </si>
  <si>
    <t>ARMENO</t>
  </si>
  <si>
    <t>CASOLI</t>
  </si>
  <si>
    <t>POMPEI</t>
  </si>
  <si>
    <t>LAVAGNO</t>
  </si>
  <si>
    <t>GARESSIO</t>
  </si>
  <si>
    <t>BRINDISI</t>
  </si>
  <si>
    <t>FRIGENTO</t>
  </si>
  <si>
    <t>ATELLA</t>
  </si>
  <si>
    <t>CREAZZO</t>
  </si>
  <si>
    <t>EBOLI</t>
  </si>
  <si>
    <t>MONTIERI</t>
  </si>
  <si>
    <t>EMPOLI</t>
  </si>
  <si>
    <t>SERIATE</t>
  </si>
  <si>
    <t>SI</t>
  </si>
  <si>
    <t>SIENA</t>
  </si>
  <si>
    <t>MAPELLO</t>
  </si>
  <si>
    <t>MORCONE</t>
  </si>
  <si>
    <t>SAN GIOVANNI TEATINO</t>
  </si>
  <si>
    <t>MOIMACCO</t>
  </si>
  <si>
    <t>CARMAGNOLA</t>
  </si>
  <si>
    <t>PALAZZOLO SULL'OGLIO</t>
  </si>
  <si>
    <t>GIOVINAZZO</t>
  </si>
  <si>
    <t>CERRETO GUIDI</t>
  </si>
  <si>
    <t>CARRE'</t>
  </si>
  <si>
    <t>AGROPOLI</t>
  </si>
  <si>
    <t>ATESSA</t>
  </si>
  <si>
    <t>GIOIA TAURO</t>
  </si>
  <si>
    <t>VAREDO</t>
  </si>
  <si>
    <t/>
  </si>
  <si>
    <t>0010Y00001QKYEQQA5</t>
  </si>
  <si>
    <t>0010Y00000zJQe5QAG</t>
  </si>
  <si>
    <t>0010Y00000IWAW3QAP</t>
  </si>
  <si>
    <t>0010Y00001gbPIfQAM</t>
  </si>
  <si>
    <t>0010Y00000IWSvaQAH</t>
  </si>
  <si>
    <t>0010Y00000IWB6vQAH</t>
  </si>
  <si>
    <t>0012X00001tGcwkQAC</t>
  </si>
  <si>
    <t>0010Y00000IWTEoQAP</t>
  </si>
  <si>
    <t>0010Y00000Rkii8QAB</t>
  </si>
  <si>
    <t>0010Y00001SPWClQAP</t>
  </si>
  <si>
    <t>0010Y00000IWWCvQAP</t>
  </si>
  <si>
    <t>0012X00001ud6UBQAY</t>
  </si>
  <si>
    <t>0010Y00000IWNV3QAP</t>
  </si>
  <si>
    <t>0010Y00000IWIfcQAH</t>
  </si>
  <si>
    <t>0012X00001ud9jxQAA</t>
  </si>
  <si>
    <t>0012X00001udAVBQA2</t>
  </si>
  <si>
    <t>0010Y00001SPV4YQAX</t>
  </si>
  <si>
    <t>0012X00001udBIiQAM</t>
  </si>
  <si>
    <t>0010Y00000IWq5XQAT</t>
  </si>
  <si>
    <t>0012X00001shmmTQAQ</t>
  </si>
  <si>
    <t>0010Y00000WNwTYQA1</t>
  </si>
  <si>
    <t>0012X00001udBTwQAM</t>
  </si>
  <si>
    <t>0010Y00000U1GpeQAF</t>
  </si>
  <si>
    <t>0012X00001udFRQQA2</t>
  </si>
  <si>
    <t>0010Y0000113RS7QAM</t>
  </si>
  <si>
    <t>0011n00001loNQQAA2</t>
  </si>
  <si>
    <t>0010Y00001SPVmNQAX</t>
  </si>
  <si>
    <t>0012X00001tGvfOQAS</t>
  </si>
  <si>
    <t>0010Y00001YsLYJQA3</t>
  </si>
  <si>
    <t>0012X00001udHI7QAM</t>
  </si>
  <si>
    <t>0010Y00000i8fKLQAY</t>
  </si>
  <si>
    <t>0010Y00001SPT7QQAX</t>
  </si>
  <si>
    <t>0012X00001udIt9QAE</t>
  </si>
  <si>
    <t>0012X00001udJNYQA2</t>
  </si>
  <si>
    <t>0010Y00001SPTJ7QAP</t>
  </si>
  <si>
    <t>0012X00001udTyTQAU</t>
  </si>
  <si>
    <t>0011n00001vbSlgAAE</t>
  </si>
  <si>
    <t>0010Y00000IWrhkQAD</t>
  </si>
  <si>
    <t>0010Y00000IWrcEQAT</t>
  </si>
  <si>
    <t>0012X00001udLeQQAU</t>
  </si>
  <si>
    <t>0012X00001udMLAQA2</t>
  </si>
  <si>
    <t>0012X00001udMU7QAM</t>
  </si>
  <si>
    <t>0012X00001udMUCQA2</t>
  </si>
  <si>
    <t>0012X00001udMUlQAM</t>
  </si>
  <si>
    <t>0012X00001udMX1QAM</t>
  </si>
  <si>
    <t>0012X00001udMxTQAU</t>
  </si>
  <si>
    <t>0010Y00000IWAYIQA5</t>
  </si>
  <si>
    <t>0010Y00000IWAbfQAH</t>
  </si>
  <si>
    <t>0012X00001udQWWQA2</t>
  </si>
  <si>
    <t>0010Y00001WEvuiQAD</t>
  </si>
  <si>
    <t>0012X00001udQklQAE</t>
  </si>
  <si>
    <t>0012X00001udQuBQAU</t>
  </si>
  <si>
    <t>0012X00001udRGyQAM</t>
  </si>
  <si>
    <t>0012X00001udRiSQAU</t>
  </si>
  <si>
    <t>0012X00001udSYGQA2</t>
  </si>
  <si>
    <t>0012X00001udRuOQAU</t>
  </si>
  <si>
    <t>0010Y00000IWWViQAP</t>
  </si>
  <si>
    <t>0012X00001udSvoQAE</t>
  </si>
  <si>
    <t>0012X00001udTLUQA2</t>
  </si>
  <si>
    <t>0010Y00001SPWUIQA5</t>
  </si>
  <si>
    <t>0010Y00000IWU35QAH</t>
  </si>
  <si>
    <t>0012X00001udU5XQAU</t>
  </si>
  <si>
    <t>0011n00001qC5LeAAK</t>
  </si>
  <si>
    <t>0012X00001udUYxQAM</t>
  </si>
  <si>
    <t>0010Y00001SPVBvQAP</t>
  </si>
  <si>
    <t>0010Y00000RiQWQQA3</t>
  </si>
  <si>
    <t>0012X00001udWFcQAM</t>
  </si>
  <si>
    <t>0010Y00001SPVsPQAX</t>
  </si>
  <si>
    <t>0012X00001udWVfQAM</t>
  </si>
  <si>
    <t>0010Y00000E8iuqQAB</t>
  </si>
  <si>
    <t>0010Y00000IWJdhQAH</t>
  </si>
  <si>
    <t>0010Y00000IWLUwQAP</t>
  </si>
  <si>
    <t>0010Y00000IWAXmQAP</t>
  </si>
  <si>
    <t>0010Y00000IWBflQAH</t>
  </si>
  <si>
    <t>0012X00001udcQRQAY</t>
  </si>
  <si>
    <t>0011n00001nEWZSAA4</t>
  </si>
  <si>
    <t>0010Y00000CWitFQAT</t>
  </si>
  <si>
    <t>0012X00001udcPiQAI</t>
  </si>
  <si>
    <t>0012X00001udcNNQAY</t>
  </si>
  <si>
    <t>0010Y00000IWOtOQAX</t>
  </si>
  <si>
    <t>0012X00001udX6hQAE</t>
  </si>
  <si>
    <t>0010Y00001SPWGNQA5</t>
  </si>
  <si>
    <t>0010Y00000ty6rlQAA</t>
  </si>
  <si>
    <t>0012X00001udXVAQA2</t>
  </si>
  <si>
    <t>0012X00001udXW8QAM</t>
  </si>
  <si>
    <t>0012X00001udYGpQAM</t>
  </si>
  <si>
    <t>0012X00001udYN2QAM</t>
  </si>
  <si>
    <t>0010Y00000i8RODQA2</t>
  </si>
  <si>
    <t>0010Y00000IWkv4QAD</t>
  </si>
  <si>
    <t>0010Y00000uc5ulQAA</t>
  </si>
  <si>
    <t>0010Y00000GDSBqQAP</t>
  </si>
  <si>
    <t>0012X00001udZIsQAM</t>
  </si>
  <si>
    <t>0012X00001udahuQAA</t>
  </si>
  <si>
    <t>0012X00001udakPQAQ</t>
  </si>
  <si>
    <t>0011n00001pO7C2AAK</t>
  </si>
  <si>
    <t>0010Y00001SPTy3QAH</t>
  </si>
  <si>
    <t>0010Y00000N65mAQAR</t>
  </si>
  <si>
    <t>0010Y00000GDRmTQAX</t>
  </si>
  <si>
    <t>0012X00001udbHMQAY</t>
  </si>
  <si>
    <t>0010Y00000RkS6BQAV</t>
  </si>
  <si>
    <t>0010Y00001SPVjJQAX</t>
  </si>
  <si>
    <t>0012X00001udcLbQAI</t>
  </si>
  <si>
    <t>0012X00001udcN3QAI</t>
  </si>
  <si>
    <t>0010Y00000IWWdXQAX</t>
  </si>
  <si>
    <t>0012X00001udcm8QAA</t>
  </si>
  <si>
    <t>0010Y00000OjruyQAB</t>
  </si>
  <si>
    <t>0012X00001uddo6QAA</t>
  </si>
  <si>
    <t>0012X00001ude50QAA</t>
  </si>
  <si>
    <t>0012X00001udeHfQAI</t>
  </si>
  <si>
    <t>0012X00001udeL8QAI</t>
  </si>
  <si>
    <t>0012X00001udedGQAQ</t>
  </si>
  <si>
    <t>0012X00001uderSQAQ</t>
  </si>
  <si>
    <t>0010Y00001SPTSkQAP</t>
  </si>
  <si>
    <t>0010Y00000CWiuqQAD</t>
  </si>
  <si>
    <t>0010Y00000IWU6TQAX</t>
  </si>
  <si>
    <t>0010Y00000IWlEsQAL</t>
  </si>
  <si>
    <t>0010Y00000IWHZHQA5</t>
  </si>
  <si>
    <t>0012X00001udg8bQAA</t>
  </si>
  <si>
    <t>0012X00001udgVkQAI</t>
  </si>
  <si>
    <t>0012X00001udgZ3QAI</t>
  </si>
  <si>
    <t>0010Y00000IWbqHQAT</t>
  </si>
  <si>
    <t>0010Y00000IWBEKQA5</t>
  </si>
  <si>
    <t>0010Y00000IWpDIQA1</t>
  </si>
  <si>
    <t>0012X00001udc0rQAA</t>
  </si>
  <si>
    <t>0012X00001udhOTQAY</t>
  </si>
  <si>
    <t>0012X00001udhPCQAY</t>
  </si>
  <si>
    <t>0010Y00000IWSWnQAP</t>
  </si>
  <si>
    <t>0012X00001udi9MQAQ</t>
  </si>
  <si>
    <t>0010Y00000IWSQlQAP</t>
  </si>
  <si>
    <t>0012X00001udijrQAA</t>
  </si>
  <si>
    <t>0012X00001udjLgQAI</t>
  </si>
  <si>
    <t>0012X00001udka5QAA</t>
  </si>
  <si>
    <t>0012X00001udkbIQAQ</t>
  </si>
  <si>
    <t>0012X00001udkidQAA</t>
  </si>
  <si>
    <t>0012X00001udkjWQAQ</t>
  </si>
  <si>
    <t>0010Y00000IWRsbQAH</t>
  </si>
  <si>
    <t>0012X00001udkrGQAQ</t>
  </si>
  <si>
    <t>0010Y00000IWrm4QAD</t>
  </si>
  <si>
    <t>0012X00001udkt2QAA</t>
  </si>
  <si>
    <t>0012X00001udktWQAQ</t>
  </si>
  <si>
    <t>0010Y00000IWWkaQAH</t>
  </si>
  <si>
    <t>0010Y00000IWVKRQA5</t>
  </si>
  <si>
    <t>0010Y00000IWIYBQA5</t>
  </si>
  <si>
    <t>0012X00001udkujQAA</t>
  </si>
  <si>
    <t>0012X00001udkvDQAQ</t>
  </si>
  <si>
    <t>0012X00001udkvIQAQ</t>
  </si>
  <si>
    <t>0012X00001udkvSQAQ</t>
  </si>
  <si>
    <t>0012X00001udl1kQAA</t>
  </si>
  <si>
    <t>0012X00001udlPKQAY</t>
  </si>
  <si>
    <t>0012X00001udlS4QAI</t>
  </si>
  <si>
    <t>0010Y00000IWpJEQA1</t>
  </si>
  <si>
    <t>0012X00001udlUeQAI</t>
  </si>
  <si>
    <t>0012X00001udlWQQAY</t>
  </si>
  <si>
    <t>0010Y00000IWUtDQAX</t>
  </si>
  <si>
    <t>0012X00001udlWbQAI</t>
  </si>
  <si>
    <t>0012X00001udlYMQAY</t>
  </si>
  <si>
    <t>0012X00001udlYqQAI</t>
  </si>
  <si>
    <t>0010Y00001SPTXaQAP</t>
  </si>
  <si>
    <t>0012X00001udldkQAA</t>
  </si>
  <si>
    <t>0012X00001udlfqQAA</t>
  </si>
  <si>
    <t>0012X00001udlhNQAQ</t>
  </si>
  <si>
    <t>0011n00001kVyVRAA0</t>
  </si>
  <si>
    <t>0012X00001udlxfQAA</t>
  </si>
  <si>
    <t>0012X00001udm6XQAQ</t>
  </si>
  <si>
    <t>0010Y00000IWS3QQAX</t>
  </si>
  <si>
    <t>0010Y00000IWD5vQAH</t>
  </si>
  <si>
    <t>0010Y00000IWM4GQAX</t>
  </si>
  <si>
    <t>0010Y00001SPUi6QAH</t>
  </si>
  <si>
    <t>0012X00001udmyaQAA</t>
  </si>
  <si>
    <t>0012X00001udn3pQAA</t>
  </si>
  <si>
    <t>0012X00001udnvKQAQ</t>
  </si>
  <si>
    <t>0012X00001udnxaQAA</t>
  </si>
  <si>
    <t>0012X00001udnzvQAA</t>
  </si>
  <si>
    <t>0012X00001udo0ZQAQ</t>
  </si>
  <si>
    <t>0012X00001udo18QAA</t>
  </si>
  <si>
    <t>0012X00001udo1rQAA</t>
  </si>
  <si>
    <t>0012X00001udo2aQAA</t>
  </si>
  <si>
    <t>0012X00001udo4qQAA</t>
  </si>
  <si>
    <t>0012X00001udo71QAA</t>
  </si>
  <si>
    <t>0012X00001udo8xQAA</t>
  </si>
  <si>
    <t>0010Y00000IWTYiQAP</t>
  </si>
  <si>
    <t>0010Y00000IWQcRQAX</t>
  </si>
  <si>
    <t>0011n00001j4LOIAA2</t>
  </si>
  <si>
    <t>0010Y00001SPUTxQAP</t>
  </si>
  <si>
    <t>0010Y00000IWktYQAT</t>
  </si>
  <si>
    <t>0010Y00001BIACMQA5</t>
  </si>
  <si>
    <t>0010Y00000Ojb3EQAR</t>
  </si>
  <si>
    <t>0011n00001sMKwRAAW</t>
  </si>
  <si>
    <t>0010Y00001SPW6rQAH</t>
  </si>
  <si>
    <t>0010Y00000IWVTHQA5</t>
  </si>
  <si>
    <t>0010Y00000IWJP0QAP</t>
  </si>
  <si>
    <t>0012X00001udqbMQAQ</t>
  </si>
  <si>
    <t>0012X00001udqs9QAA</t>
  </si>
  <si>
    <t>0012X00001udr3vQAA</t>
  </si>
  <si>
    <t>0012X00001udr40QAA</t>
  </si>
  <si>
    <t>0010Y00000OjkJSQAZ</t>
  </si>
  <si>
    <t>0010Y00001SPTQyQAP</t>
  </si>
  <si>
    <t>0010Y00001SPTkXQAX</t>
  </si>
  <si>
    <t>0010Y00000IWSFfQAP</t>
  </si>
  <si>
    <t>0012X00001udsCIQAY</t>
  </si>
  <si>
    <t>0012X00001udsEnQAI</t>
  </si>
  <si>
    <t>0010Y00000IWBj1QAH</t>
  </si>
  <si>
    <t>0010Y00001SPVH2QAP</t>
  </si>
  <si>
    <t>0012X00001udsosQAA</t>
  </si>
  <si>
    <t>0010Y00001SPSM7QAP</t>
  </si>
  <si>
    <t>0012X00001uF7pwQAC</t>
  </si>
  <si>
    <t>0010Y00000IWOKJQA5</t>
  </si>
  <si>
    <t>0012X00001uduATQAY</t>
  </si>
  <si>
    <t>0012X00001uduB2QAI</t>
  </si>
  <si>
    <t>0012X00001uduDcQAI</t>
  </si>
  <si>
    <t>0012X00001uduGqQAI</t>
  </si>
  <si>
    <t>0012X00001uduI3QAI</t>
  </si>
  <si>
    <t>0012X00001uduLlQAI</t>
  </si>
  <si>
    <t>0012X00001uduPxQAI</t>
  </si>
  <si>
    <t>0012X00001uEuj9QAC</t>
  </si>
  <si>
    <t>0010Y00001SPS9oQAH</t>
  </si>
  <si>
    <t>0010Y00000IWZgSQAX</t>
  </si>
  <si>
    <t>0012X00001udumRQAQ</t>
  </si>
  <si>
    <t>0012X00001udurhQAA</t>
  </si>
  <si>
    <t>0010Y00000IWGDTQA5</t>
  </si>
  <si>
    <t>0012X00001udvAxQAI</t>
  </si>
  <si>
    <t>0010Y00000A9qzUQAR</t>
  </si>
  <si>
    <t>0010Y000012XljPQAS</t>
  </si>
  <si>
    <t>0010Y00000Z0Lx4QAF</t>
  </si>
  <si>
    <t>0012X00001udwB0QAI</t>
  </si>
  <si>
    <t>0010Y00000IWjbeQAD</t>
  </si>
  <si>
    <t>0012X00001udwazQAA</t>
  </si>
  <si>
    <t>0012X00001udwd0QAA</t>
  </si>
  <si>
    <t>0012X00001udxLjQAI</t>
  </si>
  <si>
    <t>0010Y00001SPTqIQAX</t>
  </si>
  <si>
    <t>0012X00001udxUqQAI</t>
  </si>
  <si>
    <t>0011n00001qC6KBAA0</t>
  </si>
  <si>
    <t>0010Y00001SPSaKQAX</t>
  </si>
  <si>
    <t>0012X00001udvm1QAA</t>
  </si>
  <si>
    <t>0012X00001udxyVQAQ</t>
  </si>
  <si>
    <t>0010Y00000IWOHoQAP</t>
  </si>
  <si>
    <t>0012X00001udyAQQAY</t>
  </si>
  <si>
    <t>0010Y00000tWMPjQAO</t>
  </si>
  <si>
    <t>0010Y00000U1UjyQAF</t>
  </si>
  <si>
    <t>0012X00001udyU3QAI</t>
  </si>
  <si>
    <t>0012X00001udxE8QAI</t>
  </si>
  <si>
    <t>0012X00001udycRQAQ</t>
  </si>
  <si>
    <t>0012X00001udyo8QAA</t>
  </si>
  <si>
    <t>0012X00001udytXQAQ</t>
  </si>
  <si>
    <t>0012X00001tYrGEQA0</t>
  </si>
  <si>
    <t>0012X00001udzAiQAI</t>
  </si>
  <si>
    <t>0010Y00000IWqn4QAD</t>
  </si>
  <si>
    <t>0010Y00000IWmWCQA1</t>
  </si>
  <si>
    <t>0010Y00000IWC6HQAX</t>
  </si>
  <si>
    <t>0010Y00000IWRhMQAX</t>
  </si>
  <si>
    <t>0010Y00001SPW7OQAX</t>
  </si>
  <si>
    <t>0012X00001o8CTvQAM</t>
  </si>
  <si>
    <t>0012X00001udzjSQAQ</t>
  </si>
  <si>
    <t>0010Y00000IWF27QAH</t>
  </si>
  <si>
    <t>0010Y00000IWoLNQA1</t>
  </si>
  <si>
    <t>0010Y00000IWkqGQAT</t>
  </si>
  <si>
    <t>0012X00001ue08oQAA</t>
  </si>
  <si>
    <t>0011n00001kV8EjAAK</t>
  </si>
  <si>
    <t>0010Y00000IWAupQAH</t>
  </si>
  <si>
    <t>0012X00001ue115QAA</t>
  </si>
  <si>
    <t>0012X00001udxs8QAA</t>
  </si>
  <si>
    <t>0012X00001ue1XhQAI</t>
  </si>
  <si>
    <t>0012X00001ue1x7QAA</t>
  </si>
  <si>
    <t>0012X00001ue22qQAA</t>
  </si>
  <si>
    <t>0010Y00000CWiuVQAT</t>
  </si>
  <si>
    <t>0010Y00000IWB7lQAH</t>
  </si>
  <si>
    <t>0012X00001ue3ipQAA</t>
  </si>
  <si>
    <t>0010Y00000Rj922QAB</t>
  </si>
  <si>
    <t>0010Y00001SPTfnQAH</t>
  </si>
  <si>
    <t>0010Y00000IX1CyQAL</t>
  </si>
  <si>
    <t>0010Y00001SPS5DQAX</t>
  </si>
  <si>
    <t>0012X00001ue4JWQAY</t>
  </si>
  <si>
    <t>0010Y00000IWQ9oQAH</t>
  </si>
  <si>
    <t>0012X00001ue4LIQAY</t>
  </si>
  <si>
    <t>0012X00001ue4LXQAY</t>
  </si>
  <si>
    <t>0012X00001ue4LwQAI</t>
  </si>
  <si>
    <t>0012X00001ue4UoQAI</t>
  </si>
  <si>
    <t>0012X00001ue4mmQAA</t>
  </si>
  <si>
    <t>0010Y00001119fSQAQ</t>
  </si>
  <si>
    <t>0012X00001ue4S9QAI</t>
  </si>
  <si>
    <t>0012X00001ue5kkQAA</t>
  </si>
  <si>
    <t>0010Y00000mU8UqQAK</t>
  </si>
  <si>
    <t>0012X00001ue6LBQAY</t>
  </si>
  <si>
    <t>0012X00001ue6MYQAY</t>
  </si>
  <si>
    <t>0010Y00000IWTJ0QAP</t>
  </si>
  <si>
    <t>0012X00001ue6OeQAI</t>
  </si>
  <si>
    <t>0012X00001ue6SlQAI</t>
  </si>
  <si>
    <t>0010Y00001Yt818QAB</t>
  </si>
  <si>
    <t>0012X00001ue6UcQAI</t>
  </si>
  <si>
    <t>0010Y00000IWUqNQAX</t>
  </si>
  <si>
    <t>0012X00001ue6XqQAI</t>
  </si>
  <si>
    <t>0012X00001ue6Z3QAI</t>
  </si>
  <si>
    <t>0012X00001ue6gJQAQ</t>
  </si>
  <si>
    <t>0012X00001ue6jXQAQ</t>
  </si>
  <si>
    <t>0010Y00001TcTuCQAV</t>
  </si>
  <si>
    <t>0012X00001ue6pQQAQ</t>
  </si>
  <si>
    <t>0012X00001ue7C5QAI</t>
  </si>
  <si>
    <t>0012X00001ue7DhQAI</t>
  </si>
  <si>
    <t>0012X00001ue7h3QAA</t>
  </si>
  <si>
    <t>0012X00001ue7nGQAQ</t>
  </si>
  <si>
    <t>0012X00001ue7qOQAQ</t>
  </si>
  <si>
    <t>0012X00001ue81DQAQ</t>
  </si>
  <si>
    <t>0012X00001ue8ROQAY</t>
  </si>
  <si>
    <t>0010Y00000IWTRNQA5</t>
  </si>
  <si>
    <t>0010Y00001SPVZ2QAP</t>
  </si>
  <si>
    <t>0012X00001ue8d0QAA</t>
  </si>
  <si>
    <t>0012X00001ue8u1QAA</t>
  </si>
  <si>
    <t>0012X00001ue8zVQAQ</t>
  </si>
  <si>
    <t>0012X00001ue91gQAA</t>
  </si>
  <si>
    <t>0012X00001ue96HQAQ</t>
  </si>
  <si>
    <t>0012X00001ue9cZQAQ</t>
  </si>
  <si>
    <t>0010Y00000IXavYQAT</t>
  </si>
  <si>
    <t>0012X00001ueASmQAM</t>
  </si>
  <si>
    <t>0010Y0000150B27QAE</t>
  </si>
  <si>
    <t>0012X00001ueAikQAE</t>
  </si>
  <si>
    <t>0010Y00001Td3QMQAZ</t>
  </si>
  <si>
    <t>0012X00001ueBh8QAE</t>
  </si>
  <si>
    <t>0012X00001ueCB8QAM</t>
  </si>
  <si>
    <t>0012X00001ueCYZQA2</t>
  </si>
  <si>
    <t>0010Y00000cN0hnQAC</t>
  </si>
  <si>
    <t>0012X00001ueCdPQAU</t>
  </si>
  <si>
    <t>0012X00001ueDAUQA2</t>
  </si>
  <si>
    <t>0012X00001ueE5NQAU</t>
  </si>
  <si>
    <t>0012X00001ueE7YQAU</t>
  </si>
  <si>
    <t>0012X00001ueEAmQAM</t>
  </si>
  <si>
    <t>0012X00001ueES2QAM</t>
  </si>
  <si>
    <t>0012X00001ueEXHQA2</t>
  </si>
  <si>
    <t>0012X00001ueEaQQAU</t>
  </si>
  <si>
    <t>0012X00001ueF9zQAE</t>
  </si>
  <si>
    <t>0010Y00001SPSKfQAP</t>
  </si>
  <si>
    <t>0012X00001ueFWjQAM</t>
  </si>
  <si>
    <t>0012X00001ueFvKQAU</t>
  </si>
  <si>
    <t>0012X00001ueGahQAE</t>
  </si>
  <si>
    <t>0012X00001ueHPCQA2</t>
  </si>
  <si>
    <t>0012X00001ueHTEQA2</t>
  </si>
  <si>
    <t>0012X00001ueHTTQA2</t>
  </si>
  <si>
    <t>0012X00001ueIukQAE</t>
  </si>
  <si>
    <t>0012X00001ueK17QAE</t>
  </si>
  <si>
    <t>0010Y00000vxgkTQAQ</t>
  </si>
  <si>
    <t>0010Y00000IWPQWQA5</t>
  </si>
  <si>
    <t>0012X00001ueK6WQAU</t>
  </si>
  <si>
    <t>0010Y00001SPSoTQAX</t>
  </si>
  <si>
    <t>0012X00001ueLddQAE</t>
  </si>
  <si>
    <t>0012X00001ueLiLQAU</t>
  </si>
  <si>
    <t>0010Y00000IWOzJQAX</t>
  </si>
  <si>
    <t>0010Y00000sIxNHQA0</t>
  </si>
  <si>
    <t>0010Y00000IWHGdQAP</t>
  </si>
  <si>
    <t>0012X00001ueMDLQA2</t>
  </si>
  <si>
    <t>0010Y00000IWWnVQAX</t>
  </si>
  <si>
    <t>0012X00001ueMOPQA2</t>
  </si>
  <si>
    <t>0012X00001ueMSWQA2</t>
  </si>
  <si>
    <t>0012X00001ueMYZQA2</t>
  </si>
  <si>
    <t>0010Y00001SPUmtQAH</t>
  </si>
  <si>
    <t>0012X00001ueN5JQAU</t>
  </si>
  <si>
    <t>0012X00001ueNFnQAM</t>
  </si>
  <si>
    <t>0010Y00001SPQuUQAX</t>
  </si>
  <si>
    <t>0012X00001ueNVbQAM</t>
  </si>
  <si>
    <t>0012X00001ueNapQAE</t>
  </si>
  <si>
    <t>0010Y000015SjxkQAC</t>
  </si>
  <si>
    <t>0012X00001ueNyrQAE</t>
  </si>
  <si>
    <t>0012X00001ueO2PQAU</t>
  </si>
  <si>
    <t>0010Y00000U2VNcQAN</t>
  </si>
  <si>
    <t>0012X00001ueOrxQAE</t>
  </si>
  <si>
    <t>0012X00001ueOuIQAU</t>
  </si>
  <si>
    <t>0012X00001ueOzrQAE</t>
  </si>
  <si>
    <t>0010Y00000IWmaaQAD</t>
  </si>
  <si>
    <t>0012X00001uePgGQAU</t>
  </si>
  <si>
    <t>0012X00001uePlfQAE</t>
  </si>
  <si>
    <t>0010Y00000A9r0YQAR</t>
  </si>
  <si>
    <t>0012X00001ueQ7JQAU</t>
  </si>
  <si>
    <t>0012X00001ueQ9UQAU</t>
  </si>
  <si>
    <t>0010Y00000IWWTkQAP</t>
  </si>
  <si>
    <t>0010Y00000IWD5FQAX</t>
  </si>
  <si>
    <t>0011n00001s2OJcAAM</t>
  </si>
  <si>
    <t>0010Y00000IWBhvQAH</t>
  </si>
  <si>
    <t>0012X00001ueQkCQAU</t>
  </si>
  <si>
    <t>0012X00001ueQmxQAE</t>
  </si>
  <si>
    <t>0012X00001ueQxWQAU</t>
  </si>
  <si>
    <t>0010Y00000IWUsmQAH</t>
  </si>
  <si>
    <t>0012X00001ueRnzQAE</t>
  </si>
  <si>
    <t>0010Y00000IWMq1QAH</t>
  </si>
  <si>
    <t>0012X00001ueT51QAE</t>
  </si>
  <si>
    <t>0010Y00000IWWFIQA5</t>
  </si>
  <si>
    <t>0010Y00000A9r05QAB</t>
  </si>
  <si>
    <t>0012X00001ueTpbQAE</t>
  </si>
  <si>
    <t>0010Y00000zHaVqQAK</t>
  </si>
  <si>
    <t>0010Y00000IWkmjQAD</t>
  </si>
  <si>
    <t>0012X00001ueUD5QAM</t>
  </si>
  <si>
    <t>0010Y00000IWkppQAD</t>
  </si>
  <si>
    <t>0012X00001ueUWhQAM</t>
  </si>
  <si>
    <t>0012X00001ueUa0QAE</t>
  </si>
  <si>
    <t>0010Y00000IWNkvQAH</t>
  </si>
  <si>
    <t>0012X00001ueUdbQAE</t>
  </si>
  <si>
    <t>0012X00001ueVNEQA2</t>
  </si>
  <si>
    <t>0010Y00000d0AqGQAU</t>
  </si>
  <si>
    <t>0012X00001ueVd7QAE</t>
  </si>
  <si>
    <t>0010Y00000IWIPvQAP</t>
  </si>
  <si>
    <t>0010Y00000qYdTtQAK</t>
  </si>
  <si>
    <t>0010Y00001SPTibQAH</t>
  </si>
  <si>
    <t>0011n00001r5YU8AAM</t>
  </si>
  <si>
    <t>0010Y00001SPTFFQA5</t>
  </si>
  <si>
    <t>0012X00001ueXxnQAE</t>
  </si>
  <si>
    <t>0010Y00000IWIbnQAH</t>
  </si>
  <si>
    <t>0012X00001ueZ8ZQAU</t>
  </si>
  <si>
    <t>0010Y00000IWnuJQAT</t>
  </si>
  <si>
    <t>0010Y00000IWIXUQA5</t>
  </si>
  <si>
    <t>0012X00001ueZvvQAE</t>
  </si>
  <si>
    <t>0012X00001ueZx3QAE</t>
  </si>
  <si>
    <t>0010Y00000IWnbKQAT</t>
  </si>
  <si>
    <t>0010Y00000kkWBkQAM</t>
  </si>
  <si>
    <t>0012X00001udcHyQAI</t>
  </si>
  <si>
    <t>0010Y00000IWUHrQAP</t>
  </si>
  <si>
    <t>0012X00001uebIqQAI</t>
  </si>
  <si>
    <t>0012X00001uebREQAY</t>
  </si>
  <si>
    <t>0012X00001uebZoQAI</t>
  </si>
  <si>
    <t>0012X00001ued4KQAQ</t>
  </si>
  <si>
    <t>0012X00001uedB6QAI</t>
  </si>
  <si>
    <t>0012X00001uedBLQAY</t>
  </si>
  <si>
    <t>0012X00001uedbgQAA</t>
  </si>
  <si>
    <t>0012X00001uedkYQAQ</t>
  </si>
  <si>
    <t>0010Y00001SPVWzQAP</t>
  </si>
  <si>
    <t>0010Y00001QKVIAQA5</t>
  </si>
  <si>
    <t>0012X00001ueg7HQAQ</t>
  </si>
  <si>
    <t>0010Y00000IWmTLQA1</t>
  </si>
  <si>
    <t>0010Y00000IWHlFQAX</t>
  </si>
  <si>
    <t>0012X00001uegHHQAY</t>
  </si>
  <si>
    <t>0010Y00001TagSFQAZ</t>
  </si>
  <si>
    <t>0010Y000014yagoQAA</t>
  </si>
  <si>
    <t>0012X00001uep7KQAQ</t>
  </si>
  <si>
    <t>0012X00001uegaqQAA</t>
  </si>
  <si>
    <t>0012X00001uehOFQAY</t>
  </si>
  <si>
    <t>0010Y00000IWAj1QAH</t>
  </si>
  <si>
    <t>0012X00001ueiHdQAI</t>
  </si>
  <si>
    <t>0010Y00000IWnoGQAT</t>
  </si>
  <si>
    <t>0012X00001ueiclQAA</t>
  </si>
  <si>
    <t>0012X00001ueieIQAQ</t>
  </si>
  <si>
    <t>0012X00001ueifLQAQ</t>
  </si>
  <si>
    <t>0010Y00000IWkY2QAL</t>
  </si>
  <si>
    <t>0010Y00000CWitRQAT</t>
  </si>
  <si>
    <t>0012X00001uel7VQAQ</t>
  </si>
  <si>
    <t>0010Y00000IWTasQAH</t>
  </si>
  <si>
    <t>0010Y00000IWTGQQA5</t>
  </si>
  <si>
    <t>0012X00001uelmdQAA</t>
  </si>
  <si>
    <t>0012X00001ueltZQAQ</t>
  </si>
  <si>
    <t>0010Y00001c0P0JQAU</t>
  </si>
  <si>
    <t>0012X00001uHgvOQAS</t>
  </si>
  <si>
    <t>0012X00001uemb8QAA</t>
  </si>
  <si>
    <t>0010Y00000o2W2uQAE</t>
  </si>
  <si>
    <t>0012X00001uemsJQAQ</t>
  </si>
  <si>
    <t>0012X00001ueVyaQAE</t>
  </si>
  <si>
    <t>0010Y00000Z3RpiQAF</t>
  </si>
  <si>
    <t>0010Y00001SPVJGQA5</t>
  </si>
  <si>
    <t>0012X00001uepHKQAY</t>
  </si>
  <si>
    <t>0010Y00000IWlROQA1</t>
  </si>
  <si>
    <t>0010Y00001WFfdPQAT</t>
  </si>
  <si>
    <t>0012X00001uepx3QAA</t>
  </si>
  <si>
    <t>0012X00001ueq5DQAQ</t>
  </si>
  <si>
    <t>0012X00001ueqFvQAI</t>
  </si>
  <si>
    <t>0012X00001uer8bQAA</t>
  </si>
  <si>
    <t>0012X00001uemKQQAY</t>
  </si>
  <si>
    <t>0011n00001kWc1lAAC</t>
  </si>
  <si>
    <t>0012X00001uetAZQAY</t>
  </si>
  <si>
    <t>0010Y00001TdE3ZQAV</t>
  </si>
  <si>
    <t>0012X00001ueuSKQAY</t>
  </si>
  <si>
    <t>0012X00001uevWbQAI</t>
  </si>
  <si>
    <t>0010Y00001SPWCSQA5</t>
  </si>
  <si>
    <t>0010Y00000IWjqQQAT</t>
  </si>
  <si>
    <t>0010Y00000IWnd1QAD</t>
  </si>
  <si>
    <t>0010Y00001UMTDaQAP</t>
  </si>
  <si>
    <t>0012X00001uehBpQAI</t>
  </si>
  <si>
    <t>0012X00001ufBUQQA2</t>
  </si>
  <si>
    <t>0012X00001uezdAQAQ</t>
  </si>
  <si>
    <t>0010Y00001SPWaoQAH</t>
  </si>
  <si>
    <t>0010Y00000IWQUNQA5</t>
  </si>
  <si>
    <t>0010Y00000IWLx3QAH</t>
  </si>
  <si>
    <t>0012X00001uf6KiQAI</t>
  </si>
  <si>
    <t>0012X00001uf7ufQAA</t>
  </si>
  <si>
    <t>0010Y00001SPQGZQA5</t>
  </si>
  <si>
    <t>0011n00001kXbSFAA0</t>
  </si>
  <si>
    <t>0010Y00000IWTHsQAP</t>
  </si>
  <si>
    <t>0012X00001uf8ynQAA</t>
  </si>
  <si>
    <t>0012X00001ufA0wQAE</t>
  </si>
  <si>
    <t>0012X00001ufBULQA2</t>
  </si>
  <si>
    <t>0010Y00001QNnXhQAL</t>
  </si>
  <si>
    <t>0010Y00000IWPPwQAP</t>
  </si>
  <si>
    <t>0012X00001ufAZwQAM</t>
  </si>
  <si>
    <t>0012X00001ufAk6QAE</t>
  </si>
  <si>
    <t>0012X00001ufBLvQAM</t>
  </si>
  <si>
    <t>0012X00001uGiFkQAK</t>
  </si>
  <si>
    <t>0010Y00001SPVZBQA5</t>
  </si>
  <si>
    <t>0012X00001ufCN2QAM</t>
  </si>
  <si>
    <t>0012X00001ufCi5QAE</t>
  </si>
  <si>
    <t>0012X00001ufD5YQAU</t>
  </si>
  <si>
    <t>0012X00001ufD6MQAU</t>
  </si>
  <si>
    <t>0010Y00000IWNK1QAP</t>
  </si>
  <si>
    <t>0012X00001ufDTgQAM</t>
  </si>
  <si>
    <t>0012X00001ufDYMQA2</t>
  </si>
  <si>
    <t>0012X00001ufEc5QAE</t>
  </si>
  <si>
    <t>0010Y00001AKa8CQAT</t>
  </si>
  <si>
    <t>0012X00001ufEsIQAU</t>
  </si>
  <si>
    <t>0010Y00000IWPwjQAH</t>
  </si>
  <si>
    <t>0010Y00000OlwLcQAJ</t>
  </si>
  <si>
    <t>0012X00001ufFz7QAE</t>
  </si>
  <si>
    <t>0012X00001ufGznQAE</t>
  </si>
  <si>
    <t>0010Y000014yT7oQAE</t>
  </si>
  <si>
    <t>0012X00001ufHqDQAU</t>
  </si>
  <si>
    <t>0010Y00000IWAcOQAX</t>
  </si>
  <si>
    <t>0012X00001ufICcQAM</t>
  </si>
  <si>
    <t>0012X00001ufIfmQAE</t>
  </si>
  <si>
    <t>0010Y00001SPVOsQAP</t>
  </si>
  <si>
    <t>0012X00001ufJZmQAM</t>
  </si>
  <si>
    <t>0012X00001ufJiFQAU</t>
  </si>
  <si>
    <t>0012X00001ufK2QQAU</t>
  </si>
  <si>
    <t>0011n00001kXL11AAG</t>
  </si>
  <si>
    <t>0010Y00000IWILoQAP</t>
  </si>
  <si>
    <t>0012X00001ufM1KQAU</t>
  </si>
  <si>
    <t>0012X00001ufMy7QAE</t>
  </si>
  <si>
    <t>0012X00001ufOBUQA2</t>
  </si>
  <si>
    <t>0012X00001ufOFWQA2</t>
  </si>
  <si>
    <t>0010Y00000khyOiQAI</t>
  </si>
  <si>
    <t>0012X00001ufRY7QAM</t>
  </si>
  <si>
    <t>0012X00001ufSGDQA2</t>
  </si>
  <si>
    <t>0012X00001ufSZPQA2</t>
  </si>
  <si>
    <t>0012X00001ufSbGQAU</t>
  </si>
  <si>
    <t>0011n00001rYo48AAC</t>
  </si>
  <si>
    <t>0010Y00000U22ZtQAJ</t>
  </si>
  <si>
    <t>0012X00001ufTLxQAM</t>
  </si>
  <si>
    <t>0010Y00000xhp6GQAQ</t>
  </si>
  <si>
    <t>0012X00001ufUCxQAM</t>
  </si>
  <si>
    <t>0012X00001ufUG6QAM</t>
  </si>
  <si>
    <t>0010Y00000IWr7oQAD</t>
  </si>
  <si>
    <t>0012X00001ufUdUQAU</t>
  </si>
  <si>
    <t>0010Y00001SPVyxQAH</t>
  </si>
  <si>
    <t>0010Y00000IWVQIQA5</t>
  </si>
  <si>
    <t>0012X00001ufVRTQA2</t>
  </si>
  <si>
    <t>0010Y00000WOYH7QAP</t>
  </si>
  <si>
    <t>0010Y00000IWTKhQAP</t>
  </si>
  <si>
    <t>0012X00001ufVxhQAE</t>
  </si>
  <si>
    <t>0012X00001ufVyuQAE</t>
  </si>
  <si>
    <t>0012X00001ufWcVQAU</t>
  </si>
  <si>
    <t>0012X00001ufWcpQAE</t>
  </si>
  <si>
    <t>0010Y00000vXPEMQA4</t>
  </si>
  <si>
    <t>0010Y00001SPTWTQA5</t>
  </si>
  <si>
    <t>0010Y00000IWlPUQA1</t>
  </si>
  <si>
    <t>0012X00001ufYoMQAU</t>
  </si>
  <si>
    <t>0012X00001ufaczQAA</t>
  </si>
  <si>
    <t>0012X00001ufbF0QAI</t>
  </si>
  <si>
    <t>0012X00001ufcouQAA</t>
  </si>
  <si>
    <t>0012X00001ufcu4QAA</t>
  </si>
  <si>
    <t>0012X00001ufzvyQAA</t>
  </si>
  <si>
    <t>0010Y00000IWkc9QAD</t>
  </si>
  <si>
    <t>0012X00001ufrOpQAI</t>
  </si>
  <si>
    <t>0011n00001j3gzUAAQ</t>
  </si>
  <si>
    <t>0012X00001ufdmCQAQ</t>
  </si>
  <si>
    <t>0012X00001ufeXjQAI</t>
  </si>
  <si>
    <t>0010Y00000IWW1AQAX</t>
  </si>
  <si>
    <t>0012X00001uffNLQAY</t>
  </si>
  <si>
    <t>0012X00001ufzw3QAA</t>
  </si>
  <si>
    <t>0012X00001uffi4QAA</t>
  </si>
  <si>
    <t>0012X00001ufh4aQAA</t>
  </si>
  <si>
    <t>0011n00001kXgN5AAK</t>
  </si>
  <si>
    <t>0010Y00001SPSOYQA5</t>
  </si>
  <si>
    <t>0012X00001ufnDEQAY</t>
  </si>
  <si>
    <t>0012X00001ufnG8QAI</t>
  </si>
  <si>
    <t>0012X00001ufnL3QAI</t>
  </si>
  <si>
    <t>0012X00001ufoBTQAY</t>
  </si>
  <si>
    <t>0012X00001ufoFVQAY</t>
  </si>
  <si>
    <t>0010Y00001SPTIMQA5</t>
  </si>
  <si>
    <t>0012X00001ufp0gQAA</t>
  </si>
  <si>
    <t>0010Y00000OlfPxQAJ</t>
  </si>
  <si>
    <t>0010Y00001H4B8fQAF</t>
  </si>
  <si>
    <t>0012X00001ufzeOQAQ</t>
  </si>
  <si>
    <t>0012X00001ug20RQAQ</t>
  </si>
  <si>
    <t>0010Y00000IWTYKQA5</t>
  </si>
  <si>
    <t>0012X00001ug2ymQAA</t>
  </si>
  <si>
    <t>0010Y00001SPSDKQA5</t>
  </si>
  <si>
    <t>0010Y00001bzwQsQAI</t>
  </si>
  <si>
    <t>0012X00001ug4n8QAA</t>
  </si>
  <si>
    <t>0012X00001ug4woQAA</t>
  </si>
  <si>
    <t>0012X00001ug51ZQAQ</t>
  </si>
  <si>
    <t>0010Y00000IWQhmQAH</t>
  </si>
  <si>
    <t>0012X00001ug5fPQAQ</t>
  </si>
  <si>
    <t>0012X00001tQ7IbQAK</t>
  </si>
  <si>
    <t>0012X00001ug6flQAA</t>
  </si>
  <si>
    <t>0010Y00000IWPq4QAH</t>
  </si>
  <si>
    <t>0012X00001ug6zIQAQ</t>
  </si>
  <si>
    <t>0012X00001ueMIfQAM</t>
  </si>
  <si>
    <t>0010Y00001SPVprQAH</t>
  </si>
  <si>
    <t>0012X00001ug9L9QAI</t>
  </si>
  <si>
    <t>0012X00001ug9V4QAI</t>
  </si>
  <si>
    <t>0010Y00000YUpg3QAD</t>
  </si>
  <si>
    <t>0010Y00000IWQQCQA5</t>
  </si>
  <si>
    <t>0012X00001ug47RQAQ</t>
  </si>
  <si>
    <t>0012X00001ugAFlQAM</t>
  </si>
  <si>
    <t>0012X00001ugAH3QAM</t>
  </si>
  <si>
    <t>0010Y00000IWQvMQAX</t>
  </si>
  <si>
    <t>0011n00001htiRaAAI</t>
  </si>
  <si>
    <t>0010Y00000RjqAfQAJ</t>
  </si>
  <si>
    <t>0012X00001ugDofQAE</t>
  </si>
  <si>
    <t>0010Y00001SPSvCQAX</t>
  </si>
  <si>
    <t>0010Y00000IWRoYQAX</t>
  </si>
  <si>
    <t>0012X00001ugExvQAE</t>
  </si>
  <si>
    <t>0012X00001ugEyeQAE</t>
  </si>
  <si>
    <t>0012X00001ugFRWQA2</t>
  </si>
  <si>
    <t>0012X00001ugGNcQAM</t>
  </si>
  <si>
    <t>0012X00001ugH6CQAU</t>
  </si>
  <si>
    <t>0010Y00001SPTWzQAP</t>
  </si>
  <si>
    <t>0012X00001ugK0YQAU</t>
  </si>
  <si>
    <t>0012X00001ugKw5QAE</t>
  </si>
  <si>
    <t>0010Y00000IWWrxQAH</t>
  </si>
  <si>
    <t>0012X00001ugLtnQAE</t>
  </si>
  <si>
    <t>0012X00001ugMDTQA2</t>
  </si>
  <si>
    <t>0012X00001ugMLSQA2</t>
  </si>
  <si>
    <t>0012X00001ugMwcQAE</t>
  </si>
  <si>
    <t>0012X00001ugMwmQAE</t>
  </si>
  <si>
    <t>0012X00001ugMxBQAU</t>
  </si>
  <si>
    <t>0012X00001ugO9OQAU</t>
  </si>
  <si>
    <t>0012X00001ugOSpQAM</t>
  </si>
  <si>
    <t>0012X00001ugOfoQAE</t>
  </si>
  <si>
    <t>0012X00001ugOs4QAE</t>
  </si>
  <si>
    <t>0010Y00000art1VQAQ</t>
  </si>
  <si>
    <t>0012X00001ugPAcQAM</t>
  </si>
  <si>
    <t>0012X00001ugUDuQAM</t>
  </si>
  <si>
    <t>0012X00001ugNqqQAE</t>
  </si>
  <si>
    <t>0012X00001ugSfbQAE</t>
  </si>
  <si>
    <t>0012X00001ugUfZQAU</t>
  </si>
  <si>
    <t>0012X00001ugV0DQAU</t>
  </si>
  <si>
    <t>0012X00001ugVQzQAM</t>
  </si>
  <si>
    <t>0011n00001wt0a2AAA</t>
  </si>
  <si>
    <t>0012X00001ugWhlQAE</t>
  </si>
  <si>
    <t>0012X00001ugX0nQAE</t>
  </si>
  <si>
    <t>0012X00001ugXSzQAM</t>
  </si>
  <si>
    <t>0012X00001ugXhfQAE</t>
  </si>
  <si>
    <t>0012X00001ugZfaQAE</t>
  </si>
  <si>
    <t>0012X00001ugbR9QAI</t>
  </si>
  <si>
    <t>0010Y00001SPWCBQA5</t>
  </si>
  <si>
    <t>0012X00001ugc8DQAQ</t>
  </si>
  <si>
    <t>0012X00001ugcECQAY</t>
  </si>
  <si>
    <t>0010Y000014m5EYQAY</t>
  </si>
  <si>
    <t>0012X00001ugd1BQAQ</t>
  </si>
  <si>
    <t>0010Y00000i9gw9QAA</t>
  </si>
  <si>
    <t>0010Y00000IWkZeQAL</t>
  </si>
  <si>
    <t>0010Y00000IWGn5QAH</t>
  </si>
  <si>
    <t>0012X00001ugeFuQAI</t>
  </si>
  <si>
    <t>0012X00001ugePuQAI</t>
  </si>
  <si>
    <t>0012X00001ugdxvQAA</t>
  </si>
  <si>
    <t>0012X00001ueU4KQAU</t>
  </si>
  <si>
    <t>0012X00001ugjSrQAI</t>
  </si>
  <si>
    <t>0012X00001ugf5CQAQ</t>
  </si>
  <si>
    <t>0012X00001ugfDQQAY</t>
  </si>
  <si>
    <t>0010Y00000RhXxtQAF</t>
  </si>
  <si>
    <t>0012X00001ugfweQAA</t>
  </si>
  <si>
    <t>0012X00001uggVQQAY</t>
  </si>
  <si>
    <t>0012X00001ugh6HQAQ</t>
  </si>
  <si>
    <t>0012X00001ugh8mQAA</t>
  </si>
  <si>
    <t>0010Y00001BUOLdQAP</t>
  </si>
  <si>
    <t>0010Y00000IWIe7QAH</t>
  </si>
  <si>
    <t>0012X00001ugkfNQAQ</t>
  </si>
  <si>
    <t>0012X00001ugpDCQAY</t>
  </si>
  <si>
    <t>0012X00001uglp6QAA</t>
  </si>
  <si>
    <t>0012X00001ugm2AQAQ</t>
  </si>
  <si>
    <t>0012X00001ugmaJQAQ</t>
  </si>
  <si>
    <t>0010Y00001SPW0kQAH</t>
  </si>
  <si>
    <t>0012X00001ugmllQAA</t>
  </si>
  <si>
    <t>0012X00001ugmlXQAQ</t>
  </si>
  <si>
    <t>0012X00001ugn8OQAQ</t>
  </si>
  <si>
    <t>0012X00001ugnEWQAY</t>
  </si>
  <si>
    <t>0010Y00000IWnQQQA1</t>
  </si>
  <si>
    <t>0010Y00000IWFyBQAX</t>
  </si>
  <si>
    <t>0012X00001ugompQAA</t>
  </si>
  <si>
    <t>0012X00001ugoxEQAQ</t>
  </si>
  <si>
    <t>0012X00001ugt2LQAQ</t>
  </si>
  <si>
    <t>0010Y00001UNeHUQA1</t>
  </si>
  <si>
    <t>0012X00001ugu9rQAA</t>
  </si>
  <si>
    <t>0010Y00000IWHZ6QAP</t>
  </si>
  <si>
    <t>0012X00001ugvhYQAQ</t>
  </si>
  <si>
    <t>0012X00001ugx5QQAQ</t>
  </si>
  <si>
    <t>0012X00001ugxzkQAA</t>
  </si>
  <si>
    <t>0012X00001ugyWeQAI</t>
  </si>
  <si>
    <t>0010Y00000IWQSsQAP</t>
  </si>
  <si>
    <t>0012X00001ugzNbQAI</t>
  </si>
  <si>
    <t>0012X00001ugzVhQAI</t>
  </si>
  <si>
    <t>0012X00001ugzXxQAI</t>
  </si>
  <si>
    <t>0012X00001ugzoeQAA</t>
  </si>
  <si>
    <t>0012X00001uh0pJQAQ</t>
  </si>
  <si>
    <t>0012X00001uh1NBQAY</t>
  </si>
  <si>
    <t>0010Y00000zJdNsQAK</t>
  </si>
  <si>
    <t>0012X00001uh1ZCQAY</t>
  </si>
  <si>
    <t>0012X00001uh1fjQAA</t>
  </si>
  <si>
    <t>0011n00001olgTiAAI</t>
  </si>
  <si>
    <t>0011n00001wvn58AAA</t>
  </si>
  <si>
    <t>0012X00001uh1yIQAQ</t>
  </si>
  <si>
    <t>0012X00001uh8FoQAI</t>
  </si>
  <si>
    <t>0012X00001uh2wfQAA</t>
  </si>
  <si>
    <t>0012X00001uh2zeQAA</t>
  </si>
  <si>
    <t>0010Y00001SPUz6QAH</t>
  </si>
  <si>
    <t>0012X00001uh3SlQAI</t>
  </si>
  <si>
    <t>0012X00001uh4CfQAI</t>
  </si>
  <si>
    <t>0012X00001uh4oPQAQ</t>
  </si>
  <si>
    <t>0010Y00000IWAWuQAP</t>
  </si>
  <si>
    <t>0010Y00000IWAZ7QAP</t>
  </si>
  <si>
    <t>0012X00001uh8FtQAI</t>
  </si>
  <si>
    <t>0012X00001uh5yQQAQ</t>
  </si>
  <si>
    <t>0010Y00001SPVxIQAX</t>
  </si>
  <si>
    <t>0011n00001wsbYfAAI</t>
  </si>
  <si>
    <t>0010Y00000IWVo5QAH</t>
  </si>
  <si>
    <t>0012X00001uh8flQAA</t>
  </si>
  <si>
    <t>0012X00001uh94vQAA</t>
  </si>
  <si>
    <t>0010Y00000LARwPQAX</t>
  </si>
  <si>
    <t>0012X00001uh9xdQAA</t>
  </si>
  <si>
    <t>0012X00001uh9dCQAQ</t>
  </si>
  <si>
    <t>0011n00001yo9keAAA</t>
  </si>
  <si>
    <t>0012X00001uh9i7QAA</t>
  </si>
  <si>
    <t>0012X00001uhAF0QAM</t>
  </si>
  <si>
    <t>0010Y00000OkrM9QAJ</t>
  </si>
  <si>
    <t>0012X00001uhBKrQAM</t>
  </si>
  <si>
    <t>0010Y00001DORDrQAP</t>
  </si>
  <si>
    <t>0012X00001uhBeqQAE</t>
  </si>
  <si>
    <t>0010Y0000112Rh8QAE</t>
  </si>
  <si>
    <t>0011n00001qn1oLAAQ</t>
  </si>
  <si>
    <t>0012X00001uhCLZQA2</t>
  </si>
  <si>
    <t>0010Y00000IWBfaQAH</t>
  </si>
  <si>
    <t>0012X00001uhDBKQA2</t>
  </si>
  <si>
    <t>0010Y00001SPTZPQA5</t>
  </si>
  <si>
    <t>0010Y00000YVLojQAH</t>
  </si>
  <si>
    <t>0012X00001uhFlJQAU</t>
  </si>
  <si>
    <t>0010Y00001SPUnGQAX</t>
  </si>
  <si>
    <t>0012X00001uhFyDQAU</t>
  </si>
  <si>
    <t>0012X00001v6W2CQAU</t>
  </si>
  <si>
    <t>0010Y00001SPVaGQAX</t>
  </si>
  <si>
    <t>0012X00001v6XXRQA2</t>
  </si>
  <si>
    <t>0010Y00000IWWIVQA5</t>
  </si>
  <si>
    <t>0010Y00001SPRcTQAX</t>
  </si>
  <si>
    <t>0012X00001v6YguQAE</t>
  </si>
  <si>
    <t>0012X00001v6YpIQAU</t>
  </si>
  <si>
    <t>0012X00001v6aNaQAI</t>
  </si>
  <si>
    <t>0012X00001v6ankQAA</t>
  </si>
  <si>
    <t>0012X00001v6bCOQAY</t>
  </si>
  <si>
    <t>0012X00001v6duEQAQ</t>
  </si>
  <si>
    <t>0012X00001v6jgZQAQ</t>
  </si>
  <si>
    <t>0012X00001v6jlUQAQ</t>
  </si>
  <si>
    <t>0012X00001v6jpvQAA</t>
  </si>
  <si>
    <t>0012X00001v6mB9QAI</t>
  </si>
  <si>
    <t>0012X00001v6mItQAI</t>
  </si>
  <si>
    <t>0011n00001pQ0YqAAK</t>
  </si>
  <si>
    <t>0012X00001v6mfAQAQ</t>
  </si>
  <si>
    <t>0012X00001v6n7IQAQ</t>
  </si>
  <si>
    <t>0012X00001v6nG5QAI</t>
  </si>
  <si>
    <t>0010Y00000IWVyyQAH</t>
  </si>
  <si>
    <t>0012X00001v6s4xQAA</t>
  </si>
  <si>
    <t>0010Y00001SPW0pQAH</t>
  </si>
  <si>
    <t>0012X00001v6nnwQAA</t>
  </si>
  <si>
    <t>0010Y00000IWPMOQA5</t>
  </si>
  <si>
    <t>0010Y00001SPRJVQA5</t>
  </si>
  <si>
    <t>0010Y00000xlVCbQAM</t>
  </si>
  <si>
    <t>0010Y00001SPScXQAX</t>
  </si>
  <si>
    <t>0012X00001v6s56QAA</t>
  </si>
  <si>
    <t>0012X00001v6ohjQAA</t>
  </si>
  <si>
    <t>0010Y00001SPU4hQAH</t>
  </si>
  <si>
    <t>0012X00001v6pKdQAI</t>
  </si>
  <si>
    <t>0012X00001v6pMtQAI</t>
  </si>
  <si>
    <t>0012X00001ugh9GQAQ</t>
  </si>
  <si>
    <t>0012X00001v6plEQAQ</t>
  </si>
  <si>
    <t>0010Y00000IWBFFQA5</t>
  </si>
  <si>
    <t>0010Y00000IWP3zQAH</t>
  </si>
  <si>
    <t>0010Y00000IWSboQAH</t>
  </si>
  <si>
    <t>0010Y00000IWRKNQA5</t>
  </si>
  <si>
    <t>0012X00001v6sJgQAI</t>
  </si>
  <si>
    <t>0010Y00001NSDD7QAP</t>
  </si>
  <si>
    <t>0012X00001v6sjAQAQ</t>
  </si>
  <si>
    <t>0012X00001v6tEhQAI</t>
  </si>
  <si>
    <t>0012X00001v6ufaQAA</t>
  </si>
  <si>
    <t>0010Y00000IWqI5QAL</t>
  </si>
  <si>
    <t>0012X00001v6ulJQAQ</t>
  </si>
  <si>
    <t>0010Y00001afevLQAQ</t>
  </si>
  <si>
    <t>0010Y00000IWCeRQAX</t>
  </si>
  <si>
    <t>0012X00001v6uhMQAQ</t>
  </si>
  <si>
    <t>0010Y00000IWnHMQA1</t>
  </si>
  <si>
    <t>0012X00001v6vydQAA</t>
  </si>
  <si>
    <t>0010Y00000IWkSVQA1</t>
  </si>
  <si>
    <t>0010Y000015RSmfQAG</t>
  </si>
  <si>
    <t>0012X00001v6x0JQAQ</t>
  </si>
  <si>
    <t>0010Y00000IWAWAQA5</t>
  </si>
  <si>
    <t>0012X00001v6xVoQAI</t>
  </si>
  <si>
    <t>0011n00001ynBWYAA2</t>
  </si>
  <si>
    <t>0010Y00000IWRZlQAP</t>
  </si>
  <si>
    <t>0012X00001v6xnJQAQ</t>
  </si>
  <si>
    <t>0010Y00000IWJDEQA5</t>
  </si>
  <si>
    <t>0012X00001v6z1WQAQ</t>
  </si>
  <si>
    <t>0011n00001wsmLGAAY</t>
  </si>
  <si>
    <t>0012X00001v6zprQAA</t>
  </si>
  <si>
    <t>0012X00001uh5I0QAI</t>
  </si>
  <si>
    <t>0012X00001v71NyQAI</t>
  </si>
  <si>
    <t>0012X00001v6sQ3QAI</t>
  </si>
  <si>
    <t>0012X00001v71YOQAY</t>
  </si>
  <si>
    <t>0010Y00000IWPYYQA5</t>
  </si>
  <si>
    <t>0010Y00000IWJOAQA5</t>
  </si>
  <si>
    <t>0012X00001v72hyQAA</t>
  </si>
  <si>
    <t>0012X00001v72scQAA</t>
  </si>
  <si>
    <t>0012X00001v74uhQAA</t>
  </si>
  <si>
    <t>0012X00001v752qQAA</t>
  </si>
  <si>
    <t>0010Y00001gbIXuQAM</t>
  </si>
  <si>
    <t>0012X00001v76evQAA</t>
  </si>
  <si>
    <t>0012X00001v76xOQAQ</t>
  </si>
  <si>
    <t>0010Y00001SPU4pQAH</t>
  </si>
  <si>
    <t>0010Y00001SPUvMQAX</t>
  </si>
  <si>
    <t>0012X00001v78NAQAY</t>
  </si>
  <si>
    <t>0010Y00001DNIQAQA5</t>
  </si>
  <si>
    <t>0012X00001v78uPQAQ</t>
  </si>
  <si>
    <t>0012X00001v79GaQAI</t>
  </si>
  <si>
    <t>0012X00001v79KrQAI</t>
  </si>
  <si>
    <t>0012X00001v75pnQAA</t>
  </si>
  <si>
    <t>0012X00001v7A4VQAU</t>
  </si>
  <si>
    <t>0010Y00001SPRhMQAX</t>
  </si>
  <si>
    <t>0012X00001v7AISQA2</t>
  </si>
  <si>
    <t>0012X00001v7AxYQAU</t>
  </si>
  <si>
    <t>0012X00001v7BtYQAU</t>
  </si>
  <si>
    <t>0012X00001v7C11QAE</t>
  </si>
  <si>
    <t>0012X00001v7ELiQAM</t>
  </si>
  <si>
    <t>0012X00001v7ER2QAM</t>
  </si>
  <si>
    <t>0010Y00000OjTG7QAN</t>
  </si>
  <si>
    <t>0011n00001rZZHAAA4</t>
  </si>
  <si>
    <t>0012X00001v7EgKQAU</t>
  </si>
  <si>
    <t>0012X00001v7Ei6QAE</t>
  </si>
  <si>
    <t>0012X00001uFLeIQAW</t>
  </si>
  <si>
    <t>0012X00001v7F0DQAU</t>
  </si>
  <si>
    <t>0010Y00001SPS0xQAH</t>
  </si>
  <si>
    <t>0010Y00001SPUvCQAX</t>
  </si>
  <si>
    <t>0010Y00000IWBDVQA5</t>
  </si>
  <si>
    <t>0012X00001v7FlsQAE</t>
  </si>
  <si>
    <t>0012X00001v7FtTQAU</t>
  </si>
  <si>
    <t>0011n00001yn95wAAA</t>
  </si>
  <si>
    <t>0010Y00001SPRCsQAP</t>
  </si>
  <si>
    <t>0012X00001v7HWZQA2</t>
  </si>
  <si>
    <t>0010Y00000IWmceQAD</t>
  </si>
  <si>
    <t>0012X00001v7Hy9QAE</t>
  </si>
  <si>
    <t>0010Y00000A9r0GQAR</t>
  </si>
  <si>
    <t>0010Y00001XT1RFQA1</t>
  </si>
  <si>
    <t>0012X00001v7IcMQAU</t>
  </si>
  <si>
    <t>0012X00001v7IomQAE</t>
  </si>
  <si>
    <t>0010Y00000WNJ91QAH</t>
  </si>
  <si>
    <t>0012X00001v7NX8QAM</t>
  </si>
  <si>
    <t>0012X00001v7PEiQAM</t>
  </si>
  <si>
    <t>0012X00001v7OfhQAE</t>
  </si>
  <si>
    <t>0010Y00001SPSTDQA5</t>
  </si>
  <si>
    <t>0010Y00001SPRHyQAP</t>
  </si>
  <si>
    <t>0012X00001v7QdtQAE</t>
  </si>
  <si>
    <t>0010Y00000IWHrQQAX</t>
  </si>
  <si>
    <t>0010Y00000d1VmzQAE</t>
  </si>
  <si>
    <t>0012X00001v7S6rQAE</t>
  </si>
  <si>
    <t>0012X00001v7S0UQAU</t>
  </si>
  <si>
    <t>0012X00001v7SVcQAM</t>
  </si>
  <si>
    <t>0012X00001v7St2QAE</t>
  </si>
  <si>
    <t>0012X00001v7Tu6QAE</t>
  </si>
  <si>
    <t>0012X00001v7UEIQA2</t>
  </si>
  <si>
    <t>0012X00001v7UTmQAM</t>
  </si>
  <si>
    <t>0012X00001v7UhoQAE</t>
  </si>
  <si>
    <t>0012X00001v7Y6CQAU</t>
  </si>
  <si>
    <t>0012X00001v7a1DQAQ</t>
  </si>
  <si>
    <t>0010Y00001SPVxDQAX</t>
  </si>
  <si>
    <t>0012X00001v7bIGQAY</t>
  </si>
  <si>
    <t>0012X00001v7bZWQAY</t>
  </si>
  <si>
    <t>0012X00001v7bkeQAA</t>
  </si>
  <si>
    <t>0010Y00000IWJi9QAH</t>
  </si>
  <si>
    <t>0012X00001v7cjxQAA</t>
  </si>
  <si>
    <t>0012X00001v7cosQAA</t>
  </si>
  <si>
    <t>0012X00001v7cpbQAA</t>
  </si>
  <si>
    <t>0012X00001v7d5lQAA</t>
  </si>
  <si>
    <t>0010Y00000IWqk8QAD</t>
  </si>
  <si>
    <t>0012X00001v7ddEQAQ</t>
  </si>
  <si>
    <t>0010Y00000Z2TgXQAV</t>
  </si>
  <si>
    <t>0012X00001v7dd9QAA</t>
  </si>
  <si>
    <t>0012X00001v7dvSQAQ</t>
  </si>
  <si>
    <t>0012X00001v7g4gQAA</t>
  </si>
  <si>
    <t>0012X00001v7eW7QAI</t>
  </si>
  <si>
    <t>0010Y00000IWl70QAD</t>
  </si>
  <si>
    <t>0012X00001v7fN8QAI</t>
  </si>
  <si>
    <t>0012X00001v7fZ4QAI</t>
  </si>
  <si>
    <t>0012X00001v7gJCQAY</t>
  </si>
  <si>
    <t>0012X00001v7h57QAA</t>
  </si>
  <si>
    <t>0012X00001v7hZqQAI</t>
  </si>
  <si>
    <t>0010Y00000IWGbmQAH</t>
  </si>
  <si>
    <t>0012X00001v7jPqQAI</t>
  </si>
  <si>
    <t>0012X00001v7jWDQAY</t>
  </si>
  <si>
    <t>0012X00001v7jWJQAY</t>
  </si>
  <si>
    <t>0012X00001v7jWIQAY</t>
  </si>
  <si>
    <t>0010Y00000RhOBwQAN</t>
  </si>
  <si>
    <t>0012X00001v7jQZQAY</t>
  </si>
  <si>
    <t>0012X00001v7l3hQAA</t>
  </si>
  <si>
    <t>0012X00001tQKC1QAO</t>
  </si>
  <si>
    <t>0010Y00001SPUiHQAX</t>
  </si>
  <si>
    <t>0010Y00000IWrRbQAL</t>
  </si>
  <si>
    <t>0012X00001v7mlzQAA</t>
  </si>
  <si>
    <t>0010Y00000IWPCGQA5</t>
  </si>
  <si>
    <t>0010Y00000IWBmcQAH</t>
  </si>
  <si>
    <t>0011n00001on3XmAAI</t>
  </si>
  <si>
    <t>0012X00001v7vppQAA</t>
  </si>
  <si>
    <t>0012X00001v6nTTQAY</t>
  </si>
  <si>
    <t>0012X00001v7vpuQAA</t>
  </si>
  <si>
    <t>0010Y00001SPR8xQAH</t>
  </si>
  <si>
    <t>0010Y00001SPRBWQA5</t>
  </si>
  <si>
    <t>0012X00001t828rQAA</t>
  </si>
  <si>
    <t>0010Y00000IWlgsQAD</t>
  </si>
  <si>
    <t>0012X00001v7sweQAA</t>
  </si>
  <si>
    <t>0012X00001v7rvhQAA</t>
  </si>
  <si>
    <t>0012X00001v7tcVQAQ</t>
  </si>
  <si>
    <t>0012X00001v7uEyQAI</t>
  </si>
  <si>
    <t>0012X00001v7uGuQAI</t>
  </si>
  <si>
    <t>0012X00001v7uJZQAY</t>
  </si>
  <si>
    <t>0012X00001v7uOjQAI</t>
  </si>
  <si>
    <t>0010Y00000IWquEQAT</t>
  </si>
  <si>
    <t>0012X00001v7uRxQAI</t>
  </si>
  <si>
    <t>0012X00001v7v4xQAA</t>
  </si>
  <si>
    <t>0011n00001rXMOiAAO</t>
  </si>
  <si>
    <t>0010Y00000IWlyHQAT</t>
  </si>
  <si>
    <t>0012X00001v7vwHQAQ</t>
  </si>
  <si>
    <t>0012X00001v7vzuQAA</t>
  </si>
  <si>
    <t>0012X00001v7w7AQAQ</t>
  </si>
  <si>
    <t>0012X00001v81MxQAI</t>
  </si>
  <si>
    <t>0012X00001v7wngQAA</t>
  </si>
  <si>
    <t>0012X00001v7woPQAQ</t>
  </si>
  <si>
    <t>0012X00001v7wsCQAQ</t>
  </si>
  <si>
    <t>0012X00001v7wvaQAA</t>
  </si>
  <si>
    <t>0010Y00000IWqS6QAL</t>
  </si>
  <si>
    <t>0012X00001v7x2XQAQ</t>
  </si>
  <si>
    <t>0012X00001v7x9sQAA</t>
  </si>
  <si>
    <t>0010Y00001FUKs5QAH</t>
  </si>
  <si>
    <t>0012X00001tH0SJQA0</t>
  </si>
  <si>
    <t>0012X00001uF202QAC</t>
  </si>
  <si>
    <t>0012X00001v7xPgQAI</t>
  </si>
  <si>
    <t>0010Y00000IWbtFQAT</t>
  </si>
  <si>
    <t>0012X00001v7yAzQAI</t>
  </si>
  <si>
    <t>0012X00001v7yBxQAI</t>
  </si>
  <si>
    <t>0010Y00000IWprRQAT</t>
  </si>
  <si>
    <t>0012X00001v7z8hQAA</t>
  </si>
  <si>
    <t>0012X00001v7z9VQAQ</t>
  </si>
  <si>
    <t>0012X00001v800TQAQ</t>
  </si>
  <si>
    <t>0010Y000015RMycQAG</t>
  </si>
  <si>
    <t>0012X00001v81gsQAA</t>
  </si>
  <si>
    <t>0012X00001v81vEQAQ</t>
  </si>
  <si>
    <t>0012X00001v83KPQAY</t>
  </si>
  <si>
    <t>0012X00001v8apeQAA</t>
  </si>
  <si>
    <t>0012X00001v848bQAA</t>
  </si>
  <si>
    <t>0012X00001v85bAQAQ</t>
  </si>
  <si>
    <t>0012X00001v85udQAA</t>
  </si>
  <si>
    <t>0012X00001v86BeQAI</t>
  </si>
  <si>
    <t>0010Y00001SPSubQAH</t>
  </si>
  <si>
    <t>0010Y00000IWSKXQA5</t>
  </si>
  <si>
    <t>0012X00001v8BOWQA2</t>
  </si>
  <si>
    <t>0012X00001v8C0NQAU</t>
  </si>
  <si>
    <t>0012X00001v8C4ZQAU</t>
  </si>
  <si>
    <t>0012X00001v8C7JQAU</t>
  </si>
  <si>
    <t>0012X00001v8CL6QAM</t>
  </si>
  <si>
    <t>0012X00001v8CecQAE</t>
  </si>
  <si>
    <t>0012X00001v8DTBQA2</t>
  </si>
  <si>
    <t>0012X00001v8EAZQA2</t>
  </si>
  <si>
    <t>0012X00001v8FMWQA2</t>
  </si>
  <si>
    <t>0012X00001v8G1BQAU</t>
  </si>
  <si>
    <t>0012X00001v8H6vQAE</t>
  </si>
  <si>
    <t>0012X00001v8HTQQA2</t>
  </si>
  <si>
    <t>0012X00001v8IVlQAM</t>
  </si>
  <si>
    <t>0012X00001v8JP0QAM</t>
  </si>
  <si>
    <t>0012X00001v8PEdQAM</t>
  </si>
  <si>
    <t>0012X00001v8PNzQAM</t>
  </si>
  <si>
    <t>0012X00001v8QFwQAM</t>
  </si>
  <si>
    <t>0012X00001v8TFIQA2</t>
  </si>
  <si>
    <t>0012X00001v8VDTQA2</t>
  </si>
  <si>
    <t>0010Y00000IWJkUQAX</t>
  </si>
  <si>
    <t>0012X00001v8WnjQAE</t>
  </si>
  <si>
    <t>0012X00001v8apZQAQ</t>
  </si>
  <si>
    <t>0012X00001v8XfgQAE</t>
  </si>
  <si>
    <t>0012X00001v8YTPQA2</t>
  </si>
  <si>
    <t>0012X00001v8YmIQAU</t>
  </si>
  <si>
    <t>0010Y00000IWjpZQAT</t>
  </si>
  <si>
    <t>0012X00001v8ZnVQAU</t>
  </si>
  <si>
    <t>0012X00001v8ZuHQAU</t>
  </si>
  <si>
    <t>0011n00001j1wh1AAA</t>
  </si>
  <si>
    <t>0012X00001v8bsFQAQ</t>
  </si>
  <si>
    <t>0012X00001v8c2tQAA</t>
  </si>
  <si>
    <t>0010Y00000IWNoFQAX</t>
  </si>
  <si>
    <t>0012X00001v8cT4QAI</t>
  </si>
  <si>
    <t>0010Y00000IWRsFQAX</t>
  </si>
  <si>
    <t>0011n00001rZXWvAAO</t>
  </si>
  <si>
    <t>0012X00001v8dFXQAY</t>
  </si>
  <si>
    <t>0010Y000014kLIIQA2</t>
  </si>
  <si>
    <t>0010Y00000IWWM4QAP</t>
  </si>
  <si>
    <t>0012X00001v8dwGQAQ</t>
  </si>
  <si>
    <t>0012X00001v8eFmQAI</t>
  </si>
  <si>
    <t>0012X00001v8eNwQAI</t>
  </si>
  <si>
    <t>0012X00001v8eldQAA</t>
  </si>
  <si>
    <t>0012X00001v8hIeQAI</t>
  </si>
  <si>
    <t>0012X00001v8fCaQAI</t>
  </si>
  <si>
    <t>0012X00001v8fQhQAI</t>
  </si>
  <si>
    <t>0012X00001v8gNNQAY</t>
  </si>
  <si>
    <t>0012X00001v8gO1QAI</t>
  </si>
  <si>
    <t>0010Y00000IWJjFQAX</t>
  </si>
  <si>
    <t>0010Y00000IWTZYQA5</t>
  </si>
  <si>
    <t>0010Y00001dwERGQA2</t>
  </si>
  <si>
    <t>0012X00001v8iXCQAY</t>
  </si>
  <si>
    <t>0012X00001v8ikQQAQ</t>
  </si>
  <si>
    <t>0010Y00000IWHICQA5</t>
  </si>
  <si>
    <t>0012X00001v8isyQAA</t>
  </si>
  <si>
    <t>0012X00001v8j5WQAQ</t>
  </si>
  <si>
    <t>0012X00001v8jOEQAY</t>
  </si>
  <si>
    <t>0012X00001v8jUWQAY</t>
  </si>
  <si>
    <t>0012X00001v8pY3QAI</t>
  </si>
  <si>
    <t>0012X00001v8kzFQAQ</t>
  </si>
  <si>
    <t>0012X00001v8lzqQAA</t>
  </si>
  <si>
    <t>0012X00001v8mD4QAI</t>
  </si>
  <si>
    <t>0012X00001v8mI4QAI</t>
  </si>
  <si>
    <t>0012X00001v8oAGQAY</t>
  </si>
  <si>
    <t>0010Y00000IWnmkQAD</t>
  </si>
  <si>
    <t>0012X00001v8pXjQAI</t>
  </si>
  <si>
    <t>0012X00001v8rkWQAQ</t>
  </si>
  <si>
    <t>0012X00001v8s2qQAA</t>
  </si>
  <si>
    <t>0012X00001v8sBOQAY</t>
  </si>
  <si>
    <t>0012X00001v8sC2QAI</t>
  </si>
  <si>
    <t>0010Y00000IWkDBQA1</t>
  </si>
  <si>
    <t>0010Y00000WNHpNQAX</t>
  </si>
  <si>
    <t>0010Y00001SPUxiQAH</t>
  </si>
  <si>
    <t>0010Y00001NPtz2QAD</t>
  </si>
  <si>
    <t>0012X00001v8tkeQAA</t>
  </si>
  <si>
    <t>0011n00001nFru9AAC</t>
  </si>
  <si>
    <t>0012X00001v7anAQAQ</t>
  </si>
  <si>
    <t>0010Y00001TcdFBQAZ</t>
  </si>
  <si>
    <t>0010Y00000IWUcOQAX</t>
  </si>
  <si>
    <t>0012X00001tQXYqQAO</t>
  </si>
  <si>
    <t>0010Y00000IWF6gQAH</t>
  </si>
  <si>
    <t>0012X00001v8vuMQAQ</t>
  </si>
  <si>
    <t>0012X00001v8uxPQAQ</t>
  </si>
  <si>
    <t>0012X00001v93A0QAI</t>
  </si>
  <si>
    <t>0010Y00001SPScPQAX</t>
  </si>
  <si>
    <t>0010Y00001SPVVXQA5</t>
  </si>
  <si>
    <t>0010Y00001SPTqVQAX</t>
  </si>
  <si>
    <t>0010Y00000IWRyRQAX</t>
  </si>
  <si>
    <t>0011n00001pO0G6AAK</t>
  </si>
  <si>
    <t>0011n00001rash3AAA</t>
  </si>
  <si>
    <t>0011n00001qDvlqAAC</t>
  </si>
  <si>
    <t>0012X00001v93A5QAI</t>
  </si>
  <si>
    <t>0010Y00001SPT5KQAX</t>
  </si>
  <si>
    <t>0010Y00001SPTHFQA5</t>
  </si>
  <si>
    <t>0010Y00000IWWEfQAP</t>
  </si>
  <si>
    <t>0010Y00000IWLUiQAP</t>
  </si>
  <si>
    <t>0010Y00000IWm8wQAD</t>
  </si>
  <si>
    <t>0012X00001v940aQAA</t>
  </si>
  <si>
    <t>0011n00001qgXPmAAM</t>
  </si>
  <si>
    <t>0012X00001v97MtQAI</t>
  </si>
  <si>
    <t>0011n00001qpn5qAAA</t>
  </si>
  <si>
    <t>0012X00001v98V7QAI</t>
  </si>
  <si>
    <t>0011n00001qEwJDAA0</t>
  </si>
  <si>
    <t>0010Y00001SPTkiQAH</t>
  </si>
  <si>
    <t>0012X00001v9Ah5QAE</t>
  </si>
  <si>
    <t>0012X00001v9AimQAE</t>
  </si>
  <si>
    <t>0011n00001ukaNfAAI</t>
  </si>
  <si>
    <t>0012X00001v9BIcQAM</t>
  </si>
  <si>
    <t>0012X00001v9BlUQAU</t>
  </si>
  <si>
    <t>0010Y00000IWCIkQAP</t>
  </si>
  <si>
    <t>0012X00001v9CsOQAU</t>
  </si>
  <si>
    <t>0012X00001v7wiWQAQ</t>
  </si>
  <si>
    <t>0012X00001v9DpFQAU</t>
  </si>
  <si>
    <t>0012X00001v9EiFQAU</t>
  </si>
  <si>
    <t>0012X00001v8bNlQAI</t>
  </si>
  <si>
    <t>0012X00001v9GNtQAM</t>
  </si>
  <si>
    <t>0012X00001v9HLKQA2</t>
  </si>
  <si>
    <t>0012X00001v9HzpQAE</t>
  </si>
  <si>
    <t>0012X00001v9I8hQAE</t>
  </si>
  <si>
    <t>0012X00001v9IEaQAM</t>
  </si>
  <si>
    <t>0012X00001v9IUEQA2</t>
  </si>
  <si>
    <t>0010Y00000IWmqOQAT</t>
  </si>
  <si>
    <t>0012X00001v9JG8QAM</t>
  </si>
  <si>
    <t>0010Y00001SPV2lQAH</t>
  </si>
  <si>
    <t>0012X00001v9KDAQA2</t>
  </si>
  <si>
    <t>0010Y00000HIcYQQA1</t>
  </si>
  <si>
    <t>0012X00001v9Lh3QAE</t>
  </si>
  <si>
    <t>0012X00001v9LkgQAE</t>
  </si>
  <si>
    <t>0010Y00000LAMwKQAX</t>
  </si>
  <si>
    <t>0012X00001v9M3OQAU</t>
  </si>
  <si>
    <t>0012X00001v9M4RQAU</t>
  </si>
  <si>
    <t>0011n00001s1lajAAA</t>
  </si>
  <si>
    <t>0012X00001v9M8tQAE</t>
  </si>
  <si>
    <t>0010Y00000IWNg6QAH</t>
  </si>
  <si>
    <t>0012X00001v9NXMQA2</t>
  </si>
  <si>
    <t>0012X00001v9R6iQAE</t>
  </si>
  <si>
    <t>0012X00001v9SwAQAU</t>
  </si>
  <si>
    <t>0012X00001v9TMGQA2</t>
  </si>
  <si>
    <t>0012X00001v9TapQAE</t>
  </si>
  <si>
    <t>0012X00001v9V3UQAU</t>
  </si>
  <si>
    <t>0012X00001v9VGJQA2</t>
  </si>
  <si>
    <t>0010Y00001SPWWJQA5</t>
  </si>
  <si>
    <t>0012X00001v9X2WQAU</t>
  </si>
  <si>
    <t>0012X00001v9X6TQAU</t>
  </si>
  <si>
    <t>0012X00001v9XxwQAE</t>
  </si>
  <si>
    <t>0012X00001v9YJiQAM</t>
  </si>
  <si>
    <t>0012X00001v9YSVQA2</t>
  </si>
  <si>
    <t>0012X00001v9c8KQAQ</t>
  </si>
  <si>
    <t>0012X00001v9YyMQAU</t>
  </si>
  <si>
    <t>0012X00001tRXpwQAG</t>
  </si>
  <si>
    <t>0010Y00000U2zo4QAB</t>
  </si>
  <si>
    <t>0010Y00000IWoUlQAL</t>
  </si>
  <si>
    <t>0012X00001v9bZ5QAI</t>
  </si>
  <si>
    <t>0010Y00000IWkslQAD</t>
  </si>
  <si>
    <t>0010Y00000IY7LyQAL</t>
  </si>
  <si>
    <t>0012X00001v9clxQAA</t>
  </si>
  <si>
    <t>0010Y00001VofTSQAZ</t>
  </si>
  <si>
    <t>0012X00001v9d6HQAQ</t>
  </si>
  <si>
    <t>0010Y00000U3c86QAB</t>
  </si>
  <si>
    <t>0012X00001v9do8QAA</t>
  </si>
  <si>
    <t>0010Y00001SPTGLQA5</t>
  </si>
  <si>
    <t>0012X00001v9grzQAA</t>
  </si>
  <si>
    <t>0010Y00001SPVCXQA5</t>
  </si>
  <si>
    <t>0010Y00001SPVl0QAH</t>
  </si>
  <si>
    <t>0012X00001v9gsiQAA</t>
  </si>
  <si>
    <t>0010Y00000LAcyiQAD</t>
  </si>
  <si>
    <t>0012X00001uGqkWQAS</t>
  </si>
  <si>
    <t>0012X00001v9hRUQAY</t>
  </si>
  <si>
    <t>0012X00001v9hnuQAA</t>
  </si>
  <si>
    <t>0010Y00001SPRwRQAX</t>
  </si>
  <si>
    <t>0012X00001v9iIdQAI</t>
  </si>
  <si>
    <t>0010Y00000IWHnxQAH</t>
  </si>
  <si>
    <t>0010Y00000IWNulQAH</t>
  </si>
  <si>
    <t>0010Y00000IWFNsQAP</t>
  </si>
  <si>
    <t>0010Y00000IWoLyQAL</t>
  </si>
  <si>
    <t>0012X00001v9kB9QAI</t>
  </si>
  <si>
    <t>0012X00001v9lc6QAA</t>
  </si>
  <si>
    <t>0010Y00001SPWWIQA5</t>
  </si>
  <si>
    <t>0012X00001v9lu5QAA</t>
  </si>
  <si>
    <t>0010Y00001NTtWHQA1</t>
  </si>
  <si>
    <t>0010Y00000IWGDhQAP</t>
  </si>
  <si>
    <t>0011n00001ymxvAAAQ</t>
  </si>
  <si>
    <t>0010Y00001SPSbXQAX</t>
  </si>
  <si>
    <t>0012X00001v9nunQAA</t>
  </si>
  <si>
    <t>0012X00001v9nwkQAA</t>
  </si>
  <si>
    <t>0012X00001v9o1LQAQ</t>
  </si>
  <si>
    <t>0010Y00000OkrN7QAJ</t>
  </si>
  <si>
    <t>0012X00001v9q87QAA</t>
  </si>
  <si>
    <t>0012X00001v9olRQAQ</t>
  </si>
  <si>
    <t>0010Y00000IWEOlQAP</t>
  </si>
  <si>
    <t>0011n00001kXcuhAAC</t>
  </si>
  <si>
    <t>0012X00001v9pj1QAA</t>
  </si>
  <si>
    <t>0012X00001v9pjzQAA</t>
  </si>
  <si>
    <t>0012X00001v9pm1QAA</t>
  </si>
  <si>
    <t>0012X00001v9rhtQAA</t>
  </si>
  <si>
    <t>0012X00001v9tiqQAA</t>
  </si>
  <si>
    <t>0012X00001v9uxQQAQ</t>
  </si>
  <si>
    <t>0012X00001v9vQ7QAI</t>
  </si>
  <si>
    <t>0012X00001v9wgJQAQ</t>
  </si>
  <si>
    <t>0012X00001v9yChQAI</t>
  </si>
  <si>
    <t>0012X00001v9zSlQAI</t>
  </si>
  <si>
    <t>0010Y00000N5zygQAB</t>
  </si>
  <si>
    <t>0010Y00000Z2EvLQAV</t>
  </si>
  <si>
    <t>0012X00001vA2UjQAK</t>
  </si>
  <si>
    <t>0012X00001vA2ojQAC</t>
  </si>
  <si>
    <t>0012X00001vA3mfQAC</t>
  </si>
  <si>
    <t>0010Y0000113wPlQAI</t>
  </si>
  <si>
    <t>0012X00001vA4BBQA0</t>
  </si>
  <si>
    <t>0010Y00000IWW4fQAH</t>
  </si>
  <si>
    <t>0010Y00000IWVNNQA5</t>
  </si>
  <si>
    <t>0010Y00000E7zN9QAJ</t>
  </si>
  <si>
    <t>0010Y00000IWnmPQAT</t>
  </si>
  <si>
    <t>0012X00001vAEjdQAG</t>
  </si>
  <si>
    <t>0010Y00000IWjgJQAT</t>
  </si>
  <si>
    <t>0012X00001vAFrZQAW</t>
  </si>
  <si>
    <t>0012X00001vAH5JQAW</t>
  </si>
  <si>
    <t>0012X00001vAH7FQAW</t>
  </si>
  <si>
    <t>0012X00001vAH7KQAW</t>
  </si>
  <si>
    <t>0010Y00000LAhrgQAD</t>
  </si>
  <si>
    <t>0012X00001vAIQrQAO</t>
  </si>
  <si>
    <t>0010Y00000IWl4oQAD</t>
  </si>
  <si>
    <t>0010Y00000qUpsaQAC</t>
  </si>
  <si>
    <t>0010Y00000IWSxpQAH</t>
  </si>
  <si>
    <t>0010Y00000IWnoXQAT</t>
  </si>
  <si>
    <t>0010Y00000IWHoNQAX</t>
  </si>
  <si>
    <t>0012X00001vAMipQAG</t>
  </si>
  <si>
    <t>0012X00001vAMlPQAW</t>
  </si>
  <si>
    <t>0012X00001vAMn1QAG</t>
  </si>
  <si>
    <t>0010Y00001SPV0oQAH</t>
  </si>
  <si>
    <t>0012X00001vAO2NQAW</t>
  </si>
  <si>
    <t>0010Y00000IWOx9QAH</t>
  </si>
  <si>
    <t>0012X00001vAOKCQA4</t>
  </si>
  <si>
    <t>0012X00001vAQTzQAO</t>
  </si>
  <si>
    <t>0012X00001vAR8aQAG</t>
  </si>
  <si>
    <t>0010Y00001SPVYhQAP</t>
  </si>
  <si>
    <t>0010Y00001CllAFQAZ</t>
  </si>
  <si>
    <t>0010Y00001SPVhVQAX</t>
  </si>
  <si>
    <t>0012X00001vAWlbQAG</t>
  </si>
  <si>
    <t>0012X00001vAXOKQA4</t>
  </si>
  <si>
    <t>0012X00001vAZMsQAO</t>
  </si>
  <si>
    <t>0012X00001vAbD6QAK</t>
  </si>
  <si>
    <t>0012X00001vAbbNQAS</t>
  </si>
  <si>
    <t>0012X00001vAbkUQAS</t>
  </si>
  <si>
    <t>0010Y00001SPRw1QAH</t>
  </si>
  <si>
    <t>0010Y00000IWVukQAH</t>
  </si>
  <si>
    <t>0010Y00000IWkMMQA1</t>
  </si>
  <si>
    <t>0012X00001vAcQfQAK</t>
  </si>
  <si>
    <t>0012X00001vAckwQAC</t>
  </si>
  <si>
    <t>0011n00001r5i5kAAA</t>
  </si>
  <si>
    <t>0011n00001qn0fQAAQ</t>
  </si>
  <si>
    <t>0010Y00000Z2PApQAN</t>
  </si>
  <si>
    <t>0010Y00001SPR1mQAH</t>
  </si>
  <si>
    <t>0012X00001vVdU8QAK</t>
  </si>
  <si>
    <t>0010Y00000IWmgKQAT</t>
  </si>
  <si>
    <t>0010Y00001SPVClQAP</t>
  </si>
  <si>
    <t>0012X00001vVeBdQAK</t>
  </si>
  <si>
    <t>0012X00001vAHMOQA4</t>
  </si>
  <si>
    <t>0010Y00000IWnLTQA1</t>
  </si>
  <si>
    <t>0010Y00001SPUicQAH</t>
  </si>
  <si>
    <t>0010Y00000IWPNzQAP</t>
  </si>
  <si>
    <t>0012X00001vVlKxQAK</t>
  </si>
  <si>
    <t>0010Y00001SPTvEQAX</t>
  </si>
  <si>
    <t>0011n00001sLoUOAA0</t>
  </si>
  <si>
    <t>0012X00001v7FOfQAM</t>
  </si>
  <si>
    <t>0012X00001vVoFPQA0</t>
  </si>
  <si>
    <t>0010Y00000IWVp1QAH</t>
  </si>
  <si>
    <t>0012X00001vVq8AQAS</t>
  </si>
  <si>
    <t>0012X00001vVqoaQAC</t>
  </si>
  <si>
    <t>0011n00001r6zaoAAA</t>
  </si>
  <si>
    <t>0010Y00000IWU8pQAH</t>
  </si>
  <si>
    <t>0010Y00001SPRsbQAH</t>
  </si>
  <si>
    <t>0012X00001tSY1nQAG</t>
  </si>
  <si>
    <t>0011n000020RAwYAAW</t>
  </si>
  <si>
    <t>0010Y00000YUvYlQAL</t>
  </si>
  <si>
    <t>0012X00001vVuq7QAC</t>
  </si>
  <si>
    <t>0010Y00000IWTvIQAX</t>
  </si>
  <si>
    <t>0010Y00000IWOBgQAP</t>
  </si>
  <si>
    <t>0012X00001vVwDMQA0</t>
  </si>
  <si>
    <t>0012X00001vVwUrQAK</t>
  </si>
  <si>
    <t>0012X00001vVxZBQA0</t>
  </si>
  <si>
    <t>0012X00001vVrjBQAS</t>
  </si>
  <si>
    <t>0012X00001vW63wQAC</t>
  </si>
  <si>
    <t>0012X00001vW6H5QAK</t>
  </si>
  <si>
    <t>0011n00001ukABtAAM</t>
  </si>
  <si>
    <t>0012X00001vW84OQAS</t>
  </si>
  <si>
    <t>0010Y00000IWS1DQAX</t>
  </si>
  <si>
    <t>0012X00001vW96FQAS</t>
  </si>
  <si>
    <t>0012X00001vW96KQAS</t>
  </si>
  <si>
    <t>0012X00001vW98LQAS</t>
  </si>
  <si>
    <t>0010Y00000IWPiUQAX</t>
  </si>
  <si>
    <t>0010Y00000IWG9OQAX</t>
  </si>
  <si>
    <t>0012X00001vWA3TQAW</t>
  </si>
  <si>
    <t>0012X00001udbygQAA</t>
  </si>
  <si>
    <t>0012X00001vW9A2QAK</t>
  </si>
  <si>
    <t>0010Y00001Ta5NiQAJ</t>
  </si>
  <si>
    <t>0010Y00000IWm7YQAT</t>
  </si>
  <si>
    <t>0012X00001vWFVEQA4</t>
  </si>
  <si>
    <t>0012X00001tTIfvQAG</t>
  </si>
  <si>
    <t>0012X00001vWGqGQAW</t>
  </si>
  <si>
    <t>0012X00001vWGy0QAG</t>
  </si>
  <si>
    <t>0010Y00000IWJZdQAP</t>
  </si>
  <si>
    <t>0012X00001vWJBgQAO</t>
  </si>
  <si>
    <t>0012X00001vWJGvQAO</t>
  </si>
  <si>
    <t>0010Y00000RiBI1QAN</t>
  </si>
  <si>
    <t>0012X00001vWj1aQAC</t>
  </si>
  <si>
    <t>0012X00001vWKUfQAO</t>
  </si>
  <si>
    <t>0012X00001vWKZuQAO</t>
  </si>
  <si>
    <t>0012X00001vWKbWQAW</t>
  </si>
  <si>
    <t>0012X00001vWKtPQAW</t>
  </si>
  <si>
    <t>0012X00001vWj1fQAC</t>
  </si>
  <si>
    <t>0010Y00000IWWerQAH</t>
  </si>
  <si>
    <t>0012X00001tFD6xQAG</t>
  </si>
  <si>
    <t>0012X00001vWMfLQAW</t>
  </si>
  <si>
    <t>0012X00001vWNWUQA4</t>
  </si>
  <si>
    <t>0011n00001lpec1AAA</t>
  </si>
  <si>
    <t>0012X00001vWR92QAG</t>
  </si>
  <si>
    <t>0012X00001vWSShQAO</t>
  </si>
  <si>
    <t>0012X00001vWA0ZQAW</t>
  </si>
  <si>
    <t>0012X00001vWWYTQA4</t>
  </si>
  <si>
    <t>0012X00001vWfPAQA0</t>
  </si>
  <si>
    <t>0012X00001vWg7DQAS</t>
  </si>
  <si>
    <t>0012X00001vWjV7QAK</t>
  </si>
  <si>
    <t>0010Y00000RkiktQAB</t>
  </si>
  <si>
    <t>0012X00001vWknwQAC</t>
  </si>
  <si>
    <t>0012X00001vWkpsQAC</t>
  </si>
  <si>
    <t>0012X00001vWksNQAS</t>
  </si>
  <si>
    <t>0012X00001vWl9xQAC</t>
  </si>
  <si>
    <t>0010Y00000IWji1QAD</t>
  </si>
  <si>
    <t>0012X00001vWrX2QAK</t>
  </si>
  <si>
    <t>0012X00001vWn7tQAC</t>
  </si>
  <si>
    <t>0010Y00000IWG7NQAX</t>
  </si>
  <si>
    <t>0011n00001vbYQPAA2</t>
  </si>
  <si>
    <t>0010Y00000IWPgvQAH</t>
  </si>
  <si>
    <t>0012X00001vWprHQAS</t>
  </si>
  <si>
    <t>0012X00001vWqZ4QAK</t>
  </si>
  <si>
    <t>0012X00001t5JE3QAM</t>
  </si>
  <si>
    <t>0012X00001vWrh2QAC</t>
  </si>
  <si>
    <t>0012X00001vWro8QAC</t>
  </si>
  <si>
    <t>0012X00001vWrv3QAC</t>
  </si>
  <si>
    <t>0010Y00000IWBi3QAH</t>
  </si>
  <si>
    <t>0010Y00001SPVaMQAX</t>
  </si>
  <si>
    <t>0012X00001vWuBuQAK</t>
  </si>
  <si>
    <t>0010Y00000IWTy7QAH</t>
  </si>
  <si>
    <t>0010Y00000IWCCDQA5</t>
  </si>
  <si>
    <t>0012X00001vWubxQAC</t>
  </si>
  <si>
    <t>0010Y00000IWKebQAH</t>
  </si>
  <si>
    <t>0010Y00000IWnCeQAL</t>
  </si>
  <si>
    <t>0012X00001vWwpPQAS</t>
  </si>
  <si>
    <t>0012X00001vWyUSQA0</t>
  </si>
  <si>
    <t>0010Y00001SPVcKQAX</t>
  </si>
  <si>
    <t>0012X00001vAGbNQAW</t>
  </si>
  <si>
    <t>0010Y00001SPUoAQAX</t>
  </si>
  <si>
    <t>0012X00001vX1QaQAK</t>
  </si>
  <si>
    <t>0010Y00000IWQLvQAP</t>
  </si>
  <si>
    <t>0012X00001vX2pSQAS</t>
  </si>
  <si>
    <t>0012X00001vX3GOQA0</t>
  </si>
  <si>
    <t>0010Y00001XT79cQAD</t>
  </si>
  <si>
    <t>0012X00001vX4BoQAK</t>
  </si>
  <si>
    <t>0012X00001vX4olQAC</t>
  </si>
  <si>
    <t>0012X00001vX5fYQAS</t>
  </si>
  <si>
    <t>0012X00001vX9zLQAS</t>
  </si>
  <si>
    <t>0010Y00000IVJAJQA5</t>
  </si>
  <si>
    <t>0010Y00000vKGgYQAW</t>
  </si>
  <si>
    <t>0010Y00000IWHkdQAH</t>
  </si>
  <si>
    <t>0012X00001vXBLSQA4</t>
  </si>
  <si>
    <t>0012X00001vXBW1QAO</t>
  </si>
  <si>
    <t>0010Y00000IWSkaQAH</t>
  </si>
  <si>
    <t>0010Y00000IWl3SQAT</t>
  </si>
  <si>
    <t>0010Y00000IWOLfQAP</t>
  </si>
  <si>
    <t>0012X00001vXJMeQAO</t>
  </si>
  <si>
    <t>0012X00001vXJb5QAG</t>
  </si>
  <si>
    <t>0010Y00000IWkPNQA1</t>
  </si>
  <si>
    <t>0010Y00001SPV3wQAH</t>
  </si>
  <si>
    <t>0012X00001vX9hVQAS</t>
  </si>
  <si>
    <t>0012X00001vXLq1QAG</t>
  </si>
  <si>
    <t>0012X00001vXNJAQA4</t>
  </si>
  <si>
    <t>0010Y00000IWjZOQA1</t>
  </si>
  <si>
    <t>0012X00001vXOx7QAG</t>
  </si>
  <si>
    <t>0011n00001nG2pBAAS</t>
  </si>
  <si>
    <t>0010Y000012XmfUQAS</t>
  </si>
  <si>
    <t>0010Y00001SPRePQAX</t>
  </si>
  <si>
    <t>0012X00001vXQjnQAG</t>
  </si>
  <si>
    <t>0012X00001vXRWaQAO</t>
  </si>
  <si>
    <t>0010Y00000IWIaJQAX</t>
  </si>
  <si>
    <t>0012X00001vXRwsQAG</t>
  </si>
  <si>
    <t>0012X00001vXTA2QAO</t>
  </si>
  <si>
    <t>0012X00001vXTBoQAO</t>
  </si>
  <si>
    <t>0012X00001vXTVlQAO</t>
  </si>
  <si>
    <t>0012X00001vXTcRQAW</t>
  </si>
  <si>
    <t>0010Y00000IWjyWQAT</t>
  </si>
  <si>
    <t>0011n000020S6T0AAK</t>
  </si>
  <si>
    <t>0012X00001vXUXeQAO</t>
  </si>
  <si>
    <t>0010Y00000IWIMsQAP</t>
  </si>
  <si>
    <t>0012X00001ueba8QAA</t>
  </si>
  <si>
    <t>0010Y00001SPRSHQA5</t>
  </si>
  <si>
    <t>0012X00001vX9wQQAS</t>
  </si>
  <si>
    <t>0011n00001sLk4zAAC</t>
  </si>
  <si>
    <t>0010Y00001H5icSQAR</t>
  </si>
  <si>
    <t>0012X00001vXXVFQA4</t>
  </si>
  <si>
    <t>0010Y00001SPTOsQAP</t>
  </si>
  <si>
    <t>0012X00001vXcQTQA0</t>
  </si>
  <si>
    <t>0012X00001vXczjQAC</t>
  </si>
  <si>
    <t>0012X00001vXd1cQAC</t>
  </si>
  <si>
    <t>0010Y00000whrHfQAI</t>
  </si>
  <si>
    <t>0012X00001vXdgSQAS</t>
  </si>
  <si>
    <t>0012X00001vXg6RQAS</t>
  </si>
  <si>
    <t>0010Y00000IWRnYQAX</t>
  </si>
  <si>
    <t>0012X00001vXgJjQAK</t>
  </si>
  <si>
    <t>0012X00001vXhKjQAK</t>
  </si>
  <si>
    <t>0010Y00000IWWsoQAH</t>
  </si>
  <si>
    <t>0010Y00000IWV7kQAH</t>
  </si>
  <si>
    <t>0010Y00000A9r0UQAR</t>
  </si>
  <si>
    <t>0012X00001tGaFQQA0</t>
  </si>
  <si>
    <t>0012X00001tGaFbQAK</t>
  </si>
  <si>
    <t>0012X00001tavzIQAQ</t>
  </si>
  <si>
    <t>0012X00001tGaGOQA0</t>
  </si>
  <si>
    <t>0012X00001vXgqQQAS</t>
  </si>
  <si>
    <t>0010Y00000IWQL2QAP</t>
  </si>
  <si>
    <t>0010Y00000IWWDTQA5</t>
  </si>
  <si>
    <t>0012X00001ueZAQQA2</t>
  </si>
  <si>
    <t>0012X00001vXj2VQAS</t>
  </si>
  <si>
    <t>0012X00001vXjVwQAK</t>
  </si>
  <si>
    <t>0010Y00001SPTJqQAP</t>
  </si>
  <si>
    <t>0010Y00000IWJRvQAP</t>
  </si>
  <si>
    <t>0010Y00001H6kFjQAJ</t>
  </si>
  <si>
    <t>0010Y00000IWpPXQA1</t>
  </si>
  <si>
    <t>0012X00001vXmBFQA0</t>
  </si>
  <si>
    <t>0010Y00000IWoDJQA1</t>
  </si>
  <si>
    <t>0012X00001vXnTIQA0</t>
  </si>
  <si>
    <t>0012X00001vXnwyQAC</t>
  </si>
  <si>
    <t>0012X00001vXoMWQA0</t>
  </si>
  <si>
    <t>0012X00001vXpnNQAS</t>
  </si>
  <si>
    <t>0010Y00000IWC9dQAH</t>
  </si>
  <si>
    <t>0012X00001vXtzFQAS</t>
  </si>
  <si>
    <t>0010Y00000IWPP2QAP</t>
  </si>
  <si>
    <t>0012X00001vXwgmQAC</t>
  </si>
  <si>
    <t>0012X00001vXwo7QAC</t>
  </si>
  <si>
    <t>0012X00001vXxfCQAS</t>
  </si>
  <si>
    <t>0010Y00000IWMMVQA5</t>
  </si>
  <si>
    <t>0012X00001vXxteQAC</t>
  </si>
  <si>
    <t>0012X00001vXyNsQAK</t>
  </si>
  <si>
    <t>0010Y00000IWoayQAD</t>
  </si>
  <si>
    <t>0010Y00001SPVhLQAX</t>
  </si>
  <si>
    <t>0012X00001vXzqKQAS</t>
  </si>
  <si>
    <t>0012X00001vY0EeQAK</t>
  </si>
  <si>
    <t>0010Y00000N6GucQAF</t>
  </si>
  <si>
    <t>0010Y00001SPV2eQAH</t>
  </si>
  <si>
    <t>0010Y000015S9fKQAS</t>
  </si>
  <si>
    <t>0012X00001vY1PoQAK</t>
  </si>
  <si>
    <t>0012X00001uF4fGQAS</t>
  </si>
  <si>
    <t>0012X00001vY8ajQAC</t>
  </si>
  <si>
    <t>0012X00001vY9xUQAS</t>
  </si>
  <si>
    <t>0012X00001vYCyQQAW</t>
  </si>
  <si>
    <t>0012X00001vYHbrQAG</t>
  </si>
  <si>
    <t>0012X00001vYJjJQAW</t>
  </si>
  <si>
    <t>0010Y00000IWUfwQAH</t>
  </si>
  <si>
    <t>0012X00001vYMkoQAG</t>
  </si>
  <si>
    <t>0012X00001vYOYDQA4</t>
  </si>
  <si>
    <t>0012X00001vYPmNQAW</t>
  </si>
  <si>
    <t>0012X00001vYQnuQAG</t>
  </si>
  <si>
    <t>0012X00001vYRaiQAG</t>
  </si>
  <si>
    <t>0010Y00000IWR5tQAH</t>
  </si>
  <si>
    <t>0012X00001vYSktQAG</t>
  </si>
  <si>
    <t>0012X00001vYSlkQAG</t>
  </si>
  <si>
    <t>0010Y00000vJuK4QAK</t>
  </si>
  <si>
    <t>0012X00001vYTPzQAO</t>
  </si>
  <si>
    <t>0010Y00000YV3mCQAT</t>
  </si>
  <si>
    <t>0012X00001vYMtDQAW</t>
  </si>
  <si>
    <t>0012X00001vYbyCQAS</t>
  </si>
  <si>
    <t>0012X00001vYcWTQA0</t>
  </si>
  <si>
    <t>0012X00001vYd55QAC</t>
  </si>
  <si>
    <t>0012X00001vW4M9QAK</t>
  </si>
  <si>
    <t>0012X00001vYdt6QAC</t>
  </si>
  <si>
    <t>0012X00001vYdwqQAC</t>
  </si>
  <si>
    <t>0010Y00000IWPCVQA5</t>
  </si>
  <si>
    <t>0012X00001vYeQWQA0</t>
  </si>
  <si>
    <t>0012X00001vYeUnQAK</t>
  </si>
  <si>
    <t>0010Y00000IWpN0QAL</t>
  </si>
  <si>
    <t>0010Y00000i8oJoQAI</t>
  </si>
  <si>
    <t>0010Y00001BtYyGQAV</t>
  </si>
  <si>
    <t>0010Y00001SPVfdQAH</t>
  </si>
  <si>
    <t>0012X00001vYgvtQAC</t>
  </si>
  <si>
    <t>0012X00001vYj5JQAS</t>
  </si>
  <si>
    <t>0012X00001vYknTQAS</t>
  </si>
  <si>
    <t>0011n00001ulxpZAAQ</t>
  </si>
  <si>
    <t>0012X00001vYqZpQAK</t>
  </si>
  <si>
    <t>0012X00001uFBe0QAG</t>
  </si>
  <si>
    <t>0010Y00000IWBMTQA5</t>
  </si>
  <si>
    <t>0012X00001vYsbBQAS</t>
  </si>
  <si>
    <t>0012X00001vYu1dQAC</t>
  </si>
  <si>
    <t>0010Y00001SPUVCQA5</t>
  </si>
  <si>
    <t>0012X00001vYxULQA0</t>
  </si>
  <si>
    <t>0012X00001vYyQYQA0</t>
  </si>
  <si>
    <t>0012X00001vYyTrQAK</t>
  </si>
  <si>
    <t>0012X00001vYyfoQAC</t>
  </si>
  <si>
    <t>0010Y00001SPVcOQAX</t>
  </si>
  <si>
    <t>0010Y00001SPV2JQAX</t>
  </si>
  <si>
    <t>0012X00001vYz9lQAC</t>
  </si>
  <si>
    <t>0010Y00001SPTOUQA5</t>
  </si>
  <si>
    <t>0012X00001vYzVnQAK</t>
  </si>
  <si>
    <t>0012X00001vYzasQAC</t>
  </si>
  <si>
    <t>0010Y00000IWQXCQA5</t>
  </si>
  <si>
    <t>0012X00001vZ35PQAS</t>
  </si>
  <si>
    <t>0010Y00000IWVILQA5</t>
  </si>
  <si>
    <t>0010Y00000IWU83QAH</t>
  </si>
  <si>
    <t>0012X00001vZ6XeQAK</t>
  </si>
  <si>
    <t>0012X00001vZ6dWQAS</t>
  </si>
  <si>
    <t>0010Y00000IWrEBQA1</t>
  </si>
  <si>
    <t>0012X00001vZ7IHQA0</t>
  </si>
  <si>
    <t>0012X00001vZ7soQAC</t>
  </si>
  <si>
    <t>0012X00001vZB5fQAG</t>
  </si>
  <si>
    <t>0010Y00000IWQcbQAH</t>
  </si>
  <si>
    <t>0012X00001vZCIpQAO</t>
  </si>
  <si>
    <t>0012X00001t4f5yQAA</t>
  </si>
  <si>
    <t>0012X00001vZDUHQA4</t>
  </si>
  <si>
    <t>0012X00001vZEScQAO</t>
  </si>
  <si>
    <t>0011n00001j4J3lAAE</t>
  </si>
  <si>
    <t>0010Y00001SPTJxQAP</t>
  </si>
  <si>
    <t>0010Y00000IWPuKQAX</t>
  </si>
  <si>
    <t>0012X00001vZEzWQAW</t>
  </si>
  <si>
    <t>0012X00001vZFa8QAG</t>
  </si>
  <si>
    <t>0012X00001vAN9qQAG</t>
  </si>
  <si>
    <t>0010Y00001H66fCQAR</t>
  </si>
  <si>
    <t>0012X00001vZL3jQAG</t>
  </si>
  <si>
    <t>0010Y00000E7HPBQA3</t>
  </si>
  <si>
    <t>0012X00001vZLzbQAG</t>
  </si>
  <si>
    <t>0012X00001vZMDJQA4</t>
  </si>
  <si>
    <t>0012X00001vZMnWQAW</t>
  </si>
  <si>
    <t>0010Y00001SPTkfQAH</t>
  </si>
  <si>
    <t>0012X00001vZNonQAG</t>
  </si>
  <si>
    <t>0012X00001vZNsVQAW</t>
  </si>
  <si>
    <t>0012X00001vrRcyQAE</t>
  </si>
  <si>
    <t>0012X00001vrRcuQAE</t>
  </si>
  <si>
    <t>0010Y00000IWoAPQA1</t>
  </si>
  <si>
    <t>0012X00001vZQOAQA4</t>
  </si>
  <si>
    <t>0011n00001r5fmDAAQ</t>
  </si>
  <si>
    <t>0012X00001vZSQoQAO</t>
  </si>
  <si>
    <t>0012X00001vrRcxQAE</t>
  </si>
  <si>
    <t>0012X00001vZTbyQAG</t>
  </si>
  <si>
    <t>0010Y00000HJWn4QAH</t>
  </si>
  <si>
    <t>0012X00001vrRcwQAE</t>
  </si>
  <si>
    <t>0010Y00000mUGYlQAO</t>
  </si>
  <si>
    <t>0010Y00000IWTWWQA5</t>
  </si>
  <si>
    <t>0010Y00000IWWH0QAP</t>
  </si>
  <si>
    <t>0010Y00000IWkvsQAD</t>
  </si>
  <si>
    <t>0010Y00000IWSXlQAP</t>
  </si>
  <si>
    <t>0010Y00000IWOULQA5</t>
  </si>
  <si>
    <t>0012X00001tT907QAC</t>
  </si>
  <si>
    <t>0012X00001vr56cQAA</t>
  </si>
  <si>
    <t>0012X00001vr5iWQAQ</t>
  </si>
  <si>
    <t>0010Y00001SPQtaQAH</t>
  </si>
  <si>
    <t>0012X00001vr8ZlQAI</t>
  </si>
  <si>
    <t>0011n00001yqBi3AAE</t>
  </si>
  <si>
    <t>0012X00001tQeSWQA0</t>
  </si>
  <si>
    <t>0012X00001vrRcvQAE</t>
  </si>
  <si>
    <t>0010Y00000IWnYCQA1</t>
  </si>
  <si>
    <t>0010Y00001SPV4CQAX</t>
  </si>
  <si>
    <t>0010Y00000RhgdOQAR</t>
  </si>
  <si>
    <t>0012X00001vrQEDQA2</t>
  </si>
  <si>
    <t>0012X00001vrRRmQAM</t>
  </si>
  <si>
    <t>0012X00001vrYEKQA2</t>
  </si>
  <si>
    <t>0012X00001vrRVZQA2</t>
  </si>
  <si>
    <t>0012X00001vZCIqQAO</t>
  </si>
  <si>
    <t>0010Y00000IWVKNQA5</t>
  </si>
  <si>
    <t>0012X00001t7xBTQAY</t>
  </si>
  <si>
    <t>0012X00001vrXidQAE</t>
  </si>
  <si>
    <t>0012X00001vrZyNQAU</t>
  </si>
  <si>
    <t>0010Y00000iBAxJQAW</t>
  </si>
  <si>
    <t>0010Y000013cXZtQAM</t>
  </si>
  <si>
    <t>0010Y00000IWQdWQAX</t>
  </si>
  <si>
    <t>0010Y00000IWVDcQAP</t>
  </si>
  <si>
    <t>0012X00001vrdFzQAI</t>
  </si>
  <si>
    <t>0012X00001vrduEQAQ</t>
  </si>
  <si>
    <t>0012X00001vrdzIQAQ</t>
  </si>
  <si>
    <t>0010Y00000IWT1UQAX</t>
  </si>
  <si>
    <t>0010Y00000IWQ2DQAX</t>
  </si>
  <si>
    <t>0012X00001vYm3qQAC</t>
  </si>
  <si>
    <t>0010Y00001SPVFxQAP</t>
  </si>
  <si>
    <t>0010Y00000IWWlpQAH</t>
  </si>
  <si>
    <t>0012X00001vs8HeQAI</t>
  </si>
  <si>
    <t>0012X00001vs8HdQAI</t>
  </si>
  <si>
    <t>0010Y00000Z48xAQAR</t>
  </si>
  <si>
    <t>0010Y00001SPUctQAH</t>
  </si>
  <si>
    <t>0010Y00000tpvZwQAI</t>
  </si>
  <si>
    <t>0012X00001vs4cdQAA</t>
  </si>
  <si>
    <t>0010Y00000IWBg1QAH</t>
  </si>
  <si>
    <t>0012X00001vs9khQAA</t>
  </si>
  <si>
    <t>0010Y00000IWVH9QAP</t>
  </si>
  <si>
    <t>0011n00001kVLV3AAO</t>
  </si>
  <si>
    <t>0012X00001vsCc7QAE</t>
  </si>
  <si>
    <t>0012X00001vsFczQAE</t>
  </si>
  <si>
    <t>0010Y00000IWWo6QAH</t>
  </si>
  <si>
    <t>0010Y00000IWnNRQA1</t>
  </si>
  <si>
    <t>0012X00001vsFPHQA2</t>
  </si>
  <si>
    <t>0010Y00000IWjeaQAD</t>
  </si>
  <si>
    <t>0012X00001vAMlyQAG</t>
  </si>
  <si>
    <t>0010Y00000IWkIoQAL</t>
  </si>
  <si>
    <t>0010Y00000IWO3xQAH</t>
  </si>
  <si>
    <t>0012X00001vsIfyQAE</t>
  </si>
  <si>
    <t>0010Y00000IWJyiQAH</t>
  </si>
  <si>
    <t>0012X00001vsK1kQAE</t>
  </si>
  <si>
    <t>0010Y00000IWROSQA5</t>
  </si>
  <si>
    <t>0012X00001vsKSRQA2</t>
  </si>
  <si>
    <t>0012X00001vYQYkQAO</t>
  </si>
  <si>
    <t>0012X00001vsQhwQAE</t>
  </si>
  <si>
    <t>0012X00001vsQwcQAE</t>
  </si>
  <si>
    <t>0012X00001vsSHEQA2</t>
  </si>
  <si>
    <t>0010Y00000IWmt3QAD</t>
  </si>
  <si>
    <t>0010Y00000IWIjaQAH</t>
  </si>
  <si>
    <t>0012X00001vshX4QAI</t>
  </si>
  <si>
    <t>0012X00001vsSqHQAU</t>
  </si>
  <si>
    <t>0012X00001vsSqGQAU</t>
  </si>
  <si>
    <t>0010Y00000IWkHHQA1</t>
  </si>
  <si>
    <t>0012X00001vsSqEQAU</t>
  </si>
  <si>
    <t>0012X00001vsSqFQAU</t>
  </si>
  <si>
    <t>0012X00001vsT41QAE</t>
  </si>
  <si>
    <t>0012X00001vsXPFQA2</t>
  </si>
  <si>
    <t>0010Y00000IWl65QAD</t>
  </si>
  <si>
    <t>0012X00001vsW8uQAE</t>
  </si>
  <si>
    <t>0010Y00001SPSULQA5</t>
  </si>
  <si>
    <t>0010Y00000IWVobQAH</t>
  </si>
  <si>
    <t>0010Y00000IWWU2QAP</t>
  </si>
  <si>
    <t>0010Y00000IWFLDQA5</t>
  </si>
  <si>
    <t>0010Y00000OjnvIQAR</t>
  </si>
  <si>
    <t>0012X00001vsXElQAM</t>
  </si>
  <si>
    <t>0012X00001vsZDGQA2</t>
  </si>
  <si>
    <t>0012X00001vshWoQAI</t>
  </si>
  <si>
    <t>0012X00001vshWnQAI</t>
  </si>
  <si>
    <t>0012X00001vZErcQAG</t>
  </si>
  <si>
    <t>0012X00001vshWmQAI</t>
  </si>
  <si>
    <t>0010Y00001SPTc9QAH</t>
  </si>
  <si>
    <t>0012X00001vshWlQAI</t>
  </si>
  <si>
    <t>0012X00001vsZaGQAU</t>
  </si>
  <si>
    <t>0012X00001vshWzQAI</t>
  </si>
  <si>
    <t>0012X00001vshWkQAI</t>
  </si>
  <si>
    <t>0010Y00000IWoGAQA1</t>
  </si>
  <si>
    <t>0012X00001vt5FWQAY</t>
  </si>
  <si>
    <t>0012X00001vsqtKQAQ</t>
  </si>
  <si>
    <t>0012X00001vt5FXQAY</t>
  </si>
  <si>
    <t>0010Y0000112lzdQAA</t>
  </si>
  <si>
    <t>0012X00001vt5KgQAI</t>
  </si>
  <si>
    <t>0012X00001vt5UHQAY</t>
  </si>
  <si>
    <t>0010Y000015RlobQAC</t>
  </si>
  <si>
    <t>0012X00001vtI3OQAU</t>
  </si>
  <si>
    <t>0012X00001vtDALQA2</t>
  </si>
  <si>
    <t>0010Y00001SPW2fQAH</t>
  </si>
  <si>
    <t>0010Y00000IWkg8QAD</t>
  </si>
  <si>
    <t>0012X00001vtI09QAE</t>
  </si>
  <si>
    <t>0012X00001vtI3NQAU</t>
  </si>
  <si>
    <t>0012X00001vtKpnQAE</t>
  </si>
  <si>
    <t>0012X00001vtKpsQAE</t>
  </si>
  <si>
    <t>0010Y00000IWQzDQAX</t>
  </si>
  <si>
    <t>0012X00001vtKpxQAE</t>
  </si>
  <si>
    <t>0012X00001vtJdcQAE</t>
  </si>
  <si>
    <t>0012X00001vtKq2QAE</t>
  </si>
  <si>
    <t>0010Y00000IWOSKQA5</t>
  </si>
  <si>
    <t>0010Y00000IWRYuQAP</t>
  </si>
  <si>
    <t>0012X00001vtRGpQAM</t>
  </si>
  <si>
    <t>0012X00001t82PlQAI</t>
  </si>
  <si>
    <t>0012X00001vtVndQAE</t>
  </si>
  <si>
    <t>0012X00001vtT63QAE</t>
  </si>
  <si>
    <t>0010Y00001SPUwoQAH</t>
  </si>
  <si>
    <t>0012X00001vtZsgQAE</t>
  </si>
  <si>
    <t>0010Y00000zJ7b6QAC</t>
  </si>
  <si>
    <t>0012X00001sobe7QAA</t>
  </si>
  <si>
    <t>0010Y00000IWJgaQAH</t>
  </si>
  <si>
    <t>0011n00001lmqiWAAQ</t>
  </si>
  <si>
    <t>0010Y00000iAh41QAC</t>
  </si>
  <si>
    <t>0012X00001vtfSuQAI</t>
  </si>
  <si>
    <t>0012X00001vtfSvQAI</t>
  </si>
  <si>
    <t>0012X00001vtfStQAI</t>
  </si>
  <si>
    <t>0012X00001vtfMCQAY</t>
  </si>
  <si>
    <t>0010Y00000IWnJlQAL</t>
  </si>
  <si>
    <t>0012X00001vtht3QAA</t>
  </si>
  <si>
    <t>0010Y00000IWVW1QAP</t>
  </si>
  <si>
    <t>0012X00001vtjn2QAA</t>
  </si>
  <si>
    <t>0012X00001vtjsgQAA</t>
  </si>
  <si>
    <t>0012X00001vtkY8QAI</t>
  </si>
  <si>
    <t>0012X00001vtkwFQAQ</t>
  </si>
  <si>
    <t>0012X00001vtlEsQAI</t>
  </si>
  <si>
    <t>0012X00001vtlPqQAI</t>
  </si>
  <si>
    <t>0012X00001vtnSSQAY</t>
  </si>
  <si>
    <t>0011n00001pOCmCAAW</t>
  </si>
  <si>
    <t>0012X00001vuA9mQAE</t>
  </si>
  <si>
    <t>0012X00001vuA9cQAE</t>
  </si>
  <si>
    <t>0012X00001vtwg2QAA</t>
  </si>
  <si>
    <t>0010Y00000IWIYhQAP</t>
  </si>
  <si>
    <t>0012X00001vtyQLQAY</t>
  </si>
  <si>
    <t>0012X00001vuA9hQAE</t>
  </si>
  <si>
    <t>0011n00001s1w9VAAQ</t>
  </si>
  <si>
    <t>0012X00001vu16lQAA</t>
  </si>
  <si>
    <t>0012X00001vu3UGQAY</t>
  </si>
  <si>
    <t>0012X00001vu7qgQAA</t>
  </si>
  <si>
    <t>0010Y00000IWR2oQAH</t>
  </si>
  <si>
    <t>0012X00001vuACcQAM</t>
  </si>
  <si>
    <t>0012X00001vuCLrQAM</t>
  </si>
  <si>
    <t>0010Y00000IWWYDQA5</t>
  </si>
  <si>
    <t>0012X00001vuExbQAE</t>
  </si>
  <si>
    <t>0010Y000014x3SUQAY</t>
  </si>
  <si>
    <t>0012X00001vuKLVQA2</t>
  </si>
  <si>
    <t>0012X00001vubldQAA</t>
  </si>
  <si>
    <t>0012X00001vublfQAA</t>
  </si>
  <si>
    <t>0012X00001vubleQAA</t>
  </si>
  <si>
    <t>0012X00001vuNvnQAE</t>
  </si>
  <si>
    <t>0012X00001vuT6oQAE</t>
  </si>
  <si>
    <t>0011n00001ynQ7tAAE</t>
  </si>
  <si>
    <t>0010Y00000cNc1nQAC</t>
  </si>
  <si>
    <t>0012X00001tGqI9QAK</t>
  </si>
  <si>
    <t>0012X00001vudnqQAA</t>
  </si>
  <si>
    <t>0010Y00000iAvrKQAS</t>
  </si>
  <si>
    <t>0010Y00001SPUigQAH</t>
  </si>
  <si>
    <t>0012X00001vuj0mQAA</t>
  </si>
  <si>
    <t>0010Y00001SPUrqQAH</t>
  </si>
  <si>
    <t>0010Y00001SPSalQAH</t>
  </si>
  <si>
    <t>0012X00001wJyaGQAS</t>
  </si>
  <si>
    <t>0010Y00001SO4RgQAL</t>
  </si>
  <si>
    <t>0012X00001wK4zoQAC</t>
  </si>
  <si>
    <t>0010Y00001gcIzzQAE</t>
  </si>
  <si>
    <t>0012X00001wKAd7QAG</t>
  </si>
  <si>
    <t>0012X00001wKD6sQAG</t>
  </si>
  <si>
    <t>0012X00001wKDjqQAG</t>
  </si>
  <si>
    <t>0010Y00001SPWAWQA5</t>
  </si>
  <si>
    <t>0010Y00000IWCPSQA5</t>
  </si>
  <si>
    <t>0011n00001kXOYRAA4</t>
  </si>
  <si>
    <t>0012X00001wKUvLQAW</t>
  </si>
  <si>
    <t>0010Y00000YV4VCQA1</t>
  </si>
  <si>
    <t>0010Y00001SPWB6QAP</t>
  </si>
  <si>
    <t>0010Y00001SPTT2QAP</t>
  </si>
  <si>
    <t>0012X00001wKhVdQAK</t>
  </si>
  <si>
    <t>0012X00001wKmRbQAK</t>
  </si>
  <si>
    <t>0012X00001wKmWlQAK</t>
  </si>
  <si>
    <t>0011n00001kUn7jAAC</t>
  </si>
  <si>
    <t>0010Y00001SPRLYQA5</t>
  </si>
  <si>
    <t>0012X00001wKwsdQAC</t>
  </si>
  <si>
    <t>0012X00001wLD0zQAG</t>
  </si>
  <si>
    <t>0012X00001wLEHJQA4</t>
  </si>
  <si>
    <t>0012X00001vsKfjQAE</t>
  </si>
  <si>
    <t>0012X00001wLKD4QAO</t>
  </si>
  <si>
    <t>0012X00001vsW2vQAE</t>
  </si>
  <si>
    <t>0012X00001wLPHuQAO</t>
  </si>
  <si>
    <t>0012X00001wLWmtQAG</t>
  </si>
  <si>
    <t>0010Y00001SPRkGQAX</t>
  </si>
  <si>
    <t>0012X00001wLcySQAS</t>
  </si>
  <si>
    <t>0012X00001wLpGqQAK</t>
  </si>
  <si>
    <t>0012X00001wLzWtQAK</t>
  </si>
  <si>
    <t>0010Y00001SPTuwQAH</t>
  </si>
  <si>
    <t>0012X00001wMKOpQAO</t>
  </si>
  <si>
    <t>0012X00001wMViMQAW</t>
  </si>
  <si>
    <t>0012X00001wMbgiQAC</t>
  </si>
  <si>
    <t>0010Y00000LBvuHQAT</t>
  </si>
  <si>
    <t>0012X00001wMgSRQA0</t>
  </si>
  <si>
    <t>0010Y00000IWD5gQAH</t>
  </si>
  <si>
    <t>0012X00001wMj7vQAC</t>
  </si>
  <si>
    <t>0011n00001ulW9OAAU</t>
  </si>
  <si>
    <t>0010Y00000IWRsTQAX</t>
  </si>
  <si>
    <t>0012X00001wMtvZQAS</t>
  </si>
  <si>
    <t>0012X00001wMZmOQAW</t>
  </si>
  <si>
    <t>0012X00001wN3QOQA0</t>
  </si>
  <si>
    <t>0010Y000014zHbiQAE</t>
  </si>
  <si>
    <t>0012X00001wN8lXQAS</t>
  </si>
  <si>
    <t>0012X00001wN9rCQAS</t>
  </si>
  <si>
    <t>0012X00001wNAsuQAG</t>
  </si>
  <si>
    <t>0012X00001wNByoQAG</t>
  </si>
  <si>
    <t>0012X00001wNEBVQA4</t>
  </si>
  <si>
    <t>0012X00001wNEQ7QAO</t>
  </si>
  <si>
    <t>0012X00001wNF5PQAW</t>
  </si>
  <si>
    <t>0010Y00000IWVv6QAH</t>
  </si>
  <si>
    <t>0012X00001wNJEIQA4</t>
  </si>
  <si>
    <t>0012X00001wNJNFQA4</t>
  </si>
  <si>
    <t>0012X00001wNJcaQAG</t>
  </si>
  <si>
    <t>0012X00001wNJnwQAG</t>
  </si>
  <si>
    <t>0012X00001wNKGiQAO</t>
  </si>
  <si>
    <t>0010Y00001XRnZkQAL</t>
  </si>
  <si>
    <t>0010Y00000IWV8rQAH</t>
  </si>
  <si>
    <t>0010Y00001SPUVdQAP</t>
  </si>
  <si>
    <t>0010Y00000IWD5HQAX</t>
  </si>
  <si>
    <t>0010Y00000IWOejQAH</t>
  </si>
  <si>
    <t>0011n00001wt9WFAAY</t>
  </si>
  <si>
    <t>0011n00001raPbJAAU</t>
  </si>
  <si>
    <t>0012X00001wNTYjQAO</t>
  </si>
  <si>
    <t>0012X00001wNGpIQAW</t>
  </si>
  <si>
    <t>0012X00001wNY6PQAW</t>
  </si>
  <si>
    <t>0010Y00001SPUbxQAH</t>
  </si>
  <si>
    <t>0012X00001wNdoCQAS</t>
  </si>
  <si>
    <t>0010Y00001BsCjxQAF</t>
  </si>
  <si>
    <t>0012X00001wNdogQAC</t>
  </si>
  <si>
    <t>0010Y00001SPTmfQAH</t>
  </si>
  <si>
    <t>0012X00001wNfLtQAK</t>
  </si>
  <si>
    <t>0012X00001wNhKqQAK</t>
  </si>
  <si>
    <t>0010Y00000IWbg2QAD</t>
  </si>
  <si>
    <t>0012X00001wNjw3QAC</t>
  </si>
  <si>
    <t>0012X00001wNlokQAC</t>
  </si>
  <si>
    <t>0012X00001sJ5vdQAC</t>
  </si>
  <si>
    <t>0010Y00000d0gDiQAI</t>
  </si>
  <si>
    <t>0011n00001qplesAAA</t>
  </si>
  <si>
    <t>0012X00001wNpfIQAS</t>
  </si>
  <si>
    <t>0010Y00000IWRk3QAH</t>
  </si>
  <si>
    <t>0012X00001wNrLqQAK</t>
  </si>
  <si>
    <t>0012X00001wNu1BQAS</t>
  </si>
  <si>
    <t>0012X00001wMViqQAG</t>
  </si>
  <si>
    <t>0012X00001wNwh6QAC</t>
  </si>
  <si>
    <t>0012X00001wNzXSQA0</t>
  </si>
  <si>
    <t>0012X00001wNzXwQAK</t>
  </si>
  <si>
    <t>0010Y00000RkiCuQAJ</t>
  </si>
  <si>
    <t>0012X00001wNmHwQAK</t>
  </si>
  <si>
    <t>0010Y00001SPT3UQAX</t>
  </si>
  <si>
    <t>0012X00001wOA9nQAG</t>
  </si>
  <si>
    <t>0010Y00000Ol30kQAB</t>
  </si>
  <si>
    <t>0010Y00001SPUkFQAX</t>
  </si>
  <si>
    <t>0012X00001waoOyQAI</t>
  </si>
  <si>
    <t>0012X00001waqSLQAY</t>
  </si>
  <si>
    <t>0012X00001waqtRQAQ</t>
  </si>
  <si>
    <t>0012X00001wat5OQAQ</t>
  </si>
  <si>
    <t>0012X00001v6uhCQAQ</t>
  </si>
  <si>
    <t>0012X00001waw8pQAA</t>
  </si>
  <si>
    <t>0012X00001waw8oQAA</t>
  </si>
  <si>
    <t>0010Y00000IWJddQAH</t>
  </si>
  <si>
    <t>0010Y000014BqdyQAC</t>
  </si>
  <si>
    <t>0012X00001wayR1QAI</t>
  </si>
  <si>
    <t>0012X00001wb1sQQAQ</t>
  </si>
  <si>
    <t>0012X00001wb5H7QAI</t>
  </si>
  <si>
    <t>0012X00001wb5V4QAI</t>
  </si>
  <si>
    <t>0012X00001wb6byQAA</t>
  </si>
  <si>
    <t>0012X00001wb7ZzQAI</t>
  </si>
  <si>
    <t>0012X00001wb8eOQAQ</t>
  </si>
  <si>
    <t>0012X00001wbKt3QAE</t>
  </si>
  <si>
    <t>0012X00001wbLsyQAE</t>
  </si>
  <si>
    <t>0010Y00001DNuIZQA1</t>
  </si>
  <si>
    <t>0012X00001wbN6vQAE</t>
  </si>
  <si>
    <t>0012X00001wbN6wQAE</t>
  </si>
  <si>
    <t>0012X00001wbN6xQAE</t>
  </si>
  <si>
    <t>0012X00001wbQmwQAE</t>
  </si>
  <si>
    <t>0010Y00000iB2B2QAK</t>
  </si>
  <si>
    <t>0012X00001wbTwmQAE</t>
  </si>
  <si>
    <t>0012X00001wbUoKQAU</t>
  </si>
  <si>
    <t>0012X00001wbZUHQA2</t>
  </si>
  <si>
    <t>0012X00001wbdN9QAI</t>
  </si>
  <si>
    <t>0012X00001wbhKOQAY</t>
  </si>
  <si>
    <t>0012X00001wbnIGQAY</t>
  </si>
  <si>
    <t>0012X00001wbolOQAQ</t>
  </si>
  <si>
    <t>0012X00001wbt3CQAQ</t>
  </si>
  <si>
    <t>0012X00001wbt87QAA</t>
  </si>
  <si>
    <t>0012X00001udmUBQAY</t>
  </si>
  <si>
    <t>0012X00001wbyrCQAQ</t>
  </si>
  <si>
    <t>0010Y00001SPTRQQA5</t>
  </si>
  <si>
    <t>0010Y00000IWJ1SQAX</t>
  </si>
  <si>
    <t>0012X00001wbzltQAA</t>
  </si>
  <si>
    <t>0010Y00000qUuX7QAK</t>
  </si>
  <si>
    <t>0012X00001wbzvwQAA</t>
  </si>
  <si>
    <t>0010Y00000IWbvaQAD</t>
  </si>
  <si>
    <t>0012X00001wc1fhQAA</t>
  </si>
  <si>
    <t>0012X00001wc1lfQAA</t>
  </si>
  <si>
    <t>0011n00001j4QO3AAM</t>
  </si>
  <si>
    <t>0010Y00000IWVGXQA5</t>
  </si>
  <si>
    <t>0012X00001wbz9PQAQ</t>
  </si>
  <si>
    <t>0012X00001wc8YRQAY</t>
  </si>
  <si>
    <t>0012X00001wc9cuQAA</t>
  </si>
  <si>
    <t>0012X00001sKN4TQAW</t>
  </si>
  <si>
    <t>0012X00001wcIHgQAM</t>
  </si>
  <si>
    <t>0010Y00001SPSoGQAX</t>
  </si>
  <si>
    <t>0010Y00000IWWi4QAH</t>
  </si>
  <si>
    <t>0012X00001wcJycQAE</t>
  </si>
  <si>
    <t>0010Y00000thbvtQAA</t>
  </si>
  <si>
    <t>0012X00001wcKE1QAM</t>
  </si>
  <si>
    <t>0010Y00000IWQWvQAP</t>
  </si>
  <si>
    <t>0012X00001wcKahQAE</t>
  </si>
  <si>
    <t>0010Y00001SPTuTQAX</t>
  </si>
  <si>
    <t>0012X00001wcKwRQAU</t>
  </si>
  <si>
    <t>0012X00001wcL4sQAE</t>
  </si>
  <si>
    <t>0012X00001wcLQgQAM</t>
  </si>
  <si>
    <t>0012X00001wcLjDQAU</t>
  </si>
  <si>
    <t>0010Y00000IWRCjQAP</t>
  </si>
  <si>
    <t>0010Y00000IWUcGQAX</t>
  </si>
  <si>
    <t>0010Y00000IWBxYQAX</t>
  </si>
  <si>
    <t>0012X00001wcOksQAE</t>
  </si>
  <si>
    <t>0012X00001wcP2rQAE</t>
  </si>
  <si>
    <t>0010Y00000IWRfsQAH</t>
  </si>
  <si>
    <t>0012X00001wcRdYQAU</t>
  </si>
  <si>
    <t>0012X00001wcRqXQAU</t>
  </si>
  <si>
    <t>0012X00001wcSOtQAM</t>
  </si>
  <si>
    <t>0010Y00001SPVaIQAX</t>
  </si>
  <si>
    <t>0012X00001wcU0fQAE</t>
  </si>
  <si>
    <t>0012X00001wcU80QAE</t>
  </si>
  <si>
    <t>0010Y00000IWUl1QAH</t>
  </si>
  <si>
    <t>0012X00001wcVx5QAE</t>
  </si>
  <si>
    <t>0012X00001wcWeJQAU</t>
  </si>
  <si>
    <t>0012X00001wcYb4QAE</t>
  </si>
  <si>
    <t>0012X00001wO8RlQAK</t>
  </si>
  <si>
    <t>0012X00001wcdewQAA</t>
  </si>
  <si>
    <t>0012X00001wcdevQAA</t>
  </si>
  <si>
    <t>0012X00001wcdexQAA</t>
  </si>
  <si>
    <t>0012X00001wcdrJQAQ</t>
  </si>
  <si>
    <t>0012X00001wcdsgQAA</t>
  </si>
  <si>
    <t>0012X00001wcducQAA</t>
  </si>
  <si>
    <t>0012X00001wcexLQAQ</t>
  </si>
  <si>
    <t>0010Y00000IWSyHQAX</t>
  </si>
  <si>
    <t>0012X00001wcgVPQAY</t>
  </si>
  <si>
    <t>0010Y00001SPWTGQA5</t>
  </si>
  <si>
    <t>0012X00001v9mXGQAY</t>
  </si>
  <si>
    <t>0012X00001wcijrQAA</t>
  </si>
  <si>
    <t>0012X00001wcj58QAA</t>
  </si>
  <si>
    <t>0012X00001wcj59QAA</t>
  </si>
  <si>
    <t>0012X00001wcjNCQAY</t>
  </si>
  <si>
    <t>0010Y00000IWS7WQAX</t>
  </si>
  <si>
    <t>0012X00001wckUPQAY</t>
  </si>
  <si>
    <t>0012X00001wcnEFQAY</t>
  </si>
  <si>
    <t>0012X00001wcnp4QAA</t>
  </si>
  <si>
    <t>0010Y00001YsC3tQAF</t>
  </si>
  <si>
    <t>0012X00001wcoQ5QAI</t>
  </si>
  <si>
    <t>0012X00001wcpKNQAY</t>
  </si>
  <si>
    <t>0012X00001wcpxIQAQ</t>
  </si>
  <si>
    <t>0012X00001wcpclQAA</t>
  </si>
  <si>
    <t>0012X00001wcqeiQAA</t>
  </si>
  <si>
    <t>0012X00001wcrFHQAY</t>
  </si>
  <si>
    <t>0012X00001wcrHwQAI</t>
  </si>
  <si>
    <t>0012X00001wctQyQAI</t>
  </si>
  <si>
    <t>0010Y00001SPW8fQAH</t>
  </si>
  <si>
    <t>0012X00001wcx9KQAQ</t>
  </si>
  <si>
    <t>0012X00001wcyG0QAI</t>
  </si>
  <si>
    <t>0012X00001wczSAQAY</t>
  </si>
  <si>
    <t>0010Y00000IWKkfQAH</t>
  </si>
  <si>
    <t>0010Y00000IWnKtQAL</t>
  </si>
  <si>
    <t>0012X00001wd01fQAA</t>
  </si>
  <si>
    <t>0012X00001wd0fMQAQ</t>
  </si>
  <si>
    <t>0010Y00000IWAnWQAX</t>
  </si>
  <si>
    <t>0012X00001wd2aJQAQ</t>
  </si>
  <si>
    <t>0012X00001wd2rZQAQ</t>
  </si>
  <si>
    <t>0012X00001wd4HGQAY</t>
  </si>
  <si>
    <t>0010Y00000IWVUdQAP</t>
  </si>
  <si>
    <t>0011n00001kWE77AAG</t>
  </si>
  <si>
    <t>0010Y00000IWNhgQAH</t>
  </si>
  <si>
    <t>0012X00001v8YdoQAE</t>
  </si>
  <si>
    <t>0012X00001wd95KQAQ</t>
  </si>
  <si>
    <t>0010Y00000IWWbHQAX</t>
  </si>
  <si>
    <t>0011n00001rb62PAAQ</t>
  </si>
  <si>
    <t>0010Y00001NToDYQA1</t>
  </si>
  <si>
    <t>0010Y00000IWo65QAD</t>
  </si>
  <si>
    <t>0012X00001wd9dvQAA</t>
  </si>
  <si>
    <t>0012X00001tGaE8QAK</t>
  </si>
  <si>
    <t>0012X00001wdAwAQAU</t>
  </si>
  <si>
    <t>0012X00001wdASZQA2</t>
  </si>
  <si>
    <t>0012X00001uF63bQAC</t>
  </si>
  <si>
    <t>0012X00001wdAxZQAU</t>
  </si>
  <si>
    <t>0010Y00000IWnBvQAL</t>
  </si>
  <si>
    <t>0011n00001qC99cAAC</t>
  </si>
  <si>
    <t>0010Y00000IWXAmQAP</t>
  </si>
  <si>
    <t>0010Y00000Z07bzQAB</t>
  </si>
  <si>
    <t>0012X00001wdEFUQA2</t>
  </si>
  <si>
    <t>0010Y00000IWRQ3QAP</t>
  </si>
  <si>
    <t>0012X00001wdETqQAM</t>
  </si>
  <si>
    <t>0012X00001wdGutQAE</t>
  </si>
  <si>
    <t>0012X00001wc1JBQAY</t>
  </si>
  <si>
    <t>0011n00001wtA2YAAU</t>
  </si>
  <si>
    <t>0012X00001wdILTQA2</t>
  </si>
  <si>
    <t>0012X00001wbPePQAU</t>
  </si>
  <si>
    <t>0011n00001s1I8lAAE</t>
  </si>
  <si>
    <t>0012X00001wdJhAQAU</t>
  </si>
  <si>
    <t>0012X00001wdJliQAE</t>
  </si>
  <si>
    <t>0012X00001wdKy4QAE</t>
  </si>
  <si>
    <t>0010Y00001SPSx5QAH</t>
  </si>
  <si>
    <t>0012X00001wdNOiQAM</t>
  </si>
  <si>
    <t>0012X00001wb80YQAQ</t>
  </si>
  <si>
    <t>0010Y00001IpOjYQAV</t>
  </si>
  <si>
    <t>0010Y00001SPW0VQAX</t>
  </si>
  <si>
    <t>0010Y00001SPUwsQAH</t>
  </si>
  <si>
    <t>0010Y00000IWGEvQAP</t>
  </si>
  <si>
    <t>0012X00001wdUMFQA2</t>
  </si>
  <si>
    <t>0010Y00001SPTxTQAX</t>
  </si>
  <si>
    <t>0011n00001kYIeyAAG</t>
  </si>
  <si>
    <t>0010Y00001fYpWMQA0</t>
  </si>
  <si>
    <t>0012X00001wdYeeQAE</t>
  </si>
  <si>
    <t>0011n00001kYW8PAAW</t>
  </si>
  <si>
    <t>0012X00001wdg6KQAQ</t>
  </si>
  <si>
    <t>0012X00001wdjIMQAY</t>
  </si>
  <si>
    <t>0011n00001nFtkcAAC</t>
  </si>
  <si>
    <t>0010Y00000IWjkIQAT</t>
  </si>
  <si>
    <t>0012X00001wdjIbQAI</t>
  </si>
  <si>
    <t>0010Y00000IWO6rQAH</t>
  </si>
  <si>
    <t>0012X00001wdjIgQAI</t>
  </si>
  <si>
    <t>0012X00001wdkzRQAQ</t>
  </si>
  <si>
    <t>0012X00001wdqJbQAI</t>
  </si>
  <si>
    <t>0012X00001wdyBkQAI</t>
  </si>
  <si>
    <t>0012X00001wdyGzQAI</t>
  </si>
  <si>
    <t>0010Y00000IWPGVQA5</t>
  </si>
  <si>
    <t>0012X00001wdyRYQAY</t>
  </si>
  <si>
    <t>0012X00001wd6AAQAY</t>
  </si>
  <si>
    <t>0010Y00000IWkdmQAD</t>
  </si>
  <si>
    <t>0012X00001wdzJWQAY</t>
  </si>
  <si>
    <t>0012X00001wdztUQAQ</t>
  </si>
  <si>
    <t>0012X00001wdzttQAA</t>
  </si>
  <si>
    <t>0012X00001we0EbQAI</t>
  </si>
  <si>
    <t>0010Y00001SPVLIQA5</t>
  </si>
  <si>
    <t>0010Y00000IWVDJQA5</t>
  </si>
  <si>
    <t>0010Y00000IWmhWQAT</t>
  </si>
  <si>
    <t>0012X00001we0nuQAA</t>
  </si>
  <si>
    <t>0012X00001o80TpQAI</t>
  </si>
  <si>
    <t>0012X00001we2RpQAI</t>
  </si>
  <si>
    <t>0012X00001we3M2QAI</t>
  </si>
  <si>
    <t>0012X00001we3cmQAA</t>
  </si>
  <si>
    <t>0010Y00000OiRSjQAN</t>
  </si>
  <si>
    <t>0012X00001we3rWQAQ</t>
  </si>
  <si>
    <t>0010Y00001SPVQ6QAP</t>
  </si>
  <si>
    <t>0012X00001we5JaQAI</t>
  </si>
  <si>
    <t>0012X00001we5qxQAA</t>
  </si>
  <si>
    <t>0012X00001we5xSQAQ</t>
  </si>
  <si>
    <t>0010Y00000IWMIdQAP</t>
  </si>
  <si>
    <t>0012X00001we5yoQAA</t>
  </si>
  <si>
    <t>0010Y00000IWlFOQA1</t>
  </si>
  <si>
    <t>0012X00001we7PrQAI</t>
  </si>
  <si>
    <t>0012X00001we7vbQAA</t>
  </si>
  <si>
    <t>0012X00001we8FRQAY</t>
  </si>
  <si>
    <t>0012X00001we8KgQAI</t>
  </si>
  <si>
    <t>0012X00001we8pKQAQ</t>
  </si>
  <si>
    <t>0010Y00000IWNi1QAH</t>
  </si>
  <si>
    <t>0012X00001we96VQAQ</t>
  </si>
  <si>
    <t>0012X00001wk3uQQAQ</t>
  </si>
  <si>
    <t>0012X00001tElDbQAK</t>
  </si>
  <si>
    <t>0012X00001we9jkQAA</t>
  </si>
  <si>
    <t>0010Y00000IWlOkQAL</t>
  </si>
  <si>
    <t>0010Y00001SPRznQAH</t>
  </si>
  <si>
    <t>0010Y00000d25LbQAI</t>
  </si>
  <si>
    <t>0012X00001weBWQQA2</t>
  </si>
  <si>
    <t>0010Y00001SPU1pQAH</t>
  </si>
  <si>
    <t>0012X00001weDzRQAU</t>
  </si>
  <si>
    <t>0012X00001wk1mVQAQ</t>
  </si>
  <si>
    <t>0012X00001wd0U7QAI</t>
  </si>
  <si>
    <t>0012X00001wk2doQAA</t>
  </si>
  <si>
    <t>0012X00001wk2dpQAA</t>
  </si>
  <si>
    <t>0010Y00000IWQT6QAP</t>
  </si>
  <si>
    <t>0010Y00001afEe1QAE</t>
  </si>
  <si>
    <t>0010Y00000IWWkPQAX</t>
  </si>
  <si>
    <t>0010Y00000IWBVqQAP</t>
  </si>
  <si>
    <t>0012X00001wk4VhQAI</t>
  </si>
  <si>
    <t>0012X00001wk4iJQAQ</t>
  </si>
  <si>
    <t>0012X00001we5EzQAI</t>
  </si>
  <si>
    <t>0012X00001wk5Y5QAI</t>
  </si>
  <si>
    <t>0010Y00001SPUXLQA5</t>
  </si>
  <si>
    <t>0012X00001wk6VAQAY</t>
  </si>
  <si>
    <t>0010Y00000IWOgSQAX</t>
  </si>
  <si>
    <t>0012X00001wk7R6QAI</t>
  </si>
  <si>
    <t>0010Y00001SPQuHQAX</t>
  </si>
  <si>
    <t>0012X00001wk7tmQAA</t>
  </si>
  <si>
    <t>0012X00001wk81IQAQ</t>
  </si>
  <si>
    <t>0011n00001kVxQGAA0</t>
  </si>
  <si>
    <t>0010Y00001SPRXWQA5</t>
  </si>
  <si>
    <t>0012X00001wk9VoQAI</t>
  </si>
  <si>
    <t>0010Y00000IWpt2QAD</t>
  </si>
  <si>
    <t>0012X00001wkALjQAM</t>
  </si>
  <si>
    <t>0010Y00001SPRiwQAH</t>
  </si>
  <si>
    <t>0010Y00000xjJ45QAE</t>
  </si>
  <si>
    <t>0012X00001wkBCnQAM</t>
  </si>
  <si>
    <t>0010Y00000IWMb3QAH</t>
  </si>
  <si>
    <t>0012X00001wkDrFQAU</t>
  </si>
  <si>
    <t>0010Y00000IWG1VQAX</t>
  </si>
  <si>
    <t>0010Y00000IWSOkQAP</t>
  </si>
  <si>
    <t>0012X00001wkHPdQAM</t>
  </si>
  <si>
    <t>0012X00001wkHnnQAE</t>
  </si>
  <si>
    <t>0012X00001wkHxJQAU</t>
  </si>
  <si>
    <t>0012X00001wkJaNQAU</t>
  </si>
  <si>
    <t>0012X00001wkJdCQAU</t>
  </si>
  <si>
    <t>0012X00001wkJggQAE</t>
  </si>
  <si>
    <t>0012X00001wkP2oQAE</t>
  </si>
  <si>
    <t>0012X00001wkO3vQAE</t>
  </si>
  <si>
    <t>0010Y00000IWRT8QAP</t>
  </si>
  <si>
    <t>0012X00001wkP0iQAE</t>
  </si>
  <si>
    <t>0010Y00000IWQWhQAP</t>
  </si>
  <si>
    <t>0012X00001wkP0nQAE</t>
  </si>
  <si>
    <t>0012X00001wkP0oQAE</t>
  </si>
  <si>
    <t>0012X00001wkP0sQAE</t>
  </si>
  <si>
    <t>0012X00001wkP1gQAE</t>
  </si>
  <si>
    <t>0010Y00000IWpTfQAL</t>
  </si>
  <si>
    <t>0012X00001wkP4zQAE</t>
  </si>
  <si>
    <t>0012X00001wkP6gQAE</t>
  </si>
  <si>
    <t>0012X00001wkPCCQA2</t>
  </si>
  <si>
    <t>0012X00001wkPJSQA2</t>
  </si>
  <si>
    <t>0010Y00001SPVXXQA5</t>
  </si>
  <si>
    <t>0010Y00001SPSrxQAH</t>
  </si>
  <si>
    <t>0010Y00001SPRkiQAH</t>
  </si>
  <si>
    <t>0012X00001wkQMiQAM</t>
  </si>
  <si>
    <t>0012X00001wkQQ7QAM</t>
  </si>
  <si>
    <t>0010Y00001SPRAGQA5</t>
  </si>
  <si>
    <t>0012X00001wkQn4QAE</t>
  </si>
  <si>
    <t>0012X00001wkQn5QAE</t>
  </si>
  <si>
    <t>0011n00001pNvnWAAS</t>
  </si>
  <si>
    <t>0012X00001wkRoUQAU</t>
  </si>
  <si>
    <t>0012X00001wkS8MQAU</t>
  </si>
  <si>
    <t>0010Y00000IWGkeQAH</t>
  </si>
  <si>
    <t>0010Y00001SPVR0QAP</t>
  </si>
  <si>
    <t>0010Y00001SPTzpQAH</t>
  </si>
  <si>
    <t>0010Y00001SPTg5QAH</t>
  </si>
  <si>
    <t>0012X00001wkSiZQAU</t>
  </si>
  <si>
    <t>0012X00001wkT4QQAU</t>
  </si>
  <si>
    <t>0012X00001wkTHAQA2</t>
  </si>
  <si>
    <t>0012X00001wkUJyQAM</t>
  </si>
  <si>
    <t>0012X00001wkUZSQA2</t>
  </si>
  <si>
    <t>0012X00001wkVdsQAE</t>
  </si>
  <si>
    <t>0012X00001wkVvwQAE</t>
  </si>
  <si>
    <t>0012X00001wkXDgQAM</t>
  </si>
  <si>
    <t>0010Y00000IWRGNQA5</t>
  </si>
  <si>
    <t>0010Y00000IXuH3QAL</t>
  </si>
  <si>
    <t>0012X00001wkZbCQAU</t>
  </si>
  <si>
    <t>0010Y00000IWHhJQAX</t>
  </si>
  <si>
    <t>0010Y00001SPV3zQAH</t>
  </si>
  <si>
    <t>0012X00001wkaeiQAA</t>
  </si>
  <si>
    <t>0010Y00001c1JPhQAM</t>
  </si>
  <si>
    <t>0010Y00000IWOoQQAX</t>
  </si>
  <si>
    <t>0012X00001wkaZ4QAI</t>
  </si>
  <si>
    <t>0012X00001wkay9QAA</t>
  </si>
  <si>
    <t>0012X00001wkBopQAE</t>
  </si>
  <si>
    <t>0010Y000014zNeaQAE</t>
  </si>
  <si>
    <t>0011n00001vbBxSAAU</t>
  </si>
  <si>
    <t>0012X00001wkdYtQAI</t>
  </si>
  <si>
    <t>0012X00001wkdfBQAQ</t>
  </si>
  <si>
    <t>0012X00001wkdgJQAQ</t>
  </si>
  <si>
    <t>0012X00001wkdiUQAQ</t>
  </si>
  <si>
    <t>0012X00001wkeUGQAY</t>
  </si>
  <si>
    <t>0012X00001wkegeQAA</t>
  </si>
  <si>
    <t>0012X00001sovUeQAI</t>
  </si>
  <si>
    <t>0012X00001wkeriQAA</t>
  </si>
  <si>
    <t>0012X00001wkfX7QAI</t>
  </si>
  <si>
    <t>0010Y000018n4xGQAQ</t>
  </si>
  <si>
    <t>0012X00001wkfpLQAQ</t>
  </si>
  <si>
    <t>0010Y00001SPVMEQA5</t>
  </si>
  <si>
    <t>0012X00001wkgXiQAI</t>
  </si>
  <si>
    <t>0012X00001wkff6QAA</t>
  </si>
  <si>
    <t>0010Y00000CWivFQAT</t>
  </si>
  <si>
    <t>0012X00001wkgyaQAA</t>
  </si>
  <si>
    <t>0010Y00000IWB5FQAX</t>
  </si>
  <si>
    <t>0010Y00001SPWKVQA5</t>
  </si>
  <si>
    <t>0012X00001wki1zQAA</t>
  </si>
  <si>
    <t>0010Y00000IWJwIQAX</t>
  </si>
  <si>
    <t>0010Y00000IWm8kQAD</t>
  </si>
  <si>
    <t>0012X00001wkk4VQAQ</t>
  </si>
  <si>
    <t>0010Y00001IrujuQAB</t>
  </si>
  <si>
    <t>0010Y00001SPUyWQAX</t>
  </si>
  <si>
    <t>0012X00001wkl2bQAA</t>
  </si>
  <si>
    <t>0010Y00000IWkduQAD</t>
  </si>
  <si>
    <t>0012X00001wklLEQAY</t>
  </si>
  <si>
    <t>0012X00001wklKaQAI</t>
  </si>
  <si>
    <t>0010Y00000IWW5kQAH</t>
  </si>
  <si>
    <t>0012X00001wklj7QAA</t>
  </si>
  <si>
    <t>0012X00001wklyKQAQ</t>
  </si>
  <si>
    <t>0010Y00001YsHW4QAN</t>
  </si>
  <si>
    <t>0010Y00000vJwToQAK</t>
  </si>
  <si>
    <t>0012X00001wknfCQAQ</t>
  </si>
  <si>
    <t>0010Y00001SPTV1QAP</t>
  </si>
  <si>
    <t>0010Y000015R9nOQAS</t>
  </si>
  <si>
    <t>0010Y000012XmjxQAC</t>
  </si>
  <si>
    <t>0010Y00001SPRjdQAH</t>
  </si>
  <si>
    <t>0011n00001rZaPFAA0</t>
  </si>
  <si>
    <t>0012X00001wl2OIQAY</t>
  </si>
  <si>
    <t>0012X00001wl2OXQAY</t>
  </si>
  <si>
    <t>0012X00001wl2OYQAY</t>
  </si>
  <si>
    <t>0012X00001wl3WBQAY</t>
  </si>
  <si>
    <t>0012X00001wl4FUQAY</t>
  </si>
  <si>
    <t>0012X00001wl4fgQAA</t>
  </si>
  <si>
    <t>0010Y00000aqixsQAA</t>
  </si>
  <si>
    <t>0010Y00000IWqaCQAT</t>
  </si>
  <si>
    <t>0012X00001wl5XNQAY</t>
  </si>
  <si>
    <t>0010Y00000IWJKNQA5</t>
  </si>
  <si>
    <t>0012X00001wl6IRQAY</t>
  </si>
  <si>
    <t>0012X00001wl6LLQAY</t>
  </si>
  <si>
    <t>0012X00001wl6vAQAQ</t>
  </si>
  <si>
    <t>0012X00001wdL8eQAE</t>
  </si>
  <si>
    <t>0012X00001wl74QQAQ</t>
  </si>
  <si>
    <t>0010Y00000IWSTHQA5</t>
  </si>
  <si>
    <t>0012X00001wl7hOQAQ</t>
  </si>
  <si>
    <t>0012X00001wl8KEQAY</t>
  </si>
  <si>
    <t>0012X00001wl95gQAA</t>
  </si>
  <si>
    <t>0012X00001wl72RQAQ</t>
  </si>
  <si>
    <t>0012X00001wk3R5QAI</t>
  </si>
  <si>
    <t>0012X00001wlBpAQAU</t>
  </si>
  <si>
    <t>0010Y00001SPV8MQAX</t>
  </si>
  <si>
    <t>0012X00001wlC3gQAE</t>
  </si>
  <si>
    <t>0010Y00001SPTfcQAH</t>
  </si>
  <si>
    <t>0010Y00000IWlvYQAT</t>
  </si>
  <si>
    <t>0010Y00000IWpe5QAD</t>
  </si>
  <si>
    <t>0012X00001wlCOjQAM</t>
  </si>
  <si>
    <t>0012X00001wlCRdQAM</t>
  </si>
  <si>
    <t>0012X00001wlCRnQAM</t>
  </si>
  <si>
    <t>0012X00001wlChMQAU</t>
  </si>
  <si>
    <t>0012X00001wlCuGQAU</t>
  </si>
  <si>
    <t>0012X00001wlD70QAE</t>
  </si>
  <si>
    <t>0010Y00000IWTKeQAP</t>
  </si>
  <si>
    <t>0010Y00000U0vwPQAR</t>
  </si>
  <si>
    <t>0012X00001wlESWQA2</t>
  </si>
  <si>
    <t>0012X00001wlFoyQAE</t>
  </si>
  <si>
    <t>0012X00001wlHqpQAE</t>
  </si>
  <si>
    <t>0012X00001wlI2bQAE</t>
  </si>
  <si>
    <t>0012X00001wlIRHQA2</t>
  </si>
  <si>
    <t>0012X00001wlITSQA2</t>
  </si>
  <si>
    <t>0012X00001wlITXQA2</t>
  </si>
  <si>
    <t>0010Y00000IWGAVQA5</t>
  </si>
  <si>
    <t>0012X00001wlITYQA2</t>
  </si>
  <si>
    <t>0012X00001wlITcQAM</t>
  </si>
  <si>
    <t>0012X00001wlLb2QAE</t>
  </si>
  <si>
    <t>0012X00001wlMZlQAM</t>
  </si>
  <si>
    <t>0010Y00000IWBDgQAP</t>
  </si>
  <si>
    <t>0012X00001wlO3yQAE</t>
  </si>
  <si>
    <t>0011n00001rYwKlAAK</t>
  </si>
  <si>
    <t>0012X00001wlQieQAE</t>
  </si>
  <si>
    <t>0010Y00001SPRTaQAP</t>
  </si>
  <si>
    <t>0012X00001wlS1cQAE</t>
  </si>
  <si>
    <t>0010Y00000IWku4QAD</t>
  </si>
  <si>
    <t>0012X00001wlTnwQAE</t>
  </si>
  <si>
    <t>0010Y00001SPTKSQA5</t>
  </si>
  <si>
    <t>0012X00001wlXnHQAU</t>
  </si>
  <si>
    <t>0012X00001wlYDFQA2</t>
  </si>
  <si>
    <t>0012X00001wlYQ4QAM</t>
  </si>
  <si>
    <t>0012X00001wlbMjQAI</t>
  </si>
  <si>
    <t>0012X00001wlbMfQAI</t>
  </si>
  <si>
    <t>0012X00001wlkFbQAI</t>
  </si>
  <si>
    <t>0012X00001wllCuQAI</t>
  </si>
  <si>
    <t>0012X00001wllDYQAY</t>
  </si>
  <si>
    <t>0012X00001wlmDDQAY</t>
  </si>
  <si>
    <t>0010Y00000IWRxWQAX</t>
  </si>
  <si>
    <t>0010Y00000IWPzWQAX</t>
  </si>
  <si>
    <t>0012X00001wlmxXQAQ</t>
  </si>
  <si>
    <t>0012X00001wlmziQAA</t>
  </si>
  <si>
    <t>0012X00001wloADQAY</t>
  </si>
  <si>
    <t>0010Y00000IWM1GQAX</t>
  </si>
  <si>
    <t>0012X00001wkit7QAA</t>
  </si>
  <si>
    <t>0012X00001tH6ZJQA0</t>
  </si>
  <si>
    <t>0010Y00001SPVPKQA5</t>
  </si>
  <si>
    <t>0012X00001v7ArQQAU</t>
  </si>
  <si>
    <t>0012X00001wlsDjQAI</t>
  </si>
  <si>
    <t>0012X00001wlt0EQAQ</t>
  </si>
  <si>
    <t>0012X00001wltIcQAI</t>
  </si>
  <si>
    <t>0012X00001vu86PQAQ</t>
  </si>
  <si>
    <t>0010Y00001SPRcbQAH</t>
  </si>
  <si>
    <t>0010Y00000IWAcDQAX</t>
  </si>
  <si>
    <t>0010Y00000IWBbxQAH</t>
  </si>
  <si>
    <t>0012X00001wlvTXQAY</t>
  </si>
  <si>
    <t>0012X00001wlwBZQAY</t>
  </si>
  <si>
    <t>0012X00001wlwUHQAY</t>
  </si>
  <si>
    <t>0012X00001wlz3nQAA</t>
  </si>
  <si>
    <t>0012X00001wm1DPQAY</t>
  </si>
  <si>
    <t>0012X00001wm1DFQAY</t>
  </si>
  <si>
    <t>0012X00001wm1DQQAY</t>
  </si>
  <si>
    <t>0010Y00001SPTfqQAH</t>
  </si>
  <si>
    <t>0012X00001wm1DUQAY</t>
  </si>
  <si>
    <t>0012X00001wm1DRQAY</t>
  </si>
  <si>
    <t>0010Y00001SPVjSQAX</t>
  </si>
  <si>
    <t>0010Y00000IWTBNQA5</t>
  </si>
  <si>
    <t>0010Y00000IWT3nQAH</t>
  </si>
  <si>
    <t>0012X00001wm2KkQAI</t>
  </si>
  <si>
    <t>0012X00001wm2RWQAY</t>
  </si>
  <si>
    <t>0010Y00001SPT4JQAX</t>
  </si>
  <si>
    <t>0010Y00000IWmppQAD</t>
  </si>
  <si>
    <t>0012X00001wm3QSQAY</t>
  </si>
  <si>
    <t>0012X00001wm3XOQAY</t>
  </si>
  <si>
    <t>0012X00001wm4ItQAI</t>
  </si>
  <si>
    <t>0010Y00000IWPrLQAX</t>
  </si>
  <si>
    <t>0010Y00000IWplkQAD</t>
  </si>
  <si>
    <t>0012X00001wm5QIQAY</t>
  </si>
  <si>
    <t>0010Y00000IWAY8QAP</t>
  </si>
  <si>
    <t>0012X00001wm5b5QAA</t>
  </si>
  <si>
    <t>0010Y00000IWSCOQA5</t>
  </si>
  <si>
    <t>0010Y00001SPVFLQA5</t>
  </si>
  <si>
    <t>0012X00001wm6sgQAA</t>
  </si>
  <si>
    <t>0011n00001wtMv3AAE</t>
  </si>
  <si>
    <t>0012X00001wm7suQAA</t>
  </si>
  <si>
    <t>0012X00001wm8PFQAY</t>
  </si>
  <si>
    <t>0012X00001wm9XiQAI</t>
  </si>
  <si>
    <t>0012X00001wmA6ZQAU</t>
  </si>
  <si>
    <t>0012X00001wmAGPQA2</t>
  </si>
  <si>
    <t>0012X00001wmAIfQAM</t>
  </si>
  <si>
    <t>0012X00001wmARDQA2</t>
  </si>
  <si>
    <t>0012X00001wmB3gQAE</t>
  </si>
  <si>
    <t>0012X00001wmE4rQAE</t>
  </si>
  <si>
    <t>0012X00001wmEBsQAM</t>
  </si>
  <si>
    <t>0012X00001wmEC3QAM</t>
  </si>
  <si>
    <t>0012X00001wmEC2QAM</t>
  </si>
  <si>
    <t>0012X00001wmEC4QAM</t>
  </si>
  <si>
    <t>0010Y00000IWSH2QAP</t>
  </si>
  <si>
    <t>0012X00001wmFfpQAE</t>
  </si>
  <si>
    <t>0010Y00000IWF2BQAX</t>
  </si>
  <si>
    <t>0010Y00000IWjZhQAL</t>
  </si>
  <si>
    <t>0010Y00000IWjblQAD</t>
  </si>
  <si>
    <t>0010Y00001NQl7iQAD</t>
  </si>
  <si>
    <t>0012X00001wmGj9QAE</t>
  </si>
  <si>
    <t>0012X00001wmGtsQAE</t>
  </si>
  <si>
    <t>0012X00001wmElhQAE</t>
  </si>
  <si>
    <t>0012X00001wmIQvQAM</t>
  </si>
  <si>
    <t>0012X00001wmJwiQAE</t>
  </si>
  <si>
    <t>0012X00001wl8n1QAA</t>
  </si>
  <si>
    <t>0012X00001ugSQGQA2</t>
  </si>
  <si>
    <t>0012X00001wmLROQA2</t>
  </si>
  <si>
    <t>0010Y00000IWUvtQAH</t>
  </si>
  <si>
    <t>0012X00001wmLUIQA2</t>
  </si>
  <si>
    <t>0012X00001wmLf1QAE</t>
  </si>
  <si>
    <t>0010Y00001SPWCMQA5</t>
  </si>
  <si>
    <t>0012X00001wmM1qQAE</t>
  </si>
  <si>
    <t>0012X00001v7Sg3QAE</t>
  </si>
  <si>
    <t>0012X00001wmMFEQA2</t>
  </si>
  <si>
    <t>0012X00001wmNiHQAU</t>
  </si>
  <si>
    <t>0012X00001wmOSWQA2</t>
  </si>
  <si>
    <t>0011n000020pMldAAE</t>
  </si>
  <si>
    <t>0012X00001wmQvDQAU</t>
  </si>
  <si>
    <t>0010Y00000zGnEgQAK</t>
  </si>
  <si>
    <t>0012X00001wmRSZQA2</t>
  </si>
  <si>
    <t>0012X00001wmSRgQAM</t>
  </si>
  <si>
    <t>0012X00001wmSjGQAU</t>
  </si>
  <si>
    <t>0012X00001wmSqzQAE</t>
  </si>
  <si>
    <t>0012X00001wmSq8QAE</t>
  </si>
  <si>
    <t>0012X00001wmSqyQAE</t>
  </si>
  <si>
    <t>0012X00001wmSr0QAE</t>
  </si>
  <si>
    <t>0012X00001wmSriQAE</t>
  </si>
  <si>
    <t>0010Y00000LBD6VQAX</t>
  </si>
  <si>
    <t>0012X00001v6lPJQAY</t>
  </si>
  <si>
    <t>0012X00001wmXkcQAE</t>
  </si>
  <si>
    <t>0012X00001wmVjDQAU</t>
  </si>
  <si>
    <t>0012X00001wmVjrQAE</t>
  </si>
  <si>
    <t>0010Y00000IWKoHQAX</t>
  </si>
  <si>
    <t>0012X00001wmZCxQAM</t>
  </si>
  <si>
    <t>0012X00001wmZEZQA2</t>
  </si>
  <si>
    <t>0012X00001wmZEeQAM</t>
  </si>
  <si>
    <t>0012X00001wmZV3QAM</t>
  </si>
  <si>
    <t>0012X00001wmZWuQAM</t>
  </si>
  <si>
    <t>0010Y00001SPSEgQAP</t>
  </si>
  <si>
    <t>0012X00001vYTRHQA4</t>
  </si>
  <si>
    <t>0010Y00001SPTaLQAX</t>
  </si>
  <si>
    <t>0010Y00001SPTt1QAH</t>
  </si>
  <si>
    <t>0012X00001wmcQGQAY</t>
  </si>
  <si>
    <t>0012X00001wmcqsQAA</t>
  </si>
  <si>
    <t>0012X00001wme45QAA</t>
  </si>
  <si>
    <t>0010Y00000IWRViQAP</t>
  </si>
  <si>
    <t>0012X00001wmefkQAA</t>
  </si>
  <si>
    <t>0012X00001wmefVQAQ</t>
  </si>
  <si>
    <t>0012X00001wmezzQAA</t>
  </si>
  <si>
    <t>0012X00001wmfCFQAY</t>
  </si>
  <si>
    <t>0010Y00000Z0FROQA3</t>
  </si>
  <si>
    <t>0010Y00000IWD2jQAH</t>
  </si>
  <si>
    <t>0012X00001ueUarQAE</t>
  </si>
  <si>
    <t>0012X00001wmfyBQAQ</t>
  </si>
  <si>
    <t>0012X00001wmg1PQAQ</t>
  </si>
  <si>
    <t>0010Y00000IWIUwQAP</t>
  </si>
  <si>
    <t>0012X00001wmhsVQAQ</t>
  </si>
  <si>
    <t>0012X00001wmj8ZQAQ</t>
  </si>
  <si>
    <t>0010Y00000RgrHpQAJ</t>
  </si>
  <si>
    <t>0010Y00001SPTvpQAH</t>
  </si>
  <si>
    <t>0010Y00000IWRTKQA5</t>
  </si>
  <si>
    <t>0012X00001wlmy6QAA</t>
  </si>
  <si>
    <t>0012X00001wmkHnQAI</t>
  </si>
  <si>
    <t>0012X00001wmktlQAA</t>
  </si>
  <si>
    <t>0012X00001wml1LQAQ</t>
  </si>
  <si>
    <t>0010Y00000LAbm7QAD</t>
  </si>
  <si>
    <t>0010Y00000Z0nrUQAR</t>
  </si>
  <si>
    <t>0010Y00000IWnFKQA1</t>
  </si>
  <si>
    <t>0012X00001wmoSNQAY</t>
  </si>
  <si>
    <t>0010Y00000IWWN6QAP</t>
  </si>
  <si>
    <t>0012X00001wmwToQAI</t>
  </si>
  <si>
    <t>0012X00001wn3UHQAY</t>
  </si>
  <si>
    <t>0012X00001wmwySQAQ</t>
  </si>
  <si>
    <t>0012X00001wmyQmQAI</t>
  </si>
  <si>
    <t>0012X00001wmzP8QAI</t>
  </si>
  <si>
    <t>0010Y00000IWHhzQAH</t>
  </si>
  <si>
    <t>0012X00001wmzymQAA</t>
  </si>
  <si>
    <t>0010Y00000IWRBZQA5</t>
  </si>
  <si>
    <t>0010Y000013JNdeQAG</t>
  </si>
  <si>
    <t>0012X00001wn3SaQAI</t>
  </si>
  <si>
    <t>0012X00001wn3SfQAI</t>
  </si>
  <si>
    <t>0010Y00000IWP8LQAX</t>
  </si>
  <si>
    <t>0012X00001wn3jbQAA</t>
  </si>
  <si>
    <t>0012X00001wnAaJQAU</t>
  </si>
  <si>
    <t>0012X00001wnAaIQAU</t>
  </si>
  <si>
    <t>0010Y00001SPSbOQAX</t>
  </si>
  <si>
    <t>0012X00001wnCrGQAU</t>
  </si>
  <si>
    <t>0012X00001wnCrLQAU</t>
  </si>
  <si>
    <t>0012X00001wnDIWQA2</t>
  </si>
  <si>
    <t>0012X00001wnDJZQA2</t>
  </si>
  <si>
    <t>0012X00001wnDYUQA2</t>
  </si>
  <si>
    <t>0012X00001wklPLQAY</t>
  </si>
  <si>
    <t>0012X00001wnFFuQAM</t>
  </si>
  <si>
    <t>0012X00001wnFiCQAU</t>
  </si>
  <si>
    <t>0012X00001wnFgVQAU</t>
  </si>
  <si>
    <t>0012X00001wnGlbQAE</t>
  </si>
  <si>
    <t>0012X00001wnHnxQAE</t>
  </si>
  <si>
    <t>0010Y00000Z2Yl2QAF</t>
  </si>
  <si>
    <t>0012X00001wnIuGQAU</t>
  </si>
  <si>
    <t>0012X00001wnJN3QAM</t>
  </si>
  <si>
    <t>0012X00001x8MiTQAU</t>
  </si>
  <si>
    <t>0012X00001x8NtSQAU</t>
  </si>
  <si>
    <t>0012X00001x8OalQAE</t>
  </si>
  <si>
    <t>0010Y00001SPScAQAX</t>
  </si>
  <si>
    <t>0012X00001x8PE8QAM</t>
  </si>
  <si>
    <t>0012X00001x8PdxQAE</t>
  </si>
  <si>
    <t>0010Y00000IWn8HQAT</t>
  </si>
  <si>
    <t>0012X00001x8QfqQAE</t>
  </si>
  <si>
    <t>0012X00001x8QrfQAE</t>
  </si>
  <si>
    <t>0012X00001x8QvmQAE</t>
  </si>
  <si>
    <t>0010Y00001FUECAQA5</t>
  </si>
  <si>
    <t>0012X00001x8RkaQAE</t>
  </si>
  <si>
    <t>0012X00001x8SfhQAE</t>
  </si>
  <si>
    <t>0012X00001x8SqVQAU</t>
  </si>
  <si>
    <t>0012X00001x8SwnQAE</t>
  </si>
  <si>
    <t>0011n00001rX8OZAA0</t>
  </si>
  <si>
    <t>0012X00001x8TDeQAM</t>
  </si>
  <si>
    <t>0010Y00000IWkE1QAL</t>
  </si>
  <si>
    <t>0012X00001x8U6FQAU</t>
  </si>
  <si>
    <t>0010Y00000IWktOQAT</t>
  </si>
  <si>
    <t>0012X00001x8ZCLQA2</t>
  </si>
  <si>
    <t>0012X00001uGtvnQAC</t>
  </si>
  <si>
    <t>0012X00001x8VanQAE</t>
  </si>
  <si>
    <t>0012X00001x8VhoQAE</t>
  </si>
  <si>
    <t>0010Y00001SPTv9QAH</t>
  </si>
  <si>
    <t>0012X00001x8WJYQA2</t>
  </si>
  <si>
    <t>0012X00001x8YCPQA2</t>
  </si>
  <si>
    <t>0012X00001x8YsfQAE</t>
  </si>
  <si>
    <t>0012X00001x8Z4MQAU</t>
  </si>
  <si>
    <t>0012X00001x8ebtQAA</t>
  </si>
  <si>
    <t>0010Y00000IWrO4QAL</t>
  </si>
  <si>
    <t>0012X00001x8eozQAA</t>
  </si>
  <si>
    <t>0012X00001x8ep0QAA</t>
  </si>
  <si>
    <t>0012X00001x8eoqQAA</t>
  </si>
  <si>
    <t>0010Y00001SPSiiQAH</t>
  </si>
  <si>
    <t>0012X00001x8fDrQAI</t>
  </si>
  <si>
    <t>0012X00001x8fEVQAY</t>
  </si>
  <si>
    <t>0012X00001x8fosQAA</t>
  </si>
  <si>
    <t>0012X00001x8gMBQAY</t>
  </si>
  <si>
    <t>0010Y00000IWPkkQAH</t>
  </si>
  <si>
    <t>0010Y00001SPTc1QAH</t>
  </si>
  <si>
    <t>0012X00001x8iMKQAY</t>
  </si>
  <si>
    <t>0012X00001x8jN4QAI</t>
  </si>
  <si>
    <t>0012X00001x8jhbQAA</t>
  </si>
  <si>
    <t>0010Y00000IWOaZQAX</t>
  </si>
  <si>
    <t>0012X00001x8jy3QAA</t>
  </si>
  <si>
    <t>0010Y00001SPTs8QAH</t>
  </si>
  <si>
    <t>0010Y00000IWku5QAD</t>
  </si>
  <si>
    <t>0010Y00001SPRZyQAP</t>
  </si>
  <si>
    <t>0012X00001x8kSIQAY</t>
  </si>
  <si>
    <t>0012X00001x8kvFQAQ</t>
  </si>
  <si>
    <t>0012X00001x8l7zQAA</t>
  </si>
  <si>
    <t>0012X00001x8o4pQAA</t>
  </si>
  <si>
    <t>0012X00001x8nYPQAY</t>
  </si>
  <si>
    <t>0010Y00000IWUZLQA5</t>
  </si>
  <si>
    <t>0012X00001x8oGMQAY</t>
  </si>
  <si>
    <t>0011n00001rXfJAAA0</t>
  </si>
  <si>
    <t>0010Y00000IWUP1QAP</t>
  </si>
  <si>
    <t>0012X00001x8tq4QAA</t>
  </si>
  <si>
    <t>0012X00001x8uhmQAA</t>
  </si>
  <si>
    <t>0011n00001omHMlAAM</t>
  </si>
  <si>
    <t>0010Y00001SPVvkQAH</t>
  </si>
  <si>
    <t>0010Y00000IWJKCQA5</t>
  </si>
  <si>
    <t>0012X00001x8vphQAA</t>
  </si>
  <si>
    <t>0012X00001x8vpTQAQ</t>
  </si>
  <si>
    <t>0012X00001x8vpUQAQ</t>
  </si>
  <si>
    <t>0012X00001x8wRRQAY</t>
  </si>
  <si>
    <t>0010Y00000IWnm1QAD</t>
  </si>
  <si>
    <t>0012X00001x8wzdQAA</t>
  </si>
  <si>
    <t>0010Y00000IWHRSQA5</t>
  </si>
  <si>
    <t>0012X00001x8xB5QAI</t>
  </si>
  <si>
    <t>0012X00001x8xPbQAI</t>
  </si>
  <si>
    <t>0010Y00000IWpS5QAL</t>
  </si>
  <si>
    <t>0012X00001x8vgkQAA</t>
  </si>
  <si>
    <t>0012X00001x90NtQAI</t>
  </si>
  <si>
    <t>0010Y000014yU9pQAE</t>
  </si>
  <si>
    <t>0011n00001qiRQLAA2</t>
  </si>
  <si>
    <t>0010Y00001SPQwtQAH</t>
  </si>
  <si>
    <t>0012X00001x92UmQAI</t>
  </si>
  <si>
    <t>0012X00001x947AQAQ</t>
  </si>
  <si>
    <t>0012X00001x94x0QAA</t>
  </si>
  <si>
    <t>0012X00001x96ygQAA</t>
  </si>
  <si>
    <t>0012X00001x99QwQAI</t>
  </si>
  <si>
    <t>0010Y00000RjKplQAF</t>
  </si>
  <si>
    <t>0010Y00000IWITpQAP</t>
  </si>
  <si>
    <t>0012X00001x9BkTQAU</t>
  </si>
  <si>
    <t>0010Y00001SPUsoQAH</t>
  </si>
  <si>
    <t>0012X00001x9DmcQAE</t>
  </si>
  <si>
    <t>0012X00001x9Du8QAE</t>
  </si>
  <si>
    <t>0012X00001x9E0KQAU</t>
  </si>
  <si>
    <t>0010Y00000RiG1IQAV</t>
  </si>
  <si>
    <t>0010Y00001QKtd9QAD</t>
  </si>
  <si>
    <t>0010Y00000WNmKnQAL</t>
  </si>
  <si>
    <t>0012X00001x9HJ1QAM</t>
  </si>
  <si>
    <t>0012X00001x9HQ2QAM</t>
  </si>
  <si>
    <t>0012X00001x9JLPQA2</t>
  </si>
  <si>
    <t>0012X00001x9LCKQA2</t>
  </si>
  <si>
    <t>0012X00001x9LWfQAM</t>
  </si>
  <si>
    <t>0012X00001x9LizQAE</t>
  </si>
  <si>
    <t>0012X00001we0hLQAQ</t>
  </si>
  <si>
    <t>0010Y00001FTvfBQAT</t>
  </si>
  <si>
    <t>0012X00001x9OWwQAM</t>
  </si>
  <si>
    <t>0012X00001x9Ol3QAE</t>
  </si>
  <si>
    <t>0012X00001x9PtXQAU</t>
  </si>
  <si>
    <t>0012X00001x9Pw7QAE</t>
  </si>
  <si>
    <t>0012X00001x9PyxQAE</t>
  </si>
  <si>
    <t>0012X00001x9PywQAE</t>
  </si>
  <si>
    <t>0012X00001x9Pz1QAE</t>
  </si>
  <si>
    <t>0012X00001x9PyyQAE</t>
  </si>
  <si>
    <t>0012X00001uFQBxQAO</t>
  </si>
  <si>
    <t>0012X00001x9RhmQAE</t>
  </si>
  <si>
    <t>0012X00001x9SgpQAE</t>
  </si>
  <si>
    <t>0012X00001x9TFQQA2</t>
  </si>
  <si>
    <t>0012X00001x9TeaQAE</t>
  </si>
  <si>
    <t>0012X00001x9UrDQAU</t>
  </si>
  <si>
    <t>0010Y00001SPTCfQAP</t>
  </si>
  <si>
    <t>0012X00001x9XS1QAM</t>
  </si>
  <si>
    <t>0010Y00000IWS5HQAX</t>
  </si>
  <si>
    <t>0010Y00000r9X5KQAU</t>
  </si>
  <si>
    <t>0012X00001x9YBLQA2</t>
  </si>
  <si>
    <t>0012X00001x9YBVQA2</t>
  </si>
  <si>
    <t>0012X00001x9YBuQAM</t>
  </si>
  <si>
    <t>0012X00001x9YBpQAM</t>
  </si>
  <si>
    <t>0012X00001x9YBwQAM</t>
  </si>
  <si>
    <t>0012X00001x9YBvQAM</t>
  </si>
  <si>
    <t>0012X00001x9YBzQAM</t>
  </si>
  <si>
    <t>0012X00001x9YHxQAM</t>
  </si>
  <si>
    <t>0012X00001x9YIMQA2</t>
  </si>
  <si>
    <t>0012X00001x9YcqQAE</t>
  </si>
  <si>
    <t>0010Y0000113H30QAE</t>
  </si>
  <si>
    <t>0012X00001x9f8xQAA</t>
  </si>
  <si>
    <t>0012X00001x9h2mQAA</t>
  </si>
  <si>
    <t>0012X00001x9LHeQAM</t>
  </si>
  <si>
    <t>0012X00001x9l0pQAA</t>
  </si>
  <si>
    <t>0010Y00001SPTzXQAX</t>
  </si>
  <si>
    <t>0012X00001x9mQeQAI</t>
  </si>
  <si>
    <t>0010Y00000IWAdrQAH</t>
  </si>
  <si>
    <t>0012X00001udcc3QAA</t>
  </si>
  <si>
    <t>0010Y00000IWPKlQAP</t>
  </si>
  <si>
    <t>0012X00001x9q5ZQAQ</t>
  </si>
  <si>
    <t>0012X00001x9qhTQAQ</t>
  </si>
  <si>
    <t>0010Y00000IWkJVQA1</t>
  </si>
  <si>
    <t>0012X00001x9HHFQA2</t>
  </si>
  <si>
    <t>0012X00001x9uPsQAI</t>
  </si>
  <si>
    <t>0012X00001x9vLHQAY</t>
  </si>
  <si>
    <t>0012X00001x9vQkQAI</t>
  </si>
  <si>
    <t>0012X00001x9vlTQAQ</t>
  </si>
  <si>
    <t>0012X00001x9vlUQAQ</t>
  </si>
  <si>
    <t>0010Y00000IWWU0QAP</t>
  </si>
  <si>
    <t>0010Y00000GExgEQAT</t>
  </si>
  <si>
    <t>0012X00001x9vliQAA</t>
  </si>
  <si>
    <t>0012X00001x9vljQAA</t>
  </si>
  <si>
    <t>0010Y00000Z3pMjQAJ</t>
  </si>
  <si>
    <t>0010Y00000IWpfyQAD</t>
  </si>
  <si>
    <t>0010Y00000svRJIQA2</t>
  </si>
  <si>
    <t>0011n00001r3kftAAA</t>
  </si>
  <si>
    <t>0012X00001x9wTaQAI</t>
  </si>
  <si>
    <t>0012X00001x9x6DQAQ</t>
  </si>
  <si>
    <t>0012X00001x9y4dQAA</t>
  </si>
  <si>
    <t>0012X00001x9yYSQAY</t>
  </si>
  <si>
    <t>0010Y00000IWAXRQA5</t>
  </si>
  <si>
    <t>0012X00001xA0RUQA0</t>
  </si>
  <si>
    <t>0012X00001xA1laQAC</t>
  </si>
  <si>
    <t>0012X00001xA3IhQAK</t>
  </si>
  <si>
    <t>0010Y00001SPS48QAH</t>
  </si>
  <si>
    <t>0012X00001xA3MyQAK</t>
  </si>
  <si>
    <t>0010Y00001SPW3QQAX</t>
  </si>
  <si>
    <t>0010Y00000IWGFFQA5</t>
  </si>
  <si>
    <t>0012X00001xA4hYQAS</t>
  </si>
  <si>
    <t>0012X00001xA5MqQAK</t>
  </si>
  <si>
    <t>0010Y00000LAxQgQAL</t>
  </si>
  <si>
    <t>0012X00001xA05OQAS</t>
  </si>
  <si>
    <t>0012X00001xA6BeQAK</t>
  </si>
  <si>
    <t>0010Y00001SPRj3QAH</t>
  </si>
  <si>
    <t>0010Y00000IWK48QAH</t>
  </si>
  <si>
    <t>0012X00001xA7RxQAK</t>
  </si>
  <si>
    <t>0012X00001xA7bsQAC</t>
  </si>
  <si>
    <t>0012X00001xAACvQAO</t>
  </si>
  <si>
    <t>0012X00001xACLGQA4</t>
  </si>
  <si>
    <t>0012X00001xAE6hQAG</t>
  </si>
  <si>
    <t>0010Y00000IWRzYQAX</t>
  </si>
  <si>
    <t>0012X00001xAIBWQA4</t>
  </si>
  <si>
    <t>0012X00001xAIDhQAO</t>
  </si>
  <si>
    <t>0010Y00000IWMU7QAP</t>
  </si>
  <si>
    <t>0010Y00000IWUOpQAP</t>
  </si>
  <si>
    <t>0010Y00000IWpsfQAD</t>
  </si>
  <si>
    <t>0010Y00000IWOCjQAP</t>
  </si>
  <si>
    <t>0012X00001xAJdjQAG</t>
  </si>
  <si>
    <t>0012X00001xAJoDQAW</t>
  </si>
  <si>
    <t>0010Y00000xPoxIQAS</t>
  </si>
  <si>
    <t>0012X00001xAMUTQA4</t>
  </si>
  <si>
    <t>0012X00001xAMUdQAO</t>
  </si>
  <si>
    <t>0010Y00000IWoKiQAL</t>
  </si>
  <si>
    <t>0012X00001xAMUxQAO</t>
  </si>
  <si>
    <t>0012X00001xANbBQAW</t>
  </si>
  <si>
    <t>0012X00001xAO2WQAW</t>
  </si>
  <si>
    <t>0010Y00000LAqvQQAT</t>
  </si>
  <si>
    <t>0012X00001xAOrKQAW</t>
  </si>
  <si>
    <t>0012X00001xAPDVQA4</t>
  </si>
  <si>
    <t>0012X00001xAPEJQA4</t>
  </si>
  <si>
    <t>0010Y00001SPTGTQA5</t>
  </si>
  <si>
    <t>0012X00001xAPdsQAG</t>
  </si>
  <si>
    <t>0012X00001xAQBaQAO</t>
  </si>
  <si>
    <t>0010Y00000IWUIoQAP</t>
  </si>
  <si>
    <t>0012X00001xARY1QAO</t>
  </si>
  <si>
    <t>0012X00001xARY2QAO</t>
  </si>
  <si>
    <t>0012X00001xARnuQAG</t>
  </si>
  <si>
    <t>0012X00001xAT1FQAW</t>
  </si>
  <si>
    <t>0010Y00000IWU9sQAH</t>
  </si>
  <si>
    <t>0012X00001xAUAgQAO</t>
  </si>
  <si>
    <t>0012X00001xAV40QAG</t>
  </si>
  <si>
    <t>0012X00001xAV9KQAW</t>
  </si>
  <si>
    <t>0012X00001xAXixQAG</t>
  </si>
  <si>
    <t>0010Y00000IWOLpQAP</t>
  </si>
  <si>
    <t>0010Y00001SPT8sQAH</t>
  </si>
  <si>
    <t>0010Y00001SPTTCQA5</t>
  </si>
  <si>
    <t>0010Y00000IWk88QAD</t>
  </si>
  <si>
    <t>0010Y00000IWOySQAX</t>
  </si>
  <si>
    <t>0012X00001x1GwWQAU</t>
  </si>
  <si>
    <t>0012X00001x1GwXQAU</t>
  </si>
  <si>
    <t>0012X00001x1GwYQAU</t>
  </si>
  <si>
    <t>0012X00001x1GwgQAE</t>
  </si>
  <si>
    <t>0010Y00000yWIIxQAO</t>
  </si>
  <si>
    <t>0012X00001x1GxoQAE</t>
  </si>
  <si>
    <t>0012X00001x1Gy4QAE</t>
  </si>
  <si>
    <t>0012X00001x1GyNQAU</t>
  </si>
  <si>
    <t>0012X00001x1Gz1QAE</t>
  </si>
  <si>
    <t>0010Y00000IWROAQA5</t>
  </si>
  <si>
    <t>0012X00001x1IhvQAE</t>
  </si>
  <si>
    <t>0012X00001x1L0PQAU</t>
  </si>
  <si>
    <t>0012X00001x1KPWQA2</t>
  </si>
  <si>
    <t>0010Y00000IWk7cQAD</t>
  </si>
  <si>
    <t>0010Y00000IWmsMQAT</t>
  </si>
  <si>
    <t>0012X00001x1O9DQAU</t>
  </si>
  <si>
    <t>0012X00001x1OFQQA2</t>
  </si>
  <si>
    <t>0012X00001x1OOrQAM</t>
  </si>
  <si>
    <t>0010Y00001SPUxNQAX</t>
  </si>
  <si>
    <t>0012X00001x1Oy1QAE</t>
  </si>
  <si>
    <t>0012X00001x1P5RQAU</t>
  </si>
  <si>
    <t>0012X00001x1RHeQAM</t>
  </si>
  <si>
    <t>0012X00001x1RkSQAU</t>
  </si>
  <si>
    <t>0012X00001x1RmIQAU</t>
  </si>
  <si>
    <t>0012X00001x1RnBQAU</t>
  </si>
  <si>
    <t>0012X00001x1S4vQAE</t>
  </si>
  <si>
    <t>0010Y00001SPUyvQAH</t>
  </si>
  <si>
    <t>0012X00001x1ULJQA2</t>
  </si>
  <si>
    <t>0012X00001x1VCjQAM</t>
  </si>
  <si>
    <t>0010Y00000IWDlKQAX</t>
  </si>
  <si>
    <t>0012X00001x1XHdQAM</t>
  </si>
  <si>
    <t>0012X00001x1XHYQA2</t>
  </si>
  <si>
    <t>0012X00001x1WdOQAU</t>
  </si>
  <si>
    <t>0012X00001x1YqHQAU</t>
  </si>
  <si>
    <t>0012X00001x1YwZQAU</t>
  </si>
  <si>
    <t>0010Y00000IWHRYQA5</t>
  </si>
  <si>
    <t>0012X00001x1ak6QAA</t>
  </si>
  <si>
    <t>0012X00001x1aqxQAA</t>
  </si>
  <si>
    <t>0012X00001x1bFUQAY</t>
  </si>
  <si>
    <t>0012X00001x1bHFQAY</t>
  </si>
  <si>
    <t>0012X00001x1bReQAI</t>
  </si>
  <si>
    <t>0012X00001x1bonQAA</t>
  </si>
  <si>
    <t>0012X00001x1cHaQAI</t>
  </si>
  <si>
    <t>0012X00001x1dD5QAI</t>
  </si>
  <si>
    <t>0012X00001x1dbXQAQ</t>
  </si>
  <si>
    <t>0012X00001x1dbWQAQ</t>
  </si>
  <si>
    <t>0010Y00000IWEOjQAP</t>
  </si>
  <si>
    <t>0010Y00001SPVVAQA5</t>
  </si>
  <si>
    <t>0012X00001x1eAMQAY</t>
  </si>
  <si>
    <t>0012X00001x1eLAQAY</t>
  </si>
  <si>
    <t>0012X00001x1eZCQAY</t>
  </si>
  <si>
    <t>0010Y00000IWD5ZQAX</t>
  </si>
  <si>
    <t>0012X00001x1exdQAA</t>
  </si>
  <si>
    <t>0010Y00000IWpr4QAD</t>
  </si>
  <si>
    <t>0012X00001x1hCQQAY</t>
  </si>
  <si>
    <t>0012X00001x1bodQAA</t>
  </si>
  <si>
    <t>0010Y00000CUFpmQAH</t>
  </si>
  <si>
    <t>0010Y00000IWUNIQA5</t>
  </si>
  <si>
    <t>0010Y00000IWP6NQAX</t>
  </si>
  <si>
    <t>0012X00001x1jp0QAA</t>
  </si>
  <si>
    <t>0012X00001x1lKGQAY</t>
  </si>
  <si>
    <t>0010Y00000IWIxbQAH</t>
  </si>
  <si>
    <t>0010Y00001SPV8TQAX</t>
  </si>
  <si>
    <t>0011n00001wwd1yAAA</t>
  </si>
  <si>
    <t>0012X00001x1la0QAA</t>
  </si>
  <si>
    <t>0012X00001x1lbgQAA</t>
  </si>
  <si>
    <t>0010Y00000IWAgtQAH</t>
  </si>
  <si>
    <t>0012X00001x1lc0QAA</t>
  </si>
  <si>
    <t>0012X00001x1lc1QAA</t>
  </si>
  <si>
    <t>0012X00001x1lcKQAQ</t>
  </si>
  <si>
    <t>0010Y00000IWlHEQA1</t>
  </si>
  <si>
    <t>0012X00001x1mLeQAI</t>
  </si>
  <si>
    <t>0012X00001x1matQAA</t>
  </si>
  <si>
    <t>0010Y00001SPSntQAH</t>
  </si>
  <si>
    <t>0012X00001x1qIcQAI</t>
  </si>
  <si>
    <t>0010Y00000i8cKcQAI</t>
  </si>
  <si>
    <t>0012X00001x1tbKQAQ</t>
  </si>
  <si>
    <t>0012X00001x1uIiQAI</t>
  </si>
  <si>
    <t>0012X00001x1ugpQAA</t>
  </si>
  <si>
    <t>0012X00001x1w7VQAQ</t>
  </si>
  <si>
    <t>0012X00001x1y7eQAA</t>
  </si>
  <si>
    <t>0012X00001x1y8mQAA</t>
  </si>
  <si>
    <t>0012X00001x1zEmQAI</t>
  </si>
  <si>
    <t>0012X00001x1zpsQAA</t>
  </si>
  <si>
    <t>0010Y00000IWCO2QAP</t>
  </si>
  <si>
    <t>0012X00001x23RhQAI</t>
  </si>
  <si>
    <t>0012X00001x23RgQAI</t>
  </si>
  <si>
    <t>0012X00001x23S5QAI</t>
  </si>
  <si>
    <t>0011n00001wv7KfAAI</t>
  </si>
  <si>
    <t>0010Y00000IWkTdQAL</t>
  </si>
  <si>
    <t>0012X00001x25pLQAQ</t>
  </si>
  <si>
    <t>0010Y00000IWQaAQAX</t>
  </si>
  <si>
    <t>0012X00001x28pJQAQ</t>
  </si>
  <si>
    <t>0012X00001x296oQAA</t>
  </si>
  <si>
    <t>0012X00001x29UNQAY</t>
  </si>
  <si>
    <t>0012X00001x2AHyQAM</t>
  </si>
  <si>
    <t>0012X00001wcheHQAQ</t>
  </si>
  <si>
    <t>0011n00001umRYtAAM</t>
  </si>
  <si>
    <t>0010Y00000IWSIjQAP</t>
  </si>
  <si>
    <t>0010Y00000thLZCQA2</t>
  </si>
  <si>
    <t>0010Y00000IWCIpQAP</t>
  </si>
  <si>
    <t>0012X00001x2HFVQA2</t>
  </si>
  <si>
    <t>0010Y00000IWVoBQAX</t>
  </si>
  <si>
    <t>0012X00001x2IVPQA2</t>
  </si>
  <si>
    <t>0010Y00000IWFmjQAH</t>
  </si>
  <si>
    <t>0012X00001x2L0VQAU</t>
  </si>
  <si>
    <t>0012X00001x2L48QAE</t>
  </si>
  <si>
    <t>0012X00001x2Lf0QAE</t>
  </si>
  <si>
    <t>0012X00001x2LxsQAE</t>
  </si>
  <si>
    <t>0012X00001x2MRxQAM</t>
  </si>
  <si>
    <t>0012X00001x2Mb4QAE</t>
  </si>
  <si>
    <t>0012X00001x2Mb5QAE</t>
  </si>
  <si>
    <t>0012X00001x2MbOQAU</t>
  </si>
  <si>
    <t>0012X00001x2MbdQAE</t>
  </si>
  <si>
    <t>0012X00001x2MbnQAE</t>
  </si>
  <si>
    <t>0012X00001x2MboQAE</t>
  </si>
  <si>
    <t>0012X00001x2MbpQAE</t>
  </si>
  <si>
    <t>0012X00001x2McRQAU</t>
  </si>
  <si>
    <t>0012X00001x2McTQAU</t>
  </si>
  <si>
    <t>0012X00001x2McSQAU</t>
  </si>
  <si>
    <t>0012X00001x2McvQAE</t>
  </si>
  <si>
    <t>0012X00001x2MehQAE</t>
  </si>
  <si>
    <t>0012X00001x2MemQAE</t>
  </si>
  <si>
    <t>0012X00001x2MenQAE</t>
  </si>
  <si>
    <t>0010Y00001SPUnkQAH</t>
  </si>
  <si>
    <t>0012X00001x2MfHQAU</t>
  </si>
  <si>
    <t>0012X00001x2MfLQAU</t>
  </si>
  <si>
    <t>0012X00001x2NI3QAM</t>
  </si>
  <si>
    <t>0012X00001x2NWPQA2</t>
  </si>
  <si>
    <t>0012X00001x2PJSQA2</t>
  </si>
  <si>
    <t>0012X00001x2Q4YQAU</t>
  </si>
  <si>
    <t>0010Y00001SPWb1QAH</t>
  </si>
  <si>
    <t>0012X00001x2RdeQAE</t>
  </si>
  <si>
    <t>0012X00001x2RkQQAU</t>
  </si>
  <si>
    <t>0012X00001x2SbGQAU</t>
  </si>
  <si>
    <t>0012X00001x2T4hQAE</t>
  </si>
  <si>
    <t>0012X00001x2TUpQAM</t>
  </si>
  <si>
    <t>0012X00001x2Th8QAE</t>
  </si>
  <si>
    <t>0010Y00000IWmuxQAD</t>
  </si>
  <si>
    <t>0012X00001x2UaXQAU</t>
  </si>
  <si>
    <t>0012X00001uFuQZQA0</t>
  </si>
  <si>
    <t>0012X00001x2WSGQA2</t>
  </si>
  <si>
    <t>0012X00001x2Wb8QAE</t>
  </si>
  <si>
    <t>0012X00001x2eGRQAY</t>
  </si>
  <si>
    <t>0012X00001x2eGQQAY</t>
  </si>
  <si>
    <t>0012X00001x2eGYQAY</t>
  </si>
  <si>
    <t>0012X00001x2eGXQAY</t>
  </si>
  <si>
    <t>0012X00001x2hIUQAY</t>
  </si>
  <si>
    <t>0012X00001x2hrAQAQ</t>
  </si>
  <si>
    <t>0010Y00001XRI8IQAX</t>
  </si>
  <si>
    <t>0010Y00000A9r0bQAB</t>
  </si>
  <si>
    <t>0010Y00000IWQYnQAP</t>
  </si>
  <si>
    <t>0012X00001o7pghQAA</t>
  </si>
  <si>
    <t>Company ID</t>
  </si>
  <si>
    <t>User Has No Commercial Email</t>
  </si>
  <si>
    <t>Credit Decision Outcome</t>
  </si>
  <si>
    <t>Credimi algoRating</t>
  </si>
  <si>
    <t>Fatturato (€'000)</t>
  </si>
  <si>
    <t>Ebitda Margin (%)</t>
  </si>
  <si>
    <t>Tasso Medio Pagato (Stima da Bilancio, %)</t>
  </si>
  <si>
    <t>Tasso Medio Pagato (Stima da Centrale Rischi, %)</t>
  </si>
  <si>
    <t>ATECO Identifier</t>
  </si>
  <si>
    <t>City</t>
  </si>
  <si>
    <t>Company Province</t>
  </si>
  <si>
    <t>Company City</t>
  </si>
  <si>
    <t>Company ZIP Code</t>
  </si>
  <si>
    <t>Juridicial Form</t>
  </si>
  <si>
    <t>ATECO</t>
  </si>
  <si>
    <t>Sicilia</t>
  </si>
  <si>
    <t>Piemonte</t>
  </si>
  <si>
    <t>Marche</t>
  </si>
  <si>
    <t>Valle d'Aosta</t>
  </si>
  <si>
    <t>Toscana</t>
  </si>
  <si>
    <t>Campania</t>
  </si>
  <si>
    <t>Puglia</t>
  </si>
  <si>
    <t>Veneto</t>
  </si>
  <si>
    <t>Lombardia</t>
  </si>
  <si>
    <t>Emilia-Romagna</t>
  </si>
  <si>
    <t>Trentino-Alto Adige</t>
  </si>
  <si>
    <t>Sardegna</t>
  </si>
  <si>
    <t>Molise</t>
  </si>
  <si>
    <t>Calabria</t>
  </si>
  <si>
    <t>Abruzzo</t>
  </si>
  <si>
    <t>Lazio</t>
  </si>
  <si>
    <t>Liguria</t>
  </si>
  <si>
    <t>Friuli-Venezia Giulia</t>
  </si>
  <si>
    <t>Basilicata</t>
  </si>
  <si>
    <t>Company Region</t>
  </si>
  <si>
    <t>Food and beverages</t>
  </si>
  <si>
    <t>Other consumer goods</t>
  </si>
  <si>
    <t>172</t>
  </si>
  <si>
    <t>Chemistry</t>
  </si>
  <si>
    <t>411</t>
  </si>
  <si>
    <t>Construction</t>
  </si>
  <si>
    <t>Distribution</t>
  </si>
  <si>
    <t>Publishing</t>
  </si>
  <si>
    <t>Household electrical appliances</t>
  </si>
  <si>
    <t>Electronics and electrical engineering</t>
  </si>
  <si>
    <t>Pharmaceutical</t>
  </si>
  <si>
    <t>Financial holdings</t>
  </si>
  <si>
    <t>Mechanics</t>
  </si>
  <si>
    <t>Metallurgy and steel products</t>
  </si>
  <si>
    <t>Transportation means</t>
  </si>
  <si>
    <t>Furniture</t>
  </si>
  <si>
    <t>Services</t>
  </si>
  <si>
    <t>620</t>
  </si>
  <si>
    <t>Fashion</t>
  </si>
  <si>
    <t>Transportation services</t>
  </si>
  <si>
    <t>Utilities</t>
  </si>
  <si>
    <t>NOV</t>
  </si>
  <si>
    <t>NOE</t>
  </si>
  <si>
    <t>SUI</t>
  </si>
  <si>
    <t>CEN</t>
  </si>
  <si>
    <t>Company Geo Area</t>
  </si>
  <si>
    <t>Credimi Industry</t>
  </si>
  <si>
    <t>Company Start Date</t>
  </si>
  <si>
    <t>Age</t>
  </si>
  <si>
    <t>Variable Name</t>
  </si>
  <si>
    <t>Description</t>
  </si>
  <si>
    <t>Commercial status of the company: "ApprovedByCredimi" means the company has been proposed a business loan and that has not yet accepted our conditions; "AcceptedByClient" means the client has accepted the offer and that the loan is about to be provided; "Uninterested" means the accepted applicant has rejected our conditions; "Rejected" means the applicant has been denied access to the business loan.</t>
  </si>
  <si>
    <t>Loan amount requested by the applicant.</t>
  </si>
  <si>
    <t>unique ID identifying the company applying for the Credimi Futuro Business Loan product.</t>
  </si>
  <si>
    <t>Loan amount proposed by Credimi.</t>
  </si>
  <si>
    <t>Interest rate proposed by Credimi.</t>
  </si>
  <si>
    <t>Dummy variable 0-1 that switches to 1 when the applicant email has gmail, virgilio,outlook,etc. (non commercial) dominions.</t>
  </si>
  <si>
    <t>Date of company application for the business loan.</t>
  </si>
  <si>
    <t>Whether the company has been accepted or rejected by Credimi Risk team (algorithm+credit analysts).</t>
  </si>
  <si>
    <t>Credit Decision date</t>
  </si>
  <si>
    <t>Fondo di Garanzia automatic rating for that company.</t>
  </si>
  <si>
    <t>Fondo di Garanzia offered available plafond for that company.</t>
  </si>
  <si>
    <t>Credimi rating class for the company. Rating scale is: A1, A2, A3, A4, B1, B2, B3, B4, C1, C2, C3, C4, C5, D.</t>
  </si>
  <si>
    <t>Last year company revenues.</t>
  </si>
  <si>
    <t>Last year company margin [(revenues - production factors cost) /revenues]</t>
  </si>
  <si>
    <t>Estimated average interest rate paid by the company on its credit lines over the last year, debt data point from Balance Sheet [financial expenses/balance sheet financial debt]</t>
  </si>
  <si>
    <t>Estimated average interest rate paid by the company on its credit lines over the last year, debt data point from Credit Register [financial expenses/credit register yearly average utilised debt]</t>
  </si>
  <si>
    <t>Sector Code</t>
  </si>
  <si>
    <t>Province</t>
  </si>
  <si>
    <t>Region</t>
  </si>
  <si>
    <t>Area</t>
  </si>
  <si>
    <t>t-1</t>
  </si>
  <si>
    <t>t-2</t>
  </si>
  <si>
    <t>t-3</t>
  </si>
  <si>
    <t>t-4</t>
  </si>
  <si>
    <t>t-5</t>
  </si>
  <si>
    <t>Industry macro-classification</t>
  </si>
  <si>
    <t>Whether the company is limited liability, sole proprietorship</t>
  </si>
  <si>
    <t>ZIP CODE</t>
  </si>
  <si>
    <t>Rating agency score on company economic and financial data (range is 1 to 6)</t>
  </si>
  <si>
    <t>trend of the score above</t>
  </si>
  <si>
    <t>1 year probability of default assigned by external rating agency</t>
  </si>
  <si>
    <t>Cerved CGS score is the rating class assigned by the external rating agency</t>
  </si>
  <si>
    <t>Whether the company reports "Cassa Integrazione" (government-subsidized massive layoffs) or not.</t>
  </si>
  <si>
    <t>Score expressing how good the company is at paying its payables on time.</t>
  </si>
  <si>
    <t>Score expressing how much negative events are affecting the companies (bankruptcies, debt renegotiations, etc.).</t>
  </si>
  <si>
    <t>Score expressing how much other companies or banks are requesting information about the company (proxy for how much the company is asking for debt resources or is in trouble).</t>
  </si>
  <si>
    <t>Rating agency score on identity data (industry, sector, juridicial form)</t>
  </si>
  <si>
    <t>Cash at bank or in hand</t>
  </si>
  <si>
    <t>medium-long term liabilities</t>
  </si>
  <si>
    <t>short term assets</t>
  </si>
  <si>
    <t>revenues - production factors cost</t>
  </si>
  <si>
    <t>net earnings before taxes</t>
  </si>
  <si>
    <t>revenues - production factors cost (labor cost excluded)</t>
  </si>
  <si>
    <t>Financial statement year</t>
  </si>
  <si>
    <t>gross margin over revenues ratio</t>
  </si>
  <si>
    <t>cash over current assets ratio</t>
  </si>
  <si>
    <t>tangible assets over total assets</t>
  </si>
  <si>
    <t>mlt liabilities over total liabilities (equity excluded)</t>
  </si>
  <si>
    <t>EBIT/Revenues</t>
  </si>
  <si>
    <t>Total self-liquidating credit availability in the last available month (t) from the Italian Credit Register (Centrale dei Rischi, or CR)</t>
  </si>
  <si>
    <t>Total overdraft credit availability in the last available month (t) from the Italian Credit Register (Centrale dei Rischi, or CR)</t>
  </si>
  <si>
    <t>Total term loan credit availability in the last available month (t) from the Italian Credit Register (Centrale dei Rischi, or CR)</t>
  </si>
  <si>
    <t>Total number of company's financial intermediaries in the last available month (t) from the Italian Credit Register (Centrale dei Rischi, or CR)</t>
  </si>
  <si>
    <t>Avg 6 months ratio , credit lines usage/availability (selfliquidating and overdraft only)</t>
  </si>
  <si>
    <t>Last total credit availability</t>
  </si>
  <si>
    <t>Last available CR record date</t>
  </si>
  <si>
    <t>Last month ratio, credit lines usage/availability (selfliquidating and overdraft only)</t>
  </si>
  <si>
    <t>maximum overrun (excess usage) in the last six months</t>
  </si>
  <si>
    <t>"Sofferenze" amount, a.k.a. non-performing exposure of financial intermediaries recorded in the CR database in that month for the company</t>
  </si>
  <si>
    <t>Number of overrun episodes in the last 2 years</t>
  </si>
  <si>
    <t>Number of overrun episodes in the last 6 months</t>
  </si>
  <si>
    <t>Total self-liquidating credit overrun in the last available month (t) from the Italian Credit Register (Centrale dei Rischi, or CR)</t>
  </si>
  <si>
    <t>Total overdraft credit overrun in the last available month (t) from the Italian Credit Register (Centrale dei Rischi, or CR)</t>
  </si>
  <si>
    <t>Total term loan overrun in the last available month (t) from the Italian Credit Register (Centrale dei Rischi, or CR)</t>
  </si>
  <si>
    <t>Total self-liquidating credit usage in the last available month (t) from the Italian Credit Register (Centrale dei Rischi, or CR)</t>
  </si>
  <si>
    <t>Total overdraft usage in the last available month (t) from the Italian Credit Register (Centrale dei Rischi, or CR)</t>
  </si>
  <si>
    <t>Total debt usage in the last month of last year, data from the Italian Credit Register (Centrale dei Rischi, or CR)</t>
  </si>
  <si>
    <t>Total term loan usage in the last available month (t) from the Italian Credit Register (Centrale dei Rischi, or CR)</t>
  </si>
  <si>
    <t>Last month ratio, credit lines usage/availability (selfliquidating only)</t>
  </si>
  <si>
    <t>Last month ratio, credit lines usage/availability (overdraft only)</t>
  </si>
  <si>
    <t>Last month ratio, credit lines usage/availability (term loan only) --HINT: a high tension (usage/availability) is normal here and should not be taken into account. It's a structural feature of the CR database.</t>
  </si>
  <si>
    <t>Avg 6 months ratio , credit lines usage/availability (term loan only) --HINT: a high tension (usage/availability) is normal here and should not be taken into account. It's a structural feature of the CR database.</t>
  </si>
  <si>
    <t>Avg 6 months ratio , credit lines usage/availability (overdraft only)</t>
  </si>
  <si>
    <t>Avg 6 months ratio , credit lines usage/availability (selfliquidating only)</t>
  </si>
  <si>
    <t>Company age</t>
  </si>
  <si>
    <t>requestedAmount (€)</t>
  </si>
  <si>
    <t>amountProposed (€)</t>
  </si>
  <si>
    <t>fdgAvailablePlafond (€)</t>
  </si>
  <si>
    <t>cash (€'000)</t>
  </si>
  <si>
    <t>consolidatedLiabilities (€'000)</t>
  </si>
  <si>
    <t>currentAssets (€'000)</t>
  </si>
  <si>
    <t>ebitda (€'000)</t>
  </si>
  <si>
    <t>financialDebt (€'000)</t>
  </si>
  <si>
    <t>fixedAssets (€'000)</t>
  </si>
  <si>
    <t>grossMargin (€'000)</t>
  </si>
  <si>
    <t>netEbt (€'000)</t>
  </si>
  <si>
    <t>revenues (€'000)</t>
  </si>
  <si>
    <t>ricaviNetti (€'000)</t>
  </si>
  <si>
    <t>tangibleFixedAssets (€'000)</t>
  </si>
  <si>
    <t>totalAssets (€'000)</t>
  </si>
  <si>
    <t>totalLiabilities (€'000)</t>
  </si>
  <si>
    <t>accordato_autoliquidanti_t (€'000)</t>
  </si>
  <si>
    <t>accordato_autoliquidanti_t-1 (€'000)</t>
  </si>
  <si>
    <t>accordato_autoliquidanti_t-2 (€'000)</t>
  </si>
  <si>
    <t>accordato_autoliquidanti_t-3 (€'000)</t>
  </si>
  <si>
    <t>accordato_autoliquidanti_t-4 (€'000)</t>
  </si>
  <si>
    <t>accordato_autoliquidanti_t-5 (€'000)</t>
  </si>
  <si>
    <t>accordato_revoca_t (€'000)</t>
  </si>
  <si>
    <t>accordato_revoca_t-1 (€'000)</t>
  </si>
  <si>
    <t>accordato_revoca_t-2 (€'000)</t>
  </si>
  <si>
    <t>accordato_revoca_t-3 (€'000)</t>
  </si>
  <si>
    <t>accordato_revoca_t-4 (€'000)</t>
  </si>
  <si>
    <t>accordato_revoca_t-5 (€'000)</t>
  </si>
  <si>
    <t>accordato_scadenza_t (€'000)</t>
  </si>
  <si>
    <t>accordato_scadenza_t-1 (€'000)</t>
  </si>
  <si>
    <t>accordato_scadenza_t-2 (€'000)</t>
  </si>
  <si>
    <t>accordato_scadenza_t-3 (€'000)</t>
  </si>
  <si>
    <t>accordato_scadenza_t-4 (€'000)</t>
  </si>
  <si>
    <t>accordato_scadenza_t-5 (€'000)</t>
  </si>
  <si>
    <t>max_sconfino_last_6m (€'000)</t>
  </si>
  <si>
    <t>max_sofferenze (€'000)</t>
  </si>
  <si>
    <t>sconfino_autoliquidanti_t (€'000)</t>
  </si>
  <si>
    <t>sconfino_autoliquidanti_t-1 (€'000)</t>
  </si>
  <si>
    <t>sconfino_autoliquidanti_t-2 (€'000)</t>
  </si>
  <si>
    <t>sconfino_autoliquidanti_t-3 (€'000)</t>
  </si>
  <si>
    <t>sconfino_autoliquidanti_t-4 (€'000)</t>
  </si>
  <si>
    <t>sconfino_autoliquidanti_t-5 (€'000)</t>
  </si>
  <si>
    <t>sconfino_revoca_t (€'000)</t>
  </si>
  <si>
    <t>sconfino_revoca_t-1 (€'000)</t>
  </si>
  <si>
    <t>sconfino_revoca_t-2 (€'000)</t>
  </si>
  <si>
    <t>sconfino_revoca_t-3 (€'000)</t>
  </si>
  <si>
    <t>sconfino_revoca_t-4 (€'000)</t>
  </si>
  <si>
    <t>sconfino_revoca_t-5 (€'000)</t>
  </si>
  <si>
    <t>sconfino_scadenza_t (€'000)</t>
  </si>
  <si>
    <t>sconfino_scadenza_t-1 (€'000)</t>
  </si>
  <si>
    <t>sconfino_scadenza_t-2 (€'000)</t>
  </si>
  <si>
    <t>sconfino_scadenza_t-3 (€'000)</t>
  </si>
  <si>
    <t>sconfino_scadenza_t-4 (€'000)</t>
  </si>
  <si>
    <t>sconfino_scadenza_t-5 (€'000)</t>
  </si>
  <si>
    <t>utilizzo_autoliquidanti_t (€'000)</t>
  </si>
  <si>
    <t>utilizzo_autoliquidanti_t-1 (€'000)</t>
  </si>
  <si>
    <t>utilizzo_autoliquidanti_t-2 (€'000)</t>
  </si>
  <si>
    <t>utilizzo_autoliquidanti_t-3 (€'000)</t>
  </si>
  <si>
    <t>utilizzo_autoliquidanti_t-4 (€'000)</t>
  </si>
  <si>
    <t>utilizzo_autoliquidanti_t-5 (€'000)</t>
  </si>
  <si>
    <t>utilizzo_eoy (€'000)</t>
  </si>
  <si>
    <t>utilizzo_revoca_t (€'000)</t>
  </si>
  <si>
    <t>utilizzo_revoca_t-1 (€'000)</t>
  </si>
  <si>
    <t>utilizzo_revoca_t-2 (€'000)</t>
  </si>
  <si>
    <t>utilizzo_revoca_t-3 (€'000)</t>
  </si>
  <si>
    <t>utilizzo_revoca_t-4 (€'000)</t>
  </si>
  <si>
    <t>utilizzo_revoca_t-5 (€'000)</t>
  </si>
  <si>
    <t>utilizzo_scadenza_t (€'000)</t>
  </si>
  <si>
    <t>utilizzo_scadenza_t-1 (€'000)</t>
  </si>
  <si>
    <t>utilizzo_scadenza_t-2 (€'000)</t>
  </si>
  <si>
    <t>utilizzo_scadenza_t-3 (€'000)</t>
  </si>
  <si>
    <t>utilizzo_scadenza_t-4 (€'000)</t>
  </si>
  <si>
    <t>utilizzo_scadenza_t-5 (€'000)</t>
  </si>
  <si>
    <t>Interest Rate Proposed</t>
  </si>
  <si>
    <t>Row Labels</t>
  </si>
  <si>
    <t>Grand Total</t>
  </si>
  <si>
    <t>Count of Interest Rate Proposed</t>
  </si>
  <si>
    <t>Average of Interest Rate Proposed</t>
  </si>
  <si>
    <t>Refused</t>
  </si>
  <si>
    <t>Accepted</t>
  </si>
  <si>
    <t>yield</t>
  </si>
  <si>
    <t>status</t>
  </si>
  <si>
    <t>121                4.410933</t>
  </si>
  <si>
    <t xml:space="preserve">                        ApprovedByCredimi                 52                4.128181</t>
  </si>
  <si>
    <t xml:space="preserve">                        Financed                         115                5.702168</t>
  </si>
  <si>
    <t xml:space="preserve">                        ReadyForApproval                   2                4.547597</t>
  </si>
  <si>
    <t xml:space="preserve">                        Uninterested                     242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</si>
</sst>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0" fontId="16" fillId="0" borderId="10" xfId="0" applyNumberFormat="1" applyFont="1" applyBorder="1" applyAlignment="1">
      <alignment horizontal="center" wrapText="1"/>
    </xf>
    <xf numFmtId="0" fontId="16" fillId="0" borderId="10" xfId="0" applyFont="1" applyBorder="1" applyAlignment="1">
      <alignment horizontal="center" wrapText="1"/>
    </xf>
    <xf numFmtId="49" fontId="16" fillId="0" borderId="10" xfId="0" applyNumberFormat="1" applyFont="1" applyBorder="1" applyAlignment="1">
      <alignment horizontal="center" wrapText="1"/>
    </xf>
    <xf numFmtId="0" fontId="19" fillId="0" borderId="0" xfId="0" applyFont="1"/>
    <xf numFmtId="0" fontId="18" fillId="0" borderId="11" xfId="0" applyFont="1" applyBorder="1" applyAlignment="1">
      <alignment horizontal="left" vertical="center" indent="1"/>
    </xf>
    <xf numFmtId="0" fontId="19" fillId="0" borderId="0" xfId="0" applyFont="1" applyAlignment="1">
      <alignment horizontal="left" vertical="center" indent="1"/>
    </xf>
    <xf numFmtId="0" fontId="19" fillId="0" borderId="11" xfId="0" applyNumberFormat="1" applyFont="1" applyBorder="1" applyAlignment="1">
      <alignment horizontal="left" vertical="center" indent="1"/>
    </xf>
    <xf numFmtId="0" fontId="19" fillId="0" borderId="11" xfId="0" applyFont="1" applyBorder="1" applyAlignment="1">
      <alignment horizontal="left" vertical="center" indent="1"/>
    </xf>
    <xf numFmtId="0" fontId="20" fillId="0" borderId="11" xfId="0" applyFont="1" applyBorder="1" applyAlignment="1">
      <alignment horizontal="left" vertical="center" indent="1"/>
    </xf>
    <xf numFmtId="0" fontId="20" fillId="0" borderId="11" xfId="0" applyFont="1" applyBorder="1" applyAlignment="1">
      <alignment horizontal="left" vertical="center" wrapText="1" indent="1"/>
    </xf>
    <xf numFmtId="49" fontId="19" fillId="0" borderId="11" xfId="0" applyNumberFormat="1" applyFont="1" applyBorder="1" applyAlignment="1">
      <alignment horizontal="left" vertical="center" indent="1"/>
    </xf>
    <xf numFmtId="0" fontId="19" fillId="0" borderId="11" xfId="0" applyFont="1" applyBorder="1" applyAlignment="1">
      <alignment horizontal="left" vertical="center" wrapText="1" inden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Sheet4!$B$2:$B$483</c:f>
              <c:numCache>
                <c:formatCode>General</c:formatCode>
                <c:ptCount val="482"/>
                <c:pt idx="0" formatCode="0.00">
                  <c:v>0</c:v>
                </c:pt>
                <c:pt idx="1">
                  <c:v>0.72573044297832245</c:v>
                </c:pt>
                <c:pt idx="2" formatCode="0.00">
                  <c:v>0.72573044297832245</c:v>
                </c:pt>
                <c:pt idx="3" formatCode="0.00">
                  <c:v>1.3383600377002827</c:v>
                </c:pt>
                <c:pt idx="4">
                  <c:v>1.366635249764373</c:v>
                </c:pt>
                <c:pt idx="5">
                  <c:v>1.4514608859566447</c:v>
                </c:pt>
                <c:pt idx="6">
                  <c:v>1.4514608859566447</c:v>
                </c:pt>
                <c:pt idx="7">
                  <c:v>1.4514608859566447</c:v>
                </c:pt>
                <c:pt idx="8" formatCode="0.00">
                  <c:v>1.4514608859566447</c:v>
                </c:pt>
                <c:pt idx="9">
                  <c:v>1.4608859566446748</c:v>
                </c:pt>
                <c:pt idx="10">
                  <c:v>1.6116870876531575</c:v>
                </c:pt>
                <c:pt idx="11" formatCode="0.00">
                  <c:v>1.9227144203581525</c:v>
                </c:pt>
                <c:pt idx="12" formatCode="0.00">
                  <c:v>1.9227144203581525</c:v>
                </c:pt>
                <c:pt idx="13" formatCode="0.00">
                  <c:v>1.9321394910461827</c:v>
                </c:pt>
                <c:pt idx="14" formatCode="0.00">
                  <c:v>1.9321394910461827</c:v>
                </c:pt>
                <c:pt idx="15" formatCode="0.00">
                  <c:v>1.9321394910461827</c:v>
                </c:pt>
                <c:pt idx="16" formatCode="0.00">
                  <c:v>1.9321394910461827</c:v>
                </c:pt>
                <c:pt idx="17" formatCode="0.00">
                  <c:v>2.0075400565504236</c:v>
                </c:pt>
                <c:pt idx="18" formatCode="0.00">
                  <c:v>2.0075400565504236</c:v>
                </c:pt>
                <c:pt idx="19" formatCode="0.00">
                  <c:v>2.0075400565504236</c:v>
                </c:pt>
                <c:pt idx="20" formatCode="0.00">
                  <c:v>2.0263901979264847</c:v>
                </c:pt>
                <c:pt idx="21" formatCode="0.00">
                  <c:v>2.0358152686145146</c:v>
                </c:pt>
                <c:pt idx="22" formatCode="0.00">
                  <c:v>2.0358152686145146</c:v>
                </c:pt>
                <c:pt idx="23" formatCode="0.00">
                  <c:v>2.0358152686145146</c:v>
                </c:pt>
                <c:pt idx="24" formatCode="0.00">
                  <c:v>2.0358152686145146</c:v>
                </c:pt>
                <c:pt idx="25">
                  <c:v>2.0546654099905743</c:v>
                </c:pt>
                <c:pt idx="26">
                  <c:v>2.1206409048067858</c:v>
                </c:pt>
                <c:pt idx="27">
                  <c:v>2.1677662582469366</c:v>
                </c:pt>
                <c:pt idx="28">
                  <c:v>2.1866163996229973</c:v>
                </c:pt>
                <c:pt idx="29">
                  <c:v>2.2714420358152685</c:v>
                </c:pt>
                <c:pt idx="30">
                  <c:v>2.2902921771913283</c:v>
                </c:pt>
                <c:pt idx="31">
                  <c:v>2.2902921771913283</c:v>
                </c:pt>
                <c:pt idx="32">
                  <c:v>2.3562676720075397</c:v>
                </c:pt>
                <c:pt idx="33">
                  <c:v>2.4033930254476905</c:v>
                </c:pt>
                <c:pt idx="34">
                  <c:v>2.4033930254476905</c:v>
                </c:pt>
                <c:pt idx="35" formatCode="0.00">
                  <c:v>2.4033930254476905</c:v>
                </c:pt>
                <c:pt idx="36" formatCode="0.00">
                  <c:v>2.4033930254476905</c:v>
                </c:pt>
                <c:pt idx="37">
                  <c:v>2.441093308199811</c:v>
                </c:pt>
                <c:pt idx="38">
                  <c:v>2.441093308199811</c:v>
                </c:pt>
                <c:pt idx="39" formatCode="0.00">
                  <c:v>2.441093308199811</c:v>
                </c:pt>
                <c:pt idx="40">
                  <c:v>2.6107445805843539</c:v>
                </c:pt>
                <c:pt idx="41">
                  <c:v>2.6390197926484444</c:v>
                </c:pt>
                <c:pt idx="42" formatCode="0.00">
                  <c:v>2.6767200754005649</c:v>
                </c:pt>
                <c:pt idx="43">
                  <c:v>2.7144203581526858</c:v>
                </c:pt>
                <c:pt idx="44" formatCode="0.00">
                  <c:v>2.7144203581526858</c:v>
                </c:pt>
                <c:pt idx="45" formatCode="0.00">
                  <c:v>2.7803958529688972</c:v>
                </c:pt>
                <c:pt idx="46">
                  <c:v>2.8180961357210177</c:v>
                </c:pt>
                <c:pt idx="47">
                  <c:v>2.8557964184731381</c:v>
                </c:pt>
                <c:pt idx="48" formatCode="0.00">
                  <c:v>2.8652214891611685</c:v>
                </c:pt>
                <c:pt idx="49" formatCode="0.00">
                  <c:v>2.8652214891611685</c:v>
                </c:pt>
                <c:pt idx="50" formatCode="0.00">
                  <c:v>2.8652214891611685</c:v>
                </c:pt>
                <c:pt idx="51" formatCode="0.00">
                  <c:v>2.8652214891611685</c:v>
                </c:pt>
                <c:pt idx="52" formatCode="0.00">
                  <c:v>2.8652214891611685</c:v>
                </c:pt>
                <c:pt idx="53">
                  <c:v>2.8746465598491984</c:v>
                </c:pt>
                <c:pt idx="54">
                  <c:v>2.8746465598491984</c:v>
                </c:pt>
                <c:pt idx="55">
                  <c:v>2.8746465598491984</c:v>
                </c:pt>
                <c:pt idx="56">
                  <c:v>2.8746465598491984</c:v>
                </c:pt>
                <c:pt idx="57" formatCode="0.00">
                  <c:v>2.8746465598491984</c:v>
                </c:pt>
                <c:pt idx="58" formatCode="0.00">
                  <c:v>2.8746465598491984</c:v>
                </c:pt>
                <c:pt idx="59" formatCode="0.00">
                  <c:v>2.8746465598491984</c:v>
                </c:pt>
                <c:pt idx="60">
                  <c:v>2.9406220546654098</c:v>
                </c:pt>
                <c:pt idx="61" formatCode="0.00">
                  <c:v>2.9688972667294995</c:v>
                </c:pt>
                <c:pt idx="62" formatCode="0.00">
                  <c:v>2.9688972667294995</c:v>
                </c:pt>
                <c:pt idx="63">
                  <c:v>3.0160226201696512</c:v>
                </c:pt>
                <c:pt idx="64">
                  <c:v>3.0254476908576811</c:v>
                </c:pt>
                <c:pt idx="65">
                  <c:v>3.0631479736098015</c:v>
                </c:pt>
                <c:pt idx="66">
                  <c:v>3.100848256361922</c:v>
                </c:pt>
                <c:pt idx="67">
                  <c:v>3.100848256361922</c:v>
                </c:pt>
                <c:pt idx="68">
                  <c:v>3.100848256361922</c:v>
                </c:pt>
                <c:pt idx="69">
                  <c:v>3.100848256361922</c:v>
                </c:pt>
                <c:pt idx="70">
                  <c:v>3.100848256361922</c:v>
                </c:pt>
                <c:pt idx="71">
                  <c:v>3.1196983977379822</c:v>
                </c:pt>
                <c:pt idx="72">
                  <c:v>3.1196983977379822</c:v>
                </c:pt>
                <c:pt idx="73" formatCode="0.00">
                  <c:v>3.1196983977379822</c:v>
                </c:pt>
                <c:pt idx="74" formatCode="0.00">
                  <c:v>3.1196983977379822</c:v>
                </c:pt>
                <c:pt idx="75" formatCode="0.00">
                  <c:v>3.1196983977379822</c:v>
                </c:pt>
                <c:pt idx="76" formatCode="0.00">
                  <c:v>3.1196983977379822</c:v>
                </c:pt>
                <c:pt idx="77" formatCode="0.00">
                  <c:v>3.1196983977379822</c:v>
                </c:pt>
                <c:pt idx="78" formatCode="0.00">
                  <c:v>3.1573986804901026</c:v>
                </c:pt>
                <c:pt idx="79">
                  <c:v>3.2045240339302539</c:v>
                </c:pt>
                <c:pt idx="80" formatCode="0.00">
                  <c:v>3.2233741753063145</c:v>
                </c:pt>
                <c:pt idx="81">
                  <c:v>3.3364750235626763</c:v>
                </c:pt>
                <c:pt idx="82">
                  <c:v>3.3364750235626763</c:v>
                </c:pt>
                <c:pt idx="83">
                  <c:v>3.3364750235626763</c:v>
                </c:pt>
                <c:pt idx="84" formatCode="0.00">
                  <c:v>3.3364750235626763</c:v>
                </c:pt>
                <c:pt idx="85" formatCode="0.00">
                  <c:v>3.3364750235626763</c:v>
                </c:pt>
                <c:pt idx="86">
                  <c:v>3.3459000942507062</c:v>
                </c:pt>
                <c:pt idx="87">
                  <c:v>3.3459000942507062</c:v>
                </c:pt>
                <c:pt idx="88">
                  <c:v>3.3459000942507062</c:v>
                </c:pt>
                <c:pt idx="89">
                  <c:v>3.3459000942507062</c:v>
                </c:pt>
                <c:pt idx="90">
                  <c:v>3.3459000942507062</c:v>
                </c:pt>
                <c:pt idx="91" formatCode="0.00">
                  <c:v>3.3459000942507062</c:v>
                </c:pt>
                <c:pt idx="92" formatCode="0.00">
                  <c:v>3.3459000942507062</c:v>
                </c:pt>
                <c:pt idx="93" formatCode="0.00">
                  <c:v>3.3459000942507062</c:v>
                </c:pt>
                <c:pt idx="94" formatCode="0.00">
                  <c:v>3.3836003770028271</c:v>
                </c:pt>
                <c:pt idx="95" formatCode="0.00">
                  <c:v>3.3836003770028271</c:v>
                </c:pt>
                <c:pt idx="96">
                  <c:v>3.421300659754948</c:v>
                </c:pt>
                <c:pt idx="97">
                  <c:v>3.421300659754948</c:v>
                </c:pt>
                <c:pt idx="98" formatCode="0.00">
                  <c:v>3.421300659754948</c:v>
                </c:pt>
                <c:pt idx="99">
                  <c:v>3.4401508011310078</c:v>
                </c:pt>
                <c:pt idx="100" formatCode="0.00">
                  <c:v>3.4401508011310078</c:v>
                </c:pt>
                <c:pt idx="101" formatCode="0.00">
                  <c:v>3.4495758718190386</c:v>
                </c:pt>
                <c:pt idx="102" formatCode="0.00">
                  <c:v>3.4495758718190386</c:v>
                </c:pt>
                <c:pt idx="103">
                  <c:v>3.487276154571159</c:v>
                </c:pt>
                <c:pt idx="104">
                  <c:v>3.487276154571159</c:v>
                </c:pt>
                <c:pt idx="105">
                  <c:v>3.5344015080113094</c:v>
                </c:pt>
                <c:pt idx="106">
                  <c:v>3.5344015080113094</c:v>
                </c:pt>
                <c:pt idx="107" formatCode="0.00">
                  <c:v>3.5344015080113094</c:v>
                </c:pt>
                <c:pt idx="108">
                  <c:v>3.5815268614514602</c:v>
                </c:pt>
                <c:pt idx="109">
                  <c:v>3.5815268614514602</c:v>
                </c:pt>
                <c:pt idx="110">
                  <c:v>3.5815268614514602</c:v>
                </c:pt>
                <c:pt idx="111">
                  <c:v>3.5815268614514602</c:v>
                </c:pt>
                <c:pt idx="112">
                  <c:v>3.5815268614514602</c:v>
                </c:pt>
                <c:pt idx="113">
                  <c:v>3.5815268614514602</c:v>
                </c:pt>
                <c:pt idx="114">
                  <c:v>3.5815268614514602</c:v>
                </c:pt>
                <c:pt idx="115" formatCode="0.00">
                  <c:v>3.5815268614514602</c:v>
                </c:pt>
                <c:pt idx="116">
                  <c:v>3.59095193213949</c:v>
                </c:pt>
                <c:pt idx="117">
                  <c:v>3.6286522148916109</c:v>
                </c:pt>
                <c:pt idx="118">
                  <c:v>3.6286522148916109</c:v>
                </c:pt>
                <c:pt idx="119">
                  <c:v>3.6286522148916109</c:v>
                </c:pt>
                <c:pt idx="120" formatCode="0.00">
                  <c:v>3.6286522148916109</c:v>
                </c:pt>
                <c:pt idx="121">
                  <c:v>3.6663524976437318</c:v>
                </c:pt>
                <c:pt idx="122">
                  <c:v>3.6663524976437318</c:v>
                </c:pt>
                <c:pt idx="123" formatCode="0.00">
                  <c:v>3.6663524976437318</c:v>
                </c:pt>
                <c:pt idx="124" formatCode="0.00">
                  <c:v>3.6663524976437318</c:v>
                </c:pt>
                <c:pt idx="125" formatCode="0.00">
                  <c:v>3.6663524976437318</c:v>
                </c:pt>
                <c:pt idx="126" formatCode="0.00">
                  <c:v>3.7700282752120633</c:v>
                </c:pt>
                <c:pt idx="127" formatCode="0.00">
                  <c:v>3.8077285579641846</c:v>
                </c:pt>
                <c:pt idx="128" formatCode="0.00">
                  <c:v>3.8077285579641846</c:v>
                </c:pt>
                <c:pt idx="129">
                  <c:v>3.8171536286522145</c:v>
                </c:pt>
                <c:pt idx="130">
                  <c:v>3.8171536286522145</c:v>
                </c:pt>
                <c:pt idx="131">
                  <c:v>3.8171536286522145</c:v>
                </c:pt>
                <c:pt idx="132">
                  <c:v>3.8171536286522145</c:v>
                </c:pt>
                <c:pt idx="133">
                  <c:v>3.8171536286522145</c:v>
                </c:pt>
                <c:pt idx="134" formatCode="0.00">
                  <c:v>3.8171536286522145</c:v>
                </c:pt>
                <c:pt idx="135" formatCode="0.00">
                  <c:v>3.8171536286522145</c:v>
                </c:pt>
                <c:pt idx="136" formatCode="0.00">
                  <c:v>3.8171536286522145</c:v>
                </c:pt>
                <c:pt idx="137" formatCode="0.00">
                  <c:v>3.8171536286522145</c:v>
                </c:pt>
                <c:pt idx="138" formatCode="0.00">
                  <c:v>3.8171536286522145</c:v>
                </c:pt>
                <c:pt idx="139" formatCode="0.00">
                  <c:v>3.8171536286522145</c:v>
                </c:pt>
                <c:pt idx="140">
                  <c:v>3.8454288407163051</c:v>
                </c:pt>
                <c:pt idx="141">
                  <c:v>3.8925541941564559</c:v>
                </c:pt>
                <c:pt idx="142" formatCode="0.00">
                  <c:v>3.8925541941564559</c:v>
                </c:pt>
                <c:pt idx="143" formatCode="0.00">
                  <c:v>3.8925541941564559</c:v>
                </c:pt>
                <c:pt idx="144">
                  <c:v>3.9114043355325157</c:v>
                </c:pt>
                <c:pt idx="145">
                  <c:v>3.9114043355325157</c:v>
                </c:pt>
                <c:pt idx="146" formatCode="0.00">
                  <c:v>4.0056550424128181</c:v>
                </c:pt>
                <c:pt idx="147">
                  <c:v>4.0527803958529685</c:v>
                </c:pt>
                <c:pt idx="148">
                  <c:v>4.0527803958529685</c:v>
                </c:pt>
                <c:pt idx="149" formatCode="0.00">
                  <c:v>4.0527803958529685</c:v>
                </c:pt>
                <c:pt idx="150" formatCode="0.00">
                  <c:v>4.0527803958529685</c:v>
                </c:pt>
                <c:pt idx="151" formatCode="0.00">
                  <c:v>4.0527803958529685</c:v>
                </c:pt>
                <c:pt idx="152">
                  <c:v>4.0622054665409983</c:v>
                </c:pt>
                <c:pt idx="153">
                  <c:v>4.0622054665409983</c:v>
                </c:pt>
                <c:pt idx="154" formatCode="0.00">
                  <c:v>4.0999057492931188</c:v>
                </c:pt>
                <c:pt idx="155">
                  <c:v>4.1281809613572094</c:v>
                </c:pt>
                <c:pt idx="156">
                  <c:v>4.1281809613572094</c:v>
                </c:pt>
                <c:pt idx="157" formatCode="0.00">
                  <c:v>4.1281809613572094</c:v>
                </c:pt>
                <c:pt idx="158">
                  <c:v>4.1376060320452392</c:v>
                </c:pt>
                <c:pt idx="159" formatCode="0.00">
                  <c:v>4.1376060320452392</c:v>
                </c:pt>
                <c:pt idx="160">
                  <c:v>4.1941564561734213</c:v>
                </c:pt>
                <c:pt idx="161">
                  <c:v>4.2695570216776622</c:v>
                </c:pt>
                <c:pt idx="162">
                  <c:v>4.2695570216776622</c:v>
                </c:pt>
                <c:pt idx="163">
                  <c:v>4.2884071630537228</c:v>
                </c:pt>
                <c:pt idx="164">
                  <c:v>4.2884071630537228</c:v>
                </c:pt>
                <c:pt idx="165">
                  <c:v>4.2884071630537228</c:v>
                </c:pt>
                <c:pt idx="166">
                  <c:v>4.2884071630537228</c:v>
                </c:pt>
                <c:pt idx="167" formatCode="0.00">
                  <c:v>4.2884071630537228</c:v>
                </c:pt>
                <c:pt idx="168" formatCode="0.00">
                  <c:v>4.2884071630537228</c:v>
                </c:pt>
                <c:pt idx="169" formatCode="0.00">
                  <c:v>4.2884071630537228</c:v>
                </c:pt>
                <c:pt idx="170" formatCode="0.00">
                  <c:v>4.2884071630537228</c:v>
                </c:pt>
                <c:pt idx="171" formatCode="0.00">
                  <c:v>4.2884071630537228</c:v>
                </c:pt>
                <c:pt idx="172" formatCode="0.00">
                  <c:v>4.2884071630537228</c:v>
                </c:pt>
                <c:pt idx="173" formatCode="0.00">
                  <c:v>4.2884071630537228</c:v>
                </c:pt>
                <c:pt idx="174" formatCode="0.00">
                  <c:v>4.2884071630537228</c:v>
                </c:pt>
                <c:pt idx="175" formatCode="0.00">
                  <c:v>4.2884071630537228</c:v>
                </c:pt>
                <c:pt idx="176" formatCode="0.00">
                  <c:v>4.3826578699340235</c:v>
                </c:pt>
                <c:pt idx="177">
                  <c:v>4.4109330819981141</c:v>
                </c:pt>
                <c:pt idx="178">
                  <c:v>4.476908576814326</c:v>
                </c:pt>
                <c:pt idx="179">
                  <c:v>4.476908576814326</c:v>
                </c:pt>
                <c:pt idx="180">
                  <c:v>4.476908576814326</c:v>
                </c:pt>
                <c:pt idx="181">
                  <c:v>4.476908576814326</c:v>
                </c:pt>
                <c:pt idx="182">
                  <c:v>4.5240339302544763</c:v>
                </c:pt>
                <c:pt idx="183" formatCode="0.00">
                  <c:v>4.5240339302544763</c:v>
                </c:pt>
                <c:pt idx="184" formatCode="0.00">
                  <c:v>4.5334590009425062</c:v>
                </c:pt>
                <c:pt idx="185" formatCode="0.00">
                  <c:v>4.5334590009425062</c:v>
                </c:pt>
                <c:pt idx="186" formatCode="0.00">
                  <c:v>4.5334590009425062</c:v>
                </c:pt>
                <c:pt idx="187">
                  <c:v>4.5428840716305361</c:v>
                </c:pt>
                <c:pt idx="188">
                  <c:v>4.5711592836946267</c:v>
                </c:pt>
                <c:pt idx="189" formatCode="0.00">
                  <c:v>4.5711592836946267</c:v>
                </c:pt>
                <c:pt idx="190">
                  <c:v>4.5994344957587172</c:v>
                </c:pt>
                <c:pt idx="191">
                  <c:v>4.5994344957587172</c:v>
                </c:pt>
                <c:pt idx="192">
                  <c:v>4.5994344957587172</c:v>
                </c:pt>
                <c:pt idx="193" formatCode="0.00">
                  <c:v>4.5994344957587172</c:v>
                </c:pt>
                <c:pt idx="194" formatCode="0.00">
                  <c:v>4.5994344957587172</c:v>
                </c:pt>
                <c:pt idx="195" formatCode="0.00">
                  <c:v>4.5994344957587172</c:v>
                </c:pt>
                <c:pt idx="196" formatCode="0.00">
                  <c:v>4.5994344957587172</c:v>
                </c:pt>
                <c:pt idx="197" formatCode="0.00">
                  <c:v>4.5994344957587172</c:v>
                </c:pt>
                <c:pt idx="198" formatCode="0.00">
                  <c:v>4.5994344957587172</c:v>
                </c:pt>
                <c:pt idx="199" formatCode="0.00">
                  <c:v>4.5994344957587172</c:v>
                </c:pt>
                <c:pt idx="200" formatCode="0.00">
                  <c:v>4.5994344957587172</c:v>
                </c:pt>
                <c:pt idx="201" formatCode="0.00">
                  <c:v>4.6088595664467471</c:v>
                </c:pt>
                <c:pt idx="202" formatCode="0.00">
                  <c:v>4.6088595664467471</c:v>
                </c:pt>
                <c:pt idx="203">
                  <c:v>4.6182846371347779</c:v>
                </c:pt>
                <c:pt idx="204" formatCode="0.00">
                  <c:v>4.6371347785108377</c:v>
                </c:pt>
                <c:pt idx="205">
                  <c:v>4.7596606974552298</c:v>
                </c:pt>
                <c:pt idx="206">
                  <c:v>4.7596606974552298</c:v>
                </c:pt>
                <c:pt idx="207" formatCode="0.00">
                  <c:v>4.7596606974552298</c:v>
                </c:pt>
                <c:pt idx="208" formatCode="0.00">
                  <c:v>4.7596606974552298</c:v>
                </c:pt>
                <c:pt idx="209" formatCode="0.00">
                  <c:v>4.7596606974552298</c:v>
                </c:pt>
                <c:pt idx="210" formatCode="0.00">
                  <c:v>4.7596606974552298</c:v>
                </c:pt>
                <c:pt idx="211" formatCode="0.00">
                  <c:v>4.7596606974552298</c:v>
                </c:pt>
                <c:pt idx="212" formatCode="0.00">
                  <c:v>4.7596606974552298</c:v>
                </c:pt>
                <c:pt idx="213" formatCode="0.00">
                  <c:v>4.7596606974552298</c:v>
                </c:pt>
                <c:pt idx="214" formatCode="0.00">
                  <c:v>4.7596606974552298</c:v>
                </c:pt>
                <c:pt idx="215" formatCode="0.00">
                  <c:v>4.7596606974552298</c:v>
                </c:pt>
                <c:pt idx="216" formatCode="0.00">
                  <c:v>4.7596606974552298</c:v>
                </c:pt>
                <c:pt idx="217">
                  <c:v>4.8350612629594716</c:v>
                </c:pt>
                <c:pt idx="218">
                  <c:v>4.9198868991517433</c:v>
                </c:pt>
                <c:pt idx="219">
                  <c:v>4.9198868991517433</c:v>
                </c:pt>
                <c:pt idx="220">
                  <c:v>4.9198868991517433</c:v>
                </c:pt>
                <c:pt idx="221" formatCode="0.00">
                  <c:v>4.9198868991517433</c:v>
                </c:pt>
                <c:pt idx="222" formatCode="0.00">
                  <c:v>4.9198868991517433</c:v>
                </c:pt>
                <c:pt idx="223" formatCode="0.00">
                  <c:v>4.9198868991517433</c:v>
                </c:pt>
                <c:pt idx="224">
                  <c:v>4.9481621112158338</c:v>
                </c:pt>
                <c:pt idx="225" formatCode="0.00">
                  <c:v>4.9481621112158338</c:v>
                </c:pt>
                <c:pt idx="226" formatCode="0.00">
                  <c:v>4.9481621112158338</c:v>
                </c:pt>
                <c:pt idx="227" formatCode="0.00">
                  <c:v>4.9952874646559842</c:v>
                </c:pt>
                <c:pt idx="228">
                  <c:v>5.0047125353440141</c:v>
                </c:pt>
                <c:pt idx="229">
                  <c:v>5.0047125353440141</c:v>
                </c:pt>
                <c:pt idx="230">
                  <c:v>5.0047125353440141</c:v>
                </c:pt>
                <c:pt idx="231">
                  <c:v>5.0047125353440141</c:v>
                </c:pt>
                <c:pt idx="232">
                  <c:v>5.0047125353440141</c:v>
                </c:pt>
                <c:pt idx="233" formatCode="0.00">
                  <c:v>5.0047125353440141</c:v>
                </c:pt>
                <c:pt idx="234" formatCode="0.00">
                  <c:v>5.0047125353440141</c:v>
                </c:pt>
                <c:pt idx="235" formatCode="0.00">
                  <c:v>5.0047125353440141</c:v>
                </c:pt>
                <c:pt idx="236" formatCode="0.00">
                  <c:v>5.0047125353440141</c:v>
                </c:pt>
                <c:pt idx="237" formatCode="0.00">
                  <c:v>5.0047125353440141</c:v>
                </c:pt>
                <c:pt idx="238">
                  <c:v>5.0424128180961345</c:v>
                </c:pt>
                <c:pt idx="239">
                  <c:v>5.0424128180961345</c:v>
                </c:pt>
                <c:pt idx="240">
                  <c:v>5.0424128180961345</c:v>
                </c:pt>
                <c:pt idx="241" formatCode="0.00">
                  <c:v>5.0424128180961345</c:v>
                </c:pt>
                <c:pt idx="242" formatCode="0.00">
                  <c:v>5.0424128180961345</c:v>
                </c:pt>
                <c:pt idx="243" formatCode="0.00">
                  <c:v>5.0424128180961345</c:v>
                </c:pt>
                <c:pt idx="244">
                  <c:v>5.0706880301602251</c:v>
                </c:pt>
                <c:pt idx="245">
                  <c:v>5.0706880301602251</c:v>
                </c:pt>
                <c:pt idx="246" formatCode="0.00">
                  <c:v>5.0706880301602251</c:v>
                </c:pt>
                <c:pt idx="247" formatCode="0.00">
                  <c:v>5.0706880301602251</c:v>
                </c:pt>
                <c:pt idx="248">
                  <c:v>5.136663524976437</c:v>
                </c:pt>
                <c:pt idx="249">
                  <c:v>5.136663524976437</c:v>
                </c:pt>
                <c:pt idx="250">
                  <c:v>5.136663524976437</c:v>
                </c:pt>
                <c:pt idx="251">
                  <c:v>5.1837888784165873</c:v>
                </c:pt>
                <c:pt idx="252">
                  <c:v>5.2309142318567385</c:v>
                </c:pt>
                <c:pt idx="253">
                  <c:v>5.2309142318567385</c:v>
                </c:pt>
                <c:pt idx="254">
                  <c:v>5.2309142318567385</c:v>
                </c:pt>
                <c:pt idx="255">
                  <c:v>5.2309142318567385</c:v>
                </c:pt>
                <c:pt idx="256">
                  <c:v>5.2309142318567385</c:v>
                </c:pt>
                <c:pt idx="257">
                  <c:v>5.2309142318567385</c:v>
                </c:pt>
                <c:pt idx="258">
                  <c:v>5.2309142318567385</c:v>
                </c:pt>
                <c:pt idx="259">
                  <c:v>5.2309142318567385</c:v>
                </c:pt>
                <c:pt idx="260" formatCode="0.00">
                  <c:v>5.2309142318567385</c:v>
                </c:pt>
                <c:pt idx="261" formatCode="0.00">
                  <c:v>5.2309142318567385</c:v>
                </c:pt>
                <c:pt idx="262" formatCode="0.00">
                  <c:v>5.2309142318567385</c:v>
                </c:pt>
                <c:pt idx="263" formatCode="0.00">
                  <c:v>5.2309142318567385</c:v>
                </c:pt>
                <c:pt idx="264" formatCode="0.00">
                  <c:v>5.2309142318567385</c:v>
                </c:pt>
                <c:pt idx="265" formatCode="0.00">
                  <c:v>5.2309142318567385</c:v>
                </c:pt>
                <c:pt idx="266" formatCode="0.00">
                  <c:v>5.2309142318567385</c:v>
                </c:pt>
                <c:pt idx="267" formatCode="0.00">
                  <c:v>5.3440150801131008</c:v>
                </c:pt>
                <c:pt idx="268" formatCode="0.00">
                  <c:v>5.3722902921771905</c:v>
                </c:pt>
                <c:pt idx="269" formatCode="0.00">
                  <c:v>5.3911404335532511</c:v>
                </c:pt>
                <c:pt idx="270" formatCode="0.00">
                  <c:v>5.3911404335532511</c:v>
                </c:pt>
                <c:pt idx="271">
                  <c:v>5.4099905749293118</c:v>
                </c:pt>
                <c:pt idx="272">
                  <c:v>5.4194156456173417</c:v>
                </c:pt>
                <c:pt idx="273">
                  <c:v>5.4194156456173417</c:v>
                </c:pt>
                <c:pt idx="274">
                  <c:v>5.466540999057492</c:v>
                </c:pt>
                <c:pt idx="275">
                  <c:v>5.466540999057492</c:v>
                </c:pt>
                <c:pt idx="276" formatCode="0.00">
                  <c:v>5.5042412818096134</c:v>
                </c:pt>
                <c:pt idx="277">
                  <c:v>5.5136663524976424</c:v>
                </c:pt>
                <c:pt idx="278">
                  <c:v>5.5419415645617329</c:v>
                </c:pt>
                <c:pt idx="279">
                  <c:v>5.5419415645617329</c:v>
                </c:pt>
                <c:pt idx="280">
                  <c:v>5.5419415645617329</c:v>
                </c:pt>
                <c:pt idx="281">
                  <c:v>5.5419415645617329</c:v>
                </c:pt>
                <c:pt idx="282">
                  <c:v>5.5419415645617329</c:v>
                </c:pt>
                <c:pt idx="283">
                  <c:v>5.5419415645617329</c:v>
                </c:pt>
                <c:pt idx="284" formatCode="0.00">
                  <c:v>5.5419415645617329</c:v>
                </c:pt>
                <c:pt idx="285" formatCode="0.00">
                  <c:v>5.5419415645617329</c:v>
                </c:pt>
                <c:pt idx="286" formatCode="0.00">
                  <c:v>5.5419415645617329</c:v>
                </c:pt>
                <c:pt idx="287" formatCode="0.00">
                  <c:v>5.5419415645617329</c:v>
                </c:pt>
                <c:pt idx="288" formatCode="0.00">
                  <c:v>5.5419415645617329</c:v>
                </c:pt>
                <c:pt idx="289" formatCode="0.00">
                  <c:v>5.5419415645617329</c:v>
                </c:pt>
                <c:pt idx="290" formatCode="0.00">
                  <c:v>5.5419415645617329</c:v>
                </c:pt>
                <c:pt idx="291" formatCode="0.00">
                  <c:v>5.5419415645617329</c:v>
                </c:pt>
                <c:pt idx="292" formatCode="0.00">
                  <c:v>5.5419415645617329</c:v>
                </c:pt>
                <c:pt idx="293" formatCode="0.00">
                  <c:v>5.5419415645617329</c:v>
                </c:pt>
                <c:pt idx="294" formatCode="0.00">
                  <c:v>5.5419415645617329</c:v>
                </c:pt>
                <c:pt idx="295" formatCode="0.00">
                  <c:v>5.5419415645617329</c:v>
                </c:pt>
                <c:pt idx="296" formatCode="0.00">
                  <c:v>5.5419415645617329</c:v>
                </c:pt>
                <c:pt idx="297" formatCode="0.00">
                  <c:v>5.5419415645617329</c:v>
                </c:pt>
                <c:pt idx="298" formatCode="0.00">
                  <c:v>5.5419415645617329</c:v>
                </c:pt>
                <c:pt idx="299" formatCode="0.00">
                  <c:v>5.5419415645617329</c:v>
                </c:pt>
                <c:pt idx="300">
                  <c:v>5.6079170593779448</c:v>
                </c:pt>
                <c:pt idx="301" formatCode="0.00">
                  <c:v>5.6079170593779448</c:v>
                </c:pt>
                <c:pt idx="302" formatCode="0.00">
                  <c:v>5.6079170593779448</c:v>
                </c:pt>
                <c:pt idx="303">
                  <c:v>5.7021677662582455</c:v>
                </c:pt>
                <c:pt idx="304">
                  <c:v>5.7021677662582455</c:v>
                </c:pt>
                <c:pt idx="305">
                  <c:v>5.7021677662582455</c:v>
                </c:pt>
                <c:pt idx="306">
                  <c:v>5.7021677662582455</c:v>
                </c:pt>
                <c:pt idx="307">
                  <c:v>5.7021677662582455</c:v>
                </c:pt>
                <c:pt idx="308">
                  <c:v>5.7021677662582455</c:v>
                </c:pt>
                <c:pt idx="309" formatCode="0.00">
                  <c:v>5.7021677662582455</c:v>
                </c:pt>
                <c:pt idx="310" formatCode="0.00">
                  <c:v>5.7021677662582455</c:v>
                </c:pt>
                <c:pt idx="311" formatCode="0.00">
                  <c:v>5.7021677662582455</c:v>
                </c:pt>
                <c:pt idx="312" formatCode="0.00">
                  <c:v>5.7021677662582455</c:v>
                </c:pt>
                <c:pt idx="313" formatCode="0.00">
                  <c:v>5.7021677662582455</c:v>
                </c:pt>
                <c:pt idx="314" formatCode="0.00">
                  <c:v>5.7021677662582455</c:v>
                </c:pt>
                <c:pt idx="315" formatCode="0.00">
                  <c:v>5.7021677662582455</c:v>
                </c:pt>
                <c:pt idx="316" formatCode="0.00">
                  <c:v>5.7021677662582455</c:v>
                </c:pt>
                <c:pt idx="317" formatCode="0.00">
                  <c:v>5.7021677662582455</c:v>
                </c:pt>
                <c:pt idx="318" formatCode="0.00">
                  <c:v>5.7021677662582455</c:v>
                </c:pt>
                <c:pt idx="319">
                  <c:v>5.7492931196983967</c:v>
                </c:pt>
                <c:pt idx="320">
                  <c:v>5.7492931196983967</c:v>
                </c:pt>
                <c:pt idx="321">
                  <c:v>5.7492931196983967</c:v>
                </c:pt>
                <c:pt idx="322">
                  <c:v>5.8435438265786992</c:v>
                </c:pt>
                <c:pt idx="323" formatCode="0.00">
                  <c:v>5.862393967954759</c:v>
                </c:pt>
                <c:pt idx="324" formatCode="0.00">
                  <c:v>5.862393967954759</c:v>
                </c:pt>
                <c:pt idx="325" formatCode="0.00">
                  <c:v>5.862393967954759</c:v>
                </c:pt>
                <c:pt idx="326" formatCode="0.00">
                  <c:v>5.862393967954759</c:v>
                </c:pt>
                <c:pt idx="327" formatCode="0.00">
                  <c:v>5.8906691800188495</c:v>
                </c:pt>
                <c:pt idx="328" formatCode="0.00">
                  <c:v>5.8906691800188495</c:v>
                </c:pt>
                <c:pt idx="329" formatCode="0.00">
                  <c:v>5.8906691800188495</c:v>
                </c:pt>
                <c:pt idx="330">
                  <c:v>5.9189443920829401</c:v>
                </c:pt>
                <c:pt idx="331" formatCode="0.00">
                  <c:v>5.9472196041470307</c:v>
                </c:pt>
                <c:pt idx="332">
                  <c:v>5.9849198868991502</c:v>
                </c:pt>
                <c:pt idx="333">
                  <c:v>5.9849198868991502</c:v>
                </c:pt>
                <c:pt idx="334">
                  <c:v>5.9849198868991502</c:v>
                </c:pt>
                <c:pt idx="335" formatCode="0.00">
                  <c:v>5.9849198868991502</c:v>
                </c:pt>
                <c:pt idx="336" formatCode="0.00">
                  <c:v>5.9849198868991502</c:v>
                </c:pt>
                <c:pt idx="337" formatCode="0.00">
                  <c:v>5.9849198868991502</c:v>
                </c:pt>
                <c:pt idx="338" formatCode="0.00">
                  <c:v>5.9849198868991502</c:v>
                </c:pt>
                <c:pt idx="339">
                  <c:v>6.0131950989632408</c:v>
                </c:pt>
                <c:pt idx="340">
                  <c:v>6.0226201696512716</c:v>
                </c:pt>
                <c:pt idx="341" formatCode="0.00">
                  <c:v>6.0226201696512716</c:v>
                </c:pt>
                <c:pt idx="342">
                  <c:v>6.1734213006597543</c:v>
                </c:pt>
                <c:pt idx="343">
                  <c:v>6.1734213006597543</c:v>
                </c:pt>
                <c:pt idx="344">
                  <c:v>6.1734213006597543</c:v>
                </c:pt>
                <c:pt idx="345">
                  <c:v>6.1734213006597543</c:v>
                </c:pt>
                <c:pt idx="346">
                  <c:v>6.1734213006597543</c:v>
                </c:pt>
                <c:pt idx="347">
                  <c:v>6.1734213006597543</c:v>
                </c:pt>
                <c:pt idx="348">
                  <c:v>6.1734213006597543</c:v>
                </c:pt>
                <c:pt idx="349">
                  <c:v>6.1734213006597543</c:v>
                </c:pt>
                <c:pt idx="350">
                  <c:v>6.1734213006597543</c:v>
                </c:pt>
                <c:pt idx="351">
                  <c:v>6.1734213006597543</c:v>
                </c:pt>
                <c:pt idx="352">
                  <c:v>6.1734213006597543</c:v>
                </c:pt>
                <c:pt idx="353">
                  <c:v>6.1734213006597543</c:v>
                </c:pt>
                <c:pt idx="354" formatCode="0.00">
                  <c:v>6.1734213006597543</c:v>
                </c:pt>
                <c:pt idx="355" formatCode="0.00">
                  <c:v>6.1734213006597543</c:v>
                </c:pt>
                <c:pt idx="356" formatCode="0.00">
                  <c:v>6.1734213006597543</c:v>
                </c:pt>
                <c:pt idx="357" formatCode="0.00">
                  <c:v>6.1734213006597543</c:v>
                </c:pt>
                <c:pt idx="358" formatCode="0.00">
                  <c:v>6.1734213006597543</c:v>
                </c:pt>
                <c:pt idx="359" formatCode="0.00">
                  <c:v>6.1734213006597543</c:v>
                </c:pt>
                <c:pt idx="360">
                  <c:v>6.2676720075400549</c:v>
                </c:pt>
                <c:pt idx="361">
                  <c:v>6.3336475023562668</c:v>
                </c:pt>
                <c:pt idx="362">
                  <c:v>6.3336475023562668</c:v>
                </c:pt>
                <c:pt idx="363">
                  <c:v>6.3336475023562668</c:v>
                </c:pt>
                <c:pt idx="364">
                  <c:v>6.3336475023562668</c:v>
                </c:pt>
                <c:pt idx="365">
                  <c:v>6.3336475023562668</c:v>
                </c:pt>
                <c:pt idx="366">
                  <c:v>6.3336475023562668</c:v>
                </c:pt>
                <c:pt idx="367">
                  <c:v>6.3336475023562668</c:v>
                </c:pt>
                <c:pt idx="368">
                  <c:v>6.3336475023562668</c:v>
                </c:pt>
                <c:pt idx="369">
                  <c:v>6.3336475023562668</c:v>
                </c:pt>
                <c:pt idx="370">
                  <c:v>6.3336475023562668</c:v>
                </c:pt>
                <c:pt idx="371">
                  <c:v>6.3336475023562668</c:v>
                </c:pt>
                <c:pt idx="372" formatCode="0.00">
                  <c:v>6.3336475023562668</c:v>
                </c:pt>
                <c:pt idx="373" formatCode="0.00">
                  <c:v>6.3336475023562668</c:v>
                </c:pt>
                <c:pt idx="374" formatCode="0.00">
                  <c:v>6.3336475023562668</c:v>
                </c:pt>
                <c:pt idx="375" formatCode="0.00">
                  <c:v>6.3336475023562668</c:v>
                </c:pt>
                <c:pt idx="376" formatCode="0.00">
                  <c:v>6.3336475023562668</c:v>
                </c:pt>
                <c:pt idx="377" formatCode="0.00">
                  <c:v>6.3336475023562668</c:v>
                </c:pt>
                <c:pt idx="378" formatCode="0.00">
                  <c:v>6.3336475023562668</c:v>
                </c:pt>
                <c:pt idx="379">
                  <c:v>6.3619227144203556</c:v>
                </c:pt>
                <c:pt idx="380" formatCode="0.00">
                  <c:v>6.4090480678605077</c:v>
                </c:pt>
                <c:pt idx="381">
                  <c:v>6.4467483506126282</c:v>
                </c:pt>
                <c:pt idx="382">
                  <c:v>6.4655984919886897</c:v>
                </c:pt>
                <c:pt idx="383">
                  <c:v>6.4844486333647486</c:v>
                </c:pt>
                <c:pt idx="384">
                  <c:v>6.4844486333647486</c:v>
                </c:pt>
                <c:pt idx="385" formatCode="0.00">
                  <c:v>6.4844486333647486</c:v>
                </c:pt>
                <c:pt idx="386" formatCode="0.00">
                  <c:v>6.4844486333647486</c:v>
                </c:pt>
                <c:pt idx="387" formatCode="0.00">
                  <c:v>6.4844486333647486</c:v>
                </c:pt>
                <c:pt idx="388">
                  <c:v>6.4938737040527794</c:v>
                </c:pt>
                <c:pt idx="389">
                  <c:v>6.6446748350612612</c:v>
                </c:pt>
                <c:pt idx="390">
                  <c:v>6.6446748350612612</c:v>
                </c:pt>
                <c:pt idx="391" formatCode="0.00">
                  <c:v>6.6446748350612612</c:v>
                </c:pt>
                <c:pt idx="392" formatCode="0.00">
                  <c:v>6.6446748350612612</c:v>
                </c:pt>
                <c:pt idx="393" formatCode="0.00">
                  <c:v>6.6446748350612612</c:v>
                </c:pt>
                <c:pt idx="394" formatCode="0.00">
                  <c:v>6.6446748350612612</c:v>
                </c:pt>
                <c:pt idx="395">
                  <c:v>6.6823751178133817</c:v>
                </c:pt>
                <c:pt idx="396" formatCode="0.00">
                  <c:v>6.7389255419415628</c:v>
                </c:pt>
                <c:pt idx="397">
                  <c:v>6.8331762488218653</c:v>
                </c:pt>
                <c:pt idx="398">
                  <c:v>6.9274269557021668</c:v>
                </c:pt>
                <c:pt idx="399">
                  <c:v>6.9368520263901976</c:v>
                </c:pt>
                <c:pt idx="400" formatCode="0.00">
                  <c:v>6.9368520263901976</c:v>
                </c:pt>
                <c:pt idx="401">
                  <c:v>6.9651272384542873</c:v>
                </c:pt>
                <c:pt idx="402">
                  <c:v>6.9651272384542873</c:v>
                </c:pt>
                <c:pt idx="403">
                  <c:v>6.9651272384542873</c:v>
                </c:pt>
                <c:pt idx="404">
                  <c:v>6.9651272384542873</c:v>
                </c:pt>
                <c:pt idx="405">
                  <c:v>6.9651272384542873</c:v>
                </c:pt>
                <c:pt idx="406" formatCode="0.00">
                  <c:v>6.9651272384542873</c:v>
                </c:pt>
                <c:pt idx="407">
                  <c:v>7.11592836946277</c:v>
                </c:pt>
                <c:pt idx="408">
                  <c:v>7.11592836946277</c:v>
                </c:pt>
                <c:pt idx="409">
                  <c:v>7.11592836946277</c:v>
                </c:pt>
                <c:pt idx="410">
                  <c:v>7.11592836946277</c:v>
                </c:pt>
                <c:pt idx="411">
                  <c:v>7.11592836946277</c:v>
                </c:pt>
                <c:pt idx="412">
                  <c:v>7.11592836946277</c:v>
                </c:pt>
                <c:pt idx="413">
                  <c:v>7.11592836946277</c:v>
                </c:pt>
                <c:pt idx="414">
                  <c:v>7.11592836946277</c:v>
                </c:pt>
                <c:pt idx="415">
                  <c:v>7.11592836946277</c:v>
                </c:pt>
                <c:pt idx="416">
                  <c:v>7.11592836946277</c:v>
                </c:pt>
                <c:pt idx="417">
                  <c:v>7.11592836946277</c:v>
                </c:pt>
                <c:pt idx="418">
                  <c:v>7.11592836946277</c:v>
                </c:pt>
                <c:pt idx="419">
                  <c:v>7.11592836946277</c:v>
                </c:pt>
                <c:pt idx="420">
                  <c:v>7.11592836946277</c:v>
                </c:pt>
                <c:pt idx="421">
                  <c:v>7.11592836946277</c:v>
                </c:pt>
                <c:pt idx="422" formatCode="0.00">
                  <c:v>7.11592836946277</c:v>
                </c:pt>
                <c:pt idx="423" formatCode="0.00">
                  <c:v>7.11592836946277</c:v>
                </c:pt>
                <c:pt idx="424" formatCode="0.00">
                  <c:v>7.11592836946277</c:v>
                </c:pt>
                <c:pt idx="425" formatCode="0.00">
                  <c:v>7.11592836946277</c:v>
                </c:pt>
                <c:pt idx="426" formatCode="0.00">
                  <c:v>7.11592836946277</c:v>
                </c:pt>
                <c:pt idx="427" formatCode="0.00">
                  <c:v>7.11592836946277</c:v>
                </c:pt>
                <c:pt idx="428" formatCode="0.00">
                  <c:v>7.11592836946277</c:v>
                </c:pt>
                <c:pt idx="429" formatCode="0.00">
                  <c:v>7.11592836946277</c:v>
                </c:pt>
                <c:pt idx="430" formatCode="0.00">
                  <c:v>7.11592836946277</c:v>
                </c:pt>
                <c:pt idx="431">
                  <c:v>7.1536286522148895</c:v>
                </c:pt>
                <c:pt idx="432">
                  <c:v>7.1536286522148895</c:v>
                </c:pt>
                <c:pt idx="433">
                  <c:v>7.1536286522148895</c:v>
                </c:pt>
                <c:pt idx="434">
                  <c:v>7.1536286522148895</c:v>
                </c:pt>
                <c:pt idx="435" formatCode="0.00">
                  <c:v>7.1536286522148895</c:v>
                </c:pt>
                <c:pt idx="436" formatCode="0.00">
                  <c:v>7.1536286522148895</c:v>
                </c:pt>
                <c:pt idx="437" formatCode="0.00">
                  <c:v>7.2101790763430715</c:v>
                </c:pt>
                <c:pt idx="438">
                  <c:v>7.2573044297832219</c:v>
                </c:pt>
                <c:pt idx="439">
                  <c:v>7.3986804901036756</c:v>
                </c:pt>
                <c:pt idx="440">
                  <c:v>7.4081055607917055</c:v>
                </c:pt>
                <c:pt idx="441" formatCode="0.00">
                  <c:v>7.4081055607917055</c:v>
                </c:pt>
                <c:pt idx="442" formatCode="0.00">
                  <c:v>7.4081055607917055</c:v>
                </c:pt>
                <c:pt idx="443" formatCode="0.00">
                  <c:v>7.4081055607917055</c:v>
                </c:pt>
                <c:pt idx="444">
                  <c:v>7.5871819038642787</c:v>
                </c:pt>
                <c:pt idx="445" formatCode="0.00">
                  <c:v>7.5871819038642787</c:v>
                </c:pt>
                <c:pt idx="446" formatCode="0.00">
                  <c:v>7.5871819038642787</c:v>
                </c:pt>
                <c:pt idx="447" formatCode="0.00">
                  <c:v>7.5871819038642787</c:v>
                </c:pt>
                <c:pt idx="448">
                  <c:v>7.6248821866163983</c:v>
                </c:pt>
                <c:pt idx="449">
                  <c:v>7.6248821866163983</c:v>
                </c:pt>
                <c:pt idx="450">
                  <c:v>7.6248821866163983</c:v>
                </c:pt>
                <c:pt idx="451">
                  <c:v>7.6248821866163983</c:v>
                </c:pt>
                <c:pt idx="452">
                  <c:v>7.6248821866163983</c:v>
                </c:pt>
                <c:pt idx="453">
                  <c:v>7.6248821866163983</c:v>
                </c:pt>
                <c:pt idx="454" formatCode="0.00">
                  <c:v>7.6248821866163983</c:v>
                </c:pt>
                <c:pt idx="455" formatCode="0.00">
                  <c:v>7.6248821866163983</c:v>
                </c:pt>
                <c:pt idx="456" formatCode="0.00">
                  <c:v>7.6248821866163983</c:v>
                </c:pt>
                <c:pt idx="457" formatCode="0.00">
                  <c:v>7.6248821866163983</c:v>
                </c:pt>
                <c:pt idx="458" formatCode="0.00">
                  <c:v>7.964184731385485</c:v>
                </c:pt>
                <c:pt idx="459" formatCode="0.00">
                  <c:v>8.0584354382657857</c:v>
                </c:pt>
                <c:pt idx="460" formatCode="0.00">
                  <c:v>8.0584354382657857</c:v>
                </c:pt>
                <c:pt idx="461" formatCode="0.00">
                  <c:v>8.0584354382657857</c:v>
                </c:pt>
                <c:pt idx="462" formatCode="0.00">
                  <c:v>8.0584354382657857</c:v>
                </c:pt>
                <c:pt idx="463">
                  <c:v>8.1244109330819985</c:v>
                </c:pt>
                <c:pt idx="464" formatCode="0.00">
                  <c:v>8.1244109330819985</c:v>
                </c:pt>
                <c:pt idx="465">
                  <c:v>8.2846371347785102</c:v>
                </c:pt>
                <c:pt idx="466" formatCode="0.00">
                  <c:v>8.2846371347785102</c:v>
                </c:pt>
                <c:pt idx="467" formatCode="0.00">
                  <c:v>8.5296889726672944</c:v>
                </c:pt>
                <c:pt idx="468" formatCode="0.00">
                  <c:v>9.0009425070688032</c:v>
                </c:pt>
                <c:pt idx="469" formatCode="0.00">
                  <c:v>9.0009425070688032</c:v>
                </c:pt>
                <c:pt idx="470" formatCode="0.00">
                  <c:v>9.0009425070688032</c:v>
                </c:pt>
                <c:pt idx="471" formatCode="0.00">
                  <c:v>9.4721960414703119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 formatCode="0.00">
                  <c:v>10</c:v>
                </c:pt>
                <c:pt idx="478" formatCode="0.00">
                  <c:v>10</c:v>
                </c:pt>
                <c:pt idx="479" formatCode="0.00">
                  <c:v>10</c:v>
                </c:pt>
                <c:pt idx="480" formatCode="0.00">
                  <c:v>10</c:v>
                </c:pt>
                <c:pt idx="481" formatCode="0.0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6-4C8F-9091-72EF137DE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321728"/>
        <c:axId val="64032435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1">
                  <a:alpha val="2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Sheet4!$C$2:$C$483</c:f>
              <c:numCache>
                <c:formatCode>General</c:formatCode>
                <c:ptCount val="48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86-4C8F-9091-72EF137DE84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Sheet4!$D$2:$D$483</c:f>
              <c:numCache>
                <c:formatCode>General</c:formatCode>
                <c:ptCount val="482"/>
                <c:pt idx="60">
                  <c:v>0.52459016393442626</c:v>
                </c:pt>
                <c:pt idx="61">
                  <c:v>0.52459016393442626</c:v>
                </c:pt>
                <c:pt idx="62">
                  <c:v>0.54098360655737709</c:v>
                </c:pt>
                <c:pt idx="63">
                  <c:v>0.52459016393442626</c:v>
                </c:pt>
                <c:pt idx="64">
                  <c:v>0.50819672131147542</c:v>
                </c:pt>
                <c:pt idx="65">
                  <c:v>0.50819672131147542</c:v>
                </c:pt>
                <c:pt idx="66">
                  <c:v>0.50819672131147542</c:v>
                </c:pt>
                <c:pt idx="67">
                  <c:v>0.50819672131147542</c:v>
                </c:pt>
                <c:pt idx="68">
                  <c:v>0.50819672131147542</c:v>
                </c:pt>
                <c:pt idx="69">
                  <c:v>0.49180327868852458</c:v>
                </c:pt>
                <c:pt idx="70">
                  <c:v>0.49180327868852458</c:v>
                </c:pt>
                <c:pt idx="71">
                  <c:v>0.49180327868852458</c:v>
                </c:pt>
                <c:pt idx="72">
                  <c:v>0.47540983606557374</c:v>
                </c:pt>
                <c:pt idx="73">
                  <c:v>0.47540983606557374</c:v>
                </c:pt>
                <c:pt idx="74">
                  <c:v>0.47540983606557374</c:v>
                </c:pt>
                <c:pt idx="75">
                  <c:v>0.47540983606557374</c:v>
                </c:pt>
                <c:pt idx="76">
                  <c:v>0.47540983606557374</c:v>
                </c:pt>
                <c:pt idx="77">
                  <c:v>0.47540983606557374</c:v>
                </c:pt>
                <c:pt idx="78">
                  <c:v>0.47540983606557374</c:v>
                </c:pt>
                <c:pt idx="79">
                  <c:v>0.45901639344262296</c:v>
                </c:pt>
                <c:pt idx="80">
                  <c:v>0.45901639344262296</c:v>
                </c:pt>
                <c:pt idx="81">
                  <c:v>0.44262295081967212</c:v>
                </c:pt>
                <c:pt idx="82">
                  <c:v>0.42622950819672129</c:v>
                </c:pt>
                <c:pt idx="83">
                  <c:v>0.4098360655737705</c:v>
                </c:pt>
                <c:pt idx="84">
                  <c:v>0.4098360655737705</c:v>
                </c:pt>
                <c:pt idx="85">
                  <c:v>0.4098360655737705</c:v>
                </c:pt>
                <c:pt idx="86">
                  <c:v>0.4098360655737705</c:v>
                </c:pt>
                <c:pt idx="87">
                  <c:v>0.4098360655737705</c:v>
                </c:pt>
                <c:pt idx="88">
                  <c:v>0.4098360655737705</c:v>
                </c:pt>
                <c:pt idx="89">
                  <c:v>0.4098360655737705</c:v>
                </c:pt>
                <c:pt idx="90">
                  <c:v>0.4098360655737705</c:v>
                </c:pt>
                <c:pt idx="91">
                  <c:v>0.42622950819672129</c:v>
                </c:pt>
                <c:pt idx="92">
                  <c:v>0.44262295081967212</c:v>
                </c:pt>
                <c:pt idx="93">
                  <c:v>0.45901639344262296</c:v>
                </c:pt>
                <c:pt idx="94">
                  <c:v>0.47540983606557374</c:v>
                </c:pt>
                <c:pt idx="95">
                  <c:v>0.49180327868852458</c:v>
                </c:pt>
                <c:pt idx="96">
                  <c:v>0.47540983606557374</c:v>
                </c:pt>
                <c:pt idx="97">
                  <c:v>0.45901639344262296</c:v>
                </c:pt>
                <c:pt idx="98">
                  <c:v>0.47540983606557374</c:v>
                </c:pt>
                <c:pt idx="99">
                  <c:v>0.47540983606557374</c:v>
                </c:pt>
                <c:pt idx="100">
                  <c:v>0.47540983606557374</c:v>
                </c:pt>
                <c:pt idx="101">
                  <c:v>0.49180327868852458</c:v>
                </c:pt>
                <c:pt idx="102">
                  <c:v>0.50819672131147542</c:v>
                </c:pt>
                <c:pt idx="103">
                  <c:v>0.49180327868852458</c:v>
                </c:pt>
                <c:pt idx="104">
                  <c:v>0.49180327868852458</c:v>
                </c:pt>
                <c:pt idx="105">
                  <c:v>0.47540983606557374</c:v>
                </c:pt>
                <c:pt idx="106">
                  <c:v>0.45901639344262296</c:v>
                </c:pt>
                <c:pt idx="107">
                  <c:v>0.47540983606557374</c:v>
                </c:pt>
                <c:pt idx="108">
                  <c:v>0.47540983606557374</c:v>
                </c:pt>
                <c:pt idx="109">
                  <c:v>0.45901639344262296</c:v>
                </c:pt>
                <c:pt idx="110">
                  <c:v>0.44262295081967212</c:v>
                </c:pt>
                <c:pt idx="111">
                  <c:v>0.42622950819672129</c:v>
                </c:pt>
                <c:pt idx="112">
                  <c:v>0.4098360655737705</c:v>
                </c:pt>
                <c:pt idx="113">
                  <c:v>0.39344262295081966</c:v>
                </c:pt>
                <c:pt idx="114">
                  <c:v>0.39344262295081966</c:v>
                </c:pt>
                <c:pt idx="115">
                  <c:v>0.4098360655737705</c:v>
                </c:pt>
                <c:pt idx="116">
                  <c:v>0.4098360655737705</c:v>
                </c:pt>
                <c:pt idx="117">
                  <c:v>0.4098360655737705</c:v>
                </c:pt>
                <c:pt idx="118">
                  <c:v>0.39344262295081966</c:v>
                </c:pt>
                <c:pt idx="119">
                  <c:v>0.37704918032786883</c:v>
                </c:pt>
                <c:pt idx="120">
                  <c:v>0.37704918032786883</c:v>
                </c:pt>
                <c:pt idx="121">
                  <c:v>0.37704918032786883</c:v>
                </c:pt>
                <c:pt idx="122">
                  <c:v>0.36065573770491804</c:v>
                </c:pt>
                <c:pt idx="123">
                  <c:v>0.36065573770491804</c:v>
                </c:pt>
                <c:pt idx="124">
                  <c:v>0.37704918032786883</c:v>
                </c:pt>
                <c:pt idx="125">
                  <c:v>0.39344262295081966</c:v>
                </c:pt>
                <c:pt idx="126">
                  <c:v>0.4098360655737705</c:v>
                </c:pt>
                <c:pt idx="127">
                  <c:v>0.42622950819672129</c:v>
                </c:pt>
                <c:pt idx="128">
                  <c:v>0.44262295081967212</c:v>
                </c:pt>
                <c:pt idx="129">
                  <c:v>0.44262295081967212</c:v>
                </c:pt>
                <c:pt idx="130">
                  <c:v>0.44262295081967212</c:v>
                </c:pt>
                <c:pt idx="131">
                  <c:v>0.44262295081967212</c:v>
                </c:pt>
                <c:pt idx="132">
                  <c:v>0.44262295081967212</c:v>
                </c:pt>
                <c:pt idx="133">
                  <c:v>0.44262295081967212</c:v>
                </c:pt>
                <c:pt idx="134">
                  <c:v>0.44262295081967212</c:v>
                </c:pt>
                <c:pt idx="135">
                  <c:v>0.44262295081967212</c:v>
                </c:pt>
                <c:pt idx="136">
                  <c:v>0.44262295081967212</c:v>
                </c:pt>
                <c:pt idx="137">
                  <c:v>0.44262295081967212</c:v>
                </c:pt>
                <c:pt idx="138">
                  <c:v>0.44262295081967212</c:v>
                </c:pt>
                <c:pt idx="139">
                  <c:v>0.44262295081967212</c:v>
                </c:pt>
                <c:pt idx="140">
                  <c:v>0.44262295081967212</c:v>
                </c:pt>
                <c:pt idx="141">
                  <c:v>0.42622950819672129</c:v>
                </c:pt>
                <c:pt idx="142">
                  <c:v>0.44262295081967212</c:v>
                </c:pt>
                <c:pt idx="143">
                  <c:v>0.45901639344262296</c:v>
                </c:pt>
                <c:pt idx="144">
                  <c:v>0.45901639344262296</c:v>
                </c:pt>
                <c:pt idx="145">
                  <c:v>0.44262295081967212</c:v>
                </c:pt>
                <c:pt idx="146">
                  <c:v>0.44262295081967212</c:v>
                </c:pt>
                <c:pt idx="147">
                  <c:v>0.44262295081967212</c:v>
                </c:pt>
                <c:pt idx="148">
                  <c:v>0.44262295081967212</c:v>
                </c:pt>
                <c:pt idx="149">
                  <c:v>0.45901639344262296</c:v>
                </c:pt>
                <c:pt idx="150">
                  <c:v>0.47540983606557374</c:v>
                </c:pt>
                <c:pt idx="151">
                  <c:v>0.49180327868852458</c:v>
                </c:pt>
                <c:pt idx="152">
                  <c:v>0.47540983606557374</c:v>
                </c:pt>
                <c:pt idx="153">
                  <c:v>0.45901639344262296</c:v>
                </c:pt>
                <c:pt idx="154">
                  <c:v>0.45901639344262296</c:v>
                </c:pt>
                <c:pt idx="155">
                  <c:v>0.44262295081967212</c:v>
                </c:pt>
                <c:pt idx="156">
                  <c:v>0.42622950819672129</c:v>
                </c:pt>
                <c:pt idx="157">
                  <c:v>0.44262295081967212</c:v>
                </c:pt>
                <c:pt idx="158">
                  <c:v>0.44262295081967212</c:v>
                </c:pt>
                <c:pt idx="159">
                  <c:v>0.44262295081967212</c:v>
                </c:pt>
                <c:pt idx="160">
                  <c:v>0.44262295081967212</c:v>
                </c:pt>
                <c:pt idx="161">
                  <c:v>0.42622950819672129</c:v>
                </c:pt>
                <c:pt idx="162">
                  <c:v>0.4098360655737705</c:v>
                </c:pt>
                <c:pt idx="163">
                  <c:v>0.39344262295081966</c:v>
                </c:pt>
                <c:pt idx="164">
                  <c:v>0.39344262295081966</c:v>
                </c:pt>
                <c:pt idx="165">
                  <c:v>0.39344262295081966</c:v>
                </c:pt>
                <c:pt idx="166">
                  <c:v>0.39344262295081966</c:v>
                </c:pt>
                <c:pt idx="167">
                  <c:v>0.4098360655737705</c:v>
                </c:pt>
                <c:pt idx="168">
                  <c:v>0.4098360655737705</c:v>
                </c:pt>
                <c:pt idx="169">
                  <c:v>0.42622950819672129</c:v>
                </c:pt>
                <c:pt idx="170">
                  <c:v>0.44262295081967212</c:v>
                </c:pt>
                <c:pt idx="171">
                  <c:v>0.45901639344262296</c:v>
                </c:pt>
                <c:pt idx="172">
                  <c:v>0.47540983606557374</c:v>
                </c:pt>
                <c:pt idx="173">
                  <c:v>0.49180327868852458</c:v>
                </c:pt>
                <c:pt idx="174">
                  <c:v>0.50819672131147542</c:v>
                </c:pt>
                <c:pt idx="175">
                  <c:v>0.52459016393442626</c:v>
                </c:pt>
                <c:pt idx="176">
                  <c:v>0.52459016393442626</c:v>
                </c:pt>
                <c:pt idx="177">
                  <c:v>0.52459016393442626</c:v>
                </c:pt>
                <c:pt idx="178">
                  <c:v>0.52459016393442626</c:v>
                </c:pt>
                <c:pt idx="179">
                  <c:v>0.52459016393442626</c:v>
                </c:pt>
                <c:pt idx="180">
                  <c:v>0.52459016393442626</c:v>
                </c:pt>
                <c:pt idx="181">
                  <c:v>0.50819672131147542</c:v>
                </c:pt>
                <c:pt idx="182">
                  <c:v>0.50819672131147542</c:v>
                </c:pt>
                <c:pt idx="183">
                  <c:v>0.52459016393442626</c:v>
                </c:pt>
                <c:pt idx="184">
                  <c:v>0.52459016393442626</c:v>
                </c:pt>
                <c:pt idx="185">
                  <c:v>0.52459016393442626</c:v>
                </c:pt>
                <c:pt idx="186">
                  <c:v>0.52459016393442626</c:v>
                </c:pt>
                <c:pt idx="187">
                  <c:v>0.50819672131147542</c:v>
                </c:pt>
                <c:pt idx="188">
                  <c:v>0.49180327868852458</c:v>
                </c:pt>
                <c:pt idx="189">
                  <c:v>0.49180327868852458</c:v>
                </c:pt>
                <c:pt idx="190">
                  <c:v>0.49180327868852458</c:v>
                </c:pt>
                <c:pt idx="191">
                  <c:v>0.49180327868852458</c:v>
                </c:pt>
                <c:pt idx="192">
                  <c:v>0.49180327868852458</c:v>
                </c:pt>
                <c:pt idx="193">
                  <c:v>0.50819672131147542</c:v>
                </c:pt>
                <c:pt idx="194">
                  <c:v>0.52459016393442626</c:v>
                </c:pt>
                <c:pt idx="195">
                  <c:v>0.52459016393442626</c:v>
                </c:pt>
                <c:pt idx="196">
                  <c:v>0.52459016393442626</c:v>
                </c:pt>
                <c:pt idx="197">
                  <c:v>0.52459016393442626</c:v>
                </c:pt>
                <c:pt idx="198">
                  <c:v>0.52459016393442626</c:v>
                </c:pt>
                <c:pt idx="199">
                  <c:v>0.52459016393442626</c:v>
                </c:pt>
                <c:pt idx="200">
                  <c:v>0.52459016393442626</c:v>
                </c:pt>
                <c:pt idx="201">
                  <c:v>0.54098360655737709</c:v>
                </c:pt>
                <c:pt idx="202">
                  <c:v>0.55737704918032782</c:v>
                </c:pt>
                <c:pt idx="203">
                  <c:v>0.54098360655737709</c:v>
                </c:pt>
                <c:pt idx="204">
                  <c:v>0.54098360655737709</c:v>
                </c:pt>
                <c:pt idx="205">
                  <c:v>0.54098360655737709</c:v>
                </c:pt>
                <c:pt idx="206">
                  <c:v>0.54098360655737709</c:v>
                </c:pt>
                <c:pt idx="207">
                  <c:v>0.54098360655737709</c:v>
                </c:pt>
                <c:pt idx="208">
                  <c:v>0.55737704918032782</c:v>
                </c:pt>
                <c:pt idx="209">
                  <c:v>0.57377049180327866</c:v>
                </c:pt>
                <c:pt idx="210">
                  <c:v>0.57377049180327866</c:v>
                </c:pt>
                <c:pt idx="211">
                  <c:v>0.57377049180327866</c:v>
                </c:pt>
                <c:pt idx="212">
                  <c:v>0.57377049180327866</c:v>
                </c:pt>
                <c:pt idx="213">
                  <c:v>0.5901639344262295</c:v>
                </c:pt>
                <c:pt idx="214">
                  <c:v>0.60655737704918034</c:v>
                </c:pt>
                <c:pt idx="215">
                  <c:v>0.60655737704918034</c:v>
                </c:pt>
                <c:pt idx="216">
                  <c:v>0.62295081967213117</c:v>
                </c:pt>
                <c:pt idx="217">
                  <c:v>0.62295081967213117</c:v>
                </c:pt>
                <c:pt idx="218">
                  <c:v>0.60655737704918034</c:v>
                </c:pt>
                <c:pt idx="219">
                  <c:v>0.60655737704918034</c:v>
                </c:pt>
                <c:pt idx="220">
                  <c:v>0.5901639344262295</c:v>
                </c:pt>
                <c:pt idx="221">
                  <c:v>0.60655737704918034</c:v>
                </c:pt>
                <c:pt idx="222">
                  <c:v>0.62295081967213117</c:v>
                </c:pt>
                <c:pt idx="223">
                  <c:v>0.63934426229508201</c:v>
                </c:pt>
                <c:pt idx="224">
                  <c:v>0.63934426229508201</c:v>
                </c:pt>
                <c:pt idx="225">
                  <c:v>0.65573770491803274</c:v>
                </c:pt>
                <c:pt idx="226">
                  <c:v>0.67213114754098358</c:v>
                </c:pt>
                <c:pt idx="227">
                  <c:v>0.68852459016393441</c:v>
                </c:pt>
                <c:pt idx="228">
                  <c:v>0.67213114754098358</c:v>
                </c:pt>
                <c:pt idx="229">
                  <c:v>0.65573770491803274</c:v>
                </c:pt>
                <c:pt idx="230">
                  <c:v>0.63934426229508201</c:v>
                </c:pt>
                <c:pt idx="231">
                  <c:v>0.62295081967213117</c:v>
                </c:pt>
                <c:pt idx="232">
                  <c:v>0.60655737704918034</c:v>
                </c:pt>
                <c:pt idx="233">
                  <c:v>0.60655737704918034</c:v>
                </c:pt>
                <c:pt idx="234">
                  <c:v>0.60655737704918034</c:v>
                </c:pt>
                <c:pt idx="235">
                  <c:v>0.60655737704918034</c:v>
                </c:pt>
                <c:pt idx="236">
                  <c:v>0.60655737704918034</c:v>
                </c:pt>
                <c:pt idx="237">
                  <c:v>0.60655737704918034</c:v>
                </c:pt>
                <c:pt idx="238">
                  <c:v>0.60655737704918034</c:v>
                </c:pt>
                <c:pt idx="239">
                  <c:v>0.60655737704918034</c:v>
                </c:pt>
                <c:pt idx="240">
                  <c:v>0.60655737704918034</c:v>
                </c:pt>
                <c:pt idx="241">
                  <c:v>0.62295081967213117</c:v>
                </c:pt>
                <c:pt idx="242">
                  <c:v>0.63934426229508201</c:v>
                </c:pt>
                <c:pt idx="243">
                  <c:v>0.65573770491803274</c:v>
                </c:pt>
                <c:pt idx="244">
                  <c:v>0.63934426229508201</c:v>
                </c:pt>
                <c:pt idx="245">
                  <c:v>0.62295081967213117</c:v>
                </c:pt>
                <c:pt idx="246">
                  <c:v>0.62295081967213117</c:v>
                </c:pt>
                <c:pt idx="247">
                  <c:v>0.62295081967213117</c:v>
                </c:pt>
                <c:pt idx="248">
                  <c:v>0.62295081967213117</c:v>
                </c:pt>
                <c:pt idx="249">
                  <c:v>0.62295081967213117</c:v>
                </c:pt>
                <c:pt idx="250">
                  <c:v>0.60655737704918034</c:v>
                </c:pt>
                <c:pt idx="251">
                  <c:v>0.60655737704918034</c:v>
                </c:pt>
                <c:pt idx="252">
                  <c:v>0.60655737704918034</c:v>
                </c:pt>
                <c:pt idx="253">
                  <c:v>0.60655737704918034</c:v>
                </c:pt>
                <c:pt idx="254">
                  <c:v>0.5901639344262295</c:v>
                </c:pt>
                <c:pt idx="255">
                  <c:v>0.57377049180327866</c:v>
                </c:pt>
                <c:pt idx="256">
                  <c:v>0.55737704918032782</c:v>
                </c:pt>
                <c:pt idx="257">
                  <c:v>0.54098360655737709</c:v>
                </c:pt>
                <c:pt idx="258">
                  <c:v>0.52459016393442626</c:v>
                </c:pt>
                <c:pt idx="259">
                  <c:v>0.50819672131147542</c:v>
                </c:pt>
                <c:pt idx="260">
                  <c:v>0.50819672131147542</c:v>
                </c:pt>
                <c:pt idx="261">
                  <c:v>0.50819672131147542</c:v>
                </c:pt>
                <c:pt idx="262">
                  <c:v>0.50819672131147542</c:v>
                </c:pt>
                <c:pt idx="263">
                  <c:v>0.50819672131147542</c:v>
                </c:pt>
                <c:pt idx="264">
                  <c:v>0.52459016393442626</c:v>
                </c:pt>
                <c:pt idx="265">
                  <c:v>0.52459016393442626</c:v>
                </c:pt>
                <c:pt idx="266">
                  <c:v>0.54098360655737709</c:v>
                </c:pt>
                <c:pt idx="267">
                  <c:v>0.55737704918032782</c:v>
                </c:pt>
                <c:pt idx="268">
                  <c:v>0.55737704918032782</c:v>
                </c:pt>
                <c:pt idx="269">
                  <c:v>0.55737704918032782</c:v>
                </c:pt>
                <c:pt idx="270">
                  <c:v>0.55737704918032782</c:v>
                </c:pt>
                <c:pt idx="271">
                  <c:v>0.54098360655737709</c:v>
                </c:pt>
                <c:pt idx="272">
                  <c:v>0.52459016393442626</c:v>
                </c:pt>
                <c:pt idx="273">
                  <c:v>0.50819672131147542</c:v>
                </c:pt>
                <c:pt idx="274">
                  <c:v>0.49180327868852458</c:v>
                </c:pt>
                <c:pt idx="275">
                  <c:v>0.47540983606557374</c:v>
                </c:pt>
                <c:pt idx="276">
                  <c:v>0.47540983606557374</c:v>
                </c:pt>
                <c:pt idx="277">
                  <c:v>0.45901639344262296</c:v>
                </c:pt>
                <c:pt idx="278">
                  <c:v>0.45901639344262296</c:v>
                </c:pt>
                <c:pt idx="279">
                  <c:v>0.45901639344262296</c:v>
                </c:pt>
                <c:pt idx="280">
                  <c:v>0.45901639344262296</c:v>
                </c:pt>
                <c:pt idx="281">
                  <c:v>0.45901639344262296</c:v>
                </c:pt>
                <c:pt idx="282">
                  <c:v>0.44262295081967212</c:v>
                </c:pt>
                <c:pt idx="283">
                  <c:v>0.42622950819672129</c:v>
                </c:pt>
                <c:pt idx="284">
                  <c:v>0.42622950819672129</c:v>
                </c:pt>
                <c:pt idx="285">
                  <c:v>0.44262295081967212</c:v>
                </c:pt>
                <c:pt idx="286">
                  <c:v>0.44262295081967212</c:v>
                </c:pt>
                <c:pt idx="287">
                  <c:v>0.44262295081967212</c:v>
                </c:pt>
                <c:pt idx="288">
                  <c:v>0.44262295081967212</c:v>
                </c:pt>
                <c:pt idx="289">
                  <c:v>0.45901639344262296</c:v>
                </c:pt>
                <c:pt idx="290">
                  <c:v>0.47540983606557374</c:v>
                </c:pt>
                <c:pt idx="291">
                  <c:v>0.49180327868852458</c:v>
                </c:pt>
                <c:pt idx="292">
                  <c:v>0.50819672131147542</c:v>
                </c:pt>
                <c:pt idx="293">
                  <c:v>0.52459016393442626</c:v>
                </c:pt>
                <c:pt idx="294">
                  <c:v>0.52459016393442626</c:v>
                </c:pt>
                <c:pt idx="295">
                  <c:v>0.52459016393442626</c:v>
                </c:pt>
                <c:pt idx="296">
                  <c:v>0.52459016393442626</c:v>
                </c:pt>
                <c:pt idx="297">
                  <c:v>0.52459016393442626</c:v>
                </c:pt>
                <c:pt idx="298">
                  <c:v>0.52459016393442626</c:v>
                </c:pt>
                <c:pt idx="299">
                  <c:v>0.54098360655737709</c:v>
                </c:pt>
                <c:pt idx="300">
                  <c:v>0.54098360655737709</c:v>
                </c:pt>
                <c:pt idx="301">
                  <c:v>0.55737704918032782</c:v>
                </c:pt>
                <c:pt idx="302">
                  <c:v>0.55737704918032782</c:v>
                </c:pt>
                <c:pt idx="303">
                  <c:v>0.54098360655737709</c:v>
                </c:pt>
                <c:pt idx="304">
                  <c:v>0.52459016393442626</c:v>
                </c:pt>
                <c:pt idx="305">
                  <c:v>0.52459016393442626</c:v>
                </c:pt>
                <c:pt idx="306">
                  <c:v>0.52459016393442626</c:v>
                </c:pt>
                <c:pt idx="307">
                  <c:v>0.50819672131147542</c:v>
                </c:pt>
                <c:pt idx="308">
                  <c:v>0.49180327868852458</c:v>
                </c:pt>
                <c:pt idx="309">
                  <c:v>0.50819672131147542</c:v>
                </c:pt>
                <c:pt idx="310">
                  <c:v>0.52459016393442626</c:v>
                </c:pt>
                <c:pt idx="311">
                  <c:v>0.54098360655737709</c:v>
                </c:pt>
                <c:pt idx="312">
                  <c:v>0.55737704918032782</c:v>
                </c:pt>
                <c:pt idx="313">
                  <c:v>0.57377049180327866</c:v>
                </c:pt>
                <c:pt idx="314">
                  <c:v>0.5901639344262295</c:v>
                </c:pt>
                <c:pt idx="315">
                  <c:v>0.60655737704918034</c:v>
                </c:pt>
                <c:pt idx="316">
                  <c:v>0.62295081967213117</c:v>
                </c:pt>
                <c:pt idx="317">
                  <c:v>0.63934426229508201</c:v>
                </c:pt>
                <c:pt idx="318">
                  <c:v>0.65573770491803274</c:v>
                </c:pt>
                <c:pt idx="319">
                  <c:v>0.65573770491803274</c:v>
                </c:pt>
                <c:pt idx="320">
                  <c:v>0.65573770491803274</c:v>
                </c:pt>
                <c:pt idx="321">
                  <c:v>0.63934426229508201</c:v>
                </c:pt>
                <c:pt idx="322">
                  <c:v>0.62295081967213117</c:v>
                </c:pt>
                <c:pt idx="323">
                  <c:v>0.62295081967213117</c:v>
                </c:pt>
                <c:pt idx="324">
                  <c:v>0.62295081967213117</c:v>
                </c:pt>
                <c:pt idx="325">
                  <c:v>0.62295081967213117</c:v>
                </c:pt>
                <c:pt idx="326">
                  <c:v>0.62295081967213117</c:v>
                </c:pt>
                <c:pt idx="327">
                  <c:v>0.62295081967213117</c:v>
                </c:pt>
                <c:pt idx="328">
                  <c:v>0.62295081967213117</c:v>
                </c:pt>
                <c:pt idx="329">
                  <c:v>0.62295081967213117</c:v>
                </c:pt>
                <c:pt idx="330">
                  <c:v>0.60655737704918034</c:v>
                </c:pt>
                <c:pt idx="331">
                  <c:v>0.60655737704918034</c:v>
                </c:pt>
                <c:pt idx="332">
                  <c:v>0.60655737704918034</c:v>
                </c:pt>
                <c:pt idx="333">
                  <c:v>0.60655737704918034</c:v>
                </c:pt>
                <c:pt idx="334">
                  <c:v>0.60655737704918034</c:v>
                </c:pt>
                <c:pt idx="335">
                  <c:v>0.62295081967213117</c:v>
                </c:pt>
                <c:pt idx="336">
                  <c:v>0.63934426229508201</c:v>
                </c:pt>
                <c:pt idx="337">
                  <c:v>0.63934426229508201</c:v>
                </c:pt>
                <c:pt idx="338">
                  <c:v>0.65573770491803274</c:v>
                </c:pt>
                <c:pt idx="339">
                  <c:v>0.65573770491803274</c:v>
                </c:pt>
                <c:pt idx="340">
                  <c:v>0.65573770491803274</c:v>
                </c:pt>
                <c:pt idx="341">
                  <c:v>0.67213114754098358</c:v>
                </c:pt>
                <c:pt idx="342">
                  <c:v>0.67213114754098358</c:v>
                </c:pt>
                <c:pt idx="343">
                  <c:v>0.67213114754098358</c:v>
                </c:pt>
                <c:pt idx="344">
                  <c:v>0.67213114754098358</c:v>
                </c:pt>
                <c:pt idx="345">
                  <c:v>0.65573770491803274</c:v>
                </c:pt>
                <c:pt idx="346">
                  <c:v>0.63934426229508201</c:v>
                </c:pt>
                <c:pt idx="347">
                  <c:v>0.62295081967213117</c:v>
                </c:pt>
                <c:pt idx="348">
                  <c:v>0.60655737704918034</c:v>
                </c:pt>
                <c:pt idx="349">
                  <c:v>0.5901639344262295</c:v>
                </c:pt>
                <c:pt idx="350">
                  <c:v>0.57377049180327866</c:v>
                </c:pt>
                <c:pt idx="351">
                  <c:v>0.55737704918032782</c:v>
                </c:pt>
                <c:pt idx="352">
                  <c:v>0.54098360655737709</c:v>
                </c:pt>
                <c:pt idx="353">
                  <c:v>0.52459016393442626</c:v>
                </c:pt>
                <c:pt idx="354">
                  <c:v>0.52459016393442626</c:v>
                </c:pt>
                <c:pt idx="355">
                  <c:v>0.52459016393442626</c:v>
                </c:pt>
                <c:pt idx="356">
                  <c:v>0.52459016393442626</c:v>
                </c:pt>
                <c:pt idx="357">
                  <c:v>0.52459016393442626</c:v>
                </c:pt>
                <c:pt idx="358">
                  <c:v>0.52459016393442626</c:v>
                </c:pt>
                <c:pt idx="359">
                  <c:v>0.52459016393442626</c:v>
                </c:pt>
                <c:pt idx="360">
                  <c:v>0.50819672131147542</c:v>
                </c:pt>
                <c:pt idx="361">
                  <c:v>0.50819672131147542</c:v>
                </c:pt>
                <c:pt idx="362">
                  <c:v>0.49180327868852458</c:v>
                </c:pt>
                <c:pt idx="363">
                  <c:v>0.47540983606557374</c:v>
                </c:pt>
                <c:pt idx="364">
                  <c:v>0.47540983606557374</c:v>
                </c:pt>
                <c:pt idx="365">
                  <c:v>0.47540983606557374</c:v>
                </c:pt>
                <c:pt idx="366">
                  <c:v>0.47540983606557374</c:v>
                </c:pt>
                <c:pt idx="367">
                  <c:v>0.47540983606557374</c:v>
                </c:pt>
                <c:pt idx="368">
                  <c:v>0.47540983606557374</c:v>
                </c:pt>
                <c:pt idx="369">
                  <c:v>0.47540983606557374</c:v>
                </c:pt>
                <c:pt idx="370">
                  <c:v>0.45901639344262296</c:v>
                </c:pt>
                <c:pt idx="371">
                  <c:v>0.44262295081967212</c:v>
                </c:pt>
                <c:pt idx="372">
                  <c:v>0.44262295081967212</c:v>
                </c:pt>
                <c:pt idx="373">
                  <c:v>0.44262295081967212</c:v>
                </c:pt>
                <c:pt idx="374">
                  <c:v>0.44262295081967212</c:v>
                </c:pt>
                <c:pt idx="375">
                  <c:v>0.44262295081967212</c:v>
                </c:pt>
                <c:pt idx="376">
                  <c:v>0.44262295081967212</c:v>
                </c:pt>
                <c:pt idx="377">
                  <c:v>0.44262295081967212</c:v>
                </c:pt>
                <c:pt idx="378">
                  <c:v>0.44262295081967212</c:v>
                </c:pt>
                <c:pt idx="379">
                  <c:v>0.42622950819672129</c:v>
                </c:pt>
                <c:pt idx="380">
                  <c:v>0.44262295081967212</c:v>
                </c:pt>
                <c:pt idx="381">
                  <c:v>0.44262295081967212</c:v>
                </c:pt>
                <c:pt idx="382">
                  <c:v>0.44262295081967212</c:v>
                </c:pt>
                <c:pt idx="383">
                  <c:v>0.44262295081967212</c:v>
                </c:pt>
                <c:pt idx="384">
                  <c:v>0.42622950819672129</c:v>
                </c:pt>
                <c:pt idx="385">
                  <c:v>0.42622950819672129</c:v>
                </c:pt>
                <c:pt idx="386">
                  <c:v>0.42622950819672129</c:v>
                </c:pt>
                <c:pt idx="387">
                  <c:v>0.42622950819672129</c:v>
                </c:pt>
                <c:pt idx="388">
                  <c:v>0.4098360655737705</c:v>
                </c:pt>
                <c:pt idx="389">
                  <c:v>0.39344262295081966</c:v>
                </c:pt>
                <c:pt idx="390">
                  <c:v>0.37704918032786883</c:v>
                </c:pt>
                <c:pt idx="391">
                  <c:v>0.39344262295081966</c:v>
                </c:pt>
                <c:pt idx="392">
                  <c:v>0.39344262295081966</c:v>
                </c:pt>
                <c:pt idx="393">
                  <c:v>0.4098360655737705</c:v>
                </c:pt>
                <c:pt idx="394">
                  <c:v>0.42622950819672129</c:v>
                </c:pt>
                <c:pt idx="395">
                  <c:v>0.42622950819672129</c:v>
                </c:pt>
                <c:pt idx="396">
                  <c:v>0.42622950819672129</c:v>
                </c:pt>
                <c:pt idx="397">
                  <c:v>0.4098360655737705</c:v>
                </c:pt>
                <c:pt idx="398">
                  <c:v>0.39344262295081966</c:v>
                </c:pt>
                <c:pt idx="399">
                  <c:v>0.37704918032786883</c:v>
                </c:pt>
                <c:pt idx="400">
                  <c:v>0.39344262295081966</c:v>
                </c:pt>
                <c:pt idx="401">
                  <c:v>0.39344262295081966</c:v>
                </c:pt>
                <c:pt idx="402">
                  <c:v>0.37704918032786883</c:v>
                </c:pt>
                <c:pt idx="403">
                  <c:v>0.37704918032786883</c:v>
                </c:pt>
                <c:pt idx="404">
                  <c:v>0.37704918032786883</c:v>
                </c:pt>
                <c:pt idx="405">
                  <c:v>0.37704918032786883</c:v>
                </c:pt>
                <c:pt idx="406">
                  <c:v>0.39344262295081966</c:v>
                </c:pt>
                <c:pt idx="407">
                  <c:v>0.39344262295081966</c:v>
                </c:pt>
                <c:pt idx="408">
                  <c:v>0.39344262295081966</c:v>
                </c:pt>
                <c:pt idx="409">
                  <c:v>0.39344262295081966</c:v>
                </c:pt>
                <c:pt idx="410">
                  <c:v>0.39344262295081966</c:v>
                </c:pt>
                <c:pt idx="411">
                  <c:v>0.39344262295081966</c:v>
                </c:pt>
                <c:pt idx="412">
                  <c:v>0.39344262295081966</c:v>
                </c:pt>
                <c:pt idx="413">
                  <c:v>0.39344262295081966</c:v>
                </c:pt>
                <c:pt idx="414">
                  <c:v>0.39344262295081966</c:v>
                </c:pt>
                <c:pt idx="415">
                  <c:v>0.37704918032786883</c:v>
                </c:pt>
                <c:pt idx="416">
                  <c:v>0.36065573770491804</c:v>
                </c:pt>
                <c:pt idx="417">
                  <c:v>0.34426229508196721</c:v>
                </c:pt>
                <c:pt idx="418">
                  <c:v>0.32786885245901637</c:v>
                </c:pt>
                <c:pt idx="419">
                  <c:v>0.31147540983606559</c:v>
                </c:pt>
                <c:pt idx="420">
                  <c:v>0.29508196721311475</c:v>
                </c:pt>
                <c:pt idx="421">
                  <c:v>0.29508196721311475</c:v>
                </c:pt>
                <c:pt idx="422">
                  <c:v>0.31147540983606559</c:v>
                </c:pt>
                <c:pt idx="423">
                  <c:v>0.32786885245901637</c:v>
                </c:pt>
                <c:pt idx="424">
                  <c:v>0.34426229508196721</c:v>
                </c:pt>
                <c:pt idx="425">
                  <c:v>0.36065573770491804</c:v>
                </c:pt>
                <c:pt idx="426">
                  <c:v>0.37704918032786883</c:v>
                </c:pt>
                <c:pt idx="427">
                  <c:v>0.39344262295081966</c:v>
                </c:pt>
                <c:pt idx="428">
                  <c:v>0.4098360655737705</c:v>
                </c:pt>
                <c:pt idx="429">
                  <c:v>0.42622950819672129</c:v>
                </c:pt>
                <c:pt idx="430">
                  <c:v>0.44262295081967212</c:v>
                </c:pt>
                <c:pt idx="431">
                  <c:v>0.44262295081967212</c:v>
                </c:pt>
                <c:pt idx="432">
                  <c:v>0.44262295081967212</c:v>
                </c:pt>
                <c:pt idx="433">
                  <c:v>0.42622950819672129</c:v>
                </c:pt>
                <c:pt idx="434">
                  <c:v>0.4098360655737705</c:v>
                </c:pt>
                <c:pt idx="435">
                  <c:v>0.4098360655737705</c:v>
                </c:pt>
                <c:pt idx="436">
                  <c:v>0.4098360655737705</c:v>
                </c:pt>
                <c:pt idx="437">
                  <c:v>0.4098360655737705</c:v>
                </c:pt>
                <c:pt idx="438">
                  <c:v>0.39344262295081966</c:v>
                </c:pt>
                <c:pt idx="439">
                  <c:v>0.39344262295081966</c:v>
                </c:pt>
                <c:pt idx="440">
                  <c:v>0.39344262295081966</c:v>
                </c:pt>
                <c:pt idx="441">
                  <c:v>0.39344262295081966</c:v>
                </c:pt>
                <c:pt idx="442">
                  <c:v>0.4098360655737705</c:v>
                </c:pt>
                <c:pt idx="443">
                  <c:v>0.42622950819672129</c:v>
                </c:pt>
                <c:pt idx="444">
                  <c:v>0.42622950819672129</c:v>
                </c:pt>
                <c:pt idx="445">
                  <c:v>0.44262295081967212</c:v>
                </c:pt>
                <c:pt idx="446">
                  <c:v>0.44262295081967212</c:v>
                </c:pt>
                <c:pt idx="447">
                  <c:v>0.44262295081967212</c:v>
                </c:pt>
                <c:pt idx="448">
                  <c:v>0.42622950819672129</c:v>
                </c:pt>
                <c:pt idx="449">
                  <c:v>0.42622950819672129</c:v>
                </c:pt>
                <c:pt idx="450">
                  <c:v>0.42622950819672129</c:v>
                </c:pt>
                <c:pt idx="451">
                  <c:v>0.42622950819672129</c:v>
                </c:pt>
                <c:pt idx="452">
                  <c:v>0.4098360655737705</c:v>
                </c:pt>
                <c:pt idx="453">
                  <c:v>0.39344262295081966</c:v>
                </c:pt>
                <c:pt idx="454">
                  <c:v>0.39344262295081966</c:v>
                </c:pt>
                <c:pt idx="455">
                  <c:v>0.39344262295081966</c:v>
                </c:pt>
                <c:pt idx="456">
                  <c:v>0.4098360655737705</c:v>
                </c:pt>
                <c:pt idx="457">
                  <c:v>0.4098360655737705</c:v>
                </c:pt>
                <c:pt idx="458">
                  <c:v>0.42622950819672129</c:v>
                </c:pt>
                <c:pt idx="459">
                  <c:v>0.44262295081967212</c:v>
                </c:pt>
                <c:pt idx="460">
                  <c:v>0.45901639344262296</c:v>
                </c:pt>
                <c:pt idx="461">
                  <c:v>0.45901639344262296</c:v>
                </c:pt>
                <c:pt idx="462">
                  <c:v>0.47540983606557374</c:v>
                </c:pt>
                <c:pt idx="463">
                  <c:v>0.47540983606557374</c:v>
                </c:pt>
                <c:pt idx="464">
                  <c:v>0.49180327868852458</c:v>
                </c:pt>
                <c:pt idx="465">
                  <c:v>0.49180327868852458</c:v>
                </c:pt>
                <c:pt idx="466">
                  <c:v>0.50819672131147542</c:v>
                </c:pt>
                <c:pt idx="467">
                  <c:v>0.50819672131147542</c:v>
                </c:pt>
                <c:pt idx="468">
                  <c:v>0.52459016393442626</c:v>
                </c:pt>
                <c:pt idx="469">
                  <c:v>0.54098360655737709</c:v>
                </c:pt>
                <c:pt idx="470">
                  <c:v>0.55737704918032782</c:v>
                </c:pt>
                <c:pt idx="471">
                  <c:v>0.57377049180327866</c:v>
                </c:pt>
                <c:pt idx="472">
                  <c:v>0.57377049180327866</c:v>
                </c:pt>
                <c:pt idx="473">
                  <c:v>0.57377049180327866</c:v>
                </c:pt>
                <c:pt idx="474">
                  <c:v>0.57377049180327866</c:v>
                </c:pt>
                <c:pt idx="475">
                  <c:v>0.57377049180327866</c:v>
                </c:pt>
                <c:pt idx="476">
                  <c:v>0.57377049180327866</c:v>
                </c:pt>
                <c:pt idx="477">
                  <c:v>0.5901639344262295</c:v>
                </c:pt>
                <c:pt idx="478">
                  <c:v>0.60655737704918034</c:v>
                </c:pt>
                <c:pt idx="479">
                  <c:v>0.62295081967213117</c:v>
                </c:pt>
                <c:pt idx="480">
                  <c:v>0.63934426229508201</c:v>
                </c:pt>
                <c:pt idx="481">
                  <c:v>0.65573770491803274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86-4C8F-9091-72EF137DE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459056"/>
        <c:axId val="494446592"/>
      </c:lineChart>
      <c:catAx>
        <c:axId val="640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24352"/>
        <c:crosses val="autoZero"/>
        <c:auto val="1"/>
        <c:lblAlgn val="ctr"/>
        <c:lblOffset val="100"/>
        <c:noMultiLvlLbl val="0"/>
      </c:catAx>
      <c:valAx>
        <c:axId val="6403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21728"/>
        <c:crosses val="autoZero"/>
        <c:crossBetween val="between"/>
      </c:valAx>
      <c:valAx>
        <c:axId val="4944465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59056"/>
        <c:crosses val="max"/>
        <c:crossBetween val="between"/>
      </c:valAx>
      <c:catAx>
        <c:axId val="494459056"/>
        <c:scaling>
          <c:orientation val="minMax"/>
        </c:scaling>
        <c:delete val="1"/>
        <c:axPos val="b"/>
        <c:majorTickMark val="out"/>
        <c:minorTickMark val="none"/>
        <c:tickLblPos val="nextTo"/>
        <c:crossAx val="494446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Interest Rate Proposed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Sheet3!$B$6:$B$2705</c:f>
              <c:numCache>
                <c:formatCode>0.00</c:formatCode>
                <c:ptCount val="27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3.6663524976437318</c:v>
                </c:pt>
                <c:pt idx="2167">
                  <c:v>0.44297832233741741</c:v>
                </c:pt>
                <c:pt idx="2168">
                  <c:v>2.9688972667294995</c:v>
                </c:pt>
                <c:pt idx="2169">
                  <c:v>1.3383600377002827</c:v>
                </c:pt>
                <c:pt idx="2170">
                  <c:v>4.5994344957587172</c:v>
                </c:pt>
                <c:pt idx="2171">
                  <c:v>5.3911404335532511</c:v>
                </c:pt>
                <c:pt idx="2172">
                  <c:v>3.1196983977379822</c:v>
                </c:pt>
                <c:pt idx="2173">
                  <c:v>3.1196983977379822</c:v>
                </c:pt>
                <c:pt idx="2174">
                  <c:v>1.9227144203581525</c:v>
                </c:pt>
                <c:pt idx="2175">
                  <c:v>4.5994344957587172</c:v>
                </c:pt>
                <c:pt idx="2176">
                  <c:v>1.4514608859566447</c:v>
                </c:pt>
                <c:pt idx="2177">
                  <c:v>2.9688972667294995</c:v>
                </c:pt>
                <c:pt idx="2178">
                  <c:v>3.1196983977379822</c:v>
                </c:pt>
                <c:pt idx="2179">
                  <c:v>1.9227144203581525</c:v>
                </c:pt>
                <c:pt idx="2180">
                  <c:v>4.1281809613572094</c:v>
                </c:pt>
                <c:pt idx="2181">
                  <c:v>3.1196983977379822</c:v>
                </c:pt>
                <c:pt idx="2182">
                  <c:v>6.0226201696512716</c:v>
                </c:pt>
                <c:pt idx="2183">
                  <c:v>4.0056550424128181</c:v>
                </c:pt>
                <c:pt idx="2184">
                  <c:v>2.0075400565504236</c:v>
                </c:pt>
                <c:pt idx="2185">
                  <c:v>4.9198868991517433</c:v>
                </c:pt>
                <c:pt idx="2186">
                  <c:v>4.9198868991517433</c:v>
                </c:pt>
                <c:pt idx="2187">
                  <c:v>4.9198868991517433</c:v>
                </c:pt>
                <c:pt idx="2188">
                  <c:v>3.1196983977379822</c:v>
                </c:pt>
                <c:pt idx="2189">
                  <c:v>3.6663524976437318</c:v>
                </c:pt>
                <c:pt idx="2190">
                  <c:v>2.0358152686145146</c:v>
                </c:pt>
                <c:pt idx="2191">
                  <c:v>4.5994344957587172</c:v>
                </c:pt>
                <c:pt idx="2192">
                  <c:v>0.72573044297832245</c:v>
                </c:pt>
                <c:pt idx="2193">
                  <c:v>7.6248821866163983</c:v>
                </c:pt>
                <c:pt idx="2194">
                  <c:v>3.6663524976437318</c:v>
                </c:pt>
                <c:pt idx="2195">
                  <c:v>2.441093308199811</c:v>
                </c:pt>
                <c:pt idx="2196">
                  <c:v>1.366635249764373</c:v>
                </c:pt>
                <c:pt idx="2197">
                  <c:v>3.6663524976437318</c:v>
                </c:pt>
                <c:pt idx="2198">
                  <c:v>1.4514608859566447</c:v>
                </c:pt>
                <c:pt idx="2199">
                  <c:v>4.0999057492931188</c:v>
                </c:pt>
                <c:pt idx="2200">
                  <c:v>2.8652214891611685</c:v>
                </c:pt>
                <c:pt idx="2201">
                  <c:v>7.6248821866163983</c:v>
                </c:pt>
                <c:pt idx="2202">
                  <c:v>4.6371347785108377</c:v>
                </c:pt>
                <c:pt idx="2203">
                  <c:v>4.9198868991517433</c:v>
                </c:pt>
                <c:pt idx="2204">
                  <c:v>1.4514608859566447</c:v>
                </c:pt>
                <c:pt idx="2205">
                  <c:v>2.0075400565504236</c:v>
                </c:pt>
                <c:pt idx="2206">
                  <c:v>0.72573044297832245</c:v>
                </c:pt>
                <c:pt idx="2207">
                  <c:v>4.5994344957587172</c:v>
                </c:pt>
                <c:pt idx="2208">
                  <c:v>4.5994344957587172</c:v>
                </c:pt>
                <c:pt idx="2209">
                  <c:v>3.1196983977379822</c:v>
                </c:pt>
                <c:pt idx="2210">
                  <c:v>4.9198868991517433</c:v>
                </c:pt>
                <c:pt idx="2211">
                  <c:v>4.9198868991517433</c:v>
                </c:pt>
                <c:pt idx="2212">
                  <c:v>4.5994344957587172</c:v>
                </c:pt>
                <c:pt idx="2213">
                  <c:v>4.1281809613572094</c:v>
                </c:pt>
                <c:pt idx="2214">
                  <c:v>4.5994344957587172</c:v>
                </c:pt>
                <c:pt idx="2215">
                  <c:v>3.6663524976437318</c:v>
                </c:pt>
                <c:pt idx="2216">
                  <c:v>3.1196983977379822</c:v>
                </c:pt>
                <c:pt idx="2217">
                  <c:v>4.1941564561734213</c:v>
                </c:pt>
                <c:pt idx="2218">
                  <c:v>4.5994344957587172</c:v>
                </c:pt>
                <c:pt idx="2219">
                  <c:v>4.5994344957587172</c:v>
                </c:pt>
                <c:pt idx="2220">
                  <c:v>4.1281809613572094</c:v>
                </c:pt>
                <c:pt idx="2221">
                  <c:v>3.6663524976437318</c:v>
                </c:pt>
                <c:pt idx="2222">
                  <c:v>4.9198868991517433</c:v>
                </c:pt>
                <c:pt idx="2223">
                  <c:v>4.9198868991517433</c:v>
                </c:pt>
                <c:pt idx="2224">
                  <c:v>2.9688972667294995</c:v>
                </c:pt>
                <c:pt idx="2225">
                  <c:v>7.5871819038642787</c:v>
                </c:pt>
                <c:pt idx="2226">
                  <c:v>7.6248821866163983</c:v>
                </c:pt>
                <c:pt idx="2227">
                  <c:v>2.8652214891611685</c:v>
                </c:pt>
                <c:pt idx="2228">
                  <c:v>2.0358152686145146</c:v>
                </c:pt>
                <c:pt idx="2229">
                  <c:v>4.5994344957587172</c:v>
                </c:pt>
                <c:pt idx="2230">
                  <c:v>2.9688972667294995</c:v>
                </c:pt>
                <c:pt idx="2231">
                  <c:v>3.6663524976437318</c:v>
                </c:pt>
                <c:pt idx="2232">
                  <c:v>4.5994344957587172</c:v>
                </c:pt>
                <c:pt idx="2233">
                  <c:v>5.146088595664466</c:v>
                </c:pt>
                <c:pt idx="2234">
                  <c:v>1.4514608859566447</c:v>
                </c:pt>
                <c:pt idx="2235">
                  <c:v>4.1281809613572094</c:v>
                </c:pt>
                <c:pt idx="2236">
                  <c:v>5.5419415645617329</c:v>
                </c:pt>
                <c:pt idx="2237">
                  <c:v>0</c:v>
                </c:pt>
                <c:pt idx="2238">
                  <c:v>4.9198868991517433</c:v>
                </c:pt>
                <c:pt idx="2239">
                  <c:v>3.6663524976437318</c:v>
                </c:pt>
                <c:pt idx="2240">
                  <c:v>4.5994344957587172</c:v>
                </c:pt>
                <c:pt idx="2241">
                  <c:v>1.9321394910461827</c:v>
                </c:pt>
                <c:pt idx="2242">
                  <c:v>1.4514608859566447</c:v>
                </c:pt>
                <c:pt idx="2243">
                  <c:v>5.3911404335532511</c:v>
                </c:pt>
                <c:pt idx="2244">
                  <c:v>3.1196983977379822</c:v>
                </c:pt>
                <c:pt idx="2245">
                  <c:v>2.8746465598491984</c:v>
                </c:pt>
                <c:pt idx="2246">
                  <c:v>4.9198868991517433</c:v>
                </c:pt>
                <c:pt idx="2247">
                  <c:v>4.5994344957587172</c:v>
                </c:pt>
                <c:pt idx="2248">
                  <c:v>2.0075400565504236</c:v>
                </c:pt>
                <c:pt idx="2249">
                  <c:v>5.2309142318567385</c:v>
                </c:pt>
                <c:pt idx="2250">
                  <c:v>2.0075400565504236</c:v>
                </c:pt>
                <c:pt idx="2251">
                  <c:v>3.1196983977379822</c:v>
                </c:pt>
                <c:pt idx="2252">
                  <c:v>2.0075400565504236</c:v>
                </c:pt>
                <c:pt idx="2253">
                  <c:v>2.0075400565504236</c:v>
                </c:pt>
                <c:pt idx="2254">
                  <c:v>4.5994344957587172</c:v>
                </c:pt>
                <c:pt idx="2255">
                  <c:v>4.9198868991517433</c:v>
                </c:pt>
                <c:pt idx="2256">
                  <c:v>4.5994344957587172</c:v>
                </c:pt>
                <c:pt idx="2257">
                  <c:v>6.0226201696512716</c:v>
                </c:pt>
                <c:pt idx="2258">
                  <c:v>2.8652214891611685</c:v>
                </c:pt>
                <c:pt idx="2259">
                  <c:v>7.6248821866163983</c:v>
                </c:pt>
                <c:pt idx="2260">
                  <c:v>0.72573044297832245</c:v>
                </c:pt>
                <c:pt idx="2261">
                  <c:v>3.6663524976437318</c:v>
                </c:pt>
                <c:pt idx="2262">
                  <c:v>4.9198868991517433</c:v>
                </c:pt>
                <c:pt idx="2263">
                  <c:v>1.4514608859566447</c:v>
                </c:pt>
                <c:pt idx="2264">
                  <c:v>2.8652214891611685</c:v>
                </c:pt>
                <c:pt idx="2265">
                  <c:v>2.8652214891611685</c:v>
                </c:pt>
                <c:pt idx="2266">
                  <c:v>3.1196983977379822</c:v>
                </c:pt>
                <c:pt idx="2267">
                  <c:v>6.0226201696512716</c:v>
                </c:pt>
                <c:pt idx="2268">
                  <c:v>2.8652214891611685</c:v>
                </c:pt>
                <c:pt idx="2269">
                  <c:v>2.0358152686145146</c:v>
                </c:pt>
                <c:pt idx="2270">
                  <c:v>4.1281809613572094</c:v>
                </c:pt>
                <c:pt idx="2271">
                  <c:v>4.1281809613572094</c:v>
                </c:pt>
                <c:pt idx="2272">
                  <c:v>2.0358152686145146</c:v>
                </c:pt>
                <c:pt idx="2273">
                  <c:v>4.5994344957587172</c:v>
                </c:pt>
                <c:pt idx="2274">
                  <c:v>4.9198868991517433</c:v>
                </c:pt>
                <c:pt idx="2275">
                  <c:v>4.5994344957587172</c:v>
                </c:pt>
                <c:pt idx="2276">
                  <c:v>2.0358152686145146</c:v>
                </c:pt>
                <c:pt idx="2277">
                  <c:v>7.11592836946277</c:v>
                </c:pt>
                <c:pt idx="2278">
                  <c:v>1.9321394910461827</c:v>
                </c:pt>
                <c:pt idx="2279">
                  <c:v>6.1734213006597543</c:v>
                </c:pt>
                <c:pt idx="2280">
                  <c:v>3.6286522148916109</c:v>
                </c:pt>
                <c:pt idx="2281">
                  <c:v>3.1196983977379822</c:v>
                </c:pt>
                <c:pt idx="2282">
                  <c:v>4.2884071630537228</c:v>
                </c:pt>
                <c:pt idx="2283">
                  <c:v>1.9227144203581525</c:v>
                </c:pt>
                <c:pt idx="2284">
                  <c:v>0.72573044297832245</c:v>
                </c:pt>
                <c:pt idx="2285">
                  <c:v>1.4608859566446748</c:v>
                </c:pt>
                <c:pt idx="2286">
                  <c:v>3.6663524976437318</c:v>
                </c:pt>
                <c:pt idx="2287">
                  <c:v>3.5815268614514602</c:v>
                </c:pt>
                <c:pt idx="2288">
                  <c:v>3.3459000942507062</c:v>
                </c:pt>
                <c:pt idx="2289">
                  <c:v>6.1734213006597543</c:v>
                </c:pt>
                <c:pt idx="2290">
                  <c:v>2.8746465598491984</c:v>
                </c:pt>
                <c:pt idx="2291">
                  <c:v>2.6767200754005649</c:v>
                </c:pt>
                <c:pt idx="2292">
                  <c:v>4.0527803958529685</c:v>
                </c:pt>
                <c:pt idx="2293">
                  <c:v>3.487276154571159</c:v>
                </c:pt>
                <c:pt idx="2294">
                  <c:v>5.1837888784165873</c:v>
                </c:pt>
                <c:pt idx="2295">
                  <c:v>3.8171536286522145</c:v>
                </c:pt>
                <c:pt idx="2296">
                  <c:v>3.8171536286522145</c:v>
                </c:pt>
                <c:pt idx="2297">
                  <c:v>2.8746465598491984</c:v>
                </c:pt>
                <c:pt idx="2298">
                  <c:v>3.5815268614514602</c:v>
                </c:pt>
                <c:pt idx="2299">
                  <c:v>7.11592836946277</c:v>
                </c:pt>
                <c:pt idx="2300">
                  <c:v>4.2884071630537228</c:v>
                </c:pt>
                <c:pt idx="2301">
                  <c:v>5.7021677662582455</c:v>
                </c:pt>
                <c:pt idx="2302">
                  <c:v>3.8171536286522145</c:v>
                </c:pt>
                <c:pt idx="2303">
                  <c:v>7.11592836946277</c:v>
                </c:pt>
                <c:pt idx="2304">
                  <c:v>3.8171536286522145</c:v>
                </c:pt>
                <c:pt idx="2305">
                  <c:v>6.3336475023562668</c:v>
                </c:pt>
                <c:pt idx="2306">
                  <c:v>6.6446748350612612</c:v>
                </c:pt>
                <c:pt idx="2307">
                  <c:v>4.476908576814326</c:v>
                </c:pt>
                <c:pt idx="2308">
                  <c:v>7.6248821866163983</c:v>
                </c:pt>
                <c:pt idx="2309">
                  <c:v>5.2309142318567385</c:v>
                </c:pt>
                <c:pt idx="2310">
                  <c:v>6.6446748350612612</c:v>
                </c:pt>
                <c:pt idx="2311">
                  <c:v>5.0706880301602251</c:v>
                </c:pt>
                <c:pt idx="2312">
                  <c:v>5.2309142318567385</c:v>
                </c:pt>
                <c:pt idx="2313">
                  <c:v>2.0263901979264847</c:v>
                </c:pt>
                <c:pt idx="2314">
                  <c:v>7.11592836946277</c:v>
                </c:pt>
                <c:pt idx="2315">
                  <c:v>5.5419415645617329</c:v>
                </c:pt>
                <c:pt idx="2316">
                  <c:v>4.7596606974552298</c:v>
                </c:pt>
                <c:pt idx="2317">
                  <c:v>3.3459000942507062</c:v>
                </c:pt>
                <c:pt idx="2318">
                  <c:v>6.3336475023562668</c:v>
                </c:pt>
                <c:pt idx="2319">
                  <c:v>4.2884071630537228</c:v>
                </c:pt>
                <c:pt idx="2320">
                  <c:v>3.59095193213949</c:v>
                </c:pt>
                <c:pt idx="2321">
                  <c:v>6.3336475023562668</c:v>
                </c:pt>
                <c:pt idx="2322">
                  <c:v>5.7021677662582455</c:v>
                </c:pt>
                <c:pt idx="2323">
                  <c:v>5.7021677662582455</c:v>
                </c:pt>
                <c:pt idx="2324">
                  <c:v>3.1573986804901026</c:v>
                </c:pt>
                <c:pt idx="2325">
                  <c:v>5.5419415645617329</c:v>
                </c:pt>
                <c:pt idx="2326">
                  <c:v>5.8906691800188495</c:v>
                </c:pt>
                <c:pt idx="2327">
                  <c:v>5.5419415645617329</c:v>
                </c:pt>
                <c:pt idx="2328">
                  <c:v>6.1734213006597543</c:v>
                </c:pt>
                <c:pt idx="2329">
                  <c:v>1.9321394910461827</c:v>
                </c:pt>
                <c:pt idx="2330">
                  <c:v>6.6446748350612612</c:v>
                </c:pt>
                <c:pt idx="2331">
                  <c:v>5.9849198868991502</c:v>
                </c:pt>
                <c:pt idx="2332">
                  <c:v>6.9651272384542873</c:v>
                </c:pt>
                <c:pt idx="2333">
                  <c:v>3.5344015080113094</c:v>
                </c:pt>
                <c:pt idx="2334">
                  <c:v>6.1734213006597543</c:v>
                </c:pt>
                <c:pt idx="2335">
                  <c:v>6.9274269557021668</c:v>
                </c:pt>
                <c:pt idx="2336">
                  <c:v>7.6248821866163983</c:v>
                </c:pt>
                <c:pt idx="2337">
                  <c:v>7.5871819038642787</c:v>
                </c:pt>
                <c:pt idx="2338">
                  <c:v>7.6248821866163983</c:v>
                </c:pt>
                <c:pt idx="2339">
                  <c:v>5.5136663524976424</c:v>
                </c:pt>
                <c:pt idx="2340">
                  <c:v>7.6248821866163983</c:v>
                </c:pt>
                <c:pt idx="2341">
                  <c:v>5.5419415645617329</c:v>
                </c:pt>
                <c:pt idx="2342">
                  <c:v>5.7021677662582455</c:v>
                </c:pt>
                <c:pt idx="2343">
                  <c:v>4.8350612629594716</c:v>
                </c:pt>
                <c:pt idx="2344">
                  <c:v>5.4099905749293118</c:v>
                </c:pt>
                <c:pt idx="2345">
                  <c:v>3.8171536286522145</c:v>
                </c:pt>
                <c:pt idx="2346">
                  <c:v>4.7596606974552298</c:v>
                </c:pt>
                <c:pt idx="2347">
                  <c:v>2.8746465598491984</c:v>
                </c:pt>
                <c:pt idx="2348">
                  <c:v>4.2884071630537228</c:v>
                </c:pt>
                <c:pt idx="2349">
                  <c:v>7.1536286522148895</c:v>
                </c:pt>
                <c:pt idx="2350">
                  <c:v>6.4090480678605077</c:v>
                </c:pt>
                <c:pt idx="2351">
                  <c:v>4.476908576814326</c:v>
                </c:pt>
                <c:pt idx="2352">
                  <c:v>6.9651272384542873</c:v>
                </c:pt>
                <c:pt idx="2353">
                  <c:v>7.11592836946277</c:v>
                </c:pt>
                <c:pt idx="2354">
                  <c:v>5.6079170593779448</c:v>
                </c:pt>
                <c:pt idx="2355">
                  <c:v>8.0584354382657857</c:v>
                </c:pt>
                <c:pt idx="2356">
                  <c:v>3.5815268614514602</c:v>
                </c:pt>
                <c:pt idx="2357">
                  <c:v>7.11592836946277</c:v>
                </c:pt>
                <c:pt idx="2358">
                  <c:v>5.9849198868991502</c:v>
                </c:pt>
                <c:pt idx="2359">
                  <c:v>6.3336475023562668</c:v>
                </c:pt>
                <c:pt idx="2360">
                  <c:v>6.3336475023562668</c:v>
                </c:pt>
                <c:pt idx="2361">
                  <c:v>2.4033930254476905</c:v>
                </c:pt>
                <c:pt idx="2362">
                  <c:v>5.9849198868991502</c:v>
                </c:pt>
                <c:pt idx="2363">
                  <c:v>7.11592836946277</c:v>
                </c:pt>
                <c:pt idx="2364">
                  <c:v>5.7021677662582455</c:v>
                </c:pt>
                <c:pt idx="2365">
                  <c:v>7.11592836946277</c:v>
                </c:pt>
                <c:pt idx="2366">
                  <c:v>7.11592836946277</c:v>
                </c:pt>
                <c:pt idx="2367">
                  <c:v>3.8077285579641846</c:v>
                </c:pt>
                <c:pt idx="2368">
                  <c:v>2.2902921771913283</c:v>
                </c:pt>
                <c:pt idx="2369">
                  <c:v>10</c:v>
                </c:pt>
                <c:pt idx="2370">
                  <c:v>7.11592836946277</c:v>
                </c:pt>
                <c:pt idx="2371">
                  <c:v>7.11592836946277</c:v>
                </c:pt>
                <c:pt idx="2372">
                  <c:v>6.7389255419415628</c:v>
                </c:pt>
                <c:pt idx="2373">
                  <c:v>10</c:v>
                </c:pt>
                <c:pt idx="2374">
                  <c:v>5.9849198868991502</c:v>
                </c:pt>
                <c:pt idx="2375">
                  <c:v>5.7021677662582455</c:v>
                </c:pt>
                <c:pt idx="2376">
                  <c:v>5.862393967954759</c:v>
                </c:pt>
                <c:pt idx="2377">
                  <c:v>5.6079170593779448</c:v>
                </c:pt>
                <c:pt idx="2378">
                  <c:v>2.8557964184731381</c:v>
                </c:pt>
                <c:pt idx="2379">
                  <c:v>2.8746465598491984</c:v>
                </c:pt>
                <c:pt idx="2380">
                  <c:v>6.6823751178133817</c:v>
                </c:pt>
                <c:pt idx="2381">
                  <c:v>5.7492931196983967</c:v>
                </c:pt>
                <c:pt idx="2382">
                  <c:v>5.0706880301602251</c:v>
                </c:pt>
                <c:pt idx="2383">
                  <c:v>3.6286522148916109</c:v>
                </c:pt>
                <c:pt idx="2384">
                  <c:v>3.100848256361922</c:v>
                </c:pt>
                <c:pt idx="2385">
                  <c:v>5.2309142318567385</c:v>
                </c:pt>
                <c:pt idx="2386">
                  <c:v>6.1734213006597543</c:v>
                </c:pt>
                <c:pt idx="2387">
                  <c:v>6.3336475023562668</c:v>
                </c:pt>
                <c:pt idx="2388">
                  <c:v>4.1376060320452392</c:v>
                </c:pt>
                <c:pt idx="2389">
                  <c:v>5.5419415645617329</c:v>
                </c:pt>
                <c:pt idx="2390">
                  <c:v>5.8906691800188495</c:v>
                </c:pt>
                <c:pt idx="2391">
                  <c:v>7.6248821866163983</c:v>
                </c:pt>
                <c:pt idx="2392">
                  <c:v>7.6248821866163983</c:v>
                </c:pt>
                <c:pt idx="2393">
                  <c:v>4.5334590009425062</c:v>
                </c:pt>
                <c:pt idx="2394">
                  <c:v>5.7021677662582455</c:v>
                </c:pt>
                <c:pt idx="2395">
                  <c:v>5.7021677662582455</c:v>
                </c:pt>
                <c:pt idx="2396">
                  <c:v>5.5419415645617329</c:v>
                </c:pt>
                <c:pt idx="2397">
                  <c:v>6.8331762488218653</c:v>
                </c:pt>
                <c:pt idx="2398">
                  <c:v>4.0622054665409983</c:v>
                </c:pt>
                <c:pt idx="2399">
                  <c:v>4.0622054665409983</c:v>
                </c:pt>
                <c:pt idx="2400">
                  <c:v>3.0254476908576811</c:v>
                </c:pt>
                <c:pt idx="2401">
                  <c:v>4.9198868991517433</c:v>
                </c:pt>
                <c:pt idx="2402">
                  <c:v>2.441093308199811</c:v>
                </c:pt>
                <c:pt idx="2403">
                  <c:v>5.0424128180961345</c:v>
                </c:pt>
                <c:pt idx="2404">
                  <c:v>2.4033930254476905</c:v>
                </c:pt>
                <c:pt idx="2405">
                  <c:v>4.7596606974552298</c:v>
                </c:pt>
                <c:pt idx="2406">
                  <c:v>7.11592836946277</c:v>
                </c:pt>
                <c:pt idx="2407">
                  <c:v>4.5994344957587172</c:v>
                </c:pt>
                <c:pt idx="2408">
                  <c:v>4.476908576814326</c:v>
                </c:pt>
                <c:pt idx="2409">
                  <c:v>3.8171536286522145</c:v>
                </c:pt>
                <c:pt idx="2410">
                  <c:v>3.9114043355325157</c:v>
                </c:pt>
                <c:pt idx="2411">
                  <c:v>2.7803958529688972</c:v>
                </c:pt>
                <c:pt idx="2412">
                  <c:v>6.3336475023562668</c:v>
                </c:pt>
                <c:pt idx="2413">
                  <c:v>3.3364750235626763</c:v>
                </c:pt>
                <c:pt idx="2414">
                  <c:v>5.9189443920829401</c:v>
                </c:pt>
                <c:pt idx="2415">
                  <c:v>6.1734213006597543</c:v>
                </c:pt>
                <c:pt idx="2416">
                  <c:v>5.5419415645617329</c:v>
                </c:pt>
                <c:pt idx="2417">
                  <c:v>5.5419415645617329</c:v>
                </c:pt>
                <c:pt idx="2418">
                  <c:v>4.5334590009425062</c:v>
                </c:pt>
                <c:pt idx="2419">
                  <c:v>3.0160226201696512</c:v>
                </c:pt>
                <c:pt idx="2420">
                  <c:v>5.5419415645617329</c:v>
                </c:pt>
                <c:pt idx="2421">
                  <c:v>6.9651272384542873</c:v>
                </c:pt>
                <c:pt idx="2422">
                  <c:v>4.0999057492931188</c:v>
                </c:pt>
                <c:pt idx="2423">
                  <c:v>3.3364750235626763</c:v>
                </c:pt>
                <c:pt idx="2424">
                  <c:v>4.9481621112158338</c:v>
                </c:pt>
                <c:pt idx="2425">
                  <c:v>5.0047125353440141</c:v>
                </c:pt>
                <c:pt idx="2426">
                  <c:v>5.7021677662582455</c:v>
                </c:pt>
                <c:pt idx="2427">
                  <c:v>7.2101790763430715</c:v>
                </c:pt>
                <c:pt idx="2428">
                  <c:v>7.11592836946277</c:v>
                </c:pt>
                <c:pt idx="2429">
                  <c:v>5.2309142318567385</c:v>
                </c:pt>
                <c:pt idx="2430">
                  <c:v>5.5419415645617329</c:v>
                </c:pt>
                <c:pt idx="2431">
                  <c:v>4.2884071630537228</c:v>
                </c:pt>
                <c:pt idx="2432">
                  <c:v>2.8746465598491984</c:v>
                </c:pt>
                <c:pt idx="2433">
                  <c:v>7.2573044297832219</c:v>
                </c:pt>
                <c:pt idx="2434">
                  <c:v>2.7144203581526858</c:v>
                </c:pt>
                <c:pt idx="2435">
                  <c:v>3.3364750235626763</c:v>
                </c:pt>
                <c:pt idx="2436">
                  <c:v>5.0047125353440141</c:v>
                </c:pt>
                <c:pt idx="2437">
                  <c:v>2.2714420358152685</c:v>
                </c:pt>
                <c:pt idx="2438">
                  <c:v>3.5815268614514602</c:v>
                </c:pt>
                <c:pt idx="2439">
                  <c:v>5.8906691800188495</c:v>
                </c:pt>
                <c:pt idx="2440">
                  <c:v>6.3619227144203556</c:v>
                </c:pt>
                <c:pt idx="2441">
                  <c:v>2.9406220546654098</c:v>
                </c:pt>
                <c:pt idx="2442">
                  <c:v>6.1734213006597543</c:v>
                </c:pt>
                <c:pt idx="2443">
                  <c:v>5.862393967954759</c:v>
                </c:pt>
                <c:pt idx="2444">
                  <c:v>3.3459000942507062</c:v>
                </c:pt>
                <c:pt idx="2445">
                  <c:v>6.1734213006597543</c:v>
                </c:pt>
                <c:pt idx="2446">
                  <c:v>3.3459000942507062</c:v>
                </c:pt>
                <c:pt idx="2447">
                  <c:v>4.5428840716305361</c:v>
                </c:pt>
                <c:pt idx="2448">
                  <c:v>4.2695570216776622</c:v>
                </c:pt>
                <c:pt idx="2449">
                  <c:v>5.0047125353440141</c:v>
                </c:pt>
                <c:pt idx="2450">
                  <c:v>6.6446748350612612</c:v>
                </c:pt>
                <c:pt idx="2451">
                  <c:v>3.100848256361922</c:v>
                </c:pt>
                <c:pt idx="2452">
                  <c:v>2.3562676720075397</c:v>
                </c:pt>
                <c:pt idx="2453">
                  <c:v>3.5815268614514602</c:v>
                </c:pt>
                <c:pt idx="2454">
                  <c:v>5.0706880301602251</c:v>
                </c:pt>
                <c:pt idx="2455">
                  <c:v>5.466540999057492</c:v>
                </c:pt>
                <c:pt idx="2456">
                  <c:v>3.100848256361922</c:v>
                </c:pt>
                <c:pt idx="2457">
                  <c:v>6.3336475023562668</c:v>
                </c:pt>
                <c:pt idx="2458">
                  <c:v>6.1734213006597543</c:v>
                </c:pt>
                <c:pt idx="2459">
                  <c:v>6.9651272384542873</c:v>
                </c:pt>
                <c:pt idx="2460">
                  <c:v>5.7021677662582455</c:v>
                </c:pt>
                <c:pt idx="2461">
                  <c:v>3.4401508011310078</c:v>
                </c:pt>
                <c:pt idx="2462">
                  <c:v>6.1734213006597543</c:v>
                </c:pt>
                <c:pt idx="2463">
                  <c:v>3.5815268614514602</c:v>
                </c:pt>
                <c:pt idx="2464">
                  <c:v>4.0527803958529685</c:v>
                </c:pt>
                <c:pt idx="2465">
                  <c:v>3.8454288407163051</c:v>
                </c:pt>
                <c:pt idx="2466">
                  <c:v>3.8171536286522145</c:v>
                </c:pt>
                <c:pt idx="2467">
                  <c:v>2.4033930254476905</c:v>
                </c:pt>
                <c:pt idx="2468">
                  <c:v>3.2233741753063145</c:v>
                </c:pt>
                <c:pt idx="2469">
                  <c:v>4.2695570216776622</c:v>
                </c:pt>
                <c:pt idx="2470">
                  <c:v>3.100848256361922</c:v>
                </c:pt>
                <c:pt idx="2471">
                  <c:v>2.1866163996229973</c:v>
                </c:pt>
                <c:pt idx="2472">
                  <c:v>4.2884071630537228</c:v>
                </c:pt>
                <c:pt idx="2473">
                  <c:v>7.11592836946277</c:v>
                </c:pt>
                <c:pt idx="2474">
                  <c:v>3.421300659754948</c:v>
                </c:pt>
                <c:pt idx="2475">
                  <c:v>5.7492931196983967</c:v>
                </c:pt>
                <c:pt idx="2476">
                  <c:v>4.5240339302544763</c:v>
                </c:pt>
                <c:pt idx="2477">
                  <c:v>4.7596606974552298</c:v>
                </c:pt>
                <c:pt idx="2478">
                  <c:v>7.11592836946277</c:v>
                </c:pt>
                <c:pt idx="2479">
                  <c:v>3.421300659754948</c:v>
                </c:pt>
                <c:pt idx="2480">
                  <c:v>4.476908576814326</c:v>
                </c:pt>
                <c:pt idx="2481">
                  <c:v>5.5419415645617329</c:v>
                </c:pt>
                <c:pt idx="2482">
                  <c:v>4.7596606974552298</c:v>
                </c:pt>
                <c:pt idx="2483">
                  <c:v>2.5447690857681433</c:v>
                </c:pt>
                <c:pt idx="2484">
                  <c:v>2.441093308199811</c:v>
                </c:pt>
                <c:pt idx="2485">
                  <c:v>2.2902921771913283</c:v>
                </c:pt>
                <c:pt idx="2486">
                  <c:v>5.5419415645617329</c:v>
                </c:pt>
                <c:pt idx="2487">
                  <c:v>7.1536286522148895</c:v>
                </c:pt>
                <c:pt idx="2488">
                  <c:v>3.2045240339302539</c:v>
                </c:pt>
                <c:pt idx="2489">
                  <c:v>3.3836003770028271</c:v>
                </c:pt>
                <c:pt idx="2490">
                  <c:v>7.1536286522148895</c:v>
                </c:pt>
                <c:pt idx="2491">
                  <c:v>3.5815268614514602</c:v>
                </c:pt>
                <c:pt idx="2492">
                  <c:v>4.4109330819981141</c:v>
                </c:pt>
                <c:pt idx="2493">
                  <c:v>3.5344015080113094</c:v>
                </c:pt>
                <c:pt idx="2494">
                  <c:v>1.9321394910461827</c:v>
                </c:pt>
                <c:pt idx="2495">
                  <c:v>5.2309142318567385</c:v>
                </c:pt>
                <c:pt idx="2496">
                  <c:v>2.8746465598491984</c:v>
                </c:pt>
                <c:pt idx="2497">
                  <c:v>2.1206409048067858</c:v>
                </c:pt>
                <c:pt idx="2498">
                  <c:v>6.3336475023562668</c:v>
                </c:pt>
                <c:pt idx="2499">
                  <c:v>7.6248821866163983</c:v>
                </c:pt>
                <c:pt idx="2500">
                  <c:v>3.6286522148916109</c:v>
                </c:pt>
                <c:pt idx="2501">
                  <c:v>3.8925541941564559</c:v>
                </c:pt>
                <c:pt idx="2502">
                  <c:v>3.3459000942507062</c:v>
                </c:pt>
                <c:pt idx="2503">
                  <c:v>5.0047125353440141</c:v>
                </c:pt>
                <c:pt idx="2504">
                  <c:v>3.9114043355325157</c:v>
                </c:pt>
                <c:pt idx="2505">
                  <c:v>6.2676720075400549</c:v>
                </c:pt>
                <c:pt idx="2506">
                  <c:v>6.3336475023562668</c:v>
                </c:pt>
                <c:pt idx="2507">
                  <c:v>4.6088595664467471</c:v>
                </c:pt>
                <c:pt idx="2508">
                  <c:v>5.7492931196983967</c:v>
                </c:pt>
                <c:pt idx="2509">
                  <c:v>3.100848256361922</c:v>
                </c:pt>
                <c:pt idx="2510">
                  <c:v>5.2309142318567385</c:v>
                </c:pt>
                <c:pt idx="2511">
                  <c:v>6.3336475023562668</c:v>
                </c:pt>
                <c:pt idx="2512">
                  <c:v>5.466540999057492</c:v>
                </c:pt>
                <c:pt idx="2513">
                  <c:v>3.0631479736098015</c:v>
                </c:pt>
                <c:pt idx="2514">
                  <c:v>5.136663524976437</c:v>
                </c:pt>
                <c:pt idx="2515">
                  <c:v>5.2309142318567385</c:v>
                </c:pt>
                <c:pt idx="2516">
                  <c:v>5.5419415645617329</c:v>
                </c:pt>
                <c:pt idx="2517">
                  <c:v>7.11592836946277</c:v>
                </c:pt>
                <c:pt idx="2518">
                  <c:v>5.5419415645617329</c:v>
                </c:pt>
                <c:pt idx="2519">
                  <c:v>7.11592836946277</c:v>
                </c:pt>
                <c:pt idx="2520">
                  <c:v>4.2884071630537228</c:v>
                </c:pt>
                <c:pt idx="2521">
                  <c:v>3.8925541941564559</c:v>
                </c:pt>
                <c:pt idx="2522">
                  <c:v>7.1536286522148895</c:v>
                </c:pt>
                <c:pt idx="2523">
                  <c:v>4.2884071630537228</c:v>
                </c:pt>
                <c:pt idx="2524">
                  <c:v>7.1536286522148895</c:v>
                </c:pt>
                <c:pt idx="2525">
                  <c:v>2.8180961357210177</c:v>
                </c:pt>
                <c:pt idx="2526">
                  <c:v>6.3336475023562668</c:v>
                </c:pt>
                <c:pt idx="2527">
                  <c:v>5.862393967954759</c:v>
                </c:pt>
                <c:pt idx="2528">
                  <c:v>3.487276154571159</c:v>
                </c:pt>
                <c:pt idx="2529">
                  <c:v>5.4194156456173417</c:v>
                </c:pt>
                <c:pt idx="2530">
                  <c:v>3.3364750235626763</c:v>
                </c:pt>
                <c:pt idx="2531">
                  <c:v>5.7021677662582455</c:v>
                </c:pt>
                <c:pt idx="2532">
                  <c:v>5.0047125353440141</c:v>
                </c:pt>
                <c:pt idx="2533">
                  <c:v>4.6182846371347779</c:v>
                </c:pt>
                <c:pt idx="2534">
                  <c:v>3.8925541941564559</c:v>
                </c:pt>
                <c:pt idx="2535">
                  <c:v>4.1376060320452392</c:v>
                </c:pt>
                <c:pt idx="2536">
                  <c:v>5.5419415645617329</c:v>
                </c:pt>
                <c:pt idx="2537">
                  <c:v>5.5419415645617329</c:v>
                </c:pt>
                <c:pt idx="2538">
                  <c:v>3.3836003770028271</c:v>
                </c:pt>
                <c:pt idx="2539">
                  <c:v>6.3336475023562668</c:v>
                </c:pt>
                <c:pt idx="2540">
                  <c:v>6.1734213006597543</c:v>
                </c:pt>
                <c:pt idx="2541">
                  <c:v>5.5419415645617329</c:v>
                </c:pt>
                <c:pt idx="2542">
                  <c:v>5.2309142318567385</c:v>
                </c:pt>
                <c:pt idx="2543">
                  <c:v>5.5419415645617329</c:v>
                </c:pt>
                <c:pt idx="2544">
                  <c:v>5.2309142318567385</c:v>
                </c:pt>
                <c:pt idx="2545">
                  <c:v>7.6248821866163983</c:v>
                </c:pt>
                <c:pt idx="2546">
                  <c:v>5.862393967954759</c:v>
                </c:pt>
                <c:pt idx="2547">
                  <c:v>3.4495758718190386</c:v>
                </c:pt>
                <c:pt idx="2548">
                  <c:v>6.1734213006597543</c:v>
                </c:pt>
                <c:pt idx="2549">
                  <c:v>1.6116870876531575</c:v>
                </c:pt>
                <c:pt idx="2550">
                  <c:v>6.6446748350612612</c:v>
                </c:pt>
                <c:pt idx="2551">
                  <c:v>3.6286522148916109</c:v>
                </c:pt>
                <c:pt idx="2552">
                  <c:v>6.9651272384542873</c:v>
                </c:pt>
                <c:pt idx="2553">
                  <c:v>4.7596606974552298</c:v>
                </c:pt>
                <c:pt idx="2554">
                  <c:v>5.8435438265786992</c:v>
                </c:pt>
                <c:pt idx="2555">
                  <c:v>6.1734213006597543</c:v>
                </c:pt>
                <c:pt idx="2556">
                  <c:v>5.3722902921771905</c:v>
                </c:pt>
                <c:pt idx="2557">
                  <c:v>4.5711592836946267</c:v>
                </c:pt>
                <c:pt idx="2558">
                  <c:v>2.0546654099905743</c:v>
                </c:pt>
                <c:pt idx="2559">
                  <c:v>4.7596606974552298</c:v>
                </c:pt>
                <c:pt idx="2560">
                  <c:v>5.2309142318567385</c:v>
                </c:pt>
                <c:pt idx="2561">
                  <c:v>3.8077285579641846</c:v>
                </c:pt>
                <c:pt idx="2562">
                  <c:v>5.0047125353440141</c:v>
                </c:pt>
                <c:pt idx="2563">
                  <c:v>3.5344015080113094</c:v>
                </c:pt>
                <c:pt idx="2564">
                  <c:v>4.5711592836946267</c:v>
                </c:pt>
                <c:pt idx="2565">
                  <c:v>5.0706880301602251</c:v>
                </c:pt>
                <c:pt idx="2566">
                  <c:v>6.9651272384542873</c:v>
                </c:pt>
                <c:pt idx="2567">
                  <c:v>5.5419415645617329</c:v>
                </c:pt>
                <c:pt idx="2568">
                  <c:v>7.6248821866163983</c:v>
                </c:pt>
                <c:pt idx="2569">
                  <c:v>4.0527803958529685</c:v>
                </c:pt>
                <c:pt idx="2570">
                  <c:v>6.4938737040527794</c:v>
                </c:pt>
                <c:pt idx="2571">
                  <c:v>7.6248821866163983</c:v>
                </c:pt>
                <c:pt idx="2572">
                  <c:v>3.421300659754948</c:v>
                </c:pt>
                <c:pt idx="2573">
                  <c:v>6.3336475023562668</c:v>
                </c:pt>
                <c:pt idx="2574">
                  <c:v>7.1536286522148895</c:v>
                </c:pt>
                <c:pt idx="2575">
                  <c:v>6.3336475023562668</c:v>
                </c:pt>
                <c:pt idx="2576">
                  <c:v>6.3336475023562668</c:v>
                </c:pt>
                <c:pt idx="2577">
                  <c:v>4.6088595664467471</c:v>
                </c:pt>
                <c:pt idx="2578">
                  <c:v>3.4495758718190386</c:v>
                </c:pt>
                <c:pt idx="2579">
                  <c:v>6.3336475023562668</c:v>
                </c:pt>
                <c:pt idx="2580">
                  <c:v>5.6079170593779448</c:v>
                </c:pt>
                <c:pt idx="2581">
                  <c:v>6.4844486333647486</c:v>
                </c:pt>
                <c:pt idx="2582">
                  <c:v>5.7021677662582455</c:v>
                </c:pt>
                <c:pt idx="2583">
                  <c:v>5.0424128180961345</c:v>
                </c:pt>
                <c:pt idx="2584">
                  <c:v>2.7144203581526858</c:v>
                </c:pt>
                <c:pt idx="2585">
                  <c:v>4.7596606974552298</c:v>
                </c:pt>
                <c:pt idx="2586">
                  <c:v>5.0424128180961345</c:v>
                </c:pt>
                <c:pt idx="2587">
                  <c:v>6.3336475023562668</c:v>
                </c:pt>
                <c:pt idx="2588">
                  <c:v>3.5815268614514602</c:v>
                </c:pt>
                <c:pt idx="2589">
                  <c:v>4.0056550424128181</c:v>
                </c:pt>
                <c:pt idx="2590">
                  <c:v>3.3459000942507062</c:v>
                </c:pt>
                <c:pt idx="2591">
                  <c:v>3.3364750235626763</c:v>
                </c:pt>
                <c:pt idx="2592">
                  <c:v>5.5419415645617329</c:v>
                </c:pt>
                <c:pt idx="2593">
                  <c:v>5.5419415645617329</c:v>
                </c:pt>
                <c:pt idx="2594">
                  <c:v>5.2309142318567385</c:v>
                </c:pt>
                <c:pt idx="2595">
                  <c:v>2.1677662582469366</c:v>
                </c:pt>
                <c:pt idx="2596">
                  <c:v>10</c:v>
                </c:pt>
                <c:pt idx="2597">
                  <c:v>6.9368520263901976</c:v>
                </c:pt>
                <c:pt idx="2598">
                  <c:v>4.7596606974552298</c:v>
                </c:pt>
                <c:pt idx="2599">
                  <c:v>6.0131950989632408</c:v>
                </c:pt>
                <c:pt idx="2600">
                  <c:v>5.4194156456173417</c:v>
                </c:pt>
                <c:pt idx="2601">
                  <c:v>5.9849198868991502</c:v>
                </c:pt>
                <c:pt idx="2602">
                  <c:v>7.964184731385485</c:v>
                </c:pt>
                <c:pt idx="2603">
                  <c:v>5.7021677662582455</c:v>
                </c:pt>
                <c:pt idx="2604">
                  <c:v>5.0047125353440141</c:v>
                </c:pt>
                <c:pt idx="2605">
                  <c:v>7.11592836946277</c:v>
                </c:pt>
                <c:pt idx="2606">
                  <c:v>4.2884071630537228</c:v>
                </c:pt>
                <c:pt idx="2607">
                  <c:v>3.7700282752120633</c:v>
                </c:pt>
                <c:pt idx="2608">
                  <c:v>6.1734213006597543</c:v>
                </c:pt>
                <c:pt idx="2609">
                  <c:v>3.8171536286522145</c:v>
                </c:pt>
                <c:pt idx="2610">
                  <c:v>3.8171536286522145</c:v>
                </c:pt>
                <c:pt idx="2611">
                  <c:v>4.9481621112158338</c:v>
                </c:pt>
                <c:pt idx="2612">
                  <c:v>6.1734213006597543</c:v>
                </c:pt>
                <c:pt idx="2613">
                  <c:v>7.4081055607917055</c:v>
                </c:pt>
                <c:pt idx="2614">
                  <c:v>5.0047125353440141</c:v>
                </c:pt>
                <c:pt idx="2615">
                  <c:v>5.5042412818096134</c:v>
                </c:pt>
                <c:pt idx="2616">
                  <c:v>4.2884071630537228</c:v>
                </c:pt>
                <c:pt idx="2617">
                  <c:v>3.3459000942507062</c:v>
                </c:pt>
                <c:pt idx="2618">
                  <c:v>3.3459000942507062</c:v>
                </c:pt>
                <c:pt idx="2619">
                  <c:v>5.9849198868991502</c:v>
                </c:pt>
                <c:pt idx="2620">
                  <c:v>5.0047125353440141</c:v>
                </c:pt>
                <c:pt idx="2621">
                  <c:v>5.9849198868991502</c:v>
                </c:pt>
                <c:pt idx="2622">
                  <c:v>8.2846371347785102</c:v>
                </c:pt>
                <c:pt idx="2623">
                  <c:v>7.11592836946277</c:v>
                </c:pt>
                <c:pt idx="2624">
                  <c:v>7.11592836946277</c:v>
                </c:pt>
                <c:pt idx="2625">
                  <c:v>10</c:v>
                </c:pt>
                <c:pt idx="2626">
                  <c:v>6.1734213006597543</c:v>
                </c:pt>
                <c:pt idx="2627">
                  <c:v>4.2884071630537228</c:v>
                </c:pt>
                <c:pt idx="2628">
                  <c:v>4.0527803958529685</c:v>
                </c:pt>
                <c:pt idx="2629">
                  <c:v>7.4081055607917055</c:v>
                </c:pt>
                <c:pt idx="2630">
                  <c:v>10</c:v>
                </c:pt>
                <c:pt idx="2631">
                  <c:v>6.1734213006597543</c:v>
                </c:pt>
                <c:pt idx="2632">
                  <c:v>8.2846371347785102</c:v>
                </c:pt>
                <c:pt idx="2633">
                  <c:v>8.1244109330819985</c:v>
                </c:pt>
                <c:pt idx="2634">
                  <c:v>5.2309142318567385</c:v>
                </c:pt>
                <c:pt idx="2635">
                  <c:v>6.4655984919886897</c:v>
                </c:pt>
                <c:pt idx="2636">
                  <c:v>10</c:v>
                </c:pt>
                <c:pt idx="2637">
                  <c:v>2.4033930254476905</c:v>
                </c:pt>
                <c:pt idx="2638">
                  <c:v>8.0584354382657857</c:v>
                </c:pt>
                <c:pt idx="2639">
                  <c:v>4.3826578699340235</c:v>
                </c:pt>
                <c:pt idx="2640">
                  <c:v>3.4401508011310078</c:v>
                </c:pt>
                <c:pt idx="2641">
                  <c:v>4.0527803958529685</c:v>
                </c:pt>
                <c:pt idx="2642">
                  <c:v>2.6390197926484444</c:v>
                </c:pt>
                <c:pt idx="2643">
                  <c:v>3.8171536286522145</c:v>
                </c:pt>
                <c:pt idx="2644">
                  <c:v>7.11592836946277</c:v>
                </c:pt>
                <c:pt idx="2645">
                  <c:v>5.136663524976437</c:v>
                </c:pt>
                <c:pt idx="2646">
                  <c:v>4.2884071630537228</c:v>
                </c:pt>
                <c:pt idx="2647">
                  <c:v>6.4844486333647486</c:v>
                </c:pt>
                <c:pt idx="2648">
                  <c:v>8.0584354382657857</c:v>
                </c:pt>
                <c:pt idx="2649">
                  <c:v>6.4467483506126282</c:v>
                </c:pt>
                <c:pt idx="2650">
                  <c:v>7.5871819038642787</c:v>
                </c:pt>
                <c:pt idx="2651">
                  <c:v>6.1734213006597543</c:v>
                </c:pt>
                <c:pt idx="2652">
                  <c:v>4.7596606974552298</c:v>
                </c:pt>
                <c:pt idx="2653">
                  <c:v>7.11592836946277</c:v>
                </c:pt>
                <c:pt idx="2654">
                  <c:v>5.7021677662582455</c:v>
                </c:pt>
                <c:pt idx="2655">
                  <c:v>10</c:v>
                </c:pt>
                <c:pt idx="2656">
                  <c:v>8.0584354382657857</c:v>
                </c:pt>
                <c:pt idx="2657">
                  <c:v>7.11592836946277</c:v>
                </c:pt>
                <c:pt idx="2658">
                  <c:v>4.5334590009425062</c:v>
                </c:pt>
                <c:pt idx="2659">
                  <c:v>7.5871819038642787</c:v>
                </c:pt>
                <c:pt idx="2660">
                  <c:v>7.5871819038642787</c:v>
                </c:pt>
                <c:pt idx="2661">
                  <c:v>5.2309142318567385</c:v>
                </c:pt>
                <c:pt idx="2662">
                  <c:v>4.2884071630537228</c:v>
                </c:pt>
                <c:pt idx="2663">
                  <c:v>7.4081055607917055</c:v>
                </c:pt>
                <c:pt idx="2664">
                  <c:v>5.136663524976437</c:v>
                </c:pt>
                <c:pt idx="2665">
                  <c:v>9.0009425070688032</c:v>
                </c:pt>
                <c:pt idx="2666">
                  <c:v>4.1941564561734213</c:v>
                </c:pt>
                <c:pt idx="2667">
                  <c:v>4.7596606974552298</c:v>
                </c:pt>
                <c:pt idx="2668">
                  <c:v>8.5296889726672944</c:v>
                </c:pt>
                <c:pt idx="2669">
                  <c:v>4.5240339302544763</c:v>
                </c:pt>
                <c:pt idx="2670">
                  <c:v>4.7596606974552298</c:v>
                </c:pt>
                <c:pt idx="2671">
                  <c:v>4.9952874646559842</c:v>
                </c:pt>
                <c:pt idx="2672">
                  <c:v>4.9481621112158338</c:v>
                </c:pt>
                <c:pt idx="2673">
                  <c:v>5.0424128180961345</c:v>
                </c:pt>
                <c:pt idx="2674">
                  <c:v>5.7021677662582455</c:v>
                </c:pt>
                <c:pt idx="2675">
                  <c:v>6.9368520263901976</c:v>
                </c:pt>
                <c:pt idx="2676">
                  <c:v>7.11592836946277</c:v>
                </c:pt>
                <c:pt idx="2677">
                  <c:v>5.0424128180961345</c:v>
                </c:pt>
                <c:pt idx="2678">
                  <c:v>10</c:v>
                </c:pt>
                <c:pt idx="2679">
                  <c:v>4.7596606974552298</c:v>
                </c:pt>
                <c:pt idx="2680">
                  <c:v>6.6446748350612612</c:v>
                </c:pt>
                <c:pt idx="2681">
                  <c:v>5.2309142318567385</c:v>
                </c:pt>
                <c:pt idx="2682">
                  <c:v>5.0424128180961345</c:v>
                </c:pt>
                <c:pt idx="2683">
                  <c:v>9.0009425070688032</c:v>
                </c:pt>
                <c:pt idx="2684">
                  <c:v>9.4721960414703119</c:v>
                </c:pt>
                <c:pt idx="2685">
                  <c:v>9.0009425070688032</c:v>
                </c:pt>
                <c:pt idx="2686">
                  <c:v>6.4844486333647486</c:v>
                </c:pt>
                <c:pt idx="2687">
                  <c:v>8.1244109330819985</c:v>
                </c:pt>
                <c:pt idx="2688">
                  <c:v>6.4844486333647486</c:v>
                </c:pt>
                <c:pt idx="2689">
                  <c:v>5.7021677662582455</c:v>
                </c:pt>
                <c:pt idx="2690">
                  <c:v>6.4844486333647486</c:v>
                </c:pt>
                <c:pt idx="2691">
                  <c:v>10</c:v>
                </c:pt>
                <c:pt idx="2692">
                  <c:v>3.8171536286522145</c:v>
                </c:pt>
                <c:pt idx="2693">
                  <c:v>5.9472196041470307</c:v>
                </c:pt>
                <c:pt idx="2694">
                  <c:v>10</c:v>
                </c:pt>
                <c:pt idx="2695">
                  <c:v>5.0047125353440141</c:v>
                </c:pt>
                <c:pt idx="2696">
                  <c:v>2.6107445805843539</c:v>
                </c:pt>
                <c:pt idx="2697">
                  <c:v>7.3986804901036756</c:v>
                </c:pt>
                <c:pt idx="2698">
                  <c:v>5.3440150801131008</c:v>
                </c:pt>
                <c:pt idx="2699">
                  <c:v>7.4081055607917055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4-49ED-A584-0D1FFF1DA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453152"/>
        <c:axId val="494458728"/>
      </c:lineChart>
      <c:catAx>
        <c:axId val="49445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58728"/>
        <c:crosses val="autoZero"/>
        <c:auto val="1"/>
        <c:lblAlgn val="ctr"/>
        <c:lblOffset val="100"/>
        <c:noMultiLvlLbl val="0"/>
      </c:catAx>
      <c:valAx>
        <c:axId val="49445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5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798A6A50-9046-4FED-8820-F86E5A7987D4}">
          <cx:dataId val="0"/>
          <cx:layoutPr>
            <cx:binning intervalClosed="r" underflow="auto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C3AEC10F-D519-4537-8E17-9CFD4D4F511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boxWhisker" uniqueId="{C9D1BBEC-D439-4974-9B83-CDABA5BA0C99}">
          <cx:tx>
            <cx:txData>
              <cx:f>_xlchart.v1.1</cx:f>
              <cx:v>yield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203</xdr:row>
      <xdr:rowOff>161925</xdr:rowOff>
    </xdr:from>
    <xdr:to>
      <xdr:col>12</xdr:col>
      <xdr:colOff>295274</xdr:colOff>
      <xdr:row>226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283633-2FB2-418E-B6E1-E5D2C0DAD6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1899" y="38833425"/>
              <a:ext cx="3838575" cy="426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76200</xdr:colOff>
      <xdr:row>226</xdr:row>
      <xdr:rowOff>147636</xdr:rowOff>
    </xdr:from>
    <xdr:to>
      <xdr:col>12</xdr:col>
      <xdr:colOff>323850</xdr:colOff>
      <xdr:row>247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4A6B283-4E22-4185-99DF-8AEB2FD92E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3800" y="43200636"/>
              <a:ext cx="3905250" cy="39957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90487</xdr:colOff>
      <xdr:row>452</xdr:row>
      <xdr:rowOff>61912</xdr:rowOff>
    </xdr:from>
    <xdr:to>
      <xdr:col>10</xdr:col>
      <xdr:colOff>390525</xdr:colOff>
      <xdr:row>480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E50B366A-5A19-4E50-8975-7D926CDC65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8087" y="86167912"/>
              <a:ext cx="2738438" cy="53482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447675</xdr:colOff>
      <xdr:row>452</xdr:row>
      <xdr:rowOff>42861</xdr:rowOff>
    </xdr:from>
    <xdr:to>
      <xdr:col>19</xdr:col>
      <xdr:colOff>276225</xdr:colOff>
      <xdr:row>478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8880EE1-0606-42FA-8E42-9BF382DDD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9</xdr:row>
      <xdr:rowOff>128587</xdr:rowOff>
    </xdr:from>
    <xdr:to>
      <xdr:col>28</xdr:col>
      <xdr:colOff>371475</xdr:colOff>
      <xdr:row>24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DB7588-38A3-4A5E-AA7C-8FAA2E69C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" refreshedDate="43852.465753240744" createdVersion="6" refreshedVersion="6" minRefreshableVersion="3" recordCount="2692" xr:uid="{B329D747-6402-465C-8B1D-690CF7362ED7}">
  <cacheSource type="worksheet">
    <worksheetSource ref="A3:ED2695" sheet="dataset"/>
  </cacheSource>
  <cacheFields count="134">
    <cacheField name="Company ID" numFmtId="0">
      <sharedItems/>
    </cacheField>
    <cacheField name="dossierStatus" numFmtId="0">
      <sharedItems count="7">
        <s v="ApprovedByCredimi"/>
        <s v="Rejected"/>
        <s v="Uninterested"/>
        <s v="AcceptedByTheClient"/>
        <s v="ReadyForApproval"/>
        <s v="Financed"/>
        <s v="[not provided]"/>
      </sharedItems>
    </cacheField>
    <cacheField name="requestedAmount (€)" numFmtId="0">
      <sharedItems containsBlank="1" containsMixedTypes="1" containsNumber="1" containsInteger="1" minValue="0" maxValue="80000000"/>
    </cacheField>
    <cacheField name="amountProposed (€)" numFmtId="0">
      <sharedItems containsString="0" containsBlank="1" containsNumber="1" containsInteger="1" minValue="0" maxValue="1000000"/>
    </cacheField>
    <cacheField name="Interest Rate Proposed" numFmtId="2">
      <sharedItems containsMixedTypes="1" containsNumber="1" minValue="0" maxValue="10.414703110273326"/>
    </cacheField>
    <cacheField name="User Has No Commercial Email" numFmtId="0">
      <sharedItems containsSemiMixedTypes="0" containsString="0" containsNumber="1" containsInteger="1" minValue="0" maxValue="1"/>
    </cacheField>
    <cacheField name="applicationDate" numFmtId="0">
      <sharedItems containsDate="1" containsBlank="1" containsMixedTypes="1" minDate="2018-04-23T00:00:00" maxDate="2019-10-02T08:15:38"/>
    </cacheField>
    <cacheField name="Credit Decision Outcome" numFmtId="0">
      <sharedItems containsDate="1" containsMixedTypes="1" minDate="2019-07-01T13:42:33" maxDate="2019-07-01T13:42:33"/>
    </cacheField>
    <cacheField name="approvedAt" numFmtId="0">
      <sharedItems containsDate="1" containsMixedTypes="1" minDate="2019-06-05T19:06:14" maxDate="2019-10-03T13:45:01"/>
    </cacheField>
    <cacheField name="fdgAvailablePlafond (€)" numFmtId="0">
      <sharedItems containsDate="1" containsString="0" containsBlank="1" containsMixedTypes="1" minDate="1899-12-31T00:00:00" maxDate="1899-12-31T19:08:05"/>
    </cacheField>
    <cacheField name="fdgRating" numFmtId="0">
      <sharedItems containsString="0" containsBlank="1" containsNumber="1" containsInteger="1" minValue="1" maxValue="5"/>
    </cacheField>
    <cacheField name="Credimi algoRating" numFmtId="0">
      <sharedItems containsBlank="1"/>
    </cacheField>
    <cacheField name="Fatturato (€'000)" numFmtId="0">
      <sharedItems containsString="0" containsBlank="1" containsNumber="1" containsInteger="1" minValue="0" maxValue="236700"/>
    </cacheField>
    <cacheField name="Ebitda Margin (%)" numFmtId="0">
      <sharedItems containsString="0" containsBlank="1" containsNumber="1" minValue="-2346" maxValue="551.4"/>
    </cacheField>
    <cacheField name="Tasso Medio Pagato (Stima da Bilancio, %)" numFmtId="0">
      <sharedItems containsString="0" containsBlank="1" containsNumber="1" minValue="0" maxValue="18200"/>
    </cacheField>
    <cacheField name="Tasso Medio Pagato (Stima da Centrale Rischi, %)" numFmtId="0">
      <sharedItems containsString="0" containsBlank="1" containsNumber="1" minValue="0" maxValue="3714"/>
    </cacheField>
    <cacheField name="ATECO Identifier" numFmtId="0">
      <sharedItems containsString="0" containsBlank="1" containsNumber="1" containsInteger="1" minValue="13" maxValue="960909"/>
    </cacheField>
    <cacheField name="Company City" numFmtId="0">
      <sharedItems containsBlank="1"/>
    </cacheField>
    <cacheField name="Company Province" numFmtId="0">
      <sharedItems containsBlank="1"/>
    </cacheField>
    <cacheField name="Company Region" numFmtId="0">
      <sharedItems/>
    </cacheField>
    <cacheField name="Company Geo Area" numFmtId="0">
      <sharedItems/>
    </cacheField>
    <cacheField name="Company ZIP Code" numFmtId="0">
      <sharedItems containsString="0" containsBlank="1" containsNumber="1" containsInteger="1" minValue="10" maxValue="98168"/>
    </cacheField>
    <cacheField name="Juridicial Form" numFmtId="0">
      <sharedItems containsBlank="1"/>
    </cacheField>
    <cacheField name="ATECO" numFmtId="49">
      <sharedItems containsBlank="1" containsMixedTypes="1" containsNumber="1" containsInteger="1" minValue="11" maxValue="960"/>
    </cacheField>
    <cacheField name="Credimi Industry" numFmtId="0">
      <sharedItems/>
    </cacheField>
    <cacheField name="Company Start Date" numFmtId="0">
      <sharedItems containsNonDate="0" containsDate="1" containsString="0" containsBlank="1" minDate="1925-11-30T00:00:00" maxDate="2019-07-19T00:00:00"/>
    </cacheField>
    <cacheField name="cerved_cebi_score" numFmtId="0">
      <sharedItems containsString="0" containsBlank="1" containsNumber="1" containsInteger="1" minValue="1" maxValue="10"/>
    </cacheField>
    <cacheField name="cerved_cebi_score_trend" numFmtId="0">
      <sharedItems containsString="0" containsBlank="1" containsNumber="1" containsInteger="1" minValue="-2" maxValue="2"/>
    </cacheField>
    <cacheField name="cerved_cgs_average_sector_class" numFmtId="0">
      <sharedItems containsString="0" containsBlank="1" containsNumber="1" containsInteger="1" minValue="4" maxValue="7"/>
    </cacheField>
    <cacheField name="cerved_cgs_default_probability" numFmtId="0">
      <sharedItems containsString="0" containsBlank="1" containsNumber="1" containsInteger="1" minValue="0" maxValue="80"/>
    </cacheField>
    <cacheField name="cerved_cgs_rating" numFmtId="0">
      <sharedItems containsString="0" containsBlank="1" containsNumber="1" containsInteger="1" minValue="1" maxValue="10"/>
    </cacheField>
    <cacheField name="cerved_cgs_trend_score" numFmtId="0">
      <sharedItems containsString="0" containsBlank="1" containsNumber="1" containsInteger="1" minValue="-2" maxValue="2"/>
    </cacheField>
    <cacheField name="cerved_cigs_flag" numFmtId="0">
      <sharedItems containsString="0" containsBlank="1" containsNumber="1" containsInteger="1" minValue="0" maxValue="1"/>
    </cacheField>
    <cacheField name="cerved_consultation_score_c5cnsl" numFmtId="0">
      <sharedItems containsString="0" containsBlank="1" containsNumber="1" containsInteger="1" minValue="1" maxValue="6"/>
    </cacheField>
    <cacheField name="cerved_negative_event_scores_c7atop" numFmtId="0">
      <sharedItems containsString="0" containsBlank="1" containsNumber="1" containsInteger="1" minValue="0" maxValue="6"/>
    </cacheField>
    <cacheField name="cerved_payline_score_c3pyln" numFmtId="0">
      <sharedItems containsString="0" containsBlank="1" containsNumber="1" containsInteger="1" minValue="1" maxValue="6"/>
    </cacheField>
    <cacheField name="cerved_payline_score_c7_andm" numFmtId="0">
      <sharedItems containsString="0" containsBlank="1" containsNumber="1" containsInteger="1" minValue="1" maxValue="6"/>
    </cacheField>
    <cacheField name="cerved_structural_score_c6gvrn" numFmtId="0">
      <sharedItems containsString="0" containsBlank="1" containsNumber="1" containsInteger="1" minValue="1" maxValue="3"/>
    </cacheField>
    <cacheField name="cash (€'000)" numFmtId="0">
      <sharedItems containsString="0" containsBlank="1" containsNumber="1" containsInteger="1" minValue="0" maxValue="35031"/>
    </cacheField>
    <cacheField name="consolidatedLiabilities (€'000)" numFmtId="0">
      <sharedItems containsString="0" containsBlank="1" containsNumber="1" containsInteger="1" minValue="-226" maxValue="145165"/>
    </cacheField>
    <cacheField name="currentAssets (€'000)" numFmtId="0">
      <sharedItems containsString="0" containsBlank="1" containsNumber="1" containsInteger="1" minValue="1" maxValue="70022"/>
    </cacheField>
    <cacheField name="ebitda (€'000)" numFmtId="0">
      <sharedItems containsString="0" containsBlank="1" containsNumber="1" containsInteger="1" minValue="-5318" maxValue="9793"/>
    </cacheField>
    <cacheField name="financialDebt (€'000)" numFmtId="0">
      <sharedItems containsString="0" containsBlank="1" containsNumber="1" containsInteger="1" minValue="0" maxValue="109467"/>
    </cacheField>
    <cacheField name="fixedAssets (€'000)" numFmtId="0">
      <sharedItems containsString="0" containsBlank="1" containsNumber="1" containsInteger="1" minValue="0" maxValue="140243"/>
    </cacheField>
    <cacheField name="grossMargin (€'000)" numFmtId="0">
      <sharedItems containsString="0" containsBlank="1" containsNumber="1" containsInteger="1" minValue="-2156" maxValue="25328"/>
    </cacheField>
    <cacheField name="netEbt (€'000)" numFmtId="0">
      <sharedItems containsString="0" containsBlank="1" containsNumber="1" containsInteger="1" minValue="-9707" maxValue="7872"/>
    </cacheField>
    <cacheField name="revenues (€'000)" numFmtId="0">
      <sharedItems containsString="0" containsBlank="1" containsNumber="1" containsInteger="1" minValue="0" maxValue="236661"/>
    </cacheField>
    <cacheField name="ricaviNetti (€'000)" numFmtId="0">
      <sharedItems containsString="0" containsBlank="1" containsNumber="1" containsInteger="1" minValue="0" maxValue="230720"/>
    </cacheField>
    <cacheField name="tangibleFixedAssets (€'000)" numFmtId="0">
      <sharedItems containsString="0" containsBlank="1" containsNumber="1" containsInteger="1" minValue="0" maxValue="137491"/>
    </cacheField>
    <cacheField name="totalAssets (€'000)" numFmtId="0">
      <sharedItems containsString="0" containsBlank="1" containsNumber="1" containsInteger="1" minValue="0" maxValue="159365"/>
    </cacheField>
    <cacheField name="totalLiabilities (€'000)" numFmtId="0">
      <sharedItems containsString="0" containsBlank="1" containsNumber="1" containsInteger="1" minValue="4" maxValue="159365"/>
    </cacheField>
    <cacheField name="year" numFmtId="0">
      <sharedItems containsString="0" containsBlank="1" containsNumber="1" containsInteger="1" minValue="2015" maxValue="2018"/>
    </cacheField>
    <cacheField name="cashAssetRatio" numFmtId="0">
      <sharedItems containsString="0" containsBlank="1" containsNumber="1" minValue="0" maxValue="1"/>
    </cacheField>
    <cacheField name="grossMarginRatio" numFmtId="0">
      <sharedItems containsString="0" containsBlank="1" containsNumber="1" minValue="-1.4" maxValue="3.1645569620253098"/>
    </cacheField>
    <cacheField name="tangibleAssetsRatio" numFmtId="0">
      <sharedItems containsString="0" containsBlank="1" containsNumber="1" minValue="0" maxValue="1"/>
    </cacheField>
    <cacheField name="consolidatedLiabilitiesRatio" numFmtId="0">
      <sharedItems containsString="0" containsBlank="1" containsNumber="1" minValue="-0.77777777777777701" maxValue="1"/>
    </cacheField>
    <cacheField name="coreIncomeMargin" numFmtId="0">
      <sharedItems containsBlank="1" containsMixedTypes="1" containsNumber="1" minValue="-4.4230769230769198" maxValue="4.8351648351648304"/>
    </cacheField>
    <cacheField name="accordato_autoliquidanti_t (€'000)" numFmtId="0">
      <sharedItems containsString="0" containsBlank="1" containsNumber="1" minValue="0" maxValue="31379.127"/>
    </cacheField>
    <cacheField name="accordato_autoliquidanti_t-1 (€'000)" numFmtId="0">
      <sharedItems containsString="0" containsBlank="1" containsNumber="1" minValue="0" maxValue="32100.595000000001"/>
    </cacheField>
    <cacheField name="accordato_autoliquidanti_t-2 (€'000)" numFmtId="0">
      <sharedItems containsString="0" containsBlank="1" containsNumber="1" minValue="0" maxValue="31968.381000000001"/>
    </cacheField>
    <cacheField name="accordato_autoliquidanti_t-3 (€'000)" numFmtId="0">
      <sharedItems containsString="0" containsBlank="1" containsNumber="1" minValue="0" maxValue="30527.178"/>
    </cacheField>
    <cacheField name="accordato_autoliquidanti_t-4 (€'000)" numFmtId="0">
      <sharedItems containsString="0" containsBlank="1" containsNumber="1" minValue="0" maxValue="31263.751"/>
    </cacheField>
    <cacheField name="accordato_autoliquidanti_t-5 (€'000)" numFmtId="0">
      <sharedItems containsString="0" containsBlank="1" containsNumber="1" minValue="0" maxValue="33827.292000000001"/>
    </cacheField>
    <cacheField name="accordato_revoca_t (€'000)" numFmtId="0">
      <sharedItems containsString="0" containsBlank="1" containsNumber="1" minValue="0" maxValue="6451.7489999999998"/>
    </cacheField>
    <cacheField name="accordato_revoca_t-1 (€'000)" numFmtId="0">
      <sharedItems containsString="0" containsBlank="1" containsNumber="1" minValue="0" maxValue="6451.4669999999996"/>
    </cacheField>
    <cacheField name="accordato_revoca_t-2 (€'000)" numFmtId="0">
      <sharedItems containsString="0" containsBlank="1" containsNumber="1" minValue="0" maxValue="6451.5829999999996"/>
    </cacheField>
    <cacheField name="accordato_revoca_t-3 (€'000)" numFmtId="0">
      <sharedItems containsString="0" containsBlank="1" containsNumber="1" minValue="0" maxValue="6452.4070000000002"/>
    </cacheField>
    <cacheField name="accordato_revoca_t-4 (€'000)" numFmtId="0">
      <sharedItems containsString="0" containsBlank="1" containsNumber="1" minValue="0" maxValue="6455.1790000000001"/>
    </cacheField>
    <cacheField name="accordato_revoca_t-5 (€'000)" numFmtId="0">
      <sharedItems containsString="0" containsBlank="1" containsNumber="1" minValue="0" maxValue="6630"/>
    </cacheField>
    <cacheField name="accordato_scadenza_t (€'000)" numFmtId="0">
      <sharedItems containsString="0" containsBlank="1" containsNumber="1" minValue="0" maxValue="116423.773"/>
    </cacheField>
    <cacheField name="accordato_scadenza_t-1 (€'000)" numFmtId="0">
      <sharedItems containsString="0" containsBlank="1" containsNumber="1" minValue="0" maxValue="118974.201"/>
    </cacheField>
    <cacheField name="accordato_scadenza_t-2 (€'000)" numFmtId="0">
      <sharedItems containsString="0" containsBlank="1" containsNumber="1" minValue="0" maxValue="119328.39599999999"/>
    </cacheField>
    <cacheField name="accordato_scadenza_t-3 (€'000)" numFmtId="0">
      <sharedItems containsString="0" containsBlank="1" containsNumber="1" minValue="0" maxValue="119866.231"/>
    </cacheField>
    <cacheField name="accordato_scadenza_t-4 (€'000)" numFmtId="0">
      <sharedItems containsString="0" containsBlank="1" containsNumber="1" minValue="0" maxValue="120139.24400000001"/>
    </cacheField>
    <cacheField name="accordato_scadenza_t-5 (€'000)" numFmtId="0">
      <sharedItems containsString="0" containsBlank="1" containsNumber="1" minValue="0" maxValue="120804.86500000001"/>
    </cacheField>
    <cacheField name="affidanti_t" numFmtId="0">
      <sharedItems containsString="0" containsBlank="1" containsNumber="1" containsInteger="1" minValue="1" maxValue="35"/>
    </cacheField>
    <cacheField name="affidanti_t-1" numFmtId="0">
      <sharedItems containsString="0" containsBlank="1" containsNumber="1" containsInteger="1" minValue="1" maxValue="33"/>
    </cacheField>
    <cacheField name="affidanti_t-2" numFmtId="0">
      <sharedItems containsString="0" containsBlank="1" containsNumber="1" containsInteger="1" minValue="1" maxValue="32"/>
    </cacheField>
    <cacheField name="affidanti_t-3" numFmtId="0">
      <sharedItems containsString="0" containsBlank="1" containsNumber="1" containsInteger="1" minValue="1" maxValue="31"/>
    </cacheField>
    <cacheField name="affidanti_t-4" numFmtId="0">
      <sharedItems containsString="0" containsBlank="1" containsNumber="1" containsInteger="1" minValue="1" maxValue="31"/>
    </cacheField>
    <cacheField name="affidanti_t-5" numFmtId="0">
      <sharedItems containsString="0" containsBlank="1" containsNumber="1" containsInteger="1" minValue="1" maxValue="31"/>
    </cacheField>
    <cacheField name="avg_6m_tension" numFmtId="0">
      <sharedItems containsBlank="1" containsMixedTypes="1" containsNumber="1" minValue="0" maxValue="9.2970000000000006"/>
    </cacheField>
    <cacheField name="cr_date_eoy" numFmtId="0">
      <sharedItems containsNonDate="0" containsDate="1" containsString="0" containsBlank="1" minDate="2015-12-31T00:00:00" maxDate="2019-01-01T00:00:00"/>
    </cacheField>
    <cacheField name="last_accordato_tot" numFmtId="0">
      <sharedItems containsString="0" containsBlank="1" containsNumber="1" minValue="0" maxValue="125903.675"/>
    </cacheField>
    <cacheField name="last_available_cr_date" numFmtId="0">
      <sharedItems containsNonDate="0" containsDate="1" containsString="0" containsBlank="1" minDate="2016-12-31T00:00:00" maxDate="2019-08-01T00:00:00"/>
    </cacheField>
    <cacheField name="last_tension" numFmtId="0">
      <sharedItems containsString="0" containsBlank="1" containsNumber="1" minValue="0" maxValue="19.694276675294699"/>
    </cacheField>
    <cacheField name="max_sconfino_last_6m (€'000)" numFmtId="0">
      <sharedItems containsString="0" containsBlank="1" containsNumber="1" minValue="0" maxValue="113492.45"/>
    </cacheField>
    <cacheField name="max_sofferenze (€'000)" numFmtId="0">
      <sharedItems containsString="0" containsBlank="1" containsNumber="1" minValue="0.78200000000000003" maxValue="4610.424"/>
    </cacheField>
    <cacheField name="nr_sconfini_last_2y" numFmtId="0">
      <sharedItems containsString="0" containsBlank="1" containsNumber="1" containsInteger="1" minValue="0" maxValue="40"/>
    </cacheField>
    <cacheField name="nr_sconfini_last_6m" numFmtId="0">
      <sharedItems containsSemiMixedTypes="0" containsString="0" containsNumber="1" containsInteger="1" minValue="0" maxValue="6"/>
    </cacheField>
    <cacheField name="sconfino_autoliquidanti_t (€'000)" numFmtId="0">
      <sharedItems containsString="0" containsBlank="1" containsNumber="1" minValue="0" maxValue="382.42099999999999"/>
    </cacheField>
    <cacheField name="sconfino_autoliquidanti_t-1 (€'000)" numFmtId="0">
      <sharedItems containsString="0" containsBlank="1" containsNumber="1" minValue="0" maxValue="297.65899999999999"/>
    </cacheField>
    <cacheField name="sconfino_autoliquidanti_t-2 (€'000)" numFmtId="0">
      <sharedItems containsString="0" containsBlank="1" containsNumber="1" minValue="0" maxValue="250.9"/>
    </cacheField>
    <cacheField name="sconfino_autoliquidanti_t-3 (€'000)" numFmtId="0">
      <sharedItems containsString="0" containsBlank="1" containsNumber="1" minValue="0" maxValue="156.26900000000001"/>
    </cacheField>
    <cacheField name="sconfino_autoliquidanti_t-4 (€'000)" numFmtId="0">
      <sharedItems containsString="0" containsBlank="1" containsNumber="1" minValue="0" maxValue="162.16200000000001"/>
    </cacheField>
    <cacheField name="sconfino_autoliquidanti_t-5 (€'000)" numFmtId="0">
      <sharedItems containsString="0" containsBlank="1" containsNumber="1" minValue="0" maxValue="186.65700000000001"/>
    </cacheField>
    <cacheField name="sconfino_revoca_t (€'000)" numFmtId="0">
      <sharedItems containsString="0" containsBlank="1" containsNumber="1" minValue="0" maxValue="542.61900000000003"/>
    </cacheField>
    <cacheField name="sconfino_revoca_t-1 (€'000)" numFmtId="0">
      <sharedItems containsString="0" containsBlank="1" containsNumber="1" minValue="0" maxValue="541.55600000000004"/>
    </cacheField>
    <cacheField name="sconfino_revoca_t-2 (€'000)" numFmtId="0">
      <sharedItems containsString="0" containsBlank="1" containsNumber="1" minValue="0" maxValue="540.83000000000004"/>
    </cacheField>
    <cacheField name="sconfino_revoca_t-3 (€'000)" numFmtId="0">
      <sharedItems containsString="0" containsBlank="1" containsNumber="1" minValue="0" maxValue="881.72199999999998"/>
    </cacheField>
    <cacheField name="sconfino_revoca_t-4 (€'000)" numFmtId="0">
      <sharedItems containsString="0" containsBlank="1" containsNumber="1" minValue="0" maxValue="907.25599999999997"/>
    </cacheField>
    <cacheField name="sconfino_revoca_t-5 (€'000)" numFmtId="0">
      <sharedItems containsString="0" containsBlank="1" containsNumber="1" minValue="0" maxValue="915.19600000000003"/>
    </cacheField>
    <cacheField name="sconfino_scadenza_t (€'000)" numFmtId="0">
      <sharedItems containsString="0" containsBlank="1" containsNumber="1" minValue="0" maxValue="113492.45"/>
    </cacheField>
    <cacheField name="sconfino_scadenza_t-1 (€'000)" numFmtId="0">
      <sharedItems containsString="0" containsBlank="1" containsNumber="1" minValue="0" maxValue="113492.45"/>
    </cacheField>
    <cacheField name="sconfino_scadenza_t-2 (€'000)" numFmtId="0">
      <sharedItems containsString="0" containsBlank="1" containsNumber="1" minValue="0" maxValue="113492.45"/>
    </cacheField>
    <cacheField name="sconfino_scadenza_t-3 (€'000)" numFmtId="0">
      <sharedItems containsString="0" containsBlank="1" containsNumber="1" minValue="0" maxValue="113492.45"/>
    </cacheField>
    <cacheField name="sconfino_scadenza_t-4 (€'000)" numFmtId="0">
      <sharedItems containsString="0" containsBlank="1" containsNumber="1" minValue="0" maxValue="113492.45"/>
    </cacheField>
    <cacheField name="sconfino_scadenza_t-5 (€'000)" numFmtId="0">
      <sharedItems containsString="0" containsBlank="1" containsNumber="1" minValue="0" maxValue="113492.45"/>
    </cacheField>
    <cacheField name="utilizzo_autoliquidanti_t (€'000)" numFmtId="0">
      <sharedItems containsString="0" containsBlank="1" containsNumber="1" minValue="0" maxValue="27717.501"/>
    </cacheField>
    <cacheField name="utilizzo_autoliquidanti_t-1 (€'000)" numFmtId="0">
      <sharedItems containsString="0" containsBlank="1" containsNumber="1" minValue="0" maxValue="27933.092000000001"/>
    </cacheField>
    <cacheField name="utilizzo_autoliquidanti_t-2 (€'000)" numFmtId="0">
      <sharedItems containsString="0" containsBlank="1" containsNumber="1" minValue="0" maxValue="27319.014999999999"/>
    </cacheField>
    <cacheField name="utilizzo_autoliquidanti_t-3 (€'000)" numFmtId="0">
      <sharedItems containsString="0" containsBlank="1" containsNumber="1" minValue="0" maxValue="27635.919999999998"/>
    </cacheField>
    <cacheField name="utilizzo_autoliquidanti_t-4 (€'000)" numFmtId="0">
      <sharedItems containsString="0" containsBlank="1" containsNumber="1" minValue="0" maxValue="27472.27"/>
    </cacheField>
    <cacheField name="utilizzo_autoliquidanti_t-5 (€'000)" numFmtId="0">
      <sharedItems containsString="0" containsBlank="1" containsNumber="1" minValue="0" maxValue="28680.956999999999"/>
    </cacheField>
    <cacheField name="utilizzo_eoy (€'000)" numFmtId="0">
      <sharedItems containsString="0" containsBlank="1" containsNumber="1" minValue="0" maxValue="127432.06200000001"/>
    </cacheField>
    <cacheField name="utilizzo_revoca_t (€'000)" numFmtId="0">
      <sharedItems containsString="0" containsBlank="1" containsNumber="1" minValue="0" maxValue="6101.8280000000004"/>
    </cacheField>
    <cacheField name="utilizzo_revoca_t-1 (€'000)" numFmtId="0">
      <sharedItems containsString="0" containsBlank="1" containsNumber="1" minValue="0" maxValue="5809.3729999999996"/>
    </cacheField>
    <cacheField name="utilizzo_revoca_t-2 (€'000)" numFmtId="0">
      <sharedItems containsString="0" containsBlank="1" containsNumber="1" minValue="0" maxValue="5511.8680000000004"/>
    </cacheField>
    <cacheField name="utilizzo_revoca_t-3 (€'000)" numFmtId="0">
      <sharedItems containsString="0" containsBlank="1" containsNumber="1" minValue="0" maxValue="5450.3040000000001"/>
    </cacheField>
    <cacheField name="utilizzo_revoca_t-4 (€'000)" numFmtId="0">
      <sharedItems containsString="0" containsBlank="1" containsNumber="1" minValue="0" maxValue="4838.2669999999998"/>
    </cacheField>
    <cacheField name="utilizzo_revoca_t-5 (€'000)" numFmtId="0">
      <sharedItems containsString="0" containsBlank="1" containsNumber="1" minValue="0" maxValue="4222.3280000000004"/>
    </cacheField>
    <cacheField name="utilizzo_scadenza_t (€'000)" numFmtId="0">
      <sharedItems containsString="0" containsBlank="1" containsNumber="1" minValue="0" maxValue="115116.516"/>
    </cacheField>
    <cacheField name="utilizzo_scadenza_t-1 (€'000)" numFmtId="0">
      <sharedItems containsString="0" containsBlank="1" containsNumber="1" minValue="0" maxValue="118938.197"/>
    </cacheField>
    <cacheField name="utilizzo_scadenza_t-2 (€'000)" numFmtId="0">
      <sharedItems containsString="0" containsBlank="1" containsNumber="1" minValue="0" maxValue="119313.961"/>
    </cacheField>
    <cacheField name="utilizzo_scadenza_t-3 (€'000)" numFmtId="0">
      <sharedItems containsString="0" containsBlank="1" containsNumber="1" minValue="0" maxValue="119272.79700000001"/>
    </cacheField>
    <cacheField name="utilizzo_scadenza_t-4 (€'000)" numFmtId="0">
      <sharedItems containsString="0" containsBlank="1" containsNumber="1" minValue="0" maxValue="119628.63099999999"/>
    </cacheField>
    <cacheField name="utilizzo_scadenza_t-5 (€'000)" numFmtId="0">
      <sharedItems containsString="0" containsBlank="1" containsNumber="1" minValue="0" maxValue="120612.18700000001"/>
    </cacheField>
    <cacheField name="last_tension_autoliquidanti" numFmtId="0">
      <sharedItems containsBlank="1" containsMixedTypes="1" containsNumber="1" minValue="0" maxValue="7.9958999999999998"/>
    </cacheField>
    <cacheField name="last_tension_revoca" numFmtId="0">
      <sharedItems containsBlank="1" containsMixedTypes="1" containsNumber="1" minValue="0" maxValue="5.4688999999999997"/>
    </cacheField>
    <cacheField name="last_tension_scadenza" numFmtId="0">
      <sharedItems containsBlank="1" containsMixedTypes="1" containsNumber="1" minValue="0" maxValue="17.079281430151902"/>
    </cacheField>
    <cacheField name="avg_6m_tension_autoliquidanti" numFmtId="0">
      <sharedItems containsString="0" containsBlank="1" containsNumber="1" minValue="0" maxValue="8.2846166666666594"/>
    </cacheField>
    <cacheField name="avg_6m_tension_revoca" numFmtId="0">
      <sharedItems containsBlank="1" containsMixedTypes="1" containsNumber="1" minValue="0" maxValue="10.2578"/>
    </cacheField>
    <cacheField name="avg_6m_tension_scadenza" numFmtId="0">
      <sharedItems containsBlank="1" containsMixedTypes="1" containsNumber="1" minValue="0" maxValue="21.1789263569183"/>
    </cacheField>
    <cacheField name="Age" numFmtId="0">
      <sharedItems containsString="0" containsBlank="1" containsNumber="1" containsInteger="1" minValue="0" maxValue="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2">
  <r>
    <s v="0012X00001x2RdeQAE"/>
    <x v="0"/>
    <n v="400000"/>
    <n v="25000"/>
    <n v="3.6663524976437318"/>
    <n v="0"/>
    <d v="2019-09-30T13:28:25"/>
    <s v="Accept"/>
    <d v="2019-10-03T13:45:01"/>
    <n v="2500000"/>
    <n v="3"/>
    <s v="B3"/>
    <n v="734"/>
    <n v="5"/>
    <n v="8"/>
    <n v="3.3220000000000001"/>
    <n v="1721"/>
    <s v="LIMBIATE"/>
    <s v="MB"/>
    <s v="Toscana"/>
    <s v="NOV"/>
    <n v="20812"/>
    <s v="SR"/>
    <s v="172"/>
    <s v="Other consumer goods"/>
    <d v="2011-08-05T00:00:00"/>
    <n v="5"/>
    <n v="-1"/>
    <n v="5"/>
    <n v="1"/>
    <n v="5"/>
    <n v="1"/>
    <n v="0"/>
    <n v="1"/>
    <n v="0"/>
    <n v="2"/>
    <n v="1"/>
    <n v="2"/>
    <n v="2"/>
    <n v="54"/>
    <n v="580"/>
    <n v="37"/>
    <n v="50"/>
    <n v="59"/>
    <n v="136"/>
    <n v="10"/>
    <n v="734"/>
    <n v="734"/>
    <n v="58"/>
    <n v="639"/>
    <n v="639"/>
    <n v="2018"/>
    <n v="3.4482758620689598E-3"/>
    <n v="0.21283255086071901"/>
    <n v="0.98305084745762705"/>
    <n v="8.4507042253521097E-2"/>
    <n v="1.3623978201634799E-2"/>
    <n v="80"/>
    <n v="80"/>
    <n v="80"/>
    <n v="80"/>
    <n v="80"/>
    <n v="80"/>
    <m/>
    <m/>
    <m/>
    <m/>
    <m/>
    <m/>
    <n v="67.644000000000005"/>
    <n v="68.497"/>
    <n v="69.344999999999999"/>
    <n v="100.678"/>
    <n v="103.123"/>
    <n v="103.976"/>
    <n v="2"/>
    <n v="2"/>
    <n v="2"/>
    <n v="3"/>
    <n v="2"/>
    <n v="2"/>
    <n v="0.396793749999999"/>
    <d v="2018-12-31T00:00:00"/>
    <n v="147.64400000000001"/>
    <d v="2019-07-31T00:00:00"/>
    <n v="0.435475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34.838000000000001"/>
    <n v="24.01"/>
    <n v="34.865000000000002"/>
    <n v="34.590000000000003"/>
    <n v="30.338000000000001"/>
    <n v="31.82"/>
    <n v="124.85299999999999"/>
    <m/>
    <m/>
    <m/>
    <m/>
    <m/>
    <m/>
    <n v="67.644000000000005"/>
    <n v="68.497"/>
    <n v="69.344999999999999"/>
    <n v="100.678"/>
    <n v="103.123"/>
    <n v="103.976"/>
    <n v="0.435475"/>
    <m/>
    <n v="1"/>
    <n v="0.396793749999999"/>
    <m/>
    <n v="1"/>
    <n v="8"/>
  </r>
  <r>
    <s v="0010Y00000IWmuxQAD"/>
    <x v="1"/>
    <n v="250000"/>
    <m/>
    <s v=""/>
    <n v="0"/>
    <d v="2019-09-30T16:03:26"/>
    <s v="Reject"/>
    <d v="2019-10-03T13:44:27"/>
    <n v="2133792"/>
    <n v="3"/>
    <s v="C3"/>
    <n v="2599"/>
    <n v="10"/>
    <n v="7.8849999999999998"/>
    <n v="1.109"/>
    <n v="6202"/>
    <s v="FIUMICINO"/>
    <s v="RM"/>
    <s v="Lazio"/>
    <s v="CEN"/>
    <n v="54"/>
    <s v="SR"/>
    <s v="620"/>
    <s v="Services"/>
    <d v="2013-06-15T00:00:00"/>
    <n v="6"/>
    <n v="0"/>
    <n v="6"/>
    <n v="13"/>
    <n v="8"/>
    <n v="1"/>
    <n v="0"/>
    <n v="6"/>
    <n v="0"/>
    <m/>
    <n v="4"/>
    <n v="1"/>
    <n v="3"/>
    <n v="1185"/>
    <n v="1254"/>
    <n v="200"/>
    <n v="136"/>
    <n v="1375"/>
    <n v="1726"/>
    <n v="138"/>
    <n v="2599"/>
    <n v="1998"/>
    <n v="37"/>
    <n v="2629"/>
    <n v="2629"/>
    <n v="2018"/>
    <n v="2.3923444976076502E-3"/>
    <n v="0.65652339292506601"/>
    <n v="2.69090909090909E-2"/>
    <n v="0.45074172689235398"/>
    <n v="6.9069069069068997E-2"/>
    <n v="432.70100000000002"/>
    <n v="452.572"/>
    <n v="454.67500000000001"/>
    <n v="457.59800000000001"/>
    <n v="442.65"/>
    <n v="480.46899999999999"/>
    <m/>
    <m/>
    <m/>
    <m/>
    <m/>
    <m/>
    <n v="402.709"/>
    <n v="482.447"/>
    <n v="486.45100000000002"/>
    <n v="492.06299999999999"/>
    <n v="501.92099999999999"/>
    <n v="505.88799999999998"/>
    <n v="5"/>
    <n v="6"/>
    <n v="6"/>
    <n v="6"/>
    <n v="6"/>
    <n v="6"/>
    <n v="0.58219397245251103"/>
    <d v="2018-12-31T00:00:00"/>
    <n v="835.41"/>
    <d v="2019-07-31T00:00:00"/>
    <n v="0.537787063122109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232.70099999999999"/>
    <n v="252.60300000000001"/>
    <n v="254.67500000000001"/>
    <n v="257.59800000000001"/>
    <n v="242.94200000000001"/>
    <n v="287.73"/>
    <n v="972.09100000000001"/>
    <m/>
    <m/>
    <m/>
    <m/>
    <m/>
    <m/>
    <n v="402.709"/>
    <n v="482.447"/>
    <n v="486.45100000000002"/>
    <n v="492.06299999999999"/>
    <n v="501.92099999999999"/>
    <n v="505.88799999999998"/>
    <n v="0.537787063122109"/>
    <m/>
    <n v="1"/>
    <n v="0.56171891798512497"/>
    <m/>
    <n v="1"/>
    <n v="6"/>
  </r>
  <r>
    <s v="0012X00001x2T4hQAE"/>
    <x v="1"/>
    <n v="500000"/>
    <m/>
    <s v=""/>
    <n v="1"/>
    <d v="2019-09-30T14:42:16"/>
    <s v="Reject"/>
    <d v="2019-10-03T13:42:49"/>
    <m/>
    <n v="3"/>
    <s v="B1"/>
    <n v="0"/>
    <n v="12.8"/>
    <n v="3.855"/>
    <n v="3.8359999999999999"/>
    <n v="681"/>
    <s v="MILANO"/>
    <s v="MI"/>
    <s v="Marche"/>
    <s v="NOV"/>
    <n v="20144"/>
    <s v="SR"/>
    <s v="411"/>
    <s v="Construction"/>
    <d v="1992-05-20T00:00:00"/>
    <n v="6"/>
    <n v="0"/>
    <n v="6"/>
    <n v="1"/>
    <n v="4"/>
    <n v="1"/>
    <n v="0"/>
    <n v="2"/>
    <n v="0"/>
    <m/>
    <n v="1"/>
    <n v="1"/>
    <n v="209"/>
    <n v="3903"/>
    <n v="3602"/>
    <n v="226"/>
    <n v="3183"/>
    <n v="1033"/>
    <n v="103"/>
    <n v="75"/>
    <n v="0"/>
    <n v="1770"/>
    <n v="179"/>
    <n v="4635"/>
    <n v="4635"/>
    <n v="2018"/>
    <n v="5.8023320377568001E-2"/>
    <n v="2.2222222222222199E-2"/>
    <n v="0.17328170377541099"/>
    <n v="0.842071197411003"/>
    <n v="4.2372881355932202E-2"/>
    <m/>
    <m/>
    <m/>
    <m/>
    <m/>
    <m/>
    <n v="120"/>
    <n v="120"/>
    <n v="120"/>
    <n v="120"/>
    <n v="120"/>
    <n v="120"/>
    <n v="3015.1860000000001"/>
    <n v="3020.364"/>
    <n v="3045.7469999999998"/>
    <n v="3071.0540000000001"/>
    <n v="3096.2890000000002"/>
    <n v="3121.45"/>
    <n v="2"/>
    <n v="2"/>
    <n v="2"/>
    <n v="2"/>
    <n v="2"/>
    <n v="2"/>
    <n v="0.25112499999999999"/>
    <d v="2018-12-31T00:00:00"/>
    <n v="3135.1860000000001"/>
    <d v="2019-07-31T00:00:00"/>
    <n v="0.534874999999999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171.5520000000001"/>
    <n v="64.185000000000002"/>
    <n v="8.9019999999999992"/>
    <n v="53.415999999999997"/>
    <n v="40.106999999999999"/>
    <n v="14.2"/>
    <n v="0"/>
    <n v="3015.1849999999999"/>
    <n v="3020.364"/>
    <n v="3045.7460000000001"/>
    <n v="3071.0540000000001"/>
    <n v="3096.288"/>
    <n v="3121.45"/>
    <m/>
    <n v="0.53487499999999999"/>
    <n v="0.99999966834550102"/>
    <m/>
    <n v="0.25112499999999999"/>
    <n v="0.99999983669105597"/>
    <n v="27"/>
  </r>
  <r>
    <s v="0012X00001x2RkQQAU"/>
    <x v="1"/>
    <n v="40000"/>
    <m/>
    <s v=""/>
    <n v="0"/>
    <d v="2019-09-30T13:35:36"/>
    <s v="Reject"/>
    <d v="2019-10-03T13:38:42"/>
    <n v="2500000"/>
    <n v="4"/>
    <s v="B4"/>
    <n v="2113"/>
    <n v="2"/>
    <m/>
    <n v="6.0890000000000004"/>
    <n v="6831"/>
    <s v="MILANO"/>
    <s v="MI"/>
    <s v="Marche"/>
    <s v="NOV"/>
    <n v="20121"/>
    <s v="SR"/>
    <n v="683"/>
    <s v="Services"/>
    <d v="2005-04-20T00:00:00"/>
    <n v="5"/>
    <n v="-1"/>
    <n v="5"/>
    <n v="1"/>
    <n v="4"/>
    <n v="0"/>
    <n v="0"/>
    <n v="1"/>
    <n v="0"/>
    <m/>
    <n v="1"/>
    <n v="1"/>
    <n v="5"/>
    <n v="624"/>
    <n v="2043"/>
    <n v="42"/>
    <n v="0"/>
    <n v="72"/>
    <n v="186"/>
    <n v="-2"/>
    <n v="2113"/>
    <n v="2113"/>
    <n v="28"/>
    <n v="2115"/>
    <n v="2115"/>
    <n v="2017"/>
    <n v="2.4473813020068499E-3"/>
    <n v="8.7943262411347506E-2"/>
    <n v="0.38888888888888801"/>
    <n v="0.29503546099290701"/>
    <n v="-9.4652153336488402E-4"/>
    <m/>
    <m/>
    <m/>
    <m/>
    <m/>
    <m/>
    <n v="291.39699999999999"/>
    <n v="290.46499999999997"/>
    <n v="292.40899999999999"/>
    <n v="290.55099999999999"/>
    <n v="291.44600000000003"/>
    <n v="290.25400000000002"/>
    <n v="203.25"/>
    <n v="215.73"/>
    <n v="228.148"/>
    <n v="240.55"/>
    <n v="206.29900000000001"/>
    <n v="649.12699999999995"/>
    <n v="2"/>
    <n v="2"/>
    <n v="2"/>
    <n v="2"/>
    <n v="2"/>
    <n v="4"/>
    <n v="0.74971629329604705"/>
    <d v="2018-12-31T00:00:00"/>
    <n v="494.64699999999999"/>
    <d v="2019-07-31T00:00:00"/>
    <n v="0.92267936869631395"/>
    <n v="0.20899999999999999"/>
    <m/>
    <n v="1"/>
    <n v="1"/>
    <m/>
    <m/>
    <m/>
    <m/>
    <m/>
    <m/>
    <n v="0"/>
    <n v="0"/>
    <n v="0"/>
    <n v="0"/>
    <n v="0.20899999999999999"/>
    <n v="0"/>
    <n v="0"/>
    <n v="0"/>
    <n v="0"/>
    <n v="0"/>
    <n v="0"/>
    <n v="0"/>
    <m/>
    <m/>
    <m/>
    <m/>
    <m/>
    <m/>
    <n v="825.82600000000002"/>
    <n v="268.86599999999999"/>
    <n v="240.602"/>
    <n v="162.88999999999999"/>
    <n v="206.65"/>
    <n v="195.49199999999999"/>
    <n v="234.89599999999999"/>
    <n v="203.25"/>
    <n v="215.73"/>
    <n v="228.148"/>
    <n v="240.55"/>
    <n v="206.29900000000001"/>
    <n v="649.12699999999995"/>
    <m/>
    <n v="0.92267936869631395"/>
    <n v="1"/>
    <m/>
    <n v="0.74971629329604705"/>
    <n v="1"/>
    <n v="14"/>
  </r>
  <r>
    <s v="0012X00001x2Wb8QAE"/>
    <x v="1"/>
    <n v="150000"/>
    <m/>
    <s v=""/>
    <n v="1"/>
    <d v="2019-09-30T19:31:30"/>
    <s v="Reject"/>
    <d v="2019-10-03T13:25:30"/>
    <n v="2418472"/>
    <n v="3"/>
    <s v="C1"/>
    <n v="355"/>
    <n v="11"/>
    <m/>
    <n v="9.8620000000000001"/>
    <n v="1721"/>
    <s v="BEINETTE"/>
    <s v="CN"/>
    <s v="Campania"/>
    <s v="NOV"/>
    <n v="12081"/>
    <s v="RS"/>
    <n v="162"/>
    <s v="Other consumer goods"/>
    <d v="2014-11-03T00:00:00"/>
    <n v="6"/>
    <n v="0"/>
    <n v="6"/>
    <n v="10"/>
    <n v="7"/>
    <n v="1"/>
    <n v="0"/>
    <n v="4"/>
    <n v="0"/>
    <n v="4"/>
    <n v="4"/>
    <n v="1"/>
    <n v="3"/>
    <n v="65"/>
    <n v="129"/>
    <n v="37"/>
    <n v="0"/>
    <n v="161"/>
    <n v="113"/>
    <n v="16"/>
    <n v="355"/>
    <n v="336"/>
    <n v="103"/>
    <n v="290"/>
    <n v="290"/>
    <n v="2018"/>
    <n v="2.3255813953488299E-2"/>
    <n v="0.38965517241379299"/>
    <n v="0.63975155279503104"/>
    <n v="0.22413793103448201"/>
    <n v="4.7619047619047603E-2"/>
    <n v="50"/>
    <n v="50"/>
    <n v="50"/>
    <n v="30"/>
    <n v="30"/>
    <n v="30"/>
    <n v="10"/>
    <n v="10"/>
    <n v="10"/>
    <n v="10"/>
    <n v="10"/>
    <n v="10"/>
    <n v="99.783000000000001"/>
    <n v="99.783000000000001"/>
    <n v="101.565"/>
    <n v="105.12"/>
    <n v="105.12"/>
    <n v="25.611999999999998"/>
    <n v="2"/>
    <n v="2"/>
    <n v="2"/>
    <n v="2"/>
    <n v="2"/>
    <n v="2"/>
    <n v="0.63627"/>
    <d v="2018-12-31T00:00:00"/>
    <n v="159.78299999999999"/>
    <d v="2019-07-31T00:00:00"/>
    <n v="0.62743333333333295"/>
    <n v="9.5000000000000001E-2"/>
    <m/>
    <n v="1"/>
    <n v="1"/>
    <n v="0"/>
    <n v="0"/>
    <n v="0"/>
    <n v="0"/>
    <n v="0"/>
    <n v="0"/>
    <n v="9.5000000000000001E-2"/>
    <n v="0"/>
    <n v="0"/>
    <n v="0"/>
    <n v="0"/>
    <n v="0"/>
    <n v="0"/>
    <n v="0"/>
    <n v="0"/>
    <n v="0"/>
    <n v="0"/>
    <n v="0"/>
    <n v="27.550999999999998"/>
    <n v="32.744999999999997"/>
    <n v="29.571999999999999"/>
    <n v="10.372"/>
    <n v="22.257000000000001"/>
    <n v="29.547000000000001"/>
    <n v="61.03"/>
    <n v="10.095000000000001"/>
    <n v="8.2949999999999999"/>
    <n v="2.8580000000000001"/>
    <n v="8.6910000000000007"/>
    <n v="0"/>
    <n v="8.8979999999999997"/>
    <n v="99.783000000000001"/>
    <n v="99.783000000000001"/>
    <n v="101.565"/>
    <n v="105.12"/>
    <n v="105.12"/>
    <n v="25.611999999999998"/>
    <n v="0.55101999999999995"/>
    <n v="1.0095000000000001"/>
    <n v="1"/>
    <n v="0.63351666666666595"/>
    <n v="0.64728333333333299"/>
    <n v="1"/>
    <n v="5"/>
  </r>
  <r>
    <s v="0012X00001x2MfHQAU"/>
    <x v="0"/>
    <n v="1000000"/>
    <n v="150000"/>
    <n v="0.44297832233741741"/>
    <n v="0"/>
    <d v="2019-09-30T08:46:10"/>
    <s v="Accept"/>
    <d v="2019-10-03T13:23:22"/>
    <n v="2500000"/>
    <n v="1"/>
    <s v="A3"/>
    <n v="4371"/>
    <n v="10.5"/>
    <n v="2.9710000000000001"/>
    <n v="2.7250000000000001"/>
    <n v="259999"/>
    <s v="BRANDIZZO"/>
    <s v="TO"/>
    <s v="Piemonte"/>
    <s v="NOV"/>
    <n v="10032"/>
    <s v="SR"/>
    <n v="259"/>
    <s v="Metallurgy and steel products"/>
    <d v="1988-07-01T00:00:00"/>
    <n v="1"/>
    <n v="0"/>
    <n v="5"/>
    <n v="0"/>
    <n v="2"/>
    <n v="0"/>
    <n v="0"/>
    <n v="1"/>
    <n v="0"/>
    <n v="2"/>
    <n v="1"/>
    <n v="1"/>
    <n v="436"/>
    <n v="1950"/>
    <n v="2405"/>
    <n v="436"/>
    <n v="581"/>
    <n v="1403"/>
    <n v="980"/>
    <n v="207"/>
    <n v="4371"/>
    <n v="4151"/>
    <n v="1294"/>
    <n v="3808"/>
    <n v="3808"/>
    <n v="2018"/>
    <n v="0.18128898128898099"/>
    <n v="0.25735294117647001"/>
    <n v="0.92230933713471097"/>
    <n v="0.51207983193277296"/>
    <n v="4.9867501806793502E-2"/>
    <n v="950"/>
    <n v="950"/>
    <n v="950"/>
    <n v="950"/>
    <n v="950"/>
    <n v="950"/>
    <n v="104.108"/>
    <n v="100.764"/>
    <n v="102.47199999999999"/>
    <n v="103.759"/>
    <n v="104.879"/>
    <n v="103.001"/>
    <n v="1014.956"/>
    <n v="1029.452"/>
    <n v="1010.367"/>
    <n v="987.39499999999998"/>
    <n v="998.90899999999999"/>
    <n v="1064.201"/>
    <n v="6"/>
    <n v="6"/>
    <n v="6"/>
    <n v="6"/>
    <n v="6"/>
    <n v="6"/>
    <n v="3.00412265707947E-3"/>
    <d v="2018-12-31T00:00:00"/>
    <n v="2069.0639999999999"/>
    <d v="2019-07-31T00:00:00"/>
    <n v="3.89713388001988E-3"/>
    <n v="4.0780000000000003"/>
    <m/>
    <n v="1"/>
    <n v="1"/>
    <n v="0"/>
    <n v="0"/>
    <n v="0"/>
    <n v="0"/>
    <n v="0"/>
    <n v="0"/>
    <n v="0"/>
    <n v="0"/>
    <n v="0"/>
    <n v="0"/>
    <n v="0"/>
    <n v="0"/>
    <n v="0"/>
    <n v="0"/>
    <n v="4.0780000000000003"/>
    <n v="0"/>
    <n v="0"/>
    <n v="0"/>
    <n v="0"/>
    <n v="0"/>
    <n v="0"/>
    <n v="0"/>
    <n v="0"/>
    <n v="0"/>
    <n v="597.14800000000002"/>
    <n v="4.1079999999999997"/>
    <n v="0.76400000000000001"/>
    <n v="2.472"/>
    <n v="3.7589999999999999"/>
    <n v="4.8789999999999996"/>
    <n v="3.0009999999999999"/>
    <n v="514.95600000000002"/>
    <n v="529.452"/>
    <n v="514.44500000000005"/>
    <n v="487.39499999999998"/>
    <n v="498.90899999999999"/>
    <n v="564.20100000000002"/>
    <n v="0"/>
    <n v="3.9459023321934898E-2"/>
    <n v="0.50736780707735096"/>
    <n v="0"/>
    <n v="3.0668047426181299E-2"/>
    <n v="0.50928999161381605"/>
    <n v="31"/>
  </r>
  <r>
    <s v="0012X00001x2UaXQAU"/>
    <x v="1"/>
    <n v="250000"/>
    <m/>
    <s v=""/>
    <n v="0"/>
    <d v="2019-09-30T16:19:59"/>
    <s v="Reject"/>
    <d v="2019-10-03T13:21:08"/>
    <m/>
    <n v="2"/>
    <s v="C1"/>
    <n v="512"/>
    <n v="10.4"/>
    <n v="66.67"/>
    <m/>
    <n v="6202"/>
    <s v="NAPOLI"/>
    <s v="NA"/>
    <s v="Campania"/>
    <s v="SUI"/>
    <n v="80122"/>
    <s v="SR"/>
    <n v="620"/>
    <s v="Services"/>
    <d v="2017-02-10T00:00:00"/>
    <n v="3"/>
    <n v="0"/>
    <n v="6"/>
    <n v="1"/>
    <n v="5"/>
    <n v="1"/>
    <n v="0"/>
    <n v="2"/>
    <n v="0"/>
    <m/>
    <n v="1"/>
    <n v="2"/>
    <n v="50"/>
    <n v="108"/>
    <n v="201"/>
    <n v="53"/>
    <n v="2"/>
    <n v="10"/>
    <n v="219"/>
    <n v="51"/>
    <n v="512"/>
    <n v="512"/>
    <n v="10"/>
    <n v="211"/>
    <n v="211"/>
    <n v="2018"/>
    <n v="0.248756218905472"/>
    <n v="1.0379146919431199"/>
    <n v="1"/>
    <n v="0.511848341232227"/>
    <n v="9.960937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WPMOQA5"/>
    <x v="2"/>
    <n v="300000"/>
    <n v="350000"/>
    <n v="2.9688972667294995"/>
    <n v="0"/>
    <d v="2019-06-24T07:35:47"/>
    <s v="Accept"/>
    <d v="2019-10-03T13:17:03"/>
    <n v="1021778"/>
    <n v="4"/>
    <s v="C1"/>
    <n v="15460"/>
    <n v="5.3"/>
    <n v="9.4809999999999999"/>
    <n v="3.863"/>
    <n v="2561"/>
    <s v="BORGO SAN SIRO"/>
    <s v="PV"/>
    <s v="Lombardia"/>
    <s v="NOV"/>
    <n v="27020"/>
    <s v="SR"/>
    <n v="256"/>
    <s v="Metallurgy and steel products"/>
    <d v="2001-08-11T00:00:00"/>
    <n v="5"/>
    <n v="0"/>
    <n v="5"/>
    <n v="6"/>
    <n v="6"/>
    <n v="2"/>
    <n v="0"/>
    <n v="5"/>
    <n v="0"/>
    <n v="2"/>
    <n v="3"/>
    <n v="1"/>
    <n v="33"/>
    <n v="6536"/>
    <n v="7615"/>
    <n v="964"/>
    <n v="2835"/>
    <n v="7687"/>
    <n v="3189"/>
    <n v="89"/>
    <n v="15455"/>
    <n v="18351"/>
    <n v="7395"/>
    <n v="15302"/>
    <n v="15302"/>
    <n v="2018"/>
    <n v="4.3335521996060401E-3"/>
    <n v="0.20840413017906101"/>
    <n v="0.96201378951476502"/>
    <n v="0.42713370801202399"/>
    <n v="4.8498719415835598E-3"/>
    <m/>
    <m/>
    <m/>
    <m/>
    <m/>
    <m/>
    <m/>
    <m/>
    <m/>
    <m/>
    <m/>
    <m/>
    <m/>
    <m/>
    <m/>
    <m/>
    <m/>
    <m/>
    <n v="10"/>
    <n v="10"/>
    <n v="10"/>
    <n v="11"/>
    <n v="11"/>
    <n v="11"/>
    <n v="0.87657885790696499"/>
    <d v="2018-12-31T00:00:00"/>
    <n v="7041.7950000000001"/>
    <d v="2019-04-30T00:00:00"/>
    <n v="0.83448085804563199"/>
    <n v="0"/>
    <m/>
    <n v="6"/>
    <n v="0"/>
    <m/>
    <m/>
    <m/>
    <m/>
    <m/>
    <m/>
    <m/>
    <m/>
    <m/>
    <m/>
    <m/>
    <m/>
    <m/>
    <m/>
    <m/>
    <m/>
    <m/>
    <m/>
    <m/>
    <m/>
    <m/>
    <m/>
    <m/>
    <m/>
    <n v="6702.8779999999997"/>
    <m/>
    <m/>
    <m/>
    <m/>
    <m/>
    <m/>
    <m/>
    <m/>
    <m/>
    <m/>
    <m/>
    <m/>
    <m/>
    <m/>
    <m/>
    <m/>
    <m/>
    <m/>
    <n v="18"/>
  </r>
  <r>
    <s v="0012X00001x2Q4YQAU"/>
    <x v="1"/>
    <n v="300000"/>
    <m/>
    <s v=""/>
    <n v="0"/>
    <d v="2019-09-30T12:06:26"/>
    <s v="Reject"/>
    <d v="2019-10-03T12:57:03"/>
    <n v="2163241"/>
    <n v="3"/>
    <s v="B4"/>
    <n v="891"/>
    <n v="7.1"/>
    <n v="6.5670000000000002"/>
    <n v="6.9610000000000003"/>
    <n v="46411"/>
    <s v="CINISELLO BALSAMO"/>
    <s v="MI"/>
    <s v="Marche"/>
    <s v="NOV"/>
    <n v="20092"/>
    <s v="SR"/>
    <n v="464"/>
    <s v="Distribution"/>
    <d v="2008-09-01T00:00:00"/>
    <n v="4"/>
    <n v="1"/>
    <n v="6"/>
    <n v="14"/>
    <n v="8"/>
    <n v="0"/>
    <n v="0"/>
    <n v="6"/>
    <n v="0"/>
    <n v="4"/>
    <n v="6"/>
    <n v="1"/>
    <n v="126"/>
    <n v="1354"/>
    <n v="1626"/>
    <n v="63"/>
    <n v="612"/>
    <n v="265"/>
    <n v="180"/>
    <n v="14"/>
    <n v="891"/>
    <n v="891"/>
    <n v="17"/>
    <n v="1891"/>
    <n v="1891"/>
    <n v="2018"/>
    <n v="7.7490774907748999E-2"/>
    <n v="9.5187731359069203E-2"/>
    <n v="6.4150943396226401E-2"/>
    <n v="0.71602326811211003"/>
    <n v="1.5712682379348999E-2"/>
    <n v="485"/>
    <n v="550"/>
    <n v="550"/>
    <n v="550"/>
    <n v="550"/>
    <n v="550"/>
    <n v="110"/>
    <n v="110"/>
    <n v="110"/>
    <n v="110"/>
    <n v="110"/>
    <n v="110"/>
    <n v="417.26299999999998"/>
    <n v="467.39499999999998"/>
    <n v="473.50200000000001"/>
    <n v="479.60300000000001"/>
    <n v="485.67700000000002"/>
    <n v="491.76600000000002"/>
    <n v="5"/>
    <n v="5"/>
    <n v="5"/>
    <n v="5"/>
    <n v="5"/>
    <n v="5"/>
    <n v="0.40878587933247701"/>
    <d v="2018-12-31T00:00:00"/>
    <n v="1012.263"/>
    <d v="2019-07-31T00:00:00"/>
    <n v="0.35629579831932701"/>
    <n v="4.4160000000000004"/>
    <m/>
    <n v="6"/>
    <n v="5"/>
    <n v="0"/>
    <n v="0"/>
    <n v="0"/>
    <n v="0"/>
    <n v="0"/>
    <n v="0"/>
    <n v="3.1429999999999998"/>
    <n v="4.4160000000000004"/>
    <n v="2.3359999999999999"/>
    <n v="0.91900000000000004"/>
    <n v="1.9530000000000001"/>
    <n v="0"/>
    <n v="0"/>
    <n v="0"/>
    <n v="0"/>
    <n v="0"/>
    <n v="0"/>
    <n v="0"/>
    <n v="120.824"/>
    <n v="158.85599999999999"/>
    <n v="179.69300000000001"/>
    <n v="184.76300000000001"/>
    <n v="183.61500000000001"/>
    <n v="170.87299999999999"/>
    <n v="664.11599999999999"/>
    <n v="91.171999999999997"/>
    <n v="103.14400000000001"/>
    <n v="100.68300000000001"/>
    <n v="99.135999999999996"/>
    <n v="101.953"/>
    <n v="97.509"/>
    <n v="414.351"/>
    <n v="417.84300000000002"/>
    <n v="415.68200000000002"/>
    <n v="421.46800000000002"/>
    <n v="422.55"/>
    <n v="424.137"/>
    <n v="0.249121649484536"/>
    <n v="0.82883636363636304"/>
    <n v="0.993021188075626"/>
    <n v="0.30869366306027801"/>
    <n v="0.89938939393939299"/>
    <n v="0.89372891362124096"/>
    <n v="11"/>
  </r>
  <r>
    <s v="0012X00001ud6UBQAY"/>
    <x v="2"/>
    <n v="1000000"/>
    <n v="400000"/>
    <n v="1.3383600377002827"/>
    <n v="0"/>
    <d v="2019-05-31T09:21:23"/>
    <s v="Accept"/>
    <d v="2019-10-03T12:18:18"/>
    <n v="2500000"/>
    <n v="2"/>
    <s v="A4"/>
    <n v="2572"/>
    <n v="10.8"/>
    <n v="8.4510000000000005"/>
    <n v="12.96"/>
    <n v="6202"/>
    <s v="MILANO"/>
    <s v="MI"/>
    <s v="Marche"/>
    <s v="NOV"/>
    <n v="20124"/>
    <s v="SP"/>
    <n v="611"/>
    <s v="Services"/>
    <d v="2006-02-01T00:00:00"/>
    <n v="2"/>
    <n v="2"/>
    <n v="6"/>
    <n v="0"/>
    <n v="3"/>
    <n v="1"/>
    <n v="0"/>
    <n v="4"/>
    <n v="0"/>
    <n v="1"/>
    <n v="2"/>
    <n v="1"/>
    <n v="382"/>
    <n v="395"/>
    <n v="1006"/>
    <n v="278"/>
    <n v="89"/>
    <n v="195"/>
    <n v="818"/>
    <n v="122"/>
    <n v="2572"/>
    <n v="2569"/>
    <n v="119"/>
    <n v="1201"/>
    <n v="1201"/>
    <n v="2018"/>
    <n v="0.37972166998011903"/>
    <n v="0.68109908409658604"/>
    <n v="0.61025641025640998"/>
    <n v="0.32889258950874201"/>
    <n v="4.7489295445698701E-2"/>
    <m/>
    <m/>
    <m/>
    <m/>
    <m/>
    <m/>
    <m/>
    <m/>
    <m/>
    <m/>
    <m/>
    <m/>
    <m/>
    <m/>
    <m/>
    <m/>
    <m/>
    <m/>
    <n v="2"/>
    <n v="2"/>
    <n v="2"/>
    <n v="2"/>
    <n v="2"/>
    <n v="2"/>
    <n v="2.01071052627671E-2"/>
    <d v="2018-12-31T00:00:00"/>
    <n v="369.173"/>
    <d v="2019-04-30T00:00:00"/>
    <n v="2.1587341119126101E-2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88.805999999999997"/>
    <m/>
    <m/>
    <m/>
    <m/>
    <m/>
    <m/>
    <m/>
    <m/>
    <m/>
    <m/>
    <m/>
    <m/>
    <m/>
    <m/>
    <m/>
    <m/>
    <m/>
    <m/>
    <n v="13"/>
  </r>
  <r>
    <s v="0012X00001x2PJSQA2"/>
    <x v="0"/>
    <n v="300000"/>
    <n v="25000"/>
    <n v="4.5994344957587172"/>
    <n v="0"/>
    <d v="2019-09-30T11:20:45"/>
    <s v="Accept"/>
    <d v="2019-10-03T12:16:15"/>
    <n v="2450000"/>
    <n v="4"/>
    <s v="B4"/>
    <n v="1867"/>
    <n v="8"/>
    <n v="8.0969999999999995"/>
    <n v="6.58"/>
    <n v="731102"/>
    <s v="UDINE"/>
    <s v="UD"/>
    <s v="Friuli-Venezia Giulia"/>
    <s v="NOE"/>
    <n v="33100"/>
    <s v="SR"/>
    <n v="732"/>
    <s v="Services"/>
    <d v="2009-12-30T00:00:00"/>
    <n v="5"/>
    <n v="0"/>
    <n v="5"/>
    <n v="0"/>
    <n v="4"/>
    <n v="1"/>
    <n v="0"/>
    <n v="1"/>
    <n v="0"/>
    <n v="2"/>
    <n v="1"/>
    <n v="1"/>
    <n v="27"/>
    <n v="487"/>
    <n v="1295"/>
    <n v="150"/>
    <n v="124"/>
    <n v="113"/>
    <n v="489"/>
    <n v="110"/>
    <n v="1867"/>
    <n v="1867"/>
    <n v="104"/>
    <n v="1408"/>
    <n v="1408"/>
    <n v="2018"/>
    <n v="2.0849420849420802E-2"/>
    <n v="0.34730113636363602"/>
    <n v="0.92035398230088405"/>
    <n v="0.34588068181818099"/>
    <n v="5.8918050348152097E-2"/>
    <n v="184.875"/>
    <n v="143.60599999999999"/>
    <n v="32.378"/>
    <n v="90"/>
    <n v="203.512"/>
    <n v="170.934"/>
    <n v="15.585000000000001"/>
    <n v="16.094000000000001"/>
    <n v="16.201000000000001"/>
    <n v="15.602"/>
    <n v="15.877000000000001"/>
    <n v="16.152999999999999"/>
    <m/>
    <m/>
    <m/>
    <m/>
    <m/>
    <m/>
    <n v="2"/>
    <n v="2"/>
    <n v="1"/>
    <n v="1"/>
    <n v="2"/>
    <n v="2"/>
    <n v="0.96512662125047599"/>
    <d v="2018-12-31T00:00:00"/>
    <n v="200.46"/>
    <d v="2019-07-31T00:00:00"/>
    <n v="0.99095081312980104"/>
    <n v="1.948"/>
    <m/>
    <n v="9"/>
    <n v="2"/>
    <n v="0"/>
    <n v="1.502"/>
    <n v="0"/>
    <n v="0"/>
    <n v="1.948"/>
    <n v="0"/>
    <n v="0"/>
    <n v="2.1999999999999999E-2"/>
    <n v="0"/>
    <n v="0"/>
    <n v="0"/>
    <n v="0"/>
    <m/>
    <m/>
    <m/>
    <m/>
    <m/>
    <m/>
    <n v="184.875"/>
    <n v="145.108"/>
    <n v="32.378"/>
    <n v="90"/>
    <n v="205.46"/>
    <n v="170.934"/>
    <n v="103.574"/>
    <n v="13.771000000000001"/>
    <n v="12.786"/>
    <n v="6.2009999999999996"/>
    <n v="12.121"/>
    <n v="8.9179999999999993"/>
    <n v="6.1529999999999996"/>
    <m/>
    <m/>
    <m/>
    <m/>
    <m/>
    <m/>
    <n v="1"/>
    <n v="0.88360603144048699"/>
    <m/>
    <n v="1.0041802727476501"/>
    <n v="0.62766982159309803"/>
    <m/>
    <n v="10"/>
  </r>
  <r>
    <s v="0012X00001x2McTQAU"/>
    <x v="1"/>
    <n v="150000"/>
    <m/>
    <s v=""/>
    <n v="1"/>
    <d v="2019-09-30T08:44:05"/>
    <s v="Reject"/>
    <d v="2019-10-03T12:03:35"/>
    <m/>
    <n v="4"/>
    <s v="C3"/>
    <n v="1070"/>
    <n v="4.5"/>
    <n v="5.4790000000000001"/>
    <n v="7.1989999999999998"/>
    <n v="411"/>
    <s v="GINOSA"/>
    <s v="TA"/>
    <s v="Puglia"/>
    <s v="SUI"/>
    <n v="74013"/>
    <s v="SR"/>
    <n v="412"/>
    <s v="Construction"/>
    <d v="2007-11-22T00:00:00"/>
    <n v="5"/>
    <n v="0"/>
    <n v="6"/>
    <n v="3"/>
    <n v="5"/>
    <n v="2"/>
    <n v="0"/>
    <n v="3"/>
    <n v="0"/>
    <n v="2"/>
    <n v="2"/>
    <n v="3"/>
    <n v="32"/>
    <n v="168"/>
    <n v="633"/>
    <n v="48"/>
    <n v="190"/>
    <n v="35"/>
    <n v="288"/>
    <n v="36"/>
    <n v="1070"/>
    <n v="1070"/>
    <n v="7"/>
    <n v="668"/>
    <n v="668"/>
    <n v="2018"/>
    <n v="5.0552922590837199E-2"/>
    <n v="0.43113772455089799"/>
    <n v="0.2"/>
    <n v="0.25149700598802299"/>
    <n v="3.3644859813084099E-2"/>
    <m/>
    <m/>
    <m/>
    <m/>
    <m/>
    <m/>
    <n v="150"/>
    <n v="150"/>
    <n v="150"/>
    <n v="150"/>
    <n v="150"/>
    <n v="150"/>
    <n v="60"/>
    <n v="60"/>
    <n v="60"/>
    <n v="60"/>
    <n v="60"/>
    <n v="60"/>
    <n v="1"/>
    <n v="1"/>
    <n v="1"/>
    <n v="1"/>
    <n v="1"/>
    <n v="1"/>
    <n v="0.97899222222222204"/>
    <d v="2018-12-31T00:00:00"/>
    <n v="210"/>
    <d v="2019-07-31T00:00:00"/>
    <n v="1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89.89699999999999"/>
    <n v="150"/>
    <n v="150"/>
    <n v="150"/>
    <n v="150"/>
    <n v="150"/>
    <n v="131.09299999999999"/>
    <n v="57.484999999999999"/>
    <n v="47.158999999999999"/>
    <n v="46.155000000000001"/>
    <n v="24.335999999999999"/>
    <n v="46"/>
    <n v="0"/>
    <m/>
    <n v="1"/>
    <n v="0.95808333333333295"/>
    <m/>
    <n v="0.97899222222222204"/>
    <n v="0.61426388888888805"/>
    <n v="12"/>
  </r>
  <r>
    <s v="0010Y00001SPVJGQA5"/>
    <x v="2"/>
    <n v="220000"/>
    <n v="100000"/>
    <n v="5.3911404335532511"/>
    <n v="0"/>
    <d v="2019-06-12T12:00:01"/>
    <s v="Accept"/>
    <d v="2019-10-03T11:57:48"/>
    <n v="2127238"/>
    <n v="4"/>
    <s v="C2"/>
    <n v="4037"/>
    <n v="3"/>
    <n v="6.3369999999999997"/>
    <n v="6.54"/>
    <n v="432201"/>
    <s v="RIMINI"/>
    <s v="RN"/>
    <s v="Emilia-Romagna"/>
    <s v="CEN"/>
    <n v="47923"/>
    <s v="SR"/>
    <n v="432"/>
    <s v="Construction"/>
    <d v="2002-05-02T00:00:00"/>
    <n v="7"/>
    <n v="-1"/>
    <n v="6"/>
    <n v="8"/>
    <n v="7"/>
    <n v="0"/>
    <n v="0"/>
    <n v="6"/>
    <n v="0"/>
    <n v="3"/>
    <n v="3"/>
    <n v="1"/>
    <n v="251"/>
    <n v="964"/>
    <n v="3726"/>
    <n v="121"/>
    <n v="1446"/>
    <n v="405"/>
    <n v="1024"/>
    <n v="29"/>
    <n v="4037"/>
    <n v="4037"/>
    <n v="377"/>
    <n v="4131"/>
    <n v="4131"/>
    <n v="2018"/>
    <n v="6.7364465915190505E-2"/>
    <n v="0.24788186879690099"/>
    <n v="0.93086419753086402"/>
    <n v="0.23335754054708299"/>
    <n v="7.1835521426802003E-3"/>
    <m/>
    <m/>
    <m/>
    <m/>
    <m/>
    <m/>
    <m/>
    <m/>
    <m/>
    <m/>
    <m/>
    <m/>
    <m/>
    <m/>
    <m/>
    <m/>
    <m/>
    <m/>
    <n v="5"/>
    <n v="5"/>
    <n v="5"/>
    <n v="5"/>
    <n v="5"/>
    <n v="4"/>
    <n v="0.68814202211690301"/>
    <d v="2018-12-31T00:00:00"/>
    <n v="1764.5519999999999"/>
    <d v="2019-04-30T00:00:00"/>
    <n v="0.75889861751151999"/>
    <n v="0"/>
    <m/>
    <n v="4"/>
    <n v="0"/>
    <m/>
    <m/>
    <m/>
    <m/>
    <m/>
    <m/>
    <m/>
    <m/>
    <m/>
    <m/>
    <m/>
    <m/>
    <m/>
    <m/>
    <m/>
    <m/>
    <m/>
    <m/>
    <m/>
    <m/>
    <m/>
    <m/>
    <m/>
    <m/>
    <n v="1477.8119999999999"/>
    <m/>
    <m/>
    <m/>
    <m/>
    <m/>
    <m/>
    <m/>
    <m/>
    <m/>
    <m/>
    <m/>
    <m/>
    <m/>
    <m/>
    <m/>
    <m/>
    <m/>
    <m/>
    <n v="17"/>
  </r>
  <r>
    <s v="0010Y00000IWTRNQA5"/>
    <x v="2"/>
    <n v="1500000"/>
    <n v="350000"/>
    <n v="3.1196983977379822"/>
    <n v="0"/>
    <d v="2019-06-07T14:49:51"/>
    <s v="Accept"/>
    <d v="2019-10-03T11:57:40"/>
    <n v="2500000"/>
    <n v="3"/>
    <s v="B4"/>
    <n v="6934"/>
    <n v="8.9"/>
    <n v="9.2710000000000008"/>
    <n v="11.04"/>
    <n v="203"/>
    <s v="VILLAFRANCA TIRRENA"/>
    <s v="ME"/>
    <s v="Marche"/>
    <s v="SUI"/>
    <n v="98049"/>
    <s v="SP"/>
    <n v="203"/>
    <s v="Chemistry"/>
    <d v="1995-03-14T00:00:00"/>
    <n v="4"/>
    <n v="0"/>
    <n v="5"/>
    <n v="5"/>
    <n v="6"/>
    <n v="0"/>
    <n v="0"/>
    <n v="6"/>
    <n v="0"/>
    <n v="2"/>
    <n v="4"/>
    <n v="1"/>
    <n v="1096"/>
    <n v="3474"/>
    <n v="6068"/>
    <n v="615"/>
    <n v="2227"/>
    <n v="2399"/>
    <n v="1628"/>
    <n v="159"/>
    <n v="6934"/>
    <n v="6934"/>
    <n v="2098"/>
    <n v="8467"/>
    <n v="8467"/>
    <n v="2017"/>
    <n v="0.18061964403427799"/>
    <n v="0.19227589464981601"/>
    <n v="0.87453105460608505"/>
    <n v="0.41029880713357703"/>
    <n v="2.2930487453129499E-2"/>
    <m/>
    <m/>
    <m/>
    <m/>
    <m/>
    <m/>
    <m/>
    <m/>
    <m/>
    <m/>
    <m/>
    <m/>
    <m/>
    <m/>
    <m/>
    <m/>
    <m/>
    <m/>
    <n v="9"/>
    <n v="9"/>
    <n v="9"/>
    <n v="9"/>
    <n v="9"/>
    <n v="10"/>
    <n v="0.54501653616658696"/>
    <d v="2018-12-31T00:00:00"/>
    <n v="4076.7660000000001"/>
    <d v="2019-04-30T00:00:00"/>
    <n v="0.54156123844724302"/>
    <n v="0"/>
    <m/>
    <n v="2"/>
    <n v="0"/>
    <m/>
    <m/>
    <m/>
    <m/>
    <m/>
    <m/>
    <m/>
    <m/>
    <m/>
    <m/>
    <m/>
    <m/>
    <m/>
    <m/>
    <m/>
    <m/>
    <m/>
    <m/>
    <m/>
    <m/>
    <m/>
    <m/>
    <m/>
    <m/>
    <n v="2939.752"/>
    <m/>
    <m/>
    <m/>
    <m/>
    <m/>
    <m/>
    <m/>
    <m/>
    <m/>
    <m/>
    <m/>
    <m/>
    <m/>
    <m/>
    <m/>
    <m/>
    <m/>
    <m/>
    <n v="24"/>
  </r>
  <r>
    <s v="0010Y00000IWC6HQAX"/>
    <x v="2"/>
    <n v="400000"/>
    <n v="250000"/>
    <n v="3.1196983977379822"/>
    <n v="0"/>
    <d v="2019-06-06T14:28:37"/>
    <s v="Accept"/>
    <d v="2019-10-03T11:57:27"/>
    <n v="520000"/>
    <n v="3"/>
    <s v="B4"/>
    <n v="8973"/>
    <n v="10"/>
    <n v="3.0169999999999999"/>
    <n v="2.7709999999999999"/>
    <n v="31099"/>
    <s v="CASALMAGGIORE"/>
    <s v="CR"/>
    <s v="Lombardia"/>
    <s v="NOV"/>
    <n v="26041"/>
    <s v="SR"/>
    <n v="259"/>
    <s v="Metallurgy and steel products"/>
    <d v="2011-12-01T00:00:00"/>
    <n v="5"/>
    <n v="0"/>
    <n v="5"/>
    <n v="5"/>
    <n v="6"/>
    <n v="0"/>
    <n v="0"/>
    <n v="4"/>
    <n v="0"/>
    <n v="3"/>
    <n v="3"/>
    <n v="1"/>
    <n v="34"/>
    <n v="6625"/>
    <n v="7421"/>
    <n v="896"/>
    <n v="6183"/>
    <n v="6635"/>
    <n v="2183"/>
    <n v="271"/>
    <n v="8973"/>
    <n v="8971"/>
    <n v="4854"/>
    <n v="14056"/>
    <n v="14056"/>
    <n v="2018"/>
    <n v="4.5815927772537299E-3"/>
    <n v="0.15530734206033001"/>
    <n v="0.73157498116051201"/>
    <n v="0.47132896983494499"/>
    <n v="3.0208449448222E-2"/>
    <m/>
    <m/>
    <m/>
    <m/>
    <m/>
    <m/>
    <m/>
    <m/>
    <m/>
    <m/>
    <m/>
    <m/>
    <m/>
    <m/>
    <m/>
    <m/>
    <m/>
    <m/>
    <n v="9"/>
    <n v="9"/>
    <n v="8"/>
    <n v="8"/>
    <n v="8"/>
    <n v="9"/>
    <n v="0.61031078641220804"/>
    <d v="2018-12-31T00:00:00"/>
    <n v="11021.773999999999"/>
    <d v="2019-04-30T00:00:00"/>
    <n v="0.64592750834546298"/>
    <n v="0"/>
    <m/>
    <n v="10"/>
    <n v="0"/>
    <m/>
    <m/>
    <m/>
    <m/>
    <m/>
    <m/>
    <m/>
    <m/>
    <m/>
    <m/>
    <m/>
    <m/>
    <m/>
    <m/>
    <m/>
    <m/>
    <m/>
    <m/>
    <m/>
    <m/>
    <m/>
    <m/>
    <m/>
    <m/>
    <n v="6187.2309999999998"/>
    <m/>
    <m/>
    <m/>
    <m/>
    <m/>
    <m/>
    <m/>
    <m/>
    <m/>
    <m/>
    <m/>
    <m/>
    <m/>
    <m/>
    <m/>
    <m/>
    <m/>
    <m/>
    <n v="8"/>
  </r>
  <r>
    <s v="0010Y00000IWQcRQAX"/>
    <x v="2"/>
    <n v="500000"/>
    <n v="300000"/>
    <n v="1.9227144203581525"/>
    <n v="0"/>
    <d v="2019-06-05T13:29:01"/>
    <s v="Accept"/>
    <d v="2019-10-03T11:57:19"/>
    <m/>
    <n v="3"/>
    <s v="B4"/>
    <n v="10490"/>
    <n v="4.5"/>
    <n v="6.9279999999999999"/>
    <n v="6.3979999999999997"/>
    <n v="46491"/>
    <s v="NOLA"/>
    <s v="NA"/>
    <s v="Campania"/>
    <s v="SUI"/>
    <n v="80035"/>
    <s v="SR"/>
    <n v="464"/>
    <s v="Distribution"/>
    <d v="1999-10-29T00:00:00"/>
    <n v="5"/>
    <n v="0"/>
    <n v="6"/>
    <n v="4"/>
    <n v="6"/>
    <n v="0"/>
    <n v="0"/>
    <n v="4"/>
    <n v="0"/>
    <n v="3"/>
    <n v="3"/>
    <n v="2"/>
    <n v="1120"/>
    <n v="5374"/>
    <n v="7423"/>
    <n v="476"/>
    <n v="3518"/>
    <n v="2787"/>
    <n v="1188"/>
    <n v="175"/>
    <n v="10486"/>
    <n v="10474"/>
    <n v="2306"/>
    <n v="10210"/>
    <n v="10210"/>
    <n v="2018"/>
    <n v="0.15088239256365299"/>
    <n v="0.116356513222331"/>
    <n v="0.82741298887692805"/>
    <n v="0.52634671890303597"/>
    <n v="1.6708038953599302E-2"/>
    <m/>
    <m/>
    <m/>
    <m/>
    <m/>
    <m/>
    <m/>
    <m/>
    <m/>
    <m/>
    <m/>
    <m/>
    <m/>
    <m/>
    <m/>
    <m/>
    <m/>
    <m/>
    <n v="7"/>
    <n v="7"/>
    <n v="7"/>
    <n v="9"/>
    <n v="9"/>
    <n v="9"/>
    <n v="0.57981698860693698"/>
    <d v="2018-12-31T00:00:00"/>
    <n v="4543.2759999999998"/>
    <d v="2019-04-30T00:00:00"/>
    <n v="0.50376964109973499"/>
    <n v="2.431"/>
    <m/>
    <n v="11"/>
    <n v="4"/>
    <m/>
    <m/>
    <m/>
    <m/>
    <m/>
    <m/>
    <m/>
    <m/>
    <m/>
    <m/>
    <m/>
    <m/>
    <m/>
    <m/>
    <m/>
    <m/>
    <m/>
    <m/>
    <m/>
    <m/>
    <m/>
    <m/>
    <m/>
    <m/>
    <n v="3628.6210000000001"/>
    <m/>
    <m/>
    <m/>
    <m/>
    <m/>
    <m/>
    <m/>
    <m/>
    <m/>
    <m/>
    <m/>
    <m/>
    <m/>
    <m/>
    <m/>
    <m/>
    <m/>
    <m/>
    <n v="20"/>
  </r>
  <r>
    <s v="0012X00001ueieIQAQ"/>
    <x v="2"/>
    <n v="350000"/>
    <n v="30000"/>
    <n v="4.5994344957587172"/>
    <n v="0"/>
    <d v="2019-06-12T09:32:24"/>
    <s v="Accept"/>
    <d v="2019-10-03T10:51:38"/>
    <n v="2476000"/>
    <n v="3"/>
    <s v="B4"/>
    <n v="455"/>
    <n v="5.7"/>
    <n v="4.7300000000000004"/>
    <n v="12.08"/>
    <n v="6201"/>
    <s v="TORINO"/>
    <s v="TO"/>
    <s v="Piemonte"/>
    <s v="NOV"/>
    <n v="10123"/>
    <s v="SR"/>
    <n v="741"/>
    <s v="Services"/>
    <d v="2004-09-15T00:00:00"/>
    <n v="7"/>
    <n v="0"/>
    <n v="5"/>
    <n v="3"/>
    <n v="5"/>
    <n v="0"/>
    <n v="0"/>
    <n v="1"/>
    <n v="0"/>
    <m/>
    <n v="1"/>
    <n v="1"/>
    <n v="2"/>
    <n v="75"/>
    <n v="260"/>
    <n v="24"/>
    <n v="102"/>
    <n v="115"/>
    <n v="166"/>
    <n v="13"/>
    <n v="455"/>
    <n v="420"/>
    <n v="5"/>
    <n v="375"/>
    <n v="375"/>
    <n v="2017"/>
    <n v="7.6923076923076901E-3"/>
    <n v="0.44266666666666599"/>
    <n v="4.3478260869565202E-2"/>
    <n v="0.2"/>
    <n v="3.0952380952380901E-2"/>
    <m/>
    <m/>
    <m/>
    <m/>
    <m/>
    <m/>
    <m/>
    <m/>
    <m/>
    <m/>
    <m/>
    <m/>
    <m/>
    <m/>
    <m/>
    <m/>
    <m/>
    <m/>
    <n v="2"/>
    <n v="2"/>
    <n v="2"/>
    <n v="2"/>
    <n v="2"/>
    <n v="2"/>
    <n v="0.48812232102495601"/>
    <d v="2018-12-31T00:00:00"/>
    <n v="296.37599999999998"/>
    <d v="2019-04-30T00:00:00"/>
    <n v="0.5725301246808910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20.295"/>
    <m/>
    <m/>
    <m/>
    <m/>
    <m/>
    <m/>
    <m/>
    <m/>
    <m/>
    <m/>
    <m/>
    <m/>
    <m/>
    <m/>
    <m/>
    <m/>
    <m/>
    <m/>
    <n v="15"/>
  </r>
  <r>
    <s v="0010Y00000IWOHoQAP"/>
    <x v="2"/>
    <n v="250000"/>
    <n v="150000"/>
    <n v="1.4514608859566447"/>
    <n v="0"/>
    <d v="2019-06-06T12:31:47"/>
    <s v="Accept"/>
    <d v="2019-10-03T10:47:40"/>
    <n v="1860000"/>
    <n v="3"/>
    <s v="B2"/>
    <n v="3823"/>
    <n v="3"/>
    <n v="1.401"/>
    <n v="1.1919999999999999"/>
    <n v="282999"/>
    <s v="PORTOGRUARO"/>
    <s v="VE"/>
    <s v="Veneto"/>
    <s v="NOE"/>
    <n v="30026"/>
    <s v="SR"/>
    <n v="281"/>
    <s v="Mechanics"/>
    <d v="1985-10-30T00:00:00"/>
    <n v="4"/>
    <n v="0"/>
    <n v="5"/>
    <n v="0"/>
    <n v="4"/>
    <n v="1"/>
    <n v="0"/>
    <n v="3"/>
    <n v="0"/>
    <n v="1"/>
    <n v="2"/>
    <n v="1"/>
    <n v="239"/>
    <n v="1391"/>
    <n v="2493"/>
    <n v="112"/>
    <n v="914"/>
    <n v="657"/>
    <n v="732"/>
    <n v="36"/>
    <n v="3823"/>
    <n v="3736"/>
    <n v="26"/>
    <n v="3150"/>
    <n v="3150"/>
    <n v="2018"/>
    <n v="9.5868431608503807E-2"/>
    <n v="0.23238095238095199"/>
    <n v="3.9573820395738202E-2"/>
    <n v="0.44158730158730097"/>
    <n v="9.6359743040685206E-3"/>
    <m/>
    <m/>
    <m/>
    <m/>
    <m/>
    <m/>
    <m/>
    <m/>
    <m/>
    <m/>
    <m/>
    <m/>
    <m/>
    <m/>
    <m/>
    <m/>
    <m/>
    <m/>
    <n v="5"/>
    <n v="5"/>
    <n v="6"/>
    <n v="6"/>
    <n v="6"/>
    <n v="5"/>
    <n v="0.53430657804891801"/>
    <d v="2018-12-31T00:00:00"/>
    <n v="1796.2429999999999"/>
    <d v="2019-04-30T00:00:00"/>
    <n v="0.68411781265846905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912.70500000000004"/>
    <m/>
    <m/>
    <m/>
    <m/>
    <m/>
    <m/>
    <m/>
    <m/>
    <m/>
    <m/>
    <m/>
    <m/>
    <m/>
    <m/>
    <m/>
    <m/>
    <m/>
    <m/>
    <n v="34"/>
  </r>
  <r>
    <s v="0010Y00001SPWClQAP"/>
    <x v="2"/>
    <m/>
    <n v="400000"/>
    <n v="2.9688972667294995"/>
    <n v="0"/>
    <d v="2019-05-16T12:31:00"/>
    <s v="Accept"/>
    <d v="2019-10-03T10:47:23"/>
    <n v="709681"/>
    <n v="3"/>
    <s v="C1"/>
    <n v="24110"/>
    <n v="26.1"/>
    <n v="3.0169999999999999"/>
    <n v="2.1829999999999998"/>
    <n v="46473"/>
    <s v="BERNAREGGIO"/>
    <s v="MB"/>
    <s v="Toscana"/>
    <s v="NOV"/>
    <n v="20881"/>
    <s v="SP"/>
    <n v="465"/>
    <s v="Distribution"/>
    <d v="2008-01-02T00:00:00"/>
    <n v="4"/>
    <n v="0"/>
    <n v="6"/>
    <n v="4"/>
    <n v="6"/>
    <n v="0"/>
    <n v="0"/>
    <n v="6"/>
    <n v="0"/>
    <n v="3"/>
    <n v="3"/>
    <n v="1"/>
    <n v="1507"/>
    <n v="9702"/>
    <n v="8793"/>
    <n v="6296"/>
    <n v="7560"/>
    <n v="15381"/>
    <n v="6946"/>
    <n v="945"/>
    <n v="24108"/>
    <n v="24108"/>
    <n v="13265"/>
    <n v="24174"/>
    <n v="24174"/>
    <n v="2017"/>
    <n v="0.171386330035255"/>
    <n v="0.28733349880036402"/>
    <n v="0.86242767050256797"/>
    <n v="0.40134028294862201"/>
    <n v="3.9198606271777001E-2"/>
    <m/>
    <m/>
    <m/>
    <m/>
    <m/>
    <m/>
    <m/>
    <m/>
    <m/>
    <m/>
    <m/>
    <m/>
    <m/>
    <m/>
    <m/>
    <m/>
    <m/>
    <m/>
    <n v="17"/>
    <n v="17"/>
    <n v="17"/>
    <n v="16"/>
    <n v="15"/>
    <n v="15"/>
    <n v="0.74585389242153599"/>
    <d v="2018-12-31T00:00:00"/>
    <n v="19482.112000000001"/>
    <d v="2019-03-31T00:00:00"/>
    <n v="0.74950298647343505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16053.342000000001"/>
    <m/>
    <m/>
    <m/>
    <m/>
    <m/>
    <m/>
    <m/>
    <m/>
    <m/>
    <m/>
    <m/>
    <m/>
    <m/>
    <m/>
    <m/>
    <m/>
    <m/>
    <m/>
    <n v="11"/>
  </r>
  <r>
    <s v="0010Y00000IWGDTQA5"/>
    <x v="2"/>
    <n v="500000"/>
    <n v="150000"/>
    <n v="3.1196983977379822"/>
    <n v="0"/>
    <d v="2019-06-06T07:27:50"/>
    <s v="Accept"/>
    <d v="2019-10-03T10:47:20"/>
    <n v="1690781"/>
    <n v="3"/>
    <s v="B4"/>
    <n v="7388"/>
    <n v="3.6"/>
    <n v="4.452"/>
    <n v="1.4630000000000001"/>
    <n v="46499"/>
    <s v="LIPOMO"/>
    <s v="CO"/>
    <s v="Lombardia"/>
    <s v="NOV"/>
    <n v="22030"/>
    <s v="SR"/>
    <n v="464"/>
    <s v="Distribution"/>
    <d v="2004-07-26T00:00:00"/>
    <n v="6"/>
    <n v="0"/>
    <n v="6"/>
    <n v="6"/>
    <n v="6"/>
    <n v="-1"/>
    <n v="0"/>
    <n v="4"/>
    <n v="0"/>
    <n v="2"/>
    <n v="3"/>
    <n v="1"/>
    <n v="479"/>
    <n v="577"/>
    <n v="3866"/>
    <n v="268"/>
    <n v="0"/>
    <n v="763"/>
    <n v="666"/>
    <n v="101"/>
    <n v="7388"/>
    <n v="7388"/>
    <n v="148"/>
    <n v="4629"/>
    <n v="4629"/>
    <n v="2018"/>
    <n v="0.123900672529746"/>
    <n v="0.14387556707712201"/>
    <n v="0.19397116644823001"/>
    <n v="0.124648952257507"/>
    <n v="1.3670817541959901E-2"/>
    <m/>
    <m/>
    <m/>
    <m/>
    <m/>
    <m/>
    <m/>
    <m/>
    <m/>
    <m/>
    <m/>
    <m/>
    <m/>
    <m/>
    <m/>
    <m/>
    <m/>
    <m/>
    <n v="10"/>
    <n v="10"/>
    <n v="10"/>
    <n v="10"/>
    <n v="10"/>
    <n v="10"/>
    <n v="0.55253347938647401"/>
    <d v="2018-12-31T00:00:00"/>
    <n v="4152.5609999999997"/>
    <d v="2019-04-30T00:00:00"/>
    <n v="0.46126686767513703"/>
    <n v="7.4999999999999997E-2"/>
    <m/>
    <n v="8"/>
    <n v="2"/>
    <m/>
    <m/>
    <m/>
    <m/>
    <m/>
    <m/>
    <m/>
    <m/>
    <m/>
    <m/>
    <m/>
    <m/>
    <m/>
    <m/>
    <m/>
    <m/>
    <m/>
    <m/>
    <m/>
    <m/>
    <m/>
    <m/>
    <m/>
    <m/>
    <n v="2050.5500000000002"/>
    <m/>
    <m/>
    <m/>
    <m/>
    <m/>
    <m/>
    <m/>
    <m/>
    <m/>
    <m/>
    <m/>
    <m/>
    <m/>
    <m/>
    <m/>
    <m/>
    <m/>
    <m/>
    <n v="15"/>
  </r>
  <r>
    <s v="0010Y00000GDRmTQAX"/>
    <x v="2"/>
    <n v="1000000"/>
    <n v="250000"/>
    <n v="1.9227144203581525"/>
    <n v="0"/>
    <d v="2019-06-04T07:15:12"/>
    <s v="Accept"/>
    <d v="2019-10-03T10:44:46"/>
    <n v="2500000"/>
    <n v="2"/>
    <s v="B4"/>
    <n v="11490"/>
    <n v="-0.3"/>
    <n v="15.58"/>
    <n v="10.81"/>
    <n v="463701"/>
    <s v="BUCCINASCO"/>
    <s v="MI"/>
    <s v="Marche"/>
    <s v="NOV"/>
    <n v="20090"/>
    <s v="SR"/>
    <n v="463"/>
    <s v="Distribution"/>
    <d v="2011-06-24T00:00:00"/>
    <n v="7"/>
    <n v="-1"/>
    <n v="6"/>
    <n v="21"/>
    <n v="9"/>
    <n v="-2"/>
    <n v="0"/>
    <n v="6"/>
    <n v="0"/>
    <n v="2"/>
    <n v="5"/>
    <n v="1"/>
    <n v="782"/>
    <n v="3862"/>
    <n v="6673"/>
    <n v="-36"/>
    <n v="501"/>
    <n v="1959"/>
    <n v="1427"/>
    <n v="37"/>
    <n v="11489"/>
    <n v="11431"/>
    <n v="1137"/>
    <n v="8632"/>
    <n v="8632"/>
    <n v="2018"/>
    <n v="0.117188670762775"/>
    <n v="0.16531510658016599"/>
    <n v="0.58039816232771801"/>
    <n v="0.44740500463392002"/>
    <n v="3.2368121774123001E-3"/>
    <m/>
    <m/>
    <m/>
    <m/>
    <m/>
    <m/>
    <m/>
    <m/>
    <m/>
    <m/>
    <m/>
    <m/>
    <m/>
    <m/>
    <m/>
    <m/>
    <m/>
    <m/>
    <n v="8"/>
    <n v="8"/>
    <n v="7"/>
    <n v="7"/>
    <n v="7"/>
    <n v="6"/>
    <n v="0.21234956772867"/>
    <d v="2018-12-31T00:00:00"/>
    <n v="1769.9929999999999"/>
    <d v="2019-05-31T00:00:00"/>
    <n v="0.36862313458032198"/>
    <n v="0"/>
    <m/>
    <n v="10"/>
    <n v="0"/>
    <m/>
    <m/>
    <m/>
    <m/>
    <m/>
    <m/>
    <m/>
    <m/>
    <m/>
    <m/>
    <m/>
    <m/>
    <m/>
    <m/>
    <m/>
    <m/>
    <m/>
    <m/>
    <m/>
    <m/>
    <m/>
    <m/>
    <m/>
    <m/>
    <n v="791.24"/>
    <m/>
    <m/>
    <m/>
    <m/>
    <m/>
    <m/>
    <m/>
    <m/>
    <m/>
    <m/>
    <m/>
    <m/>
    <m/>
    <m/>
    <m/>
    <m/>
    <m/>
    <m/>
    <n v="8"/>
  </r>
  <r>
    <s v="0010Y00001SPUnkQAH"/>
    <x v="0"/>
    <n v="150000"/>
    <n v="50000"/>
    <n v="4.1281809613572094"/>
    <n v="0"/>
    <d v="2019-09-30T08:45:59"/>
    <s v="Accept"/>
    <d v="2019-10-03T10:41:42"/>
    <n v="855940"/>
    <n v="3"/>
    <s v="C1"/>
    <n v="4962"/>
    <n v="8.6999999999999993"/>
    <m/>
    <n v="3.9470000000000001"/>
    <n v="1039"/>
    <s v="CAVEZZO"/>
    <s v="MO"/>
    <s v="Lombardia"/>
    <s v="NOE"/>
    <n v="41032"/>
    <s v="SR"/>
    <n v="103"/>
    <s v="Food and beverages"/>
    <d v="2016-03-08T00:00:00"/>
    <n v="6"/>
    <n v="0"/>
    <n v="6"/>
    <n v="11"/>
    <n v="8"/>
    <n v="-1"/>
    <n v="0"/>
    <n v="6"/>
    <n v="0"/>
    <n v="3"/>
    <n v="5"/>
    <n v="1"/>
    <n v="128"/>
    <n v="2038"/>
    <n v="2286"/>
    <n v="394"/>
    <n v="0"/>
    <n v="2414"/>
    <n v="791"/>
    <n v="99"/>
    <n v="4962"/>
    <n v="4547"/>
    <n v="224"/>
    <n v="4700"/>
    <n v="4700"/>
    <n v="2018"/>
    <n v="5.5993000874890599E-2"/>
    <n v="0.16829787234042501"/>
    <n v="9.2792046396023203E-2"/>
    <n v="0.43361702127659502"/>
    <n v="2.1772597316912199E-2"/>
    <n v="1245"/>
    <n v="1295"/>
    <n v="1295"/>
    <n v="1295"/>
    <n v="1295"/>
    <n v="1195"/>
    <n v="102.83499999999999"/>
    <n v="103.527"/>
    <n v="103.33499999999999"/>
    <n v="102.702"/>
    <n v="103.066"/>
    <n v="106.283"/>
    <n v="1707.597"/>
    <n v="1692.11"/>
    <n v="1715.58"/>
    <n v="1745.6120000000001"/>
    <n v="1779.529"/>
    <n v="1768.8050000000001"/>
    <n v="11"/>
    <n v="12"/>
    <n v="12"/>
    <n v="12"/>
    <n v="11"/>
    <n v="12"/>
    <n v="0.48748141777690801"/>
    <d v="2018-12-31T00:00:00"/>
    <n v="3055.4319999999998"/>
    <d v="2019-07-31T00:00:00"/>
    <n v="0.42999996290347098"/>
    <n v="0.74"/>
    <m/>
    <n v="10"/>
    <n v="1"/>
    <n v="0"/>
    <n v="0"/>
    <n v="0"/>
    <n v="0"/>
    <n v="0"/>
    <n v="0"/>
    <n v="0"/>
    <n v="0"/>
    <n v="0"/>
    <n v="0"/>
    <n v="0.74"/>
    <n v="0"/>
    <n v="0"/>
    <n v="0"/>
    <n v="0"/>
    <n v="0"/>
    <n v="0"/>
    <n v="0"/>
    <n v="513.33399999999995"/>
    <n v="678.81700000000001"/>
    <n v="545.851"/>
    <n v="607.72299999999996"/>
    <n v="721.68600000000004"/>
    <n v="548.56100000000004"/>
    <n v="2473.1419999999998"/>
    <n v="66.234999999999999"/>
    <n v="53.085999999999999"/>
    <n v="58.031999999999996"/>
    <n v="66.494"/>
    <n v="70.194999999999993"/>
    <n v="87.685000000000002"/>
    <n v="1707.597"/>
    <n v="1692.1089999999999"/>
    <n v="1713.0709999999999"/>
    <n v="1743.1089999999999"/>
    <n v="1779.529"/>
    <n v="1766.3119999999999"/>
    <n v="0.412316465863453"/>
    <n v="0.64409004716293095"/>
    <n v="1"/>
    <n v="0.47453700787401498"/>
    <n v="0.64612511821509599"/>
    <n v="0.99927890940667696"/>
    <n v="3"/>
  </r>
  <r>
    <s v="0012X00001x2LxsQAE"/>
    <x v="1"/>
    <n v="1500000"/>
    <m/>
    <s v=""/>
    <n v="0"/>
    <d v="2019-09-30T08:00:58"/>
    <s v="Reject"/>
    <d v="2019-10-03T10:14:42"/>
    <n v="2500000"/>
    <n v="3"/>
    <s v="B4"/>
    <n v="7648"/>
    <n v="7.4"/>
    <n v="0.82530000000000003"/>
    <n v="0.6835"/>
    <n v="46381"/>
    <s v="TERRACINA"/>
    <s v="LT"/>
    <s v="Lombardia"/>
    <s v="CEN"/>
    <n v="4019"/>
    <s v="SR"/>
    <n v="472"/>
    <s v="Distribution"/>
    <d v="2015-03-02T00:00:00"/>
    <n v="4"/>
    <n v="0"/>
    <n v="6"/>
    <n v="1"/>
    <n v="4"/>
    <n v="0"/>
    <n v="0"/>
    <n v="1"/>
    <n v="0"/>
    <n v="2"/>
    <n v="1"/>
    <n v="2"/>
    <n v="673"/>
    <n v="939"/>
    <n v="4226"/>
    <n v="565"/>
    <n v="436"/>
    <n v="85"/>
    <n v="1115"/>
    <n v="532"/>
    <n v="7648"/>
    <n v="7648"/>
    <n v="72"/>
    <n v="4311"/>
    <n v="4311"/>
    <n v="2018"/>
    <n v="0.15925224798864099"/>
    <n v="0.258640686615634"/>
    <n v="0.84705882352941098"/>
    <n v="0.21781489213639499"/>
    <n v="6.9560669456066898E-2"/>
    <n v="350"/>
    <n v="400"/>
    <n v="400"/>
    <n v="400"/>
    <n v="400"/>
    <n v="400"/>
    <m/>
    <m/>
    <m/>
    <m/>
    <m/>
    <m/>
    <n v="299.76100000000002"/>
    <n v="311.67399999999998"/>
    <n v="323.892"/>
    <n v="300.39400000000001"/>
    <n v="283.00200000000001"/>
    <n v="294.07900000000001"/>
    <n v="4"/>
    <n v="4"/>
    <n v="4"/>
    <n v="3"/>
    <n v="3"/>
    <n v="3"/>
    <n v="0.81635148936170199"/>
    <d v="2018-12-31T00:00:00"/>
    <n v="649.76099999999997"/>
    <d v="2019-07-31T00:00:00"/>
    <n v="0.80689714285714198"/>
    <n v="0"/>
    <m/>
    <n v="4"/>
    <n v="0"/>
    <n v="0"/>
    <n v="0"/>
    <n v="0"/>
    <n v="0"/>
    <n v="0"/>
    <n v="0"/>
    <m/>
    <m/>
    <m/>
    <m/>
    <m/>
    <m/>
    <n v="0"/>
    <n v="0"/>
    <n v="0"/>
    <n v="0"/>
    <n v="0"/>
    <n v="0"/>
    <n v="282.41399999999999"/>
    <n v="317.88499999999999"/>
    <n v="304.05500000000001"/>
    <n v="335.19900000000001"/>
    <n v="339.84199999999998"/>
    <n v="339.03100000000001"/>
    <n v="608.13300000000004"/>
    <m/>
    <m/>
    <m/>
    <m/>
    <m/>
    <m/>
    <n v="298.34300000000002"/>
    <n v="310.25900000000001"/>
    <n v="322.48099999999999"/>
    <n v="298.98599999999999"/>
    <n v="281.596"/>
    <n v="292.67599999999999"/>
    <n v="0.80689714285714198"/>
    <m/>
    <n v="0.99526956475325301"/>
    <n v="0.81635148936170199"/>
    <m/>
    <n v="0.99533263974774899"/>
    <n v="4"/>
  </r>
  <r>
    <s v="0012X00001x2WSGQA2"/>
    <x v="1"/>
    <n v="250000"/>
    <m/>
    <s v=""/>
    <n v="1"/>
    <d v="2019-09-30T18:50:37"/>
    <s v="NotEligible"/>
    <d v="2019-10-03T10:04:37"/>
    <m/>
    <n v="2"/>
    <s v="C1"/>
    <n v="57"/>
    <n v="33.299999999999997"/>
    <m/>
    <m/>
    <n v="749093"/>
    <s v="CERIGNOLA"/>
    <s v="FG"/>
    <s v="Puglia"/>
    <s v="SUI"/>
    <n v="71042"/>
    <s v="SR"/>
    <n v="711"/>
    <s v="Services"/>
    <d v="2016-12-23T00:00:00"/>
    <n v="3"/>
    <m/>
    <n v="5"/>
    <n v="1"/>
    <n v="5"/>
    <n v="0"/>
    <n v="0"/>
    <n v="2"/>
    <n v="0"/>
    <m/>
    <n v="1"/>
    <n v="3"/>
    <n v="22"/>
    <n v="21"/>
    <n v="38"/>
    <n v="19"/>
    <n v="0"/>
    <n v="0"/>
    <n v="31"/>
    <n v="19"/>
    <n v="57"/>
    <n v="57"/>
    <n v="0"/>
    <n v="38"/>
    <n v="38"/>
    <n v="2017"/>
    <n v="0.57894736842105199"/>
    <n v="0.81578947368420995"/>
    <m/>
    <n v="0.55263157894736803"/>
    <n v="0.33333333333333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FuQZQA0"/>
    <x v="1"/>
    <n v="100000"/>
    <m/>
    <s v=""/>
    <n v="0"/>
    <d v="2019-09-30T18:29:38"/>
    <s v="NotEligible"/>
    <d v="2019-10-03T10:01:30"/>
    <n v="2452000"/>
    <n v="4"/>
    <s v="B4"/>
    <n v="441"/>
    <n v="18.100000000000001"/>
    <n v="6.4690000000000003"/>
    <n v="30.34"/>
    <n v="433901"/>
    <s v="PIETRA LIGURE"/>
    <s v="SV"/>
    <s v="Liguria"/>
    <s v="NOV"/>
    <n v="17027"/>
    <s v="SR"/>
    <n v="390"/>
    <s v="Utilities"/>
    <d v="2001-11-20T00:00:00"/>
    <n v="5"/>
    <n v="1"/>
    <n v="7"/>
    <n v="3"/>
    <n v="6"/>
    <n v="0"/>
    <n v="0"/>
    <n v="4"/>
    <n v="0"/>
    <n v="2"/>
    <n v="3"/>
    <n v="1"/>
    <n v="56"/>
    <n v="351"/>
    <n v="651"/>
    <n v="80"/>
    <n v="169"/>
    <n v="138"/>
    <n v="154"/>
    <n v="57"/>
    <n v="441"/>
    <n v="441"/>
    <n v="52"/>
    <n v="789"/>
    <n v="789"/>
    <n v="2017"/>
    <n v="8.6021505376343996E-2"/>
    <n v="0.19518377693282599"/>
    <n v="0.376811594202898"/>
    <n v="0.44486692015209101"/>
    <n v="0.129251700680272"/>
    <n v="135"/>
    <n v="135"/>
    <n v="135"/>
    <n v="135"/>
    <n v="100"/>
    <n v="100"/>
    <n v="68"/>
    <n v="98"/>
    <n v="98"/>
    <n v="98"/>
    <n v="98"/>
    <n v="98"/>
    <n v="158.52600000000001"/>
    <n v="131.97399999999999"/>
    <n v="132.91900000000001"/>
    <n v="83.11"/>
    <n v="83.301000000000002"/>
    <n v="83.491"/>
    <n v="3"/>
    <n v="3"/>
    <n v="3"/>
    <n v="3"/>
    <n v="3"/>
    <n v="3"/>
    <n v="0.73087827426810403"/>
    <d v="2018-12-31T00:00:00"/>
    <n v="361.52600000000001"/>
    <d v="2019-07-31T00:00:00"/>
    <n v="0.79815270935960503"/>
    <n v="2.4860000000000002"/>
    <m/>
    <n v="6"/>
    <n v="2"/>
    <n v="0"/>
    <n v="0"/>
    <n v="0"/>
    <n v="0"/>
    <n v="0"/>
    <n v="0"/>
    <n v="0"/>
    <n v="0"/>
    <n v="0"/>
    <n v="0"/>
    <n v="0"/>
    <n v="0.53"/>
    <n v="2.4860000000000002"/>
    <n v="0"/>
    <n v="0"/>
    <n v="0"/>
    <n v="0"/>
    <n v="0"/>
    <n v="104.297"/>
    <n v="93.584000000000003"/>
    <n v="84.417000000000002"/>
    <n v="92.245999999999995"/>
    <n v="60.634"/>
    <n v="25.468"/>
    <n v="163.59"/>
    <n v="57.728000000000002"/>
    <n v="83.677000000000007"/>
    <n v="82.212999999999994"/>
    <n v="85.227999999999994"/>
    <n v="89.820999999999998"/>
    <n v="89.367000000000004"/>
    <n v="161.012"/>
    <n v="131.97399999999999"/>
    <n v="132.91900000000001"/>
    <n v="83.11"/>
    <n v="83.301000000000002"/>
    <n v="83.491"/>
    <n v="0.77257037037037002"/>
    <n v="0.84894117647058798"/>
    <n v="1.0156819701499999"/>
    <n v="0.622494594594594"/>
    <n v="0.87461290322580598"/>
    <n v="1.00369214683635"/>
    <n v="18"/>
  </r>
  <r>
    <s v="0012X00001x2TUpQAM"/>
    <x v="1"/>
    <n v="1500000"/>
    <m/>
    <s v=""/>
    <n v="1"/>
    <d v="2019-09-30T15:09:20"/>
    <s v="Reject"/>
    <d v="2019-10-03T09:56:20"/>
    <m/>
    <n v="3"/>
    <s v="C4"/>
    <n v="809"/>
    <n v="1.1000000000000001"/>
    <m/>
    <m/>
    <n v="46311"/>
    <s v="VIBO VALENTIA"/>
    <s v="VV"/>
    <s v="Lazio"/>
    <s v="SUI"/>
    <n v="89900"/>
    <s v="SR"/>
    <n v="463"/>
    <s v="Distribution"/>
    <d v="2016-10-13T00:00:00"/>
    <n v="7"/>
    <n v="0"/>
    <n v="6"/>
    <n v="29"/>
    <n v="9"/>
    <n v="-2"/>
    <n v="0"/>
    <n v="6"/>
    <n v="0"/>
    <n v="4"/>
    <n v="6"/>
    <n v="3"/>
    <n v="10"/>
    <n v="11"/>
    <n v="358"/>
    <n v="9"/>
    <n v="0"/>
    <n v="8"/>
    <n v="44"/>
    <n v="7"/>
    <n v="809"/>
    <n v="809"/>
    <n v="7"/>
    <n v="366"/>
    <n v="366"/>
    <n v="2018"/>
    <n v="2.7932960893854698E-2"/>
    <n v="0.12021857923497201"/>
    <n v="0.875"/>
    <n v="3.0054644808743099E-2"/>
    <n v="8.6526576019777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x2MbdQAE"/>
    <x v="1"/>
    <n v="100000"/>
    <m/>
    <s v=""/>
    <n v="1"/>
    <d v="2019-09-30T08:43:26"/>
    <s v="NotEligible"/>
    <d v="2019-10-03T09:54:12"/>
    <m/>
    <n v="3"/>
    <s v="C3"/>
    <n v="152"/>
    <n v="3.3"/>
    <m/>
    <m/>
    <n v="2511"/>
    <s v="CITTA' DI CASTELLO"/>
    <s v="PG"/>
    <s v="Sicilia"/>
    <s v="CEN"/>
    <n v="6012"/>
    <s v="RS"/>
    <n v="251"/>
    <s v="Metallurgy and steel products"/>
    <d v="2016-06-07T00:00:00"/>
    <n v="4"/>
    <n v="0"/>
    <n v="6"/>
    <n v="8"/>
    <n v="7"/>
    <n v="0"/>
    <n v="0"/>
    <n v="3"/>
    <n v="1"/>
    <m/>
    <n v="3"/>
    <n v="3"/>
    <n v="14"/>
    <n v="27"/>
    <n v="53"/>
    <n v="5"/>
    <n v="0"/>
    <n v="12"/>
    <n v="56"/>
    <n v="4"/>
    <n v="152"/>
    <n v="152"/>
    <n v="12"/>
    <n v="65"/>
    <n v="65"/>
    <n v="2017"/>
    <n v="0.26415094339622602"/>
    <n v="0.86153846153846103"/>
    <n v="1"/>
    <n v="0.41538461538461502"/>
    <n v="2.6315789473684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x2L0VQAU"/>
    <x v="1"/>
    <n v="200000"/>
    <m/>
    <s v=""/>
    <n v="1"/>
    <d v="2019-09-30T06:54:02"/>
    <s v="Reject"/>
    <d v="2019-10-03T09:32:52"/>
    <m/>
    <n v="3"/>
    <s v="C2"/>
    <n v="7516"/>
    <n v="0.3"/>
    <m/>
    <m/>
    <n v="46311"/>
    <s v="MILANO"/>
    <s v="MI"/>
    <s v="Marche"/>
    <s v="NOV"/>
    <n v="20137"/>
    <s v="SR"/>
    <n v="463"/>
    <s v="Distribution"/>
    <d v="2014-07-04T00:00:00"/>
    <n v="6"/>
    <n v="1"/>
    <n v="6"/>
    <n v="3"/>
    <n v="6"/>
    <n v="0"/>
    <n v="0"/>
    <n v="1"/>
    <n v="0"/>
    <m/>
    <n v="1"/>
    <n v="1"/>
    <n v="50"/>
    <n v="317"/>
    <n v="1664"/>
    <n v="26"/>
    <n v="0"/>
    <n v="53"/>
    <n v="322"/>
    <n v="15"/>
    <n v="7516"/>
    <n v="7516"/>
    <n v="52"/>
    <n v="1717"/>
    <n v="1717"/>
    <n v="2017"/>
    <n v="3.00480769230769E-2"/>
    <n v="0.18753640069889299"/>
    <n v="0.98113207547169801"/>
    <n v="0.18462434478741899"/>
    <n v="1.99574241617881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x2NI3QAM"/>
    <x v="1"/>
    <n v="200000"/>
    <m/>
    <s v=""/>
    <n v="1"/>
    <d v="2019-09-30T09:24:30"/>
    <s v="NotEligible"/>
    <d v="2019-10-03T09:05:58"/>
    <m/>
    <n v="4"/>
    <s v="C3"/>
    <n v="1349"/>
    <n v="3.2"/>
    <m/>
    <n v="25.96"/>
    <n v="47711"/>
    <s v="PALERMO"/>
    <s v="PA"/>
    <s v="Sicilia"/>
    <s v="SUI"/>
    <n v="90143"/>
    <s v="SR"/>
    <n v="477"/>
    <s v="Distribution"/>
    <d v="2017-03-01T00:00:00"/>
    <n v="5"/>
    <n v="0"/>
    <n v="6"/>
    <n v="2"/>
    <n v="5"/>
    <n v="1"/>
    <n v="0"/>
    <n v="1"/>
    <n v="0"/>
    <m/>
    <n v="1"/>
    <n v="2"/>
    <n v="93"/>
    <n v="212"/>
    <n v="292"/>
    <n v="43"/>
    <n v="0"/>
    <n v="82"/>
    <n v="280"/>
    <n v="22"/>
    <n v="1349"/>
    <n v="1349"/>
    <n v="60"/>
    <n v="374"/>
    <n v="374"/>
    <n v="2017"/>
    <n v="0.318493150684931"/>
    <n v="0.74866310160427796"/>
    <n v="0.73170731707317005"/>
    <n v="0.56684491978609597"/>
    <n v="1.6308376575240899E-2"/>
    <m/>
    <m/>
    <m/>
    <m/>
    <m/>
    <m/>
    <n v="40"/>
    <n v="40"/>
    <n v="40"/>
    <n v="40"/>
    <n v="40"/>
    <n v="40"/>
    <n v="83.872"/>
    <n v="89.272000000000006"/>
    <n v="94.647999999999996"/>
    <n v="100"/>
    <n v="50.959000000000003"/>
    <n v="56.500999999999998"/>
    <n v="1"/>
    <n v="1"/>
    <n v="1"/>
    <n v="1"/>
    <n v="1"/>
    <n v="1"/>
    <n v="0.99052083333333296"/>
    <d v="2018-12-31T00:00:00"/>
    <n v="123.872"/>
    <d v="2019-07-31T00:00:00"/>
    <n v="0.98234999999999995"/>
    <n v="3.2839999999999998"/>
    <m/>
    <n v="2"/>
    <n v="2"/>
    <m/>
    <m/>
    <m/>
    <m/>
    <m/>
    <m/>
    <n v="0"/>
    <n v="0"/>
    <n v="3.2839999999999998"/>
    <n v="0"/>
    <n v="0"/>
    <n v="1.494"/>
    <n v="0"/>
    <n v="0"/>
    <n v="0"/>
    <n v="0"/>
    <n v="0"/>
    <n v="0"/>
    <m/>
    <m/>
    <m/>
    <m/>
    <m/>
    <m/>
    <n v="116.718"/>
    <n v="39.293999999999997"/>
    <n v="37.572000000000003"/>
    <n v="43.283999999999999"/>
    <n v="36.148000000000003"/>
    <n v="39.933"/>
    <n v="41.494"/>
    <n v="83.872"/>
    <n v="89.272000000000006"/>
    <n v="94.647999999999996"/>
    <n v="100"/>
    <n v="50.959000000000003"/>
    <n v="56.500999999999998"/>
    <m/>
    <n v="0.98234999999999995"/>
    <n v="1"/>
    <m/>
    <n v="0.99052083333333296"/>
    <n v="1"/>
    <n v="2"/>
  </r>
  <r>
    <s v="0012X00001x23RgQAI"/>
    <x v="1"/>
    <n v="6000"/>
    <m/>
    <s v=""/>
    <n v="0"/>
    <d v="2019-09-28T14:06:46"/>
    <s v="Reject"/>
    <d v="2019-10-03T08:56:33"/>
    <m/>
    <n v="2"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5.321999999999999"/>
    <n v="15.246"/>
    <n v="15.335000000000001"/>
    <n v="15.494999999999999"/>
    <n v="0.442"/>
    <n v="15.327999999999999"/>
    <n v="28.515000000000001"/>
    <n v="29.891999999999999"/>
    <n v="31.263999999999999"/>
    <n v="32.631"/>
    <n v="33.994"/>
    <n v="35.353000000000002"/>
    <n v="1"/>
    <n v="1"/>
    <n v="1"/>
    <n v="1"/>
    <n v="1"/>
    <n v="1"/>
    <n v="0.26521356002488"/>
    <d v="2018-12-31T00:00:00"/>
    <n v="43.837000000000003"/>
    <d v="2019-07-31T00:00:00"/>
    <n v="0.159770264978462"/>
    <n v="5.1630000000000003"/>
    <m/>
    <n v="1"/>
    <n v="1"/>
    <m/>
    <m/>
    <m/>
    <m/>
    <m/>
    <m/>
    <n v="0"/>
    <n v="0"/>
    <n v="0"/>
    <n v="0"/>
    <n v="5.1630000000000003"/>
    <n v="0"/>
    <n v="0"/>
    <n v="0"/>
    <n v="0"/>
    <n v="0"/>
    <n v="0"/>
    <n v="0"/>
    <m/>
    <m/>
    <m/>
    <m/>
    <m/>
    <m/>
    <n v="38.270000000000003"/>
    <n v="2.448"/>
    <n v="7.0890000000000004"/>
    <n v="0.33500000000000002"/>
    <n v="0.495"/>
    <n v="5.6050000000000004"/>
    <n v="4.4939999999999998"/>
    <n v="28.515000000000001"/>
    <n v="29.891999999999999"/>
    <n v="31.263999999999999"/>
    <n v="32.631"/>
    <n v="33.994"/>
    <n v="35.353000000000002"/>
    <m/>
    <n v="0.159770264978462"/>
    <n v="1"/>
    <m/>
    <n v="0.26521356002488"/>
    <n v="1"/>
    <m/>
  </r>
  <r>
    <s v="0010Y00000IWTEoQAP"/>
    <x v="0"/>
    <m/>
    <n v="250000"/>
    <n v="3.1196983977379822"/>
    <n v="0"/>
    <d v="2019-05-10T00:00:00"/>
    <s v="Accept"/>
    <d v="2019-10-03T08:55:15"/>
    <n v="714996"/>
    <m/>
    <s v="B4"/>
    <n v="6297"/>
    <n v="6.1"/>
    <n v="4.2329999999999997"/>
    <n v="4.2480000000000002"/>
    <n v="702209"/>
    <s v="MILANO"/>
    <s v="MI"/>
    <s v="Marche"/>
    <s v="NOV"/>
    <n v="20122"/>
    <s v="SR"/>
    <n v="791"/>
    <s v="Services"/>
    <d v="2012-03-01T00:00:00"/>
    <n v="6"/>
    <n v="0"/>
    <n v="6"/>
    <n v="15"/>
    <n v="8"/>
    <n v="-1"/>
    <n v="0"/>
    <n v="5"/>
    <n v="0"/>
    <m/>
    <n v="3"/>
    <n v="2"/>
    <n v="1084"/>
    <n v="5855"/>
    <n v="5150"/>
    <n v="383"/>
    <n v="3194"/>
    <n v="1622"/>
    <n v="605"/>
    <n v="107"/>
    <n v="6297"/>
    <n v="6297"/>
    <n v="6"/>
    <n v="6772"/>
    <n v="6772"/>
    <n v="2018"/>
    <n v="0.21048543689320301"/>
    <n v="8.9338452451269895E-2"/>
    <n v="3.6991368680641102E-3"/>
    <n v="0.86458948611931397"/>
    <n v="1.6992218516754001E-2"/>
    <m/>
    <m/>
    <m/>
    <m/>
    <m/>
    <m/>
    <m/>
    <m/>
    <m/>
    <m/>
    <m/>
    <m/>
    <m/>
    <m/>
    <m/>
    <m/>
    <m/>
    <m/>
    <n v="16"/>
    <n v="18"/>
    <n v="18"/>
    <n v="18"/>
    <n v="18"/>
    <n v="17"/>
    <n v="0.38237604224025401"/>
    <d v="2018-12-31T00:00:00"/>
    <n v="3192.5949999999998"/>
    <d v="2019-03-31T00:00:00"/>
    <n v="0.40653354059548003"/>
    <n v="0"/>
    <m/>
    <n v="3"/>
    <n v="0"/>
    <m/>
    <m/>
    <m/>
    <m/>
    <m/>
    <m/>
    <m/>
    <m/>
    <m/>
    <m/>
    <m/>
    <m/>
    <m/>
    <m/>
    <m/>
    <m/>
    <m/>
    <m/>
    <m/>
    <m/>
    <m/>
    <m/>
    <m/>
    <m/>
    <n v="3306.998"/>
    <m/>
    <m/>
    <m/>
    <m/>
    <m/>
    <m/>
    <m/>
    <m/>
    <m/>
    <m/>
    <m/>
    <m/>
    <m/>
    <m/>
    <m/>
    <m/>
    <m/>
    <m/>
    <n v="7"/>
  </r>
  <r>
    <s v="0012X00001x2MboQAE"/>
    <x v="1"/>
    <n v="80000000"/>
    <m/>
    <s v=""/>
    <n v="1"/>
    <d v="2019-09-30T08:43:35"/>
    <s v="Reject"/>
    <d v="2019-10-03T08:52:09"/>
    <m/>
    <n v="3"/>
    <s v="C3"/>
    <n v="164"/>
    <n v="7.9"/>
    <n v="20"/>
    <m/>
    <n v="25121"/>
    <s v="ROCCADASPIDE"/>
    <s v="SA"/>
    <s v="Campania"/>
    <s v="SUI"/>
    <n v="84069"/>
    <s v="SR"/>
    <n v="251"/>
    <s v="Metallurgy and steel products"/>
    <d v="2017-09-25T00:00:00"/>
    <n v="5"/>
    <m/>
    <n v="6"/>
    <n v="5"/>
    <n v="6"/>
    <n v="0"/>
    <n v="0"/>
    <n v="4"/>
    <n v="0"/>
    <n v="3"/>
    <n v="3"/>
    <n v="2"/>
    <n v="2"/>
    <n v="26"/>
    <n v="98"/>
    <n v="13"/>
    <n v="10"/>
    <n v="10"/>
    <n v="25"/>
    <n v="12"/>
    <n v="164"/>
    <n v="164"/>
    <n v="9"/>
    <n v="108"/>
    <n v="108"/>
    <n v="2018"/>
    <n v="2.04081632653061E-2"/>
    <n v="0.23148148148148101"/>
    <n v="0.9"/>
    <n v="0.24074074074074001"/>
    <n v="7.3170731707316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2L48QAE"/>
    <x v="1"/>
    <n v="40000"/>
    <m/>
    <s v=""/>
    <n v="1"/>
    <d v="2019-09-30T06:58:39"/>
    <s v="Reject"/>
    <d v="2019-10-03T08:46:03"/>
    <m/>
    <n v="3"/>
    <s v="C3"/>
    <n v="508"/>
    <n v="2"/>
    <m/>
    <m/>
    <n v="46421"/>
    <s v="TERRANOVA DA SIBARI"/>
    <s v="CS"/>
    <s v="Calabria"/>
    <s v="SUI"/>
    <n v="87010"/>
    <s v="SU"/>
    <n v="464"/>
    <s v="Distribution"/>
    <d v="2009-04-28T00:00:00"/>
    <n v="5"/>
    <n v="0"/>
    <n v="6"/>
    <n v="9"/>
    <n v="7"/>
    <n v="0"/>
    <n v="0"/>
    <n v="4"/>
    <n v="1"/>
    <n v="3"/>
    <n v="4"/>
    <n v="3"/>
    <n v="78"/>
    <n v="82"/>
    <n v="498"/>
    <n v="10"/>
    <n v="0"/>
    <n v="8"/>
    <n v="81"/>
    <n v="6"/>
    <n v="508"/>
    <n v="508"/>
    <n v="8"/>
    <n v="506"/>
    <n v="506"/>
    <n v="2018"/>
    <n v="0.156626506024096"/>
    <n v="0.16007905138339901"/>
    <n v="1"/>
    <n v="0.16205533596837901"/>
    <n v="1.18110236220472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0Y00000IWFmjQAH"/>
    <x v="1"/>
    <n v="200000"/>
    <m/>
    <s v=""/>
    <n v="1"/>
    <d v="2019-09-30T05:17:26"/>
    <s v="Reject"/>
    <d v="2019-10-03T08:41:31"/>
    <n v="2340000"/>
    <n v="3"/>
    <s v="B1"/>
    <n v="1475"/>
    <n v="5.2"/>
    <n v="1.125"/>
    <n v="1.1060000000000001"/>
    <n v="45202"/>
    <s v="SANTA GIULETTA"/>
    <s v="PV"/>
    <s v="Lombardia"/>
    <s v="NOV"/>
    <n v="27046"/>
    <s v="SR"/>
    <n v="292"/>
    <s v="Transportation means"/>
    <d v="1989-01-02T00:00:00"/>
    <n v="3"/>
    <n v="0"/>
    <n v="6"/>
    <n v="0"/>
    <n v="4"/>
    <n v="0"/>
    <n v="0"/>
    <n v="4"/>
    <n v="0"/>
    <n v="1"/>
    <n v="2"/>
    <n v="1"/>
    <n v="45"/>
    <n v="1923"/>
    <n v="1044"/>
    <n v="77"/>
    <n v="1687"/>
    <n v="1538"/>
    <n v="581"/>
    <n v="29"/>
    <n v="1475"/>
    <n v="1475"/>
    <n v="1467"/>
    <n v="2582"/>
    <n v="2582"/>
    <n v="2018"/>
    <n v="4.3103448275862002E-2"/>
    <n v="0.22501936483346199"/>
    <n v="0.95383615084525297"/>
    <n v="0.74477149496514305"/>
    <n v="1.96610169491525E-2"/>
    <n v="745"/>
    <n v="745"/>
    <n v="745"/>
    <n v="745"/>
    <n v="820"/>
    <n v="820"/>
    <n v="5"/>
    <n v="5"/>
    <n v="5"/>
    <n v="5"/>
    <n v="10"/>
    <n v="10"/>
    <n v="1379.211"/>
    <n v="1389.51"/>
    <n v="1399.7809999999999"/>
    <n v="1410.0260000000001"/>
    <n v="1420.25"/>
    <n v="1430.451"/>
    <n v="6"/>
    <n v="6"/>
    <n v="6"/>
    <n v="6"/>
    <n v="6"/>
    <n v="6"/>
    <n v="0.42542768240343298"/>
    <d v="2018-12-31T00:00:00"/>
    <n v="2129.2109999999998"/>
    <d v="2019-07-31T00:00:00"/>
    <n v="0.407794666666665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.846"/>
    <n v="358.34"/>
    <n v="365.005"/>
    <n v="289.57"/>
    <n v="327.697"/>
    <n v="328.49799999999999"/>
    <n v="1722.258"/>
    <n v="0"/>
    <n v="0.48899999999999999"/>
    <n v="0"/>
    <n v="2.403"/>
    <n v="7.4999999999999997E-2"/>
    <n v="4.57"/>
    <n v="1379.21"/>
    <n v="1389.508"/>
    <n v="1399.779"/>
    <n v="1410.0260000000001"/>
    <n v="1420.249"/>
    <n v="1430.4490000000001"/>
    <n v="0.410531543624161"/>
    <n v="0"/>
    <n v="0.99999927494777796"/>
    <n v="0.42747965367965302"/>
    <n v="0.18842500000000001"/>
    <n v="0.99999905092150099"/>
    <n v="30"/>
  </r>
  <r>
    <s v="0012X00001x296oQAA"/>
    <x v="1"/>
    <n v="950000"/>
    <m/>
    <s v=""/>
    <n v="1"/>
    <d v="2019-09-29T07:12:27"/>
    <s v="Reject"/>
    <d v="2019-10-03T08:27:40"/>
    <m/>
    <n v="1"/>
    <s v="B4"/>
    <n v="1405"/>
    <n v="13.1"/>
    <m/>
    <m/>
    <n v="551"/>
    <s v="MOGLIANO VENETO"/>
    <s v="TV"/>
    <s v="Veneto"/>
    <s v="NOE"/>
    <n v="31021"/>
    <s v="SR"/>
    <n v="551"/>
    <s v="Services"/>
    <d v="2012-06-08T00:00:00"/>
    <n v="2"/>
    <n v="1"/>
    <n v="5"/>
    <n v="0"/>
    <n v="4"/>
    <n v="0"/>
    <n v="0"/>
    <n v="3"/>
    <n v="0"/>
    <n v="4"/>
    <n v="3"/>
    <n v="2"/>
    <n v="302"/>
    <n v="316"/>
    <n v="317"/>
    <n v="184"/>
    <n v="0"/>
    <n v="180"/>
    <n v="545"/>
    <n v="147"/>
    <n v="1405"/>
    <n v="1405"/>
    <n v="93"/>
    <n v="497"/>
    <n v="497"/>
    <n v="2018"/>
    <n v="0.95268138801261804"/>
    <n v="1.0965794768611601"/>
    <n v="0.51666666666666605"/>
    <n v="0.63581488933601604"/>
    <n v="0.104626334519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0Y00001SPT4JQAX"/>
    <x v="0"/>
    <n v="100000"/>
    <n v="25000"/>
    <n v="6.0226201696512716"/>
    <n v="0"/>
    <d v="2019-09-10T08:46:33"/>
    <s v="Accept"/>
    <d v="2019-10-03T08:22:35"/>
    <n v="2201084"/>
    <n v="4"/>
    <s v="C2"/>
    <n v="1633"/>
    <n v="2.2999999999999998"/>
    <m/>
    <n v="1.093"/>
    <n v="466999"/>
    <s v="VAILATE"/>
    <s v="CR"/>
    <s v="Lombardia"/>
    <s v="NOV"/>
    <n v="26019"/>
    <s v="SR"/>
    <n v="265"/>
    <s v="Electronics and electrical engineering"/>
    <d v="2002-10-02T00:00:00"/>
    <n v="3"/>
    <n v="0"/>
    <n v="5"/>
    <n v="6"/>
    <n v="6"/>
    <n v="0"/>
    <n v="0"/>
    <n v="6"/>
    <n v="0"/>
    <n v="2"/>
    <n v="4"/>
    <n v="1"/>
    <n v="37"/>
    <n v="276"/>
    <n v="768"/>
    <n v="35"/>
    <n v="0"/>
    <n v="36"/>
    <n v="272"/>
    <n v="23"/>
    <n v="948"/>
    <n v="948"/>
    <n v="16"/>
    <n v="804"/>
    <n v="804"/>
    <n v="2017"/>
    <n v="4.8177083333333301E-2"/>
    <n v="0.33830845771144202"/>
    <n v="0.44444444444444398"/>
    <n v="0.34328358208955201"/>
    <n v="2.42616033755274E-2"/>
    <n v="519.82299999999998"/>
    <n v="539.49900000000002"/>
    <n v="370.90699999999998"/>
    <n v="489.05200000000002"/>
    <n v="438.41500000000002"/>
    <n v="341.47899999999998"/>
    <n v="95"/>
    <n v="95"/>
    <n v="95"/>
    <n v="95"/>
    <n v="95"/>
    <n v="95"/>
    <n v="155.886"/>
    <n v="145.79900000000001"/>
    <n v="135.70599999999999"/>
    <n v="164.375"/>
    <n v="103.32299999999999"/>
    <n v="201.56800000000001"/>
    <n v="5"/>
    <n v="5"/>
    <n v="5"/>
    <n v="5"/>
    <n v="4"/>
    <n v="4"/>
    <n v="0.860280651846413"/>
    <d v="2018-12-31T00:00:00"/>
    <n v="770.70899999999995"/>
    <d v="2019-07-31T00:00:00"/>
    <n v="0.89474856991361695"/>
    <n v="2.464"/>
    <m/>
    <n v="8"/>
    <n v="2"/>
    <n v="0"/>
    <n v="0"/>
    <n v="0"/>
    <n v="0"/>
    <n v="0"/>
    <n v="0"/>
    <n v="0"/>
    <n v="0"/>
    <n v="0"/>
    <n v="0"/>
    <n v="2.464"/>
    <n v="0.44800000000000001"/>
    <n v="0"/>
    <n v="0"/>
    <n v="0"/>
    <n v="0"/>
    <n v="0"/>
    <n v="0"/>
    <n v="475.40899999999999"/>
    <n v="455.58499999999998"/>
    <n v="369.38099999999997"/>
    <n v="440.60599999999999"/>
    <n v="357.28500000000003"/>
    <n v="253.029"/>
    <n v="410.56799999999998"/>
    <n v="74.703000000000003"/>
    <n v="77.200999999999993"/>
    <n v="73.850999999999999"/>
    <n v="71.421999999999997"/>
    <n v="85.994"/>
    <n v="77.941999999999993"/>
    <n v="120.709"/>
    <n v="130.298"/>
    <n v="131.613"/>
    <n v="82.927000000000007"/>
    <n v="84.238"/>
    <n v="195.547"/>
    <n v="0.91455937886549798"/>
    <n v="0.78634736842105202"/>
    <n v="0.77434150597231299"/>
    <n v="0.87111617438661804"/>
    <n v="0.80897017543859595"/>
    <n v="0.82206611761669501"/>
    <n v="17"/>
  </r>
  <r>
    <s v="0012X00001weDzRQAU"/>
    <x v="0"/>
    <n v="60000"/>
    <n v="40000"/>
    <n v="4.0056550424128181"/>
    <n v="0"/>
    <d v="2019-09-02T22:21:47"/>
    <s v="Accept"/>
    <d v="2019-10-03T07:45:07"/>
    <n v="2500000"/>
    <n v="2"/>
    <s v="B4"/>
    <n v="299"/>
    <n v="5.7"/>
    <n v="3.3149999999999999"/>
    <n v="3.4889999999999999"/>
    <n v="25122"/>
    <s v="GENOVA"/>
    <s v="GE"/>
    <s v="Liguria"/>
    <s v="NOV"/>
    <n v="16132"/>
    <s v="SR"/>
    <n v="251"/>
    <s v="Metallurgy and steel products"/>
    <d v="1982-01-07T00:00:00"/>
    <n v="5"/>
    <n v="-1"/>
    <n v="6"/>
    <n v="4"/>
    <n v="6"/>
    <n v="-1"/>
    <n v="0"/>
    <n v="4"/>
    <n v="0"/>
    <n v="1"/>
    <n v="2"/>
    <n v="1"/>
    <n v="0"/>
    <n v="154"/>
    <n v="66"/>
    <n v="17"/>
    <n v="86"/>
    <n v="140"/>
    <n v="93"/>
    <n v="11"/>
    <n v="299"/>
    <n v="299"/>
    <n v="131"/>
    <n v="206"/>
    <n v="206"/>
    <n v="2018"/>
    <n v="0"/>
    <n v="0.45145631067961101"/>
    <n v="0.93571428571428505"/>
    <n v="0.74757281553398003"/>
    <n v="3.6789297658862803E-2"/>
    <m/>
    <m/>
    <m/>
    <m/>
    <m/>
    <m/>
    <n v="25"/>
    <n v="50.085000000000001"/>
    <n v="50.215000000000003"/>
    <n v="51.029000000000003"/>
    <n v="50.716000000000001"/>
    <n v="50.531999999999996"/>
    <n v="73.23"/>
    <n v="74.028999999999996"/>
    <n v="74.825999999999993"/>
    <n v="75.622"/>
    <n v="76.415000000000006"/>
    <n v="77.206000000000003"/>
    <n v="1"/>
    <n v="1"/>
    <n v="1"/>
    <n v="1"/>
    <n v="1"/>
    <n v="1"/>
    <n v="0.46426396999751401"/>
    <d v="2018-12-31T00:00:00"/>
    <n v="98.23"/>
    <d v="2019-07-31T00:00:00"/>
    <n v="0.76395999999999997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3.980999999999995"/>
    <n v="19.099"/>
    <n v="8.5000000000000006E-2"/>
    <n v="18.991"/>
    <n v="32.360999999999997"/>
    <n v="30.273"/>
    <n v="28.06"/>
    <n v="73.23"/>
    <n v="74.028999999999996"/>
    <n v="74.825999999999993"/>
    <n v="75.622"/>
    <n v="76.415000000000006"/>
    <n v="77.206000000000003"/>
    <m/>
    <n v="0.76395999999999997"/>
    <n v="1"/>
    <m/>
    <n v="0.46426396999751401"/>
    <n v="1"/>
    <n v="37"/>
  </r>
  <r>
    <s v="0012X00001x2eGXQAY"/>
    <x v="1"/>
    <n v="35000"/>
    <m/>
    <s v=""/>
    <n v="0"/>
    <d v="2019-10-01T10:27:56"/>
    <s v="NotEligible"/>
    <d v="2019-10-02T19:07:3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7-31T00:00:00"/>
    <m/>
    <n v="0"/>
    <n v="36.341000000000001"/>
    <n v="0"/>
    <n v="0"/>
    <m/>
    <m/>
    <m/>
    <m/>
    <m/>
    <m/>
    <m/>
    <m/>
    <m/>
    <m/>
    <m/>
    <m/>
    <m/>
    <m/>
    <m/>
    <m/>
    <m/>
    <m/>
    <m/>
    <m/>
    <m/>
    <m/>
    <m/>
    <m/>
    <n v="36.341000000000001"/>
    <m/>
    <m/>
    <m/>
    <m/>
    <m/>
    <m/>
    <m/>
    <m/>
    <m/>
    <m/>
    <m/>
    <m/>
    <m/>
    <m/>
    <m/>
    <m/>
    <m/>
    <m/>
    <m/>
  </r>
  <r>
    <s v="0012X00001x2eGQQAY"/>
    <x v="1"/>
    <n v="200000"/>
    <m/>
    <s v=""/>
    <n v="0"/>
    <d v="2019-10-01T10:27:54"/>
    <s v="NotEligible"/>
    <d v="2019-10-02T19:06:04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0"/>
    <n v="110"/>
    <n v="110"/>
    <n v="110"/>
    <n v="110"/>
    <n v="110"/>
    <n v="30"/>
    <n v="30"/>
    <n v="30"/>
    <n v="30"/>
    <n v="30"/>
    <n v="30"/>
    <n v="24.582000000000001"/>
    <n v="26.135000000000002"/>
    <n v="27.68"/>
    <n v="29.219000000000001"/>
    <n v="30.748999999999999"/>
    <n v="32.273000000000003"/>
    <n v="4"/>
    <n v="4"/>
    <n v="4"/>
    <n v="4"/>
    <n v="4"/>
    <n v="4"/>
    <n v="0.43121785714285699"/>
    <d v="2018-12-31T00:00:00"/>
    <n v="164.58199999999999"/>
    <d v="2019-07-31T00:00:00"/>
    <n v="0.32032142857142798"/>
    <n v="0.16"/>
    <n v="34.380000000000003"/>
    <n v="12"/>
    <n v="5"/>
    <n v="0"/>
    <n v="0"/>
    <n v="0"/>
    <n v="0"/>
    <n v="0"/>
    <n v="0"/>
    <n v="0.02"/>
    <n v="1.6E-2"/>
    <n v="0.16"/>
    <n v="0.122"/>
    <n v="4.0000000000000001E-3"/>
    <n v="0"/>
    <n v="0"/>
    <n v="0"/>
    <n v="0"/>
    <n v="0"/>
    <n v="0"/>
    <n v="0"/>
    <n v="30.623000000000001"/>
    <n v="40.384"/>
    <n v="37.618000000000002"/>
    <n v="41.015999999999998"/>
    <n v="37.741"/>
    <n v="31.584"/>
    <n v="129.488"/>
    <n v="14.222"/>
    <n v="25.372"/>
    <n v="25.036999999999999"/>
    <n v="24.635000000000002"/>
    <n v="25.233000000000001"/>
    <n v="28.757999999999999"/>
    <n v="24.582000000000001"/>
    <n v="26.135000000000002"/>
    <n v="27.68"/>
    <n v="29.219000000000001"/>
    <n v="30.748999999999999"/>
    <n v="32.273000000000003"/>
    <n v="0.27839090909090902"/>
    <n v="0.47406666666666603"/>
    <n v="1"/>
    <n v="0.33176666666666599"/>
    <n v="0.79587222222222198"/>
    <n v="1"/>
    <m/>
  </r>
  <r>
    <s v="0010Y00001SPWWIQA5"/>
    <x v="1"/>
    <n v="400000"/>
    <m/>
    <s v=""/>
    <n v="1"/>
    <d v="2019-09-30T17:28:15"/>
    <s v="Reject"/>
    <d v="2019-10-02T19:05:14"/>
    <m/>
    <m/>
    <s v="C4"/>
    <n v="0"/>
    <n v="0"/>
    <m/>
    <n v="7.5609999999999999"/>
    <n v="6201"/>
    <s v="SARONNO"/>
    <s v="VA"/>
    <s v="Lombardia"/>
    <s v="NOV"/>
    <n v="21047"/>
    <s v="SR"/>
    <n v="620"/>
    <s v="Services"/>
    <d v="2016-12-20T00:00:00"/>
    <n v="6"/>
    <m/>
    <n v="6"/>
    <n v="14"/>
    <n v="8"/>
    <n v="-2"/>
    <n v="0"/>
    <n v="3"/>
    <n v="0"/>
    <m/>
    <n v="2"/>
    <n v="2"/>
    <n v="5"/>
    <n v="228"/>
    <n v="104"/>
    <n v="9"/>
    <n v="210"/>
    <n v="220"/>
    <n v="-36"/>
    <n v="3"/>
    <n v="0"/>
    <n v="0"/>
    <n v="125"/>
    <n v="324"/>
    <n v="324"/>
    <n v="2017"/>
    <n v="4.8076923076923003E-2"/>
    <n v="-0.11111111111111099"/>
    <n v="0.56818181818181801"/>
    <n v="0.70370370370370305"/>
    <s v="inf"/>
    <m/>
    <m/>
    <m/>
    <m/>
    <m/>
    <m/>
    <n v="12.951000000000001"/>
    <n v="12.951000000000001"/>
    <n v="12.952"/>
    <n v="12.999000000000001"/>
    <n v="12.958"/>
    <n v="12.951000000000001"/>
    <n v="161.749"/>
    <n v="164.453"/>
    <n v="166.26499999999999"/>
    <n v="169.86099999999999"/>
    <n v="171.52500000000001"/>
    <n v="175.101"/>
    <n v="3"/>
    <n v="3"/>
    <n v="3"/>
    <n v="3"/>
    <n v="3"/>
    <n v="3"/>
    <n v="0.99144826521951501"/>
    <d v="2018-12-31T00:00:00"/>
    <n v="174.7"/>
    <d v="2019-07-31T00:00:00"/>
    <n v="1.00046328468844"/>
    <n v="5.0999999999999997E-2"/>
    <m/>
    <n v="5"/>
    <n v="3"/>
    <m/>
    <m/>
    <m/>
    <m/>
    <m/>
    <m/>
    <n v="6.0000000000000001E-3"/>
    <n v="5.0999999999999997E-2"/>
    <n v="0"/>
    <n v="0"/>
    <n v="0.01"/>
    <n v="0"/>
    <n v="0"/>
    <n v="0"/>
    <n v="0"/>
    <n v="0"/>
    <n v="0"/>
    <n v="0"/>
    <m/>
    <m/>
    <m/>
    <m/>
    <m/>
    <m/>
    <n v="194.27799999999999"/>
    <n v="12.957000000000001"/>
    <n v="13.002000000000001"/>
    <n v="12.406000000000001"/>
    <n v="12.991"/>
    <n v="12.968"/>
    <n v="12.773"/>
    <n v="161.749"/>
    <n v="164.453"/>
    <n v="166.26499999999999"/>
    <n v="169.86099999999999"/>
    <n v="171.52500000000001"/>
    <n v="175.101"/>
    <m/>
    <n v="1.00046328468844"/>
    <n v="1"/>
    <m/>
    <n v="0.99144826521951501"/>
    <n v="1"/>
    <n v="3"/>
  </r>
  <r>
    <s v="0012X00001vZTbyQAG"/>
    <x v="1"/>
    <n v="80000"/>
    <m/>
    <s v=""/>
    <n v="1"/>
    <d v="2019-09-30T15:18:25"/>
    <s v="Reject"/>
    <d v="2019-10-02T19:04:27"/>
    <m/>
    <m/>
    <s v="C4"/>
    <n v="600"/>
    <n v="8"/>
    <m/>
    <n v="2.077"/>
    <n v="412"/>
    <s v="SAVIGNANO SUL PANARO"/>
    <s v="MO"/>
    <s v="Lombardia"/>
    <s v="NOE"/>
    <n v="41056"/>
    <s v="RS"/>
    <n v="412"/>
    <s v="Construction"/>
    <d v="2017-08-01T00:00:00"/>
    <n v="5"/>
    <n v="-1"/>
    <n v="6"/>
    <n v="12"/>
    <n v="8"/>
    <n v="-2"/>
    <n v="0"/>
    <n v="6"/>
    <n v="0"/>
    <n v="3"/>
    <n v="4"/>
    <n v="2"/>
    <n v="11"/>
    <n v="64"/>
    <n v="253"/>
    <n v="48"/>
    <n v="0"/>
    <n v="15"/>
    <n v="116"/>
    <n v="39"/>
    <n v="600"/>
    <n v="600"/>
    <n v="15"/>
    <n v="268"/>
    <n v="268"/>
    <n v="2018"/>
    <n v="4.3478260869565202E-2"/>
    <n v="0.43283582089552203"/>
    <n v="1"/>
    <n v="0.23880597014925301"/>
    <n v="6.5000000000000002E-2"/>
    <m/>
    <m/>
    <m/>
    <m/>
    <m/>
    <m/>
    <n v="47"/>
    <n v="52"/>
    <n v="13.364000000000001"/>
    <n v="11.177"/>
    <n v="12.795"/>
    <n v="11.157999999999999"/>
    <n v="14.788"/>
    <n v="15.497999999999999"/>
    <n v="42.112000000000002"/>
    <n v="23.111999999999998"/>
    <n v="22.358000000000001"/>
    <n v="39.554000000000002"/>
    <n v="1"/>
    <n v="1"/>
    <n v="1"/>
    <n v="1"/>
    <n v="1"/>
    <n v="1"/>
    <n v="0.97552324619457298"/>
    <d v="2018-12-31T00:00:00"/>
    <n v="61.787999999999997"/>
    <d v="2019-07-31T00:00:00"/>
    <n v="0.98040425531914899"/>
    <n v="19.154"/>
    <m/>
    <n v="2"/>
    <n v="1"/>
    <m/>
    <m/>
    <m/>
    <m/>
    <m/>
    <m/>
    <n v="0"/>
    <n v="0"/>
    <n v="19.154"/>
    <n v="0"/>
    <n v="0"/>
    <n v="0"/>
    <n v="0"/>
    <n v="0"/>
    <n v="0"/>
    <n v="0"/>
    <n v="0"/>
    <n v="0"/>
    <m/>
    <m/>
    <m/>
    <m/>
    <m/>
    <m/>
    <n v="67.888000000000005"/>
    <n v="46.079000000000001"/>
    <n v="47.180999999999997"/>
    <n v="32.518000000000001"/>
    <n v="10.662000000000001"/>
    <n v="2.7949999999999999"/>
    <n v="1.1579999999999999"/>
    <n v="14.788"/>
    <n v="15.497999999999999"/>
    <n v="16.911999999999999"/>
    <n v="16.911999999999999"/>
    <n v="17.614999999999998"/>
    <n v="18.315000000000001"/>
    <m/>
    <n v="0.98040425531914899"/>
    <n v="1"/>
    <m/>
    <n v="0.95185566870516702"/>
    <n v="0.63548932169582395"/>
    <n v="2"/>
  </r>
  <r>
    <s v="0012X00001x9HJ1QAM"/>
    <x v="1"/>
    <n v="6500000"/>
    <m/>
    <s v=""/>
    <n v="0"/>
    <d v="2019-09-30T12:22:27"/>
    <s v="Reject"/>
    <d v="2019-10-02T19:03:22"/>
    <m/>
    <m/>
    <s v="C1"/>
    <n v="1215"/>
    <n v="7.7"/>
    <n v="9.5239999999999991"/>
    <n v="28.6"/>
    <n v="101"/>
    <s v="SERRADIFALCO"/>
    <s v="CL"/>
    <s v="Campania"/>
    <s v="SUI"/>
    <n v="93010"/>
    <s v="SR"/>
    <n v="101"/>
    <s v="Food and beverages"/>
    <d v="2011-03-28T00:00:00"/>
    <n v="5"/>
    <n v="0"/>
    <n v="6"/>
    <n v="4"/>
    <n v="6"/>
    <n v="0"/>
    <n v="0"/>
    <n v="3"/>
    <n v="0"/>
    <m/>
    <n v="2"/>
    <n v="2"/>
    <n v="61"/>
    <n v="741"/>
    <n v="652"/>
    <n v="93"/>
    <n v="145"/>
    <n v="372"/>
    <n v="222"/>
    <n v="53"/>
    <n v="1215"/>
    <n v="1215"/>
    <n v="354"/>
    <n v="1024"/>
    <n v="1024"/>
    <n v="2017"/>
    <n v="9.3558282208588903E-2"/>
    <n v="0.216796875"/>
    <n v="0.95161290322580605"/>
    <n v="0.7236328125"/>
    <n v="4.3621399176954699E-2"/>
    <m/>
    <m/>
    <m/>
    <m/>
    <m/>
    <m/>
    <n v="15"/>
    <n v="15"/>
    <n v="15"/>
    <n v="15"/>
    <n v="15"/>
    <n v="15"/>
    <n v="40"/>
    <n v="50"/>
    <n v="50"/>
    <n v="50"/>
    <n v="50"/>
    <n v="50"/>
    <n v="2"/>
    <n v="2"/>
    <n v="2"/>
    <n v="2"/>
    <n v="3"/>
    <n v="3"/>
    <n v="0.33711111111111097"/>
    <d v="2018-12-31T00:00:00"/>
    <n v="55"/>
    <d v="2019-07-31T00:00:00"/>
    <n v="0.693599999999999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1.975999999999999"/>
    <n v="10.404"/>
    <n v="0"/>
    <n v="8.0399999999999991"/>
    <n v="1.9179999999999999"/>
    <n v="4.9409999999999998"/>
    <n v="5.0369999999999999"/>
    <n v="40"/>
    <n v="50"/>
    <n v="50"/>
    <n v="50"/>
    <n v="50"/>
    <n v="50"/>
    <m/>
    <n v="0.69359999999999999"/>
    <n v="1"/>
    <m/>
    <n v="0.33711111111111097"/>
    <n v="1"/>
    <n v="8"/>
  </r>
  <r>
    <s v="0012X00001x8fEVQAY"/>
    <x v="1"/>
    <n v="180000"/>
    <m/>
    <s v=""/>
    <n v="1"/>
    <d v="2019-09-30T08:43:54"/>
    <s v="Reject"/>
    <d v="2019-10-02T19:00:1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.42399999999999999"/>
    <n v="2.5259999999999998"/>
    <n v="2.7709999999999999"/>
    <n v="2.7349999999999999"/>
    <n v="1.8939999999999999"/>
    <n v="1.4710000000000001"/>
    <n v="117.309"/>
    <n v="135.202"/>
    <n v="135.99"/>
    <n v="136.77500000000001"/>
    <n v="137.55799999999999"/>
    <n v="138.33799999999999"/>
    <n v="3"/>
    <n v="2"/>
    <n v="3"/>
    <n v="3"/>
    <n v="3"/>
    <n v="3"/>
    <n v="1.2232467642331399"/>
    <d v="2018-12-31T00:00:00"/>
    <n v="117.733"/>
    <d v="2019-07-31T00:00:00"/>
    <n v="4.3443396226415096"/>
    <n v="18.931000000000001"/>
    <m/>
    <n v="4"/>
    <n v="3"/>
    <m/>
    <m/>
    <m/>
    <m/>
    <m/>
    <m/>
    <n v="1.4179999999999999"/>
    <n v="6.0000000000000001E-3"/>
    <n v="1.2150000000000001"/>
    <n v="0"/>
    <n v="0"/>
    <n v="0"/>
    <n v="17.513000000000002"/>
    <n v="0"/>
    <n v="0"/>
    <n v="0"/>
    <n v="0"/>
    <n v="0"/>
    <m/>
    <m/>
    <m/>
    <m/>
    <m/>
    <m/>
    <n v="179.57499999999999"/>
    <n v="1.8420000000000001"/>
    <n v="2.532"/>
    <n v="3.9860000000000002"/>
    <n v="2.7349999999999999"/>
    <n v="1.8939999999999999"/>
    <n v="1.4710000000000001"/>
    <n v="134.822"/>
    <n v="135.202"/>
    <n v="135.99"/>
    <n v="136.77500000000001"/>
    <n v="137.55699999999999"/>
    <n v="138.33699999999999"/>
    <m/>
    <n v="4.3443396226415096"/>
    <n v="1.14928948333034"/>
    <m/>
    <n v="1.2232467642331399"/>
    <n v="1.02185672989071"/>
    <m/>
  </r>
  <r>
    <s v="0012X00001x2eGYQAY"/>
    <x v="1"/>
    <n v="300000"/>
    <m/>
    <s v=""/>
    <n v="1"/>
    <d v="2019-10-01T10:27:56"/>
    <s v="NotEligible"/>
    <d v="2019-10-02T18:56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NWPQA2"/>
    <x v="1"/>
    <n v="50000"/>
    <m/>
    <s v=""/>
    <n v="0"/>
    <d v="2019-09-30T09:38:34"/>
    <s v="NotEligible"/>
    <d v="2019-10-02T18:55:1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81.007999999999996"/>
    <n v="80.899000000000001"/>
    <n v="81.018000000000001"/>
    <n v="81.415000000000006"/>
    <n v="81.034000000000006"/>
    <n v="80.668000000000006"/>
    <n v="318.87900000000002"/>
    <n v="322.52199999999999"/>
    <n v="326.149"/>
    <n v="329.75799999999998"/>
    <n v="333.35"/>
    <n v="336.92399999999998"/>
    <n v="2"/>
    <n v="2"/>
    <n v="2"/>
    <n v="2"/>
    <n v="2"/>
    <n v="2"/>
    <n v="0.89702947481904804"/>
    <d v="2018-12-31T00:00:00"/>
    <n v="399.887"/>
    <d v="2019-07-31T00:00:00"/>
    <n v="0.88738149318585802"/>
    <n v="7.7530000000000001"/>
    <m/>
    <n v="17"/>
    <n v="6"/>
    <m/>
    <m/>
    <m/>
    <m/>
    <m/>
    <m/>
    <n v="0"/>
    <n v="0"/>
    <n v="0"/>
    <n v="0"/>
    <n v="0"/>
    <n v="0"/>
    <n v="0.76300000000000001"/>
    <n v="1.583"/>
    <n v="6.8819999999999997"/>
    <n v="2.9390000000000001"/>
    <n v="4.2089999999999996"/>
    <n v="7.7530000000000001"/>
    <m/>
    <m/>
    <m/>
    <m/>
    <m/>
    <m/>
    <n v="420.00900000000001"/>
    <n v="71.885000000000005"/>
    <n v="69.233000000000004"/>
    <n v="68.95"/>
    <n v="73.197999999999993"/>
    <n v="76.209000000000003"/>
    <n v="76.519000000000005"/>
    <n v="319.642"/>
    <n v="324.10500000000002"/>
    <n v="333.03100000000001"/>
    <n v="332.697"/>
    <n v="337.55900000000003"/>
    <n v="344.67700000000002"/>
    <m/>
    <n v="0.88738149318585802"/>
    <n v="1.0023927571273099"/>
    <m/>
    <n v="0.89702947481904804"/>
    <n v="1.01226327543146"/>
    <m/>
  </r>
  <r>
    <s v="0012X00001x2MenQAE"/>
    <x v="1"/>
    <n v="50000"/>
    <m/>
    <s v=""/>
    <n v="0"/>
    <d v="2019-09-30T08:45:52"/>
    <s v="NotEligible"/>
    <d v="2019-10-02T18:54:2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7-31T00:00:00"/>
    <m/>
    <n v="0"/>
    <n v="0.78200000000000003"/>
    <n v="0"/>
    <n v="0"/>
    <m/>
    <m/>
    <m/>
    <m/>
    <m/>
    <m/>
    <m/>
    <m/>
    <m/>
    <m/>
    <m/>
    <m/>
    <m/>
    <m/>
    <m/>
    <m/>
    <m/>
    <m/>
    <m/>
    <m/>
    <m/>
    <m/>
    <m/>
    <m/>
    <n v="0.78200000000000003"/>
    <m/>
    <m/>
    <m/>
    <m/>
    <m/>
    <m/>
    <m/>
    <m/>
    <m/>
    <m/>
    <m/>
    <m/>
    <m/>
    <m/>
    <m/>
    <m/>
    <m/>
    <m/>
    <m/>
  </r>
  <r>
    <s v="0012X00001x2MemQAE"/>
    <x v="1"/>
    <n v="5000"/>
    <m/>
    <s v=""/>
    <n v="1"/>
    <d v="2019-09-30T08:45:51"/>
    <s v="NotEligible"/>
    <d v="2019-10-02T18:52:2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3"/>
    <n v="3"/>
    <m/>
    <d v="2018-12-31T00:00:00"/>
    <m/>
    <d v="2019-07-31T00:00:00"/>
    <m/>
    <n v="0"/>
    <n v="57.679000000000002"/>
    <n v="0"/>
    <n v="0"/>
    <m/>
    <m/>
    <m/>
    <m/>
    <m/>
    <m/>
    <m/>
    <m/>
    <m/>
    <m/>
    <m/>
    <m/>
    <m/>
    <m/>
    <m/>
    <m/>
    <m/>
    <m/>
    <m/>
    <m/>
    <m/>
    <m/>
    <m/>
    <m/>
    <n v="54.668999999999997"/>
    <m/>
    <m/>
    <m/>
    <m/>
    <m/>
    <m/>
    <m/>
    <m/>
    <m/>
    <m/>
    <m/>
    <m/>
    <m/>
    <m/>
    <m/>
    <m/>
    <m/>
    <m/>
    <m/>
  </r>
  <r>
    <s v="0012X00001x2MehQAE"/>
    <x v="1"/>
    <n v="30000"/>
    <m/>
    <s v=""/>
    <n v="0"/>
    <d v="2019-09-30T08:45:50"/>
    <s v="NotEligible"/>
    <d v="2019-10-02T18:50:0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McRQAU"/>
    <x v="1"/>
    <n v="10000000"/>
    <m/>
    <s v=""/>
    <n v="1"/>
    <d v="2019-09-30T08:44:05"/>
    <s v="NotEligible"/>
    <d v="2019-10-02T18:48:55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52.033999999999999"/>
    <n v="52.942999999999998"/>
    <n v="56.85"/>
    <n v="60.66"/>
    <n v="63.039000000000001"/>
    <n v="64.807000000000002"/>
    <n v="191.57499999999999"/>
    <n v="198.387"/>
    <n v="205.19"/>
    <n v="211.977"/>
    <n v="218.755"/>
    <n v="225.506"/>
    <n v="2"/>
    <n v="2"/>
    <n v="2"/>
    <n v="2"/>
    <n v="2"/>
    <n v="2"/>
    <n v="0.35145994436696198"/>
    <d v="2018-12-31T00:00:00"/>
    <n v="293.60899999999998"/>
    <d v="2019-07-31T00:00:00"/>
    <n v="0.322470941058861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869"/>
    <n v="17.806000000000001"/>
    <n v="20.606999999999999"/>
    <n v="30.968"/>
    <n v="38.944000000000003"/>
    <n v="43.04"/>
    <n v="253.417"/>
    <n v="1.034"/>
    <n v="1.9430000000000001"/>
    <n v="5.85"/>
    <n v="9.66"/>
    <n v="12.038"/>
    <n v="14.807"/>
    <n v="191.57499999999999"/>
    <n v="198.387"/>
    <n v="205.18899999999999"/>
    <n v="211.976"/>
    <n v="218.755"/>
    <n v="225.506"/>
    <n v="0.63737999999999995"/>
    <n v="1.98716224007379E-2"/>
    <n v="1"/>
    <n v="0.61077999999999999"/>
    <n v="0.129396888103604"/>
    <n v="0.99999840177722299"/>
    <m/>
  </r>
  <r>
    <s v="0012X00001x2McSQAU"/>
    <x v="1"/>
    <n v="30000"/>
    <m/>
    <s v=""/>
    <n v="1"/>
    <d v="2019-09-30T08:44:05"/>
    <s v="NotEligible"/>
    <d v="2019-10-02T18:44:0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Z3pMjQAJ"/>
    <x v="1"/>
    <n v="350000"/>
    <m/>
    <s v=""/>
    <n v="1"/>
    <d v="2019-09-30T08:43:54"/>
    <s v="NotEligible"/>
    <d v="2019-10-02T18:43:2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23.03899999999999"/>
    <n v="225.035"/>
    <n v="190.72900000000001"/>
    <n v="193.21299999999999"/>
    <n v="195.685"/>
    <n v="198.15799999999999"/>
    <n v="3"/>
    <n v="4"/>
    <n v="4"/>
    <n v="3"/>
    <n v="3"/>
    <n v="3"/>
    <n v="0.89279999999999904"/>
    <d v="2018-12-31T00:00:00"/>
    <n v="223.03899999999999"/>
    <d v="2019-07-31T00:00:00"/>
    <n v="0.9909"/>
    <n v="1.391"/>
    <m/>
    <n v="6"/>
    <n v="1"/>
    <m/>
    <m/>
    <m/>
    <m/>
    <m/>
    <m/>
    <m/>
    <m/>
    <m/>
    <m/>
    <m/>
    <m/>
    <n v="0"/>
    <n v="0"/>
    <n v="0"/>
    <n v="0"/>
    <n v="1.391"/>
    <n v="0"/>
    <m/>
    <m/>
    <m/>
    <m/>
    <m/>
    <m/>
    <n v="215.221"/>
    <m/>
    <m/>
    <m/>
    <m/>
    <m/>
    <m/>
    <n v="219.792"/>
    <n v="221.875"/>
    <n v="187.66"/>
    <n v="190.238"/>
    <n v="194.20099999999999"/>
    <n v="195.38900000000001"/>
    <m/>
    <m/>
    <n v="0.98544200789996295"/>
    <m/>
    <m/>
    <n v="0.98637363677225498"/>
    <m/>
  </r>
  <r>
    <s v="0012X00001x9Pz1QAE"/>
    <x v="1"/>
    <n v="20000"/>
    <m/>
    <s v=""/>
    <n v="1"/>
    <d v="2019-09-30T08:43:54"/>
    <s v="NotEligible"/>
    <d v="2019-10-02T18:42:4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3"/>
    <n v="3"/>
    <n v="1.0938000000000001"/>
    <d v="2018-12-31T00:00:00"/>
    <n v="58.140999999999998"/>
    <d v="2019-07-31T00:00:00"/>
    <m/>
    <n v="0"/>
    <n v="272.33300000000003"/>
    <n v="14"/>
    <n v="0"/>
    <m/>
    <m/>
    <m/>
    <m/>
    <m/>
    <m/>
    <m/>
    <m/>
    <m/>
    <m/>
    <m/>
    <m/>
    <m/>
    <m/>
    <m/>
    <m/>
    <m/>
    <m/>
    <m/>
    <m/>
    <m/>
    <m/>
    <m/>
    <m/>
    <n v="272.33300000000003"/>
    <m/>
    <m/>
    <m/>
    <m/>
    <m/>
    <m/>
    <m/>
    <m/>
    <m/>
    <m/>
    <m/>
    <m/>
    <m/>
    <m/>
    <m/>
    <m/>
    <m/>
    <m/>
    <m/>
  </r>
  <r>
    <s v="0012X00001x9vliQAA"/>
    <x v="1"/>
    <n v="8000"/>
    <m/>
    <s v=""/>
    <n v="1"/>
    <d v="2019-09-30T08:43:44"/>
    <s v="NotEligible"/>
    <d v="2019-10-02T18:41:3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MbpQAE"/>
    <x v="1"/>
    <n v="50"/>
    <m/>
    <s v=""/>
    <n v="1"/>
    <d v="2019-09-30T08:43:35"/>
    <s v="NotEligible"/>
    <d v="2019-10-02T18:40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MbOQAU"/>
    <x v="1"/>
    <n v="200"/>
    <m/>
    <s v=""/>
    <n v="1"/>
    <d v="2019-09-30T08:43:15"/>
    <s v="NotEligible"/>
    <d v="2019-10-02T18:40:23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"/>
    <n v="5"/>
    <n v="5"/>
    <n v="5"/>
    <n v="5"/>
    <n v="5"/>
    <m/>
    <m/>
    <m/>
    <m/>
    <m/>
    <m/>
    <n v="33.747999999999998"/>
    <n v="34.880000000000003"/>
    <n v="34.880000000000003"/>
    <n v="34.880000000000003"/>
    <n v="36"/>
    <n v="36"/>
    <n v="1"/>
    <n v="1"/>
    <n v="1"/>
    <n v="1"/>
    <n v="1"/>
    <n v="1"/>
    <n v="6.4733333333333296E-2"/>
    <d v="2018-12-31T00:00:00"/>
    <n v="38.747999999999998"/>
    <d v="2019-07-31T00:00:00"/>
    <n v="0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1.9419999999999999"/>
    <n v="0"/>
    <n v="0"/>
    <n v="36"/>
    <m/>
    <m/>
    <m/>
    <m/>
    <m/>
    <m/>
    <n v="33.747999999999998"/>
    <n v="34.880000000000003"/>
    <n v="34.880000000000003"/>
    <n v="34.880000000000003"/>
    <n v="36"/>
    <n v="36"/>
    <n v="0"/>
    <m/>
    <n v="1"/>
    <n v="6.4733333333333296E-2"/>
    <m/>
    <n v="1"/>
    <m/>
  </r>
  <r>
    <s v="0012X00001x9YBpQAM"/>
    <x v="1"/>
    <n v="50000"/>
    <m/>
    <s v=""/>
    <n v="0"/>
    <d v="2019-09-30T08:43:15"/>
    <s v="NotEligible"/>
    <d v="2019-10-02T18:38:2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Mb5QAE"/>
    <x v="1"/>
    <n v="10"/>
    <m/>
    <s v=""/>
    <n v="1"/>
    <d v="2019-09-30T08:43:07"/>
    <s v="NotEligible"/>
    <d v="2019-10-02T18:37:3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Mb4QAE"/>
    <x v="1"/>
    <n v="500000"/>
    <m/>
    <s v=""/>
    <n v="1"/>
    <d v="2019-09-30T08:43:06"/>
    <s v="NotEligible"/>
    <d v="2019-10-02T18:36:4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"/>
    <n v="3"/>
    <n v="3"/>
    <n v="3"/>
    <n v="10"/>
    <n v="10"/>
    <n v="20"/>
    <n v="20"/>
    <n v="20"/>
    <n v="20"/>
    <n v="20"/>
    <n v="20"/>
    <n v="33.259"/>
    <n v="34.197000000000003"/>
    <n v="34.688000000000002"/>
    <n v="35.396999999999998"/>
    <n v="20.882999999999999"/>
    <n v="21.367000000000001"/>
    <n v="1"/>
    <n v="1"/>
    <n v="1"/>
    <n v="1"/>
    <n v="1"/>
    <n v="1"/>
    <n v="0.88598026315789402"/>
    <d v="2018-12-31T00:00:00"/>
    <n v="56.259"/>
    <d v="2019-07-31T00:00:00"/>
    <n v="0.978173913043478"/>
    <n v="5.0490000000000004"/>
    <m/>
    <n v="18"/>
    <n v="4"/>
    <n v="0"/>
    <n v="0"/>
    <n v="0"/>
    <n v="1.4339999999999999"/>
    <n v="0"/>
    <n v="0"/>
    <n v="2.4980000000000002"/>
    <n v="0"/>
    <n v="0"/>
    <n v="9.2999999999999999E-2"/>
    <n v="5.0490000000000004"/>
    <n v="3.7839999999999998"/>
    <n v="0.874"/>
    <n v="0"/>
    <n v="0"/>
    <n v="0"/>
    <n v="0"/>
    <n v="0"/>
    <n v="0"/>
    <n v="0"/>
    <n v="2.0539999999999998"/>
    <n v="4.4340000000000002"/>
    <n v="2.38"/>
    <n v="2.379"/>
    <n v="44.692999999999998"/>
    <n v="22.498000000000001"/>
    <n v="14.269"/>
    <n v="17.728999999999999"/>
    <n v="20.093"/>
    <n v="25.048999999999999"/>
    <n v="23.783999999999999"/>
    <n v="34.133000000000003"/>
    <n v="34.197000000000003"/>
    <n v="34.688000000000002"/>
    <n v="35.396999999999998"/>
    <n v="20.882999999999999"/>
    <n v="21.367000000000001"/>
    <n v="0"/>
    <n v="1.1249"/>
    <n v="1.02627860128085"/>
    <n v="0.351468749999999"/>
    <n v="1.0285166666666601"/>
    <n v="1.0048611999488199"/>
    <m/>
  </r>
  <r>
    <s v="0010Y00001XRI8IQAX"/>
    <x v="1"/>
    <n v="250000"/>
    <m/>
    <s v=""/>
    <n v="0"/>
    <d v="2019-10-02T08:15:38"/>
    <s v="NotEligible"/>
    <d v="2019-10-02T18:32:15"/>
    <m/>
    <n v="5"/>
    <s v="C3"/>
    <n v="853"/>
    <n v="12.9"/>
    <m/>
    <n v="51.82"/>
    <n v="4648"/>
    <s v="SALERNO"/>
    <s v="SA"/>
    <s v="Campania"/>
    <s v="SUI"/>
    <n v="84135"/>
    <s v="SR"/>
    <n v="464"/>
    <s v="Distribution"/>
    <d v="2014-10-29T00:00:00"/>
    <n v="7"/>
    <n v="0"/>
    <n v="6"/>
    <n v="4"/>
    <n v="6"/>
    <n v="0"/>
    <n v="0"/>
    <n v="2"/>
    <n v="0"/>
    <m/>
    <n v="2"/>
    <n v="3"/>
    <n v="51"/>
    <n v="244"/>
    <n v="1353"/>
    <n v="110"/>
    <n v="0"/>
    <n v="103"/>
    <n v="209"/>
    <n v="89"/>
    <n v="853"/>
    <n v="853"/>
    <n v="16"/>
    <n v="1456"/>
    <n v="1456"/>
    <n v="2017"/>
    <n v="3.7694013303769397E-2"/>
    <n v="0.14354395604395601"/>
    <n v="0.15533980582524201"/>
    <n v="0.16758241758241699"/>
    <n v="0.104337631887456"/>
    <m/>
    <m/>
    <m/>
    <m/>
    <m/>
    <m/>
    <m/>
    <m/>
    <m/>
    <m/>
    <m/>
    <m/>
    <n v="64.661000000000001"/>
    <n v="66.45"/>
    <n v="68.23"/>
    <n v="70"/>
    <n v="0"/>
    <n v="60"/>
    <n v="1"/>
    <n v="1"/>
    <n v="1"/>
    <n v="1"/>
    <n v="1"/>
    <n v="1"/>
    <s v="inf"/>
    <d v="2018-12-31T00:00:00"/>
    <n v="64.661000000000001"/>
    <d v="2019-07-31T00:00:00"/>
    <m/>
    <n v="69.25"/>
    <m/>
    <n v="6"/>
    <n v="4"/>
    <m/>
    <m/>
    <m/>
    <m/>
    <m/>
    <m/>
    <m/>
    <m/>
    <m/>
    <m/>
    <m/>
    <m/>
    <n v="4.2839999999999998"/>
    <n v="2.1419999999999999"/>
    <n v="0"/>
    <n v="0"/>
    <n v="40.200000000000003"/>
    <n v="0"/>
    <m/>
    <m/>
    <m/>
    <m/>
    <m/>
    <m/>
    <n v="58.363"/>
    <m/>
    <m/>
    <m/>
    <m/>
    <m/>
    <m/>
    <n v="68.944999999999993"/>
    <n v="68.591999999999999"/>
    <n v="68.23"/>
    <n v="70"/>
    <n v="40.200000000000003"/>
    <n v="43.9"/>
    <m/>
    <m/>
    <n v="1.06625322837568"/>
    <m/>
    <m/>
    <n v="1.0926881256812799"/>
    <n v="5"/>
  </r>
  <r>
    <s v="0012X00001wNfLtQAK"/>
    <x v="1"/>
    <n v="20000"/>
    <m/>
    <s v=""/>
    <n v="0"/>
    <d v="2019-10-02T07:32:31"/>
    <s v="NotEligible"/>
    <d v="2019-10-02T18:31:36"/>
    <m/>
    <m/>
    <s v="C4"/>
    <n v="0"/>
    <n v="0"/>
    <m/>
    <m/>
    <n v="412"/>
    <s v="TODI"/>
    <s v="PG"/>
    <s v="Sicilia"/>
    <s v="CEN"/>
    <n v="6059"/>
    <s v="SR"/>
    <n v="412"/>
    <s v="Construction"/>
    <d v="2014-06-19T00:00:00"/>
    <m/>
    <m/>
    <n v="6"/>
    <m/>
    <m/>
    <m/>
    <n v="0"/>
    <n v="2"/>
    <n v="0"/>
    <m/>
    <n v="2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SPWb1QAH"/>
    <x v="1"/>
    <n v="100000"/>
    <m/>
    <s v=""/>
    <n v="0"/>
    <d v="2019-09-30T13:23:37"/>
    <s v="Reject"/>
    <d v="2019-10-02T18:30:26"/>
    <m/>
    <n v="2"/>
    <s v="C2"/>
    <n v="177"/>
    <n v="21.9"/>
    <m/>
    <m/>
    <n v="2711"/>
    <s v="NICOSIA"/>
    <s v="EN"/>
    <s v="Lombardia"/>
    <s v="SUI"/>
    <n v="94014"/>
    <s v="SR"/>
    <n v="351"/>
    <s v="Utilities"/>
    <d v="2017-07-31T00:00:00"/>
    <n v="3"/>
    <m/>
    <n v="6"/>
    <n v="4"/>
    <n v="6"/>
    <n v="0"/>
    <n v="0"/>
    <n v="4"/>
    <n v="0"/>
    <m/>
    <n v="3"/>
    <n v="2"/>
    <n v="1"/>
    <n v="44"/>
    <n v="44"/>
    <n v="32"/>
    <n v="0"/>
    <n v="5"/>
    <n v="45"/>
    <n v="31"/>
    <n v="177"/>
    <n v="146"/>
    <n v="5"/>
    <n v="49"/>
    <n v="49"/>
    <n v="2017"/>
    <n v="2.27272727272727E-2"/>
    <n v="0.91836734693877498"/>
    <n v="1"/>
    <n v="0.89795918367346905"/>
    <n v="0.21232876712328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2Th8QAE"/>
    <x v="1"/>
    <n v="50000"/>
    <m/>
    <s v=""/>
    <n v="0"/>
    <d v="2019-09-30T15:19:28"/>
    <s v="NotEligible"/>
    <d v="2019-10-02T18:28:33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SbGQAU"/>
    <x v="1"/>
    <n v="300000"/>
    <m/>
    <s v=""/>
    <n v="0"/>
    <d v="2019-09-30T14:17:52"/>
    <s v="NotEligible"/>
    <d v="2019-10-02T18:27:5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8uhmQAA"/>
    <x v="1"/>
    <n v="15000"/>
    <m/>
    <s v=""/>
    <n v="1"/>
    <d v="2019-10-02T07:32:11"/>
    <s v="NotEligible"/>
    <d v="2019-10-02T18:26:4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5"/>
    <n v="0"/>
    <n v="0"/>
    <m/>
    <m/>
    <m/>
    <m/>
    <m/>
    <m/>
    <m/>
    <m/>
    <m/>
    <m/>
    <n v="1"/>
    <n v="1"/>
    <n v="1"/>
    <n v="1"/>
    <n v="1"/>
    <n v="1"/>
    <n v="1.4301999999999999"/>
    <m/>
    <n v="25"/>
    <d v="2019-07-31T00:00:00"/>
    <n v="1.42916"/>
    <n v="11.476000000000001"/>
    <m/>
    <n v="14"/>
    <n v="6"/>
    <n v="9.9920000000000009"/>
    <n v="9.952"/>
    <n v="9.8740000000000006"/>
    <n v="9.9890000000000008"/>
    <n v="10"/>
    <n v="9.9909999999999997"/>
    <n v="0.73699999999999999"/>
    <n v="1.5209999999999999"/>
    <m/>
    <m/>
    <m/>
    <m/>
    <m/>
    <m/>
    <m/>
    <m/>
    <m/>
    <m/>
    <n v="34.991999999999997"/>
    <n v="34.951999999999998"/>
    <n v="34.874000000000002"/>
    <n v="34.988999999999997"/>
    <n v="35"/>
    <n v="34.991"/>
    <m/>
    <n v="0.73699999999999999"/>
    <n v="1.5209999999999999"/>
    <m/>
    <m/>
    <m/>
    <m/>
    <m/>
    <m/>
    <m/>
    <m/>
    <m/>
    <m/>
    <n v="1.39967999999999"/>
    <s v="inf"/>
    <m/>
    <n v="1.39865333333333"/>
    <m/>
    <m/>
    <m/>
  </r>
  <r>
    <s v="0012X00001x2hrAQAQ"/>
    <x v="1"/>
    <n v="100000"/>
    <m/>
    <s v=""/>
    <n v="1"/>
    <d v="2019-10-01T14:19:51"/>
    <s v="NotEligible"/>
    <d v="2019-10-02T18:26:1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0.079000000000001"/>
    <n v="40.137999999999998"/>
    <n v="40.531999999999996"/>
    <n v="40.095999999999997"/>
    <n v="40.518000000000001"/>
    <n v="40.179000000000002"/>
    <n v="173.874"/>
    <n v="160.00200000000001"/>
    <n v="164.411"/>
    <n v="169.65700000000001"/>
    <n v="175.72499999999999"/>
    <n v="180.94800000000001"/>
    <n v="3"/>
    <n v="3"/>
    <n v="3"/>
    <n v="3"/>
    <n v="3"/>
    <n v="3"/>
    <n v="0.83509700176366797"/>
    <d v="2018-12-31T00:00:00"/>
    <n v="213.953"/>
    <d v="2019-07-31T00:00:00"/>
    <n v="0.92200404201701602"/>
    <n v="4.2999999999999997E-2"/>
    <m/>
    <n v="1"/>
    <n v="1"/>
    <m/>
    <m/>
    <m/>
    <m/>
    <m/>
    <m/>
    <n v="0"/>
    <n v="4.2999999999999997E-2"/>
    <n v="0"/>
    <n v="0"/>
    <n v="0"/>
    <n v="0"/>
    <n v="0"/>
    <n v="0"/>
    <n v="0"/>
    <n v="0"/>
    <n v="0"/>
    <n v="0"/>
    <m/>
    <m/>
    <m/>
    <m/>
    <m/>
    <m/>
    <n v="215.11600000000001"/>
    <n v="36.953000000000003"/>
    <n v="39.299999999999997"/>
    <n v="35.109000000000002"/>
    <n v="34.984999999999999"/>
    <n v="29.632999999999999"/>
    <n v="25.731000000000002"/>
    <n v="173.874"/>
    <n v="160.00200000000001"/>
    <n v="164.411"/>
    <n v="169.65700000000001"/>
    <n v="175.72499999999999"/>
    <n v="180.94800000000001"/>
    <m/>
    <n v="0.92200404201701602"/>
    <n v="1"/>
    <m/>
    <n v="0.83509700176366797"/>
    <n v="1"/>
    <m/>
  </r>
  <r>
    <s v="0012X00001x2hIUQAY"/>
    <x v="1"/>
    <n v="300000"/>
    <m/>
    <s v=""/>
    <n v="0"/>
    <d v="2019-10-01T13:39:40"/>
    <s v="NotEligible"/>
    <d v="2019-10-02T18:25:4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8"/>
    <n v="75.406000000000006"/>
    <n v="75.069000000000003"/>
    <n v="28"/>
    <n v="28"/>
    <n v="30"/>
    <n v="11.417"/>
    <n v="10"/>
    <n v="11.256"/>
    <n v="11.327"/>
    <n v="11.222"/>
    <n v="10"/>
    <n v="126.336"/>
    <n v="124.807"/>
    <n v="128.67500000000001"/>
    <n v="132.52699999999999"/>
    <n v="139.55799999999999"/>
    <n v="140.18"/>
    <n v="2"/>
    <n v="3"/>
    <n v="3"/>
    <n v="2"/>
    <n v="2"/>
    <n v="2"/>
    <n v="0.95865901115266405"/>
    <d v="2018-12-31T00:00:00"/>
    <n v="165.75299999999999"/>
    <d v="2019-07-31T00:00:00"/>
    <n v="0.875637415328411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95"/>
    <n v="74.605999999999995"/>
    <n v="74.269000000000005"/>
    <n v="27.2"/>
    <n v="28"/>
    <n v="28.04"/>
    <n v="185.822"/>
    <n v="6.5650000000000004"/>
    <n v="9.4730000000000008"/>
    <n v="10.787000000000001"/>
    <n v="11.054"/>
    <n v="11.186"/>
    <n v="6.9370000000000003"/>
    <n v="126.336"/>
    <n v="124.807"/>
    <n v="128.67500000000001"/>
    <n v="132.52699999999999"/>
    <n v="139.55799999999999"/>
    <n v="140.18"/>
    <n v="0.99821428571428505"/>
    <n v="0.57501970745379705"/>
    <n v="1"/>
    <n v="0.98332545609225797"/>
    <n v="0.85863665634295105"/>
    <n v="1"/>
    <m/>
  </r>
  <r>
    <s v="0012X00001x2eGRQAY"/>
    <x v="1"/>
    <n v="250000"/>
    <m/>
    <s v=""/>
    <n v="1"/>
    <d v="2019-10-01T10:27:54"/>
    <s v="NotEligible"/>
    <d v="2019-10-02T18:25:0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0"/>
    <n v="40"/>
    <n v="40"/>
    <n v="40"/>
    <n v="40"/>
    <n v="40"/>
    <n v="29.265000000000001"/>
    <n v="32.741"/>
    <n v="42.686"/>
    <m/>
    <m/>
    <m/>
    <n v="1"/>
    <n v="1"/>
    <n v="1"/>
    <n v="1"/>
    <n v="1"/>
    <n v="1"/>
    <n v="1.4360249999999899"/>
    <d v="2018-12-31T00:00:00"/>
    <n v="69.265000000000001"/>
    <d v="2019-07-31T00:00:00"/>
    <n v="1.406725"/>
    <n v="45.801000000000002"/>
    <m/>
    <n v="15"/>
    <n v="6"/>
    <m/>
    <m/>
    <m/>
    <m/>
    <m/>
    <m/>
    <n v="16.268999999999998"/>
    <n v="5.9550000000000001"/>
    <n v="21.552"/>
    <n v="3.7080000000000002"/>
    <n v="45.801000000000002"/>
    <n v="11.361000000000001"/>
    <n v="0"/>
    <n v="0"/>
    <n v="0"/>
    <m/>
    <m/>
    <m/>
    <m/>
    <m/>
    <m/>
    <m/>
    <m/>
    <m/>
    <n v="78.438999999999993"/>
    <n v="56.268999999999998"/>
    <n v="45.954999999999998"/>
    <n v="61.552"/>
    <n v="43.707999999999998"/>
    <n v="85.801000000000002"/>
    <n v="51.360999999999997"/>
    <n v="29.265000000000001"/>
    <n v="32.741"/>
    <n v="42.686"/>
    <m/>
    <m/>
    <m/>
    <m/>
    <n v="1.406725"/>
    <n v="1"/>
    <m/>
    <n v="1.4360249999999899"/>
    <m/>
    <m/>
  </r>
  <r>
    <s v="0012X00001vsSqFQAU"/>
    <x v="1"/>
    <n v="50000"/>
    <m/>
    <s v=""/>
    <n v="1"/>
    <d v="2019-10-01T10:13:40"/>
    <s v="NotEligible"/>
    <d v="2019-10-02T18:24:33"/>
    <m/>
    <m/>
    <s v="C3"/>
    <n v="155"/>
    <n v="11.6"/>
    <m/>
    <m/>
    <n v="412"/>
    <s v="VOGHERA"/>
    <s v="PV"/>
    <s v="Lombardia"/>
    <s v="NOV"/>
    <n v="27058"/>
    <s v="RS"/>
    <n v="412"/>
    <s v="Construction"/>
    <d v="2017-02-20T00:00:00"/>
    <n v="3"/>
    <m/>
    <n v="6"/>
    <n v="5"/>
    <n v="6"/>
    <n v="0"/>
    <n v="0"/>
    <n v="5"/>
    <n v="0"/>
    <m/>
    <n v="3"/>
    <n v="2"/>
    <n v="0"/>
    <n v="13"/>
    <n v="26"/>
    <n v="18"/>
    <n v="0"/>
    <n v="4"/>
    <n v="26"/>
    <n v="18"/>
    <n v="155"/>
    <n v="155"/>
    <n v="4"/>
    <n v="30"/>
    <n v="30"/>
    <n v="2017"/>
    <n v="0"/>
    <n v="0.86666666666666603"/>
    <n v="1"/>
    <n v="0.43333333333333302"/>
    <n v="0.11612903225806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2MfLQAU"/>
    <x v="1"/>
    <n v="150000"/>
    <m/>
    <s v=""/>
    <n v="0"/>
    <d v="2019-09-30T08:46:11"/>
    <s v="NotEligible"/>
    <d v="2019-10-02T18:24:00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15.44299999999998"/>
    <n v="514.06100000000004"/>
    <n v="505.803"/>
    <n v="491.3"/>
    <n v="472.39800000000002"/>
    <n v="471.46300000000002"/>
    <n v="104.371"/>
    <n v="103.773"/>
    <n v="103.925"/>
    <n v="103.989"/>
    <n v="102.119"/>
    <n v="103.974"/>
    <n v="349.78399999999999"/>
    <n v="357.91199999999998"/>
    <n v="361.899"/>
    <n v="383.10399999999998"/>
    <n v="407.66800000000001"/>
    <n v="416.29700000000003"/>
    <n v="3"/>
    <n v="3"/>
    <n v="3"/>
    <n v="3"/>
    <n v="3"/>
    <n v="3"/>
    <n v="0.76080040772483803"/>
    <d v="2018-12-31T00:00:00"/>
    <n v="969.59799999999996"/>
    <d v="2019-07-31T00:00:00"/>
    <n v="0.75851142439506003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.33199999999999"/>
    <n v="404.81099999999998"/>
    <n v="371.44400000000002"/>
    <n v="369.34899999999999"/>
    <n v="339.88400000000001"/>
    <n v="352.50700000000001"/>
    <n v="746.45500000000004"/>
    <n v="67.804000000000002"/>
    <n v="84.725999999999999"/>
    <n v="88.27"/>
    <n v="88.039000000000001"/>
    <n v="82.206000000000003"/>
    <n v="81.894000000000005"/>
    <n v="340.71"/>
    <n v="345.01"/>
    <n v="350.84300000000002"/>
    <n v="337.98200000000003"/>
    <n v="357.12099999999998"/>
    <n v="357.93799999999999"/>
    <n v="0.78055575495253604"/>
    <n v="0.64964405821540405"/>
    <n v="0.97405827596459504"/>
    <n v="0.75420001158066596"/>
    <n v="0.79231408452288898"/>
    <n v="0.91783592133050795"/>
    <m/>
  </r>
  <r>
    <s v="0012X00001x2McvQAE"/>
    <x v="1"/>
    <n v="800000"/>
    <m/>
    <s v=""/>
    <n v="1"/>
    <d v="2019-09-30T08:45:40"/>
    <s v="NotEligible"/>
    <d v="2019-10-02T18:23:2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9.700999999999993"/>
    <n v="50.243000000000002"/>
    <m/>
    <m/>
    <m/>
    <m/>
    <m/>
    <m/>
    <m/>
    <m/>
    <m/>
    <m/>
    <m/>
    <m/>
    <m/>
    <m/>
    <m/>
    <m/>
    <n v="1"/>
    <n v="1"/>
    <m/>
    <m/>
    <m/>
    <m/>
    <n v="1"/>
    <m/>
    <n v="69.700999999999993"/>
    <d v="2019-07-31T00:00:00"/>
    <n v="1"/>
    <n v="0"/>
    <m/>
    <n v="0"/>
    <n v="0"/>
    <n v="0"/>
    <n v="0"/>
    <m/>
    <m/>
    <m/>
    <m/>
    <m/>
    <m/>
    <m/>
    <m/>
    <m/>
    <m/>
    <m/>
    <m/>
    <m/>
    <m/>
    <m/>
    <m/>
    <n v="69.700999999999993"/>
    <n v="50.243000000000002"/>
    <m/>
    <m/>
    <m/>
    <m/>
    <m/>
    <m/>
    <m/>
    <m/>
    <m/>
    <m/>
    <m/>
    <m/>
    <m/>
    <m/>
    <m/>
    <m/>
    <m/>
    <n v="1"/>
    <m/>
    <m/>
    <m/>
    <m/>
    <m/>
    <m/>
  </r>
  <r>
    <s v="0012X00001x2MbnQAE"/>
    <x v="1"/>
    <n v="350000"/>
    <m/>
    <s v=""/>
    <n v="1"/>
    <d v="2019-09-30T08:43:35"/>
    <s v="NotEligible"/>
    <d v="2019-10-02T18:22:52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10"/>
    <n v="110"/>
    <n v="110"/>
    <n v="110"/>
    <n v="110"/>
    <n v="110"/>
    <n v="101.907"/>
    <n v="68.953000000000003"/>
    <n v="55.642000000000003"/>
    <n v="67.334000000000003"/>
    <n v="67.912000000000006"/>
    <n v="68.486000000000004"/>
    <n v="4"/>
    <n v="4"/>
    <n v="3"/>
    <n v="3"/>
    <n v="3"/>
    <n v="3"/>
    <n v="0.82101666666666595"/>
    <d v="2018-12-31T00:00:00"/>
    <n v="211.90700000000001"/>
    <d v="2019-07-31T00:00:00"/>
    <n v="0.72459090909090895"/>
    <n v="22.792000000000002"/>
    <m/>
    <n v="21"/>
    <n v="6"/>
    <m/>
    <m/>
    <m/>
    <m/>
    <m/>
    <m/>
    <n v="0"/>
    <n v="0"/>
    <n v="0"/>
    <n v="0.216"/>
    <n v="0"/>
    <n v="0"/>
    <n v="22.792000000000002"/>
    <n v="22.792000000000002"/>
    <n v="22.792000000000002"/>
    <n v="11.367000000000001"/>
    <n v="20.573"/>
    <n v="20.573"/>
    <m/>
    <m/>
    <m/>
    <m/>
    <m/>
    <m/>
    <n v="174.93899999999999"/>
    <n v="79.704999999999998"/>
    <n v="87.022000000000006"/>
    <n v="92.149000000000001"/>
    <n v="93.46"/>
    <n v="97.950999999999993"/>
    <n v="91.584000000000003"/>
    <n v="123.837"/>
    <n v="90.197999999999993"/>
    <n v="76.62"/>
    <n v="77.346000000000004"/>
    <n v="87.295000000000002"/>
    <n v="88.447000000000003"/>
    <m/>
    <n v="0.72459090909090895"/>
    <n v="1.21519620830757"/>
    <m/>
    <n v="0.82101666666666595"/>
    <n v="1.2638308455398599"/>
    <m/>
  </r>
  <r>
    <s v="0012X00001x2MRxQAM"/>
    <x v="1"/>
    <n v="120000"/>
    <m/>
    <s v=""/>
    <n v="0"/>
    <d v="2019-09-30T08:33:09"/>
    <s v="NotEligible"/>
    <d v="2019-10-02T18:20:27"/>
    <m/>
    <n v="3"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"/>
    <n v="70.075999999999993"/>
    <n v="70"/>
    <n v="70"/>
    <n v="76.647999999999996"/>
    <n v="76.573999999999998"/>
    <n v="10.5"/>
    <n v="10.5"/>
    <n v="10.5"/>
    <n v="10.5"/>
    <n v="10.5"/>
    <n v="10.5"/>
    <n v="85.436000000000007"/>
    <n v="86.643000000000001"/>
    <n v="88"/>
    <n v="46.411999999999999"/>
    <n v="71.512"/>
    <n v="73.343999999999994"/>
    <n v="3"/>
    <n v="3"/>
    <n v="3"/>
    <n v="3"/>
    <n v="4"/>
    <n v="4"/>
    <n v="0.50587348729996895"/>
    <d v="2018-12-31T00:00:00"/>
    <n v="165.93600000000001"/>
    <d v="2019-07-31T00:00:00"/>
    <n v="0.5456149068322979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921999999999997"/>
    <n v="48.393000000000001"/>
    <n v="42.661000000000001"/>
    <n v="36.241"/>
    <n v="44.137999999999998"/>
    <n v="35.423000000000002"/>
    <n v="83.367000000000004"/>
    <n v="0"/>
    <n v="0.28599999999999998"/>
    <n v="0"/>
    <n v="0"/>
    <n v="0"/>
    <n v="0"/>
    <n v="45.436"/>
    <n v="46.719000000000001"/>
    <n v="48"/>
    <n v="6.4119999999999999"/>
    <n v="38.158999999999999"/>
    <n v="39.917999999999999"/>
    <n v="0.62745714285714205"/>
    <n v="0"/>
    <n v="0.53181328713891096"/>
    <n v="0.57876565319941398"/>
    <n v="4.5396825396825397E-3"/>
    <n v="0.49771904986628901"/>
    <m/>
  </r>
  <r>
    <s v="0012X00001x2Lf0QAE"/>
    <x v="1"/>
    <n v="50000"/>
    <m/>
    <s v=""/>
    <n v="1"/>
    <d v="2019-09-30T07:38:54"/>
    <s v="NotEligible"/>
    <d v="2019-10-02T18:19:5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"/>
    <n v="25"/>
    <n v="25"/>
    <n v="25"/>
    <n v="25"/>
    <n v="25"/>
    <n v="5.54"/>
    <n v="5.8250000000000002"/>
    <n v="6.1079999999999997"/>
    <n v="6.391"/>
    <n v="6.673"/>
    <n v="6.673"/>
    <n v="1"/>
    <n v="1"/>
    <n v="1"/>
    <n v="1"/>
    <n v="1"/>
    <n v="1"/>
    <n v="1.00690666666666"/>
    <d v="2018-12-31T00:00:00"/>
    <n v="30.54"/>
    <d v="2019-07-31T00:00:00"/>
    <n v="1.02756"/>
    <n v="1.1319999999999999"/>
    <m/>
    <n v="4"/>
    <n v="3"/>
    <m/>
    <m/>
    <m/>
    <m/>
    <m/>
    <m/>
    <n v="0.68899999999999995"/>
    <n v="6.2E-2"/>
    <n v="0"/>
    <n v="0"/>
    <n v="1.1319999999999999"/>
    <n v="0"/>
    <n v="0"/>
    <n v="0"/>
    <n v="0"/>
    <n v="0"/>
    <n v="0"/>
    <n v="0"/>
    <m/>
    <m/>
    <m/>
    <m/>
    <m/>
    <m/>
    <n v="32.243000000000002"/>
    <n v="25.689"/>
    <n v="25.062000000000001"/>
    <n v="24.96"/>
    <n v="24.896999999999998"/>
    <n v="26.132000000000001"/>
    <n v="24.295999999999999"/>
    <n v="5.54"/>
    <n v="5.8250000000000002"/>
    <n v="6.1079999999999997"/>
    <n v="6.391"/>
    <n v="6.673"/>
    <n v="6.673"/>
    <m/>
    <n v="1.02756"/>
    <n v="1"/>
    <m/>
    <n v="1.00690666666666"/>
    <n v="1"/>
    <m/>
  </r>
  <r>
    <s v="0010Y00000IWSIjQAP"/>
    <x v="1"/>
    <n v="350000"/>
    <m/>
    <s v=""/>
    <n v="0"/>
    <d v="2019-09-29T16:17:44"/>
    <s v="NotEligible"/>
    <d v="2019-10-02T18:16:25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05"/>
    <n v="405"/>
    <n v="405"/>
    <n v="405"/>
    <n v="405"/>
    <n v="405"/>
    <n v="28.391999999999999"/>
    <n v="28.472000000000001"/>
    <n v="29.2"/>
    <n v="24.835999999999999"/>
    <n v="27.297000000000001"/>
    <n v="24.361999999999998"/>
    <n v="225.136"/>
    <n v="228.06299999999999"/>
    <n v="231.59100000000001"/>
    <n v="221.19"/>
    <n v="224.07900000000001"/>
    <n v="227"/>
    <n v="4"/>
    <n v="4"/>
    <n v="4"/>
    <n v="4"/>
    <n v="4"/>
    <n v="4"/>
    <n v="0.94709358591260595"/>
    <d v="2018-12-31T00:00:00"/>
    <n v="658.52800000000002"/>
    <d v="2019-07-31T00:00:00"/>
    <n v="0.99877939602023103"/>
    <n v="5.5140000000000002"/>
    <m/>
    <n v="2"/>
    <n v="1"/>
    <n v="0"/>
    <n v="0"/>
    <n v="0"/>
    <n v="0"/>
    <n v="0"/>
    <n v="0"/>
    <n v="5.5140000000000002"/>
    <n v="0"/>
    <n v="0"/>
    <n v="0"/>
    <n v="0"/>
    <n v="0"/>
    <n v="0"/>
    <n v="0"/>
    <n v="0"/>
    <n v="0"/>
    <n v="0"/>
    <n v="0"/>
    <n v="398.95699999999999"/>
    <n v="397.26400000000001"/>
    <n v="392.10500000000002"/>
    <n v="370.49599999999998"/>
    <n v="382.75599999999997"/>
    <n v="402.08"/>
    <n v="606.721"/>
    <n v="33.905999999999999"/>
    <n v="14.531000000000001"/>
    <n v="16.027000000000001"/>
    <n v="14.618"/>
    <n v="14.532"/>
    <n v="18.123999999999999"/>
    <n v="225.136"/>
    <n v="228.06299999999999"/>
    <n v="231.59100000000001"/>
    <n v="221.19"/>
    <n v="224.07900000000001"/>
    <n v="227"/>
    <n v="0.98507901234567896"/>
    <n v="1.19420963651732"/>
    <n v="1"/>
    <n v="0.96446831275720102"/>
    <n v="0.68736889375549703"/>
    <n v="1"/>
    <m/>
  </r>
  <r>
    <s v="0012X00001x25pLQAQ"/>
    <x v="1"/>
    <n v="1500000"/>
    <m/>
    <s v=""/>
    <n v="0"/>
    <d v="2019-09-28T18:12:18"/>
    <s v="NotEligible"/>
    <d v="2019-10-02T18:15:5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"/>
    <n v="3"/>
    <n v="3"/>
    <n v="3"/>
    <n v="3"/>
    <n v="3"/>
    <n v="151.67500000000001"/>
    <n v="153.39599999999999"/>
    <n v="155.108"/>
    <n v="156.81200000000001"/>
    <n v="158.50800000000001"/>
    <n v="160.19499999999999"/>
    <n v="1"/>
    <n v="1"/>
    <n v="1"/>
    <n v="1"/>
    <n v="1"/>
    <n v="1"/>
    <n v="0.95805555555555499"/>
    <d v="2018-12-31T00:00:00"/>
    <n v="154.67500000000001"/>
    <d v="2019-07-31T00:00:00"/>
    <n v="2.1066666666666598"/>
    <n v="3.32"/>
    <m/>
    <n v="4"/>
    <n v="3"/>
    <m/>
    <m/>
    <m/>
    <m/>
    <m/>
    <m/>
    <n v="3.32"/>
    <n v="0"/>
    <n v="2.1190000000000002"/>
    <n v="1.08"/>
    <n v="0"/>
    <n v="0"/>
    <n v="0"/>
    <n v="0"/>
    <n v="0"/>
    <n v="0"/>
    <n v="0"/>
    <n v="0"/>
    <m/>
    <m/>
    <m/>
    <m/>
    <m/>
    <m/>
    <n v="163.54499999999999"/>
    <n v="6.32"/>
    <n v="1.726"/>
    <n v="5.1189999999999998"/>
    <n v="4.08"/>
    <n v="0"/>
    <n v="0"/>
    <n v="151.67400000000001"/>
    <n v="153.39599999999999"/>
    <n v="155.108"/>
    <n v="156.81200000000001"/>
    <n v="158.50800000000001"/>
    <n v="160.19499999999999"/>
    <m/>
    <n v="2.1066666666666598"/>
    <n v="0.99999340695566097"/>
    <m/>
    <n v="0.95805555555555499"/>
    <n v="0.99999893127453998"/>
    <m/>
  </r>
  <r>
    <s v="0012X00001x1zEmQAI"/>
    <x v="1"/>
    <n v="100000"/>
    <m/>
    <s v=""/>
    <n v="1"/>
    <d v="2019-09-28T08:35:48"/>
    <s v="NotEligible"/>
    <d v="2019-10-02T18:15:1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0"/>
    <n v="40"/>
    <n v="40"/>
    <n v="40"/>
    <n v="25"/>
    <n v="25"/>
    <n v="330.40699999999998"/>
    <n v="412.10500000000002"/>
    <n v="418.97699999999998"/>
    <n v="425.82499999999999"/>
    <n v="434.80500000000001"/>
    <n v="439.45699999999999"/>
    <n v="5"/>
    <n v="5"/>
    <n v="5"/>
    <n v="5"/>
    <n v="5"/>
    <n v="5"/>
    <n v="1.0475714285714199"/>
    <d v="2018-12-31T00:00:00"/>
    <n v="370.40699999999998"/>
    <d v="2019-07-31T00:00:00"/>
    <n v="0.95884999999999998"/>
    <n v="110.41800000000001"/>
    <m/>
    <n v="12"/>
    <n v="6"/>
    <m/>
    <m/>
    <m/>
    <m/>
    <m/>
    <m/>
    <n v="0"/>
    <n v="2.9460000000000002"/>
    <n v="0.129"/>
    <n v="4.3079999999999998"/>
    <n v="2.641"/>
    <n v="1.6120000000000001"/>
    <n v="110.41800000000001"/>
    <n v="28.17"/>
    <n v="25.207000000000001"/>
    <n v="17.117000000000001"/>
    <n v="0"/>
    <n v="0"/>
    <m/>
    <m/>
    <m/>
    <m/>
    <m/>
    <m/>
    <n v="377.31099999999998"/>
    <n v="38.353999999999999"/>
    <n v="42.945999999999998"/>
    <n v="40.128999999999998"/>
    <n v="44.308"/>
    <n v="27.640999999999998"/>
    <n v="26.611999999999998"/>
    <n v="440.82499999999999"/>
    <n v="440.27499999999998"/>
    <n v="444.18400000000003"/>
    <n v="442.94200000000001"/>
    <n v="434.80500000000001"/>
    <n v="439.45699999999999"/>
    <m/>
    <n v="0.95884999999999998"/>
    <n v="1.3341878350034899"/>
    <m/>
    <n v="1.0475714285714199"/>
    <n v="1.0734943792107099"/>
    <m/>
  </r>
  <r>
    <s v="0012X00001x1qIcQAI"/>
    <x v="1"/>
    <n v="50000"/>
    <m/>
    <s v=""/>
    <n v="0"/>
    <d v="2019-09-27T12:50:56"/>
    <s v="NotEligible"/>
    <d v="2019-10-02T18:14:2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0.37519999999999998"/>
    <m/>
    <n v="30"/>
    <d v="2017-11-30T00:00:00"/>
    <n v="0.92196666666666605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AHyQAM"/>
    <x v="1"/>
    <n v="50000"/>
    <m/>
    <s v=""/>
    <n v="1"/>
    <d v="2019-09-29T09:15:59"/>
    <s v="NotEligible"/>
    <d v="2019-10-02T18:05:3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m/>
    <m/>
    <m/>
    <m/>
    <m/>
    <n v="5.0640000000000001"/>
    <m/>
    <m/>
    <m/>
    <m/>
    <m/>
    <m/>
    <m/>
    <m/>
    <m/>
    <m/>
    <m/>
    <n v="1"/>
    <m/>
    <m/>
    <m/>
    <m/>
    <m/>
    <n v="0.84630517644165704"/>
    <m/>
    <n v="65.063999999999993"/>
    <d v="2019-07-31T00:00:00"/>
    <n v="0.84630517644165704"/>
    <n v="0"/>
    <m/>
    <n v="0"/>
    <n v="0"/>
    <n v="0"/>
    <m/>
    <m/>
    <m/>
    <m/>
    <m/>
    <n v="0"/>
    <m/>
    <m/>
    <m/>
    <m/>
    <m/>
    <m/>
    <m/>
    <m/>
    <m/>
    <m/>
    <m/>
    <n v="50"/>
    <m/>
    <m/>
    <m/>
    <m/>
    <m/>
    <m/>
    <n v="5.0640000000000001"/>
    <m/>
    <m/>
    <m/>
    <m/>
    <m/>
    <m/>
    <m/>
    <m/>
    <m/>
    <m/>
    <m/>
    <n v="0.83333333333333304"/>
    <n v="1"/>
    <m/>
    <m/>
    <m/>
    <m/>
    <m/>
  </r>
  <r>
    <s v="0012X00001x28pJQAQ"/>
    <x v="1"/>
    <n v="100000"/>
    <m/>
    <s v=""/>
    <n v="1"/>
    <d v="2019-09-29T06:51:23"/>
    <s v="NotEligible"/>
    <d v="2019-10-02T18:04:4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lbgQAA"/>
    <x v="1"/>
    <n v="12500"/>
    <m/>
    <s v=""/>
    <n v="0"/>
    <d v="2019-09-27T08:09:08"/>
    <s v="NotEligible"/>
    <d v="2019-10-02T18:02:3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y8mQAA"/>
    <x v="1"/>
    <n v="250000"/>
    <m/>
    <s v=""/>
    <n v="0"/>
    <d v="2019-09-28T07:03:14"/>
    <s v="Reject"/>
    <d v="2019-10-02T18:00:5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3"/>
    <n v="3"/>
    <m/>
    <d v="2018-12-31T00:00:00"/>
    <m/>
    <d v="2019-07-31T00:00:00"/>
    <m/>
    <n v="0"/>
    <n v="1622.3440000000001"/>
    <n v="0"/>
    <n v="0"/>
    <m/>
    <m/>
    <m/>
    <m/>
    <m/>
    <m/>
    <m/>
    <m/>
    <m/>
    <m/>
    <m/>
    <m/>
    <m/>
    <m/>
    <m/>
    <m/>
    <m/>
    <m/>
    <m/>
    <m/>
    <m/>
    <m/>
    <m/>
    <m/>
    <n v="1608.739"/>
    <m/>
    <m/>
    <m/>
    <m/>
    <m/>
    <m/>
    <m/>
    <m/>
    <m/>
    <m/>
    <m/>
    <m/>
    <m/>
    <m/>
    <m/>
    <m/>
    <m/>
    <m/>
    <m/>
  </r>
  <r>
    <s v="0010Y00000thLZCQA2"/>
    <x v="1"/>
    <n v="50000"/>
    <m/>
    <s v=""/>
    <n v="0"/>
    <d v="2019-09-29T16:26:16"/>
    <s v="Reject"/>
    <d v="2019-10-02T17:59:14"/>
    <m/>
    <m/>
    <s v="B4"/>
    <n v="3015"/>
    <n v="18.100000000000001"/>
    <m/>
    <m/>
    <n v="46722"/>
    <s v="NAPOLI"/>
    <s v="NA"/>
    <s v="Campania"/>
    <s v="SUI"/>
    <n v="80138"/>
    <s v="SR"/>
    <n v="467"/>
    <s v="Distribution"/>
    <d v="2016-06-17T00:00:00"/>
    <n v="3"/>
    <n v="1"/>
    <n v="6"/>
    <n v="1"/>
    <n v="4"/>
    <n v="1"/>
    <n v="0"/>
    <n v="2"/>
    <n v="0"/>
    <m/>
    <n v="2"/>
    <n v="2"/>
    <n v="140"/>
    <n v="1720"/>
    <n v="1530"/>
    <n v="546"/>
    <n v="0"/>
    <n v="322"/>
    <n v="842"/>
    <n v="426"/>
    <n v="3015"/>
    <n v="3015"/>
    <n v="322"/>
    <n v="1852"/>
    <n v="1852"/>
    <n v="2016"/>
    <n v="9.1503267973856203E-2"/>
    <n v="0.45464362850971901"/>
    <n v="1"/>
    <n v="0.92872570194384396"/>
    <n v="0.14129353233830799"/>
    <m/>
    <m/>
    <m/>
    <m/>
    <m/>
    <m/>
    <m/>
    <m/>
    <m/>
    <m/>
    <m/>
    <m/>
    <n v="92.177000000000007"/>
    <n v="44.151000000000003"/>
    <n v="46.113"/>
    <n v="48.063000000000002"/>
    <n v="50"/>
    <n v="0"/>
    <n v="2"/>
    <n v="2"/>
    <n v="1"/>
    <n v="1"/>
    <n v="1"/>
    <n v="1"/>
    <m/>
    <m/>
    <n v="92.177000000000007"/>
    <d v="2019-07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n v="92.177000000000007"/>
    <n v="44.151000000000003"/>
    <n v="46.113"/>
    <n v="48.063000000000002"/>
    <n v="50"/>
    <n v="0"/>
    <m/>
    <m/>
    <n v="1"/>
    <m/>
    <m/>
    <n v="1"/>
    <n v="3"/>
  </r>
  <r>
    <s v="0012X00001wcheHQAQ"/>
    <x v="1"/>
    <n v="2000000"/>
    <m/>
    <s v=""/>
    <n v="1"/>
    <d v="2019-09-29T10:01:26"/>
    <s v="Reject"/>
    <d v="2019-10-02T17:57:28"/>
    <m/>
    <m/>
    <s v="B2"/>
    <n v="19900"/>
    <n v="21.8"/>
    <m/>
    <m/>
    <n v="46321"/>
    <s v="LATINA"/>
    <s v="LT"/>
    <s v="Lombardia"/>
    <s v="CEN"/>
    <n v="4100"/>
    <s v="SR"/>
    <n v="463"/>
    <s v="Distribution"/>
    <d v="2010-09-01T00:00:00"/>
    <n v="2"/>
    <n v="0"/>
    <n v="6"/>
    <n v="0"/>
    <n v="2"/>
    <n v="2"/>
    <n v="0"/>
    <n v="1"/>
    <n v="0"/>
    <n v="2"/>
    <n v="1"/>
    <n v="2"/>
    <n v="268"/>
    <n v="14092"/>
    <n v="1092"/>
    <n v="4347"/>
    <n v="0"/>
    <n v="13098"/>
    <n v="5151"/>
    <n v="3145"/>
    <n v="19902"/>
    <n v="19902"/>
    <n v="5333"/>
    <n v="14190"/>
    <n v="14190"/>
    <n v="2018"/>
    <n v="0.24542124542124499"/>
    <n v="0.36300211416490402"/>
    <n v="0.407161398686822"/>
    <n v="0.99309372797744799"/>
    <n v="0.158024319163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x1cHaQAI"/>
    <x v="0"/>
    <n v="900000"/>
    <n v="100000"/>
    <n v="2.0075400565504236"/>
    <n v="0"/>
    <d v="2019-09-26T13:15:46"/>
    <s v="Accept"/>
    <d v="2019-10-02T17:24:02"/>
    <n v="2180000"/>
    <n v="2"/>
    <s v="B3"/>
    <n v="4165"/>
    <n v="10.8"/>
    <n v="5.1870000000000003"/>
    <n v="17.739999999999998"/>
    <n v="71122"/>
    <s v="AUGUSTA"/>
    <s v="SR"/>
    <s v="Campania"/>
    <s v="SUI"/>
    <n v="96011"/>
    <s v="SR"/>
    <n v="711"/>
    <s v="Services"/>
    <d v="2007-09-24T00:00:00"/>
    <n v="6"/>
    <n v="0"/>
    <n v="5"/>
    <n v="2"/>
    <n v="5"/>
    <n v="0"/>
    <n v="0"/>
    <n v="2"/>
    <n v="0"/>
    <n v="3"/>
    <n v="2"/>
    <n v="1"/>
    <n v="9"/>
    <n v="1072"/>
    <n v="2957"/>
    <n v="392"/>
    <n v="721"/>
    <n v="753"/>
    <n v="2089"/>
    <n v="166"/>
    <n v="4165"/>
    <n v="3629"/>
    <n v="123"/>
    <n v="3710"/>
    <n v="3710"/>
    <n v="2017"/>
    <n v="3.0436252959080098E-3"/>
    <n v="0.56307277628032304"/>
    <n v="0.16334661354581601"/>
    <n v="0.28894878706199401"/>
    <n v="4.5742628823367298E-2"/>
    <n v="600"/>
    <n v="600"/>
    <n v="600"/>
    <n v="600"/>
    <n v="600"/>
    <n v="600"/>
    <n v="80.09"/>
    <n v="82.888000000000005"/>
    <n v="80.8"/>
    <n v="82.343000000000004"/>
    <n v="80.457999999999998"/>
    <n v="81.167000000000002"/>
    <n v="76.489000000000004"/>
    <n v="116.95399999999999"/>
    <n v="200.75"/>
    <n v="284.54500000000002"/>
    <n v="368.33800000000002"/>
    <n v="368.79700000000003"/>
    <n v="3"/>
    <n v="3"/>
    <n v="3"/>
    <n v="3"/>
    <n v="3"/>
    <n v="3"/>
    <n v="9.3076722477375001E-2"/>
    <d v="2018-12-31T00:00:00"/>
    <n v="756.57899999999995"/>
    <d v="2019-07-31T00:00:00"/>
    <n v="0.5440029996029930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.048"/>
    <n v="1.423"/>
    <n v="0"/>
    <n v="0"/>
    <n v="1.4239999999999999"/>
    <n v="0"/>
    <n v="882.779"/>
    <n v="4.923"/>
    <n v="2.8879999999999999"/>
    <n v="0.8"/>
    <n v="2.343"/>
    <n v="0.45800000000000002"/>
    <n v="1.167"/>
    <n v="76.489000000000004"/>
    <n v="116.95399999999999"/>
    <n v="117.417"/>
    <n v="201.21100000000001"/>
    <n v="368.33800000000002"/>
    <n v="368.79700000000003"/>
    <n v="0.60841333333333303"/>
    <n v="6.1468348108378E-2"/>
    <n v="1"/>
    <n v="0.102193055555555"/>
    <n v="2.5790062860587201E-2"/>
    <n v="0.88228675877003104"/>
    <n v="12"/>
  </r>
  <r>
    <s v="0012X00001x2IVPQA2"/>
    <x v="1"/>
    <n v="40000"/>
    <m/>
    <s v=""/>
    <n v="1"/>
    <d v="2019-09-29T21:05:42"/>
    <s v="Reject"/>
    <d v="2019-10-02T16:58:51"/>
    <m/>
    <n v="4"/>
    <s v="C2"/>
    <n v="734"/>
    <n v="5.3"/>
    <n v="13.33"/>
    <n v="4.4800000000000004"/>
    <n v="412"/>
    <s v="FOLIGNO"/>
    <s v="PG"/>
    <s v="Sicilia"/>
    <s v="CEN"/>
    <n v="6034"/>
    <s v="SR"/>
    <n v="412"/>
    <s v="Construction"/>
    <d v="2015-02-02T00:00:00"/>
    <n v="7"/>
    <n v="0"/>
    <n v="6"/>
    <n v="5"/>
    <n v="6"/>
    <n v="0"/>
    <n v="0"/>
    <n v="4"/>
    <n v="0"/>
    <n v="4"/>
    <n v="4"/>
    <n v="1"/>
    <n v="15"/>
    <n v="50"/>
    <n v="618"/>
    <n v="39"/>
    <n v="0"/>
    <n v="166"/>
    <n v="195"/>
    <n v="9"/>
    <n v="734"/>
    <n v="734"/>
    <n v="165"/>
    <n v="784"/>
    <n v="784"/>
    <n v="2018"/>
    <n v="2.4271844660194102E-2"/>
    <n v="0.24872448979591799"/>
    <n v="0.99397590361445698"/>
    <n v="6.3775510204081606E-2"/>
    <n v="1.22615803814713E-2"/>
    <n v="110"/>
    <n v="110"/>
    <n v="110"/>
    <n v="140"/>
    <n v="140"/>
    <n v="140"/>
    <n v="11.637"/>
    <n v="71.506"/>
    <n v="70.587999999999994"/>
    <n v="72.236000000000004"/>
    <n v="71.221000000000004"/>
    <n v="11.407"/>
    <n v="22.026"/>
    <n v="23.021999999999998"/>
    <n v="24.013000000000002"/>
    <n v="25"/>
    <n v="0"/>
    <n v="0"/>
    <n v="1"/>
    <n v="1"/>
    <n v="1"/>
    <n v="1"/>
    <n v="1"/>
    <n v="1"/>
    <n v="0.72128812246420904"/>
    <d v="2018-12-31T00:00:00"/>
    <n v="143.66300000000001"/>
    <d v="2019-07-31T00:00:00"/>
    <n v="0.768327071532510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.82"/>
    <n v="96.3"/>
    <n v="88"/>
    <n v="90"/>
    <n v="54.52"/>
    <n v="90"/>
    <n v="111.63200000000001"/>
    <n v="1.637"/>
    <n v="51.972000000000001"/>
    <n v="69.116"/>
    <n v="62.28"/>
    <n v="61.250999999999998"/>
    <n v="6.6559999999999997"/>
    <n v="22.026"/>
    <n v="23.021999999999998"/>
    <n v="24.013000000000002"/>
    <n v="25"/>
    <n v="0"/>
    <n v="0"/>
    <n v="0.83472727272727198"/>
    <n v="0.14067199450029999"/>
    <n v="1"/>
    <n v="0.68085333333333298"/>
    <n v="0.81955961697370305"/>
    <n v="1"/>
    <n v="4"/>
  </r>
  <r>
    <s v="0010Y00000IWVoBQAX"/>
    <x v="0"/>
    <n v="200000"/>
    <n v="25000"/>
    <n v="4.9198868991517433"/>
    <n v="0"/>
    <d v="2019-09-29T21:05:31"/>
    <s v="Accept"/>
    <d v="2019-10-02T16:55:09"/>
    <n v="2500000"/>
    <n v="4"/>
    <s v="C1"/>
    <n v="1615"/>
    <n v="5"/>
    <n v="2.7989999999999999"/>
    <n v="2.774"/>
    <n v="46421"/>
    <s v="SELVAZZANO DENTRO"/>
    <s v="PD"/>
    <s v="Sicilia"/>
    <s v="NOE"/>
    <n v="35030"/>
    <s v="SR"/>
    <n v="464"/>
    <s v="Distribution"/>
    <d v="2010-08-03T00:00:00"/>
    <n v="5"/>
    <n v="0"/>
    <n v="6"/>
    <n v="4"/>
    <n v="6"/>
    <n v="0"/>
    <n v="0"/>
    <n v="5"/>
    <n v="0"/>
    <n v="2"/>
    <n v="3"/>
    <n v="1"/>
    <n v="39"/>
    <n v="269"/>
    <n v="933"/>
    <n v="80"/>
    <n v="606"/>
    <n v="283"/>
    <n v="202"/>
    <n v="52"/>
    <n v="1615"/>
    <n v="1615"/>
    <n v="240"/>
    <n v="1216"/>
    <n v="1216"/>
    <n v="2018"/>
    <n v="4.1800643086816698E-2"/>
    <n v="0.166118421052631"/>
    <n v="0.84805653710247297"/>
    <n v="0.22121710526315699"/>
    <n v="3.2198142414860603E-2"/>
    <n v="485"/>
    <n v="475"/>
    <n v="475"/>
    <n v="400"/>
    <n v="400"/>
    <n v="409"/>
    <n v="53.314"/>
    <n v="55.530999999999999"/>
    <n v="54.000999999999998"/>
    <n v="53.765999999999998"/>
    <n v="54.279000000000003"/>
    <n v="54.027000000000001"/>
    <n v="171.94499999999999"/>
    <n v="185.857"/>
    <n v="198.21600000000001"/>
    <n v="183.33099999999999"/>
    <n v="195.066"/>
    <n v="205.29"/>
    <n v="6"/>
    <n v="6"/>
    <n v="6"/>
    <n v="6"/>
    <n v="6"/>
    <n v="5"/>
    <n v="0.81122819828637904"/>
    <d v="2018-12-31T00:00:00"/>
    <n v="710.25900000000001"/>
    <d v="2019-07-31T00:00:00"/>
    <n v="0.77732141463903903"/>
    <n v="3.59"/>
    <m/>
    <n v="3"/>
    <n v="1"/>
    <n v="0"/>
    <n v="0"/>
    <n v="0"/>
    <n v="0"/>
    <n v="0"/>
    <n v="0"/>
    <n v="0"/>
    <n v="0"/>
    <n v="3.59"/>
    <n v="0"/>
    <n v="0"/>
    <n v="0"/>
    <n v="0"/>
    <n v="0"/>
    <n v="0"/>
    <n v="0"/>
    <n v="0"/>
    <n v="0"/>
    <n v="386.089"/>
    <n v="373.58699999999999"/>
    <n v="416.30700000000002"/>
    <n v="364.69099999999997"/>
    <n v="321.75200000000001"/>
    <n v="323.45"/>
    <n v="614.899"/>
    <n v="32.353999999999999"/>
    <n v="31.611000000000001"/>
    <n v="44.902999999999999"/>
    <n v="33.145000000000003"/>
    <n v="36.856000000000002"/>
    <n v="43.725000000000001"/>
    <n v="171.94499999999999"/>
    <n v="185.857"/>
    <n v="198.21600000000001"/>
    <n v="183.33"/>
    <n v="195.066"/>
    <n v="205.29"/>
    <n v="0.79605979381443304"/>
    <n v="0.60685748583861598"/>
    <n v="1"/>
    <n v="0.82673071104387197"/>
    <n v="0.68507746569903705"/>
    <n v="0.99999912257996504"/>
    <n v="9"/>
  </r>
  <r>
    <s v="0012X00001x29UNQAY"/>
    <x v="1"/>
    <n v="500000"/>
    <m/>
    <s v=""/>
    <n v="0"/>
    <d v="2019-09-29T07:55:13"/>
    <s v="Reject"/>
    <d v="2019-10-02T16:32:31"/>
    <m/>
    <n v="2"/>
    <s v="B2"/>
    <n v="809"/>
    <n v="25.5"/>
    <n v="3.0419999999999998"/>
    <n v="13.09"/>
    <n v="6201"/>
    <s v="MILANO"/>
    <s v="MI"/>
    <s v="Marche"/>
    <s v="NOV"/>
    <n v="20122"/>
    <s v="SR"/>
    <n v="620"/>
    <s v="Services"/>
    <d v="2012-06-11T00:00:00"/>
    <n v="5"/>
    <n v="-1"/>
    <n v="6"/>
    <n v="3"/>
    <n v="5"/>
    <n v="0"/>
    <n v="0"/>
    <n v="2"/>
    <n v="0"/>
    <m/>
    <n v="2"/>
    <n v="1"/>
    <n v="267"/>
    <n v="100"/>
    <n v="619"/>
    <n v="206"/>
    <n v="139"/>
    <n v="10"/>
    <n v="388"/>
    <n v="199"/>
    <n v="809"/>
    <n v="809"/>
    <n v="7"/>
    <n v="629"/>
    <n v="629"/>
    <n v="2017"/>
    <n v="0.43134087237479801"/>
    <n v="0.61685214626391005"/>
    <n v="0.7"/>
    <n v="0.15898251192368801"/>
    <n v="0.245982694684796"/>
    <n v="220"/>
    <n v="220"/>
    <n v="220"/>
    <n v="220"/>
    <n v="140"/>
    <n v="140"/>
    <n v="1"/>
    <n v="1"/>
    <n v="1"/>
    <n v="1"/>
    <n v="1"/>
    <n v="1"/>
    <n v="279.86200000000002"/>
    <n v="281.12799999999999"/>
    <n v="32.392000000000003"/>
    <n v="33.652999999999999"/>
    <n v="34.911000000000001"/>
    <n v="36.167000000000002"/>
    <n v="2"/>
    <n v="2"/>
    <n v="2"/>
    <n v="2"/>
    <n v="2"/>
    <n v="2"/>
    <n v="0.39506174957118301"/>
    <d v="2018-12-31T00:00:00"/>
    <n v="500.86200000000002"/>
    <d v="2019-07-31T00:00:00"/>
    <n v="0.18914027149321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8"/>
    <n v="88"/>
    <n v="119.90600000000001"/>
    <n v="72.507999999999996"/>
    <n v="72.507999999999996"/>
    <n v="65.92"/>
    <n v="38.67"/>
    <n v="0"/>
    <n v="0"/>
    <n v="0"/>
    <n v="0"/>
    <n v="0"/>
    <n v="0"/>
    <n v="29.861999999999998"/>
    <n v="31.128"/>
    <n v="32.392000000000003"/>
    <n v="33.652999999999999"/>
    <n v="34.911000000000001"/>
    <n v="36.167000000000002"/>
    <n v="0.189999999999999"/>
    <n v="0"/>
    <n v="0.106702589133215"/>
    <n v="0.39710517241379301"/>
    <n v="0"/>
    <n v="0.28378357085457501"/>
    <n v="7"/>
  </r>
  <r>
    <s v="0011n00001wv7KfAAI"/>
    <x v="0"/>
    <n v="80000"/>
    <n v="25000"/>
    <n v="4.9198868991517433"/>
    <n v="0"/>
    <d v="2019-09-28T16:33:03"/>
    <s v="Accept"/>
    <d v="2019-10-02T16:28:12"/>
    <n v="2500000"/>
    <n v="3"/>
    <s v="C1"/>
    <n v="741"/>
    <n v="7.2"/>
    <n v="12.69"/>
    <n v="9.5920000000000005"/>
    <n v="47521"/>
    <s v="APRILIA"/>
    <s v="LT"/>
    <s v="Lombardia"/>
    <s v="CEN"/>
    <n v="4011"/>
    <s v="SR"/>
    <n v="475"/>
    <s v="Distribution"/>
    <d v="1988-09-10T00:00:00"/>
    <n v="6"/>
    <n v="-1"/>
    <n v="6"/>
    <n v="10"/>
    <n v="7"/>
    <n v="0"/>
    <n v="0"/>
    <n v="6"/>
    <n v="0"/>
    <n v="2"/>
    <n v="4"/>
    <n v="1"/>
    <n v="22"/>
    <n v="445"/>
    <n v="790"/>
    <n v="53"/>
    <n v="265"/>
    <n v="53"/>
    <n v="182"/>
    <n v="14"/>
    <n v="741"/>
    <n v="739"/>
    <n v="0"/>
    <n v="843"/>
    <n v="843"/>
    <n v="2018"/>
    <n v="2.7848101265822701E-2"/>
    <n v="0.21589561091340401"/>
    <n v="0"/>
    <n v="0.52787663107947802"/>
    <n v="1.8944519621109601E-2"/>
    <n v="100"/>
    <n v="100"/>
    <n v="100"/>
    <n v="100"/>
    <n v="100"/>
    <n v="100"/>
    <n v="80"/>
    <n v="80"/>
    <n v="80"/>
    <n v="80"/>
    <n v="80"/>
    <n v="80"/>
    <n v="209.04"/>
    <n v="210.60499999999999"/>
    <n v="212.18600000000001"/>
    <n v="213.74100000000001"/>
    <n v="215.31299999999999"/>
    <n v="216.85900000000001"/>
    <n v="1"/>
    <n v="1"/>
    <n v="1"/>
    <n v="1"/>
    <n v="1"/>
    <n v="1"/>
    <n v="0.40776759259259199"/>
    <d v="2018-12-31T00:00:00"/>
    <n v="389.04"/>
    <d v="2019-07-31T00:00:00"/>
    <n v="0.4084999999999999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199000000000002"/>
    <n v="24.547000000000001"/>
    <n v="28.638999999999999"/>
    <n v="23.625"/>
    <n v="35.923999999999999"/>
    <n v="11.093"/>
    <n v="254.16499999999999"/>
    <n v="50.331000000000003"/>
    <n v="51.677999999999997"/>
    <n v="57.201999999999998"/>
    <n v="45.356000000000002"/>
    <n v="32.337000000000003"/>
    <n v="56.457999999999998"/>
    <n v="209.04"/>
    <n v="210.60499999999999"/>
    <n v="212.18600000000001"/>
    <n v="213.74100000000001"/>
    <n v="215.31299999999999"/>
    <n v="216.85900000000001"/>
    <n v="0.23199"/>
    <n v="0.62913750000000002"/>
    <n v="1"/>
    <n v="0.24504499999999901"/>
    <n v="0.611170833333333"/>
    <n v="1"/>
    <n v="31"/>
  </r>
  <r>
    <s v="0010Y00000IWCO2QAP"/>
    <x v="1"/>
    <n v="850000"/>
    <m/>
    <s v=""/>
    <n v="0"/>
    <d v="2019-09-28T13:21:08"/>
    <s v="Reject"/>
    <d v="2019-10-02T15:45:10"/>
    <n v="2500000"/>
    <n v="1"/>
    <s v="A3"/>
    <n v="1311"/>
    <n v="4.7"/>
    <n v="66.67"/>
    <n v="11.99"/>
    <n v="46431"/>
    <s v="NOVENTA PADOVANA"/>
    <s v="PD"/>
    <s v="Sicilia"/>
    <s v="NOE"/>
    <n v="35027"/>
    <s v="SR"/>
    <n v="466"/>
    <s v="Distribution"/>
    <d v="1981-12-10T00:00:00"/>
    <n v="2"/>
    <n v="1"/>
    <n v="6"/>
    <n v="0"/>
    <n v="2"/>
    <n v="1"/>
    <n v="0"/>
    <n v="1"/>
    <n v="0"/>
    <m/>
    <n v="1"/>
    <n v="1"/>
    <n v="170"/>
    <n v="621"/>
    <n v="747"/>
    <n v="61"/>
    <n v="1"/>
    <n v="286"/>
    <n v="153"/>
    <n v="38"/>
    <n v="1311"/>
    <n v="1311"/>
    <n v="281"/>
    <n v="1033"/>
    <n v="1033"/>
    <n v="2018"/>
    <n v="0.22757697456492601"/>
    <n v="0.14811229428848"/>
    <n v="0.98251748251748205"/>
    <n v="0.60116166505324298"/>
    <n v="2.8985507246376802E-2"/>
    <n v="80"/>
    <n v="80"/>
    <n v="80"/>
    <n v="80"/>
    <n v="80"/>
    <n v="80"/>
    <n v="45.658999999999999"/>
    <n v="45.658999999999999"/>
    <n v="45.658999999999999"/>
    <n v="45.658999999999999"/>
    <n v="45.658999999999999"/>
    <n v="45.658999999999999"/>
    <m/>
    <m/>
    <m/>
    <m/>
    <m/>
    <m/>
    <n v="2"/>
    <n v="2"/>
    <n v="2"/>
    <n v="2"/>
    <n v="2"/>
    <n v="2"/>
    <n v="1.39504532106733E-2"/>
    <d v="2018-12-31T00:00:00"/>
    <n v="125.65900000000001"/>
    <d v="2019-07-31T00:00:00"/>
    <n v="0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10.518000000000001"/>
    <n v="0"/>
    <n v="0"/>
    <n v="0"/>
    <n v="0"/>
    <n v="0"/>
    <n v="0"/>
    <n v="0"/>
    <n v="0"/>
    <m/>
    <m/>
    <m/>
    <m/>
    <m/>
    <m/>
    <n v="0"/>
    <n v="0"/>
    <m/>
    <n v="2.1912500000000001E-2"/>
    <n v="0"/>
    <m/>
    <n v="38"/>
  </r>
  <r>
    <s v="0012X00001x23S5QAI"/>
    <x v="0"/>
    <n v="26000"/>
    <n v="25000"/>
    <n v="4.9198868991517433"/>
    <n v="0"/>
    <d v="2019-09-28T14:06:57"/>
    <s v="Accept"/>
    <d v="2019-10-02T15:20:07"/>
    <n v="2500000"/>
    <n v="1"/>
    <s v="A4"/>
    <n v="489"/>
    <n v="14.3"/>
    <n v="0"/>
    <n v="0"/>
    <n v="2893"/>
    <s v="BORGO VIRGILIO"/>
    <s v="MN"/>
    <s v="Lombardia"/>
    <s v="NOV"/>
    <n v="46034"/>
    <s v="SR"/>
    <n v="289"/>
    <s v="Mechanics"/>
    <d v="2005-11-02T00:00:00"/>
    <n v="3"/>
    <n v="1"/>
    <n v="5"/>
    <n v="0"/>
    <n v="4"/>
    <n v="1"/>
    <n v="0"/>
    <n v="3"/>
    <n v="0"/>
    <n v="1"/>
    <n v="1"/>
    <n v="1"/>
    <n v="51"/>
    <n v="256"/>
    <n v="334"/>
    <n v="70"/>
    <n v="46"/>
    <n v="19"/>
    <n v="120"/>
    <n v="66"/>
    <n v="489"/>
    <n v="489"/>
    <n v="19"/>
    <n v="353"/>
    <n v="353"/>
    <n v="2018"/>
    <n v="0.15269461077844301"/>
    <n v="0.33994334277620297"/>
    <n v="1"/>
    <n v="0.72521246458923505"/>
    <n v="0.13496932515337401"/>
    <m/>
    <m/>
    <m/>
    <m/>
    <m/>
    <m/>
    <n v="11.082000000000001"/>
    <n v="10.888"/>
    <n v="11.076000000000001"/>
    <n v="11.086"/>
    <n v="11.824"/>
    <n v="11.135999999999999"/>
    <n v="36.360999999999997"/>
    <n v="39.104999999999997"/>
    <n v="39.104999999999997"/>
    <n v="40.473999999999997"/>
    <n v="41.841000000000001"/>
    <n v="44.567999999999998"/>
    <n v="1"/>
    <n v="1"/>
    <n v="1"/>
    <n v="1"/>
    <n v="1"/>
    <n v="1"/>
    <n v="0.111265128480295"/>
    <d v="2018-12-31T00:00:00"/>
    <n v="47.442999999999998"/>
    <d v="2019-07-31T00:00:00"/>
    <n v="9.7635805811225398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6.575000000000003"/>
    <n v="1.0820000000000001"/>
    <n v="0.88800000000000001"/>
    <n v="1.0760000000000001"/>
    <n v="1.0860000000000001"/>
    <n v="1.8240000000000001"/>
    <n v="1.5089999999999999"/>
    <n v="36.36"/>
    <n v="37.734000000000002"/>
    <n v="39.104999999999997"/>
    <n v="40.472999999999999"/>
    <n v="41.84"/>
    <n v="43.204999999999998"/>
    <m/>
    <n v="9.7635805811225398E-2"/>
    <n v="0.99997249800610499"/>
    <m/>
    <n v="0.111265128480295"/>
    <n v="0.98866450752524204"/>
    <n v="14"/>
  </r>
  <r>
    <s v="0012X00001x2HFVQA2"/>
    <x v="1"/>
    <n v="30000"/>
    <m/>
    <s v=""/>
    <n v="0"/>
    <d v="2019-09-29T18:50:35"/>
    <s v="Reject"/>
    <d v="2019-10-02T15:03:44"/>
    <m/>
    <n v="3"/>
    <s v="B4"/>
    <n v="11690"/>
    <n v="5.0999999999999996"/>
    <n v="5.2629999999999999"/>
    <n v="5.2709999999999999"/>
    <n v="4941"/>
    <s v="GENOVA"/>
    <s v="GE"/>
    <s v="Liguria"/>
    <s v="NOV"/>
    <n v="16158"/>
    <s v="CL"/>
    <n v="494"/>
    <s v="Transportation services"/>
    <d v="2007-11-01T00:00:00"/>
    <n v="5"/>
    <n v="1"/>
    <n v="6"/>
    <n v="5"/>
    <n v="6"/>
    <n v="0"/>
    <n v="0"/>
    <n v="5"/>
    <n v="1"/>
    <n v="2"/>
    <n v="3"/>
    <n v="1"/>
    <n v="114"/>
    <n v="1148"/>
    <n v="3621"/>
    <n v="553"/>
    <n v="437"/>
    <n v="1262"/>
    <n v="3621"/>
    <n v="105"/>
    <n v="11693"/>
    <n v="10755"/>
    <n v="1003"/>
    <n v="4883"/>
    <n v="4883"/>
    <n v="2018"/>
    <n v="3.1483015741507803E-2"/>
    <n v="0.74155232439074303"/>
    <n v="0.79477020602218695"/>
    <n v="0.235101372107311"/>
    <n v="9.7629009762900901E-3"/>
    <n v="60.381"/>
    <n v="100"/>
    <n v="100"/>
    <n v="100"/>
    <n v="100"/>
    <n v="100"/>
    <n v="139.619"/>
    <n v="100"/>
    <n v="100"/>
    <n v="100"/>
    <n v="100"/>
    <n v="100"/>
    <n v="180.797"/>
    <n v="186.309"/>
    <n v="191.80500000000001"/>
    <n v="202.75399999999999"/>
    <n v="202.75399999999999"/>
    <n v="211.03100000000001"/>
    <n v="1"/>
    <n v="1"/>
    <n v="1"/>
    <n v="1"/>
    <n v="1"/>
    <n v="1"/>
    <n v="0.81028249999999902"/>
    <d v="2018-12-31T00:00:00"/>
    <n v="380.79700000000003"/>
    <d v="2019-07-31T00:00:00"/>
    <n v="0.30190499999999998"/>
    <n v="1.04"/>
    <m/>
    <n v="5"/>
    <n v="1"/>
    <n v="0"/>
    <n v="0"/>
    <n v="0"/>
    <n v="0"/>
    <n v="0"/>
    <n v="0"/>
    <n v="0"/>
    <n v="0"/>
    <n v="0"/>
    <n v="1.04"/>
    <n v="0"/>
    <n v="0"/>
    <n v="0"/>
    <n v="0"/>
    <n v="0"/>
    <n v="0"/>
    <n v="0"/>
    <n v="0"/>
    <n v="60.381"/>
    <n v="100"/>
    <n v="100"/>
    <n v="100"/>
    <n v="100"/>
    <n v="100"/>
    <n v="436.76900000000001"/>
    <n v="0"/>
    <n v="80.995000000000005"/>
    <n v="71.831999999999994"/>
    <n v="101.04"/>
    <n v="83.613"/>
    <n v="74.477999999999994"/>
    <n v="180.797"/>
    <n v="186.309"/>
    <n v="191.80500000000001"/>
    <n v="202.75399999999999"/>
    <n v="202.75399999999999"/>
    <n v="211.03100000000001"/>
    <n v="1"/>
    <n v="0"/>
    <n v="1"/>
    <n v="1"/>
    <n v="0.644067796610169"/>
    <n v="1"/>
    <n v="12"/>
  </r>
  <r>
    <s v="0010Y00000IWCIpQAP"/>
    <x v="1"/>
    <n v="500000"/>
    <m/>
    <s v=""/>
    <n v="1"/>
    <d v="2019-09-29T18:23:27"/>
    <s v="Reject"/>
    <d v="2019-10-02T15:00:04"/>
    <n v="2500000"/>
    <n v="3"/>
    <s v="C2"/>
    <n v="3315"/>
    <n v="2.1"/>
    <m/>
    <n v="2.7309999999999999"/>
    <n v="412"/>
    <s v="VENAFRO"/>
    <s v="IS"/>
    <s v="Molise"/>
    <s v="CEN"/>
    <n v="86079"/>
    <s v="OC"/>
    <n v="412"/>
    <s v="Construction"/>
    <d v="2008-07-02T00:00:00"/>
    <n v="5"/>
    <n v="-1"/>
    <n v="6"/>
    <n v="6"/>
    <n v="6"/>
    <n v="1"/>
    <n v="0"/>
    <n v="4"/>
    <n v="0"/>
    <n v="5"/>
    <n v="5"/>
    <n v="1"/>
    <n v="5"/>
    <n v="461"/>
    <n v="2008"/>
    <n v="68"/>
    <n v="0"/>
    <n v="208"/>
    <n v="1005"/>
    <n v="20"/>
    <n v="3315"/>
    <n v="3315"/>
    <n v="186"/>
    <n v="2216"/>
    <n v="2216"/>
    <n v="2017"/>
    <n v="2.4900398406374502E-3"/>
    <n v="0.45351985559566699"/>
    <n v="0.89423076923076905"/>
    <n v="0.20803249097472901"/>
    <n v="6.0331825037707298E-3"/>
    <n v="300"/>
    <n v="300"/>
    <n v="300"/>
    <n v="300"/>
    <n v="300"/>
    <n v="300"/>
    <n v="20"/>
    <n v="20"/>
    <n v="20"/>
    <n v="20"/>
    <n v="20"/>
    <n v="20"/>
    <n v="320.87200000000001"/>
    <n v="327.82100000000003"/>
    <n v="336.40499999999997"/>
    <n v="341.65600000000001"/>
    <n v="348.541"/>
    <n v="355.40600000000001"/>
    <n v="4"/>
    <n v="4"/>
    <n v="4"/>
    <n v="4"/>
    <n v="4"/>
    <n v="4"/>
    <n v="0.54404739583333295"/>
    <d v="2018-12-31T00:00:00"/>
    <n v="640.87199999999996"/>
    <d v="2019-07-31T00:00:00"/>
    <n v="0.934990624999999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.197"/>
    <n v="210.83600000000001"/>
    <n v="209.197"/>
    <n v="55.529000000000003"/>
    <n v="110.188"/>
    <n v="126.879"/>
    <n v="559.96900000000005"/>
    <n v="0"/>
    <n v="0"/>
    <n v="20"/>
    <n v="0"/>
    <n v="12.744999999999999"/>
    <n v="0"/>
    <n v="320.87200000000001"/>
    <n v="327.82100000000003"/>
    <n v="269.40499999999997"/>
    <n v="341.65600000000001"/>
    <n v="348.541"/>
    <n v="355.40600000000001"/>
    <n v="0.99732333333333301"/>
    <n v="0"/>
    <n v="1"/>
    <n v="0.56212555555555499"/>
    <n v="0.27287499999999998"/>
    <n v="0.96700646722486405"/>
    <n v="11"/>
  </r>
  <r>
    <s v="0010Y00000IWQaAQAX"/>
    <x v="0"/>
    <n v="500000"/>
    <n v="100000"/>
    <n v="3.1196983977379822"/>
    <n v="0"/>
    <d v="2019-09-28T22:34:26"/>
    <s v="Accept"/>
    <d v="2019-10-02T14:52:29"/>
    <n v="2500000"/>
    <n v="3"/>
    <s v="B4"/>
    <n v="7915"/>
    <n v="7.6"/>
    <n v="6.0579999999999998"/>
    <n v="3.988"/>
    <n v="2562"/>
    <s v="SOSSANO"/>
    <s v="VI"/>
    <s v="Piemonte"/>
    <s v="NOE"/>
    <n v="36040"/>
    <s v="SR"/>
    <n v="256"/>
    <s v="Metallurgy and steel products"/>
    <d v="1999-11-15T00:00:00"/>
    <n v="5"/>
    <n v="0"/>
    <n v="5"/>
    <n v="4"/>
    <n v="6"/>
    <n v="0"/>
    <n v="0"/>
    <n v="4"/>
    <n v="0"/>
    <n v="2"/>
    <n v="3"/>
    <n v="1"/>
    <n v="6"/>
    <n v="2645"/>
    <n v="3521"/>
    <n v="595"/>
    <n v="2706"/>
    <n v="3729"/>
    <n v="2385"/>
    <n v="-356"/>
    <n v="7915"/>
    <n v="7810"/>
    <n v="3273"/>
    <n v="7250"/>
    <n v="7250"/>
    <n v="2018"/>
    <n v="1.7040613462084601E-3"/>
    <n v="0.32896551724137901"/>
    <n v="0.87771520514883306"/>
    <n v="0.36482758620689598"/>
    <n v="-4.55825864276568E-2"/>
    <n v="2628.7089999999998"/>
    <n v="2523.9859999999999"/>
    <n v="2446.886"/>
    <n v="2289.9769999999999"/>
    <n v="2296.9949999999999"/>
    <n v="2231.835"/>
    <n v="65.144000000000005"/>
    <n v="55.124000000000002"/>
    <n v="55.920999999999999"/>
    <n v="55.768000000000001"/>
    <n v="55.689"/>
    <n v="57.817999999999998"/>
    <n v="1885.472"/>
    <n v="1944.31"/>
    <n v="2046.8820000000001"/>
    <n v="1687.2570000000001"/>
    <n v="1748.8620000000001"/>
    <n v="1824.21"/>
    <n v="17"/>
    <n v="17"/>
    <n v="17"/>
    <n v="16"/>
    <n v="15"/>
    <n v="16"/>
    <n v="0.727527748178456"/>
    <d v="2018-12-31T00:00:00"/>
    <n v="4579.3249999999998"/>
    <d v="2019-07-31T00:00:00"/>
    <n v="0.608444113320213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3.2149999999999"/>
    <n v="1670.127"/>
    <n v="1904.8409999999999"/>
    <n v="1897.9280000000001"/>
    <n v="1776.681"/>
    <n v="1748.7360000000001"/>
    <n v="3886.8449999999998"/>
    <n v="35.844000000000001"/>
    <n v="2.367"/>
    <n v="27.416"/>
    <n v="34.707000000000001"/>
    <n v="10.577"/>
    <n v="28.672999999999998"/>
    <n v="1885.471"/>
    <n v="1944.31"/>
    <n v="2046.8820000000001"/>
    <n v="1687.2560000000001"/>
    <n v="1748.8610000000001"/>
    <n v="1824.21"/>
    <n v="0.609886830379475"/>
    <n v="0.55022718899668399"/>
    <n v="0.99999946962882502"/>
    <n v="0.73527831266574295"/>
    <n v="0.40404788921566298"/>
    <n v="0.99999973062746805"/>
    <n v="20"/>
  </r>
  <r>
    <s v="0012X00001x23RhQAI"/>
    <x v="1"/>
    <n v="50000"/>
    <m/>
    <s v=""/>
    <n v="0"/>
    <d v="2019-09-28T14:06:46"/>
    <s v="Reject"/>
    <d v="2019-10-02T14:51:33"/>
    <m/>
    <n v="1"/>
    <s v="A4"/>
    <n v="1170"/>
    <n v="8.5"/>
    <n v="2.8039999999999998"/>
    <n v="2.7559999999999998"/>
    <n v="32401"/>
    <s v="CASSOLA"/>
    <s v="VI"/>
    <s v="Piemonte"/>
    <s v="NOE"/>
    <n v="36022"/>
    <s v="SR"/>
    <n v="324"/>
    <s v="Other consumer goods"/>
    <d v="2015-11-01T00:00:00"/>
    <n v="2"/>
    <n v="1"/>
    <n v="6"/>
    <n v="0"/>
    <n v="3"/>
    <n v="1"/>
    <n v="0"/>
    <n v="4"/>
    <n v="0"/>
    <n v="2"/>
    <n v="2"/>
    <n v="1"/>
    <n v="170"/>
    <n v="238"/>
    <n v="435"/>
    <n v="100"/>
    <n v="113"/>
    <n v="29"/>
    <n v="159"/>
    <n v="91"/>
    <n v="1170"/>
    <n v="1170"/>
    <n v="20"/>
    <n v="464"/>
    <n v="464"/>
    <n v="2018"/>
    <n v="0.390804597701149"/>
    <n v="0.34267241379310298"/>
    <n v="0.68965517241379304"/>
    <n v="0.51293103448275801"/>
    <n v="7.7777777777777696E-2"/>
    <n v="3.78"/>
    <n v="25"/>
    <n v="25"/>
    <n v="25"/>
    <n v="25"/>
    <n v="25"/>
    <n v="10.734999999999999"/>
    <n v="20.974"/>
    <n v="21.021999999999998"/>
    <n v="22.158000000000001"/>
    <n v="22.245000000000001"/>
    <n v="23.96"/>
    <n v="252.33799999999999"/>
    <n v="257.83800000000002"/>
    <n v="229.554"/>
    <n v="231.267"/>
    <n v="232.976"/>
    <n v="84.683000000000007"/>
    <n v="1"/>
    <n v="2"/>
    <n v="2"/>
    <n v="2"/>
    <n v="2"/>
    <n v="2"/>
    <n v="7.0787676989202505E-2"/>
    <d v="2018-12-31T00:00:00"/>
    <n v="266.85300000000001"/>
    <d v="2019-07-31T00:00:00"/>
    <n v="0.311057526696519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8"/>
    <n v="0"/>
    <n v="0"/>
    <n v="0"/>
    <n v="0"/>
    <n v="0"/>
    <n v="91.733999999999995"/>
    <n v="0.73499999999999999"/>
    <n v="0.97399999999999998"/>
    <n v="1.022"/>
    <n v="2.1579999999999999"/>
    <n v="2.2450000000000001"/>
    <n v="6.774"/>
    <n v="226.11799999999999"/>
    <n v="227.83799999999999"/>
    <n v="229.554"/>
    <n v="231.267"/>
    <n v="232.976"/>
    <n v="84.683000000000007"/>
    <n v="1"/>
    <n v="6.8467629250116402E-2"/>
    <n v="0.89609174995442598"/>
    <n v="2.93523839105451E-2"/>
    <n v="0.114852924174608"/>
    <n v="0.95637315156255798"/>
    <n v="4"/>
  </r>
  <r>
    <s v="0012X00001x1w7VQAQ"/>
    <x v="1"/>
    <n v="200000"/>
    <m/>
    <s v=""/>
    <n v="0"/>
    <d v="2019-09-27T21:19:46"/>
    <s v="Reject"/>
    <d v="2019-10-02T14:35:15"/>
    <n v="2500000"/>
    <n v="3"/>
    <s v="B4"/>
    <n v="1189"/>
    <n v="6.9"/>
    <n v="11.28"/>
    <n v="48.85"/>
    <n v="28293"/>
    <s v="TORINO"/>
    <s v="TO"/>
    <s v="Piemonte"/>
    <s v="NOV"/>
    <n v="10156"/>
    <s v="SR"/>
    <n v="282"/>
    <s v="Mechanics"/>
    <d v="2013-11-06T00:00:00"/>
    <n v="4"/>
    <n v="0"/>
    <n v="5"/>
    <n v="4"/>
    <n v="6"/>
    <n v="0"/>
    <n v="0"/>
    <n v="4"/>
    <n v="0"/>
    <n v="3"/>
    <n v="3"/>
    <n v="1"/>
    <n v="89"/>
    <n v="331"/>
    <n v="316"/>
    <n v="82"/>
    <n v="190"/>
    <n v="395"/>
    <n v="160"/>
    <n v="46"/>
    <n v="1189"/>
    <n v="1189"/>
    <n v="395"/>
    <n v="711"/>
    <n v="711"/>
    <n v="2017"/>
    <n v="0.281645569620253"/>
    <n v="0.22503516174402199"/>
    <n v="1"/>
    <n v="0.46554149085794599"/>
    <n v="3.86879730866274E-2"/>
    <n v="190"/>
    <n v="190"/>
    <n v="215"/>
    <n v="215"/>
    <n v="255"/>
    <n v="255"/>
    <n v="10.016999999999999"/>
    <n v="9.1679999999999993"/>
    <n v="4.7969999999999997"/>
    <n v="3.7389999999999999"/>
    <n v="3.226"/>
    <n v="3.4039999999999999"/>
    <n v="398.41899999999998"/>
    <n v="410.80700000000002"/>
    <n v="466.25099999999998"/>
    <n v="475.14"/>
    <n v="487.87700000000001"/>
    <n v="492.86200000000002"/>
    <n v="5"/>
    <n v="5"/>
    <n v="6"/>
    <n v="6"/>
    <n v="7"/>
    <n v="7"/>
    <n v="0.54841617867155501"/>
    <d v="2018-12-31T00:00:00"/>
    <n v="598.43600000000004"/>
    <d v="2019-07-31T00:00:00"/>
    <n v="0.57764590009849104"/>
    <n v="6.28"/>
    <m/>
    <n v="9"/>
    <n v="4"/>
    <n v="0"/>
    <n v="0"/>
    <n v="0"/>
    <n v="0"/>
    <n v="0"/>
    <n v="0"/>
    <n v="0"/>
    <n v="0"/>
    <n v="4.3609999999999998"/>
    <n v="1.389"/>
    <n v="0.97499999999999998"/>
    <n v="6.28"/>
    <n v="0"/>
    <n v="0"/>
    <n v="0"/>
    <n v="0"/>
    <n v="0"/>
    <n v="0"/>
    <n v="110.52200000000001"/>
    <n v="97.41"/>
    <n v="104.474"/>
    <n v="126.729"/>
    <n v="124.91500000000001"/>
    <n v="139.78800000000001"/>
    <n v="501.10199999999998"/>
    <n v="5.0170000000000003"/>
    <n v="5.7220000000000004"/>
    <n v="9.1579999999999995"/>
    <n v="5.1280000000000001"/>
    <n v="4.2009999999999996"/>
    <n v="9.6839999999999993"/>
    <n v="355.22699999999998"/>
    <n v="361.74400000000003"/>
    <n v="347.40199999999999"/>
    <n v="364.26600000000002"/>
    <n v="381.108"/>
    <n v="392.12"/>
    <n v="0.58169473684210504"/>
    <n v="0.50084855745233103"/>
    <n v="0.89159151546487403"/>
    <n v="0.533210606060606"/>
    <n v="1.1327181159209301"/>
    <n v="0.806144274126111"/>
    <n v="6"/>
  </r>
  <r>
    <s v="0012X00001x1uIiQAI"/>
    <x v="1"/>
    <n v="50000"/>
    <m/>
    <s v=""/>
    <n v="0"/>
    <d v="2019-09-27T17:44:00"/>
    <s v="Reject"/>
    <d v="2019-10-02T14:32:16"/>
    <n v="2444000"/>
    <n v="2"/>
    <s v="B1"/>
    <n v="972"/>
    <n v="11.8"/>
    <n v="2.3650000000000002"/>
    <n v="6.0910000000000002"/>
    <n v="749093"/>
    <s v="TORTOLI'"/>
    <s v="NU"/>
    <s v="Sardegna"/>
    <s v="SUI"/>
    <n v="8048"/>
    <s v="SR"/>
    <n v="711"/>
    <s v="Services"/>
    <d v="2012-01-02T00:00:00"/>
    <n v="4"/>
    <n v="0"/>
    <n v="5"/>
    <n v="0"/>
    <n v="4"/>
    <n v="0"/>
    <n v="0"/>
    <n v="1"/>
    <n v="0"/>
    <m/>
    <n v="1"/>
    <n v="2"/>
    <n v="119"/>
    <n v="822"/>
    <n v="539"/>
    <n v="115"/>
    <n v="373"/>
    <n v="655"/>
    <n v="178"/>
    <n v="96"/>
    <n v="972"/>
    <n v="972"/>
    <n v="410"/>
    <n v="1194"/>
    <n v="1194"/>
    <n v="2017"/>
    <n v="0.22077922077921999"/>
    <n v="0.14907872696817401"/>
    <n v="0.62595419847328204"/>
    <n v="0.68844221105527603"/>
    <n v="9.8765432098765399E-2"/>
    <m/>
    <m/>
    <m/>
    <m/>
    <m/>
    <m/>
    <n v="20.542000000000002"/>
    <n v="20"/>
    <n v="20"/>
    <n v="20"/>
    <n v="20"/>
    <n v="20.05"/>
    <n v="375.68799999999999"/>
    <n v="383.64100000000002"/>
    <n v="397.08600000000001"/>
    <n v="405.02600000000001"/>
    <n v="412.96100000000001"/>
    <n v="420.88900000000001"/>
    <n v="3"/>
    <n v="4"/>
    <n v="4"/>
    <n v="4"/>
    <n v="4"/>
    <n v="4"/>
    <n v="0.133176330104816"/>
    <d v="2018-12-31T00:00:00"/>
    <n v="396.23"/>
    <d v="2019-07-31T00:00:00"/>
    <n v="0.334144679193845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93.47800000000001"/>
    <n v="6.8639999999999999"/>
    <n v="5.093"/>
    <n v="3.177"/>
    <n v="0.875"/>
    <n v="1E-3"/>
    <n v="0.05"/>
    <n v="230.68799999999999"/>
    <n v="238.64099999999999"/>
    <n v="252.08600000000001"/>
    <n v="260.02600000000001"/>
    <n v="267.96100000000001"/>
    <n v="275.88900000000001"/>
    <m/>
    <n v="0.33414467919384599"/>
    <n v="0.61404143864057403"/>
    <m/>
    <n v="0.133176330104816"/>
    <n v="0.63678734650612301"/>
    <n v="7"/>
  </r>
  <r>
    <s v="0012X00001x1tbKQAQ"/>
    <x v="2"/>
    <n v="400000"/>
    <n v="30000"/>
    <n v="3.6663524976437318"/>
    <n v="0"/>
    <d v="2019-09-27T16:34:08"/>
    <s v="Accept"/>
    <d v="2019-10-02T14:29:37"/>
    <n v="2443154"/>
    <n v="4"/>
    <s v="B3"/>
    <n v="900"/>
    <n v="4"/>
    <m/>
    <n v="3.2120000000000002"/>
    <n v="46734"/>
    <s v="REGGIO NELL'EMILIA"/>
    <s v="RE"/>
    <s v="Toscana"/>
    <s v="NOE"/>
    <n v="42123"/>
    <s v="SR"/>
    <n v="475"/>
    <s v="Distribution"/>
    <d v="1973-01-29T00:00:00"/>
    <n v="5"/>
    <n v="0"/>
    <n v="6"/>
    <n v="2"/>
    <n v="5"/>
    <n v="1"/>
    <n v="0"/>
    <n v="4"/>
    <n v="0"/>
    <n v="3"/>
    <n v="2"/>
    <n v="1"/>
    <n v="2"/>
    <n v="355"/>
    <n v="1083"/>
    <n v="36"/>
    <n v="0"/>
    <n v="114"/>
    <n v="165"/>
    <n v="4"/>
    <n v="900"/>
    <n v="900"/>
    <n v="97"/>
    <n v="1197"/>
    <n v="1197"/>
    <n v="2018"/>
    <n v="1.84672206832871E-3"/>
    <n v="0.13784461152882199"/>
    <n v="0.85087719298245601"/>
    <n v="0.29657477025897999"/>
    <n v="4.4444444444444401E-3"/>
    <n v="218.77699999999999"/>
    <n v="208.30600000000001"/>
    <n v="207.398"/>
    <n v="208.12"/>
    <n v="201.82599999999999"/>
    <n v="197.91300000000001"/>
    <n v="180"/>
    <n v="180.26599999999999"/>
    <n v="180.578"/>
    <n v="180"/>
    <n v="180.12899999999999"/>
    <n v="180.148"/>
    <n v="377.16699999999997"/>
    <n v="390.565"/>
    <n v="394.39600000000002"/>
    <n v="404.51499999999999"/>
    <n v="413.72199999999998"/>
    <n v="420.54300000000001"/>
    <n v="3"/>
    <n v="3"/>
    <n v="3"/>
    <n v="3"/>
    <n v="3"/>
    <n v="3"/>
    <n v="0.57883046024874096"/>
    <d v="2018-12-31T00:00:00"/>
    <n v="775.94399999999996"/>
    <d v="2019-07-31T00:00:00"/>
    <n v="0.6089644086795370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.07899999999999"/>
    <n v="122.407"/>
    <n v="110.553"/>
    <n v="94.045000000000002"/>
    <n v="83.792000000000002"/>
    <n v="69.295000000000002"/>
    <n v="413.79599999999999"/>
    <n v="121.762"/>
    <n v="123.887"/>
    <n v="155.68"/>
    <n v="151.90700000000001"/>
    <n v="105.53100000000001"/>
    <n v="84.951999999999998"/>
    <n v="255.94399999999999"/>
    <n v="258.87099999999998"/>
    <n v="261.79399999999998"/>
    <n v="272.63499999999999"/>
    <n v="275.548"/>
    <n v="278.45600000000002"/>
    <n v="0.55343569022337802"/>
    <n v="0.67645555555555503"/>
    <n v="0.67859595351661195"/>
    <n v="0.48390215238984402"/>
    <n v="0.68791467375067095"/>
    <n v="0.66776736134828996"/>
    <n v="46"/>
  </r>
  <r>
    <s v="0010Y00000IWkTdQAL"/>
    <x v="1"/>
    <n v="1000000"/>
    <m/>
    <s v=""/>
    <n v="0"/>
    <d v="2019-09-28T18:10:08"/>
    <s v="Reject"/>
    <d v="2019-10-02T14:14:52"/>
    <m/>
    <n v="4"/>
    <s v="B4"/>
    <n v="4441"/>
    <n v="14.3"/>
    <n v="5.6790000000000003"/>
    <n v="15.63"/>
    <n v="28941"/>
    <s v="MILANO"/>
    <s v="MI"/>
    <s v="Marche"/>
    <s v="NOV"/>
    <n v="20141"/>
    <s v="SR"/>
    <n v="289"/>
    <s v="Mechanics"/>
    <d v="1975-06-12T00:00:00"/>
    <n v="4"/>
    <n v="1"/>
    <n v="5"/>
    <n v="1"/>
    <n v="4"/>
    <n v="1"/>
    <n v="0"/>
    <n v="3"/>
    <n v="0"/>
    <n v="2"/>
    <n v="2"/>
    <n v="1"/>
    <n v="342"/>
    <n v="1197"/>
    <n v="3788"/>
    <n v="632"/>
    <n v="1824"/>
    <n v="334"/>
    <n v="1379"/>
    <n v="424"/>
    <n v="4441"/>
    <n v="4435"/>
    <n v="29"/>
    <n v="4122"/>
    <n v="4122"/>
    <n v="2017"/>
    <n v="9.0285110876451899E-2"/>
    <n v="0.33454633672974199"/>
    <n v="8.6826347305389198E-2"/>
    <n v="0.29039301310043603"/>
    <n v="9.5603156708004497E-2"/>
    <n v="360"/>
    <n v="360"/>
    <n v="460"/>
    <n v="460"/>
    <n v="460"/>
    <n v="460"/>
    <n v="668.846"/>
    <n v="635.42600000000004"/>
    <n v="633.96500000000003"/>
    <n v="698.76300000000003"/>
    <n v="707.923"/>
    <n v="714.43799999999999"/>
    <n v="375.32"/>
    <n v="445.19"/>
    <n v="467.89499999999998"/>
    <n v="490.536"/>
    <n v="513.09"/>
    <n v="535.61800000000005"/>
    <n v="4"/>
    <n v="4"/>
    <n v="4"/>
    <n v="4"/>
    <n v="4"/>
    <n v="4"/>
    <n v="0.992374339456633"/>
    <d v="2018-12-31T00:00:00"/>
    <n v="1404.1659999999999"/>
    <d v="2019-07-31T00:00:00"/>
    <n v="1.0283842285434299"/>
    <n v="123.476"/>
    <m/>
    <n v="15"/>
    <n v="6"/>
    <n v="0"/>
    <n v="0"/>
    <n v="0"/>
    <n v="0"/>
    <n v="0"/>
    <n v="0"/>
    <n v="54.694000000000003"/>
    <n v="99.668000000000006"/>
    <n v="94.837999999999994"/>
    <n v="95.772000000000006"/>
    <n v="2.0099999999999998"/>
    <n v="0.28199999999999997"/>
    <n v="55.095999999999997"/>
    <n v="23.808"/>
    <n v="11.874000000000001"/>
    <n v="0"/>
    <n v="0"/>
    <n v="0"/>
    <n v="360"/>
    <n v="360"/>
    <n v="360"/>
    <n v="360"/>
    <n v="455.77199999999999"/>
    <n v="455.77199999999999"/>
    <n v="1763.289"/>
    <n v="698.04899999999998"/>
    <n v="724.88499999999999"/>
    <n v="623.99"/>
    <n v="779.51700000000005"/>
    <n v="682.553"/>
    <n v="708.346"/>
    <n v="430.41500000000002"/>
    <n v="468.99799999999999"/>
    <n v="479.76799999999997"/>
    <n v="490.536"/>
    <n v="513.08900000000006"/>
    <n v="535.61599999999999"/>
    <n v="1"/>
    <n v="1.04366176967493"/>
    <n v="1.1467947351593299"/>
    <n v="0.91857187499999904"/>
    <n v="1.0389172088907499"/>
    <n v="1.0321019334436401"/>
    <n v="44"/>
  </r>
  <r>
    <s v="0011n00001ukABtAAM"/>
    <x v="1"/>
    <n v="100000"/>
    <m/>
    <s v=""/>
    <n v="0"/>
    <d v="2019-09-28T14:06:37"/>
    <s v="Reject"/>
    <d v="2019-10-02T14:06:11"/>
    <m/>
    <n v="3"/>
    <s v="B4"/>
    <n v="3295"/>
    <n v="2.9"/>
    <n v="5.3869999999999996"/>
    <n v="16.38"/>
    <n v="2511"/>
    <s v="BIANZE'"/>
    <s v="VC"/>
    <s v="Lombardia"/>
    <s v="NOV"/>
    <n v="13041"/>
    <s v="SR"/>
    <n v="251"/>
    <s v="Metallurgy and steel products"/>
    <d v="2013-10-26T00:00:00"/>
    <n v="2"/>
    <n v="0"/>
    <n v="6"/>
    <n v="0"/>
    <n v="4"/>
    <n v="-1"/>
    <n v="0"/>
    <n v="4"/>
    <n v="0"/>
    <n v="1"/>
    <n v="2"/>
    <n v="2"/>
    <n v="133"/>
    <n v="540"/>
    <n v="834"/>
    <n v="97"/>
    <n v="245"/>
    <n v="148"/>
    <n v="1788"/>
    <n v="50"/>
    <n v="3295"/>
    <n v="3295"/>
    <n v="148"/>
    <n v="982"/>
    <n v="982"/>
    <n v="2018"/>
    <n v="0.15947242206234999"/>
    <n v="1.82077393075356"/>
    <n v="1"/>
    <n v="0.54989816700610905"/>
    <n v="1.5174506828528E-2"/>
    <n v="118.63800000000001"/>
    <n v="91.894999999999996"/>
    <n v="115.492"/>
    <n v="129.9"/>
    <n v="116.20399999999999"/>
    <n v="60"/>
    <n v="4.24"/>
    <n v="4.4320000000000004"/>
    <n v="3.8279999999999998"/>
    <n v="3.629"/>
    <n v="3.5779999999999998"/>
    <n v="3.5840000000000001"/>
    <n v="143.779"/>
    <n v="181.68899999999999"/>
    <n v="196.42099999999999"/>
    <n v="118.053"/>
    <n v="158.83199999999999"/>
    <n v="142.05199999999999"/>
    <n v="2"/>
    <n v="2"/>
    <n v="2"/>
    <n v="2"/>
    <n v="2"/>
    <n v="2"/>
    <n v="0.94836288181623896"/>
    <d v="2018-12-31T00:00:00"/>
    <n v="266.65699999999998"/>
    <d v="2019-07-31T00:00:00"/>
    <n v="0.98429336414980695"/>
    <n v="7.0000000000000007E-2"/>
    <m/>
    <n v="4"/>
    <n v="3"/>
    <n v="7.0000000000000007E-2"/>
    <n v="0"/>
    <n v="0"/>
    <n v="0"/>
    <n v="0"/>
    <n v="0"/>
    <n v="0"/>
    <n v="0"/>
    <n v="0"/>
    <n v="0"/>
    <n v="7.0000000000000001E-3"/>
    <n v="0.01"/>
    <n v="0"/>
    <n v="0"/>
    <n v="0"/>
    <n v="0"/>
    <n v="0"/>
    <n v="0"/>
    <n v="118.708"/>
    <n v="78.801000000000002"/>
    <n v="107.613"/>
    <n v="129.09299999999999"/>
    <n v="116.06"/>
    <n v="59.993000000000002"/>
    <n v="241.703"/>
    <n v="2.2400000000000002"/>
    <n v="2.4319999999999999"/>
    <n v="1.8280000000000001"/>
    <n v="1.629"/>
    <n v="1.585"/>
    <n v="1.5940000000000001"/>
    <n v="102.417"/>
    <n v="113.583"/>
    <n v="60.802"/>
    <n v="87.953000000000003"/>
    <n v="115.036"/>
    <n v="142.05099999999999"/>
    <n v="1.0005900301758199"/>
    <n v="0.52830188679245205"/>
    <n v="0.71232238365825296"/>
    <n v="0.965416869025151"/>
    <n v="0.48550942424112298"/>
    <n v="0.66095324746552497"/>
    <n v="6"/>
  </r>
  <r>
    <s v="0012X00001x1ugpQAA"/>
    <x v="1"/>
    <n v="500000"/>
    <m/>
    <s v=""/>
    <n v="0"/>
    <d v="2019-09-27T18:22:19"/>
    <s v="Reject"/>
    <d v="2019-10-02T14:02:18"/>
    <n v="2171456"/>
    <n v="3"/>
    <s v="C3"/>
    <n v="6893"/>
    <n v="1.1000000000000001"/>
    <n v="2.1930000000000001"/>
    <n v="1.6679999999999999"/>
    <n v="522922"/>
    <s v="MILANO"/>
    <s v="MI"/>
    <s v="Marche"/>
    <s v="NOV"/>
    <n v="20122"/>
    <s v="SR"/>
    <n v="522"/>
    <s v="Transportation services"/>
    <d v="2011-05-23T00:00:00"/>
    <n v="5"/>
    <n v="0"/>
    <n v="6"/>
    <n v="8"/>
    <n v="7"/>
    <n v="1"/>
    <n v="0"/>
    <n v="5"/>
    <n v="0"/>
    <n v="2"/>
    <n v="3"/>
    <n v="2"/>
    <n v="2"/>
    <n v="2521"/>
    <n v="3047"/>
    <n v="74"/>
    <n v="322"/>
    <n v="350"/>
    <n v="-160"/>
    <n v="37"/>
    <n v="6893"/>
    <n v="6893"/>
    <n v="102"/>
    <n v="3397"/>
    <n v="3397"/>
    <n v="2018"/>
    <n v="6.5638332786347202E-4"/>
    <n v="-4.7100382690609302E-2"/>
    <n v="0.29142857142857098"/>
    <n v="0.74212540476891298"/>
    <n v="5.3677643986653097E-3"/>
    <n v="530"/>
    <n v="530"/>
    <n v="330"/>
    <n v="330"/>
    <n v="330"/>
    <n v="303.61099999999999"/>
    <n v="25"/>
    <n v="25"/>
    <n v="25"/>
    <n v="25"/>
    <n v="25"/>
    <n v="25"/>
    <n v="1023.525"/>
    <n v="1036.972"/>
    <n v="1000.378"/>
    <n v="639.47900000000004"/>
    <n v="648.71"/>
    <n v="684.30399999999997"/>
    <n v="5"/>
    <n v="5"/>
    <n v="5"/>
    <n v="6"/>
    <n v="5"/>
    <n v="5"/>
    <n v="0.82505788638889899"/>
    <d v="2018-12-31T00:00:00"/>
    <n v="1578.5250000000001"/>
    <d v="2019-07-31T00:00:00"/>
    <n v="0.91796576576576505"/>
    <n v="0.95"/>
    <m/>
    <n v="1"/>
    <n v="1"/>
    <n v="0"/>
    <n v="0"/>
    <n v="0"/>
    <n v="0"/>
    <n v="0"/>
    <n v="0"/>
    <n v="0"/>
    <n v="0"/>
    <n v="0"/>
    <n v="0"/>
    <n v="0.73099999999999998"/>
    <n v="0"/>
    <n v="0"/>
    <n v="0"/>
    <n v="0"/>
    <n v="0"/>
    <n v="0.219"/>
    <n v="0"/>
    <n v="499.78100000000001"/>
    <n v="384.60599999999999"/>
    <n v="302.51"/>
    <n v="302.49900000000002"/>
    <n v="188.52500000000001"/>
    <n v="303.60599999999999"/>
    <n v="982.79700000000003"/>
    <n v="9.69"/>
    <n v="0"/>
    <n v="23.393000000000001"/>
    <n v="9.8460000000000001"/>
    <n v="22.007999999999999"/>
    <n v="19.16"/>
    <n v="1023.525"/>
    <n v="1036.972"/>
    <n v="1000.378"/>
    <n v="639.47900000000004"/>
    <n v="648.92899999999997"/>
    <n v="657.91499999999996"/>
    <n v="0.94298301886792402"/>
    <n v="0.3876"/>
    <n v="1"/>
    <n v="0.84190930446875001"/>
    <n v="0.56064666666666596"/>
    <n v="0.99480069806141702"/>
    <n v="8"/>
  </r>
  <r>
    <s v="0010Y00000IWlHEQA1"/>
    <x v="1"/>
    <n v="200000"/>
    <m/>
    <s v=""/>
    <n v="0"/>
    <d v="2019-09-27T08:29:54"/>
    <s v="Reject"/>
    <d v="2019-10-02T13:55:56"/>
    <n v="2241944"/>
    <n v="4"/>
    <s v="C2"/>
    <n v="2047"/>
    <n v="11.4"/>
    <n v="6.9080000000000004"/>
    <n v="5.8739999999999997"/>
    <n v="222909"/>
    <s v="GALBIATE"/>
    <s v="LC"/>
    <s v="Abruzzo"/>
    <s v="NOV"/>
    <n v="23851"/>
    <s v="SR"/>
    <n v="222"/>
    <s v="Chemistry"/>
    <d v="1970-11-20T00:00:00"/>
    <n v="6"/>
    <n v="0"/>
    <n v="5"/>
    <n v="4"/>
    <n v="6"/>
    <n v="0"/>
    <n v="0"/>
    <n v="4"/>
    <n v="1"/>
    <n v="1"/>
    <n v="3"/>
    <n v="1"/>
    <n v="1"/>
    <n v="1890"/>
    <n v="1163"/>
    <n v="221"/>
    <n v="1171"/>
    <n v="2330"/>
    <n v="478"/>
    <n v="42"/>
    <n v="2047"/>
    <n v="1935"/>
    <n v="2252"/>
    <n v="3493"/>
    <n v="3493"/>
    <n v="2018"/>
    <n v="8.5984522785898497E-4"/>
    <n v="0.13684511880904601"/>
    <n v="0.96652360515021396"/>
    <n v="0.54108216432865697"/>
    <n v="2.1705426356589098E-2"/>
    <n v="723.44799999999998"/>
    <n v="741.47299999999996"/>
    <n v="715.54100000000005"/>
    <n v="699.72500000000002"/>
    <n v="670.71900000000005"/>
    <n v="686.92700000000002"/>
    <n v="14.733000000000001"/>
    <n v="15"/>
    <n v="15"/>
    <n v="11.228999999999999"/>
    <n v="15"/>
    <n v="15"/>
    <n v="756.899"/>
    <n v="684.01300000000003"/>
    <n v="705.43600000000004"/>
    <n v="711.80100000000004"/>
    <n v="718.15099999999995"/>
    <n v="739.46400000000006"/>
    <n v="6"/>
    <n v="5"/>
    <n v="5"/>
    <n v="5"/>
    <n v="5"/>
    <n v="5"/>
    <n v="0.95712840224848705"/>
    <d v="2018-12-31T00:00:00"/>
    <n v="1495.08"/>
    <d v="2019-07-31T00:00:00"/>
    <n v="0.94386471610621203"/>
    <n v="7.3330000000000002"/>
    <m/>
    <n v="10"/>
    <n v="1"/>
    <n v="0"/>
    <n v="0"/>
    <n v="0"/>
    <n v="0"/>
    <n v="0"/>
    <n v="0"/>
    <n v="0"/>
    <n v="0"/>
    <n v="0"/>
    <n v="7.3330000000000002"/>
    <n v="0"/>
    <n v="0"/>
    <n v="0"/>
    <n v="0"/>
    <n v="0"/>
    <n v="0"/>
    <n v="0"/>
    <n v="0"/>
    <n v="685.86599999999999"/>
    <n v="722.51"/>
    <n v="691.34500000000003"/>
    <n v="685.23900000000003"/>
    <n v="626.93299999999999"/>
    <n v="665.26300000000003"/>
    <n v="1424.529"/>
    <n v="10.877000000000001"/>
    <n v="8.2680000000000007"/>
    <n v="6.9109999999999996"/>
    <n v="17.332999999999998"/>
    <n v="7.8840000000000003"/>
    <n v="9.9979999999999993"/>
    <n v="699.91300000000001"/>
    <n v="684.01199999999994"/>
    <n v="705.43600000000004"/>
    <n v="711.8"/>
    <n v="718.15099999999995"/>
    <n v="739.46299999999997"/>
    <n v="0.94805155311784595"/>
    <n v="0.73827462159777302"/>
    <n v="0.92471122302975695"/>
    <n v="0.96208510340072395"/>
    <n v="0.71276843256322497"/>
    <n v="0.98679515376651705"/>
    <n v="49"/>
  </r>
  <r>
    <s v="0012X00001x1matQAA"/>
    <x v="1"/>
    <n v="30000"/>
    <m/>
    <s v=""/>
    <n v="1"/>
    <d v="2019-09-27T09:15:59"/>
    <s v="Reject"/>
    <d v="2019-10-02T13:52:57"/>
    <m/>
    <n v="4"/>
    <s v="C3"/>
    <n v="244"/>
    <n v="37.299999999999997"/>
    <m/>
    <n v="19.399999999999999"/>
    <n v="879"/>
    <s v="BORGETTO"/>
    <s v="PA"/>
    <s v="Sicilia"/>
    <s v="SUI"/>
    <n v="90042"/>
    <s v="SC"/>
    <n v="871"/>
    <s v="Services"/>
    <d v="2016-10-12T00:00:00"/>
    <n v="4"/>
    <n v="0"/>
    <n v="5"/>
    <n v="1"/>
    <n v="5"/>
    <n v="-1"/>
    <n v="0"/>
    <n v="3"/>
    <n v="0"/>
    <n v="3"/>
    <n v="2"/>
    <n v="1"/>
    <n v="14"/>
    <n v="140"/>
    <n v="211"/>
    <n v="91"/>
    <n v="0"/>
    <n v="9"/>
    <n v="192"/>
    <n v="85"/>
    <n v="244"/>
    <n v="244"/>
    <n v="6"/>
    <n v="220"/>
    <n v="220"/>
    <n v="2017"/>
    <n v="6.6350710900473897E-2"/>
    <n v="0.87272727272727202"/>
    <n v="0.66666666666666596"/>
    <n v="0.63636363636363602"/>
    <n v="0.34836065573770397"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7-12-31T00:00:00"/>
    <n v="57.621000000000002"/>
    <d v="2018-08-31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7.244999999999997"/>
    <m/>
    <m/>
    <m/>
    <m/>
    <m/>
    <m/>
    <m/>
    <m/>
    <m/>
    <m/>
    <m/>
    <m/>
    <m/>
    <m/>
    <m/>
    <m/>
    <m/>
    <m/>
    <n v="3"/>
  </r>
  <r>
    <s v="0010Y00000IWUNIQA5"/>
    <x v="1"/>
    <n v="500000"/>
    <m/>
    <s v=""/>
    <n v="0"/>
    <d v="2019-09-27T05:37:19"/>
    <s v="Reject"/>
    <d v="2019-10-02T13:43:21"/>
    <n v="2100000"/>
    <n v="3"/>
    <s v="C4"/>
    <n v="13800"/>
    <n v="6.8"/>
    <n v="27.12"/>
    <n v="25.46"/>
    <n v="46331"/>
    <s v="SAN PAOLO DI CIVITATE"/>
    <s v="FG"/>
    <s v="Puglia"/>
    <s v="SUI"/>
    <n v="71010"/>
    <s v="SR"/>
    <n v="463"/>
    <s v="Distribution"/>
    <d v="2012-09-25T00:00:00"/>
    <n v="5"/>
    <n v="0"/>
    <n v="6"/>
    <n v="20"/>
    <n v="9"/>
    <n v="0"/>
    <n v="0"/>
    <n v="6"/>
    <n v="0"/>
    <n v="4"/>
    <n v="6"/>
    <n v="2"/>
    <n v="165"/>
    <n v="4013"/>
    <n v="6554"/>
    <n v="934"/>
    <n v="79"/>
    <n v="2069"/>
    <n v="2420"/>
    <n v="729"/>
    <n v="13801"/>
    <n v="13721"/>
    <n v="1313"/>
    <n v="8623"/>
    <n v="8623"/>
    <n v="2018"/>
    <n v="2.5175465364662801E-2"/>
    <n v="0.28064478719703101"/>
    <n v="0.63460608989850098"/>
    <n v="0.46538327728168799"/>
    <n v="5.3130238320821997E-2"/>
    <n v="33.921999999999997"/>
    <n v="55.726999999999997"/>
    <n v="56.453000000000003"/>
    <n v="81.891999999999996"/>
    <n v="48.466000000000001"/>
    <n v="41.201999999999998"/>
    <n v="0.623"/>
    <n v="0.97799999999999998"/>
    <n v="1.474"/>
    <n v="1.218"/>
    <m/>
    <m/>
    <n v="223.21600000000001"/>
    <n v="233.14699999999999"/>
    <n v="243.048"/>
    <n v="252.935"/>
    <n v="104.599"/>
    <n v="106.255"/>
    <n v="4"/>
    <n v="4"/>
    <n v="4"/>
    <n v="4"/>
    <n v="3"/>
    <n v="3"/>
    <n v="1"/>
    <d v="2018-12-31T00:00:00"/>
    <n v="257.76100000000002"/>
    <d v="2019-07-31T00:00:00"/>
    <n v="1"/>
    <n v="0"/>
    <m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33.921999999999997"/>
    <n v="55.726999999999997"/>
    <n v="56.453000000000003"/>
    <n v="81.891999999999996"/>
    <n v="48.466000000000001"/>
    <n v="41.201999999999998"/>
    <n v="97.296000000000006"/>
    <n v="0.623"/>
    <n v="0.97799999999999998"/>
    <n v="1.474"/>
    <n v="1.218"/>
    <m/>
    <m/>
    <n v="223.21600000000001"/>
    <n v="233.14699999999999"/>
    <n v="243.048"/>
    <n v="252.935"/>
    <n v="104.599"/>
    <n v="106.255"/>
    <n v="1"/>
    <n v="1"/>
    <n v="1"/>
    <n v="1"/>
    <m/>
    <n v="1"/>
    <n v="7"/>
  </r>
  <r>
    <s v="0012X00001x1eLAQAY"/>
    <x v="0"/>
    <n v="200000"/>
    <n v="75000"/>
    <n v="2.0358152686145146"/>
    <n v="0"/>
    <d v="2019-09-26T15:34:39"/>
    <s v="Accept"/>
    <d v="2019-10-02T13:21:16"/>
    <n v="2500000"/>
    <n v="2"/>
    <s v="A4"/>
    <n v="2042"/>
    <n v="3.1"/>
    <n v="5.0910000000000002"/>
    <n v="3.9550000000000001"/>
    <n v="741021"/>
    <s v="VILLAFRANCA DI VERONA"/>
    <s v="VR"/>
    <s v="Veneto"/>
    <s v="NOE"/>
    <n v="37069"/>
    <s v="SR"/>
    <n v="741"/>
    <s v="Services"/>
    <d v="2006-08-28T00:00:00"/>
    <n v="5"/>
    <n v="-1"/>
    <n v="5"/>
    <n v="1"/>
    <n v="4"/>
    <n v="0"/>
    <n v="0"/>
    <n v="1"/>
    <n v="0"/>
    <m/>
    <n v="1"/>
    <n v="1"/>
    <n v="157"/>
    <n v="326"/>
    <n v="771"/>
    <n v="64"/>
    <n v="161"/>
    <n v="105"/>
    <n v="533"/>
    <n v="50"/>
    <n v="2042"/>
    <n v="2042"/>
    <n v="103"/>
    <n v="876"/>
    <n v="876"/>
    <n v="2018"/>
    <n v="0.203631647211413"/>
    <n v="0.60844748858447395"/>
    <n v="0.98095238095238002"/>
    <n v="0.37214611872146097"/>
    <n v="2.4485798237022498E-2"/>
    <n v="210"/>
    <n v="210"/>
    <n v="210"/>
    <n v="210"/>
    <n v="210"/>
    <n v="210"/>
    <n v="43.832999999999998"/>
    <n v="45.070999999999998"/>
    <n v="50.024999999999999"/>
    <n v="45.716999999999999"/>
    <n v="41.606000000000002"/>
    <n v="39.954999999999998"/>
    <n v="128.18"/>
    <n v="132.85900000000001"/>
    <n v="137.52799999999999"/>
    <n v="142.185"/>
    <n v="146.83199999999999"/>
    <n v="151.46899999999999"/>
    <n v="3"/>
    <n v="3"/>
    <n v="4"/>
    <n v="4"/>
    <n v="4"/>
    <n v="4"/>
    <n v="3.8401081897802801E-2"/>
    <d v="2018-12-31T00:00:00"/>
    <n v="382.01299999999998"/>
    <d v="2019-07-31T00:00:00"/>
    <n v="3.4798469860104798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009999999999998"/>
    <n v="0"/>
    <n v="0"/>
    <n v="0"/>
    <n v="176.14400000000001"/>
    <n v="8.8330000000000002"/>
    <n v="10.071"/>
    <n v="15.025"/>
    <n v="10.717000000000001"/>
    <n v="6.6059999999999999"/>
    <n v="4.9550000000000001"/>
    <n v="128.18"/>
    <n v="132.85900000000001"/>
    <n v="137.52799999999999"/>
    <n v="142.185"/>
    <n v="146.83199999999999"/>
    <n v="151.46899999999999"/>
    <n v="0"/>
    <n v="0.20151484041703699"/>
    <n v="1"/>
    <n v="1.9055555555555501E-3"/>
    <n v="0.21114020292479099"/>
    <n v="1"/>
    <n v="13"/>
  </r>
  <r>
    <s v="0012X00001x1YqHQAU"/>
    <x v="1"/>
    <n v="200000"/>
    <n v="0"/>
    <s v=""/>
    <n v="0"/>
    <d v="2019-09-26T10:12:52"/>
    <s v="Reject"/>
    <d v="2019-10-02T13:09:19"/>
    <n v="2412500"/>
    <n v="2"/>
    <s v="B4"/>
    <n v="3655"/>
    <n v="3.1"/>
    <n v="0"/>
    <m/>
    <n v="47751"/>
    <s v="MONTEBELLUNA"/>
    <s v="TV"/>
    <s v="Veneto"/>
    <s v="NOE"/>
    <n v="31044"/>
    <s v="SR"/>
    <n v="477"/>
    <s v="Distribution"/>
    <d v="2016-07-26T00:00:00"/>
    <n v="6"/>
    <n v="0"/>
    <n v="6"/>
    <n v="7"/>
    <n v="7"/>
    <n v="0"/>
    <n v="0"/>
    <n v="3"/>
    <n v="0"/>
    <n v="4"/>
    <n v="3"/>
    <n v="2"/>
    <n v="353"/>
    <n v="273"/>
    <n v="2562"/>
    <n v="112"/>
    <n v="3"/>
    <n v="150"/>
    <n v="428"/>
    <n v="66"/>
    <n v="3655"/>
    <n v="3655"/>
    <n v="108"/>
    <n v="2712"/>
    <n v="2712"/>
    <n v="2018"/>
    <n v="0.137782982045277"/>
    <n v="0.157817109144542"/>
    <n v="0.72"/>
    <n v="0.100663716814159"/>
    <n v="1.8057455540355601E-2"/>
    <m/>
    <m/>
    <m/>
    <m/>
    <m/>
    <m/>
    <n v="0"/>
    <n v="50"/>
    <n v="50"/>
    <n v="50"/>
    <n v="50"/>
    <n v="50"/>
    <n v="0"/>
    <m/>
    <m/>
    <m/>
    <m/>
    <m/>
    <n v="1"/>
    <n v="1"/>
    <n v="1"/>
    <n v="1"/>
    <n v="1"/>
    <n v="1"/>
    <n v="0"/>
    <d v="2018-12-31T00:00:00"/>
    <n v="0"/>
    <d v="2019-07-31T00:00:00"/>
    <m/>
    <n v="0"/>
    <m/>
    <n v="0"/>
    <n v="0"/>
    <m/>
    <m/>
    <m/>
    <m/>
    <m/>
    <m/>
    <n v="0"/>
    <n v="0"/>
    <n v="0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n v="0"/>
    <m/>
    <n v="3"/>
  </r>
  <r>
    <s v="0010Y00001SPSntQAH"/>
    <x v="1"/>
    <n v="500000"/>
    <m/>
    <s v=""/>
    <n v="0"/>
    <d v="2019-09-27T11:03:14"/>
    <s v="Reject"/>
    <d v="2019-10-02T10:22:06"/>
    <n v="2289875"/>
    <n v="1"/>
    <s v="C3"/>
    <n v="1123"/>
    <n v="-5.6"/>
    <n v="2"/>
    <n v="3.25"/>
    <n v="6201"/>
    <s v="POPOLI"/>
    <s v="PE"/>
    <s v="Sicilia"/>
    <s v="CEN"/>
    <n v="65026"/>
    <s v="SR"/>
    <n v="620"/>
    <s v="Services"/>
    <d v="2015-01-10T00:00:00"/>
    <n v="6"/>
    <n v="0"/>
    <n v="6"/>
    <n v="4"/>
    <n v="6"/>
    <n v="0"/>
    <n v="0"/>
    <n v="1"/>
    <n v="0"/>
    <n v="3"/>
    <n v="1"/>
    <n v="2"/>
    <n v="148"/>
    <n v="235"/>
    <n v="358"/>
    <n v="-59"/>
    <n v="100"/>
    <n v="230"/>
    <n v="57"/>
    <n v="-115"/>
    <n v="1123"/>
    <n v="1062"/>
    <n v="9"/>
    <n v="588"/>
    <n v="588"/>
    <n v="2017"/>
    <n v="0.41340782122905001"/>
    <n v="9.6938775510203995E-2"/>
    <n v="3.9130434782608699E-2"/>
    <n v="0.39965986394557801"/>
    <n v="-0.108286252354048"/>
    <m/>
    <m/>
    <m/>
    <m/>
    <m/>
    <m/>
    <m/>
    <m/>
    <m/>
    <m/>
    <m/>
    <m/>
    <n v="337.899"/>
    <n v="346.84"/>
    <n v="355.75799999999998"/>
    <n v="364.65199999999999"/>
    <n v="373.524"/>
    <n v="382.37200000000001"/>
    <n v="1"/>
    <n v="1"/>
    <n v="1"/>
    <n v="1"/>
    <n v="1"/>
    <n v="1"/>
    <m/>
    <d v="2018-12-31T00:00:00"/>
    <n v="337.899"/>
    <d v="2019-07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00"/>
    <m/>
    <m/>
    <m/>
    <m/>
    <m/>
    <m/>
    <n v="337.899"/>
    <n v="346.84"/>
    <n v="355.75799999999998"/>
    <n v="364.65199999999999"/>
    <n v="373.524"/>
    <n v="382.37200000000001"/>
    <m/>
    <m/>
    <n v="1"/>
    <m/>
    <m/>
    <n v="1"/>
    <n v="4"/>
  </r>
  <r>
    <s v="0010Y00001SPV8TQAX"/>
    <x v="1"/>
    <n v="270000"/>
    <m/>
    <s v=""/>
    <n v="1"/>
    <d v="2019-09-27T08:08:58"/>
    <s v="Reject"/>
    <d v="2019-10-02T10:19:18"/>
    <n v="2500000"/>
    <n v="4"/>
    <s v="C3"/>
    <n v="21"/>
    <n v="-28.6"/>
    <m/>
    <n v="1.3779999999999999"/>
    <n v="412"/>
    <s v="MARCELLINA"/>
    <s v="RM"/>
    <s v="Lazio"/>
    <s v="CEN"/>
    <n v="10"/>
    <s v="SR"/>
    <n v="412"/>
    <s v="Construction"/>
    <d v="2009-01-23T00:00:00"/>
    <n v="7"/>
    <n v="-1"/>
    <n v="6"/>
    <n v="13"/>
    <n v="8"/>
    <n v="0"/>
    <n v="0"/>
    <n v="6"/>
    <n v="0"/>
    <n v="2"/>
    <n v="4"/>
    <n v="3"/>
    <n v="3"/>
    <n v="317"/>
    <n v="2279"/>
    <n v="-6"/>
    <n v="0"/>
    <n v="1"/>
    <n v="2"/>
    <n v="-18"/>
    <n v="21"/>
    <n v="21"/>
    <n v="0"/>
    <n v="2280"/>
    <n v="2280"/>
    <n v="2018"/>
    <n v="1.31636682755594E-3"/>
    <n v="8.7719298245614004E-4"/>
    <n v="0"/>
    <n v="0.13903508771929801"/>
    <n v="-0.85714285714285698"/>
    <m/>
    <m/>
    <m/>
    <m/>
    <m/>
    <m/>
    <n v="500.60700000000003"/>
    <n v="500"/>
    <n v="500.42500000000001"/>
    <n v="500.32900000000001"/>
    <n v="500.666"/>
    <n v="550"/>
    <n v="2038.278"/>
    <n v="2039.788"/>
    <n v="2041.277"/>
    <n v="1615.6479999999999"/>
    <n v="1616.0029999999999"/>
    <n v="1531.403"/>
    <n v="6"/>
    <n v="6"/>
    <n v="5"/>
    <n v="5"/>
    <n v="4"/>
    <n v="4"/>
    <n v="0.62590599624446297"/>
    <d v="2018-12-31T00:00:00"/>
    <n v="2538.8850000000002"/>
    <d v="2019-07-31T00:00:00"/>
    <n v="0.720832908848657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732.479"/>
    <n v="360.85399999999998"/>
    <n v="381.54199999999997"/>
    <n v="101.977"/>
    <n v="371.42099999999999"/>
    <n v="342.35700000000003"/>
    <n v="352.13099999999997"/>
    <n v="2038.278"/>
    <n v="2039.788"/>
    <n v="2041.277"/>
    <n v="1615.6479999999999"/>
    <n v="1616.0029999999999"/>
    <n v="1531.403"/>
    <m/>
    <n v="0.72083290884865703"/>
    <n v="1"/>
    <m/>
    <n v="0.62590599624446297"/>
    <n v="1"/>
    <n v="10"/>
  </r>
  <r>
    <s v="0010Y00000IWIxbQAH"/>
    <x v="1"/>
    <n v="18000"/>
    <n v="25000"/>
    <n v="4.5994344957587172"/>
    <n v="1"/>
    <d v="2019-09-27T08:08:48"/>
    <s v="Reject"/>
    <d v="2019-10-02T10:17:54"/>
    <n v="2174931"/>
    <n v="3"/>
    <s v="B4"/>
    <n v="1958"/>
    <n v="2.1"/>
    <m/>
    <n v="2.823"/>
    <n v="310121"/>
    <s v="BUSTO GAROLFO"/>
    <s v="MI"/>
    <s v="Marche"/>
    <s v="NOV"/>
    <n v="20020"/>
    <s v="SR"/>
    <n v="310"/>
    <s v="Furniture"/>
    <d v="1954-03-11T00:00:00"/>
    <n v="4"/>
    <n v="0"/>
    <n v="6"/>
    <n v="0"/>
    <n v="4"/>
    <n v="-1"/>
    <n v="0"/>
    <n v="3"/>
    <n v="0"/>
    <n v="2"/>
    <n v="2"/>
    <n v="1"/>
    <n v="3"/>
    <n v="329"/>
    <n v="1093"/>
    <n v="42"/>
    <n v="0"/>
    <n v="82"/>
    <n v="635"/>
    <n v="15"/>
    <n v="1958"/>
    <n v="2007"/>
    <n v="51"/>
    <n v="1175"/>
    <n v="1175"/>
    <n v="2018"/>
    <n v="2.74473924977127E-3"/>
    <n v="0.54042553191489295"/>
    <n v="0.62195121951219501"/>
    <n v="0.28000000000000003"/>
    <n v="7.4738415545590403E-3"/>
    <n v="450"/>
    <n v="450"/>
    <n v="450"/>
    <n v="500"/>
    <n v="500"/>
    <n v="500"/>
    <n v="0.23200000000000001"/>
    <n v="6.0999999999999999E-2"/>
    <n v="0.222"/>
    <n v="0.17799999999999999"/>
    <n v="0.27400000000000002"/>
    <n v="4.7E-2"/>
    <n v="489.334"/>
    <n v="503.65800000000002"/>
    <n v="511.363"/>
    <n v="522.35"/>
    <n v="452.12599999999998"/>
    <n v="459.786"/>
    <n v="2"/>
    <n v="2"/>
    <n v="2"/>
    <n v="2"/>
    <n v="2"/>
    <n v="2"/>
    <n v="0.80967894229912596"/>
    <d v="2018-12-31T00:00:00"/>
    <n v="939.56600000000003"/>
    <d v="2019-07-31T00:00:00"/>
    <n v="0.937194601894133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1.72300000000001"/>
    <n v="304.70699999999999"/>
    <n v="408.93299999999999"/>
    <n v="416.40499999999997"/>
    <n v="337.66500000000002"/>
    <n v="417.959"/>
    <n v="800.23699999999997"/>
    <n v="0.23200000000000001"/>
    <n v="6.0999999999999999E-2"/>
    <n v="0.222"/>
    <n v="0.17799999999999999"/>
    <n v="0.27400000000000002"/>
    <n v="4.7E-2"/>
    <n v="489.334"/>
    <n v="503.65800000000002"/>
    <n v="511.363"/>
    <n v="522.35"/>
    <n v="452.12599999999998"/>
    <n v="459.786"/>
    <n v="0.93716222222222201"/>
    <n v="1"/>
    <n v="1"/>
    <n v="0.80961122807017505"/>
    <n v="1"/>
    <n v="1"/>
    <n v="65"/>
  </r>
  <r>
    <s v="0012X00001x1lKGQAY"/>
    <x v="0"/>
    <n v="100000"/>
    <n v="60000"/>
    <n v="4.5994344957587172"/>
    <n v="1"/>
    <d v="2019-09-27T07:49:27"/>
    <s v="Accept"/>
    <d v="2019-10-02T10:08:40"/>
    <n v="2223566"/>
    <n v="3"/>
    <s v="B4"/>
    <n v="1607"/>
    <n v="4.5999999999999996"/>
    <n v="3.8490000000000002"/>
    <n v="3.1840000000000002"/>
    <n v="2562"/>
    <s v="CASALE LITTA"/>
    <s v="VA"/>
    <s v="Lombardia"/>
    <s v="NOV"/>
    <n v="21020"/>
    <s v="SR"/>
    <n v="255"/>
    <s v="Metallurgy and steel products"/>
    <d v="1991-04-11T00:00:00"/>
    <n v="7"/>
    <n v="-1"/>
    <n v="5"/>
    <n v="10"/>
    <n v="7"/>
    <n v="-1"/>
    <n v="0"/>
    <n v="6"/>
    <n v="0"/>
    <n v="1"/>
    <n v="4"/>
    <n v="1"/>
    <n v="28"/>
    <n v="671"/>
    <n v="1014"/>
    <n v="71"/>
    <n v="655"/>
    <n v="540"/>
    <n v="535"/>
    <n v="15"/>
    <n v="1607"/>
    <n v="1556"/>
    <n v="104"/>
    <n v="1554"/>
    <n v="1554"/>
    <n v="2018"/>
    <n v="2.7613412228796801E-2"/>
    <n v="0.34427284427284399"/>
    <n v="0.19259259259259201"/>
    <n v="0.43178893178893102"/>
    <n v="9.6401028277634908E-3"/>
    <n v="620"/>
    <n v="620"/>
    <n v="620"/>
    <n v="620"/>
    <n v="620"/>
    <n v="560"/>
    <n v="61.082999999999998"/>
    <n v="60.692999999999998"/>
    <n v="60.866"/>
    <n v="60.927"/>
    <n v="60.744999999999997"/>
    <n v="60.677"/>
    <n v="529.71699999999998"/>
    <n v="544.11900000000003"/>
    <n v="558.49699999999996"/>
    <n v="450.62400000000002"/>
    <n v="477.75"/>
    <n v="504.779"/>
    <n v="6"/>
    <n v="6"/>
    <n v="6"/>
    <n v="7"/>
    <n v="7"/>
    <n v="7"/>
    <n v="0.45096026301673697"/>
    <d v="2018-12-31T00:00:00"/>
    <n v="1210.8"/>
    <d v="2019-07-31T00:00:00"/>
    <n v="0.47346065017039002"/>
    <n v="8.5999999999999993E-2"/>
    <m/>
    <n v="2"/>
    <n v="2"/>
    <n v="0"/>
    <n v="0"/>
    <n v="0"/>
    <n v="0"/>
    <n v="0"/>
    <n v="0"/>
    <n v="0"/>
    <n v="8.5999999999999993E-2"/>
    <n v="0"/>
    <n v="0"/>
    <n v="3.0000000000000001E-3"/>
    <n v="0"/>
    <n v="0"/>
    <n v="0"/>
    <n v="0"/>
    <n v="0"/>
    <n v="0"/>
    <n v="0"/>
    <n v="281.16699999999997"/>
    <n v="256.91800000000001"/>
    <n v="257.68400000000003"/>
    <n v="286.459"/>
    <n v="275.04000000000002"/>
    <n v="247.46600000000001"/>
    <n v="777.96299999999997"/>
    <n v="41.298999999999999"/>
    <n v="40.478999999999999"/>
    <n v="22.213999999999999"/>
    <n v="47.594999999999999"/>
    <n v="18.465"/>
    <n v="40.325000000000003"/>
    <n v="529.71699999999998"/>
    <n v="544.11800000000005"/>
    <n v="558.49699999999996"/>
    <n v="247.75200000000001"/>
    <n v="477.71100000000001"/>
    <n v="504.74"/>
    <n v="0.45349516129032202"/>
    <n v="0.67611283008365597"/>
    <n v="1"/>
    <n v="0.43845191256830601"/>
    <n v="0.57638955481094001"/>
    <n v="0.93379483709923905"/>
    <n v="28"/>
  </r>
  <r>
    <s v="0010Y00000IWP6NQAX"/>
    <x v="1"/>
    <n v="900000"/>
    <m/>
    <s v=""/>
    <n v="0"/>
    <d v="2019-09-27T05:43:20"/>
    <s v="Reject"/>
    <d v="2019-10-02T09:48:22"/>
    <n v="2384533"/>
    <n v="3"/>
    <s v="B3"/>
    <n v="1779"/>
    <n v="3.1"/>
    <m/>
    <n v="4.9370000000000003"/>
    <n v="332001"/>
    <s v="CODOGNE'"/>
    <s v="TV"/>
    <s v="Veneto"/>
    <s v="NOE"/>
    <n v="31013"/>
    <s v="SR"/>
    <n v="332"/>
    <s v="Mechanics"/>
    <d v="2013-12-18T00:00:00"/>
    <n v="4"/>
    <n v="1"/>
    <n v="6"/>
    <n v="1"/>
    <n v="5"/>
    <n v="1"/>
    <n v="0"/>
    <n v="3"/>
    <n v="0"/>
    <n v="1"/>
    <n v="2"/>
    <n v="1"/>
    <n v="37"/>
    <n v="302"/>
    <n v="894"/>
    <n v="55"/>
    <n v="0"/>
    <n v="215"/>
    <n v="850"/>
    <n v="33"/>
    <n v="1779"/>
    <n v="1779"/>
    <n v="214"/>
    <n v="1109"/>
    <n v="1109"/>
    <n v="2018"/>
    <n v="4.1387024608501098E-2"/>
    <n v="0.76645626690712299"/>
    <n v="0.99534883720930201"/>
    <n v="0.27231740306582503"/>
    <n v="1.85497470489038E-2"/>
    <n v="329"/>
    <n v="329"/>
    <n v="329"/>
    <n v="329"/>
    <n v="329"/>
    <n v="329"/>
    <n v="1.3759999999999999"/>
    <n v="1.498"/>
    <n v="1.4139999999999999"/>
    <n v="1.4590000000000001"/>
    <n v="1.6359999999999999"/>
    <n v="1.155"/>
    <n v="66.769000000000005"/>
    <n v="68.385999999999996"/>
    <n v="10"/>
    <n v="10"/>
    <n v="10"/>
    <n v="10"/>
    <n v="4"/>
    <n v="4"/>
    <n v="4"/>
    <n v="4"/>
    <n v="4"/>
    <n v="4"/>
    <n v="0.49734330439063401"/>
    <d v="2018-12-31T00:00:00"/>
    <n v="397.14499999999998"/>
    <d v="2019-07-31T00:00:00"/>
    <n v="0.60085781049470899"/>
    <n v="0.46400000000000002"/>
    <m/>
    <n v="9"/>
    <n v="1"/>
    <n v="0"/>
    <n v="0"/>
    <n v="0"/>
    <n v="0"/>
    <n v="0"/>
    <n v="0"/>
    <n v="0"/>
    <n v="0.46400000000000002"/>
    <n v="0"/>
    <n v="0"/>
    <n v="0"/>
    <n v="0"/>
    <n v="0"/>
    <n v="0"/>
    <n v="0"/>
    <n v="0"/>
    <n v="0"/>
    <n v="0"/>
    <n v="198.13300000000001"/>
    <n v="160.37100000000001"/>
    <n v="156.56899999999999"/>
    <n v="164.91900000000001"/>
    <n v="150.511"/>
    <n v="148.93199999999999"/>
    <n v="175.15700000000001"/>
    <n v="0.376"/>
    <n v="0.96199999999999997"/>
    <n v="1.292"/>
    <n v="1.337"/>
    <n v="1.5089999999999999"/>
    <n v="1.091"/>
    <n v="56.768999999999998"/>
    <n v="58.386000000000003"/>
    <n v="0"/>
    <n v="6.3129999999999997"/>
    <n v="0"/>
    <n v="6.2069999999999999"/>
    <n v="0.60222796352583496"/>
    <n v="0.27325581395348802"/>
    <n v="0.85022989710793895"/>
    <n v="0.49616767983789201"/>
    <n v="0.76914968376669002"/>
    <n v="0.72892580856955203"/>
    <n v="6"/>
  </r>
  <r>
    <s v="0012X00001x1jp0QAA"/>
    <x v="1"/>
    <n v="50000"/>
    <m/>
    <s v=""/>
    <n v="1"/>
    <d v="2019-09-27T05:58:48"/>
    <s v="Reject"/>
    <d v="2019-10-02T09:35:29"/>
    <m/>
    <n v="2"/>
    <s v="C3"/>
    <n v="182"/>
    <n v="13.9"/>
    <m/>
    <n v="11.91"/>
    <n v="433202"/>
    <s v="COMO"/>
    <s v="CO"/>
    <s v="Lombardia"/>
    <s v="NOV"/>
    <n v="22100"/>
    <s v="SR"/>
    <n v="412"/>
    <s v="Construction"/>
    <d v="2008-04-01T00:00:00"/>
    <n v="5"/>
    <n v="-1"/>
    <n v="6"/>
    <n v="12"/>
    <n v="8"/>
    <n v="-1"/>
    <n v="0"/>
    <n v="4"/>
    <n v="0"/>
    <n v="5"/>
    <n v="5"/>
    <n v="1"/>
    <n v="8"/>
    <n v="147"/>
    <n v="267"/>
    <n v="19"/>
    <n v="0"/>
    <n v="4"/>
    <n v="17"/>
    <n v="15"/>
    <n v="182"/>
    <n v="137"/>
    <n v="3"/>
    <n v="271"/>
    <n v="271"/>
    <n v="2017"/>
    <n v="2.9962546816479401E-2"/>
    <n v="6.2730627306273004E-2"/>
    <n v="0.75"/>
    <n v="0.54243542435424297"/>
    <n v="0.10948905109489"/>
    <m/>
    <m/>
    <m/>
    <m/>
    <m/>
    <m/>
    <m/>
    <m/>
    <m/>
    <m/>
    <m/>
    <m/>
    <n v="40.262999999999998"/>
    <n v="40.637"/>
    <n v="41.011000000000003"/>
    <n v="41.384"/>
    <n v="41.755000000000003"/>
    <n v="42.125999999999998"/>
    <n v="1"/>
    <n v="1"/>
    <n v="1"/>
    <n v="1"/>
    <n v="1"/>
    <n v="1"/>
    <m/>
    <d v="2018-12-31T00:00:00"/>
    <n v="40.262999999999998"/>
    <d v="2019-07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2.863"/>
    <m/>
    <m/>
    <m/>
    <m/>
    <m/>
    <m/>
    <n v="40.262999999999998"/>
    <n v="40.637"/>
    <n v="41.011000000000003"/>
    <n v="41.384"/>
    <n v="41.755000000000003"/>
    <n v="42.125999999999998"/>
    <m/>
    <m/>
    <n v="1"/>
    <m/>
    <m/>
    <n v="1"/>
    <n v="11"/>
  </r>
  <r>
    <s v="0012X00001xAMUxQAO"/>
    <x v="1"/>
    <n v="70"/>
    <m/>
    <s v=""/>
    <n v="1"/>
    <d v="2019-09-30T08:43:16"/>
    <s v="NotEligible"/>
    <d v="2019-10-01T18:21:3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0"/>
    <n v="70"/>
    <n v="70"/>
    <n v="70"/>
    <n v="70"/>
    <n v="70"/>
    <n v="291.87299999999999"/>
    <n v="294.01600000000002"/>
    <n v="296.14699999999999"/>
    <n v="298.274"/>
    <n v="299.01100000000002"/>
    <n v="243.715"/>
    <n v="2"/>
    <n v="2"/>
    <n v="2"/>
    <n v="2"/>
    <n v="2"/>
    <n v="2"/>
    <n v="0.948011904761905"/>
    <d v="2018-12-31T00:00:00"/>
    <n v="361.87299999999999"/>
    <d v="2019-07-31T00:00:00"/>
    <n v="0.95915714285714204"/>
    <n v="5.3849999999999998"/>
    <m/>
    <n v="14"/>
    <n v="5"/>
    <m/>
    <m/>
    <m/>
    <m/>
    <m/>
    <m/>
    <n v="0"/>
    <n v="3.702"/>
    <n v="4.415"/>
    <n v="3.4620000000000002"/>
    <n v="0"/>
    <n v="1.4339999999999999"/>
    <n v="2.5299999999999998"/>
    <n v="1.6830000000000001"/>
    <n v="0.83899999999999997"/>
    <n v="0"/>
    <n v="0"/>
    <n v="0"/>
    <m/>
    <m/>
    <m/>
    <m/>
    <m/>
    <m/>
    <n v="313.01100000000002"/>
    <n v="67.141000000000005"/>
    <n v="73.701999999999998"/>
    <n v="74.391000000000005"/>
    <n v="67.159000000000006"/>
    <n v="46.72"/>
    <n v="69.052000000000007"/>
    <n v="294.40300000000002"/>
    <n v="295.69900000000001"/>
    <n v="296.98599999999999"/>
    <n v="298.274"/>
    <n v="299.01100000000002"/>
    <n v="243.715"/>
    <m/>
    <n v="0.95915714285714204"/>
    <n v="1.0086681536147499"/>
    <m/>
    <n v="0.948011904761905"/>
    <n v="1.00293203392152"/>
    <m/>
  </r>
  <r>
    <s v="0011n00001umRYtAAM"/>
    <x v="1"/>
    <n v="500000"/>
    <m/>
    <s v=""/>
    <n v="0"/>
    <d v="2019-09-29T14:06:23"/>
    <s v="NotEligible"/>
    <d v="2019-10-01T18:20:28"/>
    <m/>
    <m/>
    <s v="C3"/>
    <n v="0"/>
    <n v="0"/>
    <m/>
    <m/>
    <n v="432101"/>
    <s v="MEDOLLA"/>
    <s v="MO"/>
    <s v="Lombardia"/>
    <s v="NOE"/>
    <n v="41036"/>
    <s v="SR"/>
    <n v="432"/>
    <s v="Construction"/>
    <d v="1998-01-19T00:00:00"/>
    <m/>
    <m/>
    <n v="6"/>
    <m/>
    <m/>
    <m/>
    <n v="0"/>
    <n v="6"/>
    <n v="0"/>
    <n v="3"/>
    <n v="5"/>
    <n v="1"/>
    <m/>
    <m/>
    <m/>
    <n v="0"/>
    <m/>
    <m/>
    <m/>
    <m/>
    <m/>
    <m/>
    <m/>
    <m/>
    <m/>
    <m/>
    <m/>
    <m/>
    <m/>
    <m/>
    <m/>
    <n v="110"/>
    <n v="110"/>
    <n v="170"/>
    <n v="170"/>
    <n v="110"/>
    <n v="110"/>
    <n v="10"/>
    <n v="10"/>
    <n v="10"/>
    <n v="10"/>
    <n v="10"/>
    <n v="10"/>
    <n v="95.662999999999997"/>
    <n v="79.893000000000001"/>
    <n v="81.805000000000007"/>
    <n v="83.710999999999999"/>
    <n v="85.608999999999995"/>
    <n v="88.625"/>
    <n v="4"/>
    <n v="4"/>
    <n v="4"/>
    <n v="4"/>
    <n v="4"/>
    <n v="4"/>
    <n v="0.73450952380952295"/>
    <d v="2018-12-31T00:00:00"/>
    <n v="215.66300000000001"/>
    <d v="2019-07-31T00:00:00"/>
    <n v="0.99526666666666597"/>
    <n v="12.773999999999999"/>
    <m/>
    <n v="10"/>
    <n v="3"/>
    <n v="0"/>
    <n v="0"/>
    <n v="0"/>
    <n v="0"/>
    <n v="0"/>
    <n v="0"/>
    <n v="0"/>
    <n v="0"/>
    <n v="0"/>
    <n v="0"/>
    <n v="3.2490000000000001"/>
    <n v="0"/>
    <n v="0.12"/>
    <n v="0"/>
    <n v="0"/>
    <n v="0"/>
    <n v="9.5250000000000004"/>
    <n v="8.0549999999999997"/>
    <n v="110"/>
    <n v="109.958"/>
    <n v="85.114999999999995"/>
    <n v="139.75299999999999"/>
    <n v="50.7"/>
    <n v="79.126000000000005"/>
    <n v="352.84699999999998"/>
    <n v="9.4320000000000004"/>
    <n v="9.8710000000000004"/>
    <n v="0"/>
    <n v="0"/>
    <n v="13.249000000000001"/>
    <n v="9.7840000000000007"/>
    <n v="78.091999999999999"/>
    <n v="79.893000000000001"/>
    <n v="81.805000000000007"/>
    <n v="83.710999999999999"/>
    <n v="95.134"/>
    <n v="96.68"/>
    <n v="1"/>
    <n v="0.94320000000000004"/>
    <n v="0.81632397060514506"/>
    <n v="0.73673333333333302"/>
    <n v="0.7056"/>
    <n v="1.0000174653506799"/>
    <n v="21"/>
  </r>
  <r>
    <s v="0012X00001x9YBvQAM"/>
    <x v="1"/>
    <n v="50000"/>
    <m/>
    <s v=""/>
    <n v="0"/>
    <d v="2019-09-27T17:37:56"/>
    <s v="NotEligible"/>
    <d v="2019-10-01T18:18:3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9.84"/>
    <n v="6.9969999999999999"/>
    <n v="5.835"/>
    <n v="6.7789999999999999"/>
    <n v="7.2030000000000003"/>
    <n v="7.0209999999999999"/>
    <n v="7.032"/>
    <n v="144.405"/>
    <n v="145.06800000000001"/>
    <n v="145.72900000000001"/>
    <n v="147.667"/>
    <n v="148.32400000000001"/>
    <n v="148.97999999999999"/>
    <n v="3"/>
    <n v="3"/>
    <n v="3"/>
    <n v="3"/>
    <n v="3"/>
    <n v="3"/>
    <n v="0.88637095249531095"/>
    <d v="2018-12-31T00:00:00"/>
    <n v="176.40199999999999"/>
    <d v="2019-07-31T00:00:00"/>
    <n v="0.96740319404944197"/>
    <n v="5.6040000000000001"/>
    <m/>
    <n v="12"/>
    <n v="6"/>
    <n v="0"/>
    <n v="0"/>
    <n v="0"/>
    <n v="0"/>
    <n v="0"/>
    <n v="0"/>
    <n v="1.7000000000000001E-2"/>
    <n v="0.96599999999999997"/>
    <n v="0"/>
    <n v="0"/>
    <n v="3.2509999999999999"/>
    <n v="1.345"/>
    <n v="0"/>
    <n v="1.1759999999999999"/>
    <n v="1.1759999999999999"/>
    <n v="2.3519999999999999"/>
    <n v="2.3530000000000002"/>
    <n v="2.3530000000000002"/>
    <n v="24.228000000000002"/>
    <n v="18.673999999999999"/>
    <n v="20.164000000000001"/>
    <n v="19.632999999999999"/>
    <n v="16.802"/>
    <n v="29.577999999999999"/>
    <n v="177.15600000000001"/>
    <n v="6.726"/>
    <n v="6.8010000000000002"/>
    <n v="6.74"/>
    <n v="5.7240000000000002"/>
    <n v="10.022"/>
    <n v="8.3770000000000007"/>
    <n v="144.404"/>
    <n v="146.24299999999999"/>
    <n v="146.904"/>
    <n v="150.018"/>
    <n v="150.67599999999999"/>
    <n v="151.33199999999999"/>
    <n v="0.96911999999999998"/>
    <n v="0.96126911533514303"/>
    <n v="0.99999307503202794"/>
    <n v="0.83362826143115398"/>
    <n v="1.0862064746616999"/>
    <n v="1.0106842632073401"/>
    <m/>
  </r>
  <r>
    <s v="0010Y00000i8cKcQAI"/>
    <x v="1"/>
    <n v="800000"/>
    <m/>
    <s v=""/>
    <n v="0"/>
    <d v="2019-09-27T15:49:46"/>
    <s v="NotEligible"/>
    <d v="2019-10-01T18:18:0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1.559000000000001"/>
    <n v="21.225999999999999"/>
    <n v="21.471"/>
    <n v="21.306000000000001"/>
    <n v="20.722000000000001"/>
    <n v="20.65"/>
    <n v="795.31100000000004"/>
    <n v="816.101"/>
    <n v="827.553"/>
    <n v="865.447"/>
    <n v="896.24"/>
    <n v="847.76199999999994"/>
    <n v="3"/>
    <n v="3"/>
    <n v="3"/>
    <n v="4"/>
    <n v="3"/>
    <n v="3"/>
    <n v="0.96588778420281396"/>
    <d v="2018-12-31T00:00:00"/>
    <n v="816.87"/>
    <d v="2019-07-31T00:00:00"/>
    <n v="0.96061969479103804"/>
    <n v="50.003"/>
    <m/>
    <n v="11"/>
    <n v="6"/>
    <m/>
    <m/>
    <m/>
    <m/>
    <m/>
    <m/>
    <n v="0"/>
    <n v="0"/>
    <n v="0"/>
    <n v="0"/>
    <n v="0.28699999999999998"/>
    <n v="0"/>
    <n v="6.2229999999999999"/>
    <n v="5.242"/>
    <n v="6.2210000000000001"/>
    <n v="6.2039999999999997"/>
    <n v="0"/>
    <n v="50.003"/>
    <m/>
    <m/>
    <m/>
    <m/>
    <m/>
    <m/>
    <n v="946.08199999999999"/>
    <n v="20.71"/>
    <n v="20.742999999999999"/>
    <n v="20.611999999999998"/>
    <n v="19.367000000000001"/>
    <n v="21.009"/>
    <n v="20.163"/>
    <n v="801.53399999999999"/>
    <n v="821.34299999999996"/>
    <n v="833.774"/>
    <n v="871.65099999999995"/>
    <n v="896.24"/>
    <n v="897.76499999999999"/>
    <m/>
    <n v="0.96061969479103804"/>
    <n v="1.0078246120071199"/>
    <m/>
    <n v="0.96588778420281396"/>
    <n v="1.0146368740756999"/>
    <m/>
  </r>
  <r>
    <s v="0012X00001x1mLeQAI"/>
    <x v="1"/>
    <n v="50000"/>
    <m/>
    <s v=""/>
    <n v="0"/>
    <d v="2019-09-27T09:00:38"/>
    <s v="NotEligible"/>
    <d v="2019-10-01T18:17:1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lcKQAQ"/>
    <x v="1"/>
    <n v="500000"/>
    <m/>
    <s v=""/>
    <n v="1"/>
    <d v="2019-09-27T08:09:28"/>
    <s v="NotEligible"/>
    <d v="2019-10-01T18:16:35"/>
    <m/>
    <n v="5"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24.96799999999996"/>
    <n v="1007.131"/>
    <n v="1007.131"/>
    <n v="1034.4480000000001"/>
    <n v="1039.153"/>
    <n v="1041.5360000000001"/>
    <n v="28.023"/>
    <n v="28.035"/>
    <n v="27.997"/>
    <n v="27.998999999999999"/>
    <n v="27.994"/>
    <n v="27.998999999999999"/>
    <n v="189.791"/>
    <n v="200.85300000000001"/>
    <n v="204.649"/>
    <n v="208.41900000000001"/>
    <n v="230.97"/>
    <n v="241.43100000000001"/>
    <n v="5"/>
    <n v="6"/>
    <n v="6"/>
    <n v="6"/>
    <n v="7"/>
    <n v="7"/>
    <n v="0.61360414141521202"/>
    <d v="2018-12-31T00:00:00"/>
    <n v="1142.7819999999999"/>
    <d v="2019-07-31T00:00:00"/>
    <n v="0.59445577135565797"/>
    <n v="16.103000000000002"/>
    <m/>
    <n v="16"/>
    <n v="4"/>
    <n v="0.55900000000000005"/>
    <n v="0.55000000000000004"/>
    <n v="0"/>
    <n v="0"/>
    <n v="1.853"/>
    <n v="0"/>
    <n v="12.929"/>
    <n v="5.8330000000000002"/>
    <n v="0"/>
    <n v="0"/>
    <n v="1.6E-2"/>
    <n v="3.5990000000000002"/>
    <n v="2.6150000000000002"/>
    <n v="0"/>
    <n v="0"/>
    <n v="0"/>
    <n v="0"/>
    <n v="0"/>
    <n v="525.55899999999997"/>
    <n v="607.69899999999996"/>
    <n v="606.15"/>
    <n v="634.46600000000001"/>
    <n v="641.024"/>
    <n v="641.54399999999998"/>
    <n v="975.322"/>
    <n v="40.951999999999998"/>
    <n v="33.868000000000002"/>
    <n v="27.960999999999999"/>
    <n v="15.991"/>
    <n v="11.287000000000001"/>
    <n v="31.597999999999999"/>
    <n v="192.40600000000001"/>
    <n v="200.85300000000001"/>
    <n v="204.649"/>
    <n v="208.41900000000001"/>
    <n v="230.97"/>
    <n v="241.43100000000001"/>
    <n v="0.56819154824815499"/>
    <n v="1.4613710166648799"/>
    <n v="1.0137783140401799"/>
    <n v="0.60393464750319803"/>
    <n v="0.96197492368206505"/>
    <n v="1.00204919156845"/>
    <m/>
  </r>
  <r>
    <s v="0012X00001x1lc1QAA"/>
    <x v="1"/>
    <n v="200000"/>
    <m/>
    <s v=""/>
    <n v="1"/>
    <d v="2019-09-27T08:09:18"/>
    <s v="NotEligible"/>
    <d v="2019-10-01T18:15:5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la0QAA"/>
    <x v="1"/>
    <n v="100000"/>
    <m/>
    <s v=""/>
    <n v="1"/>
    <d v="2019-09-27T08:08:59"/>
    <s v="NotEligible"/>
    <d v="2019-10-01T18:15:2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wwd1yAAA"/>
    <x v="1"/>
    <n v="100000"/>
    <m/>
    <s v=""/>
    <n v="0"/>
    <d v="2019-09-27T08:08:58"/>
    <s v="NotEligible"/>
    <d v="2019-10-01T18:14:47"/>
    <m/>
    <n v="5"/>
    <s v="C4"/>
    <n v="361"/>
    <n v="9.1999999999999993"/>
    <m/>
    <m/>
    <n v="433901"/>
    <s v="ROTONDA"/>
    <s v="PZ"/>
    <s v="Basilicata"/>
    <s v="SUI"/>
    <n v="85048"/>
    <s v="SR"/>
    <n v="412"/>
    <s v="Construction"/>
    <d v="2014-04-22T00:00:00"/>
    <n v="5"/>
    <n v="0"/>
    <n v="6"/>
    <n v="8"/>
    <n v="7"/>
    <n v="0"/>
    <n v="0"/>
    <n v="6"/>
    <n v="0"/>
    <n v="2"/>
    <n v="4"/>
    <n v="3"/>
    <n v="2"/>
    <n v="141"/>
    <n v="348"/>
    <n v="27"/>
    <n v="0"/>
    <n v="52"/>
    <n v="137"/>
    <n v="18"/>
    <n v="361"/>
    <n v="294"/>
    <n v="52"/>
    <n v="400"/>
    <n v="400"/>
    <n v="2017"/>
    <n v="5.7471264367815996E-3"/>
    <n v="0.34250000000000003"/>
    <n v="1"/>
    <n v="0.35249999999999998"/>
    <n v="6.1224489795918297E-2"/>
    <n v="85"/>
    <n v="85"/>
    <n v="85"/>
    <n v="85"/>
    <n v="85"/>
    <n v="50"/>
    <n v="50"/>
    <n v="50"/>
    <n v="50"/>
    <n v="50"/>
    <n v="50"/>
    <n v="50"/>
    <n v="130.459"/>
    <n v="131.56700000000001"/>
    <n v="102.742"/>
    <n v="104.084"/>
    <n v="105.419"/>
    <n v="55.423999999999999"/>
    <n v="5"/>
    <n v="5"/>
    <n v="4"/>
    <n v="4"/>
    <n v="3"/>
    <n v="3"/>
    <n v="0.88460774193548397"/>
    <d v="2018-12-31T00:00:00"/>
    <n v="265.459"/>
    <d v="2019-07-31T00:00:00"/>
    <n v="1.0197481481481401"/>
    <n v="5.2590000000000003"/>
    <m/>
    <n v="5"/>
    <n v="4"/>
    <n v="0"/>
    <n v="0.311"/>
    <n v="0"/>
    <n v="0"/>
    <n v="0"/>
    <n v="0"/>
    <n v="4.5839999999999996"/>
    <n v="0"/>
    <n v="0"/>
    <n v="0.91300000000000003"/>
    <n v="0"/>
    <n v="0.30299999999999999"/>
    <n v="0.67500000000000004"/>
    <n v="0"/>
    <n v="0"/>
    <n v="0"/>
    <n v="0"/>
    <n v="0"/>
    <n v="83.081999999999994"/>
    <n v="83.393000000000001"/>
    <n v="65.581999999999994"/>
    <n v="65.188000000000002"/>
    <n v="61.195999999999998"/>
    <n v="45.305999999999997"/>
    <n v="93.278000000000006"/>
    <n v="54.584000000000003"/>
    <n v="48.713999999999999"/>
    <n v="42.758000000000003"/>
    <n v="50.912999999999997"/>
    <n v="34.691000000000003"/>
    <n v="50.164000000000001"/>
    <n v="131.13399999999999"/>
    <n v="131.56700000000001"/>
    <n v="102.742"/>
    <n v="104.084"/>
    <n v="105.419"/>
    <n v="55.423999999999999"/>
    <n v="0.97743529411764696"/>
    <n v="1.09168"/>
    <n v="1.0051740393533599"/>
    <n v="0.84999368421052601"/>
    <n v="0.93941333333333299"/>
    <n v="1.0010719475301499"/>
    <n v="5"/>
  </r>
  <r>
    <s v="0012X00001x1eZCQAY"/>
    <x v="1"/>
    <n v="100000"/>
    <m/>
    <s v=""/>
    <n v="0"/>
    <d v="2019-09-26T15:51:28"/>
    <s v="NotEligible"/>
    <d v="2019-10-01T18:13:2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6.454999999999998"/>
    <n v="47.954000000000001"/>
    <n v="49.445999999999998"/>
    <n v="50.938000000000002"/>
    <n v="52.423000000000002"/>
    <n v="53.917000000000002"/>
    <n v="1"/>
    <n v="1"/>
    <n v="1"/>
    <n v="1"/>
    <n v="1"/>
    <n v="1"/>
    <m/>
    <d v="2018-12-31T00:00:00"/>
    <n v="46.454999999999998"/>
    <d v="2019-07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6.871000000000002"/>
    <m/>
    <m/>
    <m/>
    <m/>
    <m/>
    <m/>
    <n v="46.454999999999998"/>
    <n v="47.954000000000001"/>
    <n v="49.445999999999998"/>
    <n v="50.938000000000002"/>
    <n v="52.423000000000002"/>
    <n v="53.917000000000002"/>
    <m/>
    <m/>
    <n v="1"/>
    <m/>
    <m/>
    <n v="1"/>
    <m/>
  </r>
  <r>
    <s v="0012X00001x1eAMQAY"/>
    <x v="1"/>
    <n v="40000"/>
    <m/>
    <s v=""/>
    <n v="1"/>
    <d v="2019-09-26T15:21:18"/>
    <s v="NotEligible"/>
    <d v="2019-10-01T18:12:4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dbWQAQ"/>
    <x v="1"/>
    <n v="75000"/>
    <m/>
    <s v=""/>
    <n v="0"/>
    <d v="2019-09-26T14:40:58"/>
    <s v="NotEligible"/>
    <d v="2019-10-01T18:11:5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1.055999999999997"/>
    <n v="39.948"/>
    <m/>
    <m/>
    <m/>
    <m/>
    <m/>
    <m/>
    <m/>
    <m/>
    <m/>
    <m/>
    <m/>
    <m/>
    <m/>
    <m/>
    <m/>
    <m/>
    <n v="1"/>
    <n v="1"/>
    <n v="1"/>
    <n v="1"/>
    <n v="1"/>
    <m/>
    <n v="1.0000789158021"/>
    <m/>
    <n v="51.055999999999997"/>
    <d v="2019-07-31T00:00:00"/>
    <n v="1"/>
    <n v="1.4999999999999999E-2"/>
    <m/>
    <n v="1"/>
    <n v="1"/>
    <n v="0"/>
    <n v="0"/>
    <m/>
    <m/>
    <m/>
    <m/>
    <m/>
    <m/>
    <m/>
    <m/>
    <m/>
    <m/>
    <m/>
    <m/>
    <m/>
    <m/>
    <m/>
    <m/>
    <n v="51.055999999999997"/>
    <n v="39.948"/>
    <m/>
    <m/>
    <m/>
    <m/>
    <m/>
    <m/>
    <m/>
    <m/>
    <m/>
    <m/>
    <m/>
    <m/>
    <m/>
    <m/>
    <m/>
    <m/>
    <m/>
    <n v="1"/>
    <m/>
    <m/>
    <m/>
    <m/>
    <m/>
    <m/>
  </r>
  <r>
    <s v="0012X00001x1bHFQAY"/>
    <x v="1"/>
    <n v="100000"/>
    <m/>
    <s v=""/>
    <n v="1"/>
    <d v="2019-09-26T12:19:12"/>
    <s v="NotEligible"/>
    <d v="2019-10-01T18:11:17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37"/>
    <n v="37"/>
    <n v="37"/>
    <n v="37"/>
    <n v="37"/>
    <n v="37"/>
    <n v="143.29599999999999"/>
    <n v="145.745"/>
    <n v="146.512"/>
    <n v="148.11199999999999"/>
    <n v="150.52500000000001"/>
    <n v="151.31100000000001"/>
    <n v="1"/>
    <n v="1"/>
    <n v="1"/>
    <n v="1"/>
    <n v="1"/>
    <n v="1"/>
    <n v="0.80254014598540102"/>
    <d v="2018-12-31T00:00:00"/>
    <n v="280.29599999999999"/>
    <d v="2019-07-31T00:00:00"/>
    <n v="0.81065693430656904"/>
    <n v="2.601"/>
    <n v="28.021999999999998"/>
    <n v="16"/>
    <n v="5"/>
    <n v="0"/>
    <n v="0"/>
    <n v="0"/>
    <n v="0"/>
    <n v="0"/>
    <n v="0"/>
    <n v="0"/>
    <n v="0.47299999999999998"/>
    <n v="0.80300000000000005"/>
    <n v="0.49099999999999999"/>
    <n v="2.601"/>
    <n v="0.42599999999999999"/>
    <n v="0"/>
    <n v="0"/>
    <n v="0"/>
    <n v="0"/>
    <n v="0"/>
    <n v="0"/>
    <n v="77.457999999999998"/>
    <n v="83.841999999999999"/>
    <n v="72.218000000000004"/>
    <n v="80.013999999999996"/>
    <n v="76.483999999999995"/>
    <n v="46.276000000000003"/>
    <n v="229.191"/>
    <n v="33.601999999999997"/>
    <n v="37.472999999999999"/>
    <n v="37.802999999999997"/>
    <n v="37.491"/>
    <n v="39.600999999999999"/>
    <n v="37.426000000000002"/>
    <n v="143.29599999999999"/>
    <n v="145.745"/>
    <n v="146.512"/>
    <n v="148.11199999999999"/>
    <n v="150.52500000000001"/>
    <n v="151.31100000000001"/>
    <n v="0.77457999999999905"/>
    <n v="0.90816216216216195"/>
    <n v="1"/>
    <n v="0.72715333333333299"/>
    <n v="1.00628828828828"/>
    <n v="1"/>
    <m/>
  </r>
  <r>
    <s v="0012X00001x1aqxQAA"/>
    <x v="1"/>
    <n v="100000"/>
    <m/>
    <s v=""/>
    <n v="1"/>
    <d v="2019-09-26T11:56:57"/>
    <s v="NotEligible"/>
    <d v="2019-10-01T18:09:2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HRYQA5"/>
    <x v="1"/>
    <n v="2000000"/>
    <m/>
    <s v=""/>
    <n v="0"/>
    <d v="2019-09-26T10:50:31"/>
    <s v="NotEligible"/>
    <d v="2019-10-01T18:08:44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813.30899999999997"/>
    <n v="819.43499999999995"/>
    <n v="825.48"/>
    <n v="831.57500000000005"/>
    <n v="837.58699999999999"/>
    <n v="842.40499999999997"/>
    <n v="2"/>
    <n v="2"/>
    <n v="2"/>
    <n v="2"/>
    <n v="2"/>
    <n v="2"/>
    <n v="1.2797388888888801"/>
    <d v="2018-12-31T00:00:00"/>
    <n v="843.30899999999997"/>
    <d v="2019-07-31T00:00:00"/>
    <n v="1.02586666666666"/>
    <n v="18.427"/>
    <m/>
    <n v="20"/>
    <n v="6"/>
    <m/>
    <m/>
    <m/>
    <m/>
    <m/>
    <m/>
    <n v="0.77600000000000002"/>
    <n v="12.481999999999999"/>
    <n v="2.1819999999999999"/>
    <n v="12.342000000000001"/>
    <n v="16.07"/>
    <n v="6.5010000000000003"/>
    <n v="14.618"/>
    <n v="5.9450000000000003"/>
    <n v="10.66"/>
    <n v="2.008"/>
    <n v="0"/>
    <n v="0"/>
    <m/>
    <m/>
    <m/>
    <m/>
    <m/>
    <m/>
    <n v="816.22299999999996"/>
    <n v="30.776"/>
    <n v="42.481999999999999"/>
    <n v="32.182000000000002"/>
    <n v="42.341999999999999"/>
    <n v="46.07"/>
    <n v="36.500999999999998"/>
    <n v="827.92700000000002"/>
    <n v="825.38"/>
    <n v="836.14"/>
    <n v="833.58299999999997"/>
    <n v="767.58699999999999"/>
    <n v="772.40499999999997"/>
    <m/>
    <n v="1.02586666666666"/>
    <n v="1.01797348855109"/>
    <m/>
    <n v="1.2797388888888801"/>
    <n v="0.97851640038786303"/>
    <m/>
  </r>
  <r>
    <s v="0012X00001v9TMGQA2"/>
    <x v="1"/>
    <n v="90000"/>
    <m/>
    <s v=""/>
    <n v="1"/>
    <d v="2019-09-26T08:44:41"/>
    <s v="Reject"/>
    <d v="2019-10-01T18:07:32"/>
    <m/>
    <n v="4"/>
    <s v="C3"/>
    <n v="3506"/>
    <n v="1.2"/>
    <n v="11"/>
    <n v="6.2469999999999999"/>
    <n v="4671"/>
    <s v="MODICA"/>
    <s v="RG"/>
    <s v="Sicilia"/>
    <s v="SUI"/>
    <n v="97015"/>
    <s v="RS"/>
    <n v="467"/>
    <s v="Distribution"/>
    <d v="2016-06-18T00:00:00"/>
    <n v="6"/>
    <n v="0"/>
    <n v="6"/>
    <n v="3"/>
    <n v="6"/>
    <n v="-1"/>
    <n v="0"/>
    <n v="2"/>
    <n v="0"/>
    <n v="3"/>
    <n v="2"/>
    <n v="3"/>
    <n v="49"/>
    <n v="98"/>
    <n v="478"/>
    <n v="43"/>
    <n v="200"/>
    <n v="46"/>
    <n v="185"/>
    <n v="21"/>
    <n v="3506"/>
    <n v="3506"/>
    <n v="33"/>
    <n v="524"/>
    <n v="524"/>
    <n v="2018"/>
    <n v="0.102510460251046"/>
    <n v="0.35305343511450299"/>
    <n v="0.71739130434782605"/>
    <n v="0.18702290076335801"/>
    <n v="5.9897318881916703E-3"/>
    <n v="80"/>
    <n v="80"/>
    <n v="80"/>
    <n v="80"/>
    <n v="80"/>
    <n v="80"/>
    <n v="70"/>
    <n v="70"/>
    <n v="70"/>
    <n v="70"/>
    <n v="70"/>
    <n v="70"/>
    <n v="71.043999999999997"/>
    <n v="72.150999999999996"/>
    <n v="73.242000000000004"/>
    <n v="74.338999999999999"/>
    <n v="75.418999999999997"/>
    <n v="76.53"/>
    <n v="2"/>
    <n v="2"/>
    <n v="2"/>
    <n v="2"/>
    <n v="2"/>
    <n v="2"/>
    <n v="0.91312888888888799"/>
    <d v="2018-12-31T00:00:00"/>
    <n v="221.04400000000001"/>
    <d v="2019-07-31T00:00:00"/>
    <n v="0.8746399999999999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74.947000000000003"/>
    <n v="79.888999999999996"/>
    <n v="79.622"/>
    <n v="79.63"/>
    <n v="79.323999999999998"/>
    <n v="199.99600000000001"/>
    <n v="51.195999999999998"/>
    <n v="67.506"/>
    <n v="68.802999999999997"/>
    <n v="54.850999999999999"/>
    <n v="55.683"/>
    <n v="50.365000000000002"/>
    <n v="71.043999999999997"/>
    <n v="72.150999999999996"/>
    <n v="73.242000000000004"/>
    <n v="74.338999999999999"/>
    <n v="75.418999999999997"/>
    <n v="76.53"/>
    <n v="1"/>
    <n v="0.73137142857142801"/>
    <n v="1"/>
    <n v="0.98627500000000001"/>
    <n v="0.82953333333333301"/>
    <n v="1"/>
    <n v="3"/>
  </r>
  <r>
    <s v="0012X00001x1bodQAA"/>
    <x v="1"/>
    <n v="0"/>
    <m/>
    <s v=""/>
    <n v="1"/>
    <d v="2019-09-26T22:29:13"/>
    <s v="NotEligible"/>
    <d v="2019-10-01T18:05:3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bonQAA"/>
    <x v="1"/>
    <n v="400000"/>
    <m/>
    <s v=""/>
    <n v="1"/>
    <d v="2019-09-26T12:49:29"/>
    <s v="NotEligible"/>
    <d v="2019-10-01T18:04:1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69.188000000000002"/>
    <n v="85.465000000000003"/>
    <n v="85.465000000000003"/>
    <n v="85.465000000000003"/>
    <n v="85.465000000000003"/>
    <n v="85.465000000000003"/>
    <n v="1"/>
    <n v="1"/>
    <n v="1"/>
    <n v="1"/>
    <n v="1"/>
    <n v="1"/>
    <s v="inf"/>
    <d v="2018-12-31T00:00:00"/>
    <n v="69.188000000000002"/>
    <d v="2019-07-31T00:00:00"/>
    <m/>
    <n v="4.0000000000000001E-3"/>
    <m/>
    <n v="4"/>
    <n v="1"/>
    <m/>
    <m/>
    <m/>
    <m/>
    <m/>
    <m/>
    <m/>
    <m/>
    <m/>
    <m/>
    <m/>
    <m/>
    <n v="0"/>
    <n v="0"/>
    <n v="0"/>
    <n v="0"/>
    <n v="0"/>
    <n v="0"/>
    <m/>
    <m/>
    <m/>
    <m/>
    <m/>
    <m/>
    <n v="101.361"/>
    <m/>
    <m/>
    <m/>
    <m/>
    <m/>
    <m/>
    <n v="69.188000000000002"/>
    <n v="85.465000000000003"/>
    <n v="85.465000000000003"/>
    <n v="85.465000000000003"/>
    <n v="85.465000000000003"/>
    <n v="85.465000000000003"/>
    <m/>
    <m/>
    <n v="1"/>
    <m/>
    <m/>
    <n v="1"/>
    <m/>
  </r>
  <r>
    <s v="0012X00001x1bFUQAY"/>
    <x v="1"/>
    <n v="500000"/>
    <m/>
    <s v=""/>
    <n v="1"/>
    <d v="2019-09-26T12:18:57"/>
    <s v="NotEligible"/>
    <d v="2019-10-01T18:01:1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YwZQAU"/>
    <x v="1"/>
    <n v="50000"/>
    <m/>
    <s v=""/>
    <n v="1"/>
    <d v="2019-09-26T10:20:05"/>
    <s v="NotEligible"/>
    <d v="2019-10-01T18:00:2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m/>
    <m/>
    <m/>
    <m/>
    <n v="23.106000000000002"/>
    <n v="23.695"/>
    <m/>
    <m/>
    <m/>
    <m/>
    <n v="1"/>
    <n v="1"/>
    <n v="1"/>
    <n v="1"/>
    <n v="1"/>
    <n v="1"/>
    <n v="0.42554999999999998"/>
    <d v="2018-12-31T00:00:00"/>
    <n v="33.106000000000002"/>
    <d v="2019-07-31T00:00:00"/>
    <n v="0.97959999999999903"/>
    <n v="0"/>
    <m/>
    <n v="0"/>
    <n v="0"/>
    <m/>
    <m/>
    <m/>
    <m/>
    <m/>
    <m/>
    <n v="0"/>
    <n v="0"/>
    <m/>
    <m/>
    <m/>
    <m/>
    <n v="0"/>
    <n v="0"/>
    <m/>
    <m/>
    <m/>
    <m/>
    <m/>
    <m/>
    <m/>
    <m/>
    <m/>
    <m/>
    <n v="27.172999999999998"/>
    <n v="9.7959999999999994"/>
    <n v="4.5439999999999996"/>
    <m/>
    <m/>
    <m/>
    <m/>
    <n v="23.106000000000002"/>
    <n v="23.695"/>
    <m/>
    <m/>
    <m/>
    <m/>
    <m/>
    <n v="0.97959999999999903"/>
    <n v="1"/>
    <m/>
    <m/>
    <m/>
    <m/>
  </r>
  <r>
    <s v="0012X00001x1zpsQAA"/>
    <x v="1"/>
    <n v="100000"/>
    <m/>
    <s v=""/>
    <n v="1"/>
    <d v="2019-09-28T09:27:12"/>
    <s v="NotEligible"/>
    <d v="2019-10-01T17:57:4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y7eQAA"/>
    <x v="1"/>
    <n v="250000"/>
    <m/>
    <s v=""/>
    <n v="0"/>
    <d v="2019-09-28T07:01:38"/>
    <s v="NotEligible"/>
    <d v="2019-10-01T17:57:0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"/>
    <n v="25"/>
    <n v="25"/>
    <n v="10"/>
    <n v="10"/>
    <n v="10"/>
    <n v="76.195999999999998"/>
    <n v="79.590999999999994"/>
    <n v="80.076999999999998"/>
    <n v="80.563000000000002"/>
    <n v="83.894999999999996"/>
    <n v="84.378"/>
    <n v="1"/>
    <n v="1"/>
    <n v="1"/>
    <n v="1"/>
    <n v="1"/>
    <n v="1"/>
    <n v="1.1251904761904701"/>
    <d v="2018-12-31T00:00:00"/>
    <n v="101.196"/>
    <d v="2019-07-31T00:00:00"/>
    <n v="0.98572000000000004"/>
    <n v="12.236000000000001"/>
    <m/>
    <n v="13"/>
    <n v="6"/>
    <m/>
    <m/>
    <m/>
    <m/>
    <m/>
    <m/>
    <n v="0.04"/>
    <n v="0.14599999999999999"/>
    <n v="0"/>
    <n v="7.92"/>
    <n v="1.2949999999999999"/>
    <n v="4.3129999999999997"/>
    <n v="4.9580000000000002"/>
    <n v="0.60299999999999998"/>
    <n v="0.60699999999999998"/>
    <n v="4.3159999999999998"/>
    <n v="0.60799999999999998"/>
    <n v="0.59499999999999997"/>
    <m/>
    <m/>
    <m/>
    <m/>
    <m/>
    <m/>
    <n v="99.599000000000004"/>
    <n v="24.643000000000001"/>
    <n v="25.146000000000001"/>
    <n v="24.827999999999999"/>
    <n v="17.920000000000002"/>
    <n v="11.295"/>
    <n v="14.313000000000001"/>
    <n v="81.153999999999996"/>
    <n v="80.194000000000003"/>
    <n v="80.683999999999997"/>
    <n v="84.879000000000005"/>
    <n v="84.503"/>
    <n v="84.972999999999999"/>
    <m/>
    <n v="0.98572000000000004"/>
    <n v="1.06506903249514"/>
    <m/>
    <n v="1.1251904761904701"/>
    <n v="1.0241118217453999"/>
    <m/>
  </r>
  <r>
    <s v="0012X00001x1lc0QAA"/>
    <x v="1"/>
    <n v="2000000"/>
    <m/>
    <s v=""/>
    <n v="1"/>
    <d v="2019-09-27T08:09:18"/>
    <s v="Reject"/>
    <d v="2019-10-01T17:55:3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3.087000000000003"/>
    <n v="33.603999999999999"/>
    <n v="34.119"/>
    <m/>
    <m/>
    <m/>
    <n v="1"/>
    <n v="1"/>
    <n v="1"/>
    <n v="1"/>
    <n v="1"/>
    <n v="1"/>
    <m/>
    <d v="2017-12-31T00:00:00"/>
    <n v="33.087000000000003"/>
    <d v="2019-07-31T00:00:00"/>
    <m/>
    <n v="0"/>
    <n v="5.9489999999999998"/>
    <n v="0"/>
    <n v="0"/>
    <m/>
    <m/>
    <m/>
    <m/>
    <m/>
    <m/>
    <m/>
    <m/>
    <m/>
    <m/>
    <m/>
    <m/>
    <n v="0"/>
    <n v="0"/>
    <n v="0"/>
    <m/>
    <m/>
    <m/>
    <m/>
    <m/>
    <m/>
    <m/>
    <m/>
    <m/>
    <n v="2.9489999999999998"/>
    <m/>
    <m/>
    <m/>
    <m/>
    <m/>
    <m/>
    <n v="33.087000000000003"/>
    <n v="33.603999999999999"/>
    <n v="34.119"/>
    <m/>
    <m/>
    <m/>
    <m/>
    <m/>
    <n v="1"/>
    <m/>
    <m/>
    <m/>
    <m/>
  </r>
  <r>
    <s v="0010Y00000IWAgtQAH"/>
    <x v="1"/>
    <n v="80000"/>
    <m/>
    <s v=""/>
    <n v="1"/>
    <d v="2019-09-27T08:09:08"/>
    <s v="Reject"/>
    <d v="2019-10-01T17:54:18"/>
    <m/>
    <m/>
    <s v="C3"/>
    <n v="4355"/>
    <n v="4.4000000000000004"/>
    <n v="6.056"/>
    <n v="5.93"/>
    <n v="412"/>
    <s v="CASALE MONFERRATO"/>
    <s v="AL"/>
    <s v="Piemonte"/>
    <s v="NOV"/>
    <n v="15033"/>
    <s v="SR"/>
    <n v="412"/>
    <s v="Construction"/>
    <d v="2003-04-17T00:00:00"/>
    <n v="7"/>
    <n v="0"/>
    <n v="6"/>
    <n v="20"/>
    <n v="8"/>
    <n v="0"/>
    <n v="0"/>
    <n v="6"/>
    <n v="0"/>
    <n v="3"/>
    <n v="6"/>
    <n v="1"/>
    <n v="8"/>
    <n v="1259"/>
    <n v="5047"/>
    <n v="190"/>
    <n v="1638"/>
    <n v="242"/>
    <n v="1520"/>
    <n v="44"/>
    <n v="4355"/>
    <n v="4309"/>
    <n v="242"/>
    <n v="5289"/>
    <n v="5289"/>
    <n v="2017"/>
    <n v="1.58510005944125E-3"/>
    <n v="0.28738892040083103"/>
    <n v="1"/>
    <n v="0.23804121762147801"/>
    <n v="1.0211185889997599E-2"/>
    <n v="275"/>
    <n v="675"/>
    <n v="768"/>
    <n v="968"/>
    <n v="975"/>
    <n v="975"/>
    <n v="30"/>
    <n v="70"/>
    <n v="90.2"/>
    <n v="105.157"/>
    <n v="107.5"/>
    <n v="110"/>
    <n v="366.25900000000001"/>
    <n v="373.67500000000001"/>
    <n v="412.66699999999997"/>
    <n v="424.47500000000002"/>
    <n v="436.24700000000001"/>
    <n v="448.00900000000001"/>
    <n v="9"/>
    <n v="9"/>
    <n v="9"/>
    <n v="10"/>
    <n v="10"/>
    <n v="10"/>
    <n v="1.05635658554898"/>
    <d v="2018-12-31T00:00:00"/>
    <n v="671.25900000000001"/>
    <d v="2019-07-31T00:00:00"/>
    <n v="2.2583180327868799"/>
    <n v="506.12400000000002"/>
    <n v="299.11"/>
    <n v="21"/>
    <n v="6"/>
    <n v="382.42099999999999"/>
    <n v="95.272000000000006"/>
    <n v="0"/>
    <n v="122.771"/>
    <n v="162.16200000000001"/>
    <n v="122.771"/>
    <n v="66.617000000000004"/>
    <n v="59.156999999999996"/>
    <n v="33.53"/>
    <n v="93.233000000000004"/>
    <n v="94.225999999999999"/>
    <n v="62.243000000000002"/>
    <n v="57.085999999999999"/>
    <n v="54.884"/>
    <n v="42.906999999999996"/>
    <n v="33.970999999999997"/>
    <n v="18.797999999999998"/>
    <n v="7.2690000000000001"/>
    <n v="595.05399999999997"/>
    <n v="690.32600000000002"/>
    <n v="692.34100000000001"/>
    <n v="830.47"/>
    <n v="877.67"/>
    <n v="852.43"/>
    <n v="1518.04"/>
    <n v="93.733000000000004"/>
    <n v="121.182"/>
    <n v="118.631"/>
    <n v="193.964"/>
    <n v="201.56700000000001"/>
    <n v="171.661"/>
    <n v="423.34500000000003"/>
    <n v="428.55900000000003"/>
    <n v="428.416"/>
    <n v="431.28800000000001"/>
    <n v="427.887"/>
    <n v="428.12"/>
    <n v="2.16383272727272"/>
    <n v="3.1244333333333301"/>
    <n v="1.1558623815387401"/>
    <n v="0.97892385677308003"/>
    <n v="1.7563141382490599"/>
    <n v="1.04318109056397"/>
    <n v="16"/>
  </r>
  <r>
    <s v="0012X00001uhDBKQA2"/>
    <x v="1"/>
    <n v="100000"/>
    <m/>
    <s v=""/>
    <n v="1"/>
    <d v="2019-09-26T17:09:34"/>
    <s v="Reject"/>
    <d v="2019-10-01T17:53:02"/>
    <m/>
    <m/>
    <s v="B4"/>
    <n v="387"/>
    <n v="8.5"/>
    <m/>
    <m/>
    <n v="412"/>
    <s v="MILANO"/>
    <s v="MI"/>
    <s v="Marche"/>
    <s v="NOV"/>
    <n v="20139"/>
    <s v="RS"/>
    <n v="412"/>
    <s v="Construction"/>
    <d v="2015-02-26T00:00:00"/>
    <n v="4"/>
    <n v="1"/>
    <n v="6"/>
    <n v="1"/>
    <n v="5"/>
    <n v="0"/>
    <n v="0"/>
    <n v="3"/>
    <n v="0"/>
    <n v="2"/>
    <n v="1"/>
    <n v="2"/>
    <n v="19"/>
    <n v="39"/>
    <n v="136"/>
    <n v="33"/>
    <n v="0"/>
    <n v="44"/>
    <n v="87"/>
    <n v="26"/>
    <n v="387"/>
    <n v="387"/>
    <n v="44"/>
    <n v="180"/>
    <n v="180"/>
    <n v="2017"/>
    <n v="0.13970588235294101"/>
    <n v="0.483333333333333"/>
    <n v="1"/>
    <n v="0.21666666666666601"/>
    <n v="6.7183462532299704E-2"/>
    <n v="30"/>
    <n v="30"/>
    <n v="30"/>
    <n v="30"/>
    <n v="30"/>
    <n v="30"/>
    <m/>
    <m/>
    <m/>
    <m/>
    <m/>
    <m/>
    <m/>
    <m/>
    <m/>
    <m/>
    <m/>
    <m/>
    <n v="1"/>
    <n v="1"/>
    <n v="1"/>
    <n v="1"/>
    <n v="1"/>
    <n v="1"/>
    <n v="0.49042777777777702"/>
    <d v="2018-12-31T00:00:00"/>
    <n v="30"/>
    <d v="2019-07-31T00:00:00"/>
    <n v="0.29006666666666597"/>
    <n v="0"/>
    <m/>
    <n v="0"/>
    <n v="0"/>
    <n v="0"/>
    <n v="0"/>
    <n v="0"/>
    <n v="0"/>
    <n v="0"/>
    <n v="0"/>
    <m/>
    <m/>
    <m/>
    <m/>
    <m/>
    <m/>
    <m/>
    <m/>
    <m/>
    <m/>
    <m/>
    <m/>
    <n v="8.702"/>
    <n v="5.8170000000000002"/>
    <n v="27.638999999999999"/>
    <n v="19.792999999999999"/>
    <n v="11.984999999999999"/>
    <n v="14.340999999999999"/>
    <n v="17.463999999999999"/>
    <m/>
    <m/>
    <m/>
    <m/>
    <m/>
    <m/>
    <m/>
    <m/>
    <m/>
    <m/>
    <m/>
    <m/>
    <n v="0.29006666666666597"/>
    <m/>
    <m/>
    <n v="0.49042777777777702"/>
    <m/>
    <m/>
    <n v="4"/>
  </r>
  <r>
    <s v="0012X00001ugUfZQAU"/>
    <x v="1"/>
    <n v="1500000"/>
    <m/>
    <s v=""/>
    <n v="0"/>
    <d v="2019-09-26T09:37:05"/>
    <s v="Reject"/>
    <d v="2019-10-01T17:51:41"/>
    <m/>
    <m/>
    <s v="C2"/>
    <n v="1552"/>
    <n v="3.7"/>
    <m/>
    <m/>
    <n v="331251"/>
    <s v="ROMA"/>
    <s v="RM"/>
    <s v="Lazio"/>
    <s v="CEN"/>
    <n v="144"/>
    <s v="SR"/>
    <n v="331"/>
    <s v="Mechanics"/>
    <d v="2015-01-21T00:00:00"/>
    <n v="4"/>
    <n v="0"/>
    <n v="6"/>
    <n v="5"/>
    <n v="6"/>
    <n v="1"/>
    <n v="0"/>
    <n v="3"/>
    <n v="1"/>
    <n v="2"/>
    <n v="3"/>
    <n v="2"/>
    <n v="272"/>
    <n v="106"/>
    <n v="586"/>
    <n v="58"/>
    <n v="0"/>
    <n v="39"/>
    <n v="161"/>
    <n v="45"/>
    <n v="1552"/>
    <n v="1552"/>
    <n v="11"/>
    <n v="625"/>
    <n v="625"/>
    <n v="2018"/>
    <n v="0.46416382252559701"/>
    <n v="0.2576"/>
    <n v="0.28205128205128199"/>
    <n v="0.1696"/>
    <n v="2.89948453608247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DlKQAX"/>
    <x v="3"/>
    <n v="200000"/>
    <n v="151000"/>
    <n v="0.72573044297832245"/>
    <n v="0"/>
    <d v="2019-09-26T08:33:35"/>
    <s v="Accept"/>
    <d v="2019-10-01T17:05:35"/>
    <n v="1690476"/>
    <n v="1"/>
    <s v="A4"/>
    <n v="4505"/>
    <n v="12.2"/>
    <n v="3.7050000000000001"/>
    <n v="3.3839999999999999"/>
    <n v="1624"/>
    <s v="MONTE URANO"/>
    <s v="FM"/>
    <s v="Puglia"/>
    <s v="CEN"/>
    <n v="63813"/>
    <s v="SR"/>
    <n v="162"/>
    <s v="Other consumer goods"/>
    <d v="1994-01-28T00:00:00"/>
    <n v="2"/>
    <n v="0"/>
    <n v="6"/>
    <n v="0"/>
    <n v="4"/>
    <n v="0"/>
    <n v="0"/>
    <n v="6"/>
    <n v="0"/>
    <n v="1"/>
    <n v="4"/>
    <n v="1"/>
    <n v="2747"/>
    <n v="5068"/>
    <n v="4193"/>
    <n v="539"/>
    <n v="2597"/>
    <n v="1717"/>
    <n v="691"/>
    <n v="413"/>
    <n v="4505"/>
    <n v="4402"/>
    <n v="1641"/>
    <n v="5910"/>
    <n v="5910"/>
    <n v="2018"/>
    <n v="0.65513951824469296"/>
    <n v="0.116920473773265"/>
    <n v="0.955736750145602"/>
    <n v="0.85752961082910295"/>
    <n v="9.38209904588823E-2"/>
    <n v="2761.9960000000001"/>
    <n v="2732.8150000000001"/>
    <n v="2681.2629999999999"/>
    <n v="2720.1660000000002"/>
    <n v="2422.8580000000002"/>
    <n v="2472.672"/>
    <n v="63.008000000000003"/>
    <n v="92.716999999999999"/>
    <n v="68.741"/>
    <n v="105.16200000000001"/>
    <n v="181.77699999999999"/>
    <n v="227.333"/>
    <n v="3288.2379999999998"/>
    <n v="3168.1379999999999"/>
    <n v="3246.7040000000002"/>
    <n v="3303.1120000000001"/>
    <n v="3359.4380000000001"/>
    <n v="3084.4479999999999"/>
    <n v="19"/>
    <n v="19"/>
    <n v="19"/>
    <n v="19"/>
    <n v="19"/>
    <n v="17"/>
    <n v="0.39938591118917799"/>
    <d v="2018-12-31T00:00:00"/>
    <n v="6113.2420000000002"/>
    <d v="2019-07-31T00:00:00"/>
    <n v="0.54800630370788805"/>
    <n v="0.26300000000000001"/>
    <m/>
    <n v="5"/>
    <n v="3"/>
    <n v="0"/>
    <n v="0"/>
    <n v="0"/>
    <n v="0"/>
    <n v="0"/>
    <n v="0"/>
    <n v="8.0000000000000002E-3"/>
    <n v="0"/>
    <n v="2.7E-2"/>
    <n v="0"/>
    <n v="0.26300000000000001"/>
    <n v="0"/>
    <n v="0"/>
    <n v="0"/>
    <n v="0"/>
    <n v="0"/>
    <n v="0"/>
    <n v="0"/>
    <n v="1548.1079999999999"/>
    <n v="1394.6310000000001"/>
    <n v="1237.7460000000001"/>
    <n v="909.54499999999996"/>
    <n v="727.24800000000005"/>
    <n v="778.96900000000005"/>
    <n v="3273.029"/>
    <n v="1.2E-2"/>
    <n v="0.53200000000000003"/>
    <n v="3.1E-2"/>
    <n v="0.32700000000000001"/>
    <n v="4.8979999999999997"/>
    <n v="5.0000000000000001E-3"/>
    <n v="2934.6320000000001"/>
    <n v="2834.0039999999999"/>
    <n v="2903.748"/>
    <n v="2963.4879999999998"/>
    <n v="2828.6379999999999"/>
    <n v="2744.8240000000001"/>
    <n v="0.56050334613084096"/>
    <n v="1.9045200609446399E-4"/>
    <n v="0.89246338008380099"/>
    <n v="0.41770156226945998"/>
    <n v="7.8579956628737103E-3"/>
    <n v="0.88479511496046404"/>
    <n v="25"/>
  </r>
  <r>
    <s v="0012X00001x1exdQAA"/>
    <x v="1"/>
    <n v="400000"/>
    <m/>
    <s v=""/>
    <n v="0"/>
    <d v="2019-09-26T16:22:07"/>
    <s v="Reject"/>
    <d v="2019-10-01T16:54:33"/>
    <n v="2500000"/>
    <n v="3"/>
    <s v="B4"/>
    <n v="3657"/>
    <n v="2.7"/>
    <n v="7.8079999999999998"/>
    <n v="7.367"/>
    <n v="47712"/>
    <s v="MARTINA FRANCA"/>
    <s v="TA"/>
    <s v="Puglia"/>
    <s v="SUI"/>
    <n v="74015"/>
    <s v="SR"/>
    <n v="477"/>
    <s v="Distribution"/>
    <d v="2007-04-10T00:00:00"/>
    <n v="7"/>
    <n v="0"/>
    <n v="6"/>
    <n v="2"/>
    <n v="5"/>
    <n v="1"/>
    <n v="0"/>
    <n v="1"/>
    <n v="0"/>
    <m/>
    <n v="1"/>
    <n v="2"/>
    <n v="41"/>
    <n v="273"/>
    <n v="1921"/>
    <n v="100"/>
    <n v="212"/>
    <n v="369"/>
    <n v="882"/>
    <n v="14"/>
    <n v="3657"/>
    <n v="3657"/>
    <n v="306"/>
    <n v="2290"/>
    <n v="2290"/>
    <n v="2018"/>
    <n v="2.1343050494533999E-2"/>
    <n v="0.38515283842794701"/>
    <n v="0.82926829268292601"/>
    <n v="0.119213973799126"/>
    <n v="3.8282745419742901E-3"/>
    <m/>
    <m/>
    <m/>
    <m/>
    <m/>
    <m/>
    <n v="111.86"/>
    <n v="111.43899999999999"/>
    <n v="112.54600000000001"/>
    <n v="112.145"/>
    <n v="111.843"/>
    <n v="110"/>
    <n v="156.59100000000001"/>
    <n v="159.55600000000001"/>
    <n v="162.51300000000001"/>
    <n v="165.46"/>
    <n v="122.203"/>
    <n v="124.56"/>
    <n v="4"/>
    <n v="4"/>
    <n v="4"/>
    <n v="4"/>
    <n v="3"/>
    <n v="3"/>
    <n v="0.51982210491271696"/>
    <d v="2018-12-31T00:00:00"/>
    <n v="268.45100000000002"/>
    <d v="2019-07-31T00:00:00"/>
    <n v="0.46205077775791098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65.32499999999999"/>
    <n v="51.685000000000002"/>
    <n v="90.893000000000001"/>
    <n v="43.960999999999999"/>
    <n v="26.771000000000001"/>
    <n v="103.255"/>
    <n v="31.629000000000001"/>
    <n v="156.59100000000001"/>
    <n v="159.55600000000001"/>
    <n v="162.51300000000001"/>
    <n v="165.46"/>
    <n v="122.203"/>
    <n v="124.56"/>
    <m/>
    <n v="0.46205077775791098"/>
    <n v="1"/>
    <m/>
    <n v="0.51982210491271696"/>
    <n v="1"/>
    <n v="12"/>
  </r>
  <r>
    <s v="0010Y00000IWEOjQAP"/>
    <x v="1"/>
    <n v="2000000"/>
    <m/>
    <s v=""/>
    <n v="0"/>
    <d v="2019-09-26T14:48:53"/>
    <s v="Reject"/>
    <d v="2019-10-01T16:18:07"/>
    <n v="1510994"/>
    <n v="2"/>
    <s v="B2"/>
    <n v="45610"/>
    <n v="3.4"/>
    <n v="1.159"/>
    <n v="0.73019999999999996"/>
    <n v="1013"/>
    <s v="CARPI"/>
    <s v="MO"/>
    <s v="Lombardia"/>
    <s v="NOE"/>
    <n v="41012"/>
    <s v="SR"/>
    <n v="101"/>
    <s v="Food and beverages"/>
    <d v="1985-11-19T00:00:00"/>
    <n v="6"/>
    <n v="0"/>
    <n v="6"/>
    <n v="4"/>
    <n v="6"/>
    <n v="0"/>
    <n v="0"/>
    <n v="2"/>
    <n v="0"/>
    <n v="2"/>
    <n v="2"/>
    <n v="1"/>
    <n v="763"/>
    <n v="11262"/>
    <n v="25580"/>
    <n v="1304"/>
    <n v="18553"/>
    <n v="6186"/>
    <n v="5835"/>
    <n v="286"/>
    <n v="45610"/>
    <n v="38427"/>
    <n v="4593"/>
    <n v="31766"/>
    <n v="31766"/>
    <n v="2018"/>
    <n v="2.9827990617670001E-2"/>
    <n v="0.18368696090159201"/>
    <n v="0.74248302618816597"/>
    <n v="0.35453000062960399"/>
    <n v="7.4426835298097597E-3"/>
    <n v="9836.7790000000005"/>
    <n v="10607.155000000001"/>
    <n v="9600"/>
    <n v="9600"/>
    <n v="9600"/>
    <n v="9600"/>
    <n v="1145.104"/>
    <n v="1145.104"/>
    <n v="745.28"/>
    <n v="615.226"/>
    <n v="426.00099999999998"/>
    <n v="705.49699999999996"/>
    <n v="33056.599000000002"/>
    <n v="32568.387999999999"/>
    <n v="34724.125999999997"/>
    <n v="35141.258999999998"/>
    <n v="35628.453000000001"/>
    <n v="35152.396999999997"/>
    <n v="21"/>
    <n v="21"/>
    <n v="20"/>
    <n v="20"/>
    <n v="19"/>
    <n v="19"/>
    <n v="0.24586434953957401"/>
    <d v="2018-12-31T00:00:00"/>
    <n v="44038.482000000004"/>
    <d v="2019-07-31T00:00:00"/>
    <n v="0.31537524120408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63.4140000000002"/>
    <n v="3345.1930000000002"/>
    <n v="2226.4699999999998"/>
    <n v="1928.307"/>
    <n v="2038.944"/>
    <n v="2641.0729999999999"/>
    <n v="34421.482000000004"/>
    <n v="0"/>
    <n v="0"/>
    <n v="0"/>
    <n v="0"/>
    <n v="0"/>
    <n v="0"/>
    <n v="30275.323"/>
    <n v="29175.111000000001"/>
    <n v="30462.471000000001"/>
    <n v="30234.302"/>
    <n v="29477.563999999998"/>
    <n v="30151.452000000001"/>
    <n v="0.35208821912131999"/>
    <n v="0"/>
    <n v="0.91586321387750702"/>
    <n v="0.26584560100961202"/>
    <n v="0"/>
    <n v="0.87155261532313999"/>
    <n v="34"/>
  </r>
  <r>
    <s v="0012X00001x1hCQQAY"/>
    <x v="0"/>
    <n v="140000"/>
    <n v="25000"/>
    <n v="7.6248821866163983"/>
    <n v="1"/>
    <d v="2019-09-26T19:45:19"/>
    <s v="Accept"/>
    <d v="2019-10-01T16:14:04"/>
    <n v="2500000"/>
    <n v="3"/>
    <s v="C3"/>
    <n v="450"/>
    <n v="2.4"/>
    <n v="0"/>
    <n v="0"/>
    <n v="4771"/>
    <s v="CAGLIARI"/>
    <s v="CA"/>
    <s v="Sardegna"/>
    <s v="SUI"/>
    <n v="9128"/>
    <s v="SR"/>
    <n v="477"/>
    <s v="Distribution"/>
    <d v="2014-08-11T00:00:00"/>
    <n v="7"/>
    <n v="0"/>
    <n v="6"/>
    <n v="7"/>
    <n v="7"/>
    <n v="0"/>
    <n v="0"/>
    <n v="4"/>
    <n v="0"/>
    <m/>
    <n v="3"/>
    <n v="3"/>
    <n v="11"/>
    <n v="20"/>
    <n v="303"/>
    <n v="11"/>
    <n v="98"/>
    <n v="17"/>
    <n v="84"/>
    <n v="3"/>
    <n v="450"/>
    <n v="450"/>
    <n v="5"/>
    <n v="320"/>
    <n v="320"/>
    <n v="2018"/>
    <n v="3.6303630363036299E-2"/>
    <n v="0.26250000000000001"/>
    <n v="0.29411764705882298"/>
    <n v="6.25E-2"/>
    <n v="6.6666666666666602E-3"/>
    <m/>
    <m/>
    <m/>
    <m/>
    <m/>
    <m/>
    <n v="170"/>
    <n v="170"/>
    <n v="170"/>
    <n v="180"/>
    <n v="180"/>
    <n v="180"/>
    <m/>
    <m/>
    <m/>
    <m/>
    <m/>
    <m/>
    <n v="1"/>
    <n v="1"/>
    <n v="1"/>
    <n v="1"/>
    <n v="1"/>
    <n v="1"/>
    <n v="0.67021333333333299"/>
    <d v="2018-12-31T00:00:00"/>
    <n v="170"/>
    <d v="2019-07-31T00:00:00"/>
    <n v="0.72157647058823504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98.236000000000004"/>
    <n v="122.66800000000001"/>
    <n v="115.276"/>
    <n v="110.43300000000001"/>
    <n v="109.084"/>
    <n v="133.26400000000001"/>
    <n v="112.999"/>
    <m/>
    <m/>
    <m/>
    <m/>
    <m/>
    <m/>
    <m/>
    <n v="0.72157647058823504"/>
    <m/>
    <m/>
    <n v="0.67021333333333299"/>
    <m/>
    <n v="5"/>
  </r>
  <r>
    <s v="0010Y00000IWpr4QAD"/>
    <x v="1"/>
    <n v="1500000"/>
    <m/>
    <s v=""/>
    <n v="1"/>
    <d v="2019-09-26T16:39:01"/>
    <s v="Reject"/>
    <d v="2019-10-01T16:00:00"/>
    <m/>
    <n v="3"/>
    <s v="B4"/>
    <n v="85630"/>
    <n v="1.3"/>
    <n v="1.2410000000000001"/>
    <n v="1.147"/>
    <n v="46311"/>
    <s v="AZZANO SAN PAOLO"/>
    <s v="BG"/>
    <s v="Lombardia"/>
    <s v="NOV"/>
    <n v="24052"/>
    <s v="SR"/>
    <n v="463"/>
    <s v="Distribution"/>
    <d v="2002-08-06T00:00:00"/>
    <n v="5"/>
    <n v="-1"/>
    <n v="6"/>
    <n v="3"/>
    <n v="5"/>
    <n v="0"/>
    <n v="0"/>
    <n v="4"/>
    <n v="0"/>
    <n v="3"/>
    <n v="2"/>
    <n v="1"/>
    <n v="1222"/>
    <n v="6294"/>
    <n v="27959"/>
    <n v="1124"/>
    <n v="14884"/>
    <n v="8002"/>
    <n v="5633"/>
    <n v="110"/>
    <n v="85625"/>
    <n v="85625"/>
    <n v="2767"/>
    <n v="35961"/>
    <n v="35961"/>
    <n v="2018"/>
    <n v="4.3706856468400099E-2"/>
    <n v="0.15664191763299101"/>
    <n v="0.345788552861784"/>
    <n v="0.17502294151997999"/>
    <n v="1.2846715328467099E-3"/>
    <n v="9448.7849999999999"/>
    <n v="9696.6530000000002"/>
    <n v="10491.911"/>
    <n v="11278.083000000001"/>
    <n v="10812.535"/>
    <n v="10252.824000000001"/>
    <n v="2726.2179999999998"/>
    <n v="2753.3519999999999"/>
    <n v="2436.23"/>
    <n v="2400.2620000000002"/>
    <n v="2644.748"/>
    <n v="3680.355"/>
    <n v="6038.5420000000004"/>
    <n v="6177.0659999999998"/>
    <n v="6767.6270000000004"/>
    <n v="6644.0569999999998"/>
    <n v="6734.8860000000004"/>
    <n v="6810.6959999999999"/>
    <n v="13"/>
    <n v="14"/>
    <n v="14"/>
    <n v="14"/>
    <n v="14"/>
    <n v="14"/>
    <n v="0.608859782119895"/>
    <d v="2018-12-31T00:00:00"/>
    <n v="18213.544999999998"/>
    <d v="2019-07-31T00:00:00"/>
    <n v="0.48793819599058802"/>
    <n v="116.717"/>
    <m/>
    <n v="4"/>
    <n v="3"/>
    <n v="0"/>
    <n v="116.717"/>
    <n v="0"/>
    <n v="0"/>
    <n v="0"/>
    <n v="0"/>
    <n v="0"/>
    <n v="0"/>
    <n v="0"/>
    <n v="0"/>
    <n v="22.032"/>
    <n v="0"/>
    <n v="29.67"/>
    <n v="0"/>
    <n v="0"/>
    <n v="0"/>
    <n v="9.7000000000000003E-2"/>
    <n v="0"/>
    <n v="4023.2460000000001"/>
    <n v="4038.683"/>
    <n v="6345.018"/>
    <n v="6784.2049999999999"/>
    <n v="6693.8209999999999"/>
    <n v="6942.84"/>
    <n v="15492.892"/>
    <n v="1917.403"/>
    <n v="1773.4549999999999"/>
    <n v="1885.5440000000001"/>
    <n v="2263.1239999999998"/>
    <n v="2412.9949999999999"/>
    <n v="2789.413"/>
    <n v="6064.9639999999999"/>
    <n v="6174.5110000000004"/>
    <n v="6482.9440000000004"/>
    <n v="6559.5469999999996"/>
    <n v="6715.8379999999997"/>
    <n v="6735.9960000000001"/>
    <n v="0.425795062539786"/>
    <n v="0.70331976386334405"/>
    <n v="1.00437555953076"/>
    <n v="0.56191301269452898"/>
    <n v="0.78371520263154604"/>
    <n v="0.988791376399903"/>
    <n v="17"/>
  </r>
  <r>
    <s v="0010Y00000CUFpmQAH"/>
    <x v="1"/>
    <n v="0"/>
    <m/>
    <s v=""/>
    <n v="0"/>
    <d v="2019-09-26T22:29:23"/>
    <s v="Reject"/>
    <d v="2019-10-01T14:44:31"/>
    <m/>
    <n v="3"/>
    <s v="B3"/>
    <n v="256"/>
    <n v="12.9"/>
    <n v="8.6959999999999997"/>
    <n v="9.19"/>
    <n v="741021"/>
    <s v="BARI"/>
    <s v="BA"/>
    <s v="Puglia"/>
    <s v="SUI"/>
    <n v="70122"/>
    <s v="SR"/>
    <n v="631"/>
    <s v="Services"/>
    <d v="2000-03-29T00:00:00"/>
    <n v="4"/>
    <n v="1"/>
    <n v="5"/>
    <n v="2"/>
    <n v="5"/>
    <n v="1"/>
    <n v="0"/>
    <n v="2"/>
    <n v="0"/>
    <m/>
    <n v="1"/>
    <n v="2"/>
    <n v="4"/>
    <n v="142"/>
    <n v="141"/>
    <n v="33"/>
    <n v="77"/>
    <n v="84"/>
    <n v="37"/>
    <n v="5"/>
    <n v="256"/>
    <n v="256"/>
    <n v="24"/>
    <n v="225"/>
    <n v="225"/>
    <n v="2018"/>
    <n v="2.8368794326241099E-2"/>
    <n v="0.164444444444444"/>
    <n v="0.28571428571428498"/>
    <n v="0.63111111111111096"/>
    <n v="1.953125E-2"/>
    <m/>
    <m/>
    <m/>
    <m/>
    <m/>
    <m/>
    <n v="86.046000000000006"/>
    <n v="87.024000000000001"/>
    <n v="85.364999999999995"/>
    <n v="85.451999999999998"/>
    <n v="85.477000000000004"/>
    <n v="86.741"/>
    <n v="84.022999999999996"/>
    <n v="44.781999999999996"/>
    <n v="45.533000000000001"/>
    <n v="46.286000000000001"/>
    <n v="47.03"/>
    <n v="47.79"/>
    <n v="2"/>
    <n v="2"/>
    <n v="2"/>
    <n v="2"/>
    <n v="2"/>
    <n v="2"/>
    <n v="0.42166225864891799"/>
    <d v="2018-12-31T00:00:00"/>
    <n v="170.06899999999999"/>
    <d v="2019-07-31T00:00:00"/>
    <n v="0.27021593101364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1.599000000000004"/>
    <n v="23.251000000000001"/>
    <n v="34.07"/>
    <n v="38.317999999999998"/>
    <n v="40.438000000000002"/>
    <n v="40.271000000000001"/>
    <n v="41.274000000000001"/>
    <n v="84.022999999999996"/>
    <n v="44.781999999999996"/>
    <n v="45.533000000000001"/>
    <n v="46.286000000000001"/>
    <n v="47.03"/>
    <n v="47.79"/>
    <m/>
    <n v="0.270215931013643"/>
    <n v="1"/>
    <m/>
    <n v="0.42166225864891799"/>
    <n v="1"/>
    <n v="19"/>
  </r>
  <r>
    <s v="0010Y00001SPVVAQA5"/>
    <x v="1"/>
    <n v="2000000"/>
    <m/>
    <s v=""/>
    <n v="1"/>
    <d v="2019-09-26T15:14:23"/>
    <s v="Reject"/>
    <d v="2019-10-01T14:39:37"/>
    <n v="2500000"/>
    <n v="3"/>
    <s v="B4"/>
    <n v="4410"/>
    <n v="4.2"/>
    <n v="2.0750000000000002"/>
    <n v="2.0470000000000002"/>
    <n v="47521"/>
    <s v="MODENA"/>
    <s v="MO"/>
    <s v="Lombardia"/>
    <s v="NOE"/>
    <n v="41122"/>
    <s v="SR"/>
    <n v="475"/>
    <s v="Distribution"/>
    <d v="1980-09-26T00:00:00"/>
    <n v="4"/>
    <n v="0"/>
    <n v="6"/>
    <n v="5"/>
    <n v="6"/>
    <n v="-1"/>
    <n v="0"/>
    <n v="6"/>
    <n v="0"/>
    <n v="2"/>
    <n v="4"/>
    <n v="1"/>
    <n v="44"/>
    <n v="2623"/>
    <n v="2530"/>
    <n v="186"/>
    <n v="2732"/>
    <n v="2504"/>
    <n v="900"/>
    <n v="56"/>
    <n v="4410"/>
    <n v="4386"/>
    <n v="2497"/>
    <n v="5034"/>
    <n v="5034"/>
    <n v="2018"/>
    <n v="1.7391304347826E-2"/>
    <n v="0.178784266984505"/>
    <n v="0.99720447284345004"/>
    <n v="0.52105681366706302"/>
    <n v="1.27678978568171E-2"/>
    <n v="1120"/>
    <n v="1120"/>
    <n v="1120"/>
    <n v="1120"/>
    <n v="920"/>
    <n v="920"/>
    <n v="268.59199999999998"/>
    <n v="267.41800000000001"/>
    <n v="267.41500000000002"/>
    <n v="267"/>
    <n v="229.39599999999999"/>
    <n v="227.72499999999999"/>
    <n v="2332.1260000000002"/>
    <n v="2385.547"/>
    <n v="2482.2640000000001"/>
    <n v="2361.337"/>
    <n v="2412.2429999999999"/>
    <n v="2441.2310000000002"/>
    <n v="11"/>
    <n v="11"/>
    <n v="11"/>
    <n v="11"/>
    <n v="11"/>
    <n v="10"/>
    <n v="0.54644649422889602"/>
    <d v="2018-12-31T00:00:00"/>
    <n v="3720.7179999999998"/>
    <d v="2019-07-31T00:00:00"/>
    <n v="0.69808698307350103"/>
    <n v="2.407"/>
    <m/>
    <n v="2"/>
    <n v="1"/>
    <n v="0"/>
    <n v="0"/>
    <n v="0"/>
    <n v="0"/>
    <n v="0"/>
    <n v="0"/>
    <n v="2.407"/>
    <n v="0"/>
    <n v="0"/>
    <n v="0"/>
    <n v="0"/>
    <n v="0"/>
    <n v="0"/>
    <n v="0"/>
    <n v="0"/>
    <n v="0"/>
    <n v="0"/>
    <n v="0"/>
    <n v="821.95600000000002"/>
    <n v="641.00300000000004"/>
    <n v="668.57399999999996"/>
    <n v="690.31200000000001"/>
    <n v="553.86900000000003"/>
    <n v="655.00300000000004"/>
    <n v="2836.752"/>
    <n v="147.40199999999999"/>
    <n v="0.94199999999999995"/>
    <n v="23.326000000000001"/>
    <n v="46.69"/>
    <n v="2.9940000000000002"/>
    <n v="36.192999999999998"/>
    <n v="2332.125"/>
    <n v="2385.5450000000001"/>
    <n v="2482.2620000000002"/>
    <n v="2361.335"/>
    <n v="2412.241"/>
    <n v="2441.23"/>
    <n v="0.73388928571428502"/>
    <n v="0.54879519866563398"/>
    <n v="0.99999957120670102"/>
    <n v="0.63777167721518901"/>
    <n v="0.168601796607107"/>
    <n v="0.99999930626605404"/>
    <n v="39"/>
  </r>
  <r>
    <s v="0012X00001x1dbXQAQ"/>
    <x v="0"/>
    <n v="200000"/>
    <n v="25000"/>
    <n v="3.6663524976437318"/>
    <n v="0"/>
    <d v="2019-09-26T14:40:58"/>
    <s v="Accept"/>
    <d v="2019-10-01T14:36:03"/>
    <n v="2452000"/>
    <n v="3"/>
    <s v="B3"/>
    <n v="1130"/>
    <n v="11.3"/>
    <m/>
    <n v="2.7719999999999998"/>
    <n v="1812"/>
    <s v="BASSANO DEL GRAPPA"/>
    <s v="VI"/>
    <s v="Piemonte"/>
    <s v="NOE"/>
    <n v="36061"/>
    <s v="SR"/>
    <n v="181"/>
    <s v="Publishing"/>
    <d v="1983-01-14T00:00:00"/>
    <n v="6"/>
    <n v="0"/>
    <n v="6"/>
    <n v="2"/>
    <n v="5"/>
    <n v="1"/>
    <n v="0"/>
    <n v="4"/>
    <n v="0"/>
    <n v="1"/>
    <n v="2"/>
    <n v="1"/>
    <n v="6"/>
    <n v="1520"/>
    <n v="1013"/>
    <n v="130"/>
    <n v="0"/>
    <n v="1236"/>
    <n v="607"/>
    <n v="48"/>
    <n v="1130"/>
    <n v="1156"/>
    <n v="870"/>
    <n v="2249"/>
    <n v="2249"/>
    <n v="2018"/>
    <n v="5.9230009871668304E-3"/>
    <n v="0.26989773232547798"/>
    <n v="0.70388349514563098"/>
    <n v="0.67585593597154203"/>
    <n v="4.1522491349480897E-2"/>
    <n v="332.03399999999999"/>
    <n v="335"/>
    <n v="335"/>
    <n v="335"/>
    <n v="450"/>
    <n v="450"/>
    <n v="177.96600000000001"/>
    <n v="175"/>
    <n v="200"/>
    <n v="170"/>
    <n v="180"/>
    <n v="180"/>
    <n v="669.28200000000004"/>
    <n v="685.24300000000005"/>
    <n v="686.76800000000003"/>
    <n v="693.99"/>
    <n v="725.07"/>
    <n v="726.577"/>
    <n v="7"/>
    <n v="7"/>
    <n v="6"/>
    <n v="6"/>
    <n v="6"/>
    <n v="6"/>
    <n v="0.57034548192770995"/>
    <d v="2018-12-31T00:00:00"/>
    <n v="1179.2819999999999"/>
    <d v="2019-07-31T00:00:00"/>
    <n v="0.64081764705882305"/>
    <n v="0.40200000000000002"/>
    <m/>
    <n v="2"/>
    <n v="1"/>
    <n v="0"/>
    <n v="0"/>
    <n v="0"/>
    <n v="0"/>
    <n v="0"/>
    <n v="0"/>
    <n v="0"/>
    <n v="0.40200000000000002"/>
    <n v="0"/>
    <n v="0"/>
    <n v="0"/>
    <n v="0"/>
    <n v="0"/>
    <n v="0"/>
    <n v="0"/>
    <n v="0"/>
    <n v="0"/>
    <n v="0"/>
    <n v="166.55199999999999"/>
    <n v="167.88"/>
    <n v="161.90600000000001"/>
    <n v="189.03299999999999"/>
    <n v="184.02199999999999"/>
    <n v="161.042"/>
    <n v="1068.1559999999999"/>
    <n v="160.26499999999999"/>
    <n v="148.429"/>
    <n v="141.637"/>
    <n v="141.45400000000001"/>
    <n v="123.816"/>
    <n v="147.511"/>
    <n v="660.91600000000005"/>
    <n v="679.26599999999996"/>
    <n v="683.17200000000003"/>
    <n v="672.61599999999999"/>
    <n v="704.54499999999996"/>
    <n v="706.89800000000002"/>
    <n v="0.50161128077245098"/>
    <n v="0.90053718125934101"/>
    <n v="0.98750003735346203"/>
    <n v="0.4606255425711"/>
    <n v="0.79698900981194198"/>
    <n v="0.98100828053012501"/>
    <n v="36"/>
  </r>
  <r>
    <s v="0012X00001x1dD5QAI"/>
    <x v="1"/>
    <n v="30000"/>
    <m/>
    <s v=""/>
    <n v="1"/>
    <d v="2019-09-26T14:14:26"/>
    <s v="Reject"/>
    <d v="2019-10-01T14:02:44"/>
    <m/>
    <n v="2"/>
    <s v="C1"/>
    <n v="278"/>
    <n v="8.6"/>
    <m/>
    <m/>
    <n v="823"/>
    <s v="MILANO"/>
    <s v="MI"/>
    <s v="Marche"/>
    <s v="NOV"/>
    <n v="20142"/>
    <s v="SR"/>
    <n v="791"/>
    <s v="Services"/>
    <d v="1999-01-15T00:00:00"/>
    <n v="3"/>
    <n v="1"/>
    <n v="6"/>
    <n v="1"/>
    <n v="5"/>
    <n v="0"/>
    <n v="0"/>
    <n v="4"/>
    <n v="0"/>
    <m/>
    <n v="3"/>
    <n v="1"/>
    <n v="1"/>
    <n v="80"/>
    <n v="83"/>
    <n v="24"/>
    <n v="0"/>
    <n v="9"/>
    <n v="24"/>
    <n v="18"/>
    <n v="278"/>
    <n v="278"/>
    <n v="9"/>
    <n v="92"/>
    <n v="92"/>
    <n v="2017"/>
    <n v="1.20481927710843E-2"/>
    <n v="0.26086956521739102"/>
    <n v="1"/>
    <n v="0.86956521739130399"/>
    <n v="6.47482014388489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</r>
  <r>
    <s v="0012X00001x1bReQAI"/>
    <x v="1"/>
    <n v="50000"/>
    <m/>
    <s v=""/>
    <n v="0"/>
    <d v="2019-09-26T12:27:20"/>
    <s v="Reject"/>
    <d v="2019-10-01T14:01:22"/>
    <m/>
    <n v="3"/>
    <s v="C3"/>
    <n v="255"/>
    <n v="-5.5"/>
    <m/>
    <m/>
    <n v="71201"/>
    <s v="CASSINA DE' PECCHI"/>
    <s v="MI"/>
    <s v="Marche"/>
    <s v="NOV"/>
    <n v="20060"/>
    <s v="SR"/>
    <n v="712"/>
    <s v="Services"/>
    <d v="2002-09-02T00:00:00"/>
    <n v="7"/>
    <n v="0"/>
    <n v="5"/>
    <n v="17"/>
    <n v="8"/>
    <n v="0"/>
    <n v="0"/>
    <n v="1"/>
    <n v="0"/>
    <m/>
    <n v="1"/>
    <n v="1"/>
    <n v="15"/>
    <n v="10"/>
    <n v="116"/>
    <n v="-14"/>
    <n v="0"/>
    <n v="47"/>
    <n v="109"/>
    <n v="-26"/>
    <n v="255"/>
    <n v="255"/>
    <n v="8"/>
    <n v="163"/>
    <n v="163"/>
    <n v="2017"/>
    <n v="0.12931034482758599"/>
    <n v="0.66871165644171704"/>
    <n v="0.170212765957446"/>
    <n v="6.13496932515337E-2"/>
    <n v="-0.101960784313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</r>
  <r>
    <s v="0012X00001x1ak6QAA"/>
    <x v="1"/>
    <n v="300000"/>
    <m/>
    <s v=""/>
    <n v="0"/>
    <d v="2019-09-26T11:51:57"/>
    <s v="Reject"/>
    <d v="2019-10-01T13:59:19"/>
    <m/>
    <n v="4"/>
    <s v="C1"/>
    <n v="536"/>
    <n v="9.6999999999999993"/>
    <m/>
    <n v="55.71"/>
    <n v="412"/>
    <s v="BELPASSO"/>
    <s v="CT"/>
    <s v="Lombardia"/>
    <s v="SUI"/>
    <n v="95032"/>
    <s v="SR"/>
    <n v="412"/>
    <s v="Construction"/>
    <d v="2006-06-12T00:00:00"/>
    <n v="5"/>
    <n v="0"/>
    <n v="6"/>
    <n v="1"/>
    <n v="5"/>
    <n v="0"/>
    <n v="0"/>
    <n v="3"/>
    <n v="0"/>
    <n v="1"/>
    <n v="1"/>
    <n v="1"/>
    <n v="0"/>
    <n v="309"/>
    <n v="607"/>
    <n v="52"/>
    <n v="0"/>
    <n v="21"/>
    <n v="98"/>
    <n v="34"/>
    <n v="536"/>
    <n v="536"/>
    <n v="7"/>
    <n v="628"/>
    <n v="628"/>
    <n v="2017"/>
    <n v="0"/>
    <n v="0.15605095541401201"/>
    <n v="0.33333333333333298"/>
    <n v="0.492038216560509"/>
    <n v="6.3432835820895497E-2"/>
    <n v="25"/>
    <n v="25"/>
    <n v="25"/>
    <n v="25"/>
    <n v="25"/>
    <n v="25"/>
    <n v="25"/>
    <n v="25"/>
    <n v="25"/>
    <n v="25"/>
    <n v="25"/>
    <n v="25"/>
    <n v="110.372"/>
    <n v="111.562"/>
    <n v="112.748"/>
    <n v="113.93"/>
    <n v="115.10599999999999"/>
    <n v="116.27800000000001"/>
    <n v="2"/>
    <n v="3"/>
    <n v="3"/>
    <n v="3"/>
    <n v="3"/>
    <n v="3"/>
    <n v="0.94790999999999903"/>
    <d v="2018-12-31T00:00:00"/>
    <n v="160.37200000000001"/>
    <d v="2019-07-31T00:00:00"/>
    <n v="0.57969999999999999"/>
    <n v="29.597999999999999"/>
    <m/>
    <n v="21"/>
    <n v="5"/>
    <n v="0"/>
    <n v="0"/>
    <n v="0"/>
    <n v="0"/>
    <n v="0"/>
    <n v="0"/>
    <n v="0"/>
    <n v="18.401"/>
    <n v="22.123000000000001"/>
    <n v="25.873000000000001"/>
    <n v="29.597999999999999"/>
    <n v="29.167000000000002"/>
    <n v="0"/>
    <n v="0"/>
    <n v="0"/>
    <n v="0"/>
    <n v="0"/>
    <n v="0"/>
    <n v="20.399999999999999"/>
    <n v="20.399999999999999"/>
    <n v="20.399999999999999"/>
    <n v="20.8"/>
    <n v="20.8"/>
    <n v="23.6"/>
    <n v="185.83799999999999"/>
    <n v="8.5850000000000009"/>
    <n v="30.757000000000001"/>
    <n v="28.757000000000001"/>
    <n v="30.369"/>
    <n v="29.597999999999999"/>
    <n v="29.907"/>
    <n v="110.372"/>
    <n v="111.562"/>
    <n v="112.748"/>
    <n v="113.93"/>
    <n v="115.10599999999999"/>
    <n v="116.27800000000001"/>
    <n v="0.81599999999999995"/>
    <n v="0.34339999999999998"/>
    <n v="1"/>
    <n v="0.84266666666666601"/>
    <n v="1.0531533333333301"/>
    <n v="1"/>
    <n v="13"/>
  </r>
  <r>
    <s v="0012X00001x1XHYQA2"/>
    <x v="3"/>
    <n v="80000"/>
    <n v="25000"/>
    <n v="2.441093308199811"/>
    <n v="0"/>
    <d v="2019-09-26T08:37:09"/>
    <s v="Accept"/>
    <d v="2019-10-01T13:58:50"/>
    <n v="2500000"/>
    <n v="2"/>
    <s v="B1"/>
    <n v="1041"/>
    <n v="1.6"/>
    <m/>
    <n v="3.3849999999999998"/>
    <n v="46421"/>
    <s v="CARPI"/>
    <s v="MO"/>
    <s v="Lombardia"/>
    <s v="NOE"/>
    <n v="41012"/>
    <s v="SR"/>
    <n v="464"/>
    <s v="Distribution"/>
    <d v="2014-03-03T00:00:00"/>
    <n v="5"/>
    <n v="1"/>
    <n v="6"/>
    <n v="1"/>
    <n v="4"/>
    <n v="0"/>
    <n v="0"/>
    <n v="3"/>
    <n v="0"/>
    <n v="2"/>
    <n v="2"/>
    <n v="1"/>
    <n v="72"/>
    <n v="117"/>
    <n v="536"/>
    <n v="16"/>
    <n v="0"/>
    <n v="7"/>
    <n v="50"/>
    <n v="8"/>
    <n v="1041"/>
    <n v="1021"/>
    <n v="6"/>
    <n v="543"/>
    <n v="543"/>
    <n v="2018"/>
    <n v="0.134328358208955"/>
    <n v="9.2081031307550604E-2"/>
    <n v="0.85714285714285698"/>
    <n v="0.21546961325966801"/>
    <n v="7.8354554358472002E-3"/>
    <n v="135"/>
    <n v="135"/>
    <n v="135"/>
    <n v="135"/>
    <n v="135"/>
    <n v="135"/>
    <n v="35.136000000000003"/>
    <n v="35"/>
    <n v="35"/>
    <n v="35"/>
    <n v="35.225999999999999"/>
    <n v="35"/>
    <n v="53.930999999999997"/>
    <n v="62.28"/>
    <n v="63.954000000000001"/>
    <n v="68.959000000000003"/>
    <n v="77.284999999999997"/>
    <n v="78.953999999999994"/>
    <n v="2"/>
    <n v="2"/>
    <n v="2"/>
    <n v="2"/>
    <n v="2"/>
    <n v="2"/>
    <n v="0.22868354564360399"/>
    <d v="2018-12-31T00:00:00"/>
    <n v="224.06700000000001"/>
    <d v="2019-07-31T00:00:00"/>
    <n v="0.212641651384774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042000000000002"/>
    <n v="33.863"/>
    <n v="44.353000000000002"/>
    <n v="70.174000000000007"/>
    <n v="35.085000000000001"/>
    <n v="7.5650000000000004"/>
    <n v="127.017"/>
    <n v="0.13600000000000001"/>
    <n v="0"/>
    <n v="0"/>
    <n v="0"/>
    <n v="0.22600000000000001"/>
    <n v="5.8959999999999999"/>
    <n v="53.930999999999997"/>
    <n v="62.28"/>
    <n v="63.954000000000001"/>
    <n v="68.959000000000003"/>
    <n v="77.284999999999997"/>
    <n v="78.953999999999994"/>
    <n v="0.26697777777777698"/>
    <n v="3.8706739526411598E-3"/>
    <n v="1"/>
    <n v="0.28034814814814801"/>
    <n v="2.9748718875082E-2"/>
    <n v="1"/>
    <n v="5"/>
  </r>
  <r>
    <s v="0010Y00001NQl7iQAD"/>
    <x v="3"/>
    <n v="500000"/>
    <n v="165000"/>
    <n v="1.366635249764373"/>
    <n v="0"/>
    <d v="2019-09-11T10:34:36"/>
    <s v="Accept"/>
    <d v="2019-10-01T13:22:40"/>
    <n v="100000"/>
    <n v="2"/>
    <s v="A4"/>
    <n v="21010"/>
    <n v="9.9"/>
    <n v="5.2549999999999999"/>
    <n v="4.766"/>
    <n v="749093"/>
    <s v="ROMA"/>
    <s v="RM"/>
    <s v="Lazio"/>
    <s v="CEN"/>
    <n v="142"/>
    <s v="SP"/>
    <n v="711"/>
    <s v="Services"/>
    <d v="2006-06-01T00:00:00"/>
    <n v="4"/>
    <n v="1"/>
    <n v="5"/>
    <n v="1"/>
    <n v="4"/>
    <n v="1"/>
    <n v="0"/>
    <n v="4"/>
    <n v="0"/>
    <n v="3"/>
    <n v="3"/>
    <n v="1"/>
    <n v="1746"/>
    <n v="14511"/>
    <n v="21115"/>
    <n v="2044"/>
    <n v="3995"/>
    <n v="4695"/>
    <n v="8742"/>
    <n v="-94"/>
    <n v="21008"/>
    <n v="20622"/>
    <n v="406"/>
    <n v="25810"/>
    <n v="25810"/>
    <n v="2018"/>
    <n v="8.2690030783802895E-2"/>
    <n v="0.338705927934908"/>
    <n v="8.6474973375931796E-2"/>
    <n v="0.56222394420767097"/>
    <n v="-4.5582387741247201E-3"/>
    <n v="2500"/>
    <n v="2999.9989999999998"/>
    <n v="3000"/>
    <n v="3000"/>
    <n v="3300"/>
    <n v="3300"/>
    <n v="367.83800000000002"/>
    <n v="368.423"/>
    <n v="364.815"/>
    <n v="362.625"/>
    <n v="361.34100000000001"/>
    <n v="361.53699999999998"/>
    <n v="4117.5630000000001"/>
    <n v="3713.2559999999999"/>
    <n v="4166.6059999999998"/>
    <n v="4226.7089999999998"/>
    <n v="4235.0829999999996"/>
    <n v="4650.7939999999999"/>
    <n v="7"/>
    <n v="7"/>
    <n v="7"/>
    <n v="7"/>
    <n v="8"/>
    <n v="7"/>
    <n v="0.14967704262394499"/>
    <d v="2018-12-31T00:00:00"/>
    <n v="6985.4009999999998"/>
    <d v="2019-07-31T00:00:00"/>
    <n v="0.17708078350311199"/>
    <n v="1E-3"/>
    <m/>
    <n v="3"/>
    <n v="3"/>
    <n v="1E-3"/>
    <n v="0"/>
    <n v="1E-3"/>
    <n v="1E-3"/>
    <n v="0"/>
    <n v="0"/>
    <n v="0"/>
    <n v="0"/>
    <n v="0"/>
    <n v="0"/>
    <n v="0"/>
    <n v="0"/>
    <n v="0"/>
    <n v="0"/>
    <n v="0"/>
    <n v="0"/>
    <n v="0"/>
    <n v="0"/>
    <n v="500.00099999999998"/>
    <n v="504.92700000000002"/>
    <n v="500.00099999999998"/>
    <n v="500.00099999999998"/>
    <n v="504.92599999999999"/>
    <n v="500"/>
    <n v="4222.6930000000002"/>
    <n v="7.8380000000000001"/>
    <n v="8.423"/>
    <n v="4.8150000000000004"/>
    <n v="2.625"/>
    <n v="1.341"/>
    <n v="1.5369999999999999"/>
    <n v="4068.1109999999999"/>
    <n v="3663.8359999999998"/>
    <n v="4078.3319999999999"/>
    <n v="4173.9309999999996"/>
    <n v="4221.1930000000002"/>
    <n v="4598.0159999999996"/>
    <n v="0.20000039999999999"/>
    <n v="2.13082933247788E-2"/>
    <n v="0.98798998339551802"/>
    <n v="0.166290395927646"/>
    <n v="1.2155517820302801E-2"/>
    <n v="0.98779004915609103"/>
    <n v="13"/>
  </r>
  <r>
    <s v="0010Y00000IWPKlQAP"/>
    <x v="0"/>
    <n v="300000"/>
    <n v="25000"/>
    <n v="3.6663524976437318"/>
    <n v="1"/>
    <d v="2019-09-22T20:24:09"/>
    <s v="Accept"/>
    <d v="2019-10-01T13:13:38"/>
    <n v="2428000"/>
    <n v="2"/>
    <s v="B3"/>
    <n v="1172"/>
    <n v="2"/>
    <m/>
    <n v="5.077"/>
    <n v="4631"/>
    <s v="PALERMO"/>
    <s v="PA"/>
    <s v="Sicilia"/>
    <s v="SUI"/>
    <n v="90142"/>
    <s v="SR"/>
    <n v="463"/>
    <s v="Distribution"/>
    <d v="1980-09-02T00:00:00"/>
    <n v="4"/>
    <m/>
    <n v="6"/>
    <n v="1"/>
    <n v="5"/>
    <n v="0"/>
    <n v="0"/>
    <n v="3"/>
    <n v="0"/>
    <m/>
    <n v="2"/>
    <n v="1"/>
    <n v="65"/>
    <n v="351"/>
    <n v="512"/>
    <n v="23"/>
    <n v="0"/>
    <n v="8"/>
    <n v="84"/>
    <n v="15"/>
    <n v="1172"/>
    <n v="1172"/>
    <n v="2"/>
    <n v="520"/>
    <n v="520"/>
    <n v="2018"/>
    <n v="0.126953125"/>
    <n v="0.16153846153846099"/>
    <n v="0.25"/>
    <n v="0.67500000000000004"/>
    <n v="1.2798634812286601E-2"/>
    <m/>
    <m/>
    <m/>
    <m/>
    <m/>
    <m/>
    <n v="180.5"/>
    <n v="180.5"/>
    <n v="180.5"/>
    <n v="180.5"/>
    <n v="180.5"/>
    <n v="180.5"/>
    <n v="107.91800000000001"/>
    <n v="110.879"/>
    <n v="113.833"/>
    <n v="116.777"/>
    <n v="119.71299999999999"/>
    <n v="122.64100000000001"/>
    <n v="2"/>
    <n v="2"/>
    <n v="2"/>
    <n v="2"/>
    <n v="2"/>
    <n v="2"/>
    <n v="0.338605724838411"/>
    <d v="2018-12-31T00:00:00"/>
    <n v="288.41800000000001"/>
    <d v="2019-07-31T00:00:00"/>
    <n v="0.573650969529085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37.11099999999999"/>
    <n v="103.544"/>
    <n v="81.034000000000006"/>
    <n v="33.302999999999997"/>
    <n v="36.020000000000003"/>
    <n v="79.531999999999996"/>
    <n v="33.277000000000001"/>
    <n v="106.565"/>
    <n v="109.532"/>
    <n v="112.489"/>
    <n v="115.437"/>
    <n v="118.377"/>
    <n v="121.309"/>
    <m/>
    <n v="0.57365096952908501"/>
    <n v="0.98746270316351203"/>
    <m/>
    <n v="0.338605724838411"/>
    <n v="0.988360141725249"/>
    <n v="39"/>
  </r>
  <r>
    <s v="0010Y00000IWOLpQAP"/>
    <x v="0"/>
    <n v="1200000"/>
    <n v="100000"/>
    <n v="1.4514608859566447"/>
    <n v="0"/>
    <d v="2019-09-25T00:08:29"/>
    <s v="Accept"/>
    <d v="2019-10-01T12:51:50"/>
    <n v="2500000"/>
    <n v="1"/>
    <s v="B2"/>
    <n v="4839"/>
    <n v="10.8"/>
    <m/>
    <n v="3.56"/>
    <n v="6202"/>
    <s v="TORINO"/>
    <s v="TO"/>
    <s v="Piemonte"/>
    <s v="NOV"/>
    <n v="10128"/>
    <s v="SR"/>
    <n v="620"/>
    <s v="Services"/>
    <d v="2011-08-29T00:00:00"/>
    <n v="3"/>
    <n v="0"/>
    <n v="6"/>
    <n v="1"/>
    <n v="5"/>
    <n v="1"/>
    <n v="0"/>
    <n v="2"/>
    <n v="1"/>
    <n v="1"/>
    <n v="2"/>
    <n v="1"/>
    <n v="280"/>
    <n v="2403"/>
    <n v="3677"/>
    <n v="521"/>
    <n v="0"/>
    <n v="512"/>
    <n v="3638"/>
    <n v="362"/>
    <n v="4839"/>
    <n v="4839"/>
    <n v="161"/>
    <n v="4189"/>
    <n v="4189"/>
    <n v="2018"/>
    <n v="7.61490345390263E-2"/>
    <n v="0.86846502745285203"/>
    <n v="0.314453125"/>
    <n v="0.57364526139890104"/>
    <n v="7.4808844802645103E-2"/>
    <n v="200"/>
    <n v="200"/>
    <n v="200"/>
    <n v="200"/>
    <n v="200"/>
    <n v="200"/>
    <n v="3.7759999999999998"/>
    <n v="2.3319999999999999"/>
    <n v="4.5860000000000003"/>
    <n v="5.1210000000000004"/>
    <n v="4.0759999999999996"/>
    <n v="4.4470000000000001"/>
    <n v="627.88900000000001"/>
    <n v="632.51199999999994"/>
    <n v="637.12699999999995"/>
    <n v="491.73599999999999"/>
    <n v="496.33699999999999"/>
    <n v="500.93"/>
    <n v="4"/>
    <n v="4"/>
    <n v="4"/>
    <n v="4"/>
    <n v="4"/>
    <n v="4"/>
    <n v="1.98784976044196E-2"/>
    <d v="2018-12-31T00:00:00"/>
    <n v="831.66499999999996"/>
    <d v="2019-07-31T00:00:00"/>
    <n v="1.85301507537688E-2"/>
    <n v="6"/>
    <m/>
    <n v="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.20899999999995"/>
    <n v="3.7759999999999998"/>
    <n v="2.3319999999999999"/>
    <n v="4.5860000000000003"/>
    <n v="5.1210000000000004"/>
    <n v="4.0759999999999996"/>
    <n v="4.4470000000000001"/>
    <n v="527.88900000000001"/>
    <n v="532.51199999999994"/>
    <n v="537.12699999999995"/>
    <n v="391.73599999999999"/>
    <n v="496.33699999999999"/>
    <n v="500.93"/>
    <n v="0"/>
    <n v="1"/>
    <n v="0.84073618107659098"/>
    <n v="0"/>
    <n v="1"/>
    <n v="0.88188503220552195"/>
    <n v="8"/>
  </r>
  <r>
    <s v="0012X00001x1WdOQAU"/>
    <x v="1"/>
    <n v="300000"/>
    <m/>
    <s v=""/>
    <n v="1"/>
    <d v="2019-09-26T09:47:16"/>
    <s v="Reject"/>
    <d v="2019-10-01T12:39:50"/>
    <m/>
    <n v="2"/>
    <s v="C2"/>
    <n v="354"/>
    <n v="7.6"/>
    <m/>
    <m/>
    <n v="412"/>
    <s v="VILLASANTA"/>
    <s v="MB"/>
    <s v="Toscana"/>
    <s v="NOV"/>
    <n v="20852"/>
    <s v="RS"/>
    <n v="412"/>
    <s v="Construction"/>
    <d v="2017-11-17T00:00:00"/>
    <n v="4"/>
    <m/>
    <n v="6"/>
    <n v="4"/>
    <n v="6"/>
    <n v="0"/>
    <n v="0"/>
    <n v="2"/>
    <n v="2"/>
    <m/>
    <n v="3"/>
    <n v="1"/>
    <n v="33"/>
    <n v="30"/>
    <n v="67"/>
    <n v="27"/>
    <n v="0"/>
    <n v="2"/>
    <n v="45"/>
    <n v="27"/>
    <n v="354"/>
    <n v="354"/>
    <n v="0"/>
    <n v="69"/>
    <n v="69"/>
    <n v="2018"/>
    <n v="0.49253731343283502"/>
    <n v="0.65217391304347805"/>
    <n v="0"/>
    <n v="0.434782608695652"/>
    <n v="7.62711864406779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1XHdQAM"/>
    <x v="1"/>
    <n v="300000"/>
    <m/>
    <s v=""/>
    <n v="0"/>
    <d v="2019-09-26T08:37:09"/>
    <s v="Reject"/>
    <d v="2019-10-01T12:34:18"/>
    <m/>
    <n v="2"/>
    <s v="C3"/>
    <n v="750"/>
    <n v="20.2"/>
    <m/>
    <m/>
    <n v="2561"/>
    <s v="ROVOLON"/>
    <s v="PD"/>
    <s v="Sicilia"/>
    <s v="NOE"/>
    <n v="35030"/>
    <s v="SR"/>
    <n v="256"/>
    <s v="Metallurgy and steel products"/>
    <d v="2011-09-15T00:00:00"/>
    <n v="4"/>
    <n v="1"/>
    <n v="5"/>
    <n v="9"/>
    <n v="7"/>
    <n v="-1"/>
    <n v="0"/>
    <n v="3"/>
    <n v="5"/>
    <n v="2"/>
    <n v="6"/>
    <n v="1"/>
    <n v="3"/>
    <n v="204"/>
    <n v="407"/>
    <n v="152"/>
    <n v="0"/>
    <n v="372"/>
    <n v="342"/>
    <n v="102"/>
    <n v="750"/>
    <n v="754"/>
    <n v="59"/>
    <n v="779"/>
    <n v="779"/>
    <n v="2018"/>
    <n v="7.3710073710073704E-3"/>
    <n v="0.439024390243902"/>
    <n v="0.15860215053763399"/>
    <n v="0.261874197689345"/>
    <n v="0.13527851458885901"/>
    <m/>
    <m/>
    <m/>
    <m/>
    <m/>
    <m/>
    <m/>
    <m/>
    <m/>
    <m/>
    <m/>
    <m/>
    <m/>
    <m/>
    <m/>
    <m/>
    <m/>
    <m/>
    <n v="1"/>
    <n v="1"/>
    <n v="1"/>
    <n v="1"/>
    <n v="1"/>
    <m/>
    <m/>
    <m/>
    <n v="30.623000000000001"/>
    <d v="2019-05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x1VCjQAM"/>
    <x v="1"/>
    <n v="1200000"/>
    <m/>
    <s v=""/>
    <n v="0"/>
    <d v="2019-09-26T06:09:41"/>
    <s v="Reject"/>
    <d v="2019-10-01T12:30:28"/>
    <m/>
    <n v="4"/>
    <s v="C4"/>
    <n v="484"/>
    <n v="11.2"/>
    <n v="0"/>
    <m/>
    <n v="45204"/>
    <s v="BARI"/>
    <s v="BA"/>
    <s v="Puglia"/>
    <s v="SUI"/>
    <n v="70124"/>
    <s v="SR"/>
    <n v="452"/>
    <s v="Distribution"/>
    <d v="2016-04-01T00:00:00"/>
    <n v="5"/>
    <n v="1"/>
    <n v="5"/>
    <n v="38"/>
    <n v="10"/>
    <n v="0"/>
    <n v="0"/>
    <n v="6"/>
    <n v="5"/>
    <n v="5"/>
    <n v="6"/>
    <n v="3"/>
    <n v="33"/>
    <n v="99"/>
    <n v="185"/>
    <n v="54"/>
    <n v="0"/>
    <n v="49"/>
    <n v="64"/>
    <n v="46"/>
    <n v="484"/>
    <n v="484"/>
    <n v="47"/>
    <n v="234"/>
    <n v="234"/>
    <n v="2017"/>
    <n v="0.178378378378378"/>
    <n v="0.27350427350427298"/>
    <n v="0.95918367346938704"/>
    <n v="0.42307692307692302"/>
    <n v="9.5041322314049506E-2"/>
    <m/>
    <m/>
    <m/>
    <m/>
    <m/>
    <m/>
    <m/>
    <m/>
    <m/>
    <m/>
    <m/>
    <m/>
    <n v="46.219000000000001"/>
    <n v="47.49"/>
    <n v="48.744"/>
    <n v="48.744"/>
    <n v="50"/>
    <n v="0"/>
    <n v="1"/>
    <n v="1"/>
    <n v="1"/>
    <n v="1"/>
    <n v="1"/>
    <n v="1"/>
    <s v="inf"/>
    <m/>
    <n v="46.219000000000001"/>
    <d v="2019-07-31T00:00:00"/>
    <m/>
    <n v="1.5549999999999999"/>
    <m/>
    <n v="2"/>
    <n v="2"/>
    <m/>
    <m/>
    <m/>
    <m/>
    <m/>
    <m/>
    <m/>
    <m/>
    <m/>
    <m/>
    <m/>
    <m/>
    <n v="0"/>
    <n v="1.5549999999999999"/>
    <n v="0"/>
    <n v="0"/>
    <n v="0"/>
    <n v="0"/>
    <m/>
    <m/>
    <m/>
    <m/>
    <m/>
    <m/>
    <m/>
    <m/>
    <m/>
    <m/>
    <m/>
    <m/>
    <m/>
    <n v="46.219000000000001"/>
    <n v="49.045000000000002"/>
    <n v="48.744"/>
    <n v="48.744"/>
    <n v="50"/>
    <n v="0"/>
    <m/>
    <m/>
    <n v="1"/>
    <m/>
    <m/>
    <n v="1.00644701219335"/>
    <n v="3"/>
  </r>
  <r>
    <s v="0012X00001x1ULJQA2"/>
    <x v="1"/>
    <n v="50000"/>
    <m/>
    <s v=""/>
    <n v="0"/>
    <d v="2019-09-26T02:28:19"/>
    <s v="Reject"/>
    <d v="2019-10-01T12:28:57"/>
    <m/>
    <n v="3"/>
    <s v="C3"/>
    <n v="132"/>
    <n v="37.9"/>
    <n v="520"/>
    <n v="36.97"/>
    <n v="4941"/>
    <s v="CORBARA"/>
    <s v="SA"/>
    <s v="Campania"/>
    <s v="SUI"/>
    <n v="84010"/>
    <s v="SR"/>
    <n v="494"/>
    <s v="Transportation services"/>
    <d v="2005-02-07T00:00:00"/>
    <n v="7"/>
    <n v="-1"/>
    <n v="6"/>
    <n v="8"/>
    <n v="7"/>
    <n v="0"/>
    <n v="0"/>
    <n v="4"/>
    <n v="0"/>
    <m/>
    <n v="3"/>
    <n v="3"/>
    <n v="1"/>
    <n v="113"/>
    <n v="365"/>
    <n v="50"/>
    <n v="0"/>
    <n v="1"/>
    <n v="3"/>
    <n v="36"/>
    <n v="132"/>
    <n v="132"/>
    <n v="1"/>
    <n v="366"/>
    <n v="366"/>
    <n v="2017"/>
    <n v="2.7397260273972599E-3"/>
    <n v="8.1967213114754103E-3"/>
    <n v="1"/>
    <n v="0.308743169398907"/>
    <n v="0.27272727272727199"/>
    <m/>
    <m/>
    <m/>
    <m/>
    <m/>
    <m/>
    <m/>
    <m/>
    <m/>
    <m/>
    <m/>
    <m/>
    <n v="145.65199999999999"/>
    <n v="148.27000000000001"/>
    <n v="150.87899999999999"/>
    <n v="153.47999999999999"/>
    <n v="156.07300000000001"/>
    <n v="158.65700000000001"/>
    <n v="1"/>
    <n v="1"/>
    <n v="1"/>
    <n v="1"/>
    <n v="1"/>
    <n v="1"/>
    <m/>
    <d v="2018-12-31T00:00:00"/>
    <n v="145.65199999999999"/>
    <d v="2019-07-31T00:00:00"/>
    <m/>
    <n v="5.5960000000000001"/>
    <m/>
    <n v="11"/>
    <n v="6"/>
    <m/>
    <m/>
    <m/>
    <m/>
    <m/>
    <m/>
    <m/>
    <m/>
    <m/>
    <m/>
    <m/>
    <m/>
    <n v="2.4670000000000001"/>
    <n v="5.5960000000000001"/>
    <n v="4.016"/>
    <n v="3.359"/>
    <n v="3.343"/>
    <n v="3.3420000000000001"/>
    <m/>
    <m/>
    <m/>
    <m/>
    <m/>
    <m/>
    <n v="165.35400000000001"/>
    <m/>
    <m/>
    <m/>
    <m/>
    <m/>
    <m/>
    <n v="148.119"/>
    <n v="153.86600000000001"/>
    <n v="154.89500000000001"/>
    <n v="156.839"/>
    <n v="159.416"/>
    <n v="161.999"/>
    <m/>
    <m/>
    <n v="1.01693763216433"/>
    <m/>
    <m/>
    <n v="1.02423081430563"/>
    <n v="14"/>
  </r>
  <r>
    <s v="0010Y00000IWD5ZQAX"/>
    <x v="1"/>
    <n v="1000000"/>
    <m/>
    <s v=""/>
    <n v="0"/>
    <d v="2019-09-26T16:09:18"/>
    <s v="NotEligible"/>
    <d v="2019-10-01T09:02:39"/>
    <m/>
    <n v="4"/>
    <s v="C2"/>
    <n v="87090"/>
    <n v="2.8"/>
    <n v="2.58"/>
    <n v="2.3570000000000002"/>
    <n v="46491"/>
    <s v="LECCO"/>
    <s v="LC"/>
    <s v="Abruzzo"/>
    <s v="NOV"/>
    <n v="23900"/>
    <s v="SP"/>
    <n v="464"/>
    <s v="Distribution"/>
    <d v="2019-07-18T00:00:00"/>
    <n v="5"/>
    <n v="0"/>
    <n v="6"/>
    <n v="1"/>
    <n v="5"/>
    <n v="0"/>
    <n v="0"/>
    <n v="4"/>
    <n v="0"/>
    <n v="2"/>
    <n v="2"/>
    <n v="1"/>
    <n v="428"/>
    <n v="8836"/>
    <n v="70022"/>
    <n v="2398"/>
    <n v="46848"/>
    <n v="811"/>
    <n v="3408"/>
    <n v="861"/>
    <n v="87092"/>
    <n v="87090"/>
    <n v="513"/>
    <n v="70833"/>
    <n v="70833"/>
    <n v="2018"/>
    <n v="6.1123646853845897E-3"/>
    <n v="4.8113167591376897E-2"/>
    <n v="0.63255240443896399"/>
    <n v="0.1247441164429"/>
    <n v="9.8863244919049197E-3"/>
    <n v="31379.127"/>
    <n v="32100.595000000001"/>
    <n v="31968.381000000001"/>
    <n v="30527.178"/>
    <n v="31263.751"/>
    <n v="33827.292000000001"/>
    <n v="1025.249"/>
    <n v="1045.182"/>
    <n v="1203.1099999999999"/>
    <n v="1179.2270000000001"/>
    <n v="1207.5139999999999"/>
    <n v="1181.588"/>
    <n v="21588.888999999999"/>
    <n v="21569.834999999999"/>
    <n v="22062.722000000002"/>
    <n v="21631.274000000001"/>
    <n v="21777.481"/>
    <n v="22249.53"/>
    <n v="35"/>
    <n v="33"/>
    <n v="32"/>
    <n v="31"/>
    <n v="31"/>
    <n v="31"/>
    <n v="0.85461241185395198"/>
    <d v="2018-12-31T00:00:00"/>
    <n v="53993.264999999999"/>
    <d v="2019-07-31T00:00:00"/>
    <n v="0.86946587090583005"/>
    <n v="252.89500000000001"/>
    <m/>
    <n v="26"/>
    <n v="6"/>
    <n v="0"/>
    <n v="0"/>
    <n v="10.273999999999999"/>
    <n v="0"/>
    <n v="0"/>
    <n v="0"/>
    <n v="0"/>
    <n v="20.966000000000001"/>
    <n v="0.35399999999999998"/>
    <n v="3.02"/>
    <n v="4.2999999999999997E-2"/>
    <n v="4.0000000000000001E-3"/>
    <n v="57.692999999999998"/>
    <n v="0"/>
    <n v="3.4369999999999998"/>
    <n v="249.875"/>
    <n v="0"/>
    <n v="0"/>
    <n v="27717.501"/>
    <n v="27933.092000000001"/>
    <n v="27319.014999999999"/>
    <n v="27635.919999999998"/>
    <n v="27472.27"/>
    <n v="28680.956999999999"/>
    <n v="53711.576999999997"/>
    <n v="456.99799999999999"/>
    <n v="513.95100000000002"/>
    <n v="402.55900000000003"/>
    <n v="469.81200000000001"/>
    <n v="310.2"/>
    <n v="222.524"/>
    <n v="21530.78"/>
    <n v="21240.027999999998"/>
    <n v="21895.119999999999"/>
    <n v="21516.383000000002"/>
    <n v="21501.825000000001"/>
    <n v="22196.544000000002"/>
    <n v="0.88331013797802505"/>
    <n v="0.44574342428034502"/>
    <n v="0.99730838395621002"/>
    <n v="0.87277941768534695"/>
    <n v="0.34727991031691602"/>
    <n v="0.99236664843083999"/>
    <n v="0"/>
  </r>
  <r>
    <s v="0012X00001x1RHeQAM"/>
    <x v="1"/>
    <n v="500000"/>
    <m/>
    <s v=""/>
    <n v="0"/>
    <d v="2019-09-25T19:08:25"/>
    <s v="Reject"/>
    <d v="2019-10-01T08:59:07"/>
    <m/>
    <n v="3"/>
    <s v="C3"/>
    <n v="14210"/>
    <n v="0.5"/>
    <m/>
    <m/>
    <n v="1013"/>
    <s v="CAIVANO"/>
    <s v="NA"/>
    <s v="Campania"/>
    <s v="SUI"/>
    <n v="80023"/>
    <s v="SR"/>
    <n v="101"/>
    <s v="Food and beverages"/>
    <d v="2017-07-10T00:00:00"/>
    <n v="7"/>
    <n v="1"/>
    <n v="6"/>
    <n v="15"/>
    <n v="8"/>
    <n v="-1"/>
    <n v="0"/>
    <n v="2"/>
    <n v="0"/>
    <n v="4"/>
    <n v="3"/>
    <n v="2"/>
    <n v="93"/>
    <n v="109"/>
    <n v="3878"/>
    <n v="73"/>
    <n v="0"/>
    <n v="255"/>
    <n v="423"/>
    <n v="44"/>
    <n v="14208"/>
    <n v="14208"/>
    <n v="245"/>
    <n v="4133"/>
    <n v="4133"/>
    <n v="2018"/>
    <n v="2.39814337287261E-2"/>
    <n v="0.10234696346479499"/>
    <n v="0.96078431372549"/>
    <n v="2.6373094604403499E-2"/>
    <n v="3.09684684684683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eUa0QAE"/>
    <x v="0"/>
    <n v="200000"/>
    <n v="200000"/>
    <n v="4.0999057492931188"/>
    <n v="0"/>
    <d v="2019-06-11T08:36:19"/>
    <s v="Accept"/>
    <d v="2019-10-01T08:34:32"/>
    <n v="2500000"/>
    <n v="2"/>
    <s v="B1"/>
    <n v="1687"/>
    <n v="9.3000000000000007"/>
    <n v="3.7160000000000002"/>
    <n v="5.2839999999999998"/>
    <n v="2825"/>
    <s v="RESCALDINA"/>
    <s v="MI"/>
    <s v="Marche"/>
    <s v="NOV"/>
    <n v="20027"/>
    <s v="SR"/>
    <n v="282"/>
    <s v="Mechanics"/>
    <d v="1989-11-08T00:00:00"/>
    <n v="4"/>
    <n v="1"/>
    <n v="5"/>
    <n v="1"/>
    <n v="5"/>
    <n v="1"/>
    <n v="0"/>
    <n v="4"/>
    <n v="0"/>
    <n v="1"/>
    <n v="2"/>
    <n v="1"/>
    <n v="278"/>
    <n v="595"/>
    <n v="898"/>
    <n v="149"/>
    <n v="389"/>
    <n v="513"/>
    <n v="570"/>
    <n v="26"/>
    <n v="1687"/>
    <n v="1607"/>
    <n v="211"/>
    <n v="1411"/>
    <n v="1411"/>
    <n v="2018"/>
    <n v="0.30957683741648101"/>
    <n v="0.40396881644223898"/>
    <n v="0.41130604288499001"/>
    <n v="0.421686746987951"/>
    <n v="1.6179215930304899E-2"/>
    <m/>
    <m/>
    <m/>
    <m/>
    <m/>
    <m/>
    <m/>
    <m/>
    <m/>
    <m/>
    <m/>
    <m/>
    <m/>
    <m/>
    <m/>
    <m/>
    <m/>
    <m/>
    <n v="3"/>
    <n v="3"/>
    <n v="3"/>
    <n v="3"/>
    <n v="3"/>
    <n v="3"/>
    <n v="0.35675453769308701"/>
    <d v="2018-12-31T00:00:00"/>
    <n v="735.39"/>
    <d v="2019-04-30T00:00:00"/>
    <n v="0.35263095238095199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202.44499999999999"/>
    <m/>
    <m/>
    <m/>
    <m/>
    <m/>
    <m/>
    <m/>
    <m/>
    <m/>
    <m/>
    <m/>
    <m/>
    <m/>
    <m/>
    <m/>
    <m/>
    <m/>
    <m/>
    <n v="30"/>
  </r>
  <r>
    <s v="0012X00001x1OFQQA2"/>
    <x v="1"/>
    <n v="200000"/>
    <m/>
    <s v=""/>
    <n v="0"/>
    <d v="2019-09-25T15:34:43"/>
    <s v="Reject"/>
    <d v="2019-09-30T16:12:43"/>
    <m/>
    <n v="4"/>
    <s v="C4"/>
    <n v="7411"/>
    <n v="12.4"/>
    <n v="3.1259999999999999"/>
    <n v="4.367"/>
    <n v="108301"/>
    <s v="GARBAGNATE MILANESE"/>
    <s v="MI"/>
    <s v="Marche"/>
    <s v="NOV"/>
    <n v="20024"/>
    <s v="SR"/>
    <n v="108"/>
    <s v="Food and beverages"/>
    <d v="2015-10-02T00:00:00"/>
    <n v="6"/>
    <n v="0"/>
    <n v="6"/>
    <n v="22"/>
    <n v="9"/>
    <n v="0"/>
    <n v="0"/>
    <n v="6"/>
    <n v="0"/>
    <n v="4"/>
    <n v="6"/>
    <n v="1"/>
    <n v="42"/>
    <n v="5289"/>
    <n v="3953"/>
    <n v="747"/>
    <n v="1848"/>
    <n v="3960"/>
    <n v="2286"/>
    <n v="147"/>
    <n v="7411"/>
    <n v="6051"/>
    <n v="1367"/>
    <n v="7913"/>
    <n v="7913"/>
    <n v="2018"/>
    <n v="1.06248418922337E-2"/>
    <n v="0.28889169720712699"/>
    <n v="0.34520202020202001"/>
    <n v="0.66839378238341896"/>
    <n v="2.42935052057511E-2"/>
    <n v="520.01599999999996"/>
    <n v="520.01599999999996"/>
    <n v="520.00400000000002"/>
    <n v="585.68399999999997"/>
    <n v="558.726"/>
    <n v="540.19799999999998"/>
    <m/>
    <m/>
    <m/>
    <m/>
    <m/>
    <m/>
    <n v="736.72299999999996"/>
    <n v="754.18399999999997"/>
    <n v="604.11900000000003"/>
    <n v="581.28700000000003"/>
    <n v="629.78899999999999"/>
    <n v="642.27200000000005"/>
    <n v="7"/>
    <n v="7"/>
    <n v="6"/>
    <n v="6"/>
    <n v="7"/>
    <n v="6"/>
    <n v="0.946336177404978"/>
    <d v="2018-12-31T00:00:00"/>
    <n v="1256.739"/>
    <d v="2019-06-30T00:00:00"/>
    <n v="0.99855004461401098"/>
    <n v="5.8040000000000003"/>
    <m/>
    <n v="5"/>
    <n v="2"/>
    <n v="0"/>
    <n v="0"/>
    <n v="0"/>
    <n v="0"/>
    <n v="0"/>
    <n v="0"/>
    <m/>
    <m/>
    <m/>
    <m/>
    <m/>
    <m/>
    <n v="1.4430000000000001"/>
    <n v="0"/>
    <n v="0"/>
    <n v="5.8040000000000003"/>
    <n v="0"/>
    <n v="0"/>
    <n v="519.26199999999994"/>
    <n v="493.15199999999999"/>
    <n v="517.62699999999995"/>
    <n v="538.29700000000003"/>
    <n v="497.58"/>
    <n v="504.60599999999999"/>
    <n v="1193.557"/>
    <m/>
    <m/>
    <m/>
    <m/>
    <m/>
    <m/>
    <n v="738.16600000000005"/>
    <n v="743.07299999999998"/>
    <n v="593.00800000000004"/>
    <n v="587.09100000000001"/>
    <n v="618.678"/>
    <n v="642.27200000000005"/>
    <n v="0.99855004461401098"/>
    <m/>
    <n v="1.00195867374847"/>
    <n v="0.946336177404978"/>
    <m/>
    <n v="0.99339322971937305"/>
    <n v="4"/>
  </r>
  <r>
    <s v="0010Y00000IWmsMQAT"/>
    <x v="1"/>
    <n v="1500000"/>
    <m/>
    <s v=""/>
    <n v="0"/>
    <d v="2019-09-25T15:18:28"/>
    <s v="Reject"/>
    <d v="2019-09-30T16:04:10"/>
    <n v="1392828"/>
    <n v="4"/>
    <s v="C1"/>
    <n v="17420"/>
    <n v="9.6"/>
    <n v="5.5880000000000001"/>
    <n v="4.8280000000000003"/>
    <n v="14191"/>
    <s v="SAN LAZZARO DI SAVENA"/>
    <s v="BO"/>
    <s v="Emilia-Romagna"/>
    <s v="NOE"/>
    <n v="40068"/>
    <s v="SR"/>
    <n v="132"/>
    <s v="Fashion"/>
    <d v="1991-02-01T00:00:00"/>
    <n v="6"/>
    <n v="-1"/>
    <n v="6"/>
    <n v="6"/>
    <n v="6"/>
    <n v="0"/>
    <n v="0"/>
    <n v="5"/>
    <n v="1"/>
    <n v="2"/>
    <n v="3"/>
    <n v="1"/>
    <n v="107"/>
    <n v="3439"/>
    <n v="10851"/>
    <n v="1611"/>
    <n v="6134"/>
    <n v="3113"/>
    <n v="4493"/>
    <n v="518"/>
    <n v="17417"/>
    <n v="16742"/>
    <n v="273"/>
    <n v="13964"/>
    <n v="13964"/>
    <n v="2018"/>
    <n v="9.8608423186803008E-3"/>
    <n v="0.321755943855628"/>
    <n v="8.7696755541278495E-2"/>
    <n v="0.246276138642222"/>
    <n v="3.09401505196511E-2"/>
    <n v="5719.3609999999999"/>
    <n v="5889.86"/>
    <n v="6032.5870000000004"/>
    <n v="6003.1030000000001"/>
    <n v="6497.3879999999999"/>
    <n v="6070.2979999999998"/>
    <n v="924.85599999999999"/>
    <n v="944.86"/>
    <n v="1078.075"/>
    <n v="723.45799999999997"/>
    <n v="868.86800000000005"/>
    <n v="1002.975"/>
    <n v="3062.4569999999999"/>
    <n v="3212.0790000000002"/>
    <n v="3288.377"/>
    <n v="4510.3879999999999"/>
    <n v="4582.5720000000001"/>
    <n v="4285.826"/>
    <n v="11"/>
    <n v="11"/>
    <n v="11"/>
    <n v="11"/>
    <n v="12"/>
    <n v="12"/>
    <n v="0.78345621359522899"/>
    <d v="2018-12-31T00:00:00"/>
    <n v="9706.6740000000009"/>
    <d v="2019-06-30T00:00:00"/>
    <n v="0.76585939321367702"/>
    <n v="19.234000000000002"/>
    <m/>
    <n v="10"/>
    <n v="3"/>
    <n v="0.16500000000000001"/>
    <n v="0"/>
    <n v="0"/>
    <n v="6.3E-2"/>
    <n v="0"/>
    <n v="0"/>
    <n v="1.294"/>
    <n v="0"/>
    <n v="0"/>
    <n v="4.0030000000000001"/>
    <n v="0"/>
    <n v="0"/>
    <n v="0"/>
    <n v="0"/>
    <n v="19.234000000000002"/>
    <n v="0"/>
    <n v="0"/>
    <n v="0"/>
    <n v="4607.8909999999996"/>
    <n v="4607.4049999999997"/>
    <n v="5209.1610000000001"/>
    <n v="5385.7979999999998"/>
    <n v="5185.6120000000001"/>
    <n v="4490.6459999999997"/>
    <n v="6377.5389999999998"/>
    <n v="480.64499999999998"/>
    <n v="507.32100000000003"/>
    <n v="713.9"/>
    <n v="479.24400000000003"/>
    <n v="551.95500000000004"/>
    <n v="494.17599999999999"/>
    <n v="2243.7049999999999"/>
    <n v="2412.078"/>
    <n v="2507.61"/>
    <n v="2702.319"/>
    <n v="2800.393"/>
    <n v="2531.39"/>
    <n v="0.80566535317494303"/>
    <n v="0.519697120416583"/>
    <n v="0.732648654332126"/>
    <n v="0.81426120860649598"/>
    <n v="0.58220953215281201"/>
    <n v="0.66243982191554296"/>
    <n v="28"/>
  </r>
  <r>
    <s v="0010Y00000IWROAQA5"/>
    <x v="1"/>
    <n v="1000000"/>
    <m/>
    <s v=""/>
    <n v="0"/>
    <d v="2019-09-25T10:07:30"/>
    <s v="Reject"/>
    <d v="2019-09-30T15:54:52"/>
    <n v="1774023"/>
    <n v="1"/>
    <s v="B3"/>
    <n v="3889"/>
    <n v="6.7"/>
    <m/>
    <n v="6.3780000000000001"/>
    <n v="16291"/>
    <s v="NAPOLI"/>
    <s v="NA"/>
    <s v="Campania"/>
    <s v="SUI"/>
    <n v="80133"/>
    <s v="SR"/>
    <n v="162"/>
    <s v="Other consumer goods"/>
    <d v="1998-03-06T00:00:00"/>
    <n v="6"/>
    <n v="-1"/>
    <n v="5"/>
    <n v="9"/>
    <n v="7"/>
    <n v="0"/>
    <n v="0"/>
    <n v="6"/>
    <n v="0"/>
    <n v="3"/>
    <n v="5"/>
    <n v="1"/>
    <n v="443"/>
    <n v="3014"/>
    <n v="2716"/>
    <n v="245"/>
    <n v="0"/>
    <n v="1590"/>
    <n v="570"/>
    <n v="52"/>
    <n v="3889"/>
    <n v="3671"/>
    <n v="1275"/>
    <n v="4306"/>
    <n v="4306"/>
    <n v="2017"/>
    <n v="0.16310751104565499"/>
    <n v="0.13237343241987901"/>
    <n v="0.80188679245283001"/>
    <n v="0.69995355318160701"/>
    <n v="1.41650776355216E-2"/>
    <m/>
    <m/>
    <m/>
    <m/>
    <m/>
    <m/>
    <n v="50"/>
    <n v="50"/>
    <n v="50"/>
    <n v="50"/>
    <n v="50"/>
    <n v="50"/>
    <n v="1829.193"/>
    <n v="1934.556"/>
    <n v="1581.548"/>
    <n v="1628.7439999999999"/>
    <n v="1753.6130000000001"/>
    <n v="1740.1969999999999"/>
    <n v="6"/>
    <n v="6"/>
    <n v="6"/>
    <n v="6"/>
    <n v="7"/>
    <n v="6"/>
    <n v="0"/>
    <d v="2018-12-31T00:00:00"/>
    <n v="1879.193"/>
    <d v="2019-06-30T00:00:00"/>
    <n v="0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837.884"/>
    <n v="0"/>
    <n v="0"/>
    <n v="0"/>
    <n v="0"/>
    <n v="0"/>
    <n v="0"/>
    <n v="1829.193"/>
    <n v="1934.556"/>
    <n v="1581.548"/>
    <n v="1607.3240000000001"/>
    <n v="1753.6130000000001"/>
    <n v="1740.1969999999999"/>
    <m/>
    <n v="0"/>
    <n v="1"/>
    <m/>
    <n v="0"/>
    <n v="0.99795373472549398"/>
    <n v="21"/>
  </r>
  <r>
    <s v="0010Y00000IWAXRQA5"/>
    <x v="1"/>
    <n v="500000"/>
    <m/>
    <s v=""/>
    <n v="0"/>
    <d v="2019-09-23T10:34:55"/>
    <s v="Reject"/>
    <d v="2019-09-30T15:25:33"/>
    <n v="2104502"/>
    <n v="4"/>
    <s v="C2"/>
    <n v="5542"/>
    <n v="24.8"/>
    <n v="14.54"/>
    <n v="6.1449999999999996"/>
    <n v="2562"/>
    <s v="SANTARCANGELO DI ROMAGNA"/>
    <s v="RN"/>
    <s v="Emilia-Romagna"/>
    <s v="CEN"/>
    <n v="47822"/>
    <s v="SR"/>
    <n v="256"/>
    <s v="Metallurgy and steel products"/>
    <d v="2015-01-12T00:00:00"/>
    <n v="4"/>
    <n v="1"/>
    <n v="5"/>
    <n v="6"/>
    <n v="6"/>
    <n v="1"/>
    <n v="0"/>
    <n v="6"/>
    <n v="0"/>
    <n v="3"/>
    <n v="5"/>
    <n v="1"/>
    <n v="706"/>
    <n v="1322"/>
    <n v="3325"/>
    <n v="1351"/>
    <n v="0"/>
    <n v="1260"/>
    <n v="2261"/>
    <n v="1043"/>
    <n v="5542"/>
    <n v="5448"/>
    <n v="1172"/>
    <n v="4585"/>
    <n v="4585"/>
    <n v="2018"/>
    <n v="0.21233082706766901"/>
    <n v="0.49312977099236599"/>
    <n v="0.93015873015872996"/>
    <n v="0.28833151581243099"/>
    <n v="0.19144640234948601"/>
    <n v="1495"/>
    <n v="1495"/>
    <n v="1445"/>
    <n v="1445"/>
    <n v="1445"/>
    <n v="1375"/>
    <n v="55.901000000000003"/>
    <n v="55.914000000000001"/>
    <n v="56.051000000000002"/>
    <n v="57.04"/>
    <n v="55.594999999999999"/>
    <n v="57.304000000000002"/>
    <n v="1123.9100000000001"/>
    <n v="800.67399999999998"/>
    <n v="846.91899999999998"/>
    <n v="859.572"/>
    <n v="903.06899999999996"/>
    <n v="938.10299999999995"/>
    <n v="13"/>
    <n v="13"/>
    <n v="13"/>
    <n v="13"/>
    <n v="12"/>
    <n v="12"/>
    <n v="0.95206944606571997"/>
    <d v="2018-12-31T00:00:00"/>
    <n v="2674.8110000000001"/>
    <d v="2019-06-30T00:00:00"/>
    <n v="0.91396162617729904"/>
    <n v="6.3109999999999999"/>
    <m/>
    <n v="20"/>
    <n v="5"/>
    <n v="0"/>
    <n v="0"/>
    <n v="0"/>
    <n v="0"/>
    <n v="0"/>
    <n v="0"/>
    <n v="0.87"/>
    <n v="1.7999999999999999E-2"/>
    <n v="1.7999999999999999E-2"/>
    <n v="0.373"/>
    <n v="6.306"/>
    <n v="0"/>
    <n v="4.2510000000000003"/>
    <n v="0"/>
    <n v="3.19"/>
    <n v="4.0000000000000001E-3"/>
    <n v="5.0000000000000001E-3"/>
    <n v="0"/>
    <n v="1389.17"/>
    <n v="1484.1679999999999"/>
    <n v="1365.876"/>
    <n v="1390.229"/>
    <n v="1366.4159999999999"/>
    <n v="1343.7429999999999"/>
    <n v="2143.489"/>
    <n v="28.294"/>
    <n v="46.716000000000001"/>
    <n v="49.329000000000001"/>
    <n v="36.865000000000002"/>
    <n v="52.847000000000001"/>
    <n v="50.965000000000003"/>
    <n v="1090.3610000000001"/>
    <n v="762.87400000000002"/>
    <n v="769.92"/>
    <n v="817.18799999999999"/>
    <n v="829.32500000000005"/>
    <n v="864.34299999999996"/>
    <n v="0.92921070234113701"/>
    <n v="0.50614479168530002"/>
    <n v="0.97014974508634999"/>
    <n v="0.95857494252873499"/>
    <n v="0.78452361569544504"/>
    <n v="0.93819065550220904"/>
    <n v="4"/>
  </r>
  <r>
    <s v="0012X00001x1Gz1QAE"/>
    <x v="1"/>
    <n v="200000"/>
    <m/>
    <s v=""/>
    <n v="0"/>
    <d v="2019-09-25T09:22:26"/>
    <s v="Reject"/>
    <d v="2019-09-30T15:24:26"/>
    <m/>
    <n v="3"/>
    <s v="B3"/>
    <n v="1907"/>
    <n v="1.9"/>
    <m/>
    <n v="4.5940000000000003"/>
    <n v="52291"/>
    <s v="PONTEBBA"/>
    <s v="UD"/>
    <s v="Friuli-Venezia Giulia"/>
    <s v="NOE"/>
    <n v="33016"/>
    <s v="SR"/>
    <n v="522"/>
    <s v="Transportation services"/>
    <d v="2016-04-13T00:00:00"/>
    <n v="6"/>
    <n v="0"/>
    <n v="5"/>
    <n v="2"/>
    <n v="5"/>
    <n v="1"/>
    <n v="0"/>
    <n v="2"/>
    <n v="0"/>
    <n v="2"/>
    <n v="2"/>
    <n v="1"/>
    <n v="37"/>
    <n v="317"/>
    <n v="931"/>
    <n v="37"/>
    <n v="0"/>
    <n v="31"/>
    <n v="684"/>
    <n v="12"/>
    <n v="1907"/>
    <n v="1907"/>
    <n v="16"/>
    <n v="962"/>
    <n v="962"/>
    <n v="2018"/>
    <n v="3.9742212674543503E-2"/>
    <n v="0.71101871101871095"/>
    <n v="0.51612903225806395"/>
    <n v="0.32952182952182901"/>
    <n v="6.2926061877294102E-3"/>
    <n v="85"/>
    <n v="85"/>
    <n v="85"/>
    <n v="85"/>
    <n v="85"/>
    <n v="85"/>
    <n v="115"/>
    <n v="115"/>
    <n v="115"/>
    <n v="115"/>
    <n v="115"/>
    <n v="115"/>
    <n v="117.38500000000001"/>
    <n v="118.259"/>
    <n v="119.131"/>
    <n v="120"/>
    <n v="120"/>
    <n v="120"/>
    <n v="2"/>
    <n v="2"/>
    <n v="2"/>
    <n v="2"/>
    <n v="2"/>
    <n v="2"/>
    <n v="0.30498999999999998"/>
    <d v="2018-12-31T00:00:00"/>
    <n v="317.38499999999999"/>
    <d v="2019-06-30T00:00:00"/>
    <n v="0.491939999999999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.105999999999995"/>
    <n v="55.067999999999998"/>
    <n v="63.179000000000002"/>
    <n v="16.881"/>
    <n v="19.757000000000001"/>
    <n v="40.018000000000001"/>
    <n v="90.007999999999996"/>
    <n v="29.282"/>
    <n v="0"/>
    <n v="5.9569999999999999"/>
    <n v="14.215999999999999"/>
    <n v="52.524000000000001"/>
    <n v="0"/>
    <n v="117.384"/>
    <n v="118.258"/>
    <n v="119.13"/>
    <n v="120"/>
    <n v="0"/>
    <n v="0"/>
    <n v="0.81301176470588199"/>
    <n v="0.254626086956521"/>
    <n v="0.99999148102397994"/>
    <n v="0.51766470588235203"/>
    <n v="0.14779565217391299"/>
    <n v="0.66422580532335296"/>
    <n v="3"/>
  </r>
  <r>
    <s v="0011n00001r3kftAAA"/>
    <x v="1"/>
    <n v="100000"/>
    <n v="50000"/>
    <n v="3.1196983977379822"/>
    <n v="0"/>
    <d v="2019-09-23T08:31:35"/>
    <s v="Reject"/>
    <d v="2019-09-30T15:03:07"/>
    <n v="2246503"/>
    <n v="3"/>
    <s v="B4"/>
    <n v="2008"/>
    <n v="2.8"/>
    <n v="1.034"/>
    <n v="1.0649999999999999"/>
    <n v="266002"/>
    <s v="DESENZANO DEL GARDA"/>
    <s v="BS"/>
    <s v="Emilia-Romagna"/>
    <s v="NOV"/>
    <n v="25015"/>
    <s v="SR"/>
    <n v="266"/>
    <s v="Electronics and electrical engineering"/>
    <d v="2015-05-01T00:00:00"/>
    <n v="4"/>
    <n v="0"/>
    <n v="5"/>
    <n v="2"/>
    <n v="5"/>
    <n v="0"/>
    <n v="0"/>
    <n v="4"/>
    <n v="0"/>
    <n v="3"/>
    <n v="3"/>
    <n v="1"/>
    <n v="18"/>
    <n v="781"/>
    <n v="1016"/>
    <n v="53"/>
    <n v="737"/>
    <n v="801"/>
    <n v="555"/>
    <n v="16"/>
    <n v="2008"/>
    <n v="1894"/>
    <n v="774"/>
    <n v="1817"/>
    <n v="1817"/>
    <n v="2018"/>
    <n v="1.77165354330708E-2"/>
    <n v="0.30544854155200801"/>
    <n v="0.96629213483146004"/>
    <n v="0.42982938910291602"/>
    <n v="8.4477296726504694E-3"/>
    <n v="190"/>
    <n v="152.19999999999999"/>
    <n v="190"/>
    <n v="203"/>
    <n v="209"/>
    <n v="245.203"/>
    <n v="46.587000000000003"/>
    <n v="89.403000000000006"/>
    <n v="46.868000000000002"/>
    <n v="25.286999999999999"/>
    <n v="51.972000000000001"/>
    <n v="25"/>
    <n v="594.68200000000002"/>
    <n v="621.75599999999997"/>
    <n v="633.07500000000005"/>
    <n v="648.27200000000005"/>
    <n v="590.678"/>
    <n v="506.46699999999998"/>
    <n v="5"/>
    <n v="6"/>
    <n v="6"/>
    <n v="6"/>
    <n v="5"/>
    <n v="5"/>
    <n v="0.73693608767598895"/>
    <d v="2018-12-31T00:00:00"/>
    <n v="831.26900000000001"/>
    <d v="2019-06-30T00:00:00"/>
    <n v="0.73634646028733597"/>
    <n v="3.29"/>
    <m/>
    <n v="18"/>
    <n v="4"/>
    <n v="0.09"/>
    <n v="3.29"/>
    <n v="0"/>
    <n v="0"/>
    <n v="0"/>
    <n v="0"/>
    <n v="0.04"/>
    <n v="0"/>
    <n v="0"/>
    <n v="1.5629999999999999"/>
    <n v="0"/>
    <n v="0"/>
    <n v="0"/>
    <n v="0"/>
    <n v="0"/>
    <n v="0"/>
    <n v="0"/>
    <n v="0.78600000000000003"/>
    <n v="164.17"/>
    <n v="81.787000000000006"/>
    <n v="156.04"/>
    <n v="198.673"/>
    <n v="168.155"/>
    <n v="195.38499999999999"/>
    <n v="713.298"/>
    <n v="10.039999999999999"/>
    <n v="54.246000000000002"/>
    <n v="14.941000000000001"/>
    <n v="16.611000000000001"/>
    <n v="12.733000000000001"/>
    <n v="13.846"/>
    <n v="593.72400000000005"/>
    <n v="620.798"/>
    <n v="632.97500000000002"/>
    <n v="648.19600000000003"/>
    <n v="590.601"/>
    <n v="507.24299999999999"/>
    <n v="0.86405263157894696"/>
    <n v="0.215510764805632"/>
    <n v="0.99838905499073405"/>
    <n v="0.81066720026769701"/>
    <n v="0.42935707095683501"/>
    <n v="0.99961250984024697"/>
    <n v="4"/>
  </r>
  <r>
    <s v="0012X00001x1P5RQAU"/>
    <x v="1"/>
    <n v="100000"/>
    <m/>
    <s v=""/>
    <n v="1"/>
    <d v="2019-09-25T16:30:42"/>
    <s v="Reject"/>
    <d v="2019-09-30T14:59:24"/>
    <n v="2449469"/>
    <n v="3"/>
    <s v="B4"/>
    <n v="1055"/>
    <n v="5.2"/>
    <n v="5.2629999999999999"/>
    <n v="26.09"/>
    <n v="47114"/>
    <s v="MARSALA"/>
    <s v="TP"/>
    <s v="Sicilia"/>
    <s v="SUI"/>
    <n v="91025"/>
    <s v="SR"/>
    <n v="471"/>
    <s v="Distribution"/>
    <d v="2012-07-01T00:00:00"/>
    <n v="5"/>
    <n v="0"/>
    <n v="6"/>
    <n v="0"/>
    <n v="4"/>
    <n v="1"/>
    <n v="0"/>
    <n v="1"/>
    <n v="0"/>
    <n v="1"/>
    <n v="1"/>
    <n v="1"/>
    <n v="18"/>
    <n v="136"/>
    <n v="193"/>
    <n v="55"/>
    <n v="77"/>
    <n v="310"/>
    <n v="388"/>
    <n v="21"/>
    <n v="1055"/>
    <n v="1055"/>
    <n v="258"/>
    <n v="503"/>
    <n v="503"/>
    <n v="2017"/>
    <n v="9.3264248704663197E-2"/>
    <n v="0.771371769383697"/>
    <n v="0.83225806451612905"/>
    <n v="0.270377733598409"/>
    <n v="1.9905213270142101E-2"/>
    <n v="10"/>
    <n v="10"/>
    <n v="10"/>
    <n v="10"/>
    <n v="20"/>
    <n v="20"/>
    <n v="30.463000000000001"/>
    <n v="31.38"/>
    <n v="32.078000000000003"/>
    <n v="30.797999999999998"/>
    <n v="30.027000000000001"/>
    <n v="30.317"/>
    <n v="120.38200000000001"/>
    <n v="123.27"/>
    <n v="127.077"/>
    <n v="131.27199999999999"/>
    <n v="133.90299999999999"/>
    <n v="137.49"/>
    <n v="2"/>
    <n v="2"/>
    <n v="2"/>
    <n v="2"/>
    <n v="2"/>
    <n v="2"/>
    <n v="0.79528263092170504"/>
    <d v="2018-12-31T00:00:00"/>
    <n v="160.845"/>
    <d v="2019-06-30T00:00:00"/>
    <n v="0.74341991448977995"/>
    <n v="0.433"/>
    <m/>
    <n v="7"/>
    <n v="3"/>
    <n v="0"/>
    <n v="0"/>
    <n v="0"/>
    <n v="0"/>
    <n v="0"/>
    <n v="0"/>
    <n v="0.05"/>
    <n v="0"/>
    <n v="0"/>
    <n v="0.05"/>
    <n v="0"/>
    <n v="0.433"/>
    <n v="0"/>
    <n v="0"/>
    <n v="0"/>
    <n v="0"/>
    <n v="0"/>
    <n v="0"/>
    <n v="8.6709999999999994"/>
    <n v="6.8319999999999999"/>
    <n v="5.4450000000000003"/>
    <n v="9.7409999999999997"/>
    <n v="12.035"/>
    <n v="10.06"/>
    <n v="96.733999999999995"/>
    <n v="21.41"/>
    <n v="22.780999999999999"/>
    <n v="30.835999999999999"/>
    <n v="28.036000000000001"/>
    <n v="26.13"/>
    <n v="28.823"/>
    <n v="120.381"/>
    <n v="123.26900000000001"/>
    <n v="127.07599999999999"/>
    <n v="131.27099999999999"/>
    <n v="133.90100000000001"/>
    <n v="137.49"/>
    <n v="0.86709999999999998"/>
    <n v="0.70281981420083295"/>
    <n v="0.99999169311026503"/>
    <n v="0.65980000000000005"/>
    <n v="0.85384977007829699"/>
    <n v="0.99999224198791203"/>
    <n v="7"/>
  </r>
  <r>
    <s v="0012X00001x1RmIQAU"/>
    <x v="1"/>
    <n v="70000"/>
    <m/>
    <s v=""/>
    <n v="1"/>
    <d v="2019-09-25T19:43:52"/>
    <s v="Reject"/>
    <d v="2019-09-30T14:57:06"/>
    <m/>
    <n v="3"/>
    <s v="C3"/>
    <n v="323"/>
    <n v="12.7"/>
    <m/>
    <m/>
    <n v="563"/>
    <s v="ACQUAVIVA DELLE FONTI"/>
    <s v="BA"/>
    <s v="Puglia"/>
    <s v="SUI"/>
    <n v="70021"/>
    <s v="RS"/>
    <n v="563"/>
    <s v="Services"/>
    <d v="2017-07-06T00:00:00"/>
    <n v="4"/>
    <n v="0"/>
    <n v="6"/>
    <n v="3"/>
    <n v="6"/>
    <n v="0"/>
    <n v="0"/>
    <n v="1"/>
    <n v="0"/>
    <n v="4"/>
    <n v="2"/>
    <n v="3"/>
    <n v="4"/>
    <n v="44"/>
    <n v="11"/>
    <n v="41"/>
    <n v="0"/>
    <n v="162"/>
    <n v="147"/>
    <n v="26"/>
    <n v="323"/>
    <n v="323"/>
    <n v="62"/>
    <n v="173"/>
    <n v="173"/>
    <n v="2018"/>
    <n v="0.36363636363636298"/>
    <n v="0.84971098265895895"/>
    <n v="0.38271604938271597"/>
    <n v="0.25433526011560598"/>
    <n v="8.04953560371517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1RnBQAU"/>
    <x v="0"/>
    <n v="300000"/>
    <n v="25000"/>
    <n v="2.8652214891611685"/>
    <n v="0"/>
    <d v="2019-09-25T19:45:22"/>
    <s v="Accept"/>
    <d v="2019-09-30T14:28:31"/>
    <n v="2500000"/>
    <n v="2"/>
    <s v="B2"/>
    <n v="473"/>
    <n v="4.4000000000000004"/>
    <m/>
    <n v="0"/>
    <n v="803"/>
    <s v="NOVENTA VICENTINA"/>
    <s v="VI"/>
    <s v="Piemonte"/>
    <s v="NOE"/>
    <n v="36025"/>
    <s v="SR"/>
    <n v="803"/>
    <s v="Services"/>
    <d v="2015-04-01T00:00:00"/>
    <n v="4"/>
    <n v="2"/>
    <n v="6"/>
    <n v="1"/>
    <n v="5"/>
    <n v="2"/>
    <n v="0"/>
    <n v="3"/>
    <n v="0"/>
    <n v="1"/>
    <n v="1"/>
    <n v="2"/>
    <n v="107"/>
    <n v="221"/>
    <n v="220"/>
    <n v="21"/>
    <n v="0"/>
    <n v="67"/>
    <n v="95"/>
    <n v="2"/>
    <n v="473"/>
    <n v="473"/>
    <n v="25"/>
    <n v="287"/>
    <n v="287"/>
    <n v="2018"/>
    <n v="0.486363636363636"/>
    <n v="0.33101045296167197"/>
    <n v="0.37313432835820898"/>
    <n v="0.77003484320557403"/>
    <n v="4.2283298097251501E-3"/>
    <m/>
    <m/>
    <m/>
    <m/>
    <m/>
    <m/>
    <n v="1.405"/>
    <n v="3.113"/>
    <n v="1.651"/>
    <n v="2.87"/>
    <n v="2.2919999999999998"/>
    <n v="1.073"/>
    <m/>
    <m/>
    <m/>
    <m/>
    <m/>
    <m/>
    <n v="1"/>
    <n v="1"/>
    <n v="1"/>
    <n v="1"/>
    <n v="1"/>
    <n v="1"/>
    <n v="1"/>
    <d v="2018-12-31T00:00:00"/>
    <n v="1.405"/>
    <d v="2019-06-30T00:00:00"/>
    <n v="1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.7130000000000001"/>
    <n v="1.405"/>
    <n v="3.113"/>
    <n v="1.651"/>
    <n v="2.87"/>
    <n v="2.2919999999999998"/>
    <n v="1.073"/>
    <m/>
    <m/>
    <m/>
    <m/>
    <m/>
    <m/>
    <m/>
    <n v="1"/>
    <m/>
    <m/>
    <n v="1"/>
    <m/>
    <n v="4"/>
  </r>
  <r>
    <s v="0012X00001x9x6DQAQ"/>
    <x v="1"/>
    <n v="60000"/>
    <m/>
    <s v=""/>
    <n v="1"/>
    <d v="2019-09-23T09:10:34"/>
    <s v="NotEligible"/>
    <d v="2019-09-30T14:20:07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8-12-31T00:00:00"/>
    <n v="30.760999999999999"/>
    <d v="2018-12-31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0.760999999999999"/>
    <m/>
    <m/>
    <m/>
    <m/>
    <m/>
    <m/>
    <m/>
    <m/>
    <m/>
    <m/>
    <m/>
    <m/>
    <m/>
    <m/>
    <m/>
    <m/>
    <m/>
    <m/>
    <m/>
  </r>
  <r>
    <s v="0012X00001x1RkSQAU"/>
    <x v="1"/>
    <n v="50000"/>
    <m/>
    <s v=""/>
    <n v="0"/>
    <d v="2019-09-25T19:42:50"/>
    <s v="Reject"/>
    <d v="2019-09-30T14:12:46"/>
    <m/>
    <n v="2"/>
    <s v="C1"/>
    <n v="1224"/>
    <n v="1.8"/>
    <m/>
    <m/>
    <n v="432201"/>
    <s v="CASALECCHIO DI RENO"/>
    <s v="BO"/>
    <s v="Emilia-Romagna"/>
    <s v="NOE"/>
    <n v="40033"/>
    <s v="SR"/>
    <n v="432"/>
    <s v="Construction"/>
    <d v="2012-11-01T00:00:00"/>
    <n v="4"/>
    <n v="0"/>
    <n v="6"/>
    <n v="1"/>
    <n v="5"/>
    <n v="1"/>
    <n v="0"/>
    <n v="3"/>
    <n v="0"/>
    <m/>
    <n v="2"/>
    <n v="2"/>
    <n v="29"/>
    <n v="82"/>
    <n v="96"/>
    <n v="22"/>
    <n v="0"/>
    <n v="51"/>
    <n v="292"/>
    <n v="13"/>
    <n v="1224"/>
    <n v="1224"/>
    <n v="51"/>
    <n v="147"/>
    <n v="147"/>
    <n v="2018"/>
    <n v="0.30208333333333298"/>
    <n v="1.9863945578231199"/>
    <n v="1"/>
    <n v="0.55782312925169997"/>
    <n v="1.06209150326797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x1OOrQAM"/>
    <x v="1"/>
    <n v="30000"/>
    <m/>
    <s v=""/>
    <n v="0"/>
    <d v="2019-09-25T15:45:04"/>
    <s v="Reject"/>
    <d v="2019-09-30T13:44:59"/>
    <m/>
    <n v="2"/>
    <s v="C2"/>
    <n v="911"/>
    <n v="3.6"/>
    <m/>
    <m/>
    <n v="108509"/>
    <s v="SENIGALLIA"/>
    <s v="AN"/>
    <s v="Marche"/>
    <s v="CEN"/>
    <n v="60019"/>
    <s v="RS"/>
    <n v="561"/>
    <s v="Services"/>
    <d v="2014-04-01T00:00:00"/>
    <n v="6"/>
    <n v="0"/>
    <n v="6"/>
    <n v="2"/>
    <n v="5"/>
    <n v="1"/>
    <n v="0"/>
    <n v="3"/>
    <n v="0"/>
    <n v="1"/>
    <n v="1"/>
    <n v="2"/>
    <n v="7"/>
    <n v="44"/>
    <n v="245"/>
    <n v="33"/>
    <n v="0"/>
    <n v="247"/>
    <n v="358"/>
    <n v="9"/>
    <n v="911"/>
    <n v="911"/>
    <n v="235"/>
    <n v="492"/>
    <n v="492"/>
    <n v="2017"/>
    <n v="2.8571428571428501E-2"/>
    <n v="0.72764227642276402"/>
    <n v="0.95141700404858298"/>
    <n v="8.9430894308942993E-2"/>
    <n v="9.879253567508230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x1Oy1QAE"/>
    <x v="1"/>
    <n v="200000"/>
    <m/>
    <s v=""/>
    <n v="1"/>
    <d v="2019-09-25T16:22:24"/>
    <s v="Reject"/>
    <d v="2019-09-30T13:35:47"/>
    <m/>
    <n v="3"/>
    <s v="C3"/>
    <n v="1021"/>
    <n v="-11.2"/>
    <n v="300"/>
    <m/>
    <n v="801"/>
    <s v="CORIGLIANO-ROSSANO"/>
    <s v="CS"/>
    <s v="Calabria"/>
    <s v="SUI"/>
    <n v="87064"/>
    <s v="SR"/>
    <n v="801"/>
    <s v="Services"/>
    <d v="2016-02-17T00:00:00"/>
    <n v="7"/>
    <n v="-2"/>
    <n v="6"/>
    <n v="3"/>
    <n v="6"/>
    <n v="-1"/>
    <n v="0"/>
    <n v="1"/>
    <n v="0"/>
    <m/>
    <n v="1"/>
    <n v="2"/>
    <n v="409"/>
    <n v="70"/>
    <n v="794"/>
    <n v="-114"/>
    <n v="0"/>
    <n v="32"/>
    <n v="753"/>
    <n v="-120"/>
    <n v="1021"/>
    <n v="1021"/>
    <n v="31"/>
    <n v="826"/>
    <n v="826"/>
    <n v="2018"/>
    <n v="0.51511335012594395"/>
    <n v="0.91162227602905499"/>
    <n v="0.96875"/>
    <n v="8.4745762711864403E-2"/>
    <n v="-0.1175318315377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x1O9DQAU"/>
    <x v="1"/>
    <n v="100000"/>
    <m/>
    <s v=""/>
    <n v="0"/>
    <d v="2019-09-25T15:29:26"/>
    <s v="Reject"/>
    <d v="2019-09-30T13:33:48"/>
    <n v="2462236"/>
    <n v="1"/>
    <s v="C1"/>
    <n v="584"/>
    <n v="14.9"/>
    <m/>
    <n v="70.91"/>
    <n v="212001"/>
    <s v="NOVI LIGURE"/>
    <s v="AL"/>
    <s v="Piemonte"/>
    <s v="NOV"/>
    <n v="15067"/>
    <s v="SR"/>
    <n v="211"/>
    <s v="Pharmaceutical"/>
    <d v="2014-09-01T00:00:00"/>
    <n v="4"/>
    <n v="1"/>
    <n v="4"/>
    <n v="2"/>
    <n v="5"/>
    <n v="0"/>
    <n v="0"/>
    <n v="2"/>
    <n v="0"/>
    <n v="4"/>
    <n v="2"/>
    <n v="1"/>
    <n v="40"/>
    <n v="191"/>
    <n v="475"/>
    <n v="81"/>
    <n v="0"/>
    <n v="52"/>
    <n v="234"/>
    <n v="54"/>
    <n v="584"/>
    <n v="543"/>
    <n v="52"/>
    <n v="527"/>
    <n v="527"/>
    <n v="2018"/>
    <n v="8.4210526315789402E-2"/>
    <n v="0.44402277039848198"/>
    <n v="1"/>
    <n v="0.362428842504743"/>
    <n v="9.9447513812154595E-2"/>
    <m/>
    <m/>
    <m/>
    <m/>
    <m/>
    <m/>
    <m/>
    <m/>
    <m/>
    <m/>
    <m/>
    <m/>
    <n v="49.823999999999998"/>
    <n v="50.689"/>
    <n v="51.555999999999997"/>
    <n v="52.417000000000002"/>
    <n v="53.287999999999997"/>
    <n v="54.145000000000003"/>
    <n v="1"/>
    <n v="1"/>
    <n v="1"/>
    <n v="1"/>
    <n v="1"/>
    <n v="1"/>
    <m/>
    <d v="2018-12-31T00:00:00"/>
    <n v="49.823999999999998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5"/>
    <m/>
    <m/>
    <m/>
    <m/>
    <m/>
    <m/>
    <n v="49.823999999999998"/>
    <n v="50.689"/>
    <n v="51.555999999999997"/>
    <n v="52.417000000000002"/>
    <n v="53.287999999999997"/>
    <n v="54.145000000000003"/>
    <m/>
    <m/>
    <n v="1"/>
    <m/>
    <m/>
    <n v="1"/>
    <n v="5"/>
  </r>
  <r>
    <s v="0010Y00000IWk7cQAD"/>
    <x v="1"/>
    <n v="50000"/>
    <m/>
    <s v=""/>
    <n v="0"/>
    <d v="2019-09-25T13:55:01"/>
    <s v="Reject"/>
    <d v="2019-09-30T13:30:23"/>
    <n v="2500000"/>
    <n v="2"/>
    <s v="B2"/>
    <n v="906"/>
    <n v="-4.8"/>
    <n v="4.444"/>
    <n v="7.81"/>
    <n v="466999"/>
    <s v="MODENA"/>
    <s v="MO"/>
    <s v="Lombardia"/>
    <s v="NOE"/>
    <n v="41122"/>
    <s v="SR"/>
    <n v="466"/>
    <s v="Distribution"/>
    <d v="2006-02-24T00:00:00"/>
    <n v="6"/>
    <n v="-1"/>
    <n v="6"/>
    <n v="3"/>
    <n v="5"/>
    <n v="0"/>
    <n v="0"/>
    <n v="4"/>
    <n v="0"/>
    <n v="2"/>
    <n v="2"/>
    <n v="1"/>
    <n v="77"/>
    <n v="245"/>
    <n v="547"/>
    <n v="-43"/>
    <n v="133"/>
    <n v="30"/>
    <n v="80"/>
    <n v="-61"/>
    <n v="906"/>
    <n v="904"/>
    <n v="20"/>
    <n v="577"/>
    <n v="577"/>
    <n v="2018"/>
    <n v="0.140767824497257"/>
    <n v="0.13864818024263401"/>
    <n v="0.66666666666666596"/>
    <n v="0.42461005199306701"/>
    <n v="-6.7477876106194601E-2"/>
    <n v="200"/>
    <n v="200"/>
    <n v="200"/>
    <n v="200"/>
    <n v="200"/>
    <n v="200"/>
    <m/>
    <m/>
    <m/>
    <m/>
    <m/>
    <m/>
    <n v="25.143000000000001"/>
    <n v="30.145"/>
    <n v="35.140999999999998"/>
    <n v="40.127000000000002"/>
    <n v="45.112000000000002"/>
    <n v="50.082000000000001"/>
    <n v="1"/>
    <n v="1"/>
    <n v="1"/>
    <n v="1"/>
    <n v="1"/>
    <n v="1"/>
    <n v="0.32599250000000002"/>
    <d v="2018-12-31T00:00:00"/>
    <n v="225.143"/>
    <d v="2019-06-30T00:00:00"/>
    <n v="0.44791500000000001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89.582999999999998"/>
    <n v="75.2"/>
    <n v="56.487000000000002"/>
    <n v="47.683999999999997"/>
    <n v="47.302"/>
    <n v="74.935000000000002"/>
    <n v="123.20399999999999"/>
    <m/>
    <m/>
    <m/>
    <m/>
    <m/>
    <m/>
    <n v="25.143000000000001"/>
    <n v="30.145"/>
    <n v="35.140999999999998"/>
    <n v="40.127000000000002"/>
    <n v="45.112000000000002"/>
    <n v="50.082000000000001"/>
    <n v="0.44791500000000001"/>
    <m/>
    <n v="1"/>
    <n v="0.32599250000000002"/>
    <m/>
    <n v="1"/>
    <n v="13"/>
  </r>
  <r>
    <s v="0012X00001x1KPWQA2"/>
    <x v="1"/>
    <n v="120000"/>
    <m/>
    <s v=""/>
    <n v="1"/>
    <d v="2019-09-25T12:16:38"/>
    <s v="Reject"/>
    <d v="2019-09-30T13:28:44"/>
    <n v="2308051"/>
    <n v="2"/>
    <s v="B2"/>
    <n v="1152"/>
    <n v="10.9"/>
    <n v="5.3330000000000002"/>
    <n v="5.867"/>
    <n v="731102"/>
    <s v="MILANO"/>
    <s v="MI"/>
    <s v="Marche"/>
    <s v="NOV"/>
    <n v="20149"/>
    <s v="SU"/>
    <n v="731"/>
    <s v="Services"/>
    <d v="2008-02-14T00:00:00"/>
    <n v="6"/>
    <n v="0"/>
    <n v="5"/>
    <n v="2"/>
    <n v="5"/>
    <n v="0"/>
    <n v="0"/>
    <n v="3"/>
    <n v="0"/>
    <n v="1"/>
    <n v="2"/>
    <n v="1"/>
    <n v="62"/>
    <n v="522"/>
    <n v="501"/>
    <n v="114"/>
    <n v="478"/>
    <n v="486"/>
    <n v="533"/>
    <n v="41"/>
    <n v="1152"/>
    <n v="1044"/>
    <n v="418"/>
    <n v="987"/>
    <n v="987"/>
    <n v="2018"/>
    <n v="0.12375249500997999"/>
    <n v="0.54002026342451803"/>
    <n v="0.86008230452674805"/>
    <n v="0.52887537993920897"/>
    <n v="3.9272030651340897E-2"/>
    <n v="293"/>
    <n v="293"/>
    <n v="293"/>
    <n v="293"/>
    <n v="293"/>
    <n v="293"/>
    <n v="10"/>
    <n v="10"/>
    <n v="10"/>
    <n v="10"/>
    <n v="10"/>
    <n v="10"/>
    <n v="420.64100000000002"/>
    <n v="437.005"/>
    <n v="453.33100000000002"/>
    <n v="469.61"/>
    <n v="485.86599999999999"/>
    <n v="504.22800000000001"/>
    <n v="5"/>
    <n v="5"/>
    <n v="5"/>
    <n v="5"/>
    <n v="5"/>
    <n v="5"/>
    <n v="0.29410341034103399"/>
    <d v="2018-12-31T00:00:00"/>
    <n v="723.64099999999996"/>
    <d v="2019-06-30T00:00:00"/>
    <n v="5.1537953795379503E-2"/>
    <n v="3.7999999999999999E-2"/>
    <m/>
    <n v="8"/>
    <n v="1"/>
    <n v="0"/>
    <n v="0"/>
    <n v="0"/>
    <n v="0"/>
    <n v="0"/>
    <n v="0"/>
    <n v="0"/>
    <n v="0"/>
    <n v="0"/>
    <n v="0"/>
    <n v="3.7999999999999999E-2"/>
    <n v="0"/>
    <n v="0"/>
    <n v="0"/>
    <n v="0"/>
    <n v="0"/>
    <n v="0"/>
    <n v="0"/>
    <n v="15.616"/>
    <n v="34.49"/>
    <n v="72.734999999999999"/>
    <n v="120.85899999999999"/>
    <n v="148.45599999999999"/>
    <n v="136.76300000000001"/>
    <n v="531.54300000000001"/>
    <n v="0"/>
    <n v="0"/>
    <n v="0"/>
    <n v="0"/>
    <n v="5.7610000000000001"/>
    <n v="0"/>
    <n v="364.84100000000001"/>
    <n v="374.53300000000002"/>
    <n v="390.86799999999999"/>
    <n v="413.81"/>
    <n v="423.42"/>
    <n v="441.79"/>
    <n v="5.3296928327645002E-2"/>
    <n v="0"/>
    <n v="0.867345313462073"/>
    <n v="0.30086405005688199"/>
    <n v="9.6016666666666597E-2"/>
    <n v="0.86955589618581097"/>
    <n v="11"/>
  </r>
  <r>
    <s v="0012X00001x1L0PQAU"/>
    <x v="1"/>
    <n v="200000"/>
    <m/>
    <s v=""/>
    <n v="1"/>
    <d v="2019-09-25T11:03:31"/>
    <s v="Reject"/>
    <d v="2019-09-30T13:22:53"/>
    <m/>
    <n v="2"/>
    <s v="C3"/>
    <n v="835"/>
    <n v="1.9"/>
    <m/>
    <n v="5.008"/>
    <n v="161"/>
    <s v="CAGLIARI"/>
    <s v="CA"/>
    <s v="Sardegna"/>
    <s v="SUI"/>
    <n v="9127"/>
    <s v="RS"/>
    <n v="467"/>
    <s v="Distribution"/>
    <d v="2015-05-05T00:00:00"/>
    <n v="7"/>
    <n v="1"/>
    <n v="5"/>
    <n v="4"/>
    <n v="6"/>
    <n v="0"/>
    <n v="0"/>
    <n v="1"/>
    <n v="0"/>
    <n v="4"/>
    <n v="2"/>
    <n v="3"/>
    <n v="42"/>
    <n v="83"/>
    <n v="617"/>
    <n v="16"/>
    <n v="0"/>
    <n v="18"/>
    <n v="96"/>
    <n v="9"/>
    <n v="835"/>
    <n v="835"/>
    <n v="18"/>
    <n v="635"/>
    <n v="635"/>
    <n v="2018"/>
    <n v="6.80713128038897E-2"/>
    <n v="0.151181102362204"/>
    <n v="1"/>
    <n v="0.13070866141732199"/>
    <n v="1.07784431137724E-2"/>
    <m/>
    <m/>
    <m/>
    <m/>
    <m/>
    <m/>
    <m/>
    <m/>
    <m/>
    <m/>
    <m/>
    <m/>
    <n v="34.665999999999997"/>
    <n v="45.414999999999999"/>
    <n v="45.414999999999999"/>
    <n v="45.414999999999999"/>
    <n v="45.414999999999999"/>
    <n v="45.414999999999999"/>
    <n v="1"/>
    <n v="1"/>
    <n v="1"/>
    <n v="1"/>
    <n v="1"/>
    <n v="1"/>
    <m/>
    <d v="2018-12-31T00:00:00"/>
    <n v="34.665999999999997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5.414999999999999"/>
    <m/>
    <m/>
    <m/>
    <m/>
    <m/>
    <m/>
    <n v="34.665999999999997"/>
    <n v="45.414999999999999"/>
    <n v="45.414999999999999"/>
    <n v="45.414999999999999"/>
    <n v="45.414999999999999"/>
    <n v="45.414999999999999"/>
    <m/>
    <m/>
    <n v="1"/>
    <m/>
    <m/>
    <n v="1"/>
    <n v="4"/>
  </r>
  <r>
    <s v="0012X00001x1IhvQAE"/>
    <x v="1"/>
    <n v="50000"/>
    <m/>
    <s v=""/>
    <n v="1"/>
    <d v="2019-09-25T10:50:30"/>
    <s v="Reject"/>
    <d v="2019-09-30T13:14:39"/>
    <m/>
    <n v="3"/>
    <s v="C3"/>
    <n v="303"/>
    <n v="14.5"/>
    <m/>
    <m/>
    <n v="433909"/>
    <s v="MILANO"/>
    <s v="MI"/>
    <s v="Marche"/>
    <s v="NOV"/>
    <n v="20124"/>
    <s v="RS"/>
    <n v="412"/>
    <s v="Construction"/>
    <d v="2017-07-25T00:00:00"/>
    <n v="4"/>
    <n v="-1"/>
    <n v="6"/>
    <n v="7"/>
    <n v="7"/>
    <n v="0"/>
    <n v="0"/>
    <n v="4"/>
    <n v="2"/>
    <n v="2"/>
    <n v="4"/>
    <n v="2"/>
    <n v="32"/>
    <n v="33"/>
    <n v="76"/>
    <n v="44"/>
    <n v="0"/>
    <n v="15"/>
    <n v="76"/>
    <n v="42"/>
    <n v="303"/>
    <n v="303"/>
    <n v="15"/>
    <n v="91"/>
    <n v="91"/>
    <n v="2018"/>
    <n v="0.42105263157894701"/>
    <n v="0.83516483516483497"/>
    <n v="1"/>
    <n v="0.36263736263736202"/>
    <n v="0.13861386138613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1Gy4QAE"/>
    <x v="1"/>
    <n v="30000"/>
    <m/>
    <s v=""/>
    <n v="1"/>
    <d v="2019-09-25T09:21:48"/>
    <s v="Reject"/>
    <d v="2019-09-30T13:11:10"/>
    <m/>
    <n v="4"/>
    <s v="C3"/>
    <n v="67"/>
    <n v="13.4"/>
    <m/>
    <m/>
    <n v="4777"/>
    <s v="CASAGIOVE"/>
    <s v="CE"/>
    <s v="Campania"/>
    <s v="SUI"/>
    <n v="81022"/>
    <s v="SR"/>
    <n v="477"/>
    <s v="Distribution"/>
    <d v="2012-05-30T00:00:00"/>
    <n v="7"/>
    <n v="0"/>
    <n v="6"/>
    <n v="16"/>
    <n v="8"/>
    <n v="0"/>
    <n v="0"/>
    <n v="2"/>
    <n v="1"/>
    <n v="5"/>
    <n v="5"/>
    <n v="3"/>
    <n v="0"/>
    <n v="24"/>
    <n v="91"/>
    <n v="9"/>
    <n v="0"/>
    <n v="5"/>
    <n v="12"/>
    <n v="6"/>
    <n v="67"/>
    <n v="67"/>
    <n v="5"/>
    <n v="96"/>
    <n v="96"/>
    <n v="2017"/>
    <n v="0"/>
    <n v="0.125"/>
    <n v="1"/>
    <n v="0.25"/>
    <n v="8.95522388059701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x1GwYQAU"/>
    <x v="0"/>
    <n v="50000"/>
    <n v="25000"/>
    <n v="7.6248821866163983"/>
    <n v="1"/>
    <d v="2019-09-25T09:20:41"/>
    <s v="Accept"/>
    <d v="2019-09-30T12:51:50"/>
    <m/>
    <n v="4"/>
    <s v="C3"/>
    <n v="227"/>
    <n v="5.3"/>
    <m/>
    <n v="6.484"/>
    <n v="561011"/>
    <s v="NONANTOLA"/>
    <s v="MO"/>
    <s v="Lombardia"/>
    <s v="NOE"/>
    <n v="41015"/>
    <s v="SR"/>
    <n v="561"/>
    <s v="Services"/>
    <d v="2009-12-03T00:00:00"/>
    <n v="8"/>
    <n v="0"/>
    <n v="6"/>
    <n v="7"/>
    <n v="7"/>
    <n v="0"/>
    <n v="0"/>
    <n v="6"/>
    <n v="0"/>
    <n v="3"/>
    <n v="3"/>
    <n v="2"/>
    <n v="3"/>
    <n v="34"/>
    <n v="89"/>
    <n v="12"/>
    <n v="0"/>
    <n v="74"/>
    <n v="74"/>
    <n v="0"/>
    <n v="227"/>
    <n v="227"/>
    <n v="33"/>
    <n v="163"/>
    <n v="163"/>
    <n v="2018"/>
    <n v="3.3707865168539297E-2"/>
    <n v="0.45398773006134902"/>
    <n v="0.445945945945945"/>
    <n v="0.20858895705521399"/>
    <n v="0"/>
    <m/>
    <m/>
    <m/>
    <m/>
    <m/>
    <m/>
    <n v="13.93"/>
    <n v="14.003"/>
    <n v="13.055999999999999"/>
    <n v="12.086"/>
    <n v="11.949"/>
    <n v="12.734999999999999"/>
    <n v="34.533000000000001"/>
    <n v="35.637"/>
    <n v="36.735999999999997"/>
    <n v="37.832000000000001"/>
    <n v="38.923000000000002"/>
    <n v="40.011000000000003"/>
    <n v="1"/>
    <n v="1"/>
    <n v="1"/>
    <n v="1"/>
    <n v="1"/>
    <n v="1"/>
    <n v="0.76630357900693102"/>
    <d v="2018-12-31T00:00:00"/>
    <n v="48.463000000000001"/>
    <d v="2019-06-30T00:00:00"/>
    <n v="0.72031586503948297"/>
    <n v="0.25600000000000001"/>
    <m/>
    <n v="7"/>
    <n v="1"/>
    <m/>
    <m/>
    <m/>
    <m/>
    <m/>
    <m/>
    <n v="0"/>
    <n v="0.25600000000000001"/>
    <n v="0"/>
    <n v="0"/>
    <n v="0"/>
    <n v="0"/>
    <n v="0"/>
    <n v="0"/>
    <n v="0"/>
    <n v="0"/>
    <n v="0"/>
    <n v="0"/>
    <m/>
    <m/>
    <m/>
    <m/>
    <m/>
    <m/>
    <n v="46.723999999999997"/>
    <n v="10.034000000000001"/>
    <n v="14.259"/>
    <n v="11.638999999999999"/>
    <n v="4.3079999999999998"/>
    <n v="11.173999999999999"/>
    <n v="8.173"/>
    <n v="34.533000000000001"/>
    <n v="35.637"/>
    <n v="36.735999999999997"/>
    <n v="37.832000000000001"/>
    <n v="38.923000000000002"/>
    <n v="40.011000000000003"/>
    <m/>
    <n v="0.72031586503948297"/>
    <n v="1"/>
    <m/>
    <n v="0.76630357900693102"/>
    <n v="1"/>
    <n v="10"/>
  </r>
  <r>
    <s v="0012X00001xAJoDQAW"/>
    <x v="2"/>
    <n v="200000"/>
    <n v="25000"/>
    <n v="4.6371347785108377"/>
    <n v="0"/>
    <d v="2019-09-24T08:53:41"/>
    <s v="Accept"/>
    <d v="2019-09-30T12:22:56"/>
    <n v="2500000"/>
    <n v="1"/>
    <s v="A4"/>
    <n v="1291"/>
    <n v="8.1999999999999993"/>
    <n v="4.8579999999999997"/>
    <n v="6.9619999999999997"/>
    <n v="32992"/>
    <s v="CASTELLI CALEPIO"/>
    <s v="BG"/>
    <s v="Lombardia"/>
    <s v="NOV"/>
    <n v="24060"/>
    <s v="SR"/>
    <n v="329"/>
    <s v="Other consumer goods"/>
    <d v="1990-11-19T00:00:00"/>
    <n v="4"/>
    <n v="0"/>
    <n v="6"/>
    <n v="1"/>
    <n v="4"/>
    <n v="0"/>
    <n v="0"/>
    <n v="4"/>
    <n v="0"/>
    <n v="1"/>
    <n v="2"/>
    <n v="1"/>
    <n v="0"/>
    <n v="405"/>
    <n v="669"/>
    <n v="106"/>
    <n v="79"/>
    <n v="147"/>
    <n v="439"/>
    <n v="24"/>
    <n v="1291"/>
    <n v="1297"/>
    <n v="116"/>
    <n v="816"/>
    <n v="816"/>
    <n v="2018"/>
    <n v="0"/>
    <n v="0.53799019607843102"/>
    <n v="0.78911564625850295"/>
    <n v="0.496323529411764"/>
    <n v="1.8504240555127199E-2"/>
    <n v="400"/>
    <n v="400"/>
    <n v="400"/>
    <n v="400"/>
    <n v="400"/>
    <n v="400"/>
    <n v="81.263999999999996"/>
    <n v="81.266999999999996"/>
    <n v="81.299000000000007"/>
    <n v="81.495999999999995"/>
    <n v="81.665000000000006"/>
    <n v="81.369"/>
    <m/>
    <m/>
    <m/>
    <m/>
    <m/>
    <m/>
    <n v="2"/>
    <n v="2"/>
    <n v="2"/>
    <n v="2"/>
    <n v="2"/>
    <n v="2"/>
    <n v="9.4323768505310907E-2"/>
    <d v="2018-12-31T00:00:00"/>
    <n v="481.26400000000001"/>
    <d v="2019-06-30T00:00:00"/>
    <n v="1.3298314438644899E-4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33.161999999999999"/>
    <n v="55.962000000000003"/>
    <n v="24.721"/>
    <n v="83.227999999999994"/>
    <n v="74.207999999999998"/>
    <n v="75.269000000000005"/>
    <n v="6.4000000000000001E-2"/>
    <n v="6.7000000000000004E-2"/>
    <n v="9.9000000000000005E-2"/>
    <n v="0.29599999999999999"/>
    <n v="0.46500000000000002"/>
    <n v="0.16900000000000001"/>
    <m/>
    <m/>
    <m/>
    <m/>
    <m/>
    <m/>
    <n v="0"/>
    <n v="7.8755660563102896E-4"/>
    <m/>
    <n v="0.113033749999999"/>
    <n v="2.37529691211401E-3"/>
    <m/>
    <n v="29"/>
  </r>
  <r>
    <s v="0012X00001x8xPbQAI"/>
    <x v="2"/>
    <n v="200000"/>
    <n v="25000"/>
    <n v="4.9198868991517433"/>
    <n v="0"/>
    <d v="2019-09-19T10:03:20"/>
    <s v="Accept"/>
    <d v="2019-09-30T12:21:12"/>
    <n v="2500000"/>
    <n v="2"/>
    <s v="A4"/>
    <n v="447"/>
    <n v="4.9000000000000004"/>
    <m/>
    <n v="2.843"/>
    <n v="6831"/>
    <s v="REGGIO NELL'EMILIA"/>
    <s v="RE"/>
    <s v="Toscana"/>
    <s v="NOE"/>
    <n v="42121"/>
    <s v="SR"/>
    <n v="683"/>
    <s v="Services"/>
    <d v="1995-07-10T00:00:00"/>
    <n v="5"/>
    <n v="0"/>
    <n v="5"/>
    <n v="0"/>
    <n v="4"/>
    <n v="0"/>
    <n v="0"/>
    <n v="1"/>
    <n v="0"/>
    <m/>
    <n v="1"/>
    <n v="1"/>
    <n v="57"/>
    <n v="27"/>
    <n v="108"/>
    <n v="22"/>
    <n v="0"/>
    <n v="68"/>
    <n v="142"/>
    <n v="17"/>
    <n v="447"/>
    <n v="447"/>
    <n v="9"/>
    <n v="176"/>
    <n v="176"/>
    <n v="2018"/>
    <n v="0.52777777777777701"/>
    <n v="0.80681818181818099"/>
    <n v="0.13235294117647001"/>
    <n v="0.15340909090909"/>
    <n v="3.8031319910514498E-2"/>
    <m/>
    <m/>
    <m/>
    <m/>
    <m/>
    <m/>
    <n v="36.276000000000003"/>
    <n v="36.301000000000002"/>
    <n v="36.366"/>
    <n v="36.341000000000001"/>
    <n v="36.302999999999997"/>
    <n v="36.229999999999997"/>
    <n v="38.337000000000003"/>
    <n v="44.697000000000003"/>
    <n v="51.051000000000002"/>
    <n v="57.398000000000003"/>
    <n v="66.245999999999995"/>
    <n v="75.091999999999999"/>
    <n v="2"/>
    <n v="2"/>
    <n v="2"/>
    <n v="2"/>
    <n v="2"/>
    <n v="2"/>
    <n v="3.5887924266700899E-2"/>
    <d v="2018-12-31T00:00:00"/>
    <n v="74.613"/>
    <d v="2019-06-30T00:00:00"/>
    <n v="3.5174771198588597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5.204999999999998"/>
    <n v="1.276"/>
    <n v="1.3009999999999999"/>
    <n v="1.3660000000000001"/>
    <n v="1.341"/>
    <n v="1.3029999999999999"/>
    <n v="1.23"/>
    <n v="38.337000000000003"/>
    <n v="44.695999999999998"/>
    <n v="51.05"/>
    <n v="57.398000000000003"/>
    <n v="66.245000000000005"/>
    <n v="75.09"/>
    <m/>
    <n v="3.5174771198588597E-2"/>
    <n v="1"/>
    <m/>
    <n v="3.5887924266700899E-2"/>
    <n v="0.99998497690951005"/>
    <n v="24"/>
  </r>
  <r>
    <s v="0012X00001wkTHAQA2"/>
    <x v="3"/>
    <n v="200000"/>
    <n v="80000"/>
    <n v="1.4514608859566447"/>
    <n v="0"/>
    <d v="2019-09-04T11:40:51"/>
    <s v="Accept"/>
    <d v="2019-09-30T12:16:28"/>
    <n v="2500000"/>
    <n v="2"/>
    <s v="B3"/>
    <n v="2790"/>
    <n v="4.0999999999999996"/>
    <n v="5.5049999999999999"/>
    <n v="6.351"/>
    <n v="10712"/>
    <s v="MONDOVI'"/>
    <s v="CN"/>
    <s v="Campania"/>
    <s v="NOV"/>
    <n v="12084"/>
    <s v="SR"/>
    <n v="107"/>
    <s v="Food and beverages"/>
    <d v="2016-06-14T00:00:00"/>
    <n v="2"/>
    <n v="1"/>
    <n v="6"/>
    <n v="1"/>
    <n v="4"/>
    <n v="1"/>
    <n v="0"/>
    <n v="4"/>
    <n v="0"/>
    <n v="2"/>
    <n v="3"/>
    <n v="2"/>
    <n v="58"/>
    <n v="320"/>
    <n v="833"/>
    <n v="114"/>
    <n v="64"/>
    <n v="265"/>
    <n v="1074"/>
    <n v="89"/>
    <n v="2790"/>
    <n v="2749"/>
    <n v="168"/>
    <n v="1098"/>
    <n v="1098"/>
    <n v="2018"/>
    <n v="6.9627851140456096E-2"/>
    <n v="0.97814207650273199"/>
    <n v="0.63396226415094303"/>
    <n v="0.29143897996356999"/>
    <n v="3.2375409239723499E-2"/>
    <n v="100"/>
    <n v="100"/>
    <n v="100"/>
    <n v="100"/>
    <n v="100"/>
    <n v="100"/>
    <m/>
    <m/>
    <m/>
    <m/>
    <m/>
    <m/>
    <m/>
    <m/>
    <m/>
    <m/>
    <m/>
    <m/>
    <n v="2"/>
    <n v="2"/>
    <n v="2"/>
    <n v="2"/>
    <n v="2"/>
    <n v="2"/>
    <n v="0.38990999999999998"/>
    <d v="2018-12-31T00:00:00"/>
    <n v="100"/>
    <d v="2019-06-30T00:00:00"/>
    <n v="0.43376999999999999"/>
    <n v="0"/>
    <m/>
    <n v="0"/>
    <n v="0"/>
    <n v="0"/>
    <n v="0"/>
    <n v="0"/>
    <n v="0"/>
    <n v="0"/>
    <n v="0"/>
    <m/>
    <m/>
    <m/>
    <m/>
    <m/>
    <m/>
    <m/>
    <m/>
    <m/>
    <m/>
    <m/>
    <m/>
    <n v="43.377000000000002"/>
    <n v="29.155999999999999"/>
    <n v="0"/>
    <n v="22.616"/>
    <n v="43.198"/>
    <n v="95.599000000000004"/>
    <n v="63.390999999999998"/>
    <m/>
    <m/>
    <m/>
    <m/>
    <m/>
    <m/>
    <m/>
    <m/>
    <m/>
    <m/>
    <m/>
    <m/>
    <n v="0.43376999999999999"/>
    <m/>
    <m/>
    <n v="0.38990999999999998"/>
    <m/>
    <m/>
    <n v="3"/>
  </r>
  <r>
    <s v="0010Y00000IWktOQAT"/>
    <x v="2"/>
    <n v="200000"/>
    <n v="60000"/>
    <n v="2.0075400565504236"/>
    <n v="0"/>
    <d v="2019-09-17T13:11:15"/>
    <s v="Accept"/>
    <d v="2019-09-30T12:16:18"/>
    <n v="2216807"/>
    <n v="3"/>
    <s v="B3"/>
    <n v="4553"/>
    <n v="8.4"/>
    <n v="3.3439999999999999"/>
    <n v="2.8159999999999998"/>
    <n v="4622"/>
    <s v="MILANO"/>
    <s v="MI"/>
    <s v="Marche"/>
    <s v="NOV"/>
    <n v="20124"/>
    <s v="SR"/>
    <n v="464"/>
    <s v="Distribution"/>
    <d v="1979-07-24T00:00:00"/>
    <n v="2"/>
    <n v="1"/>
    <n v="6"/>
    <n v="0"/>
    <n v="3"/>
    <n v="0"/>
    <n v="0"/>
    <n v="3"/>
    <n v="0"/>
    <n v="1"/>
    <n v="2"/>
    <n v="1"/>
    <n v="47"/>
    <n v="6987"/>
    <n v="4584"/>
    <n v="383"/>
    <n v="3715"/>
    <n v="6005"/>
    <n v="927"/>
    <n v="238"/>
    <n v="4553"/>
    <n v="4553"/>
    <n v="5798"/>
    <n v="10589"/>
    <n v="10589"/>
    <n v="2018"/>
    <n v="1.02530541012216E-2"/>
    <n v="8.7543677401076506E-2"/>
    <n v="0.96552872606161499"/>
    <n v="0.65983567853432801"/>
    <n v="5.2273226444102698E-2"/>
    <n v="1460.14"/>
    <n v="1411.883"/>
    <n v="1421.952"/>
    <n v="1280.7239999999999"/>
    <n v="1490.152"/>
    <n v="1527.181"/>
    <n v="119.133"/>
    <n v="105"/>
    <n v="105"/>
    <n v="85"/>
    <n v="101.108"/>
    <n v="95"/>
    <n v="2544.6770000000001"/>
    <n v="2643.0030000000002"/>
    <n v="2684.3380000000002"/>
    <n v="2626.8519999999999"/>
    <n v="2599.663"/>
    <n v="2607.5610000000001"/>
    <n v="9"/>
    <n v="9"/>
    <n v="9"/>
    <n v="7"/>
    <n v="7"/>
    <n v="7"/>
    <n v="0.79647463186540901"/>
    <d v="2018-12-31T00:00:00"/>
    <n v="4123.95"/>
    <d v="2019-06-30T00:00:00"/>
    <n v="0.83184921163092096"/>
    <n v="10.11"/>
    <m/>
    <n v="15"/>
    <n v="4"/>
    <n v="0"/>
    <n v="0"/>
    <n v="0"/>
    <n v="0"/>
    <n v="0"/>
    <n v="0"/>
    <n v="0"/>
    <n v="0"/>
    <n v="0"/>
    <n v="0.79800000000000004"/>
    <n v="0"/>
    <n v="0"/>
    <n v="0"/>
    <n v="9.3840000000000003"/>
    <n v="9.3840000000000003"/>
    <n v="9.3119999999999994"/>
    <n v="0"/>
    <n v="2.3E-2"/>
    <n v="1263.672"/>
    <n v="1322.7059999999999"/>
    <n v="1206.557"/>
    <n v="1136.048"/>
    <n v="1062.116"/>
    <n v="1098.249"/>
    <n v="3817.57"/>
    <n v="50.045000000000002"/>
    <n v="28.545999999999999"/>
    <n v="50.213999999999999"/>
    <n v="50.691000000000003"/>
    <n v="12.484"/>
    <n v="48.048999999999999"/>
    <n v="2517.835"/>
    <n v="2547.0920000000001"/>
    <n v="2534.125"/>
    <n v="2606.4209999999998"/>
    <n v="2571.5100000000002"/>
    <n v="2525.8200000000002"/>
    <n v="0.86544577917186005"/>
    <n v="0.42007672097571602"/>
    <n v="0.989451706444472"/>
    <n v="0.82510726217034502"/>
    <n v="0.39333476446190901"/>
    <n v="0.97432264189938"/>
    <n v="40"/>
  </r>
  <r>
    <s v="0010Y00000IWIUwQAP"/>
    <x v="0"/>
    <n v="400000"/>
    <n v="150000"/>
    <n v="0.72573044297832245"/>
    <n v="0"/>
    <d v="2019-09-13T09:58:28"/>
    <s v="Accept"/>
    <d v="2019-09-30T12:16:10"/>
    <n v="1799014"/>
    <n v="2"/>
    <s v="A4"/>
    <n v="4135"/>
    <n v="8.6999999999999993"/>
    <n v="3.76"/>
    <n v="2.1160000000000001"/>
    <n v="2893"/>
    <s v="SAN BIAGIO DI CALLALTA"/>
    <s v="TV"/>
    <s v="Veneto"/>
    <s v="NOE"/>
    <n v="31048"/>
    <s v="SR"/>
    <n v="282"/>
    <s v="Mechanics"/>
    <d v="1999-01-02T00:00:00"/>
    <n v="4"/>
    <n v="1"/>
    <n v="5"/>
    <n v="0"/>
    <n v="4"/>
    <n v="0"/>
    <n v="0"/>
    <n v="3"/>
    <n v="0"/>
    <n v="1"/>
    <n v="2"/>
    <n v="1"/>
    <n v="89"/>
    <n v="1076"/>
    <n v="1727"/>
    <n v="385"/>
    <n v="532"/>
    <n v="1281"/>
    <n v="1568"/>
    <n v="193"/>
    <n v="4135"/>
    <n v="4413"/>
    <n v="316"/>
    <n v="3008"/>
    <n v="3008"/>
    <n v="2018"/>
    <n v="5.1534452808338099E-2"/>
    <n v="0.52127659574467999"/>
    <n v="0.24668227946916399"/>
    <n v="0.357712765957446"/>
    <n v="4.37344210287786E-2"/>
    <n v="1028.5"/>
    <n v="1028.5"/>
    <n v="1028.5"/>
    <n v="863.5"/>
    <n v="978.5"/>
    <n v="1115"/>
    <n v="50.055999999999997"/>
    <n v="50.055999999999997"/>
    <n v="50"/>
    <n v="50"/>
    <n v="50"/>
    <n v="50"/>
    <n v="847.95699999999999"/>
    <n v="887.88"/>
    <n v="915.00099999999998"/>
    <n v="1057.079"/>
    <n v="934.19200000000001"/>
    <n v="990.61400000000003"/>
    <n v="6"/>
    <n v="7"/>
    <n v="7"/>
    <n v="7"/>
    <n v="7"/>
    <n v="7"/>
    <n v="0.194705903498432"/>
    <d v="2018-12-31T00:00:00"/>
    <n v="1926.5129999999999"/>
    <d v="2019-06-30T00:00:00"/>
    <n v="0.119999332440781"/>
    <n v="0"/>
    <m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37"/>
    <n v="86.906000000000006"/>
    <n v="440.18900000000002"/>
    <n v="68.402000000000001"/>
    <n v="209.875"/>
    <n v="297.63799999999998"/>
    <n v="539.59299999999996"/>
    <n v="5.6000000000000001E-2"/>
    <n v="5.6000000000000001E-2"/>
    <n v="0"/>
    <n v="0"/>
    <n v="2.452"/>
    <n v="0"/>
    <n v="792.95699999999999"/>
    <n v="538.04"/>
    <n v="565.16099999999994"/>
    <n v="392.23899999999998"/>
    <n v="503.738"/>
    <n v="498.15899999999999"/>
    <n v="0.125785123966942"/>
    <n v="1.11874700335624E-3"/>
    <n v="0.93513822045221595"/>
    <n v="0.203952006619776"/>
    <n v="8.5434771018819602E-3"/>
    <n v="0.58413914548966805"/>
    <n v="20"/>
  </r>
  <r>
    <s v="0012X00001wmE4rQAE"/>
    <x v="2"/>
    <n v="30000"/>
    <n v="25000"/>
    <n v="4.5994344957587172"/>
    <n v="0"/>
    <d v="2019-09-11T06:51:00"/>
    <s v="Accept"/>
    <d v="2019-09-30T12:15:57"/>
    <n v="2500000"/>
    <n v="3"/>
    <s v="C1"/>
    <n v="386"/>
    <n v="5.2"/>
    <m/>
    <n v="2.3839999999999999"/>
    <n v="6202"/>
    <s v="RAVENNA"/>
    <s v="RA"/>
    <s v="Toscana"/>
    <s v="NOE"/>
    <n v="48124"/>
    <s v="SR"/>
    <n v="620"/>
    <s v="Services"/>
    <d v="2012-01-02T00:00:00"/>
    <n v="6"/>
    <n v="0"/>
    <n v="6"/>
    <n v="5"/>
    <n v="6"/>
    <n v="0"/>
    <n v="0"/>
    <n v="3"/>
    <n v="0"/>
    <n v="3"/>
    <n v="2"/>
    <n v="2"/>
    <n v="6"/>
    <n v="61"/>
    <n v="261"/>
    <n v="20"/>
    <n v="0"/>
    <n v="23"/>
    <n v="90"/>
    <n v="11"/>
    <n v="386"/>
    <n v="386"/>
    <n v="1"/>
    <n v="284"/>
    <n v="284"/>
    <n v="2018"/>
    <n v="2.2988505747126398E-2"/>
    <n v="0.31690140845070403"/>
    <n v="4.3478260869565202E-2"/>
    <n v="0.21478873239436599"/>
    <n v="2.8497409326424802E-2"/>
    <n v="161.30600000000001"/>
    <n v="117.124"/>
    <n v="119.202"/>
    <n v="118.27"/>
    <n v="118.086"/>
    <n v="110.57"/>
    <n v="11.704000000000001"/>
    <n v="11.891999999999999"/>
    <n v="13.054"/>
    <n v="14.488"/>
    <n v="13.308"/>
    <n v="11.488"/>
    <n v="52.424999999999997"/>
    <n v="39.69"/>
    <n v="40.686"/>
    <n v="44.682000000000002"/>
    <n v="47.921999999999997"/>
    <n v="58.484000000000002"/>
    <n v="3"/>
    <n v="3"/>
    <n v="2"/>
    <n v="2"/>
    <n v="2"/>
    <n v="3"/>
    <n v="0.62048990118124203"/>
    <d v="2018-12-31T00:00:00"/>
    <n v="225.435"/>
    <d v="2019-06-30T00:00:00"/>
    <n v="0.403993988786775"/>
    <n v="0.443"/>
    <m/>
    <n v="2"/>
    <n v="2"/>
    <n v="0"/>
    <n v="0"/>
    <n v="0"/>
    <n v="0"/>
    <n v="0"/>
    <n v="0"/>
    <n v="1.7999999999999999E-2"/>
    <n v="0"/>
    <n v="0.443"/>
    <n v="0"/>
    <n v="0"/>
    <n v="0"/>
    <n v="0"/>
    <n v="0"/>
    <n v="0"/>
    <n v="0"/>
    <n v="0"/>
    <n v="0"/>
    <n v="58.173000000000002"/>
    <n v="81.188999999999993"/>
    <n v="79.748000000000005"/>
    <n v="66.171000000000006"/>
    <n v="90.313000000000002"/>
    <n v="81.605999999999995"/>
    <n v="134.06399999999999"/>
    <n v="11.722"/>
    <n v="5.7430000000000003"/>
    <n v="11.172000000000001"/>
    <n v="12.99"/>
    <n v="8.7919999999999998"/>
    <n v="1.488"/>
    <n v="33.731000000000002"/>
    <n v="36.814"/>
    <n v="39.887999999999998"/>
    <n v="42.951999999999998"/>
    <n v="46.008000000000003"/>
    <n v="49.054000000000002"/>
    <n v="0.360637546030525"/>
    <n v="1.00153793574846"/>
    <n v="0.64341440152598905"/>
    <n v="0.61405558734175103"/>
    <n v="0.68358047778333797"/>
    <n v="0.87515543046754096"/>
    <n v="7"/>
  </r>
  <r>
    <s v="0012X00001wmEC2QAM"/>
    <x v="2"/>
    <n v="20000"/>
    <n v="25000"/>
    <n v="4.5994344957587172"/>
    <n v="1"/>
    <d v="2019-09-11T07:06:43"/>
    <s v="Accept"/>
    <d v="2019-09-30T12:15:46"/>
    <n v="2500000"/>
    <n v="4"/>
    <s v="B4"/>
    <n v="900"/>
    <n v="5.2"/>
    <n v="8.3330000000000002"/>
    <n v="9.3230000000000004"/>
    <n v="6202"/>
    <s v="MILANO"/>
    <s v="MI"/>
    <s v="Marche"/>
    <s v="NOV"/>
    <n v="20158"/>
    <s v="SR"/>
    <n v="620"/>
    <s v="Services"/>
    <d v="2010-07-29T00:00:00"/>
    <n v="7"/>
    <n v="-1"/>
    <n v="6"/>
    <n v="4"/>
    <n v="6"/>
    <n v="-1"/>
    <n v="0"/>
    <n v="1"/>
    <n v="0"/>
    <m/>
    <n v="1"/>
    <n v="1"/>
    <n v="3"/>
    <n v="74"/>
    <n v="455"/>
    <n v="47"/>
    <n v="137"/>
    <n v="25"/>
    <n v="648"/>
    <n v="31"/>
    <n v="900"/>
    <n v="900"/>
    <n v="9"/>
    <n v="480"/>
    <n v="480"/>
    <n v="2018"/>
    <n v="6.5934065934065899E-3"/>
    <n v="1.35"/>
    <n v="0.36"/>
    <n v="0.15416666666666601"/>
    <n v="3.4444444444444403E-2"/>
    <n v="150"/>
    <n v="150"/>
    <n v="150"/>
    <n v="150"/>
    <n v="150"/>
    <n v="150"/>
    <n v="5.024"/>
    <n v="5.3479999999999999"/>
    <n v="5.09"/>
    <n v="5.8520000000000003"/>
    <n v="5.048"/>
    <n v="5.2"/>
    <n v="0.86799999999999999"/>
    <n v="1.734"/>
    <n v="2.597"/>
    <n v="3.4590000000000001"/>
    <n v="5.617"/>
    <n v="7.7690000000000001"/>
    <n v="3"/>
    <n v="3"/>
    <n v="3"/>
    <n v="3"/>
    <n v="3"/>
    <n v="3"/>
    <n v="0.63375813955485505"/>
    <d v="2018-12-31T00:00:00"/>
    <n v="155.892"/>
    <d v="2019-06-30T00:00:00"/>
    <n v="0.563422437816080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.32"/>
    <n v="77.228999999999999"/>
    <n v="98.179000000000002"/>
    <n v="92.036000000000001"/>
    <n v="111.66200000000001"/>
    <n v="118.27"/>
    <n v="137.369"/>
    <n v="2.4E-2"/>
    <n v="0.34799999999999998"/>
    <n v="0.09"/>
    <n v="4.9790000000000001"/>
    <n v="4.8000000000000001E-2"/>
    <n v="0.2"/>
    <n v="0.86799999999999999"/>
    <n v="1.734"/>
    <n v="2.597"/>
    <n v="3.4590000000000001"/>
    <n v="5.617"/>
    <n v="7.7690000000000001"/>
    <n v="0.58213333333333295"/>
    <n v="4.7770700636942604E-3"/>
    <n v="1"/>
    <n v="0.64966222222222203"/>
    <n v="0.180248399974653"/>
    <n v="1"/>
    <n v="9"/>
  </r>
  <r>
    <s v="0010Y00000IWjZhQAL"/>
    <x v="0"/>
    <n v="100000"/>
    <n v="25000"/>
    <n v="3.1196983977379822"/>
    <n v="0"/>
    <d v="2019-09-11T09:36:03"/>
    <s v="Accept"/>
    <d v="2019-09-30T12:15:38"/>
    <n v="2086005"/>
    <n v="3"/>
    <s v="B4"/>
    <n v="2322"/>
    <n v="5.9"/>
    <m/>
    <n v="4.1740000000000004"/>
    <n v="2562"/>
    <s v="ARCORE"/>
    <s v="MB"/>
    <s v="Toscana"/>
    <s v="NOV"/>
    <n v="20862"/>
    <s v="SR"/>
    <n v="256"/>
    <s v="Metallurgy and steel products"/>
    <d v="2011-03-28T00:00:00"/>
    <n v="4"/>
    <n v="0"/>
    <n v="5"/>
    <n v="1"/>
    <n v="5"/>
    <n v="0"/>
    <n v="0"/>
    <n v="3"/>
    <n v="0"/>
    <n v="1"/>
    <n v="2"/>
    <n v="1"/>
    <n v="125"/>
    <n v="500"/>
    <n v="612"/>
    <n v="136"/>
    <n v="0"/>
    <n v="770"/>
    <n v="699"/>
    <n v="24"/>
    <n v="2322"/>
    <n v="2322"/>
    <n v="473"/>
    <n v="1382"/>
    <n v="1382"/>
    <n v="2018"/>
    <n v="0.204248366013071"/>
    <n v="0.50578871201157705"/>
    <n v="0.61428571428571399"/>
    <n v="0.36179450072358899"/>
    <n v="1.0335917312661499E-2"/>
    <n v="300.00099999999998"/>
    <n v="300.00099999999998"/>
    <n v="300.00099999999998"/>
    <n v="300"/>
    <n v="299.99799999999999"/>
    <n v="299.99900000000002"/>
    <n v="20"/>
    <n v="20"/>
    <n v="20"/>
    <n v="20"/>
    <n v="20"/>
    <n v="20"/>
    <n v="233.28299999999999"/>
    <n v="279.00400000000002"/>
    <n v="295.779"/>
    <n v="312.45800000000003"/>
    <n v="329.12"/>
    <n v="339.66899999999998"/>
    <n v="5"/>
    <n v="6"/>
    <n v="5"/>
    <n v="5"/>
    <n v="5"/>
    <n v="5"/>
    <n v="0.75608229166666596"/>
    <d v="2018-12-31T00:00:00"/>
    <n v="553.28399999999999"/>
    <d v="2019-06-30T00:00:00"/>
    <n v="0.82753803894362798"/>
    <n v="2.0449999999999999"/>
    <m/>
    <n v="2"/>
    <n v="1"/>
    <n v="0"/>
    <n v="0"/>
    <n v="0"/>
    <n v="0"/>
    <n v="0"/>
    <n v="0"/>
    <n v="0"/>
    <n v="0"/>
    <n v="0"/>
    <n v="0"/>
    <n v="2.0449999999999999"/>
    <n v="0"/>
    <n v="0"/>
    <n v="0"/>
    <n v="0"/>
    <n v="0"/>
    <n v="0"/>
    <n v="0"/>
    <n v="253.41399999999999"/>
    <n v="210.041"/>
    <n v="219.15799999999999"/>
    <n v="235.51599999999999"/>
    <n v="246.309"/>
    <n v="244.49100000000001"/>
    <n v="575.71400000000006"/>
    <n v="11.398999999999999"/>
    <n v="0"/>
    <n v="0"/>
    <n v="0"/>
    <n v="22.045000000000002"/>
    <n v="9.3049999999999997"/>
    <n v="233.28299999999999"/>
    <n v="279.00400000000002"/>
    <n v="295.779"/>
    <n v="312.45800000000003"/>
    <n v="329.12"/>
    <n v="339.66899999999998"/>
    <n v="0.84471051763160698"/>
    <n v="0.56994999999999996"/>
    <n v="1"/>
    <n v="0.78273833333333298"/>
    <n v="0.35624166666666601"/>
    <n v="1"/>
    <n v="8"/>
  </r>
  <r>
    <s v="0012X00001wm8PFQAY"/>
    <x v="0"/>
    <n v="50000"/>
    <n v="25000"/>
    <n v="4.9198868991517433"/>
    <n v="0"/>
    <d v="2019-09-10T14:11:57"/>
    <s v="Accept"/>
    <d v="2019-09-30T12:15:25"/>
    <n v="2500000"/>
    <n v="3"/>
    <s v="C1"/>
    <n v="968"/>
    <n v="2.9"/>
    <n v="9.9670000000000005"/>
    <n v="7.3369999999999997"/>
    <n v="469"/>
    <s v="SANT'ANGELO DI PIOVE DI SACCO"/>
    <s v="PD"/>
    <s v="Sicilia"/>
    <s v="NOE"/>
    <n v="35020"/>
    <s v="SR"/>
    <n v="466"/>
    <s v="Distribution"/>
    <d v="2014-10-17T00:00:00"/>
    <n v="7"/>
    <n v="1"/>
    <n v="6"/>
    <n v="6"/>
    <n v="7"/>
    <n v="0"/>
    <n v="0"/>
    <n v="5"/>
    <n v="0"/>
    <n v="2"/>
    <n v="3"/>
    <n v="1"/>
    <n v="15"/>
    <n v="41"/>
    <n v="457"/>
    <n v="28"/>
    <n v="147"/>
    <n v="12"/>
    <n v="158"/>
    <n v="7"/>
    <n v="968"/>
    <n v="968"/>
    <n v="7"/>
    <n v="469"/>
    <n v="469"/>
    <n v="2018"/>
    <n v="3.2822757111597302E-2"/>
    <n v="0.33688699360341101"/>
    <n v="0.58333333333333304"/>
    <n v="8.7420042643923196E-2"/>
    <n v="7.2314049586776801E-3"/>
    <n v="289.97399999999999"/>
    <n v="272.41300000000001"/>
    <n v="268.048"/>
    <n v="261.01100000000002"/>
    <n v="270.911"/>
    <n v="253.58600000000001"/>
    <n v="15"/>
    <n v="15"/>
    <n v="15"/>
    <n v="15"/>
    <n v="15"/>
    <n v="15"/>
    <n v="73.691999999999993"/>
    <n v="74.721000000000004"/>
    <n v="27.128"/>
    <n v="58.523000000000003"/>
    <n v="59.69"/>
    <n v="60.853999999999999"/>
    <n v="5"/>
    <n v="5"/>
    <n v="4"/>
    <n v="5"/>
    <n v="5"/>
    <n v="5"/>
    <n v="0.60205763029597104"/>
    <d v="2018-12-31T00:00:00"/>
    <n v="378.666"/>
    <d v="2019-06-30T00:00:00"/>
    <n v="0.48768747499786802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.00800000000001"/>
    <n v="167.77500000000001"/>
    <n v="148.291"/>
    <n v="144.28899999999999"/>
    <n v="200.42099999999999"/>
    <n v="194.49"/>
    <n v="223.99"/>
    <n v="9.7240000000000002"/>
    <n v="4.1269999999999998"/>
    <n v="2.73"/>
    <n v="0"/>
    <n v="9.8000000000000007"/>
    <n v="6.4210000000000003"/>
    <n v="73.691999999999993"/>
    <n v="74.721000000000004"/>
    <n v="27.128"/>
    <n v="58.523000000000003"/>
    <n v="32.15"/>
    <n v="33.314"/>
    <n v="0.47938091001262101"/>
    <n v="0.64826666666666599"/>
    <n v="1"/>
    <n v="0.61529026704530998"/>
    <n v="0.36446666666666599"/>
    <n v="0.84467355502413899"/>
    <n v="5"/>
  </r>
  <r>
    <s v="0010Y00001SPSbOQAX"/>
    <x v="0"/>
    <n v="500000"/>
    <n v="25000"/>
    <n v="4.9198868991517433"/>
    <n v="0"/>
    <d v="2019-09-16T09:22:02"/>
    <s v="Accept"/>
    <d v="2019-09-30T12:15:13"/>
    <n v="2449592"/>
    <n v="4"/>
    <s v="C1"/>
    <n v="764"/>
    <n v="13.1"/>
    <n v="14.12"/>
    <n v="9.9610000000000003"/>
    <n v="2561"/>
    <s v="FIGINO SERENZA"/>
    <s v="CO"/>
    <s v="Lombardia"/>
    <s v="NOV"/>
    <n v="22060"/>
    <s v="SR"/>
    <n v="256"/>
    <s v="Metallurgy and steel products"/>
    <d v="2013-06-03T00:00:00"/>
    <n v="5"/>
    <n v="1"/>
    <n v="5"/>
    <n v="3"/>
    <n v="5"/>
    <n v="2"/>
    <n v="0"/>
    <n v="4"/>
    <n v="0"/>
    <n v="3"/>
    <n v="2"/>
    <n v="1"/>
    <n v="136"/>
    <n v="169"/>
    <n v="435"/>
    <n v="100"/>
    <n v="255"/>
    <n v="177"/>
    <n v="278"/>
    <n v="13"/>
    <n v="764"/>
    <n v="764"/>
    <n v="150"/>
    <n v="612"/>
    <n v="612"/>
    <n v="2018"/>
    <n v="0.31264367816091898"/>
    <n v="0.454248366013071"/>
    <n v="0.84745762711864403"/>
    <n v="0.276143790849673"/>
    <n v="1.7015706806282699E-2"/>
    <n v="174"/>
    <n v="174"/>
    <n v="174"/>
    <n v="174"/>
    <n v="174"/>
    <n v="174"/>
    <n v="5"/>
    <n v="0"/>
    <n v="0"/>
    <m/>
    <m/>
    <m/>
    <n v="171.21"/>
    <n v="109.83"/>
    <n v="113.438"/>
    <n v="117.042"/>
    <n v="120.63200000000001"/>
    <n v="124.229"/>
    <n v="3"/>
    <n v="3"/>
    <n v="3"/>
    <n v="2"/>
    <n v="2"/>
    <n v="2"/>
    <n v="0.86101239275500396"/>
    <d v="2018-12-31T00:00:00"/>
    <n v="350.21"/>
    <d v="2019-06-30T00:00:00"/>
    <n v="0.77955865921787704"/>
    <n v="0"/>
    <m/>
    <n v="1"/>
    <n v="0"/>
    <n v="0"/>
    <n v="0"/>
    <n v="0"/>
    <n v="0"/>
    <n v="0"/>
    <n v="0"/>
    <n v="0"/>
    <n v="0"/>
    <n v="0"/>
    <m/>
    <m/>
    <m/>
    <n v="0"/>
    <n v="0"/>
    <n v="0"/>
    <n v="0"/>
    <n v="0"/>
    <n v="0"/>
    <n v="137.99"/>
    <n v="150.23500000000001"/>
    <n v="165.75"/>
    <n v="164.46600000000001"/>
    <n v="161.11799999999999"/>
    <n v="122.092"/>
    <n v="251.38"/>
    <n v="1.5509999999999999"/>
    <n v="0"/>
    <n v="0"/>
    <m/>
    <m/>
    <m/>
    <n v="171.21"/>
    <n v="109.83"/>
    <n v="113.438"/>
    <n v="117.042"/>
    <n v="120.63200000000001"/>
    <n v="124.229"/>
    <n v="0.79304597701149404"/>
    <n v="0.31019999999999998"/>
    <n v="1"/>
    <n v="0.86365038314176201"/>
    <m/>
    <n v="1"/>
    <n v="6"/>
  </r>
  <r>
    <s v="0012X00001wn3jbQAA"/>
    <x v="2"/>
    <n v="90000"/>
    <n v="25000"/>
    <n v="4.5994344957587172"/>
    <n v="0"/>
    <d v="2019-09-15T13:28:36"/>
    <s v="Accept"/>
    <d v="2019-09-30T12:15:00"/>
    <n v="2500000"/>
    <n v="2"/>
    <s v="B4"/>
    <n v="263"/>
    <n v="7.9"/>
    <m/>
    <m/>
    <n v="432201"/>
    <s v="QUARTU SANT'ELENA"/>
    <s v="CA"/>
    <s v="Sardegna"/>
    <s v="SUI"/>
    <n v="9045"/>
    <s v="RS"/>
    <n v="432"/>
    <s v="Construction"/>
    <d v="2015-06-30T00:00:00"/>
    <n v="4"/>
    <n v="1"/>
    <n v="6"/>
    <n v="4"/>
    <n v="6"/>
    <n v="0"/>
    <n v="0"/>
    <n v="4"/>
    <n v="0"/>
    <n v="2"/>
    <n v="2"/>
    <n v="3"/>
    <n v="38"/>
    <n v="25"/>
    <n v="114"/>
    <n v="19"/>
    <n v="0"/>
    <n v="18"/>
    <n v="126"/>
    <n v="12"/>
    <n v="263"/>
    <n v="241"/>
    <n v="18"/>
    <n v="132"/>
    <n v="132"/>
    <n v="2017"/>
    <n v="0.33333333333333298"/>
    <n v="0.95454545454545403"/>
    <n v="1"/>
    <n v="0.189393939393939"/>
    <n v="4.9792531120331898E-2"/>
    <m/>
    <m/>
    <m/>
    <m/>
    <m/>
    <m/>
    <n v="35"/>
    <n v="35"/>
    <n v="35"/>
    <n v="35"/>
    <n v="35"/>
    <n v="35"/>
    <n v="13.911"/>
    <n v="14.326000000000001"/>
    <n v="14.739000000000001"/>
    <n v="15.15"/>
    <n v="15.561"/>
    <n v="15.97"/>
    <n v="1"/>
    <n v="1"/>
    <n v="1"/>
    <n v="1"/>
    <n v="1"/>
    <n v="1"/>
    <n v="0.27175714285714198"/>
    <d v="2018-12-31T00:00:00"/>
    <n v="48.911000000000001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3.946000000000002"/>
    <n v="0"/>
    <n v="0"/>
    <n v="28.972000000000001"/>
    <n v="15.289"/>
    <n v="5.38"/>
    <n v="7.4279999999999999"/>
    <n v="13.911"/>
    <n v="14.326000000000001"/>
    <n v="14.739000000000001"/>
    <n v="15.15"/>
    <n v="15.561"/>
    <n v="15.97"/>
    <m/>
    <n v="0"/>
    <n v="1"/>
    <m/>
    <n v="0.27175714285714198"/>
    <n v="1"/>
    <n v="4"/>
  </r>
  <r>
    <s v="0010Y00000IWRxWQAX"/>
    <x v="0"/>
    <n v="200000"/>
    <n v="50000"/>
    <n v="4.1281809613572094"/>
    <n v="0"/>
    <d v="2019-09-09T08:05:23"/>
    <s v="Accept"/>
    <d v="2019-09-30T12:14:51"/>
    <n v="2215000"/>
    <n v="3"/>
    <s v="C1"/>
    <n v="3117"/>
    <n v="5.0999999999999996"/>
    <m/>
    <n v="3.0830000000000002"/>
    <n v="16231"/>
    <s v="SPARANISE"/>
    <s v="CE"/>
    <s v="Campania"/>
    <s v="SUI"/>
    <n v="81056"/>
    <s v="SR"/>
    <n v="162"/>
    <s v="Other consumer goods"/>
    <d v="2009-01-02T00:00:00"/>
    <n v="7"/>
    <n v="0"/>
    <n v="6"/>
    <n v="3"/>
    <n v="5"/>
    <n v="1"/>
    <n v="0"/>
    <n v="1"/>
    <n v="0"/>
    <n v="2"/>
    <n v="1"/>
    <n v="2"/>
    <n v="156"/>
    <n v="1158"/>
    <n v="2501"/>
    <n v="158"/>
    <n v="0"/>
    <n v="479"/>
    <n v="687"/>
    <n v="22"/>
    <n v="3117"/>
    <n v="3094"/>
    <n v="294"/>
    <n v="2980"/>
    <n v="2980"/>
    <n v="2018"/>
    <n v="6.2375049980008E-2"/>
    <n v="0.23053691275167701"/>
    <n v="0.61377870563674297"/>
    <n v="0.38859060402684498"/>
    <n v="7.1105365223012203E-3"/>
    <n v="117.09"/>
    <n v="120.696"/>
    <n v="120.557"/>
    <n v="122.157"/>
    <n v="178.15700000000001"/>
    <n v="225.31800000000001"/>
    <n v="300"/>
    <n v="300"/>
    <n v="300"/>
    <n v="300"/>
    <n v="300"/>
    <n v="300"/>
    <n v="636.904"/>
    <n v="653.52"/>
    <n v="637.92999999999995"/>
    <n v="655.24699999999996"/>
    <n v="612.11099999999999"/>
    <n v="582.64200000000005"/>
    <n v="4"/>
    <n v="4"/>
    <n v="4"/>
    <n v="4"/>
    <n v="4"/>
    <n v="4"/>
    <n v="0.76434504792332203"/>
    <d v="2018-12-31T00:00:00"/>
    <n v="1053.9939999999999"/>
    <d v="2019-06-30T00:00:00"/>
    <n v="0.87253590352202104"/>
    <n v="0.79"/>
    <m/>
    <n v="9"/>
    <n v="2"/>
    <n v="0.504"/>
    <n v="0"/>
    <n v="0"/>
    <n v="0.61399999999999999"/>
    <n v="0"/>
    <n v="0"/>
    <n v="0"/>
    <n v="0"/>
    <n v="0"/>
    <n v="0.17599999999999999"/>
    <n v="0"/>
    <n v="0"/>
    <n v="0"/>
    <n v="0"/>
    <n v="0"/>
    <n v="0"/>
    <n v="0"/>
    <n v="0"/>
    <n v="117.59399999999999"/>
    <n v="93.236999999999995"/>
    <n v="98.183999999999997"/>
    <n v="100.614"/>
    <n v="149.17099999999999"/>
    <n v="194.239"/>
    <n v="914.22699999999998"/>
    <n v="246.33199999999999"/>
    <n v="235.03100000000001"/>
    <n v="199.91499999999999"/>
    <n v="234.47399999999999"/>
    <n v="195.84399999999999"/>
    <n v="186.84800000000001"/>
    <n v="577.29899999999998"/>
    <n v="653.52"/>
    <n v="637.92999999999995"/>
    <n v="655.24699999999996"/>
    <n v="612.11099999999999"/>
    <n v="582.64200000000005"/>
    <n v="1.0043043812451899"/>
    <n v="0.82110666666666599"/>
    <n v="0.90641446748646504"/>
    <n v="0.85187816397522498"/>
    <n v="0.72135777777777699"/>
    <n v="0.98422461209298995"/>
    <n v="10"/>
  </r>
  <r>
    <s v="0012X00001x8ZCLQA2"/>
    <x v="3"/>
    <n v="75000"/>
    <n v="40000"/>
    <n v="4.5994344957587172"/>
    <n v="0"/>
    <d v="2019-09-17T13:59:28"/>
    <s v="Accept"/>
    <d v="2019-09-30T12:14:42"/>
    <n v="2500000"/>
    <n v="3"/>
    <s v="B4"/>
    <n v="398"/>
    <n v="15.8"/>
    <m/>
    <n v="10.37"/>
    <n v="8121"/>
    <s v="BRESCIA"/>
    <s v="BS"/>
    <s v="Emilia-Romagna"/>
    <s v="NOV"/>
    <n v="25124"/>
    <s v="SR"/>
    <n v="812"/>
    <s v="Services"/>
    <d v="2014-07-15T00:00:00"/>
    <n v="6"/>
    <n v="1"/>
    <n v="6"/>
    <n v="3"/>
    <n v="5"/>
    <n v="1"/>
    <n v="0"/>
    <n v="3"/>
    <n v="0"/>
    <n v="2"/>
    <n v="2"/>
    <n v="1"/>
    <n v="6"/>
    <n v="253"/>
    <n v="339"/>
    <n v="63"/>
    <n v="0"/>
    <n v="109"/>
    <n v="293"/>
    <n v="29"/>
    <n v="398"/>
    <n v="398"/>
    <n v="91"/>
    <n v="448"/>
    <n v="448"/>
    <n v="2018"/>
    <n v="1.7699115044247701E-2"/>
    <n v="0.65401785714285698"/>
    <n v="0.83486238532110002"/>
    <n v="0.56473214285714202"/>
    <n v="7.2864321608040197E-2"/>
    <n v="79.837000000000003"/>
    <n v="75.501000000000005"/>
    <n v="76.316999999999993"/>
    <n v="73.015000000000001"/>
    <n v="77.584000000000003"/>
    <n v="75.287000000000006"/>
    <n v="80"/>
    <n v="80.447999999999993"/>
    <n v="80.052000000000007"/>
    <n v="80"/>
    <n v="80"/>
    <n v="80.010000000000005"/>
    <n v="78.941000000000003"/>
    <n v="87.683000000000007"/>
    <n v="93.537000000000006"/>
    <n v="105.88"/>
    <n v="102.58199999999999"/>
    <n v="110.9"/>
    <n v="4"/>
    <n v="4"/>
    <n v="4"/>
    <n v="4"/>
    <n v="4"/>
    <n v="4"/>
    <n v="0.62299171367015205"/>
    <d v="2018-12-31T00:00:00"/>
    <n v="238.77799999999999"/>
    <d v="2019-06-30T00:00:00"/>
    <n v="0.648322979034891"/>
    <n v="1.764"/>
    <m/>
    <n v="8"/>
    <n v="2"/>
    <n v="0"/>
    <n v="0"/>
    <n v="0"/>
    <n v="0"/>
    <n v="0"/>
    <n v="0"/>
    <n v="0"/>
    <n v="0"/>
    <n v="0"/>
    <n v="0.25"/>
    <n v="0"/>
    <n v="0"/>
    <n v="0"/>
    <n v="0"/>
    <n v="1.764"/>
    <n v="0"/>
    <n v="0"/>
    <n v="0"/>
    <n v="29.225999999999999"/>
    <n v="26.061"/>
    <n v="26.082999999999998"/>
    <n v="19.797000000000001"/>
    <n v="30.663"/>
    <n v="25.655000000000001"/>
    <n v="185.33099999999999"/>
    <n v="74.400000000000006"/>
    <n v="73.989000000000004"/>
    <n v="78.233999999999995"/>
    <n v="76.070999999999998"/>
    <n v="62.402000000000001"/>
    <n v="61.817"/>
    <n v="68.778000000000006"/>
    <n v="73.183999999999997"/>
    <n v="81.617999999999995"/>
    <n v="88.894999999999996"/>
    <n v="90.165999999999997"/>
    <n v="96.186999999999998"/>
    <n v="0.36607086939639499"/>
    <n v="0.93"/>
    <n v="0.87125828150137397"/>
    <n v="0.344198661977833"/>
    <n v="0.88845809660568897"/>
    <n v="0.86075617361174594"/>
    <n v="5"/>
  </r>
  <r>
    <s v="0012X00001wmAGPQA2"/>
    <x v="0"/>
    <n v="600000"/>
    <n v="20000"/>
    <n v="3.6663524976437318"/>
    <n v="0"/>
    <d v="2019-09-10T16:53:58"/>
    <s v="Accept"/>
    <d v="2019-09-30T12:14:31"/>
    <n v="2500000"/>
    <n v="2"/>
    <s v="B3"/>
    <n v="274"/>
    <n v="4.7"/>
    <n v="28.57"/>
    <n v="36.74"/>
    <n v="551"/>
    <s v="ROMA"/>
    <s v="RM"/>
    <s v="Lazio"/>
    <s v="CEN"/>
    <n v="143"/>
    <s v="SR"/>
    <n v="551"/>
    <s v="Services"/>
    <d v="2011-07-28T00:00:00"/>
    <n v="5"/>
    <n v="0"/>
    <n v="5"/>
    <n v="1"/>
    <n v="5"/>
    <n v="0"/>
    <n v="0"/>
    <n v="1"/>
    <n v="0"/>
    <n v="3"/>
    <n v="1"/>
    <n v="3"/>
    <n v="3"/>
    <n v="61"/>
    <n v="64"/>
    <n v="13"/>
    <n v="9"/>
    <n v="133"/>
    <n v="120"/>
    <n v="9"/>
    <n v="274"/>
    <n v="274"/>
    <n v="124"/>
    <n v="197"/>
    <n v="197"/>
    <n v="2017"/>
    <n v="4.6875E-2"/>
    <n v="0.60913705583756295"/>
    <n v="0.93233082706766901"/>
    <n v="0.30964467005076102"/>
    <n v="3.2846715328467099E-2"/>
    <m/>
    <m/>
    <m/>
    <m/>
    <m/>
    <m/>
    <n v="20"/>
    <n v="20"/>
    <n v="20"/>
    <n v="20"/>
    <n v="20"/>
    <n v="20"/>
    <n v="13.324"/>
    <n v="13.728999999999999"/>
    <n v="14.132"/>
    <n v="14.534000000000001"/>
    <n v="14.933999999999999"/>
    <n v="15.332000000000001"/>
    <n v="1"/>
    <n v="1"/>
    <n v="1"/>
    <n v="1"/>
    <n v="1"/>
    <n v="1"/>
    <n v="0.32144166666666601"/>
    <d v="2018-12-31T00:00:00"/>
    <n v="33.323999999999998"/>
    <d v="2019-06-30T00:00:00"/>
    <n v="0.450900000000000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.859000000000002"/>
    <n v="9.0180000000000007"/>
    <n v="0.62"/>
    <n v="0"/>
    <n v="1.7989999999999999"/>
    <n v="11.083"/>
    <n v="16.053000000000001"/>
    <n v="13.324"/>
    <n v="13.728"/>
    <n v="14.131"/>
    <n v="14.532999999999999"/>
    <n v="14.933"/>
    <n v="15.332000000000001"/>
    <m/>
    <n v="0.45090000000000002"/>
    <n v="1"/>
    <m/>
    <n v="0.32144166666666601"/>
    <n v="0.99995348025818398"/>
    <n v="8"/>
  </r>
  <r>
    <s v="0012X00001tQ7IbQAK"/>
    <x v="0"/>
    <n v="500000"/>
    <n v="40000"/>
    <n v="3.1196983977379822"/>
    <n v="0"/>
    <d v="2019-06-17T09:54:08"/>
    <s v="Accept"/>
    <d v="2019-09-30T12:14:20"/>
    <n v="2387827"/>
    <n v="1"/>
    <s v="B4"/>
    <n v="2450"/>
    <n v="1.6"/>
    <n v="1.99"/>
    <n v="1.387"/>
    <n v="6312"/>
    <s v="MILANO"/>
    <s v="MI"/>
    <s v="Marche"/>
    <s v="NOV"/>
    <n v="20141"/>
    <s v="SR"/>
    <n v="631"/>
    <s v="Services"/>
    <d v="2015-02-20T00:00:00"/>
    <n v="5"/>
    <n v="0"/>
    <n v="6"/>
    <n v="6"/>
    <n v="7"/>
    <n v="0"/>
    <n v="0"/>
    <n v="6"/>
    <n v="0"/>
    <n v="2"/>
    <n v="4"/>
    <n v="1"/>
    <n v="186"/>
    <n v="235"/>
    <n v="403"/>
    <n v="38"/>
    <n v="123"/>
    <n v="94"/>
    <n v="60"/>
    <n v="4"/>
    <n v="2450"/>
    <n v="2450"/>
    <n v="1"/>
    <n v="497"/>
    <n v="497"/>
    <n v="2018"/>
    <n v="0.46153846153846101"/>
    <n v="0.120724346076458"/>
    <n v="1.0638297872340399E-2"/>
    <n v="0.47283702213279599"/>
    <n v="1.6326530612244801E-3"/>
    <n v="250"/>
    <n v="250"/>
    <n v="250"/>
    <n v="250"/>
    <n v="250"/>
    <n v="250"/>
    <n v="0.42699999999999999"/>
    <n v="0.73"/>
    <n v="1.4279999999999999"/>
    <n v="1.234"/>
    <n v="0.23200000000000001"/>
    <n v="0.623"/>
    <n v="81.001999999999995"/>
    <n v="88.111000000000004"/>
    <n v="95.21"/>
    <n v="102.30200000000001"/>
    <n v="109.384"/>
    <n v="116.45699999999999"/>
    <n v="2"/>
    <n v="2"/>
    <n v="2"/>
    <n v="2"/>
    <n v="2"/>
    <n v="2"/>
    <n v="1.39618282764239E-2"/>
    <d v="2018-12-31T00:00:00"/>
    <n v="331.42899999999997"/>
    <d v="2019-06-30T00:00:00"/>
    <n v="6.6131048169726106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134"/>
    <n v="0"/>
    <n v="0"/>
    <n v="0.2"/>
    <n v="0"/>
    <n v="0"/>
    <n v="124.669"/>
    <n v="0.42699999999999999"/>
    <n v="0.73"/>
    <n v="1.4279999999999999"/>
    <n v="1.234"/>
    <n v="0.23200000000000001"/>
    <n v="0.623"/>
    <n v="81.001999999999995"/>
    <n v="88.111000000000004"/>
    <n v="95.21"/>
    <n v="102.30200000000001"/>
    <n v="109.384"/>
    <n v="116.45699999999999"/>
    <n v="6.4535999999999996E-2"/>
    <n v="1"/>
    <n v="1"/>
    <n v="1.08893333333333E-2"/>
    <n v="1"/>
    <n v="1"/>
    <n v="4"/>
  </r>
  <r>
    <s v="0012X00001vY9xUQAS"/>
    <x v="1"/>
    <n v="50000"/>
    <m/>
    <s v=""/>
    <n v="1"/>
    <d v="2019-09-25T04:58:24"/>
    <s v="Reject"/>
    <d v="2019-09-30T10:35:55"/>
    <m/>
    <n v="2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yWIIxQAO"/>
    <x v="1"/>
    <n v="15000"/>
    <m/>
    <s v=""/>
    <n v="1"/>
    <d v="2019-09-25T09:20:41"/>
    <s v="Reject"/>
    <d v="2019-09-30T10:13:51"/>
    <n v="2482861"/>
    <n v="3"/>
    <s v="C1"/>
    <n v="539"/>
    <n v="7.3"/>
    <n v="27.59"/>
    <n v="6.7050000000000001"/>
    <n v="28943"/>
    <s v="MEDA"/>
    <s v="MB"/>
    <s v="Toscana"/>
    <s v="NOV"/>
    <n v="20821"/>
    <s v="SR"/>
    <n v="282"/>
    <s v="Mechanics"/>
    <d v="1991-07-01T00:00:00"/>
    <n v="4"/>
    <n v="-1"/>
    <n v="5"/>
    <n v="25"/>
    <n v="9"/>
    <n v="-2"/>
    <n v="0"/>
    <n v="5"/>
    <n v="5"/>
    <n v="1"/>
    <n v="6"/>
    <n v="1"/>
    <n v="15"/>
    <n v="214"/>
    <n v="475"/>
    <n v="36"/>
    <n v="52"/>
    <n v="0"/>
    <n v="185"/>
    <n v="28"/>
    <n v="539"/>
    <n v="490"/>
    <n v="0"/>
    <n v="475"/>
    <n v="475"/>
    <n v="2017"/>
    <n v="3.1578947368420998E-2"/>
    <n v="0.38947368421052603"/>
    <m/>
    <n v="0.450526315789473"/>
    <n v="5.7142857142857099E-2"/>
    <n v="145"/>
    <m/>
    <m/>
    <m/>
    <m/>
    <m/>
    <n v="34.951000000000001"/>
    <m/>
    <m/>
    <m/>
    <m/>
    <m/>
    <n v="30.428000000000001"/>
    <m/>
    <m/>
    <m/>
    <m/>
    <m/>
    <n v="2"/>
    <n v="3"/>
    <n v="3"/>
    <n v="3"/>
    <n v="3"/>
    <n v="4"/>
    <n v="0.83502270388864996"/>
    <d v="2018-12-31T00:00:00"/>
    <n v="210.37899999999999"/>
    <d v="2019-06-30T00:00:00"/>
    <n v="0.59358936599407597"/>
    <n v="21.475999999999999"/>
    <m/>
    <n v="20"/>
    <n v="6"/>
    <n v="0"/>
    <m/>
    <m/>
    <m/>
    <m/>
    <m/>
    <n v="0.28799999999999998"/>
    <m/>
    <m/>
    <m/>
    <m/>
    <m/>
    <n v="0"/>
    <m/>
    <m/>
    <m/>
    <m/>
    <m/>
    <n v="101.578"/>
    <m/>
    <m/>
    <m/>
    <m/>
    <m/>
    <n v="254.36"/>
    <n v="5.2389999999999999"/>
    <m/>
    <m/>
    <m/>
    <m/>
    <m/>
    <n v="30.428000000000001"/>
    <m/>
    <m/>
    <m/>
    <m/>
    <m/>
    <n v="0.70053793103448203"/>
    <n v="0.149895568081027"/>
    <n v="1"/>
    <m/>
    <m/>
    <m/>
    <n v="28"/>
  </r>
  <r>
    <s v="0010Y00001SPVjSQAX"/>
    <x v="0"/>
    <n v="250000"/>
    <n v="150000"/>
    <n v="4.1941564561734213"/>
    <n v="1"/>
    <d v="2019-09-10T06:41:08"/>
    <s v="Accept"/>
    <d v="2019-09-30T09:25:39"/>
    <n v="2442508"/>
    <n v="3"/>
    <s v="B3"/>
    <n v="4432"/>
    <n v="4.8"/>
    <n v="7.4770000000000003"/>
    <n v="6.6440000000000001"/>
    <n v="451101"/>
    <s v="PALERMO"/>
    <s v="PA"/>
    <s v="Sicilia"/>
    <s v="SUI"/>
    <n v="90146"/>
    <s v="SR"/>
    <n v="451"/>
    <s v="Distribution"/>
    <d v="2012-07-16T00:00:00"/>
    <n v="4"/>
    <n v="0"/>
    <n v="6"/>
    <n v="1"/>
    <n v="4"/>
    <n v="0"/>
    <n v="0"/>
    <n v="2"/>
    <n v="0"/>
    <m/>
    <n v="2"/>
    <n v="2"/>
    <n v="346"/>
    <n v="1147"/>
    <n v="2303"/>
    <n v="211"/>
    <n v="292"/>
    <n v="526"/>
    <n v="296"/>
    <n v="89"/>
    <n v="4432"/>
    <n v="4432"/>
    <n v="352"/>
    <n v="2829"/>
    <n v="2829"/>
    <n v="2018"/>
    <n v="0.150238818931828"/>
    <n v="0.104630611523506"/>
    <n v="0.66920152091254703"/>
    <n v="0.405443619653587"/>
    <n v="2.0081227436823099E-2"/>
    <m/>
    <m/>
    <m/>
    <m/>
    <m/>
    <m/>
    <n v="251.86099999999999"/>
    <n v="253.42400000000001"/>
    <n v="260.93900000000002"/>
    <n v="265.846"/>
    <n v="262.92"/>
    <n v="262.72500000000002"/>
    <n v="160.17699999999999"/>
    <n v="62.045999999999999"/>
    <n v="89.061999999999998"/>
    <n v="165.75399999999999"/>
    <n v="178.185"/>
    <n v="190.57"/>
    <n v="5"/>
    <n v="3"/>
    <n v="4"/>
    <n v="6"/>
    <n v="6"/>
    <n v="6"/>
    <n v="0.60586307508112802"/>
    <d v="2018-12-31T00:00:00"/>
    <n v="412.03800000000001"/>
    <d v="2019-06-30T00:00:00"/>
    <n v="0.56531578926471304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64.98"/>
    <n v="142.381"/>
    <n v="111.57"/>
    <n v="162.78100000000001"/>
    <n v="198.30500000000001"/>
    <n v="153.096"/>
    <n v="175.62899999999999"/>
    <n v="160.17699999999999"/>
    <n v="62.045999999999999"/>
    <n v="89.061999999999998"/>
    <n v="165.75299999999999"/>
    <n v="178.184"/>
    <n v="190.57"/>
    <m/>
    <n v="0.56531578926471304"/>
    <n v="1"/>
    <m/>
    <n v="0.60586307508112802"/>
    <n v="0.999997635358018"/>
    <n v="7"/>
  </r>
  <r>
    <s v="0010Y00001SPUyvQAH"/>
    <x v="1"/>
    <n v="50000"/>
    <m/>
    <s v=""/>
    <n v="1"/>
    <d v="2019-09-25T21:25:02"/>
    <s v="Reject"/>
    <d v="2019-09-30T08:21:15"/>
    <n v="2311983"/>
    <n v="4"/>
    <s v="C1"/>
    <n v="1715"/>
    <n v="3.4"/>
    <n v="3.758"/>
    <n v="5.1390000000000002"/>
    <n v="46731"/>
    <s v="BARI"/>
    <s v="BA"/>
    <s v="Puglia"/>
    <s v="SUI"/>
    <n v="70100"/>
    <s v="SR"/>
    <n v="467"/>
    <s v="Distribution"/>
    <d v="2009-07-02T00:00:00"/>
    <n v="7"/>
    <n v="-1"/>
    <n v="6"/>
    <n v="9"/>
    <n v="7"/>
    <n v="1"/>
    <n v="0"/>
    <n v="5"/>
    <n v="0"/>
    <m/>
    <n v="3"/>
    <n v="3"/>
    <n v="158"/>
    <n v="693"/>
    <n v="1491"/>
    <n v="58"/>
    <n v="908"/>
    <n v="1095"/>
    <n v="129"/>
    <n v="17"/>
    <n v="1715"/>
    <n v="1715"/>
    <n v="965"/>
    <n v="2586"/>
    <n v="2586"/>
    <n v="2018"/>
    <n v="0.10596914822266899"/>
    <n v="4.9883990719257497E-2"/>
    <n v="0.88127853881278495"/>
    <n v="0.26798143851508099"/>
    <n v="9.9125364431486805E-3"/>
    <n v="370"/>
    <n v="370"/>
    <n v="370"/>
    <n v="370"/>
    <n v="570.47900000000004"/>
    <n v="570.47900000000004"/>
    <n v="40"/>
    <n v="40"/>
    <n v="40"/>
    <n v="30"/>
    <n v="30"/>
    <n v="30"/>
    <n v="309.33"/>
    <n v="309.33"/>
    <n v="324.64600000000002"/>
    <n v="245.935"/>
    <n v="298.35300000000001"/>
    <n v="305.17099999999999"/>
    <n v="4"/>
    <n v="4"/>
    <n v="4"/>
    <n v="4"/>
    <n v="4"/>
    <n v="4"/>
    <n v="0.30478587107261901"/>
    <d v="2018-12-31T00:00:00"/>
    <n v="719.33"/>
    <d v="2019-06-30T00:00:00"/>
    <n v="0.37946829268292598"/>
    <n v="30.582000000000001"/>
    <m/>
    <n v="11"/>
    <n v="5"/>
    <n v="0"/>
    <n v="0"/>
    <n v="0"/>
    <n v="12.983000000000001"/>
    <n v="0"/>
    <n v="0"/>
    <n v="1.1759999999999999"/>
    <n v="0"/>
    <n v="0.9"/>
    <n v="14.702"/>
    <n v="0.249"/>
    <n v="0.09"/>
    <n v="0"/>
    <n v="0"/>
    <n v="11.974"/>
    <n v="2.8969999999999998"/>
    <n v="0"/>
    <n v="0"/>
    <n v="114.48699999999999"/>
    <n v="110.128"/>
    <n v="57.448999999999998"/>
    <n v="63.506999999999998"/>
    <n v="101.352"/>
    <n v="199.60300000000001"/>
    <n v="657.27599999999995"/>
    <n v="41.094999999999999"/>
    <n v="39.881999999999998"/>
    <n v="40.9"/>
    <n v="44.683"/>
    <n v="30.088999999999999"/>
    <n v="19.661000000000001"/>
    <n v="304.43"/>
    <n v="304.43"/>
    <n v="331.72"/>
    <n v="243.93199999999999"/>
    <n v="293.45299999999997"/>
    <n v="303.221"/>
    <n v="0.30942432432432398"/>
    <n v="1.0273749999999999"/>
    <n v="0.98415931206155205"/>
    <n v="0.24667545225829601"/>
    <n v="1.03004761904761"/>
    <n v="0.993541261682373"/>
    <n v="10"/>
  </r>
  <r>
    <s v="0010Y00001SPUxNQAX"/>
    <x v="1"/>
    <n v="300000"/>
    <m/>
    <s v=""/>
    <n v="0"/>
    <d v="2019-09-25T15:55:59"/>
    <s v="NotEligible"/>
    <d v="2019-09-30T08:01:17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60"/>
    <n v="760"/>
    <n v="760"/>
    <n v="760"/>
    <n v="760"/>
    <n v="760"/>
    <n v="180"/>
    <n v="180"/>
    <n v="180"/>
    <n v="180"/>
    <n v="180"/>
    <n v="180"/>
    <n v="718.51900000000001"/>
    <n v="723.32"/>
    <n v="729.59100000000001"/>
    <n v="698.822"/>
    <n v="560.31200000000001"/>
    <n v="566.19399999999996"/>
    <n v="7"/>
    <n v="7"/>
    <n v="7"/>
    <n v="7"/>
    <n v="8"/>
    <n v="8"/>
    <n v="0.74558528368794297"/>
    <d v="2018-12-31T00:00:00"/>
    <n v="1658.519"/>
    <d v="2019-06-30T00:00:00"/>
    <n v="0.67516595744680796"/>
    <n v="4.9749999999999996"/>
    <m/>
    <n v="21"/>
    <n v="5"/>
    <n v="0"/>
    <n v="0"/>
    <n v="0"/>
    <n v="0"/>
    <n v="0"/>
    <n v="0"/>
    <n v="0.22"/>
    <n v="0.53500000000000003"/>
    <n v="0"/>
    <n v="0.47199999999999998"/>
    <n v="1.716"/>
    <n v="1.08"/>
    <n v="0"/>
    <n v="0"/>
    <n v="0"/>
    <n v="0"/>
    <n v="3.2589999999999999"/>
    <n v="1.153"/>
    <n v="476.00299999999999"/>
    <n v="534.90899999999999"/>
    <n v="594.65700000000004"/>
    <n v="457.03800000000001"/>
    <n v="615.58399999999995"/>
    <n v="581.21299999999997"/>
    <n v="1322.4849999999999"/>
    <n v="158.65299999999999"/>
    <n v="168.571"/>
    <n v="159.45400000000001"/>
    <n v="149.11000000000001"/>
    <n v="178.82900000000001"/>
    <n v="131.08000000000001"/>
    <n v="718.51900000000001"/>
    <n v="723.32"/>
    <n v="729.59100000000001"/>
    <n v="698.822"/>
    <n v="563.57100000000003"/>
    <n v="567.34699999999998"/>
    <n v="0.62631973684210496"/>
    <n v="0.881405555555555"/>
    <n v="1"/>
    <n v="0.71478157894736805"/>
    <n v="0.87564537037037005"/>
    <n v="1.00110389470665"/>
    <m/>
  </r>
  <r>
    <s v="0012X00001xA1laQAC"/>
    <x v="1"/>
    <n v="30000"/>
    <m/>
    <s v=""/>
    <n v="0"/>
    <d v="2019-09-23T11:47:13"/>
    <s v="Reject"/>
    <d v="2019-09-27T16:18:49"/>
    <m/>
    <n v="2"/>
    <s v="B3"/>
    <n v="660"/>
    <n v="12.6"/>
    <n v="50"/>
    <m/>
    <n v="811"/>
    <s v="MONZA"/>
    <s v="MB"/>
    <s v="Toscana"/>
    <s v="NOV"/>
    <n v="20900"/>
    <s v="SR"/>
    <n v="811"/>
    <s v="Services"/>
    <d v="2016-06-16T00:00:00"/>
    <n v="6"/>
    <n v="0"/>
    <n v="6"/>
    <n v="5"/>
    <n v="6"/>
    <n v="0"/>
    <n v="0"/>
    <n v="3"/>
    <n v="0"/>
    <m/>
    <n v="2"/>
    <n v="2"/>
    <n v="36"/>
    <n v="180"/>
    <n v="425"/>
    <n v="83"/>
    <n v="4"/>
    <n v="17"/>
    <n v="391"/>
    <n v="76"/>
    <n v="660"/>
    <n v="660"/>
    <n v="16"/>
    <n v="442"/>
    <n v="442"/>
    <n v="2018"/>
    <n v="8.4705882352941103E-2"/>
    <n v="0.88461538461538403"/>
    <n v="0.94117647058823495"/>
    <n v="0.407239819004524"/>
    <n v="0.115151515151515"/>
    <n v="40"/>
    <n v="40"/>
    <n v="40"/>
    <n v="40"/>
    <n v="0"/>
    <m/>
    <n v="20"/>
    <n v="20"/>
    <n v="20"/>
    <n v="20"/>
    <n v="0"/>
    <m/>
    <m/>
    <m/>
    <m/>
    <m/>
    <m/>
    <m/>
    <n v="1"/>
    <n v="2"/>
    <n v="2"/>
    <n v="3"/>
    <n v="1"/>
    <m/>
    <n v="0"/>
    <m/>
    <n v="60"/>
    <d v="2019-06-30T00:00:00"/>
    <n v="0"/>
    <n v="0"/>
    <m/>
    <n v="0"/>
    <n v="0"/>
    <n v="0"/>
    <n v="0"/>
    <n v="0"/>
    <n v="0"/>
    <n v="0"/>
    <m/>
    <n v="0"/>
    <n v="0"/>
    <n v="0"/>
    <n v="0"/>
    <n v="0"/>
    <m/>
    <m/>
    <m/>
    <m/>
    <m/>
    <m/>
    <m/>
    <n v="0"/>
    <n v="0"/>
    <n v="0"/>
    <n v="0"/>
    <n v="0"/>
    <m/>
    <m/>
    <n v="0"/>
    <n v="0"/>
    <n v="0"/>
    <n v="0"/>
    <n v="0"/>
    <m/>
    <m/>
    <m/>
    <m/>
    <m/>
    <m/>
    <m/>
    <n v="0"/>
    <n v="0"/>
    <m/>
    <m/>
    <m/>
    <m/>
    <n v="3"/>
  </r>
  <r>
    <s v="0012X00001xA0RUQA0"/>
    <x v="1"/>
    <n v="30000"/>
    <m/>
    <s v=""/>
    <n v="0"/>
    <d v="2019-09-23T11:02:06"/>
    <s v="Reject"/>
    <d v="2019-09-27T16:16:05"/>
    <m/>
    <n v="3"/>
    <s v="B3"/>
    <n v="603"/>
    <n v="21.6"/>
    <n v="5.2809999999999997"/>
    <n v="5.6379999999999999"/>
    <n v="6201"/>
    <s v="MILANO"/>
    <s v="MI"/>
    <s v="Marche"/>
    <s v="NOV"/>
    <n v="20158"/>
    <s v="SR"/>
    <n v="620"/>
    <s v="Services"/>
    <d v="1991-03-22T00:00:00"/>
    <n v="6"/>
    <n v="1"/>
    <n v="6"/>
    <n v="3"/>
    <n v="5"/>
    <n v="0"/>
    <n v="0"/>
    <n v="1"/>
    <n v="0"/>
    <n v="1"/>
    <n v="1"/>
    <n v="1"/>
    <n v="56"/>
    <n v="328"/>
    <n v="388"/>
    <n v="112"/>
    <n v="150"/>
    <n v="270"/>
    <n v="338"/>
    <n v="13"/>
    <n v="588"/>
    <n v="588"/>
    <n v="32"/>
    <n v="658"/>
    <n v="658"/>
    <n v="2017"/>
    <n v="0.14432989690721601"/>
    <n v="0.51367781155015202"/>
    <n v="0.118518518518518"/>
    <n v="0.49848024316109402"/>
    <n v="2.21088435374149E-2"/>
    <n v="30"/>
    <n v="30"/>
    <n v="30"/>
    <n v="30"/>
    <n v="30"/>
    <n v="30"/>
    <n v="20.323"/>
    <n v="21.959"/>
    <n v="21.236000000000001"/>
    <n v="20.626999999999999"/>
    <n v="20.43"/>
    <n v="20.242000000000001"/>
    <n v="98.692999999999998"/>
    <n v="99.885000000000005"/>
    <n v="101.086"/>
    <n v="102.268"/>
    <n v="103.48699999999999"/>
    <n v="104.66"/>
    <n v="2"/>
    <n v="2"/>
    <n v="2"/>
    <n v="2"/>
    <n v="2"/>
    <n v="2"/>
    <n v="0.54940177221086695"/>
    <d v="2018-12-31T00:00:00"/>
    <n v="149.01599999999999"/>
    <d v="2019-06-30T00:00:00"/>
    <n v="0.423285575184308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507"/>
    <n v="16.061"/>
    <n v="19.097999999999999"/>
    <n v="17.988"/>
    <n v="23.094999999999999"/>
    <n v="27.244"/>
    <n v="153.232"/>
    <n v="10.794"/>
    <n v="10.978"/>
    <n v="8.1560000000000006"/>
    <n v="3.42"/>
    <n v="14.468999999999999"/>
    <n v="5.657"/>
    <n v="98.692999999999998"/>
    <n v="99.885000000000005"/>
    <n v="101.086"/>
    <n v="102.268"/>
    <n v="103.48699999999999"/>
    <n v="104.66"/>
    <n v="0.35023333333333301"/>
    <n v="0.53112237366530501"/>
    <n v="1"/>
    <n v="0.63329444444444405"/>
    <n v="0.42841920571717002"/>
    <n v="1"/>
    <n v="28"/>
  </r>
  <r>
    <s v="0012X00001x9yYSQAY"/>
    <x v="1"/>
    <n v="80000"/>
    <m/>
    <s v=""/>
    <n v="0"/>
    <d v="2019-09-23T09:56:54"/>
    <s v="NotEligible"/>
    <d v="2019-09-27T16:08:15"/>
    <m/>
    <n v="3"/>
    <s v="C3"/>
    <n v="180"/>
    <n v="6.7"/>
    <m/>
    <m/>
    <n v="412"/>
    <s v="VOLTURINO"/>
    <s v="FG"/>
    <s v="Puglia"/>
    <s v="SUI"/>
    <n v="71030"/>
    <s v="SR"/>
    <n v="412"/>
    <s v="Construction"/>
    <d v="2015-12-02T00:00:00"/>
    <n v="6"/>
    <n v="0"/>
    <n v="6"/>
    <n v="10"/>
    <n v="7"/>
    <n v="2"/>
    <n v="0"/>
    <n v="5"/>
    <n v="0"/>
    <n v="4"/>
    <n v="4"/>
    <n v="3"/>
    <n v="62"/>
    <n v="43"/>
    <n v="335"/>
    <n v="12"/>
    <n v="0"/>
    <n v="8"/>
    <n v="115"/>
    <n v="10"/>
    <n v="180"/>
    <n v="180"/>
    <n v="0"/>
    <n v="343"/>
    <n v="343"/>
    <n v="2017"/>
    <n v="0.185074626865671"/>
    <n v="0.33527696793002898"/>
    <n v="0"/>
    <n v="0.12536443148688001"/>
    <n v="5.55555555555554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9wTaQAI"/>
    <x v="2"/>
    <n v="200000"/>
    <n v="25000"/>
    <n v="4.5994344957587172"/>
    <n v="0"/>
    <d v="2019-09-23T08:37:48"/>
    <s v="Accept"/>
    <d v="2019-09-27T16:06:26"/>
    <n v="2500000"/>
    <n v="4"/>
    <s v="B4"/>
    <n v="537"/>
    <n v="11.2"/>
    <n v="6.8319999999999999"/>
    <n v="6.0789999999999997"/>
    <n v="27"/>
    <s v="MODUGNO"/>
    <s v="BA"/>
    <s v="Puglia"/>
    <s v="SUI"/>
    <n v="70026"/>
    <s v="SR"/>
    <n v="222"/>
    <s v="Chemistry"/>
    <d v="1979-12-18T00:00:00"/>
    <n v="8"/>
    <n v="0"/>
    <n v="5"/>
    <n v="4"/>
    <n v="6"/>
    <n v="1"/>
    <n v="0"/>
    <n v="2"/>
    <n v="0"/>
    <n v="3"/>
    <n v="2"/>
    <n v="1"/>
    <n v="9"/>
    <n v="390"/>
    <n v="321"/>
    <n v="59"/>
    <n v="338"/>
    <n v="504"/>
    <n v="42"/>
    <n v="9"/>
    <n v="537"/>
    <n v="529"/>
    <n v="504"/>
    <n v="825"/>
    <n v="825"/>
    <n v="2018"/>
    <n v="2.8037383177569999E-2"/>
    <n v="5.0909090909090897E-2"/>
    <n v="1"/>
    <n v="0.472727272727272"/>
    <n v="1.7013232514177599E-2"/>
    <n v="70"/>
    <n v="70"/>
    <n v="70"/>
    <n v="70"/>
    <n v="70"/>
    <n v="70"/>
    <n v="28.335999999999999"/>
    <n v="26.492999999999999"/>
    <n v="26.553999999999998"/>
    <n v="26.646999999999998"/>
    <n v="26.904"/>
    <n v="26.329000000000001"/>
    <n v="270.58800000000002"/>
    <n v="277.05399999999997"/>
    <n v="283.49799999999999"/>
    <n v="292.54500000000002"/>
    <n v="301.56099999999998"/>
    <n v="310.54199999999997"/>
    <n v="1"/>
    <n v="1"/>
    <n v="1"/>
    <n v="1"/>
    <n v="1"/>
    <n v="1"/>
    <n v="0.51157393469049295"/>
    <d v="2018-12-31T00:00:00"/>
    <n v="368.92399999999998"/>
    <d v="2019-06-30T00:00:00"/>
    <n v="0.693113407094044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.822000000000003"/>
    <n v="24.707000000000001"/>
    <n v="32.844000000000001"/>
    <n v="49.064999999999998"/>
    <n v="57.116999999999997"/>
    <n v="32.360999999999997"/>
    <n v="348.07"/>
    <n v="3.3359999999999999"/>
    <n v="15.37"/>
    <n v="1.554"/>
    <n v="1.647"/>
    <n v="3.347"/>
    <n v="11.189"/>
    <n v="270.58800000000002"/>
    <n v="277.05399999999997"/>
    <n v="283.49799999999999"/>
    <n v="292.54500000000002"/>
    <n v="301.56099999999998"/>
    <n v="310.54199999999997"/>
    <n v="0.92602857142857098"/>
    <n v="0.117730095990965"/>
    <n v="1"/>
    <n v="0.62122857142857102"/>
    <n v="0.22598488183898299"/>
    <n v="1"/>
    <n v="40"/>
  </r>
  <r>
    <s v="0012X00001x9h2mQAA"/>
    <x v="1"/>
    <n v="150000"/>
    <m/>
    <s v=""/>
    <n v="0"/>
    <d v="2019-09-22T09:49:26"/>
    <s v="NotEligible"/>
    <d v="2019-09-27T15:44:48"/>
    <m/>
    <m/>
    <s v="C3"/>
    <n v="19"/>
    <n v="21.1"/>
    <m/>
    <m/>
    <n v="23192"/>
    <s v="VENEZIA"/>
    <s v="VE"/>
    <s v="Veneto"/>
    <s v="NOE"/>
    <n v="30141"/>
    <s v="RS"/>
    <n v="231"/>
    <s v="Chemistry"/>
    <d v="2017-06-21T00:00:00"/>
    <n v="3"/>
    <m/>
    <n v="6"/>
    <n v="1"/>
    <n v="5"/>
    <n v="0"/>
    <n v="0"/>
    <n v="2"/>
    <n v="0"/>
    <m/>
    <n v="2"/>
    <n v="1"/>
    <n v="11"/>
    <n v="4"/>
    <n v="17"/>
    <n v="4"/>
    <n v="0"/>
    <n v="0"/>
    <n v="4"/>
    <n v="4"/>
    <n v="19"/>
    <n v="19"/>
    <n v="0"/>
    <n v="17"/>
    <n v="17"/>
    <n v="2017"/>
    <n v="0.64705882352941102"/>
    <n v="0.23529411764705799"/>
    <m/>
    <n v="0.23529411764705799"/>
    <n v="0.21052631578947301"/>
    <n v="40"/>
    <n v="40"/>
    <n v="40"/>
    <n v="40"/>
    <n v="40"/>
    <n v="40"/>
    <m/>
    <m/>
    <m/>
    <m/>
    <m/>
    <m/>
    <m/>
    <m/>
    <m/>
    <m/>
    <m/>
    <m/>
    <n v="2"/>
    <n v="1"/>
    <n v="1"/>
    <n v="1"/>
    <n v="1"/>
    <n v="1"/>
    <n v="0.98298749999999901"/>
    <d v="2018-12-31T00:00:00"/>
    <n v="40"/>
    <d v="2019-06-30T00:00:00"/>
    <n v="0.97172499999999995"/>
    <n v="8.7999999999999995E-2"/>
    <m/>
    <n v="1"/>
    <n v="1"/>
    <n v="0"/>
    <n v="0"/>
    <n v="8.7999999999999995E-2"/>
    <n v="0"/>
    <n v="0"/>
    <n v="0"/>
    <m/>
    <m/>
    <m/>
    <m/>
    <m/>
    <m/>
    <m/>
    <m/>
    <m/>
    <m/>
    <m/>
    <m/>
    <n v="38.869"/>
    <n v="39.99"/>
    <n v="40.088000000000001"/>
    <n v="39.991"/>
    <n v="36.978999999999999"/>
    <n v="40"/>
    <n v="40"/>
    <m/>
    <m/>
    <m/>
    <m/>
    <m/>
    <m/>
    <m/>
    <m/>
    <m/>
    <m/>
    <m/>
    <m/>
    <n v="0.97172499999999995"/>
    <m/>
    <m/>
    <n v="0.98298749999999901"/>
    <m/>
    <m/>
    <n v="2"/>
  </r>
  <r>
    <s v="0012X00001wk4VhQAI"/>
    <x v="1"/>
    <n v="30000"/>
    <m/>
    <s v=""/>
    <n v="0"/>
    <d v="2019-09-17T09:56:33"/>
    <s v="NotEligible"/>
    <d v="2019-09-27T15:43:05"/>
    <m/>
    <m/>
    <s v="C4"/>
    <n v="50"/>
    <n v="18"/>
    <m/>
    <m/>
    <n v="47523"/>
    <s v="SPINETOLI"/>
    <s v="AP"/>
    <s v="Valle d'Aosta"/>
    <s v="CEN"/>
    <n v="63078"/>
    <s v="RS"/>
    <n v="475"/>
    <s v="Distribution"/>
    <d v="2017-09-21T00:00:00"/>
    <m/>
    <m/>
    <n v="6"/>
    <m/>
    <m/>
    <m/>
    <n v="0"/>
    <n v="4"/>
    <n v="0"/>
    <n v="1"/>
    <n v="2"/>
    <n v="3"/>
    <n v="6"/>
    <n v="8"/>
    <n v="138"/>
    <n v="9"/>
    <n v="0"/>
    <n v="0"/>
    <n v="9"/>
    <n v="9"/>
    <n v="50"/>
    <n v="50"/>
    <n v="0"/>
    <n v="138"/>
    <n v="138"/>
    <n v="2017"/>
    <n v="4.3478260869565202E-2"/>
    <n v="6.5217391304347797E-2"/>
    <m/>
    <n v="5.7971014492753603E-2"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AE6hQAG"/>
    <x v="0"/>
    <n v="300000"/>
    <n v="25000"/>
    <n v="4.5994344957587172"/>
    <n v="0"/>
    <d v="2019-09-23T21:02:45"/>
    <s v="Accept"/>
    <d v="2019-09-27T15:30:15"/>
    <m/>
    <n v="2"/>
    <s v="C1"/>
    <n v="368"/>
    <n v="25.3"/>
    <m/>
    <m/>
    <n v="6202"/>
    <s v="ROMA"/>
    <s v="RM"/>
    <s v="Lazio"/>
    <s v="CEN"/>
    <n v="172"/>
    <s v="SR"/>
    <n v="620"/>
    <s v="Services"/>
    <d v="2017-05-05T00:00:00"/>
    <n v="3"/>
    <n v="0"/>
    <n v="6"/>
    <n v="1"/>
    <n v="4"/>
    <n v="0"/>
    <n v="0"/>
    <n v="2"/>
    <n v="0"/>
    <m/>
    <n v="1"/>
    <n v="1"/>
    <n v="113"/>
    <n v="108"/>
    <n v="267"/>
    <n v="76"/>
    <n v="0"/>
    <n v="6"/>
    <n v="97"/>
    <n v="73"/>
    <n v="368"/>
    <n v="301"/>
    <n v="4"/>
    <n v="273"/>
    <n v="273"/>
    <n v="2018"/>
    <n v="0.42322097378277101"/>
    <n v="0.35531135531135499"/>
    <n v="0.66666666666666596"/>
    <n v="0.39560439560439498"/>
    <n v="0.24252491694352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WUIoQAP"/>
    <x v="3"/>
    <n v="250000"/>
    <n v="151000"/>
    <n v="4.1281809613572094"/>
    <n v="0"/>
    <d v="2019-09-24T14:00:37"/>
    <s v="Accept"/>
    <d v="2019-09-27T15:24:12"/>
    <n v="1049749"/>
    <n v="4"/>
    <s v="C1"/>
    <n v="3405"/>
    <n v="21.3"/>
    <n v="6.6630000000000003"/>
    <n v="7.5170000000000003"/>
    <n v="6201"/>
    <s v="JESI"/>
    <s v="AN"/>
    <s v="Marche"/>
    <s v="CEN"/>
    <n v="60035"/>
    <s v="SP"/>
    <n v="620"/>
    <s v="Services"/>
    <d v="2001-07-25T00:00:00"/>
    <n v="7"/>
    <n v="-1"/>
    <n v="6"/>
    <n v="8"/>
    <n v="7"/>
    <n v="0"/>
    <n v="0"/>
    <n v="6"/>
    <n v="1"/>
    <n v="1"/>
    <n v="4"/>
    <n v="1"/>
    <n v="163"/>
    <n v="2483"/>
    <n v="3477"/>
    <n v="560"/>
    <n v="2620"/>
    <n v="2193"/>
    <n v="1676"/>
    <n v="59"/>
    <n v="3405"/>
    <n v="2625"/>
    <n v="123"/>
    <n v="5670"/>
    <n v="5670"/>
    <n v="2018"/>
    <n v="4.6879493816508397E-2"/>
    <n v="0.295590828924162"/>
    <n v="5.6087551299589603E-2"/>
    <n v="0.43791887125220402"/>
    <n v="2.24761904761904E-2"/>
    <n v="670"/>
    <n v="685.16700000000003"/>
    <n v="770"/>
    <n v="872.11599999999999"/>
    <n v="1340.9369999999999"/>
    <n v="1336.5329999999999"/>
    <n v="95.322000000000003"/>
    <n v="93.948999999999998"/>
    <n v="95.165999999999997"/>
    <n v="96.588999999999999"/>
    <n v="97.430999999999997"/>
    <n v="96.983000000000004"/>
    <n v="1560.827"/>
    <n v="1621.779"/>
    <n v="1531.684"/>
    <n v="1534.192"/>
    <n v="1582.614"/>
    <n v="1628.412"/>
    <n v="13"/>
    <n v="13"/>
    <n v="13"/>
    <n v="12"/>
    <n v="13"/>
    <n v="13"/>
    <n v="0.63323964555974499"/>
    <d v="2018-12-31T00:00:00"/>
    <n v="2326.1489999999999"/>
    <d v="2019-06-30T00:00:00"/>
    <n v="0.48599935713333697"/>
    <n v="18.635000000000002"/>
    <m/>
    <n v="3"/>
    <n v="1"/>
    <n v="0"/>
    <n v="0"/>
    <n v="0"/>
    <n v="0"/>
    <n v="0"/>
    <n v="0"/>
    <n v="0"/>
    <n v="0"/>
    <n v="18.635000000000002"/>
    <n v="0"/>
    <n v="0"/>
    <n v="0"/>
    <n v="0"/>
    <n v="0"/>
    <n v="0"/>
    <n v="0"/>
    <n v="0"/>
    <n v="0"/>
    <n v="365.44400000000002"/>
    <n v="275.50400000000002"/>
    <n v="492.80500000000001"/>
    <n v="607.01700000000005"/>
    <n v="1069.49"/>
    <n v="960.13800000000003"/>
    <n v="2680.2379999999998"/>
    <n v="6.5019999999999998"/>
    <n v="11.686"/>
    <n v="73.253"/>
    <n v="42.790999999999997"/>
    <n v="20.832999999999998"/>
    <n v="32.406999999999996"/>
    <n v="1460.8240000000001"/>
    <n v="1536.9449999999999"/>
    <n v="1431.682"/>
    <n v="1486.306"/>
    <n v="1557.9390000000001"/>
    <n v="1599.92"/>
    <n v="0.54543880597014904"/>
    <n v="6.8210906191645104E-2"/>
    <n v="0.93592947841112395"/>
    <n v="0.66441623097956803"/>
    <n v="0.32578896149033698"/>
    <n v="0.95920591218909002"/>
    <n v="18"/>
  </r>
  <r>
    <s v="0012X00001x9TFQQA2"/>
    <x v="2"/>
    <n v="200000"/>
    <n v="25000"/>
    <n v="3.6663524976437318"/>
    <n v="1"/>
    <d v="2019-09-21T08:16:13"/>
    <s v="Accept"/>
    <d v="2019-09-27T14:14:16"/>
    <n v="2500000"/>
    <n v="1"/>
    <s v="B4"/>
    <n v="728"/>
    <n v="14"/>
    <n v="4.7619999999999996"/>
    <n v="4.734"/>
    <n v="4722"/>
    <s v="MILANO"/>
    <s v="MI"/>
    <s v="Marche"/>
    <s v="NOV"/>
    <n v="20121"/>
    <s v="SR"/>
    <n v="472"/>
    <s v="Distribution"/>
    <d v="1996-06-25T00:00:00"/>
    <n v="3"/>
    <n v="0"/>
    <n v="6"/>
    <n v="1"/>
    <n v="4"/>
    <n v="0"/>
    <n v="0"/>
    <n v="2"/>
    <n v="0"/>
    <n v="4"/>
    <n v="2"/>
    <n v="1"/>
    <n v="110"/>
    <n v="136"/>
    <n v="181"/>
    <n v="102"/>
    <n v="36"/>
    <n v="61"/>
    <n v="207"/>
    <n v="98"/>
    <n v="728"/>
    <n v="728"/>
    <n v="5"/>
    <n v="242"/>
    <n v="242"/>
    <n v="2018"/>
    <n v="0.60773480662983403"/>
    <n v="0.85537190082644599"/>
    <n v="8.1967213114753995E-2"/>
    <n v="0.56198347107437996"/>
    <n v="0.134615384615384"/>
    <m/>
    <m/>
    <m/>
    <m/>
    <m/>
    <m/>
    <m/>
    <m/>
    <m/>
    <m/>
    <m/>
    <m/>
    <n v="31.216000000000001"/>
    <n v="31.216000000000001"/>
    <n v="32.213999999999999"/>
    <n v="34.201000000000001"/>
    <n v="34.201000000000001"/>
    <n v="35.191000000000003"/>
    <n v="1"/>
    <n v="1"/>
    <n v="2"/>
    <n v="1"/>
    <n v="1"/>
    <n v="1"/>
    <m/>
    <d v="2018-12-31T00:00:00"/>
    <n v="31.216000000000001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6.177"/>
    <m/>
    <m/>
    <m/>
    <m/>
    <m/>
    <m/>
    <n v="31.216000000000001"/>
    <n v="31.216000000000001"/>
    <n v="32.213999999999999"/>
    <n v="34.201000000000001"/>
    <n v="34.201000000000001"/>
    <n v="35.191000000000003"/>
    <m/>
    <m/>
    <n v="1"/>
    <m/>
    <m/>
    <n v="1"/>
    <n v="23"/>
  </r>
  <r>
    <s v="0012X00001xAJdjQAG"/>
    <x v="1"/>
    <n v="2000000"/>
    <m/>
    <s v=""/>
    <n v="1"/>
    <d v="2019-09-24T08:46:14"/>
    <s v="Reject"/>
    <d v="2019-09-27T14:09:13"/>
    <n v="2027709"/>
    <n v="4"/>
    <s v="C3"/>
    <n v="7601"/>
    <n v="3"/>
    <n v="7.383"/>
    <n v="30.07"/>
    <n v="2511"/>
    <s v="VIBO VALENTIA"/>
    <s v="VV"/>
    <s v="Lazio"/>
    <s v="SUI"/>
    <n v="89900"/>
    <s v="SR"/>
    <n v="251"/>
    <s v="Metallurgy and steel products"/>
    <d v="2014-06-04T00:00:00"/>
    <n v="5"/>
    <n v="-1"/>
    <n v="6"/>
    <n v="7"/>
    <n v="7"/>
    <n v="0"/>
    <n v="0"/>
    <n v="4"/>
    <n v="0"/>
    <n v="3"/>
    <n v="3"/>
    <n v="2"/>
    <n v="124"/>
    <n v="4598"/>
    <n v="7793"/>
    <n v="230"/>
    <n v="707"/>
    <n v="1731"/>
    <n v="2749"/>
    <n v="40"/>
    <n v="7601"/>
    <n v="7601"/>
    <n v="1373"/>
    <n v="9524"/>
    <n v="9524"/>
    <n v="2017"/>
    <n v="1.5911715642243002E-2"/>
    <n v="0.28863922721545499"/>
    <n v="0.79318313113807004"/>
    <n v="0.48278034439311202"/>
    <n v="5.2624654650703798E-3"/>
    <n v="750"/>
    <n v="750"/>
    <n v="750"/>
    <n v="750"/>
    <n v="750"/>
    <n v="750"/>
    <n v="300.07400000000001"/>
    <n v="300.50400000000002"/>
    <n v="301.238"/>
    <n v="300.05099999999999"/>
    <n v="300.62900000000002"/>
    <n v="300.39299999999997"/>
    <n v="164.13499999999999"/>
    <n v="167.798"/>
    <n v="171.45599999999999"/>
    <n v="175.107"/>
    <n v="178.75399999999999"/>
    <n v="182.393"/>
    <n v="3"/>
    <n v="3"/>
    <n v="4"/>
    <n v="4"/>
    <n v="4"/>
    <n v="3"/>
    <n v="0.88577904513311201"/>
    <d v="2018-12-31T00:00:00"/>
    <n v="1214.2090000000001"/>
    <d v="2019-06-30T00:00:00"/>
    <n v="0.95625070233145404"/>
    <n v="5.7249999999999996"/>
    <m/>
    <n v="5"/>
    <n v="2"/>
    <n v="2.6070000000000002"/>
    <n v="0"/>
    <n v="0"/>
    <n v="2.5"/>
    <n v="0"/>
    <n v="0"/>
    <n v="2.2120000000000002"/>
    <n v="0"/>
    <n v="0"/>
    <n v="3.2250000000000001"/>
    <n v="0"/>
    <n v="0"/>
    <n v="0"/>
    <n v="0"/>
    <n v="0"/>
    <n v="0"/>
    <n v="0"/>
    <n v="0"/>
    <n v="751.84799999999996"/>
    <n v="532.26400000000001"/>
    <n v="566.73"/>
    <n v="744.86500000000001"/>
    <n v="744.65899999999999"/>
    <n v="721.904"/>
    <n v="1205.9380000000001"/>
    <n v="252.286"/>
    <n v="246.095"/>
    <n v="229.77699999999999"/>
    <n v="253.27600000000001"/>
    <n v="278.375"/>
    <n v="260.88799999999998"/>
    <n v="164.13399999999999"/>
    <n v="167.798"/>
    <n v="171.45599999999999"/>
    <n v="175.107"/>
    <n v="178.75299999999999"/>
    <n v="182.393"/>
    <n v="1.002464"/>
    <n v="0.84074594933249702"/>
    <n v="0.999993907454229"/>
    <n v="0.90272666666666601"/>
    <n v="0.84347788466178397"/>
    <n v="0.99999807626271697"/>
    <n v="5"/>
  </r>
  <r>
    <s v="0010Y00000IWOCjQAP"/>
    <x v="1"/>
    <n v="120000"/>
    <m/>
    <s v=""/>
    <n v="0"/>
    <d v="2019-09-24T08:43:02"/>
    <s v="Reject"/>
    <d v="2019-09-27T14:06:12"/>
    <m/>
    <n v="1"/>
    <s v="C1"/>
    <n v="7321"/>
    <n v="6.9"/>
    <m/>
    <m/>
    <n v="46419"/>
    <s v="NAPOLI"/>
    <s v="NA"/>
    <s v="Campania"/>
    <s v="SUI"/>
    <n v="80143"/>
    <s v="SR"/>
    <n v="139"/>
    <s v="Fashion"/>
    <d v="2006-03-03T00:00:00"/>
    <n v="4"/>
    <n v="0"/>
    <n v="6"/>
    <n v="2"/>
    <n v="5"/>
    <n v="0"/>
    <n v="0"/>
    <n v="4"/>
    <n v="0"/>
    <m/>
    <n v="3"/>
    <n v="2"/>
    <n v="5"/>
    <n v="1898"/>
    <n v="1955"/>
    <n v="502"/>
    <n v="0"/>
    <n v="309"/>
    <n v="860"/>
    <n v="498"/>
    <n v="7321"/>
    <n v="7321"/>
    <n v="309"/>
    <n v="2264"/>
    <n v="2264"/>
    <n v="2018"/>
    <n v="2.5575447570332401E-3"/>
    <n v="0.37985865724381601"/>
    <n v="1"/>
    <n v="0.83833922261484095"/>
    <n v="6.8023494058188694E-2"/>
    <m/>
    <m/>
    <m/>
    <m/>
    <m/>
    <m/>
    <m/>
    <m/>
    <m/>
    <m/>
    <m/>
    <m/>
    <n v="52.225999999999999"/>
    <n v="52.780999999999999"/>
    <n v="52.780999999999999"/>
    <m/>
    <m/>
    <m/>
    <n v="1"/>
    <n v="1"/>
    <n v="1"/>
    <m/>
    <m/>
    <m/>
    <m/>
    <m/>
    <n v="52.225999999999999"/>
    <d v="2019-06-30T00:00:00"/>
    <m/>
    <n v="0.88500000000000001"/>
    <m/>
    <n v="1"/>
    <n v="1"/>
    <m/>
    <m/>
    <m/>
    <m/>
    <m/>
    <m/>
    <m/>
    <m/>
    <m/>
    <m/>
    <m/>
    <m/>
    <n v="0.88500000000000001"/>
    <n v="0"/>
    <n v="0"/>
    <m/>
    <m/>
    <m/>
    <m/>
    <m/>
    <m/>
    <m/>
    <m/>
    <m/>
    <m/>
    <m/>
    <m/>
    <m/>
    <m/>
    <m/>
    <m/>
    <n v="53.110999999999997"/>
    <n v="52.780999999999999"/>
    <n v="52.780999999999999"/>
    <m/>
    <m/>
    <m/>
    <m/>
    <m/>
    <n v="1.01694558265997"/>
    <m/>
    <m/>
    <m/>
    <n v="13"/>
  </r>
  <r>
    <s v="0012X00001xARY1QAO"/>
    <x v="1"/>
    <n v="200000"/>
    <m/>
    <s v=""/>
    <n v="1"/>
    <d v="2019-09-24T14:48:06"/>
    <s v="Reject"/>
    <d v="2019-09-27T13:59:21"/>
    <n v="2500000"/>
    <n v="2"/>
    <s v="C2"/>
    <n v="1192"/>
    <n v="8.1"/>
    <m/>
    <m/>
    <n v="1511"/>
    <s v="SOLOFRA"/>
    <s v="AV"/>
    <s v="Campania"/>
    <s v="SUI"/>
    <n v="83029"/>
    <s v="SR"/>
    <n v="151"/>
    <s v="Fashion"/>
    <d v="2009-12-01T00:00:00"/>
    <n v="4"/>
    <n v="0"/>
    <n v="6"/>
    <n v="5"/>
    <n v="6"/>
    <n v="0"/>
    <n v="0"/>
    <n v="5"/>
    <n v="1"/>
    <m/>
    <n v="4"/>
    <n v="2"/>
    <n v="9"/>
    <n v="139"/>
    <n v="330"/>
    <n v="96"/>
    <n v="0"/>
    <n v="60"/>
    <n v="96"/>
    <n v="60"/>
    <n v="1192"/>
    <n v="1183"/>
    <n v="60"/>
    <n v="390"/>
    <n v="390"/>
    <n v="2017"/>
    <n v="2.7272727272727199E-2"/>
    <n v="0.246153846153846"/>
    <n v="1"/>
    <n v="0.35641025641025598"/>
    <n v="5.07185122569737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xAT1FQAW"/>
    <x v="1"/>
    <n v="30000"/>
    <m/>
    <s v=""/>
    <n v="1"/>
    <d v="2019-09-24T15:57:51"/>
    <s v="Reject"/>
    <d v="2019-09-27T13:58:07"/>
    <n v="2456359"/>
    <n v="3"/>
    <s v="C3"/>
    <n v="609"/>
    <n v="7.4"/>
    <n v="0"/>
    <n v="0"/>
    <n v="46741"/>
    <s v="MILANO"/>
    <s v="MI"/>
    <s v="Marche"/>
    <s v="NOV"/>
    <n v="20124"/>
    <s v="SR"/>
    <n v="466"/>
    <s v="Distribution"/>
    <d v="2018-02-26T00:00:00"/>
    <n v="5"/>
    <n v="0"/>
    <n v="6"/>
    <n v="19"/>
    <n v="8"/>
    <n v="-1"/>
    <n v="0"/>
    <n v="6"/>
    <n v="0"/>
    <m/>
    <n v="6"/>
    <n v="2"/>
    <n v="76"/>
    <n v="87"/>
    <n v="653"/>
    <n v="45"/>
    <n v="49"/>
    <n v="10"/>
    <n v="124"/>
    <n v="43"/>
    <n v="609"/>
    <n v="609"/>
    <n v="9"/>
    <n v="663"/>
    <n v="663"/>
    <n v="2018"/>
    <n v="0.116385911179173"/>
    <n v="0.187028657616892"/>
    <n v="0.9"/>
    <n v="0.131221719457013"/>
    <n v="7.0607553366173997E-2"/>
    <n v="110"/>
    <n v="110"/>
    <n v="110"/>
    <n v="110"/>
    <n v="110"/>
    <n v="110"/>
    <n v="4.226"/>
    <n v="2.2679999999999998"/>
    <n v="2.7050000000000001"/>
    <n v="3.8690000000000002"/>
    <n v="7.7830000000000004"/>
    <n v="3.0680000000000001"/>
    <n v="19.100000000000001"/>
    <n v="19.100000000000001"/>
    <n v="19.401"/>
    <n v="20"/>
    <n v="20"/>
    <m/>
    <n v="4"/>
    <n v="4"/>
    <n v="4"/>
    <n v="4"/>
    <n v="4"/>
    <n v="4"/>
    <n v="0.76745199358403504"/>
    <d v="2018-12-31T00:00:00"/>
    <n v="133.32599999999999"/>
    <d v="2019-06-30T00:00:00"/>
    <n v="0.85811461488627805"/>
    <n v="0.51400000000000001"/>
    <m/>
    <n v="7"/>
    <n v="2"/>
    <n v="0"/>
    <n v="0"/>
    <n v="0"/>
    <n v="0"/>
    <n v="0"/>
    <n v="0"/>
    <n v="0.51400000000000001"/>
    <n v="0"/>
    <n v="0"/>
    <n v="0.34399999999999997"/>
    <n v="0"/>
    <n v="0"/>
    <n v="0"/>
    <n v="0"/>
    <n v="0"/>
    <n v="0"/>
    <n v="0"/>
    <m/>
    <n v="93.278999999999996"/>
    <n v="102.741"/>
    <n v="96.147000000000006"/>
    <n v="60.96"/>
    <n v="73.328999999999994"/>
    <n v="77.165999999999997"/>
    <n v="69.040999999999997"/>
    <n v="4.74"/>
    <n v="1.7509999999999999"/>
    <n v="1.7050000000000001"/>
    <n v="3.2130000000000001"/>
    <n v="6.7830000000000004"/>
    <n v="3.0609999999999999"/>
    <n v="19.100000000000001"/>
    <n v="19.100000000000001"/>
    <n v="19.401"/>
    <n v="20"/>
    <n v="20"/>
    <m/>
    <n v="0.84799090909090902"/>
    <n v="1.12162801703738"/>
    <n v="1"/>
    <n v="0.76306363636363606"/>
    <n v="0.88854049082319497"/>
    <m/>
    <n v="1"/>
  </r>
  <r>
    <s v="0012X00001xAUAgQAO"/>
    <x v="1"/>
    <n v="50000"/>
    <m/>
    <s v=""/>
    <n v="1"/>
    <d v="2019-09-24T17:22:47"/>
    <s v="Reject"/>
    <d v="2019-09-27T13:48:10"/>
    <n v="2500000"/>
    <n v="1"/>
    <s v="B3"/>
    <n v="212"/>
    <n v="10.4"/>
    <m/>
    <n v="0"/>
    <n v="8899"/>
    <s v="CAIVANO"/>
    <s v="NA"/>
    <s v="Campania"/>
    <s v="SUI"/>
    <n v="80023"/>
    <s v="SC"/>
    <n v="889"/>
    <s v="Services"/>
    <d v="2009-03-30T00:00:00"/>
    <n v="4"/>
    <n v="0"/>
    <n v="5"/>
    <n v="1"/>
    <n v="5"/>
    <n v="0"/>
    <n v="0"/>
    <n v="2"/>
    <n v="0"/>
    <m/>
    <n v="2"/>
    <n v="1"/>
    <n v="40"/>
    <n v="146"/>
    <n v="166"/>
    <n v="22"/>
    <n v="0"/>
    <n v="32"/>
    <n v="59"/>
    <n v="21"/>
    <n v="212"/>
    <n v="212"/>
    <n v="6"/>
    <n v="198"/>
    <n v="198"/>
    <n v="2018"/>
    <n v="0.240963855421686"/>
    <n v="0.29797979797979701"/>
    <n v="0.1875"/>
    <n v="0.73737373737373701"/>
    <n v="9.9056603773584898E-2"/>
    <m/>
    <m/>
    <m/>
    <m/>
    <m/>
    <m/>
    <m/>
    <m/>
    <m/>
    <m/>
    <m/>
    <m/>
    <m/>
    <m/>
    <m/>
    <m/>
    <m/>
    <m/>
    <n v="1"/>
    <n v="1"/>
    <n v="1"/>
    <n v="2"/>
    <n v="2"/>
    <n v="2"/>
    <n v="0.19696"/>
    <d v="2017-12-31T00:00:00"/>
    <n v="50"/>
    <d v="2018-08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9.696000000000002"/>
    <m/>
    <m/>
    <m/>
    <m/>
    <m/>
    <m/>
    <m/>
    <m/>
    <m/>
    <m/>
    <m/>
    <m/>
    <m/>
    <m/>
    <m/>
    <m/>
    <m/>
    <m/>
    <n v="10"/>
  </r>
  <r>
    <s v="0012X00001xAV40QAG"/>
    <x v="1"/>
    <n v="300000"/>
    <m/>
    <s v=""/>
    <n v="0"/>
    <d v="2019-09-24T18:21:23"/>
    <s v="Reject"/>
    <d v="2019-09-27T13:45:07"/>
    <n v="2467271"/>
    <n v="4"/>
    <s v="C1"/>
    <n v="1914"/>
    <n v="0.9"/>
    <n v="1.869"/>
    <n v="1.9810000000000001"/>
    <n v="4941"/>
    <s v="ALBISOLA SUPERIORE"/>
    <s v="SV"/>
    <s v="Liguria"/>
    <s v="NOV"/>
    <n v="17011"/>
    <s v="SR"/>
    <n v="494"/>
    <s v="Transportation services"/>
    <d v="2015-06-17T00:00:00"/>
    <n v="5"/>
    <n v="-1"/>
    <n v="6"/>
    <n v="2"/>
    <n v="5"/>
    <n v="1"/>
    <n v="0"/>
    <n v="2"/>
    <n v="0"/>
    <n v="3"/>
    <n v="2"/>
    <n v="1"/>
    <n v="21"/>
    <n v="79"/>
    <n v="634"/>
    <n v="17"/>
    <n v="124"/>
    <n v="69"/>
    <n v="158"/>
    <n v="13"/>
    <n v="1914"/>
    <n v="1853"/>
    <n v="1"/>
    <n v="703"/>
    <n v="703"/>
    <n v="2018"/>
    <n v="3.3123028391167098E-2"/>
    <n v="0.22475106685633001"/>
    <n v="1.4492753623188401E-2"/>
    <n v="0.112375533428165"/>
    <n v="7.0156502968159703E-3"/>
    <n v="200"/>
    <n v="200"/>
    <n v="200"/>
    <n v="200"/>
    <n v="100"/>
    <n v="100"/>
    <n v="20"/>
    <n v="20"/>
    <n v="20"/>
    <n v="20"/>
    <m/>
    <m/>
    <n v="42.933999999999997"/>
    <n v="43.902000000000001"/>
    <n v="44.868000000000002"/>
    <n v="45.832000000000001"/>
    <n v="46.792999999999999"/>
    <n v="47.752000000000002"/>
    <n v="1"/>
    <n v="1"/>
    <n v="1"/>
    <n v="1"/>
    <n v="1"/>
    <n v="1"/>
    <n v="0.76886481481481395"/>
    <d v="2018-12-31T00:00:00"/>
    <n v="262.93400000000003"/>
    <d v="2019-06-30T00:00:00"/>
    <n v="0.78620454545454499"/>
    <n v="0"/>
    <m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172.33600000000001"/>
    <n v="190.07900000000001"/>
    <n v="184.32300000000001"/>
    <n v="95.942999999999998"/>
    <n v="92.59"/>
    <n v="94.474000000000004"/>
    <n v="124.15900000000001"/>
    <n v="0.629"/>
    <n v="0"/>
    <n v="0"/>
    <n v="0"/>
    <m/>
    <m/>
    <n v="42.933999999999997"/>
    <n v="43.902000000000001"/>
    <n v="44.868000000000002"/>
    <n v="45.832000000000001"/>
    <n v="46.792999999999999"/>
    <n v="47.752000000000002"/>
    <n v="0.86168"/>
    <n v="3.1449999999999999E-2"/>
    <n v="1"/>
    <n v="0.82974499999999995"/>
    <m/>
    <n v="1"/>
    <n v="4"/>
  </r>
  <r>
    <s v="0012X00001xAV9KQAW"/>
    <x v="1"/>
    <n v="500000"/>
    <m/>
    <s v=""/>
    <n v="1"/>
    <d v="2019-09-24T18:30:43"/>
    <s v="Reject"/>
    <d v="2019-09-27T13:23:30"/>
    <m/>
    <n v="3"/>
    <s v="C3"/>
    <n v="254"/>
    <n v="3.5"/>
    <m/>
    <m/>
    <n v="439909"/>
    <s v="FRATTAMAGGIORE"/>
    <s v="NA"/>
    <s v="Campania"/>
    <s v="SUI"/>
    <n v="80027"/>
    <s v="SR"/>
    <n v="412"/>
    <s v="Construction"/>
    <d v="2014-06-10T00:00:00"/>
    <n v="6"/>
    <n v="0"/>
    <n v="6"/>
    <n v="4"/>
    <n v="6"/>
    <n v="0"/>
    <n v="0"/>
    <n v="2"/>
    <n v="0"/>
    <m/>
    <n v="2"/>
    <n v="3"/>
    <n v="94"/>
    <n v="38"/>
    <n v="231"/>
    <n v="9"/>
    <n v="0"/>
    <n v="0"/>
    <n v="88"/>
    <n v="8"/>
    <n v="254"/>
    <n v="254"/>
    <n v="0"/>
    <n v="231"/>
    <n v="231"/>
    <n v="2018"/>
    <n v="0.40692640692640603"/>
    <n v="0.38095238095237999"/>
    <m/>
    <n v="0.16450216450216401"/>
    <n v="3.14960629921259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xAXixQAG"/>
    <x v="0"/>
    <n v="100000"/>
    <n v="25000"/>
    <n v="4.9198868991517433"/>
    <n v="1"/>
    <d v="2019-09-24T20:58:50"/>
    <s v="Accept"/>
    <d v="2019-09-27T13:06:24"/>
    <n v="2500000"/>
    <n v="1"/>
    <s v="C1"/>
    <n v="622"/>
    <n v="8.1999999999999993"/>
    <n v="6.7569999999999997"/>
    <n v="7.0979999999999999"/>
    <n v="551"/>
    <s v="ROMA"/>
    <s v="RM"/>
    <s v="Lazio"/>
    <s v="CEN"/>
    <n v="166"/>
    <s v="SR"/>
    <n v="551"/>
    <s v="Services"/>
    <d v="2001-09-03T00:00:00"/>
    <n v="5"/>
    <n v="0"/>
    <n v="5"/>
    <n v="4"/>
    <n v="6"/>
    <n v="0"/>
    <n v="0"/>
    <n v="1"/>
    <n v="1"/>
    <n v="3"/>
    <n v="3"/>
    <n v="1"/>
    <n v="161"/>
    <n v="190"/>
    <n v="283"/>
    <n v="49"/>
    <n v="56"/>
    <n v="107"/>
    <n v="337"/>
    <n v="2"/>
    <n v="622"/>
    <n v="595"/>
    <n v="85"/>
    <n v="390"/>
    <n v="390"/>
    <n v="2018"/>
    <n v="0.56890459363957602"/>
    <n v="0.86410256410256403"/>
    <n v="0.79439252336448596"/>
    <n v="0.487179487179487"/>
    <n v="3.3613445378151202E-3"/>
    <m/>
    <m/>
    <m/>
    <m/>
    <m/>
    <m/>
    <m/>
    <m/>
    <m/>
    <m/>
    <m/>
    <m/>
    <n v="36.659999999999997"/>
    <n v="36.659999999999997"/>
    <n v="36.659999999999997"/>
    <n v="36.659999999999997"/>
    <n v="54.441000000000003"/>
    <n v="54.441000000000003"/>
    <n v="1"/>
    <n v="1"/>
    <n v="1"/>
    <n v="2"/>
    <n v="1"/>
    <n v="1"/>
    <m/>
    <d v="2018-12-31T00:00:00"/>
    <n v="36.659999999999997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4.441000000000003"/>
    <m/>
    <m/>
    <m/>
    <m/>
    <m/>
    <m/>
    <n v="36.659999999999997"/>
    <n v="36.659999999999997"/>
    <n v="36.659999999999997"/>
    <n v="36.659999999999997"/>
    <n v="54.441000000000003"/>
    <n v="54.441000000000003"/>
    <m/>
    <m/>
    <n v="1"/>
    <m/>
    <m/>
    <n v="1"/>
    <n v="18"/>
  </r>
  <r>
    <s v="0010Y00000IWpTfQAL"/>
    <x v="1"/>
    <n v="200000"/>
    <m/>
    <s v=""/>
    <n v="0"/>
    <d v="2019-09-26T16:12:41"/>
    <s v="Reject"/>
    <d v="2019-09-27T12:58:14"/>
    <m/>
    <m/>
    <s v="C2"/>
    <n v="11880"/>
    <n v="6.6"/>
    <n v="8.9469999999999992"/>
    <n v="9.1440000000000001"/>
    <n v="28291"/>
    <s v="SUZZARA"/>
    <s v="MN"/>
    <s v="Lombardia"/>
    <s v="NOV"/>
    <n v="46029"/>
    <s v="SR"/>
    <n v="282"/>
    <s v="Mechanics"/>
    <d v="2004-03-01T00:00:00"/>
    <n v="6"/>
    <n v="0"/>
    <n v="5"/>
    <n v="11"/>
    <n v="8"/>
    <n v="-1"/>
    <n v="0"/>
    <n v="6"/>
    <n v="0"/>
    <n v="1"/>
    <n v="4"/>
    <n v="1"/>
    <n v="246"/>
    <n v="1166"/>
    <n v="6463"/>
    <n v="688"/>
    <n v="1700"/>
    <n v="898"/>
    <n v="1621"/>
    <n v="368"/>
    <n v="11882"/>
    <n v="10378"/>
    <n v="76"/>
    <n v="7361"/>
    <n v="7361"/>
    <n v="2018"/>
    <n v="3.8062819124245702E-2"/>
    <n v="0.22021464474935401"/>
    <n v="8.4632516703786104E-2"/>
    <n v="0.158402390979486"/>
    <n v="3.5459626132202701E-2"/>
    <n v="2219"/>
    <n v="2219"/>
    <n v="1850"/>
    <n v="1850"/>
    <n v="1850"/>
    <n v="1630"/>
    <n v="152.39400000000001"/>
    <n v="150.01599999999999"/>
    <n v="149.648"/>
    <n v="156.494"/>
    <n v="147.16200000000001"/>
    <n v="150.27099999999999"/>
    <n v="750.84799999999996"/>
    <n v="783.77700000000004"/>
    <n v="516.601"/>
    <n v="549.32299999999998"/>
    <n v="581.94399999999996"/>
    <n v="614.46199999999999"/>
    <n v="5"/>
    <n v="5"/>
    <n v="5"/>
    <n v="5"/>
    <n v="5"/>
    <n v="5"/>
    <n v="0.80685620431516003"/>
    <d v="2018-12-31T00:00:00"/>
    <n v="3122.2420000000002"/>
    <d v="2019-06-30T00:00:00"/>
    <n v="0.77801622168226703"/>
    <n v="4.5119999999999996"/>
    <m/>
    <n v="4"/>
    <n v="1"/>
    <n v="0"/>
    <n v="0"/>
    <n v="4.5119999999999996"/>
    <n v="0"/>
    <n v="0"/>
    <n v="0"/>
    <n v="0"/>
    <n v="0"/>
    <n v="0"/>
    <n v="0"/>
    <n v="0"/>
    <n v="0"/>
    <n v="0"/>
    <n v="0"/>
    <n v="0"/>
    <n v="0"/>
    <n v="0"/>
    <n v="0"/>
    <n v="1837.5889999999999"/>
    <n v="2043.5409999999999"/>
    <n v="1833.9929999999999"/>
    <n v="1438.912"/>
    <n v="1656.424"/>
    <n v="1216.3040000000001"/>
    <n v="1660.088"/>
    <n v="7.3940000000000001"/>
    <n v="5.016"/>
    <n v="46.954999999999998"/>
    <n v="11.494"/>
    <n v="2.1619999999999999"/>
    <n v="5.2709999999999999"/>
    <n v="750.84699999999998"/>
    <n v="783.77599999999995"/>
    <n v="516.601"/>
    <n v="549.32299999999998"/>
    <n v="581.94399999999996"/>
    <n v="614.46199999999999"/>
    <n v="0.82811581793600697"/>
    <n v="4.8518970563145497E-2"/>
    <n v="0.99999866817251903"/>
    <n v="0.86303692546049204"/>
    <n v="8.6416441773318503E-2"/>
    <n v="0.99999947326212701"/>
    <n v="15"/>
  </r>
  <r>
    <s v="0010Y00001SPQuHQAX"/>
    <x v="1"/>
    <n v="30000"/>
    <m/>
    <s v=""/>
    <n v="0"/>
    <d v="2019-09-25T09:19:56"/>
    <s v="Reject"/>
    <d v="2019-09-27T12:56:35"/>
    <m/>
    <m/>
    <s v="C4"/>
    <n v="84"/>
    <n v="32.1"/>
    <m/>
    <n v="21.35"/>
    <n v="4941"/>
    <s v="MADDALONI"/>
    <s v="CE"/>
    <s v="Campania"/>
    <s v="SUI"/>
    <n v="81024"/>
    <s v="SR"/>
    <n v="494"/>
    <s v="Transportation services"/>
    <d v="2017-07-10T00:00:00"/>
    <n v="7"/>
    <m/>
    <n v="6"/>
    <n v="12"/>
    <n v="8"/>
    <n v="-2"/>
    <n v="0"/>
    <n v="6"/>
    <n v="0"/>
    <m/>
    <n v="4"/>
    <n v="3"/>
    <n v="2"/>
    <n v="49"/>
    <n v="64"/>
    <n v="27"/>
    <n v="0"/>
    <n v="61"/>
    <n v="36"/>
    <n v="17"/>
    <n v="84"/>
    <n v="84"/>
    <n v="60"/>
    <n v="125"/>
    <n v="125"/>
    <n v="2017"/>
    <n v="3.125E-2"/>
    <n v="0.28799999999999998"/>
    <n v="0.98360655737704905"/>
    <n v="0.39200000000000002"/>
    <n v="0.202380952380952"/>
    <m/>
    <m/>
    <m/>
    <m/>
    <m/>
    <m/>
    <m/>
    <m/>
    <m/>
    <m/>
    <m/>
    <m/>
    <m/>
    <m/>
    <m/>
    <m/>
    <m/>
    <m/>
    <n v="1"/>
    <n v="1"/>
    <n v="1"/>
    <n v="1"/>
    <n v="1"/>
    <n v="1"/>
    <n v="0.86722292191435701"/>
    <d v="2018-12-31T00:00:00"/>
    <n v="30.597000000000001"/>
    <d v="2019-04-30T00:00:00"/>
    <n v="1.0812246173070901"/>
    <n v="0.52"/>
    <m/>
    <n v="3"/>
    <n v="2"/>
    <m/>
    <m/>
    <m/>
    <m/>
    <m/>
    <m/>
    <m/>
    <m/>
    <m/>
    <m/>
    <m/>
    <m/>
    <m/>
    <m/>
    <m/>
    <m/>
    <m/>
    <m/>
    <m/>
    <m/>
    <m/>
    <m/>
    <m/>
    <m/>
    <n v="32.215000000000003"/>
    <m/>
    <m/>
    <m/>
    <m/>
    <m/>
    <m/>
    <m/>
    <m/>
    <m/>
    <m/>
    <m/>
    <m/>
    <m/>
    <m/>
    <m/>
    <m/>
    <m/>
    <m/>
    <n v="2"/>
  </r>
  <r>
    <s v="0012X00001x8YsfQAE"/>
    <x v="1"/>
    <n v="200000"/>
    <m/>
    <s v=""/>
    <n v="0"/>
    <d v="2019-09-20T07:42:29"/>
    <s v="NotEligible"/>
    <d v="2019-09-27T12:52:1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8jhbQAA"/>
    <x v="1"/>
    <n v="50000"/>
    <m/>
    <s v=""/>
    <n v="0"/>
    <d v="2019-09-19T12:18:30"/>
    <s v="Reject"/>
    <d v="2019-09-27T12:49:13"/>
    <m/>
    <m/>
    <s v="C4"/>
    <n v="0"/>
    <n v="0"/>
    <m/>
    <m/>
    <n v="561011"/>
    <s v="ROMA"/>
    <s v="RM"/>
    <s v="Lazio"/>
    <s v="CEN"/>
    <n v="139"/>
    <s v="RS"/>
    <n v="561"/>
    <s v="Services"/>
    <d v="2019-04-03T00:00:00"/>
    <m/>
    <m/>
    <n v="6"/>
    <m/>
    <m/>
    <m/>
    <n v="0"/>
    <n v="3"/>
    <n v="0"/>
    <n v="2"/>
    <n v="2"/>
    <n v="3"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1"/>
    <n v="1"/>
    <n v="1"/>
    <n v="1"/>
    <n v="1"/>
    <n v="1"/>
    <s v="inf"/>
    <m/>
    <n v="0"/>
    <d v="2019-06-30T00:00:00"/>
    <m/>
    <n v="3.5459999999999998"/>
    <m/>
    <n v="6"/>
    <n v="2"/>
    <m/>
    <m/>
    <m/>
    <m/>
    <m/>
    <m/>
    <n v="3.5459999999999998"/>
    <m/>
    <m/>
    <m/>
    <m/>
    <m/>
    <m/>
    <m/>
    <m/>
    <m/>
    <m/>
    <m/>
    <m/>
    <m/>
    <m/>
    <m/>
    <m/>
    <m/>
    <m/>
    <n v="3.5459999999999998"/>
    <m/>
    <m/>
    <m/>
    <m/>
    <m/>
    <m/>
    <m/>
    <m/>
    <m/>
    <m/>
    <m/>
    <m/>
    <s v="inf"/>
    <m/>
    <m/>
    <m/>
    <m/>
    <n v="0"/>
  </r>
  <r>
    <s v="0011n00001rash3AAA"/>
    <x v="1"/>
    <n v="30000"/>
    <m/>
    <s v=""/>
    <n v="0"/>
    <d v="2019-09-23T10:34:32"/>
    <s v="Reject"/>
    <d v="2019-09-27T12:47:41"/>
    <n v="2500000"/>
    <n v="3"/>
    <s v="C2"/>
    <n v="367"/>
    <n v="6.5"/>
    <n v="6.25"/>
    <m/>
    <n v="741029"/>
    <s v="UDINE"/>
    <s v="UD"/>
    <s v="Friuli-Venezia Giulia"/>
    <s v="NOE"/>
    <n v="33100"/>
    <s v="SR"/>
    <n v="741"/>
    <s v="Services"/>
    <d v="2013-12-02T00:00:00"/>
    <n v="6"/>
    <n v="0"/>
    <n v="5"/>
    <n v="3"/>
    <n v="6"/>
    <n v="-1"/>
    <n v="0"/>
    <n v="3"/>
    <n v="0"/>
    <m/>
    <n v="2"/>
    <n v="1"/>
    <n v="26"/>
    <n v="14"/>
    <n v="389"/>
    <n v="24"/>
    <n v="0"/>
    <n v="26"/>
    <n v="115"/>
    <n v="9"/>
    <n v="367"/>
    <n v="367"/>
    <n v="25"/>
    <n v="415"/>
    <n v="415"/>
    <n v="2018"/>
    <n v="6.6838046272493498E-2"/>
    <n v="0.27710843373493899"/>
    <n v="0.96153846153846101"/>
    <n v="3.3734939759036103E-2"/>
    <n v="2.45231607629427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9y4dQAA"/>
    <x v="1"/>
    <n v="50000"/>
    <m/>
    <s v=""/>
    <n v="0"/>
    <d v="2019-09-23T09:41:21"/>
    <s v="NotEligible"/>
    <d v="2019-09-27T12:42:59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"/>
    <n v="35"/>
    <n v="35"/>
    <n v="35"/>
    <n v="35"/>
    <n v="35"/>
    <n v="5"/>
    <n v="15.529"/>
    <n v="15.583"/>
    <n v="15.811999999999999"/>
    <n v="15.776999999999999"/>
    <n v="16.600999999999999"/>
    <n v="32.244"/>
    <n v="37.972000000000001"/>
    <n v="39.603000000000002"/>
    <n v="42.591999999999999"/>
    <n v="42.844999999999999"/>
    <n v="44.457000000000001"/>
    <n v="1"/>
    <n v="2"/>
    <n v="2"/>
    <n v="2"/>
    <n v="2"/>
    <n v="2"/>
    <n v="0.23839053306209901"/>
    <d v="2018-12-31T00:00:00"/>
    <n v="52.244"/>
    <d v="2019-06-30T00:00:00"/>
    <n v="0.17849999999999999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5"/>
    <n v="13.545"/>
    <n v="13.545"/>
    <n v="71.268000000000001"/>
    <n v="3.57"/>
    <n v="6.7670000000000003"/>
    <n v="2.649"/>
    <n v="2.0819999999999999"/>
    <n v="0.77700000000000002"/>
    <n v="8.9109999999999996"/>
    <n v="32.244"/>
    <n v="37.972000000000001"/>
    <n v="39.603000000000002"/>
    <n v="42.591999999999999"/>
    <n v="42.844999999999999"/>
    <n v="44.456000000000003"/>
    <n v="0"/>
    <n v="0.71399999999999997"/>
    <n v="1"/>
    <n v="0.21386842105263101"/>
    <n v="0.293658513439776"/>
    <n v="0.999995828344728"/>
    <m/>
  </r>
  <r>
    <s v="0012X00001x9PtXQAU"/>
    <x v="1"/>
    <n v="25000"/>
    <m/>
    <s v=""/>
    <n v="1"/>
    <d v="2019-09-20T20:24:49"/>
    <s v="NotEligible"/>
    <d v="2019-09-27T12:42:0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.026"/>
    <n v="25.009"/>
    <n v="25.013999999999999"/>
    <n v="25"/>
    <n v="25"/>
    <n v="25"/>
    <n v="26.18"/>
    <n v="27.012"/>
    <n v="27.84"/>
    <n v="28.664000000000001"/>
    <n v="29.484999999999999"/>
    <n v="30.302"/>
    <n v="1"/>
    <n v="1"/>
    <n v="1"/>
    <n v="1"/>
    <n v="1"/>
    <n v="1"/>
    <n v="0.94312524575305401"/>
    <d v="2018-12-31T00:00:00"/>
    <n v="51.206000000000003"/>
    <d v="2019-06-30T00:00:00"/>
    <n v="0.97938144329896903"/>
    <n v="0.95"/>
    <m/>
    <n v="2"/>
    <n v="1"/>
    <m/>
    <m/>
    <m/>
    <m/>
    <m/>
    <m/>
    <n v="0"/>
    <n v="0.95"/>
    <n v="0"/>
    <n v="0"/>
    <n v="0"/>
    <n v="0"/>
    <n v="0"/>
    <n v="0"/>
    <n v="0"/>
    <n v="0"/>
    <n v="0"/>
    <n v="0"/>
    <m/>
    <m/>
    <m/>
    <m/>
    <m/>
    <m/>
    <n v="54.11"/>
    <n v="24.51"/>
    <n v="25.959"/>
    <n v="24.224"/>
    <n v="22.21"/>
    <n v="24.18"/>
    <n v="20.431999999999999"/>
    <n v="23.93"/>
    <n v="24.762"/>
    <n v="25.59"/>
    <n v="26.414000000000001"/>
    <n v="27.234999999999999"/>
    <n v="28.052"/>
    <m/>
    <n v="0.97938144329896903"/>
    <n v="0.91405653170359003"/>
    <m/>
    <n v="0.94312524575305401"/>
    <n v="0.92034599340346801"/>
    <m/>
  </r>
  <r>
    <s v="0010Y000014m5EYQAY"/>
    <x v="1"/>
    <n v="100000"/>
    <m/>
    <s v=""/>
    <n v="0"/>
    <d v="2019-09-26T12:42:01"/>
    <s v="Reject"/>
    <d v="2019-09-27T12:39:48"/>
    <m/>
    <m/>
    <s v="B4"/>
    <n v="2033"/>
    <n v="9.6999999999999993"/>
    <n v="3.52"/>
    <n v="3.4940000000000002"/>
    <n v="2331"/>
    <s v="MODENA"/>
    <s v="MO"/>
    <s v="Lombardia"/>
    <s v="NOE"/>
    <n v="41124"/>
    <s v="SR"/>
    <n v="233"/>
    <s v="Chemistry"/>
    <d v="2017-01-26T00:00:00"/>
    <n v="4"/>
    <n v="1"/>
    <n v="6"/>
    <n v="6"/>
    <n v="6"/>
    <n v="0"/>
    <n v="0"/>
    <n v="6"/>
    <n v="1"/>
    <n v="1"/>
    <n v="4"/>
    <n v="1"/>
    <n v="272"/>
    <n v="287"/>
    <n v="733"/>
    <n v="198"/>
    <n v="269"/>
    <n v="330"/>
    <n v="559"/>
    <n v="114"/>
    <n v="2033"/>
    <n v="2033"/>
    <n v="251"/>
    <n v="1063"/>
    <n v="1063"/>
    <n v="2018"/>
    <n v="0.37107776261937198"/>
    <n v="0.52587017873941599"/>
    <n v="0.76060606060605995"/>
    <n v="0.26999059266227599"/>
    <n v="5.6074766355140103E-2"/>
    <n v="639.68299999999999"/>
    <n v="639.27700000000004"/>
    <n v="639.27700000000004"/>
    <n v="649.26300000000003"/>
    <n v="555.52200000000005"/>
    <n v="559.28700000000003"/>
    <n v="0"/>
    <n v="0"/>
    <n v="0"/>
    <n v="0"/>
    <m/>
    <m/>
    <m/>
    <m/>
    <m/>
    <m/>
    <m/>
    <m/>
    <n v="5"/>
    <n v="5"/>
    <n v="6"/>
    <n v="6"/>
    <n v="6"/>
    <n v="6"/>
    <n v="0.76743641014374397"/>
    <d v="2018-12-31T00:00:00"/>
    <n v="639.68299999999999"/>
    <d v="2019-06-30T00:00:00"/>
    <n v="0.93393133786578597"/>
    <n v="50.844999999999999"/>
    <m/>
    <n v="5"/>
    <n v="4"/>
    <n v="0"/>
    <n v="0"/>
    <n v="0"/>
    <n v="0"/>
    <n v="0"/>
    <n v="0"/>
    <n v="6.8000000000000005E-2"/>
    <n v="4.5999999999999999E-2"/>
    <n v="50.844999999999999"/>
    <n v="2.1000000000000001E-2"/>
    <m/>
    <m/>
    <m/>
    <m/>
    <m/>
    <m/>
    <m/>
    <m/>
    <n v="597.35199999999998"/>
    <n v="499.07499999999999"/>
    <n v="400.72500000000002"/>
    <n v="452.84899999999999"/>
    <n v="410.49400000000003"/>
    <n v="414.46300000000002"/>
    <n v="421.98399999999998"/>
    <n v="6.8000000000000005E-2"/>
    <n v="4.5999999999999999E-2"/>
    <n v="50.844999999999999"/>
    <n v="2.1000000000000001E-2"/>
    <m/>
    <m/>
    <m/>
    <m/>
    <m/>
    <m/>
    <m/>
    <m/>
    <n v="0.93382503521275295"/>
    <s v="inf"/>
    <m/>
    <n v="0.75359183599203605"/>
    <m/>
    <m/>
    <n v="2"/>
  </r>
  <r>
    <s v="0012X00001x9vQkQAI"/>
    <x v="1"/>
    <n v="150000"/>
    <m/>
    <s v=""/>
    <n v="0"/>
    <d v="2019-09-23T07:55:46"/>
    <s v="Reject"/>
    <d v="2019-09-27T12:38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31.824000000000002"/>
    <n v="32.817"/>
    <n v="33.81"/>
    <n v="34.795000000000002"/>
    <n v="35.79"/>
    <n v="36.765999999999998"/>
    <n v="1"/>
    <n v="1"/>
    <n v="1"/>
    <n v="1"/>
    <n v="1"/>
    <n v="1"/>
    <s v="inf"/>
    <d v="2018-12-31T00:00:00"/>
    <n v="31.824000000000002"/>
    <d v="2019-06-30T00:00:00"/>
    <m/>
    <n v="2.8130000000000002"/>
    <m/>
    <n v="12"/>
    <n v="6"/>
    <m/>
    <m/>
    <m/>
    <m/>
    <m/>
    <m/>
    <n v="0.54100000000000004"/>
    <m/>
    <m/>
    <m/>
    <m/>
    <m/>
    <n v="2.2719999999999998"/>
    <n v="2.2730000000000001"/>
    <n v="1.1319999999999999"/>
    <n v="1.1319999999999999"/>
    <n v="0"/>
    <n v="0"/>
    <m/>
    <m/>
    <m/>
    <m/>
    <m/>
    <m/>
    <n v="37.738999999999997"/>
    <n v="0.54100000000000004"/>
    <m/>
    <m/>
    <m/>
    <m/>
    <m/>
    <n v="34.095999999999997"/>
    <n v="35.090000000000003"/>
    <n v="34.942"/>
    <n v="35.927"/>
    <n v="35.79"/>
    <n v="36.765999999999998"/>
    <m/>
    <s v="inf"/>
    <n v="1.0713926596279499"/>
    <m/>
    <m/>
    <n v="1.0330851983945699"/>
    <m/>
  </r>
  <r>
    <s v="0012X00001x1S4vQAE"/>
    <x v="1"/>
    <n v="250000"/>
    <m/>
    <s v=""/>
    <n v="0"/>
    <d v="2019-09-25T20:06:42"/>
    <s v="Reject"/>
    <d v="2019-09-27T12:36:5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59.49400000000003"/>
    <n v="362.8"/>
    <n v="366.09899999999999"/>
    <n v="369.39"/>
    <n v="372.673"/>
    <n v="375.94900000000001"/>
    <n v="3"/>
    <n v="3"/>
    <n v="3"/>
    <n v="3"/>
    <n v="3"/>
    <n v="3"/>
    <m/>
    <d v="2018-12-31T00:00:00"/>
    <n v="359.49400000000003"/>
    <d v="2019-06-30T00:00:00"/>
    <m/>
    <n v="0"/>
    <n v="422.00900000000001"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03.75099999999998"/>
    <m/>
    <m/>
    <m/>
    <m/>
    <m/>
    <m/>
    <n v="359.49400000000003"/>
    <n v="362.8"/>
    <n v="366.09899999999999"/>
    <n v="369.39"/>
    <n v="372.673"/>
    <n v="375.94900000000001"/>
    <m/>
    <m/>
    <n v="1"/>
    <m/>
    <m/>
    <n v="1"/>
    <m/>
  </r>
  <r>
    <s v="0010Y00000IWpsfQAD"/>
    <x v="1"/>
    <n v="12000"/>
    <m/>
    <s v=""/>
    <n v="0"/>
    <d v="2019-09-24T07:57:27"/>
    <s v="NotEligible"/>
    <d v="2019-09-27T12:19:38"/>
    <m/>
    <n v="2"/>
    <s v="B4"/>
    <n v="23650"/>
    <n v="-22.5"/>
    <n v="28.79"/>
    <n v="27.89"/>
    <n v="731102"/>
    <s v="MILANO"/>
    <s v="MI"/>
    <s v="Marche"/>
    <s v="NOV"/>
    <n v="20123"/>
    <s v="SP"/>
    <n v="731"/>
    <s v="Services"/>
    <d v="2012-10-09T00:00:00"/>
    <n v="7"/>
    <n v="0"/>
    <n v="5"/>
    <n v="6"/>
    <n v="6"/>
    <n v="0"/>
    <n v="0"/>
    <n v="4"/>
    <n v="0"/>
    <n v="1"/>
    <n v="2"/>
    <n v="1"/>
    <n v="1102"/>
    <n v="6723"/>
    <n v="21309"/>
    <n v="-5318"/>
    <n v="23"/>
    <n v="7367"/>
    <n v="-2156"/>
    <n v="-6476"/>
    <n v="23652"/>
    <n v="23652"/>
    <n v="116"/>
    <n v="28676"/>
    <n v="28676"/>
    <n v="2018"/>
    <n v="5.17152376929935E-2"/>
    <n v="-7.5184823545822205E-2"/>
    <n v="1.5745893850956899E-2"/>
    <n v="0.234446924257218"/>
    <n v="-0.27380348384914499"/>
    <n v="2000"/>
    <n v="1000"/>
    <n v="1000"/>
    <n v="1000"/>
    <n v="2132"/>
    <n v="2132"/>
    <m/>
    <m/>
    <m/>
    <m/>
    <m/>
    <m/>
    <n v="38.012"/>
    <n v="38.648000000000003"/>
    <n v="39.280999999999999"/>
    <n v="39.911999999999999"/>
    <n v="40.957999999999998"/>
    <n v="41.167999999999999"/>
    <n v="3"/>
    <n v="2"/>
    <n v="2"/>
    <n v="2"/>
    <n v="3"/>
    <n v="3"/>
    <n v="0.104566062176165"/>
    <d v="2018-12-31T00:00:00"/>
    <n v="2038.0119999999999"/>
    <d v="2019-06-30T00:00:00"/>
    <n v="0.48435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968.7"/>
    <n v="0"/>
    <n v="0"/>
    <n v="0"/>
    <n v="0"/>
    <n v="0"/>
    <n v="41.792999999999999"/>
    <m/>
    <m/>
    <m/>
    <m/>
    <m/>
    <m/>
    <n v="38.012"/>
    <n v="38.648000000000003"/>
    <n v="39.280999999999999"/>
    <n v="39.911999999999999"/>
    <n v="40.957999999999998"/>
    <n v="41.167999999999999"/>
    <n v="0.48435"/>
    <m/>
    <n v="1"/>
    <n v="0.104566062176165"/>
    <m/>
    <n v="1"/>
    <n v="7"/>
  </r>
  <r>
    <s v="0010Y00000IWUOpQAP"/>
    <x v="1"/>
    <n v="300000"/>
    <m/>
    <s v=""/>
    <n v="0"/>
    <d v="2019-09-24T07:57:27"/>
    <s v="Reject"/>
    <d v="2019-09-27T11:43:56"/>
    <n v="2233822"/>
    <n v="4"/>
    <s v="C2"/>
    <n v="3292"/>
    <n v="9"/>
    <n v="4.282"/>
    <n v="2.258"/>
    <n v="2893"/>
    <s v="VICENZA"/>
    <s v="VI"/>
    <s v="Piemonte"/>
    <s v="NOE"/>
    <n v="36100"/>
    <s v="SR"/>
    <n v="289"/>
    <s v="Mechanics"/>
    <d v="2007-11-19T00:00:00"/>
    <n v="5"/>
    <n v="0"/>
    <n v="5"/>
    <n v="6"/>
    <n v="6"/>
    <n v="-1"/>
    <n v="0"/>
    <n v="6"/>
    <n v="0"/>
    <n v="2"/>
    <n v="4"/>
    <n v="1"/>
    <n v="60"/>
    <n v="1485"/>
    <n v="2614"/>
    <n v="295"/>
    <n v="544"/>
    <n v="1545"/>
    <n v="530"/>
    <n v="149"/>
    <n v="3292"/>
    <n v="3292"/>
    <n v="1412"/>
    <n v="4159"/>
    <n v="4159"/>
    <n v="2018"/>
    <n v="2.29533282325937E-2"/>
    <n v="0.12743447944217301"/>
    <n v="0.91391585760517802"/>
    <n v="0.357056984852127"/>
    <n v="4.5261239368165201E-2"/>
    <n v="260"/>
    <n v="260"/>
    <n v="300"/>
    <n v="300"/>
    <n v="300"/>
    <n v="290"/>
    <n v="10"/>
    <n v="10"/>
    <n v="10"/>
    <n v="34.723999999999997"/>
    <n v="10"/>
    <n v="10"/>
    <n v="1224.511"/>
    <n v="1239.758"/>
    <n v="1214.9580000000001"/>
    <n v="1236.924"/>
    <n v="1245.211"/>
    <n v="1246.386"/>
    <n v="4"/>
    <n v="4"/>
    <n v="4"/>
    <n v="5"/>
    <n v="4"/>
    <n v="4"/>
    <n v="0.90249197091028999"/>
    <d v="2018-12-31T00:00:00"/>
    <n v="1494.511"/>
    <d v="2019-06-30T00:00:00"/>
    <n v="0.777777777777777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60"/>
    <n v="300"/>
    <n v="300"/>
    <n v="300"/>
    <n v="240"/>
    <n v="1438.9259999999999"/>
    <n v="0"/>
    <n v="0"/>
    <n v="0"/>
    <n v="9.7240000000000002"/>
    <n v="0"/>
    <n v="0"/>
    <n v="1184.511"/>
    <n v="1199.758"/>
    <n v="1214.9580000000001"/>
    <n v="1236.923"/>
    <n v="1245.211"/>
    <n v="1236.386"/>
    <n v="0.80769230769230704"/>
    <n v="0"/>
    <n v="0.96733389900131495"/>
    <n v="0.94152046783625698"/>
    <n v="0.114772673622586"/>
    <n v="0.98785042363752096"/>
    <n v="12"/>
  </r>
  <r>
    <s v="0012X00001x8VanQAE"/>
    <x v="1"/>
    <n v="150000"/>
    <m/>
    <s v=""/>
    <n v="0"/>
    <d v="2019-09-17T14:41:01"/>
    <s v="Reject"/>
    <d v="2019-09-27T10:25:48"/>
    <n v="2440000"/>
    <n v="4"/>
    <s v="C2"/>
    <n v="2827"/>
    <n v="4.5999999999999996"/>
    <m/>
    <n v="11.52"/>
    <n v="52244"/>
    <s v="MODIGLIANA"/>
    <s v="FO"/>
    <s v="Emilia-Romagna"/>
    <s v="CEN"/>
    <n v="47015"/>
    <s v="SC"/>
    <n v="522"/>
    <s v="Transportation services"/>
    <d v="2015-09-01T00:00:00"/>
    <n v="6"/>
    <n v="0"/>
    <n v="6"/>
    <n v="1"/>
    <n v="5"/>
    <n v="0"/>
    <n v="0"/>
    <n v="4"/>
    <n v="0"/>
    <n v="1"/>
    <n v="2"/>
    <n v="1"/>
    <n v="23"/>
    <n v="67"/>
    <n v="918"/>
    <n v="130"/>
    <n v="0"/>
    <n v="49"/>
    <n v="2666"/>
    <n v="78"/>
    <n v="2827"/>
    <n v="2827"/>
    <n v="7"/>
    <n v="967"/>
    <n v="967"/>
    <n v="2017"/>
    <n v="2.5054466230936798E-2"/>
    <n v="2.7569803516028899"/>
    <n v="0.14285714285714199"/>
    <n v="6.9286452947259505E-2"/>
    <n v="2.7591085956844699E-2"/>
    <n v="311.42700000000002"/>
    <n v="243.637"/>
    <n v="302.416"/>
    <n v="296.76900000000001"/>
    <n v="265.10899999999998"/>
    <n v="267.08999999999997"/>
    <n v="12.555"/>
    <n v="14.526"/>
    <n v="13.712999999999999"/>
    <n v="13.085000000000001"/>
    <n v="19.928999999999998"/>
    <n v="14.411"/>
    <n v="11.631"/>
    <n v="79.421000000000006"/>
    <n v="21.971"/>
    <n v="27.617999999999999"/>
    <n v="58.921999999999997"/>
    <n v="58.253999999999998"/>
    <n v="2"/>
    <n v="2"/>
    <n v="2"/>
    <n v="2"/>
    <n v="2"/>
    <n v="2"/>
    <n v="0.92874494200883795"/>
    <d v="2018-12-31T00:00:00"/>
    <n v="335.613"/>
    <d v="2019-06-30T00:00:00"/>
    <n v="0.93388212925409397"/>
    <n v="0.71199999999999997"/>
    <m/>
    <n v="6"/>
    <n v="2"/>
    <n v="0"/>
    <n v="0"/>
    <n v="0"/>
    <n v="0"/>
    <n v="0"/>
    <n v="0"/>
    <n v="0"/>
    <n v="0"/>
    <n v="0"/>
    <n v="0"/>
    <n v="0"/>
    <n v="0"/>
    <n v="0.71199999999999997"/>
    <n v="0.35599999999999998"/>
    <n v="0"/>
    <n v="0"/>
    <n v="0"/>
    <n v="0"/>
    <n v="297.42700000000002"/>
    <n v="208.22900000000001"/>
    <n v="300.149"/>
    <n v="294.50200000000001"/>
    <n v="241.78800000000001"/>
    <n v="250.37899999999999"/>
    <n v="221.60599999999999"/>
    <n v="5.1340000000000003"/>
    <n v="12.275"/>
    <n v="11.43"/>
    <n v="7.7329999999999997"/>
    <n v="9.9290000000000003"/>
    <n v="9.2379999999999995"/>
    <n v="3.77"/>
    <n v="3.4140000000000001"/>
    <n v="4.3869999999999996"/>
    <n v="4.3869999999999996"/>
    <n v="4.0309999999999997"/>
    <n v="5.3440000000000003"/>
    <n v="0.95504564472572995"/>
    <n v="0.408920748705695"/>
    <n v="0.32413378041440899"/>
    <n v="0.94427696555126495"/>
    <n v="0.63182534374681099"/>
    <n v="9.8259618256360107E-2"/>
    <n v="4"/>
  </r>
  <r>
    <s v="0012X00001wcj59QAA"/>
    <x v="1"/>
    <n v="800000"/>
    <m/>
    <s v=""/>
    <n v="0"/>
    <d v="2019-08-28T11:22:04"/>
    <s v="Reject"/>
    <d v="2019-09-27T10:24:45"/>
    <n v="2500000"/>
    <n v="3"/>
    <s v="B4"/>
    <n v="208"/>
    <n v="6.3"/>
    <m/>
    <m/>
    <n v="71122"/>
    <s v="CALANGIANUS"/>
    <s v="SS"/>
    <s v="Sardegna"/>
    <s v="SUI"/>
    <n v="7023"/>
    <s v="SR"/>
    <n v="711"/>
    <s v="Services"/>
    <d v="2017-03-31T00:00:00"/>
    <n v="5"/>
    <n v="0"/>
    <n v="5"/>
    <n v="11"/>
    <n v="7"/>
    <n v="-1"/>
    <n v="0"/>
    <n v="6"/>
    <n v="0"/>
    <n v="4"/>
    <n v="5"/>
    <n v="3"/>
    <n v="11"/>
    <n v="6"/>
    <n v="205"/>
    <n v="13"/>
    <n v="0"/>
    <n v="9"/>
    <n v="14"/>
    <n v="10"/>
    <n v="208"/>
    <n v="208"/>
    <n v="8"/>
    <n v="214"/>
    <n v="214"/>
    <n v="2018"/>
    <n v="5.3658536585365797E-2"/>
    <n v="6.5420560747663503E-2"/>
    <n v="0.88888888888888795"/>
    <n v="2.8037383177569999E-2"/>
    <n v="4.8076923076923003E-2"/>
    <n v="150"/>
    <m/>
    <m/>
    <m/>
    <m/>
    <m/>
    <n v="20"/>
    <m/>
    <m/>
    <m/>
    <m/>
    <m/>
    <n v="0"/>
    <m/>
    <m/>
    <m/>
    <m/>
    <m/>
    <n v="1"/>
    <m/>
    <m/>
    <m/>
    <m/>
    <m/>
    <n v="6.0452941176470501E-2"/>
    <m/>
    <n v="170"/>
    <d v="2019-06-30T00:00:00"/>
    <n v="6.0452941176470501E-2"/>
    <n v="0"/>
    <m/>
    <n v="0"/>
    <n v="0"/>
    <n v="0"/>
    <m/>
    <m/>
    <m/>
    <m/>
    <m/>
    <n v="0"/>
    <m/>
    <m/>
    <m/>
    <m/>
    <m/>
    <n v="0"/>
    <m/>
    <m/>
    <m/>
    <m/>
    <m/>
    <n v="10.276999999999999"/>
    <m/>
    <m/>
    <m/>
    <m/>
    <m/>
    <m/>
    <n v="0"/>
    <m/>
    <m/>
    <m/>
    <m/>
    <m/>
    <n v="0"/>
    <m/>
    <m/>
    <m/>
    <m/>
    <m/>
    <n v="6.8513333333333301E-2"/>
    <n v="0"/>
    <m/>
    <m/>
    <m/>
    <m/>
    <n v="2"/>
  </r>
  <r>
    <s v="0012X00001wbN6xQAE"/>
    <x v="1"/>
    <n v="30000"/>
    <m/>
    <s v=""/>
    <n v="1"/>
    <d v="2019-08-23T10:29:46"/>
    <s v="Reject"/>
    <d v="2019-09-27T10:23:43"/>
    <m/>
    <n v="4"/>
    <s v="C1"/>
    <n v="280"/>
    <n v="13.2"/>
    <m/>
    <n v="4.6120000000000001"/>
    <n v="1073"/>
    <s v="SORI"/>
    <s v="GE"/>
    <s v="Liguria"/>
    <s v="NOV"/>
    <n v="16031"/>
    <s v="SR"/>
    <n v="107"/>
    <s v="Food and beverages"/>
    <d v="2014-12-17T00:00:00"/>
    <n v="6"/>
    <n v="0"/>
    <n v="6"/>
    <n v="12"/>
    <n v="8"/>
    <n v="0"/>
    <n v="0"/>
    <n v="5"/>
    <n v="0"/>
    <n v="4"/>
    <n v="4"/>
    <n v="1"/>
    <n v="0"/>
    <n v="474"/>
    <n v="171"/>
    <n v="37"/>
    <n v="0"/>
    <n v="737"/>
    <n v="62"/>
    <n v="8"/>
    <n v="280"/>
    <n v="280"/>
    <n v="604"/>
    <n v="908"/>
    <n v="908"/>
    <n v="2018"/>
    <n v="0"/>
    <n v="6.8281938325991096E-2"/>
    <n v="0.81953867028493899"/>
    <n v="0.52202643171806096"/>
    <n v="2.8571428571428501E-2"/>
    <n v="45.7"/>
    <n v="45.7"/>
    <n v="75"/>
    <n v="75"/>
    <n v="75"/>
    <n v="75"/>
    <n v="40"/>
    <n v="40"/>
    <n v="40"/>
    <n v="40"/>
    <n v="40"/>
    <n v="40"/>
    <n v="104.26600000000001"/>
    <n v="104.26600000000001"/>
    <n v="76"/>
    <n v="1.8759999999999999"/>
    <n v="3.7469999999999999"/>
    <n v="5.6150000000000002"/>
    <n v="2"/>
    <n v="2"/>
    <n v="2"/>
    <n v="2"/>
    <n v="2"/>
    <n v="2"/>
    <n v="0.82428888184985705"/>
    <d v="2018-12-31T00:00:00"/>
    <n v="189.96600000000001"/>
    <d v="2019-06-30T00:00:00"/>
    <n v="0.59541423570595098"/>
    <n v="4.8230000000000004"/>
    <m/>
    <n v="19"/>
    <n v="6"/>
    <n v="5.8999999999999997E-2"/>
    <n v="5.8999999999999997E-2"/>
    <n v="0"/>
    <n v="0"/>
    <n v="0"/>
    <n v="2.2050000000000001"/>
    <n v="0.27400000000000002"/>
    <n v="0"/>
    <n v="2.9000000000000001E-2"/>
    <n v="1.0620000000000001"/>
    <n v="0.32200000000000001"/>
    <n v="0.57099999999999995"/>
    <n v="0"/>
    <n v="0"/>
    <n v="0"/>
    <n v="3.7610000000000001"/>
    <n v="1.881"/>
    <n v="0"/>
    <n v="45.753"/>
    <n v="45.741999999999997"/>
    <n v="69.805000000000007"/>
    <n v="74.116"/>
    <n v="74.704999999999998"/>
    <n v="77.204999999999998"/>
    <n v="125.804"/>
    <n v="5.274"/>
    <n v="4.9779999999999998"/>
    <n v="5.0289999999999999"/>
    <n v="37.896999999999998"/>
    <n v="40.283000000000001"/>
    <n v="39.668999999999997"/>
    <n v="104.21"/>
    <n v="97.471999999999994"/>
    <n v="76"/>
    <n v="5.6369999999999996"/>
    <n v="5.6280000000000001"/>
    <n v="5.6150000000000002"/>
    <n v="1.00115973741794"/>
    <n v="0.13184999999999999"/>
    <n v="0.99946291216695704"/>
    <n v="0.98959121103730197"/>
    <n v="0.55470833333333303"/>
    <n v="0.99591574534266403"/>
    <n v="5"/>
  </r>
  <r>
    <s v="0010Y00000d0gDiQAI"/>
    <x v="1"/>
    <n v="300000"/>
    <m/>
    <s v=""/>
    <n v="0"/>
    <d v="2019-08-20T14:02:59"/>
    <s v="Reject"/>
    <d v="2019-09-27T10:22:35"/>
    <n v="2185000"/>
    <n v="1"/>
    <s v="C3"/>
    <n v="4680"/>
    <n v="6.1"/>
    <m/>
    <n v="0.60319999999999996"/>
    <n v="4941"/>
    <s v="SAN GIUSEPPE VESUVIANO"/>
    <s v="NA"/>
    <s v="Campania"/>
    <s v="SUI"/>
    <n v="80047"/>
    <s v="SR"/>
    <n v="494"/>
    <s v="Transportation services"/>
    <d v="2011-01-28T00:00:00"/>
    <n v="4"/>
    <n v="0"/>
    <n v="6"/>
    <n v="11"/>
    <n v="7"/>
    <n v="1"/>
    <n v="0"/>
    <n v="6"/>
    <n v="0"/>
    <n v="3"/>
    <n v="5"/>
    <n v="3"/>
    <n v="251"/>
    <n v="541"/>
    <n v="1737"/>
    <n v="285"/>
    <n v="0"/>
    <n v="383"/>
    <n v="1174"/>
    <n v="201"/>
    <n v="4680"/>
    <n v="4680"/>
    <n v="379"/>
    <n v="2120"/>
    <n v="2120"/>
    <n v="2017"/>
    <n v="0.14450201496833601"/>
    <n v="0.55377358490565998"/>
    <n v="0.98955613577023405"/>
    <n v="0.25518867924528299"/>
    <n v="4.29487179487179E-2"/>
    <m/>
    <m/>
    <m/>
    <m/>
    <m/>
    <m/>
    <m/>
    <m/>
    <m/>
    <m/>
    <m/>
    <m/>
    <n v="685.19"/>
    <n v="771.04899999999998"/>
    <n v="790.34900000000005"/>
    <n v="845.13800000000003"/>
    <n v="865.678"/>
    <n v="886.12300000000005"/>
    <n v="3"/>
    <n v="3"/>
    <n v="3"/>
    <n v="3"/>
    <n v="3"/>
    <n v="4"/>
    <m/>
    <d v="2018-12-31T00:00:00"/>
    <n v="685.19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867.31700000000001"/>
    <m/>
    <m/>
    <m/>
    <m/>
    <m/>
    <m/>
    <n v="685.19"/>
    <n v="771.04899999999998"/>
    <n v="790.34900000000005"/>
    <n v="845.13800000000003"/>
    <n v="865.678"/>
    <n v="886.12300000000005"/>
    <m/>
    <m/>
    <n v="1"/>
    <m/>
    <m/>
    <n v="1"/>
    <n v="8"/>
  </r>
  <r>
    <s v="0012X00001xANbBQAW"/>
    <x v="1"/>
    <n v="450000"/>
    <m/>
    <s v=""/>
    <n v="0"/>
    <d v="2019-09-24T11:46:17"/>
    <s v="Reject"/>
    <d v="2019-09-27T09:26:14"/>
    <n v="2500000"/>
    <n v="2"/>
    <s v="B4"/>
    <n v="1418"/>
    <n v="14.4"/>
    <n v="13.92"/>
    <n v="9.5410000000000004"/>
    <n v="47911"/>
    <s v="CAMPAGNA"/>
    <s v="SA"/>
    <s v="Campania"/>
    <s v="SUI"/>
    <n v="84022"/>
    <s v="SR"/>
    <n v="479"/>
    <s v="Distribution"/>
    <d v="2014-01-16T00:00:00"/>
    <n v="5"/>
    <n v="-1"/>
    <n v="6"/>
    <n v="2"/>
    <n v="5"/>
    <n v="0"/>
    <n v="0"/>
    <n v="3"/>
    <n v="0"/>
    <n v="1"/>
    <n v="2"/>
    <n v="3"/>
    <n v="185"/>
    <n v="939"/>
    <n v="1054"/>
    <n v="204"/>
    <n v="273"/>
    <n v="695"/>
    <n v="352"/>
    <n v="63"/>
    <n v="1418"/>
    <n v="1418"/>
    <n v="653"/>
    <n v="1749"/>
    <n v="1749"/>
    <n v="2018"/>
    <n v="0.17552182163187799"/>
    <n v="0.20125786163522"/>
    <n v="0.93956834532374101"/>
    <n v="0.53687821612349895"/>
    <n v="4.4428772919605002E-2"/>
    <m/>
    <m/>
    <m/>
    <m/>
    <m/>
    <m/>
    <n v="30"/>
    <n v="30.094000000000001"/>
    <n v="30.068000000000001"/>
    <n v="30.106000000000002"/>
    <n v="30.064"/>
    <n v="30.151"/>
    <n v="303.84100000000001"/>
    <n v="304.63099999999997"/>
    <n v="307.51400000000001"/>
    <n v="310.39100000000002"/>
    <n v="313.262"/>
    <n v="316.125"/>
    <n v="3"/>
    <n v="3"/>
    <n v="3"/>
    <n v="3"/>
    <n v="3"/>
    <n v="3"/>
    <n v="9.0540383304798799E-2"/>
    <d v="2018-12-31T00:00:00"/>
    <n v="333.84100000000001"/>
    <d v="2019-06-30T00:00:00"/>
    <n v="0.52859999999999996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21.06099999999998"/>
    <n v="15.858000000000001"/>
    <n v="9.4E-2"/>
    <n v="6.8000000000000005E-2"/>
    <n v="0.106"/>
    <n v="6.4000000000000001E-2"/>
    <n v="0.151"/>
    <n v="303.84100000000001"/>
    <n v="304.63099999999997"/>
    <n v="307.51400000000001"/>
    <n v="310.39100000000002"/>
    <n v="313.262"/>
    <n v="316.125"/>
    <m/>
    <n v="0.52859999999999996"/>
    <n v="1"/>
    <m/>
    <n v="9.0540383304798799E-2"/>
    <n v="1"/>
    <n v="5"/>
  </r>
  <r>
    <s v="0012X00001xARnuQAG"/>
    <x v="1"/>
    <n v="200000"/>
    <m/>
    <s v=""/>
    <n v="0"/>
    <d v="2019-09-24T14:59:29"/>
    <s v="Reject"/>
    <d v="2019-09-27T09:18:31"/>
    <m/>
    <n v="2"/>
    <s v="C2"/>
    <n v="647"/>
    <n v="16.899999999999999"/>
    <n v="5.1950000000000003"/>
    <n v="18.43"/>
    <n v="4941"/>
    <s v="TAORMINA"/>
    <s v="ME"/>
    <s v="Marche"/>
    <s v="SUI"/>
    <n v="98039"/>
    <s v="SR"/>
    <n v="494"/>
    <s v="Transportation services"/>
    <d v="2012-11-07T00:00:00"/>
    <n v="4"/>
    <n v="0"/>
    <n v="6"/>
    <n v="5"/>
    <n v="6"/>
    <n v="0"/>
    <n v="0"/>
    <n v="4"/>
    <n v="0"/>
    <m/>
    <n v="3"/>
    <n v="3"/>
    <n v="18"/>
    <n v="151"/>
    <n v="443"/>
    <n v="109"/>
    <n v="34"/>
    <n v="65"/>
    <n v="178"/>
    <n v="39"/>
    <n v="647"/>
    <n v="647"/>
    <n v="65"/>
    <n v="508"/>
    <n v="508"/>
    <n v="2017"/>
    <n v="4.0632054176072199E-2"/>
    <n v="0.35039370078740101"/>
    <n v="1"/>
    <n v="0.297244094488189"/>
    <n v="6.0278207109737199E-2"/>
    <m/>
    <m/>
    <m/>
    <m/>
    <m/>
    <m/>
    <m/>
    <m/>
    <m/>
    <m/>
    <m/>
    <m/>
    <n v="134.66800000000001"/>
    <n v="138.29300000000001"/>
    <n v="141.911"/>
    <n v="145.52199999999999"/>
    <n v="149.125"/>
    <n v="152.72200000000001"/>
    <n v="2"/>
    <n v="2"/>
    <n v="2"/>
    <n v="2"/>
    <n v="3"/>
    <n v="3"/>
    <m/>
    <d v="2018-12-31T00:00:00"/>
    <n v="134.66800000000001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56.31200000000001"/>
    <m/>
    <m/>
    <m/>
    <m/>
    <m/>
    <m/>
    <n v="134.66800000000001"/>
    <n v="138.29300000000001"/>
    <n v="141.911"/>
    <n v="145.52199999999999"/>
    <n v="149.125"/>
    <n v="152.72200000000001"/>
    <m/>
    <m/>
    <n v="1"/>
    <m/>
    <m/>
    <n v="1"/>
    <n v="7"/>
  </r>
  <r>
    <s v="0012X00001xARY2QAO"/>
    <x v="1"/>
    <n v="250000"/>
    <m/>
    <s v=""/>
    <n v="1"/>
    <d v="2019-09-24T14:48:06"/>
    <s v="Reject"/>
    <d v="2019-09-27T09:16:48"/>
    <m/>
    <n v="1"/>
    <s v="C1"/>
    <n v="592"/>
    <n v="5.4"/>
    <m/>
    <m/>
    <n v="561011"/>
    <s v="MONTEFORTE IRPINO"/>
    <s v="AV"/>
    <s v="Campania"/>
    <s v="SUI"/>
    <n v="83024"/>
    <s v="SR"/>
    <n v="561"/>
    <s v="Services"/>
    <d v="2013-09-18T00:00:00"/>
    <n v="4"/>
    <n v="0"/>
    <n v="6"/>
    <n v="3"/>
    <n v="6"/>
    <n v="2"/>
    <n v="0"/>
    <n v="3"/>
    <n v="0"/>
    <m/>
    <n v="2"/>
    <n v="3"/>
    <n v="76"/>
    <n v="110"/>
    <n v="99"/>
    <n v="32"/>
    <n v="0"/>
    <n v="19"/>
    <n v="32"/>
    <n v="27"/>
    <n v="592"/>
    <n v="592"/>
    <n v="17"/>
    <n v="118"/>
    <n v="118"/>
    <n v="2018"/>
    <n v="0.76767676767676696"/>
    <n v="0.27118644067796599"/>
    <n v="0.89473684210526305"/>
    <n v="0.93220338983050799"/>
    <n v="4.5608108108108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APEJQA4"/>
    <x v="1"/>
    <n v="200000"/>
    <m/>
    <s v=""/>
    <n v="0"/>
    <d v="2019-09-24T12:59:59"/>
    <s v="Reject"/>
    <d v="2019-09-27T08:59:20"/>
    <n v="2500000"/>
    <n v="3"/>
    <s v="C4"/>
    <n v="593"/>
    <n v="6.9"/>
    <n v="0"/>
    <n v="0"/>
    <n v="522922"/>
    <s v="FIDENZA"/>
    <s v="PR"/>
    <s v="Emilia-Romagna"/>
    <s v="NOE"/>
    <n v="43036"/>
    <s v="SC"/>
    <n v="522"/>
    <s v="Transportation services"/>
    <d v="2015-06-22T00:00:00"/>
    <n v="5"/>
    <n v="1"/>
    <n v="6"/>
    <n v="34"/>
    <n v="10"/>
    <n v="-2"/>
    <n v="0"/>
    <n v="4"/>
    <n v="6"/>
    <n v="3"/>
    <n v="6"/>
    <n v="1"/>
    <n v="74"/>
    <n v="72"/>
    <n v="417"/>
    <n v="41"/>
    <n v="49"/>
    <n v="22"/>
    <n v="253"/>
    <n v="39"/>
    <n v="593"/>
    <n v="593"/>
    <n v="17"/>
    <n v="439"/>
    <n v="439"/>
    <n v="2017"/>
    <n v="0.17745803357314099"/>
    <n v="0.57630979498861001"/>
    <n v="0.77272727272727204"/>
    <n v="0.16400911161731199"/>
    <n v="6.5767284991568295E-2"/>
    <m/>
    <m/>
    <m/>
    <m/>
    <m/>
    <m/>
    <m/>
    <m/>
    <m/>
    <m/>
    <m/>
    <m/>
    <m/>
    <m/>
    <m/>
    <m/>
    <m/>
    <m/>
    <n v="1"/>
    <n v="1"/>
    <n v="1"/>
    <n v="1"/>
    <n v="1"/>
    <n v="1"/>
    <n v="0.96804999999999897"/>
    <d v="2017-12-31T00:00:00"/>
    <n v="50"/>
    <d v="2018-09-30T00:00:00"/>
    <n v="0.88895999999999997"/>
    <n v="0.56599999999999995"/>
    <m/>
    <n v="4"/>
    <n v="2"/>
    <m/>
    <m/>
    <m/>
    <m/>
    <m/>
    <m/>
    <m/>
    <m/>
    <m/>
    <m/>
    <m/>
    <m/>
    <m/>
    <m/>
    <m/>
    <m/>
    <m/>
    <m/>
    <m/>
    <m/>
    <m/>
    <m/>
    <m/>
    <m/>
    <n v="50.054000000000002"/>
    <m/>
    <m/>
    <m/>
    <m/>
    <m/>
    <m/>
    <m/>
    <m/>
    <m/>
    <m/>
    <m/>
    <m/>
    <m/>
    <m/>
    <m/>
    <m/>
    <m/>
    <m/>
    <n v="4"/>
  </r>
  <r>
    <s v="0012X00001xAQBaQAO"/>
    <x v="1"/>
    <n v="30000"/>
    <m/>
    <s v=""/>
    <n v="0"/>
    <d v="2019-09-24T13:44:12"/>
    <s v="Reject"/>
    <d v="2019-09-27T08:58:54"/>
    <n v="2500000"/>
    <n v="2"/>
    <s v="C3"/>
    <n v="294"/>
    <n v="0.7"/>
    <m/>
    <n v="0.23150000000000001"/>
    <n v="620909"/>
    <s v="CASSANO DELLE MURGE"/>
    <s v="BA"/>
    <s v="Puglia"/>
    <s v="SUI"/>
    <n v="70020"/>
    <s v="SR"/>
    <n v="631"/>
    <s v="Services"/>
    <d v="2013-04-26T00:00:00"/>
    <n v="7"/>
    <n v="0"/>
    <n v="5"/>
    <n v="19"/>
    <n v="8"/>
    <n v="-1"/>
    <n v="0"/>
    <n v="1"/>
    <n v="0"/>
    <n v="1"/>
    <n v="1"/>
    <n v="3"/>
    <n v="75"/>
    <n v="-1"/>
    <n v="150"/>
    <n v="2"/>
    <n v="0"/>
    <n v="71"/>
    <n v="102"/>
    <n v="-5"/>
    <n v="294"/>
    <n v="294"/>
    <n v="62"/>
    <n v="221"/>
    <n v="221"/>
    <n v="2018"/>
    <n v="0.5"/>
    <n v="0.46153846153846101"/>
    <n v="0.87323943661971803"/>
    <n v="-4.5248868778280504E-3"/>
    <n v="-1.7006802721088399E-2"/>
    <m/>
    <m/>
    <m/>
    <m/>
    <m/>
    <m/>
    <m/>
    <m/>
    <m/>
    <m/>
    <m/>
    <m/>
    <n v="396.90600000000001"/>
    <n v="399.79500000000002"/>
    <n v="402.673"/>
    <n v="405.54300000000001"/>
    <n v="408.40300000000002"/>
    <n v="411.25299999999999"/>
    <n v="1"/>
    <n v="1"/>
    <n v="1"/>
    <n v="1"/>
    <n v="1"/>
    <n v="1"/>
    <m/>
    <d v="2018-12-31T00:00:00"/>
    <n v="396.90600000000001"/>
    <d v="2019-06-30T00:00:00"/>
    <m/>
    <n v="5.9390000000000001"/>
    <m/>
    <n v="13"/>
    <n v="6"/>
    <m/>
    <m/>
    <m/>
    <m/>
    <m/>
    <m/>
    <m/>
    <m/>
    <m/>
    <m/>
    <m/>
    <m/>
    <n v="2.9430000000000001"/>
    <n v="3.6949999999999998"/>
    <n v="4.3529999999999998"/>
    <n v="5.9390000000000001"/>
    <n v="5.9130000000000003"/>
    <n v="5.89"/>
    <m/>
    <m/>
    <m/>
    <m/>
    <m/>
    <m/>
    <n v="415.745"/>
    <m/>
    <m/>
    <m/>
    <m/>
    <m/>
    <m/>
    <n v="399.84899999999999"/>
    <n v="403.49"/>
    <n v="407.02600000000001"/>
    <n v="411.48200000000003"/>
    <n v="414.31599999999997"/>
    <n v="417.14299999999997"/>
    <m/>
    <m/>
    <n v="1.00741485389487"/>
    <m/>
    <m/>
    <n v="1.0118507465025799"/>
    <n v="6"/>
  </r>
  <r>
    <s v="0010Y00000LAqvQQAT"/>
    <x v="1"/>
    <n v="150000"/>
    <m/>
    <s v=""/>
    <n v="0"/>
    <d v="2019-09-24T12:36:29"/>
    <s v="Reject"/>
    <d v="2019-09-27T08:57:59"/>
    <n v="2500000"/>
    <n v="2"/>
    <s v="C3"/>
    <n v="313"/>
    <n v="8.3000000000000007"/>
    <m/>
    <m/>
    <n v="453101"/>
    <s v="NAPOLI"/>
    <s v="NA"/>
    <s v="Campania"/>
    <s v="SUI"/>
    <n v="80125"/>
    <s v="SR"/>
    <n v="453"/>
    <s v="Distribution"/>
    <d v="2016-10-10T00:00:00"/>
    <n v="5"/>
    <m/>
    <n v="6"/>
    <n v="12"/>
    <n v="8"/>
    <n v="-1"/>
    <n v="0"/>
    <n v="6"/>
    <n v="0"/>
    <n v="2"/>
    <n v="5"/>
    <n v="3"/>
    <n v="25"/>
    <n v="42"/>
    <n v="132"/>
    <n v="26"/>
    <n v="0"/>
    <n v="14"/>
    <n v="33"/>
    <n v="24"/>
    <n v="313"/>
    <n v="313"/>
    <n v="13"/>
    <n v="146"/>
    <n v="146"/>
    <n v="2017"/>
    <n v="0.189393939393939"/>
    <n v="0.22602739726027299"/>
    <n v="0.92857142857142805"/>
    <n v="0.28767123287671198"/>
    <n v="7.6677316293929695E-2"/>
    <m/>
    <m/>
    <m/>
    <m/>
    <m/>
    <m/>
    <m/>
    <m/>
    <m/>
    <m/>
    <m/>
    <m/>
    <n v="34.323999999999998"/>
    <n v="34.610999999999997"/>
    <n v="34.896999999999998"/>
    <n v="34.628999999999998"/>
    <n v="35.466000000000001"/>
    <n v="35.747999999999998"/>
    <n v="1"/>
    <n v="1"/>
    <n v="1"/>
    <n v="1"/>
    <n v="1"/>
    <n v="1"/>
    <m/>
    <m/>
    <n v="34.323999999999998"/>
    <d v="2019-06-30T00:00:00"/>
    <m/>
    <n v="0.12"/>
    <m/>
    <n v="1"/>
    <n v="1"/>
    <m/>
    <m/>
    <m/>
    <m/>
    <m/>
    <m/>
    <m/>
    <m/>
    <m/>
    <m/>
    <m/>
    <m/>
    <n v="0"/>
    <n v="0"/>
    <n v="0.12"/>
    <n v="0"/>
    <n v="0"/>
    <n v="0"/>
    <m/>
    <m/>
    <m/>
    <m/>
    <m/>
    <m/>
    <m/>
    <m/>
    <m/>
    <m/>
    <m/>
    <m/>
    <m/>
    <n v="34.323999999999998"/>
    <n v="34.610999999999997"/>
    <n v="35.017000000000003"/>
    <n v="34.628999999999998"/>
    <n v="35.466000000000001"/>
    <n v="35.747999999999998"/>
    <m/>
    <m/>
    <n v="1"/>
    <m/>
    <m/>
    <n v="1.00057231429593"/>
    <n v="3"/>
  </r>
  <r>
    <s v="0010Y00000IWoKiQAL"/>
    <x v="0"/>
    <n v="70000"/>
    <n v="30000"/>
    <n v="4.9198868991517433"/>
    <n v="0"/>
    <d v="2019-09-24T10:55:06"/>
    <s v="Accept"/>
    <d v="2019-09-27T08:55:58"/>
    <n v="2250381"/>
    <n v="4"/>
    <s v="C1"/>
    <n v="1788"/>
    <n v="2.1"/>
    <n v="3.1219999999999999"/>
    <n v="1.1399999999999999"/>
    <n v="4941"/>
    <s v="ROMA"/>
    <s v="RM"/>
    <s v="Lazio"/>
    <s v="CEN"/>
    <n v="155"/>
    <s v="SR"/>
    <n v="494"/>
    <s v="Transportation services"/>
    <d v="2008-12-10T00:00:00"/>
    <n v="6"/>
    <n v="0"/>
    <n v="6"/>
    <n v="4"/>
    <n v="6"/>
    <n v="0"/>
    <n v="0"/>
    <n v="2"/>
    <n v="0"/>
    <n v="2"/>
    <n v="2"/>
    <n v="2"/>
    <n v="44"/>
    <n v="424"/>
    <n v="1012"/>
    <n v="38"/>
    <n v="588"/>
    <n v="64"/>
    <n v="616"/>
    <n v="1"/>
    <n v="1788"/>
    <n v="1787"/>
    <n v="51"/>
    <n v="1076"/>
    <n v="1076"/>
    <n v="2018"/>
    <n v="4.3478260869565202E-2"/>
    <n v="0.572490706319702"/>
    <n v="0.796875"/>
    <n v="0.39405204460966498"/>
    <n v="5.5959709009513101E-4"/>
    <n v="250"/>
    <n v="250"/>
    <n v="250"/>
    <n v="250"/>
    <n v="250"/>
    <n v="250"/>
    <n v="200"/>
    <n v="200"/>
    <n v="200"/>
    <n v="200"/>
    <n v="200"/>
    <n v="200"/>
    <n v="1003.03"/>
    <n v="1027.2570000000001"/>
    <n v="1049.511"/>
    <n v="1077.377"/>
    <n v="1063.6300000000001"/>
    <n v="1054.2850000000001"/>
    <n v="11"/>
    <n v="12"/>
    <n v="12"/>
    <n v="12"/>
    <n v="11"/>
    <n v="11"/>
    <n v="0.76109925925925903"/>
    <d v="2018-12-31T00:00:00"/>
    <n v="1453.03"/>
    <d v="2019-06-30T00:00:00"/>
    <n v="0.74384666666666599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.16399999999999"/>
    <n v="229.72300000000001"/>
    <n v="217.28899999999999"/>
    <n v="195.21799999999999"/>
    <n v="188.761"/>
    <n v="192.44200000000001"/>
    <n v="1340.3810000000001"/>
    <n v="117.56699999999999"/>
    <n v="144.36500000000001"/>
    <n v="175.03800000000001"/>
    <n v="162.08799999999999"/>
    <n v="138.785"/>
    <n v="76.528000000000006"/>
    <n v="1002.093"/>
    <n v="1025.384"/>
    <n v="1049.3820000000001"/>
    <n v="1075.923"/>
    <n v="1063.3330000000001"/>
    <n v="1053.579"/>
    <n v="0.86865599999999998"/>
    <n v="0.587835"/>
    <n v="0.99906583053348297"/>
    <n v="0.827064666666666"/>
    <n v="0.67864250000000004"/>
    <n v="0.99914009201461595"/>
    <n v="11"/>
  </r>
  <r>
    <s v="0010Y00000xPoxIQAS"/>
    <x v="1"/>
    <n v="2000000"/>
    <m/>
    <s v=""/>
    <n v="1"/>
    <d v="2019-09-24T10:54:57"/>
    <s v="NotEligible"/>
    <d v="2019-09-27T08:05:25"/>
    <n v="2500000"/>
    <n v="3"/>
    <s v="C3"/>
    <n v="31"/>
    <n v="0"/>
    <m/>
    <m/>
    <n v="4313"/>
    <s v="MODICA"/>
    <s v="RG"/>
    <s v="Sicilia"/>
    <s v="SUI"/>
    <n v="97015"/>
    <s v="RS"/>
    <n v="431"/>
    <s v="Construction"/>
    <d v="2016-06-09T00:00:00"/>
    <n v="6"/>
    <n v="0"/>
    <n v="6"/>
    <n v="6"/>
    <n v="7"/>
    <n v="0"/>
    <n v="0"/>
    <n v="2"/>
    <n v="2"/>
    <n v="3"/>
    <n v="3"/>
    <n v="2"/>
    <n v="48"/>
    <n v="9"/>
    <n v="66"/>
    <n v="0"/>
    <n v="0"/>
    <n v="1"/>
    <n v="21"/>
    <n v="0"/>
    <n v="31"/>
    <n v="31"/>
    <n v="0"/>
    <n v="67"/>
    <n v="67"/>
    <n v="2018"/>
    <n v="0.72727272727272696"/>
    <n v="0.31343283582089498"/>
    <n v="0"/>
    <n v="0.13432835820895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MZmOQAW"/>
    <x v="1"/>
    <n v="100000"/>
    <m/>
    <s v=""/>
    <n v="0"/>
    <d v="2019-08-17T16:44:09"/>
    <s v="Reject"/>
    <d v="2019-09-27T07:52:28"/>
    <n v="2255500"/>
    <n v="3"/>
    <s v="C1"/>
    <n v="620"/>
    <n v="7.1"/>
    <n v="4.601"/>
    <n v="5.3159999999999998"/>
    <n v="466"/>
    <s v="OLIVETO CITRA"/>
    <s v="SA"/>
    <s v="Campania"/>
    <s v="SUI"/>
    <n v="84020"/>
    <s v="SU"/>
    <n v="466"/>
    <s v="Distribution"/>
    <d v="2009-06-15T00:00:00"/>
    <n v="6"/>
    <n v="-1"/>
    <n v="6"/>
    <n v="9"/>
    <n v="7"/>
    <n v="0"/>
    <n v="0"/>
    <n v="5"/>
    <n v="0"/>
    <m/>
    <n v="3"/>
    <n v="3"/>
    <n v="76"/>
    <n v="350"/>
    <n v="766"/>
    <n v="44"/>
    <n v="384"/>
    <n v="55"/>
    <n v="91"/>
    <n v="21"/>
    <n v="620"/>
    <n v="620"/>
    <n v="30"/>
    <n v="821"/>
    <n v="821"/>
    <n v="2018"/>
    <n v="9.9216710182767606E-2"/>
    <n v="0.110840438489646"/>
    <n v="0.54545454545454497"/>
    <n v="0.42630937880633302"/>
    <n v="3.3870967741935397E-2"/>
    <n v="207.47900000000001"/>
    <n v="196.166"/>
    <n v="194.52199999999999"/>
    <n v="311.69099999999997"/>
    <n v="308.28100000000001"/>
    <n v="309.70299999999997"/>
    <n v="60"/>
    <n v="60"/>
    <n v="60"/>
    <n v="60"/>
    <n v="60"/>
    <n v="60"/>
    <n v="207.08500000000001"/>
    <n v="221.11600000000001"/>
    <n v="281.11599999999999"/>
    <n v="239.428"/>
    <n v="279.113"/>
    <n v="250.53299999999999"/>
    <n v="3"/>
    <n v="3"/>
    <n v="3"/>
    <n v="3"/>
    <n v="3"/>
    <n v="3"/>
    <n v="0.51496417602744304"/>
    <d v="2018-12-31T00:00:00"/>
    <n v="474.56400000000002"/>
    <d v="2019-06-30T00:00:00"/>
    <n v="0.59715716000134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5"/>
    <n v="119.77"/>
    <n v="122.239"/>
    <n v="154.95599999999999"/>
    <n v="134.83799999999999"/>
    <n v="142.11600000000001"/>
    <n v="372.73"/>
    <n v="17.227"/>
    <n v="41.676000000000002"/>
    <n v="13.804"/>
    <n v="11.552"/>
    <n v="19.741"/>
    <n v="51.752000000000002"/>
    <n v="194.21799999999999"/>
    <n v="198.828"/>
    <n v="161.33099999999999"/>
    <n v="117.532"/>
    <n v="139.13800000000001"/>
    <n v="106.76900000000001"/>
    <n v="0.68681649709127102"/>
    <n v="0.28711666666666602"/>
    <n v="0.93786609363304896"/>
    <n v="0.53436088286616001"/>
    <n v="0.432644444444444"/>
    <n v="0.62082087891498206"/>
    <n v="10"/>
  </r>
  <r>
    <s v="0012X00001xAPdsQAG"/>
    <x v="1"/>
    <n v="100000"/>
    <m/>
    <s v=""/>
    <n v="0"/>
    <d v="2019-09-24T13:19:23"/>
    <s v="NotEligible"/>
    <d v="2019-09-26T17:27:41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m/>
    <m/>
    <m/>
    <m/>
    <n v="2"/>
    <n v="1"/>
    <n v="1"/>
    <m/>
    <m/>
    <m/>
    <m/>
    <m/>
    <n v="0"/>
    <d v="2019-06-30T00:00:00"/>
    <m/>
    <n v="0"/>
    <m/>
    <n v="0"/>
    <n v="0"/>
    <m/>
    <m/>
    <m/>
    <m/>
    <m/>
    <m/>
    <n v="0"/>
    <m/>
    <m/>
    <m/>
    <m/>
    <m/>
    <n v="0"/>
    <m/>
    <m/>
    <m/>
    <m/>
    <m/>
    <m/>
    <m/>
    <m/>
    <m/>
    <m/>
    <m/>
    <m/>
    <n v="0"/>
    <m/>
    <m/>
    <m/>
    <m/>
    <m/>
    <n v="0"/>
    <m/>
    <m/>
    <m/>
    <m/>
    <m/>
    <m/>
    <m/>
    <m/>
    <m/>
    <m/>
    <m/>
    <m/>
  </r>
  <r>
    <s v="0012X00001xAPDVQA4"/>
    <x v="1"/>
    <n v="80000"/>
    <m/>
    <s v=""/>
    <n v="0"/>
    <d v="2019-09-24T12:58:31"/>
    <s v="NotEligible"/>
    <d v="2019-09-26T17:25:5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52.466999999999999"/>
    <n v="53.212000000000003"/>
    <m/>
    <m/>
    <m/>
    <m/>
    <n v="1"/>
    <n v="1"/>
    <m/>
    <m/>
    <m/>
    <m/>
    <m/>
    <m/>
    <n v="52.466999999999999"/>
    <d v="2019-06-30T00:00:00"/>
    <m/>
    <n v="0"/>
    <m/>
    <n v="0"/>
    <n v="0"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n v="52.466999999999999"/>
    <n v="53.212000000000003"/>
    <m/>
    <m/>
    <m/>
    <m/>
    <m/>
    <m/>
    <n v="1"/>
    <m/>
    <m/>
    <m/>
    <m/>
  </r>
  <r>
    <s v="0012X00001xAOrKQAW"/>
    <x v="1"/>
    <n v="1000000"/>
    <m/>
    <s v=""/>
    <n v="1"/>
    <d v="2019-09-24T12:44:09"/>
    <s v="NotEligible"/>
    <d v="2019-09-26T17:24:5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AO2WQAW"/>
    <x v="1"/>
    <n v="50000"/>
    <m/>
    <s v=""/>
    <n v="1"/>
    <d v="2019-09-24T12:08:06"/>
    <s v="NotEligible"/>
    <d v="2019-09-26T17:23:44"/>
    <m/>
    <m/>
    <s v="C1"/>
    <n v="819"/>
    <n v="6.6"/>
    <n v="14.75"/>
    <n v="58.26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5"/>
    <n v="55"/>
    <n v="55"/>
    <n v="55"/>
    <n v="95"/>
    <n v="95"/>
    <n v="64.992999999999995"/>
    <n v="66.344999999999999"/>
    <n v="67.700999999999993"/>
    <n v="70.805999999999997"/>
    <n v="30.806000000000001"/>
    <n v="32.552"/>
    <n v="2"/>
    <n v="2"/>
    <n v="2"/>
    <n v="2"/>
    <n v="2"/>
    <n v="2"/>
    <n v="1.0031097560975599"/>
    <d v="2018-12-31T00:00:00"/>
    <n v="119.99299999999999"/>
    <d v="2019-06-30T00:00:00"/>
    <n v="0.94992727272727195"/>
    <n v="25.151"/>
    <m/>
    <n v="13"/>
    <n v="3"/>
    <m/>
    <m/>
    <m/>
    <m/>
    <m/>
    <m/>
    <n v="1.1519999999999999"/>
    <n v="0"/>
    <n v="25.151"/>
    <n v="1.1599999999999999"/>
    <n v="0"/>
    <n v="0"/>
    <n v="0"/>
    <n v="0"/>
    <n v="0"/>
    <n v="0"/>
    <n v="0"/>
    <n v="0"/>
    <m/>
    <m/>
    <m/>
    <m/>
    <m/>
    <m/>
    <n v="123.84399999999999"/>
    <n v="52.246000000000002"/>
    <n v="53.725000000000001"/>
    <n v="80.040999999999997"/>
    <n v="52.448999999999998"/>
    <n v="83.323999999999998"/>
    <n v="89.49"/>
    <n v="64.992999999999995"/>
    <n v="66.344999999999999"/>
    <n v="67.700999999999993"/>
    <n v="70.805999999999997"/>
    <n v="30.806000000000001"/>
    <n v="32.552"/>
    <m/>
    <n v="0.94992727272727195"/>
    <n v="1"/>
    <m/>
    <n v="1.0031097560975599"/>
    <n v="1"/>
    <m/>
  </r>
  <r>
    <s v="0012X00001x1GyNQAU"/>
    <x v="1"/>
    <n v="30000"/>
    <m/>
    <s v=""/>
    <n v="1"/>
    <d v="2019-09-25T09:22:09"/>
    <s v="NotEligible"/>
    <d v="2019-09-26T17:21:3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"/>
    <n v="20"/>
    <n v="20"/>
    <n v="20"/>
    <n v="20"/>
    <n v="20"/>
    <n v="20"/>
    <n v="20"/>
    <n v="20"/>
    <n v="20"/>
    <n v="20"/>
    <n v="20"/>
    <n v="5"/>
    <n v="5"/>
    <n v="5"/>
    <n v="5"/>
    <n v="5"/>
    <n v="5"/>
    <n v="2"/>
    <n v="2"/>
    <n v="2"/>
    <n v="2"/>
    <n v="2"/>
    <n v="2"/>
    <n v="1.8849166666666599"/>
    <d v="2018-12-31T00:00:00"/>
    <n v="45"/>
    <d v="2019-06-30T00:00:00"/>
    <n v="1.8630249999999999"/>
    <n v="53.137999999999998"/>
    <m/>
    <n v="22"/>
    <n v="6"/>
    <n v="0"/>
    <n v="0"/>
    <n v="0"/>
    <n v="0"/>
    <n v="0"/>
    <n v="0"/>
    <n v="49.246000000000002"/>
    <n v="49.140999999999998"/>
    <n v="53.137999999999998"/>
    <n v="53.085999999999999"/>
    <n v="48.491999999999997"/>
    <n v="50.463999999999999"/>
    <n v="0"/>
    <n v="0"/>
    <n v="0"/>
    <n v="0"/>
    <n v="0"/>
    <n v="0"/>
    <n v="5.5119999999999996"/>
    <n v="9.2040000000000006"/>
    <n v="10.696999999999999"/>
    <n v="5.6660000000000004"/>
    <n v="5.125"/>
    <n v="0"/>
    <n v="78.662000000000006"/>
    <n v="69.009"/>
    <n v="68.212999999999994"/>
    <n v="72.673000000000002"/>
    <n v="72.813999999999993"/>
    <n v="63.491999999999997"/>
    <n v="69.974999999999994"/>
    <n v="0"/>
    <n v="0"/>
    <n v="0"/>
    <n v="0"/>
    <n v="0"/>
    <n v="0"/>
    <n v="0.27559999999999901"/>
    <n v="3.45045"/>
    <n v="0"/>
    <n v="0.30170000000000002"/>
    <n v="3.4681333333333302"/>
    <n v="0"/>
    <m/>
  </r>
  <r>
    <s v="0012X00001x1GwgQAE"/>
    <x v="1"/>
    <n v="52000"/>
    <m/>
    <s v=""/>
    <n v="0"/>
    <d v="2019-09-25T09:20:41"/>
    <s v="NotEligible"/>
    <d v="2019-09-26T17:21:00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50"/>
    <n v="450"/>
    <n v="450"/>
    <n v="450"/>
    <n v="350"/>
    <n v="350"/>
    <n v="320.43"/>
    <n v="320.07400000000001"/>
    <n v="320.52499999999998"/>
    <n v="321.452"/>
    <n v="322.29000000000002"/>
    <n v="321.14600000000002"/>
    <n v="759.46400000000006"/>
    <n v="782.14800000000002"/>
    <n v="714.80100000000004"/>
    <n v="337.423"/>
    <n v="360.01100000000002"/>
    <n v="264.66399999999999"/>
    <n v="4"/>
    <n v="4"/>
    <n v="4"/>
    <n v="4"/>
    <n v="4"/>
    <n v="3"/>
    <n v="0.69110356113772597"/>
    <d v="2018-12-31T00:00:00"/>
    <n v="1529.894"/>
    <d v="2019-06-30T00:00:00"/>
    <n v="0.56715081188427197"/>
    <n v="1.036"/>
    <m/>
    <n v="2"/>
    <n v="1"/>
    <n v="0"/>
    <n v="0"/>
    <n v="0"/>
    <n v="0"/>
    <n v="0"/>
    <n v="0"/>
    <n v="0"/>
    <n v="1.036"/>
    <n v="0"/>
    <n v="0"/>
    <n v="0"/>
    <n v="0"/>
    <n v="0"/>
    <n v="0"/>
    <n v="0"/>
    <n v="0"/>
    <n v="0"/>
    <n v="0"/>
    <n v="324.42099999999999"/>
    <n v="447.101"/>
    <n v="291.99900000000002"/>
    <n v="236.45699999999999"/>
    <n v="238.309"/>
    <n v="220.38900000000001"/>
    <n v="745.54"/>
    <n v="112.529"/>
    <n v="221.11"/>
    <n v="194.15299999999999"/>
    <n v="254.53899999999999"/>
    <n v="258.07"/>
    <n v="259.69"/>
    <n v="759.46400000000006"/>
    <n v="782.14800000000002"/>
    <n v="714.80100000000004"/>
    <n v="337.423"/>
    <n v="360.01100000000002"/>
    <n v="264.66399999999999"/>
    <n v="0.720935555555555"/>
    <n v="0.35118122522859901"/>
    <n v="1"/>
    <n v="0.70347039999999905"/>
    <n v="0.67505037859886996"/>
    <n v="1"/>
    <m/>
  </r>
  <r>
    <s v="0012X00001x1GwXQAU"/>
    <x v="1"/>
    <n v="35000"/>
    <m/>
    <s v=""/>
    <n v="1"/>
    <d v="2019-09-25T09:20:32"/>
    <s v="NotEligible"/>
    <d v="2019-09-26T17:20:2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GwWQAU"/>
    <x v="1"/>
    <n v="10000"/>
    <m/>
    <s v=""/>
    <n v="0"/>
    <d v="2019-09-25T09:20:31"/>
    <s v="NotEligible"/>
    <d v="2019-09-26T17:19:54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n v="137"/>
    <n v="137"/>
    <n v="137"/>
    <n v="137"/>
    <n v="137"/>
    <n v="137"/>
    <n v="228.55199999999999"/>
    <n v="232.57499999999999"/>
    <n v="237.012"/>
    <n v="241.01599999999999"/>
    <n v="246.685"/>
    <n v="250.66900000000001"/>
    <n v="2"/>
    <n v="2"/>
    <n v="2"/>
    <n v="2"/>
    <n v="2"/>
    <n v="2"/>
    <n v="0.80234686971235103"/>
    <d v="2018-12-31T00:00:00"/>
    <n v="425.55200000000002"/>
    <d v="2019-06-30T00:00:00"/>
    <n v="0.39904060913705502"/>
    <n v="6.165"/>
    <m/>
    <n v="17"/>
    <n v="5"/>
    <n v="0"/>
    <n v="0"/>
    <n v="0"/>
    <n v="0"/>
    <n v="0"/>
    <n v="0"/>
    <n v="0"/>
    <n v="0"/>
    <n v="0"/>
    <n v="0"/>
    <n v="0"/>
    <n v="4.633"/>
    <n v="0"/>
    <n v="3.4460000000000002"/>
    <n v="2.8079999999999998"/>
    <n v="3.0640000000000001"/>
    <n v="1.9039999999999999"/>
    <n v="1.532"/>
    <n v="32.131"/>
    <n v="34.892000000000003"/>
    <n v="33.005000000000003"/>
    <n v="42.863"/>
    <n v="46.933"/>
    <n v="47.298999999999999"/>
    <n v="421.339"/>
    <n v="46.48"/>
    <n v="134.96100000000001"/>
    <n v="132.011"/>
    <n v="119.771"/>
    <n v="136.39500000000001"/>
    <n v="141.63300000000001"/>
    <n v="226.66499999999999"/>
    <n v="235.92599999999999"/>
    <n v="239.761"/>
    <n v="243.55699999999999"/>
    <n v="248.58799999999999"/>
    <n v="252.09800000000001"/>
    <n v="0.53551666666666597"/>
    <n v="0.33927007299270001"/>
    <n v="0.99174367321222301"/>
    <n v="0.65867500000000001"/>
    <n v="0.86526885644768803"/>
    <n v="1.00702118817215"/>
    <m/>
  </r>
  <r>
    <s v="0010Y00000IWk88QAD"/>
    <x v="1"/>
    <n v="200000"/>
    <m/>
    <s v=""/>
    <n v="0"/>
    <d v="2019-09-25T08:29:48"/>
    <s v="NotEligible"/>
    <d v="2019-09-26T17:19:24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3.4380000000000002"/>
    <n v="6.867"/>
    <n v="10.286"/>
    <n v="13.696999999999999"/>
    <n v="2"/>
    <n v="2"/>
    <n v="2"/>
    <n v="2"/>
    <n v="2"/>
    <n v="2"/>
    <s v="inf"/>
    <d v="2018-12-31T00:00:00"/>
    <n v="0"/>
    <d v="2019-06-30T00:00:00"/>
    <m/>
    <n v="42.933999999999997"/>
    <n v="28.158000000000001"/>
    <n v="18"/>
    <n v="6"/>
    <m/>
    <m/>
    <m/>
    <m/>
    <m/>
    <m/>
    <n v="1.153"/>
    <n v="1.079"/>
    <n v="1.006"/>
    <n v="0.90900000000000003"/>
    <n v="0.81499999999999995"/>
    <n v="0.70499999999999996"/>
    <n v="41.780999999999999"/>
    <n v="41.780999999999999"/>
    <n v="38.332000000000001"/>
    <n v="34.883000000000003"/>
    <n v="31.434999999999999"/>
    <n v="27.984999999999999"/>
    <m/>
    <m/>
    <m/>
    <m/>
    <m/>
    <m/>
    <n v="69.201999999999998"/>
    <n v="1.153"/>
    <n v="1.079"/>
    <n v="1.006"/>
    <n v="0.90900000000000003"/>
    <n v="0.81499999999999995"/>
    <n v="0.70499999999999996"/>
    <n v="41.780999999999999"/>
    <n v="41.780999999999999"/>
    <n v="41.77"/>
    <n v="41.75"/>
    <n v="41.720999999999997"/>
    <n v="41.682000000000002"/>
    <m/>
    <s v="inf"/>
    <s v="inf"/>
    <m/>
    <s v="inf"/>
    <n v="7.3053254783014401"/>
    <m/>
  </r>
  <r>
    <s v="0010Y00001SPTTCQA5"/>
    <x v="1"/>
    <n v="600000"/>
    <m/>
    <s v=""/>
    <n v="1"/>
    <d v="2019-09-25T08:15:05"/>
    <s v="NotEligible"/>
    <d v="2019-09-26T17:18:5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0.837000000000003"/>
    <n v="71.268000000000001"/>
    <n v="70.837999999999994"/>
    <n v="70.897999999999996"/>
    <n v="100.22"/>
    <n v="100.387"/>
    <n v="411.596"/>
    <n v="412.18799999999999"/>
    <n v="415.11900000000003"/>
    <n v="387.46199999999999"/>
    <n v="389.79399999999998"/>
    <n v="392.11399999999998"/>
    <n v="2"/>
    <n v="2"/>
    <n v="2"/>
    <n v="2"/>
    <n v="2"/>
    <n v="2"/>
    <n v="1.0087852566219599"/>
    <d v="2018-12-31T00:00:00"/>
    <n v="482.43299999999999"/>
    <d v="2019-06-30T00:00:00"/>
    <n v="1.0125781724240099"/>
    <n v="30.135999999999999"/>
    <m/>
    <n v="17"/>
    <n v="4"/>
    <m/>
    <m/>
    <m/>
    <m/>
    <m/>
    <m/>
    <n v="0.89100000000000001"/>
    <n v="0"/>
    <n v="7.3609999999999998"/>
    <n v="30.135999999999999"/>
    <n v="0"/>
    <n v="3.7999999999999999E-2"/>
    <n v="1.762"/>
    <n v="0"/>
    <n v="0"/>
    <n v="0"/>
    <n v="0"/>
    <n v="0"/>
    <m/>
    <m/>
    <m/>
    <m/>
    <m/>
    <m/>
    <n v="473.40699999999998"/>
    <n v="71.727999999999994"/>
    <n v="63.771999999999998"/>
    <n v="78.198999999999998"/>
    <n v="96.998000000000005"/>
    <n v="93.42"/>
    <n v="84.587000000000003"/>
    <n v="413.358"/>
    <n v="412.18799999999999"/>
    <n v="415.11900000000003"/>
    <n v="387.46199999999999"/>
    <n v="389.79399999999998"/>
    <n v="392.11399999999998"/>
    <m/>
    <n v="1.0125781724240099"/>
    <n v="1.0042808968017101"/>
    <m/>
    <n v="1.0087852566219599"/>
    <n v="1.0007316446266601"/>
    <m/>
  </r>
  <r>
    <s v="0010Y00001SPT8sQAH"/>
    <x v="1"/>
    <n v="30000"/>
    <m/>
    <s v=""/>
    <n v="1"/>
    <d v="2019-09-25T07:29:03"/>
    <s v="NotEligible"/>
    <d v="2019-09-26T17:18:26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95"/>
    <n v="400"/>
    <n v="405"/>
    <n v="410"/>
    <n v="415"/>
    <n v="420"/>
    <n v="1.871"/>
    <n v="2.5619999999999998"/>
    <n v="2.254"/>
    <n v="2.782"/>
    <n v="2.476"/>
    <n v="1.472"/>
    <n v="21.838000000000001"/>
    <n v="23.241"/>
    <n v="24.638000000000002"/>
    <n v="26.027999999999999"/>
    <n v="27.411999999999999"/>
    <n v="28.79"/>
    <n v="4"/>
    <n v="4"/>
    <n v="4"/>
    <n v="4"/>
    <n v="4"/>
    <n v="4"/>
    <n v="0.99216284300019097"/>
    <d v="2018-12-31T00:00:00"/>
    <n v="418.709"/>
    <d v="2019-06-30T00:00:00"/>
    <n v="0.96876314973883204"/>
    <n v="22.875"/>
    <m/>
    <n v="19"/>
    <n v="5"/>
    <n v="2E-3"/>
    <n v="0.112"/>
    <n v="0.15"/>
    <n v="16.161000000000001"/>
    <n v="0.20599999999999999"/>
    <n v="0"/>
    <n v="7.76"/>
    <n v="0"/>
    <n v="1.5720000000000001"/>
    <n v="6.7140000000000004"/>
    <n v="0"/>
    <n v="0"/>
    <n v="0"/>
    <n v="0"/>
    <n v="0"/>
    <n v="0"/>
    <n v="0"/>
    <n v="0"/>
    <n v="374.84300000000002"/>
    <n v="399.93200000000002"/>
    <n v="403.01799999999997"/>
    <n v="414.39"/>
    <n v="404.11099999999999"/>
    <n v="413.39299999999997"/>
    <n v="462.49400000000003"/>
    <n v="9.6310000000000002"/>
    <n v="2.5619999999999998"/>
    <n v="3.8260000000000001"/>
    <n v="9.4960000000000004"/>
    <n v="2.476"/>
    <n v="1.472"/>
    <n v="21.838000000000001"/>
    <n v="23.241"/>
    <n v="24.638000000000002"/>
    <n v="26.027999999999999"/>
    <n v="27.411999999999999"/>
    <n v="28.79"/>
    <n v="0.948969620253164"/>
    <n v="5.14751469802244"/>
    <n v="1"/>
    <n v="0.98555705521472303"/>
    <n v="2.1959454423492502"/>
    <n v="1"/>
    <m/>
  </r>
  <r>
    <s v="0010Y0000113wPlQAI"/>
    <x v="1"/>
    <n v="150000"/>
    <m/>
    <s v=""/>
    <n v="1"/>
    <d v="2019-09-24T19:33:14"/>
    <s v="NotEligible"/>
    <d v="2019-09-26T17:17:57"/>
    <m/>
    <n v="5"/>
    <s v="C3"/>
    <n v="0"/>
    <n v="0"/>
    <m/>
    <m/>
    <n v="463"/>
    <s v="VOLLA"/>
    <s v="NA"/>
    <s v="Campania"/>
    <s v="SUI"/>
    <n v="80040"/>
    <s v="SR"/>
    <n v="463"/>
    <s v="Distribution"/>
    <d v="2016-02-19T00:00:00"/>
    <n v="7"/>
    <n v="-1"/>
    <n v="6"/>
    <n v="19"/>
    <n v="8"/>
    <n v="-1"/>
    <n v="0"/>
    <n v="6"/>
    <n v="0"/>
    <m/>
    <n v="5"/>
    <n v="3"/>
    <m/>
    <m/>
    <m/>
    <n v="0"/>
    <m/>
    <m/>
    <m/>
    <m/>
    <m/>
    <m/>
    <m/>
    <m/>
    <m/>
    <m/>
    <m/>
    <m/>
    <m/>
    <m/>
    <m/>
    <n v="300"/>
    <n v="339.65199999999999"/>
    <n v="299.65199999999999"/>
    <n v="299.65199999999999"/>
    <n v="299.65199999999999"/>
    <n v="200"/>
    <n v="10"/>
    <n v="10"/>
    <n v="10"/>
    <n v="10"/>
    <n v="10"/>
    <n v="10"/>
    <n v="785.63599999999997"/>
    <n v="788.94"/>
    <n v="791.47900000000004"/>
    <n v="791.98699999999997"/>
    <n v="794.16399999999999"/>
    <n v="796.30899999999997"/>
    <n v="3"/>
    <n v="3"/>
    <n v="3"/>
    <n v="3"/>
    <n v="3"/>
    <n v="3"/>
    <n v="0.68248612260147801"/>
    <d v="2018-12-31T00:00:00"/>
    <n v="1095.636"/>
    <d v="2019-06-30T00:00:00"/>
    <n v="0.75421290322580603"/>
    <n v="13.852"/>
    <m/>
    <n v="12"/>
    <n v="6"/>
    <n v="7.7489999999999997"/>
    <n v="0"/>
    <n v="0"/>
    <n v="0"/>
    <n v="0"/>
    <n v="0"/>
    <n v="0"/>
    <n v="0"/>
    <n v="0"/>
    <n v="0"/>
    <n v="0.06"/>
    <n v="0"/>
    <n v="6.1029999999999998"/>
    <n v="4.6619999999999999"/>
    <n v="3.7250000000000001"/>
    <n v="2.96"/>
    <n v="2.028"/>
    <n v="1.0980000000000001"/>
    <n v="223.947"/>
    <n v="218.31100000000001"/>
    <n v="205.899"/>
    <n v="199.255"/>
    <n v="179.751"/>
    <n v="152.49700000000001"/>
    <n v="942.46"/>
    <n v="9.859"/>
    <n v="7.4610000000000003"/>
    <n v="9.5939999999999994"/>
    <n v="5.431"/>
    <n v="10.06"/>
    <n v="5.46"/>
    <n v="791.73800000000006"/>
    <n v="793.60199999999998"/>
    <n v="795.20399999999995"/>
    <n v="794.94600000000003"/>
    <n v="796.19200000000001"/>
    <n v="797.40599999999995"/>
    <n v="0.74648999999999999"/>
    <n v="0.9859"/>
    <n v="1.0077669556894"/>
    <n v="0.67850832390049898"/>
    <n v="0.79774999999999996"/>
    <n v="1.0043325123749201"/>
    <n v="3"/>
  </r>
  <r>
    <s v="0012X00001ueCdPQAU"/>
    <x v="1"/>
    <n v="30000"/>
    <m/>
    <s v=""/>
    <n v="0"/>
    <d v="2019-09-24T16:09:14"/>
    <s v="NotEligible"/>
    <d v="2019-09-26T17:17:2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5"/>
    <n v="5"/>
    <n v="5"/>
    <n v="5"/>
    <n v="5"/>
    <n v="5"/>
    <n v="5"/>
    <m/>
    <m/>
    <m/>
    <m/>
    <m/>
    <m/>
    <n v="1"/>
    <n v="1"/>
    <n v="1"/>
    <n v="1"/>
    <n v="1"/>
    <n v="1"/>
    <n v="1.0319"/>
    <d v="2018-12-31T00:00:00"/>
    <n v="30"/>
    <d v="2019-06-30T00:00:00"/>
    <n v="1.0084"/>
    <n v="5.569"/>
    <m/>
    <n v="9"/>
    <n v="4"/>
    <n v="0"/>
    <n v="0"/>
    <n v="0"/>
    <n v="0"/>
    <n v="0"/>
    <n v="0"/>
    <n v="0.25600000000000001"/>
    <n v="4.9939999999999998"/>
    <n v="5.569"/>
    <n v="0.441"/>
    <n v="0"/>
    <n v="0"/>
    <m/>
    <m/>
    <m/>
    <m/>
    <m/>
    <m/>
    <n v="24.995999999999999"/>
    <n v="25"/>
    <n v="24.408000000000001"/>
    <n v="24.609000000000002"/>
    <n v="24.609000000000002"/>
    <n v="25"/>
    <n v="24.974"/>
    <n v="5.2560000000000002"/>
    <n v="9.9939999999999998"/>
    <n v="10.569000000000001"/>
    <n v="5.4409999999999998"/>
    <n v="1.571"/>
    <n v="4.2889999999999997"/>
    <m/>
    <m/>
    <m/>
    <m/>
    <m/>
    <m/>
    <n v="0.99983999999999995"/>
    <n v="1.0511999999999999"/>
    <m/>
    <n v="0.99081333333333299"/>
    <n v="1.2373333333333301"/>
    <m/>
    <m/>
  </r>
  <r>
    <s v="0010Y00000IWU9sQAH"/>
    <x v="1"/>
    <n v="300000"/>
    <m/>
    <s v=""/>
    <n v="1"/>
    <d v="2019-09-24T16:06:21"/>
    <s v="NotEligible"/>
    <d v="2019-09-26T17:16:33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0"/>
    <m/>
    <m/>
    <m/>
    <m/>
    <m/>
    <n v="0"/>
    <n v="67.72"/>
    <n v="67.72"/>
    <n v="67.72"/>
    <n v="37.765999999999998"/>
    <n v="0"/>
    <n v="517.9"/>
    <n v="519.81399999999996"/>
    <n v="521.72"/>
    <n v="523.62"/>
    <n v="526.11300000000006"/>
    <n v="552.78499999999997"/>
    <n v="5"/>
    <n v="6"/>
    <n v="6"/>
    <n v="6"/>
    <n v="6"/>
    <n v="7"/>
    <n v="4.0257754423538996"/>
    <d v="2018-12-31T00:00:00"/>
    <n v="517.9"/>
    <d v="2019-06-30T00:00:00"/>
    <m/>
    <n v="394.92599999999999"/>
    <n v="227.81200000000001"/>
    <n v="22"/>
    <n v="6"/>
    <n v="290.51799999999997"/>
    <m/>
    <m/>
    <m/>
    <m/>
    <m/>
    <n v="67.72"/>
    <n v="0"/>
    <n v="0"/>
    <n v="0"/>
    <n v="1.44"/>
    <n v="78.796000000000006"/>
    <n v="18.414999999999999"/>
    <n v="18.414999999999999"/>
    <n v="29.491"/>
    <n v="26.792999999999999"/>
    <n v="23.507000000000001"/>
    <n v="25.613"/>
    <n v="290.51799999999997"/>
    <m/>
    <m/>
    <m/>
    <m/>
    <m/>
    <n v="1119.866"/>
    <n v="67.72"/>
    <n v="67.72"/>
    <n v="67.72"/>
    <n v="67.72"/>
    <n v="39.206000000000003"/>
    <n v="78.796000000000006"/>
    <n v="536.31500000000005"/>
    <n v="538.22900000000004"/>
    <n v="551.21100000000001"/>
    <n v="550.41300000000001"/>
    <n v="549.62"/>
    <n v="578.39800000000002"/>
    <s v="inf"/>
    <s v="inf"/>
    <n v="1.0355570573469699"/>
    <m/>
    <n v="1.61411387729012"/>
    <n v="1.04498297254354"/>
    <m/>
  </r>
  <r>
    <s v="0010Y00001SPW3QQAX"/>
    <x v="0"/>
    <n v="200000"/>
    <n v="100000"/>
    <n v="2.9688972667294995"/>
    <n v="0"/>
    <d v="2019-09-23T13:12:41"/>
    <s v="Accept"/>
    <d v="2019-09-26T17:13:02"/>
    <n v="1579091"/>
    <n v="4"/>
    <s v="C1"/>
    <n v="14590"/>
    <n v="6.3"/>
    <n v="7.1189999999999998"/>
    <n v="5.0469999999999997"/>
    <n v="1812"/>
    <s v="FAENZA"/>
    <s v="RA"/>
    <s v="Toscana"/>
    <s v="NOE"/>
    <n v="48018"/>
    <s v="SP"/>
    <n v="181"/>
    <s v="Publishing"/>
    <d v="1977-03-04T00:00:00"/>
    <n v="6"/>
    <n v="0"/>
    <n v="6"/>
    <n v="13"/>
    <n v="8"/>
    <n v="0"/>
    <n v="0"/>
    <n v="6"/>
    <n v="0"/>
    <n v="2"/>
    <n v="5"/>
    <n v="1"/>
    <n v="198"/>
    <n v="6347"/>
    <n v="8135"/>
    <n v="924"/>
    <n v="5546"/>
    <n v="8486"/>
    <n v="3562"/>
    <n v="37"/>
    <n v="14593"/>
    <n v="14587"/>
    <n v="6354"/>
    <n v="16621"/>
    <n v="16621"/>
    <n v="2018"/>
    <n v="2.4339274738783001E-2"/>
    <n v="0.214307201732747"/>
    <n v="0.74876266792363799"/>
    <n v="0.381866313699536"/>
    <n v="2.5365051072873102E-3"/>
    <n v="4192.2489999999998"/>
    <n v="4296.0950000000003"/>
    <n v="4386.759"/>
    <n v="4197.42"/>
    <n v="4154.107"/>
    <n v="4209.2179999999998"/>
    <n v="399.36599999999999"/>
    <n v="392.43099999999998"/>
    <n v="391.99"/>
    <n v="491.416"/>
    <n v="488.798"/>
    <n v="496.779"/>
    <n v="4173.7579999999998"/>
    <n v="4128.107"/>
    <n v="4087.6010000000001"/>
    <n v="3880.2460000000001"/>
    <n v="3738.018"/>
    <n v="3588.3049999999998"/>
    <n v="10"/>
    <n v="10"/>
    <n v="10"/>
    <n v="10"/>
    <n v="9"/>
    <n v="9"/>
    <n v="0.81517561466806598"/>
    <d v="2018-12-31T00:00:00"/>
    <n v="8765.3729999999996"/>
    <d v="2019-06-30T00:00:00"/>
    <n v="0.81077964942618197"/>
    <n v="6.9379999999999997"/>
    <m/>
    <n v="12"/>
    <n v="1"/>
    <n v="0"/>
    <n v="0"/>
    <n v="0"/>
    <n v="6.9379999999999997"/>
    <n v="0"/>
    <n v="0"/>
    <n v="0"/>
    <n v="0"/>
    <n v="0"/>
    <n v="0"/>
    <n v="0"/>
    <n v="0"/>
    <n v="0"/>
    <n v="0"/>
    <n v="0"/>
    <n v="0"/>
    <n v="0"/>
    <n v="0"/>
    <n v="3545.1880000000001"/>
    <n v="3673.1840000000002"/>
    <n v="3588.674"/>
    <n v="3630.2539999999999"/>
    <n v="3510.991"/>
    <n v="3710.6280000000002"/>
    <n v="7438.5069999999996"/>
    <n v="177.6"/>
    <n v="241.393"/>
    <n v="248.28299999999999"/>
    <n v="92.932000000000002"/>
    <n v="209.73400000000001"/>
    <n v="274.82499999999999"/>
    <n v="3667.15"/>
    <n v="3681.9769999999999"/>
    <n v="3511.5360000000001"/>
    <n v="3480.2429999999999"/>
    <n v="3541.6819999999998"/>
    <n v="3347.08"/>
    <n v="0.84565301345411503"/>
    <n v="0.44470485719865899"/>
    <n v="0.878620657929856"/>
    <n v="0.85151157531685095"/>
    <n v="0.46782033839701098"/>
    <n v="0.89971336285948"/>
    <n v="42"/>
  </r>
  <r>
    <s v="0012X00001xA4hYQAS"/>
    <x v="1"/>
    <n v="250000"/>
    <m/>
    <s v=""/>
    <n v="0"/>
    <d v="2019-09-23T13:36:29"/>
    <s v="NotEligible"/>
    <d v="2019-09-26T16:53:28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36.249000000000002"/>
    <n v="36.037999999999997"/>
    <n v="36.381"/>
    <n v="36.319000000000003"/>
    <n v="35.747"/>
    <n v="35.926000000000002"/>
    <n v="92.355999999999995"/>
    <n v="93.236999999999995"/>
    <n v="95.483999999999995"/>
    <n v="99.078000000000003"/>
    <n v="99.944000000000003"/>
    <n v="102.15900000000001"/>
    <n v="3"/>
    <n v="3"/>
    <n v="3"/>
    <n v="3"/>
    <n v="3"/>
    <n v="3"/>
    <n v="9.6062641747767893E-2"/>
    <d v="2018-12-31T00:00:00"/>
    <n v="208.60499999999999"/>
    <d v="2019-06-30T00:00:00"/>
    <n v="0.22726216999716101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7"/>
    <n v="0"/>
    <n v="0"/>
    <n v="0.186"/>
    <n v="0"/>
    <n v="7.5"/>
    <n v="113.379"/>
    <n v="26.231999999999999"/>
    <n v="17.472000000000001"/>
    <n v="12.353999999999999"/>
    <n v="1.319"/>
    <n v="0.747"/>
    <n v="0.92600000000000005"/>
    <n v="92.355000000000004"/>
    <n v="93.236999999999995"/>
    <n v="95.483000000000004"/>
    <n v="99.076999999999998"/>
    <n v="99.944000000000003"/>
    <n v="102.158"/>
    <n v="2.3375000000000002E-3"/>
    <n v="0.72366134238185797"/>
    <n v="0.99998917233314499"/>
    <n v="1.64020833333333E-2"/>
    <n v="0.27254684759531"/>
    <n v="0.99999313019314395"/>
    <m/>
  </r>
  <r>
    <s v="0012X00001x9SgpQAE"/>
    <x v="1"/>
    <n v="30000"/>
    <m/>
    <s v=""/>
    <n v="0"/>
    <d v="2019-09-21T07:26:47"/>
    <s v="NotEligible"/>
    <d v="2019-09-26T16:40:4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"/>
    <n v="15"/>
    <n v="15"/>
    <n v="15"/>
    <n v="15"/>
    <n v="15"/>
    <n v="77.680999999999997"/>
    <n v="76.725999999999999"/>
    <n v="77.600999999999999"/>
    <n v="77.603999999999999"/>
    <n v="77.367999999999995"/>
    <n v="77.182000000000002"/>
    <n v="123.447"/>
    <n v="125.465"/>
    <n v="127.474"/>
    <n v="130.12200000000001"/>
    <n v="132.11600000000001"/>
    <n v="134.10400000000001"/>
    <n v="3"/>
    <n v="3"/>
    <n v="3"/>
    <n v="3"/>
    <n v="3"/>
    <n v="3"/>
    <n v="0.77083416040796704"/>
    <d v="2018-12-31T00:00:00"/>
    <n v="216.12799999999999"/>
    <d v="2019-06-30T00:00:00"/>
    <n v="0.792783849980039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"/>
    <n v="5.9"/>
    <n v="11.8"/>
    <n v="5.9"/>
    <n v="0"/>
    <n v="5.9"/>
    <n v="200.95099999999999"/>
    <n v="67.575999999999993"/>
    <n v="72.245999999999995"/>
    <n v="62.633000000000003"/>
    <n v="63.328000000000003"/>
    <n v="67.646000000000001"/>
    <n v="58.338000000000001"/>
    <n v="123.447"/>
    <n v="125.465"/>
    <n v="127.474"/>
    <n v="130.12200000000001"/>
    <n v="132.11600000000001"/>
    <n v="134.10400000000001"/>
    <n v="0.39333333333333298"/>
    <n v="0.86991671064996501"/>
    <n v="1"/>
    <n v="0.39333333333333298"/>
    <n v="0.84403074788543597"/>
    <n v="1"/>
    <m/>
  </r>
  <r>
    <s v="0012X00001xA3IhQAK"/>
    <x v="0"/>
    <n v="300000"/>
    <n v="30000"/>
    <n v="7.5871819038642787"/>
    <n v="1"/>
    <d v="2019-09-23T12:40:54"/>
    <s v="Accept"/>
    <d v="2019-09-26T16:13:33"/>
    <n v="2500000"/>
    <n v="4"/>
    <s v="C3"/>
    <n v="336"/>
    <n v="2.7"/>
    <m/>
    <n v="3.198"/>
    <n v="46341"/>
    <s v="TORREGLIA"/>
    <s v="PD"/>
    <s v="Sicilia"/>
    <s v="NOE"/>
    <n v="35038"/>
    <s v="SR"/>
    <n v="463"/>
    <s v="Distribution"/>
    <d v="2014-10-02T00:00:00"/>
    <n v="6"/>
    <n v="1"/>
    <n v="6"/>
    <n v="18"/>
    <n v="8"/>
    <n v="0"/>
    <n v="0"/>
    <n v="6"/>
    <n v="0"/>
    <m/>
    <n v="5"/>
    <n v="2"/>
    <n v="1"/>
    <n v="97"/>
    <n v="386"/>
    <n v="9"/>
    <n v="0"/>
    <n v="6"/>
    <n v="59"/>
    <n v="4"/>
    <n v="336"/>
    <n v="328"/>
    <n v="1"/>
    <n v="392"/>
    <n v="392"/>
    <n v="2018"/>
    <n v="2.5906735751295299E-3"/>
    <n v="0.15051020408163199"/>
    <n v="0.16666666666666599"/>
    <n v="0.24744897959183601"/>
    <n v="1.21951219512195E-2"/>
    <n v="30"/>
    <n v="30"/>
    <n v="30"/>
    <n v="30"/>
    <n v="30"/>
    <n v="30"/>
    <n v="24.379000000000001"/>
    <n v="21.692"/>
    <n v="20.391999999999999"/>
    <n v="22.15"/>
    <n v="22.847999999999999"/>
    <n v="20.646999999999998"/>
    <m/>
    <m/>
    <m/>
    <m/>
    <m/>
    <m/>
    <n v="1"/>
    <n v="1"/>
    <n v="1"/>
    <n v="1"/>
    <n v="1"/>
    <n v="1"/>
    <n v="0.66829751239955404"/>
    <d v="2018-12-31T00:00:00"/>
    <n v="54.378999999999998"/>
    <d v="2019-06-30T00:00:00"/>
    <n v="0.57560823111863002"/>
    <n v="0"/>
    <m/>
    <n v="4"/>
    <n v="0"/>
    <n v="0"/>
    <n v="0"/>
    <n v="0"/>
    <n v="0"/>
    <n v="0"/>
    <n v="0"/>
    <n v="0"/>
    <n v="0"/>
    <n v="0"/>
    <n v="0"/>
    <n v="0"/>
    <n v="0"/>
    <m/>
    <m/>
    <m/>
    <m/>
    <m/>
    <m/>
    <n v="18.771000000000001"/>
    <n v="16.352"/>
    <n v="18.908999999999999"/>
    <n v="18.082999999999998"/>
    <n v="25.527999999999999"/>
    <n v="29.228000000000002"/>
    <n v="34.926000000000002"/>
    <n v="12.53"/>
    <n v="2.1349999999999998"/>
    <n v="18.471"/>
    <n v="17.649999999999999"/>
    <n v="17.7"/>
    <n v="13.224"/>
    <m/>
    <m/>
    <m/>
    <m/>
    <m/>
    <m/>
    <n v="0.62570000000000003"/>
    <n v="0.51396693875876698"/>
    <m/>
    <n v="0.70483888888888802"/>
    <n v="0.618509098616283"/>
    <m/>
    <n v="5"/>
  </r>
  <r>
    <s v="0010Y00000IWkJVQA1"/>
    <x v="0"/>
    <n v="500000"/>
    <n v="25000"/>
    <n v="7.6248821866163983"/>
    <n v="0"/>
    <d v="2019-09-23T05:55:17"/>
    <s v="Accept"/>
    <d v="2019-09-26T16:13:26"/>
    <n v="2500000"/>
    <n v="4"/>
    <s v="C3"/>
    <n v="1027"/>
    <n v="13.7"/>
    <n v="5.7690000000000001"/>
    <n v="9.4039999999999999"/>
    <n v="255"/>
    <s v="TORINO"/>
    <s v="TO"/>
    <s v="Piemonte"/>
    <s v="NOV"/>
    <n v="10121"/>
    <s v="SR"/>
    <n v="255"/>
    <s v="Metallurgy and steel products"/>
    <d v="2013-07-12T00:00:00"/>
    <n v="6"/>
    <n v="-1"/>
    <n v="5"/>
    <n v="4"/>
    <n v="6"/>
    <n v="0"/>
    <n v="0"/>
    <n v="4"/>
    <n v="0"/>
    <n v="2"/>
    <n v="2"/>
    <n v="1"/>
    <n v="2"/>
    <n v="501"/>
    <n v="920"/>
    <n v="125"/>
    <n v="55"/>
    <n v="507"/>
    <n v="578"/>
    <n v="2"/>
    <n v="1027"/>
    <n v="915"/>
    <n v="83"/>
    <n v="1427"/>
    <n v="1427"/>
    <n v="2018"/>
    <n v="2.17391304347826E-3"/>
    <n v="0.405045550105115"/>
    <n v="0.163708086785009"/>
    <n v="0.35108619481429498"/>
    <n v="2.1857923497267699E-3"/>
    <n v="50"/>
    <n v="50"/>
    <n v="50"/>
    <n v="50"/>
    <m/>
    <m/>
    <n v="25"/>
    <n v="25"/>
    <n v="25"/>
    <n v="25"/>
    <n v="50"/>
    <n v="50"/>
    <m/>
    <m/>
    <m/>
    <m/>
    <m/>
    <m/>
    <n v="1"/>
    <n v="1"/>
    <n v="1"/>
    <n v="1"/>
    <n v="1"/>
    <n v="1"/>
    <n v="0.89810500000000004"/>
    <d v="2018-12-31T00:00:00"/>
    <n v="75"/>
    <d v="2019-06-30T00:00:00"/>
    <n v="0.98216000000000003"/>
    <n v="0"/>
    <m/>
    <n v="2"/>
    <n v="0"/>
    <n v="0"/>
    <n v="0"/>
    <n v="0"/>
    <n v="0"/>
    <m/>
    <m/>
    <n v="0"/>
    <n v="0"/>
    <n v="0"/>
    <n v="0"/>
    <n v="0"/>
    <n v="0"/>
    <m/>
    <m/>
    <m/>
    <m/>
    <m/>
    <m/>
    <n v="50"/>
    <n v="47.825000000000003"/>
    <n v="48.192"/>
    <n v="44.585999999999999"/>
    <m/>
    <m/>
    <n v="50.17"/>
    <n v="23.661999999999999"/>
    <n v="20.271000000000001"/>
    <n v="13.144"/>
    <n v="13.27"/>
    <n v="48.533000000000001"/>
    <n v="49.759"/>
    <m/>
    <m/>
    <m/>
    <m/>
    <m/>
    <m/>
    <n v="1"/>
    <n v="0.94647999999999999"/>
    <m/>
    <m/>
    <n v="0.84319500000000003"/>
    <m/>
    <n v="6"/>
  </r>
  <r>
    <s v="0012X00001x9vljQAA"/>
    <x v="1"/>
    <n v="50000"/>
    <m/>
    <s v=""/>
    <n v="1"/>
    <d v="2019-09-23T08:09:16"/>
    <s v="Reject"/>
    <d v="2019-09-26T16:10:48"/>
    <n v="2408958"/>
    <n v="4"/>
    <s v="C4"/>
    <n v="1556"/>
    <n v="4.5999999999999996"/>
    <n v="2.4969999999999999"/>
    <n v="4.1390000000000002"/>
    <n v="141929"/>
    <s v="TEVEROLA"/>
    <s v="CE"/>
    <s v="Campania"/>
    <s v="SUI"/>
    <n v="81030"/>
    <s v="SR"/>
    <n v="141"/>
    <s v="Fashion"/>
    <d v="2014-12-29T00:00:00"/>
    <n v="6"/>
    <n v="0"/>
    <n v="6"/>
    <n v="8"/>
    <n v="7"/>
    <n v="2"/>
    <n v="0"/>
    <n v="5"/>
    <n v="0"/>
    <m/>
    <n v="3"/>
    <n v="2"/>
    <n v="89"/>
    <n v="425"/>
    <n v="1723"/>
    <n v="66"/>
    <n v="515"/>
    <n v="335"/>
    <n v="481"/>
    <n v="32"/>
    <n v="1556"/>
    <n v="1439"/>
    <n v="329"/>
    <n v="2058"/>
    <n v="2058"/>
    <n v="2018"/>
    <n v="5.1654091700522299E-2"/>
    <n v="0.233722060252672"/>
    <n v="0.98208955223880601"/>
    <n v="0.206511175898931"/>
    <n v="2.2237665045170201E-2"/>
    <m/>
    <m/>
    <m/>
    <m/>
    <m/>
    <m/>
    <n v="50.281999999999996"/>
    <n v="50.338999999999999"/>
    <n v="51.363999999999997"/>
    <n v="50.609000000000002"/>
    <n v="50.101999999999997"/>
    <n v="50.06"/>
    <n v="265.92599999999999"/>
    <n v="280.19200000000001"/>
    <n v="320"/>
    <n v="320"/>
    <n v="320"/>
    <n v="320"/>
    <n v="2"/>
    <n v="2"/>
    <n v="2"/>
    <n v="2"/>
    <n v="2"/>
    <n v="2"/>
    <n v="0.92267370423707495"/>
    <d v="2018-12-31T00:00:00"/>
    <n v="316.20800000000003"/>
    <d v="2019-06-30T00:00:00"/>
    <n v="0.98645638598305496"/>
    <n v="0.111"/>
    <m/>
    <n v="8"/>
    <n v="2"/>
    <m/>
    <m/>
    <m/>
    <m/>
    <m/>
    <m/>
    <n v="0.111"/>
    <n v="0"/>
    <n v="0"/>
    <n v="5.1999999999999998E-2"/>
    <n v="0"/>
    <n v="0"/>
    <n v="0"/>
    <n v="0"/>
    <n v="0"/>
    <n v="0"/>
    <n v="0"/>
    <n v="0"/>
    <m/>
    <m/>
    <m/>
    <m/>
    <m/>
    <m/>
    <n v="361.94"/>
    <n v="49.600999999999999"/>
    <n v="50.006"/>
    <n v="49.792999999999999"/>
    <n v="50.539000000000001"/>
    <n v="33.558999999999997"/>
    <n v="45.847000000000001"/>
    <n v="204.44399999999999"/>
    <n v="204"/>
    <n v="204"/>
    <n v="204"/>
    <n v="283"/>
    <n v="283"/>
    <m/>
    <n v="0.98645638598305496"/>
    <n v="0.76880034295254995"/>
    <m/>
    <n v="0.92267370423707495"/>
    <n v="0.75703979699011703"/>
    <n v="5"/>
  </r>
  <r>
    <s v="0012X00001xACLGQA4"/>
    <x v="1"/>
    <n v="1000000"/>
    <m/>
    <s v=""/>
    <n v="0"/>
    <d v="2019-09-23T19:34:49"/>
    <s v="Reject"/>
    <d v="2019-09-26T16:04:54"/>
    <m/>
    <n v="2"/>
    <s v="C2"/>
    <n v="242"/>
    <n v="44.6"/>
    <m/>
    <m/>
    <n v="87"/>
    <s v="PONTECORVO"/>
    <s v="FR"/>
    <s v="Lazio"/>
    <s v="CEN"/>
    <n v="3037"/>
    <s v="SC"/>
    <n v="872"/>
    <s v="Services"/>
    <d v="2009-06-21T00:00:00"/>
    <n v="5"/>
    <n v="2"/>
    <n v="5"/>
    <n v="1"/>
    <n v="5"/>
    <n v="0"/>
    <n v="0"/>
    <n v="1"/>
    <n v="0"/>
    <m/>
    <n v="1"/>
    <n v="2"/>
    <n v="8"/>
    <n v="105"/>
    <n v="262"/>
    <n v="108"/>
    <n v="0"/>
    <n v="1"/>
    <n v="171"/>
    <n v="108"/>
    <n v="242"/>
    <n v="242"/>
    <n v="1"/>
    <n v="263"/>
    <n v="263"/>
    <n v="2017"/>
    <n v="3.0534351145038101E-2"/>
    <n v="0.65019011406844096"/>
    <n v="1"/>
    <n v="0.39923954372623499"/>
    <n v="0.44628099173553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xA3MyQAK"/>
    <x v="1"/>
    <n v="300000"/>
    <m/>
    <s v=""/>
    <n v="1"/>
    <d v="2019-09-23T12:43:14"/>
    <s v="Reject"/>
    <d v="2019-09-26T16:03:23"/>
    <n v="2500000"/>
    <n v="2"/>
    <s v="B2"/>
    <n v="1567"/>
    <n v="18.5"/>
    <m/>
    <m/>
    <n v="121"/>
    <s v="VENEZIA"/>
    <s v="VE"/>
    <s v="Veneto"/>
    <s v="NOE"/>
    <n v="30142"/>
    <s v="SR"/>
    <n v="12"/>
    <s v=""/>
    <d v="2008-04-10T00:00:00"/>
    <n v="6"/>
    <n v="0"/>
    <n v="5"/>
    <n v="1"/>
    <n v="4"/>
    <n v="0"/>
    <n v="0"/>
    <n v="2"/>
    <n v="0"/>
    <n v="1"/>
    <n v="2"/>
    <n v="1"/>
    <n v="72"/>
    <n v="1047"/>
    <n v="1932"/>
    <n v="273"/>
    <n v="0"/>
    <n v="763"/>
    <n v="783"/>
    <n v="27"/>
    <n v="1567"/>
    <n v="1479"/>
    <n v="313"/>
    <n v="2695"/>
    <n v="2695"/>
    <n v="2017"/>
    <n v="3.7267080745341602E-2"/>
    <n v="0.29053803339517598"/>
    <n v="0.41022280471821698"/>
    <n v="0.38849721706864498"/>
    <n v="1.8255578093306201E-2"/>
    <m/>
    <m/>
    <m/>
    <m/>
    <m/>
    <m/>
    <n v="40"/>
    <n v="40"/>
    <n v="40"/>
    <n v="40"/>
    <n v="40"/>
    <n v="40"/>
    <n v="99.063999999999993"/>
    <n v="100.986"/>
    <n v="102.905"/>
    <n v="104.819"/>
    <n v="106.73"/>
    <n v="108.637"/>
    <n v="3"/>
    <n v="3"/>
    <n v="3"/>
    <n v="3"/>
    <n v="3"/>
    <n v="3"/>
    <n v="0.202645833333333"/>
    <d v="2018-12-31T00:00:00"/>
    <n v="139.06399999999999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0.54"/>
    <n v="0"/>
    <n v="0"/>
    <n v="15.507999999999999"/>
    <n v="14.601000000000001"/>
    <n v="1.9770000000000001"/>
    <n v="16.548999999999999"/>
    <n v="99.063000000000002"/>
    <n v="100.985"/>
    <n v="102.904"/>
    <n v="104.819"/>
    <n v="106.73"/>
    <n v="108.637"/>
    <m/>
    <n v="0"/>
    <n v="0.99998990551562605"/>
    <m/>
    <n v="0.202645833333333"/>
    <n v="0.999995185680287"/>
    <n v="11"/>
  </r>
  <r>
    <s v="0012X00001x9OWwQAM"/>
    <x v="2"/>
    <n v="100000"/>
    <n v="50000"/>
    <n v="2.8652214891611685"/>
    <n v="0"/>
    <d v="2019-09-20T17:33:27"/>
    <s v="Accept"/>
    <d v="2019-09-26T15:56:46"/>
    <n v="2500000"/>
    <n v="1"/>
    <s v="B2"/>
    <n v="1618"/>
    <n v="19.100000000000001"/>
    <m/>
    <n v="1.6319999999999999"/>
    <n v="28291"/>
    <s v="BRUINO"/>
    <s v="TO"/>
    <s v="Piemonte"/>
    <s v="NOV"/>
    <n v="10090"/>
    <s v="SR"/>
    <n v="332"/>
    <s v="Mechanics"/>
    <d v="1984-01-04T00:00:00"/>
    <n v="2"/>
    <n v="0"/>
    <n v="6"/>
    <n v="0"/>
    <n v="3"/>
    <n v="0"/>
    <n v="0"/>
    <n v="4"/>
    <n v="0"/>
    <n v="3"/>
    <n v="3"/>
    <n v="1"/>
    <n v="466"/>
    <n v="881"/>
    <n v="1279"/>
    <n v="284"/>
    <n v="0"/>
    <n v="193"/>
    <n v="751"/>
    <n v="200"/>
    <n v="1618"/>
    <n v="1487"/>
    <n v="113"/>
    <n v="1472"/>
    <n v="1472"/>
    <n v="2018"/>
    <n v="0.36434714620797498"/>
    <n v="0.51019021739130399"/>
    <n v="0.58549222797927403"/>
    <n v="0.59850543478260798"/>
    <n v="0.13449899125756501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30.852"/>
    <d v="2019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5.228000000000002"/>
    <m/>
    <m/>
    <m/>
    <m/>
    <m/>
    <m/>
    <m/>
    <m/>
    <m/>
    <m/>
    <m/>
    <m/>
    <m/>
    <m/>
    <m/>
    <m/>
    <m/>
    <m/>
    <n v="35"/>
  </r>
  <r>
    <s v="0012X00001xA7bsQAC"/>
    <x v="1"/>
    <n v="100000"/>
    <m/>
    <s v=""/>
    <n v="0"/>
    <d v="2019-09-23T15:37:15"/>
    <s v="Reject"/>
    <d v="2019-09-26T15:56:09"/>
    <n v="2396000"/>
    <n v="4"/>
    <s v="B4"/>
    <n v="652"/>
    <n v="4.0999999999999996"/>
    <n v="5.4050000000000002"/>
    <n v="4.9640000000000004"/>
    <n v="4211"/>
    <s v="GAVARDO"/>
    <s v="BS"/>
    <s v="Emilia-Romagna"/>
    <s v="NOV"/>
    <n v="25085"/>
    <s v="SR"/>
    <n v="421"/>
    <s v="Construction"/>
    <d v="2014-02-24T00:00:00"/>
    <n v="7"/>
    <n v="1"/>
    <n v="6"/>
    <n v="5"/>
    <n v="6"/>
    <n v="0"/>
    <n v="0"/>
    <n v="4"/>
    <n v="0"/>
    <n v="1"/>
    <n v="2"/>
    <n v="2"/>
    <n v="1"/>
    <n v="239"/>
    <n v="544"/>
    <n v="27"/>
    <n v="183"/>
    <n v="52"/>
    <n v="340"/>
    <n v="6"/>
    <n v="652"/>
    <n v="652"/>
    <n v="37"/>
    <n v="596"/>
    <n v="596"/>
    <n v="2018"/>
    <n v="1.8382352941176401E-3"/>
    <n v="0.57046979865771796"/>
    <n v="0.71153846153846101"/>
    <n v="0.40100671140939598"/>
    <n v="9.2024539877300603E-3"/>
    <n v="150"/>
    <n v="150"/>
    <n v="150"/>
    <n v="150"/>
    <n v="150"/>
    <n v="150"/>
    <n v="30"/>
    <n v="30"/>
    <n v="30"/>
    <n v="30"/>
    <n v="30"/>
    <n v="30"/>
    <n v="86.813999999999993"/>
    <n v="90.59"/>
    <n v="91.183000000000007"/>
    <n v="94.936000000000007"/>
    <n v="95.522999999999996"/>
    <n v="97.680999999999997"/>
    <n v="3"/>
    <n v="3"/>
    <n v="3"/>
    <n v="3"/>
    <n v="3"/>
    <n v="3"/>
    <n v="0.52645925925925896"/>
    <d v="2018-12-31T00:00:00"/>
    <n v="266.81400000000002"/>
    <d v="2019-06-30T00:00:00"/>
    <n v="0.59773888888888804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.09"/>
    <n v="90.512"/>
    <n v="82.79"/>
    <n v="79.463999999999999"/>
    <n v="60.847000000000001"/>
    <n v="65.287000000000006"/>
    <n v="225.26400000000001"/>
    <n v="23.503"/>
    <n v="16.992000000000001"/>
    <n v="19.661000000000001"/>
    <n v="8.6549999999999994"/>
    <n v="17.436"/>
    <n v="19.338999999999999"/>
    <n v="86.813999999999993"/>
    <n v="90.59"/>
    <n v="91.183000000000007"/>
    <n v="94.936000000000007"/>
    <n v="95.522999999999996"/>
    <n v="97.680999999999997"/>
    <n v="0.56059999999999999"/>
    <n v="0.78343333333333298"/>
    <n v="1"/>
    <n v="0.51443333333333296"/>
    <n v="0.58658888888888805"/>
    <n v="1"/>
    <n v="5"/>
  </r>
  <r>
    <s v="0012X00001x9JLPQA2"/>
    <x v="2"/>
    <n v="75000"/>
    <n v="25000"/>
    <n v="2.0358152686145146"/>
    <n v="0"/>
    <d v="2019-09-20T11:56:19"/>
    <s v="Accept"/>
    <d v="2019-09-26T15:47:30"/>
    <n v="2500000"/>
    <n v="1"/>
    <s v="A4"/>
    <n v="436"/>
    <n v="6.4"/>
    <m/>
    <n v="0.65039999999999998"/>
    <n v="812"/>
    <s v="SELVAZZANO DENTRO"/>
    <s v="PD"/>
    <s v="Sicilia"/>
    <s v="NOE"/>
    <n v="35030"/>
    <s v="SR"/>
    <n v="812"/>
    <s v="Services"/>
    <d v="1990-11-20T00:00:00"/>
    <n v="3"/>
    <n v="0"/>
    <n v="6"/>
    <n v="0"/>
    <n v="3"/>
    <n v="1"/>
    <n v="0"/>
    <n v="1"/>
    <n v="0"/>
    <n v="1"/>
    <n v="1"/>
    <n v="1"/>
    <n v="15"/>
    <n v="139"/>
    <n v="199"/>
    <n v="28"/>
    <n v="0"/>
    <n v="52"/>
    <n v="274"/>
    <n v="21"/>
    <n v="436"/>
    <n v="436"/>
    <n v="21"/>
    <n v="251"/>
    <n v="251"/>
    <n v="2018"/>
    <n v="7.5376884422110504E-2"/>
    <n v="1.0916334661354501"/>
    <n v="0.40384615384615302"/>
    <n v="0.55378486055776799"/>
    <n v="4.8165137614678902E-2"/>
    <m/>
    <m/>
    <m/>
    <m/>
    <m/>
    <m/>
    <n v="15"/>
    <n v="15"/>
    <n v="15"/>
    <n v="25"/>
    <n v="25"/>
    <n v="25"/>
    <n v="163.6"/>
    <n v="165.84899999999999"/>
    <n v="168.09"/>
    <n v="182.82400000000001"/>
    <n v="185.05"/>
    <n v="187.268"/>
    <n v="3"/>
    <n v="3"/>
    <n v="3"/>
    <n v="4"/>
    <n v="4"/>
    <n v="4"/>
    <n v="2.5327272727272698E-2"/>
    <d v="2018-12-31T00:00:00"/>
    <n v="178.6"/>
    <d v="2019-06-30T00:00:00"/>
    <n v="0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53.65799999999999"/>
    <n v="0"/>
    <n v="0"/>
    <n v="0"/>
    <n v="0"/>
    <n v="0"/>
    <n v="0"/>
    <n v="123.6"/>
    <n v="125.849"/>
    <n v="128.09"/>
    <n v="142.82400000000001"/>
    <n v="145.05000000000001"/>
    <n v="147.268"/>
    <m/>
    <n v="0"/>
    <n v="0.75550122249388696"/>
    <m/>
    <n v="0"/>
    <n v="0.77201070409744199"/>
    <n v="29"/>
  </r>
  <r>
    <s v="0010Y000014zHbiQAE"/>
    <x v="1"/>
    <n v="150000"/>
    <m/>
    <s v=""/>
    <n v="0"/>
    <d v="2019-09-16T15:28:49"/>
    <s v="Reject"/>
    <d v="2019-09-26T15:29:38"/>
    <m/>
    <n v="3"/>
    <s v="B4"/>
    <n v="1022"/>
    <n v="2.6"/>
    <m/>
    <m/>
    <n v="7021"/>
    <s v="BERGAMO"/>
    <s v="BG"/>
    <s v="Lombardia"/>
    <s v="NOV"/>
    <n v="24122"/>
    <s v="SR"/>
    <n v="823"/>
    <s v="Services"/>
    <d v="2017-06-28T00:00:00"/>
    <n v="5"/>
    <n v="1"/>
    <n v="6"/>
    <n v="3"/>
    <n v="5"/>
    <n v="0"/>
    <n v="0"/>
    <n v="3"/>
    <n v="0"/>
    <m/>
    <n v="2"/>
    <n v="1"/>
    <n v="53"/>
    <n v="24"/>
    <n v="505"/>
    <n v="27"/>
    <n v="0"/>
    <n v="17"/>
    <n v="33"/>
    <n v="25"/>
    <n v="1022"/>
    <n v="1022"/>
    <n v="4"/>
    <n v="522"/>
    <n v="522"/>
    <n v="2018"/>
    <n v="0.104950495049504"/>
    <n v="6.3218390804597693E-2"/>
    <n v="0.23529411764705799"/>
    <n v="4.5977011494252797E-2"/>
    <n v="2.44618395303326E-2"/>
    <n v="30"/>
    <n v="30"/>
    <n v="30"/>
    <n v="30"/>
    <m/>
    <m/>
    <n v="70"/>
    <n v="70"/>
    <n v="70"/>
    <n v="70"/>
    <m/>
    <m/>
    <m/>
    <m/>
    <m/>
    <m/>
    <m/>
    <m/>
    <n v="1"/>
    <n v="1"/>
    <n v="1"/>
    <n v="1"/>
    <m/>
    <m/>
    <n v="0.36963999999999902"/>
    <m/>
    <n v="100"/>
    <d v="2019-06-30T00:00:00"/>
    <n v="0.42099999999999999"/>
    <n v="0"/>
    <m/>
    <n v="0"/>
    <n v="0"/>
    <n v="0"/>
    <n v="0"/>
    <n v="0"/>
    <n v="0"/>
    <m/>
    <m/>
    <n v="0"/>
    <n v="0"/>
    <n v="0"/>
    <n v="0"/>
    <m/>
    <m/>
    <m/>
    <m/>
    <m/>
    <m/>
    <m/>
    <m/>
    <n v="0"/>
    <n v="0"/>
    <n v="0"/>
    <n v="0"/>
    <m/>
    <m/>
    <m/>
    <n v="42.1"/>
    <n v="61.792999999999999"/>
    <n v="43.945"/>
    <n v="1.7999999999999999E-2"/>
    <m/>
    <m/>
    <m/>
    <m/>
    <m/>
    <m/>
    <m/>
    <m/>
    <n v="0"/>
    <n v="0.60142857142857098"/>
    <m/>
    <m/>
    <m/>
    <m/>
    <n v="2"/>
  </r>
  <r>
    <s v="0010Y00001SPRj3QAH"/>
    <x v="1"/>
    <n v="300000"/>
    <m/>
    <s v=""/>
    <n v="0"/>
    <d v="2019-09-23T14:36:40"/>
    <s v="Reject"/>
    <d v="2019-09-26T15:27:58"/>
    <n v="2420808"/>
    <n v="2"/>
    <s v="B4"/>
    <n v="351"/>
    <n v="18.5"/>
    <n v="7.9029999999999996"/>
    <n v="3.7839999999999998"/>
    <n v="85592"/>
    <s v="MONZA"/>
    <s v="MB"/>
    <s v="Toscana"/>
    <s v="NOV"/>
    <n v="20900"/>
    <s v="SR"/>
    <n v="749"/>
    <s v="Services"/>
    <d v="2012-05-05T00:00:00"/>
    <n v="5"/>
    <n v="0"/>
    <n v="5"/>
    <n v="8"/>
    <n v="7"/>
    <n v="0"/>
    <n v="0"/>
    <n v="3"/>
    <n v="2"/>
    <n v="2"/>
    <n v="3"/>
    <n v="2"/>
    <n v="7"/>
    <n v="391"/>
    <n v="266"/>
    <n v="65"/>
    <n v="329"/>
    <n v="293"/>
    <n v="107"/>
    <n v="37"/>
    <n v="351"/>
    <n v="351"/>
    <n v="293"/>
    <n v="559"/>
    <n v="559"/>
    <n v="2018"/>
    <n v="2.6315789473684199E-2"/>
    <n v="0.191413237924865"/>
    <n v="1"/>
    <n v="0.69946332737030403"/>
    <n v="0.105413105413105"/>
    <m/>
    <m/>
    <m/>
    <m/>
    <m/>
    <m/>
    <n v="30"/>
    <n v="30"/>
    <n v="30"/>
    <n v="30"/>
    <n v="30"/>
    <m/>
    <n v="375.87900000000002"/>
    <n v="378.91300000000001"/>
    <n v="381.94400000000002"/>
    <n v="389.678"/>
    <n v="316.529"/>
    <n v="318.36500000000001"/>
    <n v="4"/>
    <n v="4"/>
    <n v="4"/>
    <n v="4"/>
    <n v="4"/>
    <n v="3"/>
    <n v="0.19713999999999901"/>
    <d v="2018-12-31T00:00:00"/>
    <n v="405.87900000000002"/>
    <d v="2019-06-30T00:00:00"/>
    <n v="0.430466666666666"/>
    <n v="0"/>
    <m/>
    <n v="0"/>
    <n v="0"/>
    <m/>
    <m/>
    <m/>
    <m/>
    <m/>
    <m/>
    <n v="0"/>
    <n v="0"/>
    <n v="0"/>
    <n v="0"/>
    <n v="0"/>
    <m/>
    <n v="0"/>
    <n v="0"/>
    <n v="0"/>
    <n v="0"/>
    <n v="0"/>
    <n v="0"/>
    <m/>
    <m/>
    <m/>
    <m/>
    <m/>
    <m/>
    <n v="324.86599999999999"/>
    <n v="12.914"/>
    <n v="8.7739999999999991"/>
    <n v="7.883"/>
    <n v="0"/>
    <n v="0"/>
    <m/>
    <n v="375.87900000000002"/>
    <n v="378.91300000000001"/>
    <n v="381.94400000000002"/>
    <n v="389.678"/>
    <n v="316.529"/>
    <n v="318.36500000000001"/>
    <m/>
    <n v="0.430466666666666"/>
    <n v="1"/>
    <m/>
    <m/>
    <n v="1"/>
    <n v="7"/>
  </r>
  <r>
    <s v="0012X00001xA05OQAS"/>
    <x v="1"/>
    <n v="250000"/>
    <m/>
    <s v=""/>
    <n v="1"/>
    <d v="2019-09-23T14:25:24"/>
    <s v="Reject"/>
    <d v="2019-09-26T15:26:14"/>
    <n v="2500000"/>
    <m/>
    <s v="C4"/>
    <n v="195"/>
    <n v="7.2"/>
    <m/>
    <m/>
    <n v="31091"/>
    <s v="MONTAQUILA"/>
    <s v="IS"/>
    <s v="Molise"/>
    <s v="CEN"/>
    <n v="86070"/>
    <s v="RS"/>
    <n v="162"/>
    <s v="Other consumer goods"/>
    <d v="2015-06-07T00:00:00"/>
    <n v="5"/>
    <n v="-1"/>
    <n v="6"/>
    <n v="13"/>
    <n v="8"/>
    <n v="0"/>
    <n v="0"/>
    <n v="6"/>
    <n v="0"/>
    <n v="4"/>
    <n v="5"/>
    <n v="3"/>
    <n v="79"/>
    <n v="103"/>
    <n v="279"/>
    <n v="14"/>
    <n v="0"/>
    <n v="2"/>
    <n v="53"/>
    <n v="13"/>
    <n v="195"/>
    <n v="195"/>
    <n v="2"/>
    <n v="281"/>
    <n v="281"/>
    <n v="2016"/>
    <n v="0.28315412186379901"/>
    <n v="0.18861209964412801"/>
    <n v="1"/>
    <n v="0.36654804270462599"/>
    <n v="6.6666666666666596E-2"/>
    <m/>
    <m/>
    <m/>
    <m/>
    <m/>
    <m/>
    <n v="25"/>
    <n v="25"/>
    <n v="25"/>
    <n v="25"/>
    <n v="25"/>
    <n v="25"/>
    <n v="126.726"/>
    <n v="130.66900000000001"/>
    <n v="134.554"/>
    <n v="138.50899999999999"/>
    <n v="142.40700000000001"/>
    <n v="146.28800000000001"/>
    <n v="2"/>
    <n v="2"/>
    <n v="2"/>
    <n v="2"/>
    <n v="2"/>
    <n v="2"/>
    <n v="1.0268266666666599"/>
    <d v="2018-12-31T00:00:00"/>
    <n v="151.726"/>
    <d v="2019-06-30T00:00:00"/>
    <n v="1.006"/>
    <n v="4.7080000000000002"/>
    <m/>
    <n v="14"/>
    <n v="6"/>
    <m/>
    <m/>
    <m/>
    <m/>
    <m/>
    <m/>
    <n v="0.15"/>
    <n v="0.08"/>
    <n v="0.08"/>
    <n v="1.7350000000000001"/>
    <n v="1.9910000000000001"/>
    <n v="0"/>
    <n v="2.5550000000000002"/>
    <n v="1.829"/>
    <n v="2.7730000000000001"/>
    <n v="1.833"/>
    <n v="2.7170000000000001"/>
    <n v="0.88800000000000001"/>
    <m/>
    <m/>
    <m/>
    <m/>
    <m/>
    <m/>
    <n v="170.68299999999999"/>
    <n v="25.15"/>
    <n v="25.08"/>
    <n v="25.08"/>
    <n v="26.734999999999999"/>
    <n v="26.984999999999999"/>
    <n v="24.994"/>
    <n v="129.28100000000001"/>
    <n v="132.49799999999999"/>
    <n v="137.327"/>
    <n v="140.34200000000001"/>
    <n v="145.124"/>
    <n v="147.17599999999999"/>
    <m/>
    <n v="1.006"/>
    <n v="1.0201616085096901"/>
    <m/>
    <n v="1.0268266666666599"/>
    <n v="1.0153756380065699"/>
    <n v="4"/>
  </r>
  <r>
    <s v="0010Y00001SPS48QAH"/>
    <x v="0"/>
    <n v="300000"/>
    <n v="30000"/>
    <n v="4.5994344957587172"/>
    <n v="1"/>
    <d v="2019-09-23T12:42:47"/>
    <s v="Accept"/>
    <d v="2019-09-26T15:24:28"/>
    <n v="2440000"/>
    <n v="4"/>
    <s v="B4"/>
    <n v="331"/>
    <n v="9.6999999999999993"/>
    <m/>
    <n v="6.5359999999999996"/>
    <n v="46471"/>
    <s v="CESENA"/>
    <s v="FO"/>
    <s v="Emilia-Romagna"/>
    <s v="CEN"/>
    <n v="47521"/>
    <s v="SR"/>
    <n v="464"/>
    <s v="Distribution"/>
    <d v="2006-09-01T00:00:00"/>
    <n v="5"/>
    <n v="0"/>
    <n v="6"/>
    <n v="4"/>
    <n v="6"/>
    <n v="0"/>
    <n v="0"/>
    <n v="4"/>
    <n v="0"/>
    <n v="1"/>
    <n v="2"/>
    <n v="1"/>
    <n v="7"/>
    <n v="190"/>
    <n v="515"/>
    <n v="32"/>
    <n v="0"/>
    <n v="11"/>
    <n v="4"/>
    <n v="15"/>
    <n v="331"/>
    <n v="331"/>
    <n v="11"/>
    <n v="526"/>
    <n v="526"/>
    <n v="2018"/>
    <n v="1.35922330097087E-2"/>
    <n v="7.6045627376425803E-3"/>
    <n v="1"/>
    <n v="0.36121673003802202"/>
    <n v="4.5317220543806602E-2"/>
    <n v="120"/>
    <n v="120"/>
    <n v="120"/>
    <n v="120"/>
    <n v="120"/>
    <n v="120"/>
    <n v="55.954999999999998"/>
    <n v="56.509"/>
    <n v="56.738"/>
    <n v="56.438000000000002"/>
    <n v="55.929000000000002"/>
    <n v="56.21"/>
    <n v="43.896999999999998"/>
    <n v="45.131999999999998"/>
    <n v="46.363"/>
    <n v="47.591999999999999"/>
    <n v="48.817"/>
    <n v="50.039000000000001"/>
    <n v="2"/>
    <n v="2"/>
    <n v="2"/>
    <n v="2"/>
    <n v="2"/>
    <n v="2"/>
    <n v="0.65251153596356104"/>
    <d v="2018-12-31T00:00:00"/>
    <n v="219.852"/>
    <d v="2019-06-30T00:00:00"/>
    <n v="0.69553579040095403"/>
    <n v="0.28100000000000003"/>
    <m/>
    <n v="10"/>
    <n v="2"/>
    <n v="0"/>
    <n v="0"/>
    <n v="0"/>
    <n v="0"/>
    <n v="0"/>
    <n v="0"/>
    <n v="0.28100000000000003"/>
    <n v="0"/>
    <n v="0"/>
    <n v="0.13700000000000001"/>
    <n v="0"/>
    <n v="0"/>
    <n v="0"/>
    <n v="0"/>
    <n v="0"/>
    <n v="0"/>
    <n v="0"/>
    <n v="0"/>
    <n v="70.975999999999999"/>
    <n v="82.241"/>
    <n v="83.257000000000005"/>
    <n v="74.213999999999999"/>
    <n v="58.53"/>
    <n v="51.872999999999998"/>
    <n v="144.482"/>
    <n v="51.406999999999996"/>
    <n v="39.151000000000003"/>
    <n v="43.72"/>
    <n v="51.095999999999997"/>
    <n v="32.911999999999999"/>
    <n v="50.835999999999999"/>
    <n v="43.896999999999998"/>
    <n v="45.131999999999998"/>
    <n v="46.363"/>
    <n v="47.591999999999999"/>
    <n v="48.817"/>
    <n v="50.039000000000001"/>
    <n v="0.59146666666666603"/>
    <n v="0.918720400321687"/>
    <n v="1"/>
    <n v="0.58484861111111097"/>
    <n v="0.79673988021753805"/>
    <n v="1"/>
    <n v="13"/>
  </r>
  <r>
    <s v="0010Y00000IWMU7QAP"/>
    <x v="1"/>
    <n v="500000"/>
    <m/>
    <s v=""/>
    <n v="0"/>
    <d v="2019-09-24T07:30:59"/>
    <s v="Reject"/>
    <d v="2019-09-26T15:20:59"/>
    <m/>
    <n v="3"/>
    <s v="B3"/>
    <n v="7781"/>
    <n v="6.9"/>
    <n v="3.1549999999999998"/>
    <n v="2.7519999999999998"/>
    <n v="221"/>
    <s v="GARBAGNATE MONASTERO"/>
    <s v="LC"/>
    <s v="Abruzzo"/>
    <s v="NOV"/>
    <n v="23846"/>
    <s v="SR"/>
    <n v="221"/>
    <s v="Chemistry"/>
    <d v="1967-03-15T00:00:00"/>
    <n v="3"/>
    <n v="1"/>
    <n v="5"/>
    <n v="1"/>
    <n v="4"/>
    <n v="0"/>
    <n v="0"/>
    <n v="2"/>
    <n v="0"/>
    <n v="2"/>
    <n v="2"/>
    <n v="1"/>
    <n v="0"/>
    <n v="2448"/>
    <n v="4904"/>
    <n v="535"/>
    <n v="3517"/>
    <n v="2201"/>
    <n v="1858"/>
    <n v="33"/>
    <n v="7781"/>
    <n v="7774"/>
    <n v="1772"/>
    <n v="7105"/>
    <n v="7105"/>
    <n v="2018"/>
    <n v="0"/>
    <n v="0.26150598170302602"/>
    <n v="0.80508859609268502"/>
    <n v="0.344546094299788"/>
    <n v="4.24491896063802E-3"/>
    <n v="2500"/>
    <n v="2500"/>
    <n v="2500"/>
    <n v="2500"/>
    <n v="2500"/>
    <n v="2500"/>
    <n v="263.07799999999997"/>
    <n v="300.048"/>
    <n v="302.77699999999999"/>
    <n v="290.53500000000003"/>
    <n v="290.61500000000001"/>
    <n v="300.10700000000003"/>
    <n v="1695.9179999999999"/>
    <n v="1735.915"/>
    <n v="1796.8810000000001"/>
    <n v="1874.4929999999999"/>
    <n v="1958.258"/>
    <n v="2011.095"/>
    <n v="7"/>
    <n v="7"/>
    <n v="7"/>
    <n v="7"/>
    <n v="7"/>
    <n v="7"/>
    <n v="0.67152973996785104"/>
    <d v="2018-12-31T00:00:00"/>
    <n v="4458.9960000000001"/>
    <d v="2019-06-30T00:00:00"/>
    <n v="0.710099027244254"/>
    <n v="35.887999999999998"/>
    <m/>
    <n v="7"/>
    <n v="4"/>
    <n v="0"/>
    <n v="0"/>
    <n v="0"/>
    <n v="0"/>
    <n v="0"/>
    <n v="0"/>
    <n v="1.2999999999999999E-2"/>
    <n v="1.2999999999999999E-2"/>
    <n v="1.2999999999999999E-2"/>
    <n v="0"/>
    <n v="35.887999999999998"/>
    <n v="0"/>
    <n v="0"/>
    <n v="0"/>
    <n v="0"/>
    <n v="0"/>
    <n v="0"/>
    <n v="0"/>
    <n v="1924.557"/>
    <n v="2049.8110000000001"/>
    <n v="1911.2159999999999"/>
    <n v="1644.778"/>
    <n v="1736.279"/>
    <n v="1622.2840000000001"/>
    <n v="3836.8180000000002"/>
    <n v="37.502000000000002"/>
    <n v="43.676000000000002"/>
    <n v="26.919"/>
    <n v="2.8650000000000002"/>
    <n v="114.589"/>
    <n v="131.74"/>
    <n v="1673.94"/>
    <n v="1658.317"/>
    <n v="1698.2619999999999"/>
    <n v="1806.914"/>
    <n v="1890.68"/>
    <n v="1880.57"/>
    <n v="0.76982280000000003"/>
    <n v="0.14255087844669601"/>
    <n v="0.98704064701241401"/>
    <n v="0.72592833333333295"/>
    <n v="0.20449815700908899"/>
    <n v="0.95810571358384999"/>
    <n v="52"/>
  </r>
  <r>
    <s v="0010Y00000IWGFFQA5"/>
    <x v="1"/>
    <n v="600000"/>
    <m/>
    <s v=""/>
    <n v="0"/>
    <d v="2019-09-23T13:29:41"/>
    <s v="Reject"/>
    <d v="2019-09-26T15:14:25"/>
    <n v="2416912"/>
    <n v="1"/>
    <s v="C1"/>
    <n v="1863"/>
    <n v="6.2"/>
    <m/>
    <n v="0"/>
    <n v="38"/>
    <s v="AFRAGOLA"/>
    <s v="NA"/>
    <s v="Campania"/>
    <s v="SUI"/>
    <n v="80021"/>
    <s v="SR"/>
    <n v="382"/>
    <s v="Utilities"/>
    <d v="1994-11-28T00:00:00"/>
    <n v="4"/>
    <n v="0"/>
    <n v="6"/>
    <n v="3"/>
    <n v="6"/>
    <n v="-1"/>
    <n v="0"/>
    <n v="4"/>
    <n v="0"/>
    <n v="1"/>
    <n v="2"/>
    <n v="1"/>
    <n v="87"/>
    <n v="1131"/>
    <n v="1938"/>
    <n v="116"/>
    <n v="0"/>
    <n v="285"/>
    <n v="328"/>
    <n v="94"/>
    <n v="1863"/>
    <n v="1863"/>
    <n v="247"/>
    <n v="2223"/>
    <n v="2223"/>
    <n v="2018"/>
    <n v="4.4891640866873E-2"/>
    <n v="0.14754835807467301"/>
    <n v="0.86666666666666603"/>
    <n v="0.50877192982456099"/>
    <n v="5.0456253354803998E-2"/>
    <m/>
    <m/>
    <m/>
    <m/>
    <m/>
    <m/>
    <m/>
    <m/>
    <m/>
    <m/>
    <m/>
    <m/>
    <n v="81.043999999999997"/>
    <n v="84.191000000000003"/>
    <n v="87.224999999999994"/>
    <n v="90.248000000000005"/>
    <n v="93.259"/>
    <n v="96.26"/>
    <n v="1"/>
    <n v="1"/>
    <n v="1"/>
    <n v="1"/>
    <n v="1"/>
    <n v="1"/>
    <m/>
    <d v="2018-12-31T00:00:00"/>
    <n v="81.043999999999997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99.248999999999995"/>
    <m/>
    <m/>
    <m/>
    <m/>
    <m/>
    <m/>
    <n v="81.043999999999997"/>
    <n v="84.191000000000003"/>
    <n v="87.224999999999994"/>
    <n v="90.248000000000005"/>
    <n v="93.259"/>
    <n v="96.26"/>
    <m/>
    <m/>
    <n v="1"/>
    <m/>
    <m/>
    <n v="1"/>
    <n v="25"/>
  </r>
  <r>
    <s v="0010Y00000IWHRSQA5"/>
    <x v="0"/>
    <n v="650000"/>
    <n v="400000"/>
    <n v="2.9688972667294995"/>
    <n v="0"/>
    <d v="2019-09-19T09:44:26"/>
    <s v="Accept"/>
    <d v="2019-09-26T14:55:42"/>
    <n v="1208194"/>
    <n v="3"/>
    <s v="C1"/>
    <n v="12890"/>
    <n v="13.1"/>
    <n v="4.9660000000000002"/>
    <n v="4.0270000000000001"/>
    <n v="1107"/>
    <s v="TEMPIO PAUSANIA"/>
    <s v="SS"/>
    <s v="Sardegna"/>
    <s v="SUI"/>
    <n v="7029"/>
    <s v="AU"/>
    <n v="110"/>
    <s v="Food and beverages"/>
    <d v="1989-10-13T00:00:00"/>
    <n v="5"/>
    <n v="0"/>
    <n v="6"/>
    <n v="7"/>
    <n v="7"/>
    <n v="0"/>
    <n v="0"/>
    <n v="6"/>
    <n v="0"/>
    <n v="3"/>
    <n v="5"/>
    <n v="1"/>
    <n v="342"/>
    <n v="9814"/>
    <n v="7607"/>
    <n v="1690"/>
    <n v="6385"/>
    <n v="10702"/>
    <n v="3480"/>
    <n v="489"/>
    <n v="12888"/>
    <n v="12924"/>
    <n v="9023"/>
    <n v="18309"/>
    <n v="18309"/>
    <n v="2018"/>
    <n v="4.4958590771657599E-2"/>
    <n v="0.19007045715222001"/>
    <n v="0.84311343674079597"/>
    <n v="0.53602053634824398"/>
    <n v="3.7836583101207001E-2"/>
    <n v="3758.7579999999998"/>
    <n v="3695.9070000000002"/>
    <n v="3715.808"/>
    <n v="3587.819"/>
    <n v="3506.77"/>
    <n v="3487.915"/>
    <n v="1003.049"/>
    <n v="1003.624"/>
    <n v="1002.934"/>
    <n v="1007.736"/>
    <n v="1004.489"/>
    <n v="1002.973"/>
    <n v="7050.5820000000003"/>
    <n v="7080.652"/>
    <n v="7571.4539999999997"/>
    <n v="6147.9459999999999"/>
    <n v="6351.2539999999999"/>
    <n v="6429.8969999999999"/>
    <n v="17"/>
    <n v="16"/>
    <n v="16"/>
    <n v="16"/>
    <n v="16"/>
    <n v="16"/>
    <n v="0.40220511486482202"/>
    <d v="2018-12-31T00:00:00"/>
    <n v="11812.388999999999"/>
    <d v="2019-06-30T00:00:00"/>
    <n v="0.520176269218807"/>
    <n v="56.168999999999997"/>
    <m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56.168999999999997"/>
    <n v="2023.559"/>
    <n v="1467.45"/>
    <n v="1251.845"/>
    <n v="1310.5830000000001"/>
    <n v="1031.7159999999999"/>
    <n v="997.03200000000004"/>
    <n v="6583.2830000000004"/>
    <n v="453.42"/>
    <n v="408.38400000000001"/>
    <n v="477.09899999999999"/>
    <n v="543.399"/>
    <n v="683.47699999999998"/>
    <n v="524.40200000000004"/>
    <n v="5984.973"/>
    <n v="5779"/>
    <n v="6784.3710000000001"/>
    <n v="5436.5659999999998"/>
    <n v="5673.665"/>
    <n v="5778.518"/>
    <n v="0.53835841519991401"/>
    <n v="0.45204172478114202"/>
    <n v="0.84886226413649202"/>
    <n v="0.37154385811192597"/>
    <n v="0.51290971243052597"/>
    <n v="0.872152011042586"/>
    <n v="30"/>
  </r>
  <r>
    <s v="0010Y00000IWK48QAH"/>
    <x v="1"/>
    <n v="850000"/>
    <m/>
    <s v=""/>
    <n v="0"/>
    <d v="2019-09-23T15:12:28"/>
    <s v="Reject"/>
    <d v="2019-09-26T14:50:20"/>
    <m/>
    <n v="2"/>
    <s v="C1"/>
    <n v="6412"/>
    <n v="0.8"/>
    <n v="0"/>
    <n v="0"/>
    <n v="7911"/>
    <s v="ROMA"/>
    <s v="RM"/>
    <s v="Lazio"/>
    <s v="CEN"/>
    <n v="185"/>
    <s v="SP"/>
    <n v="791"/>
    <s v="Services"/>
    <d v="1987-03-02T00:00:00"/>
    <n v="6"/>
    <n v="-1"/>
    <n v="6"/>
    <n v="4"/>
    <n v="6"/>
    <n v="-1"/>
    <n v="0"/>
    <n v="2"/>
    <n v="0"/>
    <n v="1"/>
    <n v="1"/>
    <n v="1"/>
    <n v="162"/>
    <n v="646"/>
    <n v="1016"/>
    <n v="54"/>
    <n v="120"/>
    <n v="1085"/>
    <n v="1323"/>
    <n v="-226"/>
    <n v="6412"/>
    <n v="6412"/>
    <n v="903"/>
    <n v="2101"/>
    <n v="2101"/>
    <n v="2018"/>
    <n v="0.15944881889763701"/>
    <n v="0.62970014278914799"/>
    <n v="0.83225806451612905"/>
    <n v="0.30747263207996101"/>
    <n v="-3.5246412975670598E-2"/>
    <m/>
    <m/>
    <m/>
    <m/>
    <m/>
    <m/>
    <m/>
    <m/>
    <m/>
    <m/>
    <m/>
    <m/>
    <n v="384.69"/>
    <n v="413.64299999999997"/>
    <n v="442.51299999999998"/>
    <n v="471.298"/>
    <n v="500"/>
    <n v="150"/>
    <n v="1"/>
    <n v="1"/>
    <n v="1"/>
    <n v="1"/>
    <n v="1"/>
    <n v="1"/>
    <m/>
    <d v="2018-12-31T00:00:00"/>
    <n v="384.69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19.473"/>
    <m/>
    <m/>
    <m/>
    <m/>
    <m/>
    <m/>
    <n v="376.93400000000003"/>
    <n v="348.30399999999997"/>
    <n v="412.19"/>
    <n v="321.298"/>
    <n v="350"/>
    <n v="79.950999999999993"/>
    <m/>
    <m/>
    <n v="0.97983831136759403"/>
    <m/>
    <m/>
    <n v="0.79956048403484203"/>
    <n v="32"/>
  </r>
  <r>
    <s v="0012X00001x9vlTQAQ"/>
    <x v="1"/>
    <n v="50000"/>
    <m/>
    <s v=""/>
    <n v="0"/>
    <d v="2019-09-23T08:09:06"/>
    <s v="Reject"/>
    <d v="2019-09-26T14:41:24"/>
    <m/>
    <n v="2"/>
    <s v="C3"/>
    <n v="0"/>
    <n v="0"/>
    <m/>
    <m/>
    <n v="900209"/>
    <s v="ROMA"/>
    <s v="RM"/>
    <s v="Lazio"/>
    <s v="CEN"/>
    <n v="176"/>
    <s v="RS"/>
    <n v="412"/>
    <s v="Construction"/>
    <d v="2017-04-12T00:00:00"/>
    <n v="4"/>
    <n v="-1"/>
    <n v="6"/>
    <n v="6"/>
    <n v="6"/>
    <n v="0"/>
    <n v="0"/>
    <n v="5"/>
    <n v="0"/>
    <m/>
    <n v="3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svRJIQA2"/>
    <x v="1"/>
    <n v="100000"/>
    <m/>
    <s v=""/>
    <n v="0"/>
    <d v="2019-09-23T08:25:22"/>
    <s v="Reject"/>
    <d v="2019-09-26T14:32:22"/>
    <m/>
    <n v="4"/>
    <s v="C3"/>
    <n v="2356"/>
    <n v="8.6999999999999993"/>
    <m/>
    <m/>
    <n v="10411"/>
    <s v="SAN PAOLO DI CIVITATE"/>
    <s v="FG"/>
    <s v="Puglia"/>
    <s v="SUI"/>
    <n v="71010"/>
    <s v="SR"/>
    <n v="104"/>
    <s v="Food and beverages"/>
    <d v="2013-09-30T00:00:00"/>
    <n v="7"/>
    <n v="0"/>
    <n v="6"/>
    <n v="28"/>
    <n v="9"/>
    <n v="0"/>
    <n v="0"/>
    <n v="1"/>
    <n v="3"/>
    <n v="2"/>
    <n v="3"/>
    <n v="2"/>
    <n v="170"/>
    <n v="53"/>
    <n v="1350"/>
    <n v="217"/>
    <n v="0"/>
    <n v="285"/>
    <n v="237"/>
    <n v="96"/>
    <n v="2356"/>
    <n v="2483"/>
    <n v="280"/>
    <n v="1635"/>
    <n v="1635"/>
    <n v="2018"/>
    <n v="0.125925925925925"/>
    <n v="0.14495412844036601"/>
    <n v="0.98245614035087703"/>
    <n v="3.2415902140672699E-2"/>
    <n v="3.86629077728554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9uPsQAI"/>
    <x v="1"/>
    <n v="300000"/>
    <m/>
    <s v=""/>
    <n v="1"/>
    <d v="2019-09-23T07:05:30"/>
    <s v="Reject"/>
    <d v="2019-09-26T14:25:12"/>
    <m/>
    <n v="4"/>
    <s v="C1"/>
    <n v="622"/>
    <n v="3.1"/>
    <m/>
    <n v="32.83"/>
    <n v="412"/>
    <s v="BERGAMO"/>
    <s v="BG"/>
    <s v="Lombardia"/>
    <s v="NOV"/>
    <n v="24121"/>
    <s v="SR"/>
    <n v="412"/>
    <s v="Construction"/>
    <d v="2015-01-19T00:00:00"/>
    <n v="7"/>
    <n v="-1"/>
    <n v="6"/>
    <n v="10"/>
    <n v="7"/>
    <n v="1"/>
    <n v="0"/>
    <n v="5"/>
    <n v="0"/>
    <n v="3"/>
    <n v="3"/>
    <n v="2"/>
    <n v="8"/>
    <n v="14"/>
    <n v="403"/>
    <n v="19"/>
    <n v="0"/>
    <n v="24"/>
    <n v="53"/>
    <n v="5"/>
    <n v="622"/>
    <n v="622"/>
    <n v="16"/>
    <n v="427"/>
    <n v="427"/>
    <n v="2017"/>
    <n v="1.9851116625310101E-2"/>
    <n v="0.124121779859484"/>
    <n v="0.66666666666666596"/>
    <n v="3.2786885245901599E-2"/>
    <n v="8.0385852090032097E-3"/>
    <n v="70"/>
    <n v="70"/>
    <n v="70"/>
    <n v="70"/>
    <n v="70"/>
    <n v="70"/>
    <n v="10"/>
    <n v="10"/>
    <n v="10"/>
    <n v="10"/>
    <n v="10"/>
    <n v="10"/>
    <m/>
    <m/>
    <m/>
    <m/>
    <m/>
    <m/>
    <n v="1"/>
    <n v="1"/>
    <n v="1"/>
    <n v="1"/>
    <n v="1"/>
    <n v="1"/>
    <n v="0.78954999999999997"/>
    <d v="2018-12-31T00:00:00"/>
    <n v="80"/>
    <d v="2019-06-30T00:00:00"/>
    <n v="0.6139"/>
    <n v="0"/>
    <m/>
    <n v="1"/>
    <n v="0"/>
    <n v="0"/>
    <n v="0"/>
    <n v="0"/>
    <n v="0"/>
    <n v="0"/>
    <n v="0"/>
    <n v="0"/>
    <n v="0"/>
    <n v="0"/>
    <n v="0"/>
    <n v="0"/>
    <n v="0"/>
    <m/>
    <m/>
    <m/>
    <m/>
    <m/>
    <m/>
    <n v="49.112000000000002"/>
    <n v="49.112000000000002"/>
    <n v="59.112000000000002"/>
    <n v="69.2"/>
    <n v="69.2"/>
    <n v="59.107999999999997"/>
    <n v="56.555"/>
    <n v="0"/>
    <n v="9.4730000000000008"/>
    <n v="0"/>
    <n v="8.4779999999999998"/>
    <n v="6.1890000000000001"/>
    <n v="0"/>
    <m/>
    <m/>
    <m/>
    <m/>
    <m/>
    <m/>
    <n v="0.7016"/>
    <n v="0"/>
    <m/>
    <n v="0.84486666666666599"/>
    <n v="0.40233333333333299"/>
    <m/>
    <n v="4"/>
  </r>
  <r>
    <s v="0012X00001x9l0pQAA"/>
    <x v="0"/>
    <n v="200000"/>
    <n v="70000"/>
    <n v="3.6663524976437318"/>
    <n v="0"/>
    <d v="2019-09-22T13:54:56"/>
    <s v="Accept"/>
    <d v="2019-09-26T14:21:23"/>
    <n v="2500000"/>
    <n v="3"/>
    <s v="B3"/>
    <n v="1866"/>
    <n v="2.9"/>
    <n v="1.3029999999999999"/>
    <n v="0.94740000000000002"/>
    <n v="432101"/>
    <s v="ALBUZZANO"/>
    <s v="PV"/>
    <s v="Lombardia"/>
    <s v="NOV"/>
    <n v="27010"/>
    <s v="SR"/>
    <n v="432"/>
    <s v="Construction"/>
    <d v="2007-11-12T00:00:00"/>
    <n v="4"/>
    <n v="0"/>
    <n v="6"/>
    <n v="1"/>
    <n v="4"/>
    <n v="0"/>
    <n v="0"/>
    <n v="6"/>
    <n v="0"/>
    <n v="1"/>
    <n v="3"/>
    <n v="1"/>
    <n v="8"/>
    <n v="320"/>
    <n v="556"/>
    <n v="54"/>
    <n v="207"/>
    <n v="91"/>
    <n v="423"/>
    <n v="24"/>
    <n v="1866"/>
    <n v="1858"/>
    <n v="74"/>
    <n v="647"/>
    <n v="647"/>
    <n v="2018"/>
    <n v="1.4388489208633001E-2"/>
    <n v="0.65378670788253401"/>
    <n v="0.81318681318681296"/>
    <n v="0.494590417310664"/>
    <n v="1.29171151776103E-2"/>
    <n v="235.65799999999999"/>
    <n v="221.30799999999999"/>
    <n v="225.12200000000001"/>
    <n v="229.46299999999999"/>
    <n v="200"/>
    <n v="200"/>
    <n v="60.545000000000002"/>
    <n v="61.857999999999997"/>
    <n v="63.478999999999999"/>
    <n v="60.825000000000003"/>
    <n v="60.633000000000003"/>
    <n v="60.530999999999999"/>
    <n v="286.601"/>
    <n v="311.74599999999998"/>
    <n v="319.96100000000001"/>
    <n v="327.62200000000001"/>
    <n v="319.07499999999999"/>
    <n v="331.03199999999998"/>
    <n v="3"/>
    <n v="3"/>
    <n v="3"/>
    <n v="3"/>
    <n v="3"/>
    <n v="3"/>
    <n v="0.66110721426776597"/>
    <d v="2018-12-31T00:00:00"/>
    <n v="582.80399999999997"/>
    <d v="2019-06-30T00:00:00"/>
    <n v="0.69772419590618595"/>
    <n v="3.871"/>
    <m/>
    <n v="1"/>
    <n v="1"/>
    <n v="0"/>
    <n v="0"/>
    <n v="0"/>
    <n v="0"/>
    <n v="0"/>
    <n v="0"/>
    <n v="0"/>
    <n v="0"/>
    <n v="3.871"/>
    <n v="0"/>
    <n v="0"/>
    <n v="0"/>
    <n v="0"/>
    <n v="0"/>
    <n v="0"/>
    <n v="0"/>
    <n v="0"/>
    <n v="0"/>
    <n v="179.977"/>
    <n v="165.62700000000001"/>
    <n v="169.441"/>
    <n v="178.78200000000001"/>
    <n v="144.589"/>
    <n v="100"/>
    <n v="351.63099999999997"/>
    <n v="26.690999999999999"/>
    <n v="52.305999999999997"/>
    <n v="57.35"/>
    <n v="0.82499999999999996"/>
    <n v="25.687000000000001"/>
    <n v="9.0030000000000001"/>
    <n v="272.25900000000001"/>
    <n v="283.05399999999997"/>
    <n v="295.08300000000003"/>
    <n v="307.08499999999998"/>
    <n v="319.07499999999999"/>
    <n v="331.03199999999998"/>
    <n v="0.76372115523343098"/>
    <n v="0.44084565199438402"/>
    <n v="0.94995830440228701"/>
    <n v="0.71550096031340005"/>
    <n v="0.46718007127498501"/>
    <n v="0.95335059389663801"/>
    <n v="12"/>
  </r>
  <r>
    <s v="0012X00001wc1lfQAA"/>
    <x v="1"/>
    <n v="50000"/>
    <m/>
    <s v=""/>
    <n v="0"/>
    <d v="2019-08-26T09:40:27"/>
    <s v="Reject"/>
    <d v="2019-09-26T14:11:11"/>
    <m/>
    <m/>
    <s v="C2"/>
    <n v="471"/>
    <n v="5.7"/>
    <n v="9.2720000000000002"/>
    <m/>
    <n v="869021"/>
    <s v="MILANO"/>
    <s v="MI"/>
    <s v="Marche"/>
    <s v="NOV"/>
    <n v="20137"/>
    <s v="SR"/>
    <n v="960"/>
    <s v="Services"/>
    <d v="2012-09-01T00:00:00"/>
    <n v="5"/>
    <n v="0"/>
    <n v="5"/>
    <n v="4"/>
    <n v="6"/>
    <n v="0"/>
    <n v="0"/>
    <n v="2"/>
    <n v="0"/>
    <m/>
    <n v="2"/>
    <n v="2"/>
    <n v="3"/>
    <n v="234"/>
    <n v="160"/>
    <n v="27"/>
    <n v="86"/>
    <n v="237"/>
    <n v="196"/>
    <n v="1"/>
    <n v="471"/>
    <n v="471"/>
    <n v="116"/>
    <n v="397"/>
    <n v="397"/>
    <n v="2018"/>
    <n v="1.8749999999999999E-2"/>
    <n v="0.493702770780856"/>
    <n v="0.48945147679324802"/>
    <n v="0.58942065491183804"/>
    <n v="2.12314225053077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x9f8xQAA"/>
    <x v="0"/>
    <n v="500000"/>
    <n v="70000"/>
    <n v="4.5994344957587172"/>
    <n v="0"/>
    <d v="2019-09-22T07:51:26"/>
    <s v="Accept"/>
    <d v="2019-09-26T14:11:06"/>
    <n v="2350000"/>
    <n v="3"/>
    <s v="B4"/>
    <n v="476"/>
    <n v="22.7"/>
    <m/>
    <n v="4.0519999999999996"/>
    <n v="2825"/>
    <s v="BARI"/>
    <s v="BA"/>
    <s v="Puglia"/>
    <s v="SUI"/>
    <n v="70132"/>
    <s v="SR"/>
    <n v="282"/>
    <s v="Mechanics"/>
    <d v="2007-02-20T00:00:00"/>
    <n v="5"/>
    <n v="0"/>
    <n v="5"/>
    <n v="3"/>
    <n v="6"/>
    <n v="0"/>
    <n v="0"/>
    <n v="3"/>
    <n v="0"/>
    <m/>
    <n v="2"/>
    <n v="2"/>
    <n v="38"/>
    <n v="1136"/>
    <n v="251"/>
    <n v="105"/>
    <n v="0"/>
    <n v="1898"/>
    <n v="206"/>
    <n v="22"/>
    <n v="476"/>
    <n v="463"/>
    <n v="1895"/>
    <n v="2149"/>
    <n v="2149"/>
    <n v="2018"/>
    <n v="0.151394422310756"/>
    <n v="9.5858538855281505E-2"/>
    <n v="0.99841938883034698"/>
    <n v="0.52861796184271703"/>
    <n v="4.7516198704103597E-2"/>
    <n v="250"/>
    <n v="250"/>
    <n v="250"/>
    <n v="250"/>
    <n v="250"/>
    <n v="250"/>
    <n v="50"/>
    <n v="50"/>
    <n v="50"/>
    <n v="50"/>
    <n v="50"/>
    <n v="50"/>
    <n v="284.20299999999997"/>
    <n v="292.11399999999998"/>
    <n v="300"/>
    <n v="300"/>
    <n v="300"/>
    <n v="300"/>
    <n v="3"/>
    <n v="3"/>
    <n v="3"/>
    <n v="3"/>
    <n v="3"/>
    <n v="3"/>
    <n v="0.53412666666666597"/>
    <d v="2018-12-31T00:00:00"/>
    <n v="584.20299999999997"/>
    <d v="2019-06-30T00:00:00"/>
    <n v="0.436346666666665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.093999999999994"/>
    <n v="76.150000000000006"/>
    <n v="117.352"/>
    <n v="126.58499999999999"/>
    <n v="132.20099999999999"/>
    <n v="138.57400000000001"/>
    <n v="481.815"/>
    <n v="42.81"/>
    <n v="47.802999999999997"/>
    <n v="47.643000000000001"/>
    <n v="47.390999999999998"/>
    <n v="48.078000000000003"/>
    <n v="48.747"/>
    <n v="284.20299999999997"/>
    <n v="292.11399999999998"/>
    <n v="300"/>
    <n v="300"/>
    <n v="300"/>
    <n v="300"/>
    <n v="0.35237599999999902"/>
    <n v="0.85619999999999996"/>
    <n v="1"/>
    <n v="0.452637333333333"/>
    <n v="0.94157333333333304"/>
    <n v="1"/>
    <n v="12"/>
  </r>
  <r>
    <s v="0010Y000014yU9pQAE"/>
    <x v="0"/>
    <n v="80000"/>
    <n v="25000"/>
    <n v="5.146088595664466"/>
    <n v="0"/>
    <d v="2019-09-19T12:23:19"/>
    <s v="Accept"/>
    <d v="2019-09-26T14:02:06"/>
    <n v="2500000"/>
    <n v="2"/>
    <s v="A4"/>
    <n v="337"/>
    <n v="24.9"/>
    <m/>
    <m/>
    <n v="620909"/>
    <s v="PADOVA"/>
    <s v="PD"/>
    <s v="Sicilia"/>
    <s v="NOE"/>
    <n v="35127"/>
    <s v="SR"/>
    <n v="741"/>
    <s v="Services"/>
    <d v="2013-05-02T00:00:00"/>
    <n v="3"/>
    <n v="0"/>
    <n v="5"/>
    <n v="0"/>
    <n v="2"/>
    <n v="1"/>
    <n v="0"/>
    <n v="1"/>
    <n v="0"/>
    <n v="1"/>
    <n v="1"/>
    <n v="1"/>
    <n v="13"/>
    <n v="89"/>
    <n v="195"/>
    <n v="84"/>
    <n v="0"/>
    <n v="4"/>
    <n v="15"/>
    <n v="82"/>
    <n v="337"/>
    <n v="337"/>
    <n v="4"/>
    <n v="199"/>
    <n v="199"/>
    <n v="2018"/>
    <n v="6.6666666666666596E-2"/>
    <n v="7.5376884422110504E-2"/>
    <n v="1"/>
    <n v="0.447236180904522"/>
    <n v="0.24332344213649801"/>
    <m/>
    <m/>
    <m/>
    <m/>
    <m/>
    <m/>
    <n v="15.026"/>
    <m/>
    <m/>
    <m/>
    <m/>
    <m/>
    <n v="20"/>
    <m/>
    <m/>
    <m/>
    <m/>
    <m/>
    <n v="1"/>
    <m/>
    <m/>
    <m/>
    <m/>
    <m/>
    <n v="1.73033408758152E-3"/>
    <m/>
    <n v="35.026000000000003"/>
    <d v="2019-06-30T00:00:00"/>
    <n v="1.73033408758152E-3"/>
    <n v="0"/>
    <m/>
    <n v="0"/>
    <n v="0"/>
    <m/>
    <m/>
    <m/>
    <m/>
    <m/>
    <m/>
    <n v="0"/>
    <m/>
    <m/>
    <m/>
    <m/>
    <m/>
    <n v="0"/>
    <m/>
    <m/>
    <m/>
    <m/>
    <m/>
    <m/>
    <m/>
    <m/>
    <m/>
    <m/>
    <m/>
    <m/>
    <n v="2.5999999999999999E-2"/>
    <m/>
    <m/>
    <m/>
    <m/>
    <m/>
    <n v="0"/>
    <m/>
    <m/>
    <m/>
    <m/>
    <m/>
    <m/>
    <n v="1.73033408758152E-3"/>
    <n v="0"/>
    <m/>
    <m/>
    <m/>
    <n v="6"/>
  </r>
  <r>
    <s v="0012X00001x9LHeQAM"/>
    <x v="1"/>
    <n v="100000"/>
    <m/>
    <s v=""/>
    <n v="0"/>
    <d v="2019-09-22T12:00:52"/>
    <s v="Reject"/>
    <d v="2019-09-26T13:59:22"/>
    <m/>
    <n v="3"/>
    <s v="C1"/>
    <n v="271"/>
    <n v="11.4"/>
    <m/>
    <m/>
    <n v="412"/>
    <s v="SABAUDIA"/>
    <s v="LT"/>
    <s v="Lombardia"/>
    <s v="CEN"/>
    <n v="4016"/>
    <s v="SR"/>
    <n v="412"/>
    <s v="Construction"/>
    <d v="2016-06-28T00:00:00"/>
    <n v="3"/>
    <n v="0"/>
    <n v="6"/>
    <n v="2"/>
    <n v="5"/>
    <n v="1"/>
    <n v="0"/>
    <n v="4"/>
    <n v="0"/>
    <n v="1"/>
    <n v="2"/>
    <n v="3"/>
    <n v="31"/>
    <n v="49"/>
    <n v="57"/>
    <n v="31"/>
    <n v="0"/>
    <n v="28"/>
    <n v="116"/>
    <n v="27"/>
    <n v="271"/>
    <n v="271"/>
    <n v="27"/>
    <n v="85"/>
    <n v="85"/>
    <n v="2017"/>
    <n v="0.54385964912280704"/>
    <n v="1.3647058823529401"/>
    <n v="0.96428571428571397"/>
    <n v="0.57647058823529396"/>
    <n v="9.96309963099630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x9YIMQA2"/>
    <x v="1"/>
    <n v="2000000"/>
    <m/>
    <s v=""/>
    <n v="0"/>
    <d v="2019-09-21T16:06:24"/>
    <s v="Reject"/>
    <d v="2019-09-26T13:53:07"/>
    <m/>
    <n v="1"/>
    <s v="B4"/>
    <n v="377"/>
    <n v="11.7"/>
    <m/>
    <n v="0"/>
    <n v="873"/>
    <s v="GALATONE"/>
    <s v="LE"/>
    <s v="Puglia"/>
    <s v="SUI"/>
    <n v="73044"/>
    <s v="SC"/>
    <n v="873"/>
    <s v="Services"/>
    <d v="2015-01-30T00:00:00"/>
    <n v="3"/>
    <m/>
    <n v="5"/>
    <n v="3"/>
    <n v="6"/>
    <n v="2"/>
    <n v="0"/>
    <n v="1"/>
    <n v="1"/>
    <n v="3"/>
    <n v="3"/>
    <n v="2"/>
    <n v="1"/>
    <n v="56"/>
    <n v="57"/>
    <n v="30"/>
    <n v="0"/>
    <n v="31"/>
    <n v="259"/>
    <n v="30"/>
    <n v="377"/>
    <n v="257"/>
    <n v="15"/>
    <n v="88"/>
    <n v="88"/>
    <n v="2017"/>
    <n v="1.7543859649122799E-2"/>
    <n v="2.9431818181818099"/>
    <n v="0.483870967741935"/>
    <n v="0.63636363636363602"/>
    <n v="0.116731517509727"/>
    <m/>
    <m/>
    <m/>
    <m/>
    <m/>
    <m/>
    <m/>
    <m/>
    <m/>
    <m/>
    <m/>
    <m/>
    <m/>
    <m/>
    <m/>
    <m/>
    <m/>
    <m/>
    <n v="1"/>
    <n v="1"/>
    <n v="1"/>
    <m/>
    <m/>
    <m/>
    <n v="0"/>
    <m/>
    <n v="99.27"/>
    <d v="2017-10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9q5ZQAQ"/>
    <x v="1"/>
    <n v="200000"/>
    <m/>
    <s v=""/>
    <n v="1"/>
    <d v="2019-09-22T20:24:09"/>
    <s v="NotEligible"/>
    <d v="2019-09-26T12:44:3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AACvQAO"/>
    <x v="1"/>
    <n v="1000000"/>
    <m/>
    <s v=""/>
    <n v="0"/>
    <d v="2019-09-23T17:53:23"/>
    <s v="Reject"/>
    <d v="2019-09-26T12:39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80"/>
    <n v="180"/>
    <n v="180"/>
    <n v="180"/>
    <n v="180"/>
    <n v="180"/>
    <n v="55.320999999999998"/>
    <n v="56.003999999999998"/>
    <n v="56.084000000000003"/>
    <n v="55.814999999999998"/>
    <n v="54.034999999999997"/>
    <n v="55.976999999999997"/>
    <n v="264.32499999999999"/>
    <n v="300.97000000000003"/>
    <n v="300.97000000000003"/>
    <n v="300.97000000000003"/>
    <n v="337.34199999999998"/>
    <n v="337.34199999999998"/>
    <n v="2"/>
    <n v="2"/>
    <n v="2"/>
    <n v="2"/>
    <n v="2"/>
    <n v="2"/>
    <n v="0.88082669844243899"/>
    <d v="2018-12-31T00:00:00"/>
    <n v="499.64600000000002"/>
    <d v="2019-06-30T00:00:00"/>
    <n v="1.0045512300219599"/>
    <n v="104.307"/>
    <n v="104.36199999999999"/>
    <n v="21"/>
    <n v="5"/>
    <n v="1.0569999999999999"/>
    <n v="0"/>
    <n v="0"/>
    <n v="0"/>
    <n v="0"/>
    <n v="0"/>
    <n v="1.4E-2"/>
    <n v="0"/>
    <n v="1.38"/>
    <n v="1.353"/>
    <n v="1.204"/>
    <n v="1.204"/>
    <n v="0"/>
    <n v="0"/>
    <n v="102.92700000000001"/>
    <n v="102.92700000000001"/>
    <n v="102.92700000000001"/>
    <n v="102.92700000000001"/>
    <n v="181.05699999999999"/>
    <n v="141.602"/>
    <n v="178.65799999999999"/>
    <n v="145.55799999999999"/>
    <n v="180"/>
    <n v="119.825"/>
    <n v="651.85199999999998"/>
    <n v="55.335000000000001"/>
    <n v="55.997"/>
    <n v="38.101999999999997"/>
    <n v="52.76"/>
    <n v="50.784999999999997"/>
    <n v="45.137"/>
    <n v="264.32499999999999"/>
    <n v="300.97000000000003"/>
    <n v="403.89699999999999"/>
    <n v="403.89699999999999"/>
    <n v="440.26900000000001"/>
    <n v="440.26900000000001"/>
    <n v="1.0058722222222201"/>
    <n v="1.0002530684550099"/>
    <n v="1"/>
    <n v="0.87657407407407395"/>
    <n v="0.89460922589396097"/>
    <n v="1.2235212297609099"/>
    <m/>
  </r>
  <r>
    <s v="0012X00001xA5MqQAK"/>
    <x v="1"/>
    <n v="2000000"/>
    <m/>
    <s v=""/>
    <n v="0"/>
    <d v="2019-09-23T14:01:12"/>
    <s v="NotEligible"/>
    <d v="2019-09-26T12:29:1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TGTQA5"/>
    <x v="1"/>
    <n v="30000"/>
    <m/>
    <s v=""/>
    <n v="0"/>
    <d v="2019-09-24T13:01:51"/>
    <s v="NotEligible"/>
    <d v="2019-09-26T12:28:17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43.15799999999999"/>
    <n v="143.15799999999999"/>
    <n v="143.15799999999999"/>
    <n v="143.15799999999999"/>
    <n v="146.38999999999999"/>
    <n v="133.45699999999999"/>
    <n v="143.42500000000001"/>
    <n v="143.35900000000001"/>
    <n v="145.72999999999999"/>
    <n v="147.76400000000001"/>
    <n v="149.67500000000001"/>
    <n v="150.80799999999999"/>
    <n v="194.59200000000001"/>
    <n v="199.77699999999999"/>
    <n v="204.95400000000001"/>
    <n v="210.119"/>
    <n v="213.684"/>
    <n v="230.50899999999999"/>
    <n v="5"/>
    <n v="5"/>
    <n v="5"/>
    <n v="5"/>
    <n v="5"/>
    <n v="5"/>
    <n v="0.78370912279891902"/>
    <d v="2018-12-31T00:00:00"/>
    <n v="481.17500000000001"/>
    <d v="2019-06-30T00:00:00"/>
    <n v="0.71660914987978996"/>
    <n v="2.161"/>
    <m/>
    <n v="13"/>
    <n v="6"/>
    <n v="0"/>
    <n v="0"/>
    <n v="0"/>
    <n v="0"/>
    <n v="0"/>
    <n v="0"/>
    <n v="0.42799999999999999"/>
    <n v="0"/>
    <n v="0.27300000000000002"/>
    <n v="1.44"/>
    <n v="0"/>
    <n v="0.20899999999999999"/>
    <n v="1.7330000000000001"/>
    <n v="1.734"/>
    <n v="1.7330000000000001"/>
    <n v="0"/>
    <n v="1.0780000000000001"/>
    <n v="1.734"/>
    <n v="71.090999999999994"/>
    <n v="91.058999999999997"/>
    <n v="102.163"/>
    <n v="96.656999999999996"/>
    <n v="84.924999999999997"/>
    <n v="73.573999999999998"/>
    <n v="429.96600000000001"/>
    <n v="134.27699999999999"/>
    <n v="136.053"/>
    <n v="144.809"/>
    <n v="139.88499999999999"/>
    <n v="144.637"/>
    <n v="139.226"/>
    <n v="196.309"/>
    <n v="190.86"/>
    <n v="185.61600000000001"/>
    <n v="185.88300000000001"/>
    <n v="178.167"/>
    <n v="205.673"/>
    <n v="0.496591178977074"/>
    <n v="0.93621753529719298"/>
    <n v="1.0088235898700799"/>
    <n v="0.60936281128332703"/>
    <n v="0.95245702296082602"/>
    <n v="0.91135617623949505"/>
    <m/>
  </r>
  <r>
    <s v="0010Y00000IWRzYQAX"/>
    <x v="1"/>
    <n v="50000"/>
    <m/>
    <s v=""/>
    <n v="0"/>
    <d v="2019-09-24T06:08:28"/>
    <s v="NotEligible"/>
    <d v="2019-09-26T12:25:47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26.98599999999999"/>
    <n v="216.99299999999999"/>
    <n v="241.249"/>
    <n v="236.73"/>
    <n v="205.583"/>
    <n v="203.64699999999999"/>
    <n v="50"/>
    <n v="50"/>
    <n v="50"/>
    <n v="50"/>
    <n v="50"/>
    <n v="50"/>
    <n v="63.238999999999997"/>
    <n v="75.912999999999997"/>
    <n v="52.298999999999999"/>
    <n v="58.854999999999997"/>
    <n v="92.034999999999997"/>
    <n v="95.998000000000005"/>
    <n v="3"/>
    <n v="3"/>
    <n v="3"/>
    <n v="3"/>
    <n v="3"/>
    <n v="3"/>
    <n v="0.69769211151626898"/>
    <d v="2018-12-31T00:00:00"/>
    <n v="340.22500000000002"/>
    <d v="2019-06-30T00:00:00"/>
    <n v="0.85333915793577997"/>
    <n v="0.77500000000000002"/>
    <m/>
    <n v="11"/>
    <n v="2"/>
    <n v="0"/>
    <n v="0"/>
    <n v="0"/>
    <n v="0"/>
    <n v="0"/>
    <n v="0"/>
    <n v="0.77500000000000002"/>
    <n v="0"/>
    <n v="0"/>
    <n v="0.622"/>
    <n v="0"/>
    <n v="0"/>
    <n v="0"/>
    <n v="0"/>
    <n v="0"/>
    <n v="0"/>
    <n v="0"/>
    <n v="0"/>
    <n v="185.85499999999999"/>
    <n v="187.41300000000001"/>
    <n v="176.256"/>
    <n v="142.346"/>
    <n v="107.36199999999999"/>
    <n v="100.85299999999999"/>
    <n v="251.08500000000001"/>
    <n v="50.508000000000003"/>
    <n v="30"/>
    <n v="27.800999999999998"/>
    <n v="46.575000000000003"/>
    <n v="38.286000000000001"/>
    <n v="44.811999999999998"/>
    <n v="40.225999999999999"/>
    <n v="42.905000000000001"/>
    <n v="43.548000000000002"/>
    <n v="45.585000000000001"/>
    <n v="47.618000000000002"/>
    <n v="49.643999999999998"/>
    <n v="0.81879499176160597"/>
    <n v="1.0101599999999999"/>
    <n v="0.63609481490852104"/>
    <n v="0.676151678049982"/>
    <n v="0.79327333333333305"/>
    <n v="0.61488026390533301"/>
    <m/>
  </r>
  <r>
    <s v="0012X00001xA7RxQAK"/>
    <x v="1"/>
    <n v="30000"/>
    <m/>
    <s v=""/>
    <n v="0"/>
    <d v="2019-09-23T15:29:30"/>
    <s v="NotEligible"/>
    <d v="2019-09-26T12:25:1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60"/>
    <n v="60"/>
    <n v="60"/>
    <n v="60"/>
    <n v="60"/>
    <n v="60"/>
    <n v="254.221"/>
    <n v="153.43100000000001"/>
    <n v="156.346"/>
    <n v="161.184"/>
    <n v="164.089"/>
    <n v="173.965"/>
    <n v="3"/>
    <n v="3"/>
    <n v="3"/>
    <n v="3"/>
    <n v="3"/>
    <n v="3"/>
    <n v="0.82315499999999997"/>
    <d v="2018-12-31T00:00:00"/>
    <n v="314.221"/>
    <d v="2019-06-30T00:00:00"/>
    <n v="0.15431666666666599"/>
    <n v="22.81"/>
    <m/>
    <n v="17"/>
    <n v="5"/>
    <m/>
    <m/>
    <m/>
    <m/>
    <m/>
    <m/>
    <n v="0"/>
    <n v="0"/>
    <n v="0"/>
    <n v="1.786"/>
    <n v="0"/>
    <n v="0.29599999999999999"/>
    <n v="6.7000000000000004E-2"/>
    <n v="22.81"/>
    <n v="22.744"/>
    <n v="3.0379999999999998"/>
    <n v="0"/>
    <n v="2.6160000000000001"/>
    <m/>
    <m/>
    <m/>
    <m/>
    <m/>
    <m/>
    <n v="251.55500000000001"/>
    <n v="9.2590000000000003"/>
    <n v="59.420999999999999"/>
    <n v="59.1"/>
    <n v="61.786000000000001"/>
    <n v="59.798000000000002"/>
    <n v="55.709000000000003"/>
    <n v="249.17599999999999"/>
    <n v="169.68299999999999"/>
    <n v="173.12200000000001"/>
    <n v="156.661"/>
    <n v="161.488"/>
    <n v="171.672"/>
    <m/>
    <n v="0.15431666666666599"/>
    <n v="0.98015506193430102"/>
    <m/>
    <n v="0.84742499999999998"/>
    <n v="1.01746178647073"/>
    <m/>
  </r>
  <r>
    <s v="0012X00001xA6BeQAK"/>
    <x v="1"/>
    <n v="150000"/>
    <m/>
    <s v=""/>
    <n v="1"/>
    <d v="2019-09-23T14:35:04"/>
    <s v="NotEligible"/>
    <d v="2019-09-26T12:24:4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2.848999999999997"/>
    <n v="34.26"/>
    <n v="35.67"/>
    <n v="37.067999999999998"/>
    <n v="63.484999999999999"/>
    <n v="65.513999999999996"/>
    <n v="1"/>
    <n v="1"/>
    <n v="1"/>
    <n v="1"/>
    <n v="2"/>
    <n v="2"/>
    <n v="1.0211999999999899"/>
    <d v="2018-12-31T00:00:00"/>
    <n v="32.848999999999997"/>
    <d v="2019-06-30T00:00:00"/>
    <n v="0.9698"/>
    <n v="0"/>
    <m/>
    <n v="9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2.881"/>
    <m/>
    <m/>
    <m/>
    <m/>
    <m/>
    <m/>
    <n v="32.848999999999997"/>
    <n v="34.26"/>
    <n v="35.67"/>
    <n v="37.067999999999998"/>
    <n v="63.484999999999999"/>
    <n v="65.513999999999996"/>
    <m/>
    <m/>
    <n v="1"/>
    <m/>
    <m/>
    <n v="1"/>
    <m/>
  </r>
  <r>
    <s v="0012X00001wmSqyQAE"/>
    <x v="1"/>
    <n v="30000"/>
    <m/>
    <s v=""/>
    <n v="1"/>
    <d v="2019-09-18T07:45:29"/>
    <s v="Reject"/>
    <d v="2019-09-26T12:16:48"/>
    <m/>
    <n v="2"/>
    <s v="A4"/>
    <n v="610"/>
    <n v="-1.8"/>
    <m/>
    <n v="5.516"/>
    <n v="4723"/>
    <s v="MILANO"/>
    <s v="MI"/>
    <s v="Marche"/>
    <s v="NOV"/>
    <n v="20121"/>
    <s v="SR"/>
    <n v="472"/>
    <s v="Distribution"/>
    <d v="1974-05-20T00:00:00"/>
    <n v="6"/>
    <n v="-1"/>
    <n v="6"/>
    <n v="1"/>
    <n v="4"/>
    <n v="0"/>
    <n v="0"/>
    <n v="1"/>
    <n v="0"/>
    <n v="2"/>
    <n v="1"/>
    <n v="1"/>
    <n v="11"/>
    <n v="90"/>
    <n v="205"/>
    <n v="-11"/>
    <n v="0"/>
    <n v="2"/>
    <n v="40"/>
    <n v="-13"/>
    <n v="610"/>
    <n v="610"/>
    <n v="2"/>
    <n v="207"/>
    <n v="207"/>
    <n v="2018"/>
    <n v="5.3658536585365797E-2"/>
    <n v="0.19323671497584499"/>
    <n v="1"/>
    <n v="0.434782608695652"/>
    <n v="-2.1311475409835998E-2"/>
    <m/>
    <m/>
    <m/>
    <m/>
    <m/>
    <m/>
    <n v="17.395"/>
    <n v="28.504000000000001"/>
    <n v="17.901"/>
    <n v="20.292999999999999"/>
    <n v="27.87"/>
    <n v="18.443999999999999"/>
    <n v="15.101000000000001"/>
    <n v="16.334"/>
    <n v="17.564"/>
    <n v="18.79"/>
    <n v="20.012"/>
    <n v="21.23"/>
    <n v="1"/>
    <n v="1"/>
    <n v="1"/>
    <n v="1"/>
    <n v="1"/>
    <n v="1"/>
    <n v="0.47945279011095998"/>
    <d v="2018-12-31T00:00:00"/>
    <n v="32.496000000000002"/>
    <d v="2019-06-30T00:00:00"/>
    <n v="0.13768324231100801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5.14"/>
    <n v="2.395"/>
    <n v="23.253"/>
    <n v="2.9009999999999998"/>
    <n v="5.2930000000000001"/>
    <n v="12.87"/>
    <n v="15.811999999999999"/>
    <n v="15.101000000000001"/>
    <n v="16.334"/>
    <n v="17.564"/>
    <n v="18.79"/>
    <n v="20.012"/>
    <n v="21.23"/>
    <m/>
    <n v="0.13768324231100801"/>
    <n v="1"/>
    <m/>
    <n v="0.47945279011095998"/>
    <n v="1"/>
    <n v="45"/>
  </r>
  <r>
    <s v="0010Y00000IWWU0QAP"/>
    <x v="1"/>
    <n v="350000"/>
    <m/>
    <s v=""/>
    <n v="1"/>
    <d v="2019-09-23T08:09:16"/>
    <s v="Reject"/>
    <d v="2019-09-26T09:28:45"/>
    <m/>
    <n v="2"/>
    <s v="C1"/>
    <n v="5472"/>
    <n v="0.7"/>
    <n v="3.0459999999999998"/>
    <n v="1.319"/>
    <n v="46473"/>
    <s v="CASORIA"/>
    <s v="NA"/>
    <s v="Campania"/>
    <s v="SUI"/>
    <n v="80026"/>
    <s v="SR"/>
    <n v="464"/>
    <s v="Distribution"/>
    <d v="2009-08-10T00:00:00"/>
    <n v="6"/>
    <n v="0"/>
    <n v="6"/>
    <n v="20"/>
    <n v="9"/>
    <n v="-2"/>
    <n v="0"/>
    <n v="5"/>
    <n v="0"/>
    <n v="4"/>
    <n v="5"/>
    <n v="2"/>
    <n v="210"/>
    <n v="455"/>
    <n v="5069"/>
    <n v="37"/>
    <n v="185"/>
    <n v="416"/>
    <n v="140"/>
    <n v="16"/>
    <n v="5472"/>
    <n v="5472"/>
    <n v="307"/>
    <n v="5485"/>
    <n v="5485"/>
    <n v="2018"/>
    <n v="4.1428289603472002E-2"/>
    <n v="2.5524156791248798E-2"/>
    <n v="0.73798076923076905"/>
    <n v="8.2953509571558795E-2"/>
    <n v="2.92397660818713E-3"/>
    <n v="870"/>
    <n v="870"/>
    <n v="870"/>
    <n v="870"/>
    <n v="870"/>
    <n v="870"/>
    <n v="40"/>
    <n v="40"/>
    <n v="40"/>
    <n v="40"/>
    <n v="40"/>
    <n v="40"/>
    <n v="535.53899999999999"/>
    <n v="537.63699999999994"/>
    <n v="539.72699999999998"/>
    <n v="541.80999999999995"/>
    <n v="593.88499999999999"/>
    <n v="545.95299999999997"/>
    <n v="4"/>
    <n v="4"/>
    <n v="4"/>
    <n v="4"/>
    <n v="4"/>
    <n v="4"/>
    <n v="0.21724358974358901"/>
    <d v="2018-12-31T00:00:00"/>
    <n v="1445.539"/>
    <d v="2019-06-30T00:00:00"/>
    <n v="0.47774615384615299"/>
    <n v="50"/>
    <m/>
    <n v="11"/>
    <n v="4"/>
    <n v="0"/>
    <n v="0"/>
    <n v="0"/>
    <n v="0"/>
    <n v="0"/>
    <n v="0"/>
    <n v="0"/>
    <n v="0.51700000000000002"/>
    <n v="0.51700000000000002"/>
    <n v="0.51700000000000002"/>
    <n v="0"/>
    <n v="0"/>
    <n v="0"/>
    <n v="0"/>
    <n v="0"/>
    <n v="0"/>
    <n v="0"/>
    <n v="0"/>
    <n v="394.78199999999998"/>
    <n v="269.72500000000002"/>
    <n v="179.91399999999999"/>
    <n v="100.92700000000001"/>
    <n v="0"/>
    <n v="0"/>
    <n v="209.142"/>
    <n v="39.966999999999999"/>
    <n v="40.517000000000003"/>
    <n v="40.517000000000003"/>
    <n v="40.517000000000003"/>
    <n v="39.642000000000003"/>
    <n v="39.642000000000003"/>
    <n v="103.039"/>
    <n v="122.637"/>
    <n v="124.727"/>
    <n v="141.31"/>
    <n v="143.38499999999999"/>
    <n v="161.934"/>
    <n v="0.45377241379310301"/>
    <n v="0.99917499999999904"/>
    <n v="0.19240242073873201"/>
    <n v="0.18110114942528699"/>
    <n v="1.0033416666666599"/>
    <n v="0.24192431684924501"/>
    <n v="10"/>
  </r>
  <r>
    <s v="0010Y00000GExgEQAT"/>
    <x v="1"/>
    <n v="300000"/>
    <m/>
    <s v=""/>
    <n v="0"/>
    <d v="2019-09-23T08:09:16"/>
    <s v="Reject"/>
    <d v="2019-09-26T09:20:50"/>
    <n v="1547416"/>
    <n v="3"/>
    <s v="B3"/>
    <n v="25890"/>
    <n v="1.3"/>
    <n v="6.9580000000000002"/>
    <n v="6.2370000000000001"/>
    <n v="4651"/>
    <s v="MANFREDONIA"/>
    <s v="FG"/>
    <s v="Puglia"/>
    <s v="SUI"/>
    <n v="71043"/>
    <s v="SR"/>
    <n v="465"/>
    <s v="Distribution"/>
    <d v="2001-04-09T00:00:00"/>
    <n v="4"/>
    <n v="0"/>
    <n v="6"/>
    <n v="1"/>
    <n v="4"/>
    <n v="0"/>
    <n v="0"/>
    <n v="1"/>
    <n v="0"/>
    <n v="2"/>
    <n v="1"/>
    <n v="2"/>
    <n v="7"/>
    <n v="2495"/>
    <n v="2932"/>
    <n v="333"/>
    <n v="1566"/>
    <n v="1282"/>
    <n v="749"/>
    <n v="197"/>
    <n v="25887"/>
    <n v="25821"/>
    <n v="522"/>
    <n v="4214"/>
    <n v="4214"/>
    <n v="2018"/>
    <n v="2.38744884038199E-3"/>
    <n v="0.177740863787375"/>
    <n v="0.40717628705148201"/>
    <n v="0.59207403891789201"/>
    <n v="7.6294488981836399E-3"/>
    <n v="300"/>
    <n v="300"/>
    <n v="300"/>
    <n v="300"/>
    <n v="300"/>
    <n v="300"/>
    <n v="550"/>
    <n v="550"/>
    <n v="550"/>
    <n v="550"/>
    <n v="550"/>
    <n v="550"/>
    <n v="1161.211"/>
    <n v="1173.1990000000001"/>
    <n v="1209.2639999999999"/>
    <n v="1233.9549999999999"/>
    <n v="1245.7919999999999"/>
    <n v="1263.9570000000001"/>
    <n v="7"/>
    <n v="6"/>
    <n v="6"/>
    <n v="6"/>
    <n v="6"/>
    <n v="6"/>
    <n v="0.67918960784313698"/>
    <d v="2018-12-31T00:00:00"/>
    <n v="2011.211"/>
    <d v="2019-06-30T00:00:00"/>
    <n v="0.7414870588235290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.3"/>
    <n v="204.5"/>
    <n v="194"/>
    <n v="191"/>
    <n v="197.3"/>
    <n v="77.8"/>
    <n v="1510.7080000000001"/>
    <n v="376.964"/>
    <n v="404.89600000000002"/>
    <n v="377.59699999999998"/>
    <n v="317.089"/>
    <n v="413.851"/>
    <n v="455.57"/>
    <n v="911.21100000000001"/>
    <n v="1013.199"/>
    <n v="1049.2639999999999"/>
    <n v="1013.955"/>
    <n v="930.79200000000003"/>
    <n v="1037.9570000000001"/>
    <n v="0.84433333333333305"/>
    <n v="0.68538909090909095"/>
    <n v="0.78470751654953297"/>
    <n v="0.62105555555555503"/>
    <n v="0.71089909090909098"/>
    <n v="0.81735543291428003"/>
    <n v="18"/>
  </r>
  <r>
    <s v="0012X00001x9HHFQA2"/>
    <x v="1"/>
    <n v="100000"/>
    <m/>
    <s v=""/>
    <n v="0"/>
    <d v="2019-09-23T06:51:17"/>
    <s v="Reject"/>
    <d v="2019-09-26T09:04:29"/>
    <n v="2420000"/>
    <n v="4"/>
    <s v="C1"/>
    <n v="2207"/>
    <n v="8.6999999999999993"/>
    <n v="5.4569999999999999"/>
    <n v="3.423"/>
    <n v="2361"/>
    <s v="CORDENONS"/>
    <s v="PN"/>
    <s v="Sicilia"/>
    <s v="NOE"/>
    <n v="33084"/>
    <s v="SR"/>
    <n v="236"/>
    <s v="Chemistry"/>
    <d v="1988-04-27T00:00:00"/>
    <n v="6"/>
    <n v="0"/>
    <n v="6"/>
    <n v="6"/>
    <n v="6"/>
    <n v="0"/>
    <n v="0"/>
    <n v="4"/>
    <n v="1"/>
    <n v="2"/>
    <n v="4"/>
    <n v="1"/>
    <n v="70"/>
    <n v="1841"/>
    <n v="1898"/>
    <n v="179"/>
    <n v="1120"/>
    <n v="1614"/>
    <n v="640"/>
    <n v="12"/>
    <n v="2207"/>
    <n v="2065"/>
    <n v="1282"/>
    <n v="3512"/>
    <n v="3512"/>
    <n v="2018"/>
    <n v="3.6880927291886197E-2"/>
    <n v="0.18223234624145701"/>
    <n v="0.794299876084262"/>
    <n v="0.52420273348519297"/>
    <n v="5.8111380145278403E-3"/>
    <n v="728.57100000000003"/>
    <n v="756.37099999999998"/>
    <n v="784.72299999999996"/>
    <n v="741.58500000000004"/>
    <n v="734.93"/>
    <n v="727.81600000000003"/>
    <n v="60"/>
    <n v="60"/>
    <n v="60"/>
    <n v="60"/>
    <n v="60"/>
    <n v="60"/>
    <n v="643.73400000000004"/>
    <n v="622.42200000000003"/>
    <n v="611.96199999999999"/>
    <n v="659.16899999999998"/>
    <n v="691.81899999999996"/>
    <n v="659.68299999999999"/>
    <n v="6"/>
    <n v="6"/>
    <n v="6"/>
    <n v="6"/>
    <n v="6"/>
    <n v="6"/>
    <n v="0.86857064010810103"/>
    <d v="2018-12-31T00:00:00"/>
    <n v="1432.3050000000001"/>
    <d v="2019-06-30T00:00:00"/>
    <n v="0.79246256836733697"/>
    <n v="6.4000000000000001E-2"/>
    <m/>
    <n v="7"/>
    <n v="2"/>
    <n v="0"/>
    <n v="0"/>
    <n v="0"/>
    <n v="0"/>
    <n v="0"/>
    <n v="0"/>
    <n v="0"/>
    <n v="0"/>
    <n v="0"/>
    <n v="6.4000000000000001E-2"/>
    <n v="0"/>
    <n v="5.1999999999999998E-2"/>
    <n v="0"/>
    <n v="0"/>
    <n v="0"/>
    <n v="0"/>
    <n v="0"/>
    <n v="0"/>
    <n v="594.42600000000004"/>
    <n v="662.47699999999998"/>
    <n v="724.27099999999996"/>
    <n v="674.34199999999998"/>
    <n v="647.79999999999995"/>
    <n v="711.16800000000001"/>
    <n v="1364.03"/>
    <n v="30.486999999999998"/>
    <n v="30.555"/>
    <n v="40.445999999999998"/>
    <n v="26.077000000000002"/>
    <n v="21.082000000000001"/>
    <n v="35.536000000000001"/>
    <n v="622.90599999999995"/>
    <n v="613.35500000000002"/>
    <n v="610.48599999999999"/>
    <n v="627.58199999999999"/>
    <n v="649.61900000000003"/>
    <n v="650.99599999999998"/>
    <n v="0.81587930345841297"/>
    <n v="0.50811666666666599"/>
    <n v="0.96764502108013495"/>
    <n v="0.89729271103505603"/>
    <n v="0.51161944444444396"/>
    <n v="0.97072481947464795"/>
    <n v="31"/>
  </r>
  <r>
    <s v="0010Y00000IWpfyQAD"/>
    <x v="1"/>
    <n v="500000"/>
    <m/>
    <s v=""/>
    <n v="0"/>
    <d v="2019-09-23T08:15:47"/>
    <s v="Reject"/>
    <d v="2019-09-26T08:49:32"/>
    <n v="1729976"/>
    <n v="4"/>
    <s v="C2"/>
    <n v="2654"/>
    <n v="4.9000000000000004"/>
    <n v="3.9449999999999998"/>
    <n v="4.218"/>
    <n v="561011"/>
    <s v="SAN DANIELE DEL FRIULI"/>
    <s v="UD"/>
    <s v="Friuli-Venezia Giulia"/>
    <s v="NOE"/>
    <n v="33038"/>
    <s v="SR"/>
    <n v="561"/>
    <s v="Services"/>
    <d v="1988-06-18T00:00:00"/>
    <n v="7"/>
    <n v="-1"/>
    <n v="6"/>
    <n v="5"/>
    <n v="6"/>
    <n v="0"/>
    <n v="0"/>
    <n v="6"/>
    <n v="0"/>
    <n v="2"/>
    <n v="4"/>
    <n v="1"/>
    <n v="72"/>
    <n v="1286"/>
    <n v="1856"/>
    <n v="131"/>
    <n v="1284"/>
    <n v="1764"/>
    <n v="859"/>
    <n v="26"/>
    <n v="2654"/>
    <n v="2650"/>
    <n v="329"/>
    <n v="3620"/>
    <n v="3620"/>
    <n v="2018"/>
    <n v="3.8793103448275801E-2"/>
    <n v="0.23729281767955801"/>
    <n v="0.18650793650793601"/>
    <n v="0.35524861878453001"/>
    <n v="9.81132075471698E-3"/>
    <m/>
    <m/>
    <m/>
    <m/>
    <m/>
    <m/>
    <n v="215.09399999999999"/>
    <n v="215.78200000000001"/>
    <n v="215.30600000000001"/>
    <n v="215"/>
    <n v="215.46"/>
    <n v="215"/>
    <n v="1309.8610000000001"/>
    <n v="1356.018"/>
    <n v="1006.932"/>
    <n v="946.76900000000001"/>
    <n v="987.01900000000001"/>
    <n v="1018.914"/>
    <n v="9"/>
    <n v="9"/>
    <n v="9"/>
    <n v="9"/>
    <n v="9"/>
    <n v="9"/>
    <n v="0.907101967882741"/>
    <d v="2018-12-31T00:00:00"/>
    <n v="1524.9549999999999"/>
    <d v="2019-06-30T00:00:00"/>
    <n v="0.78998019470557002"/>
    <n v="1"/>
    <m/>
    <n v="6"/>
    <n v="2"/>
    <m/>
    <m/>
    <m/>
    <m/>
    <m/>
    <m/>
    <n v="0"/>
    <n v="0"/>
    <n v="1"/>
    <n v="0"/>
    <n v="0.54500000000000004"/>
    <n v="0"/>
    <n v="0"/>
    <n v="0"/>
    <n v="0"/>
    <n v="0"/>
    <n v="0"/>
    <n v="0"/>
    <m/>
    <m/>
    <m/>
    <m/>
    <m/>
    <m/>
    <n v="1219.0920000000001"/>
    <n v="169.92"/>
    <n v="199.05199999999999"/>
    <n v="185.99600000000001"/>
    <n v="194.79400000000001"/>
    <n v="212.24199999999999"/>
    <n v="209.64699999999999"/>
    <n v="1309.8610000000001"/>
    <n v="1347.6759999999999"/>
    <n v="998.60699999999997"/>
    <n v="946.76900000000001"/>
    <n v="978.72900000000004"/>
    <n v="1018.914"/>
    <m/>
    <n v="0.78998019470557002"/>
    <n v="1"/>
    <m/>
    <n v="0.907101967882741"/>
    <n v="0.99623319733883198"/>
    <n v="31"/>
  </r>
  <r>
    <s v="0010Y00000IWAdrQAH"/>
    <x v="1"/>
    <n v="500000"/>
    <m/>
    <s v=""/>
    <n v="0"/>
    <d v="2019-09-22T17:42:38"/>
    <s v="Reject"/>
    <d v="2019-09-26T08:49:02"/>
    <n v="1740000"/>
    <n v="3"/>
    <s v="C2"/>
    <n v="13760"/>
    <n v="4"/>
    <n v="5.5289999999999999"/>
    <n v="2.4750000000000001"/>
    <n v="3832"/>
    <s v="ARCUGNANO"/>
    <s v="VI"/>
    <s v="Piemonte"/>
    <s v="NOE"/>
    <n v="36057"/>
    <s v="SR"/>
    <n v="383"/>
    <s v="Utilities"/>
    <d v="2003-10-20T00:00:00"/>
    <n v="5"/>
    <n v="0"/>
    <n v="6"/>
    <n v="9"/>
    <n v="7"/>
    <n v="0"/>
    <n v="0"/>
    <n v="4"/>
    <n v="0"/>
    <n v="2"/>
    <n v="3"/>
    <n v="1"/>
    <n v="63"/>
    <n v="1825"/>
    <n v="7239"/>
    <n v="547"/>
    <n v="1781"/>
    <n v="3533"/>
    <n v="878"/>
    <n v="65"/>
    <n v="13755"/>
    <n v="13755"/>
    <n v="2186"/>
    <n v="10772"/>
    <n v="10772"/>
    <n v="2018"/>
    <n v="8.7028595109821805E-3"/>
    <n v="8.15076123282584E-2"/>
    <n v="0.61873761675629702"/>
    <n v="0.169420720386186"/>
    <n v="4.7255543438749501E-3"/>
    <m/>
    <m/>
    <m/>
    <m/>
    <m/>
    <m/>
    <m/>
    <m/>
    <m/>
    <m/>
    <m/>
    <m/>
    <n v="3030.8809999999999"/>
    <n v="2934.7570000000001"/>
    <n v="2952.84"/>
    <n v="2970.8820000000001"/>
    <n v="2988.8789999999999"/>
    <n v="3006.8359999999998"/>
    <n v="7"/>
    <n v="6"/>
    <n v="8"/>
    <n v="8"/>
    <n v="8"/>
    <n v="9"/>
    <n v="0.80962424480957695"/>
    <d v="2018-12-31T00:00:00"/>
    <n v="3030.8809999999999"/>
    <d v="2019-06-30T00:00:00"/>
    <n v="0.691018800549276"/>
    <n v="0"/>
    <m/>
    <n v="1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242.924"/>
    <m/>
    <m/>
    <m/>
    <m/>
    <m/>
    <m/>
    <n v="3030.8809999999999"/>
    <n v="2934.7570000000001"/>
    <n v="2952.84"/>
    <n v="2970.8820000000001"/>
    <n v="2988.8789999999999"/>
    <n v="3006.8359999999998"/>
    <m/>
    <m/>
    <n v="1"/>
    <m/>
    <m/>
    <n v="1"/>
    <n v="16"/>
  </r>
  <r>
    <s v="0012X00001x9YBVQA2"/>
    <x v="1"/>
    <n v="272000"/>
    <m/>
    <s v=""/>
    <n v="1"/>
    <d v="2019-09-21T15:33:13"/>
    <s v="Reject"/>
    <d v="2019-09-26T08:31:06"/>
    <n v="2500000"/>
    <n v="1"/>
    <s v="C1"/>
    <n v="2504"/>
    <n v="4.3"/>
    <n v="3.9220000000000002"/>
    <n v="42.69"/>
    <n v="162919"/>
    <s v="ALTAMURA"/>
    <s v="BA"/>
    <s v="Puglia"/>
    <s v="SUI"/>
    <n v="70022"/>
    <s v="SR"/>
    <n v="310"/>
    <s v="Furniture"/>
    <d v="2015-01-02T00:00:00"/>
    <n v="3"/>
    <n v="0"/>
    <n v="6"/>
    <n v="1"/>
    <n v="5"/>
    <n v="0"/>
    <n v="0"/>
    <n v="3"/>
    <n v="0"/>
    <n v="3"/>
    <n v="2"/>
    <n v="2"/>
    <n v="16"/>
    <n v="452"/>
    <n v="1093"/>
    <n v="109"/>
    <n v="21"/>
    <n v="221"/>
    <n v="482"/>
    <n v="62"/>
    <n v="2504"/>
    <n v="2525"/>
    <n v="191"/>
    <n v="1314"/>
    <n v="1314"/>
    <n v="2018"/>
    <n v="1.46386093321134E-2"/>
    <n v="0.36681887366818799"/>
    <n v="0.86425339366515797"/>
    <n v="0.34398782343987799"/>
    <n v="2.45544554455445E-2"/>
    <m/>
    <m/>
    <m/>
    <m/>
    <m/>
    <m/>
    <m/>
    <m/>
    <m/>
    <m/>
    <m/>
    <m/>
    <m/>
    <m/>
    <m/>
    <m/>
    <m/>
    <m/>
    <n v="1"/>
    <n v="1"/>
    <n v="1"/>
    <n v="1"/>
    <n v="1"/>
    <m/>
    <m/>
    <d v="2017-12-31T00:00:00"/>
    <n v="30.454000000000001"/>
    <d v="2017-12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0.454000000000001"/>
    <m/>
    <m/>
    <m/>
    <m/>
    <m/>
    <m/>
    <m/>
    <m/>
    <m/>
    <m/>
    <m/>
    <m/>
    <m/>
    <m/>
    <m/>
    <m/>
    <m/>
    <m/>
    <n v="4"/>
  </r>
  <r>
    <s v="0010Y00000IWOySQAX"/>
    <x v="1"/>
    <n v="2000000"/>
    <m/>
    <s v=""/>
    <n v="0"/>
    <d v="2019-09-25T08:37:11"/>
    <s v="Reject"/>
    <d v="2019-09-26T08:26:26"/>
    <n v="2500000"/>
    <n v="2"/>
    <s v="B2"/>
    <n v="42080"/>
    <n v="2.4"/>
    <n v="1.6739999999999999"/>
    <n v="1.391"/>
    <n v="3523"/>
    <s v="BERGAMO"/>
    <s v="BG"/>
    <s v="Lombardia"/>
    <s v="NOV"/>
    <n v="24121"/>
    <s v="SP"/>
    <n v="352"/>
    <s v="Utilities"/>
    <d v="1966-01-01T00:00:00"/>
    <n v="4"/>
    <n v="0"/>
    <n v="5"/>
    <n v="3"/>
    <n v="5"/>
    <n v="0"/>
    <n v="0"/>
    <n v="4"/>
    <n v="0"/>
    <m/>
    <n v="3"/>
    <n v="1"/>
    <n v="2754"/>
    <n v="17011"/>
    <n v="14525"/>
    <n v="1017"/>
    <n v="12501"/>
    <n v="21851"/>
    <n v="2096"/>
    <n v="-9707"/>
    <n v="42084"/>
    <n v="42084"/>
    <n v="6225"/>
    <n v="36376"/>
    <n v="36376"/>
    <n v="2017"/>
    <n v="0.18960413080895"/>
    <n v="5.7620409060919198E-2"/>
    <n v="0.28488398700288298"/>
    <n v="0.46764350120958798"/>
    <n v="-0.230657732154738"/>
    <n v="3106.346"/>
    <n v="3106.346"/>
    <n v="3106.346"/>
    <n v="3106.34"/>
    <n v="3106.34"/>
    <n v="4406.34"/>
    <n v="1150"/>
    <n v="1150"/>
    <n v="1300"/>
    <n v="1300"/>
    <n v="1300"/>
    <n v="1800"/>
    <n v="6844.67"/>
    <n v="8047.54"/>
    <n v="8403.15"/>
    <n v="8621.77"/>
    <n v="9812.4629999999997"/>
    <n v="10143.909"/>
    <n v="9"/>
    <n v="9"/>
    <n v="9"/>
    <n v="10"/>
    <n v="11"/>
    <n v="12"/>
    <n v="8.1241795689592999E-2"/>
    <d v="2018-12-31T00:00:00"/>
    <n v="11101.016"/>
    <d v="2019-06-30T00:00:00"/>
    <n v="0.12216769971238201"/>
    <n v="5.0000000000000001E-3"/>
    <m/>
    <n v="6"/>
    <n v="1"/>
    <n v="5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106.351"/>
    <n v="105.346"/>
    <n v="105.346"/>
    <n v="105.34"/>
    <n v="535.67700000000002"/>
    <n v="105.34"/>
    <n v="11422.707"/>
    <n v="413.637"/>
    <n v="0"/>
    <n v="4.806"/>
    <n v="0"/>
    <n v="485.08100000000002"/>
    <n v="302.81400000000002"/>
    <n v="6844.67"/>
    <n v="8047.54"/>
    <n v="8403.15"/>
    <n v="8621.77"/>
    <n v="9812.4629999999997"/>
    <n v="10143.909"/>
    <n v="3.4236688379208201E-2"/>
    <n v="0.35968434782608599"/>
    <n v="1"/>
    <n v="5.3335184399604003E-2"/>
    <n v="0.15079224999999999"/>
    <n v="1"/>
    <n v="53"/>
  </r>
  <r>
    <s v="0012X00001x99QwQAI"/>
    <x v="1"/>
    <n v="300000"/>
    <m/>
    <s v=""/>
    <n v="0"/>
    <d v="2019-09-23T08:09:06"/>
    <s v="Reject"/>
    <d v="2019-09-26T07:47:15"/>
    <n v="2340000"/>
    <n v="3"/>
    <s v="B3"/>
    <n v="3562"/>
    <n v="3"/>
    <n v="4.6790000000000003"/>
    <n v="13.73"/>
    <n v="282301"/>
    <s v="CARDITO"/>
    <s v="NA"/>
    <s v="Campania"/>
    <s v="SUI"/>
    <n v="80024"/>
    <s v="SR"/>
    <n v="282"/>
    <s v="Mechanics"/>
    <d v="2005-05-25T00:00:00"/>
    <n v="5"/>
    <n v="0"/>
    <n v="6"/>
    <n v="3"/>
    <n v="5"/>
    <n v="0"/>
    <n v="0"/>
    <n v="1"/>
    <n v="0"/>
    <n v="2"/>
    <n v="1"/>
    <n v="2"/>
    <n v="108"/>
    <n v="1054"/>
    <n v="2624"/>
    <n v="107"/>
    <n v="1270"/>
    <n v="79"/>
    <n v="411"/>
    <n v="26"/>
    <n v="3562"/>
    <n v="3562"/>
    <n v="69"/>
    <n v="2703"/>
    <n v="2703"/>
    <n v="2017"/>
    <n v="4.11585365853658E-2"/>
    <n v="0.15205327413984401"/>
    <n v="0.873417721518987"/>
    <n v="0.38993710691823902"/>
    <n v="7.2992700729926996E-3"/>
    <n v="950"/>
    <n v="1000"/>
    <n v="600"/>
    <n v="600"/>
    <n v="600"/>
    <n v="600"/>
    <n v="45.228999999999999"/>
    <n v="45.515999999999998"/>
    <n v="45.401000000000003"/>
    <n v="45.506"/>
    <n v="45.646999999999998"/>
    <n v="45.704999999999998"/>
    <n v="968.12900000000002"/>
    <n v="973.84699999999998"/>
    <n v="979.58799999999997"/>
    <n v="985.28099999999995"/>
    <n v="991.07"/>
    <n v="996.73800000000006"/>
    <n v="4"/>
    <n v="4"/>
    <n v="4"/>
    <n v="3"/>
    <n v="3"/>
    <n v="3"/>
    <n v="0.64096916204268894"/>
    <d v="2018-12-31T00:00:00"/>
    <n v="1963.3579999999999"/>
    <d v="2019-06-30T00:00:00"/>
    <n v="0.413966031938377"/>
    <n v="3.1230000000000002"/>
    <m/>
    <n v="5"/>
    <n v="2"/>
    <n v="0"/>
    <n v="0"/>
    <n v="0"/>
    <n v="0.32700000000000001"/>
    <n v="0"/>
    <n v="0"/>
    <n v="0"/>
    <n v="0"/>
    <n v="0"/>
    <n v="0"/>
    <n v="3.1230000000000002"/>
    <n v="0"/>
    <n v="0"/>
    <n v="0"/>
    <n v="0"/>
    <n v="0"/>
    <n v="0"/>
    <n v="0"/>
    <n v="376.495"/>
    <n v="438.86500000000001"/>
    <n v="521.08799999999997"/>
    <n v="502.98200000000003"/>
    <n v="497.02499999999998"/>
    <n v="474.14699999999999"/>
    <n v="1431.364"/>
    <n v="35.496000000000002"/>
    <n v="27.209"/>
    <n v="19.524999999999999"/>
    <n v="30.553000000000001"/>
    <n v="28.77"/>
    <n v="11.048"/>
    <n v="862.83100000000002"/>
    <n v="857.70500000000004"/>
    <n v="853.33299999999997"/>
    <n v="885.39300000000003"/>
    <n v="883.697"/>
    <n v="871.22"/>
    <n v="0.396310526315789"/>
    <n v="0.78480620840611104"/>
    <n v="0.89123556881365995"/>
    <n v="0.64611540229885001"/>
    <n v="0.55896983194385397"/>
    <n v="0.88456080451215702"/>
    <n v="14"/>
  </r>
  <r>
    <s v="0010Y0000113H30QAE"/>
    <x v="1"/>
    <n v="1500000"/>
    <m/>
    <s v=""/>
    <n v="0"/>
    <d v="2019-09-22T07:20:40"/>
    <s v="NotEligible"/>
    <d v="2019-09-25T17:21:31"/>
    <m/>
    <n v="3"/>
    <s v="B2"/>
    <n v="236700"/>
    <n v="2.4"/>
    <n v="23.07"/>
    <n v="3.956"/>
    <n v="2442"/>
    <s v="CISTERNA DI LATINA"/>
    <s v="LT"/>
    <s v="Lombardia"/>
    <s v="CEN"/>
    <n v="4012"/>
    <s v="SP"/>
    <n v="244"/>
    <s v="Metallurgy and steel products"/>
    <d v="1998-11-09T00:00:00"/>
    <n v="2"/>
    <n v="0"/>
    <n v="5"/>
    <n v="0"/>
    <n v="1"/>
    <n v="0"/>
    <n v="0"/>
    <n v="2"/>
    <n v="0"/>
    <n v="3"/>
    <n v="1"/>
    <n v="1"/>
    <n v="11503"/>
    <n v="43585"/>
    <n v="69110"/>
    <n v="5502"/>
    <n v="5514"/>
    <n v="21085"/>
    <n v="25328"/>
    <n v="2526"/>
    <n v="236661"/>
    <n v="230720"/>
    <n v="18602"/>
    <n v="90195"/>
    <n v="90195"/>
    <n v="2018"/>
    <n v="0.16644479814787999"/>
    <n v="0.28081379233882098"/>
    <n v="0.88223855821674102"/>
    <n v="0.48323077775929901"/>
    <n v="1.0948335644937499E-2"/>
    <n v="25058.805"/>
    <n v="24067.601999999999"/>
    <n v="24231.675999999999"/>
    <n v="24493.525000000001"/>
    <n v="23806.43"/>
    <n v="24303.505000000001"/>
    <n v="119.411"/>
    <n v="120.01900000000001"/>
    <n v="116.633"/>
    <n v="118.67"/>
    <n v="114.961"/>
    <n v="112.258"/>
    <n v="6019.6180000000004"/>
    <n v="6329.57"/>
    <n v="6198.5730000000003"/>
    <n v="5917.0360000000001"/>
    <n v="6190.0320000000002"/>
    <n v="6303.39"/>
    <n v="6"/>
    <n v="6"/>
    <n v="5"/>
    <n v="5"/>
    <n v="5"/>
    <n v="5"/>
    <n v="0.85286887510760501"/>
    <d v="2018-12-31T00:00:00"/>
    <n v="31197.833999999999"/>
    <d v="2019-06-30T00:00:00"/>
    <n v="0.87051528988392102"/>
    <n v="6.3E-2"/>
    <m/>
    <n v="7"/>
    <n v="2"/>
    <n v="6.3E-2"/>
    <n v="0"/>
    <n v="0"/>
    <n v="6.0999999999999999E-2"/>
    <n v="0"/>
    <n v="0"/>
    <n v="0"/>
    <n v="0"/>
    <n v="0"/>
    <n v="0"/>
    <n v="0"/>
    <n v="0"/>
    <n v="0"/>
    <n v="0"/>
    <n v="0"/>
    <n v="0"/>
    <n v="0"/>
    <n v="0"/>
    <n v="21898.611000000001"/>
    <n v="21160.411"/>
    <n v="21154.769"/>
    <n v="21138.337"/>
    <n v="19847.816999999999"/>
    <n v="19782.524000000001"/>
    <n v="24665.468000000001"/>
    <n v="19.411000000000001"/>
    <n v="20.018999999999998"/>
    <n v="16.942"/>
    <n v="18.670000000000002"/>
    <n v="14.961"/>
    <n v="12.257999999999999"/>
    <n v="2672.3519999999999"/>
    <n v="2725.81"/>
    <n v="2777.85"/>
    <n v="2849.683"/>
    <n v="2895.183"/>
    <n v="5947.97"/>
    <n v="0.87388887857980402"/>
    <n v="0.16255621341417401"/>
    <n v="0.44394046266723203"/>
    <n v="0.85626985321743199"/>
    <n v="0.14568090125820499"/>
    <n v="0.53760296187432599"/>
    <n v="21"/>
  </r>
  <r>
    <s v="0011n00001qC5LeAAK"/>
    <x v="1"/>
    <n v="150000"/>
    <m/>
    <s v=""/>
    <n v="0"/>
    <d v="2019-09-17T08:50:37"/>
    <s v="NotEligible"/>
    <d v="2019-09-25T17:18:43"/>
    <n v="2500000"/>
    <m/>
    <s v="B3"/>
    <n v="2594"/>
    <n v="4.8"/>
    <n v="8.1790000000000003"/>
    <n v="8.327"/>
    <n v="222"/>
    <s v="LORETO"/>
    <s v="AN"/>
    <s v="Marche"/>
    <s v="CEN"/>
    <n v="60025"/>
    <s v="SR"/>
    <n v="222"/>
    <s v="Chemistry"/>
    <d v="1984-01-01T00:00:00"/>
    <n v="5"/>
    <n v="2"/>
    <n v="5"/>
    <n v="4"/>
    <n v="6"/>
    <n v="0"/>
    <n v="0"/>
    <n v="4"/>
    <n v="0"/>
    <n v="2"/>
    <n v="3"/>
    <n v="1"/>
    <n v="17"/>
    <n v="1006"/>
    <n v="1646"/>
    <n v="124"/>
    <n v="372"/>
    <n v="484"/>
    <n v="846"/>
    <n v="22"/>
    <n v="2594"/>
    <n v="2579"/>
    <n v="440"/>
    <n v="2130"/>
    <n v="2130"/>
    <n v="2018"/>
    <n v="1.03280680437424E-2"/>
    <n v="0.39718309859154899"/>
    <n v="0.90909090909090895"/>
    <n v="0.47230046948356802"/>
    <n v="8.53043815432338E-3"/>
    <n v="597.10400000000004"/>
    <n v="593.37300000000005"/>
    <n v="588.79"/>
    <n v="572.58299999999997"/>
    <n v="565.94500000000005"/>
    <n v="592.57299999999998"/>
    <n v="77.561000000000007"/>
    <n v="35"/>
    <n v="35"/>
    <n v="35"/>
    <n v="35"/>
    <n v="35"/>
    <n v="224.21"/>
    <n v="124.56699999999999"/>
    <n v="134.333"/>
    <n v="155.71100000000001"/>
    <n v="167.50800000000001"/>
    <n v="191.20400000000001"/>
    <n v="5"/>
    <n v="5"/>
    <n v="5"/>
    <n v="5"/>
    <n v="5"/>
    <n v="6"/>
    <n v="0.60851905523596095"/>
    <d v="2018-12-31T00:00:00"/>
    <n v="898.875"/>
    <d v="2019-06-30T00:00:00"/>
    <n v="0.439369168402095"/>
    <n v="6.8000000000000005E-2"/>
    <m/>
    <n v="5"/>
    <n v="2"/>
    <n v="6.8000000000000005E-2"/>
    <n v="0"/>
    <n v="0"/>
    <n v="6.5000000000000002E-2"/>
    <n v="0"/>
    <n v="0"/>
    <n v="0"/>
    <n v="0"/>
    <n v="0"/>
    <n v="0"/>
    <n v="0"/>
    <n v="0"/>
    <n v="0"/>
    <n v="0"/>
    <n v="0"/>
    <n v="0"/>
    <n v="0"/>
    <n v="0"/>
    <n v="253.86600000000001"/>
    <n v="364.71300000000002"/>
    <n v="345.28500000000003"/>
    <n v="346.33300000000003"/>
    <n v="459.613"/>
    <n v="459.60199999999998"/>
    <n v="367.392"/>
    <n v="42.561"/>
    <n v="0"/>
    <n v="0"/>
    <n v="0"/>
    <n v="4.13"/>
    <n v="13.711"/>
    <n v="113.875"/>
    <n v="17.940000000000001"/>
    <n v="23.123000000000001"/>
    <n v="28.294"/>
    <n v="33.453000000000003"/>
    <n v="38.601999999999997"/>
    <n v="0.42516211581232"/>
    <n v="0.54874228026972305"/>
    <n v="0.50789438472860204"/>
    <n v="0.63509352865568502"/>
    <n v="0.23915806478434901"/>
    <n v="0.25591835057085799"/>
    <n v="35"/>
  </r>
  <r>
    <s v="0012X00001vs8HeQAI"/>
    <x v="1"/>
    <n v="200000"/>
    <m/>
    <s v=""/>
    <n v="0"/>
    <d v="2019-09-16T15:31:19"/>
    <s v="Reject"/>
    <d v="2019-09-25T17:01:58"/>
    <n v="2409207"/>
    <n v="4"/>
    <s v="C2"/>
    <n v="2851"/>
    <n v="4"/>
    <m/>
    <n v="9.49"/>
    <n v="4532"/>
    <s v="NAPOLI"/>
    <s v="NA"/>
    <s v="Campania"/>
    <s v="SUI"/>
    <n v="80143"/>
    <s v="SR"/>
    <n v="453"/>
    <s v="Distribution"/>
    <d v="2012-10-11T00:00:00"/>
    <n v="7"/>
    <n v="1"/>
    <n v="6"/>
    <n v="10"/>
    <n v="7"/>
    <n v="2"/>
    <n v="0"/>
    <n v="3"/>
    <n v="0"/>
    <n v="4"/>
    <n v="3"/>
    <n v="2"/>
    <n v="59"/>
    <n v="970"/>
    <n v="2309"/>
    <n v="115"/>
    <n v="0"/>
    <n v="61"/>
    <n v="440"/>
    <n v="81"/>
    <n v="2851"/>
    <n v="2851"/>
    <n v="33"/>
    <n v="2370"/>
    <n v="2370"/>
    <n v="2018"/>
    <n v="2.5552187093980001E-2"/>
    <n v="0.18565400843881799"/>
    <n v="0.54098360655737698"/>
    <n v="0.40928270042193998"/>
    <n v="2.8411083830234999E-2"/>
    <m/>
    <m/>
    <m/>
    <m/>
    <m/>
    <m/>
    <m/>
    <m/>
    <m/>
    <m/>
    <m/>
    <m/>
    <m/>
    <m/>
    <m/>
    <m/>
    <m/>
    <m/>
    <n v="3"/>
    <n v="3"/>
    <n v="3"/>
    <n v="3"/>
    <n v="3"/>
    <n v="3"/>
    <n v="0.77516756335007597"/>
    <d v="2018-12-31T00:00:00"/>
    <n v="365.87400000000002"/>
    <d v="2019-05-31T00:00:00"/>
    <n v="0.69085150460811096"/>
    <n v="6.6840000000000002"/>
    <m/>
    <n v="2"/>
    <n v="2"/>
    <m/>
    <m/>
    <m/>
    <m/>
    <m/>
    <m/>
    <m/>
    <m/>
    <m/>
    <m/>
    <m/>
    <m/>
    <m/>
    <m/>
    <m/>
    <m/>
    <m/>
    <m/>
    <m/>
    <m/>
    <m/>
    <m/>
    <m/>
    <m/>
    <n v="334.56700000000001"/>
    <m/>
    <m/>
    <m/>
    <m/>
    <m/>
    <m/>
    <m/>
    <m/>
    <m/>
    <m/>
    <m/>
    <m/>
    <m/>
    <m/>
    <m/>
    <m/>
    <m/>
    <m/>
    <n v="7"/>
  </r>
  <r>
    <s v="0012X00001x9UrDQAU"/>
    <x v="1"/>
    <n v="120000"/>
    <m/>
    <s v=""/>
    <n v="0"/>
    <d v="2019-09-22T20:24:09"/>
    <s v="Reject"/>
    <d v="2019-09-25T16:59:27"/>
    <m/>
    <m/>
    <s v="C4"/>
    <n v="531"/>
    <n v="1.1000000000000001"/>
    <m/>
    <m/>
    <n v="1812"/>
    <s v="SETTIMO TORINESE"/>
    <s v="TO"/>
    <s v="Piemonte"/>
    <s v="NOV"/>
    <n v="10036"/>
    <s v="SR"/>
    <n v="181"/>
    <s v="Publishing"/>
    <d v="2015-12-15T00:00:00"/>
    <n v="7"/>
    <n v="-1"/>
    <n v="6"/>
    <n v="37"/>
    <n v="10"/>
    <n v="0"/>
    <n v="0"/>
    <n v="4"/>
    <n v="4"/>
    <n v="1"/>
    <n v="5"/>
    <n v="2"/>
    <n v="62"/>
    <n v="-43"/>
    <n v="325"/>
    <n v="6"/>
    <n v="0"/>
    <n v="433"/>
    <n v="25"/>
    <n v="-51"/>
    <n v="531"/>
    <n v="531"/>
    <n v="79"/>
    <n v="758"/>
    <n v="758"/>
    <n v="2017"/>
    <n v="0.19076923076923"/>
    <n v="3.2981530343007902E-2"/>
    <n v="0.182448036951501"/>
    <n v="-5.6728232189973603E-2"/>
    <n v="-9.6045197740112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9LCKQA2"/>
    <x v="3"/>
    <n v="2000000"/>
    <n v="110000"/>
    <n v="1.4514608859566447"/>
    <n v="0"/>
    <d v="2019-09-20T13:08:08"/>
    <s v="Accept"/>
    <d v="2019-09-25T16:22:34"/>
    <n v="2500000"/>
    <n v="3"/>
    <s v="B2"/>
    <n v="5422"/>
    <n v="4.4000000000000004"/>
    <m/>
    <n v="19.22"/>
    <n v="749093"/>
    <s v="TREGLIO"/>
    <s v="CH"/>
    <s v="Campania"/>
    <s v="CEN"/>
    <n v="66030"/>
    <s v="SR"/>
    <n v="749"/>
    <s v="Services"/>
    <d v="2013-08-01T00:00:00"/>
    <n v="5"/>
    <n v="0"/>
    <n v="5"/>
    <n v="2"/>
    <n v="5"/>
    <n v="0"/>
    <n v="0"/>
    <n v="2"/>
    <n v="0"/>
    <n v="2"/>
    <n v="2"/>
    <n v="1"/>
    <n v="319"/>
    <n v="175"/>
    <n v="495"/>
    <n v="236"/>
    <n v="0"/>
    <n v="188"/>
    <n v="564"/>
    <n v="130"/>
    <n v="5422"/>
    <n v="5400"/>
    <n v="42"/>
    <n v="683"/>
    <n v="683"/>
    <n v="2018"/>
    <n v="0.64444444444444404"/>
    <n v="0.82576866764275203"/>
    <n v="0.22340425531914801"/>
    <n v="0.256222547584187"/>
    <n v="2.4074074074074001E-2"/>
    <n v="300"/>
    <n v="300"/>
    <n v="300"/>
    <m/>
    <m/>
    <m/>
    <n v="130"/>
    <n v="130"/>
    <n v="130"/>
    <n v="130"/>
    <n v="130"/>
    <n v="130"/>
    <m/>
    <m/>
    <m/>
    <m/>
    <m/>
    <m/>
    <n v="2"/>
    <n v="2"/>
    <n v="2"/>
    <n v="1"/>
    <n v="1"/>
    <n v="1"/>
    <n v="0.46210952380952303"/>
    <d v="2018-12-31T00:00:00"/>
    <n v="430"/>
    <d v="2019-06-30T00:00:00"/>
    <n v="0.30132558139534799"/>
    <n v="2.1999999999999999E-2"/>
    <m/>
    <n v="1"/>
    <n v="1"/>
    <n v="0"/>
    <n v="0"/>
    <n v="0"/>
    <m/>
    <m/>
    <m/>
    <n v="2.1999999999999999E-2"/>
    <n v="0"/>
    <n v="0"/>
    <n v="0"/>
    <n v="0"/>
    <n v="0"/>
    <m/>
    <m/>
    <m/>
    <m/>
    <m/>
    <m/>
    <n v="0"/>
    <n v="0"/>
    <n v="0"/>
    <m/>
    <m/>
    <m/>
    <n v="98.965000000000003"/>
    <n v="129.57"/>
    <n v="129.548"/>
    <n v="129.548"/>
    <n v="129.548"/>
    <n v="129.065"/>
    <n v="129.065"/>
    <m/>
    <m/>
    <m/>
    <m/>
    <m/>
    <m/>
    <n v="0"/>
    <n v="0.99669230769230699"/>
    <m/>
    <m/>
    <n v="0.99531282051282"/>
    <m/>
    <n v="6"/>
  </r>
  <r>
    <s v="0012X00001xAIBWQA4"/>
    <x v="1"/>
    <n v="500000"/>
    <m/>
    <s v=""/>
    <n v="1"/>
    <d v="2019-09-25T09:23:43"/>
    <s v="NotEligible"/>
    <d v="2019-09-25T16:16:1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n v="1.03517142857142"/>
    <m/>
    <n v="25.391999999999999"/>
    <d v="2018-07-31T00:00:00"/>
    <n v="1.3177333333333301"/>
    <n v="4.766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GxoQAE"/>
    <x v="1"/>
    <n v="35000"/>
    <m/>
    <s v=""/>
    <n v="1"/>
    <d v="2019-09-25T09:21:38"/>
    <s v="NotEligible"/>
    <d v="2019-09-25T16:15:2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5.336"/>
    <n v="15.096"/>
    <n v="15.227"/>
    <n v="15.096"/>
    <n v="15.268000000000001"/>
    <n v="15.1"/>
    <n v="16.035"/>
    <n v="16.399000000000001"/>
    <n v="16.760999999999999"/>
    <n v="17.122"/>
    <n v="47.594999999999999"/>
    <n v="48.463000000000001"/>
    <n v="1"/>
    <n v="1"/>
    <n v="1"/>
    <n v="1"/>
    <n v="2"/>
    <n v="2"/>
    <n v="0.64990178110904995"/>
    <d v="2018-12-31T00:00:00"/>
    <n v="31.370999999999999"/>
    <d v="2019-06-30T00:00:00"/>
    <n v="2.1909233176838801E-2"/>
    <n v="0"/>
    <m/>
    <n v="3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4.962999999999994"/>
    <n v="0.33600000000000002"/>
    <n v="13.09"/>
    <n v="11.787000000000001"/>
    <n v="14.478"/>
    <n v="9.1549999999999994"/>
    <n v="10.375"/>
    <n v="16.035"/>
    <n v="16.399000000000001"/>
    <n v="16.760999999999999"/>
    <n v="17.122"/>
    <n v="47.594999999999999"/>
    <n v="48.463000000000001"/>
    <m/>
    <n v="2.1909233176838801E-2"/>
    <n v="1"/>
    <m/>
    <n v="0.64990178110904995"/>
    <n v="1"/>
    <m/>
  </r>
  <r>
    <s v="0010Y00000LAxQgQAL"/>
    <x v="1"/>
    <n v="1200000"/>
    <m/>
    <s v=""/>
    <n v="0"/>
    <d v="2019-09-23T14:14:08"/>
    <s v="NotEligible"/>
    <d v="2019-09-25T16:13:0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5HQAX"/>
    <x v="1"/>
    <n v="200000"/>
    <m/>
    <s v=""/>
    <n v="1"/>
    <d v="2019-09-21T15:33:03"/>
    <s v="Reject"/>
    <d v="2019-09-25T16:03:20"/>
    <n v="2147223"/>
    <n v="4"/>
    <s v="C3"/>
    <n v="1578"/>
    <n v="6.6"/>
    <m/>
    <n v="4.4180000000000001"/>
    <n v="412"/>
    <s v="TREGNAGO"/>
    <s v="VR"/>
    <s v="Veneto"/>
    <s v="NOE"/>
    <n v="37039"/>
    <s v="SR"/>
    <n v="412"/>
    <s v="Construction"/>
    <d v="1997-08-18T00:00:00"/>
    <n v="7"/>
    <n v="-1"/>
    <n v="6"/>
    <n v="9"/>
    <n v="7"/>
    <n v="1"/>
    <n v="0"/>
    <n v="6"/>
    <n v="0"/>
    <n v="3"/>
    <n v="4"/>
    <n v="1"/>
    <n v="58"/>
    <n v="768"/>
    <n v="1284"/>
    <n v="109"/>
    <n v="0"/>
    <n v="732"/>
    <n v="532"/>
    <n v="19"/>
    <n v="1578"/>
    <n v="1664"/>
    <n v="662"/>
    <n v="2016"/>
    <n v="2016"/>
    <n v="2018"/>
    <n v="4.5171339563862899E-2"/>
    <n v="0.26388888888888801"/>
    <n v="0.904371584699453"/>
    <n v="0.38095238095237999"/>
    <n v="1.1418269230769201E-2"/>
    <n v="632.77599999999995"/>
    <n v="637.13599999999997"/>
    <n v="670"/>
    <n v="603.91300000000001"/>
    <n v="530"/>
    <n v="669.654"/>
    <n v="20"/>
    <n v="20"/>
    <n v="170"/>
    <n v="20"/>
    <n v="20"/>
    <n v="170"/>
    <n v="805.52700000000004"/>
    <n v="811.42700000000002"/>
    <n v="792.548"/>
    <n v="873.00300000000004"/>
    <n v="946.44100000000003"/>
    <n v="818.69899999999996"/>
    <n v="8"/>
    <n v="8"/>
    <n v="8"/>
    <n v="7"/>
    <n v="7"/>
    <n v="7"/>
    <n v="0.63049027027637194"/>
    <d v="2018-12-31T00:00:00"/>
    <n v="1458.3030000000001"/>
    <d v="2019-06-30T00:00:00"/>
    <n v="0.98895792737478005"/>
    <n v="15.247999999999999"/>
    <m/>
    <n v="12"/>
    <n v="3"/>
    <n v="2.286"/>
    <n v="0"/>
    <n v="0"/>
    <n v="0"/>
    <n v="0"/>
    <n v="0"/>
    <n v="0.77200000000000002"/>
    <n v="0"/>
    <n v="0"/>
    <n v="0.52700000000000002"/>
    <n v="0"/>
    <n v="0"/>
    <n v="0"/>
    <n v="0"/>
    <n v="0"/>
    <n v="0"/>
    <n v="0"/>
    <n v="15.247999999999999"/>
    <n v="634.65700000000004"/>
    <n v="590.82000000000005"/>
    <n v="369.065"/>
    <n v="303.91300000000001"/>
    <n v="230"/>
    <n v="369.654"/>
    <n v="1139.577"/>
    <n v="10.911"/>
    <n v="9.2650000000000006"/>
    <n v="11.45"/>
    <n v="0.66100000000000003"/>
    <n v="9.7520000000000007"/>
    <n v="84.885000000000005"/>
    <n v="768.303"/>
    <n v="778.56299999999999"/>
    <n v="792.548"/>
    <n v="806.91600000000005"/>
    <n v="806.44100000000003"/>
    <n v="833.601"/>
    <n v="1.00297261590199"/>
    <n v="0.54554999999999998"/>
    <n v="0.95378925846061002"/>
    <n v="0.66732282991303005"/>
    <n v="0.30220000000000002"/>
    <n v="0.948238634056079"/>
    <n v="22"/>
  </r>
  <r>
    <s v="0012X00001x9mQeQAI"/>
    <x v="1"/>
    <n v="1200000"/>
    <m/>
    <s v=""/>
    <n v="0"/>
    <d v="2019-09-22T15:23:01"/>
    <s v="NotEligible"/>
    <d v="2019-09-25T16:00:2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TCfQAP"/>
    <x v="1"/>
    <n v="200000"/>
    <m/>
    <s v=""/>
    <n v="0"/>
    <d v="2019-09-21T12:12:20"/>
    <s v="Reject"/>
    <d v="2019-09-25T15:59:24"/>
    <n v="2432000"/>
    <n v="4"/>
    <s v="C3"/>
    <n v="802"/>
    <n v="5.9"/>
    <n v="9.3260000000000005"/>
    <n v="8.875"/>
    <n v="46443"/>
    <s v="PAGANI"/>
    <s v="SA"/>
    <s v="Campania"/>
    <s v="SUI"/>
    <n v="84016"/>
    <s v="SR"/>
    <n v="464"/>
    <s v="Distribution"/>
    <d v="2009-11-18T00:00:00"/>
    <n v="5"/>
    <n v="0"/>
    <n v="6"/>
    <n v="5"/>
    <n v="6"/>
    <n v="-1"/>
    <n v="0"/>
    <n v="4"/>
    <n v="0"/>
    <m/>
    <n v="3"/>
    <n v="2"/>
    <n v="117"/>
    <n v="270"/>
    <n v="541"/>
    <n v="47"/>
    <n v="201"/>
    <n v="27"/>
    <n v="75"/>
    <n v="27"/>
    <n v="802"/>
    <n v="802"/>
    <n v="8"/>
    <n v="568"/>
    <n v="568"/>
    <n v="2018"/>
    <n v="0.21626617375231"/>
    <n v="0.132042253521126"/>
    <n v="0.296296296296296"/>
    <n v="0.47535211267605598"/>
    <n v="3.36658354114713E-2"/>
    <n v="30"/>
    <n v="30"/>
    <n v="30"/>
    <n v="30"/>
    <n v="30"/>
    <n v="30"/>
    <n v="84.588999999999999"/>
    <n v="84.935000000000002"/>
    <n v="84.847999999999999"/>
    <n v="85.03"/>
    <n v="84.903999999999996"/>
    <n v="85"/>
    <n v="44.868000000000002"/>
    <n v="47.764000000000003"/>
    <n v="53.649000000000001"/>
    <n v="59.518000000000001"/>
    <n v="68.335999999999999"/>
    <n v="71.197999999999993"/>
    <n v="2"/>
    <n v="2"/>
    <n v="2"/>
    <n v="2"/>
    <n v="2"/>
    <n v="2"/>
    <n v="0.95995102320304704"/>
    <d v="2018-12-31T00:00:00"/>
    <n v="159.45699999999999"/>
    <d v="2019-06-30T00:00:00"/>
    <n v="0.99123825149010802"/>
    <n v="0.44800000000000001"/>
    <m/>
    <n v="14"/>
    <n v="3"/>
    <n v="0"/>
    <n v="0"/>
    <n v="0"/>
    <n v="7.5999999999999998E-2"/>
    <n v="0"/>
    <n v="0"/>
    <n v="0.16200000000000001"/>
    <n v="0"/>
    <n v="0"/>
    <n v="0.372"/>
    <n v="0"/>
    <n v="3.6999999999999998E-2"/>
    <n v="0"/>
    <n v="0"/>
    <n v="0"/>
    <n v="0"/>
    <n v="0"/>
    <n v="0"/>
    <n v="28.866"/>
    <n v="29.545999999999999"/>
    <n v="28.206"/>
    <n v="29.145"/>
    <n v="27.706"/>
    <n v="23.84"/>
    <n v="179.494"/>
    <n v="84.718999999999994"/>
    <n v="78.191000000000003"/>
    <n v="84.438999999999993"/>
    <n v="84.265000000000001"/>
    <n v="77.771000000000001"/>
    <n v="85.006"/>
    <n v="44.868000000000002"/>
    <n v="37.762999999999998"/>
    <n v="43.649000000000001"/>
    <n v="29.516999999999999"/>
    <n v="59.27"/>
    <n v="71.197999999999993"/>
    <n v="0.96219999999999895"/>
    <n v="1.0015368428519"/>
    <n v="1"/>
    <n v="0.92949444444444396"/>
    <n v="0.97071505146218495"/>
    <n v="0.82895350285087099"/>
    <n v="10"/>
  </r>
  <r>
    <s v="0012X00001udcc3QAA"/>
    <x v="1"/>
    <n v="30000"/>
    <m/>
    <s v=""/>
    <n v="0"/>
    <d v="2019-09-22T19:48:58"/>
    <s v="Reject"/>
    <d v="2019-09-25T15:58:17"/>
    <m/>
    <m/>
    <s v="C2"/>
    <n v="119"/>
    <n v="3.4"/>
    <m/>
    <m/>
    <n v="63113"/>
    <s v="ALTAMURA"/>
    <s v="BA"/>
    <s v="Puglia"/>
    <s v="SUI"/>
    <n v="70022"/>
    <s v="SR"/>
    <n v="631"/>
    <s v="Services"/>
    <d v="2012-09-07T00:00:00"/>
    <n v="6"/>
    <n v="0"/>
    <n v="5"/>
    <n v="6"/>
    <n v="6"/>
    <n v="0"/>
    <n v="0"/>
    <n v="2"/>
    <n v="0"/>
    <n v="4"/>
    <n v="2"/>
    <n v="3"/>
    <n v="7"/>
    <n v="16"/>
    <n v="83"/>
    <n v="4"/>
    <n v="0"/>
    <n v="12"/>
    <n v="52"/>
    <n v="0"/>
    <n v="119"/>
    <n v="119"/>
    <n v="12"/>
    <n v="95"/>
    <n v="95"/>
    <n v="2017"/>
    <n v="8.43373493975903E-2"/>
    <n v="0.54736842105263095"/>
    <n v="1"/>
    <n v="0.168421052631578"/>
    <n v="0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28.094999999999999"/>
    <d v="2018-12-31T00:00:00"/>
    <m/>
    <n v="2.262"/>
    <m/>
    <n v="8"/>
    <n v="6"/>
    <m/>
    <m/>
    <m/>
    <m/>
    <m/>
    <m/>
    <m/>
    <m/>
    <m/>
    <m/>
    <m/>
    <m/>
    <m/>
    <m/>
    <m/>
    <m/>
    <m/>
    <m/>
    <m/>
    <m/>
    <m/>
    <m/>
    <m/>
    <m/>
    <n v="30.356999999999999"/>
    <m/>
    <m/>
    <m/>
    <m/>
    <m/>
    <m/>
    <m/>
    <m/>
    <m/>
    <m/>
    <m/>
    <m/>
    <m/>
    <m/>
    <m/>
    <m/>
    <m/>
    <m/>
    <n v="7"/>
  </r>
  <r>
    <s v="0012X00001wk2dpQAA"/>
    <x v="1"/>
    <n v="100000"/>
    <m/>
    <s v=""/>
    <n v="1"/>
    <d v="2019-09-24T10:54:57"/>
    <s v="NotEligible"/>
    <d v="2019-09-25T15:52:21"/>
    <m/>
    <n v="5"/>
    <s v="C4"/>
    <n v="126"/>
    <n v="9.5"/>
    <m/>
    <n v="8.6449999999999996"/>
    <n v="412"/>
    <s v="ROMA"/>
    <s v="RM"/>
    <s v="Lazio"/>
    <s v="CEN"/>
    <n v="186"/>
    <s v="CC"/>
    <n v="412"/>
    <s v="Construction"/>
    <d v="2010-01-18T00:00:00"/>
    <n v="7"/>
    <n v="0"/>
    <n v="6"/>
    <n v="8"/>
    <n v="7"/>
    <n v="1"/>
    <n v="0"/>
    <n v="6"/>
    <n v="0"/>
    <n v="1"/>
    <n v="3"/>
    <n v="2"/>
    <n v="1"/>
    <n v="5"/>
    <n v="118"/>
    <n v="12"/>
    <n v="0"/>
    <n v="40"/>
    <n v="29"/>
    <n v="1"/>
    <n v="126"/>
    <n v="126"/>
    <n v="4"/>
    <n v="158"/>
    <n v="158"/>
    <n v="2017"/>
    <n v="8.4745762711864406E-3"/>
    <n v="0.183544303797468"/>
    <n v="0.1"/>
    <n v="3.1645569620253097E-2"/>
    <n v="7.9365079365079309E-3"/>
    <n v="60"/>
    <n v="60"/>
    <n v="60"/>
    <n v="60"/>
    <n v="60"/>
    <n v="60"/>
    <n v="11.56"/>
    <n v="10.579000000000001"/>
    <n v="10.99"/>
    <n v="11.664999999999999"/>
    <n v="11.505000000000001"/>
    <n v="11.551"/>
    <m/>
    <m/>
    <m/>
    <m/>
    <m/>
    <m/>
    <n v="2"/>
    <n v="2"/>
    <n v="2"/>
    <n v="2"/>
    <n v="2"/>
    <n v="2"/>
    <n v="0.87460091153441599"/>
    <d v="2018-12-31T00:00:00"/>
    <n v="71.56"/>
    <d v="2019-06-30T00:00:00"/>
    <n v="0.88237842370039099"/>
    <n v="1.587"/>
    <m/>
    <n v="6"/>
    <n v="4"/>
    <n v="0"/>
    <n v="0"/>
    <n v="0"/>
    <n v="0"/>
    <n v="0"/>
    <n v="0"/>
    <n v="1.587"/>
    <n v="0.92"/>
    <n v="1.4"/>
    <n v="0.317"/>
    <n v="0"/>
    <n v="0"/>
    <m/>
    <m/>
    <m/>
    <m/>
    <m/>
    <m/>
    <n v="49.996000000000002"/>
    <n v="49.996000000000002"/>
    <n v="52.923999999999999"/>
    <n v="52.923999999999999"/>
    <n v="60"/>
    <n v="44.442999999999998"/>
    <n v="49.05"/>
    <n v="13.147"/>
    <n v="11.499000000000001"/>
    <n v="12.39"/>
    <n v="11.981999999999999"/>
    <n v="8.6129999999999995"/>
    <n v="6.2839999999999998"/>
    <m/>
    <m/>
    <m/>
    <m/>
    <m/>
    <m/>
    <n v="0.83326666666666604"/>
    <n v="1.1372837370242199"/>
    <m/>
    <n v="0.86189722222222198"/>
    <n v="0.94200442151805397"/>
    <m/>
    <n v="9"/>
  </r>
  <r>
    <s v="0010Y00001SPSKfQAP"/>
    <x v="1"/>
    <n v="100000"/>
    <m/>
    <s v=""/>
    <n v="0"/>
    <d v="2019-09-20T20:42:41"/>
    <s v="NotEligible"/>
    <d v="2019-09-25T15:51:5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0"/>
    <n v="120"/>
    <n v="120"/>
    <n v="150"/>
    <n v="150"/>
    <n v="150"/>
    <n v="50"/>
    <n v="50"/>
    <n v="50"/>
    <n v="80"/>
    <n v="80"/>
    <n v="80"/>
    <n v="262.625"/>
    <n v="264.23"/>
    <n v="268.68400000000003"/>
    <n v="171.55600000000001"/>
    <n v="174.428"/>
    <n v="177.27600000000001"/>
    <n v="4"/>
    <n v="4"/>
    <n v="4"/>
    <n v="4"/>
    <n v="4"/>
    <n v="4"/>
    <n v="0.98477749999999997"/>
    <d v="2018-12-31T00:00:00"/>
    <n v="432.625"/>
    <d v="2019-06-30T00:00:00"/>
    <n v="1.0194294117647"/>
    <n v="3.39"/>
    <m/>
    <n v="8"/>
    <n v="2"/>
    <n v="0"/>
    <n v="0"/>
    <n v="0"/>
    <n v="0"/>
    <n v="0"/>
    <n v="0"/>
    <n v="3.39"/>
    <n v="0"/>
    <n v="0"/>
    <n v="1.446"/>
    <n v="0"/>
    <n v="0"/>
    <n v="0"/>
    <n v="0"/>
    <n v="0"/>
    <n v="0"/>
    <n v="0"/>
    <n v="0"/>
    <n v="119.913"/>
    <n v="119.983"/>
    <n v="119.949"/>
    <n v="149.988"/>
    <n v="149.905"/>
    <n v="149.435"/>
    <n v="393.51299999999998"/>
    <n v="53.39"/>
    <n v="44.228999999999999"/>
    <n v="45.87"/>
    <n v="81.445999999999998"/>
    <n v="69.319000000000003"/>
    <n v="78.305999999999997"/>
    <n v="254.30699999999999"/>
    <n v="256.10000000000002"/>
    <n v="256.733"/>
    <n v="167.17400000000001"/>
    <n v="159.63800000000001"/>
    <n v="167.47"/>
    <n v="0.99927500000000002"/>
    <n v="1.0678000000000001"/>
    <n v="0.96832746311280304"/>
    <n v="0.99897901234567898"/>
    <n v="0.95528205128205101"/>
    <n v="0.95649299097133"/>
    <m/>
  </r>
  <r>
    <s v="0010Y00000IWPkkQAH"/>
    <x v="1"/>
    <n v="300000"/>
    <m/>
    <s v=""/>
    <n v="1"/>
    <d v="2019-09-19T08:49:43"/>
    <s v="NotEligible"/>
    <d v="2019-09-25T15:51:21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60.981"/>
    <n v="1650.077"/>
    <n v="1721.921"/>
    <n v="1675.7429999999999"/>
    <n v="1424.452"/>
    <n v="991.49300000000005"/>
    <n v="107.053"/>
    <n v="90.697000000000003"/>
    <n v="32"/>
    <n v="21.934000000000001"/>
    <n v="24.861000000000001"/>
    <n v="29.192"/>
    <n v="1789.0930000000001"/>
    <n v="2261.5"/>
    <n v="2143.4749999999999"/>
    <n v="2226.817"/>
    <n v="2168.326"/>
    <n v="2241.4749999999999"/>
    <n v="5"/>
    <n v="5"/>
    <n v="5"/>
    <n v="5"/>
    <n v="5"/>
    <n v="5"/>
    <n v="0.96283172732927702"/>
    <d v="2018-12-31T00:00:00"/>
    <n v="3457.127"/>
    <d v="2019-06-30T00:00:00"/>
    <n v="0.99090066509435604"/>
    <n v="38.398000000000003"/>
    <m/>
    <n v="18"/>
    <n v="6"/>
    <n v="0"/>
    <n v="0"/>
    <n v="0"/>
    <n v="0"/>
    <n v="0"/>
    <n v="0"/>
    <n v="0"/>
    <n v="0"/>
    <n v="0"/>
    <n v="8.9999999999999993E-3"/>
    <n v="0"/>
    <n v="0"/>
    <n v="17.795000000000002"/>
    <n v="10.16"/>
    <n v="17.853999999999999"/>
    <n v="28.317"/>
    <n v="38.398000000000003"/>
    <n v="33.631999999999998"/>
    <n v="1556.5319999999999"/>
    <n v="1650.077"/>
    <n v="1619.1"/>
    <n v="1640.873"/>
    <n v="1270.5820000000001"/>
    <n v="991.49300000000005"/>
    <n v="3332.2710000000002"/>
    <n v="96.323999999999998"/>
    <n v="79.875"/>
    <n v="25.51"/>
    <n v="11.492000000000001"/>
    <n v="13.526999999999999"/>
    <n v="28.224"/>
    <n v="1797.7159999999999"/>
    <n v="1826.99"/>
    <n v="1960.076"/>
    <n v="2040.087"/>
    <n v="2056.5149999999999"/>
    <n v="2192.5509999999999"/>
    <n v="0.997149869216857"/>
    <n v="0.89977861433121897"/>
    <n v="1.0048197606273099"/>
    <n v="0.96719989779124205"/>
    <n v="0.83389318270278001"/>
    <n v="0.92543259183491799"/>
    <m/>
  </r>
  <r>
    <s v="0012X00001v9nunQAA"/>
    <x v="1"/>
    <n v="200000"/>
    <m/>
    <s v=""/>
    <n v="0"/>
    <d v="2019-09-17T13:26:16"/>
    <s v="NotEligible"/>
    <d v="2019-09-25T15:50:5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4.5"/>
    <n v="46"/>
    <n v="47"/>
    <n v="47"/>
    <n v="40"/>
    <n v="50"/>
    <n v="25.968"/>
    <n v="26.593"/>
    <n v="27.213000000000001"/>
    <n v="27.827000000000002"/>
    <n v="28.436"/>
    <n v="29.039000000000001"/>
    <n v="4"/>
    <n v="3"/>
    <n v="2"/>
    <n v="2"/>
    <n v="3"/>
    <n v="3"/>
    <n v="0.95788706739526397"/>
    <d v="2018-12-31T00:00:00"/>
    <n v="70.468000000000004"/>
    <d v="2019-06-30T00:00:00"/>
    <n v="0.949707865168539"/>
    <n v="3.3849999999999998"/>
    <m/>
    <n v="12"/>
    <n v="2"/>
    <m/>
    <m/>
    <m/>
    <m/>
    <m/>
    <m/>
    <n v="7.4999999999999997E-2"/>
    <n v="0"/>
    <n v="0"/>
    <n v="0"/>
    <n v="2.6150000000000002"/>
    <n v="0"/>
    <n v="0"/>
    <n v="0"/>
    <n v="0"/>
    <n v="0"/>
    <n v="0.77"/>
    <n v="0"/>
    <m/>
    <m/>
    <m/>
    <m/>
    <m/>
    <m/>
    <n v="79.887"/>
    <n v="42.262"/>
    <n v="44.375"/>
    <n v="44.584000000000003"/>
    <n v="41.982999999999997"/>
    <n v="41.573"/>
    <n v="48.162999999999997"/>
    <n v="25.968"/>
    <n v="26.593"/>
    <n v="27.213000000000001"/>
    <n v="27.827000000000002"/>
    <n v="29.206"/>
    <n v="29.039000000000001"/>
    <m/>
    <n v="0.949707865168539"/>
    <n v="1"/>
    <m/>
    <n v="0.95788706739526397"/>
    <n v="1.0046645181613301"/>
    <m/>
  </r>
  <r>
    <s v="0012X00001ug9V4QAI"/>
    <x v="1"/>
    <n v="30000"/>
    <m/>
    <s v=""/>
    <n v="0"/>
    <d v="2019-09-16T13:15:41"/>
    <s v="Reject"/>
    <d v="2019-09-25T15:23:22"/>
    <m/>
    <m/>
    <s v="C2"/>
    <n v="493"/>
    <n v="1.4"/>
    <m/>
    <m/>
    <n v="412"/>
    <s v="CERRO AL LAMBRO"/>
    <s v="MI"/>
    <s v="Marche"/>
    <s v="NOV"/>
    <n v="20070"/>
    <s v="SR"/>
    <n v="412"/>
    <s v="Construction"/>
    <d v="2017-06-12T00:00:00"/>
    <n v="3"/>
    <n v="0"/>
    <n v="6"/>
    <n v="1"/>
    <n v="4"/>
    <n v="0"/>
    <n v="0"/>
    <n v="2"/>
    <n v="0"/>
    <m/>
    <n v="1"/>
    <n v="2"/>
    <n v="7"/>
    <n v="23"/>
    <n v="99"/>
    <n v="7"/>
    <n v="0"/>
    <n v="1"/>
    <n v="147"/>
    <n v="7"/>
    <n v="493"/>
    <n v="493"/>
    <n v="0"/>
    <n v="100"/>
    <n v="100"/>
    <n v="2018"/>
    <n v="7.0707070707070704E-2"/>
    <n v="1.47"/>
    <n v="0"/>
    <n v="0.23"/>
    <n v="1.4198782961460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TT2QAP"/>
    <x v="1"/>
    <n v="200000"/>
    <m/>
    <s v=""/>
    <n v="1"/>
    <d v="2019-09-16T07:18:16"/>
    <s v="Reject"/>
    <d v="2019-09-25T15:22:34"/>
    <m/>
    <m/>
    <s v="C3"/>
    <n v="3625"/>
    <n v="5.7"/>
    <n v="10.88"/>
    <n v="3.831"/>
    <n v="332002"/>
    <s v="POMIGLIANO D'ARCO"/>
    <s v="NA"/>
    <s v="Campania"/>
    <s v="SUI"/>
    <n v="80038"/>
    <s v="SR"/>
    <n v="432"/>
    <s v="Construction"/>
    <d v="2010-03-30T00:00:00"/>
    <n v="6"/>
    <n v="0"/>
    <n v="6"/>
    <n v="5"/>
    <n v="6"/>
    <n v="0"/>
    <n v="0"/>
    <n v="4"/>
    <n v="0"/>
    <n v="3"/>
    <n v="3"/>
    <n v="2"/>
    <n v="24"/>
    <n v="283"/>
    <n v="1385"/>
    <n v="170"/>
    <n v="433"/>
    <n v="337"/>
    <n v="1365"/>
    <n v="44"/>
    <n v="3625"/>
    <n v="2987"/>
    <n v="264"/>
    <n v="1722"/>
    <n v="1722"/>
    <n v="2018"/>
    <n v="1.7328519855595598E-2"/>
    <n v="0.792682926829268"/>
    <n v="0.78338278931750704"/>
    <n v="0.16434378629500501"/>
    <n v="1.47304988282557E-2"/>
    <n v="1031.1559999999999"/>
    <n v="1137.4949999999999"/>
    <n v="1206.491"/>
    <n v="1134.172"/>
    <n v="1102.287"/>
    <n v="996.80799999999999"/>
    <n v="173.583"/>
    <n v="172.91399999999999"/>
    <n v="172.95699999999999"/>
    <n v="173.066"/>
    <n v="172.52099999999999"/>
    <n v="170.089"/>
    <n v="463.983"/>
    <n v="388.53399999999999"/>
    <n v="414.27199999999999"/>
    <n v="439.98099999999999"/>
    <n v="399.63299999999998"/>
    <n v="425.28300000000002"/>
    <n v="5"/>
    <n v="5"/>
    <n v="5"/>
    <n v="5"/>
    <n v="5"/>
    <n v="5"/>
    <n v="0.94838660468665004"/>
    <d v="2018-12-31T00:00:00"/>
    <n v="1668.722"/>
    <d v="2019-06-30T00:00:00"/>
    <n v="0.93652816087135804"/>
    <n v="1.5389999999999999"/>
    <m/>
    <n v="8"/>
    <n v="4"/>
    <n v="7.0999999999999994E-2"/>
    <n v="0"/>
    <n v="0"/>
    <n v="0.40799999999999997"/>
    <n v="0"/>
    <n v="0"/>
    <n v="1.7999999999999999E-2"/>
    <n v="1.5389999999999999"/>
    <n v="0"/>
    <n v="0"/>
    <n v="0.25600000000000001"/>
    <n v="0"/>
    <n v="0"/>
    <n v="0"/>
    <n v="0"/>
    <n v="0"/>
    <n v="0"/>
    <n v="0"/>
    <n v="985.68200000000002"/>
    <n v="1123.7180000000001"/>
    <n v="1202.4459999999999"/>
    <n v="1128.0350000000001"/>
    <n v="1083.854"/>
    <n v="937.17"/>
    <n v="1405.9349999999999"/>
    <n v="142.59"/>
    <n v="164.77500000000001"/>
    <n v="115.998"/>
    <n v="116.04600000000001"/>
    <n v="121.316"/>
    <n v="127.4"/>
    <n v="463.59199999999998"/>
    <n v="388.14400000000001"/>
    <n v="403.88299999999998"/>
    <n v="439.59100000000001"/>
    <n v="399.63099999999997"/>
    <n v="425.18200000000002"/>
    <n v="0.95589998021637801"/>
    <n v="0.82145140941221195"/>
    <n v="0.99915729671130105"/>
    <n v="0.97767934763117703"/>
    <n v="0.76137779795774396"/>
    <n v="0.99539318857077796"/>
    <n v="9"/>
  </r>
  <r>
    <s v="0012X00001x96ygQAA"/>
    <x v="1"/>
    <n v="300000"/>
    <m/>
    <s v=""/>
    <n v="0"/>
    <d v="2019-09-25T07:14:30"/>
    <s v="Reject"/>
    <d v="2019-09-25T15:20:02"/>
    <m/>
    <m/>
    <s v="C4"/>
    <n v="12640"/>
    <n v="9.1"/>
    <n v="4.1230000000000002"/>
    <n v="3.6459999999999999"/>
    <n v="15201"/>
    <s v="FERMO"/>
    <s v="FM"/>
    <s v="Puglia"/>
    <s v="CEN"/>
    <n v="63900"/>
    <s v="SR"/>
    <n v="152"/>
    <s v="Fashion"/>
    <d v="2016-07-01T00:00:00"/>
    <n v="7"/>
    <n v="-1"/>
    <n v="6"/>
    <n v="49"/>
    <n v="10"/>
    <n v="-2"/>
    <n v="1"/>
    <n v="6"/>
    <n v="2"/>
    <n v="2"/>
    <n v="6"/>
    <n v="2"/>
    <n v="52"/>
    <n v="2503"/>
    <n v="7113"/>
    <n v="1062"/>
    <n v="5210"/>
    <n v="3401"/>
    <n v="4648"/>
    <n v="168"/>
    <n v="12642"/>
    <n v="11613"/>
    <n v="1582"/>
    <n v="10514"/>
    <n v="10514"/>
    <n v="2018"/>
    <n v="7.3105581329959198E-3"/>
    <n v="0.44207723035952001"/>
    <n v="0.465157306674507"/>
    <n v="0.23806353433517199"/>
    <n v="1.4466546112115701E-2"/>
    <n v="3906.3330000000001"/>
    <n v="3902.078"/>
    <n v="3756.4839999999999"/>
    <n v="3621.9180000000001"/>
    <n v="3547.0140000000001"/>
    <n v="3476.116"/>
    <n v="94.838999999999999"/>
    <n v="89.745999999999995"/>
    <n v="150.34800000000001"/>
    <n v="158.791"/>
    <n v="206.529"/>
    <n v="277.23599999999999"/>
    <n v="2118.6750000000002"/>
    <n v="2264.0230000000001"/>
    <n v="2475.2660000000001"/>
    <n v="2750.6640000000002"/>
    <n v="2938.7420000000002"/>
    <n v="2950.663"/>
    <n v="12"/>
    <n v="12"/>
    <n v="12"/>
    <n v="12"/>
    <n v="12"/>
    <n v="12"/>
    <n v="0.87810970184192805"/>
    <d v="2018-12-31T00:00:00"/>
    <n v="6119.8469999999998"/>
    <d v="2019-06-30T00:00:00"/>
    <n v="0.95384802252939804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2.8879999999999"/>
    <n v="3889.4639999999999"/>
    <n v="3741.6120000000001"/>
    <n v="3238.7710000000002"/>
    <n v="2986.26"/>
    <n v="2532.9450000000002"/>
    <n v="5265.5969999999998"/>
    <n v="43.622"/>
    <n v="56.723999999999997"/>
    <n v="47.448999999999998"/>
    <n v="8.3919999999999995"/>
    <n v="26.82"/>
    <n v="16.161999999999999"/>
    <n v="2087.8110000000001"/>
    <n v="2212.8200000000002"/>
    <n v="2373.9580000000001"/>
    <n v="2549.5410000000002"/>
    <n v="2717.05"/>
    <n v="2732.431"/>
    <n v="0.96583880585705295"/>
    <n v="0.45995845590948797"/>
    <n v="0.98543240468689097"/>
    <n v="0.90778891238036896"/>
    <n v="0.20375574558895199"/>
    <n v="0.94680473322001502"/>
    <n v="3"/>
  </r>
  <r>
    <s v="0012X00001wnGlbQAE"/>
    <x v="0"/>
    <n v="500000"/>
    <n v="75000"/>
    <n v="4.1281809613572094"/>
    <n v="0"/>
    <d v="2019-09-16T13:07:04"/>
    <s v="Accept"/>
    <d v="2019-09-25T14:56:07"/>
    <n v="1829392"/>
    <n v="3"/>
    <s v="C1"/>
    <n v="3362"/>
    <n v="9.9"/>
    <n v="9.2690000000000001"/>
    <n v="17.57"/>
    <n v="46392"/>
    <s v="SORRENTO"/>
    <s v="NA"/>
    <s v="Campania"/>
    <s v="SUI"/>
    <n v="80067"/>
    <s v="SU"/>
    <n v="463"/>
    <s v="Distribution"/>
    <d v="2005-09-16T00:00:00"/>
    <n v="6"/>
    <n v="0"/>
    <n v="6"/>
    <n v="14"/>
    <n v="8"/>
    <n v="-1"/>
    <n v="0"/>
    <n v="6"/>
    <n v="0"/>
    <n v="2"/>
    <n v="5"/>
    <n v="2"/>
    <n v="144"/>
    <n v="490"/>
    <n v="1631"/>
    <n v="332"/>
    <n v="716"/>
    <n v="705"/>
    <n v="529"/>
    <n v="35"/>
    <n v="3362"/>
    <n v="3362"/>
    <n v="357"/>
    <n v="2336"/>
    <n v="2336"/>
    <n v="2017"/>
    <n v="8.8289393010423003E-2"/>
    <n v="0.22645547945205399"/>
    <n v="0.50638297872340399"/>
    <n v="0.209760273972602"/>
    <n v="1.04104699583581E-2"/>
    <n v="382.61500000000001"/>
    <n v="314.55"/>
    <n v="406.83499999999998"/>
    <n v="539.49199999999996"/>
    <n v="582.279"/>
    <n v="541.05999999999995"/>
    <n v="218.13399999999999"/>
    <n v="218.77099999999999"/>
    <n v="217.447"/>
    <n v="217.68"/>
    <n v="220.048"/>
    <n v="219.84100000000001"/>
    <n v="797.85199999999998"/>
    <n v="818.197"/>
    <n v="757.274"/>
    <n v="634.42200000000003"/>
    <n v="561.12599999999998"/>
    <n v="585.48500000000001"/>
    <n v="9"/>
    <n v="8"/>
    <n v="8"/>
    <n v="8"/>
    <n v="8"/>
    <n v="8"/>
    <n v="0.56079457638022601"/>
    <d v="2018-12-31T00:00:00"/>
    <n v="1398.6010000000001"/>
    <d v="2019-06-30T00:00:00"/>
    <n v="0.48352806246868402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75700000000001"/>
    <n v="157.607"/>
    <n v="252.85900000000001"/>
    <n v="326.60199999999998"/>
    <n v="377.48500000000001"/>
    <n v="323.08600000000001"/>
    <n v="943.32"/>
    <n v="71.721999999999994"/>
    <n v="97.686000000000007"/>
    <n v="90.06"/>
    <n v="120.783"/>
    <n v="122.899"/>
    <n v="127.79600000000001"/>
    <n v="615.98"/>
    <n v="655.226"/>
    <n v="607.39400000000001"/>
    <n v="547.298"/>
    <n v="473.988"/>
    <n v="498.358"/>
    <n v="0.57174182925394901"/>
    <n v="0.32879789487195898"/>
    <n v="0.77204794874237304"/>
    <n v="0.59866179032980305"/>
    <n v="0.48093292202807902"/>
    <n v="0.81799537641935305"/>
    <n v="14"/>
  </r>
  <r>
    <s v="0012X00001x9LizQAE"/>
    <x v="2"/>
    <n v="250000"/>
    <n v="25000"/>
    <n v="5.5419415645617329"/>
    <n v="0"/>
    <d v="2019-09-20T13:40:49"/>
    <s v="Accept"/>
    <d v="2019-09-25T14:41:08"/>
    <n v="2500000"/>
    <n v="3"/>
    <s v="B4"/>
    <n v="518"/>
    <n v="20.5"/>
    <n v="18.18"/>
    <n v="16.86"/>
    <n v="900201"/>
    <s v="CASARSA DELLA DELIZIA"/>
    <s v="PN"/>
    <s v="Sicilia"/>
    <s v="NOE"/>
    <n v="33072"/>
    <s v="SR"/>
    <n v="900"/>
    <s v="Other consumer goods"/>
    <d v="2017-04-26T00:00:00"/>
    <n v="4"/>
    <n v="1"/>
    <n v="5"/>
    <n v="1"/>
    <n v="4"/>
    <n v="0"/>
    <n v="0"/>
    <n v="1"/>
    <n v="0"/>
    <n v="4"/>
    <n v="2"/>
    <n v="1"/>
    <n v="13"/>
    <n v="94"/>
    <n v="178"/>
    <n v="106"/>
    <n v="44"/>
    <n v="205"/>
    <n v="182"/>
    <n v="68"/>
    <n v="518"/>
    <n v="518"/>
    <n v="205"/>
    <n v="383"/>
    <n v="383"/>
    <n v="2018"/>
    <n v="7.3033707865168496E-2"/>
    <n v="0.47519582245430803"/>
    <n v="1"/>
    <n v="0.24543080939947701"/>
    <n v="0.13127413127413101"/>
    <n v="20"/>
    <n v="20"/>
    <n v="20"/>
    <n v="20"/>
    <n v="20"/>
    <n v="20"/>
    <n v="7.9"/>
    <n v="7.6029999999999998"/>
    <n v="5.9290000000000003"/>
    <n v="7.17"/>
    <n v="6.5839999999999996"/>
    <n v="7.1689999999999996"/>
    <n v="20.123000000000001"/>
    <n v="20.95"/>
    <n v="21.777000000000001"/>
    <n v="22.603000000000002"/>
    <n v="23.428999999999998"/>
    <n v="24.253"/>
    <n v="1"/>
    <n v="1"/>
    <n v="1"/>
    <n v="1"/>
    <n v="1"/>
    <n v="1"/>
    <n v="0.69314157248005903"/>
    <d v="2018-12-31T00:00:00"/>
    <n v="48.023000000000003"/>
    <d v="2019-06-30T00:00:00"/>
    <n v="0.5342652329749100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675000000000001"/>
    <n v="10.675000000000001"/>
    <n v="18.3"/>
    <n v="18.3"/>
    <n v="18.3"/>
    <n v="16.103999999999999"/>
    <n v="44.085000000000001"/>
    <n v="4.2309999999999999"/>
    <n v="4.1420000000000003"/>
    <n v="0.92900000000000005"/>
    <n v="2.17"/>
    <n v="6.3470000000000004"/>
    <n v="2.3620000000000001"/>
    <n v="20.123000000000001"/>
    <n v="20.95"/>
    <n v="21.777000000000001"/>
    <n v="22.603000000000002"/>
    <n v="23.428999999999998"/>
    <n v="24.253"/>
    <n v="0.53374999999999995"/>
    <n v="0.53556962025316401"/>
    <n v="1"/>
    <n v="0.76961666666666595"/>
    <n v="0.476472671467359"/>
    <n v="1"/>
    <n v="2"/>
  </r>
  <r>
    <s v="0010Y00001SPUsoQAH"/>
    <x v="1"/>
    <n v="300000"/>
    <m/>
    <s v=""/>
    <n v="0"/>
    <d v="2019-09-20T07:26:58"/>
    <s v="Reject"/>
    <d v="2019-09-25T14:26:45"/>
    <n v="2260165"/>
    <n v="4"/>
    <s v="C2"/>
    <n v="2022"/>
    <n v="11.9"/>
    <n v="10.06"/>
    <n v="4.2539999999999996"/>
    <n v="16231"/>
    <s v="CHIARI"/>
    <s v="BS"/>
    <s v="Emilia-Romagna"/>
    <s v="NOV"/>
    <n v="25032"/>
    <s v="SR"/>
    <n v="162"/>
    <s v="Other consumer goods"/>
    <d v="2008-11-03T00:00:00"/>
    <n v="6"/>
    <n v="-1"/>
    <n v="6"/>
    <n v="3"/>
    <n v="6"/>
    <n v="-1"/>
    <n v="0"/>
    <n v="4"/>
    <n v="0"/>
    <n v="2"/>
    <n v="3"/>
    <n v="1"/>
    <n v="70"/>
    <n v="1776"/>
    <n v="1280"/>
    <n v="242"/>
    <n v="0"/>
    <n v="2103"/>
    <n v="583"/>
    <n v="62"/>
    <n v="2022"/>
    <n v="2036"/>
    <n v="2091"/>
    <n v="3383"/>
    <n v="3383"/>
    <n v="2018"/>
    <n v="5.46875E-2"/>
    <n v="0.17233224948270701"/>
    <n v="0.99429386590584801"/>
    <n v="0.52497783032811096"/>
    <n v="3.0451866404715099E-2"/>
    <n v="700"/>
    <n v="700"/>
    <n v="732"/>
    <n v="877"/>
    <n v="877"/>
    <n v="877"/>
    <n v="44.05"/>
    <n v="44"/>
    <n v="44.328000000000003"/>
    <n v="44"/>
    <n v="44"/>
    <n v="44.39"/>
    <n v="1090.7349999999999"/>
    <n v="1109.069"/>
    <n v="1150.6500000000001"/>
    <n v="1174.568"/>
    <n v="1198.4459999999999"/>
    <n v="1235.124"/>
    <n v="6"/>
    <n v="6"/>
    <n v="7"/>
    <n v="7"/>
    <n v="7"/>
    <n v="7"/>
    <n v="0.92142517315834704"/>
    <d v="2018-12-31T00:00:00"/>
    <n v="1834.7850000000001"/>
    <d v="2019-06-30T00:00:00"/>
    <n v="0.945119279618305"/>
    <n v="0.91100000000000003"/>
    <m/>
    <n v="7"/>
    <n v="3"/>
    <n v="0.28499999999999998"/>
    <n v="0"/>
    <n v="0"/>
    <n v="0"/>
    <n v="0.91100000000000003"/>
    <n v="0"/>
    <n v="0"/>
    <n v="0"/>
    <n v="0"/>
    <n v="0.51100000000000001"/>
    <n v="0"/>
    <n v="0"/>
    <n v="0"/>
    <n v="0"/>
    <n v="0"/>
    <n v="0"/>
    <n v="0"/>
    <n v="0"/>
    <n v="699.07"/>
    <n v="699.86599999999999"/>
    <n v="731.255"/>
    <n v="822.82399999999996"/>
    <n v="806.80600000000004"/>
    <n v="765.78499999999997"/>
    <n v="2064.2800000000002"/>
    <n v="4.1459999999999999"/>
    <n v="23.963999999999999"/>
    <n v="20.518000000000001"/>
    <n v="25.631"/>
    <n v="1.611"/>
    <n v="31.236000000000001"/>
    <n v="1090.7349999999999"/>
    <n v="1105.3320000000001"/>
    <n v="1142.289"/>
    <n v="1174.568"/>
    <n v="1190.126"/>
    <n v="1226.8240000000001"/>
    <n v="0.99867142857142799"/>
    <n v="9.41203178206583E-2"/>
    <n v="1"/>
    <n v="0.95015872349359598"/>
    <n v="0.40452773749093501"/>
    <n v="0.99587301569052999"/>
    <n v="11"/>
  </r>
  <r>
    <s v="0012X00001x9RhmQAE"/>
    <x v="1"/>
    <n v="60000"/>
    <m/>
    <s v=""/>
    <n v="0"/>
    <d v="2019-09-21T05:58:43"/>
    <s v="Reject"/>
    <d v="2019-09-25T13:46:50"/>
    <m/>
    <n v="2"/>
    <s v="C1"/>
    <n v="1579"/>
    <n v="-1.5"/>
    <m/>
    <n v="40.39"/>
    <n v="47112"/>
    <s v="L'AQUILA"/>
    <s v="AQ"/>
    <s v="Valle d'Aosta"/>
    <s v="CEN"/>
    <n v="67100"/>
    <s v="RS"/>
    <n v="471"/>
    <s v="Distribution"/>
    <d v="2015-07-01T00:00:00"/>
    <n v="8"/>
    <n v="0"/>
    <n v="6"/>
    <n v="10"/>
    <n v="7"/>
    <n v="0"/>
    <n v="0"/>
    <n v="3"/>
    <n v="0"/>
    <n v="2"/>
    <n v="2"/>
    <n v="3"/>
    <n v="188"/>
    <n v="-29"/>
    <n v="502"/>
    <n v="-23"/>
    <n v="0"/>
    <n v="10"/>
    <n v="63"/>
    <n v="-27"/>
    <n v="1579"/>
    <n v="1579"/>
    <n v="7"/>
    <n v="512"/>
    <n v="512"/>
    <n v="2017"/>
    <n v="0.37450199203187201"/>
    <n v="0.123046875"/>
    <n v="0.7"/>
    <n v="-5.6640625E-2"/>
    <n v="-1.7099430018999301E-2"/>
    <m/>
    <m/>
    <m/>
    <m/>
    <m/>
    <m/>
    <n v="40"/>
    <n v="40"/>
    <n v="40"/>
    <n v="40"/>
    <n v="40"/>
    <n v="40"/>
    <n v="98.762"/>
    <n v="100.128"/>
    <n v="101.48699999999999"/>
    <n v="102.84099999999999"/>
    <n v="104.19199999999999"/>
    <n v="105.536"/>
    <n v="2"/>
    <n v="2"/>
    <n v="2"/>
    <n v="2"/>
    <n v="2"/>
    <n v="2"/>
    <n v="0.274241666666666"/>
    <d v="2018-12-31T00:00:00"/>
    <n v="138.762"/>
    <d v="2019-06-30T00:00:00"/>
    <n v="0.424225000000000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4.56"/>
    <n v="16.969000000000001"/>
    <n v="12.352"/>
    <n v="12.162000000000001"/>
    <n v="8.8490000000000002"/>
    <n v="7.7220000000000004"/>
    <n v="7.7640000000000002"/>
    <n v="98.762"/>
    <n v="100.128"/>
    <n v="101.48699999999999"/>
    <n v="102.84099999999999"/>
    <n v="104.19199999999999"/>
    <n v="105.536"/>
    <m/>
    <n v="0.42422500000000002"/>
    <n v="1"/>
    <m/>
    <n v="0.274241666666666"/>
    <n v="1"/>
    <n v="4"/>
  </r>
  <r>
    <s v="0012X00001x9TeaQAE"/>
    <x v="1"/>
    <n v="1000000"/>
    <m/>
    <s v=""/>
    <n v="0"/>
    <d v="2019-09-21T08:47:05"/>
    <s v="Reject"/>
    <d v="2019-09-25T13:45:45"/>
    <n v="2500000"/>
    <n v="1"/>
    <s v="B3"/>
    <n v="1742"/>
    <n v="1.8"/>
    <n v="20"/>
    <n v="10.45"/>
    <n v="551"/>
    <s v="CHIETI"/>
    <s v="CH"/>
    <s v="Campania"/>
    <s v="CEN"/>
    <n v="66100"/>
    <s v="SR"/>
    <n v="551"/>
    <s v="Services"/>
    <d v="2009-12-01T00:00:00"/>
    <n v="5"/>
    <m/>
    <n v="5"/>
    <n v="3"/>
    <n v="5"/>
    <n v="1"/>
    <n v="0"/>
    <n v="3"/>
    <n v="0"/>
    <n v="2"/>
    <n v="2"/>
    <n v="3"/>
    <n v="94"/>
    <n v="366"/>
    <n v="647"/>
    <n v="32"/>
    <n v="9"/>
    <n v="66"/>
    <n v="509"/>
    <n v="15"/>
    <n v="1742"/>
    <n v="1742"/>
    <n v="44"/>
    <n v="713"/>
    <n v="713"/>
    <n v="2018"/>
    <n v="0.14528593508500701"/>
    <n v="0.71388499298737695"/>
    <n v="0.66666666666666596"/>
    <n v="0.51332398316970496"/>
    <n v="8.6107921928817392E-3"/>
    <n v="50"/>
    <n v="50"/>
    <n v="50"/>
    <m/>
    <m/>
    <m/>
    <n v="15.622"/>
    <n v="15.972"/>
    <n v="15.537000000000001"/>
    <n v="66.456999999999994"/>
    <n v="15.688000000000001"/>
    <n v="15.811"/>
    <n v="2.5379999999999998"/>
    <n v="3.3780000000000001"/>
    <n v="4.2149999999999999"/>
    <n v="5.05"/>
    <n v="5.8819999999999997"/>
    <n v="6.7110000000000003"/>
    <n v="1"/>
    <n v="1"/>
    <n v="1"/>
    <n v="1"/>
    <n v="1"/>
    <n v="1"/>
    <n v="5.5866176310534102E-2"/>
    <d v="2018-12-31T00:00:00"/>
    <n v="68.16"/>
    <d v="2019-06-30T00:00:00"/>
    <n v="9.4785285422571697E-3"/>
    <n v="0"/>
    <m/>
    <n v="0"/>
    <n v="0"/>
    <n v="0"/>
    <n v="0"/>
    <n v="0"/>
    <m/>
    <m/>
    <m/>
    <n v="0"/>
    <n v="0"/>
    <n v="0"/>
    <n v="0"/>
    <n v="0"/>
    <n v="0"/>
    <n v="0"/>
    <n v="0"/>
    <n v="0"/>
    <n v="0"/>
    <n v="0"/>
    <n v="0"/>
    <n v="0"/>
    <n v="0"/>
    <n v="1.0760000000000001"/>
    <m/>
    <m/>
    <m/>
    <n v="8.532"/>
    <n v="0.622"/>
    <n v="0.97199999999999998"/>
    <n v="0.53700000000000003"/>
    <n v="1.4570000000000001"/>
    <n v="0.68799999999999994"/>
    <n v="0.81100000000000005"/>
    <n v="2.5379999999999998"/>
    <n v="3.3780000000000001"/>
    <n v="4.2149999999999999"/>
    <n v="5.05"/>
    <n v="5.8819999999999997"/>
    <n v="6.7110000000000003"/>
    <n v="0"/>
    <n v="3.9815644603763897E-2"/>
    <n v="1"/>
    <m/>
    <n v="3.5061721587737002E-2"/>
    <n v="1"/>
    <n v="10"/>
  </r>
  <r>
    <s v="0010Y00000WNmKnQAL"/>
    <x v="2"/>
    <n v="2000000"/>
    <n v="200000"/>
    <n v="0"/>
    <n v="0"/>
    <d v="2019-09-20T09:55:11"/>
    <s v="Accept"/>
    <d v="2019-09-25T13:44:56"/>
    <n v="100000"/>
    <n v="1"/>
    <s v="A3"/>
    <n v="58340"/>
    <n v="2.6"/>
    <n v="3.6469999999999998"/>
    <n v="1.877"/>
    <n v="15"/>
    <s v="MILANO"/>
    <s v="MI"/>
    <s v="Marche"/>
    <s v="NOV"/>
    <n v="20144"/>
    <s v="SR"/>
    <n v="151"/>
    <s v="Fashion"/>
    <d v="1952-10-21T00:00:00"/>
    <n v="5"/>
    <n v="-1"/>
    <n v="6"/>
    <n v="0"/>
    <n v="3"/>
    <n v="1"/>
    <n v="0"/>
    <n v="1"/>
    <n v="0"/>
    <n v="2"/>
    <n v="1"/>
    <n v="1"/>
    <n v="35031"/>
    <n v="33865"/>
    <n v="51500"/>
    <n v="1516"/>
    <n v="19982"/>
    <n v="25567"/>
    <n v="4143"/>
    <n v="3911"/>
    <n v="58341"/>
    <n v="58502"/>
    <n v="24110"/>
    <n v="77067"/>
    <n v="77067"/>
    <n v="2018"/>
    <n v="0.68021359223300903"/>
    <n v="5.3758417999922099E-2"/>
    <n v="0.94301247702115998"/>
    <n v="0.43942283986660902"/>
    <n v="6.6852415302040905E-2"/>
    <n v="50"/>
    <n v="50"/>
    <n v="50"/>
    <n v="50"/>
    <n v="50"/>
    <n v="50"/>
    <n v="15"/>
    <n v="15"/>
    <n v="15"/>
    <n v="15"/>
    <n v="15"/>
    <n v="15"/>
    <n v="32660.748"/>
    <n v="33032.375"/>
    <n v="32762.583999999999"/>
    <n v="33134.849000000002"/>
    <n v="33576.682999999997"/>
    <n v="34004.517999999996"/>
    <n v="7"/>
    <n v="7"/>
    <n v="7"/>
    <n v="6"/>
    <n v="6"/>
    <n v="6"/>
    <n v="1.5128205128205101E-4"/>
    <d v="2018-12-31T00:00:00"/>
    <n v="32725.748"/>
    <d v="2019-06-30T00:00:00"/>
    <n v="0"/>
    <n v="5.8999999999999997E-2"/>
    <m/>
    <n v="17"/>
    <n v="1"/>
    <n v="0"/>
    <n v="0"/>
    <n v="0"/>
    <n v="0"/>
    <n v="0"/>
    <n v="0"/>
    <n v="0"/>
    <n v="0"/>
    <n v="0"/>
    <n v="5.8999999999999997E-2"/>
    <n v="0"/>
    <n v="0"/>
    <n v="0"/>
    <n v="0"/>
    <n v="0"/>
    <n v="0"/>
    <n v="0"/>
    <n v="0"/>
    <n v="0"/>
    <n v="0"/>
    <n v="0"/>
    <n v="0"/>
    <n v="0"/>
    <n v="0"/>
    <n v="34374.61"/>
    <n v="0"/>
    <n v="0"/>
    <n v="0"/>
    <n v="5.8999999999999997E-2"/>
    <n v="0"/>
    <n v="0"/>
    <n v="32660.748"/>
    <n v="33032.374000000003"/>
    <n v="32762.582999999999"/>
    <n v="33134.847999999998"/>
    <n v="33576.682999999997"/>
    <n v="34004.517999999996"/>
    <n v="0"/>
    <n v="0"/>
    <n v="1"/>
    <n v="0"/>
    <n v="6.5555555555555495E-4"/>
    <n v="0.99999998493762299"/>
    <n v="67"/>
  </r>
  <r>
    <s v="0012X00001x9XS1QAM"/>
    <x v="1"/>
    <n v="30000"/>
    <m/>
    <s v=""/>
    <n v="0"/>
    <d v="2019-09-21T14:14:42"/>
    <s v="Reject"/>
    <d v="2019-09-25T13:44:46"/>
    <n v="2477600"/>
    <n v="3"/>
    <s v="B4"/>
    <n v="282"/>
    <n v="6.4"/>
    <n v="25.81"/>
    <n v="29.79"/>
    <n v="432101"/>
    <s v="NAPOLI"/>
    <s v="NA"/>
    <s v="Campania"/>
    <s v="SUI"/>
    <n v="80143"/>
    <s v="SU"/>
    <n v="432"/>
    <s v="Construction"/>
    <d v="2009-02-02T00:00:00"/>
    <n v="6"/>
    <n v="0"/>
    <n v="6"/>
    <n v="4"/>
    <n v="6"/>
    <n v="0"/>
    <n v="0"/>
    <n v="2"/>
    <n v="0"/>
    <m/>
    <n v="2"/>
    <n v="3"/>
    <n v="7"/>
    <n v="180"/>
    <n v="328"/>
    <n v="18"/>
    <n v="31"/>
    <n v="6"/>
    <n v="57"/>
    <n v="12"/>
    <n v="282"/>
    <n v="282"/>
    <n v="6"/>
    <n v="334"/>
    <n v="334"/>
    <n v="2018"/>
    <n v="2.1341463414634099E-2"/>
    <n v="0.17065868263473"/>
    <n v="1"/>
    <n v="0.53892215568862201"/>
    <n v="4.2553191489361701E-2"/>
    <m/>
    <m/>
    <m/>
    <m/>
    <m/>
    <m/>
    <n v="20"/>
    <n v="20"/>
    <n v="20"/>
    <n v="20"/>
    <n v="20"/>
    <n v="20"/>
    <n v="25.683"/>
    <n v="26.628"/>
    <n v="27.571000000000002"/>
    <n v="28.51"/>
    <n v="29.446000000000002"/>
    <n v="30.379000000000001"/>
    <n v="1"/>
    <n v="1"/>
    <n v="1"/>
    <n v="1"/>
    <n v="1"/>
    <n v="1"/>
    <n v="0.61404999999999998"/>
    <d v="2018-12-31T00:00:00"/>
    <n v="45.683"/>
    <d v="2019-06-30T00:00:00"/>
    <n v="0.525849999999999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1.309000000000001"/>
    <n v="10.516999999999999"/>
    <n v="16.678000000000001"/>
    <n v="14.808999999999999"/>
    <n v="3.7930000000000001"/>
    <n v="15.631"/>
    <n v="12.257999999999999"/>
    <n v="25.683"/>
    <n v="26.628"/>
    <n v="27.571000000000002"/>
    <n v="28.51"/>
    <n v="29.446000000000002"/>
    <n v="30.379000000000001"/>
    <m/>
    <n v="0.52584999999999904"/>
    <n v="1"/>
    <m/>
    <n v="0.61404999999999998"/>
    <n v="1"/>
    <n v="10"/>
  </r>
  <r>
    <s v="0012X00001x9YBLQA2"/>
    <x v="1"/>
    <n v="35000"/>
    <m/>
    <s v=""/>
    <n v="1"/>
    <d v="2019-09-21T15:33:03"/>
    <s v="Reject"/>
    <d v="2019-09-25T13:37:15"/>
    <n v="2415825"/>
    <n v="2"/>
    <s v="B2"/>
    <n v="807"/>
    <n v="24.7"/>
    <n v="12.94"/>
    <n v="29.3"/>
    <n v="4941"/>
    <s v="POTENZA"/>
    <s v="PZ"/>
    <s v="Basilicata"/>
    <s v="SUI"/>
    <n v="85100"/>
    <s v="SR"/>
    <n v="494"/>
    <s v="Transportation services"/>
    <d v="2011-02-07T00:00:00"/>
    <n v="4"/>
    <n v="1"/>
    <n v="6"/>
    <n v="1"/>
    <n v="4"/>
    <n v="1"/>
    <n v="0"/>
    <n v="3"/>
    <n v="0"/>
    <n v="1"/>
    <n v="1"/>
    <n v="1"/>
    <n v="53"/>
    <n v="527"/>
    <n v="434"/>
    <n v="199"/>
    <n v="170"/>
    <n v="355"/>
    <n v="396"/>
    <n v="76"/>
    <n v="807"/>
    <n v="807"/>
    <n v="337"/>
    <n v="789"/>
    <n v="789"/>
    <n v="2017"/>
    <n v="0.122119815668202"/>
    <n v="0.50190114068441005"/>
    <n v="0.94929577464788695"/>
    <n v="0.667934093789607"/>
    <n v="9.4175960346964002E-2"/>
    <m/>
    <m/>
    <m/>
    <m/>
    <m/>
    <m/>
    <n v="20.015999999999998"/>
    <n v="20.100000000000001"/>
    <n v="20.463000000000001"/>
    <n v="20"/>
    <n v="20.236999999999998"/>
    <n v="20.030999999999999"/>
    <n v="194.542"/>
    <n v="198.69"/>
    <n v="202.82400000000001"/>
    <n v="206.94499999999999"/>
    <n v="211.05199999999999"/>
    <n v="215.14599999999999"/>
    <n v="1"/>
    <n v="1"/>
    <n v="1"/>
    <n v="1"/>
    <n v="1"/>
    <n v="1"/>
    <n v="0.12150074060589"/>
    <d v="2018-12-31T00:00:00"/>
    <n v="214.55799999999999"/>
    <d v="2019-06-30T00:00:00"/>
    <n v="8.5431654676258999E-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7.638999999999996"/>
    <n v="0.17100000000000001"/>
    <n v="0.1"/>
    <n v="14.144"/>
    <n v="0"/>
    <n v="0.23699999999999999"/>
    <n v="3.1E-2"/>
    <n v="194.542"/>
    <n v="198.69"/>
    <n v="202.82400000000001"/>
    <n v="206.94499999999999"/>
    <n v="211.05199999999999"/>
    <n v="215.14599999999999"/>
    <m/>
    <n v="8.5431654676258999E-3"/>
    <n v="1"/>
    <m/>
    <n v="0.12150074060589"/>
    <n v="1"/>
    <n v="8"/>
  </r>
  <r>
    <s v="0012X00001x9YHxQAM"/>
    <x v="3"/>
    <n v="60000"/>
    <n v="25000"/>
    <n v="4.9198868991517433"/>
    <n v="0"/>
    <d v="2019-09-21T15:45:48"/>
    <s v="Accept"/>
    <d v="2019-09-25T13:27:09"/>
    <n v="2500000"/>
    <n v="2"/>
    <s v="B1"/>
    <n v="359"/>
    <n v="15"/>
    <n v="12.5"/>
    <m/>
    <n v="692012"/>
    <s v="COLOGNO MONZESE"/>
    <s v="MI"/>
    <s v="Marche"/>
    <s v="NOV"/>
    <n v="20093"/>
    <s v="SR"/>
    <n v="692"/>
    <s v="Services"/>
    <d v="2014-01-23T00:00:00"/>
    <n v="4"/>
    <n v="1"/>
    <n v="5"/>
    <n v="1"/>
    <n v="4"/>
    <n v="1"/>
    <n v="0"/>
    <n v="1"/>
    <n v="0"/>
    <m/>
    <n v="1"/>
    <n v="2"/>
    <n v="3"/>
    <n v="87"/>
    <n v="169"/>
    <n v="54"/>
    <n v="23"/>
    <n v="60"/>
    <n v="217"/>
    <n v="44"/>
    <n v="359"/>
    <n v="359"/>
    <n v="15"/>
    <n v="229"/>
    <n v="229"/>
    <n v="2017"/>
    <n v="1.7751479289940801E-2"/>
    <n v="0.94759825327510905"/>
    <n v="0.25"/>
    <n v="0.37991266375545801"/>
    <n v="0.122562674094707"/>
    <m/>
    <m/>
    <m/>
    <m/>
    <m/>
    <m/>
    <n v="16.995999999999999"/>
    <n v="17.097000000000001"/>
    <n v="16.77"/>
    <n v="16.547000000000001"/>
    <m/>
    <m/>
    <n v="18.452000000000002"/>
    <n v="18.97"/>
    <n v="19.486000000000001"/>
    <n v="20"/>
    <m/>
    <m/>
    <n v="1"/>
    <n v="1"/>
    <n v="1"/>
    <n v="1"/>
    <m/>
    <m/>
    <n v="0.131182317163625"/>
    <m/>
    <n v="35.448"/>
    <d v="2019-06-30T00:00:00"/>
    <n v="0.14774064485761301"/>
    <n v="0"/>
    <m/>
    <n v="0"/>
    <n v="0"/>
    <m/>
    <m/>
    <m/>
    <m/>
    <m/>
    <m/>
    <n v="0"/>
    <n v="0"/>
    <n v="0"/>
    <n v="0"/>
    <m/>
    <m/>
    <n v="0"/>
    <n v="0"/>
    <n v="0"/>
    <n v="0"/>
    <m/>
    <m/>
    <m/>
    <m/>
    <m/>
    <m/>
    <m/>
    <m/>
    <m/>
    <n v="2.5110000000000001"/>
    <n v="3.0150000000000001"/>
    <n v="1.77"/>
    <n v="1.5469999999999999"/>
    <m/>
    <m/>
    <n v="18.452000000000002"/>
    <n v="18.97"/>
    <n v="19.486000000000001"/>
    <n v="20"/>
    <m/>
    <m/>
    <m/>
    <n v="0.14774064485761301"/>
    <n v="1"/>
    <m/>
    <m/>
    <m/>
    <n v="5"/>
  </r>
  <r>
    <s v="0010Y00000r9X5KQAU"/>
    <x v="1"/>
    <n v="15000"/>
    <m/>
    <s v=""/>
    <n v="1"/>
    <d v="2019-09-21T15:33:03"/>
    <s v="Reject"/>
    <d v="2019-09-25T13:26:22"/>
    <n v="2500000"/>
    <n v="3"/>
    <s v="C3"/>
    <n v="437"/>
    <n v="12.1"/>
    <m/>
    <m/>
    <n v="432101"/>
    <s v="SERMONETA"/>
    <s v="LT"/>
    <s v="Lombardia"/>
    <s v="CEN"/>
    <n v="4013"/>
    <s v="SR"/>
    <n v="432"/>
    <s v="Construction"/>
    <d v="2009-09-02T00:00:00"/>
    <n v="7"/>
    <n v="0"/>
    <n v="6"/>
    <n v="11"/>
    <n v="7"/>
    <n v="1"/>
    <n v="0"/>
    <n v="5"/>
    <n v="0"/>
    <m/>
    <n v="3"/>
    <n v="3"/>
    <n v="41"/>
    <n v="105"/>
    <n v="446"/>
    <n v="53"/>
    <n v="0"/>
    <n v="140"/>
    <n v="237"/>
    <n v="30"/>
    <n v="437"/>
    <n v="437"/>
    <n v="53"/>
    <n v="586"/>
    <n v="586"/>
    <n v="2017"/>
    <n v="9.1928251121076193E-2"/>
    <n v="0.40443686006825902"/>
    <n v="0.378571428571428"/>
    <n v="0.17918088737201299"/>
    <n v="6.8649885583524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1n00001j4QO3AAM"/>
    <x v="3"/>
    <n v="100000"/>
    <n v="50000"/>
    <n v="3.6663524976437318"/>
    <n v="0"/>
    <d v="2019-08-26T10:03:31"/>
    <s v="Accept"/>
    <d v="2019-09-25T12:55:53"/>
    <n v="2500000"/>
    <n v="3"/>
    <s v="B4"/>
    <n v="567"/>
    <n v="21.5"/>
    <m/>
    <n v="12.28"/>
    <n v="702209"/>
    <s v="SAN ZENO NAVIGLIO"/>
    <s v="BS"/>
    <s v="Emilia-Romagna"/>
    <s v="NOV"/>
    <n v="25010"/>
    <s v="SU"/>
    <n v="781"/>
    <s v="Services"/>
    <d v="2008-10-01T00:00:00"/>
    <n v="5"/>
    <n v="0"/>
    <n v="5"/>
    <n v="1"/>
    <n v="5"/>
    <n v="0"/>
    <n v="0"/>
    <n v="1"/>
    <n v="0"/>
    <m/>
    <n v="1"/>
    <n v="1"/>
    <n v="16"/>
    <n v="120"/>
    <n v="346"/>
    <n v="122"/>
    <n v="0"/>
    <n v="44"/>
    <n v="322"/>
    <n v="93"/>
    <n v="567"/>
    <n v="567"/>
    <n v="11"/>
    <n v="390"/>
    <n v="390"/>
    <n v="2018"/>
    <n v="4.6242774566473903E-2"/>
    <n v="0.82564102564102504"/>
    <n v="0.25"/>
    <n v="0.30769230769230699"/>
    <n v="0.16402116402116401"/>
    <n v="100"/>
    <n v="100"/>
    <n v="100"/>
    <n v="100"/>
    <n v="100"/>
    <n v="100"/>
    <n v="10.962999999999999"/>
    <n v="11.763"/>
    <n v="10.754"/>
    <n v="11.675000000000001"/>
    <n v="10.754"/>
    <n v="11.712"/>
    <n v="13.298999999999999"/>
    <n v="15.646000000000001"/>
    <n v="17.986000000000001"/>
    <n v="21.734999999999999"/>
    <n v="22.643999999999998"/>
    <n v="24.963999999999999"/>
    <n v="1"/>
    <n v="1"/>
    <n v="1"/>
    <n v="1"/>
    <n v="1"/>
    <n v="1"/>
    <n v="0.524695897822267"/>
    <d v="2018-12-31T00:00:00"/>
    <n v="124.262"/>
    <d v="2019-06-30T00:00:00"/>
    <n v="0.37525120986274701"/>
    <n v="1.405"/>
    <m/>
    <n v="3"/>
    <n v="1"/>
    <n v="0"/>
    <n v="0"/>
    <n v="0"/>
    <n v="0"/>
    <n v="0"/>
    <n v="0"/>
    <n v="0"/>
    <n v="0"/>
    <n v="0"/>
    <n v="1.405"/>
    <n v="0"/>
    <n v="0"/>
    <n v="0"/>
    <n v="0"/>
    <n v="0"/>
    <n v="0"/>
    <n v="0"/>
    <n v="0"/>
    <n v="38.728000000000002"/>
    <n v="57.271999999999998"/>
    <n v="80.207999999999998"/>
    <n v="54.881"/>
    <n v="42.066000000000003"/>
    <n v="56.168999999999997"/>
    <n v="85.366"/>
    <n v="2.911"/>
    <n v="1.7629999999999999"/>
    <n v="0.754"/>
    <n v="13.08"/>
    <n v="0.754"/>
    <n v="1.712"/>
    <n v="13.298999999999999"/>
    <n v="15.646000000000001"/>
    <n v="17.986000000000001"/>
    <n v="21.734999999999999"/>
    <n v="22.643999999999998"/>
    <n v="24.963999999999999"/>
    <n v="0.38728000000000001"/>
    <n v="0.26552950834625499"/>
    <n v="1"/>
    <n v="0.54887333333333299"/>
    <n v="0.31016991762913798"/>
    <n v="1"/>
    <n v="11"/>
  </r>
  <r>
    <s v="0012X00001x9YcqQAE"/>
    <x v="1"/>
    <n v="60000"/>
    <m/>
    <s v=""/>
    <n v="0"/>
    <d v="2019-09-21T16:24:38"/>
    <s v="Reject"/>
    <d v="2019-09-25T12:51:24"/>
    <n v="2500000"/>
    <n v="2"/>
    <s v="C3"/>
    <n v="398"/>
    <n v="8.3000000000000007"/>
    <m/>
    <m/>
    <n v="4645"/>
    <s v="ROMA"/>
    <s v="RM"/>
    <s v="Lazio"/>
    <s v="CEN"/>
    <n v="134"/>
    <s v="SR"/>
    <n v="464"/>
    <s v="Distribution"/>
    <d v="2017-09-28T00:00:00"/>
    <n v="5"/>
    <m/>
    <n v="6"/>
    <n v="5"/>
    <n v="6"/>
    <n v="0"/>
    <n v="0"/>
    <n v="4"/>
    <n v="0"/>
    <n v="3"/>
    <n v="3"/>
    <n v="2"/>
    <n v="7"/>
    <n v="92"/>
    <n v="105"/>
    <n v="33"/>
    <n v="0"/>
    <n v="16"/>
    <n v="33"/>
    <n v="33"/>
    <n v="398"/>
    <n v="398"/>
    <n v="14"/>
    <n v="121"/>
    <n v="121"/>
    <n v="2018"/>
    <n v="6.6666666666666596E-2"/>
    <n v="0.27272727272727199"/>
    <n v="0.875"/>
    <n v="0.76033057851239605"/>
    <n v="8.29145728643216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mA6ZQAU"/>
    <x v="1"/>
    <n v="60000"/>
    <m/>
    <s v=""/>
    <n v="1"/>
    <d v="2019-09-24T09:34:36"/>
    <s v="Reject"/>
    <d v="2019-09-25T12:41:49"/>
    <m/>
    <m/>
    <s v="C3"/>
    <n v="472"/>
    <n v="8.9"/>
    <m/>
    <m/>
    <n v="93291"/>
    <s v="TORINO"/>
    <s v="TO"/>
    <s v="Piemonte"/>
    <s v="NOV"/>
    <n v="10128"/>
    <s v="SR"/>
    <n v="932"/>
    <s v="Other consumer goods"/>
    <d v="2014-10-23T00:00:00"/>
    <n v="7"/>
    <n v="0"/>
    <n v="6"/>
    <n v="15"/>
    <n v="8"/>
    <n v="0"/>
    <n v="0"/>
    <n v="3"/>
    <n v="1"/>
    <n v="4"/>
    <n v="4"/>
    <n v="2"/>
    <n v="26"/>
    <n v="52"/>
    <n v="317"/>
    <n v="42"/>
    <n v="0"/>
    <n v="96"/>
    <n v="163"/>
    <n v="28"/>
    <n v="472"/>
    <n v="472"/>
    <n v="15"/>
    <n v="413"/>
    <n v="413"/>
    <n v="2018"/>
    <n v="8.2018927444794901E-2"/>
    <n v="0.39467312348668199"/>
    <n v="0.15625"/>
    <n v="0.12590799031476901"/>
    <n v="5.9322033898305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SPRsbQAH"/>
    <x v="1"/>
    <n v="50000"/>
    <m/>
    <s v=""/>
    <n v="0"/>
    <d v="2019-09-24T07:52:05"/>
    <s v="Reject"/>
    <d v="2019-09-25T12:40:38"/>
    <m/>
    <m/>
    <s v="C2"/>
    <n v="203"/>
    <n v="7.4"/>
    <m/>
    <n v="11.38"/>
    <n v="46494"/>
    <s v="BATTIPAGLIA"/>
    <s v="SA"/>
    <s v="Campania"/>
    <s v="SUI"/>
    <n v="84091"/>
    <s v="SR"/>
    <n v="464"/>
    <s v="Distribution"/>
    <d v="2015-01-13T00:00:00"/>
    <n v="8"/>
    <n v="0"/>
    <n v="6"/>
    <n v="13"/>
    <n v="8"/>
    <n v="-1"/>
    <n v="0"/>
    <n v="6"/>
    <n v="0"/>
    <n v="1"/>
    <n v="4"/>
    <n v="3"/>
    <n v="5"/>
    <n v="110"/>
    <n v="274"/>
    <n v="15"/>
    <n v="0"/>
    <n v="4"/>
    <n v="4"/>
    <n v="7"/>
    <n v="203"/>
    <n v="203"/>
    <n v="4"/>
    <n v="278"/>
    <n v="278"/>
    <n v="2018"/>
    <n v="1.8248175182481698E-2"/>
    <n v="1.4388489208633001E-2"/>
    <n v="1"/>
    <n v="0.39568345323741"/>
    <n v="3.4482758620689599E-2"/>
    <n v="45"/>
    <n v="45"/>
    <n v="30"/>
    <n v="30"/>
    <n v="30"/>
    <n v="30"/>
    <n v="20"/>
    <n v="20"/>
    <n v="10"/>
    <n v="10"/>
    <n v="10"/>
    <n v="10"/>
    <n v="34.039000000000001"/>
    <n v="34.353000000000002"/>
    <n v="24.664999999999999"/>
    <n v="24.975000000000001"/>
    <n v="25.283999999999999"/>
    <n v="25.591000000000001"/>
    <n v="2"/>
    <n v="2"/>
    <n v="1"/>
    <n v="1"/>
    <n v="1"/>
    <n v="1"/>
    <n v="0.62918275862068895"/>
    <d v="2018-12-31T00:00:00"/>
    <n v="99.039000000000001"/>
    <d v="2019-06-30T00:00:00"/>
    <n v="0.53736923076923004"/>
    <n v="1.0900000000000001"/>
    <m/>
    <n v="1"/>
    <n v="1"/>
    <n v="0"/>
    <n v="0"/>
    <n v="0"/>
    <n v="0"/>
    <n v="0"/>
    <n v="0"/>
    <n v="0"/>
    <n v="0"/>
    <n v="1.0900000000000001"/>
    <n v="0"/>
    <n v="0"/>
    <n v="0"/>
    <n v="0"/>
    <n v="0"/>
    <n v="0"/>
    <n v="0"/>
    <n v="0"/>
    <n v="0"/>
    <n v="18.077000000000002"/>
    <n v="20.558"/>
    <n v="18.664000000000001"/>
    <n v="24.381"/>
    <n v="22.722000000000001"/>
    <n v="18.835000000000001"/>
    <n v="45.738999999999997"/>
    <n v="16.852"/>
    <n v="11.321"/>
    <n v="11.09"/>
    <n v="3.859"/>
    <n v="6.3010000000000002"/>
    <n v="9.8030000000000008"/>
    <n v="34.039000000000001"/>
    <n v="34.353000000000002"/>
    <n v="24.664999999999999"/>
    <n v="24.975000000000001"/>
    <n v="25.283999999999999"/>
    <n v="25.591000000000001"/>
    <n v="0.40171111111111102"/>
    <n v="0.84260000000000002"/>
    <n v="1"/>
    <n v="0.586842857142857"/>
    <n v="0.74032500000000001"/>
    <n v="1"/>
    <n v="4"/>
  </r>
  <r>
    <s v="0010Y000013JNdeQAG"/>
    <x v="1"/>
    <n v="100000"/>
    <m/>
    <s v=""/>
    <n v="0"/>
    <d v="2019-09-23T15:33:50"/>
    <s v="Reject"/>
    <d v="2019-09-25T12:39:34"/>
    <m/>
    <m/>
    <s v="C3"/>
    <n v="5864"/>
    <n v="1"/>
    <n v="6.6849999999999996"/>
    <n v="4.8789999999999996"/>
    <n v="462122"/>
    <s v="DESENZANO DEL GARDA"/>
    <s v="BS"/>
    <s v="Emilia-Romagna"/>
    <s v="NOV"/>
    <n v="25015"/>
    <s v="SR"/>
    <n v="462"/>
    <s v="Distribution"/>
    <d v="2017-03-24T00:00:00"/>
    <n v="6"/>
    <n v="0"/>
    <n v="6"/>
    <n v="33"/>
    <n v="9"/>
    <n v="-2"/>
    <n v="0"/>
    <n v="6"/>
    <n v="0"/>
    <n v="4"/>
    <n v="6"/>
    <n v="2"/>
    <n v="52"/>
    <n v="103"/>
    <n v="1333"/>
    <n v="61"/>
    <n v="319"/>
    <n v="174"/>
    <n v="103"/>
    <n v="39"/>
    <n v="5864"/>
    <n v="5864"/>
    <n v="103"/>
    <n v="1507"/>
    <n v="1507"/>
    <n v="2018"/>
    <n v="3.9009752438109502E-2"/>
    <n v="6.83477106834771E-2"/>
    <n v="0.59195402298850497"/>
    <n v="6.83477106834771E-2"/>
    <n v="6.6507503410641201E-3"/>
    <n v="470"/>
    <n v="468.46199999999999"/>
    <n v="467.21"/>
    <n v="470"/>
    <n v="460"/>
    <n v="478.56900000000002"/>
    <n v="25.04"/>
    <n v="26.669"/>
    <n v="27.79"/>
    <n v="25"/>
    <n v="35"/>
    <n v="16.440999999999999"/>
    <n v="36.826999999999998"/>
    <n v="37.805999999999997"/>
    <n v="38.773000000000003"/>
    <n v="39.741"/>
    <n v="40.695999999999998"/>
    <n v="72.363"/>
    <n v="4"/>
    <n v="4"/>
    <n v="4"/>
    <n v="4"/>
    <n v="4"/>
    <n v="5"/>
    <n v="0.86905040467230699"/>
    <d v="2018-12-31T00:00:00"/>
    <n v="531.86699999999996"/>
    <d v="2019-06-30T00:00:00"/>
    <n v="0.85001010019392298"/>
    <n v="0.75800000000000001"/>
    <m/>
    <n v="2"/>
    <n v="1"/>
    <n v="0.758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404.31799999999998"/>
    <n v="434.17899999999997"/>
    <n v="380.25799999999998"/>
    <n v="416.96600000000001"/>
    <n v="417.30399999999997"/>
    <n v="462.18799999999999"/>
    <n v="353.07900000000001"/>
    <n v="16.471"/>
    <n v="14.037000000000001"/>
    <n v="7.4370000000000003"/>
    <n v="8.173"/>
    <n v="6.8879999999999999"/>
    <n v="13.018000000000001"/>
    <n v="36.826999999999998"/>
    <n v="37.805999999999997"/>
    <n v="38.773000000000003"/>
    <n v="39.741"/>
    <n v="40.695999999999998"/>
    <n v="72.363"/>
    <n v="0.860251063829787"/>
    <n v="0.65778753993610195"/>
    <n v="1"/>
    <n v="0.89374470772048298"/>
    <n v="0.423393612928049"/>
    <n v="1"/>
    <n v="2"/>
  </r>
  <r>
    <s v="0012X00001v8j5WQAQ"/>
    <x v="1"/>
    <n v="75000"/>
    <m/>
    <s v=""/>
    <n v="0"/>
    <d v="2019-09-23T13:15:38"/>
    <s v="Reject"/>
    <d v="2019-09-25T12:38:03"/>
    <m/>
    <m/>
    <s v="C3"/>
    <n v="1966"/>
    <n v="18.399999999999999"/>
    <m/>
    <m/>
    <n v="4651"/>
    <s v="NAPOLI"/>
    <s v="NA"/>
    <s v="Campania"/>
    <s v="SUI"/>
    <n v="80128"/>
    <s v="SR"/>
    <n v="465"/>
    <s v="Distribution"/>
    <d v="2016-11-28T00:00:00"/>
    <n v="4"/>
    <n v="1"/>
    <n v="6"/>
    <n v="4"/>
    <n v="6"/>
    <n v="-1"/>
    <n v="0"/>
    <n v="5"/>
    <n v="0"/>
    <m/>
    <n v="3"/>
    <n v="2"/>
    <n v="6"/>
    <n v="747"/>
    <n v="907"/>
    <n v="361"/>
    <n v="0"/>
    <n v="155"/>
    <n v="571"/>
    <n v="328"/>
    <n v="1966"/>
    <n v="1966"/>
    <n v="155"/>
    <n v="1062"/>
    <n v="1062"/>
    <n v="2018"/>
    <n v="6.6152149944873201E-3"/>
    <n v="0.53766478342749502"/>
    <n v="1"/>
    <n v="0.70338983050847403"/>
    <n v="0.166836215666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D2jQAH"/>
    <x v="1"/>
    <n v="200000"/>
    <m/>
    <s v=""/>
    <n v="1"/>
    <d v="2019-09-23T08:08:56"/>
    <s v="Reject"/>
    <d v="2019-09-25T12:36:56"/>
    <m/>
    <m/>
    <s v="C2"/>
    <n v="2177"/>
    <n v="5.7"/>
    <n v="7.8040000000000003"/>
    <n v="8.4809999999999999"/>
    <n v="108909"/>
    <s v="GENOVA"/>
    <s v="GE"/>
    <s v="Liguria"/>
    <s v="NOV"/>
    <n v="16121"/>
    <s v="SR"/>
    <n v="108"/>
    <s v="Food and beverages"/>
    <d v="2009-03-25T00:00:00"/>
    <n v="8"/>
    <n v="-1"/>
    <n v="6"/>
    <n v="16"/>
    <n v="8"/>
    <n v="-1"/>
    <n v="0"/>
    <n v="6"/>
    <n v="0"/>
    <n v="2"/>
    <n v="5"/>
    <n v="1"/>
    <n v="286"/>
    <n v="871"/>
    <n v="1891"/>
    <n v="123"/>
    <n v="644"/>
    <n v="679"/>
    <n v="305"/>
    <n v="49"/>
    <n v="2177"/>
    <n v="2177"/>
    <n v="53"/>
    <n v="2570"/>
    <n v="2570"/>
    <n v="2018"/>
    <n v="0.151242728714965"/>
    <n v="0.118677042801556"/>
    <n v="7.8055964653902798E-2"/>
    <n v="0.338910505836575"/>
    <n v="2.2508038585209E-2"/>
    <n v="380"/>
    <n v="390"/>
    <n v="367"/>
    <n v="382"/>
    <n v="382"/>
    <n v="367"/>
    <n v="45"/>
    <n v="56.96"/>
    <n v="52"/>
    <n v="42"/>
    <n v="52"/>
    <n v="52"/>
    <n v="278.79300000000001"/>
    <n v="303.23200000000003"/>
    <n v="298.66300000000001"/>
    <n v="306.08600000000001"/>
    <n v="308.50200000000001"/>
    <n v="305.91000000000003"/>
    <n v="7"/>
    <n v="7"/>
    <n v="7"/>
    <n v="7"/>
    <n v="7"/>
    <n v="7"/>
    <n v="0.83135679683484098"/>
    <d v="2018-12-31T00:00:00"/>
    <n v="703.79300000000001"/>
    <d v="2019-06-30T00:00:00"/>
    <n v="0.81470352941176405"/>
    <n v="16.390999999999998"/>
    <m/>
    <n v="18"/>
    <n v="4"/>
    <n v="4.7949999999999999"/>
    <n v="0"/>
    <n v="0"/>
    <n v="0"/>
    <n v="0"/>
    <n v="12.273"/>
    <n v="2.25"/>
    <n v="0"/>
    <n v="0.185"/>
    <n v="15.266999999999999"/>
    <n v="0"/>
    <n v="0"/>
    <n v="0"/>
    <n v="0"/>
    <n v="0"/>
    <n v="0"/>
    <n v="0"/>
    <n v="4.1180000000000003"/>
    <n v="302.63499999999999"/>
    <n v="318.24599999999998"/>
    <n v="307.23399999999998"/>
    <n v="283.63"/>
    <n v="307.47399999999999"/>
    <n v="316.839"/>
    <n v="650.15499999999997"/>
    <n v="43.613999999999997"/>
    <n v="56.134999999999998"/>
    <n v="48.749000000000002"/>
    <n v="55.192999999999998"/>
    <n v="48.896999999999998"/>
    <n v="46.244999999999997"/>
    <n v="243.04499999999999"/>
    <n v="252.97399999999999"/>
    <n v="255.40299999999999"/>
    <n v="265.286"/>
    <n v="275.02300000000002"/>
    <n v="277.50200000000001"/>
    <n v="0.79640789473684204"/>
    <n v="0.96919999999999995"/>
    <n v="0.871775833683055"/>
    <n v="0.80954938271604904"/>
    <n v="0.99624283237764999"/>
    <n v="0.87122207256774098"/>
    <n v="10"/>
  </r>
  <r>
    <s v="0012X00001vt5UHQAY"/>
    <x v="1"/>
    <n v="50000"/>
    <m/>
    <s v=""/>
    <n v="0"/>
    <d v="2019-09-22T09:47:24"/>
    <s v="Reject"/>
    <d v="2019-09-25T12:36:03"/>
    <m/>
    <m/>
    <s v="C3"/>
    <n v="561"/>
    <n v="3.2"/>
    <n v="6.1219999999999999"/>
    <n v="4.8280000000000003"/>
    <n v="10712"/>
    <s v="REGGIO DI CALABRIA"/>
    <s v="RC"/>
    <s v="Toscana"/>
    <s v="SUI"/>
    <n v="89132"/>
    <s v="SR"/>
    <n v="107"/>
    <s v="Food and beverages"/>
    <d v="2012-11-19T00:00:00"/>
    <n v="5"/>
    <n v="0"/>
    <n v="6"/>
    <n v="14"/>
    <n v="8"/>
    <n v="-1"/>
    <n v="0"/>
    <n v="6"/>
    <n v="0"/>
    <n v="3"/>
    <n v="5"/>
    <n v="2"/>
    <n v="42"/>
    <n v="133"/>
    <n v="125"/>
    <n v="18"/>
    <n v="131"/>
    <n v="189"/>
    <n v="199"/>
    <n v="4"/>
    <n v="561"/>
    <n v="561"/>
    <n v="189"/>
    <n v="314"/>
    <n v="314"/>
    <n v="2018"/>
    <n v="0.33600000000000002"/>
    <n v="0.63375796178343902"/>
    <n v="1"/>
    <n v="0.42356687898089102"/>
    <n v="7.1301247771836003E-3"/>
    <m/>
    <m/>
    <m/>
    <m/>
    <m/>
    <m/>
    <n v="65"/>
    <n v="65"/>
    <n v="65"/>
    <n v="65"/>
    <n v="65"/>
    <n v="65"/>
    <n v="100.429"/>
    <n v="101.916"/>
    <n v="104.214"/>
    <n v="106.50700000000001"/>
    <n v="109.6"/>
    <n v="111.06699999999999"/>
    <n v="4"/>
    <n v="4"/>
    <n v="4"/>
    <n v="4"/>
    <n v="4"/>
    <n v="4"/>
    <n v="0.90067692307692304"/>
    <d v="2018-12-31T00:00:00"/>
    <n v="165.429"/>
    <d v="2019-06-30T00:00:00"/>
    <n v="0.99039999999999995"/>
    <n v="0.11799999999999999"/>
    <m/>
    <n v="3"/>
    <n v="1"/>
    <m/>
    <m/>
    <m/>
    <m/>
    <m/>
    <m/>
    <n v="0.11799999999999999"/>
    <n v="0"/>
    <n v="0"/>
    <n v="0"/>
    <n v="0"/>
    <n v="0"/>
    <n v="0"/>
    <n v="0"/>
    <n v="0"/>
    <n v="0"/>
    <n v="0"/>
    <n v="0"/>
    <m/>
    <m/>
    <m/>
    <m/>
    <m/>
    <m/>
    <n v="167.15100000000001"/>
    <n v="64.376000000000005"/>
    <n v="61.082999999999998"/>
    <n v="59.005000000000003"/>
    <n v="58.448999999999998"/>
    <n v="53.915999999999997"/>
    <n v="54.435000000000002"/>
    <n v="99.608999999999995"/>
    <n v="101.91500000000001"/>
    <n v="104.214"/>
    <n v="106.506"/>
    <n v="108.79"/>
    <n v="111.066"/>
    <m/>
    <n v="0.99039999999999995"/>
    <n v="0.99183502773103305"/>
    <m/>
    <n v="0.90067692307692304"/>
    <n v="0.997423205040608"/>
    <n v="7"/>
  </r>
  <r>
    <s v="0012X00001wmLROQA2"/>
    <x v="1"/>
    <n v="30000"/>
    <m/>
    <s v=""/>
    <n v="0"/>
    <d v="2019-09-20T16:01:29"/>
    <s v="Reject"/>
    <d v="2019-09-25T10:44:17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36759999999999998"/>
    <d v="2017-12-31T00:00:00"/>
    <n v="55"/>
    <d v="2018-09-30T00:00:00"/>
    <n v="0.34870909090909002"/>
    <n v="5.4569999999999999"/>
    <m/>
    <n v="7"/>
    <n v="6"/>
    <m/>
    <m/>
    <m/>
    <m/>
    <m/>
    <m/>
    <m/>
    <m/>
    <m/>
    <m/>
    <m/>
    <m/>
    <m/>
    <m/>
    <m/>
    <m/>
    <m/>
    <m/>
    <m/>
    <m/>
    <m/>
    <m/>
    <m/>
    <m/>
    <n v="22.652999999999999"/>
    <m/>
    <m/>
    <m/>
    <m/>
    <m/>
    <m/>
    <m/>
    <m/>
    <m/>
    <m/>
    <m/>
    <m/>
    <m/>
    <m/>
    <m/>
    <m/>
    <m/>
    <m/>
    <m/>
  </r>
  <r>
    <s v="0012X00001ue1XhQAI"/>
    <x v="1"/>
    <n v="70000"/>
    <m/>
    <s v=""/>
    <n v="0"/>
    <d v="2019-09-20T14:09:26"/>
    <s v="Reject"/>
    <d v="2019-09-25T10:43:30"/>
    <m/>
    <m/>
    <s v="C2"/>
    <n v="358"/>
    <n v="9.1999999999999993"/>
    <m/>
    <m/>
    <n v="3091"/>
    <s v="VERONA"/>
    <s v="VR"/>
    <s v="Veneto"/>
    <s v="NOE"/>
    <n v="37135"/>
    <s v="SR"/>
    <n v="309"/>
    <s v="Transportation means"/>
    <d v="2013-01-24T00:00:00"/>
    <n v="5"/>
    <n v="2"/>
    <n v="6"/>
    <n v="16"/>
    <n v="8"/>
    <n v="1"/>
    <n v="0"/>
    <n v="6"/>
    <n v="0"/>
    <m/>
    <n v="5"/>
    <n v="1"/>
    <n v="6"/>
    <n v="161"/>
    <n v="145"/>
    <n v="33"/>
    <n v="0"/>
    <n v="238"/>
    <n v="114"/>
    <n v="12"/>
    <n v="358"/>
    <n v="358"/>
    <n v="66"/>
    <n v="383"/>
    <n v="383"/>
    <n v="2018"/>
    <n v="4.1379310344827502E-2"/>
    <n v="0.29765013054830203"/>
    <n v="0.27731092436974702"/>
    <n v="0.42036553524804099"/>
    <n v="3.3519553072625698E-2"/>
    <m/>
    <m/>
    <m/>
    <m/>
    <m/>
    <m/>
    <m/>
    <m/>
    <m/>
    <m/>
    <m/>
    <m/>
    <m/>
    <m/>
    <m/>
    <m/>
    <m/>
    <m/>
    <n v="1"/>
    <n v="1"/>
    <n v="1"/>
    <n v="1"/>
    <n v="1"/>
    <n v="2"/>
    <m/>
    <d v="2017-12-31T00:00:00"/>
    <m/>
    <d v="2018-11-30T00:00:00"/>
    <m/>
    <n v="0"/>
    <n v="8.7789999999999999"/>
    <n v="0"/>
    <n v="0"/>
    <m/>
    <m/>
    <m/>
    <m/>
    <m/>
    <m/>
    <m/>
    <m/>
    <m/>
    <m/>
    <m/>
    <m/>
    <m/>
    <m/>
    <m/>
    <m/>
    <m/>
    <m/>
    <m/>
    <m/>
    <m/>
    <m/>
    <m/>
    <m/>
    <n v="8.7780000000000005"/>
    <m/>
    <m/>
    <m/>
    <m/>
    <m/>
    <m/>
    <m/>
    <m/>
    <m/>
    <m/>
    <m/>
    <m/>
    <m/>
    <m/>
    <m/>
    <m/>
    <m/>
    <m/>
    <n v="6"/>
  </r>
  <r>
    <s v="0010Y00000IWnm1QAD"/>
    <x v="1"/>
    <n v="150000"/>
    <m/>
    <s v=""/>
    <n v="0"/>
    <d v="2019-09-20T07:42:29"/>
    <s v="Reject"/>
    <d v="2019-09-25T10:41:36"/>
    <m/>
    <m/>
    <s v="C1"/>
    <n v="3875"/>
    <n v="2"/>
    <n v="1.141"/>
    <n v="21.86"/>
    <n v="432201"/>
    <s v="MILANO"/>
    <s v="MI"/>
    <s v="Marche"/>
    <s v="NOV"/>
    <n v="20121"/>
    <s v="SR"/>
    <n v="432"/>
    <s v="Construction"/>
    <d v="2006-06-21T00:00:00"/>
    <n v="4"/>
    <n v="0"/>
    <n v="6"/>
    <n v="2"/>
    <n v="5"/>
    <n v="0"/>
    <n v="0"/>
    <n v="4"/>
    <n v="0"/>
    <n v="2"/>
    <n v="3"/>
    <n v="1"/>
    <n v="612"/>
    <n v="415"/>
    <n v="1979"/>
    <n v="76"/>
    <n v="526"/>
    <n v="134"/>
    <n v="1050"/>
    <n v="34"/>
    <n v="3875"/>
    <n v="3874"/>
    <n v="124"/>
    <n v="2113"/>
    <n v="2113"/>
    <n v="2018"/>
    <n v="0.30924709449216697"/>
    <n v="0.49692380501656402"/>
    <n v="0.92537313432835799"/>
    <n v="0.19640321817321299"/>
    <n v="8.7764584408879694E-3"/>
    <m/>
    <m/>
    <m/>
    <m/>
    <m/>
    <m/>
    <m/>
    <m/>
    <m/>
    <m/>
    <m/>
    <m/>
    <n v="61.838999999999999"/>
    <n v="62.491"/>
    <n v="49.494"/>
    <n v="50.140999999999998"/>
    <n v="50.786000000000001"/>
    <n v="51.429000000000002"/>
    <n v="1"/>
    <n v="1"/>
    <n v="1"/>
    <n v="1"/>
    <n v="1"/>
    <n v="1"/>
    <m/>
    <d v="2018-12-31T00:00:00"/>
    <n v="61.838999999999999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2.070999999999998"/>
    <m/>
    <m/>
    <m/>
    <m/>
    <m/>
    <m/>
    <n v="61.838999999999999"/>
    <n v="62.491"/>
    <n v="49.494"/>
    <n v="50.140999999999998"/>
    <n v="50.786000000000001"/>
    <n v="51.429000000000002"/>
    <m/>
    <m/>
    <n v="1"/>
    <m/>
    <m/>
    <n v="1"/>
    <n v="13"/>
  </r>
  <r>
    <s v="0012X00001vrZyNQAU"/>
    <x v="1"/>
    <n v="120000"/>
    <m/>
    <s v=""/>
    <n v="0"/>
    <d v="2019-09-20T07:42:29"/>
    <s v="Reject"/>
    <d v="2019-09-25T10:40:30"/>
    <m/>
    <m/>
    <s v="C3"/>
    <n v="761"/>
    <n v="7.6"/>
    <n v="1100"/>
    <n v="20.059999999999999"/>
    <n v="2561"/>
    <s v="CAMPODARSEGO"/>
    <s v="PD"/>
    <s v="Sicilia"/>
    <s v="NOE"/>
    <n v="35011"/>
    <s v="SR"/>
    <n v="256"/>
    <s v="Metallurgy and steel products"/>
    <d v="2016-01-11T00:00:00"/>
    <n v="5"/>
    <n v="0"/>
    <n v="5"/>
    <n v="3"/>
    <n v="6"/>
    <n v="-1"/>
    <n v="0"/>
    <n v="5"/>
    <n v="0"/>
    <n v="1"/>
    <n v="2"/>
    <n v="1"/>
    <n v="36"/>
    <n v="199"/>
    <n v="424"/>
    <n v="58"/>
    <n v="1"/>
    <n v="107"/>
    <n v="400"/>
    <n v="25"/>
    <n v="761"/>
    <n v="761"/>
    <n v="98"/>
    <n v="531"/>
    <n v="531"/>
    <n v="2018"/>
    <n v="8.4905660377358402E-2"/>
    <n v="0.75329566854990504"/>
    <n v="0.91588785046728904"/>
    <n v="0.37476459510357801"/>
    <n v="3.2851511169513799E-2"/>
    <n v="73.150000000000006"/>
    <n v="61.87"/>
    <n v="68.947000000000003"/>
    <n v="35.448999999999998"/>
    <n v="46.54"/>
    <n v="58.222999999999999"/>
    <m/>
    <m/>
    <m/>
    <m/>
    <m/>
    <m/>
    <m/>
    <m/>
    <m/>
    <m/>
    <m/>
    <m/>
    <n v="1"/>
    <n v="1"/>
    <n v="1"/>
    <n v="1"/>
    <n v="1"/>
    <n v="1"/>
    <n v="1"/>
    <d v="2018-12-31T00:00:00"/>
    <n v="73.150000000000006"/>
    <d v="2019-06-30T00:00:00"/>
    <n v="1"/>
    <n v="0"/>
    <m/>
    <n v="1"/>
    <n v="0"/>
    <n v="0"/>
    <n v="0"/>
    <n v="0"/>
    <n v="0"/>
    <n v="0"/>
    <n v="0"/>
    <m/>
    <m/>
    <m/>
    <m/>
    <m/>
    <m/>
    <m/>
    <m/>
    <m/>
    <m/>
    <m/>
    <m/>
    <n v="73.150000000000006"/>
    <n v="61.87"/>
    <n v="68.947000000000003"/>
    <n v="35.448999999999998"/>
    <n v="46.54"/>
    <n v="58.222999999999999"/>
    <n v="73.385999999999996"/>
    <m/>
    <m/>
    <m/>
    <m/>
    <m/>
    <m/>
    <m/>
    <m/>
    <m/>
    <m/>
    <m/>
    <m/>
    <n v="1"/>
    <m/>
    <m/>
    <n v="1"/>
    <m/>
    <m/>
    <n v="3"/>
  </r>
  <r>
    <s v="0010Y00000IWUP1QAP"/>
    <x v="1"/>
    <n v="300000"/>
    <m/>
    <s v=""/>
    <n v="0"/>
    <d v="2019-09-18T21:40:32"/>
    <s v="Reject"/>
    <d v="2019-09-25T10:27:12"/>
    <m/>
    <m/>
    <s v="B4"/>
    <n v="2180"/>
    <n v="1.4"/>
    <n v="12.24"/>
    <n v="14.75"/>
    <n v="4777"/>
    <s v="MENFI"/>
    <s v="AG"/>
    <s v=""/>
    <s v="SUI"/>
    <n v="92013"/>
    <s v="SU"/>
    <n v="467"/>
    <s v="Distribution"/>
    <d v="2012-12-19T00:00:00"/>
    <n v="5"/>
    <n v="-1"/>
    <n v="6"/>
    <n v="3"/>
    <n v="5"/>
    <n v="0"/>
    <n v="0"/>
    <n v="2"/>
    <n v="0"/>
    <n v="3"/>
    <n v="2"/>
    <n v="2"/>
    <n v="182"/>
    <n v="132"/>
    <n v="330"/>
    <n v="31"/>
    <n v="93"/>
    <n v="135"/>
    <n v="77"/>
    <n v="1"/>
    <n v="2180"/>
    <n v="2176"/>
    <n v="132"/>
    <n v="465"/>
    <n v="465"/>
    <n v="2017"/>
    <n v="0.55151515151515096"/>
    <n v="0.165591397849462"/>
    <n v="0.97777777777777697"/>
    <n v="0.28387096774193499"/>
    <n v="4.59558823529411E-4"/>
    <m/>
    <m/>
    <m/>
    <m/>
    <m/>
    <m/>
    <n v="101.152"/>
    <n v="100.328"/>
    <n v="100.105"/>
    <n v="101.49299999999999"/>
    <n v="100.15"/>
    <n v="100.185"/>
    <n v="4.3079999999999998"/>
    <n v="8.6029999999999998"/>
    <n v="12.885"/>
    <n v="17.155000000000001"/>
    <n v="21.413"/>
    <n v="25.658000000000001"/>
    <n v="1"/>
    <n v="1"/>
    <n v="1"/>
    <n v="1"/>
    <n v="1"/>
    <n v="1"/>
    <n v="0.135000406023734"/>
    <d v="2018-12-31T00:00:00"/>
    <n v="105.46"/>
    <d v="2019-06-30T00:00:00"/>
    <n v="1.13888010123378E-2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33.58500000000001"/>
    <n v="1.1519999999999999"/>
    <n v="0.32800000000000001"/>
    <n v="39.622999999999998"/>
    <n v="1.4930000000000001"/>
    <n v="0.15"/>
    <n v="38.715000000000003"/>
    <n v="4.3079999999999998"/>
    <n v="8.6029999999999998"/>
    <n v="12.885"/>
    <n v="17.155000000000001"/>
    <n v="21.413"/>
    <n v="25.658000000000001"/>
    <m/>
    <n v="1.13888010123378E-2"/>
    <n v="1"/>
    <m/>
    <n v="0.135000406023734"/>
    <n v="1"/>
    <n v="7"/>
  </r>
  <r>
    <s v="0012X00001udSvoQAE"/>
    <x v="1"/>
    <n v="200000"/>
    <m/>
    <s v=""/>
    <n v="0"/>
    <d v="2019-09-18T14:39:57"/>
    <s v="Reject"/>
    <d v="2019-09-25T10:04:38"/>
    <m/>
    <m/>
    <s v="C4"/>
    <n v="3283"/>
    <n v="10.3"/>
    <n v="2.1429999999999998"/>
    <n v="1.528"/>
    <n v="38323"/>
    <s v="MODUGNO"/>
    <s v="BA"/>
    <s v="Puglia"/>
    <s v="SUI"/>
    <n v="70026"/>
    <s v="SR"/>
    <n v="383"/>
    <s v="Utilities"/>
    <d v="2017-04-07T00:00:00"/>
    <n v="4"/>
    <n v="1"/>
    <n v="6"/>
    <n v="18"/>
    <n v="8"/>
    <n v="1"/>
    <n v="0"/>
    <n v="6"/>
    <n v="1"/>
    <n v="3"/>
    <n v="5"/>
    <n v="2"/>
    <n v="2"/>
    <n v="434"/>
    <n v="152"/>
    <n v="310"/>
    <n v="45"/>
    <n v="711"/>
    <n v="503"/>
    <n v="150"/>
    <n v="1042"/>
    <n v="1042"/>
    <n v="610"/>
    <n v="863"/>
    <n v="863"/>
    <n v="2017"/>
    <n v="1.3157894736842099E-2"/>
    <n v="0.58285052143684801"/>
    <n v="0.85794655414908505"/>
    <n v="0.50289687137891004"/>
    <n v="0.143953934740882"/>
    <n v="544.88199999999995"/>
    <n v="526.35500000000002"/>
    <n v="294.863"/>
    <n v="0.97699999999999998"/>
    <m/>
    <m/>
    <n v="15"/>
    <n v="15"/>
    <n v="15"/>
    <n v="15"/>
    <n v="10"/>
    <n v="10"/>
    <n v="884.20399999999995"/>
    <n v="827.39499999999998"/>
    <n v="842.21900000000005"/>
    <n v="856.98400000000004"/>
    <n v="810.19"/>
    <n v="636.81399999999996"/>
    <n v="8"/>
    <n v="7"/>
    <n v="7"/>
    <n v="7"/>
    <n v="6"/>
    <n v="6"/>
    <n v="0.96235169241166796"/>
    <d v="2018-12-31T00:00:00"/>
    <n v="1444.086"/>
    <d v="2019-06-30T00:00:00"/>
    <n v="0.97957248134428299"/>
    <n v="7.6"/>
    <m/>
    <n v="4"/>
    <n v="1"/>
    <n v="0"/>
    <n v="0"/>
    <n v="0"/>
    <n v="0"/>
    <m/>
    <m/>
    <n v="0"/>
    <n v="7.6"/>
    <n v="0"/>
    <n v="0"/>
    <n v="0"/>
    <n v="0"/>
    <n v="0"/>
    <n v="0"/>
    <n v="0"/>
    <n v="0"/>
    <n v="0"/>
    <n v="0"/>
    <n v="544.88199999999995"/>
    <n v="526.35500000000002"/>
    <n v="294.863"/>
    <n v="0.97699999999999998"/>
    <m/>
    <m/>
    <n v="462.15199999999999"/>
    <n v="3.5630000000000002"/>
    <n v="21.957000000000001"/>
    <n v="0"/>
    <n v="0"/>
    <n v="0"/>
    <n v="0"/>
    <n v="878.65"/>
    <n v="827.39499999999998"/>
    <n v="842.21900000000005"/>
    <n v="856.98400000000004"/>
    <n v="810.19"/>
    <n v="636.81399999999996"/>
    <n v="1"/>
    <n v="0.23753333333333301"/>
    <n v="0.99371864411380095"/>
    <m/>
    <n v="0.31900000000000001"/>
    <n v="0.99885668550781903"/>
    <n v="2"/>
  </r>
  <r>
    <s v="0010Y00001SPT5KQAX"/>
    <x v="1"/>
    <n v="200000"/>
    <m/>
    <s v=""/>
    <n v="0"/>
    <d v="2019-09-17T16:48:42"/>
    <s v="Reject"/>
    <d v="2019-09-25T10:00:48"/>
    <m/>
    <m/>
    <s v="C1"/>
    <n v="984"/>
    <n v="3.5"/>
    <m/>
    <m/>
    <n v="266009"/>
    <s v="ROMA"/>
    <s v="RM"/>
    <s v="Lazio"/>
    <s v="CEN"/>
    <n v="131"/>
    <s v="SR"/>
    <n v="266"/>
    <s v="Electronics and electrical engineering"/>
    <d v="2007-06-14T00:00:00"/>
    <n v="6"/>
    <n v="-1"/>
    <n v="5"/>
    <n v="12"/>
    <n v="8"/>
    <n v="1"/>
    <n v="0"/>
    <n v="6"/>
    <n v="0"/>
    <n v="1"/>
    <n v="4"/>
    <n v="2"/>
    <n v="24"/>
    <n v="96"/>
    <n v="595"/>
    <n v="34"/>
    <n v="0"/>
    <n v="26"/>
    <n v="336"/>
    <n v="30"/>
    <n v="984"/>
    <n v="984"/>
    <n v="11"/>
    <n v="621"/>
    <n v="621"/>
    <n v="2017"/>
    <n v="4.0336134453781501E-2"/>
    <n v="0.541062801932367"/>
    <n v="0.42307692307692302"/>
    <n v="0.15458937198067599"/>
    <n v="3.04878048780487E-2"/>
    <n v="80"/>
    <n v="80"/>
    <n v="80"/>
    <n v="80"/>
    <n v="80"/>
    <n v="80"/>
    <n v="20"/>
    <n v="20"/>
    <n v="20"/>
    <n v="20"/>
    <n v="20"/>
    <n v="20"/>
    <n v="39.436"/>
    <n v="40.073999999999998"/>
    <n v="40.715000000000003"/>
    <n v="41.347000000000001"/>
    <n v="41.994"/>
    <n v="42.621000000000002"/>
    <n v="3"/>
    <n v="3"/>
    <n v="3"/>
    <n v="3"/>
    <n v="3"/>
    <n v="3"/>
    <n v="0.161346666666666"/>
    <d v="2018-12-31T00:00:00"/>
    <n v="139.43600000000001"/>
    <d v="2019-06-30T00:00:00"/>
    <n v="0.45787999999999901"/>
    <n v="0.23899999999999999"/>
    <m/>
    <n v="4"/>
    <n v="3"/>
    <n v="0"/>
    <n v="0"/>
    <n v="0"/>
    <n v="0"/>
    <n v="0"/>
    <n v="0"/>
    <n v="0.19800000000000001"/>
    <n v="0"/>
    <n v="0.23899999999999999"/>
    <n v="0.21099999999999999"/>
    <n v="0"/>
    <n v="0"/>
    <n v="0"/>
    <n v="0"/>
    <n v="0"/>
    <n v="0"/>
    <n v="0"/>
    <n v="0"/>
    <n v="29.343"/>
    <n v="29.344000000000001"/>
    <n v="0"/>
    <n v="0"/>
    <n v="0"/>
    <n v="0"/>
    <n v="43.246000000000002"/>
    <n v="16.445"/>
    <n v="0"/>
    <n v="14.092000000000001"/>
    <n v="7.5839999999999996"/>
    <n v="0"/>
    <n v="0"/>
    <n v="39.436"/>
    <n v="40.073999999999998"/>
    <n v="40.715000000000003"/>
    <n v="41.347000000000001"/>
    <n v="41.994"/>
    <n v="42.621000000000002"/>
    <n v="0.36678749999999999"/>
    <n v="0.82225000000000004"/>
    <n v="1"/>
    <n v="0.122264583333333"/>
    <n v="0.31767499999999999"/>
    <n v="1"/>
    <n v="12"/>
  </r>
  <r>
    <s v="0012X00001wmARDQA2"/>
    <x v="1"/>
    <n v="200000"/>
    <m/>
    <s v=""/>
    <n v="0"/>
    <d v="2019-09-17T16:39:50"/>
    <s v="Reject"/>
    <d v="2019-09-25T09:59:32"/>
    <m/>
    <m/>
    <s v="C3"/>
    <n v="775"/>
    <n v="1.5"/>
    <n v="4.3970000000000002"/>
    <m/>
    <n v="46732"/>
    <s v="COMANO TERME"/>
    <s v="TN"/>
    <s v="Abruzzo"/>
    <s v="NOE"/>
    <n v="38077"/>
    <s v="SR"/>
    <n v="467"/>
    <s v="Distribution"/>
    <d v="2007-10-23T00:00:00"/>
    <n v="7"/>
    <n v="-1"/>
    <n v="6"/>
    <n v="39"/>
    <n v="10"/>
    <n v="0"/>
    <n v="0"/>
    <n v="6"/>
    <n v="4"/>
    <n v="3"/>
    <n v="6"/>
    <n v="1"/>
    <n v="31"/>
    <n v="2033"/>
    <n v="1824"/>
    <n v="12"/>
    <n v="1211"/>
    <n v="1452"/>
    <n v="47"/>
    <n v="-103"/>
    <n v="775"/>
    <n v="775"/>
    <n v="1400"/>
    <n v="3276"/>
    <n v="3276"/>
    <n v="2018"/>
    <n v="1.6995614035087699E-2"/>
    <n v="1.4346764346764299E-2"/>
    <n v="0.96418732782369099"/>
    <n v="0.62057387057387003"/>
    <n v="-0.132903225806451"/>
    <m/>
    <m/>
    <m/>
    <m/>
    <m/>
    <m/>
    <m/>
    <m/>
    <m/>
    <m/>
    <m/>
    <m/>
    <m/>
    <m/>
    <m/>
    <m/>
    <m/>
    <m/>
    <n v="1"/>
    <n v="1"/>
    <n v="1"/>
    <n v="2"/>
    <n v="1"/>
    <n v="1"/>
    <m/>
    <d v="2018-12-31T00:00:00"/>
    <m/>
    <d v="2019-06-30T00:00:00"/>
    <m/>
    <n v="0"/>
    <n v="1860.1089999999999"/>
    <n v="0"/>
    <n v="0"/>
    <m/>
    <m/>
    <m/>
    <m/>
    <m/>
    <m/>
    <m/>
    <m/>
    <m/>
    <m/>
    <m/>
    <m/>
    <m/>
    <m/>
    <m/>
    <m/>
    <m/>
    <m/>
    <m/>
    <m/>
    <m/>
    <m/>
    <m/>
    <m/>
    <n v="1714.9349999999999"/>
    <m/>
    <m/>
    <m/>
    <m/>
    <m/>
    <m/>
    <m/>
    <m/>
    <m/>
    <m/>
    <m/>
    <m/>
    <m/>
    <m/>
    <m/>
    <m/>
    <m/>
    <m/>
    <n v="12"/>
  </r>
  <r>
    <s v="0012X00001wkDrFQAU"/>
    <x v="1"/>
    <n v="150000"/>
    <m/>
    <s v=""/>
    <n v="0"/>
    <d v="2019-09-17T10:47:34"/>
    <s v="Reject"/>
    <d v="2019-09-25T09:57:27"/>
    <m/>
    <m/>
    <s v="C3"/>
    <n v="1610"/>
    <n v="9.1"/>
    <m/>
    <m/>
    <n v="46431"/>
    <s v="PADOVA"/>
    <s v="PD"/>
    <s v="Sicilia"/>
    <s v="NOE"/>
    <n v="35135"/>
    <s v="SR"/>
    <n v="282"/>
    <s v="Mechanics"/>
    <d v="2017-07-19T00:00:00"/>
    <n v="3"/>
    <n v="0"/>
    <n v="6"/>
    <n v="8"/>
    <n v="7"/>
    <n v="-1"/>
    <n v="0"/>
    <n v="6"/>
    <n v="0"/>
    <m/>
    <n v="5"/>
    <n v="1"/>
    <n v="243"/>
    <n v="411"/>
    <n v="561"/>
    <n v="133"/>
    <n v="0"/>
    <n v="279"/>
    <n v="143"/>
    <n v="78"/>
    <n v="1610"/>
    <n v="1468"/>
    <n v="189"/>
    <n v="840"/>
    <n v="840"/>
    <n v="2018"/>
    <n v="0.43315508021390298"/>
    <n v="0.17023809523809499"/>
    <n v="0.67741935483870896"/>
    <n v="0.48928571428571399"/>
    <n v="5.3133514986376001E-2"/>
    <n v="58.22"/>
    <n v="49.537999999999997"/>
    <n v="59.838999999999999"/>
    <n v="59.963000000000001"/>
    <n v="38.616"/>
    <n v="14.632999999999999"/>
    <n v="25.221"/>
    <m/>
    <m/>
    <m/>
    <m/>
    <m/>
    <n v="395.54"/>
    <n v="104.22199999999999"/>
    <n v="95.486000000000004"/>
    <n v="96.924000000000007"/>
    <n v="119.82899999999999"/>
    <n v="145.36699999999999"/>
    <n v="3"/>
    <n v="2"/>
    <n v="2"/>
    <n v="1"/>
    <n v="1"/>
    <n v="1"/>
    <n v="1"/>
    <d v="2018-12-31T00:00:00"/>
    <n v="478.98099999999999"/>
    <d v="2019-06-30T00:00:00"/>
    <n v="1"/>
    <n v="0"/>
    <m/>
    <n v="0"/>
    <n v="0"/>
    <n v="0"/>
    <n v="0"/>
    <n v="0"/>
    <n v="0"/>
    <n v="0"/>
    <n v="0"/>
    <n v="0"/>
    <m/>
    <m/>
    <m/>
    <m/>
    <m/>
    <n v="0"/>
    <n v="0"/>
    <n v="0"/>
    <n v="0"/>
    <n v="0"/>
    <n v="0"/>
    <n v="58.22"/>
    <n v="49.537999999999997"/>
    <n v="59.838999999999999"/>
    <n v="59.963000000000001"/>
    <n v="38.616"/>
    <n v="14.632999999999999"/>
    <n v="0"/>
    <n v="25.221"/>
    <m/>
    <m/>
    <m/>
    <m/>
    <m/>
    <n v="393.76"/>
    <n v="93.76"/>
    <n v="95.325000000000003"/>
    <n v="96.887"/>
    <n v="98.444999999999993"/>
    <n v="100"/>
    <n v="1"/>
    <n v="1"/>
    <n v="0.995499823026748"/>
    <n v="1"/>
    <m/>
    <n v="0.91728259143819302"/>
    <n v="2"/>
  </r>
  <r>
    <s v="0012X00001wmSqzQAE"/>
    <x v="1"/>
    <n v="150000"/>
    <m/>
    <s v=""/>
    <n v="1"/>
    <d v="2019-09-17T06:57:32"/>
    <s v="Reject"/>
    <d v="2019-09-25T09:54:59"/>
    <m/>
    <m/>
    <s v="C2"/>
    <n v="9200"/>
    <n v="0.6"/>
    <n v="24.46"/>
    <n v="2.8479999999999999"/>
    <n v="46771"/>
    <s v="ROMA"/>
    <s v="RM"/>
    <s v="Lazio"/>
    <s v="CEN"/>
    <n v="189"/>
    <s v="SU"/>
    <n v="467"/>
    <s v="Distribution"/>
    <d v="2014-03-10T00:00:00"/>
    <n v="7"/>
    <n v="0"/>
    <n v="6"/>
    <n v="5"/>
    <n v="6"/>
    <n v="0"/>
    <n v="0"/>
    <n v="1"/>
    <n v="0"/>
    <m/>
    <n v="1"/>
    <n v="2"/>
    <n v="13"/>
    <n v="107"/>
    <n v="2960"/>
    <n v="58"/>
    <n v="0"/>
    <n v="2"/>
    <n v="76"/>
    <n v="7"/>
    <n v="9200"/>
    <n v="9200"/>
    <n v="2"/>
    <n v="2962"/>
    <n v="2962"/>
    <n v="2018"/>
    <n v="4.3918918918918904E-3"/>
    <n v="2.5658338960162001E-2"/>
    <n v="1"/>
    <n v="3.6124240378122799E-2"/>
    <n v="7.6086956521739097E-4"/>
    <n v="3493.694"/>
    <n v="2077.9650000000001"/>
    <n v="1950.0319999999999"/>
    <n v="1787.9"/>
    <n v="1423.019"/>
    <n v="1524.2339999999999"/>
    <n v="150"/>
    <n v="150"/>
    <n v="150"/>
    <n v="150"/>
    <n v="150"/>
    <n v="150"/>
    <n v="1"/>
    <m/>
    <m/>
    <m/>
    <m/>
    <m/>
    <n v="4"/>
    <n v="4"/>
    <n v="3"/>
    <n v="3"/>
    <n v="3"/>
    <n v="3"/>
    <n v="0.81823710914258696"/>
    <d v="2018-12-31T00:00:00"/>
    <n v="3644.694"/>
    <d v="2019-06-30T00:00:00"/>
    <n v="0.54787723667245303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n v="1933.7139999999999"/>
    <n v="1824.1189999999999"/>
    <n v="1942.82"/>
    <n v="1595.482"/>
    <n v="1243.652"/>
    <n v="1444.4929999999999"/>
    <n v="1664.7639999999999"/>
    <n v="62.582999999999998"/>
    <n v="147.83699999999999"/>
    <n v="146.89699999999999"/>
    <n v="125.687"/>
    <n v="149.197"/>
    <n v="148.93700000000001"/>
    <n v="1"/>
    <m/>
    <m/>
    <m/>
    <m/>
    <m/>
    <n v="0.55348693961176898"/>
    <n v="0.41721999999999998"/>
    <n v="1"/>
    <n v="0.814588159888467"/>
    <n v="0.86793111111111099"/>
    <m/>
    <n v="5"/>
  </r>
  <r>
    <s v="0012X00001x9PyyQAE"/>
    <x v="1"/>
    <n v="2000000"/>
    <m/>
    <s v=""/>
    <n v="0"/>
    <d v="2019-09-20T20:25:19"/>
    <s v="NotEligible"/>
    <d v="2019-09-25T09:49:3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AMUdQAO"/>
    <x v="1"/>
    <n v="65000"/>
    <m/>
    <s v=""/>
    <n v="1"/>
    <d v="2019-09-24T10:54:57"/>
    <s v="NotEligible"/>
    <d v="2019-09-25T09:43:46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3"/>
    <n v="2"/>
    <s v="inf"/>
    <d v="2018-12-31T00:00:00"/>
    <n v="0"/>
    <d v="2019-06-30T00:00:00"/>
    <m/>
    <n v="54.183999999999997"/>
    <n v="69.680999999999997"/>
    <n v="21"/>
    <n v="5"/>
    <m/>
    <m/>
    <m/>
    <m/>
    <m/>
    <m/>
    <m/>
    <m/>
    <m/>
    <m/>
    <m/>
    <m/>
    <m/>
    <m/>
    <m/>
    <m/>
    <m/>
    <m/>
    <m/>
    <m/>
    <m/>
    <m/>
    <m/>
    <m/>
    <n v="48.183"/>
    <m/>
    <m/>
    <m/>
    <m/>
    <m/>
    <m/>
    <m/>
    <m/>
    <m/>
    <m/>
    <m/>
    <m/>
    <m/>
    <m/>
    <m/>
    <m/>
    <m/>
    <m/>
    <m/>
  </r>
  <r>
    <s v="0012X00001xAMUTQA4"/>
    <x v="1"/>
    <n v="25000"/>
    <m/>
    <s v=""/>
    <n v="0"/>
    <d v="2019-09-24T10:54:57"/>
    <s v="NotEligible"/>
    <d v="2019-09-25T09:43:0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1"/>
    <n v="1"/>
    <n v="1"/>
    <n v="1"/>
    <s v="inf"/>
    <d v="2017-12-31T00:00:00"/>
    <n v="30.157"/>
    <d v="2019-06-30T00:00:00"/>
    <m/>
    <n v="0"/>
    <n v="11.574"/>
    <n v="4"/>
    <n v="0"/>
    <m/>
    <m/>
    <m/>
    <m/>
    <m/>
    <m/>
    <m/>
    <m/>
    <m/>
    <m/>
    <m/>
    <m/>
    <m/>
    <m/>
    <m/>
    <m/>
    <m/>
    <m/>
    <m/>
    <m/>
    <m/>
    <m/>
    <m/>
    <m/>
    <n v="37.198"/>
    <m/>
    <m/>
    <m/>
    <m/>
    <m/>
    <m/>
    <m/>
    <m/>
    <m/>
    <m/>
    <m/>
    <m/>
    <m/>
    <m/>
    <m/>
    <m/>
    <m/>
    <m/>
    <m/>
  </r>
  <r>
    <s v="0012X00001xAIDhQAO"/>
    <x v="1"/>
    <n v="300000"/>
    <m/>
    <s v=""/>
    <n v="1"/>
    <d v="2019-09-24T07:27:17"/>
    <s v="NotEligible"/>
    <d v="2019-09-25T09:42:26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5"/>
    <n v="35.051000000000002"/>
    <n v="35"/>
    <n v="35"/>
    <n v="35"/>
    <n v="35"/>
    <n v="68.102999999999994"/>
    <n v="38.103000000000002"/>
    <n v="38.103000000000002"/>
    <n v="38.103000000000002"/>
    <n v="38.103000000000002"/>
    <n v="38.103000000000002"/>
    <n v="1"/>
    <n v="1"/>
    <n v="1"/>
    <n v="1"/>
    <n v="1"/>
    <n v="1"/>
    <n v="0.23925618064184401"/>
    <d v="2018-12-31T00:00:00"/>
    <n v="103.10299999999999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5.625999999999998"/>
    <n v="0"/>
    <n v="6.6870000000000003"/>
    <n v="8.9930000000000003"/>
    <n v="7.7850000000000001"/>
    <n v="9.26"/>
    <n v="17.530999999999999"/>
    <n v="68.102999999999994"/>
    <n v="38.103000000000002"/>
    <n v="38.103000000000002"/>
    <n v="38.103000000000002"/>
    <n v="38.103000000000002"/>
    <n v="38.103000000000002"/>
    <m/>
    <n v="0"/>
    <n v="1"/>
    <m/>
    <n v="0.23925618064184401"/>
    <n v="1"/>
    <m/>
  </r>
  <r>
    <s v="0012X00001x9vlUQAQ"/>
    <x v="1"/>
    <n v="140000"/>
    <m/>
    <s v=""/>
    <n v="0"/>
    <d v="2019-09-23T08:09:06"/>
    <s v="NotEligible"/>
    <d v="2019-09-25T09:39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9Pw7QAE"/>
    <x v="1"/>
    <n v="500000"/>
    <m/>
    <s v=""/>
    <n v="1"/>
    <d v="2019-09-20T20:21:14"/>
    <s v="Reject"/>
    <d v="2019-09-25T09:35:50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m/>
    <m/>
    <m/>
    <d v="2019-06-30T00:00:00"/>
    <m/>
    <n v="0"/>
    <n v="17.196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RiG1IQAV"/>
    <x v="1"/>
    <n v="200000"/>
    <m/>
    <s v=""/>
    <n v="0"/>
    <d v="2019-09-20T08:25:52"/>
    <s v="Reject"/>
    <d v="2019-09-25T09:14:49"/>
    <n v="2500000"/>
    <n v="4"/>
    <s v="C3"/>
    <n v="3831"/>
    <n v="11.9"/>
    <n v="10.59"/>
    <n v="9.7539999999999996"/>
    <n v="302002"/>
    <s v="NAPOLI"/>
    <s v="NA"/>
    <s v="Campania"/>
    <s v="SUI"/>
    <n v="80131"/>
    <s v="SR"/>
    <n v="302"/>
    <s v="Transportation means"/>
    <d v="2011-01-26T00:00:00"/>
    <n v="5"/>
    <n v="1"/>
    <n v="6"/>
    <n v="4"/>
    <n v="6"/>
    <n v="1"/>
    <n v="0"/>
    <n v="5"/>
    <n v="0"/>
    <n v="3"/>
    <n v="3"/>
    <n v="1"/>
    <n v="75"/>
    <n v="1017"/>
    <n v="2438"/>
    <n v="427"/>
    <n v="424"/>
    <n v="217"/>
    <n v="1013"/>
    <n v="325"/>
    <n v="3831"/>
    <n v="3581"/>
    <n v="196"/>
    <n v="2655"/>
    <n v="2655"/>
    <n v="2018"/>
    <n v="3.0762920426579101E-2"/>
    <n v="0.381544256120527"/>
    <n v="0.90322580645161199"/>
    <n v="0.38305084745762702"/>
    <n v="9.0756771851438101E-2"/>
    <n v="415.54500000000002"/>
    <n v="302.93900000000002"/>
    <n v="375.73"/>
    <n v="500.01600000000002"/>
    <n v="404.03300000000002"/>
    <n v="500.70400000000001"/>
    <m/>
    <m/>
    <m/>
    <m/>
    <m/>
    <m/>
    <m/>
    <m/>
    <m/>
    <m/>
    <m/>
    <m/>
    <n v="1"/>
    <n v="1"/>
    <n v="1"/>
    <n v="2"/>
    <n v="2"/>
    <n v="2"/>
    <n v="1"/>
    <d v="2018-12-31T00:00:00"/>
    <n v="415.54500000000002"/>
    <d v="2019-06-30T00:00:00"/>
    <n v="1"/>
    <n v="0"/>
    <m/>
    <n v="29"/>
    <n v="0"/>
    <n v="0"/>
    <n v="0"/>
    <n v="0"/>
    <n v="0"/>
    <n v="0"/>
    <n v="0"/>
    <m/>
    <m/>
    <m/>
    <m/>
    <m/>
    <m/>
    <m/>
    <m/>
    <m/>
    <m/>
    <m/>
    <m/>
    <n v="415.54500000000002"/>
    <n v="302.93900000000002"/>
    <n v="375.73"/>
    <n v="500.01600000000002"/>
    <n v="404.03300000000002"/>
    <n v="500.70400000000001"/>
    <n v="420.49"/>
    <m/>
    <m/>
    <m/>
    <m/>
    <m/>
    <m/>
    <m/>
    <m/>
    <m/>
    <m/>
    <m/>
    <m/>
    <n v="1"/>
    <m/>
    <m/>
    <n v="1"/>
    <m/>
    <m/>
    <n v="8"/>
  </r>
  <r>
    <s v="0012X00001x9vLHQAY"/>
    <x v="1"/>
    <n v="40000"/>
    <m/>
    <s v=""/>
    <n v="0"/>
    <d v="2019-09-23T07:51:37"/>
    <s v="NotEligible"/>
    <d v="2019-09-25T08:40:31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m/>
    <m/>
    <m/>
    <m/>
    <m/>
    <m/>
    <m/>
    <m/>
    <n v="47.631"/>
    <n v="48.421999999999997"/>
    <n v="49.212000000000003"/>
    <n v="50"/>
    <m/>
    <m/>
    <n v="2"/>
    <n v="2"/>
    <n v="2"/>
    <n v="2"/>
    <n v="1"/>
    <m/>
    <n v="0.31507000000000002"/>
    <m/>
    <n v="72.631"/>
    <d v="2019-06-30T00:00:00"/>
    <n v="0.73516000000000004"/>
    <n v="0"/>
    <m/>
    <n v="0"/>
    <n v="0"/>
    <n v="0"/>
    <n v="0"/>
    <n v="0"/>
    <n v="0"/>
    <m/>
    <m/>
    <m/>
    <m/>
    <m/>
    <m/>
    <m/>
    <m/>
    <n v="0"/>
    <n v="0"/>
    <n v="0"/>
    <n v="0"/>
    <m/>
    <m/>
    <n v="18.379000000000001"/>
    <n v="0"/>
    <n v="6.5640000000000001"/>
    <n v="6.5640000000000001"/>
    <m/>
    <m/>
    <m/>
    <m/>
    <m/>
    <m/>
    <m/>
    <m/>
    <m/>
    <n v="47.631"/>
    <n v="48.421999999999997"/>
    <n v="49.212000000000003"/>
    <n v="50"/>
    <m/>
    <m/>
    <n v="0.73516000000000004"/>
    <m/>
    <n v="1"/>
    <m/>
    <m/>
    <m/>
    <m/>
  </r>
  <r>
    <s v="0012X00001x9qhTQAQ"/>
    <x v="1"/>
    <n v="1000000"/>
    <m/>
    <s v=""/>
    <n v="1"/>
    <d v="2019-09-22T21:33:49"/>
    <s v="NotEligible"/>
    <d v="2019-09-25T08:38:1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m/>
    <m/>
    <m/>
    <m/>
    <m/>
    <m/>
    <m/>
    <n v="1"/>
    <n v="1"/>
    <n v="1"/>
    <n v="1"/>
    <n v="1"/>
    <m/>
    <n v="0.60826666666666596"/>
    <m/>
    <n v="30"/>
    <d v="2019-06-30T00:00:00"/>
    <n v="0.88083333333333302"/>
    <n v="0"/>
    <m/>
    <n v="0"/>
    <n v="0"/>
    <m/>
    <m/>
    <m/>
    <m/>
    <m/>
    <m/>
    <n v="0"/>
    <n v="0"/>
    <n v="0"/>
    <n v="0"/>
    <n v="0"/>
    <m/>
    <m/>
    <m/>
    <m/>
    <m/>
    <m/>
    <m/>
    <m/>
    <m/>
    <m/>
    <m/>
    <m/>
    <m/>
    <m/>
    <n v="26.425000000000001"/>
    <n v="23.699000000000002"/>
    <n v="19.600999999999999"/>
    <n v="13.372999999999999"/>
    <n v="8.1419999999999995"/>
    <m/>
    <m/>
    <m/>
    <m/>
    <m/>
    <m/>
    <m/>
    <m/>
    <n v="0.88083333333333302"/>
    <m/>
    <m/>
    <m/>
    <m/>
    <m/>
  </r>
  <r>
    <s v="0010Y00001FTvfBQAT"/>
    <x v="1"/>
    <n v="300000"/>
    <m/>
    <s v=""/>
    <n v="0"/>
    <d v="2019-09-20T16:35:14"/>
    <s v="Reject"/>
    <d v="2019-09-25T08:35:40"/>
    <n v="2500000"/>
    <n v="2"/>
    <s v="C4"/>
    <n v="1604"/>
    <n v="3.5"/>
    <n v="4.6749999999999998"/>
    <m/>
    <n v="8121"/>
    <s v="VENEZIA"/>
    <s v="VE"/>
    <s v="Veneto"/>
    <s v="NOE"/>
    <n v="30176"/>
    <s v="SU"/>
    <n v="390"/>
    <s v="Utilities"/>
    <d v="2011-08-02T00:00:00"/>
    <n v="7"/>
    <n v="1"/>
    <n v="7"/>
    <n v="50"/>
    <n v="10"/>
    <n v="0"/>
    <n v="1"/>
    <n v="6"/>
    <n v="4"/>
    <n v="3"/>
    <n v="6"/>
    <n v="1"/>
    <n v="14"/>
    <n v="4486"/>
    <n v="2580"/>
    <n v="56"/>
    <n v="385"/>
    <n v="3673"/>
    <n v="963"/>
    <n v="38"/>
    <n v="1604"/>
    <n v="1604"/>
    <n v="2087"/>
    <n v="6253"/>
    <n v="6253"/>
    <n v="2018"/>
    <n v="5.4263565891472798E-3"/>
    <n v="0.15400607708299999"/>
    <n v="0.56820038115981397"/>
    <n v="0.71741564049256301"/>
    <n v="2.36907730673316E-2"/>
    <m/>
    <m/>
    <m/>
    <m/>
    <m/>
    <m/>
    <m/>
    <m/>
    <m/>
    <m/>
    <m/>
    <m/>
    <m/>
    <m/>
    <m/>
    <m/>
    <m/>
    <m/>
    <n v="1"/>
    <n v="1"/>
    <n v="1"/>
    <n v="1"/>
    <n v="2"/>
    <n v="2"/>
    <n v="0.77978339350180503"/>
    <d v="2016-12-31T00:00:00"/>
    <n v="63"/>
    <d v="2016-12-31T00:00:00"/>
    <n v="0.878787878787878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9"/>
    <m/>
    <m/>
    <m/>
    <m/>
    <m/>
    <m/>
    <m/>
    <m/>
    <m/>
    <m/>
    <m/>
    <m/>
    <m/>
    <m/>
    <m/>
    <m/>
    <m/>
    <m/>
    <n v="8"/>
  </r>
  <r>
    <s v="0010Y00001SPTzXQAX"/>
    <x v="1"/>
    <n v="900000"/>
    <m/>
    <s v=""/>
    <n v="0"/>
    <d v="2019-09-22T15:16:58"/>
    <s v="NotEligible"/>
    <d v="2019-09-25T08:18:1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8"/>
    <n v="28"/>
    <n v="28"/>
    <n v="28"/>
    <n v="178"/>
    <n v="178"/>
    <n v="0"/>
    <n v="0"/>
    <n v="0"/>
    <n v="0"/>
    <n v="10"/>
    <n v="10"/>
    <n v="447.90300000000002"/>
    <n v="445.904"/>
    <n v="447.39600000000002"/>
    <n v="454.72"/>
    <n v="374.06200000000001"/>
    <n v="376.22800000000001"/>
    <n v="6"/>
    <n v="6"/>
    <n v="7"/>
    <n v="6"/>
    <n v="6"/>
    <n v="6"/>
    <n v="0.84346721311475403"/>
    <d v="2018-12-31T00:00:00"/>
    <n v="475.90300000000002"/>
    <d v="2019-06-30T00:00:00"/>
    <n v="1.0142500000000001"/>
    <n v="132.221"/>
    <m/>
    <n v="23"/>
    <n v="6"/>
    <n v="0"/>
    <n v="0"/>
    <n v="0"/>
    <n v="0"/>
    <n v="35.093000000000004"/>
    <n v="35.093000000000004"/>
    <n v="0.56799999999999995"/>
    <n v="24.742999999999999"/>
    <n v="24.719000000000001"/>
    <n v="24.468"/>
    <n v="55.72"/>
    <n v="54.938000000000002"/>
    <n v="1.365"/>
    <n v="4.8179999999999996"/>
    <n v="3.7709999999999999"/>
    <n v="2.0529999999999999"/>
    <n v="41.408000000000001"/>
    <n v="39.176000000000002"/>
    <n v="27.831"/>
    <n v="20.047999999999998"/>
    <n v="25.026"/>
    <n v="20.202999999999999"/>
    <n v="60.093000000000004"/>
    <n v="53.255000000000003"/>
    <n v="536.41600000000005"/>
    <n v="0.56799999999999995"/>
    <n v="24.742999999999999"/>
    <n v="24.719000000000001"/>
    <n v="24.468"/>
    <n v="65.72"/>
    <n v="64.938000000000002"/>
    <n v="449.26799999999997"/>
    <n v="450.72199999999998"/>
    <n v="451.16699999999997"/>
    <n v="456.77300000000002"/>
    <n v="415.47"/>
    <n v="415.404"/>
    <n v="0.99396428571428497"/>
    <s v="inf"/>
    <n v="1.00304753484571"/>
    <n v="0.44114529914529899"/>
    <n v="10.2578"/>
    <n v="1.0363642004812601"/>
    <m/>
  </r>
  <r>
    <s v="0012X00001uFQBxQAO"/>
    <x v="1"/>
    <n v="700000"/>
    <m/>
    <s v=""/>
    <n v="0"/>
    <d v="2019-09-21T05:27:36"/>
    <s v="NotEligible"/>
    <d v="2019-09-25T08:15:10"/>
    <n v="0"/>
    <n v="4"/>
    <s v="C3"/>
    <n v="25720"/>
    <n v="5.5"/>
    <n v="4.7869999999999999"/>
    <n v="4.319"/>
    <n v="47751"/>
    <s v="SAVIGLIANO"/>
    <s v="CN"/>
    <s v="Campania"/>
    <s v="NOV"/>
    <n v="12038"/>
    <s v="AU"/>
    <n v="477"/>
    <s v="Distribution"/>
    <d v="1970-12-18T00:00:00"/>
    <n v="5"/>
    <n v="-1"/>
    <n v="6"/>
    <n v="4"/>
    <n v="6"/>
    <n v="-1"/>
    <n v="0"/>
    <n v="6"/>
    <n v="0"/>
    <n v="3"/>
    <n v="3"/>
    <n v="1"/>
    <n v="4229"/>
    <n v="22178"/>
    <n v="16551"/>
    <n v="1427"/>
    <n v="21954"/>
    <n v="21748"/>
    <n v="4162"/>
    <n v="-54"/>
    <n v="25719"/>
    <n v="25719"/>
    <n v="1069"/>
    <n v="38299"/>
    <n v="38299"/>
    <n v="2017"/>
    <n v="0.25551326203854702"/>
    <n v="0.108671244680017"/>
    <n v="4.91539451903623E-2"/>
    <n v="0.57907517167550004"/>
    <n v="-2.0996150705703898E-3"/>
    <n v="250"/>
    <n v="250"/>
    <n v="250"/>
    <n v="250"/>
    <n v="250"/>
    <n v="250"/>
    <n v="6451.7489999999998"/>
    <n v="6451.4669999999996"/>
    <n v="6451.5829999999996"/>
    <n v="6452.4070000000002"/>
    <n v="6455.1790000000001"/>
    <n v="6451.9009999999998"/>
    <n v="17263.481"/>
    <n v="17891.314999999999"/>
    <n v="17727.030999999999"/>
    <n v="16978.609"/>
    <n v="17854.955000000002"/>
    <n v="18480.564999999999"/>
    <n v="14"/>
    <n v="14"/>
    <n v="13"/>
    <n v="11"/>
    <n v="12"/>
    <n v="12"/>
    <n v="0.789292118726166"/>
    <d v="2018-12-31T00:00:00"/>
    <n v="23965.23"/>
    <d v="2019-06-30T00:00:00"/>
    <n v="0.94716304654202899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821"/>
    <n v="0"/>
    <n v="96.165000000000006"/>
    <n v="0"/>
    <n v="0"/>
    <n v="0"/>
    <n v="23076.012999999999"/>
    <n v="6101.8280000000004"/>
    <n v="5809.3729999999996"/>
    <n v="5337.7219999999998"/>
    <n v="5450.3040000000001"/>
    <n v="4838.2669999999998"/>
    <n v="3861.3389999999999"/>
    <n v="17263.481"/>
    <n v="17891.314999999999"/>
    <n v="17727.030999999999"/>
    <n v="16978.609"/>
    <n v="17854.955000000002"/>
    <n v="18480.564999999999"/>
    <n v="0.98328400000000005"/>
    <n v="0.94576338912130598"/>
    <n v="1"/>
    <n v="0.22799066666666601"/>
    <n v="0.81103996080413299"/>
    <n v="1"/>
    <n v="49"/>
  </r>
  <r>
    <s v="0012X00001x9Ol3QAE"/>
    <x v="1"/>
    <n v="2000000"/>
    <m/>
    <s v=""/>
    <n v="0"/>
    <d v="2019-09-20T18:01:32"/>
    <s v="NotEligible"/>
    <d v="2019-09-25T08:11:50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"/>
    <d v="2017-12-31T00:00:00"/>
    <n v="32.204999999999998"/>
    <d v="2018-11-30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3.241999999999997"/>
    <m/>
    <m/>
    <m/>
    <m/>
    <m/>
    <m/>
    <m/>
    <m/>
    <m/>
    <m/>
    <m/>
    <m/>
    <m/>
    <m/>
    <m/>
    <m/>
    <m/>
    <m/>
    <m/>
  </r>
  <r>
    <s v="0012X00001we0hLQAQ"/>
    <x v="1"/>
    <n v="100000"/>
    <m/>
    <s v=""/>
    <n v="0"/>
    <d v="2019-09-20T14:58:12"/>
    <s v="NotEligible"/>
    <d v="2019-09-25T08:10:4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9LWfQAM"/>
    <x v="1"/>
    <n v="500000"/>
    <m/>
    <s v=""/>
    <n v="0"/>
    <d v="2019-09-20T13:26:42"/>
    <s v="NotEligible"/>
    <d v="2019-09-25T08:10:02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70"/>
    <n v="170"/>
    <n v="170"/>
    <n v="170"/>
    <n v="170"/>
    <n v="170"/>
    <n v="0"/>
    <m/>
    <m/>
    <m/>
    <m/>
    <m/>
    <n v="117.669"/>
    <n v="120.482"/>
    <n v="123.3"/>
    <n v="126.09399999999999"/>
    <n v="128.922"/>
    <n v="131.697"/>
    <n v="2"/>
    <n v="2"/>
    <n v="2"/>
    <n v="2"/>
    <n v="2"/>
    <n v="2"/>
    <n v="1.27451960784313"/>
    <d v="2018-12-31T00:00:00"/>
    <n v="287.66899999999998"/>
    <d v="2019-06-30T00:00:00"/>
    <n v="1.3009294117646999"/>
    <n v="59.170999999999999"/>
    <m/>
    <n v="15"/>
    <n v="6"/>
    <n v="51.158000000000001"/>
    <n v="59.170999999999999"/>
    <n v="42.62"/>
    <n v="40.534999999999997"/>
    <n v="58.131999999999998"/>
    <n v="44.094000000000001"/>
    <n v="0"/>
    <m/>
    <m/>
    <m/>
    <m/>
    <m/>
    <n v="0"/>
    <n v="0"/>
    <n v="0"/>
    <n v="0"/>
    <n v="0"/>
    <n v="0"/>
    <n v="221.15799999999999"/>
    <n v="226.36799999999999"/>
    <n v="209.81700000000001"/>
    <n v="207.732"/>
    <n v="224.32900000000001"/>
    <n v="210.60599999999999"/>
    <n v="293.47699999999998"/>
    <n v="0"/>
    <m/>
    <m/>
    <m/>
    <m/>
    <m/>
    <n v="117.669"/>
    <n v="120.482"/>
    <n v="123.3"/>
    <n v="126.09399999999999"/>
    <n v="128.922"/>
    <n v="131.697"/>
    <n v="1.3009294117646999"/>
    <m/>
    <n v="1"/>
    <n v="1.27451960784313"/>
    <m/>
    <n v="1"/>
    <m/>
  </r>
  <r>
    <s v="0012X00001x9HQ2QAM"/>
    <x v="1"/>
    <n v="150000"/>
    <m/>
    <s v=""/>
    <n v="0"/>
    <d v="2019-09-20T10:22:57"/>
    <s v="NotEligible"/>
    <d v="2019-09-25T08:09:2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55.59699999999998"/>
    <n v="878.65599999999995"/>
    <n v="852.053"/>
    <n v="784.24599999999998"/>
    <n v="719.07100000000003"/>
    <n v="773.16200000000003"/>
    <n v="10.221"/>
    <n v="10.798"/>
    <n v="11.391"/>
    <n v="10.629"/>
    <n v="10.409000000000001"/>
    <n v="10.53"/>
    <n v="87.1"/>
    <n v="89.994"/>
    <n v="92.88"/>
    <n v="95.76"/>
    <n v="98.632000000000005"/>
    <n v="101.634"/>
    <n v="6"/>
    <n v="6"/>
    <n v="6"/>
    <n v="6"/>
    <n v="6"/>
    <n v="6"/>
    <n v="0.98009971252930095"/>
    <d v="2018-12-31T00:00:00"/>
    <n v="952.91800000000001"/>
    <d v="2019-06-30T00:00:00"/>
    <n v="0.969753458579054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9.40899999999999"/>
    <n v="875.86599999999999"/>
    <n v="814.125"/>
    <n v="781.66899999999998"/>
    <n v="717.86099999999999"/>
    <n v="766.45100000000002"/>
    <n v="952.91800000000001"/>
    <n v="0.221"/>
    <n v="4.2750000000000004"/>
    <n v="1.391"/>
    <n v="8.9960000000000004"/>
    <n v="9.4719999999999995"/>
    <n v="8.9830000000000005"/>
    <n v="87.1"/>
    <n v="89.994"/>
    <n v="92.88"/>
    <n v="95.76"/>
    <n v="98.632000000000005"/>
    <n v="101.634"/>
    <n v="0.98107987755917803"/>
    <n v="2.1622150474513199E-2"/>
    <n v="1"/>
    <n v="0.98613880728841496"/>
    <n v="0.52108537309700198"/>
    <n v="1"/>
    <m/>
  </r>
  <r>
    <s v="0010Y00001QKtd9QAD"/>
    <x v="1"/>
    <n v="350000"/>
    <m/>
    <s v=""/>
    <n v="0"/>
    <d v="2019-09-20T09:47:45"/>
    <s v="NotEligible"/>
    <d v="2019-09-25T07:21:37"/>
    <m/>
    <n v="5"/>
    <s v="C2"/>
    <n v="848"/>
    <n v="13.7"/>
    <m/>
    <n v="8.7040000000000006"/>
    <n v="5811"/>
    <s v="GORIZIA"/>
    <s v="GO"/>
    <s v="Friuli-Venezia Giulia"/>
    <s v="NOE"/>
    <n v="34170"/>
    <s v="SU"/>
    <n v="581"/>
    <s v="Publishing"/>
    <d v="2013-03-19T00:00:00"/>
    <n v="8"/>
    <n v="-1"/>
    <n v="6"/>
    <n v="4"/>
    <n v="6"/>
    <n v="2"/>
    <n v="0"/>
    <n v="2"/>
    <n v="0"/>
    <n v="3"/>
    <n v="1"/>
    <n v="2"/>
    <n v="14"/>
    <n v="397"/>
    <n v="1084"/>
    <n v="116"/>
    <n v="0"/>
    <n v="479"/>
    <n v="202"/>
    <n v="4"/>
    <n v="848"/>
    <n v="848"/>
    <n v="47"/>
    <n v="1563"/>
    <n v="1563"/>
    <n v="2018"/>
    <n v="1.2915129151291499E-2"/>
    <n v="0.129238643634037"/>
    <n v="9.8121085594989499E-2"/>
    <n v="0.25399872040946803"/>
    <n v="4.7169811320754698E-3"/>
    <n v="241.22399999999999"/>
    <n v="200.09800000000001"/>
    <n v="217.08"/>
    <n v="249.92699999999999"/>
    <n v="235.988"/>
    <n v="206.113"/>
    <n v="20"/>
    <n v="20"/>
    <n v="20"/>
    <n v="20"/>
    <n v="20"/>
    <n v="20"/>
    <n v="132.602"/>
    <n v="134.70099999999999"/>
    <n v="136.791"/>
    <n v="133.30099999999999"/>
    <n v="137.24199999999999"/>
    <n v="141.167"/>
    <n v="4"/>
    <n v="4"/>
    <n v="4"/>
    <n v="4"/>
    <n v="4"/>
    <n v="4"/>
    <n v="0.82999598756826198"/>
    <d v="2018-12-31T00:00:00"/>
    <n v="393.82600000000002"/>
    <d v="2019-06-30T00:00:00"/>
    <n v="0.82017349095029501"/>
    <n v="11.101000000000001"/>
    <m/>
    <n v="40"/>
    <n v="6"/>
    <n v="0"/>
    <n v="0"/>
    <n v="0"/>
    <n v="0"/>
    <n v="0"/>
    <n v="0"/>
    <n v="1.601"/>
    <n v="0.246"/>
    <n v="0.14199999999999999"/>
    <n v="0.35899999999999999"/>
    <n v="0"/>
    <n v="0.189"/>
    <n v="2.3359999999999999"/>
    <n v="0"/>
    <n v="0"/>
    <n v="8.766"/>
    <n v="11.101000000000001"/>
    <n v="6.5529999999999999"/>
    <n v="200.892"/>
    <n v="169.001"/>
    <n v="185.28800000000001"/>
    <n v="207.16200000000001"/>
    <n v="195.191"/>
    <n v="165.709"/>
    <n v="369.96"/>
    <n v="13.356999999999999"/>
    <n v="19.885999999999999"/>
    <n v="16.777999999999999"/>
    <n v="11.076000000000001"/>
    <n v="18.295999999999999"/>
    <n v="17.815000000000001"/>
    <n v="134.93799999999999"/>
    <n v="134.70099999999999"/>
    <n v="136.791"/>
    <n v="142.06700000000001"/>
    <n v="148.34299999999999"/>
    <n v="147.72"/>
    <n v="0.83280270619838803"/>
    <n v="0.66784999999999894"/>
    <n v="1.0176166272001901"/>
    <n v="0.83176691868515895"/>
    <n v="0.81006666666666605"/>
    <n v="1.0352486626689701"/>
    <n v="6"/>
  </r>
  <r>
    <s v="0012X00001x9YBzQAM"/>
    <x v="1"/>
    <n v="5000"/>
    <m/>
    <s v=""/>
    <n v="1"/>
    <d v="2019-09-21T15:34:37"/>
    <s v="NotEligible"/>
    <d v="2019-09-24T18:21:2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9YBwQAM"/>
    <x v="1"/>
    <n v="10000"/>
    <m/>
    <s v=""/>
    <n v="1"/>
    <d v="2019-09-21T15:34:28"/>
    <s v="NotEligible"/>
    <d v="2019-09-24T18:15:57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52605000000000002"/>
    <d v="2017-12-31T00:00:00"/>
    <n v="38.512"/>
    <d v="2018-01-31T00:00:00"/>
    <n v="0.84009999999999996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9.706"/>
    <m/>
    <m/>
    <m/>
    <m/>
    <m/>
    <m/>
    <m/>
    <m/>
    <m/>
    <m/>
    <m/>
    <m/>
    <m/>
    <m/>
    <m/>
    <m/>
    <m/>
    <m/>
    <m/>
  </r>
  <r>
    <s v="0012X00001x9YBuQAM"/>
    <x v="1"/>
    <n v="250"/>
    <m/>
    <s v=""/>
    <n v="0"/>
    <d v="2019-09-21T15:34:27"/>
    <s v="NotEligible"/>
    <d v="2019-09-24T18:14:4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9PywQAE"/>
    <x v="1"/>
    <n v="60"/>
    <m/>
    <s v=""/>
    <n v="0"/>
    <d v="2019-09-20T20:25:09"/>
    <s v="NotEligible"/>
    <d v="2019-09-24T18:13:1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6-30T00:00:00"/>
    <m/>
    <n v="0"/>
    <n v="61.314"/>
    <n v="0"/>
    <n v="0"/>
    <m/>
    <m/>
    <m/>
    <m/>
    <m/>
    <m/>
    <m/>
    <m/>
    <m/>
    <m/>
    <m/>
    <m/>
    <m/>
    <m/>
    <m/>
    <m/>
    <m/>
    <m/>
    <m/>
    <m/>
    <m/>
    <m/>
    <m/>
    <m/>
    <n v="61.314"/>
    <m/>
    <m/>
    <m/>
    <m/>
    <m/>
    <m/>
    <m/>
    <m/>
    <m/>
    <m/>
    <m/>
    <m/>
    <m/>
    <m/>
    <m/>
    <m/>
    <m/>
    <m/>
    <m/>
  </r>
  <r>
    <s v="0012X00001x9PyxQAE"/>
    <x v="1"/>
    <n v="30000"/>
    <m/>
    <s v=""/>
    <n v="1"/>
    <d v="2019-09-20T20:25:09"/>
    <s v="NotEligible"/>
    <d v="2019-09-24T18:12:39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74.93799999999999"/>
    <n v="174.93799999999999"/>
    <n v="174.93799999999999"/>
    <n v="174.93799999999999"/>
    <n v="174.93799999999999"/>
    <n v="174.93799999999999"/>
    <m/>
    <m/>
    <m/>
    <m/>
    <m/>
    <m/>
    <n v="1"/>
    <n v="1"/>
    <n v="1"/>
    <n v="1"/>
    <n v="1"/>
    <n v="1"/>
    <n v="1.42336141947432E-3"/>
    <d v="2018-12-31T00:00:00"/>
    <n v="174.93799999999999"/>
    <d v="2019-06-30T00:00:00"/>
    <n v="4.2700842584229796E-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0.747"/>
    <n v="0.747"/>
    <n v="0"/>
    <n v="0"/>
    <n v="0.747"/>
    <n v="0"/>
    <n v="0"/>
    <m/>
    <m/>
    <m/>
    <m/>
    <m/>
    <m/>
    <m/>
    <n v="4.2700842584229796E-3"/>
    <m/>
    <m/>
    <n v="1.42336141947432E-3"/>
    <m/>
    <m/>
  </r>
  <r>
    <s v="0012X00001x9DmcQAE"/>
    <x v="1"/>
    <n v="35000"/>
    <m/>
    <s v=""/>
    <n v="0"/>
    <d v="2019-09-20T07:31:15"/>
    <s v="NotEligible"/>
    <d v="2019-09-24T18:03:30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0.933999999999997"/>
    <n v="41.908000000000001"/>
    <n v="42.878"/>
    <n v="32.414999999999999"/>
    <n v="33.158999999999999"/>
    <n v="33.892000000000003"/>
    <n v="1"/>
    <n v="1"/>
    <n v="1"/>
    <n v="1"/>
    <n v="1"/>
    <n v="1"/>
    <n v="2.6822222222222199E-2"/>
    <d v="2018-12-31T00:00:00"/>
    <n v="40.933999999999997"/>
    <d v="2019-06-30T00:00:00"/>
    <n v="0"/>
    <n v="0"/>
    <m/>
    <n v="4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9.914999999999999"/>
    <m/>
    <m/>
    <m/>
    <m/>
    <m/>
    <m/>
    <n v="40.933999999999997"/>
    <n v="41.908000000000001"/>
    <n v="42.878"/>
    <n v="32.414999999999999"/>
    <n v="33.158999999999999"/>
    <n v="33.892000000000003"/>
    <m/>
    <m/>
    <n v="1"/>
    <m/>
    <m/>
    <n v="1"/>
    <m/>
  </r>
  <r>
    <s v="0012X00001x9BkTQAU"/>
    <x v="1"/>
    <n v="150000"/>
    <m/>
    <s v=""/>
    <n v="0"/>
    <d v="2019-09-19T22:40:41"/>
    <s v="NotEligible"/>
    <d v="2019-09-24T18:02:3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947AQAQ"/>
    <x v="1"/>
    <n v="120000"/>
    <m/>
    <s v=""/>
    <n v="0"/>
    <d v="2019-09-19T14:33:42"/>
    <s v="NotEligible"/>
    <d v="2019-09-24T18:01:4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88.46300000000002"/>
    <n v="291.02699999999999"/>
    <n v="293.58999999999997"/>
    <n v="296.15600000000001"/>
    <n v="298.72000000000003"/>
    <n v="301.28300000000002"/>
    <n v="2"/>
    <n v="2"/>
    <n v="2"/>
    <n v="2"/>
    <n v="2"/>
    <n v="2"/>
    <m/>
    <d v="2018-12-31T00:00:00"/>
    <n v="288.46300000000002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01.28199999999998"/>
    <m/>
    <m/>
    <m/>
    <m/>
    <m/>
    <m/>
    <n v="288.46199999999999"/>
    <n v="288.46199999999999"/>
    <n v="291.02600000000001"/>
    <n v="296.154"/>
    <n v="296.154"/>
    <n v="298.71800000000002"/>
    <m/>
    <m/>
    <n v="0.999996533350897"/>
    <m/>
    <m/>
    <n v="0.99419920089936897"/>
    <m/>
  </r>
  <r>
    <s v="0012X00001x8jy3QAA"/>
    <x v="0"/>
    <n v="100000"/>
    <n v="25000"/>
    <n v="4.5994344957587172"/>
    <n v="0"/>
    <d v="2019-09-18T13:14:01"/>
    <s v="Accept"/>
    <d v="2019-09-24T17:13:45"/>
    <n v="2260000"/>
    <n v="4"/>
    <s v="B4"/>
    <n v="764"/>
    <n v="35.1"/>
    <n v="8.3409999999999993"/>
    <n v="24.19"/>
    <n v="6201"/>
    <s v="TRENTO"/>
    <s v="TN"/>
    <s v="Abruzzo"/>
    <s v="NOE"/>
    <n v="38121"/>
    <s v="SR"/>
    <n v="620"/>
    <s v="Services"/>
    <d v="2012-06-15T00:00:00"/>
    <n v="7"/>
    <n v="0"/>
    <n v="6"/>
    <n v="4"/>
    <n v="6"/>
    <n v="0"/>
    <n v="0"/>
    <n v="2"/>
    <n v="0"/>
    <n v="3"/>
    <n v="2"/>
    <n v="1"/>
    <n v="20"/>
    <n v="746"/>
    <n v="495"/>
    <n v="121"/>
    <n v="558"/>
    <n v="1395"/>
    <n v="259"/>
    <n v="70"/>
    <n v="764"/>
    <n v="345"/>
    <n v="3"/>
    <n v="1890"/>
    <n v="1890"/>
    <n v="2017"/>
    <n v="4.0404040404040401E-2"/>
    <n v="0.13703703703703701"/>
    <n v="2.1505376344086E-3"/>
    <n v="0.39470899470899401"/>
    <n v="0.202898550724637"/>
    <n v="65"/>
    <n v="65"/>
    <n v="65"/>
    <n v="65"/>
    <n v="65"/>
    <n v="65"/>
    <n v="124.018"/>
    <n v="127.718"/>
    <n v="131.41800000000001"/>
    <n v="135.11799999999999"/>
    <n v="138.81800000000001"/>
    <n v="142.518"/>
    <n v="71.664000000000001"/>
    <n v="71.664000000000001"/>
    <n v="71.664000000000001"/>
    <n v="79.191000000000003"/>
    <n v="79.191000000000003"/>
    <n v="279.19099999999997"/>
    <n v="3"/>
    <n v="3"/>
    <n v="3"/>
    <n v="3"/>
    <n v="3"/>
    <n v="3"/>
    <n v="0.54819066448779696"/>
    <d v="2018-12-31T00:00:00"/>
    <n v="260.68200000000002"/>
    <d v="2019-06-30T00:00:00"/>
    <n v="0.46662222645462298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875999999999998"/>
    <n v="46.451999999999998"/>
    <n v="464.416"/>
    <n v="88.2"/>
    <n v="97.108999999999995"/>
    <n v="101.441"/>
    <n v="88.88"/>
    <n v="47.359000000000002"/>
    <n v="132.815"/>
    <n v="71.664000000000001"/>
    <n v="71.664000000000001"/>
    <n v="71.664000000000001"/>
    <n v="79.191000000000003"/>
    <n v="79.191000000000003"/>
    <n v="279.19099999999997"/>
    <n v="0"/>
    <n v="0.71118708574561695"/>
    <n v="1"/>
    <n v="0.24699487179487101"/>
    <n v="0.69509559684245203"/>
    <n v="1"/>
    <n v="7"/>
  </r>
  <r>
    <s v="0012X00001wnHnxQAE"/>
    <x v="2"/>
    <n v="200000"/>
    <n v="70000"/>
    <n v="1.9321394910461827"/>
    <n v="0"/>
    <d v="2019-09-16T14:05:30"/>
    <s v="Accept"/>
    <d v="2019-09-24T16:13:58"/>
    <m/>
    <n v="3"/>
    <s v="A4"/>
    <n v="2085"/>
    <n v="5"/>
    <m/>
    <n v="5.9480000000000004"/>
    <n v="862209"/>
    <s v="FERRARA"/>
    <s v="FE"/>
    <s v="Emilia-Romagna"/>
    <s v="NOE"/>
    <n v="44122"/>
    <s v="SR"/>
    <n v="862"/>
    <s v="Services"/>
    <d v="2017-05-04T00:00:00"/>
    <n v="4"/>
    <n v="1"/>
    <n v="5"/>
    <n v="0"/>
    <n v="3"/>
    <n v="0"/>
    <n v="0"/>
    <n v="1"/>
    <n v="0"/>
    <n v="1"/>
    <n v="1"/>
    <n v="1"/>
    <n v="123"/>
    <n v="113"/>
    <n v="498"/>
    <n v="105"/>
    <n v="0"/>
    <n v="398"/>
    <n v="330"/>
    <n v="46"/>
    <n v="2085"/>
    <n v="2085"/>
    <n v="232"/>
    <n v="896"/>
    <n v="896"/>
    <n v="2018"/>
    <n v="0.24698795180722799"/>
    <n v="0.36830357142857101"/>
    <n v="0.58291457286432102"/>
    <n v="0.12611607142857101"/>
    <n v="2.2062350119904001E-2"/>
    <m/>
    <m/>
    <m/>
    <m/>
    <m/>
    <m/>
    <n v="100"/>
    <n v="100"/>
    <n v="100"/>
    <n v="100"/>
    <n v="100"/>
    <n v="100"/>
    <m/>
    <m/>
    <m/>
    <m/>
    <m/>
    <m/>
    <n v="2"/>
    <n v="2"/>
    <n v="3"/>
    <n v="3"/>
    <n v="3"/>
    <n v="3"/>
    <n v="0.45426"/>
    <d v="2018-12-31T00:00:00"/>
    <n v="100"/>
    <d v="2019-06-30T00:00:00"/>
    <n v="0.34361999999999998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24.988"/>
    <n v="34.362000000000002"/>
    <n v="46.457999999999998"/>
    <n v="62.161999999999999"/>
    <n v="39.246000000000002"/>
    <n v="51.012999999999998"/>
    <n v="39.314999999999998"/>
    <m/>
    <m/>
    <m/>
    <m/>
    <m/>
    <m/>
    <m/>
    <n v="0.34361999999999998"/>
    <m/>
    <m/>
    <n v="0.45426"/>
    <m/>
    <n v="2"/>
  </r>
  <r>
    <s v="0010Y00000RjKplQAF"/>
    <x v="1"/>
    <n v="500000"/>
    <m/>
    <s v=""/>
    <n v="0"/>
    <d v="2019-09-19T20:09:28"/>
    <s v="Reject"/>
    <d v="2019-09-24T16:13:34"/>
    <n v="2500000"/>
    <n v="3"/>
    <s v="C3"/>
    <n v="25350"/>
    <n v="4.0999999999999996"/>
    <n v="14.64"/>
    <n v="5.9260000000000002"/>
    <n v="15201"/>
    <s v="MAGLIANO DI TENNA"/>
    <s v="FM"/>
    <s v="Puglia"/>
    <s v="CEN"/>
    <n v="63832"/>
    <s v="SR"/>
    <n v="152"/>
    <s v="Fashion"/>
    <d v="2015-05-23T00:00:00"/>
    <n v="6"/>
    <n v="0"/>
    <n v="6"/>
    <n v="12"/>
    <n v="8"/>
    <n v="0"/>
    <n v="0"/>
    <n v="5"/>
    <n v="1"/>
    <n v="3"/>
    <n v="3"/>
    <n v="2"/>
    <n v="131"/>
    <n v="4178"/>
    <n v="6770"/>
    <n v="1041"/>
    <n v="1359"/>
    <n v="3758"/>
    <n v="3977"/>
    <n v="670"/>
    <n v="25353"/>
    <n v="25657"/>
    <n v="2824"/>
    <n v="10528"/>
    <n v="10528"/>
    <n v="2018"/>
    <n v="1.9350073855243701E-2"/>
    <n v="0.37775455927051599"/>
    <n v="0.75146354443853103"/>
    <n v="0.39684650455927001"/>
    <n v="2.61137311454963E-2"/>
    <n v="3479.1280000000002"/>
    <n v="3238.971"/>
    <n v="3428.2190000000001"/>
    <n v="3055.0369999999998"/>
    <n v="3190.605"/>
    <n v="3069.2689999999998"/>
    <n v="226.874"/>
    <n v="227.79599999999999"/>
    <n v="245.81399999999999"/>
    <n v="209.52799999999999"/>
    <n v="208.494"/>
    <n v="207.55199999999999"/>
    <n v="89.632000000000005"/>
    <n v="192.65600000000001"/>
    <n v="194.67400000000001"/>
    <n v="221.684"/>
    <n v="221.953"/>
    <n v="248.94900000000001"/>
    <n v="11"/>
    <n v="11"/>
    <n v="10"/>
    <n v="8"/>
    <n v="8"/>
    <n v="8"/>
    <n v="0.91657843565636998"/>
    <d v="2018-12-31T00:00:00"/>
    <n v="3795.634"/>
    <d v="2019-06-30T00:00:00"/>
    <n v="0.96659203098109503"/>
    <n v="1.2529999999999999"/>
    <m/>
    <n v="8"/>
    <n v="4"/>
    <n v="0"/>
    <n v="0"/>
    <n v="0"/>
    <n v="0"/>
    <n v="0"/>
    <n v="0"/>
    <n v="1.2529999999999999"/>
    <n v="1.2E-2"/>
    <n v="1.2E-2"/>
    <n v="0.10299999999999999"/>
    <n v="0"/>
    <n v="0"/>
    <n v="0"/>
    <n v="0"/>
    <n v="0"/>
    <n v="0"/>
    <n v="0"/>
    <n v="0"/>
    <n v="3365.0839999999998"/>
    <n v="3194.0250000000001"/>
    <n v="3099.982"/>
    <n v="2954.8240000000001"/>
    <n v="2796.7640000000001"/>
    <n v="2554.71"/>
    <n v="2965.6990000000001"/>
    <n v="217.108"/>
    <n v="183.14400000000001"/>
    <n v="163.029"/>
    <n v="204.68100000000001"/>
    <n v="162.11000000000001"/>
    <n v="157.71799999999999"/>
    <n v="89.632000000000005"/>
    <n v="192.65600000000001"/>
    <n v="194.67400000000001"/>
    <n v="221.684"/>
    <n v="221.953"/>
    <n v="248.94900000000001"/>
    <n v="0.96722052192388397"/>
    <n v="0.95695408023837003"/>
    <n v="1"/>
    <n v="0.92313743392054004"/>
    <n v="0.82031856826775296"/>
    <n v="1"/>
    <n v="4"/>
  </r>
  <r>
    <s v="0010Y00000IWITpQAP"/>
    <x v="3"/>
    <n v="500000"/>
    <n v="50000"/>
    <n v="1.4514608859566447"/>
    <n v="0"/>
    <d v="2019-09-19T22:27:56"/>
    <s v="Accept"/>
    <d v="2019-09-24T15:29:15"/>
    <n v="1769801"/>
    <n v="3"/>
    <s v="B4"/>
    <n v="1476"/>
    <n v="6"/>
    <n v="2.5329999999999999"/>
    <n v="2.5129999999999999"/>
    <n v="2312"/>
    <s v="RAVENNA"/>
    <s v="RA"/>
    <s v="Toscana"/>
    <s v="NOE"/>
    <n v="48124"/>
    <s v="SR"/>
    <n v="231"/>
    <s v="Chemistry"/>
    <d v="1992-08-10T00:00:00"/>
    <n v="5"/>
    <n v="0"/>
    <n v="6"/>
    <n v="1"/>
    <n v="4"/>
    <n v="1"/>
    <n v="0"/>
    <n v="1"/>
    <n v="0"/>
    <n v="2"/>
    <n v="1"/>
    <n v="1"/>
    <n v="414"/>
    <n v="643"/>
    <n v="1666"/>
    <n v="115"/>
    <n v="1424"/>
    <n v="530"/>
    <n v="701"/>
    <n v="54"/>
    <n v="2001"/>
    <n v="2005"/>
    <n v="29"/>
    <n v="2196"/>
    <n v="2196"/>
    <n v="2017"/>
    <n v="0.24849939975990301"/>
    <n v="0.319216757741347"/>
    <n v="5.4716981132075397E-2"/>
    <n v="0.292805100182149"/>
    <n v="2.6932668329177002E-2"/>
    <n v="537.17399999999998"/>
    <n v="688.97900000000004"/>
    <n v="734.92499999999995"/>
    <n v="750"/>
    <n v="726.27499999999998"/>
    <n v="699.18100000000004"/>
    <n v="130"/>
    <n v="145"/>
    <n v="145"/>
    <n v="145"/>
    <n v="145"/>
    <n v="145"/>
    <n v="1165.2840000000001"/>
    <n v="1154.6969999999999"/>
    <n v="1117.077"/>
    <n v="945.45299999999997"/>
    <n v="994.27"/>
    <n v="1029.6489999999999"/>
    <n v="5"/>
    <n v="5"/>
    <n v="5"/>
    <n v="5"/>
    <n v="5"/>
    <n v="5"/>
    <n v="0.61459322925577498"/>
    <d v="2018-12-31T00:00:00"/>
    <n v="1832.4580000000001"/>
    <d v="2019-06-30T00:00:00"/>
    <n v="0.76144004412641897"/>
    <n v="2.4940000000000002"/>
    <m/>
    <n v="1"/>
    <n v="1"/>
    <n v="0"/>
    <n v="0"/>
    <n v="0"/>
    <n v="2.4940000000000002"/>
    <n v="0"/>
    <n v="0"/>
    <n v="0"/>
    <n v="0"/>
    <n v="0"/>
    <n v="0"/>
    <n v="0"/>
    <n v="0"/>
    <n v="0"/>
    <n v="0"/>
    <n v="0"/>
    <n v="0"/>
    <n v="0"/>
    <n v="0"/>
    <n v="426.154"/>
    <n v="462.92500000000001"/>
    <n v="415.988"/>
    <n v="440.13200000000001"/>
    <n v="430.15600000000001"/>
    <n v="431.14400000000001"/>
    <n v="1455.9469999999999"/>
    <n v="81.858999999999995"/>
    <n v="102.944"/>
    <n v="35.185000000000002"/>
    <n v="66.021000000000001"/>
    <n v="90.004999999999995"/>
    <n v="85.25"/>
    <n v="1052.4580000000001"/>
    <n v="1093.675"/>
    <n v="1102.001"/>
    <n v="945.452"/>
    <n v="970.54399999999998"/>
    <n v="978.83"/>
    <n v="0.793325812492786"/>
    <n v="0.62968461538461495"/>
    <n v="0.90317725121086301"/>
    <n v="0.63011666288733503"/>
    <n v="0.53949005847953202"/>
    <n v="0.958874131146363"/>
    <n v="27"/>
  </r>
  <r>
    <s v="0012X00001x90NtQAI"/>
    <x v="1"/>
    <n v="300000"/>
    <m/>
    <s v=""/>
    <n v="0"/>
    <d v="2019-09-19T11:53:49"/>
    <s v="Reject"/>
    <d v="2019-09-24T15:11:45"/>
    <n v="2285783"/>
    <n v="3"/>
    <s v="C3"/>
    <n v="772"/>
    <n v="11.3"/>
    <m/>
    <n v="0"/>
    <n v="7711"/>
    <s v="PRATA DI PORDENONE"/>
    <s v="PN"/>
    <s v="Sicilia"/>
    <s v="NOE"/>
    <n v="33080"/>
    <s v="SR"/>
    <n v="451"/>
    <s v="Distribution"/>
    <d v="2016-07-11T00:00:00"/>
    <n v="4"/>
    <n v="1"/>
    <n v="6"/>
    <n v="16"/>
    <n v="8"/>
    <n v="1"/>
    <n v="0"/>
    <n v="6"/>
    <n v="0"/>
    <m/>
    <n v="6"/>
    <n v="2"/>
    <n v="5"/>
    <n v="145"/>
    <n v="297"/>
    <n v="87"/>
    <n v="0"/>
    <n v="0"/>
    <n v="113"/>
    <n v="87"/>
    <n v="772"/>
    <n v="772"/>
    <n v="0"/>
    <n v="297"/>
    <n v="297"/>
    <n v="2018"/>
    <n v="1.68350168350168E-2"/>
    <n v="0.38047138047138002"/>
    <m/>
    <n v="0.48821548821548799"/>
    <n v="0.11269430051813401"/>
    <m/>
    <m/>
    <m/>
    <m/>
    <m/>
    <m/>
    <n v="0"/>
    <m/>
    <m/>
    <m/>
    <m/>
    <m/>
    <n v="207.374"/>
    <n v="208.78299999999999"/>
    <n v="210.19"/>
    <n v="109.113"/>
    <n v="110.59099999999999"/>
    <n v="112.065"/>
    <n v="4"/>
    <n v="4"/>
    <n v="4"/>
    <n v="4"/>
    <n v="3"/>
    <n v="2"/>
    <s v="inf"/>
    <d v="2018-12-31T00:00:00"/>
    <n v="207.374"/>
    <d v="2019-06-30T00:00:00"/>
    <m/>
    <n v="0.438"/>
    <m/>
    <n v="3"/>
    <n v="2"/>
    <m/>
    <m/>
    <m/>
    <m/>
    <m/>
    <m/>
    <n v="0.436"/>
    <m/>
    <m/>
    <m/>
    <m/>
    <m/>
    <n v="0"/>
    <n v="0"/>
    <n v="0"/>
    <n v="0"/>
    <n v="0"/>
    <n v="0"/>
    <m/>
    <m/>
    <m/>
    <m/>
    <m/>
    <m/>
    <n v="85.635000000000005"/>
    <n v="0.436"/>
    <m/>
    <m/>
    <m/>
    <m/>
    <m/>
    <n v="170.47399999999999"/>
    <n v="171.88300000000001"/>
    <n v="173.29"/>
    <n v="81.212999999999994"/>
    <n v="82.691000000000003"/>
    <n v="84.165000000000006"/>
    <m/>
    <s v="inf"/>
    <n v="0.82206062476491704"/>
    <m/>
    <m/>
    <n v="0.797101812306651"/>
    <n v="3"/>
  </r>
  <r>
    <s v="0012X00001x9E0KQAU"/>
    <x v="1"/>
    <n v="500000"/>
    <m/>
    <s v=""/>
    <n v="0"/>
    <d v="2019-09-20T07:51:53"/>
    <s v="Reject"/>
    <d v="2019-09-24T15:09:54"/>
    <n v="2500000"/>
    <n v="2"/>
    <s v="C3"/>
    <n v="289"/>
    <n v="-8"/>
    <m/>
    <m/>
    <n v="37"/>
    <s v="PONTELONGO"/>
    <s v="PD"/>
    <s v="Sicilia"/>
    <s v="NOE"/>
    <n v="35029"/>
    <s v="SR"/>
    <n v="37"/>
    <s v=""/>
    <d v="2012-09-27T00:00:00"/>
    <n v="5"/>
    <n v="-1"/>
    <n v="6"/>
    <n v="10"/>
    <n v="7"/>
    <n v="-1"/>
    <n v="0"/>
    <n v="6"/>
    <n v="0"/>
    <n v="2"/>
    <n v="3"/>
    <n v="1"/>
    <n v="5"/>
    <n v="134"/>
    <n v="268"/>
    <n v="-23"/>
    <n v="0"/>
    <n v="16"/>
    <n v="117"/>
    <n v="-27"/>
    <n v="289"/>
    <n v="289"/>
    <n v="16"/>
    <n v="284"/>
    <n v="284"/>
    <n v="2018"/>
    <n v="1.8656716417910401E-2"/>
    <n v="0.411971830985915"/>
    <n v="1"/>
    <n v="0.471830985915492"/>
    <n v="-9.3425605536332099E-2"/>
    <m/>
    <m/>
    <m/>
    <m/>
    <m/>
    <m/>
    <m/>
    <m/>
    <m/>
    <m/>
    <m/>
    <m/>
    <n v="21.390999999999998"/>
    <m/>
    <m/>
    <m/>
    <m/>
    <m/>
    <n v="1"/>
    <n v="1"/>
    <n v="1"/>
    <n v="1"/>
    <n v="1"/>
    <n v="1"/>
    <m/>
    <m/>
    <n v="21.390999999999998"/>
    <d v="2019-06-30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21.390999999999998"/>
    <m/>
    <m/>
    <m/>
    <m/>
    <m/>
    <m/>
    <m/>
    <n v="1"/>
    <m/>
    <m/>
    <m/>
    <n v="7"/>
  </r>
  <r>
    <s v="0012X00001x94x0QAA"/>
    <x v="1"/>
    <n v="30000"/>
    <m/>
    <s v=""/>
    <n v="0"/>
    <d v="2019-09-19T14:57:22"/>
    <s v="NotEligible"/>
    <d v="2019-09-24T15:08:41"/>
    <n v="2500000"/>
    <n v="3"/>
    <s v="C3"/>
    <n v="120"/>
    <n v="10"/>
    <n v="0"/>
    <m/>
    <n v="412"/>
    <s v="CUNEO"/>
    <s v="CN"/>
    <s v="Campania"/>
    <s v="NOV"/>
    <n v="12100"/>
    <s v="SR"/>
    <n v="412"/>
    <s v="Construction"/>
    <d v="2015-01-19T00:00:00"/>
    <n v="5"/>
    <n v="0"/>
    <n v="6"/>
    <n v="7"/>
    <n v="7"/>
    <n v="0"/>
    <n v="0"/>
    <n v="4"/>
    <n v="0"/>
    <m/>
    <n v="3"/>
    <n v="2"/>
    <n v="72"/>
    <n v="49"/>
    <n v="121"/>
    <n v="12"/>
    <n v="1"/>
    <n v="64"/>
    <n v="60"/>
    <n v="3"/>
    <n v="120"/>
    <n v="120"/>
    <n v="51"/>
    <n v="185"/>
    <n v="185"/>
    <n v="2017"/>
    <n v="0.59504132231404905"/>
    <n v="0.32432432432432401"/>
    <n v="0.796875"/>
    <n v="0.26486486486486399"/>
    <n v="2.5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9Du8QAE"/>
    <x v="1"/>
    <n v="200000"/>
    <m/>
    <s v=""/>
    <n v="0"/>
    <d v="2019-09-20T07:42:39"/>
    <s v="NotEligible"/>
    <d v="2019-09-24T15:04:09"/>
    <m/>
    <n v="2"/>
    <s v="B4"/>
    <n v="350"/>
    <n v="98.6"/>
    <m/>
    <m/>
    <n v="749099"/>
    <s v="MILANO"/>
    <s v="MI"/>
    <s v="Marche"/>
    <s v="NOV"/>
    <n v="20146"/>
    <s v="SR"/>
    <n v="702"/>
    <s v="Services"/>
    <d v="2016-08-12T00:00:00"/>
    <n v="3"/>
    <n v="1"/>
    <n v="5"/>
    <n v="2"/>
    <n v="5"/>
    <n v="1"/>
    <n v="0"/>
    <n v="1"/>
    <n v="0"/>
    <m/>
    <n v="1"/>
    <n v="1"/>
    <n v="329"/>
    <n v="248"/>
    <n v="331"/>
    <n v="345"/>
    <n v="0"/>
    <n v="16"/>
    <n v="347"/>
    <n v="343"/>
    <n v="350"/>
    <n v="350"/>
    <n v="15"/>
    <n v="347"/>
    <n v="347"/>
    <n v="2017"/>
    <n v="0.99395770392749205"/>
    <n v="1"/>
    <n v="0.9375"/>
    <n v="0.71469740634005696"/>
    <n v="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QwtQAH"/>
    <x v="1"/>
    <n v="200000"/>
    <m/>
    <s v=""/>
    <n v="0"/>
    <d v="2019-09-19T13:37:20"/>
    <s v="Reject"/>
    <d v="2019-09-24T15:03:23"/>
    <n v="2500000"/>
    <n v="3"/>
    <s v="B4"/>
    <n v="959"/>
    <n v="-3"/>
    <m/>
    <n v="2.7770000000000001"/>
    <n v="6201"/>
    <s v="MILANO"/>
    <s v="MI"/>
    <s v="Marche"/>
    <s v="NOV"/>
    <n v="20123"/>
    <s v="SR"/>
    <n v="620"/>
    <s v="Services"/>
    <d v="2016-07-07T00:00:00"/>
    <n v="7"/>
    <n v="0"/>
    <n v="6"/>
    <n v="19"/>
    <n v="8"/>
    <n v="1"/>
    <n v="0"/>
    <n v="1"/>
    <n v="0"/>
    <n v="3"/>
    <n v="1"/>
    <n v="1"/>
    <n v="56"/>
    <n v="75"/>
    <n v="636"/>
    <n v="-29"/>
    <n v="0"/>
    <n v="68"/>
    <n v="61"/>
    <n v="-36"/>
    <n v="959"/>
    <n v="959"/>
    <n v="1"/>
    <n v="704"/>
    <n v="704"/>
    <n v="2018"/>
    <n v="8.8050314465408799E-2"/>
    <n v="8.6647727272727196E-2"/>
    <n v="1.47058823529411E-2"/>
    <n v="0.10653409090909"/>
    <n v="-3.7539103232533802E-2"/>
    <n v="50"/>
    <n v="50"/>
    <n v="50"/>
    <n v="50"/>
    <n v="50"/>
    <n v="50"/>
    <m/>
    <m/>
    <m/>
    <m/>
    <m/>
    <m/>
    <n v="139.88200000000001"/>
    <n v="150.09"/>
    <n v="150.09"/>
    <n v="180.614"/>
    <n v="191.309"/>
    <n v="192.40100000000001"/>
    <n v="1"/>
    <n v="1"/>
    <n v="1"/>
    <n v="2"/>
    <n v="2"/>
    <n v="2"/>
    <n v="0"/>
    <d v="2018-12-31T00:00:00"/>
    <n v="189.88200000000001"/>
    <d v="2019-06-30T00:00:00"/>
    <n v="0"/>
    <n v="0"/>
    <m/>
    <n v="4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n v="192.423"/>
    <m/>
    <m/>
    <m/>
    <m/>
    <m/>
    <m/>
    <n v="139.88200000000001"/>
    <n v="150.09"/>
    <n v="150.09"/>
    <n v="180.614"/>
    <n v="191.309"/>
    <n v="192.40100000000001"/>
    <n v="0"/>
    <m/>
    <n v="1"/>
    <n v="0"/>
    <m/>
    <n v="1"/>
    <n v="3"/>
  </r>
  <r>
    <s v="0012X00001x8QrfQAE"/>
    <x v="1"/>
    <n v="50000"/>
    <m/>
    <s v=""/>
    <n v="0"/>
    <d v="2019-09-17T09:46:52"/>
    <s v="Reject"/>
    <d v="2019-09-24T15:00:25"/>
    <n v="2426360"/>
    <n v="2"/>
    <s v="C3"/>
    <n v="535"/>
    <n v="5.4"/>
    <n v="24.39"/>
    <m/>
    <n v="45201"/>
    <s v="TRENTO"/>
    <s v="TN"/>
    <s v="Abruzzo"/>
    <s v="NOE"/>
    <n v="38121"/>
    <s v="SU"/>
    <n v="452"/>
    <s v="Distribution"/>
    <d v="2012-12-06T00:00:00"/>
    <n v="4"/>
    <n v="0"/>
    <n v="5"/>
    <n v="7"/>
    <n v="7"/>
    <n v="0"/>
    <n v="0"/>
    <n v="4"/>
    <n v="1"/>
    <n v="3"/>
    <n v="4"/>
    <n v="1"/>
    <n v="7"/>
    <n v="80"/>
    <n v="248"/>
    <n v="29"/>
    <n v="36"/>
    <n v="58"/>
    <n v="179"/>
    <n v="2"/>
    <n v="535"/>
    <n v="535"/>
    <n v="46"/>
    <n v="306"/>
    <n v="306"/>
    <n v="2017"/>
    <n v="2.8225806451612899E-2"/>
    <n v="0.58496732026143705"/>
    <n v="0.79310344827586199"/>
    <n v="0.26143790849673199"/>
    <n v="3.7383177570093399E-3"/>
    <m/>
    <m/>
    <m/>
    <m/>
    <m/>
    <m/>
    <m/>
    <m/>
    <m/>
    <m/>
    <m/>
    <m/>
    <n v="145.245"/>
    <n v="96.831000000000003"/>
    <n v="98.418999999999997"/>
    <n v="100"/>
    <n v="0"/>
    <m/>
    <n v="2"/>
    <n v="2"/>
    <n v="2"/>
    <n v="2"/>
    <n v="2"/>
    <n v="1"/>
    <m/>
    <m/>
    <n v="145.245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n v="145.245"/>
    <n v="96.831000000000003"/>
    <n v="98.418999999999997"/>
    <n v="100"/>
    <n v="0"/>
    <m/>
    <m/>
    <m/>
    <n v="1"/>
    <m/>
    <m/>
    <m/>
    <n v="7"/>
  </r>
  <r>
    <s v="0010Y00000IWGkeQAH"/>
    <x v="2"/>
    <n v="100000"/>
    <n v="60000"/>
    <n v="5.3911404335532511"/>
    <n v="0"/>
    <d v="2019-09-04T10:35:44"/>
    <s v="Accept"/>
    <d v="2019-09-24T14:47:33"/>
    <n v="2500000"/>
    <n v="4"/>
    <s v="C2"/>
    <n v="2249"/>
    <n v="3.4"/>
    <n v="5.5890000000000004"/>
    <n v="4.4450000000000003"/>
    <n v="731"/>
    <s v="ROMA"/>
    <s v="RM"/>
    <s v="Lazio"/>
    <s v="CEN"/>
    <n v="155"/>
    <s v="SR"/>
    <n v="181"/>
    <s v="Publishing"/>
    <d v="2006-07-28T00:00:00"/>
    <n v="6"/>
    <n v="0"/>
    <n v="6"/>
    <n v="14"/>
    <n v="8"/>
    <n v="0"/>
    <n v="0"/>
    <n v="6"/>
    <n v="0"/>
    <n v="3"/>
    <n v="5"/>
    <n v="1"/>
    <n v="25"/>
    <n v="266"/>
    <n v="1060"/>
    <n v="75"/>
    <n v="252"/>
    <n v="212"/>
    <n v="545"/>
    <n v="14"/>
    <n v="2249"/>
    <n v="2217"/>
    <n v="105"/>
    <n v="1272"/>
    <n v="1272"/>
    <n v="2018"/>
    <n v="2.3584905660377301E-2"/>
    <n v="0.428459119496855"/>
    <n v="0.49528301886792397"/>
    <n v="0.20911949685534501"/>
    <n v="6.3148398737032001E-3"/>
    <n v="80"/>
    <n v="80"/>
    <n v="80"/>
    <n v="80"/>
    <n v="80"/>
    <n v="80"/>
    <n v="172"/>
    <n v="175"/>
    <n v="178"/>
    <n v="181"/>
    <n v="184"/>
    <n v="187"/>
    <n v="383.654"/>
    <n v="387.66500000000002"/>
    <n v="131.66999999999999"/>
    <n v="135.66999999999999"/>
    <n v="139.66499999999999"/>
    <n v="143.65600000000001"/>
    <n v="4"/>
    <n v="4"/>
    <n v="4"/>
    <n v="4"/>
    <n v="4"/>
    <n v="4"/>
    <n v="0.70739627488760404"/>
    <d v="2018-12-31T00:00:00"/>
    <n v="635.654"/>
    <d v="2019-06-30T00:00:00"/>
    <n v="0.649063492063492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802999999999997"/>
    <n v="70.534000000000006"/>
    <n v="70.516000000000005"/>
    <n v="78.616"/>
    <n v="79.331999999999994"/>
    <n v="75.667000000000002"/>
    <n v="382.755"/>
    <n v="83.760999999999996"/>
    <n v="122.599"/>
    <n v="134.12200000000001"/>
    <n v="85.02"/>
    <n v="120.57899999999999"/>
    <n v="100.867"/>
    <n v="121.709"/>
    <n v="125.72"/>
    <n v="129.72499999999999"/>
    <n v="133.72499999999999"/>
    <n v="137.72"/>
    <n v="141.71100000000001"/>
    <n v="0.99753749999999997"/>
    <n v="0.48698255813953401"/>
    <n v="0.31723636401549299"/>
    <n v="0.94680833333333303"/>
    <n v="0.60069452181987004"/>
    <n v="0.59782296252590805"/>
    <n v="13"/>
  </r>
  <r>
    <s v="0010Y00000IWpS5QAL"/>
    <x v="2"/>
    <n v="2000000"/>
    <n v="105000"/>
    <n v="3.1196983977379822"/>
    <n v="0"/>
    <d v="2019-09-19T10:12:09"/>
    <s v="Accept"/>
    <d v="2019-09-24T14:35:11"/>
    <n v="2500000"/>
    <n v="3"/>
    <s v="B4"/>
    <n v="3187"/>
    <n v="25.1"/>
    <m/>
    <n v="0.58479999999999999"/>
    <n v="282"/>
    <s v="CHIETI"/>
    <s v="CH"/>
    <s v="Campania"/>
    <s v="CEN"/>
    <n v="66100"/>
    <s v="SR"/>
    <n v="256"/>
    <s v="Metallurgy and steel products"/>
    <d v="1993-04-28T00:00:00"/>
    <n v="2"/>
    <n v="0"/>
    <n v="5"/>
    <n v="0"/>
    <n v="3"/>
    <n v="0"/>
    <n v="0"/>
    <n v="4"/>
    <n v="0"/>
    <n v="2"/>
    <n v="3"/>
    <n v="1"/>
    <n v="773"/>
    <n v="1388"/>
    <n v="2669"/>
    <n v="798"/>
    <n v="0"/>
    <n v="121"/>
    <n v="1742"/>
    <n v="744"/>
    <n v="3187"/>
    <n v="3175"/>
    <n v="118"/>
    <n v="2790"/>
    <n v="2790"/>
    <n v="2018"/>
    <n v="0.28962158111652297"/>
    <n v="0.62437275985662999"/>
    <n v="0.97520661157024702"/>
    <n v="0.49749103942652301"/>
    <n v="0.234330708661417"/>
    <n v="965.60400000000004"/>
    <m/>
    <m/>
    <m/>
    <m/>
    <m/>
    <m/>
    <m/>
    <m/>
    <m/>
    <m/>
    <m/>
    <n v="78.515000000000001"/>
    <n v="80.123999999999995"/>
    <n v="81.73"/>
    <n v="83.331999999999994"/>
    <n v="84.932000000000002"/>
    <n v="86.528999999999996"/>
    <n v="2"/>
    <n v="1"/>
    <n v="2"/>
    <n v="2"/>
    <n v="2"/>
    <n v="2"/>
    <n v="1"/>
    <d v="2018-12-31T00:00:00"/>
    <n v="1044.1189999999999"/>
    <d v="2019-06-30T00:00:00"/>
    <n v="1"/>
    <n v="0"/>
    <m/>
    <n v="0"/>
    <n v="0"/>
    <n v="0"/>
    <m/>
    <m/>
    <m/>
    <m/>
    <m/>
    <m/>
    <m/>
    <m/>
    <m/>
    <m/>
    <m/>
    <n v="0"/>
    <n v="0"/>
    <n v="0"/>
    <n v="0"/>
    <n v="0"/>
    <n v="0"/>
    <n v="965.60400000000004"/>
    <m/>
    <m/>
    <m/>
    <m/>
    <m/>
    <n v="483.608"/>
    <m/>
    <m/>
    <m/>
    <m/>
    <m/>
    <m/>
    <n v="78.515000000000001"/>
    <n v="80.123999999999995"/>
    <n v="81.73"/>
    <n v="83.331999999999994"/>
    <n v="84.932000000000002"/>
    <n v="86.528999999999996"/>
    <n v="1"/>
    <m/>
    <n v="1"/>
    <m/>
    <m/>
    <n v="1"/>
    <n v="26"/>
  </r>
  <r>
    <s v="0012X00001x8wRRQAY"/>
    <x v="1"/>
    <n v="1500000"/>
    <m/>
    <s v=""/>
    <n v="0"/>
    <d v="2019-09-19T09:13:54"/>
    <s v="Reject"/>
    <d v="2019-09-24T14:29:31"/>
    <n v="2500000"/>
    <n v="2"/>
    <s v="B4"/>
    <n v="944"/>
    <n v="2.1"/>
    <n v="2.0619999999999998"/>
    <n v="1.68"/>
    <n v="522922"/>
    <s v="MATERA"/>
    <s v="MT"/>
    <s v="Lombardia"/>
    <s v="SUI"/>
    <n v="75100"/>
    <s v="SR"/>
    <n v="494"/>
    <s v="Transportation services"/>
    <d v="2016-04-06T00:00:00"/>
    <n v="6"/>
    <n v="0"/>
    <n v="6"/>
    <n v="22"/>
    <n v="9"/>
    <n v="0"/>
    <n v="0"/>
    <n v="6"/>
    <n v="0"/>
    <m/>
    <n v="6"/>
    <n v="3"/>
    <n v="73"/>
    <n v="139"/>
    <n v="502"/>
    <n v="19"/>
    <n v="97"/>
    <n v="82"/>
    <n v="506"/>
    <n v="1"/>
    <n v="944"/>
    <n v="908"/>
    <n v="57"/>
    <n v="584"/>
    <n v="584"/>
    <n v="2017"/>
    <n v="0.14541832669322699"/>
    <n v="0.86643835616438303"/>
    <n v="0.69512195121951204"/>
    <n v="0.23801369863013699"/>
    <n v="1.1013215859030799E-3"/>
    <n v="100"/>
    <n v="100"/>
    <n v="100"/>
    <n v="100"/>
    <n v="100"/>
    <n v="100"/>
    <n v="40.673000000000002"/>
    <n v="40"/>
    <n v="40.878"/>
    <n v="40.043999999999997"/>
    <n v="41.018999999999998"/>
    <n v="40"/>
    <n v="541.178"/>
    <n v="551.71299999999997"/>
    <n v="566.16300000000001"/>
    <n v="414.20400000000001"/>
    <n v="425.21600000000001"/>
    <n v="437.04599999999999"/>
    <n v="4"/>
    <n v="4"/>
    <n v="4"/>
    <n v="4"/>
    <n v="4"/>
    <n v="4"/>
    <n v="0.31674764482906698"/>
    <d v="2018-12-31T00:00:00"/>
    <n v="681.851"/>
    <d v="2019-06-30T00:00:00"/>
    <n v="0.302325250758852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856000000000002"/>
    <n v="77.972999999999999"/>
    <n v="69.003"/>
    <n v="54.167999999999999"/>
    <n v="21.282"/>
    <n v="0"/>
    <n v="378.5"/>
    <n v="0.67300000000000004"/>
    <n v="0"/>
    <n v="0.878"/>
    <n v="4.3999999999999997E-2"/>
    <n v="1.0189999999999999"/>
    <n v="0"/>
    <n v="541.178"/>
    <n v="551.71299999999997"/>
    <n v="566.16300000000001"/>
    <n v="414.20400000000001"/>
    <n v="425.21600000000001"/>
    <n v="437.04599999999999"/>
    <n v="0.41855999999999999"/>
    <n v="1.65466033978314E-2"/>
    <n v="1"/>
    <n v="0.44046999999999997"/>
    <n v="1.07743164038348E-2"/>
    <n v="1"/>
    <n v="3"/>
  </r>
  <r>
    <s v="0010Y00001SPRZyQAP"/>
    <x v="1"/>
    <n v="50000"/>
    <m/>
    <s v=""/>
    <n v="0"/>
    <d v="2019-09-18T13:48:11"/>
    <s v="Reject"/>
    <d v="2019-09-24T14:27:27"/>
    <n v="2480000"/>
    <n v="3"/>
    <s v="C1"/>
    <n v="274"/>
    <n v="11"/>
    <n v="66.67"/>
    <n v="1137"/>
    <n v="4645"/>
    <s v="TARANTO"/>
    <s v="TA"/>
    <s v="Puglia"/>
    <s v="SUI"/>
    <n v="74121"/>
    <s v="SR"/>
    <n v="464"/>
    <s v="Distribution"/>
    <d v="2013-01-10T00:00:00"/>
    <n v="7"/>
    <n v="0"/>
    <n v="6"/>
    <n v="11"/>
    <n v="8"/>
    <n v="-1"/>
    <n v="0"/>
    <n v="6"/>
    <n v="0"/>
    <m/>
    <n v="4"/>
    <n v="3"/>
    <n v="79"/>
    <n v="47"/>
    <n v="184"/>
    <n v="30"/>
    <n v="17"/>
    <n v="14"/>
    <n v="38"/>
    <n v="22"/>
    <n v="274"/>
    <n v="274"/>
    <n v="4"/>
    <n v="198"/>
    <n v="198"/>
    <n v="2018"/>
    <n v="0.42934782608695599"/>
    <n v="0.19191919191919099"/>
    <n v="0.28571428571428498"/>
    <n v="0.23737373737373699"/>
    <n v="8.0291970802919693E-2"/>
    <m/>
    <m/>
    <m/>
    <m/>
    <m/>
    <m/>
    <m/>
    <m/>
    <m/>
    <m/>
    <m/>
    <m/>
    <m/>
    <m/>
    <m/>
    <m/>
    <m/>
    <m/>
    <n v="1"/>
    <m/>
    <m/>
    <m/>
    <m/>
    <m/>
    <n v="0.45753333333333301"/>
    <m/>
    <n v="15"/>
    <d v="2018-09-30T00:00:00"/>
    <n v="0.457533333333333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8wzdQAA"/>
    <x v="1"/>
    <n v="350000"/>
    <m/>
    <s v=""/>
    <n v="0"/>
    <d v="2019-09-19T09:42:01"/>
    <s v="Reject"/>
    <d v="2019-09-24T13:29:04"/>
    <n v="1650000"/>
    <n v="3"/>
    <s v="B3"/>
    <n v="2509"/>
    <n v="4.9000000000000004"/>
    <n v="2.569"/>
    <n v="2.0579999999999998"/>
    <n v="4333"/>
    <s v="RIESE PIO X"/>
    <s v="TV"/>
    <s v="Veneto"/>
    <s v="NOE"/>
    <n v="31039"/>
    <s v="SR"/>
    <n v="433"/>
    <s v="Construction"/>
    <d v="1996-05-10T00:00:00"/>
    <n v="4"/>
    <n v="1"/>
    <n v="6"/>
    <n v="1"/>
    <n v="5"/>
    <n v="1"/>
    <n v="0"/>
    <n v="4"/>
    <n v="0"/>
    <n v="3"/>
    <n v="3"/>
    <n v="1"/>
    <n v="174"/>
    <n v="1964"/>
    <n v="2247"/>
    <n v="125"/>
    <n v="1393"/>
    <n v="1129"/>
    <n v="942"/>
    <n v="44"/>
    <n v="2509"/>
    <n v="2543"/>
    <n v="1103"/>
    <n v="3376"/>
    <n v="3376"/>
    <n v="2018"/>
    <n v="7.7436582109479304E-2"/>
    <n v="0.27902843601895699"/>
    <n v="0.97697077059344495"/>
    <n v="0.58175355450236899"/>
    <n v="1.7302398741643701E-2"/>
    <n v="1208.412"/>
    <n v="1299.828"/>
    <n v="1192.7249999999999"/>
    <n v="1251.4659999999999"/>
    <n v="1329.84"/>
    <n v="1264.153"/>
    <n v="70.594999999999999"/>
    <n v="70.418000000000006"/>
    <n v="70.382999999999996"/>
    <n v="71.016999999999996"/>
    <n v="70.301000000000002"/>
    <n v="70.555999999999997"/>
    <n v="1281.1880000000001"/>
    <n v="1332.4860000000001"/>
    <n v="1466.5450000000001"/>
    <n v="1430.4760000000001"/>
    <n v="1372.2429999999999"/>
    <n v="1454.68"/>
    <n v="9"/>
    <n v="9"/>
    <n v="9"/>
    <n v="9"/>
    <n v="9"/>
    <n v="9"/>
    <n v="0.57588735527361501"/>
    <d v="2018-12-31T00:00:00"/>
    <n v="2560.1950000000002"/>
    <d v="2019-06-30T00:00:00"/>
    <n v="0.54015185217907302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.78399999999999"/>
    <n v="850.31100000000004"/>
    <n v="727.62"/>
    <n v="629.86300000000006"/>
    <n v="795.351"/>
    <n v="778.471"/>
    <n v="1944.6389999999999"/>
    <n v="2.0739999999999998"/>
    <n v="12.32"/>
    <n v="36.454000000000001"/>
    <n v="15.988"/>
    <n v="25.565000000000001"/>
    <n v="26.844999999999999"/>
    <n v="1109.5999999999999"/>
    <n v="1132.3130000000001"/>
    <n v="1159.27"/>
    <n v="1181.942"/>
    <n v="1202.0830000000001"/>
    <n v="1218.8330000000001"/>
    <n v="0.56999102954952396"/>
    <n v="2.9378851193427199E-2"/>
    <n v="0.86607117768820796"/>
    <n v="0.59238653963784704"/>
    <n v="0.28172561249320699"/>
    <n v="0.84005299835036795"/>
    <n v="23"/>
  </r>
  <r>
    <s v="0010Y00001SPTvpQAH"/>
    <x v="3"/>
    <n v="100000"/>
    <n v="60000"/>
    <n v="2.8746465598491984"/>
    <n v="0"/>
    <d v="2019-09-13T12:47:11"/>
    <s v="Accept"/>
    <d v="2019-09-24T12:49:56"/>
    <n v="2276192"/>
    <n v="2"/>
    <s v="B2"/>
    <n v="1615"/>
    <n v="10.6"/>
    <n v="12.52"/>
    <n v="8.4540000000000006"/>
    <n v="1812"/>
    <s v="PALERMO"/>
    <s v="PA"/>
    <s v="Sicilia"/>
    <s v="SUI"/>
    <n v="90133"/>
    <s v="SU"/>
    <n v="181"/>
    <s v="Publishing"/>
    <d v="2009-03-24T00:00:00"/>
    <n v="6"/>
    <n v="0"/>
    <n v="6"/>
    <n v="2"/>
    <n v="5"/>
    <n v="1"/>
    <n v="0"/>
    <n v="3"/>
    <n v="0"/>
    <n v="2"/>
    <n v="2"/>
    <n v="1"/>
    <n v="97"/>
    <n v="858"/>
    <n v="1062"/>
    <n v="171"/>
    <n v="324"/>
    <n v="521"/>
    <n v="724"/>
    <n v="47"/>
    <n v="1615"/>
    <n v="1615"/>
    <n v="481"/>
    <n v="1583"/>
    <n v="1583"/>
    <n v="2018"/>
    <n v="9.1337099811675995E-2"/>
    <n v="0.45735944409349299"/>
    <n v="0.92322456813819498"/>
    <n v="0.54200884396715099"/>
    <n v="2.9102167182662501E-2"/>
    <m/>
    <m/>
    <m/>
    <m/>
    <m/>
    <m/>
    <n v="35"/>
    <n v="35"/>
    <n v="35"/>
    <n v="35"/>
    <n v="35"/>
    <n v="35"/>
    <n v="383.995"/>
    <n v="402.04500000000002"/>
    <n v="417.36599999999999"/>
    <n v="427.15199999999999"/>
    <n v="439.56900000000002"/>
    <n v="423.029"/>
    <n v="4"/>
    <n v="4"/>
    <n v="4"/>
    <n v="4"/>
    <n v="4"/>
    <n v="4"/>
    <n v="0"/>
    <d v="2018-12-31T00:00:00"/>
    <n v="418.995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81.44"/>
    <n v="0"/>
    <n v="0"/>
    <n v="0"/>
    <n v="0"/>
    <n v="0"/>
    <n v="0"/>
    <n v="383.99400000000003"/>
    <n v="402.04399999999998"/>
    <n v="417.36500000000001"/>
    <n v="427.15199999999999"/>
    <n v="439.56799999999998"/>
    <n v="423.02800000000002"/>
    <m/>
    <n v="0"/>
    <n v="0.99999739579942404"/>
    <m/>
    <n v="0"/>
    <n v="0.99999799450976901"/>
    <n v="10"/>
  </r>
  <r>
    <s v="0011n00001omHMlAAM"/>
    <x v="0"/>
    <n v="50000"/>
    <n v="25000"/>
    <n v="4.9198868991517433"/>
    <n v="0"/>
    <d v="2019-09-19T08:10:43"/>
    <s v="Accept"/>
    <d v="2019-09-24T12:46:18"/>
    <n v="2500000"/>
    <n v="2"/>
    <s v="C1"/>
    <n v="377"/>
    <n v="3.4"/>
    <n v="80"/>
    <n v="86.14"/>
    <n v="6201"/>
    <s v="CURNO"/>
    <s v="BG"/>
    <s v="Lombardia"/>
    <s v="NOV"/>
    <n v="24035"/>
    <s v="SR"/>
    <n v="620"/>
    <s v="Services"/>
    <d v="2011-11-15T00:00:00"/>
    <n v="7"/>
    <n v="-1"/>
    <n v="6"/>
    <n v="4"/>
    <n v="6"/>
    <n v="0"/>
    <n v="0"/>
    <n v="3"/>
    <n v="0"/>
    <m/>
    <n v="2"/>
    <n v="1"/>
    <n v="28"/>
    <n v="78"/>
    <n v="239"/>
    <n v="13"/>
    <n v="0"/>
    <n v="1"/>
    <n v="69"/>
    <n v="8"/>
    <n v="377"/>
    <n v="377"/>
    <n v="1"/>
    <n v="240"/>
    <n v="240"/>
    <n v="2018"/>
    <n v="0.11715481171548101"/>
    <n v="0.28749999999999998"/>
    <n v="1"/>
    <n v="0.32500000000000001"/>
    <n v="2.1220159151193602E-2"/>
    <m/>
    <m/>
    <m/>
    <m/>
    <m/>
    <m/>
    <m/>
    <m/>
    <m/>
    <m/>
    <m/>
    <m/>
    <m/>
    <m/>
    <m/>
    <m/>
    <m/>
    <m/>
    <n v="1"/>
    <n v="1"/>
    <m/>
    <m/>
    <m/>
    <m/>
    <m/>
    <m/>
    <n v="30.184000000000001"/>
    <d v="2019-04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0Y00001SPSEgQAP"/>
    <x v="1"/>
    <n v="1500000"/>
    <m/>
    <s v=""/>
    <n v="0"/>
    <d v="2019-09-12T18:37:23"/>
    <s v="Reject"/>
    <d v="2019-09-24T12:27:08"/>
    <n v="2344571"/>
    <n v="3"/>
    <s v="C2"/>
    <n v="1327"/>
    <n v="22.9"/>
    <n v="4.3380000000000001"/>
    <n v="3.2450000000000001"/>
    <n v="611"/>
    <s v="PADOVA"/>
    <s v="PD"/>
    <s v="Sicilia"/>
    <s v="NOE"/>
    <n v="35127"/>
    <s v="SP"/>
    <n v="611"/>
    <s v="Services"/>
    <d v="2013-05-30T00:00:00"/>
    <n v="3"/>
    <n v="0"/>
    <n v="6"/>
    <n v="4"/>
    <n v="6"/>
    <n v="0"/>
    <n v="0"/>
    <n v="5"/>
    <n v="0"/>
    <n v="2"/>
    <n v="3"/>
    <n v="2"/>
    <n v="6"/>
    <n v="797"/>
    <n v="448"/>
    <n v="208"/>
    <n v="402"/>
    <n v="986"/>
    <n v="460"/>
    <n v="141"/>
    <n v="1327"/>
    <n v="910"/>
    <n v="953"/>
    <n v="1434"/>
    <n v="1434"/>
    <n v="2018"/>
    <n v="1.33928571428571E-2"/>
    <n v="0.32078103207810299"/>
    <n v="0.96653144016227099"/>
    <n v="0.55578800557880004"/>
    <n v="0.15494505494505401"/>
    <m/>
    <m/>
    <m/>
    <m/>
    <m/>
    <m/>
    <n v="70"/>
    <n v="70"/>
    <n v="70"/>
    <n v="70"/>
    <n v="70"/>
    <n v="70"/>
    <n v="339.16699999999997"/>
    <n v="343.58499999999998"/>
    <n v="347.99099999999999"/>
    <n v="352.387"/>
    <n v="356.77100000000002"/>
    <n v="361.14400000000001"/>
    <n v="3"/>
    <n v="3"/>
    <n v="3"/>
    <n v="3"/>
    <n v="3"/>
    <n v="3"/>
    <n v="0.60320238095237999"/>
    <d v="2018-12-31T00:00:00"/>
    <n v="409.16699999999997"/>
    <d v="2019-06-30T00:00:00"/>
    <n v="0.68310000000000004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9.94600000000003"/>
    <n v="47.817"/>
    <n v="44.201999999999998"/>
    <n v="25.131"/>
    <n v="44.997"/>
    <n v="45.213000000000001"/>
    <n v="45.984999999999999"/>
    <n v="339.16699999999997"/>
    <n v="343.58499999999998"/>
    <n v="347.99099999999999"/>
    <n v="352.387"/>
    <n v="356.77100000000002"/>
    <n v="361.14400000000001"/>
    <m/>
    <n v="0.68310000000000004"/>
    <n v="1"/>
    <m/>
    <n v="0.60320238095237999"/>
    <n v="1"/>
    <n v="6"/>
  </r>
  <r>
    <s v="0012X00001wmoSNQAY"/>
    <x v="3"/>
    <n v="250000"/>
    <n v="30000"/>
    <n v="4.5994344957587172"/>
    <n v="0"/>
    <d v="2019-09-13T19:34:12"/>
    <s v="Accept"/>
    <d v="2019-09-24T12:24:12"/>
    <n v="2440000"/>
    <n v="4"/>
    <s v="B4"/>
    <n v="862"/>
    <n v="11.3"/>
    <m/>
    <n v="8.2729999999999997"/>
    <n v="432901"/>
    <s v="BENEVENTO"/>
    <s v="BN"/>
    <s v="Piemonte"/>
    <s v="SUI"/>
    <n v="82100"/>
    <s v="SR"/>
    <n v="432"/>
    <s v="Construction"/>
    <d v="1993-04-24T00:00:00"/>
    <n v="6"/>
    <n v="0"/>
    <n v="6"/>
    <n v="5"/>
    <n v="6"/>
    <n v="0"/>
    <n v="0"/>
    <n v="5"/>
    <n v="0"/>
    <m/>
    <n v="3"/>
    <n v="1"/>
    <n v="17"/>
    <n v="346"/>
    <n v="1070"/>
    <n v="97"/>
    <n v="0"/>
    <n v="203"/>
    <n v="336"/>
    <n v="47"/>
    <n v="862"/>
    <n v="862"/>
    <n v="37"/>
    <n v="1273"/>
    <n v="1273"/>
    <n v="2018"/>
    <n v="1.5887850467289698E-2"/>
    <n v="0.26394344069128001"/>
    <n v="0.182266009852216"/>
    <n v="0.271798900235663"/>
    <n v="5.45243619489559E-2"/>
    <n v="215"/>
    <n v="215"/>
    <n v="215"/>
    <n v="215"/>
    <n v="215"/>
    <n v="215"/>
    <n v="75.994"/>
    <n v="75"/>
    <n v="75.082999999999998"/>
    <n v="75.569000000000003"/>
    <n v="76.346000000000004"/>
    <n v="76.043999999999997"/>
    <n v="162.82900000000001"/>
    <n v="176.56399999999999"/>
    <n v="187.73400000000001"/>
    <n v="190.00800000000001"/>
    <n v="204.09200000000001"/>
    <n v="206.35300000000001"/>
    <n v="3"/>
    <n v="3"/>
    <n v="3"/>
    <n v="3"/>
    <n v="3"/>
    <n v="3"/>
    <n v="0.574489861447814"/>
    <d v="2018-12-31T00:00:00"/>
    <n v="453.82299999999998"/>
    <d v="2019-06-30T00:00:00"/>
    <n v="8.3314432599984806E-2"/>
    <n v="7.0030000000000001"/>
    <m/>
    <n v="5"/>
    <n v="1"/>
    <n v="0"/>
    <n v="0"/>
    <n v="0"/>
    <n v="0"/>
    <n v="0"/>
    <n v="0"/>
    <n v="0"/>
    <n v="0"/>
    <n v="0"/>
    <n v="0"/>
    <n v="7.0030000000000001"/>
    <n v="0"/>
    <n v="0"/>
    <n v="0"/>
    <n v="0"/>
    <n v="0"/>
    <n v="0"/>
    <n v="0"/>
    <n v="23.135999999999999"/>
    <n v="158.24799999999999"/>
    <n v="148"/>
    <n v="158.61699999999999"/>
    <n v="105.76"/>
    <n v="115.52"/>
    <n v="406.12400000000002"/>
    <n v="1.1080000000000001"/>
    <n v="70.69"/>
    <n v="69.942999999999998"/>
    <n v="59.335999999999999"/>
    <n v="74.972999999999999"/>
    <n v="16.600000000000001"/>
    <n v="162.82900000000001"/>
    <n v="176.56399999999999"/>
    <n v="187.73400000000001"/>
    <n v="190.00800000000001"/>
    <n v="204.09200000000001"/>
    <n v="206.35300000000001"/>
    <n v="0.107609302325581"/>
    <n v="1.4580098428823299E-2"/>
    <n v="1"/>
    <n v="0.54983023255813901"/>
    <n v="0.64455241434599897"/>
    <n v="1"/>
    <n v="26"/>
  </r>
  <r>
    <s v="0012X00001wlkFbQAI"/>
    <x v="0"/>
    <n v="100000"/>
    <n v="50000"/>
    <n v="2.0075400565504236"/>
    <n v="0"/>
    <d v="2019-09-09T04:18:10"/>
    <s v="Accept"/>
    <d v="2019-09-23T19:49:12"/>
    <n v="2500000"/>
    <n v="2"/>
    <s v="B3"/>
    <n v="4623"/>
    <n v="1.3"/>
    <m/>
    <n v="12.66"/>
    <n v="7911"/>
    <s v="NOCERA INFERIORE"/>
    <s v="SA"/>
    <s v="Campania"/>
    <s v="SUI"/>
    <n v="84014"/>
    <s v="SC"/>
    <n v="791"/>
    <s v="Services"/>
    <d v="2006-02-22T00:00:00"/>
    <n v="6"/>
    <n v="0"/>
    <n v="6"/>
    <n v="1"/>
    <n v="5"/>
    <n v="0"/>
    <n v="0"/>
    <n v="1"/>
    <n v="0"/>
    <m/>
    <n v="1"/>
    <n v="1"/>
    <n v="104"/>
    <n v="366"/>
    <n v="1582"/>
    <n v="62"/>
    <n v="0"/>
    <n v="65"/>
    <n v="363"/>
    <n v="24"/>
    <n v="4623"/>
    <n v="4623"/>
    <n v="21"/>
    <n v="1647"/>
    <n v="1647"/>
    <n v="2017"/>
    <n v="6.5739570164348907E-2"/>
    <n v="0.220400728597449"/>
    <n v="0.32307692307692298"/>
    <n v="0.22222222222222199"/>
    <n v="5.1914341336794199E-3"/>
    <m/>
    <m/>
    <m/>
    <m/>
    <m/>
    <m/>
    <n v="254.00700000000001"/>
    <n v="251.06299999999999"/>
    <n v="253.755"/>
    <n v="250.77"/>
    <n v="261.52"/>
    <n v="301.904"/>
    <n v="310"/>
    <n v="310"/>
    <n v="310"/>
    <n v="250"/>
    <n v="250"/>
    <n v="250"/>
    <n v="2"/>
    <n v="2"/>
    <n v="2"/>
    <n v="2"/>
    <n v="2"/>
    <n v="2"/>
    <n v="5.8336231158047001E-2"/>
    <d v="2018-12-31T00:00:00"/>
    <n v="564.00699999999995"/>
    <d v="2019-06-30T00:00:00"/>
    <n v="1.57751558027928E-2"/>
    <n v="6.3E-2"/>
    <m/>
    <n v="8"/>
    <n v="2"/>
    <m/>
    <m/>
    <m/>
    <m/>
    <m/>
    <m/>
    <n v="0"/>
    <n v="0"/>
    <n v="0.05"/>
    <n v="0"/>
    <n v="0"/>
    <n v="0"/>
    <n v="0"/>
    <n v="0"/>
    <n v="1.2999999999999999E-2"/>
    <n v="1.2999999999999999E-2"/>
    <n v="0"/>
    <n v="0"/>
    <m/>
    <m/>
    <m/>
    <m/>
    <m/>
    <m/>
    <n v="250.55799999999999"/>
    <n v="4.0069999999999997"/>
    <n v="1.0629999999999999"/>
    <n v="32.6"/>
    <n v="0.77"/>
    <n v="13.131"/>
    <n v="40.192999999999998"/>
    <n v="60"/>
    <n v="160"/>
    <n v="160.01300000000001"/>
    <n v="100.01300000000001"/>
    <n v="100"/>
    <n v="100"/>
    <m/>
    <n v="1.57751558027928E-2"/>
    <n v="0.19354838709677399"/>
    <m/>
    <n v="5.8336231158047001E-2"/>
    <n v="0.40477738095237997"/>
    <n v="13"/>
  </r>
  <r>
    <s v="0010Y00000IWV8rQAH"/>
    <x v="3"/>
    <n v="2000000"/>
    <n v="350000"/>
    <n v="5.2309142318567385"/>
    <n v="0"/>
    <d v="2019-08-19T11:25:07"/>
    <s v="Accept"/>
    <d v="2019-09-23T17:55:55"/>
    <n v="1883038"/>
    <n v="4"/>
    <s v="C3"/>
    <n v="13250"/>
    <n v="9.4"/>
    <n v="8.7669999999999995"/>
    <n v="8.6370000000000005"/>
    <n v="274009"/>
    <s v="SPECCHIA"/>
    <s v="LE"/>
    <s v="Puglia"/>
    <s v="SUI"/>
    <n v="73040"/>
    <s v="SR"/>
    <n v="274"/>
    <s v="Household electrical appliances"/>
    <d v="2010-03-09T00:00:00"/>
    <n v="4"/>
    <n v="0"/>
    <n v="6"/>
    <n v="5"/>
    <n v="6"/>
    <n v="0"/>
    <n v="0"/>
    <n v="6"/>
    <n v="0"/>
    <n v="1"/>
    <n v="4"/>
    <n v="1"/>
    <n v="240"/>
    <n v="2169"/>
    <n v="8069"/>
    <n v="1170"/>
    <n v="2497"/>
    <n v="2075"/>
    <n v="2999"/>
    <n v="756"/>
    <n v="13253"/>
    <n v="12475"/>
    <n v="1481"/>
    <n v="10144"/>
    <n v="10144"/>
    <n v="2018"/>
    <n v="2.9743462634775002E-2"/>
    <n v="0.29564274447949501"/>
    <n v="0.71373493975903601"/>
    <n v="0.21382097791798099"/>
    <n v="6.0601202404809602E-2"/>
    <n v="3195.8809999999999"/>
    <n v="2927.4929999999999"/>
    <n v="3218.038"/>
    <n v="3211.4949999999999"/>
    <n v="2755.7249999999999"/>
    <n v="2566.5479999999998"/>
    <n v="130"/>
    <n v="130"/>
    <n v="130"/>
    <n v="120"/>
    <n v="120"/>
    <n v="120"/>
    <n v="1122.0429999999999"/>
    <n v="1094.5899999999999"/>
    <n v="948.18600000000004"/>
    <n v="837.53700000000003"/>
    <n v="1031.297"/>
    <n v="1060.7049999999999"/>
    <n v="9"/>
    <n v="9"/>
    <n v="9"/>
    <n v="9"/>
    <n v="8"/>
    <n v="8"/>
    <n v="0.95554926180579203"/>
    <d v="2018-12-31T00:00:00"/>
    <n v="4447.924"/>
    <d v="2019-06-30T00:00:00"/>
    <n v="0.94576414489875005"/>
    <n v="1.2E-2"/>
    <m/>
    <n v="10"/>
    <n v="4"/>
    <n v="0"/>
    <n v="0"/>
    <n v="0"/>
    <n v="0"/>
    <n v="0"/>
    <n v="0"/>
    <n v="0"/>
    <n v="1.2E-2"/>
    <n v="1.2E-2"/>
    <n v="1.2E-2"/>
    <n v="1.2E-2"/>
    <n v="0"/>
    <n v="0"/>
    <n v="0"/>
    <n v="0"/>
    <n v="0"/>
    <n v="0"/>
    <n v="0"/>
    <n v="3145.4989999999998"/>
    <n v="2911.5770000000002"/>
    <n v="3175.3719999999998"/>
    <n v="3146.8620000000001"/>
    <n v="2648.2669999999998"/>
    <n v="2559.0810000000001"/>
    <n v="2646.0540000000001"/>
    <n v="0"/>
    <n v="0.98799999999999999"/>
    <n v="57.475000000000001"/>
    <n v="94.45"/>
    <n v="44.054000000000002"/>
    <n v="13.651999999999999"/>
    <n v="822.04300000000001"/>
    <n v="940.45799999999997"/>
    <n v="925.86699999999996"/>
    <n v="837.47699999999998"/>
    <n v="846.899"/>
    <n v="857.95899999999995"/>
    <n v="0.98423533291758902"/>
    <n v="0"/>
    <n v="0.73263056763421697"/>
    <n v="0.98385907162892905"/>
    <n v="0.28082533333333298"/>
    <n v="0.85828613940959797"/>
    <n v="9"/>
  </r>
  <r>
    <s v="0012X00001wkS8MQAU"/>
    <x v="2"/>
    <n v="500000"/>
    <n v="300000"/>
    <n v="2.0075400565504236"/>
    <n v="0"/>
    <d v="2019-09-04T10:30:07"/>
    <s v="Accept"/>
    <d v="2019-09-23T17:47:55"/>
    <m/>
    <n v="3"/>
    <s v="B3"/>
    <n v="5751"/>
    <n v="8.6"/>
    <n v="2.2210000000000001"/>
    <n v="0.92430000000000001"/>
    <n v="259999"/>
    <s v="NOVENTA VICENTINA"/>
    <s v="VI"/>
    <s v="Piemonte"/>
    <s v="NOE"/>
    <n v="36025"/>
    <s v="SR"/>
    <n v="259"/>
    <s v="Metallurgy and steel products"/>
    <d v="2016-10-01T00:00:00"/>
    <n v="4"/>
    <n v="0"/>
    <n v="5"/>
    <n v="1"/>
    <n v="5"/>
    <n v="1"/>
    <n v="0"/>
    <n v="1"/>
    <n v="0"/>
    <n v="1"/>
    <n v="1"/>
    <n v="1"/>
    <n v="35"/>
    <n v="2092"/>
    <n v="4331"/>
    <n v="437"/>
    <n v="2701"/>
    <n v="1386"/>
    <n v="1375"/>
    <n v="48"/>
    <n v="5751"/>
    <n v="5065"/>
    <n v="1241"/>
    <n v="5717"/>
    <n v="5717"/>
    <n v="2018"/>
    <n v="8.0812745324405407E-3"/>
    <n v="0.240510757390239"/>
    <n v="0.89538239538239495"/>
    <n v="0.36592618506209501"/>
    <n v="9.4768015794669293E-3"/>
    <n v="2999.7910000000002"/>
    <n v="2999.7910000000002"/>
    <n v="2494.1320000000001"/>
    <n v="2494.1320000000001"/>
    <n v="2371.39"/>
    <n v="2499.58"/>
    <n v="190.90299999999999"/>
    <n v="190.142"/>
    <n v="160"/>
    <n v="161.899"/>
    <n v="160.26499999999999"/>
    <n v="160.65799999999999"/>
    <n v="2429.5729999999999"/>
    <n v="2499.4270000000001"/>
    <n v="2424.904"/>
    <n v="2330.5329999999999"/>
    <n v="2504.0210000000002"/>
    <n v="2456.9929999999999"/>
    <n v="9"/>
    <n v="9"/>
    <n v="9"/>
    <n v="8"/>
    <n v="8"/>
    <n v="9"/>
    <n v="0.45028429426768202"/>
    <d v="2018-12-31T00:00:00"/>
    <n v="5620.2669999999998"/>
    <d v="2019-06-30T00:00:00"/>
    <n v="0.399860970685374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4.8340000000001"/>
    <n v="1244.145"/>
    <n v="1294.779"/>
    <n v="1254.7349999999999"/>
    <n v="1340.252"/>
    <n v="1189.1849999999999"/>
    <n v="3542.8890000000001"/>
    <n v="1"/>
    <n v="0.14199999999999999"/>
    <n v="0"/>
    <n v="1.996"/>
    <n v="0.27300000000000002"/>
    <n v="0.66600000000000004"/>
    <n v="2136.3580000000002"/>
    <n v="2260.828"/>
    <n v="2322.904"/>
    <n v="2235.5889999999999"/>
    <n v="2276.8009999999999"/>
    <n v="2365.1179999999999"/>
    <n v="0.42497427320769998"/>
    <n v="5.2382623636087399E-3"/>
    <n v="0.87931418401505101"/>
    <n v="0.47909818740566701"/>
    <n v="3.9819625009888896E-3"/>
    <n v="0.92845198143778496"/>
    <n v="3"/>
  </r>
  <r>
    <s v="0010Y00000IWku5QAD"/>
    <x v="3"/>
    <n v="250000"/>
    <n v="100000"/>
    <n v="3.1196983977379822"/>
    <n v="0"/>
    <d v="2019-09-18T13:31:05"/>
    <s v="Accept"/>
    <d v="2019-09-23T16:55:49"/>
    <n v="2500000"/>
    <n v="4"/>
    <s v="B4"/>
    <n v="4435"/>
    <n v="19.100000000000001"/>
    <n v="12.65"/>
    <n v="8.4819999999999993"/>
    <n v="279009"/>
    <s v="CORNAREDO"/>
    <s v="MI"/>
    <s v="Marche"/>
    <s v="NOV"/>
    <n v="20010"/>
    <s v="SR"/>
    <n v="282"/>
    <s v="Mechanics"/>
    <d v="2001-01-01T00:00:00"/>
    <n v="5"/>
    <n v="0"/>
    <n v="5"/>
    <n v="3"/>
    <n v="5"/>
    <n v="1"/>
    <n v="0"/>
    <n v="5"/>
    <n v="0"/>
    <n v="1"/>
    <n v="2"/>
    <n v="1"/>
    <n v="135"/>
    <n v="1445"/>
    <n v="1361"/>
    <n v="838"/>
    <n v="1710"/>
    <n v="2590"/>
    <n v="1502"/>
    <n v="38"/>
    <n v="4435"/>
    <n v="4383"/>
    <n v="2568"/>
    <n v="3951"/>
    <n v="3951"/>
    <n v="2018"/>
    <n v="9.9191770756796402E-2"/>
    <n v="0.38015692229815201"/>
    <n v="0.99150579150579099"/>
    <n v="0.36573019488737002"/>
    <n v="8.6698608259183196E-3"/>
    <n v="737.96600000000001"/>
    <n v="840.09400000000005"/>
    <n v="699.06799999999998"/>
    <n v="673.00199999999995"/>
    <n v="570.6"/>
    <n v="554.58699999999999"/>
    <n v="71.760999999999996"/>
    <n v="46.292000000000002"/>
    <n v="47.502000000000002"/>
    <n v="47.82"/>
    <n v="46.555999999999997"/>
    <n v="48.506"/>
    <n v="1376.1420000000001"/>
    <n v="1327.7180000000001"/>
    <n v="1433.5119999999999"/>
    <n v="1464.33"/>
    <n v="1297.4069999999999"/>
    <n v="1318.145"/>
    <n v="6"/>
    <n v="6"/>
    <n v="6"/>
    <n v="6"/>
    <n v="6"/>
    <n v="5"/>
    <n v="0.80412153601684699"/>
    <d v="2018-12-31T00:00:00"/>
    <n v="2185.8690000000001"/>
    <d v="2019-06-30T00:00:00"/>
    <n v="0.83218788554661005"/>
    <n v="37.44"/>
    <m/>
    <n v="9"/>
    <n v="3"/>
    <n v="0"/>
    <n v="0"/>
    <n v="0"/>
    <n v="0"/>
    <n v="0"/>
    <n v="0"/>
    <n v="0"/>
    <n v="0"/>
    <n v="0"/>
    <n v="0.59899999999999998"/>
    <n v="4.3140000000000001"/>
    <n v="0"/>
    <n v="0"/>
    <n v="0"/>
    <n v="37.44"/>
    <n v="0"/>
    <n v="0"/>
    <n v="0"/>
    <n v="634.53899999999999"/>
    <n v="615.255"/>
    <n v="497.57400000000001"/>
    <n v="504.77300000000002"/>
    <n v="569.55499999999995"/>
    <n v="543.21600000000001"/>
    <n v="1776.8989999999999"/>
    <n v="39.305999999999997"/>
    <n v="28.545999999999999"/>
    <n v="11.840999999999999"/>
    <n v="13.419"/>
    <n v="31.725000000000001"/>
    <n v="35.322000000000003"/>
    <n v="1266.6759999999999"/>
    <n v="1245.432"/>
    <n v="1345.538"/>
    <n v="1314.277"/>
    <n v="1258.5509999999999"/>
    <n v="1313.346"/>
    <n v="0.85984855670857396"/>
    <n v="0.54773484204512202"/>
    <n v="0.92045442984808201"/>
    <n v="0.82568104518004304"/>
    <n v="0.51926001095847696"/>
    <n v="0.94238537594188998"/>
    <n v="18"/>
  </r>
  <r>
    <s v="0010Y00000IWOgSQAX"/>
    <x v="2"/>
    <n v="200000"/>
    <n v="100000"/>
    <n v="2.0075400565504236"/>
    <n v="0"/>
    <d v="2019-09-03T10:26:53"/>
    <s v="Accept"/>
    <d v="2019-09-23T16:32:21"/>
    <n v="1830000"/>
    <n v="3"/>
    <s v="B3"/>
    <n v="4840"/>
    <n v="6.1"/>
    <n v="2.9039999999999999"/>
    <n v="2.5150000000000001"/>
    <n v="31"/>
    <s v="TRIUGGIO"/>
    <s v="MB"/>
    <s v="Toscana"/>
    <s v="NOV"/>
    <n v="20844"/>
    <s v="SR"/>
    <n v="310"/>
    <s v="Furniture"/>
    <d v="1983-01-31T00:00:00"/>
    <n v="4"/>
    <n v="0"/>
    <n v="6"/>
    <n v="0"/>
    <n v="3"/>
    <n v="1"/>
    <n v="0"/>
    <n v="2"/>
    <n v="0"/>
    <n v="1"/>
    <n v="1"/>
    <n v="1"/>
    <n v="165"/>
    <n v="2292"/>
    <n v="3002"/>
    <n v="294"/>
    <n v="1790"/>
    <n v="1379"/>
    <n v="1504"/>
    <n v="64"/>
    <n v="4840"/>
    <n v="4805"/>
    <n v="464"/>
    <n v="4381"/>
    <n v="4381"/>
    <n v="2018"/>
    <n v="5.4963357761492297E-2"/>
    <n v="0.34330061629764802"/>
    <n v="0.33647570703408203"/>
    <n v="0.52316822643232097"/>
    <n v="1.33194588969823E-2"/>
    <n v="1532.9739999999999"/>
    <n v="1500.5809999999999"/>
    <n v="1524.345"/>
    <n v="1357.9839999999999"/>
    <n v="1488.7850000000001"/>
    <n v="1484.3140000000001"/>
    <n v="129.203"/>
    <n v="80"/>
    <n v="80"/>
    <n v="151.79400000000001"/>
    <n v="80"/>
    <n v="80"/>
    <n v="852.24"/>
    <n v="953.56500000000005"/>
    <n v="949.5"/>
    <n v="1064.5909999999999"/>
    <n v="1024.364"/>
    <n v="1048.4090000000001"/>
    <n v="6"/>
    <n v="6"/>
    <n v="6"/>
    <n v="6"/>
    <n v="6"/>
    <n v="6"/>
    <n v="0.85583900071443697"/>
    <d v="2018-12-31T00:00:00"/>
    <n v="2514.4169999999999"/>
    <d v="2019-06-30T00:00:00"/>
    <n v="0.83213099447291095"/>
    <n v="7.4349999999999996"/>
    <m/>
    <n v="12"/>
    <n v="4"/>
    <n v="0"/>
    <n v="0"/>
    <n v="0"/>
    <n v="0"/>
    <n v="0"/>
    <n v="0"/>
    <n v="0"/>
    <n v="0"/>
    <n v="1.0389999999999999"/>
    <n v="0.28199999999999997"/>
    <n v="4.7359999999999998"/>
    <n v="3.1459999999999999"/>
    <n v="0"/>
    <n v="0"/>
    <n v="6.3959999999999999"/>
    <n v="6.3970000000000002"/>
    <n v="0"/>
    <n v="0"/>
    <n v="1304.9090000000001"/>
    <n v="1321.3530000000001"/>
    <n v="1277.367"/>
    <n v="1143.6980000000001"/>
    <n v="1284.086"/>
    <n v="1321.749"/>
    <n v="1986.932"/>
    <n v="78.239999999999995"/>
    <n v="64.387"/>
    <n v="56.82"/>
    <n v="136.47300000000001"/>
    <n v="73.736999999999995"/>
    <n v="59.076000000000001"/>
    <n v="691.048"/>
    <n v="654.42700000000002"/>
    <n v="674.98599999999999"/>
    <n v="672.98099999999999"/>
    <n v="696.226"/>
    <n v="736.92200000000003"/>
    <n v="0.85122709191414803"/>
    <n v="0.60555869445755806"/>
    <n v="0.81086079038768399"/>
    <n v="0.86097160946308404"/>
    <n v="0.779925690144876"/>
    <n v="0.70029217660112897"/>
    <n v="36"/>
  </r>
  <r>
    <s v="0010Y00001SPVMEQA5"/>
    <x v="0"/>
    <n v="1000000"/>
    <n v="250000"/>
    <n v="2.0075400565504236"/>
    <n v="0"/>
    <d v="2019-09-05T09:14:56"/>
    <s v="Accept"/>
    <d v="2019-09-23T16:32:05"/>
    <n v="2117660"/>
    <n v="3"/>
    <s v="B3"/>
    <n v="4528"/>
    <n v="38"/>
    <n v="2.7509999999999999"/>
    <n v="3.0070000000000001"/>
    <n v="6201"/>
    <s v="MILANO"/>
    <s v="MI"/>
    <s v="Marche"/>
    <s v="NOV"/>
    <n v="20154"/>
    <s v="SR"/>
    <n v="731"/>
    <s v="Services"/>
    <d v="2011-03-23T00:00:00"/>
    <n v="5"/>
    <n v="-1"/>
    <n v="5"/>
    <n v="3"/>
    <n v="5"/>
    <n v="1"/>
    <n v="0"/>
    <n v="2"/>
    <n v="0"/>
    <m/>
    <n v="2"/>
    <n v="1"/>
    <n v="295"/>
    <n v="2603"/>
    <n v="3258"/>
    <n v="1523"/>
    <n v="2189"/>
    <n v="1855"/>
    <n v="3214"/>
    <n v="1331"/>
    <n v="4528"/>
    <n v="4006"/>
    <n v="190"/>
    <n v="5113"/>
    <n v="5113"/>
    <n v="2018"/>
    <n v="9.0546347452424805E-2"/>
    <n v="0.628593780559358"/>
    <n v="0.102425876010781"/>
    <n v="0.50909446508898804"/>
    <n v="0.33225162256614998"/>
    <n v="1520"/>
    <n v="1520"/>
    <n v="1600"/>
    <n v="1600"/>
    <n v="1600"/>
    <n v="1600"/>
    <n v="13.442"/>
    <n v="15.111000000000001"/>
    <n v="12.762"/>
    <n v="12.926"/>
    <n v="7.9610000000000003"/>
    <n v="10.487"/>
    <n v="1896.761"/>
    <n v="1635.7840000000001"/>
    <n v="1708.424"/>
    <n v="1815.079"/>
    <n v="2003.3440000000001"/>
    <n v="2075.6460000000002"/>
    <n v="8"/>
    <n v="8"/>
    <n v="8"/>
    <n v="7"/>
    <n v="7"/>
    <n v="7"/>
    <n v="0.44972804219711099"/>
    <d v="2018-12-31T00:00:00"/>
    <n v="3430.203"/>
    <d v="2019-06-30T00:00:00"/>
    <n v="0.686816325625618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5.251"/>
    <n v="814.22900000000004"/>
    <n v="597.54200000000003"/>
    <n v="614.03700000000003"/>
    <n v="590.83900000000006"/>
    <n v="576.53599999999994"/>
    <n v="2193.587"/>
    <n v="7.9420000000000002"/>
    <n v="9.6110000000000007"/>
    <n v="7.2619999999999996"/>
    <n v="7.4260000000000002"/>
    <n v="2.4609999999999999"/>
    <n v="4.9870000000000001"/>
    <n v="1559.327"/>
    <n v="1590.0719999999999"/>
    <n v="1662.7729999999999"/>
    <n v="1777.7670000000001"/>
    <n v="1957.816"/>
    <n v="2030.1780000000001"/>
    <n v="0.68766513157894704"/>
    <n v="0.59083469721767501"/>
    <n v="0.82209988501450604"/>
    <n v="0.44898665254237202"/>
    <n v="0.54601108833523604"/>
    <n v="0.94996828928648402"/>
    <n v="8"/>
  </r>
  <r>
    <s v="0012X00001wlITYQA2"/>
    <x v="2"/>
    <n v="30000"/>
    <n v="25000"/>
    <n v="4.5994344957587172"/>
    <n v="1"/>
    <d v="2019-09-07T07:22:29"/>
    <s v="Accept"/>
    <d v="2019-09-23T16:31:43"/>
    <n v="2500000"/>
    <n v="3"/>
    <s v="B4"/>
    <n v="298"/>
    <n v="22.5"/>
    <n v="6.13"/>
    <n v="7.899"/>
    <n v="8891"/>
    <s v="SIZIANO"/>
    <s v="PV"/>
    <s v="Lombardia"/>
    <s v="NOV"/>
    <n v="27010"/>
    <s v="SR"/>
    <n v="889"/>
    <s v="Services"/>
    <d v="2013-01-22T00:00:00"/>
    <n v="5"/>
    <n v="-1"/>
    <n v="5"/>
    <n v="1"/>
    <n v="4"/>
    <n v="0"/>
    <n v="0"/>
    <n v="1"/>
    <n v="0"/>
    <m/>
    <n v="1"/>
    <n v="1"/>
    <n v="2"/>
    <n v="570"/>
    <n v="19"/>
    <n v="67"/>
    <n v="522"/>
    <n v="793"/>
    <n v="164"/>
    <n v="37"/>
    <n v="298"/>
    <n v="298"/>
    <n v="793"/>
    <n v="812"/>
    <n v="812"/>
    <n v="2017"/>
    <n v="0.105263157894736"/>
    <n v="0.201970443349753"/>
    <n v="1"/>
    <n v="0.701970443349753"/>
    <n v="0.124161073825503"/>
    <m/>
    <m/>
    <m/>
    <m/>
    <m/>
    <m/>
    <m/>
    <m/>
    <m/>
    <m/>
    <m/>
    <m/>
    <n v="520.82100000000003"/>
    <n v="523.27099999999996"/>
    <n v="525.71500000000003"/>
    <n v="528.15200000000004"/>
    <n v="530.58100000000002"/>
    <n v="533.00400000000002"/>
    <n v="2"/>
    <n v="2"/>
    <n v="2"/>
    <n v="2"/>
    <n v="2"/>
    <n v="2"/>
    <m/>
    <d v="2018-12-31T00:00:00"/>
    <n v="520.82100000000003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93.00400000000002"/>
    <m/>
    <m/>
    <m/>
    <m/>
    <m/>
    <m/>
    <n v="480.82100000000003"/>
    <n v="480.82100000000003"/>
    <n v="483.27100000000002"/>
    <n v="488.15199999999999"/>
    <n v="488.15199999999999"/>
    <n v="490.58100000000002"/>
    <m/>
    <m/>
    <n v="0.92319818133293396"/>
    <m/>
    <m/>
    <n v="0.92100505322715698"/>
    <n v="6"/>
  </r>
  <r>
    <s v="0010Y00001SPWKVQA5"/>
    <x v="2"/>
    <n v="30000"/>
    <n v="30000"/>
    <n v="4.9198868991517433"/>
    <n v="0"/>
    <d v="2019-09-05T11:19:27"/>
    <s v="Accept"/>
    <d v="2019-09-23T16:30:10"/>
    <n v="2447351"/>
    <n v="4"/>
    <s v="C1"/>
    <n v="567"/>
    <n v="8.5"/>
    <n v="4.9379999999999997"/>
    <n v="3.7210000000000001"/>
    <n v="2562"/>
    <s v="CASTELFRANCO VENETO"/>
    <s v="TV"/>
    <s v="Veneto"/>
    <s v="NOE"/>
    <n v="31033"/>
    <s v="SR"/>
    <n v="256"/>
    <s v="Metallurgy and steel products"/>
    <d v="2017-04-05T00:00:00"/>
    <n v="4"/>
    <n v="1"/>
    <n v="5"/>
    <n v="1"/>
    <n v="5"/>
    <n v="1"/>
    <n v="0"/>
    <n v="3"/>
    <n v="0"/>
    <n v="2"/>
    <n v="2"/>
    <n v="1"/>
    <n v="2"/>
    <n v="182"/>
    <n v="139"/>
    <n v="46"/>
    <n v="121"/>
    <n v="231"/>
    <n v="214"/>
    <n v="18"/>
    <n v="567"/>
    <n v="544"/>
    <n v="210"/>
    <n v="370"/>
    <n v="370"/>
    <n v="2018"/>
    <n v="1.4388489208633001E-2"/>
    <n v="0.57837837837837802"/>
    <n v="0.90909090909090895"/>
    <n v="0.49189189189189098"/>
    <n v="3.3088235294117599E-2"/>
    <n v="95"/>
    <n v="95"/>
    <n v="95"/>
    <n v="95"/>
    <n v="95"/>
    <n v="95"/>
    <n v="2"/>
    <n v="2"/>
    <n v="2"/>
    <n v="2"/>
    <n v="2"/>
    <n v="2"/>
    <n v="89.021000000000001"/>
    <n v="73.177999999999997"/>
    <n v="75.617999999999995"/>
    <n v="78.048000000000002"/>
    <n v="80.468000000000004"/>
    <n v="82.879000000000005"/>
    <n v="3"/>
    <n v="3"/>
    <n v="3"/>
    <n v="3"/>
    <n v="3"/>
    <n v="3"/>
    <n v="0.86015635738831597"/>
    <d v="2018-12-31T00:00:00"/>
    <n v="186.02099999999999"/>
    <d v="2019-06-30T00:00:00"/>
    <n v="0.87874226804123701"/>
    <n v="0.997"/>
    <m/>
    <n v="3"/>
    <n v="1"/>
    <n v="0"/>
    <n v="0.997"/>
    <n v="0"/>
    <n v="0"/>
    <n v="0"/>
    <n v="0"/>
    <n v="0"/>
    <n v="0"/>
    <n v="0"/>
    <n v="0"/>
    <n v="0"/>
    <n v="0"/>
    <n v="0"/>
    <n v="0"/>
    <n v="0"/>
    <n v="0"/>
    <n v="0"/>
    <n v="0"/>
    <n v="85.238"/>
    <n v="93.534999999999997"/>
    <n v="89.628"/>
    <n v="92.638999999999996"/>
    <n v="67.366"/>
    <n v="72.204999999999998"/>
    <n v="167.774"/>
    <n v="0"/>
    <n v="0"/>
    <n v="0"/>
    <n v="0"/>
    <n v="0"/>
    <n v="0"/>
    <n v="89.021000000000001"/>
    <n v="73.177999999999997"/>
    <n v="75.617999999999995"/>
    <n v="78.048000000000002"/>
    <n v="80.468000000000004"/>
    <n v="82.879000000000005"/>
    <n v="0.89724210526315695"/>
    <n v="0"/>
    <n v="1"/>
    <n v="0.87826491228070103"/>
    <n v="0"/>
    <n v="1"/>
    <n v="2"/>
  </r>
  <r>
    <s v="0012X00001wdyGzQAI"/>
    <x v="2"/>
    <n v="40000"/>
    <n v="30000"/>
    <n v="4.5994344957587172"/>
    <n v="0"/>
    <d v="2019-09-02T06:13:00"/>
    <s v="Accept"/>
    <d v="2019-09-23T16:29:44"/>
    <n v="2500000"/>
    <n v="4"/>
    <s v="B4"/>
    <n v="229"/>
    <n v="12.2"/>
    <n v="19.3"/>
    <n v="78.430000000000007"/>
    <n v="620909"/>
    <s v="LIPARI"/>
    <s v="ME"/>
    <s v="Marche"/>
    <s v="SUI"/>
    <n v="98055"/>
    <s v="SR"/>
    <n v="631"/>
    <s v="Services"/>
    <d v="2006-01-23T00:00:00"/>
    <n v="8"/>
    <n v="0"/>
    <n v="6"/>
    <n v="5"/>
    <n v="6"/>
    <n v="0"/>
    <n v="0"/>
    <n v="2"/>
    <n v="0"/>
    <m/>
    <n v="2"/>
    <n v="2"/>
    <n v="2"/>
    <n v="66"/>
    <n v="129"/>
    <n v="28"/>
    <n v="50"/>
    <n v="128"/>
    <n v="44"/>
    <n v="2"/>
    <n v="229"/>
    <n v="229"/>
    <n v="5"/>
    <n v="257"/>
    <n v="257"/>
    <n v="2017"/>
    <n v="1.5503875968992199E-2"/>
    <n v="0.17120622568093299"/>
    <n v="3.90625E-2"/>
    <n v="0.25680933852139998"/>
    <n v="8.7336244541484694E-3"/>
    <m/>
    <m/>
    <m/>
    <m/>
    <m/>
    <m/>
    <n v="10"/>
    <n v="10"/>
    <n v="10"/>
    <n v="10"/>
    <n v="10"/>
    <n v="10"/>
    <n v="53.539000000000001"/>
    <n v="54.472000000000001"/>
    <n v="55.396999999999998"/>
    <n v="56.323999999999998"/>
    <n v="57.243000000000002"/>
    <n v="58.176000000000002"/>
    <n v="1"/>
    <n v="1"/>
    <n v="1"/>
    <n v="1"/>
    <n v="1"/>
    <n v="1"/>
    <n v="0.61323333333333296"/>
    <d v="2018-12-31T00:00:00"/>
    <n v="63.539000000000001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4.582999999999998"/>
    <n v="0"/>
    <n v="7.5819999999999999"/>
    <n v="6.7290000000000001"/>
    <n v="7.0049999999999999"/>
    <n v="8.4109999999999996"/>
    <n v="7.0670000000000002"/>
    <n v="53.539000000000001"/>
    <n v="54.472000000000001"/>
    <n v="55.396999999999998"/>
    <n v="56.323999999999998"/>
    <n v="57.243000000000002"/>
    <n v="58.176000000000002"/>
    <m/>
    <n v="0"/>
    <n v="1"/>
    <m/>
    <n v="0.61323333333333296"/>
    <n v="1"/>
    <n v="13"/>
  </r>
  <r>
    <s v="0010Y00001SPRTaQAP"/>
    <x v="3"/>
    <n v="70000"/>
    <n v="25000"/>
    <n v="6.0226201696512716"/>
    <n v="0"/>
    <d v="2019-09-08T07:01:28"/>
    <s v="Accept"/>
    <d v="2019-09-23T16:29:25"/>
    <n v="2480363"/>
    <n v="4"/>
    <s v="C2"/>
    <n v="223"/>
    <n v="20.100000000000001"/>
    <m/>
    <n v="6.8010000000000002"/>
    <n v="1105"/>
    <s v="VERONA"/>
    <s v="VR"/>
    <s v="Veneto"/>
    <s v="NOE"/>
    <n v="37135"/>
    <s v="RS"/>
    <n v="110"/>
    <s v="Food and beverages"/>
    <d v="2013-04-18T00:00:00"/>
    <n v="6"/>
    <n v="0"/>
    <n v="6"/>
    <n v="8"/>
    <n v="7"/>
    <n v="1"/>
    <n v="0"/>
    <n v="3"/>
    <n v="0"/>
    <n v="4"/>
    <n v="3"/>
    <n v="2"/>
    <n v="25"/>
    <n v="151"/>
    <n v="267"/>
    <n v="41"/>
    <n v="0"/>
    <n v="179"/>
    <n v="103"/>
    <n v="19"/>
    <n v="223"/>
    <n v="204"/>
    <n v="131"/>
    <n v="446"/>
    <n v="446"/>
    <n v="2018"/>
    <n v="9.3632958801498106E-2"/>
    <n v="0.230941704035874"/>
    <n v="0.73184357541899403"/>
    <n v="0.33856502242152398"/>
    <n v="9.3137254901960703E-2"/>
    <n v="35.000999999999998"/>
    <n v="35.000999999999998"/>
    <n v="35"/>
    <n v="35"/>
    <n v="35"/>
    <n v="35.000999999999998"/>
    <n v="8"/>
    <n v="8"/>
    <n v="8"/>
    <n v="8"/>
    <n v="8"/>
    <n v="8"/>
    <n v="82.962000000000003"/>
    <n v="84.709000000000003"/>
    <n v="87.274000000000001"/>
    <n v="89.825000000000003"/>
    <n v="92.375"/>
    <n v="94.905000000000001"/>
    <n v="3"/>
    <n v="3"/>
    <n v="3"/>
    <n v="3"/>
    <n v="3"/>
    <n v="3"/>
    <n v="0.474095262458188"/>
    <d v="2018-12-31T00:00:00"/>
    <n v="125.96299999999999"/>
    <d v="2019-06-30T00:00:00"/>
    <n v="0.46326829608613701"/>
    <n v="0.69699999999999995"/>
    <m/>
    <n v="11"/>
    <n v="3"/>
    <n v="0"/>
    <n v="0"/>
    <n v="0"/>
    <n v="0"/>
    <n v="0"/>
    <n v="0"/>
    <n v="2.1999999999999999E-2"/>
    <n v="0"/>
    <n v="0"/>
    <n v="0"/>
    <n v="0"/>
    <n v="0"/>
    <n v="0.67500000000000004"/>
    <n v="0.48599999999999999"/>
    <n v="0"/>
    <n v="0"/>
    <n v="0.104"/>
    <n v="0"/>
    <n v="12.167999999999999"/>
    <n v="14.211"/>
    <n v="10.448"/>
    <n v="12.179"/>
    <n v="14.518000000000001"/>
    <n v="15.128"/>
    <n v="108.331"/>
    <n v="7.7530000000000001"/>
    <n v="7.5279999999999996"/>
    <n v="7.657"/>
    <n v="7.6980000000000004"/>
    <n v="6.843"/>
    <n v="6.1870000000000003"/>
    <n v="83.635999999999996"/>
    <n v="85.194000000000003"/>
    <n v="87.274000000000001"/>
    <n v="89.823999999999998"/>
    <n v="92.477999999999994"/>
    <n v="94.903999999999996"/>
    <n v="0.347647210079712"/>
    <n v="0.96912500000000001"/>
    <n v="1.0081242014416201"/>
    <n v="0.37452798293357698"/>
    <n v="0.90970833333333301"/>
    <n v="1.0023681984775801"/>
    <n v="6"/>
  </r>
  <r>
    <s v="0012X00001vubldQAA"/>
    <x v="2"/>
    <n v="300000"/>
    <n v="25000"/>
    <n v="2.8652214891611685"/>
    <n v="0"/>
    <d v="2019-08-08T07:48:09"/>
    <s v="Accept"/>
    <d v="2019-09-23T16:29:09"/>
    <n v="2240000"/>
    <n v="2"/>
    <s v="B2"/>
    <n v="1096"/>
    <n v="6.9"/>
    <n v="2.7679999999999998"/>
    <n v="2.8140000000000001"/>
    <n v="46392"/>
    <s v="CORI"/>
    <s v="LT"/>
    <s v="Lombardia"/>
    <s v="CEN"/>
    <n v="4010"/>
    <s v="SR"/>
    <n v="463"/>
    <s v="Distribution"/>
    <d v="2000-02-29T00:00:00"/>
    <n v="4"/>
    <n v="0"/>
    <n v="6"/>
    <n v="1"/>
    <n v="5"/>
    <n v="1"/>
    <n v="0"/>
    <n v="3"/>
    <n v="0"/>
    <n v="3"/>
    <n v="2"/>
    <n v="2"/>
    <n v="29"/>
    <n v="879"/>
    <n v="850"/>
    <n v="76"/>
    <n v="609"/>
    <n v="389"/>
    <n v="124"/>
    <n v="42"/>
    <n v="1096"/>
    <n v="1096"/>
    <n v="389"/>
    <n v="1239"/>
    <n v="1239"/>
    <n v="2018"/>
    <n v="3.4117647058823503E-2"/>
    <n v="0.100080710250201"/>
    <n v="1"/>
    <n v="0.70944309927360705"/>
    <n v="3.8321167883211597E-2"/>
    <n v="10"/>
    <n v="10"/>
    <n v="10"/>
    <n v="10"/>
    <n v="10"/>
    <n v="10"/>
    <n v="120.07"/>
    <n v="120.248"/>
    <n v="120.018"/>
    <n v="120.066"/>
    <n v="120.018"/>
    <n v="120.041"/>
    <n v="574.95399999999995"/>
    <n v="593.00300000000004"/>
    <n v="616.46299999999997"/>
    <n v="641.92899999999997"/>
    <n v="813.26900000000001"/>
    <n v="828.41499999999996"/>
    <n v="3"/>
    <n v="3"/>
    <n v="3"/>
    <n v="3"/>
    <n v="3"/>
    <n v="3"/>
    <n v="0.333213318794917"/>
    <d v="2018-12-31T00:00:00"/>
    <n v="705.024"/>
    <d v="2019-06-30T00:00:00"/>
    <n v="0.180487429845467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9.572"/>
    <n v="23.475999999999999"/>
    <n v="68.150000000000006"/>
    <n v="57.07"/>
    <n v="60.468000000000004"/>
    <n v="30.395"/>
    <n v="20.501000000000001"/>
    <n v="514.59199999999998"/>
    <n v="506.75299999999999"/>
    <n v="530.21299999999997"/>
    <n v="555.67899999999997"/>
    <n v="611.36699999999996"/>
    <n v="661.59100000000001"/>
    <n v="0"/>
    <n v="0.195519280419755"/>
    <n v="0.89501420983243796"/>
    <n v="0"/>
    <n v="0.36096332764715899"/>
    <n v="0.830916317542163"/>
    <n v="19"/>
  </r>
  <r>
    <s v="0012X00001wmB3gQAE"/>
    <x v="0"/>
    <n v="50000"/>
    <n v="25000"/>
    <n v="7.6248821866163983"/>
    <n v="0"/>
    <d v="2019-09-10T19:27:43"/>
    <s v="Accept"/>
    <d v="2019-09-23T16:28:45"/>
    <n v="2500000"/>
    <n v="3"/>
    <s v="C3"/>
    <n v="351"/>
    <n v="12.3"/>
    <n v="5.4050000000000002"/>
    <n v="6.649"/>
    <n v="4742"/>
    <s v="MILANO"/>
    <s v="MI"/>
    <s v="Marche"/>
    <s v="NOV"/>
    <n v="20148"/>
    <s v="SR"/>
    <n v="474"/>
    <s v="Distribution"/>
    <d v="2007-10-11T00:00:00"/>
    <n v="3"/>
    <n v="0"/>
    <n v="6"/>
    <n v="3"/>
    <n v="6"/>
    <n v="0"/>
    <n v="0"/>
    <n v="4"/>
    <n v="0"/>
    <n v="2"/>
    <n v="3"/>
    <n v="2"/>
    <n v="18"/>
    <n v="222"/>
    <n v="269"/>
    <n v="43"/>
    <n v="37"/>
    <n v="0"/>
    <n v="130"/>
    <n v="42"/>
    <n v="351"/>
    <n v="351"/>
    <n v="0"/>
    <n v="269"/>
    <n v="269"/>
    <n v="2017"/>
    <n v="6.6914498141263906E-2"/>
    <n v="0.48327137546468402"/>
    <m/>
    <n v="0.82527881040892104"/>
    <n v="0.119658119658119"/>
    <m/>
    <m/>
    <m/>
    <m/>
    <m/>
    <m/>
    <n v="10.321999999999999"/>
    <n v="12.472"/>
    <n v="10.586"/>
    <n v="10.693"/>
    <n v="11.151"/>
    <n v="10.558"/>
    <n v="23.545000000000002"/>
    <n v="23.890999999999998"/>
    <n v="24.364000000000001"/>
    <n v="25.178999999999998"/>
    <n v="25.991"/>
    <n v="26.798999999999999"/>
    <n v="1"/>
    <n v="1"/>
    <n v="1"/>
    <n v="1"/>
    <n v="1"/>
    <n v="1"/>
    <n v="0.93061931835456502"/>
    <d v="2018-12-31T00:00:00"/>
    <n v="33.866999999999997"/>
    <d v="2019-06-30T00:00:00"/>
    <n v="0.931602402635148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6.962000000000003"/>
    <n v="9.6159999999999997"/>
    <n v="12.446999999999999"/>
    <n v="10.058999999999999"/>
    <n v="10.206"/>
    <n v="8.6560000000000006"/>
    <n v="10.234"/>
    <n v="23.545000000000002"/>
    <n v="23.890999999999998"/>
    <n v="24.364000000000001"/>
    <n v="25.178999999999998"/>
    <n v="25.991"/>
    <n v="26.798999999999999"/>
    <m/>
    <n v="0.93160240263514804"/>
    <n v="1"/>
    <m/>
    <n v="0.93061931835456502"/>
    <n v="1"/>
    <n v="12"/>
  </r>
  <r>
    <s v="0010Y00000IWpe5QAD"/>
    <x v="0"/>
    <n v="500000"/>
    <n v="250000"/>
    <n v="0.72573044297832245"/>
    <n v="0"/>
    <d v="2019-09-06T14:10:17"/>
    <s v="Accept"/>
    <d v="2019-09-23T16:28:29"/>
    <n v="1470894"/>
    <n v="1"/>
    <s v="A4"/>
    <n v="7708"/>
    <n v="4.3"/>
    <n v="3.089"/>
    <n v="3.117"/>
    <n v="310122"/>
    <s v="BADIA CALAVENA"/>
    <s v="VR"/>
    <s v="Veneto"/>
    <s v="NOE"/>
    <n v="37030"/>
    <s v="SR"/>
    <n v="310"/>
    <s v="Furniture"/>
    <d v="1965-04-26T00:00:00"/>
    <n v="4"/>
    <n v="0"/>
    <n v="6"/>
    <n v="1"/>
    <n v="4"/>
    <n v="0"/>
    <n v="0"/>
    <n v="2"/>
    <n v="0"/>
    <n v="1"/>
    <n v="2"/>
    <n v="1"/>
    <n v="1003"/>
    <n v="5148"/>
    <n v="4898"/>
    <n v="331"/>
    <n v="1817"/>
    <n v="3892"/>
    <n v="3243"/>
    <n v="57"/>
    <n v="7708"/>
    <n v="7702"/>
    <n v="2720"/>
    <n v="8790"/>
    <n v="8790"/>
    <n v="2018"/>
    <n v="0.204777460187831"/>
    <n v="0.36894197952218399"/>
    <n v="0.69886947584789305"/>
    <n v="0.58566552901023805"/>
    <n v="7.4006751493118604E-3"/>
    <n v="300"/>
    <n v="300"/>
    <n v="300"/>
    <n v="300"/>
    <n v="300"/>
    <n v="300"/>
    <n v="90.903000000000006"/>
    <n v="91.227000000000004"/>
    <n v="93.207999999999998"/>
    <n v="90.795000000000002"/>
    <n v="90.299000000000007"/>
    <n v="90.081999999999994"/>
    <n v="1833.3969999999999"/>
    <n v="1585.2619999999999"/>
    <n v="1623.78"/>
    <n v="1700.1379999999999"/>
    <n v="1702.002"/>
    <n v="1740.3910000000001"/>
    <n v="2"/>
    <n v="2"/>
    <n v="2"/>
    <n v="3"/>
    <n v="2"/>
    <n v="2"/>
    <n v="4.34303822606641E-3"/>
    <d v="2018-12-31T00:00:00"/>
    <n v="2224.3000000000002"/>
    <d v="2019-06-30T00:00:00"/>
    <n v="2.3100359935840798E-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7"/>
    <n v="0"/>
    <n v="0"/>
    <n v="0"/>
    <n v="1818.511"/>
    <n v="0.90300000000000002"/>
    <n v="1.2270000000000001"/>
    <n v="3.2080000000000002"/>
    <n v="0.79500000000000004"/>
    <n v="0.29899999999999999"/>
    <n v="8.2000000000000003E-2"/>
    <n v="1583.3969999999999"/>
    <n v="1585.2619999999999"/>
    <n v="1623.78"/>
    <n v="1700.1379999999999"/>
    <n v="1702.002"/>
    <n v="1740.3910000000001"/>
    <n v="0"/>
    <n v="9.9336655555922193E-3"/>
    <n v="0.86364109900910702"/>
    <n v="2.0427777777777701E-3"/>
    <n v="1.19191823082299E-2"/>
    <n v="0.97545402686507598"/>
    <n v="54"/>
  </r>
  <r>
    <s v="0012X00001we96VQAQ"/>
    <x v="2"/>
    <n v="30000"/>
    <n v="25000"/>
    <n v="3.6663524976437318"/>
    <n v="0"/>
    <d v="2019-09-02T15:35:34"/>
    <s v="Accept"/>
    <d v="2019-09-23T16:27:08"/>
    <n v="2500000"/>
    <n v="3"/>
    <s v="B3"/>
    <n v="313"/>
    <n v="17.3"/>
    <n v="8.5109999999999992"/>
    <n v="7.984"/>
    <n v="74103"/>
    <s v="ROMA"/>
    <s v="RM"/>
    <s v="Lazio"/>
    <s v="CEN"/>
    <n v="155"/>
    <s v="SR"/>
    <n v="181"/>
    <s v="Publishing"/>
    <d v="1995-05-24T00:00:00"/>
    <n v="6"/>
    <n v="0"/>
    <n v="6"/>
    <n v="4"/>
    <n v="6"/>
    <n v="0"/>
    <n v="0"/>
    <n v="4"/>
    <n v="0"/>
    <n v="2"/>
    <n v="2"/>
    <n v="1"/>
    <n v="102"/>
    <n v="271"/>
    <n v="440"/>
    <n v="40"/>
    <n v="105"/>
    <n v="320"/>
    <n v="77"/>
    <n v="11"/>
    <n v="329"/>
    <n v="329"/>
    <n v="320"/>
    <n v="760"/>
    <n v="760"/>
    <n v="2017"/>
    <n v="0.23181818181818101"/>
    <n v="0.101315789473684"/>
    <n v="1"/>
    <n v="0.356578947368421"/>
    <n v="3.3434650455927001E-2"/>
    <m/>
    <m/>
    <m/>
    <m/>
    <m/>
    <m/>
    <n v="75.975999999999999"/>
    <n v="75.734999999999999"/>
    <n v="75.563000000000002"/>
    <n v="75.227000000000004"/>
    <n v="75.233000000000004"/>
    <n v="75.165000000000006"/>
    <n v="43.393000000000001"/>
    <n v="13.839"/>
    <n v="14.957000000000001"/>
    <n v="16.073"/>
    <n v="17.183"/>
    <n v="18.294"/>
    <n v="2"/>
    <n v="2"/>
    <n v="2"/>
    <n v="2"/>
    <n v="2"/>
    <n v="2"/>
    <n v="0.55716175129554202"/>
    <d v="2018-12-31T00:00:00"/>
    <n v="119.369"/>
    <d v="2019-06-30T00:00:00"/>
    <n v="0.226545224807834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3.256"/>
    <n v="17.212"/>
    <n v="43.015999999999998"/>
    <n v="55.215000000000003"/>
    <n v="49.323999999999998"/>
    <n v="48.088999999999999"/>
    <n v="39.481999999999999"/>
    <n v="43.393000000000001"/>
    <n v="13.839"/>
    <n v="14.957000000000001"/>
    <n v="16.073"/>
    <n v="17.183"/>
    <n v="18.294"/>
    <m/>
    <n v="0.22654522480783401"/>
    <n v="1"/>
    <m/>
    <n v="0.55716175129554202"/>
    <n v="1"/>
    <n v="24"/>
  </r>
  <r>
    <s v="0010Y00001SPTfcQAH"/>
    <x v="2"/>
    <n v="130000"/>
    <n v="100000"/>
    <n v="4.9198868991517433"/>
    <n v="0"/>
    <d v="2019-09-06T14:03:39"/>
    <s v="Accept"/>
    <d v="2019-09-23T16:26:52"/>
    <n v="2145434"/>
    <n v="3"/>
    <s v="C1"/>
    <n v="1351"/>
    <n v="18.100000000000001"/>
    <n v="6.1879999999999997"/>
    <n v="5.367"/>
    <n v="58"/>
    <s v="BARI"/>
    <s v="BA"/>
    <s v="Puglia"/>
    <s v="SUI"/>
    <n v="70124"/>
    <s v="SR"/>
    <n v="581"/>
    <s v="Publishing"/>
    <d v="2012-05-25T00:00:00"/>
    <n v="6"/>
    <n v="0"/>
    <n v="6"/>
    <n v="5"/>
    <n v="6"/>
    <n v="0"/>
    <n v="0"/>
    <n v="3"/>
    <n v="0"/>
    <n v="2"/>
    <n v="2"/>
    <n v="2"/>
    <n v="101"/>
    <n v="471"/>
    <n v="616"/>
    <n v="220"/>
    <n v="445"/>
    <n v="584"/>
    <n v="431"/>
    <n v="51"/>
    <n v="1351"/>
    <n v="1215"/>
    <n v="373"/>
    <n v="1200"/>
    <n v="1200"/>
    <n v="2018"/>
    <n v="0.163961038961038"/>
    <n v="0.35916666666666602"/>
    <n v="0.63869863013698602"/>
    <n v="0.39250000000000002"/>
    <n v="4.1975308641975302E-2"/>
    <n v="183.31700000000001"/>
    <n v="160.06399999999999"/>
    <n v="191.96199999999999"/>
    <n v="191.70099999999999"/>
    <n v="197.768"/>
    <n v="191.375"/>
    <n v="20.707999999999998"/>
    <n v="22.228000000000002"/>
    <n v="21.277999999999999"/>
    <n v="20.821000000000002"/>
    <n v="21.187999999999999"/>
    <n v="22.818999999999999"/>
    <n v="419.92500000000001"/>
    <n v="445.92200000000003"/>
    <n v="418.16800000000001"/>
    <n v="423.95600000000002"/>
    <n v="420.61099999999999"/>
    <n v="431.108"/>
    <n v="2"/>
    <n v="2"/>
    <n v="2"/>
    <n v="2"/>
    <n v="2"/>
    <n v="2"/>
    <n v="0.79851657807519705"/>
    <d v="2018-12-31T00:00:00"/>
    <n v="623.95000000000005"/>
    <d v="2019-06-30T00:00:00"/>
    <n v="0.767430461953191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86699999999999"/>
    <n v="92.524000000000001"/>
    <n v="163.464"/>
    <n v="191.69200000000001"/>
    <n v="197.762"/>
    <n v="182.76499999999999"/>
    <n v="517.25699999999995"/>
    <n v="0.70799999999999996"/>
    <n v="2.2280000000000002"/>
    <n v="1.278"/>
    <n v="2.0409999999999999"/>
    <n v="1.1879999999999999"/>
    <n v="2.819"/>
    <n v="293.24200000000002"/>
    <n v="370.95400000000001"/>
    <n v="390.63"/>
    <n v="396.15699999999998"/>
    <n v="358.37900000000002"/>
    <n v="358.31299999999999"/>
    <n v="0.85025938674536405"/>
    <n v="3.4189685145837298E-2"/>
    <n v="0.69831993808418102"/>
    <n v="0.88163900851738997"/>
    <n v="7.9524495900559503E-2"/>
    <n v="0.84685059518926098"/>
    <n v="7"/>
  </r>
  <r>
    <s v="0010Y00001SPV8MQAX"/>
    <x v="0"/>
    <n v="700000"/>
    <n v="200000"/>
    <n v="1.4514608859566447"/>
    <n v="0"/>
    <d v="2019-09-06T13:44:41"/>
    <s v="Accept"/>
    <d v="2019-09-23T16:26:33"/>
    <n v="2387500"/>
    <n v="3"/>
    <s v="B2"/>
    <n v="4056"/>
    <n v="10.6"/>
    <n v="3.5209999999999999"/>
    <n v="3.2429999999999999"/>
    <n v="3102"/>
    <s v="CASSOLA"/>
    <s v="VI"/>
    <s v="Piemonte"/>
    <s v="NOE"/>
    <n v="36022"/>
    <s v="SU"/>
    <n v="310"/>
    <s v="Furniture"/>
    <d v="1997-11-10T00:00:00"/>
    <n v="5"/>
    <n v="1"/>
    <n v="6"/>
    <n v="1"/>
    <n v="4"/>
    <n v="0"/>
    <n v="0"/>
    <n v="3"/>
    <n v="0"/>
    <n v="2"/>
    <n v="2"/>
    <n v="1"/>
    <n v="0"/>
    <n v="1187"/>
    <n v="1497"/>
    <n v="397"/>
    <n v="921"/>
    <n v="2097"/>
    <n v="1599"/>
    <n v="115"/>
    <n v="4056"/>
    <n v="3740"/>
    <n v="1379"/>
    <n v="3594"/>
    <n v="3594"/>
    <n v="2018"/>
    <n v="0"/>
    <n v="0.4449081803005"/>
    <n v="0.65760610395803498"/>
    <n v="0.33027267668336102"/>
    <n v="3.07486631016042E-2"/>
    <m/>
    <m/>
    <m/>
    <m/>
    <m/>
    <m/>
    <n v="120"/>
    <n v="120"/>
    <n v="120"/>
    <n v="130"/>
    <n v="130"/>
    <n v="130"/>
    <n v="936.99300000000005"/>
    <n v="936.99300000000005"/>
    <n v="959.60900000000004"/>
    <n v="1017.779"/>
    <n v="1017.779"/>
    <n v="1040.298"/>
    <n v="3"/>
    <n v="3"/>
    <n v="3"/>
    <n v="3"/>
    <n v="3"/>
    <n v="3"/>
    <n v="0.64817946116559499"/>
    <d v="2018-12-31T00:00:00"/>
    <n v="1056.9929999999999"/>
    <d v="2019-06-30T00:00:00"/>
    <n v="0.73760833333333298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20.82100000000003"/>
    <n v="88.513000000000005"/>
    <n v="87.989000000000004"/>
    <n v="6.5759999999999996"/>
    <n v="111.801"/>
    <n v="112.58"/>
    <n v="110.041"/>
    <n v="934.99300000000005"/>
    <n v="936.99300000000005"/>
    <n v="959.60900000000004"/>
    <n v="1017.779"/>
    <n v="1017.779"/>
    <n v="1040.298"/>
    <m/>
    <n v="0.73760833333333298"/>
    <n v="0.99786551233573695"/>
    <m/>
    <n v="0.69"/>
    <n v="0.99966155908560705"/>
    <n v="22"/>
  </r>
  <r>
    <s v="0012X00001wlBpAQAU"/>
    <x v="2"/>
    <n v="50000"/>
    <n v="50000"/>
    <n v="2.8652214891611685"/>
    <n v="0"/>
    <d v="2019-09-06T13:29:43"/>
    <s v="Accept"/>
    <d v="2019-09-23T16:26:14"/>
    <n v="2421000"/>
    <n v="3"/>
    <s v="B2"/>
    <n v="642"/>
    <n v="12.5"/>
    <n v="13.95"/>
    <n v="9.7759999999999998"/>
    <n v="2652"/>
    <s v="VICENZA"/>
    <s v="VI"/>
    <s v="Piemonte"/>
    <s v="NOE"/>
    <n v="36100"/>
    <s v="SR"/>
    <n v="464"/>
    <s v="Distribution"/>
    <d v="1997-06-06T00:00:00"/>
    <n v="4"/>
    <n v="0"/>
    <n v="6"/>
    <n v="1"/>
    <n v="4"/>
    <n v="0"/>
    <n v="0"/>
    <n v="2"/>
    <n v="0"/>
    <m/>
    <n v="1"/>
    <n v="1"/>
    <n v="3"/>
    <n v="485"/>
    <n v="626"/>
    <n v="80"/>
    <n v="54"/>
    <n v="117"/>
    <n v="130"/>
    <n v="48"/>
    <n v="642"/>
    <n v="642"/>
    <n v="116"/>
    <n v="743"/>
    <n v="743"/>
    <n v="2018"/>
    <n v="4.7923322683705999E-3"/>
    <n v="0.174966352624495"/>
    <n v="0.99145299145299104"/>
    <n v="0.652759084791386"/>
    <n v="7.4766355140186896E-2"/>
    <n v="125"/>
    <n v="125"/>
    <n v="125"/>
    <n v="125"/>
    <n v="125"/>
    <n v="125"/>
    <n v="27.957999999999998"/>
    <n v="27.88"/>
    <n v="50.392000000000003"/>
    <n v="50.686999999999998"/>
    <n v="51.137"/>
    <n v="50.116"/>
    <n v="12.291"/>
    <n v="12.811999999999999"/>
    <n v="13.333"/>
    <n v="13.852"/>
    <n v="14.369"/>
    <n v="14.885999999999999"/>
    <n v="2"/>
    <n v="2"/>
    <n v="2"/>
    <n v="2"/>
    <n v="2"/>
    <n v="2"/>
    <n v="0.407277542477955"/>
    <d v="2018-12-31T00:00:00"/>
    <n v="165.249"/>
    <d v="2019-06-30T00:00:00"/>
    <n v="0.3993906824095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631999999999998"/>
    <n v="69.748999999999995"/>
    <n v="70.61"/>
    <n v="52.015000000000001"/>
    <n v="70.986000000000004"/>
    <n v="83.442999999999998"/>
    <n v="54.301000000000002"/>
    <n v="0.45800000000000002"/>
    <n v="0.38"/>
    <n v="0.39200000000000002"/>
    <n v="0.68700000000000006"/>
    <n v="1.137"/>
    <n v="0.11600000000000001"/>
    <n v="12.291"/>
    <n v="12.811999999999999"/>
    <n v="13.332000000000001"/>
    <n v="13.851000000000001"/>
    <n v="14.369"/>
    <n v="14.885999999999999"/>
    <n v="0.48505599999999999"/>
    <n v="1.6381715430288199E-2"/>
    <n v="1"/>
    <n v="0.54324666666666599"/>
    <n v="1.2278731068675599E-2"/>
    <n v="0.99997547306329104"/>
    <n v="22"/>
  </r>
  <r>
    <s v="0012X00001wl72RQAQ"/>
    <x v="2"/>
    <n v="200000"/>
    <n v="25000"/>
    <n v="2.8652214891611685"/>
    <n v="0"/>
    <d v="2019-09-06T12:58:46"/>
    <s v="Accept"/>
    <d v="2019-09-23T16:25:44"/>
    <n v="2500000"/>
    <n v="3"/>
    <s v="B2"/>
    <n v="1160"/>
    <n v="1.6"/>
    <n v="23.81"/>
    <n v="10.039999999999999"/>
    <n v="466999"/>
    <s v="GALLARATE"/>
    <s v="VA"/>
    <s v="Lombardia"/>
    <s v="NOV"/>
    <n v="21013"/>
    <s v="SR"/>
    <n v="466"/>
    <s v="Distribution"/>
    <d v="2015-07-17T00:00:00"/>
    <n v="5"/>
    <n v="-1"/>
    <n v="6"/>
    <n v="1"/>
    <n v="4"/>
    <n v="0"/>
    <n v="0"/>
    <n v="1"/>
    <n v="0"/>
    <n v="1"/>
    <n v="1"/>
    <n v="1"/>
    <n v="108"/>
    <n v="99"/>
    <n v="644"/>
    <n v="18"/>
    <n v="25"/>
    <n v="19"/>
    <n v="143"/>
    <n v="7"/>
    <n v="1160"/>
    <n v="1160"/>
    <n v="11"/>
    <n v="663"/>
    <n v="663"/>
    <n v="2018"/>
    <n v="0.167701863354037"/>
    <n v="0.21568627450980299"/>
    <n v="0.57894736842105199"/>
    <n v="0.14932126696832501"/>
    <n v="6.0344827586206896E-3"/>
    <n v="210"/>
    <n v="210"/>
    <n v="145"/>
    <n v="145"/>
    <n v="145"/>
    <n v="145"/>
    <n v="5.0389999999999997"/>
    <n v="5.0460000000000003"/>
    <n v="5.2869999999999999"/>
    <n v="5.3479999999999999"/>
    <n v="5.056"/>
    <n v="5.202"/>
    <n v="16.216000000000001"/>
    <n v="16.574000000000002"/>
    <n v="16.931000000000001"/>
    <n v="17.286999999999999"/>
    <n v="17.641999999999999"/>
    <n v="18"/>
    <n v="2"/>
    <n v="2"/>
    <n v="2"/>
    <n v="2"/>
    <n v="2"/>
    <n v="2"/>
    <n v="0.55957644101037995"/>
    <d v="2018-12-31T00:00:00"/>
    <n v="231.255"/>
    <d v="2019-06-30T00:00:00"/>
    <n v="0.42588088672287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.542000000000002"/>
    <n v="138.74299999999999"/>
    <n v="121.58499999999999"/>
    <n v="61.889000000000003"/>
    <n v="86.064999999999998"/>
    <n v="73.703999999999994"/>
    <n v="49.137"/>
    <n v="3.9E-2"/>
    <n v="4.5999999999999999E-2"/>
    <n v="0.28699999999999998"/>
    <n v="0.34799999999999998"/>
    <n v="5.6000000000000001E-2"/>
    <n v="2.6070000000000002"/>
    <n v="16.216000000000001"/>
    <n v="16.574000000000002"/>
    <n v="16.931000000000001"/>
    <n v="17.286999999999999"/>
    <n v="17.641999999999999"/>
    <n v="18"/>
    <n v="0.43591428571428498"/>
    <n v="7.7396308791426796E-3"/>
    <n v="1"/>
    <n v="0.57352800000000004"/>
    <n v="0.109206533669055"/>
    <n v="1"/>
    <n v="4"/>
  </r>
  <r>
    <s v="0012X00001wl8KEQAY"/>
    <x v="2"/>
    <n v="500000"/>
    <n v="50000"/>
    <n v="3.1196983977379822"/>
    <n v="0"/>
    <d v="2019-09-06T10:33:42"/>
    <s v="Accept"/>
    <d v="2019-09-23T16:05:59"/>
    <n v="2380000"/>
    <n v="3"/>
    <s v="B4"/>
    <n v="2811"/>
    <n v="5.0999999999999996"/>
    <m/>
    <n v="0.94830000000000003"/>
    <n v="466999"/>
    <s v="SASSUOLO"/>
    <s v="MO"/>
    <s v="Lombardia"/>
    <s v="NOE"/>
    <n v="41049"/>
    <s v="SR"/>
    <n v="466"/>
    <s v="Distribution"/>
    <d v="2010-01-02T00:00:00"/>
    <n v="4"/>
    <n v="0"/>
    <n v="6"/>
    <n v="0"/>
    <n v="4"/>
    <n v="0"/>
    <n v="0"/>
    <n v="3"/>
    <n v="0"/>
    <n v="1"/>
    <n v="2"/>
    <n v="1"/>
    <n v="41"/>
    <n v="610"/>
    <n v="1446"/>
    <n v="142"/>
    <n v="0"/>
    <n v="93"/>
    <n v="401"/>
    <n v="94"/>
    <n v="2811"/>
    <n v="2770"/>
    <n v="76"/>
    <n v="1539"/>
    <n v="1539"/>
    <n v="2018"/>
    <n v="2.83540802213001E-2"/>
    <n v="0.26055880441845303"/>
    <n v="0.81720430107526798"/>
    <n v="0.39636127355425599"/>
    <n v="3.3935018050541499E-2"/>
    <n v="250.27500000000001"/>
    <n v="241.66399999999999"/>
    <n v="277.11399999999998"/>
    <n v="198.94300000000001"/>
    <n v="226.34200000000001"/>
    <n v="266.29700000000003"/>
    <n v="37.515000000000001"/>
    <n v="36.159999999999997"/>
    <n v="38.930999999999997"/>
    <n v="38.332000000000001"/>
    <n v="41.277000000000001"/>
    <n v="37.920999999999999"/>
    <n v="687.96900000000005"/>
    <n v="714.47699999999998"/>
    <n v="704.49900000000002"/>
    <n v="800.52599999999995"/>
    <n v="790.96299999999997"/>
    <n v="789.89"/>
    <n v="4"/>
    <n v="4"/>
    <n v="4"/>
    <n v="4"/>
    <n v="4"/>
    <n v="4"/>
    <n v="0.70033966752445997"/>
    <d v="2018-12-31T00:00:00"/>
    <n v="975.75900000000001"/>
    <d v="2019-06-30T00:00:00"/>
    <n v="0.7560547621529579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.07"/>
    <n v="201.74199999999999"/>
    <n v="158.78899999999999"/>
    <n v="141.375"/>
    <n v="168.78399999999999"/>
    <n v="266.29700000000003"/>
    <n v="777.96500000000003"/>
    <n v="2.5150000000000001"/>
    <n v="1.1599999999999999"/>
    <n v="3.931"/>
    <n v="3.3319999999999999"/>
    <n v="18.198"/>
    <n v="2.9209999999999998"/>
    <n v="563.29100000000005"/>
    <n v="581.18799999999999"/>
    <n v="606.66"/>
    <n v="599.46900000000005"/>
    <n v="644.25599999999997"/>
    <n v="683.13800000000003"/>
    <n v="0.85933473179502495"/>
    <n v="6.7039850726376096E-2"/>
    <n v="0.81877381102927604"/>
    <n v="0.788737090375076"/>
    <n v="0.139295894601453"/>
    <n v="0.81946000333309199"/>
    <n v="9"/>
  </r>
  <r>
    <s v="0012X00001wl5XNQAY"/>
    <x v="2"/>
    <n v="200000"/>
    <n v="25000"/>
    <n v="6.0226201696512716"/>
    <n v="0"/>
    <d v="2019-09-06T08:09:13"/>
    <s v="Accept"/>
    <d v="2019-09-23T16:02:14"/>
    <n v="2500000"/>
    <n v="2"/>
    <s v="C2"/>
    <n v="619"/>
    <n v="9.1"/>
    <m/>
    <m/>
    <n v="6201"/>
    <s v="BERGAMO"/>
    <s v="BG"/>
    <s v="Lombardia"/>
    <s v="NOV"/>
    <n v="24128"/>
    <s v="SR"/>
    <n v="620"/>
    <s v="Services"/>
    <d v="2015-03-12T00:00:00"/>
    <n v="3"/>
    <n v="0"/>
    <n v="6"/>
    <n v="5"/>
    <n v="6"/>
    <n v="-1"/>
    <n v="0"/>
    <n v="5"/>
    <n v="0"/>
    <m/>
    <n v="3"/>
    <n v="1"/>
    <n v="29"/>
    <n v="182"/>
    <n v="317"/>
    <n v="56"/>
    <n v="0"/>
    <n v="44"/>
    <n v="269"/>
    <n v="51"/>
    <n v="619"/>
    <n v="615"/>
    <n v="19"/>
    <n v="361"/>
    <n v="361"/>
    <n v="2018"/>
    <n v="9.1482649842271294E-2"/>
    <n v="0.745152354570637"/>
    <n v="0.43181818181818099"/>
    <n v="0.50415512465373902"/>
    <n v="8.29268292682926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PGVQA5"/>
    <x v="2"/>
    <n v="100000"/>
    <n v="25000"/>
    <n v="2.8652214891611685"/>
    <n v="0"/>
    <d v="2019-09-02T06:21:51"/>
    <s v="Accept"/>
    <d v="2019-09-23T16:01:56"/>
    <n v="2343200"/>
    <n v="3"/>
    <s v="B2"/>
    <n v="1043"/>
    <n v="4.0999999999999996"/>
    <n v="13.85"/>
    <n v="9.8019999999999996"/>
    <n v="4662"/>
    <s v="SAN GIORGIO DI NOGARO"/>
    <s v="UD"/>
    <s v="Friuli-Venezia Giulia"/>
    <s v="NOE"/>
    <n v="33058"/>
    <s v="SR"/>
    <n v="467"/>
    <s v="Distribution"/>
    <d v="2004-07-02T00:00:00"/>
    <n v="4"/>
    <n v="0"/>
    <n v="6"/>
    <n v="1"/>
    <n v="4"/>
    <n v="0"/>
    <n v="0"/>
    <n v="3"/>
    <n v="0"/>
    <n v="2"/>
    <n v="2"/>
    <n v="1"/>
    <n v="109"/>
    <n v="202"/>
    <n v="808"/>
    <n v="43"/>
    <n v="191"/>
    <n v="33"/>
    <n v="47"/>
    <n v="12"/>
    <n v="1043"/>
    <n v="1043"/>
    <n v="28"/>
    <n v="841"/>
    <n v="841"/>
    <n v="2017"/>
    <n v="0.13490099009900899"/>
    <n v="5.5885850178359099E-2"/>
    <n v="0.84848484848484795"/>
    <n v="0.240190249702734"/>
    <n v="1.15052732502396E-2"/>
    <n v="133.64500000000001"/>
    <n v="171.64"/>
    <n v="149.24700000000001"/>
    <n v="117.468"/>
    <n v="153.119"/>
    <n v="192.887"/>
    <n v="45"/>
    <n v="45"/>
    <n v="45"/>
    <n v="45"/>
    <n v="45"/>
    <n v="45"/>
    <n v="407.97199999999998"/>
    <n v="373.88299999999998"/>
    <n v="400.16800000000001"/>
    <n v="435.827"/>
    <n v="404.041"/>
    <n v="272.125"/>
    <n v="5"/>
    <n v="5"/>
    <n v="5"/>
    <n v="6"/>
    <n v="6"/>
    <n v="6"/>
    <n v="0.44480667606055801"/>
    <d v="2018-12-31T00:00:00"/>
    <n v="586.61699999999996"/>
    <d v="2019-06-30T00:00:00"/>
    <n v="0.329233955610288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816000000000003"/>
    <n v="98.08"/>
    <n v="85.173000000000002"/>
    <n v="57.125999999999998"/>
    <n v="82.534999999999997"/>
    <n v="119.289"/>
    <n v="361.267"/>
    <n v="0"/>
    <n v="0"/>
    <n v="11.553000000000001"/>
    <n v="0"/>
    <n v="0.49299999999999999"/>
    <n v="15.368"/>
    <n v="291.61700000000002"/>
    <n v="295.52300000000002"/>
    <n v="299.41500000000002"/>
    <n v="303.29500000000002"/>
    <n v="307.16000000000003"/>
    <n v="215.012"/>
    <n v="0.440091286617531"/>
    <n v="0"/>
    <n v="0.71479660368848796"/>
    <n v="0.54576876403857899"/>
    <n v="0.101533333333333"/>
    <n v="0.74629906678942004"/>
    <n v="15"/>
  </r>
  <r>
    <s v="0012X00001wdKy4QAE"/>
    <x v="2"/>
    <n v="50000"/>
    <n v="25000"/>
    <n v="2.0358152686145146"/>
    <n v="0"/>
    <d v="2019-08-30T10:01:03"/>
    <s v="Accept"/>
    <d v="2019-09-23T16:01:32"/>
    <n v="2500000"/>
    <n v="3"/>
    <s v="A4"/>
    <n v="687"/>
    <n v="3.6"/>
    <n v="4.141"/>
    <n v="4.0289999999999999"/>
    <n v="10712"/>
    <s v="VARAZZE"/>
    <s v="SV"/>
    <s v="Liguria"/>
    <s v="NOV"/>
    <n v="17019"/>
    <s v="SR"/>
    <n v="107"/>
    <s v="Food and beverages"/>
    <d v="1971-07-01T00:00:00"/>
    <n v="3"/>
    <n v="0"/>
    <n v="6"/>
    <n v="0"/>
    <n v="3"/>
    <n v="2"/>
    <n v="0"/>
    <n v="2"/>
    <n v="0"/>
    <n v="1"/>
    <n v="1"/>
    <n v="1"/>
    <n v="43"/>
    <n v="167"/>
    <n v="317"/>
    <n v="25"/>
    <n v="292"/>
    <n v="100"/>
    <n v="95"/>
    <n v="7"/>
    <n v="687"/>
    <n v="687"/>
    <n v="32"/>
    <n v="417"/>
    <n v="417"/>
    <n v="2018"/>
    <n v="0.13564668769716001"/>
    <n v="0.22781774580335701"/>
    <n v="0.32"/>
    <n v="0.400479616306954"/>
    <n v="1.01892285298398E-2"/>
    <n v="85"/>
    <n v="85"/>
    <n v="85"/>
    <n v="85"/>
    <n v="85"/>
    <n v="85"/>
    <n v="110"/>
    <n v="110"/>
    <n v="110"/>
    <n v="110"/>
    <n v="110"/>
    <n v="125"/>
    <n v="159.65199999999999"/>
    <n v="161.26300000000001"/>
    <n v="169.9"/>
    <n v="171.50299999999999"/>
    <n v="173.107"/>
    <n v="154.18100000000001"/>
    <n v="4"/>
    <n v="4"/>
    <n v="4"/>
    <n v="4"/>
    <n v="4"/>
    <n v="4"/>
    <n v="0.50391054852320605"/>
    <d v="2018-12-31T00:00:00"/>
    <n v="354.65199999999999"/>
    <d v="2019-06-30T00:00:00"/>
    <n v="0.28412307692307598"/>
    <n v="8.4960000000000004"/>
    <m/>
    <n v="2"/>
    <n v="1"/>
    <n v="0"/>
    <n v="0"/>
    <n v="0"/>
    <n v="0"/>
    <n v="0"/>
    <n v="0"/>
    <n v="0"/>
    <n v="0"/>
    <n v="0"/>
    <n v="0"/>
    <n v="0"/>
    <n v="0"/>
    <n v="0"/>
    <n v="8.4960000000000004"/>
    <n v="0"/>
    <n v="0"/>
    <n v="0"/>
    <n v="0"/>
    <n v="26.48"/>
    <n v="39.539000000000001"/>
    <n v="42.621000000000002"/>
    <n v="60.893000000000001"/>
    <n v="26.4"/>
    <n v="0"/>
    <n v="203.30799999999999"/>
    <n v="28.923999999999999"/>
    <n v="60.38"/>
    <n v="62.505000000000003"/>
    <n v="67.126999999999995"/>
    <n v="84.893000000000001"/>
    <n v="97.372"/>
    <n v="83.667000000000002"/>
    <n v="93.774000000000001"/>
    <n v="112.854"/>
    <n v="110.441"/>
    <n v="127.102"/>
    <n v="102.178"/>
    <n v="0.311529411764705"/>
    <n v="0.26294545454545398"/>
    <n v="0.52405857740585704"/>
    <n v="0.38418235294117598"/>
    <n v="0.59437185185185104"/>
    <n v="0.63663316511823898"/>
    <n v="48"/>
  </r>
  <r>
    <s v="0010Y00000IWqaCQAT"/>
    <x v="3"/>
    <n v="500000"/>
    <n v="150000"/>
    <n v="4.1281809613572094"/>
    <n v="0"/>
    <d v="2019-09-06T08:02:50"/>
    <s v="Accept"/>
    <d v="2019-09-23T16:00:13"/>
    <n v="177688"/>
    <n v="4"/>
    <s v="C2"/>
    <n v="9194"/>
    <n v="9.4"/>
    <n v="2.4710000000000001"/>
    <n v="2.407"/>
    <n v="467323"/>
    <s v="FORLI'"/>
    <s v="FO"/>
    <s v="Emilia-Romagna"/>
    <s v="CEN"/>
    <n v="47122"/>
    <s v="SR"/>
    <n v="467"/>
    <s v="Distribution"/>
    <d v="2006-04-10T00:00:00"/>
    <n v="4"/>
    <n v="0"/>
    <n v="6"/>
    <n v="2"/>
    <n v="5"/>
    <n v="1"/>
    <n v="0"/>
    <n v="4"/>
    <n v="0"/>
    <n v="2"/>
    <n v="3"/>
    <n v="1"/>
    <n v="97"/>
    <n v="4742"/>
    <n v="5008"/>
    <n v="868"/>
    <n v="5062"/>
    <n v="3991"/>
    <n v="2013"/>
    <n v="203"/>
    <n v="9194"/>
    <n v="9194"/>
    <n v="3312"/>
    <n v="8999"/>
    <n v="8999"/>
    <n v="2018"/>
    <n v="1.93690095846645E-2"/>
    <n v="0.223691521280142"/>
    <n v="0.82986720120270596"/>
    <n v="0.52694743860428905"/>
    <n v="2.2079617141614001E-2"/>
    <n v="2978.0859999999998"/>
    <n v="3088.7919999999999"/>
    <n v="2938.6930000000002"/>
    <n v="2871.8560000000002"/>
    <n v="2793.451"/>
    <n v="2862.2139999999999"/>
    <n v="227.369"/>
    <n v="227.69"/>
    <n v="253.11199999999999"/>
    <n v="235.988"/>
    <n v="241.45099999999999"/>
    <n v="243.417"/>
    <n v="2355.62"/>
    <n v="2395.3620000000001"/>
    <n v="2449.8000000000002"/>
    <n v="2615.7049999999999"/>
    <n v="2681.6860000000001"/>
    <n v="2738.4189999999999"/>
    <n v="16"/>
    <n v="16"/>
    <n v="16"/>
    <n v="15"/>
    <n v="15"/>
    <n v="15"/>
    <n v="0.90365079978666896"/>
    <d v="2018-12-31T00:00:00"/>
    <n v="5561.0749999999998"/>
    <d v="2019-06-30T00:00:00"/>
    <n v="0.88382023768856499"/>
    <n v="38.256999999999998"/>
    <m/>
    <n v="12"/>
    <n v="5"/>
    <n v="9.5000000000000001E-2"/>
    <n v="0"/>
    <n v="1.169"/>
    <n v="0"/>
    <n v="1.478"/>
    <n v="0"/>
    <n v="5.7830000000000004"/>
    <n v="2.9790000000000001"/>
    <n v="37.088000000000001"/>
    <n v="0.53700000000000003"/>
    <n v="1.0880000000000001"/>
    <n v="0"/>
    <n v="1.159"/>
    <n v="0"/>
    <n v="0"/>
    <n v="0"/>
    <n v="0"/>
    <n v="0"/>
    <n v="2711.7330000000002"/>
    <n v="2742.12"/>
    <n v="2624.0990000000002"/>
    <n v="2753.5309999999999"/>
    <n v="2734.701"/>
    <n v="2595.5"/>
    <n v="5077.4250000000002"/>
    <n v="121.313"/>
    <n v="143.79900000000001"/>
    <n v="200.279"/>
    <n v="185.82900000000001"/>
    <n v="170.31200000000001"/>
    <n v="151.91800000000001"/>
    <n v="2284.2170000000001"/>
    <n v="2362.3130000000001"/>
    <n v="2438.3670000000002"/>
    <n v="2517.7739999999999"/>
    <n v="2555.6089999999999"/>
    <n v="2567.4079999999999"/>
    <n v="0.91056235447868195"/>
    <n v="0.53355118771688304"/>
    <n v="0.96968823494451495"/>
    <n v="0.92178173707181799"/>
    <n v="0.681197766032412"/>
    <n v="0.96646861712907906"/>
    <n v="13"/>
  </r>
  <r>
    <s v="0012X00001wlCuGQAU"/>
    <x v="2"/>
    <n v="500000"/>
    <n v="100000"/>
    <n v="4.1281809613572094"/>
    <n v="0"/>
    <d v="2019-09-06T14:48:06"/>
    <s v="Accept"/>
    <d v="2019-09-23T15:51:04"/>
    <n v="2500000"/>
    <n v="2"/>
    <s v="C1"/>
    <n v="2177"/>
    <n v="2.1"/>
    <m/>
    <n v="9.1280000000000001"/>
    <n v="432101"/>
    <s v="ROMA"/>
    <s v="RM"/>
    <s v="Lazio"/>
    <s v="CEN"/>
    <n v="134"/>
    <s v="SR"/>
    <n v="432"/>
    <s v="Construction"/>
    <d v="2016-08-10T00:00:00"/>
    <n v="4"/>
    <n v="0"/>
    <n v="6"/>
    <n v="1"/>
    <n v="4"/>
    <n v="1"/>
    <n v="0"/>
    <n v="2"/>
    <n v="0"/>
    <n v="1"/>
    <n v="1"/>
    <n v="3"/>
    <n v="301"/>
    <n v="117"/>
    <n v="1424"/>
    <n v="46"/>
    <n v="0"/>
    <n v="11"/>
    <n v="408"/>
    <n v="41"/>
    <n v="2177"/>
    <n v="2177"/>
    <n v="1"/>
    <n v="1435"/>
    <n v="1435"/>
    <n v="2018"/>
    <n v="0.211376404494382"/>
    <n v="0.28432055749128898"/>
    <n v="9.0909090909090898E-2"/>
    <n v="8.1533101045296097E-2"/>
    <n v="1.88332567753789E-2"/>
    <m/>
    <m/>
    <m/>
    <m/>
    <m/>
    <m/>
    <m/>
    <m/>
    <m/>
    <m/>
    <m/>
    <m/>
    <n v="79.385000000000005"/>
    <n v="80.56"/>
    <n v="81.73"/>
    <n v="82.897000000000006"/>
    <n v="84.058999999999997"/>
    <n v="85.218000000000004"/>
    <n v="1"/>
    <n v="1"/>
    <n v="1"/>
    <n v="1"/>
    <n v="1"/>
    <n v="1"/>
    <m/>
    <d v="2018-12-31T00:00:00"/>
    <n v="79.385000000000005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0.408000000000001"/>
    <m/>
    <m/>
    <m/>
    <m/>
    <m/>
    <m/>
    <n v="79.385000000000005"/>
    <n v="80.56"/>
    <n v="81.73"/>
    <n v="82.897000000000006"/>
    <n v="84.058999999999997"/>
    <n v="85.218000000000004"/>
    <m/>
    <m/>
    <n v="1"/>
    <m/>
    <m/>
    <n v="1"/>
    <n v="3"/>
  </r>
  <r>
    <s v="0012X00001wl2OIQAY"/>
    <x v="2"/>
    <n v="25000"/>
    <n v="25000"/>
    <n v="2.0358152686145146"/>
    <n v="0"/>
    <d v="2019-09-06T06:51:38"/>
    <s v="Accept"/>
    <d v="2019-09-23T15:50:23"/>
    <m/>
    <n v="1"/>
    <s v="A4"/>
    <n v="236"/>
    <n v="28"/>
    <m/>
    <m/>
    <n v="25121"/>
    <s v="PARMA"/>
    <s v="PR"/>
    <s v="Emilia-Romagna"/>
    <s v="NOE"/>
    <n v="43124"/>
    <s v="SR"/>
    <n v="251"/>
    <s v="Metallurgy and steel products"/>
    <d v="1996-02-15T00:00:00"/>
    <n v="4"/>
    <n v="0"/>
    <n v="6"/>
    <n v="0"/>
    <n v="4"/>
    <n v="-1"/>
    <n v="0"/>
    <n v="3"/>
    <n v="0"/>
    <n v="2"/>
    <n v="2"/>
    <n v="1"/>
    <n v="39"/>
    <n v="87"/>
    <n v="124"/>
    <n v="66"/>
    <n v="0"/>
    <n v="10"/>
    <n v="81"/>
    <n v="66"/>
    <n v="236"/>
    <n v="236"/>
    <n v="3"/>
    <n v="134"/>
    <n v="134"/>
    <n v="2018"/>
    <n v="0.31451612903225801"/>
    <n v="0.60447761194029803"/>
    <n v="0.3"/>
    <n v="0.64925373134328301"/>
    <n v="0.27966101694915202"/>
    <n v="50"/>
    <n v="50"/>
    <n v="50"/>
    <n v="50"/>
    <n v="50"/>
    <n v="50"/>
    <n v="5"/>
    <n v="5"/>
    <n v="5"/>
    <n v="5"/>
    <n v="5"/>
    <n v="5"/>
    <n v="12.099"/>
    <n v="12.48"/>
    <n v="12.861000000000001"/>
    <n v="13.241"/>
    <n v="13.621"/>
    <n v="14"/>
    <n v="1"/>
    <n v="1"/>
    <n v="1"/>
    <n v="1"/>
    <n v="1"/>
    <n v="1"/>
    <n v="0"/>
    <d v="2018-12-31T00:00:00"/>
    <n v="67.099000000000004"/>
    <d v="2019-06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099"/>
    <n v="12.48"/>
    <n v="12.861000000000001"/>
    <n v="13.241"/>
    <n v="13.621"/>
    <n v="14"/>
    <n v="0"/>
    <n v="0"/>
    <n v="1"/>
    <n v="0"/>
    <n v="0"/>
    <n v="1"/>
    <n v="23"/>
  </r>
  <r>
    <s v="0012X00001wklLEQAY"/>
    <x v="2"/>
    <n v="200000"/>
    <n v="25000"/>
    <n v="4.5994344957587172"/>
    <n v="0"/>
    <d v="2019-09-05T14:39:32"/>
    <s v="Accept"/>
    <d v="2019-09-23T15:49:56"/>
    <n v="2500000"/>
    <n v="3"/>
    <s v="B4"/>
    <n v="1030"/>
    <n v="2.7"/>
    <n v="2.6669999999999998"/>
    <n v="2.9"/>
    <n v="702209"/>
    <s v="MILANO"/>
    <s v="MI"/>
    <s v="Marche"/>
    <s v="NOV"/>
    <n v="20122"/>
    <s v="SR"/>
    <n v="702"/>
    <s v="Services"/>
    <d v="2012-05-21T00:00:00"/>
    <n v="5"/>
    <n v="-1"/>
    <n v="5"/>
    <n v="1"/>
    <n v="4"/>
    <n v="0"/>
    <n v="0"/>
    <n v="1"/>
    <n v="0"/>
    <m/>
    <n v="1"/>
    <n v="1"/>
    <n v="116"/>
    <n v="125"/>
    <n v="567"/>
    <n v="28"/>
    <n v="23"/>
    <n v="21"/>
    <n v="527"/>
    <n v="17"/>
    <n v="1030"/>
    <n v="1030"/>
    <n v="13"/>
    <n v="588"/>
    <n v="588"/>
    <n v="2018"/>
    <n v="0.20458553791887099"/>
    <n v="0.89625850340136004"/>
    <n v="0.61904761904761896"/>
    <n v="0.21258503401360501"/>
    <n v="1.6504854368931999E-2"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7-12-31T00:00:00"/>
    <n v="30.465"/>
    <d v="2018-11-30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8.311"/>
    <m/>
    <m/>
    <m/>
    <m/>
    <m/>
    <m/>
    <m/>
    <m/>
    <m/>
    <m/>
    <m/>
    <m/>
    <m/>
    <m/>
    <m/>
    <m/>
    <m/>
    <m/>
    <n v="7"/>
  </r>
  <r>
    <s v="0012X00001x8tq4QAA"/>
    <x v="1"/>
    <n v="260000"/>
    <m/>
    <s v=""/>
    <n v="0"/>
    <d v="2019-09-19T06:58:17"/>
    <s v="Reject"/>
    <d v="2019-09-23T15:14:57"/>
    <n v="2500000"/>
    <n v="3"/>
    <s v="B4"/>
    <n v="901"/>
    <n v="9.4"/>
    <n v="9.4740000000000002"/>
    <n v="4.4470000000000001"/>
    <n v="7911"/>
    <s v="FORLI'"/>
    <s v="FO"/>
    <s v="Emilia-Romagna"/>
    <s v="CEN"/>
    <n v="47122"/>
    <s v="SR"/>
    <n v="791"/>
    <s v="Services"/>
    <d v="2011-02-28T00:00:00"/>
    <n v="6"/>
    <n v="2"/>
    <n v="6"/>
    <n v="18"/>
    <n v="8"/>
    <n v="1"/>
    <n v="0"/>
    <n v="6"/>
    <n v="0"/>
    <m/>
    <n v="5"/>
    <n v="1"/>
    <n v="12"/>
    <n v="240"/>
    <n v="392"/>
    <n v="85"/>
    <n v="0"/>
    <n v="292"/>
    <n v="157"/>
    <n v="22"/>
    <n v="901"/>
    <n v="901"/>
    <n v="221"/>
    <n v="684"/>
    <n v="684"/>
    <n v="2018"/>
    <n v="3.06122448979591E-2"/>
    <n v="0.22953216374269"/>
    <n v="0.75684931506849296"/>
    <n v="0.35087719298245601"/>
    <n v="2.4417314095449501E-2"/>
    <m/>
    <m/>
    <m/>
    <m/>
    <m/>
    <m/>
    <n v="101.062"/>
    <n v="99.082999999999998"/>
    <n v="100.97199999999999"/>
    <n v="110.892"/>
    <n v="101.73"/>
    <n v="106.08499999999999"/>
    <n v="88.19"/>
    <n v="92.617000000000004"/>
    <n v="75.397999999999996"/>
    <n v="79.537999999999997"/>
    <n v="81.064999999999998"/>
    <n v="103.245"/>
    <n v="3"/>
    <n v="3"/>
    <n v="3"/>
    <n v="3"/>
    <n v="3"/>
    <n v="4"/>
    <n v="0.90235292599189398"/>
    <d v="2018-12-31T00:00:00"/>
    <n v="189.25200000000001"/>
    <d v="2019-06-30T00:00:00"/>
    <n v="0.95271219647345196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81.93100000000001"/>
    <n v="96.283000000000001"/>
    <n v="92.543000000000006"/>
    <n v="95.936000000000007"/>
    <n v="98.777000000000001"/>
    <n v="88.975999999999999"/>
    <n v="86.784999999999997"/>
    <n v="88.19"/>
    <n v="92.617000000000004"/>
    <n v="75.397999999999996"/>
    <n v="79.537999999999997"/>
    <n v="81.064999999999998"/>
    <n v="103.245"/>
    <m/>
    <n v="0.95271219647345196"/>
    <n v="1"/>
    <m/>
    <n v="0.90235292599189398"/>
    <n v="1"/>
    <n v="8"/>
  </r>
  <r>
    <s v="0012X00001x8vphQAA"/>
    <x v="1"/>
    <n v="15000"/>
    <m/>
    <s v=""/>
    <n v="1"/>
    <d v="2019-09-19T08:49:34"/>
    <s v="Reject"/>
    <d v="2019-09-23T15:13:20"/>
    <n v="2500000"/>
    <n v="2"/>
    <s v="C2"/>
    <n v="184"/>
    <n v="15.2"/>
    <m/>
    <m/>
    <n v="731101"/>
    <s v="FOGGIA"/>
    <s v="FG"/>
    <s v="Puglia"/>
    <s v="SUI"/>
    <n v="71121"/>
    <s v="RS"/>
    <n v="731"/>
    <s v="Services"/>
    <d v="2015-03-03T00:00:00"/>
    <n v="3"/>
    <n v="0"/>
    <n v="5"/>
    <n v="1"/>
    <n v="4"/>
    <n v="0"/>
    <n v="0"/>
    <n v="1"/>
    <n v="0"/>
    <n v="2"/>
    <n v="1"/>
    <n v="3"/>
    <n v="12"/>
    <n v="84"/>
    <n v="112"/>
    <n v="28"/>
    <n v="0"/>
    <n v="36"/>
    <n v="80"/>
    <n v="17"/>
    <n v="184"/>
    <n v="184"/>
    <n v="36"/>
    <n v="148"/>
    <n v="148"/>
    <n v="2018"/>
    <n v="0.107142857142857"/>
    <n v="0.54054054054054002"/>
    <n v="1"/>
    <n v="0.56756756756756699"/>
    <n v="9.2391304347825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8vpTQAQ"/>
    <x v="1"/>
    <n v="50000"/>
    <m/>
    <s v=""/>
    <n v="1"/>
    <d v="2019-09-19T08:49:44"/>
    <s v="NotEligible"/>
    <d v="2019-09-23T15:12:16"/>
    <n v="2500000"/>
    <n v="3"/>
    <s v="C4"/>
    <n v="0"/>
    <n v="0"/>
    <m/>
    <m/>
    <n v="451101"/>
    <s v="SPARANISE"/>
    <s v="CE"/>
    <s v="Campania"/>
    <s v="SUI"/>
    <n v="81056"/>
    <s v="RS"/>
    <n v="451"/>
    <s v="Distribution"/>
    <d v="2017-03-17T00:00:00"/>
    <n v="5"/>
    <m/>
    <n v="6"/>
    <n v="19"/>
    <n v="8"/>
    <n v="-1"/>
    <n v="0"/>
    <n v="6"/>
    <n v="1"/>
    <m/>
    <n v="5"/>
    <n v="3"/>
    <n v="5"/>
    <n v="4"/>
    <n v="5"/>
    <n v="-1"/>
    <n v="0"/>
    <n v="0"/>
    <n v="-1"/>
    <n v="-1"/>
    <n v="0"/>
    <n v="0"/>
    <n v="0"/>
    <n v="5"/>
    <n v="5"/>
    <n v="2017"/>
    <n v="1"/>
    <n v="-0.2"/>
    <m/>
    <n v="0.8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8vpUQAQ"/>
    <x v="1"/>
    <n v="12322"/>
    <m/>
    <s v=""/>
    <n v="1"/>
    <d v="2019-09-19T08:49:44"/>
    <s v="Reject"/>
    <d v="2019-09-23T15:10:25"/>
    <n v="2500000"/>
    <n v="1"/>
    <s v="C1"/>
    <n v="1725"/>
    <n v="11.1"/>
    <m/>
    <n v="6.0039999999999996"/>
    <n v="4333"/>
    <s v="ARDEA"/>
    <s v="RM"/>
    <s v="Lazio"/>
    <s v="CEN"/>
    <n v="40"/>
    <s v="SR"/>
    <n v="433"/>
    <s v="Construction"/>
    <d v="2007-04-01T00:00:00"/>
    <n v="4"/>
    <n v="0"/>
    <n v="6"/>
    <n v="2"/>
    <n v="5"/>
    <n v="1"/>
    <n v="0"/>
    <n v="6"/>
    <n v="0"/>
    <n v="2"/>
    <n v="3"/>
    <n v="1"/>
    <n v="463"/>
    <n v="828"/>
    <n v="1387"/>
    <n v="191"/>
    <n v="0"/>
    <n v="23"/>
    <n v="595"/>
    <n v="168"/>
    <n v="1725"/>
    <n v="1725"/>
    <n v="23"/>
    <n v="1410"/>
    <n v="1410"/>
    <n v="2018"/>
    <n v="0.33381398702234999"/>
    <n v="0.42198581560283599"/>
    <n v="1"/>
    <n v="0.587234042553191"/>
    <n v="9.7391304347826002E-2"/>
    <m/>
    <m/>
    <m/>
    <m/>
    <m/>
    <m/>
    <m/>
    <m/>
    <m/>
    <m/>
    <m/>
    <m/>
    <n v="48.783999999999999"/>
    <n v="50.563000000000002"/>
    <n v="52.343000000000004"/>
    <n v="54.122999999999998"/>
    <n v="55.902000000000001"/>
    <n v="57.682000000000002"/>
    <n v="1"/>
    <n v="1"/>
    <n v="1"/>
    <n v="1"/>
    <n v="1"/>
    <n v="1"/>
    <m/>
    <d v="2018-12-31T00:00:00"/>
    <n v="48.783999999999999"/>
    <d v="2019-06-30T00:00:00"/>
    <m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9.460999999999999"/>
    <m/>
    <m/>
    <m/>
    <m/>
    <m/>
    <m/>
    <n v="48.783999999999999"/>
    <n v="50.563000000000002"/>
    <n v="52.343000000000004"/>
    <n v="54.122999999999998"/>
    <n v="55.902000000000001"/>
    <n v="57.682000000000002"/>
    <m/>
    <m/>
    <n v="1"/>
    <m/>
    <m/>
    <n v="1"/>
    <n v="12"/>
  </r>
  <r>
    <s v="0010Y00001SPTc1QAH"/>
    <x v="1"/>
    <n v="100000"/>
    <m/>
    <s v=""/>
    <n v="0"/>
    <d v="2019-09-18T10:05:43"/>
    <s v="Reject"/>
    <d v="2019-09-23T14:56:42"/>
    <n v="2380740"/>
    <n v="3"/>
    <s v="B4"/>
    <n v="3744"/>
    <n v="1.6"/>
    <m/>
    <n v="10.9"/>
    <n v="47114"/>
    <s v="FOLIGNO"/>
    <s v="PG"/>
    <s v="Sicilia"/>
    <s v="CEN"/>
    <n v="6034"/>
    <s v="SR"/>
    <n v="463"/>
    <s v="Distribution"/>
    <d v="2015-03-13T00:00:00"/>
    <n v="6"/>
    <n v="0"/>
    <n v="6"/>
    <n v="1"/>
    <n v="5"/>
    <n v="1"/>
    <n v="0"/>
    <n v="1"/>
    <n v="0"/>
    <n v="3"/>
    <n v="1"/>
    <n v="1"/>
    <n v="97"/>
    <n v="461"/>
    <n v="774"/>
    <n v="61"/>
    <n v="0"/>
    <n v="342"/>
    <n v="483"/>
    <n v="10"/>
    <n v="3744"/>
    <n v="3744"/>
    <n v="76"/>
    <n v="1116"/>
    <n v="1116"/>
    <n v="2018"/>
    <n v="0.12532299741601999"/>
    <n v="0.43279569892473102"/>
    <n v="0.22222222222222199"/>
    <n v="0.41308243727598498"/>
    <n v="2.6709401709401701E-3"/>
    <n v="45"/>
    <n v="45"/>
    <n v="45"/>
    <n v="45"/>
    <n v="45"/>
    <n v="45"/>
    <n v="95"/>
    <n v="95"/>
    <n v="95"/>
    <n v="95"/>
    <n v="95"/>
    <n v="95"/>
    <n v="98.912000000000006"/>
    <n v="98.912000000000006"/>
    <n v="101.511"/>
    <n v="106.679"/>
    <n v="106.679"/>
    <n v="109.248"/>
    <n v="3"/>
    <n v="3"/>
    <n v="3"/>
    <n v="3"/>
    <n v="3"/>
    <n v="3"/>
    <n v="0.60432619047618996"/>
    <d v="2018-12-31T00:00:00"/>
    <n v="238.91200000000001"/>
    <d v="2019-06-30T00:00:00"/>
    <n v="0.62325714285714195"/>
    <n v="11.077"/>
    <m/>
    <n v="12"/>
    <n v="2"/>
    <n v="0"/>
    <n v="0"/>
    <n v="0"/>
    <n v="0"/>
    <n v="0"/>
    <n v="0"/>
    <n v="0"/>
    <n v="1.996"/>
    <n v="9.4879999999999995"/>
    <n v="0"/>
    <n v="0"/>
    <n v="0"/>
    <n v="0"/>
    <n v="0"/>
    <n v="1.589"/>
    <n v="0"/>
    <n v="0"/>
    <n v="0"/>
    <n v="0"/>
    <n v="1.248"/>
    <n v="2.1259999999999999"/>
    <n v="0.89300000000000002"/>
    <n v="2.46"/>
    <n v="4.13"/>
    <n v="191.84299999999999"/>
    <n v="87.256"/>
    <n v="96.628"/>
    <n v="102.262"/>
    <n v="77.405000000000001"/>
    <n v="66.843000000000004"/>
    <n v="66.382999999999996"/>
    <n v="98.912000000000006"/>
    <n v="98.912000000000006"/>
    <n v="103.1"/>
    <n v="106.679"/>
    <n v="106.679"/>
    <n v="109.248"/>
    <n v="0"/>
    <n v="0.91848421052631501"/>
    <n v="1"/>
    <n v="4.02111111111111E-2"/>
    <n v="0.871538596491228"/>
    <n v="1.0025549047256801"/>
    <n v="4"/>
  </r>
  <r>
    <s v="0012X00001x8vgkQAA"/>
    <x v="1"/>
    <n v="150000"/>
    <m/>
    <s v=""/>
    <n v="0"/>
    <d v="2019-09-19T10:20:36"/>
    <s v="Reject"/>
    <d v="2019-09-23T14:46:0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2"/>
    <n v="2"/>
    <n v="2"/>
    <n v="2"/>
    <m/>
    <d v="2017-12-31T00:00:00"/>
    <m/>
    <d v="2018-06-30T00:00:00"/>
    <m/>
    <n v="0"/>
    <n v="11.968"/>
    <n v="0"/>
    <n v="0"/>
    <m/>
    <m/>
    <m/>
    <m/>
    <m/>
    <m/>
    <m/>
    <m/>
    <m/>
    <m/>
    <m/>
    <m/>
    <m/>
    <m/>
    <m/>
    <m/>
    <m/>
    <m/>
    <m/>
    <m/>
    <m/>
    <m/>
    <m/>
    <m/>
    <n v="11.949"/>
    <m/>
    <m/>
    <m/>
    <m/>
    <m/>
    <m/>
    <m/>
    <m/>
    <m/>
    <m/>
    <m/>
    <m/>
    <m/>
    <m/>
    <m/>
    <m/>
    <m/>
    <m/>
    <m/>
  </r>
  <r>
    <s v="0012X00001x8xB5QAI"/>
    <x v="1"/>
    <n v="60000"/>
    <m/>
    <s v=""/>
    <n v="0"/>
    <d v="2019-09-19T09:53:32"/>
    <s v="Reject"/>
    <d v="2019-09-23T14:25:14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40"/>
    <n v="40"/>
    <n v="40"/>
    <n v="40"/>
    <n v="40"/>
    <n v="40"/>
    <n v="89.828999999999994"/>
    <n v="90.948999999999998"/>
    <n v="92.072999999999993"/>
    <n v="93.186999999999998"/>
    <n v="94.320999999999998"/>
    <n v="95.43"/>
    <n v="3"/>
    <n v="3"/>
    <n v="3"/>
    <n v="3"/>
    <n v="3"/>
    <n v="3"/>
    <n v="1.07435555555555"/>
    <d v="2018-12-31T00:00:00"/>
    <n v="179.82900000000001"/>
    <d v="2019-06-30T00:00:00"/>
    <n v="1.0429888888888801"/>
    <n v="21.742999999999999"/>
    <n v="75.201999999999998"/>
    <n v="23"/>
    <n v="6"/>
    <n v="0"/>
    <n v="0"/>
    <n v="2.3839999999999999"/>
    <n v="2.3839999999999999"/>
    <n v="2.3839999999999999"/>
    <n v="2.3839999999999999"/>
    <n v="3.8690000000000002"/>
    <n v="19.045999999999999"/>
    <n v="10.497999999999999"/>
    <n v="5.2530000000000001"/>
    <n v="4.2149999999999999"/>
    <n v="0"/>
    <n v="4.0519999999999996"/>
    <n v="2.6970000000000001"/>
    <n v="1.347"/>
    <n v="0"/>
    <n v="0"/>
    <n v="0"/>
    <n v="50"/>
    <n v="42.956000000000003"/>
    <n v="52.384"/>
    <n v="52.384"/>
    <n v="52.384"/>
    <n v="52.384"/>
    <n v="260.19200000000001"/>
    <n v="43.869"/>
    <n v="59.045999999999999"/>
    <n v="50.497999999999998"/>
    <n v="45.253"/>
    <n v="44.215000000000003"/>
    <n v="34.779000000000003"/>
    <n v="93.881"/>
    <n v="93.646000000000001"/>
    <n v="93.42"/>
    <n v="93.186999999999998"/>
    <n v="94.320999999999998"/>
    <n v="95.43"/>
    <n v="1"/>
    <n v="1.0967249999999999"/>
    <n v="1.04510792728406"/>
    <n v="1.00830666666666"/>
    <n v="1.1569166666666599"/>
    <n v="1.01456667908145"/>
    <m/>
  </r>
  <r>
    <s v="0010Y00000IWrO4QAL"/>
    <x v="1"/>
    <n v="400000"/>
    <n v="0"/>
    <s v=""/>
    <n v="0"/>
    <d v="2019-09-18T07:41:56"/>
    <s v="Reject"/>
    <d v="2019-09-23T13:17:48"/>
    <n v="1818012"/>
    <n v="3"/>
    <s v="C1"/>
    <n v="7169"/>
    <n v="7.2"/>
    <n v="13.02"/>
    <n v="8.4600000000000009"/>
    <n v="38321"/>
    <s v="SAN VALENTINO IN ABRUZZO CITERIORE"/>
    <s v="PE"/>
    <s v="Sicilia"/>
    <s v="CEN"/>
    <n v="65020"/>
    <s v="SR"/>
    <n v="383"/>
    <s v="Utilities"/>
    <d v="2011-12-19T00:00:00"/>
    <n v="7"/>
    <n v="0"/>
    <n v="6"/>
    <n v="32"/>
    <n v="9"/>
    <n v="0"/>
    <n v="0"/>
    <n v="6"/>
    <n v="0"/>
    <n v="3"/>
    <n v="5"/>
    <n v="2"/>
    <n v="542"/>
    <n v="1035"/>
    <n v="4303"/>
    <n v="513"/>
    <n v="397"/>
    <n v="663"/>
    <n v="2927"/>
    <n v="323"/>
    <n v="7169"/>
    <n v="7087"/>
    <n v="517"/>
    <n v="4966"/>
    <n v="4966"/>
    <n v="2018"/>
    <n v="0.12595863351150299"/>
    <n v="0.58940797422472802"/>
    <n v="0.77978883861236803"/>
    <n v="0.208417237213048"/>
    <n v="4.5576407506702402E-2"/>
    <n v="1339.9849999999999"/>
    <n v="1257.1759999999999"/>
    <n v="1395.027"/>
    <n v="1415.3720000000001"/>
    <n v="1291.415"/>
    <n v="1688.548"/>
    <n v="22.256"/>
    <n v="22.120999999999999"/>
    <n v="22.584"/>
    <n v="21.091000000000001"/>
    <n v="22.059000000000001"/>
    <n v="22.481999999999999"/>
    <n v="312.87099999999998"/>
    <n v="332.14600000000002"/>
    <n v="351.37400000000002"/>
    <n v="370.55700000000002"/>
    <n v="389.69400000000002"/>
    <n v="408.78500000000003"/>
    <n v="5"/>
    <n v="5"/>
    <n v="5"/>
    <n v="5"/>
    <n v="5"/>
    <n v="5"/>
    <n v="0.51904563271204196"/>
    <d v="2018-12-31T00:00:00"/>
    <n v="1675.1120000000001"/>
    <d v="2019-06-30T00:00:00"/>
    <n v="0.50671356977216198"/>
    <n v="0.188"/>
    <m/>
    <n v="5"/>
    <n v="2"/>
    <n v="0"/>
    <n v="0"/>
    <n v="0"/>
    <n v="0"/>
    <n v="0"/>
    <n v="0"/>
    <n v="2.5000000000000001E-2"/>
    <n v="0"/>
    <n v="0"/>
    <n v="0"/>
    <n v="0"/>
    <n v="0.188"/>
    <n v="0"/>
    <n v="0"/>
    <n v="0"/>
    <n v="0"/>
    <n v="0"/>
    <n v="0"/>
    <n v="687.98500000000001"/>
    <n v="324.17599999999999"/>
    <n v="895.02700000000004"/>
    <n v="915.37199999999996"/>
    <n v="691.41499999999996"/>
    <n v="888.548"/>
    <n v="2042.5440000000001"/>
    <n v="2.2810000000000001"/>
    <n v="2.121"/>
    <n v="2.5840000000000001"/>
    <n v="1.091"/>
    <n v="2.0590000000000002"/>
    <n v="9.67"/>
    <n v="312.87099999999998"/>
    <n v="332.14600000000002"/>
    <n v="351.37400000000002"/>
    <n v="370.55700000000002"/>
    <n v="389.69400000000002"/>
    <n v="408.78500000000003"/>
    <n v="0.51342738911256403"/>
    <n v="0.10248921639108501"/>
    <n v="1"/>
    <n v="0.52488952936403199"/>
    <n v="0.149374401363571"/>
    <n v="1"/>
    <n v="8"/>
  </r>
  <r>
    <s v="0012X00001x8eoqQAA"/>
    <x v="1"/>
    <n v="1000"/>
    <m/>
    <s v=""/>
    <n v="1"/>
    <d v="2019-09-18T07:45:30"/>
    <s v="NotEligible"/>
    <d v="2019-09-23T13:06:39"/>
    <m/>
    <n v="3"/>
    <s v="C1"/>
    <n v="61"/>
    <n v="13.1"/>
    <m/>
    <m/>
    <n v="5814"/>
    <s v="OPERA"/>
    <s v="MI"/>
    <s v="Marche"/>
    <s v="NOV"/>
    <n v="20090"/>
    <s v="SR"/>
    <n v="581"/>
    <s v="Publishing"/>
    <d v="2013-01-08T00:00:00"/>
    <n v="5"/>
    <n v="0"/>
    <n v="6"/>
    <n v="2"/>
    <n v="5"/>
    <n v="0"/>
    <n v="0"/>
    <n v="2"/>
    <n v="0"/>
    <m/>
    <n v="1"/>
    <n v="2"/>
    <n v="3"/>
    <n v="6"/>
    <n v="17"/>
    <n v="8"/>
    <n v="0"/>
    <n v="21"/>
    <n v="9"/>
    <n v="0"/>
    <n v="61"/>
    <n v="61"/>
    <n v="7"/>
    <n v="38"/>
    <n v="38"/>
    <n v="2017"/>
    <n v="0.17647058823529399"/>
    <n v="0.23684210526315699"/>
    <n v="0.33333333333333298"/>
    <n v="0.15789473684210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8kvFQAQ"/>
    <x v="1"/>
    <n v="100000"/>
    <m/>
    <s v=""/>
    <n v="0"/>
    <d v="2019-09-18T14:16:36"/>
    <s v="Reject"/>
    <d v="2019-09-23T13:05:35"/>
    <n v="2500000"/>
    <n v="3"/>
    <s v="C3"/>
    <n v="545"/>
    <n v="3.7"/>
    <n v="16.670000000000002"/>
    <n v="17.18"/>
    <n v="803"/>
    <s v="NAPOLI"/>
    <s v="NA"/>
    <s v="Campania"/>
    <s v="SUI"/>
    <n v="80125"/>
    <s v="SR"/>
    <n v="803"/>
    <s v="Services"/>
    <d v="2002-07-01T00:00:00"/>
    <n v="5"/>
    <n v="-1"/>
    <n v="6"/>
    <n v="5"/>
    <n v="6"/>
    <n v="-1"/>
    <n v="0"/>
    <n v="3"/>
    <n v="0"/>
    <m/>
    <n v="2"/>
    <n v="2"/>
    <n v="51"/>
    <n v="167"/>
    <n v="356"/>
    <n v="20"/>
    <n v="30"/>
    <n v="11"/>
    <n v="433"/>
    <n v="12"/>
    <n v="545"/>
    <n v="545"/>
    <n v="5"/>
    <n v="367"/>
    <n v="367"/>
    <n v="2018"/>
    <n v="0.14325842696629201"/>
    <n v="1.1798365122615799"/>
    <n v="0.45454545454545398"/>
    <n v="0.45504087193460402"/>
    <n v="2.2018348623853198E-2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92351111111111095"/>
    <d v="2018-12-31T00:00:00"/>
    <n v="30"/>
    <d v="2019-06-30T00:00:00"/>
    <n v="0.92959999999999998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9.718"/>
    <n v="27.888000000000002"/>
    <n v="26.725999999999999"/>
    <n v="25.314"/>
    <n v="27.289000000000001"/>
    <n v="29.800999999999998"/>
    <n v="29.213999999999999"/>
    <m/>
    <m/>
    <m/>
    <m/>
    <m/>
    <m/>
    <m/>
    <n v="0.92959999999999998"/>
    <m/>
    <m/>
    <n v="0.92351111111111095"/>
    <m/>
    <n v="17"/>
  </r>
  <r>
    <s v="0012X00001x8kSIQAY"/>
    <x v="3"/>
    <n v="100000"/>
    <n v="25000"/>
    <n v="4.9198868991517433"/>
    <n v="0"/>
    <d v="2019-09-18T13:49:28"/>
    <s v="Accept"/>
    <d v="2019-09-23T13:02:29"/>
    <n v="2500000"/>
    <n v="3"/>
    <s v="C2"/>
    <n v="363"/>
    <n v="5"/>
    <m/>
    <n v="96.93"/>
    <n v="46472"/>
    <s v="ALZANO LOMBARDO"/>
    <s v="BG"/>
    <s v="Lombardia"/>
    <s v="NOV"/>
    <n v="24022"/>
    <s v="SR"/>
    <n v="464"/>
    <s v="Distribution"/>
    <d v="2016-10-26T00:00:00"/>
    <n v="5"/>
    <n v="0"/>
    <n v="6"/>
    <n v="4"/>
    <n v="6"/>
    <n v="-1"/>
    <n v="0"/>
    <n v="5"/>
    <n v="0"/>
    <n v="1"/>
    <n v="2"/>
    <n v="2"/>
    <n v="37"/>
    <n v="172"/>
    <n v="267"/>
    <n v="18"/>
    <n v="0"/>
    <n v="99"/>
    <n v="45"/>
    <n v="1"/>
    <n v="363"/>
    <n v="363"/>
    <n v="19"/>
    <n v="366"/>
    <n v="366"/>
    <n v="2018"/>
    <n v="0.13857677902621701"/>
    <n v="0.12295081967213101"/>
    <n v="0.19191919191919099"/>
    <n v="0.46994535519125602"/>
    <n v="2.7548209366391099E-3"/>
    <n v="50"/>
    <n v="50"/>
    <n v="50"/>
    <n v="50"/>
    <n v="50"/>
    <n v="50"/>
    <n v="20.489000000000001"/>
    <n v="20.061"/>
    <n v="20.436"/>
    <n v="20.605"/>
    <n v="20.260999999999999"/>
    <n v="20.440000000000001"/>
    <m/>
    <m/>
    <m/>
    <m/>
    <m/>
    <m/>
    <n v="1"/>
    <n v="1"/>
    <n v="1"/>
    <n v="1"/>
    <n v="1"/>
    <n v="1"/>
    <n v="0.222035937218796"/>
    <d v="2018-12-31T00:00:00"/>
    <n v="70.489000000000004"/>
    <d v="2019-06-30T00:00:00"/>
    <n v="0.522592177502872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36.347999999999999"/>
    <n v="19.425999999999998"/>
    <n v="6.226"/>
    <n v="0"/>
    <n v="0"/>
    <n v="0"/>
    <n v="0.245"/>
    <n v="0.48899999999999999"/>
    <n v="13.098000000000001"/>
    <n v="16.870999999999999"/>
    <n v="0.60499999999999998"/>
    <n v="0.26100000000000001"/>
    <n v="0.44"/>
    <m/>
    <m/>
    <m/>
    <m/>
    <m/>
    <m/>
    <n v="0.72695999999999905"/>
    <n v="2.3866464932402701E-2"/>
    <m/>
    <n v="0.206666666666666"/>
    <n v="0.25973898537925599"/>
    <m/>
    <n v="3"/>
  </r>
  <r>
    <s v="0012X00001x8ep0QAA"/>
    <x v="1"/>
    <n v="70000"/>
    <m/>
    <s v=""/>
    <n v="0"/>
    <d v="2019-09-18T07:45:29"/>
    <s v="NotEligible"/>
    <d v="2019-09-23T12:47:02"/>
    <m/>
    <n v="4"/>
    <s v="C4"/>
    <n v="217"/>
    <n v="1.8"/>
    <m/>
    <m/>
    <n v="4651"/>
    <s v="MILANO"/>
    <s v="MI"/>
    <s v="Marche"/>
    <s v="NOV"/>
    <n v="20154"/>
    <s v="RS"/>
    <n v="465"/>
    <s v="Distribution"/>
    <d v="2015-03-20T00:00:00"/>
    <n v="6"/>
    <n v="0"/>
    <n v="6"/>
    <n v="36"/>
    <n v="10"/>
    <n v="0"/>
    <n v="0"/>
    <n v="6"/>
    <n v="5"/>
    <m/>
    <n v="6"/>
    <n v="2"/>
    <n v="9"/>
    <n v="5"/>
    <n v="379"/>
    <n v="4"/>
    <n v="0"/>
    <n v="0"/>
    <n v="-10"/>
    <n v="4"/>
    <n v="217"/>
    <n v="217"/>
    <n v="0"/>
    <n v="379"/>
    <n v="379"/>
    <n v="2017"/>
    <n v="2.37467018469656E-2"/>
    <n v="-2.6385224274406299E-2"/>
    <m/>
    <n v="1.3192612137203101E-2"/>
    <n v="1.84331797235023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8nYPQAY"/>
    <x v="1"/>
    <n v="100000"/>
    <m/>
    <s v=""/>
    <n v="0"/>
    <d v="2019-09-18T16:12:35"/>
    <s v="Reject"/>
    <d v="2019-09-23T11:39:07"/>
    <m/>
    <m/>
    <s v="C3"/>
    <n v="798"/>
    <n v="4.4000000000000004"/>
    <n v="19.05"/>
    <m/>
    <n v="14131"/>
    <s v="PERUGIA"/>
    <s v="PG"/>
    <s v="Sicilia"/>
    <s v="CEN"/>
    <n v="6132"/>
    <s v="SR"/>
    <n v="141"/>
    <s v="Fashion"/>
    <d v="2015-07-01T00:00:00"/>
    <n v="8"/>
    <n v="-1"/>
    <n v="6"/>
    <n v="13"/>
    <n v="8"/>
    <n v="0"/>
    <n v="0"/>
    <n v="2"/>
    <n v="2"/>
    <m/>
    <n v="3"/>
    <n v="2"/>
    <n v="1"/>
    <n v="130"/>
    <n v="501"/>
    <n v="25"/>
    <n v="15"/>
    <n v="13"/>
    <n v="309"/>
    <n v="18"/>
    <n v="798"/>
    <n v="563"/>
    <n v="12"/>
    <n v="514"/>
    <n v="514"/>
    <n v="2017"/>
    <n v="1.9960079840319299E-3"/>
    <n v="0.60116731517509703"/>
    <n v="0.92307692307692302"/>
    <n v="0.25291828793774301"/>
    <n v="3.19715808170515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UZLQA5"/>
    <x v="1"/>
    <n v="500000"/>
    <m/>
    <s v=""/>
    <n v="0"/>
    <d v="2019-09-18T16:39:37"/>
    <s v="Reject"/>
    <d v="2019-09-23T11:36:39"/>
    <n v="2354139"/>
    <n v="4"/>
    <s v="C1"/>
    <n v="1645"/>
    <n v="1.5"/>
    <m/>
    <n v="2.3069999999999999"/>
    <n v="466999"/>
    <s v="THIENE"/>
    <s v="VI"/>
    <s v="Piemonte"/>
    <s v="NOE"/>
    <n v="36016"/>
    <s v="SR"/>
    <n v="466"/>
    <s v="Distribution"/>
    <d v="2007-01-08T00:00:00"/>
    <n v="6"/>
    <n v="0"/>
    <n v="6"/>
    <n v="5"/>
    <n v="6"/>
    <n v="0"/>
    <n v="0"/>
    <n v="5"/>
    <n v="0"/>
    <n v="2"/>
    <n v="3"/>
    <n v="1"/>
    <n v="8"/>
    <n v="455"/>
    <n v="1255"/>
    <n v="24"/>
    <n v="0"/>
    <n v="134"/>
    <n v="172"/>
    <n v="4"/>
    <n v="1645"/>
    <n v="1645"/>
    <n v="12"/>
    <n v="1389"/>
    <n v="1389"/>
    <n v="2018"/>
    <n v="6.3745019920318701E-3"/>
    <n v="0.123830093592512"/>
    <n v="8.9552238805970102E-2"/>
    <n v="0.32757379409647203"/>
    <n v="2.4316109422492399E-3"/>
    <n v="437.05900000000003"/>
    <n v="526.072"/>
    <n v="661.08"/>
    <n v="770.971"/>
    <n v="655.32299999999998"/>
    <n v="652.88599999999997"/>
    <n v="20.158999999999999"/>
    <n v="20.056999999999999"/>
    <n v="20.369"/>
    <n v="19.756"/>
    <n v="19.635000000000002"/>
    <n v="20.190999999999999"/>
    <n v="259.29500000000002"/>
    <n v="265.346"/>
    <n v="271.387"/>
    <n v="277.41899999999998"/>
    <n v="283.44099999999997"/>
    <n v="289.45499999999998"/>
    <n v="5"/>
    <n v="5"/>
    <n v="5"/>
    <n v="5"/>
    <n v="5"/>
    <n v="5"/>
    <n v="0.713212667363748"/>
    <d v="2018-12-31T00:00:00"/>
    <n v="716.51300000000003"/>
    <d v="2019-06-30T00:00:00"/>
    <n v="0.65438368568166605"/>
    <n v="1.2999999999999999E-2"/>
    <m/>
    <n v="2"/>
    <n v="1"/>
    <n v="0"/>
    <n v="1.2999999999999999E-2"/>
    <n v="0"/>
    <n v="0"/>
    <n v="0"/>
    <n v="0"/>
    <n v="0"/>
    <n v="0"/>
    <n v="0"/>
    <n v="0"/>
    <n v="0"/>
    <n v="0"/>
    <n v="0"/>
    <n v="0"/>
    <n v="0"/>
    <n v="0"/>
    <n v="0"/>
    <n v="0"/>
    <n v="291.23200000000003"/>
    <n v="374.44099999999997"/>
    <n v="494.13400000000001"/>
    <n v="573.59100000000001"/>
    <n v="451.548"/>
    <n v="516.06899999999996"/>
    <n v="603.62199999999996"/>
    <n v="7.9640000000000004"/>
    <n v="2.5569999999999999"/>
    <n v="2.8690000000000002"/>
    <n v="7.7789999999999999"/>
    <n v="2.1349999999999998"/>
    <n v="2.6909999999999998"/>
    <n v="259.29500000000002"/>
    <n v="245.345"/>
    <n v="251.387"/>
    <n v="268.95800000000003"/>
    <n v="274.98"/>
    <n v="285.524"/>
    <n v="0.66634481843412396"/>
    <n v="0.39505927873406399"/>
    <n v="1"/>
    <n v="0.72933562780705496"/>
    <n v="0.216323949170737"/>
    <n v="0.96303686412855605"/>
    <n v="12"/>
  </r>
  <r>
    <s v="0012X00001x8VhoQAE"/>
    <x v="0"/>
    <n v="500000"/>
    <n v="25000"/>
    <n v="4.5994344957587172"/>
    <n v="0"/>
    <d v="2019-09-17T14:49:41"/>
    <s v="Accept"/>
    <d v="2019-09-23T11:32:11"/>
    <n v="2170000"/>
    <n v="4"/>
    <s v="C1"/>
    <n v="1659"/>
    <n v="2.8"/>
    <n v="1.49"/>
    <n v="0.83930000000000005"/>
    <n v="161"/>
    <s v="VERGIATE"/>
    <s v="VA"/>
    <s v="Lombardia"/>
    <s v="NOV"/>
    <n v="21029"/>
    <s v="SR"/>
    <n v="161"/>
    <s v="Other consumer goods"/>
    <d v="2000-09-12T00:00:00"/>
    <n v="5"/>
    <n v="-1"/>
    <n v="6"/>
    <n v="1"/>
    <n v="4"/>
    <n v="0"/>
    <n v="0"/>
    <n v="1"/>
    <n v="0"/>
    <n v="1"/>
    <n v="1"/>
    <n v="1"/>
    <n v="158"/>
    <n v="1771"/>
    <n v="727"/>
    <n v="47"/>
    <n v="1214"/>
    <n v="2515"/>
    <n v="144"/>
    <n v="13"/>
    <n v="1659"/>
    <n v="1665"/>
    <n v="2515"/>
    <n v="3242"/>
    <n v="3242"/>
    <n v="2018"/>
    <n v="0.21733149931224199"/>
    <n v="4.4417026526835199E-2"/>
    <n v="1"/>
    <n v="0.54626773596545297"/>
    <n v="7.8078078078077998E-3"/>
    <n v="883"/>
    <n v="895.31600000000003"/>
    <n v="882.18600000000004"/>
    <n v="844.00599999999997"/>
    <n v="844.00599999999997"/>
    <n v="910"/>
    <n v="115.96299999999999"/>
    <n v="115.86799999999999"/>
    <n v="115.036"/>
    <n v="115.51600000000001"/>
    <n v="115.66200000000001"/>
    <n v="115.646"/>
    <n v="713.93700000000001"/>
    <n v="722.82799999999997"/>
    <n v="740.82600000000002"/>
    <n v="767.92899999999997"/>
    <n v="851.721"/>
    <n v="869.61900000000003"/>
    <n v="4"/>
    <n v="4"/>
    <n v="4"/>
    <n v="4"/>
    <n v="4"/>
    <n v="4"/>
    <n v="0.896320943247082"/>
    <d v="2018-12-31T00:00:00"/>
    <n v="1712.9"/>
    <d v="2019-06-30T00:00:00"/>
    <n v="0.88167930143558804"/>
    <n v="42.487000000000002"/>
    <m/>
    <n v="22"/>
    <n v="6"/>
    <n v="0"/>
    <n v="32.014000000000003"/>
    <n v="0"/>
    <n v="8.1839999999999993"/>
    <n v="0"/>
    <n v="0"/>
    <n v="11.167"/>
    <n v="0.92100000000000004"/>
    <n v="0"/>
    <n v="6.9320000000000004"/>
    <n v="0"/>
    <n v="0"/>
    <n v="9.5359999999999996"/>
    <n v="9.5519999999999996"/>
    <n v="10.539"/>
    <n v="16.946000000000002"/>
    <n v="9.4600000000000009"/>
    <n v="9.5299999999999994"/>
    <n v="757.15599999999995"/>
    <n v="807.70899999999995"/>
    <n v="818.74400000000003"/>
    <n v="796.21100000000001"/>
    <n v="763.50099999999998"/>
    <n v="728.02800000000002"/>
    <n v="1700.9949999999999"/>
    <n v="123.60899999999999"/>
    <n v="110.627"/>
    <n v="103.93"/>
    <n v="118.43899999999999"/>
    <n v="99.600999999999999"/>
    <n v="107.53100000000001"/>
    <n v="715.16"/>
    <n v="719.6"/>
    <n v="747.25300000000004"/>
    <n v="783.93100000000004"/>
    <n v="858.00099999999998"/>
    <n v="870.19"/>
    <n v="0.85748131370328395"/>
    <n v="1.0659348240387001"/>
    <n v="1.0017130363043201"/>
    <n v="0.88834012802856399"/>
    <n v="0.95681939076620504"/>
    <n v="1.00584440073196"/>
    <n v="19"/>
  </r>
  <r>
    <s v="0011n00001rXfJAAA0"/>
    <x v="1"/>
    <n v="300000"/>
    <m/>
    <s v=""/>
    <n v="0"/>
    <d v="2019-09-18T18:22:26"/>
    <s v="Reject"/>
    <d v="2019-09-23T11:09:14"/>
    <n v="2297728"/>
    <n v="3"/>
    <s v="C2"/>
    <n v="2026"/>
    <n v="3.9"/>
    <m/>
    <n v="7.0810000000000004"/>
    <n v="801"/>
    <s v="BITRITTO"/>
    <s v="BA"/>
    <s v="Puglia"/>
    <s v="SUI"/>
    <n v="70020"/>
    <s v="SR"/>
    <n v="801"/>
    <s v="Services"/>
    <d v="2017-09-01T00:00:00"/>
    <n v="4"/>
    <n v="0"/>
    <n v="6"/>
    <n v="8"/>
    <n v="7"/>
    <n v="0"/>
    <n v="0"/>
    <n v="6"/>
    <n v="0"/>
    <m/>
    <n v="4"/>
    <n v="2"/>
    <n v="126"/>
    <n v="312"/>
    <n v="1338"/>
    <n v="79"/>
    <n v="0"/>
    <n v="29"/>
    <n v="1627"/>
    <n v="75"/>
    <n v="2026"/>
    <n v="2026"/>
    <n v="4"/>
    <n v="1367"/>
    <n v="1367"/>
    <n v="2018"/>
    <n v="9.4170403587443899E-2"/>
    <n v="1.1901975128017499"/>
    <n v="0.13793103448275801"/>
    <n v="0.228237015362106"/>
    <n v="3.7018756169792597E-2"/>
    <n v="140"/>
    <n v="140"/>
    <n v="140"/>
    <n v="140"/>
    <n v="125"/>
    <n v="125"/>
    <n v="26.265999999999998"/>
    <n v="27.622"/>
    <n v="27.164999999999999"/>
    <n v="26.404"/>
    <n v="25.247"/>
    <n v="25"/>
    <n v="288.09500000000003"/>
    <n v="83.730999999999995"/>
    <n v="85"/>
    <n v="85"/>
    <m/>
    <m/>
    <n v="5"/>
    <n v="4"/>
    <n v="4"/>
    <n v="3"/>
    <n v="3"/>
    <n v="3"/>
    <n v="0.71140348701669098"/>
    <d v="2018-12-31T00:00:00"/>
    <n v="454.36099999999999"/>
    <d v="2019-06-30T00:00:00"/>
    <n v="0.862347082386055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36.60499999999999"/>
    <n v="105.31100000000001"/>
    <n v="140"/>
    <n v="120.797"/>
    <n v="50"/>
    <n v="50"/>
    <n v="75.024000000000001"/>
    <n v="6.774"/>
    <n v="15.465"/>
    <n v="25.468"/>
    <n v="15.369"/>
    <n v="9.5850000000000009"/>
    <n v="13.054"/>
    <n v="288.09500000000003"/>
    <n v="83.730999999999995"/>
    <n v="85"/>
    <n v="85"/>
    <m/>
    <m/>
    <n v="0.97574999999999901"/>
    <n v="0.257899946699154"/>
    <n v="1"/>
    <n v="0.74409012345679004"/>
    <n v="0.54351823669659605"/>
    <m/>
    <n v="2"/>
  </r>
  <r>
    <s v="0012X00001x8o4pQAA"/>
    <x v="1"/>
    <n v="50000"/>
    <m/>
    <s v=""/>
    <n v="0"/>
    <d v="2019-09-18T15:50:24"/>
    <s v="NotEligible"/>
    <d v="2019-09-23T11:05:48"/>
    <n v="2461715"/>
    <n v="3"/>
    <s v="B4"/>
    <n v="137"/>
    <n v="9.5"/>
    <m/>
    <n v="13.33"/>
    <n v="563"/>
    <s v="PINEROLO"/>
    <s v="TO"/>
    <s v="Piemonte"/>
    <s v="NOV"/>
    <n v="10064"/>
    <s v="RS"/>
    <n v="563"/>
    <s v="Services"/>
    <d v="2016-01-07T00:00:00"/>
    <n v="6"/>
    <n v="0"/>
    <n v="6"/>
    <n v="2"/>
    <n v="5"/>
    <n v="1"/>
    <n v="0"/>
    <n v="3"/>
    <n v="0"/>
    <n v="1"/>
    <n v="1"/>
    <n v="2"/>
    <n v="69"/>
    <n v="128"/>
    <n v="116"/>
    <n v="13"/>
    <n v="0"/>
    <n v="84"/>
    <n v="33"/>
    <n v="3"/>
    <n v="137"/>
    <n v="137"/>
    <n v="49"/>
    <n v="200"/>
    <n v="200"/>
    <n v="2017"/>
    <n v="0.59482758620689602"/>
    <n v="0.16500000000000001"/>
    <n v="0.58333333333333304"/>
    <n v="0.64"/>
    <n v="2.18978102189781E-2"/>
    <m/>
    <m/>
    <m/>
    <m/>
    <m/>
    <m/>
    <n v="22.4"/>
    <n v="23.123999999999999"/>
    <n v="23.8"/>
    <n v="24.5"/>
    <n v="25.2"/>
    <n v="20.9"/>
    <n v="101.45"/>
    <n v="102.51900000000001"/>
    <n v="104.485"/>
    <n v="106.44199999999999"/>
    <n v="108.402"/>
    <n v="110.35299999999999"/>
    <n v="3"/>
    <n v="3"/>
    <n v="3"/>
    <n v="3"/>
    <n v="3"/>
    <n v="3"/>
    <n v="0.64049055201395"/>
    <d v="2018-12-31T00:00:00"/>
    <n v="123.85"/>
    <d v="2019-06-30T00:00:00"/>
    <n v="0.35857142857142799"/>
    <n v="0"/>
    <m/>
    <n v="7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22.521"/>
    <n v="8.032"/>
    <n v="9.68"/>
    <n v="22.832999999999998"/>
    <n v="23.135999999999999"/>
    <n v="16.646999999999998"/>
    <n v="9.2919999999999998"/>
    <n v="101.45"/>
    <n v="102.51900000000001"/>
    <n v="104.485"/>
    <n v="106.44199999999999"/>
    <n v="108.402"/>
    <n v="110.35299999999999"/>
    <m/>
    <n v="0.35857142857142799"/>
    <n v="1"/>
    <m/>
    <n v="0.64049055201395"/>
    <n v="1"/>
    <n v="3"/>
  </r>
  <r>
    <s v="0012X00001x8jN4QAI"/>
    <x v="1"/>
    <n v="50000"/>
    <m/>
    <s v=""/>
    <n v="0"/>
    <d v="2019-09-18T12:41:44"/>
    <s v="Reject"/>
    <d v="2019-09-23T10:40:08"/>
    <n v="2472000"/>
    <n v="4"/>
    <s v="C4"/>
    <n v="2040"/>
    <n v="5.3"/>
    <n v="40"/>
    <n v="6.9240000000000004"/>
    <n v="4941"/>
    <s v="SALERNO"/>
    <s v="SA"/>
    <s v="Campania"/>
    <s v="SUI"/>
    <n v="84131"/>
    <s v="SR"/>
    <n v="494"/>
    <s v="Transportation services"/>
    <d v="2015-03-11T00:00:00"/>
    <n v="5"/>
    <n v="0"/>
    <n v="6"/>
    <n v="14"/>
    <n v="8"/>
    <n v="-1"/>
    <n v="0"/>
    <n v="6"/>
    <n v="0"/>
    <n v="2"/>
    <n v="5"/>
    <n v="3"/>
    <n v="51"/>
    <n v="237"/>
    <n v="1127"/>
    <n v="108"/>
    <n v="65"/>
    <n v="407"/>
    <n v="438"/>
    <n v="-17"/>
    <n v="2040"/>
    <n v="2040"/>
    <n v="390"/>
    <n v="1534"/>
    <n v="1534"/>
    <n v="2018"/>
    <n v="4.5252883762200498E-2"/>
    <n v="0.285528031290743"/>
    <n v="0.95823095823095805"/>
    <n v="0.15449804432855199"/>
    <n v="-8.3333333333333297E-3"/>
    <n v="100"/>
    <n v="100"/>
    <n v="100"/>
    <n v="100"/>
    <n v="60"/>
    <n v="60"/>
    <n v="10"/>
    <n v="10"/>
    <n v="10"/>
    <n v="10"/>
    <n v="10"/>
    <n v="10"/>
    <n v="322.26400000000001"/>
    <n v="328.05900000000003"/>
    <n v="333.84899999999999"/>
    <n v="339.58499999999998"/>
    <n v="345.31700000000001"/>
    <n v="351.02"/>
    <n v="5"/>
    <n v="5"/>
    <n v="5"/>
    <n v="5"/>
    <n v="4"/>
    <n v="4"/>
    <n v="0.92510862068965505"/>
    <d v="2018-12-31T00:00:00"/>
    <n v="432.26400000000001"/>
    <d v="2019-06-30T00:00:00"/>
    <n v="1.0352454545454499"/>
    <n v="7.0149999999999997"/>
    <m/>
    <n v="4"/>
    <n v="3"/>
    <n v="0"/>
    <n v="0"/>
    <n v="0"/>
    <n v="0"/>
    <n v="0"/>
    <n v="0"/>
    <n v="7.0149999999999997"/>
    <n v="0"/>
    <n v="0.98599999999999999"/>
    <n v="1.077"/>
    <n v="0"/>
    <n v="0"/>
    <n v="0"/>
    <n v="0"/>
    <n v="0"/>
    <n v="0"/>
    <n v="0"/>
    <n v="0"/>
    <n v="96.861999999999995"/>
    <n v="99.081000000000003"/>
    <n v="94.885000000000005"/>
    <n v="76.807000000000002"/>
    <n v="59.997999999999998"/>
    <n v="54.332000000000001"/>
    <n v="434.61200000000002"/>
    <n v="17.015000000000001"/>
    <n v="4.5510000000000002"/>
    <n v="10.986000000000001"/>
    <n v="11.077"/>
    <n v="4.4359999999999999"/>
    <n v="6.5330000000000004"/>
    <n v="322.26400000000001"/>
    <n v="328.05900000000003"/>
    <n v="333.84899999999999"/>
    <n v="339.58499999999998"/>
    <n v="345.31700000000001"/>
    <n v="351.02"/>
    <n v="0.96861999999999904"/>
    <n v="1.7015"/>
    <n v="1"/>
    <n v="0.92685576923076896"/>
    <n v="0.90996666666666604"/>
    <n v="1"/>
    <n v="4"/>
  </r>
  <r>
    <s v="0010Y00000IWOaZQAX"/>
    <x v="1"/>
    <n v="200000"/>
    <n v="0"/>
    <s v=""/>
    <n v="0"/>
    <d v="2019-09-18T13:07:59"/>
    <s v="Reject"/>
    <d v="2019-09-23T10:35:42"/>
    <n v="571625"/>
    <n v="4"/>
    <s v="C3"/>
    <n v="12280"/>
    <n v="5.5"/>
    <n v="5.2279999999999998"/>
    <n v="4.2140000000000004"/>
    <n v="222"/>
    <s v="CASTELCOVATI"/>
    <s v="BS"/>
    <s v="Emilia-Romagna"/>
    <s v="NOV"/>
    <n v="25030"/>
    <s v="SR"/>
    <n v="222"/>
    <s v="Chemistry"/>
    <d v="1975-09-30T00:00:00"/>
    <n v="6"/>
    <n v="1"/>
    <n v="5"/>
    <n v="18"/>
    <n v="8"/>
    <n v="1"/>
    <n v="0"/>
    <n v="6"/>
    <n v="0"/>
    <n v="2"/>
    <n v="5"/>
    <n v="1"/>
    <n v="3"/>
    <n v="2532"/>
    <n v="6047"/>
    <n v="683"/>
    <n v="4392"/>
    <n v="4517"/>
    <n v="2765"/>
    <n v="150"/>
    <n v="12281"/>
    <n v="12484"/>
    <n v="2380"/>
    <n v="10564"/>
    <n v="10564"/>
    <n v="2018"/>
    <n v="4.9611377542583103E-4"/>
    <n v="0.26173797803862098"/>
    <n v="0.52689838388310795"/>
    <n v="0.239681938659598"/>
    <n v="1.2015379685997999E-2"/>
    <n v="4435.7709999999997"/>
    <n v="4229.0739999999996"/>
    <n v="4284.54"/>
    <n v="4250.34"/>
    <n v="4050.6239999999998"/>
    <n v="4148.5420000000004"/>
    <n v="300"/>
    <n v="300"/>
    <n v="300"/>
    <n v="300"/>
    <n v="300"/>
    <n v="300"/>
    <n v="1310.4110000000001"/>
    <n v="1337.4359999999999"/>
    <n v="1315.845"/>
    <n v="1337.674"/>
    <n v="1026.444"/>
    <n v="567.69299999999998"/>
    <n v="16"/>
    <n v="16"/>
    <n v="16"/>
    <n v="15"/>
    <n v="14"/>
    <n v="14"/>
    <n v="0.85797435638092701"/>
    <d v="2018-12-31T00:00:00"/>
    <n v="6046.1819999999998"/>
    <d v="2019-06-30T00:00:00"/>
    <n v="0.86292200361883997"/>
    <n v="7.89"/>
    <m/>
    <n v="12"/>
    <n v="2"/>
    <n v="0"/>
    <n v="0"/>
    <n v="0"/>
    <n v="0"/>
    <n v="0"/>
    <n v="0"/>
    <n v="0"/>
    <n v="0"/>
    <n v="8.0000000000000002E-3"/>
    <n v="5.6859999999999999"/>
    <n v="0"/>
    <n v="0"/>
    <n v="0"/>
    <n v="0"/>
    <n v="0.17100000000000001"/>
    <n v="2.2040000000000002"/>
    <n v="0"/>
    <n v="0"/>
    <n v="3866.0650000000001"/>
    <n v="3695.8180000000002"/>
    <n v="3535.924"/>
    <n v="3697.127"/>
    <n v="3399.0940000000001"/>
    <n v="3524.114"/>
    <n v="4566.6499999999996"/>
    <n v="220.536"/>
    <n v="280.714"/>
    <n v="285.935"/>
    <n v="261.30399999999997"/>
    <n v="285.48899999999998"/>
    <n v="283.83100000000002"/>
    <n v="985.59900000000005"/>
    <n v="1016.88"/>
    <n v="1048.232"/>
    <n v="1092.575"/>
    <n v="815.33100000000002"/>
    <n v="540.09299999999996"/>
    <n v="0.87156550687580503"/>
    <n v="0.73512"/>
    <n v="0.75212967534613095"/>
    <n v="0.85508229473483699"/>
    <n v="0.89878277777777704"/>
    <n v="0.797434211833422"/>
    <n v="44"/>
  </r>
  <r>
    <s v="0012X00001x8ebtQAA"/>
    <x v="1"/>
    <n v="150000"/>
    <m/>
    <s v=""/>
    <n v="0"/>
    <d v="2019-09-18T07:36:39"/>
    <s v="Reject"/>
    <d v="2019-09-23T10:35:17"/>
    <n v="2286469"/>
    <n v="2"/>
    <s v="B4"/>
    <n v="3779"/>
    <n v="3.9"/>
    <m/>
    <n v="0"/>
    <n v="4771"/>
    <s v="CORTINA D'AMPEZZO"/>
    <s v="BL"/>
    <s v="Piemonte"/>
    <s v="NOE"/>
    <n v="32043"/>
    <s v="SR"/>
    <n v="477"/>
    <s v="Distribution"/>
    <d v="2013-01-15T00:00:00"/>
    <n v="5"/>
    <n v="0"/>
    <n v="6"/>
    <n v="6"/>
    <n v="6"/>
    <n v="0"/>
    <n v="0"/>
    <n v="2"/>
    <n v="1"/>
    <n v="4"/>
    <n v="3"/>
    <n v="2"/>
    <n v="208"/>
    <n v="1209"/>
    <n v="3736"/>
    <n v="149"/>
    <n v="0"/>
    <n v="298"/>
    <n v="363"/>
    <n v="79"/>
    <n v="3779"/>
    <n v="3779"/>
    <n v="71"/>
    <n v="4034"/>
    <n v="4034"/>
    <n v="2018"/>
    <n v="5.5674518201284703E-2"/>
    <n v="8.9985126425384199E-2"/>
    <n v="0.238255033557046"/>
    <n v="0.29970252850768397"/>
    <n v="2.0905001323101299E-2"/>
    <m/>
    <m/>
    <m/>
    <m/>
    <m/>
    <m/>
    <m/>
    <m/>
    <m/>
    <m/>
    <m/>
    <m/>
    <n v="281.279"/>
    <n v="281.279"/>
    <n v="285.97500000000002"/>
    <n v="295.33600000000001"/>
    <n v="295.33600000000001"/>
    <n v="300"/>
    <n v="1"/>
    <n v="1"/>
    <n v="1"/>
    <n v="2"/>
    <n v="2"/>
    <n v="2"/>
    <n v="1.43575253802937E-2"/>
    <d v="2017-12-31T00:00:00"/>
    <n v="281.279"/>
    <d v="2019-06-30T00:00:00"/>
    <n v="2.07918529882168E-2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.5030000000000001"/>
    <m/>
    <m/>
    <m/>
    <m/>
    <m/>
    <m/>
    <n v="281.279"/>
    <n v="281.279"/>
    <n v="285.97500000000002"/>
    <n v="295.33600000000001"/>
    <n v="295.33600000000001"/>
    <n v="300"/>
    <m/>
    <m/>
    <n v="1"/>
    <m/>
    <m/>
    <n v="1"/>
    <n v="6"/>
  </r>
  <r>
    <s v="0010Y00000IWRViQAP"/>
    <x v="2"/>
    <n v="500000"/>
    <n v="100000"/>
    <n v="2.0358152686145146"/>
    <n v="0"/>
    <d v="2019-09-13T06:14:09"/>
    <s v="Accept"/>
    <d v="2019-09-23T10:01:54"/>
    <n v="2500000"/>
    <n v="1"/>
    <s v="A4"/>
    <n v="1508"/>
    <n v="13.3"/>
    <n v="1.98"/>
    <n v="0.95679999999999998"/>
    <n v="2733"/>
    <s v="ROSA'"/>
    <s v="VI"/>
    <s v="Piemonte"/>
    <s v="NOE"/>
    <n v="36027"/>
    <s v="SR"/>
    <n v="273"/>
    <s v="Household electrical appliances"/>
    <d v="1995-01-13T00:00:00"/>
    <n v="2"/>
    <n v="0"/>
    <n v="5"/>
    <n v="0"/>
    <n v="3"/>
    <n v="0"/>
    <n v="0"/>
    <n v="1"/>
    <n v="0"/>
    <n v="4"/>
    <n v="2"/>
    <n v="1"/>
    <n v="229"/>
    <n v="673"/>
    <n v="745"/>
    <n v="201"/>
    <n v="111"/>
    <n v="274"/>
    <n v="361"/>
    <n v="100"/>
    <n v="1508"/>
    <n v="1513"/>
    <n v="238"/>
    <n v="1019"/>
    <n v="1019"/>
    <n v="2018"/>
    <n v="0.30738255033556999"/>
    <n v="0.35426889106967602"/>
    <n v="0.86861313868613099"/>
    <n v="0.66045142296368897"/>
    <n v="6.60938532716457E-2"/>
    <n v="100"/>
    <n v="100"/>
    <n v="100"/>
    <n v="100"/>
    <n v="100"/>
    <n v="200"/>
    <n v="10"/>
    <n v="10"/>
    <n v="10"/>
    <n v="10"/>
    <n v="10"/>
    <n v="20"/>
    <n v="430.23399999999998"/>
    <n v="135.71"/>
    <n v="140.29"/>
    <n v="144.86199999999999"/>
    <n v="158.50399999999999"/>
    <n v="163.059"/>
    <n v="3"/>
    <n v="3"/>
    <n v="3"/>
    <n v="3"/>
    <n v="3"/>
    <n v="4"/>
    <n v="0"/>
    <d v="2018-12-31T00:00:00"/>
    <n v="540.23400000000004"/>
    <d v="2019-06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.607"/>
    <n v="0"/>
    <n v="0"/>
    <n v="0"/>
    <n v="0"/>
    <n v="0"/>
    <n v="0"/>
    <n v="187.23400000000001"/>
    <n v="135.71"/>
    <n v="140.29"/>
    <n v="144.86199999999999"/>
    <n v="158.50399999999999"/>
    <n v="163.059"/>
    <n v="0"/>
    <n v="0"/>
    <n v="0.43519108206231899"/>
    <n v="0"/>
    <n v="0"/>
    <n v="0.79277863385690095"/>
    <n v="24"/>
  </r>
  <r>
    <s v="0012X00001x8YCPQA2"/>
    <x v="1"/>
    <n v="75000"/>
    <n v="0"/>
    <s v=""/>
    <n v="0"/>
    <d v="2019-09-17T18:31:28"/>
    <s v="Reject"/>
    <d v="2019-09-23T10:00:29"/>
    <n v="2500000"/>
    <n v="3"/>
    <s v="B4"/>
    <n v="977"/>
    <n v="1.6"/>
    <n v="14.55"/>
    <n v="10.34"/>
    <n v="4532"/>
    <s v="ROMA"/>
    <s v="RM"/>
    <s v="Lazio"/>
    <s v="CEN"/>
    <n v="132"/>
    <s v="SR"/>
    <n v="453"/>
    <s v="Distribution"/>
    <d v="2013-10-15T00:00:00"/>
    <n v="6"/>
    <n v="0"/>
    <n v="6"/>
    <n v="6"/>
    <n v="7"/>
    <n v="2"/>
    <n v="0"/>
    <n v="4"/>
    <n v="0"/>
    <n v="3"/>
    <n v="3"/>
    <n v="2"/>
    <n v="10"/>
    <n v="267"/>
    <n v="872"/>
    <n v="16"/>
    <n v="20"/>
    <n v="7"/>
    <n v="80"/>
    <n v="9"/>
    <n v="977"/>
    <n v="977"/>
    <n v="7"/>
    <n v="879"/>
    <n v="879"/>
    <n v="2018"/>
    <n v="1.14678899082568E-2"/>
    <n v="9.1012514220705304E-2"/>
    <n v="1"/>
    <n v="0.30375426621160401"/>
    <n v="9.2118730808597692E-3"/>
    <n v="20"/>
    <n v="20"/>
    <n v="20"/>
    <n v="20"/>
    <n v="20"/>
    <n v="20"/>
    <n v="10"/>
    <n v="10"/>
    <n v="10"/>
    <n v="10"/>
    <n v="10"/>
    <n v="10"/>
    <n v="7.6559999999999997"/>
    <n v="8.1869999999999994"/>
    <n v="8.7159999999999993"/>
    <n v="9.2409999999999997"/>
    <n v="9.2409999999999997"/>
    <n v="10.29"/>
    <n v="1"/>
    <n v="1"/>
    <n v="1"/>
    <n v="1"/>
    <n v="1"/>
    <n v="1"/>
    <n v="0.34309444444444398"/>
    <d v="2018-12-31T00:00:00"/>
    <n v="37.655999999999999"/>
    <d v="2019-06-30T00:00:00"/>
    <n v="0.38300000000000001"/>
    <n v="4.694"/>
    <m/>
    <n v="18"/>
    <n v="5"/>
    <n v="0"/>
    <n v="0"/>
    <n v="0"/>
    <n v="0"/>
    <n v="0"/>
    <n v="0"/>
    <n v="0"/>
    <n v="0"/>
    <n v="0"/>
    <n v="4.694"/>
    <n v="0"/>
    <n v="9.9000000000000005E-2"/>
    <n v="1.133"/>
    <n v="1.1319999999999999"/>
    <n v="0.56399999999999995"/>
    <n v="0"/>
    <n v="0"/>
    <n v="0.56399999999999995"/>
    <n v="2.887"/>
    <n v="0"/>
    <n v="0"/>
    <n v="0"/>
    <n v="0"/>
    <n v="0"/>
    <n v="20.541"/>
    <n v="8.6029999999999998"/>
    <n v="9.9239999999999995"/>
    <n v="9.1769999999999996"/>
    <n v="14.694000000000001"/>
    <n v="6.3730000000000002"/>
    <n v="10.099"/>
    <n v="8.7889999999999997"/>
    <n v="9.3190000000000008"/>
    <n v="9.2799999999999994"/>
    <n v="9.2409999999999997"/>
    <n v="9.2409999999999997"/>
    <n v="10.853999999999999"/>
    <n v="0.14435000000000001"/>
    <n v="0.86029999999999995"/>
    <n v="1.14798850574712"/>
    <n v="2.40583333333333E-2"/>
    <n v="0.98116666666666597"/>
    <n v="1.06362153344208"/>
    <n v="6"/>
  </r>
  <r>
    <s v="0012X00001x8iMKQAY"/>
    <x v="1"/>
    <n v="500000"/>
    <m/>
    <s v=""/>
    <n v="0"/>
    <d v="2019-09-18T11:34:37"/>
    <s v="NotEligible"/>
    <d v="2019-09-23T09:56:06"/>
    <m/>
    <n v="4"/>
    <s v="C4"/>
    <n v="24"/>
    <n v="-79.2"/>
    <m/>
    <m/>
    <n v="46332"/>
    <s v="MEDA"/>
    <s v="MB"/>
    <s v="Toscana"/>
    <s v="NOV"/>
    <n v="20821"/>
    <s v="SR"/>
    <n v="463"/>
    <s v="Distribution"/>
    <d v="2015-03-27T00:00:00"/>
    <n v="7"/>
    <n v="-2"/>
    <n v="6"/>
    <n v="27"/>
    <n v="9"/>
    <n v="-1"/>
    <n v="0"/>
    <n v="5"/>
    <n v="4"/>
    <m/>
    <n v="6"/>
    <n v="2"/>
    <n v="0"/>
    <n v="-11"/>
    <n v="1506"/>
    <n v="-19"/>
    <n v="0"/>
    <n v="64"/>
    <n v="18"/>
    <n v="-29"/>
    <n v="24"/>
    <n v="24"/>
    <n v="34"/>
    <n v="1570"/>
    <n v="1570"/>
    <n v="2017"/>
    <n v="0"/>
    <n v="1.14649681528662E-2"/>
    <n v="0.53125"/>
    <n v="-7.0063694267515899E-3"/>
    <n v="-1.2083333333333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8gMBQAY"/>
    <x v="1"/>
    <n v="500000"/>
    <m/>
    <s v=""/>
    <n v="0"/>
    <d v="2019-09-18T09:25:43"/>
    <s v="Reject"/>
    <d v="2019-09-23T09:35:29"/>
    <n v="2290041"/>
    <n v="3"/>
    <s v="C2"/>
    <n v="317"/>
    <n v="-22.3"/>
    <m/>
    <n v="13.92"/>
    <n v="6312"/>
    <s v="VERONA"/>
    <s v="VR"/>
    <s v="Veneto"/>
    <s v="NOE"/>
    <n v="37122"/>
    <s v="SR"/>
    <n v="631"/>
    <s v="Services"/>
    <d v="2015-03-18T00:00:00"/>
    <n v="8"/>
    <n v="0"/>
    <n v="6"/>
    <n v="9"/>
    <n v="7"/>
    <n v="2"/>
    <n v="0"/>
    <n v="4"/>
    <n v="0"/>
    <m/>
    <n v="3"/>
    <n v="2"/>
    <n v="6"/>
    <n v="148"/>
    <n v="118"/>
    <n v="-45"/>
    <n v="0"/>
    <n v="833"/>
    <n v="58"/>
    <n v="-95"/>
    <n v="317"/>
    <n v="202"/>
    <n v="3"/>
    <n v="951"/>
    <n v="951"/>
    <n v="2018"/>
    <n v="5.0847457627118599E-2"/>
    <n v="6.0988433228180802E-2"/>
    <n v="3.60144057623049E-3"/>
    <n v="0.155625657202944"/>
    <n v="-0.47029702970296999"/>
    <m/>
    <m/>
    <m/>
    <m/>
    <m/>
    <m/>
    <m/>
    <m/>
    <m/>
    <m/>
    <m/>
    <m/>
    <n v="300"/>
    <n v="300"/>
    <n v="300"/>
    <n v="300"/>
    <n v="300"/>
    <n v="300"/>
    <n v="1"/>
    <n v="1"/>
    <n v="1"/>
    <n v="1"/>
    <n v="1"/>
    <n v="1"/>
    <n v="0.66524606849040302"/>
    <d v="2018-12-31T00:00:00"/>
    <n v="300"/>
    <d v="2019-06-30T00:00:00"/>
    <n v="0.50611106716240795"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0"/>
    <m/>
    <m/>
    <m/>
    <m/>
    <m/>
    <m/>
    <n v="300"/>
    <n v="300"/>
    <n v="300"/>
    <n v="300"/>
    <n v="300"/>
    <n v="300"/>
    <m/>
    <m/>
    <n v="1"/>
    <m/>
    <m/>
    <n v="1"/>
    <n v="4"/>
  </r>
  <r>
    <s v="0012X00001x8fosQAA"/>
    <x v="1"/>
    <n v="50000"/>
    <m/>
    <s v=""/>
    <n v="0"/>
    <d v="2019-09-18T08:50:49"/>
    <s v="Reject"/>
    <d v="2019-09-23T09:24:45"/>
    <m/>
    <m/>
    <s v="C3"/>
    <n v="417"/>
    <n v="0.7"/>
    <n v="5.4790000000000001"/>
    <n v="6.1470000000000002"/>
    <n v="432101"/>
    <s v="MONTERENZIO"/>
    <s v="BO"/>
    <s v="Emilia-Romagna"/>
    <s v="NOE"/>
    <n v="40050"/>
    <s v="SR"/>
    <n v="432"/>
    <s v="Construction"/>
    <d v="2013-11-28T00:00:00"/>
    <n v="7"/>
    <n v="-1"/>
    <n v="6"/>
    <n v="5"/>
    <n v="6"/>
    <n v="0"/>
    <n v="0"/>
    <n v="4"/>
    <n v="0"/>
    <n v="3"/>
    <n v="3"/>
    <n v="1"/>
    <n v="9"/>
    <n v="29"/>
    <n v="248"/>
    <n v="3"/>
    <n v="49"/>
    <n v="52"/>
    <n v="88"/>
    <n v="-10"/>
    <n v="417"/>
    <n v="414"/>
    <n v="30"/>
    <n v="300"/>
    <n v="300"/>
    <n v="2018"/>
    <n v="3.6290322580645101E-2"/>
    <n v="0.293333333333333"/>
    <n v="0.57692307692307598"/>
    <n v="9.6666666666666595E-2"/>
    <n v="-2.41545893719806E-2"/>
    <n v="30"/>
    <n v="30"/>
    <n v="38.61"/>
    <n v="41.15"/>
    <n v="41.15"/>
    <n v="70"/>
    <n v="0.5"/>
    <n v="0.5"/>
    <n v="0.5"/>
    <n v="0.5"/>
    <n v="0.5"/>
    <n v="0.5"/>
    <n v="26.704999999999998"/>
    <n v="30"/>
    <n v="0"/>
    <m/>
    <m/>
    <m/>
    <n v="1"/>
    <n v="1"/>
    <n v="1"/>
    <n v="1"/>
    <n v="1"/>
    <n v="1"/>
    <n v="0.72867157654286896"/>
    <d v="2018-12-31T00:00:00"/>
    <n v="57.204999999999998"/>
    <d v="2019-06-30T00:00:00"/>
    <n v="0.9836065573770490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30"/>
    <n v="29.161999999999999"/>
    <n v="32.634999999999998"/>
    <n v="32.753999999999998"/>
    <n v="22.736000000000001"/>
    <n v="37.729999999999997"/>
    <n v="47.984999999999999"/>
    <n v="0"/>
    <n v="0"/>
    <n v="0"/>
    <n v="0"/>
    <n v="0"/>
    <n v="0"/>
    <n v="26.704999999999998"/>
    <n v="30"/>
    <n v="0"/>
    <m/>
    <m/>
    <m/>
    <n v="1"/>
    <n v="0"/>
    <n v="1"/>
    <n v="0.73738392252201901"/>
    <n v="0"/>
    <m/>
    <n v="6"/>
  </r>
  <r>
    <s v="0012X00001wmefVQAQ"/>
    <x v="1"/>
    <n v="40000"/>
    <m/>
    <s v=""/>
    <n v="1"/>
    <d v="2019-09-13T06:26:48"/>
    <s v="Reject"/>
    <d v="2019-09-23T09:20:03"/>
    <m/>
    <n v="2"/>
    <s v="C3"/>
    <n v="1278"/>
    <n v="1.1000000000000001"/>
    <m/>
    <m/>
    <n v="47114"/>
    <s v="CASAVATORE"/>
    <s v="NA"/>
    <s v="Campania"/>
    <s v="SUI"/>
    <n v="80020"/>
    <s v="SR"/>
    <n v="471"/>
    <s v="Distribution"/>
    <d v="2015-04-15T00:00:00"/>
    <n v="5"/>
    <n v="0"/>
    <n v="6"/>
    <n v="3"/>
    <n v="6"/>
    <n v="0"/>
    <n v="0"/>
    <n v="4"/>
    <n v="0"/>
    <n v="1"/>
    <n v="2"/>
    <n v="3"/>
    <n v="95"/>
    <n v="60"/>
    <n v="227"/>
    <n v="14"/>
    <n v="0"/>
    <n v="12"/>
    <n v="185"/>
    <n v="13"/>
    <n v="1278"/>
    <n v="1278"/>
    <n v="4"/>
    <n v="239"/>
    <n v="239"/>
    <n v="2017"/>
    <n v="0.41850220264317101"/>
    <n v="0.77405857740585704"/>
    <n v="0.33333333333333298"/>
    <n v="0.251046025104602"/>
    <n v="1.01721439749607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8l7zQAA"/>
    <x v="1"/>
    <n v="150000"/>
    <m/>
    <s v=""/>
    <n v="0"/>
    <d v="2019-09-18T14:27:37"/>
    <s v="NotEligible"/>
    <d v="2019-09-23T08:49:1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30.135000000000002"/>
    <d v="2018-06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8WJYQA2"/>
    <x v="1"/>
    <n v="50000"/>
    <n v="0"/>
    <s v=""/>
    <n v="0"/>
    <d v="2019-09-17T15:34:48"/>
    <s v="Reject"/>
    <d v="2019-09-23T08:35:44"/>
    <m/>
    <n v="3"/>
    <s v="C3"/>
    <n v="314"/>
    <n v="1.6"/>
    <m/>
    <m/>
    <n v="47911"/>
    <s v="CELLOLE"/>
    <s v="CE"/>
    <s v="Campania"/>
    <s v="SUI"/>
    <n v="81030"/>
    <s v="RS"/>
    <n v="479"/>
    <s v="Distribution"/>
    <d v="2016-10-10T00:00:00"/>
    <n v="6"/>
    <n v="0"/>
    <n v="6"/>
    <n v="3"/>
    <n v="5"/>
    <n v="1"/>
    <n v="0"/>
    <n v="2"/>
    <n v="0"/>
    <n v="3"/>
    <n v="2"/>
    <n v="3"/>
    <n v="21"/>
    <n v="9"/>
    <n v="58"/>
    <n v="5"/>
    <n v="0"/>
    <n v="4"/>
    <n v="8"/>
    <n v="4"/>
    <n v="314"/>
    <n v="314"/>
    <n v="0"/>
    <n v="62"/>
    <n v="62"/>
    <n v="2018"/>
    <n v="0.36206896551724099"/>
    <n v="0.12903225806451599"/>
    <n v="0"/>
    <n v="0.14516129032257999"/>
    <n v="1.2738853503184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x92UmQAI"/>
    <x v="1"/>
    <n v="2000000"/>
    <m/>
    <s v=""/>
    <n v="0"/>
    <d v="2019-09-19T13:45:35"/>
    <s v="NotEligible"/>
    <d v="2019-09-23T07:16:0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0"/>
    <n v="700"/>
    <n v="700"/>
    <n v="700"/>
    <n v="700"/>
    <n v="700"/>
    <n v="103.57899999999999"/>
    <n v="103.83499999999999"/>
    <n v="104.608"/>
    <n v="5.0860000000000003"/>
    <n v="4.4050000000000002"/>
    <n v="3.3519999999999999"/>
    <n v="303.76400000000001"/>
    <n v="166.232"/>
    <n v="178.649"/>
    <n v="191.01400000000001"/>
    <n v="203.327"/>
    <n v="215.589"/>
    <n v="2"/>
    <n v="2"/>
    <n v="2"/>
    <n v="1"/>
    <n v="1"/>
    <n v="1"/>
    <n v="1.0768498065688099"/>
    <d v="2018-12-31T00:00:00"/>
    <n v="1107.3430000000001"/>
    <d v="2019-06-30T00:00:00"/>
    <n v="0.95440771846949701"/>
    <n v="186.65700000000001"/>
    <m/>
    <n v="10"/>
    <n v="5"/>
    <n v="0"/>
    <n v="0"/>
    <n v="0"/>
    <n v="107.72499999999999"/>
    <n v="139.21"/>
    <n v="186.65700000000001"/>
    <n v="12.808"/>
    <n v="0"/>
    <n v="0"/>
    <n v="13.218"/>
    <n v="0"/>
    <n v="0"/>
    <n v="0"/>
    <n v="0"/>
    <n v="7.3789999999999996"/>
    <n v="0"/>
    <n v="0"/>
    <n v="0"/>
    <n v="660.20600000000002"/>
    <n v="660.20600000000002"/>
    <n v="679.40899999999999"/>
    <n v="807.72500000000002"/>
    <n v="839.21"/>
    <n v="886.65700000000004"/>
    <n v="1174.1780000000001"/>
    <n v="106.736"/>
    <n v="103.23099999999999"/>
    <n v="103.15900000000001"/>
    <n v="18.303999999999998"/>
    <n v="4.4050000000000002"/>
    <n v="3.3519999999999999"/>
    <n v="303.76400000000001"/>
    <n v="166.232"/>
    <n v="186.02799999999999"/>
    <n v="191.01400000000001"/>
    <n v="203.327"/>
    <n v="215.589"/>
    <n v="0.94315142857142797"/>
    <n v="1.0304791511792899"/>
    <n v="1"/>
    <n v="1.0793840476190399"/>
    <n v="1.0440860049559"/>
    <n v="1.0058629799574901"/>
    <m/>
  </r>
  <r>
    <s v="0011n00001qiRQLAA2"/>
    <x v="1"/>
    <n v="30000"/>
    <m/>
    <s v=""/>
    <n v="0"/>
    <d v="2019-09-19T12:47:59"/>
    <s v="NotEligible"/>
    <d v="2019-09-23T07:15:01"/>
    <m/>
    <n v="5"/>
    <s v="C3"/>
    <n v="581"/>
    <n v="7.9"/>
    <m/>
    <n v="13.77"/>
    <n v="432101"/>
    <s v="LATINA"/>
    <s v="LT"/>
    <s v="Lombardia"/>
    <s v="CEN"/>
    <n v="4100"/>
    <s v="SC"/>
    <n v="432"/>
    <s v="Construction"/>
    <d v="2006-01-09T00:00:00"/>
    <n v="7"/>
    <m/>
    <n v="6"/>
    <n v="8"/>
    <n v="7"/>
    <n v="1"/>
    <n v="0"/>
    <n v="6"/>
    <n v="0"/>
    <n v="2"/>
    <n v="4"/>
    <n v="1"/>
    <n v="2"/>
    <n v="131"/>
    <n v="517"/>
    <n v="46"/>
    <n v="221"/>
    <n v="34"/>
    <n v="214"/>
    <n v="14"/>
    <n v="581"/>
    <n v="581"/>
    <n v="24"/>
    <n v="551"/>
    <n v="551"/>
    <n v="2017"/>
    <n v="3.8684719535783301E-3"/>
    <n v="0.38838475499092501"/>
    <n v="0.70588235294117596"/>
    <n v="0.23774954627949099"/>
    <n v="2.40963855421686E-2"/>
    <n v="125"/>
    <n v="125"/>
    <n v="125"/>
    <n v="125"/>
    <n v="125"/>
    <n v="125"/>
    <n v="100"/>
    <n v="100"/>
    <n v="100.303"/>
    <n v="100"/>
    <n v="100"/>
    <n v="100"/>
    <n v="40"/>
    <n v="40"/>
    <n v="40"/>
    <n v="40"/>
    <n v="40"/>
    <n v="41.392000000000003"/>
    <n v="3"/>
    <n v="3"/>
    <n v="3"/>
    <n v="3"/>
    <n v="3"/>
    <n v="3"/>
    <n v="0.88802291041343995"/>
    <d v="2018-12-31T00:00:00"/>
    <n v="265"/>
    <d v="2019-06-30T00:00:00"/>
    <n v="0.85860444444444395"/>
    <n v="0.11600000000000001"/>
    <m/>
    <n v="4"/>
    <n v="1"/>
    <n v="0"/>
    <n v="0"/>
    <n v="0"/>
    <n v="0.11600000000000001"/>
    <n v="0"/>
    <n v="0"/>
    <n v="0"/>
    <n v="0"/>
    <n v="0"/>
    <n v="0"/>
    <n v="0"/>
    <n v="0"/>
    <n v="0"/>
    <n v="0"/>
    <n v="0"/>
    <n v="0"/>
    <n v="0"/>
    <n v="0"/>
    <n v="101"/>
    <n v="111.705"/>
    <n v="118.07599999999999"/>
    <n v="95.147999999999996"/>
    <n v="123.214"/>
    <n v="113.764"/>
    <n v="211.255"/>
    <n v="92.186000000000007"/>
    <n v="97.254000000000005"/>
    <n v="83.962000000000003"/>
    <n v="85.091999999999999"/>
    <n v="94.013999999999996"/>
    <n v="83.685000000000002"/>
    <n v="40"/>
    <n v="40"/>
    <n v="40"/>
    <n v="40"/>
    <n v="40"/>
    <n v="41.392000000000003"/>
    <n v="0.80800000000000005"/>
    <n v="0.92186000000000001"/>
    <n v="1"/>
    <n v="0.883876"/>
    <n v="0.89320393201433201"/>
    <n v="1"/>
    <n v="13"/>
  </r>
  <r>
    <s v="0010Y00000IWJKCQA5"/>
    <x v="1"/>
    <n v="50000"/>
    <m/>
    <s v=""/>
    <n v="0"/>
    <d v="2019-09-19T08:49:34"/>
    <s v="NotEligible"/>
    <d v="2019-09-23T07:13:59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74.39100000000002"/>
    <n v="467"/>
    <n v="469.33800000000002"/>
    <n v="481.79199999999997"/>
    <n v="415"/>
    <n v="415"/>
    <n v="27.609000000000002"/>
    <n v="35"/>
    <n v="32.661999999999999"/>
    <n v="20.207999999999998"/>
    <n v="15"/>
    <n v="15"/>
    <n v="317.36399999999998"/>
    <n v="317.86399999999998"/>
    <n v="318.36200000000002"/>
    <n v="318.85899999999998"/>
    <n v="319.35399999999998"/>
    <n v="319.84699999999998"/>
    <n v="6"/>
    <n v="6"/>
    <n v="6"/>
    <n v="6"/>
    <n v="5"/>
    <n v="5"/>
    <n v="0.90161401673640096"/>
    <d v="2018-12-31T00:00:00"/>
    <n v="819.36400000000003"/>
    <d v="2019-06-30T00:00:00"/>
    <n v="0.98587051792828595"/>
    <n v="5.4980000000000002"/>
    <m/>
    <n v="9"/>
    <n v="2"/>
    <n v="0"/>
    <n v="0"/>
    <n v="0"/>
    <n v="0"/>
    <n v="0"/>
    <n v="0"/>
    <n v="0.32200000000000001"/>
    <n v="0"/>
    <n v="5.4980000000000002"/>
    <n v="0"/>
    <n v="0"/>
    <n v="0"/>
    <n v="0"/>
    <n v="0"/>
    <n v="0"/>
    <n v="0"/>
    <n v="0"/>
    <n v="0"/>
    <n v="467.13600000000002"/>
    <n v="448.47699999999998"/>
    <n v="463.05099999999999"/>
    <n v="405.29399999999998"/>
    <n v="399.90100000000001"/>
    <n v="320.47300000000001"/>
    <n v="775.16499999999996"/>
    <n v="27.771000000000001"/>
    <n v="19.408999999999999"/>
    <n v="34.295000000000002"/>
    <n v="2.1000000000000001E-2"/>
    <n v="0"/>
    <n v="1E-3"/>
    <n v="317.36399999999998"/>
    <n v="317.86399999999998"/>
    <n v="318.36200000000002"/>
    <n v="318.85899999999998"/>
    <n v="319.35399999999998"/>
    <n v="319.84699999999998"/>
    <n v="0.98470670817953898"/>
    <n v="1.0058676518526499"/>
    <n v="1"/>
    <n v="0.91985773479800503"/>
    <n v="0.56019769176307199"/>
    <n v="1"/>
    <m/>
  </r>
  <r>
    <s v="0010Y00001SPVvkQAH"/>
    <x v="1"/>
    <n v="500000"/>
    <m/>
    <s v=""/>
    <n v="0"/>
    <d v="2019-09-19T08:35:34"/>
    <s v="NotEligible"/>
    <d v="2019-09-23T07:12:33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0"/>
    <n v="700"/>
    <n v="700"/>
    <n v="700"/>
    <n v="700"/>
    <n v="700"/>
    <n v="369.2"/>
    <n v="369.52300000000002"/>
    <n v="366.541"/>
    <n v="370.21199999999999"/>
    <n v="366.39600000000002"/>
    <n v="365.92200000000003"/>
    <n v="1380.797"/>
    <n v="1299.819"/>
    <n v="1189.981"/>
    <n v="1208.8820000000001"/>
    <n v="1227.721"/>
    <n v="1246.5"/>
    <n v="8"/>
    <n v="6"/>
    <n v="6"/>
    <n v="6"/>
    <n v="6"/>
    <n v="6"/>
    <n v="0.95869873469715094"/>
    <d v="2018-12-31T00:00:00"/>
    <n v="2449.9969999999998"/>
    <d v="2019-06-30T00:00:00"/>
    <n v="0.94351664796109203"/>
    <n v="27.273"/>
    <m/>
    <n v="14"/>
    <n v="5"/>
    <n v="0"/>
    <n v="0"/>
    <n v="0"/>
    <n v="0"/>
    <n v="0"/>
    <n v="0"/>
    <n v="4.968"/>
    <n v="27.273"/>
    <n v="16.52"/>
    <n v="4.9249999999999998"/>
    <n v="0"/>
    <n v="0.42199999999999999"/>
    <n v="0"/>
    <n v="0"/>
    <n v="0"/>
    <n v="0"/>
    <n v="0"/>
    <n v="0"/>
    <n v="694.64"/>
    <n v="694.64"/>
    <n v="699.89800000000002"/>
    <n v="669.95899999999995"/>
    <n v="699.95899999999995"/>
    <n v="699.95899999999995"/>
    <n v="1878.174"/>
    <n v="314.16800000000001"/>
    <n v="336.79599999999999"/>
    <n v="353.57100000000003"/>
    <n v="371.59300000000002"/>
    <n v="357.31700000000001"/>
    <n v="250.64400000000001"/>
    <n v="1380.797"/>
    <n v="1171.019"/>
    <n v="1189.981"/>
    <n v="1208.8820000000001"/>
    <n v="1227.721"/>
    <n v="1246.5"/>
    <n v="0.99234285714285697"/>
    <n v="0.85094257854821198"/>
    <n v="1"/>
    <n v="0.99025119047619004"/>
    <n v="0.89867487636980603"/>
    <n v="0.98294875359095502"/>
    <m/>
  </r>
  <r>
    <s v="0012X00001x8oGMQAY"/>
    <x v="1"/>
    <n v="100000"/>
    <m/>
    <s v=""/>
    <n v="0"/>
    <d v="2019-09-18T17:10:29"/>
    <s v="NotEligible"/>
    <d v="2019-09-23T07:10:19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43.975000000000001"/>
    <n v="43.524999999999999"/>
    <n v="93.102000000000004"/>
    <n v="93.965999999999994"/>
    <n v="93.686999999999998"/>
    <n v="92.433999999999997"/>
    <n v="104.15300000000001"/>
    <n v="107.297"/>
    <n v="110.43"/>
    <n v="113.554"/>
    <n v="116.667"/>
    <n v="119.77"/>
    <n v="2"/>
    <n v="2"/>
    <n v="2"/>
    <n v="2"/>
    <n v="2"/>
    <n v="2"/>
    <n v="1.05173654629744"/>
    <d v="2018-12-31T00:00:00"/>
    <n v="228.12799999999999"/>
    <d v="2019-06-30T00:00:00"/>
    <n v="1.3139503932244401"/>
    <n v="56.128"/>
    <m/>
    <n v="11"/>
    <n v="4"/>
    <n v="0"/>
    <n v="0"/>
    <n v="0"/>
    <n v="0"/>
    <n v="0"/>
    <n v="0"/>
    <n v="45.634999999999998"/>
    <n v="43.847000000000001"/>
    <n v="8.5429999999999993"/>
    <n v="5.5119999999999996"/>
    <n v="0"/>
    <n v="0"/>
    <n v="10.493"/>
    <n v="7.87"/>
    <n v="5.2469999999999999"/>
    <n v="2.6230000000000002"/>
    <n v="0"/>
    <n v="0"/>
    <n v="73.287000000000006"/>
    <n v="74.466999999999999"/>
    <n v="71.391000000000005"/>
    <n v="71.391000000000005"/>
    <n v="79.998999999999995"/>
    <n v="79.78"/>
    <n v="294.69"/>
    <n v="89.61"/>
    <n v="87.372"/>
    <n v="101.645"/>
    <n v="94.012"/>
    <n v="80.423000000000002"/>
    <n v="85.98"/>
    <n v="114.646"/>
    <n v="115.167"/>
    <n v="115.67700000000001"/>
    <n v="116.17700000000001"/>
    <n v="116.667"/>
    <n v="119.77"/>
    <n v="0.91608750000000005"/>
    <n v="2.0377487208641201"/>
    <n v="1.1007460178775399"/>
    <n v="0.93815625000000002"/>
    <n v="1.1700778616376699"/>
    <n v="1.03904469756843"/>
    <m/>
  </r>
  <r>
    <s v="0012X00001wme45QAA"/>
    <x v="1"/>
    <n v="50000"/>
    <m/>
    <s v=""/>
    <n v="0"/>
    <d v="2019-09-13T04:57:33"/>
    <s v="NotEligible"/>
    <d v="2019-09-23T07:08:5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tvnQAC"/>
    <x v="1"/>
    <n v="50000"/>
    <n v="0"/>
    <s v=""/>
    <n v="0"/>
    <d v="2019-09-17T14:15:01"/>
    <s v="Reject"/>
    <d v="2019-09-20T15:56:30"/>
    <n v="2322644"/>
    <n v="2"/>
    <s v="B4"/>
    <n v="1103"/>
    <n v="1.4"/>
    <n v="0"/>
    <n v="0"/>
    <n v="331299"/>
    <s v="TREVIGLIO"/>
    <s v="BG"/>
    <s v="Lombardia"/>
    <s v="NOV"/>
    <n v="24047"/>
    <s v="SR"/>
    <n v="331"/>
    <s v="Mechanics"/>
    <d v="2017-03-01T00:00:00"/>
    <n v="5"/>
    <n v="0"/>
    <n v="6"/>
    <n v="6"/>
    <n v="6"/>
    <n v="0"/>
    <n v="0"/>
    <n v="5"/>
    <n v="0"/>
    <n v="3"/>
    <n v="3"/>
    <n v="2"/>
    <n v="9"/>
    <n v="74"/>
    <n v="236"/>
    <n v="15"/>
    <n v="105"/>
    <n v="46"/>
    <n v="757"/>
    <n v="5"/>
    <n v="1103"/>
    <n v="1103"/>
    <n v="38"/>
    <n v="282"/>
    <n v="282"/>
    <n v="2018"/>
    <n v="3.8135593220338902E-2"/>
    <n v="2.6843971631205599"/>
    <n v="0.82608695652173902"/>
    <n v="0.26241134751772999"/>
    <n v="4.5330915684496801E-3"/>
    <n v="155"/>
    <n v="155"/>
    <n v="105"/>
    <n v="60"/>
    <n v="60"/>
    <n v="160"/>
    <n v="15"/>
    <n v="15"/>
    <n v="10"/>
    <n v="5"/>
    <n v="5"/>
    <n v="10"/>
    <n v="118.161"/>
    <n v="120"/>
    <n v="60"/>
    <n v="0"/>
    <m/>
    <m/>
    <n v="5"/>
    <n v="5"/>
    <n v="4"/>
    <n v="3"/>
    <n v="1"/>
    <n v="2"/>
    <n v="0.43958543046357601"/>
    <d v="2018-12-31T00:00:00"/>
    <n v="288.161"/>
    <d v="2019-06-30T00:00:00"/>
    <n v="0.376752941176470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50.564"/>
    <n v="29.425000000000001"/>
    <n v="60"/>
    <n v="43.929000000000002"/>
    <n v="48.146000000000001"/>
    <n v="69.763999999999996"/>
    <n v="103.979"/>
    <n v="13.484"/>
    <n v="3.7759999999999998"/>
    <n v="9.7110000000000003"/>
    <n v="0"/>
    <n v="2.3879999999999999"/>
    <n v="0.7"/>
    <n v="118.16"/>
    <n v="120"/>
    <n v="60"/>
    <n v="0"/>
    <m/>
    <m/>
    <n v="0.32621935483870901"/>
    <n v="0.89893333333333303"/>
    <n v="0.99999153697074294"/>
    <n v="0.43428489208633098"/>
    <n v="0.500983333333333"/>
    <m/>
    <n v="2"/>
  </r>
  <r>
    <s v="0012X00001x8Z4MQAU"/>
    <x v="2"/>
    <n v="100000"/>
    <n v="20000"/>
    <n v="7.11592836946277"/>
    <n v="0"/>
    <d v="2019-09-17T20:04:20"/>
    <s v="Accept"/>
    <d v="2019-09-20T15:52:20"/>
    <n v="2500000"/>
    <n v="2"/>
    <s v="B2"/>
    <n v="687"/>
    <n v="5.0999999999999996"/>
    <m/>
    <n v="11.92"/>
    <n v="900209"/>
    <s v="PAVIA"/>
    <s v="PV"/>
    <s v="Lombardia"/>
    <s v="NOV"/>
    <n v="27100"/>
    <s v="SR"/>
    <n v="900"/>
    <s v="Other consumer goods"/>
    <d v="2008-04-03T00:00:00"/>
    <n v="5"/>
    <n v="0"/>
    <n v="5"/>
    <n v="1"/>
    <n v="5"/>
    <n v="1"/>
    <n v="0"/>
    <n v="1"/>
    <n v="0"/>
    <m/>
    <n v="1"/>
    <n v="1"/>
    <n v="34"/>
    <n v="22"/>
    <n v="277"/>
    <n v="35"/>
    <n v="0"/>
    <n v="37"/>
    <n v="372"/>
    <n v="21"/>
    <n v="687"/>
    <n v="687"/>
    <n v="32"/>
    <n v="314"/>
    <n v="314"/>
    <n v="2018"/>
    <n v="0.122743682310469"/>
    <n v="1.1847133757961701"/>
    <n v="0.86486486486486402"/>
    <n v="7.0063694267515894E-2"/>
    <n v="3.05676855895196E-2"/>
    <m/>
    <m/>
    <m/>
    <m/>
    <m/>
    <m/>
    <n v="45"/>
    <n v="45"/>
    <n v="45"/>
    <n v="45.05"/>
    <n v="45"/>
    <n v="45"/>
    <n v="34.142000000000003"/>
    <n v="35.417000000000002"/>
    <n v="36.686"/>
    <n v="37.948999999999998"/>
    <n v="39.206000000000003"/>
    <n v="40.457000000000001"/>
    <n v="2"/>
    <n v="2"/>
    <n v="2"/>
    <n v="2"/>
    <n v="2"/>
    <n v="2"/>
    <n v="3.9785224958340998E-2"/>
    <d v="2018-12-31T00:00:00"/>
    <n v="79.141999999999996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1.703000000000003"/>
    <n v="0"/>
    <n v="8.6129999999999995"/>
    <n v="2.081"/>
    <n v="0.05"/>
    <n v="0"/>
    <n v="0"/>
    <n v="34.142000000000003"/>
    <n v="35.417000000000002"/>
    <n v="36.686"/>
    <n v="37.948999999999998"/>
    <n v="39.206000000000003"/>
    <n v="40.457000000000001"/>
    <m/>
    <n v="0"/>
    <n v="1"/>
    <m/>
    <n v="3.9785224958340998E-2"/>
    <n v="1"/>
    <n v="11"/>
  </r>
  <r>
    <s v="0010Y00000IWRCjQAP"/>
    <x v="1"/>
    <n v="500000"/>
    <m/>
    <s v=""/>
    <n v="0"/>
    <d v="2019-08-27T10:28:43"/>
    <s v="Reject"/>
    <d v="2019-09-20T15:22:00"/>
    <n v="2308147"/>
    <n v="2"/>
    <s v="A4"/>
    <n v="1687"/>
    <n v="12.5"/>
    <n v="2.069"/>
    <n v="1.2410000000000001"/>
    <n v="682001"/>
    <s v="PERNUMIA"/>
    <s v="PD"/>
    <s v="Sicilia"/>
    <s v="NOE"/>
    <n v="35020"/>
    <s v="SR"/>
    <n v="682"/>
    <s v="Services"/>
    <d v="1980-01-09T00:00:00"/>
    <n v="2"/>
    <n v="0"/>
    <n v="4"/>
    <n v="0"/>
    <n v="2"/>
    <n v="0"/>
    <n v="0"/>
    <n v="3"/>
    <n v="0"/>
    <n v="3"/>
    <n v="2"/>
    <n v="1"/>
    <n v="563"/>
    <n v="1409"/>
    <n v="1606"/>
    <n v="343"/>
    <n v="348"/>
    <n v="429"/>
    <n v="799"/>
    <n v="281"/>
    <n v="2303"/>
    <n v="2302"/>
    <n v="274"/>
    <n v="2035"/>
    <n v="2035"/>
    <n v="2017"/>
    <n v="0.350560398505604"/>
    <n v="0.39262899262899198"/>
    <n v="0.63869463869463805"/>
    <n v="0.69238329238329199"/>
    <n v="0.12206776715899199"/>
    <m/>
    <m/>
    <m/>
    <m/>
    <m/>
    <m/>
    <n v="44.343000000000004"/>
    <n v="41.103000000000002"/>
    <n v="40.774999999999999"/>
    <n v="40.732999999999997"/>
    <n v="43.314999999999998"/>
    <n v="52.414000000000001"/>
    <n v="321.25599999999997"/>
    <n v="353.98700000000002"/>
    <n v="361.327"/>
    <n v="368.661"/>
    <n v="401.26400000000001"/>
    <n v="409.90899999999999"/>
    <n v="3"/>
    <n v="3"/>
    <n v="3"/>
    <n v="3"/>
    <n v="3"/>
    <n v="4"/>
    <n v="3.4969932420322897E-2"/>
    <d v="2018-12-31T00:00:00"/>
    <n v="365.59899999999999"/>
    <d v="2019-06-30T00:00:00"/>
    <n v="9.7941050447646699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22.65300000000002"/>
    <n v="4.343"/>
    <n v="1.103"/>
    <n v="0.77500000000000002"/>
    <n v="0.73299999999999998"/>
    <n v="3.3149999999999999"/>
    <n v="2.4140000000000001"/>
    <n v="321.25599999999997"/>
    <n v="353.98700000000002"/>
    <n v="361.327"/>
    <n v="368.661"/>
    <n v="401.26400000000001"/>
    <n v="409.90899999999999"/>
    <m/>
    <n v="9.7941050447646699E-2"/>
    <n v="1"/>
    <m/>
    <n v="4.8282530654819598E-2"/>
    <n v="1"/>
    <n v="39"/>
  </r>
  <r>
    <s v="0010Y00000Z0nrUQAR"/>
    <x v="1"/>
    <n v="1500000"/>
    <n v="300000"/>
    <n v="5.2309142318567385"/>
    <n v="0"/>
    <d v="2019-09-13T15:54:41"/>
    <s v="Reject"/>
    <d v="2019-09-20T14:14:07"/>
    <n v="1946960"/>
    <n v="4"/>
    <s v="B4"/>
    <n v="30000"/>
    <n v="8.8000000000000007"/>
    <n v="5.3710000000000004"/>
    <n v="4.5069999999999997"/>
    <n v="47711"/>
    <s v="SANTA MARIA DI SALA"/>
    <s v="VE"/>
    <s v="Veneto"/>
    <s v="NOE"/>
    <n v="30036"/>
    <s v="SP"/>
    <n v="477"/>
    <s v="Distribution"/>
    <d v="2003-02-01T00:00:00"/>
    <n v="4"/>
    <n v="0"/>
    <n v="6"/>
    <n v="2"/>
    <n v="5"/>
    <n v="0"/>
    <n v="0"/>
    <n v="6"/>
    <n v="1"/>
    <n v="3"/>
    <n v="3"/>
    <n v="1"/>
    <n v="167"/>
    <n v="36268"/>
    <n v="26597"/>
    <n v="2626"/>
    <n v="12750"/>
    <n v="25225"/>
    <n v="5782"/>
    <n v="666"/>
    <n v="30977"/>
    <n v="30977"/>
    <n v="24884"/>
    <n v="51822"/>
    <n v="51822"/>
    <n v="2017"/>
    <n v="6.2789036357483903E-3"/>
    <n v="0.111574234880938"/>
    <n v="0.986481665014866"/>
    <n v="0.69985720350430303"/>
    <n v="2.14998224489137E-2"/>
    <m/>
    <m/>
    <m/>
    <m/>
    <m/>
    <m/>
    <n v="1300"/>
    <n v="1300"/>
    <n v="2800"/>
    <n v="2800"/>
    <n v="2800"/>
    <n v="2800"/>
    <n v="13737.625"/>
    <n v="13801.754999999999"/>
    <n v="13893.040999999999"/>
    <n v="14025.233"/>
    <n v="12843.92"/>
    <n v="12920.184999999999"/>
    <n v="5"/>
    <n v="6"/>
    <n v="6"/>
    <n v="7"/>
    <n v="6"/>
    <n v="7"/>
    <n v="0.69293927536231803"/>
    <d v="2018-12-31T00:00:00"/>
    <n v="15037.625"/>
    <d v="2019-06-30T00:00:00"/>
    <n v="0.84599384615384599"/>
    <n v="510.51"/>
    <m/>
    <n v="14"/>
    <n v="4"/>
    <m/>
    <m/>
    <m/>
    <m/>
    <m/>
    <m/>
    <n v="0"/>
    <n v="0"/>
    <n v="0"/>
    <n v="0"/>
    <n v="0"/>
    <n v="0"/>
    <n v="25.353000000000002"/>
    <n v="0"/>
    <n v="0"/>
    <n v="24.256"/>
    <n v="470.51"/>
    <n v="510.51"/>
    <m/>
    <m/>
    <m/>
    <m/>
    <m/>
    <m/>
    <n v="15437.61"/>
    <n v="1099.7919999999999"/>
    <n v="1287.171"/>
    <n v="1265.394"/>
    <n v="1196.2570000000001"/>
    <n v="2248.4720000000002"/>
    <n v="2465.4760000000001"/>
    <n v="13762.977999999999"/>
    <n v="13801.186"/>
    <n v="13892.472"/>
    <n v="14049.489"/>
    <n v="12806.43"/>
    <n v="12922.695"/>
    <m/>
    <n v="0.84599384615384599"/>
    <n v="1.0018455155094099"/>
    <m/>
    <n v="0.69293927536231803"/>
    <n v="1.0001661008104901"/>
    <n v="16"/>
  </r>
  <r>
    <s v="0012X00001x8U6FQAU"/>
    <x v="1"/>
    <n v="50000"/>
    <m/>
    <s v=""/>
    <n v="0"/>
    <d v="2019-09-17T13:06:26"/>
    <s v="Reject"/>
    <d v="2019-09-20T12:58:43"/>
    <n v="2500000"/>
    <n v="2"/>
    <s v="B4"/>
    <n v="371"/>
    <n v="-5.0999999999999996"/>
    <n v="16.670000000000002"/>
    <n v="24.71"/>
    <n v="749093"/>
    <s v="ROMA"/>
    <s v="RM"/>
    <s v="Lazio"/>
    <s v="CEN"/>
    <n v="166"/>
    <s v="SU"/>
    <n v="461"/>
    <s v="Distribution"/>
    <d v="2010-05-03T00:00:00"/>
    <n v="6"/>
    <n v="0"/>
    <n v="6"/>
    <n v="9"/>
    <n v="7"/>
    <n v="1"/>
    <n v="0"/>
    <n v="5"/>
    <n v="0"/>
    <m/>
    <n v="3"/>
    <n v="2"/>
    <n v="89"/>
    <n v="146"/>
    <n v="386"/>
    <n v="-19"/>
    <n v="10"/>
    <n v="2"/>
    <n v="-21"/>
    <n v="-20"/>
    <n v="371"/>
    <n v="371"/>
    <n v="1"/>
    <n v="388"/>
    <n v="388"/>
    <n v="2018"/>
    <n v="0.23056994818652801"/>
    <n v="-5.4123711340206097E-2"/>
    <n v="0.5"/>
    <n v="0.37628865979381398"/>
    <n v="-5.3908355795148202E-2"/>
    <m/>
    <m/>
    <m/>
    <m/>
    <m/>
    <m/>
    <n v="60"/>
    <n v="60"/>
    <n v="60"/>
    <n v="60"/>
    <n v="45"/>
    <n v="45"/>
    <m/>
    <m/>
    <m/>
    <m/>
    <m/>
    <m/>
    <n v="2"/>
    <n v="2"/>
    <n v="2"/>
    <n v="2"/>
    <n v="2"/>
    <n v="2"/>
    <n v="5.07512075684389E-2"/>
    <d v="2018-12-31T00:00:00"/>
    <n v="60"/>
    <d v="2019-06-30T00:00:00"/>
    <n v="2.5166666666666601E-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.9039999999999999"/>
    <n v="0.151"/>
    <n v="0"/>
    <n v="7.2889999999999997"/>
    <n v="5.8620000000000001"/>
    <n v="1.7170000000000001"/>
    <n v="1.7290000000000001"/>
    <m/>
    <m/>
    <m/>
    <m/>
    <m/>
    <m/>
    <m/>
    <n v="2.5166666666666601E-3"/>
    <m/>
    <m/>
    <n v="5.0751515151515103E-2"/>
    <m/>
    <n v="9"/>
  </r>
  <r>
    <s v="0012X00001x8QvmQAE"/>
    <x v="1"/>
    <n v="100000"/>
    <m/>
    <s v=""/>
    <n v="0"/>
    <d v="2019-09-17T09:51:13"/>
    <s v="Reject"/>
    <d v="2019-09-20T12:55:44"/>
    <n v="2404000"/>
    <n v="4"/>
    <s v="C2"/>
    <n v="828"/>
    <n v="12.6"/>
    <n v="34.69"/>
    <n v="27.79"/>
    <n v="274009"/>
    <s v="TOLMEZZO"/>
    <s v="UD"/>
    <s v="Friuli-Venezia Giulia"/>
    <s v="NOE"/>
    <n v="33028"/>
    <s v="SR"/>
    <n v="464"/>
    <s v="Distribution"/>
    <d v="2010-09-27T00:00:00"/>
    <n v="6"/>
    <n v="0"/>
    <n v="6"/>
    <n v="16"/>
    <n v="8"/>
    <n v="0"/>
    <n v="0"/>
    <n v="6"/>
    <n v="2"/>
    <n v="1"/>
    <n v="5"/>
    <n v="1"/>
    <n v="30"/>
    <n v="117"/>
    <n v="462"/>
    <n v="104"/>
    <n v="98"/>
    <n v="98"/>
    <n v="308"/>
    <n v="22"/>
    <n v="828"/>
    <n v="824"/>
    <n v="61"/>
    <n v="560"/>
    <n v="560"/>
    <n v="2017"/>
    <n v="6.4935064935064901E-2"/>
    <n v="0.55000000000000004"/>
    <n v="0.62244897959183598"/>
    <n v="0.20892857142857099"/>
    <n v="2.6699029126213501E-2"/>
    <n v="136.13900000000001"/>
    <n v="113.517"/>
    <n v="148.24600000000001"/>
    <n v="215.23599999999999"/>
    <n v="202.20400000000001"/>
    <n v="222.655"/>
    <m/>
    <m/>
    <m/>
    <m/>
    <m/>
    <m/>
    <n v="44.475000000000001"/>
    <n v="46.16"/>
    <n v="47.838999999999999"/>
    <n v="49.511000000000003"/>
    <n v="51.174999999999997"/>
    <n v="52.832999999999998"/>
    <n v="3"/>
    <n v="3"/>
    <n v="3"/>
    <n v="3"/>
    <n v="3"/>
    <n v="3"/>
    <n v="0.83262090352862295"/>
    <d v="2018-12-31T00:00:00"/>
    <n v="180.614"/>
    <d v="2019-06-30T00:00:00"/>
    <n v="0.90140958872916599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122.717"/>
    <n v="84.516999999999996"/>
    <n v="126.60899999999999"/>
    <n v="180.21600000000001"/>
    <n v="172.364"/>
    <n v="177.83500000000001"/>
    <n v="309.2"/>
    <m/>
    <m/>
    <m/>
    <m/>
    <m/>
    <m/>
    <n v="44.475000000000001"/>
    <n v="46.16"/>
    <n v="47.838999999999999"/>
    <n v="49.511000000000003"/>
    <n v="51.174999999999997"/>
    <n v="52.832999999999998"/>
    <n v="0.90140958872916599"/>
    <m/>
    <n v="1"/>
    <n v="0.83262090352862295"/>
    <m/>
    <n v="1"/>
    <n v="9"/>
  </r>
  <r>
    <s v="0010Y00001FUECAQA5"/>
    <x v="1"/>
    <n v="300000"/>
    <m/>
    <s v=""/>
    <n v="0"/>
    <d v="2019-09-17T10:27:54"/>
    <s v="Reject"/>
    <d v="2019-09-20T12:38:28"/>
    <n v="2229797"/>
    <n v="4"/>
    <s v="C3"/>
    <n v="613"/>
    <n v="19.100000000000001"/>
    <n v="7.0510000000000002"/>
    <n v="5.0880000000000001"/>
    <n v="9512"/>
    <s v="BARLETTA"/>
    <s v="BA"/>
    <s v="Puglia"/>
    <s v="SUI"/>
    <n v="76121"/>
    <s v="SR"/>
    <n v="620"/>
    <s v="Services"/>
    <d v="2004-04-26T00:00:00"/>
    <n v="8"/>
    <n v="-1"/>
    <n v="6"/>
    <n v="21"/>
    <n v="9"/>
    <n v="-1"/>
    <n v="0"/>
    <n v="6"/>
    <n v="0"/>
    <m/>
    <n v="5"/>
    <n v="2"/>
    <n v="77"/>
    <n v="666"/>
    <n v="775"/>
    <n v="117"/>
    <n v="449"/>
    <n v="604"/>
    <n v="414"/>
    <n v="-11"/>
    <n v="613"/>
    <n v="613"/>
    <n v="287"/>
    <n v="1379"/>
    <n v="1379"/>
    <n v="2018"/>
    <n v="9.9354838709677401E-2"/>
    <n v="0.30021754894851299"/>
    <n v="0.47516556291390699"/>
    <n v="0.48295866569978202"/>
    <n v="-1.7944535073409401E-2"/>
    <n v="217"/>
    <n v="217"/>
    <n v="217"/>
    <n v="217"/>
    <n v="217"/>
    <n v="192"/>
    <n v="50"/>
    <n v="50"/>
    <n v="50"/>
    <n v="50"/>
    <n v="50"/>
    <n v="50.947000000000003"/>
    <n v="323.74"/>
    <n v="331.01"/>
    <n v="338.26400000000001"/>
    <n v="345.50200000000001"/>
    <n v="357.005"/>
    <n v="368.48200000000003"/>
    <n v="6"/>
    <n v="6"/>
    <n v="7"/>
    <n v="7"/>
    <n v="7"/>
    <n v="7"/>
    <n v="0.71385730952940696"/>
    <d v="2018-12-31T00:00:00"/>
    <n v="590.74"/>
    <d v="2019-06-30T00:00:00"/>
    <n v="0.641456928838951"/>
    <n v="0.28399999999999997"/>
    <m/>
    <n v="15"/>
    <n v="3"/>
    <n v="0"/>
    <n v="0"/>
    <n v="0"/>
    <n v="0"/>
    <n v="0"/>
    <n v="0"/>
    <n v="0"/>
    <n v="0"/>
    <n v="0"/>
    <n v="0.25800000000000001"/>
    <n v="0"/>
    <n v="0"/>
    <n v="0"/>
    <n v="0"/>
    <n v="0.28399999999999997"/>
    <n v="0"/>
    <n v="0"/>
    <n v="4.0000000000000001E-3"/>
    <n v="147.357"/>
    <n v="132.41900000000001"/>
    <n v="179.452"/>
    <n v="148.316"/>
    <n v="176.99199999999999"/>
    <n v="186"/>
    <n v="602.38099999999997"/>
    <n v="23.911999999999999"/>
    <n v="22.332000000000001"/>
    <n v="13.27"/>
    <n v="21.085999999999999"/>
    <n v="28.338999999999999"/>
    <n v="46.954000000000001"/>
    <n v="323.05099999999999"/>
    <n v="330.125"/>
    <n v="338.548"/>
    <n v="345.45800000000003"/>
    <n v="356.74900000000002"/>
    <n v="368.48599999999999"/>
    <n v="0.67906451612903196"/>
    <n v="0.47824"/>
    <n v="0.99787174893432995"/>
    <n v="0.76001252936569996"/>
    <n v="0.51800815425972002"/>
    <n v="0.99923159026416097"/>
    <n v="15"/>
  </r>
  <r>
    <s v="0012X00001x8RkaQAE"/>
    <x v="1"/>
    <n v="200000"/>
    <m/>
    <s v=""/>
    <n v="0"/>
    <d v="2019-09-17T10:43:52"/>
    <s v="NotEligible"/>
    <d v="2019-09-20T12:16:06"/>
    <m/>
    <n v="2"/>
    <s v="C2"/>
    <n v="23"/>
    <n v="-13"/>
    <m/>
    <m/>
    <n v="711"/>
    <s v="TORINO"/>
    <s v="TO"/>
    <s v="Piemonte"/>
    <s v="NOV"/>
    <n v="10136"/>
    <s v="SR"/>
    <n v="466"/>
    <s v="Distribution"/>
    <d v="2008-03-01T00:00:00"/>
    <n v="5"/>
    <n v="0"/>
    <n v="6"/>
    <n v="5"/>
    <n v="6"/>
    <n v="0"/>
    <n v="0"/>
    <n v="4"/>
    <n v="0"/>
    <n v="3"/>
    <n v="3"/>
    <n v="2"/>
    <n v="23"/>
    <n v="39"/>
    <n v="39"/>
    <n v="-3"/>
    <n v="0"/>
    <n v="1"/>
    <n v="-2"/>
    <n v="-3"/>
    <n v="23"/>
    <n v="23"/>
    <n v="0"/>
    <n v="40"/>
    <n v="40"/>
    <n v="2018"/>
    <n v="0.58974358974358898"/>
    <n v="-0.05"/>
    <n v="0"/>
    <n v="0.97499999999999998"/>
    <n v="-0.1304347826086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0Y00000IWkE1QAL"/>
    <x v="2"/>
    <n v="90000"/>
    <n v="90000"/>
    <n v="1.9321394910461827"/>
    <n v="0"/>
    <d v="2019-09-17T12:52:30"/>
    <s v="Accept"/>
    <d v="2019-09-20T10:16:11"/>
    <n v="2500000"/>
    <n v="1"/>
    <s v="A4"/>
    <n v="1130"/>
    <n v="8.4"/>
    <n v="3.448"/>
    <n v="2.2050000000000001"/>
    <n v="461402"/>
    <s v="ORNAVASSO"/>
    <s v="VB"/>
    <s v="Lombardia"/>
    <s v="NOV"/>
    <n v="28877"/>
    <s v="SR"/>
    <n v="466"/>
    <s v="Distribution"/>
    <d v="1989-06-15T00:00:00"/>
    <n v="2"/>
    <n v="0"/>
    <n v="6"/>
    <n v="0"/>
    <n v="3"/>
    <n v="0"/>
    <n v="0"/>
    <n v="3"/>
    <n v="0"/>
    <n v="3"/>
    <n v="2"/>
    <n v="1"/>
    <n v="41"/>
    <n v="324"/>
    <n v="597"/>
    <n v="95"/>
    <n v="78"/>
    <n v="29"/>
    <n v="207"/>
    <n v="85"/>
    <n v="1130"/>
    <n v="1130"/>
    <n v="2"/>
    <n v="626"/>
    <n v="626"/>
    <n v="2018"/>
    <n v="6.8676716917922903E-2"/>
    <n v="0.33067092651757102"/>
    <n v="6.8965517241379296E-2"/>
    <n v="0.51757188498402495"/>
    <n v="7.5221238938053103E-2"/>
    <n v="140"/>
    <n v="140"/>
    <n v="140"/>
    <n v="140"/>
    <n v="140"/>
    <n v="140"/>
    <n v="50"/>
    <n v="50"/>
    <n v="50"/>
    <n v="50"/>
    <n v="50"/>
    <n v="50"/>
    <n v="220.11600000000001"/>
    <n v="222.91800000000001"/>
    <n v="152.541"/>
    <n v="156.47300000000001"/>
    <n v="160.393"/>
    <n v="164.304"/>
    <n v="2"/>
    <n v="2"/>
    <n v="2"/>
    <n v="2"/>
    <n v="2"/>
    <n v="2"/>
    <n v="0.18082017543859599"/>
    <d v="2018-12-31T00:00:00"/>
    <n v="410.11599999999999"/>
    <d v="2019-06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466000000000001"/>
    <n v="54.503"/>
    <n v="12.153"/>
    <n v="66.48"/>
    <n v="51.183"/>
    <n v="103.57899999999999"/>
    <n v="0"/>
    <n v="0"/>
    <n v="5.327"/>
    <n v="2.3E-2"/>
    <n v="0"/>
    <n v="0"/>
    <n v="130.11600000000001"/>
    <n v="132.91800000000001"/>
    <n v="62.540999999999997"/>
    <n v="66.472999999999999"/>
    <n v="70.393000000000001"/>
    <n v="74.304000000000002"/>
    <n v="0"/>
    <n v="0"/>
    <n v="0.59112467971433202"/>
    <n v="0.239029761904761"/>
    <n v="1.7833333333333298E-2"/>
    <n v="0.49848850006268802"/>
    <n v="30"/>
  </r>
  <r>
    <s v="0012X00001x8SfhQAE"/>
    <x v="1"/>
    <n v="150000"/>
    <m/>
    <s v=""/>
    <n v="0"/>
    <d v="2019-09-17T11:42:08"/>
    <s v="Reject"/>
    <d v="2019-09-20T09:31:31"/>
    <n v="2175366"/>
    <n v="3"/>
    <s v="B4"/>
    <n v="0"/>
    <n v="11.9"/>
    <n v="1.34"/>
    <n v="2.766"/>
    <n v="681"/>
    <s v="MILANO"/>
    <s v="MI"/>
    <s v="Marche"/>
    <s v="NOV"/>
    <n v="20149"/>
    <s v="SU"/>
    <n v="681"/>
    <s v="Services"/>
    <d v="2002-11-11T00:00:00"/>
    <n v="6"/>
    <n v="0"/>
    <n v="4"/>
    <n v="5"/>
    <n v="6"/>
    <n v="0"/>
    <n v="0"/>
    <n v="5"/>
    <n v="0"/>
    <m/>
    <n v="3"/>
    <n v="1"/>
    <n v="133"/>
    <n v="862"/>
    <n v="1652"/>
    <n v="109"/>
    <n v="746"/>
    <n v="127"/>
    <n v="111"/>
    <n v="76"/>
    <n v="0"/>
    <n v="919"/>
    <n v="127"/>
    <n v="1779"/>
    <n v="1779"/>
    <n v="2018"/>
    <n v="8.0508474576271097E-2"/>
    <n v="6.2394603709949398E-2"/>
    <n v="1"/>
    <n v="0.48454187745924598"/>
    <n v="8.2698585418933601E-2"/>
    <n v="50"/>
    <n v="50"/>
    <n v="0"/>
    <n v="0"/>
    <n v="0"/>
    <m/>
    <n v="54.052"/>
    <n v="53.935000000000002"/>
    <n v="50"/>
    <n v="50"/>
    <n v="50"/>
    <n v="50"/>
    <n v="1341.559"/>
    <n v="1347.3219999999999"/>
    <n v="1357.777"/>
    <n v="1368.201"/>
    <n v="1026.5830000000001"/>
    <n v="844.82500000000005"/>
    <n v="6"/>
    <n v="6"/>
    <n v="6"/>
    <n v="6"/>
    <n v="6"/>
    <n v="5"/>
    <n v="0.32163279712343701"/>
    <d v="2018-12-31T00:00:00"/>
    <n v="1445.6110000000001"/>
    <d v="2019-06-30T00:00:00"/>
    <n v="0.46180755775958099"/>
    <n v="0"/>
    <m/>
    <n v="1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44"/>
    <n v="44"/>
    <n v="0"/>
    <n v="0"/>
    <n v="0"/>
    <m/>
    <n v="889.41800000000001"/>
    <n v="4.0519999999999996"/>
    <n v="3.9350000000000001"/>
    <n v="0"/>
    <n v="0"/>
    <n v="0"/>
    <n v="35.234999999999999"/>
    <n v="1341.559"/>
    <n v="1347.3219999999999"/>
    <n v="1357.777"/>
    <n v="1368.201"/>
    <n v="1026.5830000000001"/>
    <n v="844.82500000000005"/>
    <n v="0.88"/>
    <n v="7.4964848664249198E-2"/>
    <n v="1"/>
    <m/>
    <n v="0.14033709214999299"/>
    <n v="1"/>
    <n v="17"/>
  </r>
  <r>
    <s v="0012X00001x8SwnQAE"/>
    <x v="1"/>
    <n v="2000000"/>
    <m/>
    <s v=""/>
    <n v="0"/>
    <d v="2019-09-17T12:00:11"/>
    <s v="NotEligible"/>
    <d v="2019-09-20T08:30:5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62.194000000000003"/>
    <n v="62.405000000000001"/>
    <n v="61.34"/>
    <n v="60.954000000000001"/>
    <n v="60.481000000000002"/>
    <n v="62.006"/>
    <n v="31.088000000000001"/>
    <n v="32.249000000000002"/>
    <n v="33.409999999999997"/>
    <n v="34.566000000000003"/>
    <n v="35.726999999999997"/>
    <n v="36.878"/>
    <n v="2"/>
    <n v="2"/>
    <n v="2"/>
    <n v="2"/>
    <n v="2"/>
    <n v="2"/>
    <n v="0.87304131246954297"/>
    <d v="2018-12-31T00:00:00"/>
    <n v="93.281999999999996"/>
    <d v="2019-06-30T00:00:00"/>
    <n v="0.99541756439527895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4.956000000000003"/>
    <n v="61.908999999999999"/>
    <n v="51.332000000000001"/>
    <n v="54.581000000000003"/>
    <n v="56.058"/>
    <n v="43.904000000000003"/>
    <n v="54.7"/>
    <n v="31.088000000000001"/>
    <n v="32.249000000000002"/>
    <n v="33.409999999999997"/>
    <n v="34.566000000000003"/>
    <n v="35.726999999999997"/>
    <n v="36.878"/>
    <m/>
    <n v="0.99541756439527895"/>
    <n v="1"/>
    <m/>
    <n v="0.87304131246954297"/>
    <n v="1"/>
    <m/>
  </r>
  <r>
    <s v="0012X00001x8OalQAE"/>
    <x v="1"/>
    <n v="250000"/>
    <m/>
    <s v=""/>
    <n v="1"/>
    <d v="2019-09-17T06:57:32"/>
    <s v="NotEligible"/>
    <d v="2019-09-20T08:28:43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8PdxQAE"/>
    <x v="1"/>
    <n v="350000"/>
    <m/>
    <s v=""/>
    <n v="0"/>
    <d v="2019-09-17T08:15:46"/>
    <s v="Reject"/>
    <d v="2019-09-20T08:25:54"/>
    <m/>
    <n v="4"/>
    <s v="C4"/>
    <n v="1449"/>
    <n v="7.5"/>
    <m/>
    <m/>
    <n v="561011"/>
    <s v="ROMA"/>
    <s v="RM"/>
    <s v="Lazio"/>
    <s v="CEN"/>
    <n v="144"/>
    <s v="SR"/>
    <n v="561"/>
    <s v="Services"/>
    <d v="2017-07-25T00:00:00"/>
    <n v="6"/>
    <n v="0"/>
    <n v="6"/>
    <n v="37"/>
    <n v="10"/>
    <n v="-1"/>
    <n v="0"/>
    <n v="6"/>
    <n v="5"/>
    <n v="5"/>
    <n v="6"/>
    <n v="2"/>
    <n v="8"/>
    <n v="91"/>
    <n v="426"/>
    <n v="108"/>
    <n v="0"/>
    <n v="1538"/>
    <n v="629"/>
    <n v="45"/>
    <n v="1449"/>
    <n v="1449"/>
    <n v="835"/>
    <n v="1964"/>
    <n v="1964"/>
    <n v="2018"/>
    <n v="1.8779342723004602E-2"/>
    <n v="0.320264765784114"/>
    <n v="0.54291287386215803"/>
    <n v="4.6334012219959197E-2"/>
    <n v="3.1055900621118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8NtSQAU"/>
    <x v="1"/>
    <n v="50000"/>
    <m/>
    <s v=""/>
    <n v="0"/>
    <d v="2019-09-17T05:53:00"/>
    <s v="Reject"/>
    <d v="2019-09-20T08:22:19"/>
    <m/>
    <n v="4"/>
    <s v="C4"/>
    <n v="327"/>
    <n v="-14.7"/>
    <m/>
    <m/>
    <n v="47192"/>
    <s v="TRENTOLA DUCENTA"/>
    <s v="CE"/>
    <s v="Campania"/>
    <s v="SUI"/>
    <n v="81038"/>
    <s v="SU"/>
    <n v="471"/>
    <s v="Distribution"/>
    <d v="2013-11-10T00:00:00"/>
    <n v="8"/>
    <n v="-2"/>
    <n v="6"/>
    <n v="16"/>
    <n v="8"/>
    <n v="0"/>
    <n v="0"/>
    <n v="2"/>
    <n v="0"/>
    <n v="4"/>
    <n v="3"/>
    <n v="3"/>
    <n v="9"/>
    <n v="-31"/>
    <n v="68"/>
    <n v="-48"/>
    <n v="0"/>
    <n v="2"/>
    <n v="-48"/>
    <n v="-48"/>
    <n v="327"/>
    <n v="327"/>
    <n v="0"/>
    <n v="70"/>
    <n v="70"/>
    <n v="2017"/>
    <n v="0.13235294117647001"/>
    <n v="-0.68571428571428505"/>
    <n v="0"/>
    <n v="-0.44285714285714201"/>
    <n v="-0.146788990825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8SqVQAU"/>
    <x v="1"/>
    <n v="150000"/>
    <n v="0"/>
    <s v=""/>
    <n v="0"/>
    <d v="2019-09-17T11:54:16"/>
    <s v="Reject"/>
    <d v="2019-09-20T08:09:12"/>
    <n v="2500000"/>
    <n v="2"/>
    <s v="C2"/>
    <n v="3558"/>
    <n v="0.9"/>
    <n v="17.86"/>
    <n v="13.84"/>
    <n v="52244"/>
    <s v="COMO"/>
    <s v="CO"/>
    <s v="Lombardia"/>
    <s v="NOV"/>
    <n v="22100"/>
    <s v="SR"/>
    <n v="522"/>
    <s v="Transportation services"/>
    <d v="2016-11-28T00:00:00"/>
    <n v="6"/>
    <n v="0"/>
    <n v="6"/>
    <n v="5"/>
    <n v="6"/>
    <n v="0"/>
    <n v="0"/>
    <n v="4"/>
    <n v="0"/>
    <n v="1"/>
    <n v="2"/>
    <n v="2"/>
    <n v="20"/>
    <n v="397"/>
    <n v="911"/>
    <n v="31"/>
    <n v="56"/>
    <n v="181"/>
    <n v="1439"/>
    <n v="23"/>
    <n v="3558"/>
    <n v="3558"/>
    <n v="8"/>
    <n v="1092"/>
    <n v="1092"/>
    <n v="2018"/>
    <n v="2.1953896816684901E-2"/>
    <n v="1.31776556776556"/>
    <n v="4.4198895027624301E-2"/>
    <n v="0.36355311355311298"/>
    <n v="6.4643057897695302E-3"/>
    <m/>
    <m/>
    <m/>
    <m/>
    <m/>
    <m/>
    <m/>
    <m/>
    <m/>
    <m/>
    <m/>
    <m/>
    <n v="0"/>
    <m/>
    <m/>
    <m/>
    <m/>
    <m/>
    <n v="1"/>
    <n v="1"/>
    <n v="1"/>
    <n v="1"/>
    <n v="1"/>
    <n v="1"/>
    <m/>
    <d v="2018-12-31T00:00:00"/>
    <n v="0"/>
    <d v="2019-06-30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n v="55.453000000000003"/>
    <m/>
    <m/>
    <m/>
    <m/>
    <m/>
    <m/>
    <n v="0"/>
    <m/>
    <m/>
    <m/>
    <m/>
    <m/>
    <m/>
    <m/>
    <m/>
    <m/>
    <m/>
    <m/>
    <n v="3"/>
  </r>
  <r>
    <s v="0012X00001x8MiTQAU"/>
    <x v="1"/>
    <n v="70000"/>
    <m/>
    <s v=""/>
    <n v="0"/>
    <d v="2019-09-17T04:08:26"/>
    <s v="Reject"/>
    <d v="2019-09-20T08:08:29"/>
    <m/>
    <n v="4"/>
    <s v="C1"/>
    <n v="1288"/>
    <n v="-0.4"/>
    <n v="5.4790000000000001"/>
    <n v="5.6340000000000003"/>
    <n v="4631"/>
    <s v="MILANO"/>
    <s v="MI"/>
    <s v="Marche"/>
    <s v="NOV"/>
    <n v="20137"/>
    <s v="SR"/>
    <n v="463"/>
    <s v="Distribution"/>
    <d v="1979-03-29T00:00:00"/>
    <n v="7"/>
    <n v="-2"/>
    <n v="6"/>
    <n v="7"/>
    <n v="7"/>
    <n v="-1"/>
    <n v="0"/>
    <n v="3"/>
    <n v="0"/>
    <n v="4"/>
    <n v="3"/>
    <n v="1"/>
    <n v="24"/>
    <n v="68"/>
    <n v="285"/>
    <n v="-5"/>
    <n v="79"/>
    <n v="18"/>
    <n v="88"/>
    <n v="-11"/>
    <n v="1288"/>
    <n v="1288"/>
    <n v="18"/>
    <n v="303"/>
    <n v="303"/>
    <n v="2018"/>
    <n v="8.4210526315789402E-2"/>
    <n v="0.29042904290429"/>
    <n v="1"/>
    <n v="0.224422442244224"/>
    <n v="-8.5403726708074505E-3"/>
    <m/>
    <m/>
    <m/>
    <m/>
    <m/>
    <m/>
    <n v="100"/>
    <n v="100"/>
    <n v="100"/>
    <n v="100"/>
    <n v="100"/>
    <n v="100"/>
    <m/>
    <m/>
    <m/>
    <m/>
    <m/>
    <m/>
    <n v="1"/>
    <n v="1"/>
    <n v="1"/>
    <n v="1"/>
    <n v="1"/>
    <n v="1"/>
    <n v="0.74500666666666604"/>
    <d v="2018-12-31T00:00:00"/>
    <n v="100"/>
    <d v="2019-06-30T00:00:00"/>
    <n v="0.8537699999999990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91.978999999999999"/>
    <n v="85.376999999999995"/>
    <n v="61.139000000000003"/>
    <n v="80.200999999999993"/>
    <n v="73.406999999999996"/>
    <n v="80.876000000000005"/>
    <n v="66.004000000000005"/>
    <m/>
    <m/>
    <m/>
    <m/>
    <m/>
    <m/>
    <m/>
    <n v="0.85376999999999903"/>
    <m/>
    <m/>
    <n v="0.74500666666666604"/>
    <m/>
    <n v="40"/>
  </r>
  <r>
    <s v="0012X00001wm2RWQAY"/>
    <x v="1"/>
    <n v="110000"/>
    <m/>
    <s v=""/>
    <n v="0"/>
    <d v="2019-09-10T08:19:05"/>
    <s v="Reject"/>
    <d v="2019-09-20T08:03:42"/>
    <m/>
    <n v="2"/>
    <s v="C3"/>
    <n v="653"/>
    <n v="8.9"/>
    <m/>
    <m/>
    <n v="432201"/>
    <s v="ALBANO LAZIALE"/>
    <s v="RM"/>
    <s v="Lazio"/>
    <s v="CEN"/>
    <n v="41"/>
    <s v="SR"/>
    <n v="432"/>
    <s v="Construction"/>
    <d v="2017-07-18T00:00:00"/>
    <n v="3"/>
    <m/>
    <n v="6"/>
    <n v="6"/>
    <n v="6"/>
    <n v="-1"/>
    <n v="0"/>
    <n v="6"/>
    <n v="0"/>
    <n v="2"/>
    <n v="4"/>
    <n v="2"/>
    <n v="4"/>
    <n v="23"/>
    <n v="197"/>
    <n v="18"/>
    <n v="0"/>
    <n v="1"/>
    <n v="66"/>
    <n v="18"/>
    <n v="227"/>
    <n v="227"/>
    <n v="0"/>
    <n v="198"/>
    <n v="198"/>
    <n v="2017"/>
    <n v="2.03045685279187E-2"/>
    <n v="0.33333333333333298"/>
    <n v="0"/>
    <n v="0.11616161616161599"/>
    <n v="7.9295154185022004E-2"/>
    <m/>
    <m/>
    <m/>
    <m/>
    <m/>
    <m/>
    <m/>
    <m/>
    <m/>
    <m/>
    <m/>
    <m/>
    <n v="55.927"/>
    <n v="57.244999999999997"/>
    <n v="45.478999999999999"/>
    <m/>
    <m/>
    <m/>
    <n v="1"/>
    <n v="1"/>
    <n v="1"/>
    <m/>
    <m/>
    <m/>
    <m/>
    <m/>
    <n v="55.927"/>
    <d v="2019-06-30T00:00:00"/>
    <m/>
    <n v="0"/>
    <m/>
    <n v="0"/>
    <n v="0"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m/>
    <m/>
    <n v="55.927"/>
    <n v="57.244999999999997"/>
    <n v="45.478999999999999"/>
    <m/>
    <m/>
    <m/>
    <m/>
    <m/>
    <n v="1"/>
    <m/>
    <m/>
    <m/>
    <n v="2"/>
  </r>
  <r>
    <s v="0012X00001wcpKNQAY"/>
    <x v="1"/>
    <n v="500000"/>
    <m/>
    <s v=""/>
    <n v="0"/>
    <d v="2019-08-28T15:32:15"/>
    <s v="Reject"/>
    <d v="2019-09-20T07:51:21"/>
    <n v="2356000"/>
    <n v="4"/>
    <s v="C3"/>
    <n v="1535"/>
    <n v="14.9"/>
    <n v="12.8"/>
    <n v="14.14"/>
    <n v="71201"/>
    <s v="AVOLA"/>
    <s v="SR"/>
    <s v="Campania"/>
    <s v="SUI"/>
    <n v="96012"/>
    <s v="SR"/>
    <n v="712"/>
    <s v="Services"/>
    <d v="2016-01-04T00:00:00"/>
    <n v="7"/>
    <n v="-1"/>
    <n v="5"/>
    <n v="14"/>
    <n v="8"/>
    <n v="-1"/>
    <n v="0"/>
    <n v="4"/>
    <n v="1"/>
    <n v="4"/>
    <n v="5"/>
    <n v="2"/>
    <n v="13"/>
    <n v="173"/>
    <n v="1440"/>
    <n v="229"/>
    <n v="241"/>
    <n v="1031"/>
    <n v="946"/>
    <n v="98"/>
    <n v="1535"/>
    <n v="1535"/>
    <n v="1029"/>
    <n v="2471"/>
    <n v="2471"/>
    <n v="2018"/>
    <n v="9.02777777777777E-3"/>
    <n v="0.38284095507891502"/>
    <n v="0.99806013579049402"/>
    <n v="7.0012140833670494E-2"/>
    <n v="6.3843648208468995E-2"/>
    <n v="320"/>
    <n v="320"/>
    <n v="320"/>
    <n v="320"/>
    <n v="320"/>
    <n v="320"/>
    <n v="140"/>
    <n v="140"/>
    <n v="140"/>
    <n v="140"/>
    <n v="140"/>
    <n v="140"/>
    <n v="500"/>
    <n v="500"/>
    <n v="500"/>
    <m/>
    <m/>
    <m/>
    <n v="4"/>
    <n v="4"/>
    <n v="4"/>
    <n v="3"/>
    <n v="3"/>
    <n v="3"/>
    <n v="0.62838623188405796"/>
    <d v="2018-12-31T00:00:00"/>
    <n v="960"/>
    <d v="2019-06-30T00:00:00"/>
    <n v="0.752080434782608"/>
    <n v="0.51700000000000002"/>
    <m/>
    <n v="4"/>
    <n v="2"/>
    <n v="0"/>
    <n v="0"/>
    <n v="0"/>
    <n v="0"/>
    <n v="0"/>
    <n v="0"/>
    <n v="0"/>
    <n v="7.8E-2"/>
    <n v="0"/>
    <n v="0.51700000000000002"/>
    <n v="0"/>
    <n v="0"/>
    <n v="0"/>
    <n v="0"/>
    <n v="0"/>
    <m/>
    <m/>
    <m/>
    <n v="213.142"/>
    <n v="180.52799999999999"/>
    <n v="179.26599999999999"/>
    <n v="162.053"/>
    <n v="163.572"/>
    <n v="152.86199999999999"/>
    <n v="252.05"/>
    <n v="132.815"/>
    <n v="98.325999999999993"/>
    <n v="97.980999999999995"/>
    <n v="135.25200000000001"/>
    <n v="99.15"/>
    <n v="119.399"/>
    <n v="500"/>
    <n v="500"/>
    <n v="500"/>
    <m/>
    <m/>
    <m/>
    <n v="0.66606874999999999"/>
    <n v="0.94867857142857104"/>
    <n v="1"/>
    <n v="0.54761614583333296"/>
    <n v="0.81300357142857105"/>
    <m/>
    <n v="3"/>
  </r>
  <r>
    <s v="0010Y00001SPSiiQAH"/>
    <x v="1"/>
    <n v="200000"/>
    <m/>
    <s v=""/>
    <n v="0"/>
    <d v="2019-09-18T08:03:14"/>
    <s v="Reject"/>
    <d v="2019-09-19T18:37:25"/>
    <m/>
    <m/>
    <s v="C3"/>
    <n v="779"/>
    <n v="19.399999999999999"/>
    <n v="16.350000000000001"/>
    <n v="15.98"/>
    <n v="773994"/>
    <s v="REGGIO NELL'EMILIA"/>
    <s v="RE"/>
    <s v="Toscana"/>
    <s v="NOE"/>
    <n v="42124"/>
    <s v="SR"/>
    <n v="274"/>
    <s v="Household electrical appliances"/>
    <d v="2000-12-20T00:00:00"/>
    <n v="5"/>
    <n v="-1"/>
    <n v="6"/>
    <n v="16"/>
    <n v="8"/>
    <n v="0"/>
    <n v="0"/>
    <n v="6"/>
    <n v="0"/>
    <n v="3"/>
    <n v="5"/>
    <n v="1"/>
    <n v="8"/>
    <n v="395"/>
    <n v="172"/>
    <n v="148"/>
    <n v="378"/>
    <n v="547"/>
    <n v="226"/>
    <n v="6"/>
    <n v="779"/>
    <n v="763"/>
    <n v="428"/>
    <n v="719"/>
    <n v="719"/>
    <n v="2017"/>
    <n v="4.6511627906976702E-2"/>
    <n v="0.31432545201668899"/>
    <n v="0.78244972577696503"/>
    <n v="0.54937413073713404"/>
    <n v="7.86369593709043E-3"/>
    <n v="180"/>
    <n v="180"/>
    <n v="180"/>
    <n v="180"/>
    <n v="180"/>
    <n v="180"/>
    <n v="15"/>
    <n v="15"/>
    <n v="15"/>
    <n v="15"/>
    <n v="15"/>
    <n v="15"/>
    <n v="205.39400000000001"/>
    <n v="211.751"/>
    <n v="218.10400000000001"/>
    <n v="153.34399999999999"/>
    <n v="158.56800000000001"/>
    <n v="163.774"/>
    <n v="4"/>
    <n v="4"/>
    <n v="4"/>
    <n v="4"/>
    <n v="4"/>
    <n v="4"/>
    <n v="1.00498205128205"/>
    <d v="2018-12-31T00:00:00"/>
    <n v="400.39400000000001"/>
    <d v="2019-06-30T00:00:00"/>
    <n v="1.0301384615384599"/>
    <n v="6.7489999999999997"/>
    <m/>
    <n v="29"/>
    <n v="6"/>
    <n v="5.6779999999999999"/>
    <n v="4.726"/>
    <n v="0"/>
    <n v="1.264"/>
    <n v="2.6480000000000001"/>
    <n v="0.84799999999999998"/>
    <n v="1.071"/>
    <n v="1.534"/>
    <n v="5.5E-2"/>
    <n v="1.3360000000000001"/>
    <n v="0"/>
    <n v="0.01"/>
    <n v="0"/>
    <n v="0"/>
    <n v="0"/>
    <n v="0"/>
    <n v="0"/>
    <n v="0"/>
    <n v="185.50200000000001"/>
    <n v="184.589"/>
    <n v="179.02"/>
    <n v="179.465"/>
    <n v="180.99"/>
    <n v="180.84800000000001"/>
    <n v="360.18599999999998"/>
    <n v="15.375"/>
    <n v="13.488"/>
    <n v="14.555999999999999"/>
    <n v="12.603"/>
    <n v="14.807"/>
    <n v="14.586"/>
    <n v="205.39400000000001"/>
    <n v="211.751"/>
    <n v="218.10300000000001"/>
    <n v="153.34399999999999"/>
    <n v="158.56800000000001"/>
    <n v="163.774"/>
    <n v="1.03056666666666"/>
    <n v="1.0249999999999999"/>
    <n v="1"/>
    <n v="1.00964259259259"/>
    <n v="0.94905555555555499"/>
    <n v="0.99999909985732705"/>
    <n v="19"/>
  </r>
  <r>
    <s v="0010Y00001SPTs8QAH"/>
    <x v="1"/>
    <n v="200000"/>
    <m/>
    <s v=""/>
    <n v="0"/>
    <d v="2019-09-18T13:30:48"/>
    <s v="NotEligible"/>
    <d v="2019-09-19T18:34:1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88.97399999999999"/>
    <n v="479.87400000000002"/>
    <n v="484.28399999999999"/>
    <n v="487.048"/>
    <n v="474.10399999999998"/>
    <n v="485.97399999999999"/>
    <n v="42.237000000000002"/>
    <n v="42.94"/>
    <n v="42.911999999999999"/>
    <n v="40.756"/>
    <n v="42.930999999999997"/>
    <n v="40.091000000000001"/>
    <n v="1035.202"/>
    <n v="1055.2919999999999"/>
    <n v="1068.0609999999999"/>
    <n v="944.93100000000004"/>
    <n v="968.75699999999995"/>
    <n v="895.63099999999997"/>
    <n v="10"/>
    <n v="10"/>
    <n v="9"/>
    <n v="8"/>
    <n v="8"/>
    <n v="8"/>
    <n v="0.6801059602649"/>
    <d v="2018-12-31T00:00:00"/>
    <n v="1566.413"/>
    <d v="2019-06-30T00:00:00"/>
    <n v="0.76961885201925395"/>
    <n v="0.36899999999999999"/>
    <m/>
    <n v="8"/>
    <n v="3"/>
    <n v="0"/>
    <n v="0"/>
    <n v="0"/>
    <n v="0"/>
    <n v="0"/>
    <n v="0"/>
    <n v="0.05"/>
    <n v="2.5000000000000001E-2"/>
    <n v="0.36899999999999999"/>
    <n v="0"/>
    <n v="0"/>
    <n v="0"/>
    <n v="0"/>
    <n v="0"/>
    <n v="0"/>
    <n v="0"/>
    <n v="0"/>
    <n v="0"/>
    <n v="404.142"/>
    <n v="365.23"/>
    <n v="352.58199999999999"/>
    <n v="337.58199999999999"/>
    <n v="282.09199999999998"/>
    <n v="309.97899999999998"/>
    <n v="1543.8610000000001"/>
    <n v="4.6879999999999997"/>
    <n v="7.1529999999999996"/>
    <n v="30.856000000000002"/>
    <n v="0.75600000000000001"/>
    <n v="20.716000000000001"/>
    <n v="28.003"/>
    <n v="1029.1759999999999"/>
    <n v="1040.1659999999999"/>
    <n v="1057.345"/>
    <n v="939.11699999999996"/>
    <n v="952.82799999999997"/>
    <n v="890.76599999999996"/>
    <n v="0.82651020299647804"/>
    <n v="0.110992731491346"/>
    <n v="0.99417891387381396"/>
    <n v="0.70738775653752095"/>
    <n v="0.36595504770374798"/>
    <n v="0.990201535756284"/>
    <m/>
  </r>
  <r>
    <s v="0012X00001x8QfqQAE"/>
    <x v="1"/>
    <n v="50000"/>
    <m/>
    <s v=""/>
    <n v="0"/>
    <d v="2019-09-17T09:33:14"/>
    <s v="NotEligible"/>
    <d v="2019-09-19T18:16:2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4"/>
    <n v="182"/>
    <n v="182"/>
    <n v="200"/>
    <n v="200"/>
    <n v="200"/>
    <n v="5.601"/>
    <n v="10.271000000000001"/>
    <n v="10.218999999999999"/>
    <n v="10.381"/>
    <n v="10.265000000000001"/>
    <n v="10.180999999999999"/>
    <m/>
    <m/>
    <m/>
    <m/>
    <m/>
    <m/>
    <n v="2"/>
    <n v="2"/>
    <n v="2"/>
    <n v="2"/>
    <n v="2"/>
    <n v="2"/>
    <n v="0.58499153527923398"/>
    <d v="2018-12-31T00:00:00"/>
    <n v="169.601"/>
    <d v="2019-06-30T00:00:00"/>
    <n v="0.8117817701546570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137.078"/>
    <n v="132.465"/>
    <n v="94.95"/>
    <n v="107.554"/>
    <n v="113.89400000000001"/>
    <n v="101.607"/>
    <n v="131.58600000000001"/>
    <n v="0.60099999999999998"/>
    <n v="0.27100000000000002"/>
    <n v="0.219"/>
    <n v="4.0819999999999999"/>
    <n v="0.26500000000000001"/>
    <n v="0.18099999999999999"/>
    <m/>
    <m/>
    <m/>
    <m/>
    <m/>
    <m/>
    <n v="0.83584146341463395"/>
    <n v="0.10730226745224"/>
    <m/>
    <n v="0.60952836879432604"/>
    <n v="9.8720967005165305E-2"/>
    <m/>
    <m/>
  </r>
  <r>
    <s v="0010Y00000IWnFKQA1"/>
    <x v="1"/>
    <n v="200000"/>
    <m/>
    <s v=""/>
    <n v="0"/>
    <d v="2019-09-13T16:08:00"/>
    <s v="Reject"/>
    <d v="2019-09-19T18:15:39"/>
    <n v="2500000"/>
    <n v="2"/>
    <s v="C1"/>
    <n v="2443"/>
    <n v="3"/>
    <m/>
    <m/>
    <n v="46331"/>
    <s v="SERRAVALLE SESIA"/>
    <s v="VC"/>
    <s v="Lombardia"/>
    <s v="NOV"/>
    <n v="13037"/>
    <s v="SR"/>
    <n v="463"/>
    <s v="Distribution"/>
    <d v="2013-02-01T00:00:00"/>
    <n v="3"/>
    <n v="0"/>
    <n v="6"/>
    <n v="1"/>
    <n v="5"/>
    <n v="1"/>
    <n v="0"/>
    <n v="5"/>
    <n v="0"/>
    <n v="1"/>
    <n v="3"/>
    <n v="2"/>
    <n v="68"/>
    <n v="339"/>
    <n v="527"/>
    <n v="73"/>
    <n v="0"/>
    <n v="345"/>
    <n v="249"/>
    <n v="61"/>
    <n v="2443"/>
    <n v="2443"/>
    <n v="139"/>
    <n v="872"/>
    <n v="872"/>
    <n v="2018"/>
    <n v="0.12903225806451599"/>
    <n v="0.28555045871559598"/>
    <n v="0.40289855072463698"/>
    <n v="0.38876146788990801"/>
    <n v="2.49693000409332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8fDrQAI"/>
    <x v="1"/>
    <n v="200000"/>
    <m/>
    <s v=""/>
    <n v="0"/>
    <d v="2019-09-18T08:10:24"/>
    <s v="NotEligible"/>
    <d v="2019-09-19T18:14:58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62"/>
    <n v="262"/>
    <n v="262"/>
    <n v="262"/>
    <n v="262"/>
    <n v="234.01400000000001"/>
    <n v="20.617999999999999"/>
    <n v="20.792000000000002"/>
    <n v="20.876000000000001"/>
    <n v="20.738"/>
    <n v="20.626000000000001"/>
    <n v="20.861000000000001"/>
    <n v="58.332999999999998"/>
    <n v="59.579000000000001"/>
    <n v="60.823999999999998"/>
    <n v="61.143999999999998"/>
    <n v="62.377000000000002"/>
    <n v="63.622999999999998"/>
    <n v="5"/>
    <n v="5"/>
    <n v="5"/>
    <n v="5"/>
    <n v="5"/>
    <n v="5"/>
    <n v="0.85494014174195698"/>
    <d v="2018-12-31T00:00:00"/>
    <n v="340.95100000000002"/>
    <d v="2019-06-30T00:00:00"/>
    <n v="0.90273797139601797"/>
    <n v="1.837"/>
    <m/>
    <n v="12"/>
    <n v="3"/>
    <n v="0"/>
    <n v="0"/>
    <n v="0"/>
    <n v="0"/>
    <n v="0"/>
    <n v="0"/>
    <n v="1.837"/>
    <n v="0"/>
    <n v="0.82799999999999996"/>
    <n v="1.0920000000000001"/>
    <n v="0"/>
    <n v="0"/>
    <n v="0"/>
    <n v="0"/>
    <n v="0"/>
    <n v="0"/>
    <n v="0"/>
    <n v="0"/>
    <n v="232.67500000000001"/>
    <n v="232.745"/>
    <n v="220.34100000000001"/>
    <n v="212.83099999999999"/>
    <n v="217.44200000000001"/>
    <n v="185.44499999999999"/>
    <n v="292.95800000000003"/>
    <n v="22.454999999999998"/>
    <n v="20.524999999999999"/>
    <n v="21.626999999999999"/>
    <n v="20.594000000000001"/>
    <n v="19.058"/>
    <n v="20.751000000000001"/>
    <n v="58.039000000000001"/>
    <n v="59.389000000000003"/>
    <n v="55.823999999999998"/>
    <n v="56.243000000000002"/>
    <n v="59.078000000000003"/>
    <n v="63.212000000000003"/>
    <n v="0.888072519083969"/>
    <n v="1.0890969056164499"/>
    <n v="0.99495997119983504"/>
    <n v="0.84291917042202902"/>
    <n v="1.00400767803647"/>
    <n v="0.96147644036295998"/>
    <m/>
  </r>
  <r>
    <s v="0012X00001x8TDeQAM"/>
    <x v="1"/>
    <n v="150000"/>
    <m/>
    <s v=""/>
    <n v="0"/>
    <d v="2019-09-17T12:17:00"/>
    <s v="NotEligible"/>
    <d v="2019-09-19T18:14:0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70"/>
    <n v="770"/>
    <n v="770"/>
    <n v="770"/>
    <n v="770"/>
    <n v="770"/>
    <n v="25.512"/>
    <n v="25.501000000000001"/>
    <n v="24.236999999999998"/>
    <n v="23.486000000000001"/>
    <n v="23.42"/>
    <n v="22.602"/>
    <n v="188.71199999999999"/>
    <n v="201.489"/>
    <n v="214.22499999999999"/>
    <n v="231.358"/>
    <n v="244.00899999999999"/>
    <n v="261.04500000000002"/>
    <n v="3"/>
    <n v="3"/>
    <n v="3"/>
    <n v="3"/>
    <n v="3"/>
    <n v="3"/>
    <n v="0.69209726915826497"/>
    <d v="2018-12-31T00:00:00"/>
    <n v="984.22400000000005"/>
    <d v="2019-06-30T00:00:00"/>
    <n v="0.92644611269220301"/>
    <n v="1.5009999999999999"/>
    <m/>
    <n v="8"/>
    <n v="2"/>
    <n v="0"/>
    <n v="0"/>
    <n v="0"/>
    <n v="0"/>
    <n v="0"/>
    <n v="0"/>
    <n v="1.179"/>
    <n v="0"/>
    <n v="0"/>
    <n v="1.5009999999999999"/>
    <n v="0"/>
    <n v="0"/>
    <n v="0"/>
    <n v="0"/>
    <n v="0"/>
    <n v="0"/>
    <n v="0"/>
    <n v="0"/>
    <n v="730.30799999999999"/>
    <n v="570.84199999999998"/>
    <n v="435.35700000000003"/>
    <n v="345.09899999999999"/>
    <n v="599.36"/>
    <n v="556.90300000000002"/>
    <n v="883.971"/>
    <n v="6.6909999999999998"/>
    <n v="5.5010000000000003"/>
    <n v="4.2370000000000001"/>
    <n v="14.285"/>
    <n v="8.7479999999999993"/>
    <n v="20.344999999999999"/>
    <n v="188.71199999999999"/>
    <n v="201.489"/>
    <n v="214.22499999999999"/>
    <n v="231.358"/>
    <n v="244.00899999999999"/>
    <n v="261.04500000000002"/>
    <n v="0.94845194805194799"/>
    <n v="0.26226873628096498"/>
    <n v="1"/>
    <n v="0.70083744588744601"/>
    <n v="0.413151604747233"/>
    <n v="1"/>
    <m/>
  </r>
  <r>
    <s v="0010Y00001SPTv9QAH"/>
    <x v="1"/>
    <n v="100000"/>
    <m/>
    <s v=""/>
    <n v="0"/>
    <d v="2019-09-17T15:11:49"/>
    <s v="Reject"/>
    <d v="2019-09-19T17:41:0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0"/>
    <n v="120"/>
    <n v="120"/>
    <n v="120"/>
    <n v="120"/>
    <n v="140"/>
    <n v="41.408999999999999"/>
    <n v="41.360999999999997"/>
    <n v="41.53"/>
    <n v="41.534999999999997"/>
    <n v="40.988"/>
    <n v="56.526000000000003"/>
    <n v="12.268000000000001"/>
    <n v="12.689"/>
    <n v="17.295999999999999"/>
    <n v="21.893000000000001"/>
    <n v="26.478000000000002"/>
    <n v="31.050999999999998"/>
    <n v="2"/>
    <n v="2"/>
    <n v="2"/>
    <n v="2"/>
    <n v="2"/>
    <n v="3"/>
    <n v="0.94293012700466095"/>
    <d v="2018-12-31T00:00:00"/>
    <n v="173.67699999999999"/>
    <d v="2019-06-30T00:00:00"/>
    <n v="1.05828671263684"/>
    <n v="43.680999999999997"/>
    <m/>
    <n v="18"/>
    <n v="4"/>
    <n v="0"/>
    <n v="0"/>
    <n v="0"/>
    <n v="0"/>
    <n v="0"/>
    <n v="0"/>
    <n v="43.680999999999997"/>
    <n v="0"/>
    <n v="0"/>
    <n v="0.60299999999999998"/>
    <n v="0.46600000000000003"/>
    <n v="22.844999999999999"/>
    <n v="0"/>
    <n v="0"/>
    <n v="0"/>
    <n v="4.1970000000000001"/>
    <n v="0"/>
    <n v="0"/>
    <n v="85.727000000000004"/>
    <n v="118.657"/>
    <n v="119.95699999999999"/>
    <n v="116.357"/>
    <n v="119.986"/>
    <n v="94.994"/>
    <n v="174.55799999999999"/>
    <n v="85.09"/>
    <n v="36.591999999999999"/>
    <n v="38.661000000000001"/>
    <n v="23.599"/>
    <n v="41.427999999999997"/>
    <n v="65.040000000000006"/>
    <n v="12.268000000000001"/>
    <n v="12.689"/>
    <n v="17.295999999999999"/>
    <n v="26.09"/>
    <n v="26.478000000000002"/>
    <n v="31.050999999999998"/>
    <n v="0.71439166666666598"/>
    <n v="2.0548672993793602"/>
    <n v="1"/>
    <n v="0.88605135135135105"/>
    <n v="1.10275717773752"/>
    <n v="1.03449352784055"/>
    <m/>
  </r>
  <r>
    <s v="0011n00001rX8OZAA0"/>
    <x v="1"/>
    <n v="100000"/>
    <m/>
    <s v=""/>
    <n v="0"/>
    <d v="2019-09-17T12:04:14"/>
    <s v="Reject"/>
    <d v="2019-09-19T17:40:09"/>
    <m/>
    <m/>
    <s v="C4"/>
    <n v="50"/>
    <n v="8"/>
    <m/>
    <m/>
    <n v="45201"/>
    <s v="LURATE CACCIVIO"/>
    <s v="CO"/>
    <s v="Lombardia"/>
    <s v="NOV"/>
    <n v="22075"/>
    <s v="SR"/>
    <n v="452"/>
    <s v="Distribution"/>
    <d v="2017-12-01T00:00:00"/>
    <m/>
    <m/>
    <n v="5"/>
    <m/>
    <m/>
    <m/>
    <n v="0"/>
    <n v="3"/>
    <n v="0"/>
    <n v="3"/>
    <n v="2"/>
    <n v="2"/>
    <n v="1"/>
    <n v="9"/>
    <n v="49"/>
    <n v="4"/>
    <n v="0"/>
    <n v="33"/>
    <n v="22"/>
    <n v="3"/>
    <n v="50"/>
    <n v="50"/>
    <n v="26"/>
    <n v="82"/>
    <n v="82"/>
    <n v="2017"/>
    <n v="2.04081632653061E-2"/>
    <n v="0.26829268292682901"/>
    <n v="0.78787878787878696"/>
    <n v="0.109756097560975"/>
    <n v="0.06"/>
    <n v="532"/>
    <n v="532"/>
    <n v="550"/>
    <n v="450"/>
    <n v="450"/>
    <n v="450"/>
    <n v="0"/>
    <m/>
    <m/>
    <m/>
    <m/>
    <m/>
    <n v="47.332999999999998"/>
    <n v="48.015999999999998"/>
    <n v="48.698999999999998"/>
    <n v="49.381"/>
    <n v="50.061"/>
    <n v="50.74"/>
    <n v="4"/>
    <n v="4"/>
    <n v="4"/>
    <n v="4"/>
    <n v="4"/>
    <n v="4"/>
    <n v="1.0311350536193"/>
    <d v="2018-12-31T00:00:00"/>
    <n v="579.33299999999997"/>
    <d v="2019-06-30T00:00:00"/>
    <n v="0.99879887218045105"/>
    <n v="43.11"/>
    <m/>
    <n v="10"/>
    <n v="4"/>
    <n v="0"/>
    <n v="0"/>
    <n v="0"/>
    <n v="31.204000000000001"/>
    <n v="43.11"/>
    <n v="42.529000000000003"/>
    <n v="0.13600000000000001"/>
    <m/>
    <m/>
    <m/>
    <m/>
    <m/>
    <n v="0"/>
    <n v="0"/>
    <n v="0"/>
    <n v="0"/>
    <n v="0"/>
    <n v="0"/>
    <n v="531.22500000000002"/>
    <n v="530.92200000000003"/>
    <n v="533.22699999999998"/>
    <n v="477.53699999999998"/>
    <n v="492.8"/>
    <n v="492.529"/>
    <n v="545.06600000000003"/>
    <n v="0.13600000000000001"/>
    <m/>
    <m/>
    <m/>
    <m/>
    <m/>
    <n v="47.332999999999998"/>
    <n v="48.015999999999998"/>
    <n v="48.698999999999998"/>
    <n v="49.381"/>
    <n v="50.061"/>
    <n v="50.74"/>
    <n v="0.99854323308270598"/>
    <s v="inf"/>
    <n v="1"/>
    <n v="1.0317948717948699"/>
    <m/>
    <n v="1"/>
    <n v="2"/>
  </r>
  <r>
    <s v="0012X00001x8eozQAA"/>
    <x v="1"/>
    <n v="30000"/>
    <m/>
    <s v=""/>
    <n v="1"/>
    <d v="2019-09-18T07:45:20"/>
    <s v="Reject"/>
    <d v="2019-09-19T17:38:1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"/>
    <n v="4"/>
    <n v="4"/>
    <n v="4"/>
    <n v="4"/>
    <m/>
    <d v="2018-12-31T00:00:00"/>
    <m/>
    <d v="2019-06-30T00:00:00"/>
    <m/>
    <n v="0"/>
    <n v="410.88200000000001"/>
    <n v="0"/>
    <n v="0"/>
    <m/>
    <m/>
    <m/>
    <m/>
    <m/>
    <m/>
    <m/>
    <m/>
    <m/>
    <m/>
    <m/>
    <m/>
    <m/>
    <m/>
    <m/>
    <m/>
    <m/>
    <m/>
    <m/>
    <m/>
    <m/>
    <m/>
    <m/>
    <m/>
    <n v="410.87799999999999"/>
    <m/>
    <m/>
    <m/>
    <m/>
    <m/>
    <m/>
    <m/>
    <m/>
    <m/>
    <m/>
    <m/>
    <m/>
    <m/>
    <m/>
    <m/>
    <m/>
    <m/>
    <m/>
    <m/>
  </r>
  <r>
    <s v="0010Y00000A9r0bQAB"/>
    <x v="1"/>
    <m/>
    <m/>
    <s v=""/>
    <n v="0"/>
    <m/>
    <s v="NotEligible"/>
    <d v="2019-09-19T16:46:46"/>
    <n v="10000"/>
    <n v="5"/>
    <s v="A4"/>
    <n v="3814"/>
    <n v="6"/>
    <n v="5.2169999999999996"/>
    <n v="3.1760000000000002"/>
    <n v="6201"/>
    <s v="SESTO SAN GIOVANNI"/>
    <s v="MI"/>
    <s v="Marche"/>
    <s v="NOV"/>
    <n v="20099"/>
    <s v="SR"/>
    <n v="620"/>
    <s v="Services"/>
    <d v="2012-01-23T00:00:00"/>
    <n v="4"/>
    <n v="1"/>
    <n v="5"/>
    <n v="2"/>
    <n v="5"/>
    <n v="0"/>
    <n v="0"/>
    <n v="2"/>
    <n v="0"/>
    <n v="3"/>
    <n v="2"/>
    <n v="1"/>
    <n v="87"/>
    <n v="704"/>
    <n v="1766"/>
    <n v="222"/>
    <n v="575"/>
    <n v="87"/>
    <n v="2339"/>
    <n v="138"/>
    <n v="3814"/>
    <n v="3724"/>
    <n v="31"/>
    <n v="1853"/>
    <n v="1853"/>
    <n v="2018"/>
    <n v="4.9263873159682899E-2"/>
    <n v="1.26227738801942"/>
    <n v="0.356321839080459"/>
    <n v="0.37992444684295701"/>
    <n v="3.7056928034371599E-2"/>
    <n v="873.73699999999997"/>
    <n v="871.45100000000002"/>
    <n v="995.57299999999998"/>
    <n v="900.6"/>
    <n v="754.14"/>
    <n v="776.00099999999998"/>
    <n v="40"/>
    <n v="40.052"/>
    <n v="40"/>
    <n v="40"/>
    <n v="40"/>
    <n v="40"/>
    <n v="695.90099999999995"/>
    <n v="706.54"/>
    <n v="596.31100000000004"/>
    <n v="310.70499999999998"/>
    <n v="385.505"/>
    <n v="377.51"/>
    <n v="5"/>
    <n v="5"/>
    <n v="5"/>
    <n v="5"/>
    <n v="5"/>
    <n v="5"/>
    <n v="0.395665829076084"/>
    <d v="2018-12-31T00:00:00"/>
    <n v="1609.6379999999999"/>
    <d v="2019-06-30T00:00:00"/>
    <n v="0.235515252200578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.238"/>
    <n v="206.86699999999999"/>
    <n v="441.67200000000003"/>
    <n v="364.4"/>
    <n v="379.89"/>
    <n v="533.08699999999999"/>
    <n v="533.57799999999997"/>
    <n v="3.9609999999999999"/>
    <n v="5.1999999999999998E-2"/>
    <n v="0"/>
    <n v="0"/>
    <n v="0"/>
    <n v="0"/>
    <n v="461.28"/>
    <n v="469.637"/>
    <n v="483.53500000000003"/>
    <n v="102.96"/>
    <n v="111.304"/>
    <n v="125.175"/>
    <n v="0.241763825956781"/>
    <n v="9.9025000000000002E-2"/>
    <n v="0.662852905801256"/>
    <n v="0.41325595542648902"/>
    <n v="1.6717211270891302E-2"/>
    <n v="0.57084035265414901"/>
    <n v="7"/>
  </r>
  <r>
    <s v="0012X00001wnJN3QAM"/>
    <x v="1"/>
    <n v="30000"/>
    <m/>
    <s v=""/>
    <n v="0"/>
    <d v="2019-09-16T15:46:40"/>
    <s v="Reject"/>
    <d v="2019-09-19T16:26:58"/>
    <m/>
    <n v="3"/>
    <s v="B4"/>
    <n v="462"/>
    <n v="2.6"/>
    <m/>
    <n v="1.282"/>
    <n v="4648"/>
    <s v="NOVARA"/>
    <s v="NO"/>
    <s v="Piemonte"/>
    <s v="NOV"/>
    <n v="28100"/>
    <s v="SR"/>
    <n v="464"/>
    <s v="Distribution"/>
    <d v="2012-09-04T00:00:00"/>
    <n v="4"/>
    <n v="0"/>
    <n v="6"/>
    <n v="1"/>
    <n v="4"/>
    <n v="0"/>
    <n v="0"/>
    <n v="1"/>
    <n v="0"/>
    <m/>
    <n v="1"/>
    <n v="2"/>
    <n v="40"/>
    <n v="73"/>
    <n v="101"/>
    <n v="12"/>
    <n v="0"/>
    <n v="6"/>
    <n v="28"/>
    <n v="8"/>
    <n v="462"/>
    <n v="462"/>
    <n v="5"/>
    <n v="107"/>
    <n v="107"/>
    <n v="2018"/>
    <n v="0.396039603960396"/>
    <n v="0.26168224299065401"/>
    <n v="0.83333333333333304"/>
    <n v="0.68224299065420502"/>
    <n v="1.7316017316017299E-2"/>
    <m/>
    <m/>
    <m/>
    <m/>
    <m/>
    <m/>
    <n v="20"/>
    <n v="20"/>
    <n v="20"/>
    <n v="20"/>
    <n v="20"/>
    <n v="20"/>
    <n v="120.726"/>
    <n v="122.10899999999999"/>
    <n v="123.48699999999999"/>
    <n v="124.861"/>
    <n v="126.232"/>
    <n v="127.598"/>
    <n v="2"/>
    <n v="2"/>
    <n v="2"/>
    <n v="2"/>
    <n v="2"/>
    <n v="2"/>
    <n v="0.92039166666666605"/>
    <d v="2018-12-31T00:00:00"/>
    <n v="140.726"/>
    <d v="2019-06-30T00:00:00"/>
    <n v="0.96409999999999996"/>
    <n v="2.1349999999999998"/>
    <m/>
    <n v="22"/>
    <n v="5"/>
    <m/>
    <m/>
    <m/>
    <m/>
    <m/>
    <m/>
    <n v="0"/>
    <n v="0"/>
    <n v="0"/>
    <n v="7.2999999999999995E-2"/>
    <n v="0"/>
    <n v="0"/>
    <n v="0"/>
    <n v="2.1349999999999998"/>
    <n v="2.1349999999999998"/>
    <n v="1.889"/>
    <n v="1.879"/>
    <n v="1.879"/>
    <m/>
    <m/>
    <m/>
    <m/>
    <m/>
    <m/>
    <n v="146.61500000000001"/>
    <n v="19.282"/>
    <n v="13.48"/>
    <n v="19.286000000000001"/>
    <n v="20.073"/>
    <n v="19.431000000000001"/>
    <n v="18.895"/>
    <n v="120.726"/>
    <n v="124.244"/>
    <n v="125.622"/>
    <n v="126.75"/>
    <n v="128.11099999999999"/>
    <n v="129.477"/>
    <m/>
    <n v="0.96409999999999996"/>
    <n v="1"/>
    <m/>
    <n v="0.92039166666666605"/>
    <n v="1.01331117712039"/>
    <n v="7"/>
  </r>
  <r>
    <s v="0012X00001wnFFuQAM"/>
    <x v="1"/>
    <n v="50000"/>
    <m/>
    <s v=""/>
    <n v="0"/>
    <d v="2019-09-16T11:47:50"/>
    <s v="Reject"/>
    <d v="2019-09-19T16:20:12"/>
    <n v="2500000"/>
    <n v="4"/>
    <s v="C3"/>
    <n v="404"/>
    <n v="7.2"/>
    <m/>
    <n v="48.19"/>
    <n v="731101"/>
    <s v="MILANO"/>
    <s v="MI"/>
    <s v="Marche"/>
    <s v="NOV"/>
    <n v="20129"/>
    <s v="SR"/>
    <n v="731"/>
    <s v="Services"/>
    <d v="2010-03-08T00:00:00"/>
    <n v="6"/>
    <n v="0"/>
    <n v="5"/>
    <n v="4"/>
    <n v="6"/>
    <n v="0"/>
    <n v="0"/>
    <n v="2"/>
    <n v="0"/>
    <m/>
    <n v="2"/>
    <n v="2"/>
    <n v="1"/>
    <n v="234"/>
    <n v="309"/>
    <n v="29"/>
    <n v="0"/>
    <n v="109"/>
    <n v="106"/>
    <n v="9"/>
    <n v="404"/>
    <n v="404"/>
    <n v="25"/>
    <n v="418"/>
    <n v="418"/>
    <n v="2017"/>
    <n v="3.2362459546925498E-3"/>
    <n v="0.25358851674641097"/>
    <n v="0.22935779816513699"/>
    <n v="0.55980861244019098"/>
    <n v="2.22772277227722E-2"/>
    <m/>
    <m/>
    <m/>
    <m/>
    <m/>
    <m/>
    <m/>
    <m/>
    <m/>
    <m/>
    <m/>
    <m/>
    <m/>
    <m/>
    <m/>
    <m/>
    <m/>
    <m/>
    <n v="1"/>
    <n v="1"/>
    <n v="1"/>
    <n v="1"/>
    <n v="1"/>
    <n v="1"/>
    <n v="0.81722701972661005"/>
    <d v="2017-12-31T00:00:00"/>
    <n v="33.337000000000003"/>
    <d v="2018-09-30T00:00:00"/>
    <n v="0.96265410804811402"/>
    <n v="0"/>
    <m/>
    <n v="2"/>
    <n v="0"/>
    <m/>
    <m/>
    <m/>
    <m/>
    <m/>
    <m/>
    <m/>
    <m/>
    <m/>
    <m/>
    <m/>
    <m/>
    <m/>
    <m/>
    <m/>
    <m/>
    <m/>
    <m/>
    <m/>
    <m/>
    <m/>
    <m/>
    <m/>
    <m/>
    <n v="33.582999999999998"/>
    <m/>
    <m/>
    <m/>
    <m/>
    <m/>
    <m/>
    <m/>
    <m/>
    <m/>
    <m/>
    <m/>
    <m/>
    <m/>
    <m/>
    <m/>
    <m/>
    <m/>
    <m/>
    <n v="9"/>
  </r>
  <r>
    <s v="0012X00001wn3UHQAY"/>
    <x v="1"/>
    <n v="50000"/>
    <m/>
    <s v=""/>
    <n v="0"/>
    <d v="2019-09-14T15:09:13"/>
    <s v="Reject"/>
    <d v="2019-09-19T16:17:49"/>
    <n v="2500000"/>
    <n v="4"/>
    <s v="B4"/>
    <n v="262"/>
    <n v="7.6"/>
    <n v="8.1869999999999994"/>
    <n v="13.54"/>
    <n v="142"/>
    <s v="BOVEZZO"/>
    <s v="BS"/>
    <s v="Emilia-Romagna"/>
    <s v="NOV"/>
    <n v="25073"/>
    <s v="SR"/>
    <n v="960"/>
    <s v="Services"/>
    <d v="1982-02-10T00:00:00"/>
    <n v="7"/>
    <n v="0"/>
    <n v="5"/>
    <n v="3"/>
    <n v="5"/>
    <n v="1"/>
    <n v="0"/>
    <n v="3"/>
    <n v="0"/>
    <m/>
    <n v="2"/>
    <n v="1"/>
    <n v="88"/>
    <n v="185"/>
    <n v="268"/>
    <n v="20"/>
    <n v="0"/>
    <n v="62"/>
    <n v="120"/>
    <n v="2"/>
    <n v="262"/>
    <n v="262"/>
    <n v="20"/>
    <n v="330"/>
    <n v="330"/>
    <n v="2017"/>
    <n v="0.328358208955223"/>
    <n v="0.36363636363636298"/>
    <n v="0.32258064516128998"/>
    <n v="0.56060606060606"/>
    <n v="7.63358778625954E-3"/>
    <n v="10"/>
    <n v="10"/>
    <n v="10"/>
    <n v="10"/>
    <n v="10"/>
    <n v="10"/>
    <n v="85"/>
    <n v="85"/>
    <n v="85"/>
    <n v="85"/>
    <n v="85"/>
    <n v="85"/>
    <n v="24.992000000000001"/>
    <n v="29.062999999999999"/>
    <n v="6.0860000000000003"/>
    <n v="38.255000000000003"/>
    <n v="40.902000000000001"/>
    <n v="43.543999999999997"/>
    <n v="3"/>
    <n v="3"/>
    <n v="3"/>
    <n v="4"/>
    <n v="4"/>
    <n v="4"/>
    <n v="0.75340701754385897"/>
    <d v="2018-12-31T00:00:00"/>
    <n v="119.992"/>
    <d v="2019-06-30T00:00:00"/>
    <n v="0.61065263157894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48"/>
    <n v="3.4870000000000001"/>
    <n v="3.8260000000000001"/>
    <n v="3.69"/>
    <n v="3.9169999999999998"/>
    <n v="5.08"/>
    <n v="123.867"/>
    <n v="54.564"/>
    <n v="59.36"/>
    <n v="80.474000000000004"/>
    <n v="73.870999999999995"/>
    <n v="66.287999999999997"/>
    <n v="71.436999999999998"/>
    <n v="24.992000000000001"/>
    <n v="29.062999999999999"/>
    <n v="6.0860000000000003"/>
    <n v="38.255000000000003"/>
    <n v="40.902000000000001"/>
    <n v="43.543999999999997"/>
    <n v="0.3448"/>
    <n v="0.64192941176470497"/>
    <n v="1"/>
    <n v="0.39079999999999998"/>
    <n v="0.79606666666666603"/>
    <n v="1"/>
    <n v="37"/>
  </r>
  <r>
    <s v="0012X00001wmwToQAI"/>
    <x v="1"/>
    <n v="90000"/>
    <m/>
    <s v=""/>
    <n v="0"/>
    <d v="2019-09-14T15:09:13"/>
    <s v="Reject"/>
    <d v="2019-09-19T16:15:07"/>
    <n v="2460000"/>
    <n v="2"/>
    <s v="B2"/>
    <n v="441"/>
    <n v="3.4"/>
    <n v="21.74"/>
    <n v="7.242"/>
    <n v="47714"/>
    <s v="BRESCIA"/>
    <s v="BS"/>
    <s v="Emilia-Romagna"/>
    <s v="NOV"/>
    <n v="25121"/>
    <s v="SR"/>
    <n v="477"/>
    <s v="Distribution"/>
    <d v="1993-11-01T00:00:00"/>
    <n v="4"/>
    <n v="0"/>
    <n v="6"/>
    <n v="4"/>
    <n v="6"/>
    <n v="-1"/>
    <n v="0"/>
    <n v="2"/>
    <n v="2"/>
    <m/>
    <n v="3"/>
    <n v="1"/>
    <n v="19"/>
    <n v="268"/>
    <n v="383"/>
    <n v="15"/>
    <n v="21"/>
    <n v="4"/>
    <n v="93"/>
    <n v="8"/>
    <n v="441"/>
    <n v="441"/>
    <n v="4"/>
    <n v="387"/>
    <n v="387"/>
    <n v="2018"/>
    <n v="4.9608355091383803E-2"/>
    <n v="0.240310077519379"/>
    <n v="1"/>
    <n v="0.69250645994832005"/>
    <n v="1.8140589569160901E-2"/>
    <m/>
    <m/>
    <m/>
    <m/>
    <m/>
    <m/>
    <n v="120"/>
    <n v="120"/>
    <n v="120"/>
    <n v="120"/>
    <n v="120"/>
    <n v="120"/>
    <n v="71.447999999999993"/>
    <n v="78.295000000000002"/>
    <n v="85.131"/>
    <n v="59.491999999999997"/>
    <n v="63.854999999999997"/>
    <n v="68.2"/>
    <n v="3"/>
    <n v="3"/>
    <n v="3"/>
    <n v="3"/>
    <n v="3"/>
    <n v="3"/>
    <n v="3.7449999999999997E-2"/>
    <d v="2018-12-31T00:00:00"/>
    <n v="191.44800000000001"/>
    <d v="2019-06-30T00:00:00"/>
    <n v="0.1716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1.209"/>
    <n v="20.591999999999999"/>
    <n v="2.5449999999999999"/>
    <n v="3.827"/>
    <n v="0"/>
    <n v="0"/>
    <n v="0"/>
    <n v="71.447999999999993"/>
    <n v="78.295000000000002"/>
    <n v="85.131"/>
    <n v="59.491999999999997"/>
    <n v="63.854999999999997"/>
    <n v="68.2"/>
    <m/>
    <n v="0.1716"/>
    <n v="1"/>
    <m/>
    <n v="3.7449999999999997E-2"/>
    <n v="1"/>
    <n v="26"/>
  </r>
  <r>
    <s v="0012X00001wnDIWQA2"/>
    <x v="1"/>
    <n v="50000"/>
    <m/>
    <s v=""/>
    <n v="0"/>
    <d v="2019-09-16T09:58:45"/>
    <s v="Reject"/>
    <d v="2019-09-19T15:54:13"/>
    <m/>
    <n v="2"/>
    <s v="C3"/>
    <n v="221"/>
    <n v="8.6"/>
    <m/>
    <m/>
    <n v="46389"/>
    <s v="ANDRIA"/>
    <s v="BA"/>
    <s v="Puglia"/>
    <s v="SUI"/>
    <n v="76123"/>
    <s v="RS"/>
    <n v="463"/>
    <s v="Distribution"/>
    <d v="2016-03-12T00:00:00"/>
    <n v="4"/>
    <n v="0"/>
    <n v="6"/>
    <n v="5"/>
    <n v="6"/>
    <n v="0"/>
    <n v="0"/>
    <n v="4"/>
    <n v="0"/>
    <m/>
    <n v="3"/>
    <n v="3"/>
    <n v="8"/>
    <n v="76"/>
    <n v="103"/>
    <n v="19"/>
    <n v="0"/>
    <n v="36"/>
    <n v="10"/>
    <n v="16"/>
    <n v="221"/>
    <n v="221"/>
    <n v="32"/>
    <n v="139"/>
    <n v="139"/>
    <n v="2018"/>
    <n v="7.7669902912621297E-2"/>
    <n v="7.1942446043165395E-2"/>
    <n v="0.88888888888888795"/>
    <n v="0.54676258992805704"/>
    <n v="7.23981900452488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myQmQAI"/>
    <x v="3"/>
    <n v="100000"/>
    <n v="25000"/>
    <n v="6.1734213006597543"/>
    <n v="0"/>
    <d v="2019-09-14T20:03:16"/>
    <s v="Accept"/>
    <d v="2019-09-19T15:37:17"/>
    <n v="2500000"/>
    <n v="3"/>
    <s v="C2"/>
    <n v="601"/>
    <n v="6.2"/>
    <n v="31.25"/>
    <m/>
    <n v="561011"/>
    <s v="COSSATO"/>
    <s v="BI"/>
    <s v="Piemonte"/>
    <s v="NOV"/>
    <n v="13836"/>
    <s v="SR"/>
    <n v="561"/>
    <s v="Services"/>
    <d v="2012-03-12T00:00:00"/>
    <n v="7"/>
    <n v="0"/>
    <n v="6"/>
    <n v="4"/>
    <n v="6"/>
    <n v="0"/>
    <n v="0"/>
    <n v="3"/>
    <n v="0"/>
    <n v="3"/>
    <n v="2"/>
    <n v="1"/>
    <n v="113"/>
    <n v="46"/>
    <n v="500"/>
    <n v="37"/>
    <n v="33"/>
    <n v="66"/>
    <n v="219"/>
    <n v="10"/>
    <n v="601"/>
    <n v="601"/>
    <n v="17"/>
    <n v="566"/>
    <n v="566"/>
    <n v="2018"/>
    <n v="0.22600000000000001"/>
    <n v="0.38692579505300301"/>
    <n v="0.25757575757575701"/>
    <n v="8.1272084805653705E-2"/>
    <n v="1.6638935108153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0Y00000IWNhgQAH"/>
    <x v="3"/>
    <n v="150000"/>
    <n v="50000"/>
    <n v="3.6286522148916109"/>
    <n v="0"/>
    <d v="2019-08-29T14:16:43"/>
    <s v="Accept"/>
    <d v="2019-09-19T15:34:43"/>
    <n v="2208723"/>
    <n v="4"/>
    <s v="C1"/>
    <n v="3790"/>
    <n v="9"/>
    <n v="11.25"/>
    <n v="7.8570000000000002"/>
    <n v="25931"/>
    <s v="SAN VENDEMIANO"/>
    <s v="TV"/>
    <s v="Veneto"/>
    <s v="NOE"/>
    <n v="31020"/>
    <s v="SR"/>
    <n v="251"/>
    <s v="Metallurgy and steel products"/>
    <d v="2002-10-01T00:00:00"/>
    <n v="6"/>
    <n v="1"/>
    <n v="6"/>
    <n v="3"/>
    <n v="6"/>
    <n v="0"/>
    <n v="0"/>
    <n v="5"/>
    <n v="0"/>
    <n v="1"/>
    <n v="3"/>
    <n v="1"/>
    <n v="113"/>
    <n v="976"/>
    <n v="1842"/>
    <n v="336"/>
    <n v="1084"/>
    <n v="1315"/>
    <n v="894"/>
    <n v="132"/>
    <n v="3790"/>
    <n v="3745"/>
    <n v="1155"/>
    <n v="3157"/>
    <n v="3157"/>
    <n v="2018"/>
    <n v="6.1346362649294203E-2"/>
    <n v="0.28318023439974599"/>
    <n v="0.87832699619771804"/>
    <n v="0.30915426037377203"/>
    <n v="3.5246995994659497E-2"/>
    <n v="1186"/>
    <n v="1186"/>
    <n v="1186"/>
    <n v="1186"/>
    <n v="1186"/>
    <n v="1186"/>
    <n v="65.006"/>
    <n v="65.391000000000005"/>
    <n v="65.069000000000003"/>
    <n v="65.06"/>
    <n v="65.105000000000004"/>
    <n v="65.007999999999996"/>
    <n v="575.42700000000002"/>
    <n v="591.02499999999998"/>
    <n v="513.59799999999996"/>
    <n v="536.22500000000002"/>
    <n v="549.61199999999997"/>
    <n v="535.84199999999998"/>
    <n v="11"/>
    <n v="11"/>
    <n v="11"/>
    <n v="11"/>
    <n v="11"/>
    <n v="11"/>
    <n v="0.80848432967137396"/>
    <d v="2018-12-31T00:00:00"/>
    <n v="1826.433"/>
    <d v="2019-06-30T00:00:00"/>
    <n v="0.83506154247061903"/>
    <n v="2.5819999999999999"/>
    <m/>
    <n v="19"/>
    <n v="4"/>
    <n v="0"/>
    <n v="2.5000000000000001E-2"/>
    <n v="0"/>
    <n v="0"/>
    <n v="0"/>
    <n v="0"/>
    <n v="1.1870000000000001"/>
    <n v="0"/>
    <n v="2.5819999999999999"/>
    <n v="0"/>
    <n v="5.2999999999999999E-2"/>
    <n v="0"/>
    <n v="0"/>
    <n v="0"/>
    <n v="0"/>
    <n v="0"/>
    <n v="0.313"/>
    <n v="0"/>
    <n v="985.34"/>
    <n v="1096.627"/>
    <n v="952.298"/>
    <n v="809.52499999999998"/>
    <n v="859.07399999999996"/>
    <n v="1078.7070000000001"/>
    <n v="1671.239"/>
    <n v="59.326999999999998"/>
    <n v="43.59"/>
    <n v="58.414999999999999"/>
    <n v="48.148000000000003"/>
    <n v="43.844000000000001"/>
    <n v="34.104999999999997"/>
    <n v="573.83100000000002"/>
    <n v="577.49"/>
    <n v="498.59800000000001"/>
    <n v="527.58799999999997"/>
    <n v="549.92499999999995"/>
    <n v="524.49599999999998"/>
    <n v="0.83080944350758801"/>
    <n v="0.91263883333846096"/>
    <n v="0.99722640751998004"/>
    <n v="0.81247484541877402"/>
    <n v="0.73579186921940698"/>
    <n v="0.98491669061876297"/>
    <n v="17"/>
  </r>
  <r>
    <s v="0012X00001wn3SaQAI"/>
    <x v="1"/>
    <n v="100000"/>
    <m/>
    <s v=""/>
    <n v="1"/>
    <d v="2019-09-15T12:56:10"/>
    <s v="Reject"/>
    <d v="2019-09-19T15:25:53"/>
    <m/>
    <n v="3"/>
    <s v="C3"/>
    <n v="834"/>
    <n v="1.7"/>
    <m/>
    <m/>
    <n v="46473"/>
    <s v="CASORIA"/>
    <s v="NA"/>
    <s v="Campania"/>
    <s v="SUI"/>
    <n v="80026"/>
    <s v="SU"/>
    <n v="464"/>
    <s v="Distribution"/>
    <d v="2012-11-02T00:00:00"/>
    <n v="5"/>
    <n v="0"/>
    <n v="6"/>
    <n v="3"/>
    <n v="6"/>
    <n v="0"/>
    <n v="0"/>
    <n v="3"/>
    <n v="0"/>
    <n v="2"/>
    <n v="2"/>
    <n v="3"/>
    <n v="60"/>
    <n v="106"/>
    <n v="701"/>
    <n v="14"/>
    <n v="0"/>
    <n v="3"/>
    <n v="62"/>
    <n v="12"/>
    <n v="834"/>
    <n v="834"/>
    <n v="3"/>
    <n v="704"/>
    <n v="704"/>
    <n v="2017"/>
    <n v="8.5592011412268104E-2"/>
    <n v="8.8068181818181795E-2"/>
    <n v="1"/>
    <n v="0.15056818181818099"/>
    <n v="1.4388489208633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0Y00000IWD5gQAH"/>
    <x v="3"/>
    <n v="1000000"/>
    <n v="100000"/>
    <n v="3.1196983977379822"/>
    <n v="0"/>
    <d v="2019-08-16T20:00:12"/>
    <s v="Accept"/>
    <d v="2019-09-19T15:23:16"/>
    <n v="1260524"/>
    <n v="3"/>
    <s v="B4"/>
    <n v="9130"/>
    <n v="8"/>
    <n v="9.4030000000000005"/>
    <n v="6.2919999999999998"/>
    <n v="2562"/>
    <s v="ROMA"/>
    <s v="RM"/>
    <s v="Lazio"/>
    <s v="CEN"/>
    <n v="165"/>
    <s v="SR"/>
    <n v="332"/>
    <s v="Mechanics"/>
    <d v="2008-10-03T00:00:00"/>
    <n v="4"/>
    <n v="2"/>
    <n v="6"/>
    <n v="6"/>
    <n v="6"/>
    <n v="0"/>
    <n v="0"/>
    <n v="6"/>
    <n v="0"/>
    <n v="3"/>
    <n v="5"/>
    <n v="1"/>
    <n v="105"/>
    <n v="1265"/>
    <n v="2534"/>
    <n v="1049"/>
    <n v="496"/>
    <n v="1631"/>
    <n v="3901"/>
    <n v="651"/>
    <n v="8941"/>
    <n v="8603"/>
    <n v="836"/>
    <n v="4165"/>
    <n v="4165"/>
    <n v="2017"/>
    <n v="4.1436464088397698E-2"/>
    <n v="0.93661464585834298"/>
    <n v="0.512568976088289"/>
    <n v="0.30372148859543802"/>
    <n v="7.5671277461350606E-2"/>
    <n v="2068.4140000000002"/>
    <n v="2068.4140000000002"/>
    <n v="1991.39"/>
    <n v="1491.39"/>
    <n v="1491.39"/>
    <n v="1491.39"/>
    <n v="187.488"/>
    <n v="187.02099999999999"/>
    <n v="137.53399999999999"/>
    <n v="139.976"/>
    <n v="137.40299999999999"/>
    <n v="132.095"/>
    <n v="660.01400000000001"/>
    <n v="674.58600000000001"/>
    <n v="562.12400000000002"/>
    <n v="388.44799999999998"/>
    <n v="330.23200000000003"/>
    <n v="323.63900000000001"/>
    <n v="10"/>
    <n v="11"/>
    <n v="11"/>
    <n v="9"/>
    <n v="7"/>
    <n v="7"/>
    <n v="0.55343175772448605"/>
    <d v="2018-12-31T00:00:00"/>
    <n v="2915.9160000000002"/>
    <d v="2019-06-30T00:00:00"/>
    <n v="0.45823311473636702"/>
    <n v="20.071000000000002"/>
    <m/>
    <n v="10"/>
    <n v="4"/>
    <n v="0"/>
    <n v="0"/>
    <n v="0"/>
    <n v="0"/>
    <n v="0"/>
    <n v="0"/>
    <n v="0.49199999999999999"/>
    <n v="0"/>
    <n v="0"/>
    <n v="0"/>
    <n v="0"/>
    <n v="0"/>
    <n v="0"/>
    <n v="0"/>
    <n v="1.4E-2"/>
    <n v="1.4999999999999999E-2"/>
    <n v="0"/>
    <n v="20.071000000000002"/>
    <n v="929.07899999999995"/>
    <n v="789.78200000000004"/>
    <n v="1035.5519999999999"/>
    <n v="1207.5419999999999"/>
    <n v="1061.769"/>
    <n v="910.44200000000001"/>
    <n v="953.43600000000004"/>
    <n v="104.65"/>
    <n v="86.376000000000005"/>
    <n v="94.281000000000006"/>
    <n v="39.973999999999997"/>
    <n v="116.15300000000001"/>
    <n v="2.0950000000000002"/>
    <n v="660.01400000000001"/>
    <n v="674.58600000000001"/>
    <n v="562.13800000000003"/>
    <n v="328.46300000000002"/>
    <n v="330.23200000000003"/>
    <n v="343.71"/>
    <n v="0.44917458497186702"/>
    <n v="0.558169056152927"/>
    <n v="1"/>
    <n v="0.55970089002590695"/>
    <n v="0.48130311215094201"/>
    <n v="0.98642415235163206"/>
    <n v="11"/>
  </r>
  <r>
    <s v="0012X00001wn3SfQAI"/>
    <x v="1"/>
    <n v="10000"/>
    <m/>
    <s v=""/>
    <n v="0"/>
    <d v="2019-09-15T12:56:20"/>
    <s v="Reject"/>
    <d v="2019-09-19T15:22:10"/>
    <m/>
    <n v="2"/>
    <s v="B3"/>
    <n v="362"/>
    <n v="6.1"/>
    <m/>
    <n v="0"/>
    <n v="10512"/>
    <s v="MAGLIANO DE' MARSI"/>
    <s v="AQ"/>
    <s v="Valle d'Aosta"/>
    <s v="CEN"/>
    <n v="67062"/>
    <s v="SR"/>
    <n v="105"/>
    <s v="Food and beverages"/>
    <d v="1998-01-02T00:00:00"/>
    <n v="3"/>
    <n v="0"/>
    <n v="6"/>
    <n v="2"/>
    <n v="5"/>
    <n v="0"/>
    <n v="0"/>
    <n v="3"/>
    <n v="0"/>
    <m/>
    <n v="2"/>
    <n v="1"/>
    <n v="29"/>
    <n v="331"/>
    <n v="171"/>
    <n v="22"/>
    <n v="0"/>
    <n v="304"/>
    <n v="131"/>
    <n v="6"/>
    <n v="362"/>
    <n v="362"/>
    <n v="303"/>
    <n v="475"/>
    <n v="475"/>
    <n v="2017"/>
    <n v="0.16959064327485299"/>
    <n v="0.27578947368420997"/>
    <n v="0.99671052631578905"/>
    <n v="0.69684210526315704"/>
    <n v="1.6574585635359101E-2"/>
    <m/>
    <m/>
    <m/>
    <m/>
    <m/>
    <m/>
    <n v="50.853999999999999"/>
    <n v="50.558"/>
    <n v="50.92"/>
    <n v="50.704999999999998"/>
    <n v="51.524000000000001"/>
    <n v="50.591999999999999"/>
    <n v="21.018000000000001"/>
    <n v="21.52"/>
    <n v="22.02"/>
    <n v="22.52"/>
    <n v="23.018000000000001"/>
    <n v="23.515000000000001"/>
    <n v="1"/>
    <n v="1"/>
    <n v="1"/>
    <n v="1"/>
    <n v="1"/>
    <n v="1"/>
    <n v="0.47146185683902803"/>
    <d v="2018-12-31T00:00:00"/>
    <n v="71.872"/>
    <d v="2019-06-30T00:00:00"/>
    <n v="0.452491446100600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3.957000000000001"/>
    <n v="23.010999999999999"/>
    <n v="18.946000000000002"/>
    <n v="19.181000000000001"/>
    <n v="31.436"/>
    <n v="28.135999999999999"/>
    <n v="23.158000000000001"/>
    <n v="21.018000000000001"/>
    <n v="21.52"/>
    <n v="22.02"/>
    <n v="22.52"/>
    <n v="23.018000000000001"/>
    <n v="23.515000000000001"/>
    <m/>
    <n v="0.45249144610060099"/>
    <n v="1"/>
    <m/>
    <n v="0.47146185683902803"/>
    <n v="1"/>
    <n v="21"/>
  </r>
  <r>
    <s v="0012X00001wnCrGQAU"/>
    <x v="2"/>
    <n v="500000"/>
    <n v="25000"/>
    <n v="4.2884071630537228"/>
    <n v="0"/>
    <d v="2019-09-16T09:29:36"/>
    <s v="Accept"/>
    <d v="2019-09-19T14:52:45"/>
    <n v="2500000"/>
    <n v="2"/>
    <s v="B3"/>
    <n v="1768"/>
    <n v="18.5"/>
    <m/>
    <n v="2455"/>
    <n v="6209"/>
    <s v="ROMA"/>
    <s v="RM"/>
    <s v="Lazio"/>
    <s v="CEN"/>
    <n v="146"/>
    <s v="SR"/>
    <n v="620"/>
    <s v="Services"/>
    <d v="2009-02-15T00:00:00"/>
    <n v="7"/>
    <n v="0"/>
    <n v="6"/>
    <n v="4"/>
    <n v="6"/>
    <n v="0"/>
    <n v="0"/>
    <n v="3"/>
    <n v="0"/>
    <n v="1"/>
    <n v="2"/>
    <n v="1"/>
    <n v="41"/>
    <n v="1665"/>
    <n v="1681"/>
    <n v="327"/>
    <n v="0"/>
    <n v="1857"/>
    <n v="871"/>
    <n v="57"/>
    <n v="1768"/>
    <n v="1768"/>
    <n v="20"/>
    <n v="3538"/>
    <n v="3538"/>
    <n v="2017"/>
    <n v="2.4390243902439001E-2"/>
    <n v="0.246184284906726"/>
    <n v="1.07700592353257E-2"/>
    <n v="0.47060486150367398"/>
    <n v="3.22398190045248E-2"/>
    <m/>
    <m/>
    <m/>
    <m/>
    <m/>
    <m/>
    <m/>
    <m/>
    <m/>
    <m/>
    <m/>
    <m/>
    <m/>
    <m/>
    <m/>
    <m/>
    <m/>
    <m/>
    <n v="1"/>
    <n v="2"/>
    <n v="2"/>
    <n v="2"/>
    <n v="2"/>
    <n v="2"/>
    <n v="0.14321190476190401"/>
    <d v="2018-12-31T00:00:00"/>
    <n v="70"/>
    <d v="2019-05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3.356999999999999"/>
    <m/>
    <m/>
    <m/>
    <m/>
    <m/>
    <m/>
    <m/>
    <m/>
    <m/>
    <m/>
    <m/>
    <m/>
    <m/>
    <m/>
    <m/>
    <m/>
    <m/>
    <m/>
    <n v="10"/>
  </r>
  <r>
    <s v="0012X00001wklPLQAY"/>
    <x v="1"/>
    <n v="150000"/>
    <m/>
    <s v=""/>
    <n v="0"/>
    <d v="2019-09-16T10:18:32"/>
    <s v="NotEligible"/>
    <d v="2019-09-19T14:44:52"/>
    <m/>
    <n v="4"/>
    <s v="C3"/>
    <n v="158"/>
    <n v="4.4000000000000004"/>
    <n v="200"/>
    <m/>
    <n v="47711"/>
    <s v="FERMO"/>
    <s v="FM"/>
    <s v="Puglia"/>
    <s v="CEN"/>
    <n v="63900"/>
    <s v="SR"/>
    <n v="477"/>
    <s v="Distribution"/>
    <d v="2015-10-23T00:00:00"/>
    <n v="5"/>
    <n v="0"/>
    <n v="6"/>
    <n v="11"/>
    <n v="7"/>
    <n v="1"/>
    <n v="0"/>
    <n v="4"/>
    <n v="0"/>
    <n v="4"/>
    <n v="4"/>
    <n v="3"/>
    <n v="42"/>
    <n v="43"/>
    <n v="152"/>
    <n v="7"/>
    <n v="2"/>
    <n v="10"/>
    <n v="29"/>
    <n v="1"/>
    <n v="158"/>
    <n v="158"/>
    <n v="2"/>
    <n v="162"/>
    <n v="162"/>
    <n v="2017"/>
    <n v="0.27631578947368401"/>
    <n v="0.179012345679012"/>
    <n v="0.2"/>
    <n v="0.265432098765432"/>
    <n v="6.32911392405063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nIuGQAU"/>
    <x v="1"/>
    <n v="1250000"/>
    <m/>
    <s v=""/>
    <n v="0"/>
    <d v="2019-09-16T15:18:45"/>
    <s v="Reject"/>
    <d v="2019-09-19T14:43:42"/>
    <m/>
    <m/>
    <s v="C3"/>
    <n v="182"/>
    <n v="524.70000000000005"/>
    <m/>
    <m/>
    <n v="3512"/>
    <s v="REGGIO NELL'EMILIA"/>
    <s v="RE"/>
    <s v="Toscana"/>
    <s v="NOE"/>
    <n v="42124"/>
    <s v="SR"/>
    <n v="351"/>
    <s v="Utilities"/>
    <d v="2015-02-02T00:00:00"/>
    <n v="6"/>
    <n v="-1"/>
    <m/>
    <n v="24"/>
    <n v="9"/>
    <n v="0"/>
    <n v="0"/>
    <n v="5"/>
    <n v="5"/>
    <n v="3"/>
    <n v="6"/>
    <n v="2"/>
    <n v="500"/>
    <n v="1479"/>
    <n v="3632"/>
    <n v="955"/>
    <n v="0"/>
    <n v="813"/>
    <n v="386"/>
    <n v="880"/>
    <n v="182"/>
    <n v="182"/>
    <n v="517"/>
    <n v="4445"/>
    <n v="4445"/>
    <n v="2018"/>
    <n v="0.13766519823788501"/>
    <n v="8.6839145106861595E-2"/>
    <n v="0.63591635916359102"/>
    <n v="0.33273340832395898"/>
    <n v="4.835164835164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nFiCQAU"/>
    <x v="1"/>
    <n v="2000000"/>
    <m/>
    <s v=""/>
    <n v="0"/>
    <d v="2019-09-16T12:09:47"/>
    <s v="Reject"/>
    <d v="2019-09-19T14:42:54"/>
    <n v="2500000"/>
    <n v="4"/>
    <s v="C4"/>
    <n v="293"/>
    <n v="20.399999999999999"/>
    <n v="25.45"/>
    <m/>
    <n v="412"/>
    <s v="POLISTENA"/>
    <s v="RC"/>
    <s v="Toscana"/>
    <s v="SUI"/>
    <n v="89024"/>
    <s v="SR"/>
    <n v="412"/>
    <s v="Construction"/>
    <d v="2010-05-20T00:00:00"/>
    <n v="5"/>
    <n v="-1"/>
    <n v="6"/>
    <n v="8"/>
    <n v="7"/>
    <n v="1"/>
    <n v="0"/>
    <n v="4"/>
    <n v="1"/>
    <m/>
    <n v="4"/>
    <n v="3"/>
    <n v="28"/>
    <n v="251"/>
    <n v="665"/>
    <n v="44"/>
    <n v="19"/>
    <n v="166"/>
    <n v="251"/>
    <n v="24"/>
    <n v="293"/>
    <n v="216"/>
    <n v="166"/>
    <n v="831"/>
    <n v="831"/>
    <n v="2017"/>
    <n v="4.2105263157894701E-2"/>
    <n v="0.30204572803850699"/>
    <n v="1"/>
    <n v="0.30204572803850699"/>
    <n v="0.11111111111111099"/>
    <m/>
    <m/>
    <m/>
    <m/>
    <m/>
    <m/>
    <n v="3.2759999999999998"/>
    <n v="0.23400000000000001"/>
    <n v="0.54300000000000004"/>
    <m/>
    <m/>
    <m/>
    <n v="77.912999999999997"/>
    <n v="80"/>
    <n v="0"/>
    <m/>
    <m/>
    <m/>
    <n v="1"/>
    <n v="1"/>
    <n v="1"/>
    <m/>
    <m/>
    <m/>
    <n v="1"/>
    <m/>
    <n v="81.188999999999993"/>
    <d v="2019-06-30T00:00:00"/>
    <n v="1"/>
    <n v="0"/>
    <m/>
    <n v="0"/>
    <n v="0"/>
    <m/>
    <m/>
    <m/>
    <m/>
    <m/>
    <m/>
    <n v="0"/>
    <n v="0"/>
    <n v="0"/>
    <m/>
    <m/>
    <m/>
    <n v="0"/>
    <n v="0"/>
    <n v="0"/>
    <m/>
    <m/>
    <m/>
    <m/>
    <m/>
    <m/>
    <m/>
    <m/>
    <m/>
    <m/>
    <n v="3.2759999999999998"/>
    <n v="0.23400000000000001"/>
    <n v="0.54300000000000004"/>
    <m/>
    <m/>
    <m/>
    <n v="77.912999999999997"/>
    <n v="80"/>
    <n v="0"/>
    <m/>
    <m/>
    <m/>
    <m/>
    <n v="1"/>
    <n v="1"/>
    <m/>
    <m/>
    <m/>
    <n v="9"/>
  </r>
  <r>
    <s v="0012X00001wnAaIQAU"/>
    <x v="1"/>
    <n v="150000"/>
    <m/>
    <s v=""/>
    <n v="0"/>
    <d v="2019-09-16T07:18:16"/>
    <s v="Reject"/>
    <d v="2019-09-19T14:34:00"/>
    <n v="2347220"/>
    <n v="4"/>
    <s v="C4"/>
    <n v="1174"/>
    <n v="2.2999999999999998"/>
    <m/>
    <n v="8.1300000000000008"/>
    <n v="469"/>
    <s v="NAPOLI"/>
    <s v="NA"/>
    <s v="Campania"/>
    <s v="SUI"/>
    <n v="80133"/>
    <s v="SR"/>
    <n v="469"/>
    <s v="Distribution"/>
    <d v="2013-12-30T00:00:00"/>
    <n v="6"/>
    <n v="-1"/>
    <n v="6"/>
    <n v="7"/>
    <n v="7"/>
    <n v="0"/>
    <n v="0"/>
    <n v="5"/>
    <n v="0"/>
    <n v="3"/>
    <n v="3"/>
    <n v="3"/>
    <n v="162"/>
    <n v="162"/>
    <n v="609"/>
    <n v="27"/>
    <n v="0"/>
    <n v="21"/>
    <n v="46"/>
    <n v="9"/>
    <n v="1174"/>
    <n v="1174"/>
    <n v="6"/>
    <n v="630"/>
    <n v="630"/>
    <n v="2018"/>
    <n v="0.266009852216748"/>
    <n v="7.3015873015873006E-2"/>
    <n v="0.28571428571428498"/>
    <n v="0.25714285714285701"/>
    <n v="7.6660988074957401E-3"/>
    <m/>
    <m/>
    <m/>
    <m/>
    <m/>
    <m/>
    <n v="115"/>
    <n v="115"/>
    <n v="115"/>
    <n v="115"/>
    <n v="100"/>
    <n v="100"/>
    <n v="228.95599999999999"/>
    <n v="265.43799999999999"/>
    <n v="174.274"/>
    <n v="183.09100000000001"/>
    <n v="161.30600000000001"/>
    <n v="169.50399999999999"/>
    <n v="3"/>
    <n v="3"/>
    <n v="3"/>
    <n v="3"/>
    <n v="3"/>
    <n v="3"/>
    <n v="0.91656060606060596"/>
    <d v="2018-12-31T00:00:00"/>
    <n v="343.95600000000002"/>
    <d v="2019-06-30T00:00:00"/>
    <n v="0.864469565217391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7.64800000000002"/>
    <n v="99.414000000000001"/>
    <n v="99.414000000000001"/>
    <n v="108.55800000000001"/>
    <n v="99.414000000000001"/>
    <n v="99.064999999999998"/>
    <n v="99.064999999999998"/>
    <n v="228.95500000000001"/>
    <n v="265.43799999999999"/>
    <n v="174.274"/>
    <n v="183.09100000000001"/>
    <n v="161.30600000000001"/>
    <n v="169.50399999999999"/>
    <m/>
    <n v="0.86446956521739104"/>
    <n v="0.99999563234857303"/>
    <m/>
    <n v="0.91656060606060596"/>
    <n v="0.99999915438338005"/>
    <n v="6"/>
  </r>
  <r>
    <s v="0010Y00000IWRBZQA5"/>
    <x v="1"/>
    <n v="250000"/>
    <m/>
    <s v=""/>
    <n v="0"/>
    <d v="2019-09-15T08:32:54"/>
    <s v="Reject"/>
    <d v="2019-09-19T14:32:24"/>
    <n v="2500000"/>
    <n v="2"/>
    <s v="C1"/>
    <n v="1320"/>
    <n v="6.3"/>
    <n v="30.77"/>
    <n v="1.6819999999999999"/>
    <n v="4941"/>
    <s v="GRUMELLO DEL MONTE"/>
    <s v="BG"/>
    <s v="Lombardia"/>
    <s v="NOV"/>
    <n v="24064"/>
    <s v="SR"/>
    <n v="494"/>
    <s v="Transportation services"/>
    <d v="2008-04-21T00:00:00"/>
    <n v="5"/>
    <n v="0"/>
    <n v="6"/>
    <n v="5"/>
    <n v="6"/>
    <n v="1"/>
    <n v="0"/>
    <n v="4"/>
    <n v="0"/>
    <m/>
    <n v="3"/>
    <n v="1"/>
    <n v="19"/>
    <n v="214"/>
    <n v="843"/>
    <n v="83"/>
    <n v="10"/>
    <n v="163"/>
    <n v="78"/>
    <n v="35"/>
    <n v="1320"/>
    <n v="1320"/>
    <n v="151"/>
    <n v="1006"/>
    <n v="1006"/>
    <n v="2018"/>
    <n v="2.2538552787663101E-2"/>
    <n v="7.7534791252485094E-2"/>
    <n v="0.92638036809815905"/>
    <n v="0.212723658051689"/>
    <n v="2.6515151515151499E-2"/>
    <m/>
    <m/>
    <m/>
    <m/>
    <m/>
    <m/>
    <m/>
    <m/>
    <m/>
    <m/>
    <m/>
    <m/>
    <n v="435.036"/>
    <n v="362.512"/>
    <n v="321.53500000000003"/>
    <n v="207.988"/>
    <n v="172.47200000000001"/>
    <n v="177.40299999999999"/>
    <n v="5"/>
    <n v="5"/>
    <n v="5"/>
    <n v="7"/>
    <n v="5"/>
    <n v="5"/>
    <m/>
    <d v="2018-12-31T00:00:00"/>
    <n v="435.036"/>
    <d v="2019-06-30T00:00:00"/>
    <m/>
    <n v="4.25"/>
    <m/>
    <n v="23"/>
    <n v="6"/>
    <m/>
    <m/>
    <m/>
    <m/>
    <m/>
    <m/>
    <m/>
    <m/>
    <m/>
    <m/>
    <m/>
    <m/>
    <n v="1.59"/>
    <n v="1.57"/>
    <n v="4.25"/>
    <n v="2.3220000000000001"/>
    <n v="2.887"/>
    <n v="3.472"/>
    <m/>
    <m/>
    <m/>
    <m/>
    <m/>
    <m/>
    <n v="184.81800000000001"/>
    <m/>
    <m/>
    <m/>
    <m/>
    <m/>
    <m/>
    <n v="286.92899999999997"/>
    <n v="214.38499999999999"/>
    <n v="175.785"/>
    <n v="210.31"/>
    <n v="175.35900000000001"/>
    <n v="180.875"/>
    <m/>
    <m/>
    <n v="0.65955231291203398"/>
    <m/>
    <m/>
    <n v="0.74161183484739501"/>
    <n v="11"/>
  </r>
  <r>
    <s v="0012X00001wmzymQAA"/>
    <x v="1"/>
    <n v="500000"/>
    <m/>
    <s v=""/>
    <n v="0"/>
    <d v="2019-09-15T06:06:07"/>
    <s v="Reject"/>
    <d v="2019-09-19T14:28:49"/>
    <m/>
    <n v="1"/>
    <s v="C2"/>
    <n v="858"/>
    <n v="3.7"/>
    <n v="12.24"/>
    <n v="19.73"/>
    <n v="6209"/>
    <s v="LATINA"/>
    <s v="LT"/>
    <s v="Lombardia"/>
    <s v="CEN"/>
    <n v="4100"/>
    <s v="SR"/>
    <n v="620"/>
    <s v="Services"/>
    <d v="2004-02-25T00:00:00"/>
    <n v="7"/>
    <n v="0"/>
    <n v="6"/>
    <n v="4"/>
    <n v="6"/>
    <n v="0"/>
    <n v="0"/>
    <n v="1"/>
    <n v="0"/>
    <m/>
    <n v="1"/>
    <n v="2"/>
    <n v="68"/>
    <n v="410"/>
    <n v="749"/>
    <n v="32"/>
    <n v="49"/>
    <n v="319"/>
    <n v="190"/>
    <n v="15"/>
    <n v="858"/>
    <n v="858"/>
    <n v="223"/>
    <n v="1068"/>
    <n v="1068"/>
    <n v="2017"/>
    <n v="9.0787716955941206E-2"/>
    <n v="0.17790262172284599"/>
    <n v="0.69905956112852596"/>
    <n v="0.38389513108614198"/>
    <n v="1.7482517482517401E-2"/>
    <m/>
    <m/>
    <m/>
    <m/>
    <m/>
    <m/>
    <m/>
    <m/>
    <m/>
    <m/>
    <m/>
    <m/>
    <n v="34.002000000000002"/>
    <n v="34.822000000000003"/>
    <n v="35.643999999999998"/>
    <n v="36.459000000000003"/>
    <n v="37.283000000000001"/>
    <n v="38.093000000000004"/>
    <n v="1"/>
    <n v="1"/>
    <n v="1"/>
    <n v="1"/>
    <n v="1"/>
    <n v="1"/>
    <m/>
    <d v="2018-12-31T00:00:00"/>
    <n v="34.002000000000002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8.901000000000003"/>
    <m/>
    <m/>
    <m/>
    <m/>
    <m/>
    <m/>
    <n v="34.002000000000002"/>
    <n v="34.822000000000003"/>
    <n v="35.643999999999998"/>
    <n v="36.459000000000003"/>
    <n v="37.283000000000001"/>
    <n v="38.093000000000004"/>
    <m/>
    <m/>
    <n v="1"/>
    <m/>
    <m/>
    <n v="1"/>
    <n v="15"/>
  </r>
  <r>
    <s v="0010Y00000IWWN6QAP"/>
    <x v="1"/>
    <n v="250000"/>
    <m/>
    <s v=""/>
    <n v="0"/>
    <d v="2019-09-14T14:35:30"/>
    <s v="Reject"/>
    <d v="2019-09-19T14:20:47"/>
    <n v="2293584"/>
    <n v="3"/>
    <s v="C1"/>
    <n v="1701"/>
    <n v="5.7"/>
    <n v="6.7729999999999997"/>
    <n v="7.1619999999999999"/>
    <n v="8121"/>
    <s v="VERONA"/>
    <s v="VR"/>
    <s v="Veneto"/>
    <s v="NOE"/>
    <n v="37124"/>
    <s v="SR"/>
    <n v="812"/>
    <s v="Services"/>
    <d v="2011-08-12T00:00:00"/>
    <n v="4"/>
    <n v="0"/>
    <n v="6"/>
    <n v="1"/>
    <n v="5"/>
    <n v="1"/>
    <n v="0"/>
    <n v="3"/>
    <n v="0"/>
    <m/>
    <n v="2"/>
    <n v="1"/>
    <n v="84"/>
    <n v="441"/>
    <n v="517"/>
    <n v="97"/>
    <n v="279"/>
    <n v="262"/>
    <n v="1312"/>
    <n v="35"/>
    <n v="1701"/>
    <n v="1701"/>
    <n v="24"/>
    <n v="779"/>
    <n v="779"/>
    <n v="2018"/>
    <n v="0.16247582205028999"/>
    <n v="1.6842105263157801"/>
    <n v="9.1603053435114504E-2"/>
    <n v="0.56611039794608398"/>
    <n v="2.0576131687242798E-2"/>
    <n v="263.27"/>
    <n v="271.52499999999998"/>
    <n v="282.84899999999999"/>
    <n v="267.54500000000002"/>
    <n v="299.47199999999998"/>
    <n v="304.83100000000002"/>
    <n v="5.7919999999999998"/>
    <n v="6.1790000000000003"/>
    <n v="5.4109999999999996"/>
    <n v="6.5179999999999998"/>
    <n v="5.2640000000000002"/>
    <n v="5"/>
    <n v="110.01"/>
    <n v="104.14100000000001"/>
    <n v="95.197000000000003"/>
    <n v="112.875"/>
    <n v="83.313999999999993"/>
    <n v="80.316000000000003"/>
    <n v="2"/>
    <n v="2"/>
    <n v="2"/>
    <n v="2"/>
    <n v="3"/>
    <n v="3"/>
    <n v="0.83861687018755404"/>
    <d v="2018-12-31T00:00:00"/>
    <n v="379.072"/>
    <d v="2019-06-30T00:00:00"/>
    <n v="0.89674498814399595"/>
    <n v="0.25900000000000001"/>
    <m/>
    <n v="10"/>
    <n v="2"/>
    <n v="0"/>
    <n v="0"/>
    <n v="0"/>
    <n v="0"/>
    <n v="0"/>
    <n v="0"/>
    <n v="0"/>
    <n v="5.8999999999999997E-2"/>
    <n v="0"/>
    <n v="0.25900000000000001"/>
    <n v="0"/>
    <n v="0"/>
    <n v="0"/>
    <n v="0"/>
    <n v="0"/>
    <n v="0"/>
    <n v="0"/>
    <n v="0"/>
    <n v="240.488"/>
    <n v="248.19800000000001"/>
    <n v="242.94499999999999"/>
    <n v="226.11099999999999"/>
    <n v="253.43199999999999"/>
    <n v="229.83099999999999"/>
    <n v="282.10899999999998"/>
    <n v="0.79200000000000004"/>
    <n v="1.238"/>
    <n v="0.41099999999999998"/>
    <n v="1.7769999999999999"/>
    <n v="0.26400000000000001"/>
    <n v="0"/>
    <n v="68.28"/>
    <n v="70.665999999999997"/>
    <n v="73.046000000000006"/>
    <n v="75.42"/>
    <n v="77.787000000000006"/>
    <n v="80.147999999999996"/>
    <n v="0.91346526379762205"/>
    <n v="0.136740331491712"/>
    <n v="0.62067084810471695"/>
    <n v="0.85292206177951702"/>
    <n v="0.13119072708113799"/>
    <n v="0.76016850643420797"/>
    <n v="8"/>
  </r>
  <r>
    <s v="0012X00001vtVndQAE"/>
    <x v="1"/>
    <n v="1500000"/>
    <m/>
    <s v=""/>
    <n v="0"/>
    <d v="2019-08-05T15:20:44"/>
    <s v="Reject"/>
    <d v="2019-09-19T13:09:42"/>
    <n v="2500000"/>
    <n v="3"/>
    <s v="B4"/>
    <n v="3399"/>
    <n v="22.7"/>
    <n v="6.5839999999999996"/>
    <n v="5.0640000000000001"/>
    <n v="26301"/>
    <s v="ORVIETO"/>
    <s v="TR"/>
    <s v="Trentino-Alto Adige"/>
    <s v="CEN"/>
    <n v="5018"/>
    <s v="SR"/>
    <n v="263"/>
    <s v="Electronics and electrical engineering"/>
    <d v="2012-03-19T00:00:00"/>
    <n v="7"/>
    <n v="0"/>
    <n v="6"/>
    <n v="12"/>
    <n v="8"/>
    <n v="0"/>
    <n v="0"/>
    <n v="6"/>
    <n v="0"/>
    <n v="1"/>
    <n v="4"/>
    <n v="1"/>
    <n v="64"/>
    <n v="2752"/>
    <n v="3047"/>
    <n v="557"/>
    <n v="486"/>
    <n v="1343"/>
    <n v="1570"/>
    <n v="107"/>
    <n v="3399"/>
    <n v="2451"/>
    <n v="261"/>
    <n v="4390"/>
    <n v="4390"/>
    <n v="2018"/>
    <n v="2.1004266491631101E-2"/>
    <n v="0.35763097949886102"/>
    <n v="0.19434102755026"/>
    <n v="0.62687927107061503"/>
    <n v="4.3655650754793898E-2"/>
    <n v="300"/>
    <n v="300"/>
    <n v="300"/>
    <n v="300"/>
    <n v="300"/>
    <n v="432.61200000000002"/>
    <n v="102.974"/>
    <n v="103.739"/>
    <n v="102.749"/>
    <n v="102.566"/>
    <n v="103.864"/>
    <n v="102.41200000000001"/>
    <n v="1845.566"/>
    <n v="1847.5450000000001"/>
    <n v="1849.518"/>
    <n v="1851.4870000000001"/>
    <n v="1853.452"/>
    <n v="522.79899999999998"/>
    <n v="3"/>
    <n v="3"/>
    <n v="3"/>
    <n v="3"/>
    <n v="3"/>
    <n v="3"/>
    <n v="0.37819904693059198"/>
    <d v="2018-12-31T00:00:00"/>
    <n v="2248.54"/>
    <d v="2019-06-30T00:00:00"/>
    <n v="0.33825259197863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.989"/>
    <n v="111.989"/>
    <n v="111.989"/>
    <n v="111.989"/>
    <n v="111.989"/>
    <n v="244.601"/>
    <n v="590.81200000000001"/>
    <n v="24.318000000000001"/>
    <n v="19.59"/>
    <n v="19.042000000000002"/>
    <n v="33.715000000000003"/>
    <n v="34.354999999999997"/>
    <n v="29.187999999999999"/>
    <n v="1295.566"/>
    <n v="1297.5450000000001"/>
    <n v="1299.518"/>
    <n v="1301.4870000000001"/>
    <n v="1303.452"/>
    <n v="105.411"/>
    <n v="0.373296666666666"/>
    <n v="0.236156699749451"/>
    <n v="0.70198844148624295"/>
    <n v="0.416299805651625"/>
    <n v="0.25910878791015401"/>
    <n v="0.67581688589589295"/>
    <n v="7"/>
  </r>
  <r>
    <s v="0010Y00001SPWAWQA5"/>
    <x v="1"/>
    <n v="55321"/>
    <m/>
    <s v=""/>
    <n v="0"/>
    <d v="2019-08-09T11:59:31"/>
    <s v="Reject"/>
    <d v="2019-09-19T13:08:14"/>
    <n v="456594"/>
    <n v="2"/>
    <s v="B1"/>
    <n v="30730"/>
    <n v="7.5"/>
    <n v="4.7619999999999996"/>
    <n v="4.2359999999999998"/>
    <n v="862209"/>
    <s v="MILANO"/>
    <s v="MI"/>
    <s v="Marche"/>
    <s v="NOV"/>
    <n v="20127"/>
    <s v="SP"/>
    <n v="862"/>
    <s v="Services"/>
    <d v="2006-02-03T00:00:00"/>
    <n v="5"/>
    <n v="0"/>
    <n v="5"/>
    <n v="3"/>
    <n v="6"/>
    <n v="0"/>
    <n v="0"/>
    <n v="4"/>
    <n v="0"/>
    <n v="1"/>
    <n v="2"/>
    <n v="1"/>
    <n v="3615"/>
    <n v="8748"/>
    <n v="5894"/>
    <n v="2301"/>
    <n v="5928"/>
    <n v="11270"/>
    <n v="7932"/>
    <n v="-125"/>
    <n v="30733"/>
    <n v="30733"/>
    <n v="4575"/>
    <n v="17164"/>
    <n v="17164"/>
    <n v="2018"/>
    <n v="0.61333559552086803"/>
    <n v="0.46213003961780402"/>
    <n v="0.40594498669032802"/>
    <n v="0.50967140526683696"/>
    <n v="-4.0672892330719402E-3"/>
    <m/>
    <m/>
    <m/>
    <m/>
    <m/>
    <m/>
    <n v="1045.027"/>
    <n v="1046.6610000000001"/>
    <n v="1048.8399999999999"/>
    <n v="1047.6289999999999"/>
    <n v="1078.7070000000001"/>
    <n v="1077.17"/>
    <n v="8689.491"/>
    <n v="8331.6669999999995"/>
    <n v="8451.5120000000006"/>
    <n v="8230.348"/>
    <n v="8152.098"/>
    <n v="8004.0820000000003"/>
    <n v="19"/>
    <n v="19"/>
    <n v="21"/>
    <n v="20"/>
    <n v="20"/>
    <n v="21"/>
    <n v="0.24959087545873801"/>
    <d v="2018-12-31T00:00:00"/>
    <n v="9734.518"/>
    <d v="2019-06-30T00:00:00"/>
    <n v="0.292436463364104"/>
    <n v="23.213000000000001"/>
    <m/>
    <n v="5"/>
    <n v="3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236.665"/>
    <n v="305.60399999999998"/>
    <n v="305.33600000000001"/>
    <n v="307.51499999999999"/>
    <n v="308.65699999999998"/>
    <n v="304.88200000000001"/>
    <n v="51.418999999999997"/>
    <n v="7442.6130000000003"/>
    <n v="7939.3239999999996"/>
    <n v="7978.348"/>
    <n v="7660.8670000000002"/>
    <n v="7916.6840000000002"/>
    <n v="7747.4719999999998"/>
    <m/>
    <n v="0.292436463364104"/>
    <n v="0.85650736044263098"/>
    <m/>
    <n v="0.24959087545873801"/>
    <n v="0.936342939170421"/>
    <n v="13"/>
  </r>
  <r>
    <s v="0010Y00001SPW2fQAH"/>
    <x v="1"/>
    <n v="2000000"/>
    <m/>
    <s v=""/>
    <n v="0"/>
    <d v="2019-08-05T07:55:14"/>
    <s v="Reject"/>
    <d v="2019-09-19T13:06:24"/>
    <n v="1718158"/>
    <n v="4"/>
    <s v="B4"/>
    <n v="16620"/>
    <n v="18.5"/>
    <n v="4.9269999999999996"/>
    <n v="5.1449999999999996"/>
    <n v="551"/>
    <s v="VENEZIA"/>
    <s v="VE"/>
    <s v="Veneto"/>
    <s v="NOE"/>
    <n v="30123"/>
    <s v="SR"/>
    <n v="551"/>
    <s v="Services"/>
    <d v="2008-12-26T00:00:00"/>
    <n v="4"/>
    <n v="0"/>
    <n v="5"/>
    <n v="1"/>
    <n v="4"/>
    <n v="1"/>
    <n v="0"/>
    <n v="4"/>
    <n v="0"/>
    <n v="3"/>
    <n v="3"/>
    <n v="1"/>
    <n v="1048"/>
    <n v="13490"/>
    <n v="8641"/>
    <n v="3081"/>
    <n v="3378"/>
    <n v="13166"/>
    <n v="7478"/>
    <n v="807"/>
    <n v="16619"/>
    <n v="16619"/>
    <n v="5740"/>
    <n v="21807"/>
    <n v="21807"/>
    <n v="2018"/>
    <n v="0.121282258997801"/>
    <n v="0.342917411840234"/>
    <n v="0.43597144159197898"/>
    <n v="0.61860870362727505"/>
    <n v="4.8558878392201597E-2"/>
    <m/>
    <m/>
    <m/>
    <m/>
    <m/>
    <m/>
    <n v="75"/>
    <n v="75"/>
    <n v="75.048000000000002"/>
    <n v="82.519000000000005"/>
    <n v="89.619"/>
    <n v="96.718999999999994"/>
    <n v="6156.5680000000002"/>
    <n v="6209.2820000000002"/>
    <n v="6294.7389999999996"/>
    <n v="3137.4769999999999"/>
    <n v="3170.0720000000001"/>
    <n v="3140.86"/>
    <n v="10"/>
    <n v="10"/>
    <n v="11"/>
    <n v="11"/>
    <n v="11"/>
    <n v="11"/>
    <n v="0.84546015934238306"/>
    <d v="2018-12-31T00:00:00"/>
    <n v="6231.5680000000002"/>
    <d v="2019-06-30T00:00:00"/>
    <n v="0.95426666666666604"/>
    <n v="3.5009999999999999"/>
    <m/>
    <n v="17"/>
    <n v="6"/>
    <m/>
    <m/>
    <m/>
    <m/>
    <m/>
    <m/>
    <n v="0.23400000000000001"/>
    <n v="0"/>
    <n v="0"/>
    <n v="1.7000000000000001E-2"/>
    <n v="0"/>
    <n v="0"/>
    <n v="1.2949999999999999"/>
    <n v="3.472"/>
    <n v="2.177"/>
    <n v="3.484"/>
    <n v="2.1389999999999998"/>
    <n v="3.4729999999999999"/>
    <m/>
    <m/>
    <m/>
    <m/>
    <m/>
    <m/>
    <n v="3351.7170000000001"/>
    <n v="71.569999999999993"/>
    <n v="69.619"/>
    <n v="71.915999999999997"/>
    <n v="73.096999999999994"/>
    <n v="64.757000000000005"/>
    <n v="66.617999999999995"/>
    <n v="6097.0879999999997"/>
    <n v="6151.9790000000003"/>
    <n v="6236.1409999999996"/>
    <n v="3080.1860000000001"/>
    <n v="3111.4360000000001"/>
    <n v="3144.3330000000001"/>
    <m/>
    <n v="0.95426666666666604"/>
    <n v="0.99033877316063101"/>
    <m/>
    <n v="0.84546015934238306"/>
    <n v="0.98976004053933198"/>
    <n v="11"/>
  </r>
  <r>
    <s v="0010Y00000IWnNRQA1"/>
    <x v="1"/>
    <n v="1000000"/>
    <m/>
    <s v=""/>
    <n v="0"/>
    <d v="2019-08-01T12:07:42"/>
    <s v="Reject"/>
    <d v="2019-09-19T13:04:51"/>
    <n v="1116973"/>
    <n v="3"/>
    <s v="B4"/>
    <n v="19510"/>
    <n v="8.4"/>
    <n v="4.4530000000000003"/>
    <n v="3.2770000000000001"/>
    <n v="412"/>
    <s v="PESCARA"/>
    <s v="PE"/>
    <s v="Sicilia"/>
    <s v="CEN"/>
    <n v="65129"/>
    <s v="SU"/>
    <n v="412"/>
    <s v="Construction"/>
    <d v="2005-01-10T00:00:00"/>
    <n v="5"/>
    <n v="0"/>
    <n v="6"/>
    <n v="4"/>
    <n v="6"/>
    <n v="0"/>
    <n v="0"/>
    <n v="6"/>
    <n v="0"/>
    <n v="2"/>
    <n v="4"/>
    <n v="1"/>
    <n v="566"/>
    <n v="3832"/>
    <n v="18030"/>
    <n v="1643"/>
    <n v="4587"/>
    <n v="218"/>
    <n v="5974"/>
    <n v="1226"/>
    <n v="19513"/>
    <n v="19513"/>
    <n v="170"/>
    <n v="18248"/>
    <n v="18248"/>
    <n v="2018"/>
    <n v="3.1392124237382101E-2"/>
    <n v="0.327378342832091"/>
    <n v="0.77981651376146699"/>
    <n v="0.209995615957913"/>
    <n v="6.2829908266283999E-2"/>
    <m/>
    <m/>
    <m/>
    <m/>
    <m/>
    <m/>
    <m/>
    <m/>
    <m/>
    <m/>
    <m/>
    <m/>
    <m/>
    <m/>
    <m/>
    <m/>
    <m/>
    <m/>
    <n v="14"/>
    <n v="14"/>
    <n v="12"/>
    <n v="13"/>
    <n v="14"/>
    <n v="14"/>
    <n v="0.42926454171004702"/>
    <d v="2018-12-31T00:00:00"/>
    <n v="7775.1130000000003"/>
    <d v="2019-05-31T00:00:00"/>
    <n v="0.45063472085323603"/>
    <n v="5.2050000000000001"/>
    <m/>
    <n v="7"/>
    <n v="3"/>
    <m/>
    <m/>
    <m/>
    <m/>
    <m/>
    <m/>
    <m/>
    <m/>
    <m/>
    <m/>
    <m/>
    <m/>
    <m/>
    <m/>
    <m/>
    <m/>
    <m/>
    <m/>
    <m/>
    <m/>
    <m/>
    <m/>
    <m/>
    <m/>
    <n v="5293.3879999999999"/>
    <m/>
    <m/>
    <m/>
    <m/>
    <m/>
    <m/>
    <m/>
    <m/>
    <m/>
    <m/>
    <m/>
    <m/>
    <m/>
    <m/>
    <m/>
    <m/>
    <m/>
    <m/>
    <n v="14"/>
  </r>
  <r>
    <s v="0010Y00000IWQdWQAX"/>
    <x v="0"/>
    <n v="1000000"/>
    <n v="200000"/>
    <n v="1.9227144203581525"/>
    <n v="0"/>
    <d v="2019-07-30T15:07:37"/>
    <s v="Accept"/>
    <d v="2019-09-19T13:02:01"/>
    <n v="1482294"/>
    <n v="3"/>
    <s v="B4"/>
    <n v="17140"/>
    <n v="14.5"/>
    <n v="4.8220000000000001"/>
    <n v="2.605"/>
    <n v="6202"/>
    <s v="ROMA"/>
    <s v="RM"/>
    <s v="Lazio"/>
    <s v="CEN"/>
    <n v="154"/>
    <s v="SP"/>
    <n v="702"/>
    <s v="Services"/>
    <d v="2006-02-09T00:00:00"/>
    <n v="5"/>
    <n v="0"/>
    <n v="5"/>
    <n v="3"/>
    <n v="5"/>
    <n v="0"/>
    <n v="0"/>
    <n v="4"/>
    <n v="0"/>
    <n v="3"/>
    <n v="3"/>
    <n v="1"/>
    <n v="789"/>
    <n v="5125"/>
    <n v="13989"/>
    <n v="2492"/>
    <n v="2920"/>
    <n v="444"/>
    <n v="10213"/>
    <n v="2106"/>
    <n v="17142"/>
    <n v="17142"/>
    <n v="75"/>
    <n v="14433"/>
    <n v="14433"/>
    <n v="2018"/>
    <n v="5.6401458288655303E-2"/>
    <n v="0.70761449456107495"/>
    <n v="0.168918918918918"/>
    <n v="0.35508903207926201"/>
    <n v="0.12285614280714"/>
    <n v="2874.078"/>
    <n v="3186.0859999999998"/>
    <n v="4651.8850000000002"/>
    <n v="4749.4769999999999"/>
    <n v="4933.9210000000003"/>
    <n v="5010.7250000000004"/>
    <n v="31.981000000000002"/>
    <n v="31.681000000000001"/>
    <n v="32.293999999999997"/>
    <n v="31.719000000000001"/>
    <n v="34.936999999999998"/>
    <n v="31.332999999999998"/>
    <n v="2709.694"/>
    <n v="2814.0039999999999"/>
    <n v="2909.4969999999998"/>
    <n v="3178.453"/>
    <n v="3273.0859999999998"/>
    <n v="3369.6379999999999"/>
    <n v="7"/>
    <n v="7"/>
    <n v="7"/>
    <n v="7"/>
    <n v="7"/>
    <n v="7"/>
    <n v="0.79827744537261203"/>
    <d v="2018-12-31T00:00:00"/>
    <n v="5615.7529999999997"/>
    <d v="2019-06-30T00:00:00"/>
    <n v="0.711139037438675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4.6309999999999"/>
    <n v="2533.326"/>
    <n v="4121.0839999999998"/>
    <n v="4233.4960000000001"/>
    <n v="3696.48"/>
    <n v="3773.0340000000001"/>
    <n v="5790.3680000000004"/>
    <n v="1.9810000000000001"/>
    <n v="1.681"/>
    <n v="2.294"/>
    <n v="1.7190000000000001"/>
    <n v="4.9370000000000003"/>
    <n v="1.333"/>
    <n v="2709.694"/>
    <n v="2814.0030000000002"/>
    <n v="2909.4960000000001"/>
    <n v="3178.453"/>
    <n v="3273.085"/>
    <n v="3369.6370000000002"/>
    <n v="0.71836289759707195"/>
    <n v="6.1943028673274697E-2"/>
    <n v="1"/>
    <n v="0.80382243338351"/>
    <n v="7.1901827837789006E-2"/>
    <n v="0.99999978087441099"/>
    <n v="13"/>
  </r>
  <r>
    <s v="0012X00001vYPmNQAW"/>
    <x v="1"/>
    <n v="1000000"/>
    <m/>
    <s v=""/>
    <n v="0"/>
    <d v="2019-07-22T10:06:51"/>
    <s v="Reject"/>
    <d v="2019-09-19T12:15:34"/>
    <n v="2500000"/>
    <n v="1"/>
    <s v="A4"/>
    <n v="48270"/>
    <n v="1.5"/>
    <n v="3.2970000000000002"/>
    <n v="3.2770000000000001"/>
    <n v="3514"/>
    <s v="ROMA"/>
    <s v="RM"/>
    <s v="Lazio"/>
    <s v="CEN"/>
    <n v="144"/>
    <s v="SR"/>
    <n v="351"/>
    <s v="Utilities"/>
    <d v="2015-08-24T00:00:00"/>
    <n v="3"/>
    <n v="1"/>
    <n v="5"/>
    <n v="0"/>
    <n v="3"/>
    <n v="1"/>
    <n v="0"/>
    <n v="2"/>
    <n v="0"/>
    <n v="2"/>
    <n v="1"/>
    <n v="2"/>
    <n v="1173"/>
    <n v="1610"/>
    <n v="2237"/>
    <n v="702"/>
    <n v="234"/>
    <n v="1332"/>
    <n v="1097"/>
    <n v="649"/>
    <n v="48272"/>
    <n v="48272"/>
    <n v="21"/>
    <n v="3569"/>
    <n v="3569"/>
    <n v="2018"/>
    <n v="0.52436298614215404"/>
    <n v="0.30736901092743002"/>
    <n v="1.5765765765765698E-2"/>
    <n v="0.45110675259176197"/>
    <n v="1.34446470003314E-2"/>
    <m/>
    <m/>
    <m/>
    <m/>
    <m/>
    <m/>
    <m/>
    <m/>
    <m/>
    <m/>
    <m/>
    <m/>
    <m/>
    <m/>
    <m/>
    <m/>
    <m/>
    <m/>
    <n v="3"/>
    <n v="4"/>
    <n v="3"/>
    <n v="3"/>
    <n v="3"/>
    <n v="2"/>
    <n v="3.4590391557900502E-2"/>
    <d v="2018-12-31T00:00:00"/>
    <n v="207.48699999999999"/>
    <d v="2019-05-31T00:00:00"/>
    <n v="0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233.99600000000001"/>
    <m/>
    <m/>
    <m/>
    <m/>
    <m/>
    <m/>
    <m/>
    <m/>
    <m/>
    <m/>
    <m/>
    <m/>
    <m/>
    <m/>
    <m/>
    <m/>
    <m/>
    <m/>
    <n v="4"/>
  </r>
  <r>
    <s v="0010Y00001SPVaMQAX"/>
    <x v="1"/>
    <n v="800000"/>
    <m/>
    <s v=""/>
    <n v="0"/>
    <d v="2019-07-15T15:18:22"/>
    <s v="Reject"/>
    <d v="2019-09-19T12:14:18"/>
    <n v="1750000"/>
    <n v="3"/>
    <s v="B4"/>
    <n v="11040"/>
    <n v="5.0999999999999996"/>
    <n v="1.9490000000000001"/>
    <n v="1.772"/>
    <n v="5121"/>
    <s v="SONDRIO"/>
    <s v="SO"/>
    <s v="Campania"/>
    <s v="NOV"/>
    <n v="23100"/>
    <s v="SU"/>
    <n v="511"/>
    <s v="Transportation services"/>
    <d v="2002-04-01T00:00:00"/>
    <n v="5"/>
    <n v="0"/>
    <n v="6"/>
    <n v="4"/>
    <n v="6"/>
    <n v="0"/>
    <n v="0"/>
    <n v="2"/>
    <n v="0"/>
    <m/>
    <n v="2"/>
    <n v="1"/>
    <n v="448"/>
    <n v="1210"/>
    <n v="9753"/>
    <n v="560"/>
    <n v="1652"/>
    <n v="780"/>
    <n v="790"/>
    <n v="514"/>
    <n v="11037"/>
    <n v="11037"/>
    <n v="5"/>
    <n v="10533"/>
    <n v="10533"/>
    <n v="2018"/>
    <n v="4.5934584230493097E-2"/>
    <n v="7.5002373492831995E-2"/>
    <n v="6.41025641025641E-3"/>
    <n v="0.114877053071299"/>
    <n v="4.6570626075926401E-2"/>
    <m/>
    <m/>
    <m/>
    <m/>
    <m/>
    <m/>
    <m/>
    <m/>
    <m/>
    <m/>
    <m/>
    <m/>
    <m/>
    <m/>
    <m/>
    <m/>
    <m/>
    <m/>
    <n v="3"/>
    <n v="3"/>
    <n v="3"/>
    <n v="3"/>
    <n v="3"/>
    <n v="3"/>
    <n v="0.68608526315789398"/>
    <d v="2018-12-31T00:00:00"/>
    <n v="2150"/>
    <d v="2019-05-31T00:00:00"/>
    <n v="2.49230769230769E-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851.7439999999999"/>
    <m/>
    <m/>
    <m/>
    <m/>
    <m/>
    <m/>
    <m/>
    <m/>
    <m/>
    <m/>
    <m/>
    <m/>
    <m/>
    <m/>
    <m/>
    <m/>
    <m/>
    <m/>
    <n v="17"/>
  </r>
  <r>
    <s v="0010Y00000IWBi3QAH"/>
    <x v="1"/>
    <n v="800000"/>
    <m/>
    <s v=""/>
    <n v="0"/>
    <d v="2019-07-15T15:14:35"/>
    <s v="Reject"/>
    <d v="2019-09-19T12:12:41"/>
    <n v="1300000"/>
    <n v="1"/>
    <s v="A3"/>
    <n v="11480"/>
    <n v="6.2"/>
    <n v="2.4329999999999998"/>
    <n v="8.1470000000000002"/>
    <n v="303009"/>
    <s v="CAIOLO"/>
    <s v="SO"/>
    <s v="Campania"/>
    <s v="NOV"/>
    <n v="23010"/>
    <s v="SR"/>
    <n v="331"/>
    <s v="Mechanics"/>
    <d v="1994-09-01T00:00:00"/>
    <n v="1"/>
    <n v="1"/>
    <n v="6"/>
    <n v="0"/>
    <n v="2"/>
    <n v="0"/>
    <n v="0"/>
    <n v="1"/>
    <n v="0"/>
    <n v="2"/>
    <n v="1"/>
    <n v="1"/>
    <n v="926"/>
    <n v="3969"/>
    <n v="6198"/>
    <n v="710"/>
    <n v="1573"/>
    <n v="1038"/>
    <n v="2188"/>
    <n v="448"/>
    <n v="11482"/>
    <n v="11482"/>
    <n v="1037"/>
    <n v="7236"/>
    <n v="7236"/>
    <n v="2017"/>
    <n v="0.14940303323652701"/>
    <n v="0.30237700386954097"/>
    <n v="0.99903660886319801"/>
    <n v="0.54850746268656703"/>
    <n v="3.9017592753875598E-2"/>
    <m/>
    <m/>
    <m/>
    <m/>
    <m/>
    <m/>
    <m/>
    <m/>
    <m/>
    <m/>
    <m/>
    <m/>
    <m/>
    <m/>
    <m/>
    <m/>
    <m/>
    <m/>
    <n v="4"/>
    <n v="5"/>
    <n v="5"/>
    <n v="4"/>
    <n v="4"/>
    <n v="4"/>
    <n v="0.393442989690721"/>
    <d v="2018-12-31T00:00:00"/>
    <n v="2400"/>
    <d v="2019-05-31T00:00:00"/>
    <n v="0.277636744186046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28.71800000000002"/>
    <m/>
    <m/>
    <m/>
    <m/>
    <m/>
    <m/>
    <m/>
    <m/>
    <m/>
    <m/>
    <m/>
    <m/>
    <m/>
    <m/>
    <m/>
    <m/>
    <m/>
    <m/>
    <n v="25"/>
  </r>
  <r>
    <s v="0010Y00000Z2Yl2QAF"/>
    <x v="1"/>
    <n v="100000"/>
    <m/>
    <s v=""/>
    <n v="0"/>
    <d v="2019-09-16T14:29:50"/>
    <s v="Reject"/>
    <d v="2019-09-19T12:11:04"/>
    <n v="2500000"/>
    <n v="3"/>
    <s v="C4"/>
    <n v="5434"/>
    <n v="4.0999999999999996"/>
    <n v="3.343"/>
    <n v="4.2359999999999998"/>
    <n v="46491"/>
    <s v="ROMA"/>
    <s v="RM"/>
    <s v="Lazio"/>
    <s v="CEN"/>
    <n v="176"/>
    <s v="SR"/>
    <n v="464"/>
    <s v="Distribution"/>
    <d v="2015-11-05T00:00:00"/>
    <n v="5"/>
    <n v="0"/>
    <n v="6"/>
    <n v="10"/>
    <n v="7"/>
    <n v="0"/>
    <n v="0"/>
    <n v="6"/>
    <n v="0"/>
    <n v="2"/>
    <n v="5"/>
    <n v="1"/>
    <n v="593"/>
    <n v="1009"/>
    <n v="3292"/>
    <n v="224"/>
    <n v="209"/>
    <n v="96"/>
    <n v="130"/>
    <n v="195"/>
    <n v="5434"/>
    <n v="5434"/>
    <n v="94"/>
    <n v="3388"/>
    <n v="3388"/>
    <n v="2018"/>
    <n v="0.180133657351154"/>
    <n v="3.8370720188902002E-2"/>
    <n v="0.97916666666666596"/>
    <n v="0.29781582054309302"/>
    <n v="3.5885167464114798E-2"/>
    <n v="300"/>
    <n v="300"/>
    <n v="300"/>
    <n v="300"/>
    <n v="300"/>
    <n v="200"/>
    <m/>
    <m/>
    <m/>
    <m/>
    <m/>
    <m/>
    <n v="42.582000000000001"/>
    <n v="43.442"/>
    <n v="44.298000000000002"/>
    <n v="45.262999999999998"/>
    <m/>
    <m/>
    <n v="3"/>
    <n v="4"/>
    <n v="4"/>
    <n v="4"/>
    <n v="3"/>
    <n v="1"/>
    <n v="0.99567823529411703"/>
    <d v="2018-12-31T00:00:00"/>
    <n v="342.58199999999999"/>
    <d v="2019-06-30T00:00:00"/>
    <n v="0.99956666666666605"/>
    <n v="0"/>
    <m/>
    <n v="1"/>
    <n v="0"/>
    <n v="0"/>
    <n v="0"/>
    <n v="0"/>
    <n v="0"/>
    <n v="0"/>
    <n v="0"/>
    <m/>
    <m/>
    <m/>
    <m/>
    <m/>
    <m/>
    <n v="0"/>
    <n v="0"/>
    <n v="0"/>
    <n v="0"/>
    <m/>
    <m/>
    <n v="299.87"/>
    <n v="299.67"/>
    <n v="299.94499999999999"/>
    <n v="299.76499999999999"/>
    <n v="293.60500000000002"/>
    <n v="199.798"/>
    <n v="199.93"/>
    <m/>
    <m/>
    <m/>
    <m/>
    <m/>
    <m/>
    <n v="42.582000000000001"/>
    <n v="43.442"/>
    <n v="44.298000000000002"/>
    <n v="45.262999999999998"/>
    <m/>
    <m/>
    <n v="0.99956666666666605"/>
    <m/>
    <n v="1"/>
    <n v="0.99567823529411703"/>
    <m/>
    <m/>
    <n v="4"/>
  </r>
  <r>
    <s v="0010Y00000IWHhzQAH"/>
    <x v="2"/>
    <n v="200000"/>
    <n v="100000"/>
    <n v="0.72573044297832245"/>
    <n v="0"/>
    <d v="2019-09-15T05:46:44"/>
    <s v="Accept"/>
    <d v="2019-09-19T10:59:33"/>
    <n v="2366240"/>
    <n v="3"/>
    <s v="A4"/>
    <n v="4645"/>
    <n v="3.2"/>
    <n v="5.3490000000000002"/>
    <n v="1.9450000000000001"/>
    <n v="221909"/>
    <s v="BAREGGIO"/>
    <s v="MI"/>
    <s v="Marche"/>
    <s v="NOV"/>
    <n v="20010"/>
    <s v="SR"/>
    <n v="221"/>
    <s v="Chemistry"/>
    <d v="1956-11-14T00:00:00"/>
    <n v="2"/>
    <n v="0"/>
    <n v="5"/>
    <n v="0"/>
    <n v="3"/>
    <n v="0"/>
    <n v="0"/>
    <n v="3"/>
    <n v="0"/>
    <n v="2"/>
    <n v="2"/>
    <n v="1"/>
    <n v="45"/>
    <n v="825"/>
    <n v="2061"/>
    <n v="149"/>
    <n v="546"/>
    <n v="515"/>
    <n v="1517"/>
    <n v="41"/>
    <n v="4645"/>
    <n v="4649"/>
    <n v="367"/>
    <n v="2576"/>
    <n v="2576"/>
    <n v="2018"/>
    <n v="2.1834061135371102E-2"/>
    <n v="0.58889751552795"/>
    <n v="0.71262135922330005"/>
    <n v="0.32026397515527899"/>
    <n v="8.8191008819100795E-3"/>
    <n v="2075.4499999999998"/>
    <n v="2089.1950000000002"/>
    <n v="2075.3139999999999"/>
    <n v="2056.569"/>
    <n v="2047.21"/>
    <n v="2046.13"/>
    <n v="90.203000000000003"/>
    <n v="77.471999999999994"/>
    <n v="90"/>
    <n v="90.144999999999996"/>
    <n v="90"/>
    <n v="90"/>
    <n v="125.63200000000001"/>
    <n v="148.67099999999999"/>
    <n v="166.642"/>
    <n v="201.983"/>
    <n v="240.66900000000001"/>
    <n v="258.30599999999998"/>
    <n v="5"/>
    <n v="5"/>
    <n v="4"/>
    <n v="4"/>
    <n v="4"/>
    <n v="4"/>
    <n v="0.56258240638727197"/>
    <d v="2018-12-31T00:00:00"/>
    <n v="2291.2849999999999"/>
    <d v="2019-06-30T00:00:00"/>
    <n v="0.577050432363818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9.4880000000001"/>
    <n v="1300.2280000000001"/>
    <n v="1259.221"/>
    <n v="1084.748"/>
    <n v="1150.732"/>
    <n v="1203.539"/>
    <n v="1408.7070000000001"/>
    <n v="0.20300000000000001"/>
    <n v="0"/>
    <n v="0"/>
    <n v="0.14499999999999999"/>
    <n v="0"/>
    <n v="18.96"/>
    <n v="91.081999999999994"/>
    <n v="115.33799999999999"/>
    <n v="131.95599999999999"/>
    <n v="148.55199999999999"/>
    <n v="177.87899999999999"/>
    <n v="194.43600000000001"/>
    <n v="0.60203233033799897"/>
    <n v="2.2504794740751399E-3"/>
    <n v="0.72499044829342796"/>
    <n v="0.584990574556565"/>
    <n v="3.65806524951688E-2"/>
    <n v="0.75246583991810101"/>
    <n v="63"/>
  </r>
  <r>
    <s v="0012X00001wnFgVQAU"/>
    <x v="1"/>
    <n v="200000"/>
    <m/>
    <s v=""/>
    <n v="0"/>
    <d v="2019-09-16T13:07:01"/>
    <s v="Reject"/>
    <d v="2019-09-19T10:13:20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0"/>
    <n v="110"/>
    <n v="110"/>
    <n v="110"/>
    <n v="110"/>
    <n v="110"/>
    <n v="0"/>
    <m/>
    <m/>
    <m/>
    <m/>
    <m/>
    <n v="48.351999999999997"/>
    <n v="48.351999999999997"/>
    <n v="51.145000000000003"/>
    <n v="52.531999999999996"/>
    <n v="52.531999999999996"/>
    <n v="53.912999999999997"/>
    <n v="1"/>
    <n v="1"/>
    <n v="1"/>
    <n v="1"/>
    <n v="1"/>
    <n v="1"/>
    <n v="0.63841363636363602"/>
    <d v="2018-12-31T00:00:00"/>
    <n v="158.352"/>
    <d v="2019-06-30T00:00:00"/>
    <n v="0.63909090909090904"/>
    <n v="70.3"/>
    <m/>
    <n v="16"/>
    <n v="3"/>
    <n v="0"/>
    <n v="0"/>
    <n v="0"/>
    <n v="0"/>
    <n v="0"/>
    <n v="0"/>
    <n v="70.3"/>
    <m/>
    <m/>
    <m/>
    <m/>
    <m/>
    <n v="0"/>
    <n v="0"/>
    <n v="0"/>
    <n v="0"/>
    <n v="0"/>
    <n v="0"/>
    <n v="0"/>
    <n v="69.66"/>
    <n v="69.66"/>
    <n v="66.256"/>
    <n v="68.837000000000003"/>
    <n v="68.989000000000004"/>
    <n v="127.38500000000001"/>
    <n v="70.3"/>
    <m/>
    <m/>
    <m/>
    <m/>
    <m/>
    <n v="48.351999999999997"/>
    <n v="48.351999999999997"/>
    <n v="51.145000000000003"/>
    <n v="52.531999999999996"/>
    <n v="52.531999999999996"/>
    <n v="53.912999999999997"/>
    <n v="0"/>
    <s v="inf"/>
    <n v="1"/>
    <n v="0.52030606060605999"/>
    <m/>
    <n v="1"/>
    <m/>
  </r>
  <r>
    <s v="0012X00001wnDJZQA2"/>
    <x v="1"/>
    <n v="300000"/>
    <m/>
    <s v=""/>
    <n v="0"/>
    <d v="2019-09-16T09:59:40"/>
    <s v="NotEligible"/>
    <d v="2019-09-19T10:12:1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84.465"/>
    <n v="153.67400000000001"/>
    <n v="153.16900000000001"/>
    <n v="206.09"/>
    <n v="241.452"/>
    <n v="240.68"/>
    <m/>
    <m/>
    <m/>
    <m/>
    <m/>
    <m/>
    <n v="393.01299999999998"/>
    <n v="115.361"/>
    <n v="123.20399999999999"/>
    <n v="129.18299999999999"/>
    <n v="72.355000000000004"/>
    <m/>
    <n v="2"/>
    <n v="2"/>
    <n v="2"/>
    <n v="2"/>
    <n v="2"/>
    <n v="1"/>
    <n v="1.0000144125202399"/>
    <d v="2018-12-31T00:00:00"/>
    <n v="577.47799999999995"/>
    <d v="2019-06-30T00:00:00"/>
    <n v="1"/>
    <n v="3"/>
    <m/>
    <n v="3"/>
    <n v="2"/>
    <n v="0"/>
    <n v="0"/>
    <n v="0"/>
    <n v="0"/>
    <n v="0"/>
    <n v="0"/>
    <m/>
    <m/>
    <m/>
    <m/>
    <m/>
    <m/>
    <n v="0"/>
    <n v="0"/>
    <n v="0"/>
    <n v="0"/>
    <n v="3"/>
    <m/>
    <n v="184.465"/>
    <n v="153.67400000000001"/>
    <n v="153.16900000000001"/>
    <n v="206.09"/>
    <n v="241.452"/>
    <n v="240.68"/>
    <n v="362.22199999999998"/>
    <m/>
    <m/>
    <m/>
    <m/>
    <m/>
    <m/>
    <n v="393.01299999999998"/>
    <n v="115.361"/>
    <n v="123.20399999999999"/>
    <n v="129.18299999999999"/>
    <n v="75.355000000000004"/>
    <m/>
    <n v="1"/>
    <m/>
    <n v="1"/>
    <n v="1"/>
    <m/>
    <m/>
    <m/>
  </r>
  <r>
    <s v="0012X00001wnAaJQAU"/>
    <x v="1"/>
    <n v="1000000"/>
    <m/>
    <s v=""/>
    <n v="1"/>
    <d v="2019-09-16T07:18:16"/>
    <s v="NotEligible"/>
    <d v="2019-09-19T10:10:2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mzP8QAI"/>
    <x v="1"/>
    <n v="50000"/>
    <m/>
    <s v=""/>
    <n v="0"/>
    <d v="2019-09-14T23:56:38"/>
    <s v="NotEligible"/>
    <d v="2019-09-19T10:09:1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mwySQAQ"/>
    <x v="1"/>
    <n v="30000"/>
    <m/>
    <s v=""/>
    <n v="0"/>
    <d v="2019-09-14T16:01:33"/>
    <s v="NotEligible"/>
    <d v="2019-09-19T10:07:3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n8HQAT"/>
    <x v="1"/>
    <n v="250000"/>
    <m/>
    <s v=""/>
    <n v="0"/>
    <d v="2019-09-17T08:22:28"/>
    <s v="NotEligible"/>
    <d v="2019-09-19T09:58:26"/>
    <m/>
    <n v="5"/>
    <s v="C1"/>
    <n v="12260"/>
    <n v="5.2"/>
    <n v="5.4560000000000004"/>
    <n v="5.0629999999999997"/>
    <n v="432101"/>
    <s v="ROGNO"/>
    <s v="BG"/>
    <s v="Lombardia"/>
    <s v="NOV"/>
    <n v="24060"/>
    <s v="SR"/>
    <n v="439"/>
    <s v="Construction"/>
    <d v="2003-03-10T00:00:00"/>
    <n v="6"/>
    <n v="0"/>
    <n v="6"/>
    <n v="4"/>
    <n v="6"/>
    <n v="1"/>
    <n v="0"/>
    <n v="2"/>
    <n v="0"/>
    <n v="2"/>
    <n v="2"/>
    <n v="1"/>
    <n v="47"/>
    <n v="3242"/>
    <n v="8454"/>
    <n v="643"/>
    <n v="5049"/>
    <n v="1794"/>
    <n v="2838"/>
    <n v="256"/>
    <n v="12260"/>
    <n v="12260"/>
    <n v="1365"/>
    <n v="10248"/>
    <n v="10248"/>
    <n v="2018"/>
    <n v="5.5594984622663801E-3"/>
    <n v="0.27693208430913302"/>
    <n v="0.76086956521739102"/>
    <n v="0.316354410616705"/>
    <n v="2.0880913539967301E-2"/>
    <n v="3585"/>
    <n v="3397.7330000000002"/>
    <n v="3357.7689999999998"/>
    <n v="3188.355"/>
    <n v="3362.7289999999998"/>
    <n v="3671.317"/>
    <n v="180"/>
    <n v="419.50599999999997"/>
    <n v="419.50599999999997"/>
    <n v="593.90599999999995"/>
    <n v="414.13099999999997"/>
    <n v="115"/>
    <n v="2214.0059999999999"/>
    <n v="2288.096"/>
    <n v="2330.848"/>
    <n v="2196.9580000000001"/>
    <n v="2269.1689999999999"/>
    <n v="2312.9839999999999"/>
    <n v="15"/>
    <n v="15"/>
    <n v="15"/>
    <n v="15"/>
    <n v="15"/>
    <n v="15"/>
    <n v="0.83005306507584797"/>
    <d v="2018-12-31T00:00:00"/>
    <n v="5979.0060000000003"/>
    <d v="2019-06-30T00:00:00"/>
    <n v="0.86055325365205804"/>
    <n v="22.704000000000001"/>
    <m/>
    <n v="33"/>
    <n v="4"/>
    <n v="1.6140000000000001"/>
    <n v="10.487"/>
    <n v="0"/>
    <n v="19.937000000000001"/>
    <n v="0"/>
    <n v="0"/>
    <n v="16.116"/>
    <n v="10.750999999999999"/>
    <n v="0"/>
    <n v="1.7949999999999999"/>
    <n v="9.4E-2"/>
    <n v="0"/>
    <n v="4.9740000000000002"/>
    <n v="1E-3"/>
    <n v="0"/>
    <n v="0"/>
    <n v="0"/>
    <n v="0"/>
    <n v="3114.6129999999998"/>
    <n v="3037.1909999999998"/>
    <n v="2949.6489999999999"/>
    <n v="2823.5729999999999"/>
    <n v="3001.2370000000001"/>
    <n v="3087.96"/>
    <n v="5773.14"/>
    <n v="125.37"/>
    <n v="120.88"/>
    <n v="119.95399999999999"/>
    <n v="284.48200000000003"/>
    <n v="86.268000000000001"/>
    <n v="95.138000000000005"/>
    <n v="2218.9780000000001"/>
    <n v="2288.0929999999998"/>
    <n v="2330.8449999999998"/>
    <n v="2196.9549999999999"/>
    <n v="2269.1669999999999"/>
    <n v="2312.864"/>
    <n v="0.86879023709902303"/>
    <n v="0.69650000000000001"/>
    <n v="1.00224570303784"/>
    <n v="0.87605446565594303"/>
    <n v="0.38845609974375001"/>
    <n v="1.0003556404867699"/>
    <n v="16"/>
  </r>
  <r>
    <s v="0012X00001x8PE8QAM"/>
    <x v="1"/>
    <n v="20000"/>
    <m/>
    <s v=""/>
    <n v="0"/>
    <d v="2019-09-17T07:45:57"/>
    <s v="NotEligible"/>
    <d v="2019-09-19T09:57:26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n v="10"/>
    <n v="10"/>
    <n v="10"/>
    <n v="10"/>
    <n v="10"/>
    <n v="10"/>
    <m/>
    <m/>
    <m/>
    <m/>
    <m/>
    <m/>
    <n v="2"/>
    <n v="2"/>
    <n v="2"/>
    <n v="2"/>
    <n v="2"/>
    <n v="2"/>
    <n v="0.54194047619047603"/>
    <d v="2018-12-31T00:00:00"/>
    <n v="70"/>
    <d v="2019-06-30T00:00:00"/>
    <n v="0.483157142857142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33.820999999999998"/>
    <n v="41.136000000000003"/>
    <n v="30.788"/>
    <n v="30.655999999999999"/>
    <n v="26.591999999999999"/>
    <n v="37.209000000000003"/>
    <n v="36.698999999999998"/>
    <n v="0"/>
    <n v="0"/>
    <n v="9.3819999999999997"/>
    <n v="2.2890000000000001"/>
    <n v="9.0760000000000005"/>
    <n v="6.6660000000000004"/>
    <m/>
    <m/>
    <m/>
    <m/>
    <m/>
    <m/>
    <n v="0.56368333333333298"/>
    <n v="0"/>
    <m/>
    <n v="0.55611666666666604"/>
    <n v="0.45688333333333297"/>
    <m/>
    <m/>
  </r>
  <r>
    <s v="0010Y00001SPScAQAX"/>
    <x v="1"/>
    <n v="70000"/>
    <m/>
    <s v=""/>
    <n v="1"/>
    <d v="2019-09-17T06:57:32"/>
    <s v="NotEligible"/>
    <d v="2019-09-19T09:56:52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35"/>
    <n v="340"/>
    <n v="340"/>
    <n v="375"/>
    <n v="375"/>
    <n v="375"/>
    <n v="30"/>
    <n v="31.5"/>
    <n v="34"/>
    <n v="35"/>
    <n v="35"/>
    <n v="35"/>
    <n v="6.7080000000000002"/>
    <n v="7.81"/>
    <n v="8.907"/>
    <n v="10"/>
    <m/>
    <m/>
    <n v="5"/>
    <n v="6"/>
    <n v="6"/>
    <n v="6"/>
    <n v="6"/>
    <n v="6"/>
    <n v="0.98742405468916805"/>
    <d v="2018-12-31T00:00:00"/>
    <n v="371.70800000000003"/>
    <d v="2019-06-30T00:00:00"/>
    <n v="0.99709315068493098"/>
    <n v="4.9729999999999999"/>
    <m/>
    <n v="16"/>
    <n v="4"/>
    <n v="0"/>
    <n v="0.876"/>
    <n v="0"/>
    <n v="0"/>
    <n v="4.9729999999999999"/>
    <n v="0"/>
    <n v="0.96599999999999997"/>
    <n v="0"/>
    <n v="0"/>
    <n v="1.6759999999999999"/>
    <n v="0"/>
    <n v="0"/>
    <n v="0"/>
    <n v="0"/>
    <n v="0"/>
    <n v="0"/>
    <m/>
    <m/>
    <n v="334.95699999999999"/>
    <n v="340.80200000000002"/>
    <n v="339.75799999999998"/>
    <n v="356.36"/>
    <n v="374.69200000000001"/>
    <n v="374.84899999999999"/>
    <n v="405.56299999999999"/>
    <n v="28.981999999999999"/>
    <n v="30.221"/>
    <n v="32.451999999999998"/>
    <n v="29.431000000000001"/>
    <n v="34.442999999999998"/>
    <n v="34.119"/>
    <n v="6.7069999999999999"/>
    <n v="7.8090000000000002"/>
    <n v="8.907"/>
    <n v="10"/>
    <m/>
    <m/>
    <n v="0.99987164179104404"/>
    <n v="0.96606666666666596"/>
    <n v="0.99985092426952804"/>
    <n v="0.99131682242990604"/>
    <n v="0.94587531172069805"/>
    <m/>
    <m/>
  </r>
  <r>
    <s v="0012X00001wnDYUQA2"/>
    <x v="1"/>
    <n v="300000"/>
    <m/>
    <s v=""/>
    <n v="0"/>
    <d v="2019-09-16T10:15:49"/>
    <s v="NotEligible"/>
    <d v="2019-09-19T09:56:2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"/>
    <n v="20"/>
    <n v="20"/>
    <n v="20"/>
    <n v="20"/>
    <n v="20"/>
    <n v="155"/>
    <n v="155"/>
    <n v="155"/>
    <n v="155"/>
    <n v="155"/>
    <n v="155"/>
    <n v="180.46199999999999"/>
    <n v="184.27500000000001"/>
    <n v="194.29400000000001"/>
    <n v="207.03899999999999"/>
    <n v="214.27"/>
    <n v="224.22200000000001"/>
    <n v="5"/>
    <n v="5"/>
    <n v="5"/>
    <n v="5"/>
    <n v="5"/>
    <n v="5"/>
    <n v="0.75421333333333296"/>
    <d v="2018-12-31T00:00:00"/>
    <n v="355.46199999999999"/>
    <d v="2019-06-30T00:00:00"/>
    <n v="0.74650285714285702"/>
    <n v="2.5990000000000002"/>
    <m/>
    <n v="7"/>
    <n v="4"/>
    <n v="0"/>
    <n v="0"/>
    <n v="0"/>
    <n v="0"/>
    <n v="0"/>
    <n v="0"/>
    <n v="3.5999999999999997E-2"/>
    <n v="0"/>
    <n v="0"/>
    <n v="4.4999999999999998E-2"/>
    <n v="0"/>
    <n v="0"/>
    <n v="0"/>
    <n v="2.5990000000000002"/>
    <n v="2.5990000000000002"/>
    <n v="0"/>
    <n v="0"/>
    <n v="0"/>
    <n v="1.18"/>
    <n v="2.1800000000000002"/>
    <n v="3.18"/>
    <n v="4"/>
    <n v="5.2069999999999999"/>
    <n v="5.2069999999999999"/>
    <n v="330.476"/>
    <n v="129.458"/>
    <n v="137.90799999999999"/>
    <n v="131.06299999999999"/>
    <n v="124.375"/>
    <n v="132.441"/>
    <n v="115.72499999999999"/>
    <n v="180.46199999999999"/>
    <n v="186.874"/>
    <n v="196.893"/>
    <n v="207.03899999999999"/>
    <n v="214.27"/>
    <n v="224.22200000000001"/>
    <n v="5.8999999999999997E-2"/>
    <n v="0.83521290322580599"/>
    <n v="1"/>
    <n v="0.174616666666666"/>
    <n v="0.82899999999999996"/>
    <n v="1.0043152614809301"/>
    <m/>
  </r>
  <r>
    <s v="0012X00001wnCrLQAU"/>
    <x v="1"/>
    <n v="30000"/>
    <m/>
    <s v=""/>
    <n v="0"/>
    <d v="2019-09-16T09:30:02"/>
    <s v="NotEligible"/>
    <d v="2019-09-19T09:55:45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0"/>
    <n v="50"/>
    <n v="50"/>
    <n v="50"/>
    <m/>
    <m/>
    <m/>
    <m/>
    <m/>
    <m/>
    <m/>
    <m/>
    <n v="1"/>
    <n v="1"/>
    <n v="1"/>
    <n v="1"/>
    <m/>
    <m/>
    <n v="0"/>
    <m/>
    <n v="50"/>
    <d v="2019-06-30T00:00:00"/>
    <n v="0"/>
    <n v="0"/>
    <m/>
    <n v="0"/>
    <n v="0"/>
    <m/>
    <m/>
    <m/>
    <m/>
    <m/>
    <m/>
    <n v="0"/>
    <n v="0"/>
    <n v="0"/>
    <n v="0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n v="0"/>
    <m/>
    <m/>
    <m/>
    <m/>
    <m/>
  </r>
  <r>
    <s v="0010Y00000IWP8LQAX"/>
    <x v="1"/>
    <n v="500000"/>
    <m/>
    <s v=""/>
    <n v="0"/>
    <d v="2019-09-15T12:56:20"/>
    <s v="NotEligible"/>
    <d v="2019-09-19T09:55:10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700"/>
    <n v="1508.337"/>
    <n v="1516.67"/>
    <n v="1525.0029999999999"/>
    <n v="1533.336"/>
    <n v="1541.6690000000001"/>
    <n v="1738.2"/>
    <n v="1753.38"/>
    <n v="1768.5409999999999"/>
    <n v="1783.6579999999999"/>
    <n v="1798.7840000000001"/>
    <n v="1824.788"/>
    <n v="6"/>
    <n v="6"/>
    <n v="6"/>
    <n v="6"/>
    <n v="6"/>
    <n v="6"/>
    <n v="0.91674973176986796"/>
    <d v="2018-12-31T00:00:00"/>
    <n v="3438.2"/>
    <d v="2019-06-30T00:00:00"/>
    <n v="0.853998823529411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241.643"/>
    <n v="1451.798"/>
    <n v="1385.7539999999999"/>
    <n v="1399.296"/>
    <n v="1445.0930000000001"/>
    <n v="1417.413"/>
    <n v="1449.3510000000001"/>
    <n v="1738.2"/>
    <n v="1748.0139999999999"/>
    <n v="1763.1849999999999"/>
    <n v="1783.6579999999999"/>
    <n v="1793.4490000000001"/>
    <n v="1819.4639999999999"/>
    <m/>
    <n v="0.85399882352941103"/>
    <n v="1"/>
    <m/>
    <n v="0.91674973176986796"/>
    <n v="0.99799565984094796"/>
    <m/>
  </r>
  <r>
    <s v="0012X00001wlO3yQAE"/>
    <x v="1"/>
    <n v="120000"/>
    <m/>
    <s v=""/>
    <n v="0"/>
    <d v="2019-09-07T17:03:05"/>
    <s v="Reject"/>
    <d v="2019-09-18T17:50:23"/>
    <n v="2444000"/>
    <n v="4"/>
    <s v="C3"/>
    <n v="256"/>
    <n v="46.7"/>
    <m/>
    <n v="18.329999999999998"/>
    <n v="3102"/>
    <s v="FAVARA"/>
    <s v="AG"/>
    <s v=""/>
    <s v="SUI"/>
    <n v="92026"/>
    <s v="SR"/>
    <n v="310"/>
    <s v="Furniture"/>
    <d v="2013-10-16T00:00:00"/>
    <n v="4"/>
    <n v="1"/>
    <n v="6"/>
    <n v="3"/>
    <n v="6"/>
    <n v="0"/>
    <n v="0"/>
    <n v="3"/>
    <n v="0"/>
    <m/>
    <n v="2"/>
    <n v="3"/>
    <n v="17"/>
    <n v="315"/>
    <n v="271"/>
    <n v="113"/>
    <n v="0"/>
    <n v="104"/>
    <n v="114"/>
    <n v="53"/>
    <n v="256"/>
    <n v="242"/>
    <n v="6"/>
    <n v="375"/>
    <n v="375"/>
    <n v="2017"/>
    <n v="6.2730627306273004E-2"/>
    <n v="0.30399999999999999"/>
    <n v="5.7692307692307598E-2"/>
    <n v="0.84"/>
    <n v="0.21900826446280899"/>
    <m/>
    <m/>
    <m/>
    <m/>
    <m/>
    <m/>
    <n v="0.156"/>
    <n v="0.42199999999999999"/>
    <n v="0.82699999999999996"/>
    <n v="0"/>
    <n v="8.5999999999999993E-2"/>
    <n v="0.71199999999999997"/>
    <n v="98.078999999999994"/>
    <n v="98.558999999999997"/>
    <n v="99.674000000000007"/>
    <n v="100.78400000000001"/>
    <n v="101.889"/>
    <n v="102.99"/>
    <n v="3"/>
    <n v="3"/>
    <n v="3"/>
    <n v="3"/>
    <n v="3"/>
    <n v="3"/>
    <n v="1.0226963231956401"/>
    <d v="2018-12-31T00:00:00"/>
    <n v="98.234999999999999"/>
    <d v="2019-06-30T00:00:00"/>
    <n v="1.32051282051282"/>
    <n v="0.05"/>
    <m/>
    <n v="9"/>
    <n v="1"/>
    <m/>
    <m/>
    <m/>
    <m/>
    <m/>
    <m/>
    <n v="0.05"/>
    <n v="0"/>
    <n v="0"/>
    <n v="0"/>
    <n v="0"/>
    <n v="0"/>
    <n v="0"/>
    <n v="0"/>
    <n v="0"/>
    <n v="0"/>
    <n v="0"/>
    <n v="0"/>
    <m/>
    <m/>
    <m/>
    <m/>
    <m/>
    <m/>
    <n v="84.787999999999997"/>
    <n v="0.20599999999999999"/>
    <n v="0.42199999999999999"/>
    <n v="0.82699999999999996"/>
    <n v="0"/>
    <n v="8.5999999999999993E-2"/>
    <n v="0.71199999999999997"/>
    <n v="98.078999999999994"/>
    <n v="98.558999999999997"/>
    <n v="99.674000000000007"/>
    <n v="100.78400000000001"/>
    <n v="101.889"/>
    <n v="102.99"/>
    <m/>
    <n v="1.32051282051282"/>
    <n v="1"/>
    <m/>
    <n v="1.0226963231956401"/>
    <n v="1"/>
    <n v="6"/>
  </r>
  <r>
    <s v="0010Y00000RgrHpQAJ"/>
    <x v="1"/>
    <n v="250000"/>
    <n v="0"/>
    <s v=""/>
    <n v="0"/>
    <d v="2019-09-13T12:22:25"/>
    <s v="Reject"/>
    <d v="2019-09-18T17:29:41"/>
    <n v="2500000"/>
    <n v="2"/>
    <s v="C1"/>
    <n v="2111"/>
    <n v="2.2000000000000002"/>
    <m/>
    <m/>
    <n v="4636"/>
    <s v="TREVISO"/>
    <s v="TV"/>
    <s v="Veneto"/>
    <s v="NOE"/>
    <n v="31100"/>
    <s v="SR"/>
    <n v="463"/>
    <s v="Distribution"/>
    <d v="2016-02-05T00:00:00"/>
    <n v="4"/>
    <n v="1"/>
    <n v="6"/>
    <n v="1"/>
    <n v="4"/>
    <n v="1"/>
    <n v="0"/>
    <n v="3"/>
    <n v="0"/>
    <m/>
    <n v="2"/>
    <n v="1"/>
    <n v="81"/>
    <n v="100"/>
    <n v="616"/>
    <n v="46"/>
    <n v="0"/>
    <n v="5"/>
    <n v="51"/>
    <n v="44"/>
    <n v="2111"/>
    <n v="2111"/>
    <n v="3"/>
    <n v="621"/>
    <n v="621"/>
    <n v="2017"/>
    <n v="0.131493506493506"/>
    <n v="8.2125603864734303E-2"/>
    <n v="0.6"/>
    <n v="0.161030595813204"/>
    <n v="2.08432022738038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WCMQA5"/>
    <x v="3"/>
    <n v="200000"/>
    <n v="200000"/>
    <n v="1.4608859566446748"/>
    <n v="0"/>
    <d v="2019-09-11T17:18:06"/>
    <s v="Accept"/>
    <d v="2019-09-18T17:27:53"/>
    <n v="460631"/>
    <n v="4"/>
    <s v="B2"/>
    <n v="18680"/>
    <n v="5"/>
    <n v="5.03"/>
    <n v="10.72"/>
    <n v="10512"/>
    <s v="ALTAVILLA SILENTINA"/>
    <s v="SA"/>
    <s v="Campania"/>
    <s v="SUI"/>
    <n v="84045"/>
    <s v="SR"/>
    <n v="105"/>
    <s v="Food and beverages"/>
    <d v="1989-03-01T00:00:00"/>
    <n v="2"/>
    <n v="1"/>
    <n v="6"/>
    <n v="0"/>
    <n v="2"/>
    <n v="1"/>
    <n v="0"/>
    <n v="1"/>
    <n v="0"/>
    <n v="1"/>
    <n v="1"/>
    <n v="1"/>
    <n v="385"/>
    <n v="4096"/>
    <n v="7063"/>
    <n v="930"/>
    <n v="3345"/>
    <n v="1166"/>
    <n v="4679"/>
    <n v="419"/>
    <n v="18675"/>
    <n v="18675"/>
    <n v="1141"/>
    <n v="8229"/>
    <n v="8229"/>
    <n v="2017"/>
    <n v="5.4509415262636203E-2"/>
    <n v="0.56859885769838303"/>
    <n v="0.97855917667238401"/>
    <n v="0.49775185320208998"/>
    <n v="2.2436412315930299E-2"/>
    <n v="26"/>
    <n v="26"/>
    <n v="26"/>
    <n v="26"/>
    <n v="26"/>
    <n v="26"/>
    <n v="1608.1389999999999"/>
    <n v="1644.672"/>
    <n v="1544.0440000000001"/>
    <n v="1680"/>
    <n v="1680.3420000000001"/>
    <n v="1716.1780000000001"/>
    <n v="3793.0859999999998"/>
    <n v="3511.4720000000002"/>
    <n v="3630.011"/>
    <n v="3765.8130000000001"/>
    <n v="3901.5549999999998"/>
    <n v="4036.8820000000001"/>
    <n v="8"/>
    <n v="7"/>
    <n v="7"/>
    <n v="7"/>
    <n v="7"/>
    <n v="7"/>
    <n v="0.87279775659001602"/>
    <d v="2018-12-31T00:00:00"/>
    <n v="5427.2250000000004"/>
    <d v="2019-06-30T00:00:00"/>
    <n v="0.787596403977874"/>
    <n v="98.644000000000005"/>
    <m/>
    <n v="16"/>
    <n v="5"/>
    <n v="0"/>
    <n v="0"/>
    <n v="0"/>
    <n v="0"/>
    <n v="0"/>
    <n v="0"/>
    <n v="0.375"/>
    <n v="0.374"/>
    <n v="98.292000000000002"/>
    <n v="0.374"/>
    <n v="0"/>
    <n v="0"/>
    <n v="0"/>
    <n v="0"/>
    <n v="0.35199999999999998"/>
    <n v="1.2E-2"/>
    <n v="0"/>
    <n v="0.114"/>
    <n v="9.1999999999999993"/>
    <n v="9.1999999999999993"/>
    <n v="0"/>
    <n v="2.2999999999999998"/>
    <n v="4.5999999999999996"/>
    <n v="8.1999999999999993"/>
    <n v="5374.9809999999998"/>
    <n v="1277.8420000000001"/>
    <n v="1470.8030000000001"/>
    <n v="1465.829"/>
    <n v="1509.057"/>
    <n v="1468.248"/>
    <n v="1528.337"/>
    <n v="3793.0839999999998"/>
    <n v="3511.4720000000002"/>
    <n v="3630.3629999999998"/>
    <n v="3765.8249999999998"/>
    <n v="3901.5540000000001"/>
    <n v="4036.9949999999999"/>
    <n v="0.35384615384615298"/>
    <n v="0.79460917246581297"/>
    <n v="0.99999947272484702"/>
    <n v="0.21474358974358901"/>
    <n v="0.88319505741451099"/>
    <n v="1.0000209374879401"/>
    <n v="30"/>
  </r>
  <r>
    <s v="0012X00001wmSjGQAU"/>
    <x v="1"/>
    <n v="80000"/>
    <n v="0"/>
    <s v=""/>
    <n v="0"/>
    <d v="2019-09-12T08:59:01"/>
    <s v="Reject"/>
    <d v="2019-09-18T16:50:53"/>
    <m/>
    <n v="2"/>
    <s v="C1"/>
    <n v="2053"/>
    <n v="8.9"/>
    <m/>
    <m/>
    <n v="161"/>
    <s v="FERRARA"/>
    <s v="FE"/>
    <s v="Emilia-Romagna"/>
    <s v="NOE"/>
    <n v="44123"/>
    <s v="SR"/>
    <n v="16"/>
    <s v=""/>
    <d v="2018-06-11T00:00:00"/>
    <n v="4"/>
    <n v="0"/>
    <n v="5"/>
    <n v="3"/>
    <n v="6"/>
    <n v="-1"/>
    <n v="0"/>
    <n v="6"/>
    <n v="0"/>
    <n v="2"/>
    <n v="4"/>
    <n v="1"/>
    <n v="26"/>
    <n v="152"/>
    <n v="363"/>
    <n v="182"/>
    <n v="0"/>
    <n v="294"/>
    <n v="337"/>
    <n v="111"/>
    <n v="2053"/>
    <n v="2053"/>
    <n v="293"/>
    <n v="657"/>
    <n v="657"/>
    <n v="2018"/>
    <n v="7.1625344352616999E-2"/>
    <n v="0.51293759512937598"/>
    <n v="0.99659863945578198"/>
    <n v="0.23135464231354599"/>
    <n v="5.40672187043350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wlmy6QAA"/>
    <x v="1"/>
    <n v="100000"/>
    <m/>
    <s v=""/>
    <n v="0"/>
    <d v="2019-09-13T13:21:24"/>
    <s v="Reject"/>
    <d v="2019-09-18T16:06:37"/>
    <n v="2470000"/>
    <n v="3"/>
    <s v="C1"/>
    <n v="358"/>
    <n v="10.1"/>
    <m/>
    <n v="1.919"/>
    <n v="2562"/>
    <s v="CASTELVETRO PIACENTINO"/>
    <s v="PC"/>
    <s v="Sicilia"/>
    <s v="NOE"/>
    <n v="29010"/>
    <s v="SR"/>
    <n v="256"/>
    <s v="Metallurgy and steel products"/>
    <d v="2009-06-01T00:00:00"/>
    <n v="4"/>
    <n v="0"/>
    <n v="5"/>
    <n v="6"/>
    <n v="7"/>
    <n v="0"/>
    <n v="0"/>
    <n v="5"/>
    <n v="0"/>
    <m/>
    <n v="3"/>
    <n v="2"/>
    <n v="4"/>
    <n v="194"/>
    <n v="119"/>
    <n v="36"/>
    <n v="0"/>
    <n v="197"/>
    <n v="279"/>
    <n v="24"/>
    <n v="358"/>
    <n v="358"/>
    <n v="197"/>
    <n v="316"/>
    <n v="316"/>
    <n v="2017"/>
    <n v="3.3613445378151197E-2"/>
    <n v="0.882911392405063"/>
    <n v="1"/>
    <n v="0.613924050632911"/>
    <n v="6.7039106145251395E-2"/>
    <n v="63"/>
    <n v="63"/>
    <n v="63"/>
    <n v="63"/>
    <n v="66"/>
    <n v="66"/>
    <n v="6.09"/>
    <n v="6.532"/>
    <n v="6.7530000000000001"/>
    <n v="5.8680000000000003"/>
    <n v="6.2469999999999999"/>
    <n v="6.4809999999999999"/>
    <n v="62.639000000000003"/>
    <n v="12.638999999999999"/>
    <n v="14.884"/>
    <n v="16"/>
    <n v="16"/>
    <n v="17.838999999999999"/>
    <n v="3"/>
    <n v="3"/>
    <n v="2"/>
    <n v="2"/>
    <n v="2"/>
    <n v="2"/>
    <n v="0.89915183744854499"/>
    <d v="2018-12-31T00:00:00"/>
    <n v="131.72900000000001"/>
    <d v="2019-06-30T00:00:00"/>
    <n v="0.45054277029960899"/>
    <n v="9.9000000000000005E-2"/>
    <m/>
    <n v="16"/>
    <n v="2"/>
    <n v="0"/>
    <n v="0"/>
    <n v="0"/>
    <n v="0"/>
    <n v="0"/>
    <n v="0"/>
    <n v="3.7999999999999999E-2"/>
    <n v="0"/>
    <n v="0"/>
    <n v="9.9000000000000005E-2"/>
    <n v="0"/>
    <n v="0"/>
    <n v="0"/>
    <n v="0"/>
    <n v="0"/>
    <n v="0"/>
    <n v="0"/>
    <n v="0"/>
    <n v="25"/>
    <n v="62.78"/>
    <n v="62.917000000000002"/>
    <n v="62.106999999999999"/>
    <n v="65.956999999999994"/>
    <n v="65.796999999999997"/>
    <n v="92.5"/>
    <n v="6.1280000000000001"/>
    <n v="5.9850000000000003"/>
    <n v="5.609"/>
    <n v="5.9669999999999996"/>
    <n v="4.9089999999999998"/>
    <n v="6.26"/>
    <n v="61.51"/>
    <n v="12.638999999999999"/>
    <n v="13.763"/>
    <n v="14.884"/>
    <n v="16"/>
    <n v="17.838999999999999"/>
    <n v="0.39682539682539603"/>
    <n v="1.00623973727422"/>
    <n v="0.981976085186545"/>
    <n v="0.89728645833333298"/>
    <n v="0.91801638092228199"/>
    <n v="0.97595731459060997"/>
    <n v="10"/>
  </r>
  <r>
    <s v="0012X00001wmhsVQAQ"/>
    <x v="1"/>
    <n v="200000"/>
    <m/>
    <s v=""/>
    <n v="0"/>
    <d v="2019-09-13T10:37:00"/>
    <s v="Reject"/>
    <d v="2019-09-18T15:51:12"/>
    <n v="2500000"/>
    <n v="2"/>
    <s v="B4"/>
    <n v="649"/>
    <n v="3.1"/>
    <m/>
    <n v="0"/>
    <n v="522921"/>
    <s v="GENOVA"/>
    <s v="GE"/>
    <s v="Liguria"/>
    <s v="NOV"/>
    <n v="16124"/>
    <s v="SR"/>
    <n v="522"/>
    <s v="Transportation services"/>
    <d v="2014-07-17T00:00:00"/>
    <n v="5"/>
    <n v="-1"/>
    <n v="6"/>
    <n v="9"/>
    <n v="7"/>
    <n v="0"/>
    <n v="0"/>
    <n v="3"/>
    <n v="1"/>
    <m/>
    <n v="3"/>
    <n v="2"/>
    <n v="12"/>
    <n v="27"/>
    <n v="125"/>
    <n v="20"/>
    <n v="0"/>
    <n v="7"/>
    <n v="58"/>
    <n v="18"/>
    <n v="649"/>
    <n v="649"/>
    <n v="7"/>
    <n v="132"/>
    <n v="132"/>
    <n v="2018"/>
    <n v="9.6000000000000002E-2"/>
    <n v="0.439393939393939"/>
    <n v="1"/>
    <n v="0.204545454545454"/>
    <n v="2.7734976887519198E-2"/>
    <n v="75"/>
    <n v="102.816"/>
    <n v="75"/>
    <n v="93.713999999999999"/>
    <n v="93.713999999999999"/>
    <n v="125"/>
    <n v="150"/>
    <n v="122.19499999999999"/>
    <n v="150.51599999999999"/>
    <n v="131.286"/>
    <n v="131.44300000000001"/>
    <n v="100.807"/>
    <m/>
    <m/>
    <m/>
    <m/>
    <m/>
    <m/>
    <n v="2"/>
    <n v="2"/>
    <n v="2"/>
    <n v="2"/>
    <n v="2"/>
    <n v="2"/>
    <n v="0.308933614800246"/>
    <d v="2018-12-31T00:00:00"/>
    <n v="225"/>
    <d v="2019-06-30T00:00:00"/>
    <n v="0.190462222222222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27.738"/>
    <n v="28.503"/>
    <n v="40.466000000000001"/>
    <n v="44.415999999999997"/>
    <n v="64.415999999999997"/>
    <n v="68.180999999999997"/>
    <n v="42.853999999999999"/>
    <n v="46.665999999999997"/>
    <n v="54.338000000000001"/>
    <n v="36.002000000000002"/>
    <n v="31.315000000000001"/>
    <n v="0.80700000000000005"/>
    <m/>
    <m/>
    <m/>
    <m/>
    <m/>
    <m/>
    <n v="0"/>
    <n v="0.28569333333333302"/>
    <m/>
    <n v="0.36362880455166202"/>
    <n v="0.26961247546890399"/>
    <m/>
    <n v="5"/>
  </r>
  <r>
    <s v="0012X00001wmg1PQAQ"/>
    <x v="3"/>
    <n v="80000"/>
    <n v="25000"/>
    <n v="3.6663524976437318"/>
    <n v="0"/>
    <d v="2019-09-13T08:29:24"/>
    <s v="Accept"/>
    <d v="2019-09-18T15:40:13"/>
    <n v="2480645"/>
    <n v="3"/>
    <s v="B3"/>
    <n v="350"/>
    <n v="21.1"/>
    <m/>
    <n v="6.694"/>
    <n v="6201"/>
    <s v="UDINE"/>
    <s v="UD"/>
    <s v="Friuli-Venezia Giulia"/>
    <s v="NOE"/>
    <n v="33100"/>
    <s v="SR"/>
    <n v="741"/>
    <s v="Services"/>
    <d v="2008-04-08T00:00:00"/>
    <n v="7"/>
    <n v="1"/>
    <n v="5"/>
    <n v="2"/>
    <n v="5"/>
    <n v="1"/>
    <n v="0"/>
    <n v="3"/>
    <n v="0"/>
    <n v="2"/>
    <n v="2"/>
    <n v="1"/>
    <n v="11"/>
    <n v="83"/>
    <n v="275"/>
    <n v="74"/>
    <n v="0"/>
    <n v="105"/>
    <n v="88"/>
    <n v="21"/>
    <n v="350"/>
    <n v="350"/>
    <n v="16"/>
    <n v="380"/>
    <n v="380"/>
    <n v="2018"/>
    <n v="0.04"/>
    <n v="0.231578947368421"/>
    <n v="0.15238095238095201"/>
    <n v="0.21842105263157799"/>
    <n v="0.06"/>
    <n v="80"/>
    <n v="80"/>
    <n v="80"/>
    <n v="80"/>
    <n v="175"/>
    <n v="95"/>
    <n v="1.262"/>
    <n v="1.58"/>
    <n v="0.52700000000000002"/>
    <n v="1.889"/>
    <n v="1.448"/>
    <n v="10.861000000000001"/>
    <n v="28.356000000000002"/>
    <n v="28.356000000000002"/>
    <n v="29.734999999999999"/>
    <n v="32.893000000000001"/>
    <n v="36.040999999999997"/>
    <n v="69.814999999999998"/>
    <n v="2"/>
    <n v="2"/>
    <n v="2"/>
    <n v="2"/>
    <n v="2"/>
    <n v="3"/>
    <n v="0.27290323536334199"/>
    <d v="2018-12-31T00:00:00"/>
    <n v="109.61799999999999"/>
    <d v="2019-06-30T00:00:00"/>
    <n v="0.301210898082743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215"/>
    <n v="23.215"/>
    <n v="5.415"/>
    <n v="19.664999999999999"/>
    <n v="35.865000000000002"/>
    <n v="50.865000000000002"/>
    <n v="160.72"/>
    <n v="1.262"/>
    <n v="1.58"/>
    <n v="0.52700000000000002"/>
    <n v="1.889"/>
    <n v="1.448"/>
    <n v="0.86099999999999999"/>
    <n v="28.356000000000002"/>
    <n v="28.356000000000002"/>
    <n v="29.734999999999999"/>
    <n v="32.893000000000001"/>
    <n v="36.040999999999997"/>
    <n v="69.814999999999998"/>
    <n v="0.29018749999999999"/>
    <n v="1"/>
    <n v="1"/>
    <n v="0.26820338983050801"/>
    <n v="0.43075083964251099"/>
    <n v="1"/>
    <n v="11"/>
  </r>
  <r>
    <s v="0012X00001wmj8ZQAQ"/>
    <x v="1"/>
    <n v="38000"/>
    <m/>
    <s v=""/>
    <n v="0"/>
    <d v="2019-09-13T12:09:03"/>
    <s v="Reject"/>
    <d v="2019-09-18T15:36:59"/>
    <n v="2488000"/>
    <m/>
    <s v="B3"/>
    <n v="105"/>
    <n v="2.9"/>
    <m/>
    <n v="16.809999999999999"/>
    <n v="7911"/>
    <s v="TORINO"/>
    <s v="TO"/>
    <s v="Piemonte"/>
    <s v="NOV"/>
    <n v="10141"/>
    <s v="RS"/>
    <n v="791"/>
    <s v="Services"/>
    <d v="2014-03-03T00:00:00"/>
    <n v="6"/>
    <n v="0"/>
    <n v="6"/>
    <n v="4"/>
    <n v="6"/>
    <n v="0"/>
    <n v="0"/>
    <n v="2"/>
    <n v="0"/>
    <n v="1"/>
    <n v="1"/>
    <n v="1"/>
    <n v="19"/>
    <n v="31"/>
    <n v="44"/>
    <n v="3"/>
    <n v="0"/>
    <n v="10"/>
    <n v="5"/>
    <n v="1"/>
    <n v="105"/>
    <n v="105"/>
    <n v="7"/>
    <n v="54"/>
    <n v="54"/>
    <n v="2018"/>
    <n v="0.43181818181818099"/>
    <n v="9.2592592592592504E-2"/>
    <n v="0.7"/>
    <n v="0.57407407407407396"/>
    <n v="9.5238095238095195E-3"/>
    <m/>
    <m/>
    <m/>
    <m/>
    <m/>
    <m/>
    <m/>
    <m/>
    <m/>
    <m/>
    <m/>
    <m/>
    <m/>
    <m/>
    <m/>
    <m/>
    <m/>
    <m/>
    <n v="1"/>
    <n v="1"/>
    <n v="1"/>
    <n v="2"/>
    <n v="2"/>
    <n v="2"/>
    <n v="0"/>
    <d v="2017-12-31T00:00:00"/>
    <n v="30.306999999999999"/>
    <d v="2018-02-28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6.254999999999999"/>
    <m/>
    <m/>
    <m/>
    <m/>
    <m/>
    <m/>
    <m/>
    <m/>
    <m/>
    <m/>
    <m/>
    <m/>
    <m/>
    <m/>
    <m/>
    <m/>
    <m/>
    <m/>
    <n v="5"/>
  </r>
  <r>
    <s v="0012X00001vsSqGQAU"/>
    <x v="3"/>
    <n v="50000"/>
    <n v="25000"/>
    <n v="3.5815268614514602"/>
    <n v="0"/>
    <d v="2019-08-02T09:08:21"/>
    <s v="Accept"/>
    <d v="2019-09-18T15:35:34"/>
    <n v="2500000"/>
    <n v="1"/>
    <s v="B2"/>
    <n v="510"/>
    <n v="24.3"/>
    <m/>
    <n v="6.944"/>
    <n v="6202"/>
    <s v="LECCE"/>
    <s v="LE"/>
    <s v="Puglia"/>
    <s v="SUI"/>
    <n v="73100"/>
    <s v="SU"/>
    <n v="620"/>
    <s v="Services"/>
    <d v="2014-03-19T00:00:00"/>
    <n v="4"/>
    <n v="0"/>
    <n v="6"/>
    <n v="1"/>
    <n v="4"/>
    <n v="0"/>
    <n v="0"/>
    <n v="1"/>
    <n v="0"/>
    <n v="2"/>
    <n v="1"/>
    <n v="3"/>
    <n v="68"/>
    <n v="190"/>
    <n v="240"/>
    <n v="124"/>
    <n v="0"/>
    <n v="86"/>
    <n v="414"/>
    <n v="110"/>
    <n v="510"/>
    <n v="510"/>
    <n v="54"/>
    <n v="326"/>
    <n v="326"/>
    <n v="2018"/>
    <n v="0.28333333333333299"/>
    <n v="1.26993865030674"/>
    <n v="0.62790697674418605"/>
    <n v="0.58282208588956996"/>
    <n v="0.21568627450980299"/>
    <m/>
    <m/>
    <m/>
    <m/>
    <m/>
    <m/>
    <n v="53.911000000000001"/>
    <n v="50.988999999999997"/>
    <n v="54.762999999999998"/>
    <n v="51.146000000000001"/>
    <n v="50.966000000000001"/>
    <n v="52.125999999999998"/>
    <n v="45.982999999999997"/>
    <n v="46.609000000000002"/>
    <n v="47.234999999999999"/>
    <n v="47.857999999999997"/>
    <n v="48.48"/>
    <n v="49.100999999999999"/>
    <n v="2"/>
    <n v="2"/>
    <n v="2"/>
    <n v="2"/>
    <n v="2"/>
    <n v="2"/>
    <n v="4.4284662998843503E-2"/>
    <d v="2018-12-31T00:00:00"/>
    <n v="99.894000000000005"/>
    <d v="2019-06-30T00:00:00"/>
    <n v="7.2545491643634802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2.188000000000002"/>
    <n v="3.911"/>
    <n v="0.98899999999999999"/>
    <n v="4.7629999999999999"/>
    <n v="1.1459999999999999"/>
    <n v="0.96599999999999997"/>
    <n v="2.1259999999999999"/>
    <n v="45.982999999999997"/>
    <n v="46.609000000000002"/>
    <n v="47.234999999999999"/>
    <n v="47.857999999999997"/>
    <n v="48.48"/>
    <n v="49.100999999999999"/>
    <m/>
    <n v="7.2545491643634802E-2"/>
    <n v="1"/>
    <m/>
    <n v="4.4284662998843503E-2"/>
    <n v="1"/>
    <n v="5"/>
  </r>
  <r>
    <s v="0012X00001wmfyBQAQ"/>
    <x v="1"/>
    <n v="70000"/>
    <m/>
    <s v=""/>
    <n v="0"/>
    <d v="2019-09-13T08:25:37"/>
    <s v="NotEligible"/>
    <d v="2019-09-18T15:26:06"/>
    <n v="2500000"/>
    <n v="2"/>
    <s v="C3"/>
    <n v="274"/>
    <n v="8.4"/>
    <m/>
    <n v="7.2690000000000001"/>
    <n v="85592"/>
    <s v="ASCOLI PICENO"/>
    <s v="AP"/>
    <s v="Valle d'Aosta"/>
    <s v="CEN"/>
    <n v="63100"/>
    <s v="SU"/>
    <n v="855"/>
    <s v="Services"/>
    <d v="2005-11-21T00:00:00"/>
    <n v="6"/>
    <n v="0"/>
    <n v="5"/>
    <n v="6"/>
    <n v="6"/>
    <n v="0"/>
    <n v="0"/>
    <n v="2"/>
    <n v="1"/>
    <m/>
    <n v="3"/>
    <n v="1"/>
    <n v="19"/>
    <n v="49"/>
    <n v="169"/>
    <n v="23"/>
    <n v="0"/>
    <n v="17"/>
    <n v="103"/>
    <n v="4"/>
    <n v="274"/>
    <n v="274"/>
    <n v="17"/>
    <n v="186"/>
    <n v="186"/>
    <n v="2018"/>
    <n v="0.112426035502958"/>
    <n v="0.55376344086021501"/>
    <n v="1"/>
    <n v="0.26344086021505297"/>
    <n v="1.4598540145985399E-2"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7-12-31T00:00:00"/>
    <n v="69.811000000000007"/>
    <d v="2018-04-30T00:00:00"/>
    <m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73.260999999999996"/>
    <m/>
    <m/>
    <m/>
    <m/>
    <m/>
    <m/>
    <m/>
    <m/>
    <m/>
    <m/>
    <m/>
    <m/>
    <m/>
    <m/>
    <m/>
    <m/>
    <m/>
    <m/>
    <n v="14"/>
  </r>
  <r>
    <s v="0010Y00000Z0FROQA3"/>
    <x v="1"/>
    <n v="250000"/>
    <m/>
    <s v=""/>
    <n v="0"/>
    <d v="2019-09-13T07:33:08"/>
    <s v="Reject"/>
    <d v="2019-09-18T15:25:06"/>
    <n v="2500000"/>
    <n v="3"/>
    <s v="C4"/>
    <n v="1831"/>
    <n v="6.7"/>
    <m/>
    <n v="2.9809999999999999"/>
    <n v="467502"/>
    <s v="MILANO"/>
    <s v="MI"/>
    <s v="Marche"/>
    <s v="NOV"/>
    <n v="20124"/>
    <s v="SR"/>
    <n v="467"/>
    <s v="Distribution"/>
    <d v="2015-07-08T00:00:00"/>
    <n v="4"/>
    <n v="0"/>
    <n v="5"/>
    <n v="8"/>
    <n v="7"/>
    <n v="0"/>
    <n v="0"/>
    <n v="6"/>
    <n v="0"/>
    <n v="2"/>
    <n v="4"/>
    <n v="2"/>
    <n v="26"/>
    <n v="809"/>
    <n v="1461"/>
    <n v="123"/>
    <n v="0"/>
    <n v="29"/>
    <n v="200"/>
    <n v="105"/>
    <n v="1831"/>
    <n v="1831"/>
    <n v="13"/>
    <n v="1490"/>
    <n v="1490"/>
    <n v="2018"/>
    <n v="1.7796030116358601E-2"/>
    <n v="0.134228187919463"/>
    <n v="0.44827586206896503"/>
    <n v="0.54295302013422797"/>
    <n v="5.7345712725286699E-2"/>
    <n v="291.029"/>
    <n v="424.17200000000003"/>
    <n v="525.89800000000002"/>
    <n v="510.142"/>
    <n v="491.60300000000001"/>
    <n v="368.05099999999999"/>
    <m/>
    <m/>
    <m/>
    <m/>
    <m/>
    <m/>
    <m/>
    <m/>
    <m/>
    <m/>
    <m/>
    <m/>
    <n v="1"/>
    <n v="2"/>
    <n v="3"/>
    <n v="3"/>
    <n v="3"/>
    <n v="3"/>
    <n v="0.754114585228437"/>
    <d v="2018-12-31T00:00:00"/>
    <n v="291.029"/>
    <d v="2019-06-30T00:00:00"/>
    <n v="1"/>
    <n v="0"/>
    <m/>
    <n v="0"/>
    <n v="0"/>
    <n v="0"/>
    <n v="0"/>
    <n v="0"/>
    <n v="0"/>
    <n v="0"/>
    <n v="0"/>
    <m/>
    <m/>
    <m/>
    <m/>
    <m/>
    <m/>
    <m/>
    <m/>
    <m/>
    <m/>
    <m/>
    <m/>
    <n v="291.029"/>
    <n v="317.56400000000002"/>
    <n v="418.90100000000001"/>
    <n v="401.76600000000002"/>
    <n v="331.60300000000001"/>
    <n v="208.05099999999999"/>
    <n v="276.61900000000003"/>
    <m/>
    <m/>
    <m/>
    <m/>
    <m/>
    <m/>
    <m/>
    <m/>
    <m/>
    <m/>
    <m/>
    <m/>
    <n v="1"/>
    <m/>
    <m/>
    <n v="0.754114585228437"/>
    <m/>
    <m/>
    <n v="4"/>
  </r>
  <r>
    <s v="0012X00001wmfCFQAY"/>
    <x v="1"/>
    <n v="40000"/>
    <m/>
    <s v=""/>
    <n v="0"/>
    <d v="2019-09-13T07:26:46"/>
    <s v="Reject"/>
    <d v="2019-09-18T15:23:57"/>
    <n v="2484000"/>
    <n v="4"/>
    <s v="C3"/>
    <n v="322"/>
    <n v="10.9"/>
    <m/>
    <n v="7.6459999999999999"/>
    <n v="47523"/>
    <s v="BARI"/>
    <s v="BA"/>
    <s v="Puglia"/>
    <s v="SUI"/>
    <n v="70122"/>
    <s v="RS"/>
    <n v="475"/>
    <s v="Distribution"/>
    <d v="2013-12-13T00:00:00"/>
    <n v="7"/>
    <n v="0"/>
    <n v="6"/>
    <n v="6"/>
    <n v="6"/>
    <n v="0"/>
    <n v="0"/>
    <n v="4"/>
    <n v="0"/>
    <n v="2"/>
    <n v="3"/>
    <n v="3"/>
    <n v="0"/>
    <n v="65"/>
    <n v="169"/>
    <n v="35"/>
    <n v="0"/>
    <n v="2"/>
    <n v="157"/>
    <n v="32"/>
    <n v="322"/>
    <n v="322"/>
    <n v="1"/>
    <n v="171"/>
    <n v="171"/>
    <n v="2018"/>
    <n v="0"/>
    <n v="0.91812865497076002"/>
    <n v="0.5"/>
    <n v="0.38011695906432702"/>
    <n v="9.9378881987577605E-2"/>
    <m/>
    <m/>
    <m/>
    <m/>
    <m/>
    <m/>
    <n v="25"/>
    <n v="25"/>
    <n v="25"/>
    <n v="25"/>
    <n v="25"/>
    <n v="20"/>
    <n v="56.593000000000004"/>
    <n v="58.505000000000003"/>
    <n v="60.408000000000001"/>
    <n v="62.302"/>
    <n v="64.186000000000007"/>
    <n v="20.413"/>
    <n v="1"/>
    <n v="1"/>
    <n v="1"/>
    <n v="1"/>
    <n v="1"/>
    <n v="1"/>
    <n v="0.75462758620689596"/>
    <d v="2018-12-31T00:00:00"/>
    <n v="81.593000000000004"/>
    <d v="2019-06-30T00:00:00"/>
    <n v="0.871040000000000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8.616"/>
    <n v="21.776"/>
    <n v="21.251000000000001"/>
    <n v="23.568000000000001"/>
    <n v="19.265999999999998"/>
    <n v="5.7089999999999996"/>
    <n v="17.850999999999999"/>
    <n v="56.593000000000004"/>
    <n v="58.505000000000003"/>
    <n v="60.408000000000001"/>
    <n v="62.302"/>
    <n v="64.186000000000007"/>
    <n v="20.413"/>
    <m/>
    <n v="0.87104000000000004"/>
    <n v="1"/>
    <m/>
    <n v="0.75462758620689596"/>
    <n v="1"/>
    <n v="6"/>
  </r>
  <r>
    <s v="0012X00001wmefkQAA"/>
    <x v="1"/>
    <n v="10000"/>
    <m/>
    <s v=""/>
    <n v="0"/>
    <d v="2019-09-13T06:26:48"/>
    <s v="NotEligible"/>
    <d v="2019-09-18T15:21:48"/>
    <m/>
    <n v="1"/>
    <s v="B2"/>
    <n v="952"/>
    <n v="5.0999999999999996"/>
    <n v="3.6869999999999998"/>
    <n v="3.62"/>
    <n v="6201"/>
    <s v="TORINO"/>
    <s v="TO"/>
    <s v="Piemonte"/>
    <s v="NOV"/>
    <n v="10135"/>
    <s v="SR"/>
    <n v="620"/>
    <s v="Services"/>
    <d v="2001-10-11T00:00:00"/>
    <n v="5"/>
    <n v="-1"/>
    <n v="6"/>
    <n v="1"/>
    <n v="5"/>
    <n v="0"/>
    <n v="0"/>
    <n v="1"/>
    <n v="0"/>
    <n v="4"/>
    <n v="2"/>
    <n v="1"/>
    <n v="49"/>
    <n v="371"/>
    <n v="784"/>
    <n v="49"/>
    <n v="76"/>
    <n v="234"/>
    <n v="396"/>
    <n v="29"/>
    <n v="952"/>
    <n v="952"/>
    <n v="83"/>
    <n v="1018"/>
    <n v="1018"/>
    <n v="2018"/>
    <n v="6.25E-2"/>
    <n v="0.38899803536345701"/>
    <n v="0.354700854700854"/>
    <n v="0.36444007858546101"/>
    <n v="3.0462184873949499E-2"/>
    <m/>
    <m/>
    <m/>
    <m/>
    <m/>
    <m/>
    <n v="70.186000000000007"/>
    <n v="70.164000000000001"/>
    <n v="70.81"/>
    <n v="70.016000000000005"/>
    <n v="70.099999999999994"/>
    <n v="70"/>
    <n v="63.600999999999999"/>
    <n v="65.231999999999999"/>
    <n v="66.858000000000004"/>
    <n v="68.48"/>
    <n v="70.096999999999994"/>
    <n v="71.709999999999994"/>
    <n v="2"/>
    <n v="2"/>
    <n v="2"/>
    <n v="2"/>
    <n v="2"/>
    <n v="2"/>
    <n v="3.0288931721721602E-3"/>
    <d v="2018-12-31T00:00:00"/>
    <n v="133.78700000000001"/>
    <d v="2019-06-30T00:00:00"/>
    <n v="2.65010115977545E-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5.067999999999998"/>
    <n v="0.186"/>
    <n v="0.16400000000000001"/>
    <n v="0.81"/>
    <n v="1.6E-2"/>
    <n v="0.1"/>
    <n v="0"/>
    <n v="63.600999999999999"/>
    <n v="65.231999999999999"/>
    <n v="66.858000000000004"/>
    <n v="68.48"/>
    <n v="70.096999999999994"/>
    <n v="71.709999999999994"/>
    <m/>
    <n v="2.65010115977545E-3"/>
    <n v="1"/>
    <m/>
    <n v="3.0288931721721602E-3"/>
    <n v="1"/>
    <n v="18"/>
  </r>
  <r>
    <s v="0012X00001wmXkcQAE"/>
    <x v="1"/>
    <n v="150000"/>
    <m/>
    <s v=""/>
    <n v="0"/>
    <d v="2019-09-12T10:50:12"/>
    <s v="Reject"/>
    <d v="2019-09-18T15:19:18"/>
    <m/>
    <n v="4"/>
    <s v="C3"/>
    <n v="330"/>
    <n v="97.8"/>
    <m/>
    <n v="2.9340000000000002"/>
    <n v="6201"/>
    <s v="RAVENNA"/>
    <s v="RA"/>
    <s v="Toscana"/>
    <s v="NOE"/>
    <n v="48121"/>
    <s v="SR"/>
    <n v="620"/>
    <s v="Services"/>
    <d v="2015-12-18T00:00:00"/>
    <n v="5"/>
    <n v="0"/>
    <n v="6"/>
    <n v="4"/>
    <n v="6"/>
    <n v="0"/>
    <n v="0"/>
    <n v="2"/>
    <n v="0"/>
    <m/>
    <n v="2"/>
    <n v="2"/>
    <n v="2"/>
    <n v="153"/>
    <n v="87"/>
    <n v="136"/>
    <n v="0"/>
    <n v="185"/>
    <n v="272"/>
    <n v="68"/>
    <n v="330"/>
    <n v="139"/>
    <n v="18"/>
    <n v="272"/>
    <n v="272"/>
    <n v="2018"/>
    <n v="2.2988505747126398E-2"/>
    <n v="1"/>
    <n v="9.7297297297297303E-2"/>
    <n v="0.5625"/>
    <n v="0.48920863309352502"/>
    <n v="40"/>
    <n v="40"/>
    <n v="40"/>
    <n v="40"/>
    <n v="40"/>
    <n v="40"/>
    <m/>
    <m/>
    <m/>
    <m/>
    <m/>
    <m/>
    <n v="20"/>
    <n v="20"/>
    <n v="20"/>
    <n v="20"/>
    <n v="20"/>
    <n v="20"/>
    <n v="1"/>
    <n v="1"/>
    <n v="1"/>
    <n v="1"/>
    <n v="1"/>
    <n v="1"/>
    <n v="0.98166666666666602"/>
    <d v="2018-12-31T00:00:00"/>
    <n v="60"/>
    <d v="2019-06-30T00:00:00"/>
    <n v="1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40"/>
    <n v="40"/>
    <n v="40"/>
    <n v="40"/>
    <n v="37.200000000000003"/>
    <n v="38.4"/>
    <n v="52.917999999999999"/>
    <m/>
    <m/>
    <m/>
    <m/>
    <m/>
    <m/>
    <n v="9.4309999999999992"/>
    <n v="12.579000000000001"/>
    <n v="10.641"/>
    <n v="12.24"/>
    <n v="15.422000000000001"/>
    <n v="14.811999999999999"/>
    <n v="1"/>
    <m/>
    <n v="0.47154999999999903"/>
    <n v="0.98166666666666602"/>
    <m/>
    <n v="0.62604166666666605"/>
    <n v="4"/>
  </r>
  <r>
    <s v="0012X00001ueUarQAE"/>
    <x v="1"/>
    <n v="500000"/>
    <m/>
    <s v=""/>
    <n v="0"/>
    <d v="2019-09-13T08:18:07"/>
    <s v="Reject"/>
    <d v="2019-09-18T15:15:53"/>
    <m/>
    <n v="3"/>
    <s v="C3"/>
    <n v="3342"/>
    <n v="2.1"/>
    <m/>
    <m/>
    <n v="28992"/>
    <s v="MIRANO"/>
    <s v="VE"/>
    <s v="Veneto"/>
    <s v="NOE"/>
    <n v="30035"/>
    <s v="SR"/>
    <n v="289"/>
    <s v="Mechanics"/>
    <d v="2016-03-07T00:00:00"/>
    <n v="6"/>
    <n v="-1"/>
    <n v="5"/>
    <n v="15"/>
    <n v="8"/>
    <n v="0"/>
    <n v="0"/>
    <n v="6"/>
    <n v="0"/>
    <n v="2"/>
    <n v="4"/>
    <n v="1"/>
    <n v="53"/>
    <n v="191"/>
    <n v="1455"/>
    <n v="66"/>
    <n v="0"/>
    <n v="1353"/>
    <n v="1363"/>
    <n v="50"/>
    <n v="3342"/>
    <n v="3119"/>
    <n v="127"/>
    <n v="2808"/>
    <n v="2808"/>
    <n v="2017"/>
    <n v="3.6426116838487899E-2"/>
    <n v="0.48539886039885999"/>
    <n v="9.3865484109386499E-2"/>
    <n v="6.8019943019943005E-2"/>
    <n v="1.6030779095863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G1VQAX"/>
    <x v="3"/>
    <n v="1600000"/>
    <n v="50000"/>
    <n v="3.3459000942507062"/>
    <n v="0"/>
    <d v="2019-09-03T15:10:10"/>
    <s v="Accept"/>
    <d v="2019-09-18T09:59:13"/>
    <n v="2500000"/>
    <n v="3"/>
    <s v="B4"/>
    <n v="1539"/>
    <n v="5.0999999999999996"/>
    <n v="6.8179999999999996"/>
    <n v="4.2549999999999999"/>
    <n v="46732"/>
    <s v="SASSARI"/>
    <s v="SS"/>
    <s v="Sardegna"/>
    <s v="SUI"/>
    <n v="7100"/>
    <s v="SU"/>
    <n v="467"/>
    <s v="Distribution"/>
    <d v="1994-04-27T00:00:00"/>
    <n v="4"/>
    <n v="0"/>
    <n v="6"/>
    <n v="2"/>
    <n v="5"/>
    <n v="0"/>
    <n v="0"/>
    <n v="5"/>
    <n v="0"/>
    <m/>
    <n v="3"/>
    <n v="1"/>
    <n v="42"/>
    <n v="778"/>
    <n v="1308"/>
    <n v="79"/>
    <n v="242"/>
    <n v="419"/>
    <n v="210"/>
    <n v="18"/>
    <n v="1539"/>
    <n v="1539"/>
    <n v="418"/>
    <n v="1727"/>
    <n v="1727"/>
    <n v="2018"/>
    <n v="3.2110091743119198E-2"/>
    <n v="0.12159814707585399"/>
    <n v="0.99761336515513099"/>
    <n v="0.45049218297625898"/>
    <n v="1.1695906432748499E-2"/>
    <n v="150"/>
    <n v="150"/>
    <n v="150"/>
    <n v="150"/>
    <n v="150"/>
    <n v="150"/>
    <n v="100"/>
    <n v="100"/>
    <n v="100"/>
    <n v="100"/>
    <n v="100"/>
    <n v="100"/>
    <n v="230.709"/>
    <n v="236.262"/>
    <n v="161.803"/>
    <n v="174.739"/>
    <n v="187.65600000000001"/>
    <n v="154.172"/>
    <n v="2"/>
    <n v="2"/>
    <n v="2"/>
    <n v="2"/>
    <n v="2"/>
    <n v="2"/>
    <n v="0.76515999999999995"/>
    <d v="2018-12-31T00:00:00"/>
    <n v="480.709"/>
    <d v="2019-06-30T00:00:00"/>
    <n v="0.56979999999999997"/>
    <n v="4.2489999999999997"/>
    <m/>
    <n v="17"/>
    <n v="3"/>
    <n v="0"/>
    <n v="0"/>
    <n v="0"/>
    <n v="0"/>
    <n v="0"/>
    <n v="0"/>
    <n v="0"/>
    <n v="0"/>
    <n v="4.2489999999999997"/>
    <n v="0"/>
    <n v="2.4E-2"/>
    <n v="2.4E-2"/>
    <n v="0"/>
    <n v="0"/>
    <n v="0"/>
    <n v="0"/>
    <n v="0"/>
    <n v="0"/>
    <n v="109.565"/>
    <n v="124.3"/>
    <n v="138.16999999999999"/>
    <n v="139.98500000000001"/>
    <n v="117.502"/>
    <n v="114.425"/>
    <n v="329.03199999999998"/>
    <n v="32.884999999999998"/>
    <n v="67.769000000000005"/>
    <n v="104.10899999999999"/>
    <n v="20.254000000000001"/>
    <n v="92.370999999999995"/>
    <n v="86.405000000000001"/>
    <n v="230.708"/>
    <n v="232.12899999999999"/>
    <n v="157.679"/>
    <n v="174.73699999999999"/>
    <n v="183.54599999999999"/>
    <n v="150.06700000000001"/>
    <n v="0.73043333333333305"/>
    <n v="0.32884999999999998"/>
    <n v="0.999995665535371"/>
    <n v="0.82660777777777705"/>
    <n v="0.67298833333333297"/>
    <n v="0.98561563761360105"/>
    <n v="25"/>
  </r>
  <r>
    <s v="0010Y00000IWRTKQA5"/>
    <x v="1"/>
    <n v="2000000"/>
    <m/>
    <s v=""/>
    <n v="0"/>
    <d v="2019-09-13T13:01:54"/>
    <s v="Reject"/>
    <d v="2019-09-17T17:59:04"/>
    <n v="2500000"/>
    <m/>
    <s v="C3"/>
    <n v="8717"/>
    <n v="17.2"/>
    <n v="15.52"/>
    <m/>
    <n v="23702"/>
    <s v="SAN GREGORIO MAGNO"/>
    <s v="SA"/>
    <s v="Campania"/>
    <s v="SUI"/>
    <n v="84020"/>
    <s v="SR"/>
    <n v="237"/>
    <s v="Chemistry"/>
    <d v="2001-04-27T00:00:00"/>
    <n v="6"/>
    <n v="0"/>
    <n v="6"/>
    <n v="33"/>
    <n v="9"/>
    <n v="0"/>
    <n v="0"/>
    <n v="3"/>
    <n v="5"/>
    <n v="1"/>
    <n v="5"/>
    <n v="1"/>
    <n v="12"/>
    <n v="5264"/>
    <n v="5431"/>
    <n v="1203"/>
    <n v="0"/>
    <n v="5223"/>
    <n v="3529"/>
    <n v="595"/>
    <n v="8717"/>
    <n v="6994"/>
    <n v="4247"/>
    <n v="10654"/>
    <n v="10654"/>
    <n v="2016"/>
    <n v="2.2095378383354802E-3"/>
    <n v="0.331237094049183"/>
    <n v="0.81313421405322595"/>
    <n v="0.494086727989487"/>
    <n v="8.5072919645410305E-2"/>
    <m/>
    <m/>
    <m/>
    <m/>
    <m/>
    <m/>
    <n v="0"/>
    <n v="0"/>
    <n v="0"/>
    <n v="0"/>
    <n v="0"/>
    <n v="0"/>
    <n v="34.345999999999997"/>
    <n v="38.084000000000003"/>
    <n v="41.805999999999997"/>
    <n v="45.512"/>
    <n v="49.204000000000001"/>
    <n v="52.878999999999998"/>
    <n v="6"/>
    <n v="6"/>
    <n v="6"/>
    <n v="6"/>
    <n v="6"/>
    <n v="6"/>
    <s v="inf"/>
    <d v="2018-12-31T00:00:00"/>
    <n v="34.345999999999997"/>
    <d v="2019-06-30T00:00:00"/>
    <m/>
    <n v="858.47"/>
    <n v="709.06100000000004"/>
    <n v="23"/>
    <n v="6"/>
    <m/>
    <m/>
    <m/>
    <m/>
    <m/>
    <m/>
    <n v="251.375"/>
    <n v="250.83500000000001"/>
    <n v="250.83500000000001"/>
    <n v="250.83500000000001"/>
    <n v="250.83500000000001"/>
    <n v="15.835000000000001"/>
    <n v="552.25900000000001"/>
    <n v="552.47400000000005"/>
    <n v="556.55200000000002"/>
    <n v="568.95899999999995"/>
    <n v="573.14"/>
    <n v="573.53499999999997"/>
    <m/>
    <m/>
    <m/>
    <m/>
    <m/>
    <m/>
    <n v="1595.835"/>
    <n v="251.375"/>
    <n v="250.83500000000001"/>
    <n v="250.83500000000001"/>
    <n v="250.83500000000001"/>
    <n v="250.83500000000001"/>
    <n v="15.835000000000001"/>
    <n v="586.60500000000002"/>
    <n v="590.55799999999999"/>
    <n v="598.35799999999995"/>
    <n v="614.471"/>
    <n v="622.34400000000005"/>
    <n v="626.41399999999999"/>
    <m/>
    <s v="inf"/>
    <n v="17.079281430151902"/>
    <m/>
    <s v="inf"/>
    <n v="13.897323082446301"/>
    <n v="18"/>
  </r>
  <r>
    <s v="0012X00001wmZEeQAM"/>
    <x v="3"/>
    <n v="100000"/>
    <n v="25000"/>
    <n v="6.1734213006597543"/>
    <n v="0"/>
    <d v="2019-09-12T14:57:56"/>
    <s v="Accept"/>
    <d v="2019-09-17T17:34:08"/>
    <n v="2403477"/>
    <n v="3"/>
    <s v="C1"/>
    <n v="744"/>
    <n v="2.8"/>
    <n v="15.38"/>
    <n v="13.6"/>
    <n v="46491"/>
    <s v="SALERNO"/>
    <s v="SA"/>
    <s v="Campania"/>
    <s v="SUI"/>
    <n v="84131"/>
    <s v="SR"/>
    <n v="464"/>
    <s v="Distribution"/>
    <d v="2012-09-01T00:00:00"/>
    <n v="7"/>
    <n v="0"/>
    <n v="6"/>
    <n v="6"/>
    <n v="6"/>
    <n v="0"/>
    <n v="0"/>
    <n v="5"/>
    <n v="0"/>
    <n v="2"/>
    <n v="3"/>
    <n v="3"/>
    <n v="13"/>
    <n v="55"/>
    <n v="594"/>
    <n v="21"/>
    <n v="24"/>
    <n v="135"/>
    <n v="118"/>
    <n v="7"/>
    <n v="744"/>
    <n v="744"/>
    <n v="94"/>
    <n v="729"/>
    <n v="729"/>
    <n v="2017"/>
    <n v="2.18855218855218E-2"/>
    <n v="0.16186556927297599"/>
    <n v="0.69629629629629597"/>
    <n v="7.5445816186556894E-2"/>
    <n v="9.4086021505376295E-3"/>
    <n v="50"/>
    <n v="50"/>
    <n v="50"/>
    <n v="50"/>
    <n v="50"/>
    <n v="50"/>
    <m/>
    <m/>
    <m/>
    <m/>
    <m/>
    <m/>
    <n v="53.267000000000003"/>
    <n v="55.451000000000001"/>
    <n v="57.628999999999998"/>
    <n v="59.801000000000002"/>
    <n v="61.968000000000004"/>
    <n v="12.807"/>
    <n v="1"/>
    <n v="1"/>
    <n v="1"/>
    <n v="1"/>
    <n v="1"/>
    <n v="1"/>
    <n v="0.50263289451757998"/>
    <d v="2017-12-31T00:00:00"/>
    <n v="103.267"/>
    <d v="2019-06-30T00:00:00"/>
    <n v="0.99797999999999998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49.899000000000001"/>
    <n v="28.349"/>
    <n v="20.026"/>
    <n v="34.072000000000003"/>
    <n v="3.3820000000000001"/>
    <n v="15.037000000000001"/>
    <n v="42.688000000000002"/>
    <m/>
    <m/>
    <m/>
    <m/>
    <m/>
    <m/>
    <n v="53.267000000000003"/>
    <n v="55.451000000000001"/>
    <n v="57.628999999999998"/>
    <n v="59.801000000000002"/>
    <n v="61.968000000000004"/>
    <n v="12.807"/>
    <n v="0.99797999999999998"/>
    <m/>
    <n v="1"/>
    <n v="0.50255000000000005"/>
    <m/>
    <n v="1"/>
    <n v="7"/>
  </r>
  <r>
    <s v="0010Y00001SPTaLQAX"/>
    <x v="1"/>
    <n v="50000"/>
    <m/>
    <s v=""/>
    <n v="0"/>
    <d v="2019-09-12T19:35:04"/>
    <s v="Reject"/>
    <d v="2019-09-17T17:20:08"/>
    <n v="2484784"/>
    <n v="2"/>
    <s v="B4"/>
    <n v="1026"/>
    <n v="5.6"/>
    <n v="12.77"/>
    <n v="6.3959999999999999"/>
    <n v="4754"/>
    <s v="CALTAGIRONE"/>
    <s v="CT"/>
    <s v="Lombardia"/>
    <s v="SUI"/>
    <n v="95041"/>
    <s v="SR"/>
    <n v="475"/>
    <s v="Distribution"/>
    <d v="2013-07-09T00:00:00"/>
    <n v="6"/>
    <n v="0"/>
    <n v="6"/>
    <n v="4"/>
    <n v="6"/>
    <n v="0"/>
    <n v="0"/>
    <n v="3"/>
    <n v="0"/>
    <n v="3"/>
    <n v="2"/>
    <n v="2"/>
    <n v="36"/>
    <n v="190"/>
    <n v="588"/>
    <n v="52"/>
    <n v="94"/>
    <n v="214"/>
    <n v="307"/>
    <n v="25"/>
    <n v="1026"/>
    <n v="932"/>
    <n v="143"/>
    <n v="802"/>
    <n v="802"/>
    <n v="2018"/>
    <n v="6.1224489795918297E-2"/>
    <n v="0.38279301745635902"/>
    <n v="0.66822429906542002"/>
    <n v="0.236907730673316"/>
    <n v="2.6824034334763901E-2"/>
    <n v="15"/>
    <n v="15"/>
    <n v="15"/>
    <n v="15"/>
    <n v="15"/>
    <n v="15"/>
    <m/>
    <m/>
    <m/>
    <m/>
    <m/>
    <m/>
    <n v="169.92500000000001"/>
    <n v="94.608000000000004"/>
    <n v="96.84"/>
    <n v="99.061999999999998"/>
    <n v="101.273"/>
    <n v="103.476"/>
    <n v="1"/>
    <n v="1"/>
    <n v="1"/>
    <n v="1"/>
    <n v="1"/>
    <n v="1"/>
    <n v="3.5477777777777698E-2"/>
    <d v="2018-12-31T00:00:00"/>
    <n v="184.92500000000001"/>
    <d v="2019-06-30T00:00:00"/>
    <n v="0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3.1059999999999999"/>
    <n v="0"/>
    <n v="8.6999999999999994E-2"/>
    <n v="0"/>
    <n v="93.694000000000003"/>
    <m/>
    <m/>
    <m/>
    <m/>
    <m/>
    <m/>
    <n v="160.25"/>
    <n v="83.435000000000002"/>
    <n v="84.52"/>
    <n v="92.066999999999993"/>
    <n v="88.123000000000005"/>
    <n v="97.238"/>
    <n v="0"/>
    <m/>
    <n v="0.94306311608062299"/>
    <n v="3.5477777777777698E-2"/>
    <m/>
    <n v="0.91047439505460104"/>
    <n v="6"/>
  </r>
  <r>
    <s v="0012X00001wml1LQAQ"/>
    <x v="1"/>
    <n v="100000"/>
    <m/>
    <s v=""/>
    <n v="0"/>
    <d v="2019-09-13T14:00:50"/>
    <s v="NotEligible"/>
    <d v="2019-09-17T17:19:52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0"/>
    <m/>
    <m/>
    <m/>
    <m/>
    <n v="30"/>
    <n v="0"/>
    <m/>
    <m/>
    <m/>
    <m/>
    <m/>
    <m/>
    <m/>
    <m/>
    <m/>
    <m/>
    <n v="1"/>
    <n v="1"/>
    <m/>
    <m/>
    <m/>
    <m/>
    <n v="0.245966666666666"/>
    <m/>
    <n v="120"/>
    <d v="2019-06-30T00:00:00"/>
    <n v="0.245966666666666"/>
    <n v="0"/>
    <m/>
    <n v="0"/>
    <n v="0"/>
    <n v="0"/>
    <n v="0"/>
    <m/>
    <m/>
    <m/>
    <m/>
    <n v="0"/>
    <n v="0"/>
    <m/>
    <m/>
    <m/>
    <m/>
    <m/>
    <m/>
    <m/>
    <m/>
    <m/>
    <m/>
    <n v="0"/>
    <n v="0"/>
    <m/>
    <m/>
    <m/>
    <m/>
    <m/>
    <n v="29.515999999999998"/>
    <n v="0"/>
    <m/>
    <m/>
    <m/>
    <m/>
    <m/>
    <m/>
    <m/>
    <m/>
    <m/>
    <m/>
    <n v="0"/>
    <n v="0.983866666666666"/>
    <m/>
    <m/>
    <m/>
    <m/>
    <m/>
  </r>
  <r>
    <s v="0012X00001wmcQGQAY"/>
    <x v="1"/>
    <n v="50000"/>
    <m/>
    <s v=""/>
    <n v="0"/>
    <d v="2019-09-12T20:30:27"/>
    <s v="Reject"/>
    <d v="2019-09-17T16:34:57"/>
    <m/>
    <n v="4"/>
    <s v="C4"/>
    <n v="228"/>
    <n v="-1.3"/>
    <m/>
    <m/>
    <n v="439909"/>
    <s v="CALVIZZANO"/>
    <s v="NA"/>
    <s v="Campania"/>
    <s v="SUI"/>
    <n v="80012"/>
    <s v="RS"/>
    <n v="439"/>
    <s v="Construction"/>
    <d v="2017-06-17T00:00:00"/>
    <n v="7"/>
    <n v="0"/>
    <n v="6"/>
    <n v="10"/>
    <n v="7"/>
    <n v="0"/>
    <n v="0"/>
    <n v="4"/>
    <n v="0"/>
    <n v="3"/>
    <n v="2"/>
    <n v="3"/>
    <n v="22"/>
    <n v="-8"/>
    <n v="61"/>
    <n v="-3"/>
    <n v="0"/>
    <n v="6"/>
    <n v="96"/>
    <n v="-5"/>
    <n v="228"/>
    <n v="228"/>
    <n v="4"/>
    <n v="67"/>
    <n v="67"/>
    <n v="2018"/>
    <n v="0.36065573770491799"/>
    <n v="1.4328358208955201"/>
    <n v="0.66666666666666596"/>
    <n v="-0.119402985074626"/>
    <n v="-2.19298245614035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Tt1QAH"/>
    <x v="1"/>
    <n v="80000"/>
    <m/>
    <s v=""/>
    <n v="0"/>
    <d v="2019-09-12T19:54:18"/>
    <s v="Reject"/>
    <d v="2019-09-17T16:33:59"/>
    <n v="2357412"/>
    <n v="3"/>
    <s v="B4"/>
    <n v="1524"/>
    <n v="4.9000000000000004"/>
    <n v="6.6669999999999998"/>
    <n v="1.1499999999999999"/>
    <n v="4941"/>
    <s v="NAPOLI"/>
    <s v="NA"/>
    <s v="Campania"/>
    <s v="SUI"/>
    <n v="80141"/>
    <s v="SR"/>
    <n v="494"/>
    <s v="Transportation services"/>
    <d v="2014-02-28T00:00:00"/>
    <n v="5"/>
    <n v="0"/>
    <n v="6"/>
    <n v="5"/>
    <n v="6"/>
    <n v="-1"/>
    <n v="0"/>
    <n v="2"/>
    <n v="0"/>
    <n v="4"/>
    <n v="3"/>
    <n v="3"/>
    <n v="1"/>
    <n v="393"/>
    <n v="688"/>
    <n v="75"/>
    <n v="130"/>
    <n v="99"/>
    <n v="237"/>
    <n v="64"/>
    <n v="1524"/>
    <n v="1524"/>
    <n v="6"/>
    <n v="787"/>
    <n v="787"/>
    <n v="2018"/>
    <n v="1.45348837209302E-3"/>
    <n v="0.301143583227446"/>
    <n v="6.0606060606060601E-2"/>
    <n v="0.49936467598475198"/>
    <n v="4.1994750656167902E-2"/>
    <m/>
    <m/>
    <m/>
    <m/>
    <m/>
    <m/>
    <n v="30"/>
    <n v="30"/>
    <n v="30"/>
    <n v="30"/>
    <n v="30"/>
    <n v="30"/>
    <n v="436.74700000000001"/>
    <n v="478.702"/>
    <n v="389.61700000000002"/>
    <n v="400.48700000000002"/>
    <n v="411.34"/>
    <n v="422.137"/>
    <n v="4"/>
    <n v="5"/>
    <n v="5"/>
    <n v="5"/>
    <n v="5"/>
    <n v="5"/>
    <n v="0.59293333333333298"/>
    <d v="2018-12-31T00:00:00"/>
    <n v="466.74700000000001"/>
    <d v="2019-06-30T00:00:00"/>
    <n v="0"/>
    <n v="1.4590000000000001"/>
    <m/>
    <n v="1"/>
    <n v="1"/>
    <m/>
    <m/>
    <m/>
    <m/>
    <m/>
    <m/>
    <n v="0"/>
    <n v="0"/>
    <n v="1.4590000000000001"/>
    <n v="0"/>
    <n v="0"/>
    <n v="0"/>
    <n v="0"/>
    <n v="0"/>
    <n v="0"/>
    <n v="0"/>
    <n v="0"/>
    <n v="0"/>
    <m/>
    <m/>
    <m/>
    <m/>
    <m/>
    <m/>
    <n v="433.65600000000001"/>
    <n v="0"/>
    <n v="0"/>
    <n v="31.459"/>
    <n v="21.488"/>
    <n v="29.556000000000001"/>
    <n v="24.225000000000001"/>
    <n v="436.74599999999998"/>
    <n v="478.702"/>
    <n v="389.61599999999999"/>
    <n v="400.48500000000001"/>
    <n v="411.33800000000002"/>
    <n v="422.137"/>
    <m/>
    <n v="0"/>
    <n v="0.99999771034489005"/>
    <m/>
    <n v="0.59293333333333298"/>
    <n v="0.99999763689282894"/>
    <n v="5"/>
  </r>
  <r>
    <s v="0012X00001wmZV3QAM"/>
    <x v="1"/>
    <n v="50000"/>
    <m/>
    <s v=""/>
    <n v="0"/>
    <d v="2019-09-12T15:17:33"/>
    <s v="Reject"/>
    <d v="2019-09-17T16:23:48"/>
    <n v="2485000"/>
    <n v="3"/>
    <s v="C2"/>
    <n v="250"/>
    <n v="8.4"/>
    <m/>
    <m/>
    <n v="433901"/>
    <s v="SESTO SAN GIOVANNI"/>
    <s v="MI"/>
    <s v="Marche"/>
    <s v="NOV"/>
    <n v="20099"/>
    <s v="SR"/>
    <n v="433"/>
    <s v="Construction"/>
    <d v="2016-05-10T00:00:00"/>
    <n v="4"/>
    <n v="-1"/>
    <n v="6"/>
    <n v="3"/>
    <n v="6"/>
    <n v="-1"/>
    <n v="0"/>
    <n v="4"/>
    <n v="0"/>
    <n v="3"/>
    <n v="3"/>
    <n v="1"/>
    <n v="31"/>
    <n v="43"/>
    <n v="87"/>
    <n v="21"/>
    <n v="0"/>
    <n v="25"/>
    <n v="24"/>
    <n v="17"/>
    <n v="250"/>
    <n v="250"/>
    <n v="24"/>
    <n v="112"/>
    <n v="112"/>
    <n v="2017"/>
    <n v="0.356321839080459"/>
    <n v="0.214285714285714"/>
    <n v="0.96"/>
    <n v="0.38392857142857101"/>
    <n v="6.800000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mZEZQA2"/>
    <x v="1"/>
    <n v="150000"/>
    <m/>
    <s v=""/>
    <n v="0"/>
    <d v="2019-09-12T14:57:45"/>
    <s v="Reject"/>
    <d v="2019-09-17T16:22:16"/>
    <m/>
    <n v="4"/>
    <s v="B4"/>
    <n v="488"/>
    <n v="12.9"/>
    <n v="3.448"/>
    <n v="4.6390000000000002"/>
    <n v="829999"/>
    <s v="BEINASCO"/>
    <s v="TO"/>
    <s v="Piemonte"/>
    <s v="NOV"/>
    <n v="10092"/>
    <s v="SR"/>
    <n v="702"/>
    <s v="Services"/>
    <d v="2017-07-12T00:00:00"/>
    <n v="4"/>
    <n v="0"/>
    <n v="5"/>
    <n v="0"/>
    <n v="3"/>
    <n v="2"/>
    <n v="0"/>
    <n v="1"/>
    <n v="0"/>
    <n v="3"/>
    <n v="1"/>
    <n v="1"/>
    <n v="0"/>
    <n v="62"/>
    <n v="230"/>
    <n v="63"/>
    <n v="58"/>
    <n v="51"/>
    <n v="158"/>
    <n v="60"/>
    <n v="488"/>
    <n v="488"/>
    <n v="25"/>
    <n v="281"/>
    <n v="281"/>
    <n v="2018"/>
    <n v="0"/>
    <n v="0.56227758007117401"/>
    <n v="0.49019607843137197"/>
    <n v="0.220640569395017"/>
    <n v="0.12295081967213101"/>
    <m/>
    <m/>
    <m/>
    <m/>
    <m/>
    <m/>
    <n v="70"/>
    <n v="70"/>
    <n v="70"/>
    <n v="60"/>
    <n v="60"/>
    <n v="60"/>
    <m/>
    <m/>
    <m/>
    <m/>
    <m/>
    <m/>
    <n v="1"/>
    <n v="1"/>
    <n v="1"/>
    <n v="1"/>
    <n v="1"/>
    <n v="1"/>
    <n v="0.84491025641025597"/>
    <d v="2018-12-31T00:00:00"/>
    <n v="70"/>
    <d v="2019-06-30T00:00:00"/>
    <n v="0.81881428571428505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58.49"/>
    <n v="57.317"/>
    <n v="54.307000000000002"/>
    <n v="65.022999999999996"/>
    <n v="47.631999999999998"/>
    <n v="57.71"/>
    <n v="47.526000000000003"/>
    <m/>
    <m/>
    <m/>
    <m/>
    <m/>
    <m/>
    <m/>
    <n v="0.81881428571428505"/>
    <m/>
    <m/>
    <n v="0.84491025641025597"/>
    <m/>
    <n v="2"/>
  </r>
  <r>
    <s v="0010Y00000IWKoHQAX"/>
    <x v="1"/>
    <n v="100000"/>
    <m/>
    <s v=""/>
    <n v="0"/>
    <d v="2019-09-12T14:40:30"/>
    <s v="Reject"/>
    <d v="2019-09-17T16:20:20"/>
    <n v="2261467"/>
    <n v="4"/>
    <s v="B4"/>
    <n v="827"/>
    <n v="8.1"/>
    <m/>
    <n v="2.8580000000000001"/>
    <n v="2511"/>
    <s v="BITONTO"/>
    <s v="BA"/>
    <s v="Puglia"/>
    <s v="SUI"/>
    <n v="70032"/>
    <s v="SR"/>
    <n v="251"/>
    <s v="Metallurgy and steel products"/>
    <d v="1995-06-08T00:00:00"/>
    <n v="7"/>
    <n v="-2"/>
    <n v="6"/>
    <n v="17"/>
    <n v="8"/>
    <n v="-1"/>
    <n v="0"/>
    <n v="6"/>
    <n v="0"/>
    <n v="4"/>
    <n v="6"/>
    <n v="1"/>
    <n v="51"/>
    <n v="1292"/>
    <n v="649"/>
    <n v="55"/>
    <n v="0"/>
    <n v="1286"/>
    <n v="349"/>
    <n v="20"/>
    <n v="827"/>
    <n v="683"/>
    <n v="1211"/>
    <n v="1935"/>
    <n v="1935"/>
    <n v="2018"/>
    <n v="7.8582434514637894E-2"/>
    <n v="0.18036175710594299"/>
    <n v="0.94167962674961103"/>
    <n v="0.66770025839793201"/>
    <n v="2.92825768667642E-2"/>
    <n v="337.17899999999997"/>
    <n v="289.774"/>
    <n v="289.774"/>
    <n v="298.56"/>
    <n v="431.83300000000003"/>
    <n v="441.36599999999999"/>
    <n v="119.754"/>
    <n v="119.56100000000001"/>
    <n v="119.509"/>
    <n v="127.31699999999999"/>
    <n v="127.37"/>
    <n v="127.676"/>
    <n v="864.05899999999997"/>
    <n v="934.654"/>
    <n v="956.11099999999999"/>
    <n v="1057.1320000000001"/>
    <n v="716.58399999999995"/>
    <n v="725.32"/>
    <n v="4"/>
    <n v="3"/>
    <n v="3"/>
    <n v="3"/>
    <n v="3"/>
    <n v="3"/>
    <n v="0.66131139534497396"/>
    <d v="2018-12-31T00:00:00"/>
    <n v="1320.992"/>
    <d v="2019-06-30T00:00:00"/>
    <n v="0.720024598792383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38800000000001"/>
    <n v="235.03899999999999"/>
    <n v="182.44300000000001"/>
    <n v="162.76900000000001"/>
    <n v="212.42400000000001"/>
    <n v="303.80700000000002"/>
    <n v="1008.472"/>
    <n v="83.614999999999995"/>
    <n v="85.77"/>
    <n v="85.156000000000006"/>
    <n v="75.119"/>
    <n v="105.10899999999999"/>
    <n v="94.656000000000006"/>
    <n v="785.48199999999997"/>
    <n v="810.428"/>
    <n v="831.88499999999999"/>
    <n v="942.149"/>
    <n v="684.41700000000003"/>
    <n v="646.68600000000004"/>
    <n v="0.72776774354274698"/>
    <n v="0.69822302386559099"/>
    <n v="0.90906060812976897"/>
    <n v="0.64250849658556497"/>
    <n v="0.71429342392675499"/>
    <n v="0.89477964772567198"/>
    <n v="24"/>
  </r>
  <r>
    <s v="0010Y00000LBD6VQAX"/>
    <x v="1"/>
    <n v="350000"/>
    <m/>
    <s v=""/>
    <n v="0"/>
    <d v="2019-09-12T09:02:42"/>
    <s v="Reject"/>
    <d v="2019-09-17T16:17:35"/>
    <n v="2500000"/>
    <n v="3"/>
    <s v="B4"/>
    <n v="1972"/>
    <n v="21.8"/>
    <n v="3.3330000000000002"/>
    <n v="3.55"/>
    <n v="433202"/>
    <s v="TORTONA"/>
    <s v="AL"/>
    <s v="Piemonte"/>
    <s v="NOV"/>
    <n v="15057"/>
    <s v="SR"/>
    <n v="433"/>
    <s v="Construction"/>
    <d v="2006-01-09T00:00:00"/>
    <n v="4"/>
    <n v="0"/>
    <n v="6"/>
    <n v="2"/>
    <n v="5"/>
    <n v="0"/>
    <n v="0"/>
    <n v="4"/>
    <n v="0"/>
    <n v="3"/>
    <n v="3"/>
    <n v="2"/>
    <n v="53"/>
    <n v="419"/>
    <n v="915"/>
    <n v="430"/>
    <n v="120"/>
    <n v="248"/>
    <n v="313"/>
    <n v="385"/>
    <n v="1972"/>
    <n v="1972"/>
    <n v="236"/>
    <n v="1163"/>
    <n v="1163"/>
    <n v="2017"/>
    <n v="5.7923497267759499E-2"/>
    <n v="0.26913155631986202"/>
    <n v="0.95161290322580605"/>
    <n v="0.36027515047291397"/>
    <n v="0.19523326572008101"/>
    <m/>
    <m/>
    <m/>
    <m/>
    <m/>
    <m/>
    <n v="109.99"/>
    <n v="109.334"/>
    <n v="109.1"/>
    <n v="108.425"/>
    <n v="110.053"/>
    <n v="108.708"/>
    <n v="17.227"/>
    <n v="18.36"/>
    <n v="19.492000000000001"/>
    <n v="20.620999999999999"/>
    <n v="21.748999999999999"/>
    <n v="35.122999999999998"/>
    <n v="2"/>
    <n v="2"/>
    <n v="2"/>
    <n v="2"/>
    <n v="2"/>
    <n v="2"/>
    <n v="0.431466878174524"/>
    <d v="2018-12-31T00:00:00"/>
    <n v="127.217"/>
    <d v="2019-06-30T00:00:00"/>
    <n v="0.718265296845167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7.34"/>
    <n v="79.001999999999995"/>
    <n v="50.423000000000002"/>
    <n v="43.384"/>
    <n v="40.712000000000003"/>
    <n v="35.859000000000002"/>
    <n v="33.494"/>
    <n v="17.227"/>
    <n v="18.36"/>
    <n v="19.492000000000001"/>
    <n v="20.620999999999999"/>
    <n v="21.748999999999999"/>
    <n v="35.122999999999998"/>
    <m/>
    <n v="0.71826529684516704"/>
    <n v="1"/>
    <m/>
    <n v="0.431466878174524"/>
    <n v="1"/>
    <n v="13"/>
  </r>
  <r>
    <s v="0012X00001wmSriQAE"/>
    <x v="1"/>
    <n v="20000"/>
    <m/>
    <s v=""/>
    <n v="1"/>
    <d v="2019-09-12T09:02:42"/>
    <s v="Reject"/>
    <d v="2019-09-17T16:15:36"/>
    <m/>
    <n v="3"/>
    <s v="C4"/>
    <n v="346"/>
    <n v="12.4"/>
    <n v="12.9"/>
    <n v="20.2"/>
    <n v="477899"/>
    <s v="TERNI"/>
    <s v="TR"/>
    <s v="Trentino-Alto Adige"/>
    <s v="CEN"/>
    <n v="5100"/>
    <s v="RS"/>
    <n v="453"/>
    <s v="Distribution"/>
    <d v="2015-02-28T00:00:00"/>
    <n v="6"/>
    <n v="0"/>
    <n v="6"/>
    <n v="18"/>
    <n v="8"/>
    <n v="-1"/>
    <n v="0"/>
    <n v="6"/>
    <n v="0"/>
    <n v="4"/>
    <n v="5"/>
    <n v="3"/>
    <n v="29"/>
    <n v="40"/>
    <n v="204"/>
    <n v="43"/>
    <n v="22"/>
    <n v="14"/>
    <n v="119"/>
    <n v="38"/>
    <n v="346"/>
    <n v="346"/>
    <n v="13"/>
    <n v="218"/>
    <n v="218"/>
    <n v="2017"/>
    <n v="0.14215686274509801"/>
    <n v="0.54587155963302703"/>
    <n v="0.92857142857142805"/>
    <n v="0.18348623853210999"/>
    <n v="0.109826589595375"/>
    <n v="15"/>
    <n v="30"/>
    <n v="30"/>
    <n v="30"/>
    <n v="30"/>
    <n v="30"/>
    <n v="35.454999999999998"/>
    <n v="20.817"/>
    <n v="20.303000000000001"/>
    <n v="20.271000000000001"/>
    <n v="20.448"/>
    <n v="20.09"/>
    <m/>
    <m/>
    <m/>
    <m/>
    <m/>
    <m/>
    <n v="1"/>
    <n v="1"/>
    <n v="1"/>
    <n v="1"/>
    <n v="1"/>
    <n v="1"/>
    <n v="0.68064447854383803"/>
    <d v="2018-12-31T00:00:00"/>
    <n v="50.454999999999998"/>
    <d v="2019-06-30T00:00:00"/>
    <n v="0.74638787037954601"/>
    <n v="2.8660000000000001"/>
    <m/>
    <n v="2"/>
    <n v="1"/>
    <n v="0"/>
    <n v="0"/>
    <n v="0"/>
    <n v="0"/>
    <n v="0"/>
    <n v="0"/>
    <n v="0"/>
    <n v="2.8660000000000001"/>
    <n v="0"/>
    <n v="0"/>
    <n v="0"/>
    <n v="0"/>
    <m/>
    <m/>
    <m/>
    <m/>
    <m/>
    <m/>
    <n v="13.792999999999999"/>
    <n v="11.523999999999999"/>
    <n v="11.843"/>
    <n v="14.551"/>
    <n v="14.321999999999999"/>
    <n v="18.367000000000001"/>
    <n v="42.313000000000002"/>
    <n v="23.866"/>
    <n v="23.683"/>
    <n v="19.361999999999998"/>
    <n v="19.247"/>
    <n v="16.641999999999999"/>
    <n v="18.616"/>
    <m/>
    <m/>
    <m/>
    <m/>
    <m/>
    <m/>
    <n v="0.91953333333333298"/>
    <n v="0.67313495980820703"/>
    <m/>
    <n v="0.51151515151515103"/>
    <n v="0.88377103592849204"/>
    <m/>
    <n v="4"/>
  </r>
  <r>
    <s v="0012X00001wmSr0QAE"/>
    <x v="1"/>
    <n v="30000"/>
    <m/>
    <s v=""/>
    <n v="0"/>
    <d v="2019-09-12T09:02:41"/>
    <s v="Reject"/>
    <d v="2019-09-17T16:13:08"/>
    <m/>
    <n v="2"/>
    <s v="B2"/>
    <n v="500"/>
    <n v="5.8"/>
    <n v="46.15"/>
    <n v="57.88"/>
    <n v="563"/>
    <s v="GUIDONIA MONTECELIO"/>
    <s v="RM"/>
    <s v="Lazio"/>
    <s v="CEN"/>
    <n v="12"/>
    <s v="SR"/>
    <n v="563"/>
    <s v="Services"/>
    <d v="2011-03-31T00:00:00"/>
    <n v="5"/>
    <n v="0"/>
    <n v="6"/>
    <n v="1"/>
    <n v="5"/>
    <n v="0"/>
    <n v="0"/>
    <n v="1"/>
    <n v="0"/>
    <n v="3"/>
    <n v="1"/>
    <n v="2"/>
    <n v="33"/>
    <n v="67"/>
    <n v="139"/>
    <n v="29"/>
    <n v="0"/>
    <n v="33"/>
    <n v="168"/>
    <n v="13"/>
    <n v="500"/>
    <n v="500"/>
    <n v="13"/>
    <n v="172"/>
    <n v="172"/>
    <n v="2018"/>
    <n v="0.23741007194244601"/>
    <n v="0.97674418604651103"/>
    <n v="0.39393939393939298"/>
    <n v="0.38953488372092998"/>
    <n v="2.5999999999999999E-2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9.7661111111111101E-2"/>
    <d v="2018-12-31T00:00:00"/>
    <n v="30"/>
    <d v="2019-06-30T00:00:00"/>
    <n v="0.27893333333333298"/>
    <n v="0"/>
    <m/>
    <n v="2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0"/>
    <n v="8.3680000000000003"/>
    <n v="9.2110000000000003"/>
    <n v="0"/>
    <n v="0"/>
    <n v="0"/>
    <n v="0"/>
    <m/>
    <m/>
    <m/>
    <m/>
    <m/>
    <m/>
    <m/>
    <n v="0.27893333333333298"/>
    <m/>
    <m/>
    <n v="9.7661111111111101E-2"/>
    <m/>
    <n v="8"/>
  </r>
  <r>
    <s v="0012X00001wmSq8QAE"/>
    <x v="1"/>
    <n v="14000"/>
    <m/>
    <s v=""/>
    <n v="1"/>
    <d v="2019-09-12T09:02:40"/>
    <s v="Reject"/>
    <d v="2019-09-17T16:06:53"/>
    <n v="2500000"/>
    <n v="3"/>
    <s v="C2"/>
    <n v="381"/>
    <n v="7.1"/>
    <n v="25"/>
    <m/>
    <n v="2312"/>
    <s v="CASTELLAMMARE DI STABIA"/>
    <s v="NA"/>
    <s v="Campania"/>
    <s v="SUI"/>
    <n v="80053"/>
    <s v="SR"/>
    <n v="231"/>
    <s v="Chemistry"/>
    <d v="2014-06-20T00:00:00"/>
    <n v="5"/>
    <n v="0"/>
    <n v="6"/>
    <n v="2"/>
    <n v="5"/>
    <n v="0"/>
    <n v="0"/>
    <n v="3"/>
    <n v="0"/>
    <n v="1"/>
    <n v="1"/>
    <n v="2"/>
    <n v="13"/>
    <n v="76"/>
    <n v="260"/>
    <n v="15"/>
    <n v="0"/>
    <n v="2"/>
    <n v="73"/>
    <n v="12"/>
    <n v="381"/>
    <n v="210"/>
    <n v="1"/>
    <n v="262"/>
    <n v="262"/>
    <n v="2017"/>
    <n v="0.05"/>
    <n v="0.27862595419847302"/>
    <n v="0.5"/>
    <n v="0.29007633587786202"/>
    <n v="5.7142857142857099E-2"/>
    <m/>
    <m/>
    <m/>
    <m/>
    <m/>
    <m/>
    <m/>
    <m/>
    <m/>
    <m/>
    <m/>
    <m/>
    <n v="36"/>
    <m/>
    <m/>
    <m/>
    <m/>
    <m/>
    <n v="1"/>
    <m/>
    <m/>
    <m/>
    <m/>
    <m/>
    <m/>
    <m/>
    <n v="36"/>
    <d v="2019-06-30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36"/>
    <m/>
    <m/>
    <m/>
    <m/>
    <m/>
    <m/>
    <m/>
    <n v="1"/>
    <m/>
    <m/>
    <m/>
    <n v="5"/>
  </r>
  <r>
    <s v="0012X00001wmQvDQAU"/>
    <x v="1"/>
    <n v="150000"/>
    <m/>
    <s v=""/>
    <n v="0"/>
    <d v="2019-09-12T07:22:22"/>
    <s v="Reject"/>
    <d v="2019-09-17T16:04:13"/>
    <n v="2500000"/>
    <n v="4"/>
    <s v="C3"/>
    <n v="1046"/>
    <n v="2.2000000000000002"/>
    <n v="6.6669999999999998"/>
    <n v="9.2949999999999999"/>
    <n v="4665"/>
    <s v="LEGNANO"/>
    <s v="MI"/>
    <s v="Marche"/>
    <s v="NOV"/>
    <n v="20025"/>
    <s v="SR"/>
    <n v="466"/>
    <s v="Distribution"/>
    <d v="2015-09-10T00:00:00"/>
    <n v="6"/>
    <n v="-1"/>
    <n v="6"/>
    <n v="15"/>
    <n v="8"/>
    <n v="0"/>
    <n v="0"/>
    <n v="5"/>
    <n v="0"/>
    <n v="4"/>
    <n v="5"/>
    <n v="2"/>
    <n v="49"/>
    <n v="133"/>
    <n v="995"/>
    <n v="23"/>
    <n v="15"/>
    <n v="321"/>
    <n v="140"/>
    <n v="14"/>
    <n v="1046"/>
    <n v="1046"/>
    <n v="8"/>
    <n v="1316"/>
    <n v="1316"/>
    <n v="2018"/>
    <n v="4.9246231155778801E-2"/>
    <n v="0.10638297872340401"/>
    <n v="2.4922118380062301E-2"/>
    <n v="0.10106382978723399"/>
    <n v="1.33843212237093E-2"/>
    <n v="30"/>
    <n v="30"/>
    <n v="30"/>
    <n v="30"/>
    <n v="30"/>
    <n v="30"/>
    <n v="5"/>
    <n v="5"/>
    <n v="5"/>
    <n v="5"/>
    <n v="5"/>
    <n v="5"/>
    <n v="7.8150000000000004"/>
    <n v="8.0649999999999995"/>
    <n v="8.3130000000000006"/>
    <n v="8.5609999999999999"/>
    <n v="8.8059999999999992"/>
    <n v="9.0540000000000003"/>
    <n v="1"/>
    <n v="1"/>
    <n v="1"/>
    <n v="1"/>
    <n v="1"/>
    <n v="1"/>
    <n v="0.65390952380952305"/>
    <d v="2018-12-31T00:00:00"/>
    <n v="42.814999999999998"/>
    <d v="2019-06-30T00:00:00"/>
    <n v="0.857142857142856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0.271000000000001"/>
    <n v="19.873999999999999"/>
    <n v="17.172999999999998"/>
    <n v="29.998999999999999"/>
    <n v="30"/>
    <n v="9.2970000000000006"/>
    <n v="0"/>
    <n v="0"/>
    <n v="0"/>
    <n v="4.0000000000000001E-3"/>
    <n v="0"/>
    <n v="0"/>
    <n v="7.8150000000000004"/>
    <n v="8.0649999999999995"/>
    <n v="8.3130000000000006"/>
    <n v="8.5609999999999999"/>
    <n v="8.8059999999999992"/>
    <n v="9.0540000000000003"/>
    <n v="1"/>
    <n v="0"/>
    <n v="1"/>
    <n v="0.76287222222222195"/>
    <n v="1.3333333333333299E-4"/>
    <n v="1"/>
    <n v="4"/>
  </r>
  <r>
    <s v="0012X00001wmVjrQAE"/>
    <x v="1"/>
    <n v="500000"/>
    <m/>
    <s v=""/>
    <n v="0"/>
    <d v="2019-09-12T11:01:37"/>
    <s v="NotEligible"/>
    <d v="2019-09-17T14:01:2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lPJQAY"/>
    <x v="1"/>
    <n v="2000000"/>
    <n v="0"/>
    <s v=""/>
    <n v="0"/>
    <d v="2019-09-12T09:09:42"/>
    <s v="Reject"/>
    <d v="2019-09-17T13:32:06"/>
    <m/>
    <n v="1"/>
    <s v="B3"/>
    <n v="10550"/>
    <n v="32.299999999999997"/>
    <m/>
    <m/>
    <n v="46382"/>
    <s v="RIMINI"/>
    <s v="RN"/>
    <s v="Emilia-Romagna"/>
    <s v="CEN"/>
    <n v="47924"/>
    <s v="SR"/>
    <n v="463"/>
    <s v="Distribution"/>
    <d v="2010-11-05T00:00:00"/>
    <n v="1"/>
    <n v="0"/>
    <n v="6"/>
    <n v="0"/>
    <n v="2"/>
    <n v="1"/>
    <n v="0"/>
    <n v="4"/>
    <n v="0"/>
    <m/>
    <n v="3"/>
    <n v="1"/>
    <n v="344"/>
    <n v="14004"/>
    <n v="1885"/>
    <n v="3411"/>
    <n v="0"/>
    <n v="12167"/>
    <n v="4305"/>
    <n v="2226"/>
    <n v="10550"/>
    <n v="10550"/>
    <n v="8487"/>
    <n v="14052"/>
    <n v="14052"/>
    <n v="2018"/>
    <n v="0.182493368700265"/>
    <n v="0.30636208368915402"/>
    <n v="0.697542533081285"/>
    <n v="0.99658411614005105"/>
    <n v="0.2109952606635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LAbm7QAD"/>
    <x v="1"/>
    <n v="200000"/>
    <m/>
    <s v=""/>
    <n v="0"/>
    <d v="2019-09-13T14:55:13"/>
    <s v="Reject"/>
    <d v="2019-09-17T13:02:47"/>
    <m/>
    <n v="3"/>
    <s v="C3"/>
    <n v="1377"/>
    <n v="10.8"/>
    <m/>
    <m/>
    <n v="46461"/>
    <s v="MILANO"/>
    <s v="MI"/>
    <s v="Marche"/>
    <s v="NOV"/>
    <n v="20123"/>
    <s v="SR"/>
    <n v="464"/>
    <s v="Distribution"/>
    <d v="2016-04-20T00:00:00"/>
    <n v="6"/>
    <n v="1"/>
    <n v="5"/>
    <n v="8"/>
    <n v="7"/>
    <n v="2"/>
    <n v="0"/>
    <n v="2"/>
    <n v="2"/>
    <m/>
    <n v="3"/>
    <n v="2"/>
    <n v="41"/>
    <n v="822"/>
    <n v="1015"/>
    <n v="149"/>
    <n v="0"/>
    <n v="397"/>
    <n v="108"/>
    <n v="122"/>
    <n v="1377"/>
    <n v="1377"/>
    <n v="6"/>
    <n v="1412"/>
    <n v="1412"/>
    <n v="2018"/>
    <n v="4.0394088669950701E-2"/>
    <n v="7.6487252124645896E-2"/>
    <n v="1.5113350125944501E-2"/>
    <n v="0.58215297450424897"/>
    <n v="8.85984023238925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YTRHQA4"/>
    <x v="1"/>
    <n v="300000"/>
    <m/>
    <s v=""/>
    <n v="0"/>
    <d v="2019-09-12T18:38:41"/>
    <s v="Reject"/>
    <d v="2019-09-17T13:00:56"/>
    <m/>
    <n v="4"/>
    <s v="B4"/>
    <n v="4873"/>
    <n v="0.9"/>
    <n v="10.57"/>
    <n v="5.484"/>
    <n v="46771"/>
    <s v="CARNAGO"/>
    <s v="VA"/>
    <s v="Lombardia"/>
    <s v="NOV"/>
    <n v="21040"/>
    <s v="SR"/>
    <n v="467"/>
    <s v="Distribution"/>
    <d v="2016-09-23T00:00:00"/>
    <n v="7"/>
    <n v="-1"/>
    <n v="6"/>
    <n v="5"/>
    <n v="6"/>
    <n v="0"/>
    <n v="0"/>
    <n v="3"/>
    <n v="0"/>
    <m/>
    <n v="2"/>
    <n v="2"/>
    <n v="1"/>
    <n v="270"/>
    <n v="1518"/>
    <n v="42"/>
    <n v="349"/>
    <n v="366"/>
    <n v="72"/>
    <n v="-59"/>
    <n v="4873"/>
    <n v="4873"/>
    <n v="318"/>
    <n v="1884"/>
    <n v="1884"/>
    <n v="2018"/>
    <n v="6.5876152832674499E-4"/>
    <n v="3.8216560509554097E-2"/>
    <n v="0.86885245901639296"/>
    <n v="0.14331210191082799"/>
    <n v="-1.21075312948902E-2"/>
    <n v="700"/>
    <n v="800"/>
    <n v="800"/>
    <n v="950"/>
    <n v="1100"/>
    <n v="1100"/>
    <m/>
    <m/>
    <m/>
    <m/>
    <m/>
    <m/>
    <n v="103.41800000000001"/>
    <n v="105.23099999999999"/>
    <n v="107.039"/>
    <n v="108.842"/>
    <n v="110.639"/>
    <n v="112.431"/>
    <n v="2"/>
    <n v="3"/>
    <n v="3"/>
    <n v="4"/>
    <n v="5"/>
    <n v="5"/>
    <n v="0.25372218181818101"/>
    <d v="2018-12-31T00:00:00"/>
    <n v="803.41800000000001"/>
    <d v="2019-06-30T00:00:00"/>
    <n v="2.0889999999999999E-2"/>
    <n v="15.132999999999999"/>
    <m/>
    <n v="17"/>
    <n v="3"/>
    <n v="0"/>
    <n v="0"/>
    <n v="0"/>
    <n v="0"/>
    <n v="0"/>
    <n v="0"/>
    <m/>
    <m/>
    <m/>
    <m/>
    <m/>
    <m/>
    <n v="0"/>
    <n v="0"/>
    <n v="0"/>
    <n v="0"/>
    <n v="5.1829999999999998"/>
    <n v="2.5920000000000001"/>
    <n v="14.622999999999999"/>
    <n v="89.61"/>
    <n v="120.871"/>
    <n v="268.26299999999998"/>
    <n v="387.59699999999998"/>
    <n v="469.73200000000003"/>
    <n v="760.81799999999998"/>
    <m/>
    <m/>
    <m/>
    <m/>
    <m/>
    <m/>
    <n v="103.41800000000001"/>
    <n v="105.23099999999999"/>
    <n v="107.039"/>
    <n v="108.842"/>
    <n v="115.822"/>
    <n v="115.023"/>
    <n v="2.0889999999999999E-2"/>
    <m/>
    <n v="1"/>
    <n v="0.24783412844036601"/>
    <m/>
    <n v="1.01200586781964"/>
    <n v="3"/>
  </r>
  <r>
    <s v="0010Y00000IWjblQAD"/>
    <x v="1"/>
    <n v="185000"/>
    <m/>
    <s v=""/>
    <n v="0"/>
    <d v="2019-09-11T09:44:26"/>
    <s v="Reject"/>
    <d v="2019-09-17T12:35:06"/>
    <n v="1487499"/>
    <n v="4"/>
    <s v="B4"/>
    <n v="4540"/>
    <n v="14.7"/>
    <n v="6.1479999999999997"/>
    <n v="10.8"/>
    <n v="2733"/>
    <s v="MODENA"/>
    <s v="MO"/>
    <s v="Lombardia"/>
    <s v="NOE"/>
    <n v="41123"/>
    <s v="SR"/>
    <n v="262"/>
    <s v="Electronics and electrical engineering"/>
    <d v="1984-10-12T00:00:00"/>
    <n v="4"/>
    <n v="0"/>
    <n v="6"/>
    <n v="1"/>
    <n v="4"/>
    <n v="0"/>
    <n v="0"/>
    <n v="5"/>
    <n v="0"/>
    <n v="1"/>
    <n v="3"/>
    <n v="1"/>
    <n v="0"/>
    <n v="3972"/>
    <n v="3899"/>
    <n v="702"/>
    <n v="2424"/>
    <n v="2313"/>
    <n v="2151"/>
    <n v="144"/>
    <n v="4540"/>
    <n v="4767"/>
    <n v="1202"/>
    <n v="6212"/>
    <n v="6212"/>
    <n v="2017"/>
    <n v="0"/>
    <n v="0.34626529298132602"/>
    <n v="0.51967142239515696"/>
    <n v="0.63940759819703796"/>
    <n v="3.0207677784770199E-2"/>
    <n v="2172.0940000000001"/>
    <n v="2147.4490000000001"/>
    <n v="2095.4749999999999"/>
    <n v="2123.6550000000002"/>
    <n v="2153.3809999999999"/>
    <n v="2142.1640000000002"/>
    <n v="185"/>
    <n v="185"/>
    <n v="185"/>
    <n v="187"/>
    <n v="185"/>
    <n v="185"/>
    <n v="1299.818"/>
    <n v="1388.616"/>
    <n v="1499.3309999999999"/>
    <n v="1516.0820000000001"/>
    <n v="1530.0719999999999"/>
    <n v="1602.3030000000001"/>
    <n v="9"/>
    <n v="9"/>
    <n v="9"/>
    <n v="9"/>
    <n v="9"/>
    <n v="9"/>
    <n v="0.89292667015530602"/>
    <d v="2018-12-31T00:00:00"/>
    <n v="3656.9119999999998"/>
    <d v="2019-06-30T00:00:00"/>
    <n v="0.91333862798853105"/>
    <n v="40.659999999999997"/>
    <m/>
    <n v="12"/>
    <n v="6"/>
    <n v="0"/>
    <n v="15.487"/>
    <n v="12.752000000000001"/>
    <n v="5.0279999999999996"/>
    <n v="14.065"/>
    <n v="20.102"/>
    <n v="1.9890000000000001"/>
    <n v="0.65200000000000002"/>
    <n v="15.855"/>
    <n v="0.77"/>
    <n v="5.71"/>
    <n v="20.388000000000002"/>
    <n v="0"/>
    <n v="0"/>
    <n v="0"/>
    <n v="0"/>
    <n v="0"/>
    <n v="0.17"/>
    <n v="2040.5840000000001"/>
    <n v="1957.248"/>
    <n v="1869.413"/>
    <n v="1882.3489999999999"/>
    <n v="1924.2070000000001"/>
    <n v="1897.527"/>
    <n v="3475.3539999999998"/>
    <n v="112.241"/>
    <n v="158.536"/>
    <n v="186.37100000000001"/>
    <n v="136.84700000000001"/>
    <n v="138.16999999999999"/>
    <n v="149.45699999999999"/>
    <n v="1251.912"/>
    <n v="1316.0650000000001"/>
    <n v="1374.806"/>
    <n v="1421.7360000000001"/>
    <n v="1463.453"/>
    <n v="1524.6369999999999"/>
    <n v="0.939454738146691"/>
    <n v="0.60670810810810805"/>
    <n v="0.96314407093916199"/>
    <n v="0.901599770239215"/>
    <n v="0.79282553956834501"/>
    <n v="0.94526925647635296"/>
    <n v="35"/>
  </r>
  <r>
    <s v="0011n000020pMldAAE"/>
    <x v="1"/>
    <n v="500000"/>
    <m/>
    <s v=""/>
    <n v="0"/>
    <d v="2019-09-12T07:01:29"/>
    <s v="Reject"/>
    <d v="2019-09-17T12:08:33"/>
    <n v="1738404"/>
    <n v="3"/>
    <s v="C3"/>
    <n v="7576"/>
    <n v="8.8000000000000007"/>
    <n v="1.347"/>
    <n v="4.3390000000000004"/>
    <n v="46499"/>
    <s v="ROMA"/>
    <s v="RM"/>
    <s v="Lazio"/>
    <s v="CEN"/>
    <n v="148"/>
    <s v="SR"/>
    <n v="464"/>
    <s v="Distribution"/>
    <d v="2013-10-10T00:00:00"/>
    <n v="4"/>
    <n v="1"/>
    <n v="6"/>
    <n v="5"/>
    <n v="6"/>
    <n v="0"/>
    <n v="0"/>
    <n v="6"/>
    <n v="0"/>
    <m/>
    <n v="5"/>
    <n v="2"/>
    <n v="0"/>
    <n v="1152"/>
    <n v="1384"/>
    <n v="648"/>
    <n v="297"/>
    <n v="113"/>
    <n v="618"/>
    <n v="632"/>
    <n v="7576"/>
    <n v="7351"/>
    <n v="6"/>
    <n v="1497"/>
    <n v="1497"/>
    <n v="2018"/>
    <n v="0"/>
    <n v="0.41282565130260501"/>
    <n v="5.30973451327433E-2"/>
    <n v="0.76953907815631195"/>
    <n v="8.5974697320092497E-2"/>
    <n v="600"/>
    <n v="600"/>
    <n v="600"/>
    <n v="400"/>
    <n v="400"/>
    <n v="200"/>
    <n v="10"/>
    <n v="10"/>
    <n v="10"/>
    <n v="0"/>
    <m/>
    <m/>
    <n v="713.596"/>
    <n v="523.35400000000004"/>
    <n v="482.12299999999999"/>
    <n v="337.97"/>
    <n v="343.79700000000003"/>
    <n v="95.872"/>
    <n v="5"/>
    <n v="4"/>
    <n v="4"/>
    <n v="3"/>
    <n v="2"/>
    <n v="1"/>
    <n v="0.76171943462897496"/>
    <d v="2018-12-31T00:00:00"/>
    <n v="1323.596"/>
    <d v="2019-06-30T00:00:00"/>
    <n v="0.64397868852458995"/>
    <n v="8.0000000000000002E-3"/>
    <m/>
    <n v="4"/>
    <n v="2"/>
    <n v="0"/>
    <n v="0"/>
    <n v="0"/>
    <n v="0"/>
    <n v="0"/>
    <n v="0"/>
    <n v="0"/>
    <n v="0"/>
    <n v="0"/>
    <n v="8.0000000000000002E-3"/>
    <m/>
    <m/>
    <n v="0"/>
    <n v="0"/>
    <n v="0"/>
    <n v="0"/>
    <n v="0"/>
    <n v="0"/>
    <n v="392.827"/>
    <n v="494.75299999999999"/>
    <n v="479.79199999999997"/>
    <n v="301.92599999999999"/>
    <n v="286.35599999999999"/>
    <n v="200"/>
    <n v="299.447"/>
    <n v="0"/>
    <n v="0"/>
    <n v="0"/>
    <n v="8.0000000000000002E-3"/>
    <m/>
    <m/>
    <n v="713.596"/>
    <n v="523.35400000000004"/>
    <n v="482.12299999999999"/>
    <n v="337.97"/>
    <n v="343.79700000000003"/>
    <n v="95.872"/>
    <n v="0.65471166666666603"/>
    <n v="0"/>
    <n v="1"/>
    <n v="0.76987642857142802"/>
    <m/>
    <n v="1"/>
    <n v="6"/>
  </r>
  <r>
    <s v="0012X00001wd6AAQAY"/>
    <x v="1"/>
    <n v="2000000"/>
    <m/>
    <s v=""/>
    <n v="0"/>
    <d v="2019-09-02T06:42:48"/>
    <s v="Reject"/>
    <d v="2019-09-17T10:46:32"/>
    <m/>
    <m/>
    <s v="C4"/>
    <n v="702"/>
    <n v="-35.200000000000003"/>
    <n v="240"/>
    <m/>
    <n v="282129"/>
    <s v="MONZA"/>
    <s v="MB"/>
    <s v="Toscana"/>
    <s v="NOV"/>
    <n v="20900"/>
    <s v="SR"/>
    <n v="282"/>
    <s v="Mechanics"/>
    <d v="2015-05-27T00:00:00"/>
    <n v="8"/>
    <n v="-1"/>
    <n v="6"/>
    <n v="9"/>
    <n v="7"/>
    <n v="0"/>
    <n v="0"/>
    <n v="5"/>
    <n v="0"/>
    <n v="3"/>
    <n v="3"/>
    <n v="1"/>
    <n v="161"/>
    <n v="342"/>
    <n v="1811"/>
    <n v="-247"/>
    <n v="3"/>
    <n v="952"/>
    <n v="-164"/>
    <n v="-361"/>
    <n v="702"/>
    <n v="702"/>
    <n v="150"/>
    <n v="2763"/>
    <n v="2763"/>
    <n v="2018"/>
    <n v="8.8901159580342295E-2"/>
    <n v="-5.93557727108215E-2"/>
    <n v="0.157563025210084"/>
    <n v="0.12377850162866399"/>
    <n v="-0.51424501424501401"/>
    <m/>
    <m/>
    <m/>
    <m/>
    <m/>
    <m/>
    <m/>
    <m/>
    <m/>
    <m/>
    <m/>
    <m/>
    <m/>
    <m/>
    <m/>
    <m/>
    <m/>
    <m/>
    <n v="1"/>
    <n v="1"/>
    <n v="1"/>
    <n v="1"/>
    <n v="1"/>
    <m/>
    <m/>
    <d v="2017-12-31T00:00:00"/>
    <n v="0"/>
    <d v="2018-03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4"/>
  </r>
  <r>
    <s v="0012X00001wdztUQAQ"/>
    <x v="1"/>
    <n v="70000"/>
    <m/>
    <s v=""/>
    <n v="1"/>
    <d v="2019-09-02T08:07:05"/>
    <s v="NotEligible"/>
    <d v="2019-09-17T10:44:43"/>
    <m/>
    <m/>
    <s v="C3"/>
    <n v="0"/>
    <n v="0"/>
    <m/>
    <m/>
    <n v="681"/>
    <s v="SAN GIULIANO MILANESE"/>
    <s v="MI"/>
    <s v="Marche"/>
    <s v="NOV"/>
    <n v="20098"/>
    <s v="SR"/>
    <n v="681"/>
    <s v="Services"/>
    <d v="2017-09-01T00:00:00"/>
    <m/>
    <m/>
    <n v="4"/>
    <m/>
    <m/>
    <m/>
    <n v="0"/>
    <n v="1"/>
    <n v="0"/>
    <m/>
    <n v="1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c1fhQAA"/>
    <x v="1"/>
    <n v="150000"/>
    <m/>
    <s v=""/>
    <n v="0"/>
    <d v="2019-08-26T09:34:19"/>
    <s v="Reject"/>
    <d v="2019-09-17T10:43:36"/>
    <n v="2420000"/>
    <m/>
    <s v="C4"/>
    <n v="1023"/>
    <n v="5.4"/>
    <n v="11.46"/>
    <n v="16.29"/>
    <n v="561011"/>
    <s v="ROMA"/>
    <s v="RM"/>
    <s v="Lazio"/>
    <s v="CEN"/>
    <n v="199"/>
    <s v="SR"/>
    <n v="900"/>
    <s v="Other consumer goods"/>
    <d v="2014-06-23T00:00:00"/>
    <n v="7"/>
    <n v="-1"/>
    <n v="5"/>
    <n v="37"/>
    <n v="10"/>
    <n v="-1"/>
    <n v="0"/>
    <n v="6"/>
    <n v="0"/>
    <n v="6"/>
    <n v="6"/>
    <n v="2"/>
    <n v="95"/>
    <n v="435"/>
    <n v="757"/>
    <n v="55"/>
    <n v="293"/>
    <n v="807"/>
    <n v="111"/>
    <n v="-40"/>
    <n v="1023"/>
    <n v="1023"/>
    <n v="294"/>
    <n v="1564"/>
    <n v="1564"/>
    <n v="2017"/>
    <n v="0.12549537648612899"/>
    <n v="7.0971867007672607E-2"/>
    <n v="0.36431226765799202"/>
    <n v="0.27813299232736499"/>
    <n v="-3.9100684261974501E-2"/>
    <m/>
    <m/>
    <m/>
    <m/>
    <m/>
    <m/>
    <n v="61.543999999999997"/>
    <n v="60.902999999999999"/>
    <n v="60.093000000000004"/>
    <n v="60.031999999999996"/>
    <n v="60.101999999999997"/>
    <n v="60.055"/>
    <n v="119.866"/>
    <n v="124.491"/>
    <n v="129.09399999999999"/>
    <n v="133.67400000000001"/>
    <n v="138.232"/>
    <n v="140.30500000000001"/>
    <n v="3"/>
    <n v="3"/>
    <n v="3"/>
    <n v="3"/>
    <n v="3"/>
    <n v="3"/>
    <n v="0.68904057850351097"/>
    <d v="2018-12-31T00:00:00"/>
    <n v="181.41"/>
    <d v="2019-06-30T00:00:00"/>
    <n v="0.71318081372676401"/>
    <n v="8.7370000000000001"/>
    <m/>
    <n v="11"/>
    <n v="4"/>
    <m/>
    <m/>
    <m/>
    <m/>
    <m/>
    <m/>
    <n v="0"/>
    <n v="0"/>
    <n v="0"/>
    <n v="2.3039999999999998"/>
    <n v="0"/>
    <n v="0"/>
    <n v="2.2759999999999998"/>
    <n v="8.7370000000000001"/>
    <n v="5.8029999999999999"/>
    <n v="2.8919999999999999"/>
    <n v="0"/>
    <n v="0"/>
    <m/>
    <m/>
    <m/>
    <m/>
    <m/>
    <m/>
    <n v="201.779"/>
    <n v="43.892000000000003"/>
    <n v="60.875"/>
    <n v="35.53"/>
    <n v="62.335999999999999"/>
    <n v="0.10199999999999999"/>
    <n v="47.2"/>
    <n v="122.14100000000001"/>
    <n v="133.227"/>
    <n v="134.89599999999999"/>
    <n v="136.565"/>
    <n v="138.232"/>
    <n v="140.304"/>
    <m/>
    <n v="0.71318081372676401"/>
    <n v="1.0189795271386299"/>
    <m/>
    <n v="0.68904057850351097"/>
    <n v="1.02507821429571"/>
    <n v="5"/>
  </r>
  <r>
    <s v="0012X00001wdyBkQAI"/>
    <x v="1"/>
    <n v="250000"/>
    <m/>
    <s v=""/>
    <n v="0"/>
    <d v="2019-09-02T06:03:36"/>
    <s v="NotEligible"/>
    <d v="2019-09-17T10:42:06"/>
    <m/>
    <m/>
    <s v="C3"/>
    <n v="0"/>
    <n v="0"/>
    <m/>
    <m/>
    <n v="2561"/>
    <s v="CURA CARPIGNANO"/>
    <s v="PV"/>
    <s v="Lombardia"/>
    <s v="NOV"/>
    <n v="27010"/>
    <s v="SR"/>
    <n v="256"/>
    <s v="Metallurgy and steel products"/>
    <d v="2013-05-02T00:00:00"/>
    <m/>
    <m/>
    <n v="5"/>
    <m/>
    <m/>
    <m/>
    <n v="0"/>
    <n v="2"/>
    <n v="0"/>
    <n v="3"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wdjIgQAI"/>
    <x v="1"/>
    <n v="10000"/>
    <m/>
    <s v=""/>
    <n v="1"/>
    <d v="2019-08-31T21:12:59"/>
    <s v="Reject"/>
    <d v="2019-09-17T10:40:37"/>
    <m/>
    <m/>
    <s v="C3"/>
    <n v="195"/>
    <n v="16.399999999999999"/>
    <m/>
    <m/>
    <n v="561011"/>
    <s v="CASAVATORE"/>
    <s v="NA"/>
    <s v="Campania"/>
    <s v="SUI"/>
    <n v="80020"/>
    <s v="SR"/>
    <n v="561"/>
    <s v="Services"/>
    <d v="2014-06-26T00:00:00"/>
    <n v="8"/>
    <n v="0"/>
    <n v="6"/>
    <n v="5"/>
    <n v="6"/>
    <n v="0"/>
    <n v="0"/>
    <n v="2"/>
    <n v="0"/>
    <m/>
    <n v="2"/>
    <n v="3"/>
    <n v="56"/>
    <n v="39"/>
    <n v="101"/>
    <n v="32"/>
    <n v="0"/>
    <n v="31"/>
    <n v="59"/>
    <n v="23"/>
    <n v="195"/>
    <n v="195"/>
    <n v="17"/>
    <n v="132"/>
    <n v="132"/>
    <n v="2017"/>
    <n v="0.55445544554455395"/>
    <n v="0.44696969696969602"/>
    <n v="0.54838709677419295"/>
    <n v="0.29545454545454503"/>
    <n v="0.11794871794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tGaE8QAK"/>
    <x v="1"/>
    <n v="60000"/>
    <m/>
    <s v=""/>
    <n v="0"/>
    <d v="2019-08-29T15:06:55"/>
    <s v="Reject"/>
    <d v="2019-09-17T10:37:49"/>
    <n v="2500000"/>
    <m/>
    <s v="C3"/>
    <n v="181"/>
    <n v="30.4"/>
    <m/>
    <n v="9.4190000000000005"/>
    <n v="3514"/>
    <s v="MILANO"/>
    <s v="MI"/>
    <s v="Marche"/>
    <s v="NOV"/>
    <n v="20143"/>
    <s v="SR"/>
    <n v="351"/>
    <s v="Utilities"/>
    <d v="2014-08-13T00:00:00"/>
    <n v="3"/>
    <n v="1"/>
    <n v="6"/>
    <n v="11"/>
    <n v="8"/>
    <n v="-2"/>
    <n v="0"/>
    <n v="6"/>
    <n v="0"/>
    <n v="4"/>
    <n v="5"/>
    <n v="2"/>
    <n v="11"/>
    <n v="110"/>
    <n v="160"/>
    <n v="55"/>
    <n v="0"/>
    <n v="65"/>
    <n v="13"/>
    <n v="51"/>
    <n v="181"/>
    <n v="181"/>
    <n v="12"/>
    <n v="225"/>
    <n v="225"/>
    <n v="2017"/>
    <n v="6.8750000000000006E-2"/>
    <n v="5.7777777777777699E-2"/>
    <n v="0.18461538461538399"/>
    <n v="0.48888888888888798"/>
    <n v="0.28176795580110497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114999999999998"/>
    <d v="2018-08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4.03"/>
    <m/>
    <m/>
    <m/>
    <m/>
    <m/>
    <m/>
    <m/>
    <m/>
    <m/>
    <m/>
    <m/>
    <m/>
    <m/>
    <m/>
    <m/>
    <m/>
    <m/>
    <m/>
    <n v="5"/>
  </r>
  <r>
    <s v="0012X00001wmcqsQAA"/>
    <x v="1"/>
    <n v="50000"/>
    <m/>
    <s v=""/>
    <n v="0"/>
    <d v="2019-09-12T21:27:01"/>
    <s v="NotEligible"/>
    <d v="2019-09-17T10:35:1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zGnEgQAK"/>
    <x v="1"/>
    <n v="150000"/>
    <m/>
    <s v=""/>
    <n v="0"/>
    <d v="2019-09-12T07:59:48"/>
    <s v="Reject"/>
    <d v="2019-09-17T10:33:15"/>
    <m/>
    <m/>
    <s v="C2"/>
    <n v="774"/>
    <n v="2.2999999999999998"/>
    <m/>
    <m/>
    <n v="469"/>
    <s v="CASALNUOVO DI NAPOLI"/>
    <s v="NA"/>
    <s v="Campania"/>
    <s v="SUI"/>
    <n v="80013"/>
    <s v="SU"/>
    <n v="466"/>
    <s v="Distribution"/>
    <d v="2013-05-23T00:00:00"/>
    <n v="4"/>
    <n v="0"/>
    <n v="6"/>
    <n v="2"/>
    <n v="5"/>
    <n v="0"/>
    <n v="0"/>
    <n v="3"/>
    <n v="0"/>
    <n v="1"/>
    <n v="1"/>
    <n v="2"/>
    <n v="133"/>
    <n v="94"/>
    <n v="245"/>
    <n v="18"/>
    <n v="0"/>
    <n v="52"/>
    <n v="134"/>
    <n v="13"/>
    <n v="774"/>
    <n v="773"/>
    <n v="50"/>
    <n v="297"/>
    <n v="297"/>
    <n v="2016"/>
    <n v="0.54285714285714204"/>
    <n v="0.45117845117845101"/>
    <n v="0.96153846153846101"/>
    <n v="0.316498316498316"/>
    <n v="1.6817593790426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wmktlQAA"/>
    <x v="1"/>
    <n v="150000"/>
    <m/>
    <s v=""/>
    <n v="0"/>
    <d v="2019-09-13T13:54:08"/>
    <s v="NotEligible"/>
    <d v="2019-09-17T10:28:50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mkHnQAI"/>
    <x v="1"/>
    <n v="70000"/>
    <m/>
    <s v=""/>
    <n v="0"/>
    <d v="2019-09-13T13:22:16"/>
    <s v="NotEligible"/>
    <d v="2019-09-17T10:28:19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mezzQAA"/>
    <x v="1"/>
    <n v="100000"/>
    <m/>
    <s v=""/>
    <n v="0"/>
    <d v="2019-09-13T07:05:42"/>
    <s v="NotEligible"/>
    <d v="2019-09-17T10:26:52"/>
    <n v="2500000"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40"/>
    <n v="140"/>
    <n v="140"/>
    <n v="140"/>
    <n v="140"/>
    <n v="140"/>
    <n v="55.637999999999998"/>
    <n v="55.137999999999998"/>
    <n v="55.637"/>
    <n v="56.66"/>
    <n v="55.255000000000003"/>
    <n v="55.325000000000003"/>
    <n v="61.610999999999997"/>
    <n v="30.957999999999998"/>
    <n v="31.553999999999998"/>
    <n v="32.142000000000003"/>
    <n v="32.743000000000002"/>
    <n v="33.326000000000001"/>
    <n v="4"/>
    <n v="3"/>
    <n v="3"/>
    <n v="3"/>
    <n v="3"/>
    <n v="3"/>
    <n v="0.45259799957909103"/>
    <d v="2018-12-31T00:00:00"/>
    <n v="257.24900000000002"/>
    <d v="2019-06-30T00:00:00"/>
    <n v="0.48213026099223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.436"/>
    <n v="51.432000000000002"/>
    <n v="56.192999999999998"/>
    <n v="59.368000000000002"/>
    <n v="60.829000000000001"/>
    <n v="56.712000000000003"/>
    <n v="121.587"/>
    <n v="37.887"/>
    <n v="38.557000000000002"/>
    <n v="38.658000000000001"/>
    <n v="24.776"/>
    <n v="24.533999999999999"/>
    <n v="25.811"/>
    <n v="61.610999999999997"/>
    <n v="30.957999999999998"/>
    <n v="31.553999999999998"/>
    <n v="32.142000000000003"/>
    <n v="32.743000000000002"/>
    <n v="33.326000000000001"/>
    <n v="0.40311428571428498"/>
    <n v="0.68095546209425195"/>
    <n v="1"/>
    <n v="0.40591666666666598"/>
    <n v="0.57012225275960304"/>
    <n v="1"/>
    <m/>
  </r>
  <r>
    <s v="0012X00001wmVjDQAU"/>
    <x v="1"/>
    <n v="80000"/>
    <m/>
    <s v=""/>
    <n v="0"/>
    <d v="2019-09-12T11:00:30"/>
    <s v="NotEligible"/>
    <d v="2019-09-17T10:26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mRSZQA2"/>
    <x v="1"/>
    <n v="30000"/>
    <m/>
    <s v=""/>
    <n v="0"/>
    <d v="2019-09-12T08:00:57"/>
    <s v="NotEligible"/>
    <d v="2019-09-17T10:25:21"/>
    <n v="2480794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250"/>
    <n v="250"/>
    <n v="250"/>
    <n v="250"/>
    <n v="250"/>
    <n v="245.46"/>
    <n v="235.17500000000001"/>
    <n v="235.154"/>
    <n v="254.00700000000001"/>
    <n v="257.17599999999999"/>
    <n v="253.149"/>
    <n v="0"/>
    <m/>
    <m/>
    <m/>
    <m/>
    <m/>
    <n v="2"/>
    <n v="1"/>
    <n v="1"/>
    <n v="1"/>
    <n v="1"/>
    <n v="1"/>
    <n v="0.95626082258761202"/>
    <d v="2018-12-31T00:00:00"/>
    <n v="545.46"/>
    <d v="2019-06-30T00:00:00"/>
    <n v="0.85912990870091199"/>
    <n v="1.3260000000000001"/>
    <m/>
    <n v="9"/>
    <n v="2"/>
    <n v="1.3260000000000001"/>
    <n v="0"/>
    <n v="0"/>
    <n v="1.3240000000000001"/>
    <n v="0"/>
    <n v="0"/>
    <n v="0"/>
    <n v="0"/>
    <n v="0"/>
    <n v="0"/>
    <n v="0"/>
    <n v="0"/>
    <n v="0"/>
    <m/>
    <m/>
    <m/>
    <m/>
    <m/>
    <n v="251.32599999999999"/>
    <n v="250"/>
    <n v="250"/>
    <n v="251.32400000000001"/>
    <n v="250"/>
    <n v="242.506"/>
    <n v="505.42500000000001"/>
    <n v="217.29499999999999"/>
    <n v="226.91399999999999"/>
    <n v="229.726"/>
    <n v="231.577"/>
    <n v="249.41900000000001"/>
    <n v="247.499"/>
    <n v="0"/>
    <m/>
    <m/>
    <m/>
    <m/>
    <m/>
    <n v="0.83775333333333302"/>
    <n v="0.88525625356473503"/>
    <m/>
    <n v="0.96461677419354797"/>
    <n v="0.94751037246279102"/>
    <m/>
    <m/>
  </r>
  <r>
    <s v="0010Y00000IWQL2QAP"/>
    <x v="3"/>
    <n v="1000000"/>
    <n v="350000"/>
    <n v="2.8746465598491984"/>
    <n v="0"/>
    <d v="2019-07-18T10:32:23"/>
    <s v="Accept"/>
    <d v="2019-09-17T08:49:25"/>
    <n v="1297475"/>
    <n v="3"/>
    <s v="B3"/>
    <n v="66230"/>
    <n v="1.7"/>
    <n v="1.5960000000000001"/>
    <n v="1.2649999999999999"/>
    <n v="3514"/>
    <s v="NAPOLI"/>
    <s v="NA"/>
    <s v="Campania"/>
    <s v="SUI"/>
    <n v="80143"/>
    <s v="SR"/>
    <n v="351"/>
    <s v="Utilities"/>
    <d v="2011-06-30T00:00:00"/>
    <n v="2"/>
    <n v="0"/>
    <n v="6"/>
    <n v="0"/>
    <n v="3"/>
    <n v="0"/>
    <n v="0"/>
    <n v="4"/>
    <n v="0"/>
    <m/>
    <n v="3"/>
    <n v="2"/>
    <n v="1526"/>
    <n v="5280"/>
    <n v="13838"/>
    <n v="1115"/>
    <n v="2057"/>
    <n v="2653"/>
    <n v="2129"/>
    <n v="935"/>
    <n v="66228"/>
    <n v="66228"/>
    <n v="51"/>
    <n v="16491"/>
    <n v="16491"/>
    <n v="2018"/>
    <n v="0.11027605145252201"/>
    <n v="0.129100721605724"/>
    <n v="1.9223520542781699E-2"/>
    <n v="0.32017464071311602"/>
    <n v="1.41178957540617E-2"/>
    <n v="1475"/>
    <n v="1475"/>
    <n v="1475"/>
    <n v="1475"/>
    <n v="1475"/>
    <n v="1475"/>
    <n v="326.221"/>
    <n v="326.54599999999999"/>
    <n v="327.78500000000003"/>
    <n v="325.39"/>
    <n v="345.60399999999998"/>
    <n v="345.94400000000002"/>
    <n v="1858.991"/>
    <n v="1398.1410000000001"/>
    <n v="1462.2370000000001"/>
    <n v="1802.6959999999999"/>
    <n v="1991.6790000000001"/>
    <n v="1336.55"/>
    <n v="7"/>
    <n v="7"/>
    <n v="7"/>
    <n v="7"/>
    <n v="7"/>
    <n v="7"/>
    <n v="0.68016711700125998"/>
    <d v="2018-12-31T00:00:00"/>
    <n v="3660.212"/>
    <d v="2019-06-30T00:00:00"/>
    <n v="0.662327387921858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1.777"/>
    <n v="1405.4690000000001"/>
    <n v="1443.7629999999999"/>
    <n v="1385.6369999999999"/>
    <n v="1150.17"/>
    <n v="793.8"/>
    <n v="2058.3069999999998"/>
    <n v="1.2210000000000001"/>
    <n v="1.546"/>
    <n v="2.7850000000000001"/>
    <n v="0.39"/>
    <n v="0.60399999999999998"/>
    <n v="0.94399999999999995"/>
    <n v="1858.99"/>
    <n v="1398.14"/>
    <n v="1462.2360000000001"/>
    <n v="1552.694"/>
    <n v="1991.6780000000001"/>
    <n v="1336.549"/>
    <n v="0.80798440677966099"/>
    <n v="3.74286143442635E-3"/>
    <n v="0.99999946207377999"/>
    <n v="0.83283796610169403"/>
    <n v="3.7497058808804999E-3"/>
    <n v="0.97461933623504005"/>
    <n v="8"/>
  </r>
  <r>
    <s v="0012X00001wmSRgQAM"/>
    <x v="1"/>
    <n v="100000"/>
    <m/>
    <s v=""/>
    <n v="0"/>
    <d v="2019-09-12T08:46:53"/>
    <s v="NotEligible"/>
    <d v="2019-09-17T07:57:0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5"/>
    <n v="35"/>
    <n v="35"/>
    <n v="35"/>
    <n v="35"/>
    <n v="35"/>
    <n v="76.510999999999996"/>
    <n v="76.748000000000005"/>
    <n v="76.983999999999995"/>
    <n v="72.382999999999996"/>
    <n v="72.653000000000006"/>
    <n v="72.701999999999998"/>
    <n v="2"/>
    <n v="2"/>
    <n v="1"/>
    <n v="1"/>
    <n v="1"/>
    <n v="1"/>
    <n v="0.661926666666666"/>
    <d v="2018-12-31T00:00:00"/>
    <n v="111.511"/>
    <d v="2019-06-30T00:00:00"/>
    <n v="0.84057142857142797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21.53400000000001"/>
    <n v="29.42"/>
    <n v="23.536999999999999"/>
    <n v="29.832000000000001"/>
    <n v="23.58"/>
    <n v="32.631999999999998"/>
    <n v="19.533999999999999"/>
    <n v="76.510999999999996"/>
    <n v="76.748000000000005"/>
    <n v="76.983999999999995"/>
    <n v="72.382999999999996"/>
    <n v="72.653000000000006"/>
    <n v="72.701999999999998"/>
    <m/>
    <n v="0.84057142857142797"/>
    <n v="1"/>
    <m/>
    <n v="0.75492857142857095"/>
    <n v="1"/>
    <m/>
  </r>
  <r>
    <s v="0010Y00000IWm8kQAD"/>
    <x v="1"/>
    <n v="600000"/>
    <m/>
    <s v=""/>
    <n v="0"/>
    <d v="2019-09-05T12:53:37"/>
    <s v="Reject"/>
    <d v="2019-09-16T17:54:43"/>
    <n v="1487535"/>
    <n v="2"/>
    <s v="A4"/>
    <n v="7606"/>
    <n v="8.5"/>
    <n v="2.1949999999999998"/>
    <n v="1.7609999999999999"/>
    <n v="2453"/>
    <s v="ANTIGNANO"/>
    <s v="AT"/>
    <s v="Piemonte"/>
    <s v="NOV"/>
    <n v="14010"/>
    <s v="SU"/>
    <n v="245"/>
    <s v="Metallurgy and steel products"/>
    <d v="2010-09-01T00:00:00"/>
    <n v="2"/>
    <n v="0"/>
    <n v="5"/>
    <n v="0"/>
    <n v="3"/>
    <n v="0"/>
    <n v="0"/>
    <n v="2"/>
    <n v="0"/>
    <n v="2"/>
    <n v="2"/>
    <n v="1"/>
    <n v="186"/>
    <n v="2606"/>
    <n v="2120"/>
    <n v="619"/>
    <n v="1422"/>
    <n v="2625"/>
    <n v="2886"/>
    <n v="173"/>
    <n v="7606"/>
    <n v="7322"/>
    <n v="2240"/>
    <n v="4745"/>
    <n v="4745"/>
    <n v="2018"/>
    <n v="8.7735849056603699E-2"/>
    <n v="0.60821917808219095"/>
    <n v="0.85333333333333306"/>
    <n v="0.54920969441517298"/>
    <n v="2.3627424201037899E-2"/>
    <n v="435"/>
    <n v="435"/>
    <n v="435"/>
    <n v="435"/>
    <n v="435"/>
    <n v="435"/>
    <n v="45"/>
    <n v="55"/>
    <n v="55"/>
    <n v="55"/>
    <n v="55"/>
    <n v="55"/>
    <n v="1864.605"/>
    <n v="1774.1769999999999"/>
    <n v="1833.693"/>
    <n v="1893.1130000000001"/>
    <n v="1952.5219999999999"/>
    <n v="1751.482"/>
    <n v="10"/>
    <n v="10"/>
    <n v="10"/>
    <n v="10"/>
    <n v="10"/>
    <n v="10"/>
    <n v="0.23633686006825899"/>
    <d v="2018-12-31T00:00:00"/>
    <n v="2344.605"/>
    <d v="2019-06-30T00:00:00"/>
    <n v="8.7131249999999993E-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813000000000002"/>
    <n v="118.473"/>
    <n v="115.337"/>
    <n v="122.991"/>
    <n v="123.438"/>
    <n v="170.375"/>
    <n v="1821.9639999999999"/>
    <n v="0.01"/>
    <n v="0.01"/>
    <n v="0.01"/>
    <n v="0.01"/>
    <n v="0"/>
    <n v="0"/>
    <n v="1753.88"/>
    <n v="1763.4580000000001"/>
    <n v="1822.98"/>
    <n v="1882.4069999999999"/>
    <n v="1841.82"/>
    <n v="1698.2260000000001"/>
    <n v="9.6121839080459695E-2"/>
    <n v="2.2222222222222199E-4"/>
    <n v="0.940617449808404"/>
    <n v="0.26529770114942502"/>
    <n v="1.25E-4"/>
    <n v="0.97228253760391503"/>
    <n v="9"/>
  </r>
  <r>
    <s v="0012X00001wlTnwQAE"/>
    <x v="1"/>
    <n v="50000"/>
    <m/>
    <s v=""/>
    <n v="0"/>
    <d v="2019-09-08T11:57:40"/>
    <s v="Reject"/>
    <d v="2019-09-16T16:03:56"/>
    <n v="2500000"/>
    <n v="2"/>
    <s v="C2"/>
    <n v="252"/>
    <n v="12.7"/>
    <m/>
    <m/>
    <n v="432101"/>
    <s v="SALERNO"/>
    <s v="SA"/>
    <s v="Campania"/>
    <s v="SUI"/>
    <n v="84134"/>
    <s v="SU"/>
    <n v="432"/>
    <s v="Construction"/>
    <d v="2004-03-22T00:00:00"/>
    <n v="4"/>
    <n v="0"/>
    <n v="6"/>
    <n v="4"/>
    <n v="6"/>
    <n v="1"/>
    <n v="0"/>
    <n v="4"/>
    <n v="0"/>
    <n v="3"/>
    <n v="3"/>
    <n v="3"/>
    <n v="58"/>
    <n v="46"/>
    <n v="145"/>
    <n v="32"/>
    <n v="0"/>
    <n v="4"/>
    <n v="67"/>
    <n v="28"/>
    <n v="252"/>
    <n v="252"/>
    <n v="4"/>
    <n v="149"/>
    <n v="149"/>
    <n v="2017"/>
    <n v="0.4"/>
    <n v="0.44966442953020103"/>
    <n v="1"/>
    <n v="0.30872483221476499"/>
    <n v="0.1111111111111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</r>
  <r>
    <s v="0012X00001wmGtsQAE"/>
    <x v="1"/>
    <n v="100000"/>
    <m/>
    <s v=""/>
    <n v="0"/>
    <d v="2019-09-11T10:55:44"/>
    <s v="Reject"/>
    <d v="2019-09-16T14:40:20"/>
    <n v="2180881"/>
    <n v="3"/>
    <s v="C3"/>
    <n v="2124"/>
    <n v="8.6"/>
    <m/>
    <n v="2.6429999999999998"/>
    <n v="47751"/>
    <s v="ERBUSCO"/>
    <s v="BS"/>
    <s v="Emilia-Romagna"/>
    <s v="NOV"/>
    <n v="25030"/>
    <s v="SR"/>
    <n v="477"/>
    <s v="Distribution"/>
    <d v="2015-11-11T00:00:00"/>
    <n v="4"/>
    <n v="0"/>
    <n v="6"/>
    <n v="9"/>
    <n v="7"/>
    <n v="0"/>
    <n v="0"/>
    <n v="6"/>
    <n v="0"/>
    <m/>
    <n v="5"/>
    <n v="2"/>
    <n v="164"/>
    <n v="477"/>
    <n v="693"/>
    <n v="182"/>
    <n v="0"/>
    <n v="152"/>
    <n v="289"/>
    <n v="154"/>
    <n v="2124"/>
    <n v="2124"/>
    <n v="90"/>
    <n v="845"/>
    <n v="845"/>
    <n v="2018"/>
    <n v="0.236652236652236"/>
    <n v="0.34201183431952598"/>
    <n v="0.59210526315789402"/>
    <n v="0.56449704142011803"/>
    <n v="7.2504708097928403E-2"/>
    <n v="276.44499999999999"/>
    <n v="291.89"/>
    <n v="273.20100000000002"/>
    <n v="247.001"/>
    <n v="235.19"/>
    <n v="259.06299999999999"/>
    <n v="25"/>
    <n v="25"/>
    <n v="25"/>
    <n v="25"/>
    <n v="25"/>
    <n v="25"/>
    <n v="377.63499999999999"/>
    <n v="366.959"/>
    <n v="392.93799999999999"/>
    <n v="425.26400000000001"/>
    <n v="218.37799999999999"/>
    <n v="200.59200000000001"/>
    <n v="7"/>
    <n v="7"/>
    <n v="7"/>
    <n v="7"/>
    <n v="8"/>
    <n v="8"/>
    <n v="0.70682021479809998"/>
    <d v="2018-12-31T00:00:00"/>
    <n v="679.08"/>
    <d v="2019-06-30T00:00:00"/>
    <n v="0.7935676491565619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.88900000000001"/>
    <n v="234.41399999999999"/>
    <n v="207.38399999999999"/>
    <n v="178.65899999999999"/>
    <n v="152.941"/>
    <n v="153.494"/>
    <n v="280.29700000000003"/>
    <n v="11.327999999999999"/>
    <n v="10.101000000000001"/>
    <n v="14.997"/>
    <n v="13.564"/>
    <n v="10"/>
    <n v="10"/>
    <n v="359.08"/>
    <n v="363.84899999999999"/>
    <n v="371.13900000000001"/>
    <n v="152.464"/>
    <n v="158.56800000000001"/>
    <n v="164.655"/>
    <n v="0.82435565844923897"/>
    <n v="0.45311999999999902"/>
    <n v="0.95086525348550799"/>
    <n v="0.72958573152471196"/>
    <n v="0.46660000000000001"/>
    <n v="0.79209906719562195"/>
    <n v="4"/>
  </r>
  <r>
    <s v="0010Y00000IWVGXQA5"/>
    <x v="1"/>
    <n v="200000"/>
    <m/>
    <s v=""/>
    <n v="0"/>
    <d v="2019-08-26T10:30:24"/>
    <s v="Reject"/>
    <d v="2019-09-16T13:44:25"/>
    <n v="2099944"/>
    <n v="3"/>
    <s v="B4"/>
    <n v="1431"/>
    <n v="15.5"/>
    <n v="4.1619999999999999"/>
    <n v="3.2970000000000002"/>
    <n v="282309"/>
    <s v="SPINEA"/>
    <s v="VE"/>
    <s v="Veneto"/>
    <s v="NOE"/>
    <n v="30038"/>
    <s v="SR"/>
    <n v="620"/>
    <s v="Services"/>
    <d v="2005-05-01T00:00:00"/>
    <n v="6"/>
    <n v="1"/>
    <n v="6"/>
    <n v="4"/>
    <n v="6"/>
    <n v="0"/>
    <n v="0"/>
    <n v="4"/>
    <n v="0"/>
    <n v="3"/>
    <n v="3"/>
    <n v="1"/>
    <n v="222"/>
    <n v="556"/>
    <n v="773"/>
    <n v="222"/>
    <n v="638"/>
    <n v="564"/>
    <n v="260"/>
    <n v="14"/>
    <n v="1431"/>
    <n v="1431"/>
    <n v="0"/>
    <n v="1337"/>
    <n v="1337"/>
    <n v="2018"/>
    <n v="0.287192755498059"/>
    <n v="0.19446522064323099"/>
    <n v="0"/>
    <n v="0.41585639491398602"/>
    <n v="9.7833682739343099E-3"/>
    <n v="508.37799999999999"/>
    <n v="511.48099999999999"/>
    <n v="509.99200000000002"/>
    <n v="405.07400000000001"/>
    <n v="414.411"/>
    <n v="489.928"/>
    <n v="45"/>
    <n v="45"/>
    <n v="45"/>
    <n v="40"/>
    <n v="40"/>
    <n v="40"/>
    <n v="565.78899999999999"/>
    <n v="571.04999999999995"/>
    <n v="580.37900000000002"/>
    <n v="568.74900000000002"/>
    <n v="561.72"/>
    <n v="394.86900000000003"/>
    <n v="7"/>
    <n v="7"/>
    <n v="7"/>
    <n v="7"/>
    <n v="6"/>
    <n v="6"/>
    <n v="0.64341665740221199"/>
    <d v="2018-12-31T00:00:00"/>
    <n v="1119.1669999999999"/>
    <d v="2019-06-30T00:00:00"/>
    <n v="0.70888615015414402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2.28199999999998"/>
    <n v="363.98599999999999"/>
    <n v="316.20800000000003"/>
    <n v="260.69099999999997"/>
    <n v="295.45699999999999"/>
    <n v="358.12099999999998"/>
    <n v="742.47500000000002"/>
    <n v="0"/>
    <n v="0"/>
    <n v="0"/>
    <n v="0"/>
    <n v="0"/>
    <n v="4.1559999999999997"/>
    <n v="534.16700000000003"/>
    <n v="542.53"/>
    <n v="550.37099999999998"/>
    <n v="483.82299999999998"/>
    <n v="486.13099999999997"/>
    <n v="394.79599999999999"/>
    <n v="0.77163449244459803"/>
    <n v="0"/>
    <n v="0.94410990669666595"/>
    <n v="0.69973943951672002"/>
    <n v="1.6298039215686198E-2"/>
    <n v="0.922672731018369"/>
    <n v="14"/>
  </r>
  <r>
    <s v="0010Y000018n4xGQAQ"/>
    <x v="1"/>
    <n v="83000"/>
    <m/>
    <s v=""/>
    <n v="0"/>
    <d v="2019-09-05T09:05:48"/>
    <s v="Reject"/>
    <d v="2019-09-16T13:42:34"/>
    <n v="2500000"/>
    <n v="3"/>
    <s v="C3"/>
    <n v="714"/>
    <n v="2.1"/>
    <n v="3.226"/>
    <n v="4.1870000000000003"/>
    <n v="2561"/>
    <s v="BARI"/>
    <s v="BA"/>
    <s v="Puglia"/>
    <s v="SUI"/>
    <n v="70124"/>
    <s v="SR"/>
    <n v="256"/>
    <s v="Metallurgy and steel products"/>
    <d v="2015-07-01T00:00:00"/>
    <n v="4"/>
    <n v="0"/>
    <n v="5"/>
    <n v="6"/>
    <n v="6"/>
    <n v="1"/>
    <n v="0"/>
    <n v="4"/>
    <n v="0"/>
    <m/>
    <n v="3"/>
    <n v="2"/>
    <n v="2"/>
    <n v="37"/>
    <n v="201"/>
    <n v="17"/>
    <n v="0"/>
    <n v="133"/>
    <n v="295"/>
    <n v="13"/>
    <n v="686"/>
    <n v="686"/>
    <n v="12"/>
    <n v="334"/>
    <n v="334"/>
    <n v="2017"/>
    <n v="9.9502487562189001E-3"/>
    <n v="0.88323353293413098"/>
    <n v="9.0225563909774403E-2"/>
    <n v="0.110778443113772"/>
    <n v="1.8950437317784199E-2"/>
    <n v="100.316"/>
    <n v="102.039"/>
    <n v="110.768"/>
    <n v="54.987000000000002"/>
    <n v="67.296999999999997"/>
    <n v="47.043999999999997"/>
    <n v="5"/>
    <n v="5"/>
    <n v="5"/>
    <m/>
    <m/>
    <m/>
    <m/>
    <m/>
    <m/>
    <m/>
    <m/>
    <m/>
    <n v="2"/>
    <n v="2"/>
    <n v="2"/>
    <n v="1"/>
    <n v="1"/>
    <n v="1"/>
    <n v="0.86640292209684899"/>
    <d v="2018-12-31T00:00:00"/>
    <n v="105.316"/>
    <d v="2019-06-30T00:00:00"/>
    <n v="0.83407079646017601"/>
    <n v="0"/>
    <m/>
    <n v="0"/>
    <n v="0"/>
    <n v="0"/>
    <n v="0"/>
    <n v="0"/>
    <n v="0"/>
    <n v="0"/>
    <n v="0"/>
    <n v="0"/>
    <n v="0"/>
    <n v="0"/>
    <m/>
    <m/>
    <m/>
    <m/>
    <m/>
    <m/>
    <m/>
    <m/>
    <m/>
    <n v="87.840999999999994"/>
    <n v="95.894000000000005"/>
    <n v="77.930000000000007"/>
    <n v="54.987000000000002"/>
    <n v="67.296999999999997"/>
    <n v="47.043999999999997"/>
    <n v="62.649000000000001"/>
    <n v="0"/>
    <n v="0"/>
    <n v="0"/>
    <m/>
    <m/>
    <m/>
    <m/>
    <m/>
    <m/>
    <m/>
    <m/>
    <m/>
    <n v="0.87564296822042298"/>
    <n v="0"/>
    <m/>
    <n v="0.89334046359112096"/>
    <m/>
    <m/>
    <n v="4"/>
  </r>
  <r>
    <s v="0012X00001ugt2LQAQ"/>
    <x v="1"/>
    <n v="400000"/>
    <m/>
    <s v=""/>
    <n v="0"/>
    <d v="2019-06-20T06:22:53"/>
    <s v="Reject"/>
    <d v="2019-09-16T13:41:54"/>
    <n v="2094636"/>
    <n v="4"/>
    <s v="C3"/>
    <n v="3328"/>
    <n v="2.9"/>
    <n v="8.0180000000000007"/>
    <n v="6.3979999999999997"/>
    <n v="46421"/>
    <s v="NOLA"/>
    <s v="NA"/>
    <s v="Campania"/>
    <s v="SUI"/>
    <n v="80035"/>
    <s v="SR"/>
    <n v="464"/>
    <s v="Distribution"/>
    <d v="2016-10-31T00:00:00"/>
    <n v="6"/>
    <m/>
    <n v="6"/>
    <n v="7"/>
    <n v="7"/>
    <n v="0"/>
    <n v="0"/>
    <n v="5"/>
    <n v="0"/>
    <n v="3"/>
    <n v="3"/>
    <n v="2"/>
    <n v="16"/>
    <n v="412"/>
    <n v="2355"/>
    <n v="95"/>
    <n v="449"/>
    <n v="78"/>
    <n v="393"/>
    <n v="66"/>
    <n v="3328"/>
    <n v="3328"/>
    <n v="61"/>
    <n v="2433"/>
    <n v="2433"/>
    <n v="2017"/>
    <n v="6.7940552016985097E-3"/>
    <n v="0.161528976572133"/>
    <n v="0.78205128205128205"/>
    <n v="0.16933826551582401"/>
    <n v="1.9831730769230699E-2"/>
    <m/>
    <m/>
    <m/>
    <m/>
    <m/>
    <m/>
    <m/>
    <m/>
    <m/>
    <m/>
    <m/>
    <m/>
    <m/>
    <m/>
    <m/>
    <m/>
    <m/>
    <m/>
    <n v="3"/>
    <n v="3"/>
    <n v="3"/>
    <n v="2"/>
    <n v="2"/>
    <n v="3"/>
    <n v="0.77323389334097203"/>
    <d v="2018-12-31T00:00:00"/>
    <n v="1220.336"/>
    <d v="2019-04-30T00:00:00"/>
    <n v="0.80433561823608701"/>
    <n v="35.908999999999999"/>
    <m/>
    <n v="3"/>
    <n v="2"/>
    <m/>
    <m/>
    <m/>
    <m/>
    <m/>
    <m/>
    <m/>
    <m/>
    <m/>
    <m/>
    <m/>
    <m/>
    <m/>
    <m/>
    <m/>
    <m/>
    <m/>
    <m/>
    <m/>
    <m/>
    <m/>
    <m/>
    <m/>
    <m/>
    <n v="729"/>
    <m/>
    <m/>
    <m/>
    <m/>
    <m/>
    <m/>
    <m/>
    <m/>
    <m/>
    <m/>
    <m/>
    <m/>
    <m/>
    <m/>
    <m/>
    <m/>
    <m/>
    <m/>
    <n v="3"/>
  </r>
  <r>
    <s v="0011n00001rZaPFAA0"/>
    <x v="1"/>
    <n v="120000"/>
    <m/>
    <s v=""/>
    <n v="0"/>
    <d v="2019-09-06T06:29:14"/>
    <s v="NotEligible"/>
    <d v="2019-09-16T13:40:58"/>
    <m/>
    <m/>
    <s v="C4"/>
    <n v="281"/>
    <n v="9.6"/>
    <m/>
    <m/>
    <n v="412"/>
    <s v="CASCINA"/>
    <s v="PI"/>
    <s v="Sicilia"/>
    <s v="CEN"/>
    <n v="56021"/>
    <s v="SR"/>
    <n v="412"/>
    <s v="Construction"/>
    <d v="2014-09-30T00:00:00"/>
    <n v="6"/>
    <n v="0"/>
    <n v="6"/>
    <n v="18"/>
    <n v="8"/>
    <n v="-1"/>
    <n v="0"/>
    <n v="6"/>
    <n v="0"/>
    <n v="3"/>
    <n v="5"/>
    <n v="3"/>
    <n v="5"/>
    <n v="36"/>
    <n v="651"/>
    <n v="27"/>
    <n v="0"/>
    <n v="69"/>
    <n v="93"/>
    <n v="15"/>
    <n v="281"/>
    <n v="281"/>
    <n v="68"/>
    <n v="720"/>
    <n v="720"/>
    <n v="2017"/>
    <n v="7.6804915514592899E-3"/>
    <n v="0.12916666666666601"/>
    <n v="0.98550724637681097"/>
    <n v="0.05"/>
    <n v="5.33807829181493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kJggQAE"/>
    <x v="1"/>
    <n v="100000"/>
    <m/>
    <s v=""/>
    <n v="0"/>
    <d v="2019-09-03T17:56:09"/>
    <s v="Reject"/>
    <d v="2019-09-16T13:40:01"/>
    <m/>
    <n v="4"/>
    <s v="C2"/>
    <n v="352"/>
    <n v="4.3"/>
    <m/>
    <n v="5.8230000000000004"/>
    <n v="551"/>
    <s v="MONCALIERI"/>
    <s v="TO"/>
    <s v="Piemonte"/>
    <s v="NOV"/>
    <n v="10024"/>
    <s v="SR"/>
    <n v="551"/>
    <s v="Services"/>
    <d v="1974-07-29T00:00:00"/>
    <n v="4"/>
    <n v="1"/>
    <n v="5"/>
    <n v="3"/>
    <n v="6"/>
    <n v="-1"/>
    <n v="0"/>
    <n v="3"/>
    <n v="0"/>
    <n v="4"/>
    <n v="3"/>
    <n v="1"/>
    <n v="5"/>
    <n v="210"/>
    <n v="48"/>
    <n v="15"/>
    <n v="0"/>
    <n v="355"/>
    <n v="94"/>
    <n v="6"/>
    <n v="352"/>
    <n v="349"/>
    <n v="265"/>
    <n v="403"/>
    <n v="403"/>
    <n v="2017"/>
    <n v="0.10416666666666601"/>
    <n v="0.23325062034739399"/>
    <n v="0.74647887323943596"/>
    <n v="0.52109181141439198"/>
    <n v="1.71919770773638E-2"/>
    <m/>
    <m/>
    <m/>
    <m/>
    <m/>
    <m/>
    <n v="70"/>
    <n v="73.855999999999995"/>
    <n v="51.558"/>
    <n v="53.326000000000001"/>
    <n v="50.743000000000002"/>
    <n v="53.893999999999998"/>
    <n v="342.06299999999999"/>
    <n v="344.43900000000002"/>
    <n v="277.70699999999999"/>
    <n v="282.971"/>
    <n v="284.23200000000003"/>
    <n v="287.48899999999998"/>
    <n v="4"/>
    <n v="3"/>
    <n v="3"/>
    <n v="2"/>
    <n v="2"/>
    <n v="2"/>
    <n v="0.89729382500841803"/>
    <d v="2018-12-31T00:00:00"/>
    <n v="412.06299999999999"/>
    <d v="2019-06-30T00:00:00"/>
    <n v="0.69439999999999902"/>
    <n v="5.5549999999999997"/>
    <m/>
    <n v="11"/>
    <n v="3"/>
    <m/>
    <m/>
    <m/>
    <m/>
    <m/>
    <m/>
    <n v="0"/>
    <n v="0.82299999999999995"/>
    <n v="4.2939999999999996"/>
    <n v="0"/>
    <n v="5.5549999999999997"/>
    <n v="0"/>
    <n v="0"/>
    <n v="0"/>
    <n v="0"/>
    <n v="0"/>
    <n v="0"/>
    <n v="0"/>
    <m/>
    <m/>
    <m/>
    <m/>
    <m/>
    <m/>
    <n v="348.46199999999999"/>
    <n v="48.607999999999997"/>
    <n v="54.679000000000002"/>
    <n v="55.851999999999997"/>
    <n v="50.323999999999998"/>
    <n v="56.298000000000002"/>
    <n v="51.322000000000003"/>
    <n v="342.06299999999999"/>
    <n v="344.43900000000002"/>
    <n v="277.70699999999999"/>
    <n v="282.971"/>
    <n v="284.23200000000003"/>
    <n v="287.48899999999998"/>
    <m/>
    <n v="0.69439999999999902"/>
    <n v="1"/>
    <m/>
    <n v="0.89729382500841803"/>
    <n v="1"/>
    <n v="45"/>
  </r>
  <r>
    <s v="0012X00001wkP2oQAE"/>
    <x v="1"/>
    <n v="100000"/>
    <m/>
    <s v=""/>
    <n v="0"/>
    <d v="2019-09-03T19:31:57"/>
    <s v="Reject"/>
    <d v="2019-09-16T13:38:30"/>
    <m/>
    <n v="4"/>
    <s v="C3"/>
    <n v="330"/>
    <n v="6.8"/>
    <n v="200"/>
    <m/>
    <n v="412"/>
    <s v="ROSE"/>
    <s v="CS"/>
    <s v="Calabria"/>
    <s v="SUI"/>
    <n v="87040"/>
    <s v="SR"/>
    <n v="412"/>
    <s v="Construction"/>
    <d v="2010-12-02T00:00:00"/>
    <n v="7"/>
    <n v="0"/>
    <n v="6"/>
    <n v="27"/>
    <n v="9"/>
    <n v="0"/>
    <n v="0"/>
    <n v="2"/>
    <n v="3"/>
    <m/>
    <n v="4"/>
    <n v="3"/>
    <n v="88"/>
    <n v="26"/>
    <n v="452"/>
    <n v="20"/>
    <n v="1"/>
    <n v="474"/>
    <n v="74"/>
    <n v="0"/>
    <n v="330"/>
    <n v="295"/>
    <n v="433"/>
    <n v="926"/>
    <n v="926"/>
    <n v="2017"/>
    <n v="0.19469026548672499"/>
    <n v="7.9913606911446999E-2"/>
    <n v="0.91350210970464096"/>
    <n v="2.8077753779697599E-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l4oQAD"/>
    <x v="1"/>
    <n v="2000000"/>
    <n v="0"/>
    <s v=""/>
    <n v="0"/>
    <d v="2019-07-08T10:25:36"/>
    <s v="Reject"/>
    <d v="2019-09-16T13:38:01"/>
    <n v="1242473"/>
    <n v="3"/>
    <s v="B4"/>
    <n v="21710"/>
    <n v="3.5"/>
    <n v="6.0369999999999999"/>
    <n v="5.75"/>
    <n v="3514"/>
    <s v="ZUMPANO"/>
    <s v="CS"/>
    <s v="Calabria"/>
    <s v="SUI"/>
    <n v="87040"/>
    <s v="SP"/>
    <n v="351"/>
    <s v="Utilities"/>
    <d v="2003-12-29T00:00:00"/>
    <n v="4"/>
    <n v="0"/>
    <n v="6"/>
    <n v="3"/>
    <n v="6"/>
    <n v="-1"/>
    <n v="0"/>
    <n v="5"/>
    <n v="0"/>
    <n v="2"/>
    <n v="3"/>
    <n v="1"/>
    <n v="156"/>
    <n v="5227"/>
    <n v="10629"/>
    <n v="226"/>
    <n v="4649"/>
    <n v="3123"/>
    <n v="1418"/>
    <n v="-129"/>
    <n v="16108"/>
    <n v="15737"/>
    <n v="1320"/>
    <n v="13752"/>
    <n v="13752"/>
    <n v="2017"/>
    <n v="1.4676827547276301E-2"/>
    <n v="0.103112274578243"/>
    <n v="0.42267050912583998"/>
    <n v="0.38009016870273399"/>
    <n v="-8.1972421681387794E-3"/>
    <n v="1200"/>
    <n v="1200"/>
    <n v="1200"/>
    <n v="1200"/>
    <n v="1300"/>
    <n v="1100"/>
    <n v="598.85"/>
    <n v="605"/>
    <n v="605"/>
    <n v="605"/>
    <n v="605"/>
    <n v="605"/>
    <n v="3123.0619999999999"/>
    <n v="3214.1590000000001"/>
    <n v="3277.1529999999998"/>
    <n v="3376.1120000000001"/>
    <n v="3354.8420000000001"/>
    <n v="3526.607"/>
    <n v="12"/>
    <n v="12"/>
    <n v="12"/>
    <n v="12"/>
    <n v="12"/>
    <n v="12"/>
    <n v="0.49035555740332698"/>
    <d v="2018-12-31T00:00:00"/>
    <n v="4921.9120000000003"/>
    <d v="2019-06-30T00:00:00"/>
    <n v="0.41926286238430099"/>
    <n v="2.6280000000000001"/>
    <m/>
    <n v="17"/>
    <n v="2"/>
    <n v="0"/>
    <n v="0"/>
    <n v="0"/>
    <n v="0"/>
    <n v="0"/>
    <n v="0"/>
    <n v="0"/>
    <n v="0"/>
    <n v="2.6280000000000001"/>
    <n v="0.58899999999999997"/>
    <n v="0"/>
    <n v="0"/>
    <n v="0"/>
    <n v="0"/>
    <n v="0"/>
    <n v="0"/>
    <n v="0"/>
    <n v="0"/>
    <n v="479.85500000000002"/>
    <n v="399.16199999999998"/>
    <n v="419.702"/>
    <n v="735.07399999999996"/>
    <n v="726.59299999999996"/>
    <n v="303.14299999999997"/>
    <n v="4021.5390000000002"/>
    <n v="274.33600000000001"/>
    <n v="485.536"/>
    <n v="522.41099999999994"/>
    <n v="393.16500000000002"/>
    <n v="130.72399999999999"/>
    <n v="437.834"/>
    <n v="3123.0619999999999"/>
    <n v="3214.1590000000001"/>
    <n v="3277.1529999999998"/>
    <n v="3376.1120000000001"/>
    <n v="3354.8420000000001"/>
    <n v="3526.607"/>
    <n v="0.39987916666666601"/>
    <n v="0.45810470067629599"/>
    <n v="1"/>
    <n v="0.42549013888888798"/>
    <n v="0.61923258413013704"/>
    <n v="1"/>
    <n v="16"/>
  </r>
  <r>
    <s v="0012X00001udnzvQAA"/>
    <x v="1"/>
    <n v="2000000"/>
    <n v="0"/>
    <s v=""/>
    <n v="1"/>
    <d v="2019-06-05T11:47:43"/>
    <s v="Reject"/>
    <d v="2019-09-16T13:37:31"/>
    <n v="2500000"/>
    <n v="2"/>
    <s v="A4"/>
    <n v="0"/>
    <n v="0"/>
    <m/>
    <m/>
    <n v="681"/>
    <s v="MONTECCHIO EMILIA"/>
    <s v="RE"/>
    <s v="Toscana"/>
    <s v="NOE"/>
    <n v="42027"/>
    <s v="SR"/>
    <n v="682"/>
    <s v="Services"/>
    <d v="1965-08-01T00:00:00"/>
    <n v="2"/>
    <n v="0"/>
    <n v="4"/>
    <n v="1"/>
    <n v="4"/>
    <n v="-1"/>
    <n v="0"/>
    <n v="5"/>
    <n v="0"/>
    <m/>
    <n v="3"/>
    <n v="1"/>
    <n v="312"/>
    <n v="4927"/>
    <n v="944"/>
    <n v="208"/>
    <n v="0"/>
    <n v="4222"/>
    <n v="182"/>
    <n v="68"/>
    <n v="0"/>
    <n v="310"/>
    <n v="4207"/>
    <n v="5166"/>
    <n v="5166"/>
    <n v="2017"/>
    <n v="0.33050847457627103"/>
    <n v="3.5230352303522998E-2"/>
    <n v="0.99644718143060096"/>
    <n v="0.953735965931087"/>
    <n v="0.21935483870967701"/>
    <m/>
    <m/>
    <m/>
    <m/>
    <m/>
    <m/>
    <m/>
    <m/>
    <m/>
    <m/>
    <m/>
    <m/>
    <m/>
    <m/>
    <m/>
    <m/>
    <m/>
    <m/>
    <n v="2"/>
    <n v="2"/>
    <n v="2"/>
    <n v="2"/>
    <n v="2"/>
    <n v="2"/>
    <n v="0.288372434879755"/>
    <d v="2018-12-31T00:00:00"/>
    <n v="4263.62"/>
    <d v="2019-04-30T00:00:00"/>
    <n v="0.35977362639343202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294.9539999999997"/>
    <m/>
    <m/>
    <m/>
    <m/>
    <m/>
    <m/>
    <m/>
    <m/>
    <m/>
    <m/>
    <m/>
    <m/>
    <m/>
    <m/>
    <m/>
    <m/>
    <m/>
    <m/>
    <n v="54"/>
  </r>
  <r>
    <s v="0010Y00000IWIMsQAP"/>
    <x v="2"/>
    <n v="1000000"/>
    <n v="400000"/>
    <n v="2.6767200754005649"/>
    <n v="0"/>
    <d v="2019-07-17T15:04:39"/>
    <s v="Accept"/>
    <d v="2019-09-16T13:36:59"/>
    <n v="2500000"/>
    <n v="3"/>
    <s v="B3"/>
    <n v="3581"/>
    <n v="12.1"/>
    <n v="30.51"/>
    <n v="1.875"/>
    <n v="38323"/>
    <s v="COPPARO"/>
    <s v="FE"/>
    <s v="Emilia-Romagna"/>
    <s v="NOE"/>
    <n v="44034"/>
    <s v="SR"/>
    <n v="383"/>
    <s v="Utilities"/>
    <d v="1999-07-27T00:00:00"/>
    <n v="3"/>
    <n v="0"/>
    <n v="6"/>
    <n v="2"/>
    <n v="5"/>
    <n v="0"/>
    <n v="0"/>
    <n v="5"/>
    <n v="0"/>
    <n v="1"/>
    <n v="3"/>
    <n v="1"/>
    <n v="10"/>
    <n v="867"/>
    <n v="1615"/>
    <n v="421"/>
    <n v="0"/>
    <n v="531"/>
    <n v="1445"/>
    <n v="83"/>
    <n v="3581"/>
    <n v="3470"/>
    <n v="475"/>
    <n v="2146"/>
    <n v="2146"/>
    <n v="2018"/>
    <n v="6.19195046439628E-3"/>
    <n v="0.67334575955265596"/>
    <n v="0.89453860640301297"/>
    <n v="0.40400745573159302"/>
    <n v="2.3919308357348699E-2"/>
    <m/>
    <m/>
    <m/>
    <m/>
    <m/>
    <m/>
    <m/>
    <m/>
    <m/>
    <m/>
    <m/>
    <m/>
    <m/>
    <m/>
    <m/>
    <m/>
    <m/>
    <m/>
    <n v="14"/>
    <n v="14"/>
    <n v="14"/>
    <n v="15"/>
    <n v="15"/>
    <n v="15"/>
    <n v="0.60574142047074997"/>
    <d v="2018-12-31T00:00:00"/>
    <n v="2935.8330000000001"/>
    <d v="2019-05-31T00:00:00"/>
    <n v="0.63926962154858902"/>
    <n v="0"/>
    <m/>
    <n v="6"/>
    <n v="0"/>
    <m/>
    <m/>
    <m/>
    <m/>
    <m/>
    <m/>
    <m/>
    <m/>
    <m/>
    <m/>
    <m/>
    <m/>
    <m/>
    <m/>
    <m/>
    <m/>
    <m/>
    <m/>
    <m/>
    <m/>
    <m/>
    <m/>
    <m/>
    <m/>
    <n v="2211.732"/>
    <m/>
    <m/>
    <m/>
    <m/>
    <m/>
    <m/>
    <m/>
    <m/>
    <m/>
    <m/>
    <m/>
    <m/>
    <m/>
    <m/>
    <m/>
    <m/>
    <m/>
    <m/>
    <n v="20"/>
  </r>
  <r>
    <s v="0012X00001udAVBQA2"/>
    <x v="1"/>
    <n v="200000"/>
    <m/>
    <s v=""/>
    <n v="0"/>
    <d v="2019-05-31T14:53:45"/>
    <s v="Reject"/>
    <d v="2019-09-16T13:36:38"/>
    <n v="2394234"/>
    <m/>
    <s v="C2"/>
    <n v="0"/>
    <n v="42.2"/>
    <m/>
    <m/>
    <n v="681"/>
    <s v="CASALECCHIO DI RENO"/>
    <s v="BO"/>
    <s v="Emilia-Romagna"/>
    <s v="NOE"/>
    <n v="40033"/>
    <s v="SU"/>
    <n v="681"/>
    <s v="Services"/>
    <d v="1997-07-02T00:00:00"/>
    <n v="4"/>
    <n v="0"/>
    <n v="4"/>
    <n v="3"/>
    <n v="5"/>
    <n v="0"/>
    <n v="0"/>
    <n v="5"/>
    <n v="0"/>
    <m/>
    <n v="3"/>
    <n v="1"/>
    <n v="165"/>
    <n v="1855"/>
    <n v="1970"/>
    <n v="211"/>
    <n v="837"/>
    <n v="450"/>
    <n v="238"/>
    <n v="182"/>
    <n v="0"/>
    <n v="402"/>
    <n v="5"/>
    <n v="2420"/>
    <n v="2420"/>
    <n v="2017"/>
    <n v="8.3756345177664906E-2"/>
    <n v="9.8347107438016501E-2"/>
    <n v="1.1111111111111099E-2"/>
    <n v="0.76652892561983399"/>
    <n v="0.45273631840796003"/>
    <m/>
    <m/>
    <m/>
    <m/>
    <m/>
    <m/>
    <m/>
    <m/>
    <m/>
    <m/>
    <m/>
    <m/>
    <m/>
    <m/>
    <m/>
    <m/>
    <m/>
    <m/>
    <n v="5"/>
    <n v="5"/>
    <n v="5"/>
    <n v="5"/>
    <n v="5"/>
    <n v="5"/>
    <n v="0.978053333333333"/>
    <d v="2018-12-31T00:00:00"/>
    <n v="858.57899999999995"/>
    <d v="2019-04-30T00:00:00"/>
    <n v="0.96196999999999999"/>
    <n v="0"/>
    <m/>
    <n v="7"/>
    <n v="0"/>
    <m/>
    <m/>
    <m/>
    <m/>
    <m/>
    <m/>
    <m/>
    <m/>
    <m/>
    <m/>
    <m/>
    <m/>
    <m/>
    <m/>
    <m/>
    <m/>
    <m/>
    <m/>
    <m/>
    <m/>
    <m/>
    <m/>
    <m/>
    <m/>
    <n v="907.755"/>
    <m/>
    <m/>
    <m/>
    <m/>
    <m/>
    <m/>
    <m/>
    <m/>
    <m/>
    <m/>
    <m/>
    <m/>
    <m/>
    <m/>
    <m/>
    <m/>
    <m/>
    <m/>
    <n v="22"/>
  </r>
  <r>
    <s v="0012X00001wm4ItQAI"/>
    <x v="1"/>
    <n v="80000"/>
    <m/>
    <s v=""/>
    <n v="0"/>
    <d v="2019-09-10T09:53:30"/>
    <s v="Reject"/>
    <d v="2019-09-16T13:35:48"/>
    <m/>
    <n v="3"/>
    <s v="B4"/>
    <n v="3588"/>
    <n v="2"/>
    <n v="28.57"/>
    <n v="8.2270000000000003"/>
    <n v="47112"/>
    <s v="CAIAZZO"/>
    <s v="CE"/>
    <s v="Campania"/>
    <s v="SUI"/>
    <n v="81013"/>
    <s v="SR"/>
    <n v="471"/>
    <s v="Distribution"/>
    <d v="2017-02-08T00:00:00"/>
    <n v="5"/>
    <n v="1"/>
    <n v="6"/>
    <n v="7"/>
    <n v="7"/>
    <n v="0"/>
    <n v="0"/>
    <n v="5"/>
    <n v="1"/>
    <n v="3"/>
    <n v="4"/>
    <n v="2"/>
    <n v="108"/>
    <n v="267"/>
    <n v="636"/>
    <n v="73"/>
    <n v="1"/>
    <n v="398"/>
    <n v="547"/>
    <n v="31"/>
    <n v="3588"/>
    <n v="3588"/>
    <n v="385"/>
    <n v="1034"/>
    <n v="1034"/>
    <n v="2018"/>
    <n v="0.169811320754716"/>
    <n v="0.52901353965183695"/>
    <n v="0.96733668341708501"/>
    <n v="0.25822050290135301"/>
    <n v="8.6399108138238492E-3"/>
    <m/>
    <m/>
    <m/>
    <m/>
    <m/>
    <m/>
    <n v="26.199000000000002"/>
    <n v="28.103999999999999"/>
    <n v="58.771999999999998"/>
    <n v="58.777999999999999"/>
    <n v="58.774999999999999"/>
    <n v="51.524000000000001"/>
    <n v="157.17500000000001"/>
    <n v="159.25299999999999"/>
    <n v="142.02699999999999"/>
    <n v="145.708"/>
    <n v="149.386"/>
    <n v="153.06100000000001"/>
    <n v="2"/>
    <n v="2"/>
    <n v="3"/>
    <n v="3"/>
    <n v="3"/>
    <n v="3"/>
    <n v="0.311835464572287"/>
    <d v="2018-12-31T00:00:00"/>
    <n v="183.374"/>
    <d v="2019-06-30T00:00:00"/>
    <n v="0.2366120844307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90.02500000000001"/>
    <n v="6.1989999999999998"/>
    <n v="8.1039999999999992"/>
    <n v="26.393000000000001"/>
    <n v="8.7780000000000005"/>
    <n v="34.832000000000001"/>
    <n v="3.6789999999999998"/>
    <n v="157.17500000000001"/>
    <n v="159.25299999999999"/>
    <n v="142.02699999999999"/>
    <n v="145.708"/>
    <n v="149.386"/>
    <n v="153.06100000000001"/>
    <m/>
    <n v="0.236612084430703"/>
    <n v="1"/>
    <m/>
    <n v="0.311835464572287"/>
    <n v="1"/>
    <n v="2"/>
  </r>
  <r>
    <s v="0012X00001wlYQ4QAM"/>
    <x v="2"/>
    <n v="800000"/>
    <n v="125000"/>
    <n v="4.0527803958529685"/>
    <n v="0"/>
    <d v="2019-09-08T16:43:09"/>
    <s v="Accept"/>
    <d v="2019-09-16T13:35:15"/>
    <n v="1935644"/>
    <n v="3"/>
    <s v="B3"/>
    <n v="4316"/>
    <n v="6.4"/>
    <n v="4.47"/>
    <n v="3.6480000000000001"/>
    <n v="462122"/>
    <s v="RUBIERA"/>
    <s v="RE"/>
    <s v="Toscana"/>
    <s v="NOE"/>
    <n v="42048"/>
    <s v="SR"/>
    <n v="462"/>
    <s v="Distribution"/>
    <d v="1977-10-31T00:00:00"/>
    <n v="4"/>
    <n v="0"/>
    <n v="6"/>
    <n v="0"/>
    <n v="4"/>
    <n v="1"/>
    <n v="0"/>
    <n v="3"/>
    <n v="0"/>
    <n v="2"/>
    <n v="2"/>
    <n v="1"/>
    <n v="6"/>
    <n v="2237"/>
    <n v="3626"/>
    <n v="275"/>
    <n v="1877"/>
    <n v="879"/>
    <n v="629"/>
    <n v="165"/>
    <n v="4316"/>
    <n v="4316"/>
    <n v="508"/>
    <n v="4505"/>
    <n v="4505"/>
    <n v="2018"/>
    <n v="1.65471594043022E-3"/>
    <n v="0.13962264150943299"/>
    <n v="0.57792946530147804"/>
    <n v="0.49655937846836801"/>
    <n v="3.8229842446709898E-2"/>
    <n v="1446.701"/>
    <n v="1454.144"/>
    <n v="1514.8309999999999"/>
    <n v="1540"/>
    <n v="1768.104"/>
    <n v="1722"/>
    <n v="75.100999999999999"/>
    <n v="75.162999999999997"/>
    <n v="75.162999999999997"/>
    <n v="75.581000000000003"/>
    <n v="85.353999999999999"/>
    <n v="85.349000000000004"/>
    <n v="944.91499999999996"/>
    <n v="986"/>
    <n v="1014.913"/>
    <n v="1044.7270000000001"/>
    <n v="1083.4280000000001"/>
    <n v="1115.3409999999999"/>
    <n v="9"/>
    <n v="9"/>
    <n v="9"/>
    <n v="9"/>
    <n v="10"/>
    <n v="10"/>
    <n v="0.72268611083186196"/>
    <d v="2018-12-31T00:00:00"/>
    <n v="2466.7170000000001"/>
    <d v="2019-06-30T00:00:00"/>
    <n v="0.74295933373723999"/>
    <n v="6.9409999999999998"/>
    <m/>
    <n v="11"/>
    <n v="4"/>
    <n v="0"/>
    <n v="0"/>
    <n v="0"/>
    <n v="1.161"/>
    <n v="0"/>
    <n v="0"/>
    <n v="0"/>
    <n v="5.649"/>
    <n v="0"/>
    <n v="2.3090000000000002"/>
    <n v="0"/>
    <n v="0"/>
    <n v="6.9409999999999998"/>
    <n v="0"/>
    <n v="0"/>
    <n v="0"/>
    <n v="1.6E-2"/>
    <n v="0"/>
    <n v="1081.8019999999999"/>
    <n v="1100.2449999999999"/>
    <n v="1108.8599999999999"/>
    <n v="1141.211"/>
    <n v="1273.316"/>
    <n v="1182.5830000000001"/>
    <n v="2484.9319999999998"/>
    <n v="48.835000000000001"/>
    <n v="60.484999999999999"/>
    <n v="63.045000000000002"/>
    <n v="13.818"/>
    <n v="24.888000000000002"/>
    <n v="68.144999999999996"/>
    <n v="868.55700000000002"/>
    <n v="910.14400000000001"/>
    <n v="964.74400000000003"/>
    <n v="994.72699999999998"/>
    <n v="1031.549"/>
    <n v="1072.3409999999999"/>
    <n v="0.74777165426719105"/>
    <n v="0.65025765302725602"/>
    <n v="0.91919061502886501"/>
    <n v="0.72921632729112795"/>
    <n v="0.59192174869782499"/>
    <n v="0.94389338803397504"/>
    <n v="42"/>
  </r>
  <r>
    <s v="0012X00001wlCOjQAM"/>
    <x v="1"/>
    <n v="200000"/>
    <m/>
    <s v=""/>
    <n v="0"/>
    <d v="2019-09-06T14:12:29"/>
    <s v="Reject"/>
    <d v="2019-09-16T13:34:36"/>
    <m/>
    <n v="1"/>
    <s v="C1"/>
    <n v="764"/>
    <n v="5.2"/>
    <n v="0"/>
    <n v="0"/>
    <n v="561011"/>
    <s v="CAPODRISE"/>
    <s v="CE"/>
    <s v="Campania"/>
    <s v="SUI"/>
    <n v="81020"/>
    <s v="SR"/>
    <n v="561"/>
    <s v="Services"/>
    <d v="2016-04-18T00:00:00"/>
    <n v="4"/>
    <n v="0"/>
    <n v="6"/>
    <n v="1"/>
    <n v="4"/>
    <n v="0"/>
    <n v="0"/>
    <n v="3"/>
    <n v="0"/>
    <n v="1"/>
    <n v="1"/>
    <n v="3"/>
    <n v="154"/>
    <n v="103"/>
    <n v="226"/>
    <n v="40"/>
    <n v="27"/>
    <n v="113"/>
    <n v="188"/>
    <n v="14"/>
    <n v="764"/>
    <n v="764"/>
    <n v="110"/>
    <n v="339"/>
    <n v="339"/>
    <n v="2017"/>
    <n v="0.68141592920353899"/>
    <n v="0.55457227138642995"/>
    <n v="0.97345132743362806"/>
    <n v="0.30383480825958697"/>
    <n v="1.8324607329842899E-2"/>
    <m/>
    <m/>
    <m/>
    <m/>
    <m/>
    <m/>
    <m/>
    <m/>
    <m/>
    <m/>
    <m/>
    <m/>
    <n v="39.615000000000002"/>
    <n v="70.778999999999996"/>
    <n v="74.814999999999998"/>
    <n v="37.249000000000002"/>
    <n v="40.585000000000001"/>
    <n v="43.914000000000001"/>
    <n v="2"/>
    <n v="2"/>
    <n v="2"/>
    <n v="1"/>
    <n v="1"/>
    <n v="1"/>
    <n v="1"/>
    <d v="2018-12-31T00:00:00"/>
    <n v="39.615000000000002"/>
    <d v="2019-06-30T00:00:00"/>
    <n v="1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7.234999999999999"/>
    <m/>
    <m/>
    <m/>
    <m/>
    <m/>
    <m/>
    <n v="39.615000000000002"/>
    <n v="70.778999999999996"/>
    <n v="74.814999999999998"/>
    <n v="37.249000000000002"/>
    <n v="40.585000000000001"/>
    <n v="43.914000000000001"/>
    <m/>
    <m/>
    <n v="1"/>
    <m/>
    <m/>
    <n v="1"/>
    <n v="3"/>
  </r>
  <r>
    <s v="0010Y000012XmjxQAC"/>
    <x v="1"/>
    <n v="500000"/>
    <m/>
    <s v=""/>
    <n v="0"/>
    <d v="2019-09-05T19:46:16"/>
    <s v="NotEligible"/>
    <d v="2019-09-16T13:34:09"/>
    <n v="2400"/>
    <n v="3"/>
    <s v="B4"/>
    <n v="37280"/>
    <n v="1.2"/>
    <n v="1.4079999999999999"/>
    <n v="0.9325"/>
    <n v="257312"/>
    <s v="CARATE BRIANZA"/>
    <s v="MB"/>
    <s v="Toscana"/>
    <s v="NOV"/>
    <n v="20841"/>
    <s v="SP"/>
    <n v="257"/>
    <s v="Metallurgy and steel products"/>
    <d v="1982-06-01T00:00:00"/>
    <n v="5"/>
    <n v="0"/>
    <n v="5"/>
    <n v="4"/>
    <n v="6"/>
    <n v="-1"/>
    <n v="0"/>
    <n v="4"/>
    <n v="0"/>
    <n v="2"/>
    <n v="3"/>
    <n v="1"/>
    <n v="2161"/>
    <n v="9669"/>
    <n v="34019"/>
    <n v="1305"/>
    <n v="9071"/>
    <n v="9288"/>
    <n v="9481"/>
    <n v="279"/>
    <n v="36064"/>
    <n v="37274"/>
    <n v="9006"/>
    <n v="43307"/>
    <n v="43307"/>
    <n v="2017"/>
    <n v="6.3523325200623093E-2"/>
    <n v="0.21892534694160201"/>
    <n v="0.96963824289405598"/>
    <n v="0.22326644653289299"/>
    <n v="7.4851102645275497E-3"/>
    <n v="11116.561"/>
    <n v="11621.576999999999"/>
    <n v="12440.378000000001"/>
    <n v="12531.683999999999"/>
    <n v="11776.71"/>
    <n v="11381.108"/>
    <n v="591.84500000000003"/>
    <n v="590.98900000000003"/>
    <n v="592.23900000000003"/>
    <n v="589.5"/>
    <n v="593.51"/>
    <n v="591.471"/>
    <n v="12261.025"/>
    <n v="12635.689"/>
    <n v="13080.079"/>
    <n v="13628.592000000001"/>
    <n v="13595.495000000001"/>
    <n v="14105.733"/>
    <n v="21"/>
    <n v="21"/>
    <n v="21"/>
    <n v="22"/>
    <n v="22"/>
    <n v="23"/>
    <n v="0.39150266821389901"/>
    <d v="2018-12-31T00:00:00"/>
    <n v="23969.431"/>
    <d v="2019-06-30T00:00:00"/>
    <n v="0.485252646688199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8.41"/>
    <n v="3678.3589999999999"/>
    <n v="4724.6490000000003"/>
    <n v="6012.7439999999997"/>
    <n v="4476.7960000000003"/>
    <n v="3747.49"/>
    <n v="17773.061000000002"/>
    <n v="173.125"/>
    <n v="131.39400000000001"/>
    <n v="97.596000000000004"/>
    <n v="181.72900000000001"/>
    <n v="180.99600000000001"/>
    <n v="221.39"/>
    <n v="11527.56"/>
    <n v="12142.237999999999"/>
    <n v="12586.628000000001"/>
    <n v="12123.057000000001"/>
    <n v="12743.695"/>
    <n v="13114.326999999999"/>
    <n v="0.49551385540906001"/>
    <n v="0.29251746656641497"/>
    <n v="0.94017914489204601"/>
    <n v="0.39719536110068698"/>
    <n v="0.277846174477131"/>
    <n v="0.93608215244294901"/>
    <n v="37"/>
  </r>
  <r>
    <s v="0012X00001wkJdCQAU"/>
    <x v="1"/>
    <n v="100000"/>
    <m/>
    <s v=""/>
    <n v="0"/>
    <d v="2019-09-03T17:48:31"/>
    <s v="Reject"/>
    <d v="2019-09-16T13:33:28"/>
    <m/>
    <m/>
    <s v="C3"/>
    <n v="1118"/>
    <n v="4.3"/>
    <n v="4.2549999999999999"/>
    <n v="3.6680000000000001"/>
    <n v="25121"/>
    <s v="CAVA DE' TIRRENI"/>
    <s v="SA"/>
    <s v="Campania"/>
    <s v="SUI"/>
    <n v="84013"/>
    <s v="SR"/>
    <n v="162"/>
    <s v="Other consumer goods"/>
    <d v="2013-05-21T00:00:00"/>
    <n v="6"/>
    <n v="-1"/>
    <n v="6"/>
    <n v="5"/>
    <n v="6"/>
    <n v="0"/>
    <n v="0"/>
    <n v="4"/>
    <n v="0"/>
    <m/>
    <n v="3"/>
    <n v="2"/>
    <n v="1"/>
    <n v="228"/>
    <n v="952"/>
    <n v="35"/>
    <n v="78"/>
    <n v="125"/>
    <n v="262"/>
    <n v="20"/>
    <n v="1118"/>
    <n v="813"/>
    <n v="125"/>
    <n v="1077"/>
    <n v="1077"/>
    <n v="2018"/>
    <n v="1.0504201680672199E-3"/>
    <n v="0.24326833797585801"/>
    <n v="1"/>
    <n v="0.21169916434540301"/>
    <n v="2.460024600246E-2"/>
    <m/>
    <m/>
    <m/>
    <m/>
    <m/>
    <m/>
    <n v="90"/>
    <n v="90"/>
    <n v="90"/>
    <n v="90"/>
    <n v="90"/>
    <n v="90"/>
    <m/>
    <m/>
    <m/>
    <m/>
    <m/>
    <m/>
    <n v="1"/>
    <n v="1"/>
    <n v="1"/>
    <n v="1"/>
    <n v="1"/>
    <n v="1"/>
    <n v="0.84569074074074002"/>
    <d v="2018-12-31T00:00:00"/>
    <n v="90"/>
    <d v="2019-06-30T00:00:00"/>
    <n v="0.8273666666666660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76.426000000000002"/>
    <n v="74.462999999999994"/>
    <n v="71.403000000000006"/>
    <n v="83.052000000000007"/>
    <n v="74.634"/>
    <n v="79.974999999999994"/>
    <n v="73.146000000000001"/>
    <m/>
    <m/>
    <m/>
    <m/>
    <m/>
    <m/>
    <m/>
    <n v="0.82736666666666603"/>
    <m/>
    <m/>
    <n v="0.84569074074074002"/>
    <m/>
    <n v="6"/>
  </r>
  <r>
    <s v="0011n00001rb62PAAQ"/>
    <x v="1"/>
    <n v="250000"/>
    <m/>
    <s v=""/>
    <n v="0"/>
    <d v="2019-08-29T14:50:42"/>
    <s v="Reject"/>
    <d v="2019-09-16T13:33:12"/>
    <n v="2300000"/>
    <n v="4"/>
    <s v="C1"/>
    <n v="3119"/>
    <n v="8.8000000000000007"/>
    <n v="10.79"/>
    <n v="5.516"/>
    <n v="3312"/>
    <s v="MONTEGALDA"/>
    <s v="VI"/>
    <s v="Piemonte"/>
    <s v="NOE"/>
    <n v="36047"/>
    <s v="SR"/>
    <n v="331"/>
    <s v="Mechanics"/>
    <d v="2008-09-10T00:00:00"/>
    <n v="5"/>
    <n v="-1"/>
    <n v="6"/>
    <n v="1"/>
    <n v="5"/>
    <n v="0"/>
    <n v="0"/>
    <n v="3"/>
    <n v="0"/>
    <n v="1"/>
    <n v="2"/>
    <n v="1"/>
    <n v="25"/>
    <n v="1480"/>
    <n v="2122"/>
    <n v="275"/>
    <n v="0"/>
    <n v="934"/>
    <n v="1267"/>
    <n v="26"/>
    <n v="3119"/>
    <n v="3119"/>
    <n v="593"/>
    <n v="3056"/>
    <n v="3056"/>
    <n v="2017"/>
    <n v="1.17813383600377E-2"/>
    <n v="0.41459424083769603"/>
    <n v="0.634903640256959"/>
    <n v="0.48429319371727703"/>
    <n v="8.3360051298493106E-3"/>
    <n v="528.28700000000003"/>
    <n v="536.93700000000001"/>
    <n v="550.06200000000001"/>
    <n v="519.84699999999998"/>
    <n v="489.702"/>
    <n v="486.166"/>
    <n v="50.895000000000003"/>
    <n v="50.923999999999999"/>
    <n v="51.57"/>
    <n v="50.393999999999998"/>
    <n v="50.021999999999998"/>
    <n v="50"/>
    <n v="157.875"/>
    <n v="159.56100000000001"/>
    <n v="161.24199999999999"/>
    <n v="162.91800000000001"/>
    <n v="164.59"/>
    <n v="166.25800000000001"/>
    <n v="4"/>
    <n v="4"/>
    <n v="4"/>
    <n v="4"/>
    <n v="4"/>
    <n v="4"/>
    <n v="0.95158172967951904"/>
    <d v="2018-12-31T00:00:00"/>
    <n v="737.05700000000002"/>
    <d v="2019-06-30T00:00:00"/>
    <n v="0.91267339109295498"/>
    <n v="0.56499999999999995"/>
    <m/>
    <n v="10"/>
    <n v="2"/>
    <n v="0"/>
    <n v="0"/>
    <n v="0"/>
    <n v="0"/>
    <n v="0"/>
    <n v="0"/>
    <n v="0.45400000000000001"/>
    <n v="0"/>
    <n v="0"/>
    <n v="0.56499999999999995"/>
    <n v="0"/>
    <n v="0"/>
    <n v="0"/>
    <n v="0"/>
    <n v="0"/>
    <n v="0"/>
    <n v="0"/>
    <n v="0"/>
    <n v="477.255"/>
    <n v="515.04899999999998"/>
    <n v="516.05700000000002"/>
    <n v="517.51900000000001"/>
    <n v="453.01100000000002"/>
    <n v="471.22"/>
    <n v="687.95799999999997"/>
    <n v="51.348999999999997"/>
    <n v="47.17"/>
    <n v="51.081000000000003"/>
    <n v="50.959000000000003"/>
    <n v="49.186999999999998"/>
    <n v="49.61"/>
    <n v="157.875"/>
    <n v="159.56100000000001"/>
    <n v="161.24199999999999"/>
    <n v="162.91800000000001"/>
    <n v="164.59"/>
    <n v="166.25800000000001"/>
    <n v="0.90340099226367399"/>
    <n v="1.0089203261616999"/>
    <n v="1"/>
    <n v="0.94828352674910699"/>
    <n v="0.98535573805566001"/>
    <n v="1"/>
    <n v="11"/>
  </r>
  <r>
    <s v="0012X00001wmMFEQA2"/>
    <x v="1"/>
    <n v="400000"/>
    <m/>
    <s v=""/>
    <n v="0"/>
    <d v="2019-09-11T17:44:40"/>
    <s v="Reject"/>
    <d v="2019-09-16T13:30:40"/>
    <n v="2500000"/>
    <n v="4"/>
    <s v="C2"/>
    <n v="297"/>
    <n v="4"/>
    <m/>
    <m/>
    <n v="2561"/>
    <s v="MOGLIANO VENETO"/>
    <s v="TV"/>
    <s v="Veneto"/>
    <s v="NOE"/>
    <n v="31021"/>
    <s v="SR"/>
    <n v="256"/>
    <s v="Metallurgy and steel products"/>
    <d v="2016-02-03T00:00:00"/>
    <n v="5"/>
    <n v="0"/>
    <n v="5"/>
    <n v="3"/>
    <n v="6"/>
    <n v="1"/>
    <n v="0"/>
    <n v="3"/>
    <n v="0"/>
    <n v="1"/>
    <n v="1"/>
    <n v="2"/>
    <n v="2"/>
    <n v="18"/>
    <n v="165"/>
    <n v="12"/>
    <n v="0"/>
    <n v="26"/>
    <n v="60"/>
    <n v="6"/>
    <n v="297"/>
    <n v="297"/>
    <n v="25"/>
    <n v="191"/>
    <n v="191"/>
    <n v="2017"/>
    <n v="1.21212121212121E-2"/>
    <n v="0.31413612565444998"/>
    <n v="0.96153846153846101"/>
    <n v="9.4240837696334998E-2"/>
    <n v="2.020202020202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VwDMQA0"/>
    <x v="3"/>
    <n v="2000000"/>
    <n v="30000"/>
    <n v="3.487276154571159"/>
    <n v="0"/>
    <d v="2019-07-10T16:44:34"/>
    <s v="Accept"/>
    <d v="2019-09-16T13:30:12"/>
    <n v="2494000"/>
    <n v="3"/>
    <s v="B4"/>
    <n v="1138"/>
    <n v="2.7"/>
    <n v="5.952"/>
    <n v="5.9109999999999996"/>
    <n v="108509"/>
    <s v="BEINASCO"/>
    <s v="TO"/>
    <s v="Piemonte"/>
    <s v="NOV"/>
    <n v="10092"/>
    <s v="SR"/>
    <n v="108"/>
    <s v="Food and beverages"/>
    <d v="1996-04-01T00:00:00"/>
    <n v="7"/>
    <n v="0"/>
    <n v="6"/>
    <n v="3"/>
    <n v="6"/>
    <n v="0"/>
    <n v="0"/>
    <n v="3"/>
    <n v="0"/>
    <n v="2"/>
    <n v="2"/>
    <n v="1"/>
    <n v="24"/>
    <n v="343"/>
    <n v="404"/>
    <n v="18"/>
    <n v="339"/>
    <n v="448"/>
    <n v="394"/>
    <n v="6"/>
    <n v="1121"/>
    <n v="1130"/>
    <n v="268"/>
    <n v="852"/>
    <n v="852"/>
    <n v="2017"/>
    <n v="5.9405940594059403E-2"/>
    <n v="0.46244131455399001"/>
    <n v="0.59821428571428503"/>
    <n v="0.40258215962441302"/>
    <n v="5.3097345132743301E-3"/>
    <m/>
    <m/>
    <m/>
    <m/>
    <m/>
    <m/>
    <m/>
    <m/>
    <m/>
    <m/>
    <m/>
    <m/>
    <m/>
    <m/>
    <m/>
    <m/>
    <m/>
    <m/>
    <n v="2"/>
    <n v="2"/>
    <n v="3"/>
    <n v="3"/>
    <n v="2"/>
    <n v="2"/>
    <n v="0.60438482934092497"/>
    <d v="2018-12-31T00:00:00"/>
    <n v="513.43899999999996"/>
    <d v="2019-05-31T00:00:00"/>
    <n v="0.61133422414493099"/>
    <n v="1.244"/>
    <m/>
    <n v="5"/>
    <n v="1"/>
    <m/>
    <m/>
    <m/>
    <m/>
    <m/>
    <m/>
    <m/>
    <m/>
    <m/>
    <m/>
    <m/>
    <m/>
    <m/>
    <m/>
    <m/>
    <m/>
    <m/>
    <m/>
    <m/>
    <m/>
    <m/>
    <m/>
    <m/>
    <m/>
    <n v="324.97699999999998"/>
    <m/>
    <m/>
    <m/>
    <m/>
    <m/>
    <m/>
    <m/>
    <m/>
    <m/>
    <m/>
    <m/>
    <m/>
    <m/>
    <m/>
    <m/>
    <m/>
    <m/>
    <m/>
    <n v="23"/>
  </r>
  <r>
    <s v="0010Y00000IWbqHQAT"/>
    <x v="4"/>
    <n v="300000"/>
    <n v="60000"/>
    <n v="5.1837888784165873"/>
    <n v="0"/>
    <d v="2019-06-04T15:27:44"/>
    <s v="Accept"/>
    <d v="2019-09-16T13:28:13"/>
    <n v="800786"/>
    <n v="3"/>
    <s v="C1"/>
    <n v="7225"/>
    <n v="19.5"/>
    <n v="4.0419999999999998"/>
    <n v="3.8210000000000002"/>
    <n v="310122"/>
    <s v="FORLI'"/>
    <s v="FO"/>
    <s v="Emilia-Romagna"/>
    <s v="CEN"/>
    <n v="47122"/>
    <s v="SR"/>
    <n v="310"/>
    <s v="Furniture"/>
    <d v="2008-08-10T00:00:00"/>
    <n v="5"/>
    <n v="0"/>
    <n v="6"/>
    <n v="11"/>
    <n v="7"/>
    <n v="1"/>
    <n v="0"/>
    <n v="6"/>
    <n v="0"/>
    <n v="2"/>
    <n v="5"/>
    <n v="1"/>
    <n v="92"/>
    <n v="4149"/>
    <n v="7228"/>
    <n v="1015"/>
    <n v="3656"/>
    <n v="2584"/>
    <n v="3535"/>
    <n v="279"/>
    <n v="7225"/>
    <n v="5207"/>
    <n v="1106"/>
    <n v="9812"/>
    <n v="9812"/>
    <n v="2018"/>
    <n v="1.27282789153292E-2"/>
    <n v="0.36027313493681201"/>
    <n v="0.42801857585139302"/>
    <n v="0.42284957195271"/>
    <n v="5.3581716919531397E-2"/>
    <n v="2763.7539999999999"/>
    <n v="2683.605"/>
    <n v="2607.2979999999998"/>
    <n v="2704.4780000000001"/>
    <n v="2812.5790000000002"/>
    <n v="2812.5140000000001"/>
    <n v="496.04199999999997"/>
    <n v="672.53700000000003"/>
    <n v="678.44100000000003"/>
    <n v="674.22900000000004"/>
    <n v="405.46199999999999"/>
    <n v="312.00299999999999"/>
    <n v="2849.971"/>
    <n v="2837.6709999999998"/>
    <n v="2938.42"/>
    <n v="3054.2530000000002"/>
    <n v="3286.6080000000002"/>
    <n v="3172.377"/>
    <n v="10"/>
    <n v="10"/>
    <n v="11"/>
    <n v="10"/>
    <n v="10"/>
    <n v="9"/>
    <n v="0.64198034117412095"/>
    <d v="2018-12-31T00:00:00"/>
    <n v="6109.7669999999998"/>
    <d v="2019-06-30T00:00:00"/>
    <n v="0.69579752843429399"/>
    <n v="1.5249999999999999"/>
    <m/>
    <n v="8"/>
    <n v="3"/>
    <n v="0"/>
    <n v="0"/>
    <n v="0"/>
    <n v="0"/>
    <n v="0"/>
    <n v="0"/>
    <n v="0.81599999999999995"/>
    <n v="0"/>
    <n v="0"/>
    <n v="1.5249999999999999"/>
    <n v="0"/>
    <n v="0"/>
    <n v="0.32800000000000001"/>
    <n v="0"/>
    <n v="0"/>
    <n v="0"/>
    <n v="0.71399999999999997"/>
    <n v="0"/>
    <n v="1884.02"/>
    <n v="1826.463"/>
    <n v="1687.029"/>
    <n v="1607.4949999999999"/>
    <n v="1391.4290000000001"/>
    <n v="1549.059"/>
    <n v="4000.3760000000002"/>
    <n v="384.13799999999998"/>
    <n v="614.625"/>
    <n v="522.90899999999999"/>
    <n v="577.69500000000005"/>
    <n v="324.87400000000002"/>
    <n v="227.80699999999999"/>
    <n v="2413.3739999999998"/>
    <n v="2199.152"/>
    <n v="2288.3159999999998"/>
    <n v="2419.9070000000002"/>
    <n v="2462.8620000000001"/>
    <n v="2304.9270000000001"/>
    <n v="0.68168874653822298"/>
    <n v="0.77440619947504397"/>
    <n v="0.84680651136450102"/>
    <n v="0.60701639405896901"/>
    <n v="0.81885834933248103"/>
    <n v="0.77668586990677702"/>
    <n v="11"/>
  </r>
  <r>
    <s v="0012X00001wmOSWQA2"/>
    <x v="1"/>
    <n v="30000"/>
    <m/>
    <s v=""/>
    <n v="0"/>
    <d v="2019-09-11T21:57:04"/>
    <s v="NotEligible"/>
    <d v="2019-09-16T13:27:44"/>
    <n v="2500000"/>
    <n v="2"/>
    <s v="B4"/>
    <n v="114"/>
    <n v="6.1"/>
    <n v="0"/>
    <m/>
    <n v="5911"/>
    <s v="ROMA"/>
    <s v="RM"/>
    <s v="Lazio"/>
    <s v="CEN"/>
    <n v="192"/>
    <s v="SR"/>
    <n v="591"/>
    <s v="Publishing"/>
    <d v="2015-09-07T00:00:00"/>
    <n v="4"/>
    <n v="1"/>
    <n v="6"/>
    <n v="1"/>
    <n v="4"/>
    <n v="0"/>
    <n v="0"/>
    <n v="2"/>
    <n v="0"/>
    <n v="1"/>
    <n v="1"/>
    <n v="2"/>
    <n v="38"/>
    <n v="99"/>
    <n v="85"/>
    <n v="7"/>
    <n v="0"/>
    <n v="42"/>
    <n v="32"/>
    <n v="1"/>
    <n v="114"/>
    <n v="114"/>
    <n v="9"/>
    <n v="127"/>
    <n v="127"/>
    <n v="2017"/>
    <n v="0.44705882352941101"/>
    <n v="0.25196850393700698"/>
    <n v="0.214285714285714"/>
    <n v="0.77952755905511795"/>
    <n v="8.7719298245613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mLf1QAE"/>
    <x v="1"/>
    <n v="150000"/>
    <m/>
    <s v=""/>
    <n v="0"/>
    <d v="2019-09-11T16:39:26"/>
    <s v="Reject"/>
    <d v="2019-09-16T13:23:32"/>
    <n v="2500000"/>
    <n v="3"/>
    <s v="C2"/>
    <n v="1913"/>
    <n v="5.6"/>
    <n v="14.06"/>
    <n v="14.9"/>
    <n v="4777"/>
    <s v="MONTALTO UFFUGO"/>
    <s v="CS"/>
    <s v="Calabria"/>
    <s v="SUI"/>
    <n v="87046"/>
    <s v="SU"/>
    <n v="477"/>
    <s v="Distribution"/>
    <d v="2010-08-05T00:00:00"/>
    <n v="5"/>
    <n v="0"/>
    <n v="6"/>
    <n v="1"/>
    <n v="5"/>
    <n v="1"/>
    <n v="0"/>
    <n v="1"/>
    <n v="0"/>
    <m/>
    <n v="1"/>
    <n v="2"/>
    <n v="65"/>
    <n v="561"/>
    <n v="801"/>
    <n v="107"/>
    <n v="128"/>
    <n v="277"/>
    <n v="423"/>
    <n v="67"/>
    <n v="1913"/>
    <n v="1913"/>
    <n v="116"/>
    <n v="1078"/>
    <n v="1078"/>
    <n v="2018"/>
    <n v="8.11485642946317E-2"/>
    <n v="0.39239332096474899"/>
    <n v="0.41877256317689499"/>
    <n v="0.52040816326530603"/>
    <n v="3.50235232618923E-2"/>
    <m/>
    <m/>
    <m/>
    <m/>
    <m/>
    <m/>
    <n v="88.391999999999996"/>
    <n v="85.688000000000002"/>
    <n v="85.555000000000007"/>
    <n v="85.625"/>
    <n v="86.238"/>
    <n v="87.662000000000006"/>
    <n v="30.390999999999998"/>
    <n v="30.966000000000001"/>
    <n v="32.186999999999998"/>
    <n v="32.11"/>
    <n v="32.683999999999997"/>
    <n v="33.247999999999998"/>
    <n v="2"/>
    <n v="2"/>
    <n v="2"/>
    <n v="2"/>
    <n v="2"/>
    <n v="2"/>
    <n v="0.89380345172971698"/>
    <d v="2018-12-31T00:00:00"/>
    <n v="118.783"/>
    <d v="2019-06-30T00:00:00"/>
    <n v="0.64348583582224606"/>
    <n v="3.7290000000000001"/>
    <m/>
    <n v="7"/>
    <n v="2"/>
    <m/>
    <m/>
    <m/>
    <m/>
    <m/>
    <m/>
    <n v="0"/>
    <n v="0"/>
    <n v="2.734"/>
    <n v="3.7290000000000001"/>
    <n v="0"/>
    <n v="0"/>
    <n v="0"/>
    <n v="0"/>
    <n v="0"/>
    <n v="0"/>
    <n v="0"/>
    <n v="0"/>
    <m/>
    <m/>
    <m/>
    <m/>
    <m/>
    <m/>
    <n v="122.36199999999999"/>
    <n v="56.878999999999998"/>
    <n v="70.962999999999994"/>
    <n v="88.289000000000001"/>
    <n v="89.353999999999999"/>
    <n v="77.838999999999999"/>
    <n v="80.703000000000003"/>
    <n v="30.390999999999998"/>
    <n v="30.966000000000001"/>
    <n v="32.186999999999998"/>
    <n v="32.11"/>
    <n v="32.683999999999997"/>
    <n v="33.247999999999998"/>
    <m/>
    <n v="0.64348583582224606"/>
    <n v="1"/>
    <m/>
    <n v="0.89380345172971698"/>
    <n v="1"/>
    <n v="9"/>
  </r>
  <r>
    <s v="0010Y00000IWUvtQAH"/>
    <x v="1"/>
    <n v="100000"/>
    <m/>
    <s v=""/>
    <n v="0"/>
    <d v="2019-09-11T16:14:16"/>
    <s v="Reject"/>
    <d v="2019-09-16T13:21:54"/>
    <n v="2444000"/>
    <n v="3"/>
    <s v="B4"/>
    <n v="600"/>
    <n v="6"/>
    <n v="23.08"/>
    <n v="10.33"/>
    <n v="5229"/>
    <s v="NOICATTARO"/>
    <s v="BA"/>
    <s v="Puglia"/>
    <s v="SUI"/>
    <n v="70016"/>
    <s v="SR"/>
    <n v="522"/>
    <s v="Transportation services"/>
    <d v="1998-09-21T00:00:00"/>
    <n v="6"/>
    <n v="0"/>
    <n v="5"/>
    <n v="2"/>
    <n v="5"/>
    <n v="1"/>
    <n v="0"/>
    <n v="1"/>
    <n v="0"/>
    <m/>
    <n v="1"/>
    <n v="2"/>
    <n v="15"/>
    <n v="83"/>
    <n v="180"/>
    <n v="36"/>
    <n v="52"/>
    <n v="96"/>
    <n v="31"/>
    <n v="24"/>
    <n v="600"/>
    <n v="600"/>
    <n v="83"/>
    <n v="276"/>
    <n v="276"/>
    <n v="2018"/>
    <n v="8.3333333333333301E-2"/>
    <n v="0.11231884057971001"/>
    <n v="0.86458333333333304"/>
    <n v="0.30072463768115898"/>
    <n v="0.04"/>
    <m/>
    <m/>
    <m/>
    <m/>
    <m/>
    <m/>
    <n v="50"/>
    <n v="50"/>
    <n v="50"/>
    <n v="50"/>
    <n v="50"/>
    <n v="50"/>
    <n v="12.912000000000001"/>
    <n v="14.173"/>
    <n v="15.430999999999999"/>
    <n v="23.349"/>
    <n v="24.600999999999999"/>
    <n v="25.841000000000001"/>
    <n v="2"/>
    <n v="2"/>
    <n v="2"/>
    <n v="2"/>
    <n v="2"/>
    <n v="2"/>
    <n v="0.34973666666666597"/>
    <d v="2018-12-31T00:00:00"/>
    <n v="62.911999999999999"/>
    <d v="2019-06-30T00:00:00"/>
    <n v="0.401719999999999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2.561"/>
    <n v="20.085999999999999"/>
    <n v="31.911000000000001"/>
    <n v="21.774000000000001"/>
    <n v="10.077"/>
    <n v="10.128"/>
    <n v="10.945"/>
    <n v="12.912000000000001"/>
    <n v="14.173"/>
    <n v="15.430999999999999"/>
    <n v="23.349"/>
    <n v="24.600999999999999"/>
    <n v="25.841000000000001"/>
    <m/>
    <n v="0.40171999999999902"/>
    <n v="1"/>
    <m/>
    <n v="0.34973666666666597"/>
    <n v="1"/>
    <n v="21"/>
  </r>
  <r>
    <s v="0012X00001wl8n1QAA"/>
    <x v="1"/>
    <n v="50000"/>
    <m/>
    <s v=""/>
    <n v="0"/>
    <d v="2019-09-11T14:35:48"/>
    <s v="Reject"/>
    <d v="2019-09-16T13:16:19"/>
    <n v="2500000"/>
    <n v="4"/>
    <s v="C3"/>
    <n v="330"/>
    <n v="13.9"/>
    <m/>
    <n v="12.52"/>
    <n v="432201"/>
    <s v="MONTEFORTE D'ALPONE"/>
    <s v="VR"/>
    <s v="Veneto"/>
    <s v="NOE"/>
    <n v="37032"/>
    <s v="SR"/>
    <n v="432"/>
    <s v="Construction"/>
    <d v="2013-07-02T00:00:00"/>
    <n v="6"/>
    <n v="0"/>
    <n v="6"/>
    <n v="4"/>
    <n v="6"/>
    <n v="0"/>
    <n v="0"/>
    <n v="3"/>
    <n v="0"/>
    <n v="3"/>
    <n v="2"/>
    <n v="1"/>
    <n v="7"/>
    <n v="95"/>
    <n v="439"/>
    <n v="46"/>
    <n v="0"/>
    <n v="25"/>
    <n v="116"/>
    <n v="36"/>
    <n v="330"/>
    <n v="330"/>
    <n v="25"/>
    <n v="464"/>
    <n v="464"/>
    <n v="2018"/>
    <n v="1.5945330296127502E-2"/>
    <n v="0.25"/>
    <n v="1"/>
    <n v="0.204741379310344"/>
    <n v="0.109090909090909"/>
    <n v="55"/>
    <n v="55"/>
    <n v="55"/>
    <n v="55"/>
    <n v="55"/>
    <n v="55"/>
    <n v="5"/>
    <n v="5"/>
    <n v="5"/>
    <n v="5"/>
    <n v="5"/>
    <n v="5"/>
    <m/>
    <m/>
    <m/>
    <m/>
    <m/>
    <m/>
    <n v="2"/>
    <n v="2"/>
    <n v="2"/>
    <n v="2"/>
    <n v="2"/>
    <n v="2"/>
    <n v="0.87959166666666599"/>
    <d v="2018-12-31T00:00:00"/>
    <n v="60"/>
    <d v="2019-06-30T00:00:00"/>
    <n v="0.91928333333333301"/>
    <n v="0"/>
    <m/>
    <n v="3"/>
    <n v="0"/>
    <n v="0"/>
    <n v="0"/>
    <n v="0"/>
    <n v="0"/>
    <n v="0"/>
    <n v="0"/>
    <n v="0"/>
    <n v="0"/>
    <n v="0"/>
    <n v="0"/>
    <n v="0"/>
    <n v="0"/>
    <m/>
    <m/>
    <m/>
    <m/>
    <m/>
    <m/>
    <n v="54.67"/>
    <n v="54.999000000000002"/>
    <n v="54.999000000000002"/>
    <n v="51.883000000000003"/>
    <n v="47.002000000000002"/>
    <n v="41.896999999999998"/>
    <n v="46.959000000000003"/>
    <n v="0.48699999999999999"/>
    <n v="1.667"/>
    <n v="4.0629999999999997"/>
    <n v="4.9859999999999998"/>
    <n v="0"/>
    <n v="0"/>
    <m/>
    <m/>
    <m/>
    <m/>
    <m/>
    <m/>
    <n v="0.99399999999999999"/>
    <n v="9.74E-2"/>
    <m/>
    <n v="0.92560606060605999"/>
    <n v="0.37343333333333301"/>
    <m/>
    <n v="6"/>
  </r>
  <r>
    <s v="0012X00001ugSQGQA2"/>
    <x v="1"/>
    <n v="80000"/>
    <m/>
    <s v=""/>
    <n v="0"/>
    <d v="2019-09-11T15:14:59"/>
    <s v="Reject"/>
    <d v="2019-09-16T13:10:11"/>
    <n v="2500000"/>
    <n v="3"/>
    <s v="B2"/>
    <n v="2085"/>
    <n v="9.1"/>
    <n v="5.2329999999999997"/>
    <n v="6.1020000000000003"/>
    <n v="2511"/>
    <s v="SAN PAOLO"/>
    <s v="BS"/>
    <s v="Emilia-Romagna"/>
    <s v="NOV"/>
    <n v="25020"/>
    <s v="SR"/>
    <n v="256"/>
    <s v="Metallurgy and steel products"/>
    <d v="2014-11-14T00:00:00"/>
    <n v="4"/>
    <n v="0"/>
    <n v="5"/>
    <n v="1"/>
    <n v="5"/>
    <n v="1"/>
    <n v="0"/>
    <n v="2"/>
    <n v="0"/>
    <n v="2"/>
    <n v="2"/>
    <n v="1"/>
    <n v="32"/>
    <n v="301"/>
    <n v="1292"/>
    <n v="178"/>
    <n v="487"/>
    <n v="237"/>
    <n v="736"/>
    <n v="120"/>
    <n v="2085"/>
    <n v="1960"/>
    <n v="221"/>
    <n v="1529"/>
    <n v="1529"/>
    <n v="2018"/>
    <n v="2.4767801857585099E-2"/>
    <n v="0.48136036625245199"/>
    <n v="0.93248945147679296"/>
    <n v="0.19686069326357"/>
    <n v="6.1224489795918297E-2"/>
    <n v="710"/>
    <n v="710"/>
    <n v="710"/>
    <n v="686"/>
    <n v="686"/>
    <n v="686"/>
    <n v="7"/>
    <n v="7"/>
    <n v="7"/>
    <n v="23.945"/>
    <n v="23"/>
    <n v="7"/>
    <n v="8.7330000000000005"/>
    <n v="10.452999999999999"/>
    <n v="12.164999999999999"/>
    <n v="13.869"/>
    <n v="15.564"/>
    <n v="17.25"/>
    <n v="5"/>
    <n v="5"/>
    <n v="5"/>
    <n v="5"/>
    <n v="5"/>
    <n v="5"/>
    <n v="0.65207268683973096"/>
    <d v="2018-12-31T00:00:00"/>
    <n v="725.73299999999995"/>
    <d v="2019-06-30T00:00:00"/>
    <n v="0.63379079497907898"/>
    <n v="9.2690000000000001"/>
    <m/>
    <n v="5"/>
    <n v="4"/>
    <n v="0"/>
    <n v="0"/>
    <n v="0"/>
    <n v="0"/>
    <n v="0"/>
    <n v="0"/>
    <n v="0.56299999999999994"/>
    <n v="0"/>
    <n v="0"/>
    <n v="0.158"/>
    <n v="9.2690000000000001"/>
    <n v="0.17799999999999999"/>
    <n v="0"/>
    <n v="0"/>
    <n v="0"/>
    <n v="0"/>
    <n v="0"/>
    <n v="0"/>
    <n v="448.286"/>
    <n v="445.65300000000002"/>
    <n v="457.99599999999998"/>
    <n v="430.28300000000002"/>
    <n v="454.80399999999997"/>
    <n v="482.16699999999997"/>
    <n v="496.92899999999997"/>
    <n v="6.1420000000000003"/>
    <n v="6.399"/>
    <n v="6.6180000000000003"/>
    <n v="7.0670000000000002"/>
    <n v="28.481999999999999"/>
    <n v="5.8529999999999998"/>
    <n v="8.7330000000000005"/>
    <n v="10.452999999999999"/>
    <n v="12.164999999999999"/>
    <n v="13.869"/>
    <n v="15.564"/>
    <n v="17.25"/>
    <n v="0.63138873239436599"/>
    <n v="0.877428571428571"/>
    <n v="1"/>
    <n v="0.64928104106972295"/>
    <n v="0.80807258656347902"/>
    <n v="1"/>
    <n v="5"/>
  </r>
  <r>
    <s v="0010Y00000IWRT8QAP"/>
    <x v="1"/>
    <n v="500000"/>
    <m/>
    <s v=""/>
    <n v="0"/>
    <d v="2019-09-04T06:16:48"/>
    <s v="Reject"/>
    <d v="2019-09-16T13:08:57"/>
    <n v="33474"/>
    <n v="4"/>
    <s v="C3"/>
    <n v="19220"/>
    <n v="10.7"/>
    <n v="5.0510000000000002"/>
    <n v="5.4740000000000002"/>
    <m/>
    <s v="TORRE DEL GRECO"/>
    <s v="NA"/>
    <s v="Campania"/>
    <s v="SUI"/>
    <n v="80059"/>
    <s v="SR"/>
    <n v="141"/>
    <s v="Fashion"/>
    <d v="1994-04-01T00:00:00"/>
    <n v="7"/>
    <n v="0"/>
    <n v="6"/>
    <n v="10"/>
    <n v="7"/>
    <n v="0"/>
    <n v="0"/>
    <n v="4"/>
    <n v="0"/>
    <n v="3"/>
    <n v="3"/>
    <n v="1"/>
    <n v="175"/>
    <n v="9083"/>
    <n v="15114"/>
    <n v="1273"/>
    <n v="8888"/>
    <n v="2529"/>
    <n v="3344"/>
    <n v="238"/>
    <n v="19222"/>
    <n v="11895"/>
    <n v="382"/>
    <n v="17643"/>
    <n v="17643"/>
    <n v="2018"/>
    <n v="1.15786687839089E-2"/>
    <n v="0.189536926826503"/>
    <n v="0.15104784499802201"/>
    <n v="0.51482174233406996"/>
    <n v="2.00084068936527E-2"/>
    <n v="2760.8470000000002"/>
    <n v="2838.1750000000002"/>
    <n v="2843.3449999999998"/>
    <n v="2915"/>
    <n v="3415"/>
    <n v="3562.4879999999998"/>
    <n v="653.01400000000001"/>
    <n v="654.36400000000003"/>
    <n v="691.678"/>
    <n v="691.50599999999997"/>
    <n v="808.28200000000004"/>
    <n v="675.59799999999996"/>
    <n v="6238.2039999999997"/>
    <n v="6205.433"/>
    <n v="6204.7240000000002"/>
    <n v="6689.0249999999996"/>
    <n v="6358.8119999999999"/>
    <n v="6091.7749999999996"/>
    <n v="7"/>
    <n v="7"/>
    <n v="8"/>
    <n v="8"/>
    <n v="8"/>
    <n v="8"/>
    <n v="0.75602432186131796"/>
    <d v="2018-12-31T00:00:00"/>
    <n v="9652.0650000000005"/>
    <d v="2019-06-30T00:00:00"/>
    <n v="0.87436102407215699"/>
    <n v="6.41"/>
    <m/>
    <n v="12"/>
    <n v="3"/>
    <n v="0"/>
    <n v="0"/>
    <n v="1.419"/>
    <n v="0"/>
    <n v="0"/>
    <n v="0"/>
    <n v="1.4330000000000001"/>
    <n v="0"/>
    <n v="1.869"/>
    <n v="6.41"/>
    <n v="0"/>
    <n v="0"/>
    <n v="0"/>
    <n v="0"/>
    <n v="0.45700000000000002"/>
    <n v="0"/>
    <n v="0"/>
    <n v="0"/>
    <n v="2476.2739999999999"/>
    <n v="2540.6570000000002"/>
    <n v="2532.08"/>
    <n v="2222.0500000000002"/>
    <n v="1832.623"/>
    <n v="1796.2809999999999"/>
    <n v="9079.4210000000003"/>
    <n v="508.673"/>
    <n v="628.17100000000005"/>
    <n v="610.43200000000002"/>
    <n v="624.35"/>
    <n v="666.49800000000005"/>
    <n v="579.48699999999997"/>
    <n v="5111.2920000000004"/>
    <n v="5212.1530000000002"/>
    <n v="5219.5690000000004"/>
    <n v="5500.3670000000002"/>
    <n v="6005.2169999999996"/>
    <n v="5992.2420000000002"/>
    <n v="0.89692547250897903"/>
    <n v="0.77896185992949596"/>
    <n v="0.81935313433161205"/>
    <n v="0.730846521556892"/>
    <n v="0.86660947738643801"/>
    <n v="0.87437450005587702"/>
    <n v="25"/>
  </r>
  <r>
    <s v="0012X00001wmJwiQAE"/>
    <x v="1"/>
    <n v="100000"/>
    <m/>
    <s v=""/>
    <n v="0"/>
    <d v="2019-09-11T14:10:17"/>
    <s v="Reject"/>
    <d v="2019-09-16T13:08:03"/>
    <n v="2475091"/>
    <n v="4"/>
    <s v="C3"/>
    <n v="1070"/>
    <n v="6.1"/>
    <n v="17.14"/>
    <n v="13.83"/>
    <n v="46392"/>
    <s v="CASTEL MAGGIORE"/>
    <s v="BO"/>
    <s v="Emilia-Romagna"/>
    <s v="NOE"/>
    <n v="40013"/>
    <s v="SR"/>
    <n v="463"/>
    <s v="Distribution"/>
    <d v="2014-12-19T00:00:00"/>
    <n v="5"/>
    <n v="1"/>
    <n v="6"/>
    <n v="6"/>
    <n v="6"/>
    <n v="1"/>
    <n v="0"/>
    <n v="5"/>
    <n v="0"/>
    <n v="2"/>
    <n v="3"/>
    <n v="2"/>
    <n v="25"/>
    <n v="197"/>
    <n v="1173"/>
    <n v="65"/>
    <n v="59"/>
    <n v="58"/>
    <n v="150"/>
    <n v="48"/>
    <n v="1070"/>
    <n v="1070"/>
    <n v="38"/>
    <n v="1231"/>
    <n v="1231"/>
    <n v="2018"/>
    <n v="2.1312872975277002E-2"/>
    <n v="0.121852152721364"/>
    <n v="0.65517241379310298"/>
    <n v="0.16003249390739199"/>
    <n v="4.4859813084112098E-2"/>
    <n v="30"/>
    <n v="30"/>
    <n v="30"/>
    <n v="30"/>
    <n v="30"/>
    <n v="30"/>
    <n v="8.0839999999999996"/>
    <n v="8.9870000000000001"/>
    <n v="7.702"/>
    <n v="8.9939999999999998"/>
    <n v="8.625"/>
    <n v="7.68"/>
    <n v="41.924999999999997"/>
    <n v="42.94"/>
    <n v="43.954000000000001"/>
    <n v="44.965000000000003"/>
    <n v="45.975000000000001"/>
    <n v="46.984000000000002"/>
    <n v="2"/>
    <n v="2"/>
    <n v="2"/>
    <n v="2"/>
    <n v="2"/>
    <n v="2"/>
    <n v="0.86967123335303698"/>
    <d v="2018-12-31T00:00:00"/>
    <n v="80.009"/>
    <d v="2019-06-30T00:00:00"/>
    <n v="0.90662745509925402"/>
    <n v="7.5380000000000003"/>
    <m/>
    <n v="3"/>
    <n v="2"/>
    <n v="1.444"/>
    <n v="0"/>
    <n v="0"/>
    <n v="0"/>
    <n v="0"/>
    <n v="0"/>
    <n v="0"/>
    <n v="0"/>
    <n v="7.5380000000000003"/>
    <n v="0"/>
    <n v="0"/>
    <n v="0"/>
    <n v="0"/>
    <n v="0"/>
    <n v="0"/>
    <n v="0"/>
    <n v="0"/>
    <n v="0"/>
    <n v="31.443999999999999"/>
    <n v="25.992999999999999"/>
    <n v="22.794"/>
    <n v="26.893000000000001"/>
    <n v="25.902999999999999"/>
    <n v="27.925000000000001"/>
    <n v="73.596999999999994"/>
    <n v="3.0840000000000001"/>
    <n v="3.9870000000000001"/>
    <n v="15.24"/>
    <n v="3.9940000000000002"/>
    <n v="8.1980000000000004"/>
    <n v="4.6319999999999997"/>
    <n v="41.924999999999997"/>
    <n v="42.94"/>
    <n v="43.954000000000001"/>
    <n v="44.965000000000003"/>
    <n v="45.975000000000001"/>
    <n v="46.984000000000002"/>
    <n v="1.04813333333333"/>
    <n v="0.38149430974764897"/>
    <n v="1"/>
    <n v="0.89417777777777696"/>
    <n v="0.78157453267295096"/>
    <n v="1"/>
    <n v="5"/>
  </r>
  <r>
    <s v="0012X00001wmFfpQAE"/>
    <x v="1"/>
    <n v="100000"/>
    <m/>
    <s v=""/>
    <n v="0"/>
    <d v="2019-09-11T08:59:07"/>
    <s v="Reject"/>
    <d v="2019-09-16T13:07:14"/>
    <n v="2500000"/>
    <n v="3"/>
    <s v="C3"/>
    <n v="608"/>
    <n v="12.8"/>
    <n v="0"/>
    <m/>
    <n v="433909"/>
    <s v="AFRAGOLA"/>
    <s v="NA"/>
    <s v="Campania"/>
    <s v="SUI"/>
    <n v="80021"/>
    <s v="SR"/>
    <n v="412"/>
    <s v="Construction"/>
    <d v="2017-03-07T00:00:00"/>
    <n v="4"/>
    <n v="-1"/>
    <n v="6"/>
    <n v="12"/>
    <n v="8"/>
    <n v="-1"/>
    <n v="0"/>
    <n v="6"/>
    <n v="0"/>
    <n v="5"/>
    <n v="6"/>
    <n v="2"/>
    <n v="3"/>
    <n v="76"/>
    <n v="176"/>
    <n v="78"/>
    <n v="4"/>
    <n v="233"/>
    <n v="136"/>
    <n v="39"/>
    <n v="608"/>
    <n v="608"/>
    <n v="225"/>
    <n v="409"/>
    <n v="409"/>
    <n v="2018"/>
    <n v="1.7045454545454499E-2"/>
    <n v="0.33251833740831199"/>
    <n v="0.96566523605150201"/>
    <n v="0.185819070904645"/>
    <n v="6.4144736842105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m5b5QAA"/>
    <x v="1"/>
    <n v="45000"/>
    <m/>
    <s v=""/>
    <n v="0"/>
    <d v="2019-09-10T11:11:11"/>
    <s v="Reject"/>
    <d v="2019-09-16T12:58:17"/>
    <m/>
    <n v="3"/>
    <s v="C3"/>
    <n v="424"/>
    <n v="0.5"/>
    <m/>
    <n v="0"/>
    <n v="6312"/>
    <s v="POTENZA"/>
    <s v="PZ"/>
    <s v="Basilicata"/>
    <s v="SUI"/>
    <n v="85100"/>
    <s v="RS"/>
    <n v="631"/>
    <s v="Services"/>
    <d v="2015-03-23T00:00:00"/>
    <n v="5"/>
    <m/>
    <n v="6"/>
    <n v="5"/>
    <n v="6"/>
    <n v="1"/>
    <n v="0"/>
    <n v="4"/>
    <n v="0"/>
    <n v="1"/>
    <n v="2"/>
    <n v="3"/>
    <n v="20"/>
    <n v="33"/>
    <n v="112"/>
    <n v="2"/>
    <n v="0"/>
    <n v="4"/>
    <n v="35"/>
    <n v="1"/>
    <n v="424"/>
    <n v="424"/>
    <n v="4"/>
    <n v="116"/>
    <n v="116"/>
    <n v="2018"/>
    <n v="0.17857142857142799"/>
    <n v="0.30172413793103398"/>
    <n v="1"/>
    <n v="0.284482758620689"/>
    <n v="2.3584905660377301E-3"/>
    <m/>
    <m/>
    <m/>
    <m/>
    <m/>
    <m/>
    <n v="15.226000000000001"/>
    <n v="15.242000000000001"/>
    <n v="15.238"/>
    <m/>
    <m/>
    <m/>
    <n v="30"/>
    <n v="0"/>
    <n v="0"/>
    <m/>
    <m/>
    <m/>
    <n v="1"/>
    <n v="1"/>
    <n v="1"/>
    <n v="1"/>
    <m/>
    <m/>
    <n v="0.67121553410828405"/>
    <m/>
    <n v="45.225999999999999"/>
    <d v="2019-06-30T00:00:00"/>
    <n v="0.34322868777091797"/>
    <n v="0.89800000000000002"/>
    <m/>
    <n v="1"/>
    <n v="1"/>
    <m/>
    <m/>
    <m/>
    <m/>
    <m/>
    <m/>
    <n v="0"/>
    <n v="0"/>
    <n v="0"/>
    <m/>
    <m/>
    <m/>
    <n v="0"/>
    <n v="0"/>
    <n v="0"/>
    <m/>
    <m/>
    <m/>
    <m/>
    <m/>
    <m/>
    <m/>
    <m/>
    <m/>
    <m/>
    <n v="5.226"/>
    <n v="11.44"/>
    <n v="8.1449999999999996"/>
    <m/>
    <m/>
    <m/>
    <n v="30"/>
    <n v="0"/>
    <n v="0"/>
    <m/>
    <m/>
    <m/>
    <m/>
    <n v="0.34322868777091797"/>
    <n v="1"/>
    <m/>
    <m/>
    <m/>
    <n v="4"/>
  </r>
  <r>
    <s v="0012X00001wmEBsQAM"/>
    <x v="1"/>
    <n v="30000"/>
    <m/>
    <s v=""/>
    <n v="0"/>
    <d v="2019-09-11T07:06:33"/>
    <s v="Reject"/>
    <d v="2019-09-16T10:02:03"/>
    <n v="2500000"/>
    <n v="2"/>
    <s v="C3"/>
    <n v="464"/>
    <n v="6.9"/>
    <m/>
    <m/>
    <n v="7911"/>
    <s v="PALERMO"/>
    <s v="PA"/>
    <s v="Sicilia"/>
    <s v="SUI"/>
    <n v="90139"/>
    <s v="RS"/>
    <n v="791"/>
    <s v="Services"/>
    <d v="2013-07-10T00:00:00"/>
    <n v="4"/>
    <n v="0"/>
    <n v="6"/>
    <n v="5"/>
    <n v="6"/>
    <n v="2"/>
    <n v="0"/>
    <n v="1"/>
    <n v="0"/>
    <n v="5"/>
    <n v="3"/>
    <n v="3"/>
    <n v="2"/>
    <n v="42"/>
    <n v="74"/>
    <n v="32"/>
    <n v="0"/>
    <n v="2"/>
    <n v="32"/>
    <n v="32"/>
    <n v="464"/>
    <n v="464"/>
    <n v="1"/>
    <n v="76"/>
    <n v="76"/>
    <n v="2017"/>
    <n v="2.7027027027027001E-2"/>
    <n v="0.42105263157894701"/>
    <n v="0.5"/>
    <n v="0.55263157894736803"/>
    <n v="6.89655172413792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wmZWuQAM"/>
    <x v="1"/>
    <n v="100000"/>
    <m/>
    <s v=""/>
    <n v="0"/>
    <d v="2019-09-12T15:18:42"/>
    <s v="NotEligible"/>
    <d v="2019-09-16T09:38:1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5"/>
    <n v="115"/>
    <n v="115"/>
    <n v="80"/>
    <n v="80"/>
    <n v="80"/>
    <n v="10"/>
    <n v="10"/>
    <n v="10"/>
    <n v="5"/>
    <n v="5"/>
    <n v="5"/>
    <n v="2.5449999999999999"/>
    <n v="5.0819999999999999"/>
    <n v="7.6109999999999998"/>
    <n v="11.959"/>
    <n v="16.297000000000001"/>
    <n v="20.626000000000001"/>
    <n v="2"/>
    <n v="2"/>
    <n v="2"/>
    <n v="1"/>
    <n v="1"/>
    <n v="1"/>
    <n v="0.90206825396825396"/>
    <d v="2018-12-31T00:00:00"/>
    <n v="127.545"/>
    <d v="2019-06-30T00:00:00"/>
    <n v="0.97656799999999999"/>
    <n v="5.4249999999999998"/>
    <m/>
    <n v="19"/>
    <n v="6"/>
    <n v="0"/>
    <n v="0"/>
    <n v="0"/>
    <n v="0"/>
    <n v="0"/>
    <n v="0"/>
    <n v="0.97299999999999998"/>
    <n v="0"/>
    <n v="0"/>
    <n v="1.0409999999999999"/>
    <n v="0"/>
    <n v="0"/>
    <n v="2.5550000000000002"/>
    <n v="2.5550000000000002"/>
    <n v="2.5550000000000002"/>
    <n v="4.3840000000000003"/>
    <n v="2.556"/>
    <n v="0.95699999999999996"/>
    <n v="112.325"/>
    <n v="95.037999999999997"/>
    <n v="91.594999999999999"/>
    <n v="79.198999999999998"/>
    <n v="75.417000000000002"/>
    <n v="76.328000000000003"/>
    <n v="145.61500000000001"/>
    <n v="9.7460000000000004"/>
    <n v="9.5709999999999997"/>
    <n v="3.5289999999999999"/>
    <n v="6.0410000000000004"/>
    <n v="4.548"/>
    <n v="4.9660000000000002"/>
    <n v="5.0999999999999996"/>
    <n v="7.6369999999999996"/>
    <n v="10.166"/>
    <n v="16.343"/>
    <n v="18.853000000000002"/>
    <n v="21.582999999999998"/>
    <n v="0.976739130434782"/>
    <n v="0.97460000000000002"/>
    <n v="2.00392927308447"/>
    <n v="0.90581538461538402"/>
    <n v="0.85335555555555498"/>
    <n v="1.2427011852776"/>
    <m/>
  </r>
  <r>
    <s v="0012X00001wmZCxQAM"/>
    <x v="1"/>
    <n v="35000"/>
    <m/>
    <s v=""/>
    <n v="0"/>
    <d v="2019-09-12T14:55:14"/>
    <s v="NotEligible"/>
    <d v="2019-09-16T09:37:3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5"/>
    <n v="105"/>
    <n v="105"/>
    <n v="105"/>
    <n v="105"/>
    <n v="105"/>
    <n v="149.791"/>
    <n v="129.06700000000001"/>
    <n v="133.32599999999999"/>
    <n v="137.57400000000001"/>
    <n v="141.80500000000001"/>
    <n v="146.036"/>
    <n v="3"/>
    <n v="3"/>
    <n v="3"/>
    <n v="3"/>
    <n v="3"/>
    <n v="3"/>
    <n v="0.90881111111111101"/>
    <d v="2018-12-31T00:00:00"/>
    <n v="254.791"/>
    <d v="2019-06-30T00:00:00"/>
    <n v="0.85626666666666595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50.084"/>
    <n v="89.908000000000001"/>
    <n v="101.55"/>
    <n v="92.974999999999994"/>
    <n v="98.313000000000002"/>
    <n v="98.171000000000006"/>
    <n v="91.634"/>
    <n v="149.791"/>
    <n v="129.06700000000001"/>
    <n v="133.32499999999999"/>
    <n v="137.57400000000001"/>
    <n v="141.80500000000001"/>
    <n v="146.035"/>
    <m/>
    <n v="0.85626666666666595"/>
    <n v="1"/>
    <m/>
    <n v="0.90881111111111101"/>
    <n v="0.99999761222255501"/>
    <m/>
  </r>
  <r>
    <s v="0012X00001wmLUIQA2"/>
    <x v="1"/>
    <n v="30000"/>
    <m/>
    <s v=""/>
    <n v="0"/>
    <d v="2019-09-11T16:18:12"/>
    <s v="NotEligible"/>
    <d v="2019-09-16T09:21:2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85"/>
    <n v="85"/>
    <n v="85"/>
    <n v="85"/>
    <n v="85"/>
    <n v="85"/>
    <m/>
    <m/>
    <m/>
    <m/>
    <m/>
    <m/>
    <n v="2"/>
    <n v="2"/>
    <n v="2"/>
    <n v="2"/>
    <n v="2"/>
    <n v="2"/>
    <n v="0.73300392156862704"/>
    <d v="2018-12-31T00:00:00"/>
    <n v="85"/>
    <d v="2019-06-30T00:00:00"/>
    <n v="0.74347058823529399"/>
    <n v="1.8660000000000001"/>
    <m/>
    <n v="6"/>
    <n v="4"/>
    <m/>
    <m/>
    <m/>
    <m/>
    <m/>
    <m/>
    <n v="5.0000000000000001E-3"/>
    <n v="0"/>
    <n v="1.8660000000000001"/>
    <n v="1.81"/>
    <n v="8.4000000000000005E-2"/>
    <n v="0"/>
    <m/>
    <m/>
    <m/>
    <m/>
    <m/>
    <m/>
    <m/>
    <m/>
    <m/>
    <m/>
    <m/>
    <m/>
    <n v="15.628"/>
    <n v="63.195"/>
    <n v="28.300999999999998"/>
    <n v="51.874000000000002"/>
    <n v="81.100999999999999"/>
    <n v="82.231999999999999"/>
    <n v="67.129000000000005"/>
    <m/>
    <m/>
    <m/>
    <m/>
    <m/>
    <m/>
    <m/>
    <n v="0.74347058823529399"/>
    <m/>
    <m/>
    <n v="0.73300392156862704"/>
    <m/>
    <m/>
  </r>
  <r>
    <s v="0010Y00000IWF2BQAX"/>
    <x v="1"/>
    <n v="250000"/>
    <m/>
    <s v=""/>
    <n v="0"/>
    <d v="2019-09-11T09:31:28"/>
    <s v="Reject"/>
    <d v="2019-09-16T09:18:11"/>
    <n v="2404000"/>
    <m/>
    <s v="C3"/>
    <n v="740"/>
    <n v="11.2"/>
    <n v="11.5"/>
    <n v="12.65"/>
    <n v="46692"/>
    <s v="MILANO"/>
    <s v="MI"/>
    <s v="Marche"/>
    <s v="NOV"/>
    <n v="20123"/>
    <s v="SR"/>
    <n v="466"/>
    <s v="Distribution"/>
    <d v="2013-11-29T00:00:00"/>
    <n v="7"/>
    <n v="0"/>
    <n v="6"/>
    <n v="31"/>
    <n v="9"/>
    <n v="-2"/>
    <n v="0"/>
    <n v="6"/>
    <n v="0"/>
    <n v="4"/>
    <n v="6"/>
    <n v="2"/>
    <n v="1"/>
    <n v="574"/>
    <n v="608"/>
    <n v="83"/>
    <n v="107"/>
    <n v="189"/>
    <n v="175"/>
    <n v="50"/>
    <n v="740"/>
    <n v="740"/>
    <n v="32"/>
    <n v="797"/>
    <n v="797"/>
    <n v="2017"/>
    <n v="1.64473684210526E-3"/>
    <n v="0.21957340025094099"/>
    <n v="0.169312169312169"/>
    <n v="0.72020075282308604"/>
    <n v="6.7567567567567502E-2"/>
    <n v="320"/>
    <n v="320"/>
    <n v="320"/>
    <n v="320"/>
    <n v="320"/>
    <n v="320"/>
    <n v="52.244"/>
    <n v="51.408000000000001"/>
    <n v="51.445999999999998"/>
    <n v="51.155999999999999"/>
    <n v="51.389000000000003"/>
    <n v="50.587000000000003"/>
    <n v="358.96199999999999"/>
    <n v="358.96199999999999"/>
    <n v="375.53"/>
    <n v="408.54899999999998"/>
    <n v="408.54899999999998"/>
    <n v="425"/>
    <n v="3"/>
    <n v="3"/>
    <n v="3"/>
    <n v="3"/>
    <n v="3"/>
    <n v="3"/>
    <n v="0.43972659913922701"/>
    <d v="2018-12-31T00:00:00"/>
    <n v="731.20600000000002"/>
    <d v="2019-06-30T00:00:00"/>
    <n v="0.66380116267824296"/>
    <n v="0.32300000000000001"/>
    <m/>
    <n v="6"/>
    <n v="2"/>
    <n v="0"/>
    <n v="0"/>
    <n v="0"/>
    <n v="0"/>
    <n v="0"/>
    <n v="0"/>
    <n v="0"/>
    <n v="0"/>
    <n v="0"/>
    <n v="0"/>
    <n v="0"/>
    <n v="0"/>
    <n v="0.29199999999999998"/>
    <n v="0"/>
    <n v="0"/>
    <n v="0.32300000000000001"/>
    <n v="0"/>
    <n v="0"/>
    <n v="195.08199999999999"/>
    <n v="168.73"/>
    <n v="83.022000000000006"/>
    <n v="83.658000000000001"/>
    <n v="83.950999999999993"/>
    <n v="84.926000000000002"/>
    <n v="141.35499999999999"/>
    <n v="52.014000000000003"/>
    <n v="50.404000000000003"/>
    <n v="50.715000000000003"/>
    <n v="50.003999999999998"/>
    <n v="43.655000000000001"/>
    <n v="33.651000000000003"/>
    <n v="333.32100000000003"/>
    <n v="245.68799999999999"/>
    <n v="203.79900000000001"/>
    <n v="223.34399999999999"/>
    <n v="193.05199999999999"/>
    <n v="200.86699999999999"/>
    <n v="0.60963124999999996"/>
    <n v="0.99559758058341596"/>
    <n v="0.92856904073411595"/>
    <n v="0.36425468750000001"/>
    <n v="0.90984978749635004"/>
    <n v="0.59946042734223004"/>
    <n v="6"/>
  </r>
  <r>
    <s v="0012X00001v7Sg3QAE"/>
    <x v="1"/>
    <n v="1000000"/>
    <m/>
    <s v=""/>
    <n v="0"/>
    <d v="2019-09-11T17:43:03"/>
    <s v="NotEligible"/>
    <d v="2019-09-16T08:59:44"/>
    <n v="1578323"/>
    <n v="5"/>
    <s v="C3"/>
    <n v="5941"/>
    <n v="6.3"/>
    <n v="7.2450000000000001"/>
    <n v="5.1289999999999996"/>
    <n v="282991"/>
    <s v="ALBANO LAZIALE"/>
    <s v="RM"/>
    <s v="Lazio"/>
    <s v="CEN"/>
    <n v="41"/>
    <s v="SR"/>
    <n v="332"/>
    <s v="Mechanics"/>
    <d v="1989-03-03T00:00:00"/>
    <n v="8"/>
    <n v="-2"/>
    <n v="6"/>
    <n v="21"/>
    <n v="9"/>
    <n v="-2"/>
    <n v="0"/>
    <n v="6"/>
    <n v="0"/>
    <n v="2"/>
    <n v="4"/>
    <n v="1"/>
    <n v="116"/>
    <n v="3479"/>
    <n v="9059"/>
    <n v="374"/>
    <n v="3464"/>
    <n v="951"/>
    <n v="1770"/>
    <n v="146"/>
    <n v="5941"/>
    <n v="5941"/>
    <n v="54"/>
    <n v="10010"/>
    <n v="10010"/>
    <n v="2018"/>
    <n v="1.28049453582073E-2"/>
    <n v="0.176823176823176"/>
    <n v="5.6782334384858003E-2"/>
    <n v="0.34755244755244702"/>
    <n v="2.4574987375862601E-2"/>
    <n v="1350"/>
    <n v="1350"/>
    <n v="1100"/>
    <n v="1540"/>
    <n v="1290"/>
    <n v="1540"/>
    <n v="425.87400000000002"/>
    <n v="426.017"/>
    <n v="425.62599999999998"/>
    <n v="426.63400000000001"/>
    <n v="425.74200000000002"/>
    <n v="424.09699999999998"/>
    <n v="2452.2199999999998"/>
    <n v="2487.9920000000002"/>
    <n v="2772.1039999999998"/>
    <n v="2556.1280000000002"/>
    <n v="2815.2730000000001"/>
    <n v="2573.9050000000002"/>
    <n v="6"/>
    <n v="7"/>
    <n v="6"/>
    <n v="6"/>
    <n v="6"/>
    <n v="6"/>
    <n v="0.91673798651434701"/>
    <d v="2018-12-31T00:00:00"/>
    <n v="4228.0940000000001"/>
    <d v="2019-06-30T00:00:00"/>
    <n v="0.968447085772977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3.6890000000001"/>
    <n v="1168.6890000000001"/>
    <n v="1091.1500000000001"/>
    <n v="1280.26"/>
    <n v="1284.26"/>
    <n v="1461.16"/>
    <n v="4494.0389999999998"/>
    <n v="376.15100000000001"/>
    <n v="349.505"/>
    <n v="357.74400000000003"/>
    <n v="406.74400000000003"/>
    <n v="335.51600000000002"/>
    <n v="376.221"/>
    <n v="2452.2199999999998"/>
    <n v="2463.0230000000001"/>
    <n v="2497.194"/>
    <n v="2556.1280000000002"/>
    <n v="2565.2730000000001"/>
    <n v="2573.9050000000002"/>
    <n v="0.99532518518518498"/>
    <n v="0.88324480949764395"/>
    <n v="1"/>
    <n v="0.93380758873929004"/>
    <n v="0.86213375933343495"/>
    <n v="0.96488106559220799"/>
    <n v="30"/>
  </r>
  <r>
    <s v="0012X00001wmM1qQAE"/>
    <x v="1"/>
    <n v="75000"/>
    <m/>
    <s v=""/>
    <n v="0"/>
    <d v="2019-09-11T17:21:34"/>
    <s v="Reject"/>
    <d v="2019-09-16T08:58:03"/>
    <m/>
    <n v="4"/>
    <s v="C4"/>
    <n v="0"/>
    <n v="0"/>
    <m/>
    <m/>
    <n v="563"/>
    <s v="MILANO"/>
    <s v="MI"/>
    <s v="Marche"/>
    <s v="NOV"/>
    <n v="20162"/>
    <s v="SU"/>
    <n v="563"/>
    <s v="Services"/>
    <d v="2013-05-27T00:00:00"/>
    <n v="7"/>
    <n v="0"/>
    <n v="6"/>
    <n v="30"/>
    <n v="9"/>
    <n v="0"/>
    <n v="0"/>
    <n v="1"/>
    <n v="4"/>
    <m/>
    <n v="4"/>
    <n v="2"/>
    <n v="1"/>
    <n v="-4"/>
    <n v="12"/>
    <n v="0"/>
    <n v="0"/>
    <n v="5"/>
    <n v="0"/>
    <n v="0"/>
    <n v="0"/>
    <n v="0"/>
    <n v="2"/>
    <n v="17"/>
    <n v="17"/>
    <n v="2017"/>
    <n v="8.3333333333333301E-2"/>
    <n v="0"/>
    <n v="0.4"/>
    <n v="-0.23529411764705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wmIQvQAM"/>
    <x v="1"/>
    <n v="50000"/>
    <m/>
    <s v=""/>
    <n v="0"/>
    <d v="2019-09-11T12:39:06"/>
    <s v="Reject"/>
    <d v="2019-09-16T08:54:06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m/>
    <d v="2018-05-31T00:00:00"/>
    <m/>
    <n v="0"/>
    <n v="95.436000000000007"/>
    <n v="0"/>
    <n v="0"/>
    <m/>
    <m/>
    <m/>
    <m/>
    <m/>
    <m/>
    <m/>
    <m/>
    <m/>
    <m/>
    <m/>
    <m/>
    <m/>
    <m/>
    <m/>
    <m/>
    <m/>
    <m/>
    <m/>
    <m/>
    <m/>
    <m/>
    <m/>
    <m/>
    <n v="95.436000000000007"/>
    <m/>
    <m/>
    <m/>
    <m/>
    <m/>
    <m/>
    <m/>
    <m/>
    <m/>
    <m/>
    <m/>
    <m/>
    <m/>
    <m/>
    <m/>
    <m/>
    <m/>
    <m/>
    <m/>
  </r>
  <r>
    <s v="0012X00001wmNiHQAU"/>
    <x v="1"/>
    <n v="60000"/>
    <m/>
    <s v=""/>
    <n v="0"/>
    <d v="2019-09-11T20:19:06"/>
    <s v="NotEligible"/>
    <d v="2019-09-16T08:52:3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15.60300000000001"/>
    <n v="216.20599999999999"/>
    <n v="216.80600000000001"/>
    <n v="217.404"/>
    <n v="218"/>
    <n v="218.59299999999999"/>
    <n v="1"/>
    <n v="1"/>
    <n v="1"/>
    <n v="1"/>
    <n v="1"/>
    <n v="1"/>
    <m/>
    <d v="2018-12-31T00:00:00"/>
    <n v="215.60300000000001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19.184"/>
    <m/>
    <m/>
    <m/>
    <m/>
    <m/>
    <m/>
    <n v="215.60300000000001"/>
    <n v="216.20599999999999"/>
    <n v="216.80600000000001"/>
    <n v="217.404"/>
    <n v="218"/>
    <n v="218.59299999999999"/>
    <m/>
    <m/>
    <n v="1"/>
    <m/>
    <m/>
    <n v="1"/>
    <m/>
  </r>
  <r>
    <s v="0010Y00001SPVFLQA5"/>
    <x v="1"/>
    <n v="40000"/>
    <m/>
    <s v=""/>
    <n v="0"/>
    <d v="2019-09-10T11:38:15"/>
    <s v="Reject"/>
    <d v="2019-09-16T08:33:27"/>
    <n v="2390709"/>
    <n v="3"/>
    <s v="C3"/>
    <n v="2782"/>
    <n v="1.8"/>
    <n v="5.7380000000000004"/>
    <n v="14.06"/>
    <n v="47112"/>
    <s v="ROLETTO"/>
    <s v="TO"/>
    <s v="Piemonte"/>
    <s v="NOV"/>
    <n v="10060"/>
    <s v="SR"/>
    <n v="471"/>
    <s v="Distribution"/>
    <d v="2009-01-01T00:00:00"/>
    <n v="6"/>
    <n v="0"/>
    <n v="6"/>
    <n v="7"/>
    <n v="7"/>
    <n v="2"/>
    <n v="0"/>
    <n v="5"/>
    <n v="0"/>
    <n v="3"/>
    <n v="3"/>
    <n v="2"/>
    <n v="164"/>
    <n v="255"/>
    <n v="1427"/>
    <n v="50"/>
    <n v="138"/>
    <n v="72"/>
    <n v="299"/>
    <n v="36"/>
    <n v="2782"/>
    <n v="2782"/>
    <n v="52"/>
    <n v="1499"/>
    <n v="1499"/>
    <n v="2017"/>
    <n v="0.114926419060967"/>
    <n v="0.199466310873915"/>
    <n v="0.72222222222222199"/>
    <n v="0.170113408939292"/>
    <n v="1.294033069734E-2"/>
    <m/>
    <m/>
    <m/>
    <m/>
    <m/>
    <m/>
    <n v="75"/>
    <n v="75"/>
    <n v="75"/>
    <n v="75"/>
    <n v="75"/>
    <n v="55"/>
    <n v="142.82400000000001"/>
    <n v="145.655"/>
    <n v="148.476"/>
    <n v="151.28800000000001"/>
    <n v="184.84200000000001"/>
    <n v="88.278999999999996"/>
    <n v="3"/>
    <n v="3"/>
    <n v="3"/>
    <n v="3"/>
    <n v="4"/>
    <n v="4"/>
    <n v="0.62246046511627895"/>
    <d v="2018-12-31T00:00:00"/>
    <n v="217.82400000000001"/>
    <d v="2019-06-30T00:00:00"/>
    <n v="0.76807999999999998"/>
    <n v="0"/>
    <m/>
    <n v="5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6.292000000000002"/>
    <n v="57.606000000000002"/>
    <n v="54.100999999999999"/>
    <n v="35.154000000000003"/>
    <n v="40.015000000000001"/>
    <n v="36.113999999999997"/>
    <n v="44.667999999999999"/>
    <n v="142.82400000000001"/>
    <n v="145.655"/>
    <n v="148.476"/>
    <n v="151.28800000000001"/>
    <n v="184.84200000000001"/>
    <n v="88.278000000000006"/>
    <m/>
    <n v="0.76807999999999998"/>
    <n v="1"/>
    <m/>
    <n v="0.62246046511627895"/>
    <n v="0.99999883905062203"/>
    <n v="10"/>
  </r>
  <r>
    <s v="0010Y00000IWT3nQAH"/>
    <x v="1"/>
    <n v="250000"/>
    <n v="0"/>
    <s v=""/>
    <n v="0"/>
    <d v="2019-09-10T08:07:27"/>
    <s v="Reject"/>
    <d v="2019-09-13T16:39:49"/>
    <n v="2238540"/>
    <n v="4"/>
    <s v="C3"/>
    <n v="2876"/>
    <n v="5.0999999999999996"/>
    <n v="6.7"/>
    <n v="2.492"/>
    <n v="1814"/>
    <s v="LAINATE"/>
    <s v="MI"/>
    <s v="Marche"/>
    <s v="NOV"/>
    <n v="20020"/>
    <s v="SC"/>
    <n v="181"/>
    <s v="Publishing"/>
    <d v="2012-10-26T00:00:00"/>
    <n v="6"/>
    <n v="0"/>
    <n v="6"/>
    <n v="7"/>
    <n v="7"/>
    <n v="0"/>
    <n v="0"/>
    <n v="4"/>
    <n v="0"/>
    <n v="4"/>
    <n v="4"/>
    <n v="1"/>
    <n v="30"/>
    <n v="471"/>
    <n v="819"/>
    <n v="147"/>
    <n v="597"/>
    <n v="695"/>
    <n v="1746"/>
    <n v="30"/>
    <n v="2876"/>
    <n v="2876"/>
    <n v="308"/>
    <n v="1514"/>
    <n v="1514"/>
    <n v="2018"/>
    <n v="3.6630036630036597E-2"/>
    <n v="1.1532364597093701"/>
    <n v="0.44316546762589898"/>
    <n v="0.31109643328929898"/>
    <n v="1.0431154381084801E-2"/>
    <n v="799.11199999999997"/>
    <n v="772.18799999999999"/>
    <n v="704.67899999999997"/>
    <n v="741.60699999999997"/>
    <n v="700.64200000000005"/>
    <n v="685.86800000000005"/>
    <n v="0"/>
    <m/>
    <m/>
    <m/>
    <m/>
    <m/>
    <n v="253.977"/>
    <n v="257.32499999999999"/>
    <n v="260.67500000000001"/>
    <n v="274.75200000000001"/>
    <n v="278.11099999999999"/>
    <n v="258.815"/>
    <n v="4"/>
    <n v="4"/>
    <n v="4"/>
    <n v="4"/>
    <n v="4"/>
    <n v="4"/>
    <n v="0.98374286119103604"/>
    <d v="2018-12-31T00:00:00"/>
    <n v="1053.0889999999999"/>
    <d v="2019-06-30T00:00:00"/>
    <n v="1.00233884611919"/>
    <n v="1.87"/>
    <m/>
    <n v="8"/>
    <n v="4"/>
    <n v="0.70399999999999996"/>
    <n v="0"/>
    <n v="0"/>
    <n v="0"/>
    <n v="0"/>
    <n v="0"/>
    <n v="1.165"/>
    <m/>
    <m/>
    <m/>
    <m/>
    <m/>
    <n v="1E-3"/>
    <n v="1E-3"/>
    <n v="1E-3"/>
    <n v="1E-3"/>
    <n v="0"/>
    <n v="0"/>
    <n v="799.81600000000003"/>
    <n v="771.59500000000003"/>
    <n v="696.73599999999999"/>
    <n v="741.09100000000001"/>
    <n v="671.81100000000004"/>
    <n v="650.28399999999999"/>
    <n v="948.95399999999995"/>
    <n v="1.165"/>
    <m/>
    <m/>
    <m/>
    <m/>
    <m/>
    <n v="253.97800000000001"/>
    <n v="257.32600000000002"/>
    <n v="260.67599999999999"/>
    <n v="274.75299999999999"/>
    <n v="278.11099999999999"/>
    <n v="258.815"/>
    <n v="1.0008809778854499"/>
    <s v="inf"/>
    <n v="1.0000039373644001"/>
    <n v="0.98347833471386603"/>
    <m/>
    <n v="1.0000025258026499"/>
    <n v="7"/>
  </r>
  <r>
    <s v="0010Y00000IWSCOQA5"/>
    <x v="1"/>
    <n v="100000"/>
    <m/>
    <s v=""/>
    <n v="0"/>
    <d v="2019-09-10T11:26:01"/>
    <s v="Reject"/>
    <d v="2019-09-13T16:16:40"/>
    <n v="2240800"/>
    <n v="4"/>
    <s v="C1"/>
    <n v="1956"/>
    <n v="9.5"/>
    <n v="12.34"/>
    <n v="12.21"/>
    <n v="26"/>
    <s v="NAPOLI"/>
    <s v="NA"/>
    <s v="Campania"/>
    <s v="SUI"/>
    <n v="80142"/>
    <s v="SR"/>
    <n v="466"/>
    <s v="Distribution"/>
    <d v="2003-08-01T00:00:00"/>
    <n v="6"/>
    <n v="0"/>
    <n v="6"/>
    <n v="2"/>
    <n v="5"/>
    <n v="1"/>
    <n v="0"/>
    <n v="1"/>
    <n v="0"/>
    <m/>
    <n v="1"/>
    <n v="2"/>
    <n v="345"/>
    <n v="1267"/>
    <n v="1789"/>
    <n v="185"/>
    <n v="773"/>
    <n v="244"/>
    <n v="676"/>
    <n v="44"/>
    <n v="1956"/>
    <n v="1956"/>
    <n v="128"/>
    <n v="2033"/>
    <n v="2033"/>
    <n v="2018"/>
    <n v="0.19284516489659001"/>
    <n v="0.33251352680767299"/>
    <n v="0.52459016393442603"/>
    <n v="0.623216920806689"/>
    <n v="2.24948875255623E-2"/>
    <n v="390"/>
    <n v="390"/>
    <n v="380"/>
    <n v="330"/>
    <m/>
    <m/>
    <n v="60"/>
    <n v="60"/>
    <n v="60"/>
    <n v="60"/>
    <m/>
    <m/>
    <n v="429.64600000000002"/>
    <n v="431.67700000000002"/>
    <n v="445.98"/>
    <n v="447.995"/>
    <m/>
    <m/>
    <n v="4"/>
    <n v="4"/>
    <n v="4"/>
    <n v="4"/>
    <n v="4"/>
    <n v="4"/>
    <n v="0.85876972111553795"/>
    <d v="2018-12-31T00:00:00"/>
    <n v="879.64599999999996"/>
    <d v="2019-06-30T00:00:00"/>
    <n v="0.90391555555555503"/>
    <n v="0.67100000000000004"/>
    <m/>
    <n v="3"/>
    <n v="1"/>
    <n v="0"/>
    <n v="0"/>
    <n v="0"/>
    <n v="0.67100000000000004"/>
    <m/>
    <m/>
    <n v="0"/>
    <n v="0"/>
    <n v="0"/>
    <n v="0"/>
    <m/>
    <m/>
    <n v="0"/>
    <n v="0"/>
    <n v="0"/>
    <n v="0"/>
    <m/>
    <m/>
    <n v="389.32"/>
    <n v="356.661"/>
    <n v="358.65"/>
    <n v="330.08499999999998"/>
    <m/>
    <m/>
    <n v="772.61699999999996"/>
    <n v="17.442"/>
    <n v="37.854999999999997"/>
    <n v="0"/>
    <n v="16.995999999999999"/>
    <m/>
    <m/>
    <n v="415.96199999999999"/>
    <n v="413.61200000000002"/>
    <n v="388.88600000000002"/>
    <n v="390.17099999999999"/>
    <m/>
    <m/>
    <n v="0.99825641025640999"/>
    <n v="0.29070000000000001"/>
    <n v="0.96815052391969103"/>
    <m/>
    <m/>
    <m/>
    <n v="16"/>
  </r>
  <r>
    <s v="0012X00001wm7suQAA"/>
    <x v="1"/>
    <n v="100000"/>
    <m/>
    <s v=""/>
    <n v="0"/>
    <d v="2019-09-10T13:37:25"/>
    <s v="Reject"/>
    <d v="2019-09-13T16:12:55"/>
    <n v="2500000"/>
    <n v="3"/>
    <s v="B2"/>
    <n v="661"/>
    <n v="4.5"/>
    <n v="6.01"/>
    <n v="16.190000000000001"/>
    <n v="463701"/>
    <s v="VENEZIA"/>
    <s v="VE"/>
    <s v="Veneto"/>
    <s v="NOE"/>
    <n v="30175"/>
    <s v="SR"/>
    <n v="463"/>
    <s v="Distribution"/>
    <d v="2003-11-01T00:00:00"/>
    <n v="6"/>
    <n v="0"/>
    <n v="6"/>
    <n v="6"/>
    <n v="6"/>
    <n v="0"/>
    <n v="0"/>
    <n v="4"/>
    <n v="0"/>
    <m/>
    <n v="3"/>
    <n v="1"/>
    <n v="134"/>
    <n v="57"/>
    <n v="436"/>
    <n v="30"/>
    <n v="350"/>
    <n v="86"/>
    <n v="56"/>
    <n v="9"/>
    <n v="661"/>
    <n v="661"/>
    <n v="65"/>
    <n v="522"/>
    <n v="522"/>
    <n v="2017"/>
    <n v="0.307339449541284"/>
    <n v="0.10727969348659"/>
    <n v="0.75581395348837199"/>
    <n v="0.10919540229885"/>
    <n v="1.3615733736762401E-2"/>
    <n v="250"/>
    <n v="250"/>
    <n v="250"/>
    <n v="250"/>
    <n v="250"/>
    <n v="250"/>
    <n v="40.448999999999998"/>
    <n v="40.462000000000003"/>
    <n v="40.890999999999998"/>
    <n v="41.203000000000003"/>
    <n v="40.503"/>
    <n v="40.215000000000003"/>
    <n v="250"/>
    <n v="250"/>
    <n v="250"/>
    <n v="250"/>
    <n v="250"/>
    <n v="250"/>
    <n v="2"/>
    <n v="2"/>
    <n v="2"/>
    <n v="2"/>
    <n v="2"/>
    <n v="2"/>
    <n v="0.32170075178224899"/>
    <d v="2018-12-31T00:00:00"/>
    <n v="540.44899999999996"/>
    <d v="2019-06-30T00:00:00"/>
    <n v="0.39704388722288497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721000000000004"/>
    <n v="66.742000000000004"/>
    <n v="44.137"/>
    <n v="63.529000000000003"/>
    <n v="62.058"/>
    <n v="78.936999999999998"/>
    <n v="342.12799999999999"/>
    <n v="33.6"/>
    <n v="24.585000000000001"/>
    <n v="14.257"/>
    <n v="31.901"/>
    <n v="31.611000000000001"/>
    <n v="27.879000000000001"/>
    <n v="226.66900000000001"/>
    <n v="226.607"/>
    <n v="235.91300000000001"/>
    <n v="227.44200000000001"/>
    <n v="222.67599999999999"/>
    <n v="204.10400000000001"/>
    <n v="0.32688400000000001"/>
    <n v="0.83067566565304396"/>
    <n v="0.90667600000000004"/>
    <n v="0.264749333333333"/>
    <n v="0.67220984478280599"/>
    <n v="0.89560733333333298"/>
    <n v="16"/>
  </r>
  <r>
    <s v="0011n00001wtMv3AAE"/>
    <x v="1"/>
    <n v="300000"/>
    <m/>
    <s v=""/>
    <n v="0"/>
    <d v="2019-09-10T13:03:40"/>
    <s v="Reject"/>
    <d v="2019-09-13T16:10:54"/>
    <m/>
    <n v="3"/>
    <s v="C3"/>
    <n v="776"/>
    <n v="5.8"/>
    <m/>
    <n v="0.61599999999999999"/>
    <n v="2562"/>
    <s v="MONCALIERI"/>
    <s v="TO"/>
    <s v="Piemonte"/>
    <s v="NOV"/>
    <n v="10024"/>
    <s v="SR"/>
    <n v="256"/>
    <s v="Metallurgy and steel products"/>
    <d v="1978-09-21T00:00:00"/>
    <n v="5"/>
    <n v="1"/>
    <n v="5"/>
    <n v="8"/>
    <n v="7"/>
    <n v="0"/>
    <n v="0"/>
    <n v="6"/>
    <n v="0"/>
    <n v="2"/>
    <n v="5"/>
    <n v="1"/>
    <n v="0"/>
    <n v="248"/>
    <n v="635"/>
    <n v="45"/>
    <n v="0"/>
    <n v="314"/>
    <n v="272"/>
    <n v="40"/>
    <n v="776"/>
    <n v="776"/>
    <n v="302"/>
    <n v="949"/>
    <n v="949"/>
    <n v="2017"/>
    <n v="0"/>
    <n v="0.28661749209694398"/>
    <n v="0.96178343949044498"/>
    <n v="0.26132771338250699"/>
    <n v="5.1546391752577303E-2"/>
    <n v="80"/>
    <m/>
    <m/>
    <m/>
    <m/>
    <m/>
    <n v="20"/>
    <m/>
    <m/>
    <m/>
    <m/>
    <m/>
    <m/>
    <m/>
    <m/>
    <m/>
    <m/>
    <m/>
    <n v="1"/>
    <n v="1"/>
    <n v="1"/>
    <n v="1"/>
    <n v="1"/>
    <n v="1"/>
    <n v="0.810657697893576"/>
    <d v="2017-12-31T00:00:00"/>
    <n v="100"/>
    <d v="2019-06-30T00:00:00"/>
    <n v="0.39874999999999999"/>
    <n v="2.6909999999999998"/>
    <m/>
    <n v="10"/>
    <n v="2"/>
    <n v="0"/>
    <m/>
    <m/>
    <m/>
    <m/>
    <m/>
    <n v="0"/>
    <m/>
    <m/>
    <m/>
    <m/>
    <m/>
    <m/>
    <m/>
    <m/>
    <m/>
    <m/>
    <m/>
    <n v="37.752000000000002"/>
    <m/>
    <m/>
    <m/>
    <m/>
    <m/>
    <n v="63.816000000000003"/>
    <n v="2.1230000000000002"/>
    <m/>
    <m/>
    <m/>
    <m/>
    <m/>
    <m/>
    <m/>
    <m/>
    <m/>
    <m/>
    <m/>
    <n v="0.47189999999999999"/>
    <n v="0.10614999999999999"/>
    <m/>
    <m/>
    <m/>
    <m/>
    <n v="41"/>
  </r>
  <r>
    <s v="0012X00001wm2KkQAI"/>
    <x v="3"/>
    <n v="250000"/>
    <n v="100000"/>
    <n v="3.8171536286522145"/>
    <n v="0"/>
    <d v="2019-09-10T08:10:15"/>
    <s v="Accept"/>
    <d v="2019-09-13T16:06:58"/>
    <n v="2364938"/>
    <n v="3"/>
    <s v="B3"/>
    <n v="2312"/>
    <n v="8"/>
    <n v="3.0840000000000001"/>
    <n v="3.2719999999999998"/>
    <n v="274009"/>
    <s v="BASSANO DEL GRAPPA"/>
    <s v="VI"/>
    <s v="Piemonte"/>
    <s v="NOE"/>
    <n v="36061"/>
    <s v="SR"/>
    <n v="274"/>
    <s v="Household electrical appliances"/>
    <d v="1987-09-02T00:00:00"/>
    <n v="7"/>
    <n v="1"/>
    <n v="6"/>
    <n v="4"/>
    <n v="6"/>
    <n v="0"/>
    <n v="0"/>
    <n v="4"/>
    <n v="0"/>
    <n v="2"/>
    <n v="3"/>
    <n v="1"/>
    <n v="55"/>
    <n v="2636"/>
    <n v="2129"/>
    <n v="176"/>
    <n v="1269"/>
    <n v="1464"/>
    <n v="768"/>
    <n v="48"/>
    <n v="2312"/>
    <n v="2196"/>
    <n v="1415"/>
    <n v="3593"/>
    <n v="3593"/>
    <n v="2018"/>
    <n v="2.5833724753405299E-2"/>
    <n v="0.21374895630392399"/>
    <n v="0.96653005464480801"/>
    <n v="0.73364876148065605"/>
    <n v="2.1857923497267701E-2"/>
    <n v="700"/>
    <n v="700"/>
    <n v="700"/>
    <n v="700"/>
    <n v="554.94200000000001"/>
    <n v="700"/>
    <n v="50.984999999999999"/>
    <n v="52.448999999999998"/>
    <n v="54.728000000000002"/>
    <n v="51.9"/>
    <n v="198.578"/>
    <n v="51.802"/>
    <n v="797.43"/>
    <n v="803.36699999999996"/>
    <n v="809.28700000000003"/>
    <n v="822.57399999999996"/>
    <n v="831.33699999999999"/>
    <n v="850.07600000000002"/>
    <n v="6"/>
    <n v="6"/>
    <n v="6"/>
    <n v="6"/>
    <n v="6"/>
    <n v="6"/>
    <n v="0.370403048777246"/>
    <d v="2018-12-31T00:00:00"/>
    <n v="1548.415"/>
    <d v="2019-06-30T00:00:00"/>
    <n v="0.423296071159876"/>
    <n v="4.2359999999999998"/>
    <m/>
    <n v="5"/>
    <n v="1"/>
    <n v="0"/>
    <n v="0"/>
    <n v="0"/>
    <n v="0"/>
    <n v="0"/>
    <n v="0"/>
    <n v="4.2359999999999998"/>
    <n v="0"/>
    <n v="0"/>
    <n v="0"/>
    <n v="0"/>
    <n v="0"/>
    <n v="0"/>
    <n v="0"/>
    <n v="0"/>
    <n v="0"/>
    <n v="0"/>
    <n v="0"/>
    <n v="294.98099999999999"/>
    <n v="288.60199999999998"/>
    <n v="280.77100000000002"/>
    <n v="265.46199999999999"/>
    <n v="212.66200000000001"/>
    <n v="181.39500000000001"/>
    <n v="1054.6300000000001"/>
    <n v="22.908000000000001"/>
    <n v="26.390999999999998"/>
    <n v="28.635000000000002"/>
    <n v="16.052"/>
    <n v="23.02"/>
    <n v="31.632999999999999"/>
    <n v="796.69"/>
    <n v="800.50699999999995"/>
    <n v="807.37699999999995"/>
    <n v="820.66399999999999"/>
    <n v="831.33699999999999"/>
    <n v="846.226"/>
    <n v="0.42140142857142798"/>
    <n v="0.44930862018240603"/>
    <n v="0.99907201886058905"/>
    <n v="0.37580636171861398"/>
    <n v="0.32281807480638097"/>
    <n v="0.99770658584298"/>
    <n v="32"/>
  </r>
  <r>
    <s v="0010Y00000IWmppQAD"/>
    <x v="3"/>
    <n v="60000"/>
    <n v="60000"/>
    <n v="3.8171536286522145"/>
    <n v="0"/>
    <d v="2019-09-10T09:01:45"/>
    <s v="Accept"/>
    <d v="2019-09-13T16:05:18"/>
    <n v="2479878"/>
    <n v="3"/>
    <s v="B2"/>
    <n v="2312"/>
    <n v="2.4"/>
    <n v="3.1619999999999999"/>
    <n v="2.7970000000000002"/>
    <n v="6201"/>
    <s v="MILANO"/>
    <s v="MI"/>
    <s v="Marche"/>
    <s v="NOV"/>
    <n v="20134"/>
    <s v="SR"/>
    <n v="741"/>
    <s v="Services"/>
    <d v="2010-10-27T00:00:00"/>
    <n v="5"/>
    <n v="0"/>
    <n v="5"/>
    <n v="1"/>
    <n v="4"/>
    <n v="0"/>
    <n v="0"/>
    <n v="3"/>
    <n v="0"/>
    <n v="1"/>
    <n v="2"/>
    <n v="1"/>
    <n v="4"/>
    <n v="190"/>
    <n v="903"/>
    <n v="50"/>
    <n v="245"/>
    <n v="53"/>
    <n v="916"/>
    <n v="20"/>
    <n v="2312"/>
    <n v="2109"/>
    <n v="37"/>
    <n v="956"/>
    <n v="956"/>
    <n v="2018"/>
    <n v="4.4296788482834897E-3"/>
    <n v="0.95815899581589903"/>
    <n v="0.69811320754716899"/>
    <n v="0.19874476987447601"/>
    <n v="9.4831673779042207E-3"/>
    <n v="320"/>
    <n v="320"/>
    <n v="320"/>
    <n v="355"/>
    <n v="325"/>
    <n v="325"/>
    <n v="26"/>
    <n v="22.248000000000001"/>
    <n v="23.417999999999999"/>
    <n v="24.582999999999998"/>
    <n v="21.382000000000001"/>
    <n v="24.331"/>
    <n v="101.93300000000001"/>
    <n v="79.927999999999997"/>
    <n v="82.918999999999997"/>
    <n v="85.9"/>
    <n v="88.88"/>
    <n v="91.852000000000004"/>
    <n v="5"/>
    <n v="5"/>
    <n v="5"/>
    <n v="5"/>
    <n v="5"/>
    <n v="5"/>
    <n v="0.44123244747650803"/>
    <d v="2018-12-31T00:00:00"/>
    <n v="447.93299999999999"/>
    <d v="2019-06-30T00:00:00"/>
    <n v="0.30432947976878599"/>
    <n v="20.359000000000002"/>
    <m/>
    <n v="7"/>
    <n v="2"/>
    <n v="0"/>
    <n v="0"/>
    <n v="0"/>
    <n v="0"/>
    <n v="0"/>
    <n v="0"/>
    <n v="0"/>
    <n v="0"/>
    <n v="0"/>
    <n v="0.27500000000000002"/>
    <n v="20.359000000000002"/>
    <n v="0"/>
    <n v="0"/>
    <n v="0"/>
    <n v="0"/>
    <n v="0.189"/>
    <n v="0"/>
    <n v="0"/>
    <n v="92.358000000000004"/>
    <n v="151.185"/>
    <n v="142.97300000000001"/>
    <n v="98.960999999999999"/>
    <n v="164.221"/>
    <n v="202.38200000000001"/>
    <n v="278.39600000000002"/>
    <n v="12.94"/>
    <n v="5.2480000000000002"/>
    <n v="8.7710000000000008"/>
    <n v="12.858000000000001"/>
    <n v="29.741"/>
    <n v="8.0220000000000002"/>
    <n v="100.492"/>
    <n v="78.489999999999995"/>
    <n v="81.481999999999999"/>
    <n v="86.088999999999999"/>
    <n v="88.879000000000005"/>
    <n v="90.421999999999997"/>
    <n v="0.28861874999999998"/>
    <n v="0.49769230769230699"/>
    <n v="0.985863263123816"/>
    <n v="0.43362849872773501"/>
    <n v="0.54648427043856795"/>
    <n v="0.98954107171083805"/>
    <n v="9"/>
  </r>
  <r>
    <s v="0012X00001wm5QIQAY"/>
    <x v="1"/>
    <n v="250000"/>
    <m/>
    <s v=""/>
    <n v="0"/>
    <d v="2019-09-10T10:59:56"/>
    <s v="Reject"/>
    <d v="2019-09-13T16:00:29"/>
    <n v="2500000"/>
    <n v="3"/>
    <s v="C3"/>
    <n v="364"/>
    <n v="2.5"/>
    <n v="6.452"/>
    <n v="7.173"/>
    <n v="801"/>
    <s v="TREPUZZI"/>
    <s v="LE"/>
    <s v="Puglia"/>
    <s v="SUI"/>
    <n v="73019"/>
    <s v="SR"/>
    <n v="801"/>
    <s v="Services"/>
    <d v="2015-12-01T00:00:00"/>
    <n v="5"/>
    <n v="-1"/>
    <n v="6"/>
    <n v="5"/>
    <n v="6"/>
    <n v="0"/>
    <n v="0"/>
    <n v="4"/>
    <n v="0"/>
    <n v="1"/>
    <n v="2"/>
    <n v="3"/>
    <n v="23"/>
    <n v="96"/>
    <n v="137"/>
    <n v="9"/>
    <n v="56"/>
    <n v="48"/>
    <n v="236"/>
    <n v="2"/>
    <n v="364"/>
    <n v="364"/>
    <n v="44"/>
    <n v="185"/>
    <n v="185"/>
    <n v="2017"/>
    <n v="0.167883211678832"/>
    <n v="1.27567567567567"/>
    <n v="0.91666666666666596"/>
    <n v="0.51891891891891895"/>
    <n v="5.4945054945054897E-3"/>
    <n v="10"/>
    <n v="10"/>
    <n v="10"/>
    <n v="10"/>
    <n v="10"/>
    <n v="10"/>
    <n v="41.695"/>
    <n v="40.362000000000002"/>
    <n v="40.938000000000002"/>
    <n v="41.582999999999998"/>
    <n v="42.545999999999999"/>
    <n v="42.56"/>
    <n v="57.357999999999997"/>
    <n v="58.396000000000001"/>
    <n v="59.429000000000002"/>
    <n v="60.459000000000003"/>
    <n v="61.482999999999997"/>
    <n v="62.503999999999998"/>
    <n v="2"/>
    <n v="2"/>
    <n v="2"/>
    <n v="2"/>
    <n v="2"/>
    <n v="2"/>
    <n v="0.77279097402513497"/>
    <d v="2018-12-31T00:00:00"/>
    <n v="109.053"/>
    <d v="2019-06-30T00:00:00"/>
    <n v="0.65369958409904205"/>
    <n v="2.2229999999999999"/>
    <m/>
    <n v="3"/>
    <n v="2"/>
    <n v="0"/>
    <n v="0"/>
    <n v="0"/>
    <n v="0"/>
    <n v="0"/>
    <n v="0"/>
    <n v="0"/>
    <n v="0"/>
    <n v="0"/>
    <n v="2.2229999999999999"/>
    <n v="0.996"/>
    <n v="0"/>
    <n v="0"/>
    <n v="0"/>
    <n v="0"/>
    <n v="0"/>
    <n v="0"/>
    <n v="0"/>
    <n v="4.3390000000000004"/>
    <n v="3.327"/>
    <n v="2.5219999999999998"/>
    <n v="4.093"/>
    <n v="2.976"/>
    <n v="3.4590000000000001"/>
    <n v="62.82"/>
    <n v="29.454000000000001"/>
    <n v="37"/>
    <n v="33.402000000000001"/>
    <n v="39.386000000000003"/>
    <n v="43.38"/>
    <n v="35.982999999999997"/>
    <n v="57.357999999999997"/>
    <n v="58.396000000000001"/>
    <n v="59.429000000000002"/>
    <n v="60.459000000000003"/>
    <n v="61.482999999999997"/>
    <n v="62.503999999999998"/>
    <n v="0.43390000000000001"/>
    <n v="0.70641563736658997"/>
    <n v="1"/>
    <n v="0.345266666666666"/>
    <n v="0.87552666570545101"/>
    <n v="1"/>
    <n v="4"/>
  </r>
  <r>
    <s v="0012X00001wm3QSQAY"/>
    <x v="1"/>
    <n v="130000"/>
    <m/>
    <s v=""/>
    <n v="0"/>
    <d v="2019-09-10T09:07:29"/>
    <s v="NotEligible"/>
    <d v="2019-09-13T15:58:56"/>
    <m/>
    <n v="4"/>
    <s v="C2"/>
    <n v="85"/>
    <n v="18.8"/>
    <m/>
    <m/>
    <n v="129"/>
    <s v="MONTEIASI"/>
    <s v="TA"/>
    <s v="Puglia"/>
    <s v="SUI"/>
    <n v="74020"/>
    <s v="SR"/>
    <n v="749"/>
    <s v="Services"/>
    <d v="2009-12-10T00:00:00"/>
    <n v="7"/>
    <n v="1"/>
    <n v="5"/>
    <n v="6"/>
    <n v="6"/>
    <n v="0"/>
    <n v="0"/>
    <n v="4"/>
    <n v="0"/>
    <m/>
    <n v="3"/>
    <n v="2"/>
    <n v="1"/>
    <n v="18"/>
    <n v="104"/>
    <n v="16"/>
    <n v="0"/>
    <n v="35"/>
    <n v="67"/>
    <n v="10"/>
    <n v="85"/>
    <n v="85"/>
    <n v="30"/>
    <n v="139"/>
    <n v="139"/>
    <n v="2017"/>
    <n v="9.6153846153846107E-3"/>
    <n v="0.48201438848920802"/>
    <n v="0.85714285714285698"/>
    <n v="0.12949640287769701"/>
    <n v="0.11764705882352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wm1DRQAY"/>
    <x v="1"/>
    <n v="5000"/>
    <m/>
    <s v=""/>
    <n v="1"/>
    <d v="2019-09-10T06:41:00"/>
    <s v="Reject"/>
    <d v="2019-09-13T15:56:52"/>
    <n v="2500000"/>
    <n v="3"/>
    <s v="B2"/>
    <n v="857"/>
    <n v="3.3"/>
    <n v="5.4729999999999999"/>
    <n v="10.039999999999999"/>
    <n v="412"/>
    <s v="OLBIA"/>
    <s v="SS"/>
    <s v="Sardegna"/>
    <s v="SUI"/>
    <n v="7026"/>
    <s v="SR"/>
    <n v="429"/>
    <s v="Construction"/>
    <d v="2013-03-01T00:00:00"/>
    <n v="7"/>
    <n v="-1"/>
    <n v="6"/>
    <n v="2"/>
    <n v="5"/>
    <n v="1"/>
    <n v="0"/>
    <n v="2"/>
    <n v="0"/>
    <n v="1"/>
    <n v="1"/>
    <n v="3"/>
    <n v="131"/>
    <n v="361"/>
    <n v="396"/>
    <n v="28"/>
    <n v="307"/>
    <n v="511"/>
    <n v="437"/>
    <n v="-34"/>
    <n v="857"/>
    <n v="857"/>
    <n v="489"/>
    <n v="907"/>
    <n v="907"/>
    <n v="2017"/>
    <n v="0.33080808080808"/>
    <n v="0.48180815876515898"/>
    <n v="0.95694716242661404"/>
    <n v="0.39801543550165303"/>
    <n v="-3.9673278879813298E-2"/>
    <n v="80"/>
    <n v="80"/>
    <n v="80"/>
    <n v="80"/>
    <n v="80"/>
    <n v="80"/>
    <m/>
    <m/>
    <m/>
    <m/>
    <m/>
    <m/>
    <n v="253.11600000000001"/>
    <n v="253.11600000000001"/>
    <n v="254.376"/>
    <n v="256.88400000000001"/>
    <n v="256.88400000000001"/>
    <n v="258.13299999999998"/>
    <n v="1"/>
    <n v="1"/>
    <n v="1"/>
    <n v="1"/>
    <n v="1"/>
    <n v="1"/>
    <n v="9.2156846527938499E-2"/>
    <d v="2018-12-31T00:00:00"/>
    <n v="333.11599999999999"/>
    <d v="2019-06-30T00:00:00"/>
    <n v="0.51172499999999999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40.938000000000002"/>
    <n v="0"/>
    <n v="0"/>
    <n v="0"/>
    <n v="0"/>
    <n v="0"/>
    <n v="262.255"/>
    <m/>
    <m/>
    <m/>
    <m/>
    <m/>
    <m/>
    <n v="253.11600000000001"/>
    <n v="253.11600000000001"/>
    <n v="254.376"/>
    <n v="256.88400000000001"/>
    <n v="256.88400000000001"/>
    <n v="258.13299999999998"/>
    <n v="0.51172499999999999"/>
    <m/>
    <n v="1"/>
    <n v="8.5287500000000002E-2"/>
    <m/>
    <n v="1"/>
    <n v="6"/>
  </r>
  <r>
    <s v="0012X00001wm1DQQAY"/>
    <x v="1"/>
    <n v="25000"/>
    <m/>
    <s v=""/>
    <n v="1"/>
    <d v="2019-09-10T06:40:59"/>
    <s v="Reject"/>
    <d v="2019-09-13T15:54:59"/>
    <n v="2500000"/>
    <n v="1"/>
    <s v="C2"/>
    <n v="226"/>
    <n v="11.1"/>
    <n v="80"/>
    <m/>
    <n v="4211"/>
    <s v="MARINO"/>
    <s v="RM"/>
    <s v="Lazio"/>
    <s v="CEN"/>
    <n v="47"/>
    <s v="SR"/>
    <n v="431"/>
    <s v="Construction"/>
    <d v="2008-01-21T00:00:00"/>
    <n v="4"/>
    <n v="0"/>
    <n v="6"/>
    <n v="4"/>
    <n v="6"/>
    <n v="-1"/>
    <n v="0"/>
    <n v="4"/>
    <n v="0"/>
    <m/>
    <n v="3"/>
    <n v="2"/>
    <n v="26"/>
    <n v="150"/>
    <n v="193"/>
    <n v="25"/>
    <n v="0"/>
    <n v="13"/>
    <n v="28"/>
    <n v="21"/>
    <n v="226"/>
    <n v="226"/>
    <n v="13"/>
    <n v="206"/>
    <n v="206"/>
    <n v="2018"/>
    <n v="0.13471502590673501"/>
    <n v="0.13592233009708701"/>
    <n v="1"/>
    <n v="0.72815533980582503"/>
    <n v="9.2920353982300793E-2"/>
    <m/>
    <m/>
    <m/>
    <m/>
    <m/>
    <m/>
    <m/>
    <m/>
    <m/>
    <m/>
    <m/>
    <m/>
    <n v="0"/>
    <n v="0"/>
    <n v="0"/>
    <n v="0"/>
    <m/>
    <m/>
    <n v="1"/>
    <n v="1"/>
    <n v="1"/>
    <n v="1"/>
    <m/>
    <m/>
    <m/>
    <m/>
    <n v="0"/>
    <d v="2019-06-30T00:00:00"/>
    <m/>
    <n v="0"/>
    <m/>
    <n v="0"/>
    <n v="0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n v="0"/>
    <n v="0"/>
    <n v="0"/>
    <n v="0"/>
    <m/>
    <m/>
    <m/>
    <m/>
    <m/>
    <m/>
    <m/>
    <m/>
    <n v="11"/>
  </r>
  <r>
    <s v="0012X00001wk2doQAA"/>
    <x v="1"/>
    <n v="45000"/>
    <m/>
    <s v=""/>
    <n v="1"/>
    <d v="2019-09-03T06:33:48"/>
    <s v="Reject"/>
    <d v="2019-09-13T15:53:13"/>
    <m/>
    <n v="2"/>
    <s v="C3"/>
    <n v="0"/>
    <n v="29.2"/>
    <m/>
    <n v="0"/>
    <n v="732"/>
    <s v="FIESSO D'ARTICO"/>
    <s v="VE"/>
    <s v="Veneto"/>
    <s v="NOE"/>
    <n v="30032"/>
    <s v="RS"/>
    <n v="681"/>
    <s v="Services"/>
    <d v="2016-12-15T00:00:00"/>
    <n v="6"/>
    <n v="0"/>
    <n v="4"/>
    <n v="4"/>
    <n v="6"/>
    <n v="0"/>
    <n v="0"/>
    <n v="1"/>
    <n v="1"/>
    <m/>
    <n v="2"/>
    <n v="2"/>
    <n v="5"/>
    <n v="162"/>
    <n v="372"/>
    <n v="171"/>
    <n v="0"/>
    <n v="0"/>
    <n v="165"/>
    <n v="171"/>
    <n v="0"/>
    <n v="585"/>
    <n v="0"/>
    <n v="372"/>
    <n v="372"/>
    <n v="2018"/>
    <n v="1.3440860215053699E-2"/>
    <n v="0.44354838709677402"/>
    <m/>
    <n v="0.43548387096774099"/>
    <n v="0.29230769230769199"/>
    <m/>
    <m/>
    <m/>
    <m/>
    <m/>
    <m/>
    <m/>
    <m/>
    <m/>
    <m/>
    <m/>
    <m/>
    <m/>
    <m/>
    <m/>
    <m/>
    <m/>
    <m/>
    <n v="1"/>
    <n v="1"/>
    <n v="1"/>
    <m/>
    <m/>
    <m/>
    <m/>
    <d v="2018-12-31T00:00:00"/>
    <n v="41.131999999999998"/>
    <d v="2019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1.610999999999997"/>
    <m/>
    <m/>
    <m/>
    <m/>
    <m/>
    <m/>
    <m/>
    <m/>
    <m/>
    <m/>
    <m/>
    <m/>
    <m/>
    <m/>
    <m/>
    <m/>
    <m/>
    <m/>
    <n v="3"/>
  </r>
  <r>
    <s v="0012X00001wm3XOQAY"/>
    <x v="1"/>
    <n v="50000"/>
    <m/>
    <s v=""/>
    <n v="0"/>
    <d v="2019-09-10T09:13:58"/>
    <s v="Reject"/>
    <d v="2019-09-13T14:46:50"/>
    <m/>
    <n v="2"/>
    <s v="C2"/>
    <n v="187"/>
    <n v="26.2"/>
    <m/>
    <m/>
    <n v="829999"/>
    <s v="MONTECHIARUGOLO"/>
    <s v="PR"/>
    <s v="Emilia-Romagna"/>
    <s v="NOE"/>
    <n v="43022"/>
    <s v="SR"/>
    <n v="702"/>
    <s v="Services"/>
    <d v="2014-12-30T00:00:00"/>
    <n v="4"/>
    <n v="0"/>
    <n v="5"/>
    <n v="3"/>
    <n v="6"/>
    <n v="-1"/>
    <n v="0"/>
    <n v="4"/>
    <n v="0"/>
    <m/>
    <n v="3"/>
    <n v="1"/>
    <n v="22"/>
    <n v="61"/>
    <n v="151"/>
    <n v="49"/>
    <n v="0"/>
    <n v="49"/>
    <n v="83"/>
    <n v="45"/>
    <n v="187"/>
    <n v="187"/>
    <n v="33"/>
    <n v="200"/>
    <n v="200"/>
    <n v="2017"/>
    <n v="0.14569536423841001"/>
    <n v="0.41499999999999998"/>
    <n v="0.67346938775510201"/>
    <n v="0.30499999999999999"/>
    <n v="0.24064171122994599"/>
    <m/>
    <m/>
    <m/>
    <m/>
    <m/>
    <m/>
    <m/>
    <m/>
    <m/>
    <m/>
    <m/>
    <m/>
    <m/>
    <m/>
    <m/>
    <m/>
    <m/>
    <m/>
    <n v="1"/>
    <m/>
    <m/>
    <m/>
    <m/>
    <m/>
    <m/>
    <m/>
    <n v="30.402999999999999"/>
    <d v="2019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SPUigQAH"/>
    <x v="3"/>
    <n v="200000"/>
    <n v="100000"/>
    <n v="2.8746465598491984"/>
    <n v="0"/>
    <d v="2019-08-08T15:31:42"/>
    <s v="Accept"/>
    <d v="2019-09-13T14:14:32"/>
    <n v="2116630"/>
    <n v="2"/>
    <s v="B2"/>
    <n v="5585"/>
    <n v="1.9"/>
    <n v="2.698"/>
    <n v="2.6880000000000002"/>
    <n v="46463"/>
    <s v="CAZZAGO SAN MARTINO"/>
    <s v="BS"/>
    <s v="Emilia-Romagna"/>
    <s v="NOV"/>
    <n v="25046"/>
    <s v="SR"/>
    <n v="476"/>
    <s v="Distribution"/>
    <d v="2011-05-11T00:00:00"/>
    <n v="5"/>
    <n v="0"/>
    <n v="6"/>
    <n v="1"/>
    <n v="5"/>
    <n v="0"/>
    <n v="0"/>
    <n v="1"/>
    <n v="0"/>
    <n v="1"/>
    <n v="1"/>
    <n v="1"/>
    <n v="20"/>
    <n v="486"/>
    <n v="1590"/>
    <n v="108"/>
    <n v="648"/>
    <n v="112"/>
    <n v="352"/>
    <n v="59"/>
    <n v="5585"/>
    <n v="5585"/>
    <n v="76"/>
    <n v="1702"/>
    <n v="1702"/>
    <n v="2018"/>
    <n v="1.25786163522012E-2"/>
    <n v="0.20681551116333699"/>
    <n v="0.67857142857142805"/>
    <n v="0.28554641598119801"/>
    <n v="1.0564010743061699E-2"/>
    <n v="469"/>
    <n v="484"/>
    <n v="469"/>
    <n v="469"/>
    <n v="469"/>
    <n v="479.11200000000002"/>
    <n v="46.133000000000003"/>
    <n v="45.615000000000002"/>
    <n v="45.795000000000002"/>
    <n v="46.01"/>
    <n v="47.377000000000002"/>
    <n v="46.021999999999998"/>
    <n v="624.57799999999997"/>
    <n v="638.77700000000004"/>
    <n v="646.84199999999998"/>
    <n v="657.94799999999998"/>
    <n v="669.04600000000005"/>
    <n v="670.01400000000001"/>
    <n v="5"/>
    <n v="5"/>
    <n v="5"/>
    <n v="5"/>
    <n v="5"/>
    <n v="5"/>
    <n v="0.31817125707302502"/>
    <d v="2018-12-31T00:00:00"/>
    <n v="1139.711"/>
    <d v="2019-06-30T00:00:00"/>
    <n v="3.4612420481700801E-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"/>
    <n v="285.94099999999997"/>
    <n v="268.42399999999998"/>
    <n v="17.885999999999999"/>
    <n v="197.73500000000001"/>
    <n v="211.71299999999999"/>
    <n v="645.82600000000002"/>
    <n v="1.133"/>
    <n v="2.7559999999999998"/>
    <n v="0.79500000000000004"/>
    <n v="1.01"/>
    <n v="2.3769999999999998"/>
    <n v="1.022"/>
    <n v="478.18400000000003"/>
    <n v="500.69299999999998"/>
    <n v="517.05200000000002"/>
    <n v="536.43700000000001"/>
    <n v="555.798"/>
    <n v="575.12599999999998"/>
    <n v="1.38592750533049E-3"/>
    <n v="2.4559426007413301E-2"/>
    <n v="0.76561134077729198"/>
    <n v="0.34600572291617898"/>
    <n v="3.2832404171119899E-2"/>
    <n v="0.80960430793879501"/>
    <n v="8"/>
  </r>
  <r>
    <s v="0012X00001wm1DFQAY"/>
    <x v="1"/>
    <n v="80000"/>
    <m/>
    <s v=""/>
    <n v="0"/>
    <d v="2019-09-10T06:40:58"/>
    <s v="Reject"/>
    <d v="2019-09-13T13:39:15"/>
    <n v="2468000"/>
    <n v="3"/>
    <s v="C3"/>
    <n v="286"/>
    <n v="3.5"/>
    <n v="8.1300000000000008"/>
    <n v="10.53"/>
    <n v="6202"/>
    <s v="CASTEL GANDOLFO"/>
    <s v="RM"/>
    <s v="Lazio"/>
    <s v="CEN"/>
    <n v="73"/>
    <s v="SR"/>
    <n v="620"/>
    <s v="Services"/>
    <d v="2009-01-01T00:00:00"/>
    <n v="6"/>
    <n v="0"/>
    <n v="6"/>
    <n v="3"/>
    <n v="6"/>
    <n v="0"/>
    <n v="0"/>
    <n v="1"/>
    <n v="0"/>
    <m/>
    <n v="1"/>
    <n v="2"/>
    <n v="41"/>
    <n v="228"/>
    <n v="288"/>
    <n v="10"/>
    <n v="123"/>
    <n v="25"/>
    <n v="180"/>
    <n v="1"/>
    <n v="286"/>
    <n v="286"/>
    <n v="5"/>
    <n v="313"/>
    <n v="313"/>
    <n v="2017"/>
    <n v="0.14236111111111099"/>
    <n v="0.57507987220447199"/>
    <n v="0.2"/>
    <n v="0.72843450479233196"/>
    <n v="3.49650349650349E-3"/>
    <n v="60"/>
    <n v="60"/>
    <n v="60"/>
    <n v="60"/>
    <n v="60"/>
    <n v="60"/>
    <m/>
    <m/>
    <m/>
    <m/>
    <m/>
    <m/>
    <n v="51.905999999999999"/>
    <n v="53.822000000000003"/>
    <n v="55.725999999999999"/>
    <n v="57.621000000000002"/>
    <n v="59.503999999999998"/>
    <n v="61.372"/>
    <n v="2"/>
    <n v="2"/>
    <n v="2"/>
    <n v="2"/>
    <n v="2"/>
    <n v="2"/>
    <n v="0.80022222222222195"/>
    <d v="2018-12-31T00:00:00"/>
    <n v="111.90600000000001"/>
    <d v="2019-06-30T00:00:00"/>
    <n v="0.94933333333333303"/>
    <n v="0"/>
    <m/>
    <n v="4"/>
    <n v="0"/>
    <n v="0"/>
    <n v="0"/>
    <n v="0"/>
    <n v="0"/>
    <n v="0"/>
    <n v="0"/>
    <m/>
    <m/>
    <m/>
    <m/>
    <m/>
    <m/>
    <n v="0"/>
    <n v="0"/>
    <n v="0"/>
    <n v="0"/>
    <n v="0"/>
    <n v="0"/>
    <n v="56.96"/>
    <n v="56.96"/>
    <n v="52.16"/>
    <n v="42.4"/>
    <n v="42.4"/>
    <n v="37.200000000000003"/>
    <n v="100.42700000000001"/>
    <m/>
    <m/>
    <m/>
    <m/>
    <m/>
    <m/>
    <n v="51.905000000000001"/>
    <n v="53.820999999999998"/>
    <n v="55.725000000000001"/>
    <n v="57.62"/>
    <n v="59.503"/>
    <n v="61.371000000000002"/>
    <n v="0.94933333333333303"/>
    <m/>
    <n v="0.99998073440449997"/>
    <n v="0.80022222222222195"/>
    <m/>
    <n v="0.99998235039755701"/>
    <n v="10"/>
  </r>
  <r>
    <s v="0012X00001wlt0EQAQ"/>
    <x v="1"/>
    <n v="150000"/>
    <m/>
    <s v=""/>
    <n v="0"/>
    <d v="2019-09-09T13:01:42"/>
    <s v="Reject"/>
    <d v="2019-09-13T13:33:06"/>
    <m/>
    <n v="4"/>
    <s v="C3"/>
    <n v="368"/>
    <n v="-6"/>
    <m/>
    <m/>
    <n v="4941"/>
    <s v="TORINO"/>
    <s v="TO"/>
    <s v="Piemonte"/>
    <s v="NOV"/>
    <n v="10121"/>
    <s v="SR"/>
    <n v="494"/>
    <s v="Transportation services"/>
    <d v="2015-04-02T00:00:00"/>
    <n v="7"/>
    <n v="-1"/>
    <n v="6"/>
    <n v="12"/>
    <n v="8"/>
    <n v="1"/>
    <n v="0"/>
    <n v="4"/>
    <n v="2"/>
    <n v="3"/>
    <n v="4"/>
    <n v="1"/>
    <n v="8"/>
    <n v="24"/>
    <n v="186"/>
    <n v="-22"/>
    <n v="0"/>
    <n v="20"/>
    <n v="128"/>
    <n v="-28"/>
    <n v="368"/>
    <n v="368"/>
    <n v="6"/>
    <n v="206"/>
    <n v="206"/>
    <n v="2017"/>
    <n v="4.3010752688171998E-2"/>
    <n v="0.62135922330097004"/>
    <n v="0.3"/>
    <n v="0.116504854368932"/>
    <n v="-7.60869565217390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loADQAY"/>
    <x v="1"/>
    <n v="80000"/>
    <m/>
    <s v=""/>
    <n v="0"/>
    <d v="2019-09-09T09:39:35"/>
    <s v="Reject"/>
    <d v="2019-09-13T13:30:22"/>
    <m/>
    <n v="2"/>
    <s v="C3"/>
    <n v="593"/>
    <n v="8.9"/>
    <m/>
    <m/>
    <n v="412"/>
    <s v="QUARTO"/>
    <s v="NA"/>
    <s v="Campania"/>
    <s v="SUI"/>
    <n v="80010"/>
    <s v="SU"/>
    <n v="412"/>
    <s v="Construction"/>
    <d v="2014-09-01T00:00:00"/>
    <n v="5"/>
    <n v="0"/>
    <n v="6"/>
    <n v="2"/>
    <n v="5"/>
    <n v="0"/>
    <n v="0"/>
    <n v="3"/>
    <n v="0"/>
    <n v="1"/>
    <n v="1"/>
    <n v="3"/>
    <n v="39"/>
    <n v="100"/>
    <n v="402"/>
    <n v="52"/>
    <n v="0"/>
    <n v="51"/>
    <n v="219"/>
    <n v="40"/>
    <n v="593"/>
    <n v="587"/>
    <n v="50"/>
    <n v="453"/>
    <n v="453"/>
    <n v="2017"/>
    <n v="9.7014925373134303E-2"/>
    <n v="0.48344370860927099"/>
    <n v="0.98039215686274495"/>
    <n v="0.22075055187637899"/>
    <n v="6.8143100511073196E-2"/>
    <m/>
    <m/>
    <m/>
    <m/>
    <m/>
    <m/>
    <m/>
    <m/>
    <m/>
    <m/>
    <m/>
    <m/>
    <n v="0"/>
    <m/>
    <m/>
    <m/>
    <m/>
    <m/>
    <n v="1"/>
    <m/>
    <m/>
    <m/>
    <m/>
    <m/>
    <m/>
    <m/>
    <n v="0"/>
    <d v="2019-06-30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5"/>
  </r>
  <r>
    <s v="0012X00001wlHqpQAE"/>
    <x v="1"/>
    <n v="250000"/>
    <m/>
    <s v=""/>
    <n v="0"/>
    <d v="2019-09-07T06:05:53"/>
    <s v="Reject"/>
    <d v="2019-09-13T13:09:19"/>
    <n v="2500000"/>
    <n v="1"/>
    <s v="A4"/>
    <n v="1168"/>
    <n v="9.3000000000000007"/>
    <m/>
    <n v="11.27"/>
    <n v="749093"/>
    <s v="PIACENZA"/>
    <s v="PC"/>
    <s v="Sicilia"/>
    <s v="NOE"/>
    <n v="29121"/>
    <s v="SR"/>
    <n v="749"/>
    <s v="Services"/>
    <d v="2010-06-01T00:00:00"/>
    <n v="5"/>
    <n v="1"/>
    <n v="5"/>
    <n v="1"/>
    <n v="4"/>
    <n v="1"/>
    <n v="0"/>
    <n v="1"/>
    <n v="0"/>
    <m/>
    <n v="1"/>
    <n v="1"/>
    <n v="231"/>
    <n v="170"/>
    <n v="280"/>
    <n v="109"/>
    <n v="0"/>
    <n v="65"/>
    <n v="139"/>
    <n v="88"/>
    <n v="1168"/>
    <n v="1168"/>
    <n v="48"/>
    <n v="345"/>
    <n v="345"/>
    <n v="2018"/>
    <n v="0.82499999999999996"/>
    <n v="0.40289855072463698"/>
    <n v="0.73846153846153795"/>
    <n v="0.49275362318840499"/>
    <n v="7.5342465753424598E-2"/>
    <m/>
    <m/>
    <m/>
    <m/>
    <m/>
    <m/>
    <n v="110"/>
    <n v="80"/>
    <n v="80"/>
    <n v="85"/>
    <n v="85"/>
    <n v="85"/>
    <n v="33.045999999999999"/>
    <n v="33.380000000000003"/>
    <n v="33.712000000000003"/>
    <n v="34.045999999999999"/>
    <n v="34.374000000000002"/>
    <n v="34.704000000000001"/>
    <n v="2"/>
    <n v="2"/>
    <n v="2"/>
    <n v="3"/>
    <n v="3"/>
    <n v="3"/>
    <n v="2.1038518518518502E-2"/>
    <d v="2018-12-31T00:00:00"/>
    <n v="143.04599999999999"/>
    <d v="2019-06-30T00:00:00"/>
    <n v="0"/>
    <n v="1E-3"/>
    <m/>
    <n v="1"/>
    <n v="1"/>
    <m/>
    <m/>
    <m/>
    <m/>
    <m/>
    <m/>
    <n v="0"/>
    <n v="0"/>
    <n v="0"/>
    <n v="1E-3"/>
    <n v="0"/>
    <n v="0"/>
    <n v="0"/>
    <n v="0"/>
    <n v="0"/>
    <n v="0"/>
    <n v="0"/>
    <n v="0"/>
    <m/>
    <m/>
    <m/>
    <m/>
    <m/>
    <m/>
    <n v="39.604999999999997"/>
    <n v="0"/>
    <n v="0"/>
    <n v="0"/>
    <n v="5.0010000000000003"/>
    <n v="4.5999999999999996"/>
    <n v="4.5999999999999996"/>
    <n v="33.045999999999999"/>
    <n v="33.380000000000003"/>
    <n v="33.712000000000003"/>
    <n v="34.045999999999999"/>
    <n v="34.374000000000002"/>
    <n v="34.704000000000001"/>
    <m/>
    <n v="0"/>
    <n v="1"/>
    <m/>
    <n v="2.7049523809523801E-2"/>
    <n v="1"/>
    <n v="9"/>
  </r>
  <r>
    <s v="0010Y00000U0vwPQAR"/>
    <x v="1"/>
    <n v="200000"/>
    <m/>
    <s v=""/>
    <n v="0"/>
    <d v="2019-09-06T15:39:33"/>
    <s v="Reject"/>
    <d v="2019-09-13T13:00:12"/>
    <m/>
    <n v="2"/>
    <s v="C1"/>
    <n v="1680"/>
    <n v="2.8"/>
    <n v="1.681"/>
    <n v="1.6759999999999999"/>
    <n v="412"/>
    <s v="PADOVA"/>
    <s v="PD"/>
    <s v="Sicilia"/>
    <s v="NOE"/>
    <n v="35127"/>
    <s v="SR"/>
    <n v="412"/>
    <s v="Construction"/>
    <d v="2013-02-14T00:00:00"/>
    <n v="5"/>
    <n v="-1"/>
    <n v="6"/>
    <n v="2"/>
    <n v="5"/>
    <n v="1"/>
    <n v="0"/>
    <n v="2"/>
    <n v="0"/>
    <n v="2"/>
    <n v="2"/>
    <n v="1"/>
    <n v="88"/>
    <n v="619"/>
    <n v="836"/>
    <n v="47"/>
    <n v="55"/>
    <n v="416"/>
    <n v="364"/>
    <n v="25"/>
    <n v="1680"/>
    <n v="1680"/>
    <n v="375"/>
    <n v="1252"/>
    <n v="1252"/>
    <n v="2018"/>
    <n v="0.105263157894736"/>
    <n v="0.29073482428114999"/>
    <n v="0.90144230769230704"/>
    <n v="0.49440894568690003"/>
    <n v="1.48809523809523E-2"/>
    <m/>
    <m/>
    <m/>
    <m/>
    <m/>
    <m/>
    <m/>
    <m/>
    <m/>
    <m/>
    <m/>
    <m/>
    <n v="50.656999999999996"/>
    <n v="50.656999999999996"/>
    <n v="51.472999999999999"/>
    <n v="53.094999999999999"/>
    <n v="53.094999999999999"/>
    <n v="53.9"/>
    <n v="1"/>
    <n v="1"/>
    <n v="1"/>
    <n v="1"/>
    <n v="1"/>
    <n v="1"/>
    <m/>
    <d v="2018-12-31T00:00:00"/>
    <n v="50.656999999999996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4.703000000000003"/>
    <m/>
    <m/>
    <m/>
    <m/>
    <m/>
    <m/>
    <n v="50.656999999999996"/>
    <n v="50.656999999999996"/>
    <n v="51.472999999999999"/>
    <n v="53.094999999999999"/>
    <n v="53.094999999999999"/>
    <n v="53.9"/>
    <m/>
    <m/>
    <n v="1"/>
    <m/>
    <m/>
    <n v="1"/>
    <n v="6"/>
  </r>
  <r>
    <s v="0012X00001wm1DUQAY"/>
    <x v="1"/>
    <n v="300000"/>
    <m/>
    <s v=""/>
    <n v="0"/>
    <d v="2019-09-10T06:41:00"/>
    <s v="Reject"/>
    <d v="2019-09-13T12:33:56"/>
    <n v="2500000"/>
    <n v="3"/>
    <s v="C3"/>
    <n v="132"/>
    <n v="-22.7"/>
    <m/>
    <m/>
    <n v="869021"/>
    <s v="FIUMICINO"/>
    <s v="RM"/>
    <s v="Lazio"/>
    <s v="CEN"/>
    <n v="54"/>
    <s v="SR"/>
    <n v="869"/>
    <s v="Services"/>
    <d v="2018-01-19T00:00:00"/>
    <n v="6"/>
    <n v="0"/>
    <n v="5"/>
    <n v="10"/>
    <n v="7"/>
    <n v="0"/>
    <n v="0"/>
    <n v="6"/>
    <n v="0"/>
    <m/>
    <n v="4"/>
    <n v="2"/>
    <n v="2"/>
    <n v="51"/>
    <n v="30"/>
    <n v="-30"/>
    <n v="0"/>
    <n v="59"/>
    <n v="57"/>
    <n v="-36"/>
    <n v="132"/>
    <n v="132"/>
    <n v="38"/>
    <n v="89"/>
    <n v="89"/>
    <n v="2018"/>
    <n v="6.6666666666666596E-2"/>
    <n v="0.64044943820224698"/>
    <n v="0.644067796610169"/>
    <n v="0.57303370786516805"/>
    <n v="-0.27272727272727199"/>
    <m/>
    <m/>
    <m/>
    <m/>
    <m/>
    <m/>
    <n v="40"/>
    <n v="40"/>
    <n v="40"/>
    <n v="40"/>
    <n v="40"/>
    <n v="40"/>
    <n v="477.608"/>
    <n v="484.5"/>
    <n v="484.5"/>
    <n v="484.5"/>
    <n v="484.5"/>
    <n v="0"/>
    <n v="2"/>
    <n v="2"/>
    <n v="2"/>
    <n v="2"/>
    <n v="2"/>
    <n v="2"/>
    <n v="0.50686249999999999"/>
    <d v="2018-12-31T00:00:00"/>
    <n v="517.60799999999995"/>
    <d v="2019-06-30T00:00:00"/>
    <n v="0.760799999999999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0"/>
    <n v="30.431999999999999"/>
    <n v="14.853999999999999"/>
    <n v="14.448"/>
    <n v="23.001000000000001"/>
    <n v="20.503"/>
    <n v="18.408999999999999"/>
    <n v="477.608"/>
    <n v="0"/>
    <n v="0"/>
    <n v="0"/>
    <n v="0"/>
    <n v="0"/>
    <m/>
    <n v="0.76079999999999903"/>
    <n v="1"/>
    <m/>
    <n v="0.50686249999999999"/>
    <n v="0.19771751045699401"/>
    <n v="1"/>
  </r>
  <r>
    <s v="0010Y00000IWM1GQAX"/>
    <x v="1"/>
    <n v="500000"/>
    <m/>
    <s v=""/>
    <n v="0"/>
    <d v="2019-09-09T10:10:27"/>
    <s v="Reject"/>
    <d v="2019-09-13T11:56:20"/>
    <n v="761222"/>
    <n v="3"/>
    <s v="B4"/>
    <n v="9260"/>
    <n v="5.0999999999999996"/>
    <n v="5.6929999999999996"/>
    <n v="4.609"/>
    <n v="3103"/>
    <s v="NAPOLI"/>
    <s v="NA"/>
    <s v="Campania"/>
    <s v="SUI"/>
    <n v="80133"/>
    <s v="SR"/>
    <n v="310"/>
    <s v="Furniture"/>
    <d v="1998-04-17T00:00:00"/>
    <n v="6"/>
    <n v="0"/>
    <n v="6"/>
    <n v="2"/>
    <n v="5"/>
    <n v="1"/>
    <n v="0"/>
    <n v="1"/>
    <n v="0"/>
    <n v="1"/>
    <n v="1"/>
    <n v="1"/>
    <n v="228"/>
    <n v="3566"/>
    <n v="8624"/>
    <n v="466"/>
    <n v="1598"/>
    <n v="2431"/>
    <n v="680"/>
    <n v="250"/>
    <n v="9260"/>
    <n v="9111"/>
    <n v="2167"/>
    <n v="11055"/>
    <n v="11055"/>
    <n v="2018"/>
    <n v="2.6437847866419201E-2"/>
    <n v="6.1510628674807701E-2"/>
    <n v="0.89140271493212597"/>
    <n v="0.32256897331524198"/>
    <n v="2.7439359016573302E-2"/>
    <n v="779.005"/>
    <n v="779.005"/>
    <n v="809.13199999999995"/>
    <n v="1027.693"/>
    <n v="1046.4570000000001"/>
    <n v="1101.6790000000001"/>
    <n v="180"/>
    <n v="180"/>
    <n v="180"/>
    <n v="180"/>
    <n v="180"/>
    <n v="180"/>
    <n v="1781.6849999999999"/>
    <n v="1825.4760000000001"/>
    <n v="1527.9090000000001"/>
    <n v="1179.521"/>
    <n v="1209"/>
    <n v="1240.684"/>
    <n v="8"/>
    <n v="8"/>
    <n v="8"/>
    <n v="8"/>
    <n v="8"/>
    <n v="8"/>
    <n v="0.59013469936679397"/>
    <d v="2018-12-31T00:00:00"/>
    <n v="2740.69"/>
    <d v="2019-06-30T00:00:00"/>
    <n v="0.73577718572895801"/>
    <n v="2.0310000000000001"/>
    <m/>
    <n v="7"/>
    <n v="1"/>
    <n v="0"/>
    <n v="0"/>
    <n v="0"/>
    <n v="0"/>
    <n v="0"/>
    <n v="0"/>
    <n v="0"/>
    <n v="0"/>
    <n v="0"/>
    <n v="2.0310000000000001"/>
    <n v="0"/>
    <n v="0"/>
    <n v="0"/>
    <n v="0"/>
    <n v="0"/>
    <n v="0"/>
    <n v="0"/>
    <n v="0"/>
    <n v="566.48199999999997"/>
    <n v="480.31200000000001"/>
    <n v="478.00099999999998"/>
    <n v="542"/>
    <n v="557.57100000000003"/>
    <n v="565.11500000000001"/>
    <n v="1906.4929999999999"/>
    <n v="139.13200000000001"/>
    <n v="96.738"/>
    <n v="62.667000000000002"/>
    <n v="173.8"/>
    <n v="134.91"/>
    <n v="111.717"/>
    <n v="1572.4179999999999"/>
    <n v="1616.2090000000001"/>
    <n v="1349.672"/>
    <n v="1078.144"/>
    <n v="1095.4570000000001"/>
    <n v="1182.3620000000001"/>
    <n v="0.72718660342359798"/>
    <n v="0.77295555555555495"/>
    <n v="0.882545455565939"/>
    <n v="0.57541001026344796"/>
    <n v="0.66570740740740697"/>
    <n v="0.90073189168527901"/>
    <n v="21"/>
  </r>
  <r>
    <s v="0010Y00000IWBbxQAH"/>
    <x v="3"/>
    <n v="500000"/>
    <n v="200000"/>
    <n v="3.5815268614514602"/>
    <n v="0"/>
    <d v="2019-09-09T15:17:28"/>
    <s v="Accept"/>
    <d v="2019-09-13T11:15:22"/>
    <n v="1736805"/>
    <n v="3"/>
    <s v="B4"/>
    <n v="35900"/>
    <n v="4.3"/>
    <n v="3.1720000000000002"/>
    <n v="3.419"/>
    <n v="469"/>
    <s v="ROMA"/>
    <s v="RM"/>
    <s v="Lazio"/>
    <s v="CEN"/>
    <n v="134"/>
    <s v="SP"/>
    <n v="464"/>
    <s v="Distribution"/>
    <d v="1993-07-07T00:00:00"/>
    <n v="6"/>
    <n v="0"/>
    <n v="6"/>
    <n v="3"/>
    <n v="5"/>
    <n v="0"/>
    <n v="0"/>
    <n v="2"/>
    <n v="0"/>
    <n v="1"/>
    <n v="2"/>
    <n v="1"/>
    <n v="987"/>
    <n v="3765"/>
    <n v="24485"/>
    <n v="1557"/>
    <n v="10303"/>
    <n v="1812"/>
    <n v="1338"/>
    <n v="583"/>
    <n v="35902"/>
    <n v="35902"/>
    <n v="264"/>
    <n v="26297"/>
    <n v="26297"/>
    <n v="2018"/>
    <n v="4.0310394118848202E-2"/>
    <n v="5.0880328554587899E-2"/>
    <n v="0.14569536423841001"/>
    <n v="0.143172224968627"/>
    <n v="1.6238649657400701E-2"/>
    <n v="8853.2579999999998"/>
    <n v="9068.1880000000001"/>
    <n v="7481.46"/>
    <n v="8300"/>
    <n v="9066"/>
    <n v="9066"/>
    <n v="1502.1990000000001"/>
    <n v="1806.2829999999999"/>
    <n v="2308.54"/>
    <n v="1880.989"/>
    <n v="1880"/>
    <n v="1880"/>
    <n v="4182.8280000000004"/>
    <n v="4014.2280000000001"/>
    <n v="4358.6040000000003"/>
    <n v="4409.9539999999997"/>
    <n v="4445.4629999999997"/>
    <n v="4505.759"/>
    <n v="9"/>
    <n v="9"/>
    <n v="9"/>
    <n v="9"/>
    <n v="8"/>
    <n v="8"/>
    <n v="0.60523337350213102"/>
    <d v="2018-12-31T00:00:00"/>
    <n v="14538.285"/>
    <d v="2019-06-30T00:00:00"/>
    <n v="0.81067836986817599"/>
    <n v="187.07400000000001"/>
    <m/>
    <n v="2"/>
    <n v="1"/>
    <n v="0"/>
    <n v="0"/>
    <n v="0"/>
    <n v="0"/>
    <n v="0"/>
    <n v="0"/>
    <n v="187.07400000000001"/>
    <n v="0"/>
    <n v="0"/>
    <n v="0"/>
    <n v="0"/>
    <n v="0"/>
    <n v="0"/>
    <n v="0"/>
    <n v="0"/>
    <n v="0"/>
    <n v="0"/>
    <n v="0"/>
    <n v="7153.7820000000002"/>
    <n v="7173.8649999999998"/>
    <n v="3693.4740000000002"/>
    <n v="4456.3050000000003"/>
    <n v="4471.7169999999996"/>
    <n v="5440.6080000000002"/>
    <n v="11183.925999999999"/>
    <n v="1241.163"/>
    <n v="546.05200000000002"/>
    <n v="1641.7950000000001"/>
    <n v="962.197"/>
    <n v="723.35699999999997"/>
    <n v="681.62400000000002"/>
    <n v="3952.7260000000001"/>
    <n v="3818.6869999999999"/>
    <n v="4125.7389999999996"/>
    <n v="4219.6549999999997"/>
    <n v="4330.0910000000003"/>
    <n v="4304.7389999999996"/>
    <n v="0.80803948105883705"/>
    <n v="0.82623074572676403"/>
    <n v="0.94498889268217501"/>
    <n v="0.62486369706158995"/>
    <n v="0.514850092081096"/>
    <n v="0.95504084680707102"/>
    <n v="26"/>
  </r>
  <r>
    <s v="0012X00001wm9XiQAI"/>
    <x v="1"/>
    <n v="150000"/>
    <m/>
    <s v=""/>
    <n v="0"/>
    <d v="2019-09-10T15:37:40"/>
    <s v="Reject"/>
    <d v="2019-09-13T10:47:17"/>
    <n v="2500000"/>
    <n v="2"/>
    <s v="C1"/>
    <n v="415"/>
    <n v="8.1999999999999993"/>
    <m/>
    <m/>
    <n v="4941"/>
    <s v="ARCUGNANO"/>
    <s v="VI"/>
    <s v="Piemonte"/>
    <s v="NOE"/>
    <n v="36057"/>
    <s v="SR"/>
    <n v="494"/>
    <s v="Transportation services"/>
    <d v="2015-11-19T00:00:00"/>
    <n v="5"/>
    <n v="0"/>
    <n v="6"/>
    <n v="1"/>
    <n v="5"/>
    <n v="1"/>
    <n v="0"/>
    <n v="2"/>
    <n v="0"/>
    <m/>
    <n v="2"/>
    <n v="1"/>
    <n v="31"/>
    <n v="24"/>
    <n v="214"/>
    <n v="34"/>
    <n v="0"/>
    <n v="45"/>
    <n v="125"/>
    <n v="23"/>
    <n v="415"/>
    <n v="415"/>
    <n v="32"/>
    <n v="259"/>
    <n v="259"/>
    <n v="2017"/>
    <n v="0.144859813084112"/>
    <n v="0.48262548262548199"/>
    <n v="0.71111111111111103"/>
    <n v="9.2664092664092604E-2"/>
    <n v="5.54216867469879E-2"/>
    <m/>
    <m/>
    <m/>
    <m/>
    <m/>
    <m/>
    <m/>
    <m/>
    <m/>
    <m/>
    <m/>
    <m/>
    <n v="31.366"/>
    <n v="32.119"/>
    <n v="32.866"/>
    <n v="33.606999999999999"/>
    <n v="34.341999999999999"/>
    <n v="35.07"/>
    <n v="1"/>
    <n v="1"/>
    <n v="1"/>
    <n v="1"/>
    <n v="1"/>
    <n v="1"/>
    <m/>
    <d v="2018-12-31T00:00:00"/>
    <n v="31.366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5.792000000000002"/>
    <m/>
    <m/>
    <m/>
    <m/>
    <m/>
    <m/>
    <n v="31.366"/>
    <n v="32.119"/>
    <n v="32.866"/>
    <n v="33.606999999999999"/>
    <n v="34.341999999999999"/>
    <n v="35.07"/>
    <m/>
    <m/>
    <n v="1"/>
    <m/>
    <m/>
    <n v="1"/>
    <n v="4"/>
  </r>
  <r>
    <s v="0012X00001wllCuQAI"/>
    <x v="1"/>
    <n v="300000"/>
    <m/>
    <s v=""/>
    <n v="0"/>
    <d v="2019-09-09T06:17:50"/>
    <s v="Reject"/>
    <d v="2019-09-13T10:43:38"/>
    <n v="2429400"/>
    <n v="3"/>
    <s v="C1"/>
    <n v="1816"/>
    <n v="5.5"/>
    <m/>
    <n v="6.8410000000000002"/>
    <n v="412"/>
    <s v="MONZA"/>
    <s v="MB"/>
    <s v="Toscana"/>
    <s v="NOV"/>
    <n v="20900"/>
    <s v="SR"/>
    <n v="412"/>
    <s v="Construction"/>
    <d v="2015-12-23T00:00:00"/>
    <n v="4"/>
    <n v="0"/>
    <n v="6"/>
    <n v="10"/>
    <n v="7"/>
    <n v="0"/>
    <n v="0"/>
    <n v="6"/>
    <n v="0"/>
    <m/>
    <n v="6"/>
    <n v="1"/>
    <n v="340"/>
    <n v="448"/>
    <n v="1207"/>
    <n v="102"/>
    <n v="0"/>
    <n v="207"/>
    <n v="363"/>
    <n v="49"/>
    <n v="1816"/>
    <n v="1850"/>
    <n v="68"/>
    <n v="1414"/>
    <n v="1414"/>
    <n v="2018"/>
    <n v="0.28169014084506999"/>
    <n v="0.25671852899575598"/>
    <n v="0.32850241545893699"/>
    <n v="0.316831683168316"/>
    <n v="2.64864864864864E-2"/>
    <n v="226"/>
    <n v="226"/>
    <n v="226"/>
    <n v="226"/>
    <n v="226"/>
    <n v="226"/>
    <n v="10"/>
    <n v="10"/>
    <n v="10"/>
    <n v="10"/>
    <n v="10"/>
    <n v="10"/>
    <m/>
    <m/>
    <m/>
    <m/>
    <m/>
    <m/>
    <n v="3"/>
    <n v="3"/>
    <n v="3"/>
    <n v="3"/>
    <n v="3"/>
    <n v="3"/>
    <n v="0.33071963276836103"/>
    <d v="2018-12-31T00:00:00"/>
    <n v="236"/>
    <d v="2019-06-30T00:00:00"/>
    <n v="0.56904237288135595"/>
    <n v="0"/>
    <m/>
    <n v="2"/>
    <n v="0"/>
    <n v="0"/>
    <n v="0"/>
    <n v="0"/>
    <n v="0"/>
    <n v="0"/>
    <n v="0"/>
    <n v="0"/>
    <n v="0"/>
    <n v="0"/>
    <n v="0"/>
    <n v="0"/>
    <n v="0"/>
    <m/>
    <m/>
    <m/>
    <m/>
    <m/>
    <m/>
    <n v="134.16200000000001"/>
    <n v="194.33099999999999"/>
    <n v="130.398"/>
    <n v="0"/>
    <n v="0"/>
    <n v="0"/>
    <n v="0"/>
    <n v="0.13200000000000001"/>
    <n v="0"/>
    <n v="8.968"/>
    <n v="0.308"/>
    <n v="0"/>
    <n v="0"/>
    <m/>
    <m/>
    <m/>
    <m/>
    <m/>
    <m/>
    <n v="0.59363716814159295"/>
    <n v="1.32E-2"/>
    <m/>
    <n v="0.33841519174041201"/>
    <n v="0.15679999999999999"/>
    <m/>
    <n v="4"/>
  </r>
  <r>
    <s v="0010Y00000IWplkQAD"/>
    <x v="1"/>
    <n v="150000"/>
    <m/>
    <s v=""/>
    <n v="0"/>
    <d v="2019-09-10T10:29:42"/>
    <s v="Reject"/>
    <d v="2019-09-13T10:21:39"/>
    <m/>
    <n v="1"/>
    <s v="B4"/>
    <n v="3141"/>
    <n v="0.9"/>
    <m/>
    <m/>
    <n v="4711"/>
    <s v="MAZZANO ROMANO"/>
    <s v="RM"/>
    <s v="Lazio"/>
    <s v="CEN"/>
    <n v="60"/>
    <s v="SR"/>
    <n v="463"/>
    <s v="Distribution"/>
    <d v="1985-09-21T00:00:00"/>
    <n v="4"/>
    <n v="1"/>
    <n v="6"/>
    <n v="0"/>
    <n v="4"/>
    <n v="0"/>
    <n v="0"/>
    <n v="2"/>
    <n v="0"/>
    <n v="1"/>
    <n v="1"/>
    <n v="1"/>
    <n v="96"/>
    <n v="386"/>
    <n v="869"/>
    <n v="28"/>
    <n v="0"/>
    <n v="24"/>
    <n v="361"/>
    <n v="21"/>
    <n v="3141"/>
    <n v="3141"/>
    <n v="24"/>
    <n v="893"/>
    <n v="893"/>
    <n v="2018"/>
    <n v="0.11047180667433799"/>
    <n v="0.40425531914893598"/>
    <n v="1"/>
    <n v="0.43225083986562102"/>
    <n v="6.68576886341929E-3"/>
    <m/>
    <m/>
    <m/>
    <m/>
    <m/>
    <m/>
    <m/>
    <m/>
    <m/>
    <m/>
    <m/>
    <m/>
    <n v="56.405000000000001"/>
    <n v="57.308999999999997"/>
    <n v="58.209000000000003"/>
    <n v="59.106000000000002"/>
    <n v="60"/>
    <m/>
    <n v="1"/>
    <n v="1"/>
    <n v="2"/>
    <n v="1"/>
    <n v="1"/>
    <n v="1"/>
    <m/>
    <m/>
    <n v="56.405000000000001"/>
    <d v="2019-06-30T00:00:00"/>
    <m/>
    <n v="0"/>
    <n v="1.8879999999999999"/>
    <n v="0"/>
    <n v="0"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n v="56.405000000000001"/>
    <n v="57.308999999999997"/>
    <n v="58.209000000000003"/>
    <n v="59.106000000000002"/>
    <n v="60"/>
    <m/>
    <m/>
    <m/>
    <n v="1"/>
    <m/>
    <m/>
    <m/>
    <n v="34"/>
  </r>
  <r>
    <s v="0012X00001wmEC3QAM"/>
    <x v="1"/>
    <n v="100000"/>
    <m/>
    <s v=""/>
    <n v="0"/>
    <d v="2019-09-11T07:06:43"/>
    <s v="NotEligible"/>
    <d v="2019-09-13T10:20:2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H2QAP"/>
    <x v="1"/>
    <n v="200000"/>
    <m/>
    <s v=""/>
    <n v="1"/>
    <d v="2019-09-11T07:06:44"/>
    <s v="NotEligible"/>
    <d v="2019-09-13T10:19:48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0"/>
    <n v="260"/>
    <n v="250"/>
    <n v="250"/>
    <n v="250"/>
    <n v="250"/>
    <n v="0"/>
    <n v="0"/>
    <n v="0"/>
    <n v="0"/>
    <m/>
    <m/>
    <n v="150.52699999999999"/>
    <n v="152.024"/>
    <n v="154.09"/>
    <n v="156.73500000000001"/>
    <n v="158.21700000000001"/>
    <n v="160.239"/>
    <n v="3"/>
    <n v="3"/>
    <n v="3"/>
    <n v="3"/>
    <n v="3"/>
    <n v="3"/>
    <n v="1.0284728476821099"/>
    <d v="2018-12-31T00:00:00"/>
    <n v="400.52699999999999"/>
    <d v="2019-06-30T00:00:00"/>
    <n v="0.99596399999999996"/>
    <n v="54.874000000000002"/>
    <m/>
    <n v="23"/>
    <n v="6"/>
    <n v="0"/>
    <n v="0"/>
    <n v="10"/>
    <n v="3.056"/>
    <n v="9.1289999999999996"/>
    <n v="9.1440000000000001"/>
    <n v="2.0019999999999998"/>
    <n v="3.742"/>
    <n v="1.26"/>
    <n v="14.888"/>
    <m/>
    <m/>
    <n v="42.784999999999997"/>
    <n v="40.832000000000001"/>
    <n v="38.881"/>
    <n v="36.93"/>
    <n v="34.978000000000002"/>
    <n v="33.027000000000001"/>
    <n v="246.989"/>
    <n v="257.99900000000002"/>
    <n v="260"/>
    <n v="242.548"/>
    <n v="258.87200000000001"/>
    <n v="258.78500000000003"/>
    <n v="454.74400000000003"/>
    <n v="2.0019999999999998"/>
    <n v="3.742"/>
    <n v="1.26"/>
    <n v="14.888"/>
    <m/>
    <m/>
    <n v="193.31200000000001"/>
    <n v="192.85599999999999"/>
    <n v="192.971"/>
    <n v="193.66499999999999"/>
    <n v="193.19499999999999"/>
    <n v="193.26599999999999"/>
    <n v="0.98795599999999995"/>
    <s v="inf"/>
    <n v="1.2842347220100001"/>
    <n v="1.01006158940397"/>
    <m/>
    <n v="1.2440708196327199"/>
    <m/>
  </r>
  <r>
    <s v="0010Y00000IWAY8QAP"/>
    <x v="1"/>
    <n v="150000"/>
    <m/>
    <s v=""/>
    <n v="0"/>
    <d v="2019-09-10T11:08:47"/>
    <s v="NotEligible"/>
    <d v="2019-09-13T10:19:11"/>
    <m/>
    <n v="5"/>
    <s v="C3"/>
    <n v="1227"/>
    <n v="10.6"/>
    <n v="31.36"/>
    <n v="40.42"/>
    <n v="6201"/>
    <s v="FISCIANO"/>
    <s v="SA"/>
    <s v="Campania"/>
    <s v="SUI"/>
    <n v="84084"/>
    <s v="SR"/>
    <n v="620"/>
    <s v="Services"/>
    <d v="2012-12-17T00:00:00"/>
    <n v="7"/>
    <n v="0"/>
    <n v="5"/>
    <n v="4"/>
    <n v="6"/>
    <n v="0"/>
    <n v="0"/>
    <n v="1"/>
    <n v="0"/>
    <n v="1"/>
    <n v="1"/>
    <n v="1"/>
    <n v="101"/>
    <n v="583"/>
    <n v="1184"/>
    <n v="88"/>
    <n v="141"/>
    <n v="490"/>
    <n v="494"/>
    <n v="16"/>
    <n v="1333"/>
    <n v="1041"/>
    <n v="10"/>
    <n v="1674"/>
    <n v="1674"/>
    <n v="2017"/>
    <n v="8.5304054054054002E-2"/>
    <n v="0.29510155316606901"/>
    <n v="2.04081632653061E-2"/>
    <n v="0.34826762246116999"/>
    <n v="1.53698366954851E-2"/>
    <n v="293.255"/>
    <n v="265.84199999999998"/>
    <n v="253.28"/>
    <n v="300.577"/>
    <n v="265.01299999999998"/>
    <n v="255.03899999999999"/>
    <n v="10.747"/>
    <n v="11.646000000000001"/>
    <n v="11.215999999999999"/>
    <n v="11.297000000000001"/>
    <n v="9.84"/>
    <n v="11.048"/>
    <m/>
    <m/>
    <m/>
    <m/>
    <m/>
    <m/>
    <n v="3"/>
    <n v="3"/>
    <n v="3"/>
    <n v="3"/>
    <n v="3"/>
    <n v="3"/>
    <n v="0.87973863903932104"/>
    <d v="2018-12-31T00:00:00"/>
    <n v="304.00200000000001"/>
    <d v="2019-06-30T00:00:00"/>
    <n v="0.91156308182182999"/>
    <n v="0"/>
    <m/>
    <n v="5"/>
    <n v="0"/>
    <n v="0"/>
    <n v="0"/>
    <n v="0"/>
    <n v="0"/>
    <n v="0"/>
    <n v="0"/>
    <n v="0"/>
    <n v="0"/>
    <n v="0"/>
    <n v="0"/>
    <n v="0"/>
    <n v="0"/>
    <m/>
    <m/>
    <m/>
    <m/>
    <m/>
    <m/>
    <n v="267.51400000000001"/>
    <n v="227.34899999999999"/>
    <n v="218.82499999999999"/>
    <n v="246.35"/>
    <n v="264.45100000000002"/>
    <n v="233.16800000000001"/>
    <n v="195.92500000000001"/>
    <n v="9.6029999999999998"/>
    <n v="7.49"/>
    <n v="8.952"/>
    <n v="5.91"/>
    <n v="1.84"/>
    <n v="3.048"/>
    <m/>
    <m/>
    <m/>
    <m/>
    <m/>
    <m/>
    <n v="0.91222315050041702"/>
    <n v="0.89355168884339797"/>
    <m/>
    <n v="0.89262194994996902"/>
    <n v="0.55997507371492805"/>
    <m/>
    <n v="7"/>
  </r>
  <r>
    <s v="0010Y00001SPTfqQAH"/>
    <x v="1"/>
    <n v="11000"/>
    <m/>
    <s v=""/>
    <n v="0"/>
    <d v="2019-09-10T06:40:59"/>
    <s v="Reject"/>
    <d v="2019-09-13T10:18:25"/>
    <m/>
    <n v="4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47.86600000000001"/>
    <n v="302.47500000000002"/>
    <n v="314.26299999999998"/>
    <n v="245.40899999999999"/>
    <n v="186.131"/>
    <n v="268.13499999999999"/>
    <n v="20.86"/>
    <n v="20.734000000000002"/>
    <n v="20.446000000000002"/>
    <n v="20"/>
    <n v="20"/>
    <n v="20"/>
    <n v="246.28700000000001"/>
    <n v="191.678"/>
    <n v="183.69499999999999"/>
    <n v="187.96600000000001"/>
    <n v="319.39600000000002"/>
    <n v="241.154"/>
    <n v="2"/>
    <n v="2"/>
    <n v="2"/>
    <n v="2"/>
    <n v="2"/>
    <n v="2"/>
    <n v="0.92923402986030501"/>
    <d v="2018-12-31T00:00:00"/>
    <n v="515.01300000000003"/>
    <d v="2019-06-30T00:00:00"/>
    <n v="0.98487306773442096"/>
    <n v="50.316000000000003"/>
    <m/>
    <n v="4"/>
    <n v="2"/>
    <n v="0"/>
    <n v="0"/>
    <n v="0"/>
    <n v="43.491999999999997"/>
    <n v="0"/>
    <n v="0"/>
    <n v="0.109"/>
    <n v="0"/>
    <n v="0"/>
    <n v="0"/>
    <n v="0"/>
    <n v="0"/>
    <n v="0"/>
    <n v="0"/>
    <n v="0"/>
    <n v="6.8239999999999998"/>
    <n v="0"/>
    <n v="0"/>
    <n v="243.69200000000001"/>
    <n v="286.77499999999998"/>
    <n v="292.29500000000002"/>
    <n v="288.90100000000001"/>
    <n v="167.51599999999999"/>
    <n v="254.57900000000001"/>
    <n v="437.41199999999998"/>
    <n v="20.969000000000001"/>
    <n v="11.811999999999999"/>
    <n v="0.44600000000000001"/>
    <n v="0"/>
    <n v="0"/>
    <n v="0"/>
    <n v="95.575000000000003"/>
    <n v="112.38500000000001"/>
    <n v="119.485"/>
    <n v="140.19900000000001"/>
    <n v="149.12"/>
    <n v="152.755"/>
    <n v="0.98316025594474399"/>
    <n v="1.00522531160115"/>
    <n v="0.38806351938997902"/>
    <n v="0.98048877470067597"/>
    <n v="0.27226319239593499"/>
    <n v="0.56162055093652197"/>
    <m/>
  </r>
  <r>
    <s v="0012X00001wkgXiQAI"/>
    <x v="1"/>
    <n v="500000"/>
    <m/>
    <s v=""/>
    <n v="0"/>
    <d v="2019-09-05T09:47:43"/>
    <s v="Reject"/>
    <d v="2019-09-13T10:12:04"/>
    <n v="2500000"/>
    <n v="3"/>
    <s v="C3"/>
    <n v="651"/>
    <n v="16.7"/>
    <n v="18200"/>
    <m/>
    <n v="6201"/>
    <s v="ROMA"/>
    <s v="RM"/>
    <s v="Lazio"/>
    <s v="CEN"/>
    <n v="153"/>
    <s v="SR"/>
    <n v="620"/>
    <s v="Services"/>
    <d v="2014-02-12T00:00:00"/>
    <n v="6"/>
    <n v="-1"/>
    <n v="6"/>
    <n v="5"/>
    <n v="6"/>
    <n v="-1"/>
    <n v="0"/>
    <n v="3"/>
    <n v="0"/>
    <m/>
    <n v="2"/>
    <n v="2"/>
    <n v="70"/>
    <n v="658"/>
    <n v="756"/>
    <n v="109"/>
    <n v="1"/>
    <n v="29"/>
    <n v="130"/>
    <n v="7"/>
    <n v="651"/>
    <n v="651"/>
    <n v="6"/>
    <n v="785"/>
    <n v="785"/>
    <n v="2018"/>
    <n v="9.2592592592592504E-2"/>
    <n v="0.16560509554140099"/>
    <n v="0.20689655172413701"/>
    <n v="0.83821656050955395"/>
    <n v="1.0752688172042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7ArQQAU"/>
    <x v="3"/>
    <n v="80000"/>
    <n v="25000"/>
    <n v="7.11592836946277"/>
    <n v="0"/>
    <d v="2019-09-09T11:24:20"/>
    <s v="Accept"/>
    <d v="2019-09-13T10:12:02"/>
    <n v="2500000"/>
    <n v="4"/>
    <s v="C3"/>
    <n v="354"/>
    <n v="13.8"/>
    <n v="6.6950000000000003"/>
    <n v="8.3049999999999997"/>
    <n v="432909"/>
    <s v="NAPOLI"/>
    <s v="NA"/>
    <s v="Campania"/>
    <s v="SUI"/>
    <n v="80125"/>
    <s v="SR"/>
    <n v="251"/>
    <s v="Metallurgy and steel products"/>
    <d v="2011-08-31T00:00:00"/>
    <n v="4"/>
    <n v="1"/>
    <n v="6"/>
    <n v="7"/>
    <n v="7"/>
    <n v="0"/>
    <n v="0"/>
    <n v="6"/>
    <n v="0"/>
    <n v="2"/>
    <n v="3"/>
    <n v="2"/>
    <n v="79"/>
    <n v="80"/>
    <n v="273"/>
    <n v="49"/>
    <n v="107"/>
    <n v="0"/>
    <n v="72"/>
    <n v="40"/>
    <n v="354"/>
    <n v="354"/>
    <n v="0"/>
    <n v="273"/>
    <n v="273"/>
    <n v="2018"/>
    <n v="0.28937728937728902"/>
    <n v="0.26373626373626302"/>
    <m/>
    <n v="0.293040293040293"/>
    <n v="0.112994350282485"/>
    <n v="80"/>
    <n v="80"/>
    <n v="80"/>
    <n v="80"/>
    <n v="80"/>
    <n v="80"/>
    <n v="30"/>
    <n v="30"/>
    <n v="30"/>
    <n v="30"/>
    <n v="30"/>
    <n v="30"/>
    <n v="1.371"/>
    <n v="1.6419999999999999"/>
    <n v="1.913"/>
    <n v="2.1819999999999999"/>
    <n v="2.4510000000000001"/>
    <n v="2.718"/>
    <n v="1"/>
    <n v="1"/>
    <n v="1"/>
    <n v="1"/>
    <n v="1"/>
    <n v="1"/>
    <n v="0.89412878787878702"/>
    <d v="2018-12-31T00:00:00"/>
    <n v="111.371"/>
    <d v="2019-06-30T00:00:00"/>
    <n v="0.88161818181818097"/>
    <n v="0.50800000000000001"/>
    <m/>
    <n v="2"/>
    <n v="1"/>
    <n v="0"/>
    <n v="0"/>
    <n v="0"/>
    <n v="0"/>
    <n v="0"/>
    <n v="0"/>
    <n v="0.50800000000000001"/>
    <n v="0"/>
    <n v="0"/>
    <n v="0"/>
    <n v="0"/>
    <n v="0"/>
    <n v="0"/>
    <n v="0"/>
    <n v="0"/>
    <n v="0"/>
    <n v="0"/>
    <n v="0"/>
    <n v="66.47"/>
    <n v="68.248999999999995"/>
    <n v="67.905000000000001"/>
    <n v="79.805000000000007"/>
    <n v="79.938000000000002"/>
    <n v="79.938000000000002"/>
    <n v="100.395"/>
    <n v="30.507999999999999"/>
    <n v="29.911000000000001"/>
    <n v="22.198"/>
    <n v="26.815999999999999"/>
    <n v="24.332999999999998"/>
    <n v="14.054"/>
    <n v="1.371"/>
    <n v="1.6419999999999999"/>
    <n v="1.9119999999999999"/>
    <n v="2.181"/>
    <n v="2.4500000000000002"/>
    <n v="2.718"/>
    <n v="0.83087500000000003"/>
    <n v="1.0169333333333299"/>
    <n v="1"/>
    <n v="0.92146874999999995"/>
    <n v="0.82122222222222196"/>
    <n v="0.99975564062881805"/>
    <n v="8"/>
  </r>
  <r>
    <s v="0012X00001wlmziQAA"/>
    <x v="2"/>
    <n v="300000"/>
    <n v="25000"/>
    <n v="4.2884071630537228"/>
    <n v="0"/>
    <d v="2019-09-09T08:31:18"/>
    <s v="Accept"/>
    <d v="2019-09-13T09:43:04"/>
    <n v="2500000"/>
    <n v="2"/>
    <s v="B2"/>
    <n v="1671"/>
    <n v="3.9"/>
    <n v="0.85109999999999997"/>
    <n v="1.522"/>
    <n v="466"/>
    <s v="MILANO"/>
    <s v="MI"/>
    <s v="Marche"/>
    <s v="NOV"/>
    <n v="20122"/>
    <s v="SR"/>
    <n v="466"/>
    <s v="Distribution"/>
    <d v="2005-03-01T00:00:00"/>
    <n v="2"/>
    <n v="1"/>
    <n v="6"/>
    <n v="0"/>
    <n v="3"/>
    <n v="0"/>
    <n v="0"/>
    <n v="1"/>
    <n v="0"/>
    <m/>
    <n v="1"/>
    <n v="1"/>
    <n v="160"/>
    <n v="166"/>
    <n v="687"/>
    <n v="65"/>
    <n v="75"/>
    <n v="48"/>
    <n v="-277"/>
    <n v="55"/>
    <n v="1671"/>
    <n v="1671"/>
    <n v="35"/>
    <n v="735"/>
    <n v="735"/>
    <n v="2017"/>
    <n v="0.23289665211062499"/>
    <n v="-0.37687074829931899"/>
    <n v="0.72916666666666596"/>
    <n v="0.22585034013605401"/>
    <n v="3.29144225014961E-2"/>
    <n v="150"/>
    <n v="150"/>
    <n v="150"/>
    <n v="150"/>
    <n v="150"/>
    <n v="150"/>
    <n v="10.81"/>
    <n v="21.492999999999999"/>
    <n v="14.206"/>
    <n v="23.012"/>
    <n v="12.523999999999999"/>
    <n v="14.031000000000001"/>
    <n v="123.437"/>
    <n v="130.62100000000001"/>
    <n v="137.792"/>
    <n v="145.483"/>
    <n v="152.095"/>
    <n v="159.22800000000001"/>
    <n v="3"/>
    <n v="3"/>
    <n v="3"/>
    <n v="3"/>
    <n v="3"/>
    <n v="3"/>
    <n v="0.50052004063946898"/>
    <d v="2018-12-31T00:00:00"/>
    <n v="284.24700000000001"/>
    <d v="2019-06-30T00:00:00"/>
    <n v="0.6813630993097440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.76"/>
    <n v="51.24"/>
    <n v="51.24"/>
    <n v="51.24"/>
    <n v="0"/>
    <n v="150"/>
    <n v="333.262"/>
    <n v="10.81"/>
    <n v="21.492999999999999"/>
    <n v="14.206"/>
    <n v="23.012"/>
    <n v="12.523999999999999"/>
    <n v="14.031000000000001"/>
    <n v="123.437"/>
    <n v="130.62100000000001"/>
    <n v="137.792"/>
    <n v="145.483"/>
    <n v="152.095"/>
    <n v="159.22800000000001"/>
    <n v="0.65839999999999999"/>
    <n v="1"/>
    <n v="1"/>
    <n v="0.44719999999999999"/>
    <n v="1"/>
    <n v="1"/>
    <n v="14"/>
  </r>
  <r>
    <s v="0012X00001wlI2bQAE"/>
    <x v="2"/>
    <n v="200000"/>
    <n v="50000"/>
    <n v="5.7021677662582455"/>
    <n v="0"/>
    <d v="2019-09-07T06:33:23"/>
    <s v="Accept"/>
    <d v="2019-09-13T09:41:33"/>
    <n v="2500000"/>
    <n v="3"/>
    <s v="B4"/>
    <n v="1901"/>
    <n v="3.3"/>
    <m/>
    <n v="9.5180000000000007"/>
    <n v="4672"/>
    <s v="VITERBO"/>
    <s v="VT"/>
    <s v="Lazio"/>
    <s v="CEN"/>
    <n v="1100"/>
    <s v="SR"/>
    <n v="467"/>
    <s v="Distribution"/>
    <d v="2000-01-10T00:00:00"/>
    <n v="5"/>
    <n v="0"/>
    <n v="6"/>
    <n v="2"/>
    <n v="5"/>
    <n v="1"/>
    <n v="0"/>
    <n v="3"/>
    <n v="0"/>
    <n v="2"/>
    <n v="2"/>
    <n v="1"/>
    <n v="16"/>
    <n v="301"/>
    <n v="1110"/>
    <n v="62"/>
    <n v="0"/>
    <n v="117"/>
    <n v="323"/>
    <n v="19"/>
    <n v="1901"/>
    <n v="1901"/>
    <n v="50"/>
    <n v="1227"/>
    <n v="1227"/>
    <n v="2018"/>
    <n v="1.4414414414414401E-2"/>
    <n v="0.26324368378158097"/>
    <n v="0.427350427350427"/>
    <n v="0.245313773431132"/>
    <n v="9.9947396107311903E-3"/>
    <n v="260"/>
    <n v="260"/>
    <n v="260"/>
    <n v="260"/>
    <n v="260"/>
    <n v="280"/>
    <n v="45"/>
    <n v="45"/>
    <n v="45"/>
    <n v="45"/>
    <n v="65"/>
    <n v="65"/>
    <n v="61.552999999999997"/>
    <n v="64.378"/>
    <n v="67.194000000000003"/>
    <n v="74.722999999999999"/>
    <n v="9.4329999999999998"/>
    <n v="24.291"/>
    <n v="2"/>
    <n v="2"/>
    <n v="2"/>
    <n v="2"/>
    <n v="2"/>
    <n v="2"/>
    <n v="0.63018518518518496"/>
    <d v="2018-12-31T00:00:00"/>
    <n v="366.553"/>
    <d v="2019-06-30T00:00:00"/>
    <n v="0.675006557377048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.869"/>
    <n v="161.15600000000001"/>
    <n v="172.935"/>
    <n v="182.851"/>
    <n v="202.77500000000001"/>
    <n v="165.261"/>
    <n v="241.07400000000001"/>
    <n v="32.008000000000003"/>
    <n v="0.13500000000000001"/>
    <n v="0.13"/>
    <n v="0.1"/>
    <n v="39.746000000000002"/>
    <n v="60.084000000000003"/>
    <n v="61.552999999999997"/>
    <n v="64.378"/>
    <n v="67.194000000000003"/>
    <n v="74.722999999999999"/>
    <n v="9.4320000000000004"/>
    <n v="14.122999999999999"/>
    <n v="0.66872692307692305"/>
    <n v="0.71128888888888897"/>
    <n v="1"/>
    <n v="0.67015632911392398"/>
    <n v="0.42646129032258001"/>
    <n v="0.96628002599710805"/>
    <n v="19"/>
  </r>
  <r>
    <s v="0012X00001wlwBZQAY"/>
    <x v="1"/>
    <n v="500000"/>
    <m/>
    <s v=""/>
    <n v="0"/>
    <d v="2019-09-09T16:13:59"/>
    <s v="Reject"/>
    <d v="2019-09-13T09:31:17"/>
    <n v="2050000"/>
    <n v="3"/>
    <s v="B4"/>
    <n v="1386"/>
    <n v="1.9"/>
    <n v="2.4780000000000002"/>
    <n v="7.8920000000000003"/>
    <n v="47199"/>
    <s v="FEROLETO ANTICO"/>
    <s v="CZ"/>
    <s v="Lombardia"/>
    <s v="SUI"/>
    <n v="88040"/>
    <s v="SR"/>
    <n v="475"/>
    <s v="Distribution"/>
    <d v="1995-05-26T00:00:00"/>
    <n v="6"/>
    <n v="0"/>
    <n v="6"/>
    <n v="3"/>
    <n v="5"/>
    <n v="0"/>
    <n v="0"/>
    <n v="3"/>
    <n v="0"/>
    <n v="2"/>
    <n v="2"/>
    <n v="1"/>
    <n v="12"/>
    <n v="544"/>
    <n v="860"/>
    <n v="27"/>
    <n v="904"/>
    <n v="331"/>
    <n v="142"/>
    <n v="5"/>
    <n v="1386"/>
    <n v="1386"/>
    <n v="23"/>
    <n v="1191"/>
    <n v="1191"/>
    <n v="2017"/>
    <n v="1.3953488372093001E-2"/>
    <n v="0.11922753988245099"/>
    <n v="6.9486404833836807E-2"/>
    <n v="0.45675902602854701"/>
    <n v="3.6075036075036001E-3"/>
    <n v="10"/>
    <n v="10"/>
    <n v="10"/>
    <n v="10"/>
    <n v="10"/>
    <n v="10"/>
    <n v="550"/>
    <n v="550"/>
    <n v="550"/>
    <n v="550"/>
    <n v="554.72699999999998"/>
    <n v="550"/>
    <n v="203.53299999999999"/>
    <n v="211.97200000000001"/>
    <n v="220.39099999999999"/>
    <n v="228.79300000000001"/>
    <n v="237.17599999999999"/>
    <n v="245.542"/>
    <n v="6"/>
    <n v="6"/>
    <n v="6"/>
    <n v="5"/>
    <n v="5"/>
    <n v="5"/>
    <n v="0.63033910329129195"/>
    <d v="2018-12-31T00:00:00"/>
    <n v="763.53300000000002"/>
    <d v="2019-06-30T00:00:00"/>
    <n v="0.487744642857141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.61300000000006"/>
    <n v="273.137"/>
    <n v="399.92"/>
    <n v="398.34300000000002"/>
    <n v="289.92399999999998"/>
    <n v="373.97"/>
    <n v="385.625"/>
    <n v="203.53299999999999"/>
    <n v="211.97200000000001"/>
    <n v="220.39099999999999"/>
    <n v="228.79300000000001"/>
    <n v="237.17599999999999"/>
    <n v="245.542"/>
    <n v="0"/>
    <n v="0.49661272727272698"/>
    <n v="1"/>
    <n v="0"/>
    <n v="0.64178342114189701"/>
    <n v="1"/>
    <n v="24"/>
  </r>
  <r>
    <s v="0012X00001wlmxXQAQ"/>
    <x v="1"/>
    <n v="200000"/>
    <m/>
    <s v=""/>
    <n v="0"/>
    <d v="2019-09-09T08:28:50"/>
    <s v="Reject"/>
    <d v="2019-09-13T09:24:56"/>
    <n v="2447160"/>
    <n v="4"/>
    <s v="C3"/>
    <n v="598"/>
    <n v="-8.5"/>
    <n v="7.7919999999999998"/>
    <n v="8.1750000000000007"/>
    <n v="310121"/>
    <s v="MONTICELLI D'ONGINA"/>
    <s v="PC"/>
    <s v="Sicilia"/>
    <s v="NOE"/>
    <n v="29010"/>
    <s v="SU"/>
    <n v="310"/>
    <s v="Furniture"/>
    <d v="2012-02-10T00:00:00"/>
    <n v="8"/>
    <n v="-2"/>
    <n v="6"/>
    <n v="21"/>
    <n v="9"/>
    <n v="-2"/>
    <n v="0"/>
    <n v="4"/>
    <n v="0"/>
    <n v="1"/>
    <n v="2"/>
    <n v="1"/>
    <n v="18"/>
    <n v="88"/>
    <n v="497"/>
    <n v="-48"/>
    <n v="184"/>
    <n v="26"/>
    <n v="48"/>
    <n v="-71"/>
    <n v="598"/>
    <n v="563"/>
    <n v="23"/>
    <n v="523"/>
    <n v="523"/>
    <n v="2018"/>
    <n v="3.6217303822937599E-2"/>
    <n v="9.1778202676864207E-2"/>
    <n v="0.88461538461538403"/>
    <n v="0.16826003824091701"/>
    <n v="-0.12611012433392499"/>
    <n v="130"/>
    <n v="130"/>
    <n v="130"/>
    <n v="130"/>
    <n v="130"/>
    <n v="130"/>
    <n v="12.597"/>
    <n v="13.054"/>
    <n v="12.631"/>
    <n v="13.561"/>
    <n v="12.811"/>
    <n v="13.371"/>
    <n v="76.876999999999995"/>
    <n v="78.436999999999998"/>
    <n v="80"/>
    <n v="80"/>
    <n v="80"/>
    <n v="80"/>
    <n v="1"/>
    <n v="1"/>
    <n v="1"/>
    <n v="1"/>
    <n v="1"/>
    <n v="1"/>
    <n v="0.59090352845196803"/>
    <d v="2018-12-31T00:00:00"/>
    <n v="219.47399999999999"/>
    <d v="2019-06-30T00:00:00"/>
    <n v="0.54485718493376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597999999999999"/>
    <n v="125.349"/>
    <n v="85.236999999999995"/>
    <n v="83.751999999999995"/>
    <n v="57.902000000000001"/>
    <n v="58.720999999999997"/>
    <n v="169.761"/>
    <n v="9.7000000000000003E-2"/>
    <n v="5.1379999999999999"/>
    <n v="10.361000000000001"/>
    <n v="1.673"/>
    <n v="0.311"/>
    <n v="0.871"/>
    <n v="76.876999999999995"/>
    <n v="78.436999999999998"/>
    <n v="80"/>
    <n v="80"/>
    <n v="80"/>
    <n v="80"/>
    <n v="0.59690769230769203"/>
    <n v="7.7002460903389698E-3"/>
    <n v="1"/>
    <n v="0.626357692307692"/>
    <n v="0.23647548862543999"/>
    <n v="1"/>
    <n v="7"/>
  </r>
  <r>
    <s v="0012X00001wltIcQAI"/>
    <x v="1"/>
    <n v="100000"/>
    <m/>
    <s v=""/>
    <n v="0"/>
    <d v="2019-09-09T13:15:40"/>
    <s v="Reject"/>
    <d v="2019-09-13T09:19:37"/>
    <n v="2284332"/>
    <n v="3"/>
    <s v="C1"/>
    <n v="999"/>
    <n v="16.5"/>
    <n v="6.7670000000000003"/>
    <n v="3.2890000000000001"/>
    <n v="4331"/>
    <s v="ERBUSCO"/>
    <s v="BS"/>
    <s v="Emilia-Romagna"/>
    <s v="NOV"/>
    <n v="25030"/>
    <s v="SR"/>
    <n v="433"/>
    <s v="Construction"/>
    <d v="2001-05-21T00:00:00"/>
    <n v="4"/>
    <n v="1"/>
    <n v="6"/>
    <n v="5"/>
    <n v="6"/>
    <n v="0"/>
    <n v="0"/>
    <n v="6"/>
    <n v="0"/>
    <n v="3"/>
    <n v="4"/>
    <n v="1"/>
    <n v="0"/>
    <n v="371"/>
    <n v="661"/>
    <n v="269"/>
    <n v="0"/>
    <n v="2"/>
    <n v="394"/>
    <n v="132"/>
    <n v="811"/>
    <n v="811"/>
    <n v="0"/>
    <n v="663"/>
    <n v="663"/>
    <n v="2017"/>
    <n v="0"/>
    <n v="0.59426847662141702"/>
    <n v="0"/>
    <n v="0.55957767722473595"/>
    <n v="0.162762022194821"/>
    <n v="178.75"/>
    <n v="173.49100000000001"/>
    <n v="168"/>
    <n v="198"/>
    <n v="213.54"/>
    <n v="221.10400000000001"/>
    <n v="10"/>
    <n v="10"/>
    <n v="10"/>
    <n v="10"/>
    <n v="10"/>
    <n v="10"/>
    <n v="180.93899999999999"/>
    <n v="220.38800000000001"/>
    <n v="229.845"/>
    <n v="232.798"/>
    <n v="233.55799999999999"/>
    <n v="237.47800000000001"/>
    <n v="6"/>
    <n v="7"/>
    <n v="7"/>
    <n v="8"/>
    <n v="8"/>
    <n v="8"/>
    <n v="0.67206041792915205"/>
    <d v="2018-12-31T00:00:00"/>
    <n v="369.68900000000002"/>
    <d v="2019-06-30T00:00:00"/>
    <n v="0.76514966887417202"/>
    <n v="1.042"/>
    <m/>
    <n v="11"/>
    <n v="6"/>
    <n v="0"/>
    <n v="0"/>
    <n v="0"/>
    <n v="0"/>
    <n v="0"/>
    <n v="0"/>
    <n v="0.16600000000000001"/>
    <n v="0"/>
    <n v="0"/>
    <n v="0.28699999999999998"/>
    <n v="0.127"/>
    <n v="0"/>
    <n v="0"/>
    <n v="1.042"/>
    <n v="0.52"/>
    <n v="0.26100000000000001"/>
    <n v="0.25800000000000001"/>
    <n v="0.25800000000000001"/>
    <n v="134.44"/>
    <n v="117.855"/>
    <n v="123.643"/>
    <n v="126.54900000000001"/>
    <n v="126.238"/>
    <n v="138.898"/>
    <n v="326.72800000000001"/>
    <n v="9.9819999999999993"/>
    <n v="4.3170000000000002"/>
    <n v="9.7460000000000004"/>
    <n v="5.2869999999999999"/>
    <n v="9.6539999999999999"/>
    <n v="8.5229999999999997"/>
    <n v="179.68899999999999"/>
    <n v="214.92099999999999"/>
    <n v="218.36500000000001"/>
    <n v="221.059"/>
    <n v="225.01599999999999"/>
    <n v="228.93600000000001"/>
    <n v="0.75211188811188801"/>
    <n v="0.99819999999999998"/>
    <n v="0.99309159440474404"/>
    <n v="0.66582790130845604"/>
    <n v="0.79181666666666595"/>
    <n v="0.96477918451302802"/>
    <n v="18"/>
  </r>
  <r>
    <s v="0010Y00001SPRcbQAH"/>
    <x v="1"/>
    <n v="100000"/>
    <m/>
    <s v=""/>
    <n v="0"/>
    <d v="2019-09-09T13:27:47"/>
    <s v="Reject"/>
    <d v="2019-09-13T09:18:08"/>
    <n v="2462391"/>
    <n v="3"/>
    <s v="C2"/>
    <n v="1451"/>
    <n v="3.4"/>
    <m/>
    <n v="6.3019999999999996"/>
    <n v="2562"/>
    <s v="RONCADELLE"/>
    <s v="BS"/>
    <s v="Emilia-Romagna"/>
    <s v="NOV"/>
    <n v="25030"/>
    <s v="SR"/>
    <n v="256"/>
    <s v="Metallurgy and steel products"/>
    <d v="2013-06-06T00:00:00"/>
    <n v="4"/>
    <n v="0"/>
    <n v="5"/>
    <n v="8"/>
    <n v="7"/>
    <n v="0"/>
    <n v="0"/>
    <n v="6"/>
    <n v="0"/>
    <m/>
    <n v="5"/>
    <n v="1"/>
    <n v="108"/>
    <n v="219"/>
    <n v="800"/>
    <n v="49"/>
    <n v="0"/>
    <n v="92"/>
    <n v="154"/>
    <n v="23"/>
    <n v="1451"/>
    <n v="1451"/>
    <n v="77"/>
    <n v="892"/>
    <n v="892"/>
    <n v="2018"/>
    <n v="0.13500000000000001"/>
    <n v="0.17264573991031301"/>
    <n v="0.83695652173913004"/>
    <n v="0.24551569506726401"/>
    <n v="1.5851137146795299E-2"/>
    <n v="197.41200000000001"/>
    <n v="130"/>
    <n v="130"/>
    <n v="130"/>
    <n v="80"/>
    <n v="50"/>
    <n v="5"/>
    <n v="5"/>
    <n v="5"/>
    <n v="5"/>
    <n v="0"/>
    <m/>
    <n v="9.9879999999999995"/>
    <n v="10.227"/>
    <n v="40.970999999999997"/>
    <n v="41.744"/>
    <n v="43.040999999999997"/>
    <n v="44.332999999999998"/>
    <n v="6"/>
    <n v="4"/>
    <n v="4"/>
    <n v="4"/>
    <n v="4"/>
    <n v="3"/>
    <n v="0.810226847406877"/>
    <d v="2018-12-31T00:00:00"/>
    <n v="212.4"/>
    <d v="2019-06-30T00:00:00"/>
    <n v="0.82215975337430502"/>
    <n v="0"/>
    <m/>
    <n v="1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166.41499999999999"/>
    <n v="102.026"/>
    <n v="114.133"/>
    <n v="101.206"/>
    <n v="61.75"/>
    <n v="39.225999999999999"/>
    <n v="114.646"/>
    <n v="0"/>
    <n v="4.3140000000000001"/>
    <n v="4.3840000000000003"/>
    <n v="4.0170000000000003"/>
    <n v="0"/>
    <m/>
    <n v="9.9879999999999995"/>
    <n v="10.227"/>
    <n v="40.970999999999997"/>
    <n v="41.744"/>
    <n v="43.040999999999997"/>
    <n v="44.332000000000001"/>
    <n v="0.84298320264218896"/>
    <n v="0"/>
    <n v="1"/>
    <n v="0.81509091010465295"/>
    <m/>
    <n v="0.999994745249705"/>
    <n v="6"/>
  </r>
  <r>
    <s v="0012X00001wlbMfQAI"/>
    <x v="1"/>
    <n v="100000"/>
    <m/>
    <s v=""/>
    <n v="1"/>
    <d v="2019-09-08T21:38:03"/>
    <s v="Reject"/>
    <d v="2019-09-13T09:16:39"/>
    <n v="2500000"/>
    <n v="3"/>
    <s v="C1"/>
    <n v="189"/>
    <n v="9"/>
    <m/>
    <n v="5.2080000000000002"/>
    <n v="412"/>
    <s v="MUGNANO DI NAPOLI"/>
    <s v="NA"/>
    <s v="Campania"/>
    <s v="SUI"/>
    <n v="80018"/>
    <s v="SR"/>
    <n v="412"/>
    <s v="Construction"/>
    <d v="2014-05-12T00:00:00"/>
    <n v="6"/>
    <n v="0"/>
    <n v="6"/>
    <n v="4"/>
    <n v="6"/>
    <n v="0"/>
    <n v="0"/>
    <n v="2"/>
    <n v="0"/>
    <m/>
    <n v="2"/>
    <n v="3"/>
    <n v="35"/>
    <n v="120"/>
    <n v="196"/>
    <n v="17"/>
    <n v="0"/>
    <n v="22"/>
    <n v="5"/>
    <n v="9"/>
    <n v="189"/>
    <n v="189"/>
    <n v="22"/>
    <n v="218"/>
    <n v="218"/>
    <n v="2018"/>
    <n v="0.17857142857142799"/>
    <n v="2.29357798165137E-2"/>
    <n v="1"/>
    <n v="0.55045871559632997"/>
    <n v="4.7619047619047603E-2"/>
    <n v="65"/>
    <n v="65"/>
    <n v="40"/>
    <n v="40"/>
    <n v="40"/>
    <n v="40"/>
    <n v="11.47"/>
    <n v="11.151"/>
    <n v="10.68"/>
    <n v="12.465"/>
    <n v="11.409000000000001"/>
    <n v="11.673"/>
    <n v="27.533000000000001"/>
    <n v="29.606000000000002"/>
    <n v="31.672999999999998"/>
    <n v="33.734000000000002"/>
    <n v="35.789000000000001"/>
    <n v="37.838000000000001"/>
    <n v="1"/>
    <n v="1"/>
    <n v="1"/>
    <n v="1"/>
    <n v="1"/>
    <n v="1"/>
    <n v="0.66002318530408399"/>
    <d v="2018-12-31T00:00:00"/>
    <n v="104.003"/>
    <d v="2019-06-30T00:00:00"/>
    <n v="0.568458218909375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53.2"/>
    <n v="33.200000000000003"/>
    <n v="33.200000000000003"/>
    <n v="33.200000000000003"/>
    <n v="33.200000000000003"/>
    <n v="75.141000000000005"/>
    <n v="1.47"/>
    <n v="1.151"/>
    <n v="0.68"/>
    <n v="2.4649999999999999"/>
    <n v="1.409"/>
    <n v="1.673"/>
    <n v="27.533000000000001"/>
    <n v="29.606000000000002"/>
    <n v="31.672999999999998"/>
    <n v="33.734000000000002"/>
    <n v="35.789000000000001"/>
    <n v="37.838000000000001"/>
    <n v="0.64615384615384597"/>
    <n v="0.128160418482999"/>
    <n v="1"/>
    <n v="0.78620689655172404"/>
    <n v="0.12851498954217899"/>
    <n v="1"/>
    <n v="5"/>
  </r>
  <r>
    <s v="0012X00001wlLb2QAE"/>
    <x v="1"/>
    <n v="150000"/>
    <m/>
    <s v=""/>
    <n v="0"/>
    <d v="2019-09-07T12:15:49"/>
    <s v="NotEligible"/>
    <d v="2019-09-13T09:15:43"/>
    <m/>
    <n v="3"/>
    <s v="C2"/>
    <n v="82"/>
    <n v="11"/>
    <n v="0"/>
    <m/>
    <n v="563"/>
    <s v="ROMA"/>
    <s v="RM"/>
    <s v="Lazio"/>
    <s v="CEN"/>
    <n v="179"/>
    <s v="SR"/>
    <n v="563"/>
    <s v="Services"/>
    <d v="1998-04-06T00:00:00"/>
    <n v="8"/>
    <n v="0"/>
    <n v="6"/>
    <n v="6"/>
    <n v="6"/>
    <n v="1"/>
    <n v="0"/>
    <n v="2"/>
    <n v="0"/>
    <n v="4"/>
    <n v="3"/>
    <n v="2"/>
    <n v="22"/>
    <n v="21"/>
    <n v="71"/>
    <n v="9"/>
    <n v="5"/>
    <n v="51"/>
    <n v="-51"/>
    <n v="3"/>
    <n v="82"/>
    <n v="82"/>
    <n v="12"/>
    <n v="122"/>
    <n v="122"/>
    <n v="2017"/>
    <n v="0.309859154929577"/>
    <n v="-0.41803278688524498"/>
    <n v="0.23529411764705799"/>
    <n v="0.17213114754098299"/>
    <n v="3.6585365853658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</r>
  <r>
    <s v="0012X00001wlITXQA2"/>
    <x v="1"/>
    <n v="60000"/>
    <m/>
    <s v=""/>
    <n v="1"/>
    <d v="2019-09-07T07:22:28"/>
    <s v="Reject"/>
    <d v="2019-09-13T09:09:40"/>
    <n v="2500000"/>
    <n v="3"/>
    <s v="C3"/>
    <n v="297"/>
    <n v="21.2"/>
    <m/>
    <m/>
    <n v="552051"/>
    <s v="BOLOGNA"/>
    <s v="BO"/>
    <s v="Emilia-Romagna"/>
    <s v="NOE"/>
    <n v="40134"/>
    <s v="RS"/>
    <n v="552"/>
    <s v="Services"/>
    <d v="2017-07-04T00:00:00"/>
    <n v="5"/>
    <n v="-1"/>
    <n v="5"/>
    <n v="7"/>
    <n v="7"/>
    <n v="0"/>
    <n v="0"/>
    <n v="4"/>
    <n v="0"/>
    <n v="4"/>
    <n v="4"/>
    <n v="2"/>
    <n v="8"/>
    <n v="144"/>
    <n v="198"/>
    <n v="63"/>
    <n v="0"/>
    <n v="83"/>
    <n v="111"/>
    <n v="61"/>
    <n v="297"/>
    <n v="297"/>
    <n v="83"/>
    <n v="281"/>
    <n v="281"/>
    <n v="2018"/>
    <n v="4.0404040404040401E-2"/>
    <n v="0.395017793594306"/>
    <n v="1"/>
    <n v="0.512455516014234"/>
    <n v="0.2053872053872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l74QQAQ"/>
    <x v="1"/>
    <n v="150000"/>
    <m/>
    <s v=""/>
    <n v="0"/>
    <d v="2019-09-06T09:48:15"/>
    <s v="Reject"/>
    <d v="2019-09-13T08:55:00"/>
    <n v="2500000"/>
    <n v="3"/>
    <s v="B2"/>
    <n v="1343"/>
    <n v="5.7"/>
    <n v="6.92"/>
    <n v="4.68"/>
    <n v="461201"/>
    <s v="PALERMO"/>
    <s v="PA"/>
    <s v="Sicilia"/>
    <s v="SUI"/>
    <n v="90129"/>
    <s v="SR"/>
    <n v="351"/>
    <s v="Utilities"/>
    <d v="2014-02-18T00:00:00"/>
    <n v="4"/>
    <n v="0"/>
    <n v="6"/>
    <n v="0"/>
    <n v="3"/>
    <n v="2"/>
    <n v="0"/>
    <n v="2"/>
    <n v="0"/>
    <n v="2"/>
    <n v="1"/>
    <n v="1"/>
    <n v="16"/>
    <n v="259"/>
    <n v="764"/>
    <n v="71"/>
    <n v="195"/>
    <n v="45"/>
    <n v="375"/>
    <n v="44"/>
    <n v="1343"/>
    <n v="1254"/>
    <n v="41"/>
    <n v="809"/>
    <n v="809"/>
    <n v="2018"/>
    <n v="2.09424083769633E-2"/>
    <n v="0.46353522867737901"/>
    <n v="0.91111111111111098"/>
    <n v="0.32014833127317599"/>
    <n v="3.5087719298245598E-2"/>
    <n v="60"/>
    <n v="60"/>
    <n v="60"/>
    <n v="80"/>
    <n v="80"/>
    <n v="80"/>
    <n v="80.021000000000001"/>
    <n v="79.674000000000007"/>
    <n v="80.088999999999999"/>
    <n v="85.275999999999996"/>
    <n v="86.289000000000001"/>
    <n v="85.066000000000003"/>
    <n v="75.64"/>
    <n v="108.42"/>
    <n v="111.643"/>
    <n v="128.47499999999999"/>
    <n v="132.15799999999999"/>
    <n v="135.291"/>
    <n v="2"/>
    <n v="3"/>
    <n v="3"/>
    <n v="4"/>
    <n v="4"/>
    <n v="4"/>
    <n v="0.46258954731208002"/>
    <d v="2018-12-31T00:00:00"/>
    <n v="215.661"/>
    <d v="2019-06-30T00:00:00"/>
    <n v="5.00924861270809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299999999999999"/>
    <n v="6.4960000000000004"/>
    <n v="34.661999999999999"/>
    <n v="29.041"/>
    <n v="56.432000000000002"/>
    <n v="55.838000000000001"/>
    <n v="228.995"/>
    <n v="6.0209999999999999"/>
    <n v="5.6740000000000004"/>
    <n v="6.0890000000000004"/>
    <n v="77.59"/>
    <n v="77.981999999999999"/>
    <n v="67.105999999999995"/>
    <n v="75.64"/>
    <n v="108.419"/>
    <n v="111.643"/>
    <n v="128.47399999999999"/>
    <n v="132.15700000000001"/>
    <n v="135.291"/>
    <n v="1.6549999999999999E-2"/>
    <n v="7.5242748778445598E-2"/>
    <n v="1"/>
    <n v="0.43681428571428499"/>
    <n v="0.48439712740348301"/>
    <n v="0.99999566240184301"/>
    <n v="5"/>
  </r>
  <r>
    <s v="0012X00001wl6IRQAY"/>
    <x v="1"/>
    <n v="50000"/>
    <m/>
    <s v=""/>
    <n v="0"/>
    <d v="2019-09-06T08:24:57"/>
    <s v="Reject"/>
    <d v="2019-09-13T08:54:01"/>
    <n v="2500000"/>
    <n v="4"/>
    <s v="B4"/>
    <n v="481"/>
    <n v="4.8"/>
    <n v="8.9550000000000001"/>
    <n v="8.2620000000000005"/>
    <n v="46"/>
    <s v="BATTIPAGLIA"/>
    <s v="SA"/>
    <s v="Campania"/>
    <s v="SUI"/>
    <n v="84091"/>
    <s v="SR"/>
    <n v="467"/>
    <s v="Distribution"/>
    <d v="1967-11-17T00:00:00"/>
    <n v="5"/>
    <n v="0"/>
    <n v="6"/>
    <n v="1"/>
    <n v="5"/>
    <n v="1"/>
    <n v="0"/>
    <n v="2"/>
    <n v="0"/>
    <n v="2"/>
    <n v="1"/>
    <n v="2"/>
    <n v="9"/>
    <n v="491"/>
    <n v="1373"/>
    <n v="23"/>
    <n v="108"/>
    <n v="16"/>
    <n v="53"/>
    <n v="5"/>
    <n v="481"/>
    <n v="481"/>
    <n v="16"/>
    <n v="1389"/>
    <n v="1389"/>
    <n v="2018"/>
    <n v="6.5549890750181998E-3"/>
    <n v="3.8156947444204399E-2"/>
    <n v="1"/>
    <n v="0.35349172066234702"/>
    <n v="1.03950103950103E-2"/>
    <n v="103"/>
    <n v="103"/>
    <n v="103"/>
    <n v="103"/>
    <n v="103"/>
    <n v="103"/>
    <n v="103"/>
    <n v="103"/>
    <n v="103"/>
    <n v="103"/>
    <n v="103"/>
    <n v="103"/>
    <m/>
    <m/>
    <m/>
    <m/>
    <m/>
    <m/>
    <n v="1"/>
    <n v="1"/>
    <n v="1"/>
    <n v="1"/>
    <n v="1"/>
    <n v="1"/>
    <n v="0.503250809061488"/>
    <d v="2018-12-31T00:00:00"/>
    <n v="206"/>
    <d v="2019-06-30T00:00:00"/>
    <n v="0.50798543689320297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19.065000000000001"/>
    <n v="14.843999999999999"/>
    <n v="13.42"/>
    <n v="19.004999999999999"/>
    <n v="22.545000000000002"/>
    <n v="24.965"/>
    <n v="120.17"/>
    <n v="85.58"/>
    <n v="83.16"/>
    <n v="85.887"/>
    <n v="87.245999999999995"/>
    <n v="83.570999999999998"/>
    <n v="82.73"/>
    <m/>
    <m/>
    <m/>
    <m/>
    <m/>
    <m/>
    <n v="0.18509708737864"/>
    <n v="0.83087378640776699"/>
    <m/>
    <n v="0.18421359223300901"/>
    <n v="0.82228802588996697"/>
    <m/>
    <n v="52"/>
  </r>
  <r>
    <s v="0012X00001wl4FUQAY"/>
    <x v="1"/>
    <n v="2000000"/>
    <m/>
    <s v=""/>
    <n v="0"/>
    <d v="2019-09-06T07:36:24"/>
    <s v="Reject"/>
    <d v="2019-09-13T08:52:24"/>
    <m/>
    <n v="2"/>
    <s v="B4"/>
    <n v="662"/>
    <n v="-41.8"/>
    <n v="250"/>
    <n v="51.63"/>
    <n v="46461"/>
    <s v="LODI"/>
    <s v="LO"/>
    <s v="Lombardia"/>
    <s v="NOV"/>
    <n v="26900"/>
    <s v="SR"/>
    <n v="464"/>
    <s v="Distribution"/>
    <d v="2005-05-27T00:00:00"/>
    <n v="6"/>
    <n v="0"/>
    <n v="5"/>
    <n v="20"/>
    <n v="9"/>
    <n v="0"/>
    <n v="0"/>
    <n v="6"/>
    <n v="0"/>
    <m/>
    <n v="6"/>
    <n v="2"/>
    <n v="135"/>
    <n v="176"/>
    <n v="599"/>
    <n v="-277"/>
    <n v="4"/>
    <n v="34"/>
    <n v="-76"/>
    <n v="-284"/>
    <n v="662"/>
    <n v="662"/>
    <n v="5"/>
    <n v="633"/>
    <n v="633"/>
    <n v="2017"/>
    <n v="0.225375626043405"/>
    <n v="-0.12006319115323801"/>
    <n v="0.14705882352941099"/>
    <n v="0.278041074249605"/>
    <n v="-0.42900302114803601"/>
    <m/>
    <m/>
    <m/>
    <m/>
    <m/>
    <m/>
    <m/>
    <m/>
    <m/>
    <m/>
    <m/>
    <m/>
    <m/>
    <m/>
    <m/>
    <m/>
    <m/>
    <m/>
    <n v="1"/>
    <n v="3"/>
    <m/>
    <m/>
    <m/>
    <m/>
    <n v="0.268165764329447"/>
    <m/>
    <n v="30.053000000000001"/>
    <d v="2017-09-30T00:00:00"/>
    <n v="0.33730409609689499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</r>
  <r>
    <s v="0010Y00000IWW5kQAH"/>
    <x v="2"/>
    <n v="800000"/>
    <n v="25000"/>
    <n v="3.8171536286522145"/>
    <n v="0"/>
    <d v="2019-09-05T14:56:37"/>
    <s v="Accept"/>
    <d v="2019-09-13T08:47:33"/>
    <n v="2480000"/>
    <n v="3"/>
    <s v="B2"/>
    <n v="1821"/>
    <n v="5.4"/>
    <n v="6.6539999999999999"/>
    <n v="5.7709999999999999"/>
    <n v="25121"/>
    <s v="FASANO"/>
    <s v="BR"/>
    <s v="Emilia-Romagna"/>
    <s v="SUI"/>
    <n v="72015"/>
    <s v="SR"/>
    <n v="251"/>
    <s v="Metallurgy and steel products"/>
    <d v="2001-01-26T00:00:00"/>
    <n v="6"/>
    <n v="1"/>
    <n v="6"/>
    <n v="1"/>
    <n v="4"/>
    <n v="1"/>
    <n v="0"/>
    <n v="1"/>
    <n v="0"/>
    <n v="2"/>
    <n v="1"/>
    <n v="1"/>
    <n v="13"/>
    <n v="474"/>
    <n v="1056"/>
    <n v="99"/>
    <n v="477"/>
    <n v="396"/>
    <n v="369"/>
    <n v="9"/>
    <n v="1821"/>
    <n v="1821"/>
    <n v="174"/>
    <n v="1452"/>
    <n v="1452"/>
    <n v="2018"/>
    <n v="1.2310606060605999E-2"/>
    <n v="0.254132231404958"/>
    <n v="0.439393939393939"/>
    <n v="0.32644628099173501"/>
    <n v="4.9423393739703404E-3"/>
    <n v="507.26100000000002"/>
    <n v="520.75699999999995"/>
    <n v="548.02099999999996"/>
    <n v="514.37599999999998"/>
    <n v="519.096"/>
    <n v="508.98"/>
    <n v="141.64599999999999"/>
    <n v="141.64599999999999"/>
    <n v="141.64599999999999"/>
    <n v="141.64599999999999"/>
    <n v="141.64599999999999"/>
    <n v="141.64599999999999"/>
    <n v="258.69200000000001"/>
    <n v="252.709"/>
    <n v="229.21"/>
    <n v="283.27800000000002"/>
    <n v="285.96499999999997"/>
    <n v="300.64800000000002"/>
    <n v="4"/>
    <n v="4"/>
    <n v="4"/>
    <n v="4"/>
    <n v="4"/>
    <n v="4"/>
    <n v="0.62654411751735595"/>
    <d v="2018-12-31T00:00:00"/>
    <n v="907.59900000000005"/>
    <d v="2019-06-30T00:00:00"/>
    <n v="0.54955486687614696"/>
    <n v="7.0000000000000007E-2"/>
    <m/>
    <n v="13"/>
    <n v="4"/>
    <n v="0"/>
    <n v="0"/>
    <n v="0"/>
    <n v="0"/>
    <n v="0"/>
    <n v="0"/>
    <n v="7.0000000000000007E-2"/>
    <n v="1.2E-2"/>
    <n v="1.2E-2"/>
    <n v="1.2E-2"/>
    <n v="0"/>
    <n v="0"/>
    <n v="0"/>
    <n v="0"/>
    <n v="0"/>
    <n v="0"/>
    <n v="0"/>
    <n v="0"/>
    <n v="284.09100000000001"/>
    <n v="303.82100000000003"/>
    <n v="344.42399999999998"/>
    <n v="306.41000000000003"/>
    <n v="322.82100000000003"/>
    <n v="309.18"/>
    <n v="485.25599999999997"/>
    <n v="72.519000000000005"/>
    <n v="134.626"/>
    <n v="122.5"/>
    <n v="67.072999999999993"/>
    <n v="105.437"/>
    <n v="113.455"/>
    <n v="149.67699999999999"/>
    <n v="157.19"/>
    <n v="160.95500000000001"/>
    <n v="172.97800000000001"/>
    <n v="148.38499999999999"/>
    <n v="142.65199999999999"/>
    <n v="0.56004896887401101"/>
    <n v="0.511973511429902"/>
    <n v="0.57859152969554495"/>
    <n v="0.59988853583351698"/>
    <n v="0.72435272910401005"/>
    <n v="0.57860033703776803"/>
    <n v="18"/>
  </r>
  <r>
    <s v="0012X00001we0EbQAI"/>
    <x v="1"/>
    <n v="100000"/>
    <m/>
    <s v=""/>
    <n v="0"/>
    <d v="2019-09-02T08:23:10"/>
    <s v="Reject"/>
    <d v="2019-09-13T08:22:21"/>
    <n v="2381855"/>
    <n v="2"/>
    <s v="B3"/>
    <n v="1244"/>
    <n v="1.7"/>
    <m/>
    <m/>
    <n v="46471"/>
    <s v="TAVAGNACCO"/>
    <s v="UD"/>
    <s v="Friuli-Venezia Giulia"/>
    <s v="NOE"/>
    <n v="33010"/>
    <s v="SR"/>
    <n v="464"/>
    <s v="Distribution"/>
    <d v="2012-01-12T00:00:00"/>
    <n v="4"/>
    <n v="0"/>
    <n v="6"/>
    <n v="1"/>
    <n v="4"/>
    <n v="0"/>
    <n v="0"/>
    <n v="3"/>
    <n v="0"/>
    <n v="2"/>
    <n v="2"/>
    <n v="1"/>
    <n v="15"/>
    <n v="662"/>
    <n v="1011"/>
    <n v="21"/>
    <n v="0"/>
    <n v="545"/>
    <n v="167"/>
    <n v="8"/>
    <n v="1244"/>
    <n v="1244"/>
    <n v="1"/>
    <n v="1556"/>
    <n v="1556"/>
    <n v="2017"/>
    <n v="1.4836795252225501E-2"/>
    <n v="0.1073264781491"/>
    <n v="1.8348623853210999E-3"/>
    <n v="0.425449871465295"/>
    <n v="6.4308681672025697E-3"/>
    <m/>
    <m/>
    <m/>
    <m/>
    <m/>
    <m/>
    <n v="40"/>
    <n v="40"/>
    <n v="40"/>
    <n v="40"/>
    <n v="40"/>
    <n v="40"/>
    <n v="153.40799999999999"/>
    <n v="156.25299999999999"/>
    <n v="159.09200000000001"/>
    <n v="161.92500000000001"/>
    <n v="164.75200000000001"/>
    <n v="167.57300000000001"/>
    <n v="1"/>
    <n v="1"/>
    <n v="1"/>
    <n v="1"/>
    <n v="1"/>
    <n v="1"/>
    <n v="0.32647083333333299"/>
    <d v="2018-12-31T00:00:00"/>
    <n v="193.40799999999999"/>
    <d v="2019-06-30T00:00:00"/>
    <n v="0.328949999999999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70.38800000000001"/>
    <n v="13.157999999999999"/>
    <n v="25.661000000000001"/>
    <n v="39.533999999999999"/>
    <n v="0"/>
    <n v="0"/>
    <n v="0"/>
    <n v="153.40799999999999"/>
    <n v="156.25299999999999"/>
    <n v="159.09200000000001"/>
    <n v="161.92500000000001"/>
    <n v="164.75200000000001"/>
    <n v="167.57300000000001"/>
    <m/>
    <n v="0.32894999999999902"/>
    <n v="1"/>
    <m/>
    <n v="0.32647083333333299"/>
    <n v="1"/>
    <n v="7"/>
  </r>
  <r>
    <s v="0012X00001wllDYQAY"/>
    <x v="1"/>
    <n v="300000"/>
    <m/>
    <s v=""/>
    <n v="0"/>
    <d v="2019-09-09T06:18:59"/>
    <s v="Reject"/>
    <d v="2019-09-12T18:38:32"/>
    <m/>
    <n v="3"/>
    <s v="B4"/>
    <n v="3247"/>
    <n v="5.2"/>
    <n v="6.7610000000000001"/>
    <n v="13.91"/>
    <n v="412"/>
    <s v="TRAVAGLIATO"/>
    <s v="BS"/>
    <s v="Emilia-Romagna"/>
    <s v="NOV"/>
    <n v="25039"/>
    <s v="SR"/>
    <n v="412"/>
    <s v="Construction"/>
    <d v="2011-02-01T00:00:00"/>
    <n v="6"/>
    <n v="0"/>
    <n v="6"/>
    <n v="27"/>
    <n v="9"/>
    <n v="-1"/>
    <n v="0"/>
    <n v="6"/>
    <n v="0"/>
    <n v="4"/>
    <n v="6"/>
    <n v="2"/>
    <n v="345"/>
    <n v="1688"/>
    <n v="3248"/>
    <n v="169"/>
    <n v="1087"/>
    <n v="943"/>
    <n v="200"/>
    <n v="52"/>
    <n v="3247"/>
    <n v="3247"/>
    <n v="840"/>
    <n v="4191"/>
    <n v="4191"/>
    <n v="2018"/>
    <n v="0.10621921182266"/>
    <n v="4.7721307563827198E-2"/>
    <n v="0.89077412513255505"/>
    <n v="0.40276783583870102"/>
    <n v="1.60147828765013E-2"/>
    <n v="250"/>
    <n v="250"/>
    <n v="250"/>
    <n v="250"/>
    <n v="250"/>
    <n v="250"/>
    <n v="105"/>
    <n v="105"/>
    <n v="105"/>
    <n v="105"/>
    <n v="105"/>
    <n v="105"/>
    <n v="186.899"/>
    <n v="194.85"/>
    <n v="198.65100000000001"/>
    <n v="204.5"/>
    <n v="212.37799999999999"/>
    <n v="216.14599999999999"/>
    <n v="8"/>
    <n v="8"/>
    <n v="8"/>
    <n v="8"/>
    <n v="8"/>
    <n v="8"/>
    <n v="0.33906807511737003"/>
    <d v="2018-12-31T00:00:00"/>
    <n v="541.899"/>
    <d v="2019-06-30T00:00:00"/>
    <n v="0.45159718309859098"/>
    <n v="0.96"/>
    <m/>
    <n v="2"/>
    <n v="1"/>
    <n v="0"/>
    <n v="0"/>
    <n v="0"/>
    <n v="0"/>
    <n v="0"/>
    <n v="0"/>
    <n v="0"/>
    <n v="0"/>
    <n v="0.96"/>
    <n v="0"/>
    <n v="0"/>
    <n v="0"/>
    <n v="0"/>
    <n v="0"/>
    <n v="0"/>
    <n v="0"/>
    <n v="0"/>
    <n v="0"/>
    <n v="89.06"/>
    <n v="60.759"/>
    <n v="44.26"/>
    <n v="34.728000000000002"/>
    <n v="26.43"/>
    <n v="0"/>
    <n v="233.47200000000001"/>
    <n v="71.257000000000005"/>
    <n v="96.039000000000001"/>
    <n v="97.049000000000007"/>
    <n v="78.375"/>
    <n v="97.122"/>
    <n v="27.135999999999999"/>
    <n v="186.899"/>
    <n v="194.85"/>
    <n v="198.65100000000001"/>
    <n v="204.5"/>
    <n v="212.37799999999999"/>
    <n v="216.14599999999999"/>
    <n v="0.35624"/>
    <n v="0.67863809523809504"/>
    <n v="1"/>
    <n v="0.170158"/>
    <n v="0.74123492063492002"/>
    <n v="1"/>
    <n v="8"/>
  </r>
  <r>
    <s v="0010Y00000IWCPSQA5"/>
    <x v="1"/>
    <n v="500000"/>
    <m/>
    <s v=""/>
    <n v="0"/>
    <d v="2019-08-09T14:32:58"/>
    <s v="NotEligible"/>
    <d v="2019-09-12T18:36:23"/>
    <m/>
    <n v="1"/>
    <s v="A4"/>
    <n v="16230"/>
    <n v="2"/>
    <n v="150"/>
    <n v="8.3580000000000005"/>
    <n v="52291"/>
    <s v="RAVENNA"/>
    <s v="RA"/>
    <s v="Toscana"/>
    <s v="NOE"/>
    <n v="48122"/>
    <s v="SP"/>
    <n v="522"/>
    <s v="Transportation services"/>
    <d v="1980-10-17T00:00:00"/>
    <n v="4"/>
    <n v="0"/>
    <n v="5"/>
    <n v="0"/>
    <n v="3"/>
    <n v="1"/>
    <n v="0"/>
    <n v="1"/>
    <n v="0"/>
    <n v="3"/>
    <n v="1"/>
    <n v="1"/>
    <n v="1298"/>
    <n v="1876"/>
    <n v="5030"/>
    <n v="174"/>
    <n v="4"/>
    <n v="1230"/>
    <n v="1768"/>
    <n v="126"/>
    <n v="14850"/>
    <n v="14850"/>
    <n v="0"/>
    <n v="6260"/>
    <n v="6260"/>
    <n v="2017"/>
    <n v="0.25805168986083499"/>
    <n v="0.28242811501597398"/>
    <n v="0"/>
    <n v="0.29968051118210798"/>
    <n v="8.4848484848484805E-3"/>
    <n v="350"/>
    <n v="350"/>
    <n v="350"/>
    <n v="292.96100000000001"/>
    <n v="350"/>
    <n v="350"/>
    <n v="50.094000000000001"/>
    <n v="50"/>
    <n v="50"/>
    <n v="107.039"/>
    <n v="50"/>
    <n v="50"/>
    <m/>
    <m/>
    <m/>
    <m/>
    <m/>
    <m/>
    <n v="2"/>
    <n v="2"/>
    <n v="2"/>
    <n v="2"/>
    <n v="2"/>
    <n v="2"/>
    <n v="2.3804484324363901E-2"/>
    <d v="2018-12-31T00:00:00"/>
    <n v="400.09399999999999"/>
    <d v="2019-06-30T00:00:00"/>
    <n v="2.3494478797482499E-4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9.4E-2"/>
    <n v="0"/>
    <n v="0"/>
    <n v="57.039000000000001"/>
    <n v="0"/>
    <n v="0"/>
    <m/>
    <m/>
    <m/>
    <m/>
    <m/>
    <m/>
    <n v="0"/>
    <n v="1.8764722322034499E-3"/>
    <m/>
    <n v="0"/>
    <n v="0.159976815360103"/>
    <m/>
    <n v="39"/>
  </r>
  <r>
    <s v="0012X00001wlITcQAM"/>
    <x v="1"/>
    <n v="8000"/>
    <m/>
    <s v=""/>
    <n v="1"/>
    <d v="2019-09-07T07:22:30"/>
    <s v="NotEligible"/>
    <d v="2019-09-12T17:46:58"/>
    <m/>
    <m/>
    <s v="C3"/>
    <n v="333"/>
    <n v="7.8"/>
    <m/>
    <n v="4.141"/>
    <n v="46421"/>
    <s v="SAN GIUSEPPE VESUVIANO"/>
    <s v="NA"/>
    <s v="Campania"/>
    <s v="SUI"/>
    <n v="80047"/>
    <s v="SR"/>
    <n v="464"/>
    <s v="Distribution"/>
    <d v="2008-10-20T00:00:00"/>
    <n v="8"/>
    <n v="0"/>
    <n v="6"/>
    <n v="5"/>
    <n v="6"/>
    <n v="0"/>
    <n v="0"/>
    <n v="1"/>
    <n v="0"/>
    <m/>
    <n v="1"/>
    <n v="2"/>
    <n v="18"/>
    <n v="63"/>
    <n v="725"/>
    <n v="46"/>
    <n v="0"/>
    <n v="38"/>
    <n v="86"/>
    <n v="34"/>
    <n v="710"/>
    <n v="710"/>
    <n v="8"/>
    <n v="763"/>
    <n v="763"/>
    <n v="2016"/>
    <n v="2.4827586206896499E-2"/>
    <n v="0.112712975098296"/>
    <n v="0.21052631578947301"/>
    <n v="8.2568807339449504E-2"/>
    <n v="4.7887323943661901E-2"/>
    <m/>
    <m/>
    <m/>
    <m/>
    <m/>
    <m/>
    <m/>
    <m/>
    <m/>
    <m/>
    <m/>
    <m/>
    <m/>
    <m/>
    <m/>
    <m/>
    <m/>
    <m/>
    <n v="1"/>
    <n v="1"/>
    <n v="1"/>
    <n v="1"/>
    <n v="1"/>
    <n v="1"/>
    <n v="0.85619999999999996"/>
    <d v="2017-12-31T00:00:00"/>
    <n v="116.604"/>
    <d v="2018-10-31T00:00:00"/>
    <n v="0.626"/>
    <n v="9.1519999999999992"/>
    <m/>
    <n v="8"/>
    <n v="6"/>
    <m/>
    <m/>
    <m/>
    <m/>
    <m/>
    <m/>
    <m/>
    <m/>
    <m/>
    <m/>
    <m/>
    <m/>
    <m/>
    <m/>
    <m/>
    <m/>
    <m/>
    <m/>
    <m/>
    <m/>
    <m/>
    <m/>
    <m/>
    <m/>
    <n v="82.275000000000006"/>
    <m/>
    <m/>
    <m/>
    <m/>
    <m/>
    <m/>
    <m/>
    <m/>
    <m/>
    <m/>
    <m/>
    <m/>
    <m/>
    <m/>
    <m/>
    <m/>
    <m/>
    <m/>
    <n v="11"/>
  </r>
  <r>
    <s v="0012X00001wlvTXQAY"/>
    <x v="1"/>
    <n v="30000"/>
    <m/>
    <s v=""/>
    <n v="0"/>
    <d v="2019-09-09T15:20:36"/>
    <s v="NotEligible"/>
    <d v="2019-09-12T17:21:2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2.75"/>
    <n v="13.5"/>
    <n v="14.25"/>
    <n v="15"/>
    <n v="3.1360000000000001"/>
    <n v="6.1269999999999998"/>
    <m/>
    <m/>
    <m/>
    <m/>
    <m/>
    <m/>
    <n v="1"/>
    <n v="1"/>
    <n v="1"/>
    <n v="1"/>
    <n v="1"/>
    <n v="1"/>
    <n v="1.01956363973256"/>
    <d v="2018-12-31T00:00:00"/>
    <n v="12.75"/>
    <d v="2019-06-30T00:00:00"/>
    <n v="1.0050980392156801"/>
    <n v="1.2030000000000001"/>
    <m/>
    <n v="5"/>
    <n v="3"/>
    <m/>
    <m/>
    <m/>
    <m/>
    <m/>
    <m/>
    <n v="6.5000000000000002E-2"/>
    <n v="0.14799999999999999"/>
    <n v="0"/>
    <n v="0"/>
    <n v="0"/>
    <n v="1.2030000000000001"/>
    <m/>
    <m/>
    <m/>
    <m/>
    <m/>
    <m/>
    <m/>
    <m/>
    <m/>
    <m/>
    <m/>
    <m/>
    <n v="13.875999999999999"/>
    <n v="12.815"/>
    <n v="13.648"/>
    <n v="14.180999999999999"/>
    <n v="14.92"/>
    <n v="3.1360000000000001"/>
    <n v="7.33"/>
    <m/>
    <m/>
    <m/>
    <m/>
    <m/>
    <m/>
    <m/>
    <n v="1.0050980392156801"/>
    <m/>
    <m/>
    <n v="1.01956363973256"/>
    <m/>
    <m/>
  </r>
  <r>
    <s v="0012X00001wkPJSQA2"/>
    <x v="1"/>
    <n v="50000"/>
    <m/>
    <s v=""/>
    <n v="0"/>
    <d v="2019-09-04T07:23:20"/>
    <s v="NotEligible"/>
    <d v="2019-09-12T17:14:29"/>
    <n v="2500000"/>
    <m/>
    <s v="C1"/>
    <n v="210"/>
    <n v="1.9"/>
    <m/>
    <m/>
    <n v="662201"/>
    <s v="TORINO"/>
    <s v="TO"/>
    <s v="Piemonte"/>
    <s v="NOV"/>
    <n v="10144"/>
    <s v="SU"/>
    <n v="662"/>
    <s v="Financial holdings"/>
    <d v="2010-07-01T00:00:00"/>
    <n v="4"/>
    <n v="0"/>
    <n v="5"/>
    <n v="1"/>
    <n v="5"/>
    <n v="1"/>
    <n v="0"/>
    <n v="1"/>
    <n v="0"/>
    <n v="4"/>
    <n v="2"/>
    <n v="2"/>
    <n v="27"/>
    <n v="40"/>
    <n v="68"/>
    <n v="4"/>
    <n v="0"/>
    <n v="55"/>
    <n v="16"/>
    <n v="4"/>
    <n v="210"/>
    <n v="210"/>
    <n v="16"/>
    <n v="123"/>
    <n v="123"/>
    <n v="2017"/>
    <n v="0.39705882352941102"/>
    <n v="0.13008130081300801"/>
    <n v="0.29090909090909001"/>
    <n v="0.32520325203251998"/>
    <n v="1.9047619047619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GAVQA5"/>
    <x v="1"/>
    <n v="200000"/>
    <m/>
    <s v=""/>
    <n v="0"/>
    <d v="2019-09-07T07:22:28"/>
    <s v="NotEligible"/>
    <d v="2019-09-12T17:12:23"/>
    <m/>
    <m/>
    <s v="B3"/>
    <n v="9691"/>
    <n v="51.2"/>
    <m/>
    <m/>
    <n v="661922"/>
    <s v="MILANO"/>
    <s v="MI"/>
    <s v="Marche"/>
    <s v="NOV"/>
    <n v="20123"/>
    <s v="SP"/>
    <n v="661"/>
    <s v="Financial holdings"/>
    <d v="2008-11-21T00:00:00"/>
    <n v="4"/>
    <m/>
    <n v="5"/>
    <n v="0"/>
    <n v="3"/>
    <n v="0"/>
    <n v="0"/>
    <n v="1"/>
    <n v="0"/>
    <m/>
    <n v="1"/>
    <n v="1"/>
    <n v="280"/>
    <n v="7268"/>
    <n v="9918"/>
    <n v="4966"/>
    <n v="3"/>
    <n v="73"/>
    <n v="7147"/>
    <n v="4875"/>
    <n v="9691"/>
    <n v="9691"/>
    <n v="44"/>
    <n v="9991"/>
    <n v="9991"/>
    <n v="2018"/>
    <n v="2.8231498285944699E-2"/>
    <n v="0.71534380942848497"/>
    <n v="0.602739726027397"/>
    <n v="0.72745470923831401"/>
    <n v="0.5030440615003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2X00001wlITSQA2"/>
    <x v="1"/>
    <n v="4500"/>
    <m/>
    <s v=""/>
    <n v="1"/>
    <d v="2019-09-07T07:22:27"/>
    <s v="NotEligible"/>
    <d v="2019-09-12T17:09:3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n v="4.5459976105137301"/>
    <d v="2018-12-31T00:00:00"/>
    <n v="30.157"/>
    <d v="2019-01-31T00:00:00"/>
    <n v="1"/>
    <n v="32.968000000000004"/>
    <m/>
    <n v="1"/>
    <n v="1"/>
    <m/>
    <m/>
    <m/>
    <m/>
    <m/>
    <m/>
    <m/>
    <m/>
    <m/>
    <m/>
    <m/>
    <m/>
    <m/>
    <m/>
    <m/>
    <m/>
    <m/>
    <m/>
    <m/>
    <m/>
    <m/>
    <m/>
    <m/>
    <m/>
    <n v="30.373000000000001"/>
    <m/>
    <m/>
    <m/>
    <m/>
    <m/>
    <m/>
    <m/>
    <m/>
    <m/>
    <m/>
    <m/>
    <m/>
    <m/>
    <m/>
    <m/>
    <m/>
    <m/>
    <m/>
    <m/>
  </r>
  <r>
    <s v="0012X00001wmAIfQAM"/>
    <x v="1"/>
    <n v="1000000"/>
    <m/>
    <s v=""/>
    <n v="0"/>
    <d v="2019-09-10T17:00:55"/>
    <s v="NotEligible"/>
    <d v="2019-09-12T17:00:0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m/>
    <m/>
    <n v="0"/>
    <m/>
    <m/>
    <m/>
    <m/>
    <m/>
    <n v="0"/>
    <n v="0"/>
    <n v="0"/>
    <n v="0"/>
    <m/>
    <m/>
    <n v="2"/>
    <n v="2"/>
    <n v="2"/>
    <n v="1"/>
    <m/>
    <m/>
    <n v="0.68525499999999995"/>
    <m/>
    <n v="50"/>
    <d v="2019-06-30T00:00:00"/>
    <n v="1.00854"/>
    <n v="0.42699999999999999"/>
    <m/>
    <n v="2"/>
    <n v="2"/>
    <n v="0"/>
    <n v="0"/>
    <n v="0"/>
    <n v="0"/>
    <m/>
    <m/>
    <n v="0.42699999999999999"/>
    <m/>
    <m/>
    <m/>
    <m/>
    <m/>
    <n v="0"/>
    <n v="0"/>
    <n v="0"/>
    <n v="0"/>
    <m/>
    <m/>
    <n v="50"/>
    <n v="48.185000000000002"/>
    <n v="38.424999999999997"/>
    <n v="0"/>
    <m/>
    <m/>
    <m/>
    <n v="0.42699999999999999"/>
    <m/>
    <m/>
    <m/>
    <m/>
    <m/>
    <n v="0"/>
    <n v="0"/>
    <n v="0"/>
    <n v="0"/>
    <m/>
    <m/>
    <n v="1"/>
    <s v="inf"/>
    <m/>
    <m/>
    <m/>
    <m/>
    <m/>
  </r>
  <r>
    <s v="0012X00001wmElhQAE"/>
    <x v="1"/>
    <n v="1500000"/>
    <m/>
    <s v=""/>
    <n v="1"/>
    <d v="2019-09-11T11:17:00"/>
    <s v="Reject"/>
    <d v="2019-09-12T16:36:1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40.512"/>
    <n v="440.98700000000002"/>
    <n v="441.13499999999999"/>
    <n v="440.41500000000002"/>
    <n v="520.20799999999997"/>
    <n v="520.41399999999999"/>
    <n v="2685.634"/>
    <n v="2716.39"/>
    <n v="2756.4160000000002"/>
    <n v="2820.6680000000001"/>
    <n v="2859.5569999999998"/>
    <n v="2900.1930000000002"/>
    <n v="8"/>
    <n v="8"/>
    <n v="8"/>
    <n v="8"/>
    <n v="8"/>
    <n v="8"/>
    <n v="0.95000804302644604"/>
    <d v="2018-12-31T00:00:00"/>
    <n v="3126.1460000000002"/>
    <d v="2019-06-30T00:00:00"/>
    <n v="1.0610675759116599"/>
    <n v="437.39"/>
    <m/>
    <n v="23"/>
    <n v="6"/>
    <m/>
    <m/>
    <m/>
    <m/>
    <m/>
    <m/>
    <n v="32.215000000000003"/>
    <n v="31.638000000000002"/>
    <n v="31.652000000000001"/>
    <n v="32.271999999999998"/>
    <n v="13.17"/>
    <n v="12.656000000000001"/>
    <n v="359.82299999999998"/>
    <n v="405.75200000000001"/>
    <n v="404.17399999999998"/>
    <n v="356.43700000000001"/>
    <n v="346.48700000000002"/>
    <n v="330.14"/>
    <m/>
    <m/>
    <m/>
    <m/>
    <m/>
    <m/>
    <n v="3709.9549999999999"/>
    <n v="467.41300000000001"/>
    <n v="449.67599999999999"/>
    <n v="427.20499999999998"/>
    <n v="450.44099999999997"/>
    <n v="435.64"/>
    <n v="433.13499999999999"/>
    <n v="3040.4810000000002"/>
    <n v="3117.1410000000001"/>
    <n v="3155.5880000000002"/>
    <n v="3171.73"/>
    <n v="3201.0419999999999"/>
    <n v="3219.8580000000002"/>
    <m/>
    <n v="1.0610675759116599"/>
    <n v="1.1321278327575499"/>
    <m/>
    <n v="0.95000804302644604"/>
    <n v="1.1294581745062799"/>
    <m/>
  </r>
  <r>
    <s v="0012X00001wmGj9QAE"/>
    <x v="1"/>
    <n v="250000"/>
    <m/>
    <s v=""/>
    <n v="0"/>
    <d v="2019-09-11T10:37:57"/>
    <s v="Reject"/>
    <d v="2019-09-12T16:35:12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0.24100000000001"/>
    <n v="100"/>
    <n v="100.102"/>
    <n v="100"/>
    <n v="100.26600000000001"/>
    <n v="100.05"/>
    <n v="373.76100000000002"/>
    <n v="435.762"/>
    <n v="447.74400000000003"/>
    <n v="459.709"/>
    <n v="255.53899999999999"/>
    <n v="341.36099999999999"/>
    <n v="3"/>
    <n v="3"/>
    <n v="3"/>
    <n v="3"/>
    <n v="2"/>
    <n v="2"/>
    <n v="0.48717440009976498"/>
    <d v="2018-12-31T00:00:00"/>
    <n v="574.00199999999995"/>
    <d v="2019-06-30T00:00:00"/>
    <n v="0.40915197187389102"/>
    <n v="51.182000000000002"/>
    <m/>
    <n v="3"/>
    <n v="1"/>
    <m/>
    <m/>
    <m/>
    <m/>
    <m/>
    <m/>
    <n v="0"/>
    <n v="0"/>
    <n v="0"/>
    <n v="0"/>
    <n v="51.182000000000002"/>
    <n v="0"/>
    <n v="0"/>
    <n v="0"/>
    <n v="0"/>
    <n v="0"/>
    <n v="0"/>
    <n v="0"/>
    <m/>
    <m/>
    <m/>
    <m/>
    <m/>
    <m/>
    <n v="350.49200000000002"/>
    <n v="81.929000000000002"/>
    <n v="8.1419999999999995"/>
    <n v="38.061999999999998"/>
    <n v="64.265000000000001"/>
    <n v="101.001"/>
    <n v="50.38"/>
    <n v="373.76100000000002"/>
    <n v="435.76"/>
    <n v="447.74299999999999"/>
    <n v="459.70800000000003"/>
    <n v="255.53700000000001"/>
    <n v="341.36"/>
    <m/>
    <n v="0.40915197187389102"/>
    <n v="1"/>
    <m/>
    <n v="0.49065094432527101"/>
    <n v="0.99999697477306404"/>
    <m/>
  </r>
  <r>
    <s v="0012X00001wmEC4QAM"/>
    <x v="1"/>
    <n v="300000"/>
    <m/>
    <s v=""/>
    <n v="0"/>
    <d v="2019-09-11T07:06:44"/>
    <s v="Reject"/>
    <d v="2019-09-12T16:34:0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5"/>
    <n v="30"/>
    <n v="15"/>
    <n v="15"/>
    <n v="15"/>
    <n v="15"/>
    <n v="64.531999999999996"/>
    <n v="66.227999999999994"/>
    <n v="67.927000000000007"/>
    <n v="69.606999999999999"/>
    <n v="71.311000000000007"/>
    <n v="103.233"/>
    <n v="1"/>
    <n v="1"/>
    <n v="1"/>
    <n v="1"/>
    <n v="1"/>
    <n v="2"/>
    <n v="0.68918095238095201"/>
    <d v="2018-12-31T00:00:00"/>
    <n v="79.531999999999996"/>
    <d v="2019-06-30T00:00:00"/>
    <n v="0.92053333333333298"/>
    <n v="17.16"/>
    <m/>
    <n v="3"/>
    <n v="1"/>
    <m/>
    <m/>
    <m/>
    <m/>
    <m/>
    <m/>
    <n v="0"/>
    <n v="0"/>
    <n v="0"/>
    <n v="17.16"/>
    <n v="0"/>
    <n v="0"/>
    <n v="0"/>
    <n v="0"/>
    <n v="0"/>
    <n v="0"/>
    <n v="0"/>
    <n v="0"/>
    <m/>
    <m/>
    <m/>
    <m/>
    <m/>
    <m/>
    <n v="121.627"/>
    <n v="13.808"/>
    <n v="15.771000000000001"/>
    <n v="0"/>
    <n v="32.159999999999997"/>
    <n v="3.5"/>
    <n v="7.125"/>
    <n v="64.531999999999996"/>
    <n v="66.227999999999994"/>
    <n v="67.927000000000007"/>
    <n v="69.606999999999999"/>
    <n v="71.311000000000007"/>
    <n v="103.233"/>
    <m/>
    <n v="0.92053333333333298"/>
    <n v="1"/>
    <m/>
    <n v="0.68918095238095201"/>
    <n v="1"/>
    <m/>
  </r>
  <r>
    <s v="0012X00001wm6sgQAA"/>
    <x v="1"/>
    <n v="40000"/>
    <m/>
    <s v=""/>
    <n v="0"/>
    <d v="2019-09-10T12:28:31"/>
    <s v="Reject"/>
    <d v="2019-09-12T16:33:08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m/>
    <m/>
    <m/>
    <m/>
    <m/>
    <m/>
    <n v="20"/>
    <n v="22"/>
    <n v="24"/>
    <n v="26"/>
    <n v="28"/>
    <n v="30"/>
    <n v="1"/>
    <n v="1"/>
    <n v="1"/>
    <n v="1"/>
    <n v="1"/>
    <n v="1"/>
    <n v="0"/>
    <d v="2018-12-31T00:00:00"/>
    <n v="80"/>
    <d v="2019-06-30T00:00:00"/>
    <n v="0"/>
    <n v="41.968000000000004"/>
    <m/>
    <n v="10"/>
    <n v="6"/>
    <n v="0"/>
    <n v="0"/>
    <n v="0"/>
    <n v="0"/>
    <n v="0"/>
    <n v="0"/>
    <m/>
    <m/>
    <m/>
    <m/>
    <m/>
    <m/>
    <n v="41.968000000000004"/>
    <n v="39.956000000000003"/>
    <n v="37.914000000000001"/>
    <n v="35.561"/>
    <n v="28.744"/>
    <n v="5.0650000000000004"/>
    <n v="0"/>
    <n v="0"/>
    <n v="0"/>
    <n v="0"/>
    <n v="0"/>
    <n v="0"/>
    <n v="37.58"/>
    <m/>
    <m/>
    <m/>
    <m/>
    <m/>
    <m/>
    <n v="61.968000000000004"/>
    <n v="61.956000000000003"/>
    <n v="61.914000000000001"/>
    <n v="61.561"/>
    <n v="56.744"/>
    <n v="35.064999999999998"/>
    <n v="0"/>
    <m/>
    <n v="3.0983999999999998"/>
    <n v="0"/>
    <m/>
    <n v="2.26138666666666"/>
    <m/>
  </r>
  <r>
    <s v="0010Y00000IWPrLQAX"/>
    <x v="1"/>
    <n v="250000"/>
    <m/>
    <s v=""/>
    <n v="0"/>
    <d v="2019-09-10T10:01:45"/>
    <s v="NotEligible"/>
    <d v="2019-09-12T16:24:29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33"/>
    <n v="733"/>
    <n v="733"/>
    <n v="733"/>
    <n v="733"/>
    <n v="733"/>
    <n v="426.15"/>
    <n v="436.15"/>
    <n v="433.05"/>
    <n v="440"/>
    <n v="440"/>
    <n v="380"/>
    <n v="300.99400000000003"/>
    <n v="308.13600000000002"/>
    <n v="316.06200000000001"/>
    <n v="337.26100000000002"/>
    <n v="344.30500000000001"/>
    <n v="280.38"/>
    <n v="10"/>
    <n v="10"/>
    <n v="10"/>
    <n v="10"/>
    <n v="10"/>
    <n v="9"/>
    <n v="0.82984058043964404"/>
    <d v="2018-12-31T00:00:00"/>
    <n v="1460.144"/>
    <d v="2019-06-30T00:00:00"/>
    <n v="0.81021869473320896"/>
    <n v="12.292"/>
    <m/>
    <n v="13"/>
    <n v="2"/>
    <n v="0"/>
    <n v="0"/>
    <n v="0"/>
    <n v="0"/>
    <n v="0"/>
    <n v="0"/>
    <n v="0"/>
    <n v="12.292"/>
    <n v="0"/>
    <n v="2.8380000000000001"/>
    <n v="0"/>
    <n v="0"/>
    <n v="0"/>
    <n v="0"/>
    <n v="0"/>
    <n v="0.01"/>
    <n v="0"/>
    <n v="0"/>
    <n v="629.34500000000003"/>
    <n v="594.65700000000004"/>
    <n v="649.61500000000001"/>
    <n v="543.81700000000001"/>
    <n v="597.18700000000001"/>
    <n v="608.84299999999996"/>
    <n v="1273.778"/>
    <n v="309.82"/>
    <n v="403.58100000000002"/>
    <n v="365.416"/>
    <n v="410.42200000000003"/>
    <n v="340.99099999999999"/>
    <n v="316.47800000000001"/>
    <n v="300.99299999999999"/>
    <n v="308.13400000000001"/>
    <n v="316.06099999999998"/>
    <n v="337.27100000000002"/>
    <n v="344.30500000000001"/>
    <n v="280.37900000000002"/>
    <n v="0.85858799454297396"/>
    <n v="0.72702100199460196"/>
    <n v="0.99999667767463796"/>
    <n v="0.82388904047294198"/>
    <n v="0.84008374586651502"/>
    <n v="1.00000264951476"/>
    <m/>
  </r>
  <r>
    <s v="0010Y00000IWTBNQA5"/>
    <x v="1"/>
    <n v="500000"/>
    <m/>
    <s v=""/>
    <n v="0"/>
    <d v="2019-09-10T07:54:38"/>
    <s v="NotEligible"/>
    <d v="2019-09-12T16:22:23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5.536"/>
    <n v="262.47699999999998"/>
    <n v="69.418000000000006"/>
    <n v="76.358999999999995"/>
    <n v="100"/>
    <n v="100"/>
    <n v="290"/>
    <n v="290"/>
    <n v="290"/>
    <n v="290"/>
    <n v="290"/>
    <n v="290"/>
    <n v="930.69500000000005"/>
    <n v="933.33299999999997"/>
    <n v="935.95899999999995"/>
    <n v="938.572"/>
    <n v="941.173"/>
    <n v="943.76099999999997"/>
    <n v="3"/>
    <n v="3"/>
    <n v="3"/>
    <n v="3"/>
    <n v="3"/>
    <n v="3"/>
    <n v="0.81896427899331303"/>
    <d v="2018-12-31T00:00:00"/>
    <n v="1476.231"/>
    <d v="2019-06-30T00:00:00"/>
    <n v="0.72792812939934304"/>
    <n v="0.71799999999999997"/>
    <m/>
    <n v="9"/>
    <n v="1"/>
    <n v="0.109"/>
    <n v="0"/>
    <n v="0"/>
    <n v="0"/>
    <n v="0"/>
    <n v="0"/>
    <n v="0"/>
    <n v="0"/>
    <n v="0"/>
    <n v="0"/>
    <n v="0"/>
    <n v="0"/>
    <n v="0.60899999999999999"/>
    <n v="0"/>
    <n v="0"/>
    <n v="0"/>
    <n v="0"/>
    <n v="0"/>
    <n v="255.64500000000001"/>
    <n v="182.5"/>
    <n v="69.418000000000006"/>
    <n v="76.358999999999995"/>
    <n v="83.3"/>
    <n v="83.3"/>
    <n v="1166.376"/>
    <n v="141.46600000000001"/>
    <n v="182.351"/>
    <n v="242.715"/>
    <n v="287.26600000000002"/>
    <n v="263.52999999999997"/>
    <n v="264.56099999999998"/>
    <n v="931.30399999999997"/>
    <n v="933.33299999999997"/>
    <n v="935.95899999999995"/>
    <n v="938.572"/>
    <n v="941.173"/>
    <n v="943.76099999999997"/>
    <n v="1.0004265543798101"/>
    <n v="0.48781379310344802"/>
    <n v="1.0006543497064"/>
    <n v="0.86887090612301598"/>
    <n v="0.79418908045976999"/>
    <n v="1.00010829568028"/>
    <m/>
  </r>
  <r>
    <s v="0012X00001wm1DPQAY"/>
    <x v="1"/>
    <n v="50000"/>
    <m/>
    <s v=""/>
    <n v="1"/>
    <d v="2019-09-10T06:40:58"/>
    <s v="NotEligible"/>
    <d v="2019-09-12T16:19:4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.946999999999999"/>
    <n v="30.395"/>
    <n v="35.222000000000001"/>
    <n v="30.6"/>
    <n v="30.18"/>
    <n v="30.12"/>
    <n v="109.67700000000001"/>
    <n v="111.759"/>
    <n v="138.83500000000001"/>
    <n v="115.905"/>
    <n v="117.96899999999999"/>
    <n v="120.026"/>
    <n v="2"/>
    <n v="1"/>
    <n v="2"/>
    <n v="1"/>
    <n v="1"/>
    <n v="1"/>
    <n v="0.86386719583493299"/>
    <d v="2018-12-31T00:00:00"/>
    <n v="140.624"/>
    <d v="2019-06-30T00:00:00"/>
    <n v="1.0191617927424299"/>
    <n v="1.3380000000000001"/>
    <m/>
    <n v="3"/>
    <n v="2"/>
    <m/>
    <m/>
    <m/>
    <m/>
    <m/>
    <m/>
    <n v="0.59299999999999997"/>
    <n v="0"/>
    <n v="0"/>
    <n v="0"/>
    <n v="0"/>
    <n v="0"/>
    <n v="0"/>
    <n v="1.3380000000000001"/>
    <n v="0"/>
    <n v="0"/>
    <n v="0"/>
    <n v="0"/>
    <m/>
    <m/>
    <m/>
    <m/>
    <m/>
    <m/>
    <n v="137.19800000000001"/>
    <n v="31.54"/>
    <n v="29.873000000000001"/>
    <n v="29.24"/>
    <n v="30.053000000000001"/>
    <n v="25.17"/>
    <n v="16.068000000000001"/>
    <n v="109.67700000000001"/>
    <n v="113.09699999999999"/>
    <n v="138.83500000000001"/>
    <n v="115.905"/>
    <n v="117.96899999999999"/>
    <n v="120.026"/>
    <m/>
    <n v="1.0191617927424299"/>
    <n v="1"/>
    <m/>
    <n v="0.86386719583493299"/>
    <n v="1.0018735008842401"/>
    <m/>
  </r>
  <r>
    <s v="0012X00001wlz3nQAA"/>
    <x v="1"/>
    <n v="500000"/>
    <m/>
    <s v=""/>
    <n v="0"/>
    <d v="2019-09-09T22:27:11"/>
    <s v="NotEligible"/>
    <d v="2019-09-12T16:19:08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25"/>
    <n v="125"/>
    <n v="125.03100000000001"/>
    <n v="132.5"/>
    <n v="133.5"/>
    <n v="134.5"/>
    <n v="903.32799999999997"/>
    <n v="822.89400000000001"/>
    <n v="829.42"/>
    <n v="834.12199999999996"/>
    <n v="838.80499999999995"/>
    <n v="843.47900000000004"/>
    <n v="10"/>
    <n v="8"/>
    <n v="8"/>
    <n v="8"/>
    <n v="8"/>
    <n v="8"/>
    <n v="0.95720480548166298"/>
    <d v="2018-12-31T00:00:00"/>
    <n v="1028.328"/>
    <d v="2019-06-30T00:00:00"/>
    <n v="0.75365599999999999"/>
    <n v="34.726999999999997"/>
    <m/>
    <n v="14"/>
    <n v="4"/>
    <m/>
    <m/>
    <m/>
    <m/>
    <m/>
    <m/>
    <n v="0"/>
    <n v="33.738999999999997"/>
    <n v="34.726999999999997"/>
    <n v="0.12"/>
    <n v="0"/>
    <n v="5.7000000000000002E-2"/>
    <n v="0"/>
    <n v="0"/>
    <n v="0"/>
    <n v="0"/>
    <n v="0"/>
    <n v="0"/>
    <m/>
    <m/>
    <m/>
    <m/>
    <m/>
    <m/>
    <n v="985.38599999999997"/>
    <n v="94.206999999999994"/>
    <n v="126.069"/>
    <n v="129.38399999999999"/>
    <n v="131.25700000000001"/>
    <n v="129.57900000000001"/>
    <n v="131.846"/>
    <n v="882.50699999999995"/>
    <n v="822.89"/>
    <n v="829.41600000000005"/>
    <n v="834.11800000000005"/>
    <n v="838.80100000000004"/>
    <n v="843.47500000000002"/>
    <m/>
    <n v="0.75365599999999999"/>
    <n v="0.97695078642530697"/>
    <m/>
    <n v="0.95720480548166298"/>
    <n v="0.99589100891789595"/>
    <m/>
  </r>
  <r>
    <s v="0012X00001vu86PQAQ"/>
    <x v="1"/>
    <n v="150000"/>
    <m/>
    <s v=""/>
    <n v="0"/>
    <d v="2019-09-09T13:19:54"/>
    <s v="NotEligible"/>
    <d v="2019-09-12T16:18:25"/>
    <m/>
    <n v="5"/>
    <s v="C2"/>
    <n v="1776"/>
    <n v="4.8"/>
    <n v="5.8360000000000003"/>
    <n v="13.39"/>
    <n v="412"/>
    <s v="FERRARA"/>
    <s v="FE"/>
    <s v="Emilia-Romagna"/>
    <s v="NOE"/>
    <n v="44124"/>
    <s v="SR"/>
    <n v="439"/>
    <s v="Construction"/>
    <d v="1994-12-15T00:00:00"/>
    <n v="6"/>
    <n v="0"/>
    <n v="6"/>
    <n v="5"/>
    <n v="6"/>
    <n v="1"/>
    <n v="0"/>
    <n v="4"/>
    <n v="0"/>
    <n v="3"/>
    <n v="3"/>
    <n v="1"/>
    <n v="67"/>
    <n v="555"/>
    <n v="2009"/>
    <n v="116"/>
    <n v="606"/>
    <n v="62"/>
    <n v="553"/>
    <n v="71"/>
    <n v="1776"/>
    <n v="2397"/>
    <n v="22"/>
    <n v="2071"/>
    <n v="2071"/>
    <n v="2017"/>
    <n v="3.3349925335987997E-2"/>
    <n v="0.26702076291646498"/>
    <n v="0.35483870967741898"/>
    <n v="0.26798647996137098"/>
    <n v="2.9620358781810598E-2"/>
    <n v="160"/>
    <n v="160"/>
    <n v="160"/>
    <n v="160"/>
    <n v="160"/>
    <n v="160"/>
    <n v="45"/>
    <n v="45"/>
    <n v="45"/>
    <n v="55"/>
    <n v="55"/>
    <n v="60"/>
    <n v="224.43299999999999"/>
    <n v="227.148"/>
    <n v="229.56100000000001"/>
    <n v="233.20400000000001"/>
    <n v="235.28700000000001"/>
    <n v="238.297"/>
    <n v="5"/>
    <n v="5"/>
    <n v="5"/>
    <n v="5"/>
    <n v="5"/>
    <n v="5"/>
    <n v="0.88915652173912996"/>
    <d v="2018-12-31T00:00:00"/>
    <n v="429.43299999999999"/>
    <d v="2019-06-30T00:00:00"/>
    <n v="0.75936585365853604"/>
    <n v="3.37"/>
    <m/>
    <n v="11"/>
    <n v="6"/>
    <n v="0"/>
    <n v="0"/>
    <n v="0"/>
    <n v="0"/>
    <n v="0"/>
    <n v="0"/>
    <n v="0.14599999999999999"/>
    <n v="0"/>
    <n v="0"/>
    <n v="2.081"/>
    <n v="2.3969999999999998"/>
    <n v="1.06"/>
    <n v="3.2240000000000002"/>
    <n v="1.859"/>
    <n v="1.357"/>
    <n v="0"/>
    <n v="0"/>
    <n v="0"/>
    <n v="140.524"/>
    <n v="159.761"/>
    <n v="160"/>
    <n v="142.85599999999999"/>
    <n v="160"/>
    <n v="119.255"/>
    <n v="310.61200000000002"/>
    <n v="15.146000000000001"/>
    <n v="21.54"/>
    <n v="43.131"/>
    <n v="51.856999999999999"/>
    <n v="57.396999999999998"/>
    <n v="53.316000000000003"/>
    <n v="167.65700000000001"/>
    <n v="169.00700000000001"/>
    <n v="200.91800000000001"/>
    <n v="206.773"/>
    <n v="208.85599999999999"/>
    <n v="211.86600000000001"/>
    <n v="0.87827500000000003"/>
    <n v="0.33657777777777698"/>
    <n v="0.74702472452803204"/>
    <n v="0.91916249999999999"/>
    <n v="0.794711475409836"/>
    <n v="0.83943498591427501"/>
    <n v="25"/>
  </r>
  <r>
    <s v="0012X00001wlbMjQAI"/>
    <x v="1"/>
    <n v="60000"/>
    <m/>
    <s v=""/>
    <n v="1"/>
    <d v="2019-09-08T21:38:02"/>
    <s v="NotEligible"/>
    <d v="2019-09-12T16:17:3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lYDFQA2"/>
    <x v="1"/>
    <n v="30000"/>
    <m/>
    <s v=""/>
    <n v="0"/>
    <d v="2019-09-08T16:10:03"/>
    <s v="NotEligible"/>
    <d v="2019-09-12T16:16:4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ku4QAD"/>
    <x v="1"/>
    <n v="100000"/>
    <m/>
    <s v=""/>
    <n v="0"/>
    <d v="2019-09-08T10:31:27"/>
    <s v="NotEligible"/>
    <d v="2019-09-12T16:15:57"/>
    <n v="2466500"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50"/>
    <n v="650"/>
    <n v="650"/>
    <n v="639.99900000000002"/>
    <n v="499.99900000000002"/>
    <n v="560"/>
    <n v="5"/>
    <n v="5"/>
    <n v="5"/>
    <n v="5"/>
    <n v="5"/>
    <n v="5"/>
    <n v="49.124000000000002"/>
    <n v="19.102"/>
    <n v="20.803999999999998"/>
    <n v="22.5"/>
    <n v="24.190999999999999"/>
    <n v="26.815000000000001"/>
    <n v="7"/>
    <n v="6"/>
    <n v="6"/>
    <n v="6"/>
    <n v="5"/>
    <n v="5"/>
    <n v="0.93063094056029305"/>
    <d v="2018-12-31T00:00:00"/>
    <n v="704.12400000000002"/>
    <d v="2019-06-30T00:00:00"/>
    <n v="0.93345801526717498"/>
    <n v="50.433999999999997"/>
    <m/>
    <n v="22"/>
    <n v="5"/>
    <n v="0"/>
    <n v="0"/>
    <n v="0"/>
    <n v="0.745"/>
    <n v="0"/>
    <n v="0"/>
    <n v="2.883"/>
    <n v="4.5679999999999996"/>
    <n v="50.433999999999997"/>
    <n v="4.08"/>
    <n v="0"/>
    <n v="0.13"/>
    <n v="0"/>
    <n v="0"/>
    <n v="0"/>
    <n v="0"/>
    <n v="0"/>
    <n v="0"/>
    <n v="603.58199999999999"/>
    <n v="617.904"/>
    <n v="527.57899999999995"/>
    <n v="536.78"/>
    <n v="491.81400000000002"/>
    <n v="555.14499999999998"/>
    <n v="636.35400000000004"/>
    <n v="7.8330000000000002"/>
    <n v="9.5220000000000002"/>
    <n v="55.433999999999997"/>
    <n v="9.08"/>
    <n v="4.9329999999999998"/>
    <n v="5.1139999999999999"/>
    <n v="49.124000000000002"/>
    <n v="19.102"/>
    <n v="20.803999999999998"/>
    <n v="22.5"/>
    <n v="24.190999999999999"/>
    <n v="26.815000000000001"/>
    <n v="0.928587692307692"/>
    <n v="1.5666"/>
    <n v="1"/>
    <n v="0.913097486628759"/>
    <n v="3.0638666666666601"/>
    <n v="1"/>
    <m/>
  </r>
  <r>
    <s v="0012X00001wlwUHQAY"/>
    <x v="1"/>
    <n v="150000"/>
    <m/>
    <s v=""/>
    <n v="0"/>
    <d v="2019-09-09T16:54:21"/>
    <s v="Reject"/>
    <d v="2019-09-12T15:23:35"/>
    <m/>
    <n v="1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7-12-31T00:00:00"/>
    <n v="12.055"/>
    <d v="2018-08-31T00:00:00"/>
    <m/>
    <n v="32.036999999999999"/>
    <m/>
    <n v="13"/>
    <n v="6"/>
    <m/>
    <m/>
    <m/>
    <m/>
    <m/>
    <m/>
    <m/>
    <m/>
    <m/>
    <m/>
    <m/>
    <m/>
    <m/>
    <m/>
    <m/>
    <m/>
    <m/>
    <m/>
    <m/>
    <m/>
    <m/>
    <m/>
    <m/>
    <m/>
    <n v="42.225000000000001"/>
    <m/>
    <m/>
    <m/>
    <m/>
    <m/>
    <m/>
    <m/>
    <m/>
    <m/>
    <m/>
    <m/>
    <m/>
    <m/>
    <m/>
    <m/>
    <m/>
    <m/>
    <m/>
    <m/>
  </r>
  <r>
    <s v="0012X00001wkit7QAA"/>
    <x v="1"/>
    <n v="600000"/>
    <n v="0"/>
    <s v=""/>
    <n v="0"/>
    <d v="2019-09-09T10:11:58"/>
    <s v="Reject"/>
    <d v="2019-09-12T13:19:03"/>
    <m/>
    <n v="3"/>
    <s v="A4"/>
    <n v="7201"/>
    <n v="4.3"/>
    <n v="2.3660000000000001"/>
    <n v="2.0990000000000002"/>
    <n v="1191"/>
    <s v="SAN GIORGIO DELLA RICHINVELDA"/>
    <s v="PN"/>
    <s v="Sicilia"/>
    <s v="NOE"/>
    <n v="33095"/>
    <s v="SC"/>
    <n v="13"/>
    <s v=""/>
    <d v="1985-09-01T00:00:00"/>
    <n v="5"/>
    <n v="0"/>
    <n v="5"/>
    <n v="0"/>
    <n v="3"/>
    <n v="1"/>
    <n v="0"/>
    <n v="1"/>
    <n v="0"/>
    <n v="2"/>
    <n v="1"/>
    <n v="1"/>
    <n v="141"/>
    <n v="4675"/>
    <n v="4120"/>
    <n v="305"/>
    <n v="3034"/>
    <n v="4196"/>
    <n v="1399"/>
    <n v="-20"/>
    <n v="7201"/>
    <n v="7137"/>
    <n v="3493"/>
    <n v="8316"/>
    <n v="8316"/>
    <n v="2018"/>
    <n v="3.4223300970873699E-2"/>
    <n v="0.16822991822991801"/>
    <n v="0.83245948522402202"/>
    <n v="0.56216931216931199"/>
    <n v="-2.80229788426509E-3"/>
    <n v="1758.702"/>
    <n v="1814.1279999999999"/>
    <n v="1792.2950000000001"/>
    <n v="1754.07"/>
    <n v="1889.0540000000001"/>
    <n v="1842.1579999999999"/>
    <n v="275"/>
    <n v="360"/>
    <n v="435"/>
    <n v="435"/>
    <n v="435"/>
    <n v="435"/>
    <n v="2522.4499999999998"/>
    <n v="3093.2779999999998"/>
    <n v="3016.2829999999999"/>
    <n v="3055.6759999999999"/>
    <n v="3121.8580000000002"/>
    <n v="3019.9169999999999"/>
    <n v="8"/>
    <n v="8"/>
    <n v="8"/>
    <n v="8"/>
    <n v="8"/>
    <n v="8"/>
    <n v="0.55288944982940702"/>
    <d v="2018-12-31T00:00:00"/>
    <n v="4556.152"/>
    <d v="2019-06-30T00:00:00"/>
    <n v="0.653719669843466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0.2670000000001"/>
    <n v="1045.171"/>
    <n v="1029.229"/>
    <n v="925.96299999999997"/>
    <n v="878.56200000000001"/>
    <n v="563.12199999999996"/>
    <n v="3359.654"/>
    <n v="179.20400000000001"/>
    <n v="163.935"/>
    <n v="262.99"/>
    <n v="349"/>
    <n v="372.14"/>
    <n v="392.60500000000002"/>
    <n v="2431.1970000000001"/>
    <n v="2807.404"/>
    <n v="2908.576"/>
    <n v="2909.7890000000002"/>
    <n v="2910.91"/>
    <n v="2762.0729999999999"/>
    <n v="0.65404315227935095"/>
    <n v="0.65165090909090895"/>
    <n v="0.96382366350175397"/>
    <n v="0.51540131167429903"/>
    <n v="0.72415747368421002"/>
    <n v="0.93833167820767605"/>
    <n v="34"/>
  </r>
  <r>
    <s v="0012X00001wlQieQAE"/>
    <x v="1"/>
    <n v="100000"/>
    <n v="0"/>
    <s v=""/>
    <n v="0"/>
    <d v="2019-09-08T05:03:12"/>
    <s v="Reject"/>
    <d v="2019-09-12T13:13:32"/>
    <m/>
    <n v="4"/>
    <s v="C3"/>
    <n v="196"/>
    <n v="10.7"/>
    <n v="9.0909999999999993"/>
    <m/>
    <n v="466999"/>
    <s v="ROCCA DI NETO"/>
    <s v="KR"/>
    <s v="Abruzzo"/>
    <s v="SUI"/>
    <n v="88821"/>
    <s v="SR"/>
    <n v="466"/>
    <s v="Distribution"/>
    <d v="2015-01-21T00:00:00"/>
    <n v="4"/>
    <n v="0"/>
    <n v="6"/>
    <n v="5"/>
    <n v="6"/>
    <n v="0"/>
    <n v="0"/>
    <n v="4"/>
    <n v="0"/>
    <m/>
    <n v="3"/>
    <n v="3"/>
    <n v="68"/>
    <n v="44"/>
    <n v="117"/>
    <n v="21"/>
    <n v="0"/>
    <n v="51"/>
    <n v="-12"/>
    <n v="10"/>
    <n v="196"/>
    <n v="196"/>
    <n v="46"/>
    <n v="168"/>
    <n v="168"/>
    <n v="2017"/>
    <n v="0.58119658119658102"/>
    <n v="-7.1428571428571397E-2"/>
    <n v="0.90196078431372495"/>
    <n v="0.26190476190476097"/>
    <n v="5.10204081632653E-2"/>
    <m/>
    <m/>
    <m/>
    <m/>
    <m/>
    <m/>
    <n v="0.753"/>
    <n v="1.5209999999999999"/>
    <n v="0.47799999999999998"/>
    <n v="0.55600000000000005"/>
    <n v="0.69299999999999995"/>
    <n v="0.99199999999999999"/>
    <n v="79.203999999999994"/>
    <n v="80.650000000000006"/>
    <n v="82.093000000000004"/>
    <n v="83.531999999999996"/>
    <n v="84.966999999999999"/>
    <n v="86.399000000000001"/>
    <n v="2"/>
    <n v="2"/>
    <n v="2"/>
    <n v="2"/>
    <n v="2"/>
    <n v="2"/>
    <n v="1"/>
    <d v="2018-12-31T00:00:00"/>
    <n v="79.956999999999994"/>
    <d v="2019-06-30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8.676000000000002"/>
    <n v="0.753"/>
    <n v="1.5209999999999999"/>
    <n v="0.47799999999999998"/>
    <n v="0.55600000000000005"/>
    <n v="0.69299999999999995"/>
    <n v="0.99199999999999999"/>
    <n v="79.203999999999994"/>
    <n v="80.650000000000006"/>
    <n v="82.093000000000004"/>
    <n v="83.531999999999996"/>
    <n v="84.966999999999999"/>
    <n v="86.399000000000001"/>
    <m/>
    <n v="1"/>
    <n v="1"/>
    <m/>
    <n v="1"/>
    <n v="1"/>
    <n v="4"/>
  </r>
  <r>
    <s v="0010Y00001SPTKSQA5"/>
    <x v="1"/>
    <n v="200000"/>
    <m/>
    <s v=""/>
    <n v="0"/>
    <d v="2019-09-08T15:02:19"/>
    <s v="Reject"/>
    <d v="2019-09-12T13:06:50"/>
    <n v="2250662"/>
    <n v="4"/>
    <s v="C2"/>
    <n v="1334"/>
    <n v="3.8"/>
    <m/>
    <n v="4.0919999999999996"/>
    <n v="2711"/>
    <s v="VARMO"/>
    <s v="UD"/>
    <s v="Friuli-Venezia Giulia"/>
    <s v="NOE"/>
    <n v="33030"/>
    <s v="SR"/>
    <n v="271"/>
    <s v="Household electrical appliances"/>
    <d v="2012-05-14T00:00:00"/>
    <n v="6"/>
    <n v="0"/>
    <n v="6"/>
    <n v="12"/>
    <n v="8"/>
    <n v="-1"/>
    <n v="0"/>
    <n v="6"/>
    <n v="0"/>
    <n v="2"/>
    <n v="4"/>
    <n v="1"/>
    <n v="2"/>
    <n v="173"/>
    <n v="847"/>
    <n v="48"/>
    <n v="0"/>
    <n v="10"/>
    <n v="236"/>
    <n v="32"/>
    <n v="1334"/>
    <n v="1273"/>
    <n v="9"/>
    <n v="857"/>
    <n v="857"/>
    <n v="2018"/>
    <n v="2.3612750885478101E-3"/>
    <n v="0.27537922987164498"/>
    <n v="0.9"/>
    <n v="0.201866977829638"/>
    <n v="2.51374705420267E-2"/>
    <n v="279.71499999999997"/>
    <n v="333.22399999999999"/>
    <n v="338.97399999999999"/>
    <n v="292.34100000000001"/>
    <n v="250"/>
    <n v="269.39999999999998"/>
    <n v="75"/>
    <n v="75"/>
    <n v="75"/>
    <n v="75"/>
    <n v="80"/>
    <n v="30"/>
    <n v="143.46299999999999"/>
    <n v="97.224000000000004"/>
    <n v="92.105999999999995"/>
    <n v="140.19300000000001"/>
    <n v="189.77699999999999"/>
    <n v="171.828"/>
    <n v="2"/>
    <n v="2"/>
    <n v="2"/>
    <n v="2"/>
    <n v="2"/>
    <n v="2"/>
    <n v="0.77444938338852398"/>
    <d v="2018-12-31T00:00:00"/>
    <n v="498.178"/>
    <d v="2019-06-30T00:00:00"/>
    <n v="0.78318368267482297"/>
    <n v="4.3999999999999997E-2"/>
    <m/>
    <n v="1"/>
    <n v="1"/>
    <n v="0"/>
    <n v="0"/>
    <n v="0"/>
    <n v="0"/>
    <n v="0"/>
    <n v="0"/>
    <n v="0"/>
    <n v="0"/>
    <n v="0"/>
    <n v="4.3999999999999997E-2"/>
    <n v="0"/>
    <n v="0"/>
    <n v="0"/>
    <n v="0"/>
    <n v="0"/>
    <n v="0"/>
    <n v="0"/>
    <n v="0"/>
    <n v="227.72200000000001"/>
    <n v="274.21199999999999"/>
    <n v="239.04300000000001"/>
    <n v="200.12"/>
    <n v="213.37899999999999"/>
    <n v="268.76299999999998"/>
    <n v="342.21300000000002"/>
    <n v="50.085000000000001"/>
    <n v="54.167999999999999"/>
    <n v="67.930000000000007"/>
    <n v="49.384"/>
    <n v="12.816000000000001"/>
    <n v="25.763000000000002"/>
    <n v="73.177999999999997"/>
    <n v="80.447999999999993"/>
    <n v="81.08"/>
    <n v="82.534000000000006"/>
    <n v="89.777000000000001"/>
    <n v="91.227999999999994"/>
    <n v="0.81412151654362397"/>
    <n v="0.66779999999999995"/>
    <n v="0.51008273910346202"/>
    <n v="0.80698311573585202"/>
    <n v="0.63450243902438996"/>
    <n v="0.59699301813702699"/>
    <n v="7"/>
  </r>
  <r>
    <s v="0012X00001wlXnHQAU"/>
    <x v="3"/>
    <n v="70000"/>
    <n v="25000"/>
    <n v="7.11592836946277"/>
    <n v="0"/>
    <d v="2019-09-08T15:35:05"/>
    <s v="Accept"/>
    <d v="2019-09-12T12:32:48"/>
    <n v="2500000"/>
    <n v="2"/>
    <s v="B4"/>
    <n v="423"/>
    <n v="3.5"/>
    <n v="8.6020000000000003"/>
    <n v="23.36"/>
    <n v="561011"/>
    <s v="ROMA"/>
    <s v="RM"/>
    <s v="Lazio"/>
    <s v="CEN"/>
    <n v="147"/>
    <s v="SR"/>
    <n v="561"/>
    <s v="Services"/>
    <d v="2014-08-29T00:00:00"/>
    <n v="8"/>
    <n v="0"/>
    <n v="6"/>
    <n v="3"/>
    <n v="5"/>
    <n v="1"/>
    <n v="0"/>
    <n v="1"/>
    <n v="0"/>
    <n v="3"/>
    <n v="1"/>
    <n v="3"/>
    <n v="170"/>
    <n v="62"/>
    <n v="208"/>
    <n v="15"/>
    <n v="40"/>
    <n v="35"/>
    <n v="134"/>
    <n v="3"/>
    <n v="423"/>
    <n v="423"/>
    <n v="15"/>
    <n v="243"/>
    <n v="243"/>
    <n v="2017"/>
    <n v="0.81730769230769196"/>
    <n v="0.55144032921810704"/>
    <n v="0.42857142857142799"/>
    <n v="0.25514403292180998"/>
    <n v="7.09219858156028E-3"/>
    <m/>
    <m/>
    <m/>
    <m/>
    <m/>
    <m/>
    <n v="10"/>
    <n v="10.036"/>
    <n v="10"/>
    <n v="10"/>
    <n v="10"/>
    <n v="10.06"/>
    <n v="22.327000000000002"/>
    <n v="22.327000000000002"/>
    <n v="23.173999999999999"/>
    <n v="24.856999999999999"/>
    <n v="24.856999999999999"/>
    <n v="25.693000000000001"/>
    <n v="1"/>
    <n v="1"/>
    <n v="1"/>
    <n v="1"/>
    <n v="1"/>
    <n v="1"/>
    <n v="0.46710263578274702"/>
    <d v="2018-12-31T00:00:00"/>
    <n v="32.326999999999998"/>
    <d v="2019-06-30T00:00:00"/>
    <n v="0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2.228000000000002"/>
    <n v="0"/>
    <n v="1.887"/>
    <n v="4.883"/>
    <n v="3.73"/>
    <n v="7.5110000000000001"/>
    <n v="10.06"/>
    <n v="22.327000000000002"/>
    <n v="22.327000000000002"/>
    <n v="23.173999999999999"/>
    <n v="24.856999999999999"/>
    <n v="24.856999999999999"/>
    <n v="25.693000000000001"/>
    <m/>
    <n v="0"/>
    <n v="1"/>
    <m/>
    <n v="0.46710263578274702"/>
    <n v="1"/>
    <n v="5"/>
  </r>
  <r>
    <s v="0010Y00001SPVPKQA5"/>
    <x v="1"/>
    <n v="500000"/>
    <m/>
    <s v=""/>
    <n v="0"/>
    <d v="2019-09-09T10:24:24"/>
    <s v="Reject"/>
    <d v="2019-09-12T12:01:36"/>
    <n v="2170266"/>
    <n v="4"/>
    <s v="C4"/>
    <n v="6896"/>
    <n v="2.5"/>
    <n v="103.9"/>
    <n v="2.7509999999999999"/>
    <n v="14131"/>
    <s v="MILANO"/>
    <s v="MI"/>
    <s v="Marche"/>
    <s v="NOV"/>
    <n v="20121"/>
    <s v="SR"/>
    <n v="141"/>
    <s v="Fashion"/>
    <d v="2013-10-30T00:00:00"/>
    <n v="6"/>
    <n v="0"/>
    <n v="6"/>
    <n v="12"/>
    <n v="8"/>
    <n v="1"/>
    <n v="0"/>
    <n v="6"/>
    <n v="1"/>
    <n v="1"/>
    <n v="4"/>
    <n v="1"/>
    <n v="156"/>
    <n v="315"/>
    <n v="2064"/>
    <n v="171"/>
    <n v="0"/>
    <n v="140"/>
    <n v="557"/>
    <n v="109"/>
    <n v="6896"/>
    <n v="6896"/>
    <n v="84"/>
    <n v="2204"/>
    <n v="2204"/>
    <n v="2018"/>
    <n v="7.5581395348837205E-2"/>
    <n v="0.252722323049001"/>
    <n v="0.6"/>
    <n v="0.142921960072595"/>
    <n v="1.5806264501159999E-2"/>
    <n v="769.38599999999997"/>
    <n v="809.23800000000006"/>
    <n v="774.26499999999999"/>
    <n v="542.48500000000001"/>
    <n v="328.68700000000001"/>
    <n v="327.36700000000002"/>
    <n v="51.686999999999998"/>
    <n v="7.2610000000000001"/>
    <n v="4.3920000000000003"/>
    <n v="45.753999999999998"/>
    <n v="4.7119999999999997"/>
    <n v="12.973000000000001"/>
    <n v="549.55499999999995"/>
    <n v="574.077"/>
    <n v="619.95600000000002"/>
    <n v="381.13900000000001"/>
    <n v="510.36"/>
    <n v="471.87299999999999"/>
    <n v="6"/>
    <n v="6"/>
    <n v="7"/>
    <n v="6"/>
    <n v="5"/>
    <n v="4"/>
    <n v="0.955173811588091"/>
    <d v="2018-12-31T00:00:00"/>
    <n v="1370.6279999999999"/>
    <d v="2019-06-30T00:00:00"/>
    <n v="0.993642465408069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.16600000000005"/>
    <n v="807.01800000000003"/>
    <n v="772.04499999999996"/>
    <n v="487.26499999999999"/>
    <n v="228.68700000000001"/>
    <n v="327.36700000000002"/>
    <n v="2493.4369999999999"/>
    <n v="51.686999999999998"/>
    <n v="7.2610000000000001"/>
    <n v="4.3920000000000003"/>
    <n v="45.753999999999998"/>
    <n v="4.7119999999999997"/>
    <n v="12.973000000000001"/>
    <n v="467.178"/>
    <n v="473.077"/>
    <n v="478.95600000000002"/>
    <n v="334.81700000000001"/>
    <n v="340.66"/>
    <n v="302.173"/>
    <n v="0.99321536913850705"/>
    <n v="1"/>
    <n v="0.85010235554221103"/>
    <n v="0.95357360475842301"/>
    <n v="1"/>
    <n v="0.77144894044339096"/>
    <n v="6"/>
  </r>
  <r>
    <s v="0012X00001wlS1cQAE"/>
    <x v="1"/>
    <n v="600000"/>
    <m/>
    <s v=""/>
    <n v="0"/>
    <d v="2019-09-08T08:36:50"/>
    <s v="Reject"/>
    <d v="2019-09-12T11:54:30"/>
    <n v="211077"/>
    <n v="4"/>
    <s v="C1"/>
    <n v="23540"/>
    <n v="4.7"/>
    <n v="3.1339999999999999"/>
    <n v="2.266"/>
    <n v="284"/>
    <s v="MURELLO"/>
    <s v="CN"/>
    <s v="Campania"/>
    <s v="NOV"/>
    <n v="12030"/>
    <s v="SR"/>
    <n v="256"/>
    <s v="Metallurgy and steel products"/>
    <d v="1996-05-06T00:00:00"/>
    <n v="5"/>
    <n v="0"/>
    <n v="5"/>
    <n v="2"/>
    <n v="5"/>
    <n v="1"/>
    <n v="0"/>
    <n v="3"/>
    <n v="0"/>
    <n v="3"/>
    <n v="2"/>
    <n v="1"/>
    <n v="132"/>
    <n v="6329"/>
    <n v="14067"/>
    <n v="1028"/>
    <n v="9562"/>
    <n v="6626"/>
    <n v="5184"/>
    <n v="91"/>
    <n v="23535"/>
    <n v="21680"/>
    <n v="6521"/>
    <n v="20693"/>
    <n v="20693"/>
    <n v="2018"/>
    <n v="9.3836638942205106E-3"/>
    <n v="0.25051949934760498"/>
    <n v="0.984153335345608"/>
    <n v="0.30585222055767602"/>
    <n v="4.1974169741697404E-3"/>
    <n v="10391.459000000001"/>
    <n v="11059.546"/>
    <n v="11034.273999999999"/>
    <n v="11047.179"/>
    <n v="10230.624"/>
    <n v="9895.2900000000009"/>
    <n v="686.15899999999999"/>
    <n v="471.548"/>
    <n v="447.43599999999998"/>
    <n v="428.41899999999998"/>
    <n v="429.93"/>
    <n v="352.86500000000001"/>
    <n v="5214.3580000000002"/>
    <n v="5256.683"/>
    <n v="5307.7359999999999"/>
    <n v="4711.7579999999998"/>
    <n v="4959.1000000000004"/>
    <n v="4250.1769999999997"/>
    <n v="12"/>
    <n v="12"/>
    <n v="12"/>
    <n v="12"/>
    <n v="13"/>
    <n v="13"/>
    <n v="0.82617514694945204"/>
    <d v="2018-12-31T00:00:00"/>
    <n v="16291.976000000001"/>
    <d v="2019-06-30T00:00:00"/>
    <n v="0.83156099081950596"/>
    <n v="62.417999999999999"/>
    <m/>
    <n v="6"/>
    <n v="4"/>
    <n v="1.714"/>
    <n v="0"/>
    <n v="0"/>
    <n v="0"/>
    <n v="10.792"/>
    <n v="0"/>
    <n v="0"/>
    <n v="62.417999999999999"/>
    <n v="0"/>
    <n v="31.548999999999999"/>
    <n v="0"/>
    <n v="0"/>
    <n v="0"/>
    <n v="0"/>
    <n v="0"/>
    <n v="0"/>
    <n v="0"/>
    <n v="0"/>
    <n v="8749.4570000000003"/>
    <n v="9133.3469999999998"/>
    <n v="9014.9310000000005"/>
    <n v="8924.5509999999995"/>
    <n v="8563.0139999999992"/>
    <n v="8780.7980000000007"/>
    <n v="12944.732"/>
    <n v="462.25799999999998"/>
    <n v="378.92700000000002"/>
    <n v="270.483"/>
    <n v="320.524"/>
    <n v="145.102"/>
    <n v="176.37700000000001"/>
    <n v="4934.5640000000003"/>
    <n v="5003.4269999999997"/>
    <n v="5066.3829999999998"/>
    <n v="4501.9889999999996"/>
    <n v="4756.2879999999996"/>
    <n v="4013.348"/>
    <n v="0.84198542283619604"/>
    <n v="0.673689334396255"/>
    <n v="0.94634162057917703"/>
    <n v="0.83517841141146298"/>
    <n v="0.62267354600286795"/>
    <n v="0.95205986489072703"/>
    <n v="23"/>
  </r>
  <r>
    <s v="0011n00001rYwKlAAK"/>
    <x v="1"/>
    <n v="200000"/>
    <m/>
    <s v=""/>
    <n v="0"/>
    <d v="2019-09-07T18:54:40"/>
    <s v="Reject"/>
    <d v="2019-09-12T10:16:52"/>
    <n v="2500000"/>
    <n v="2"/>
    <s v="C3"/>
    <n v="233"/>
    <n v="57.6"/>
    <m/>
    <m/>
    <n v="6201"/>
    <s v="PALERMO"/>
    <s v="PA"/>
    <s v="Sicilia"/>
    <s v="SUI"/>
    <n v="90143"/>
    <s v="SR"/>
    <n v="620"/>
    <s v="Services"/>
    <d v="2017-04-20T00:00:00"/>
    <n v="7"/>
    <n v="-1"/>
    <n v="6"/>
    <n v="7"/>
    <n v="7"/>
    <n v="1"/>
    <n v="0"/>
    <n v="3"/>
    <n v="0"/>
    <m/>
    <n v="2"/>
    <n v="3"/>
    <n v="1"/>
    <n v="283"/>
    <n v="329"/>
    <n v="61"/>
    <n v="0"/>
    <n v="339"/>
    <n v="200"/>
    <n v="16"/>
    <n v="233"/>
    <n v="106"/>
    <n v="5"/>
    <n v="668"/>
    <n v="668"/>
    <n v="2017"/>
    <n v="3.0395136778115501E-3"/>
    <n v="0.29940119760479"/>
    <n v="1.4749262536873101E-2"/>
    <n v="0.42365269461077798"/>
    <n v="0.15094339622641501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lMZlQAM"/>
    <x v="1"/>
    <n v="200000"/>
    <m/>
    <s v=""/>
    <n v="0"/>
    <d v="2019-09-07T13:40:30"/>
    <s v="Reject"/>
    <d v="2019-09-12T09:44:53"/>
    <m/>
    <n v="1"/>
    <s v="C3"/>
    <n v="230"/>
    <n v="-19.600000000000001"/>
    <m/>
    <m/>
    <n v="47911"/>
    <s v="TORINO"/>
    <s v="TO"/>
    <s v="Piemonte"/>
    <s v="NOV"/>
    <n v="10121"/>
    <s v="SR"/>
    <n v="479"/>
    <s v="Distribution"/>
    <d v="2017-06-08T00:00:00"/>
    <n v="5"/>
    <n v="0"/>
    <n v="6"/>
    <n v="14"/>
    <n v="8"/>
    <n v="1"/>
    <n v="0"/>
    <n v="6"/>
    <n v="0"/>
    <n v="4"/>
    <n v="6"/>
    <n v="2"/>
    <n v="175"/>
    <n v="214"/>
    <n v="260"/>
    <n v="-45"/>
    <n v="0"/>
    <n v="9"/>
    <n v="-19"/>
    <n v="-50"/>
    <n v="230"/>
    <n v="230"/>
    <n v="2"/>
    <n v="269"/>
    <n v="269"/>
    <n v="2018"/>
    <n v="0.67307692307692302"/>
    <n v="-7.0631970260222998E-2"/>
    <n v="0.22222222222222199"/>
    <n v="0.79553903345724897"/>
    <n v="-0.217391304347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dYeeQAE"/>
    <x v="1"/>
    <n v="1000000"/>
    <m/>
    <s v=""/>
    <n v="0"/>
    <d v="2019-08-31T06:04:27"/>
    <s v="NotEligible"/>
    <d v="2019-09-12T08:55:13"/>
    <m/>
    <n v="2"/>
    <s v="C3"/>
    <n v="81"/>
    <n v="8.6"/>
    <m/>
    <m/>
    <n v="432101"/>
    <s v="NAPOLI"/>
    <s v="NA"/>
    <s v="Campania"/>
    <s v="SUI"/>
    <n v="80125"/>
    <s v="SR"/>
    <n v="432"/>
    <s v="Construction"/>
    <d v="2015-02-03T00:00:00"/>
    <n v="5"/>
    <n v="0"/>
    <n v="6"/>
    <n v="4"/>
    <n v="6"/>
    <n v="0"/>
    <n v="0"/>
    <n v="2"/>
    <n v="0"/>
    <m/>
    <n v="2"/>
    <n v="3"/>
    <n v="38"/>
    <n v="33"/>
    <n v="81"/>
    <n v="7"/>
    <n v="0"/>
    <n v="6"/>
    <n v="19"/>
    <n v="7"/>
    <n v="81"/>
    <n v="81"/>
    <n v="1"/>
    <n v="87"/>
    <n v="87"/>
    <n v="2017"/>
    <n v="0.469135802469135"/>
    <n v="0.21839080459770099"/>
    <n v="0.16666666666666599"/>
    <n v="0.37931034482758602"/>
    <n v="8.6419753086419707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30.105"/>
    <d v="2019-04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824999999999999"/>
    <m/>
    <m/>
    <m/>
    <m/>
    <m/>
    <m/>
    <m/>
    <m/>
    <m/>
    <m/>
    <m/>
    <m/>
    <m/>
    <m/>
    <m/>
    <m/>
    <m/>
    <m/>
    <n v="4"/>
  </r>
  <r>
    <s v="0010Y00000IWlvYQAT"/>
    <x v="1"/>
    <n v="500000"/>
    <m/>
    <s v=""/>
    <n v="0"/>
    <d v="2019-09-06T14:06:14"/>
    <s v="Reject"/>
    <d v="2019-09-11T18:15:17"/>
    <n v="569914"/>
    <n v="4"/>
    <s v="C3"/>
    <n v="5007"/>
    <n v="9.6"/>
    <n v="3.8849999999999998"/>
    <n v="3.774"/>
    <n v="46499"/>
    <s v="MILANO"/>
    <s v="MI"/>
    <s v="Marche"/>
    <s v="NOV"/>
    <n v="20145"/>
    <s v="SR"/>
    <n v="464"/>
    <s v="Distribution"/>
    <d v="1994-02-01T00:00:00"/>
    <n v="5"/>
    <n v="0"/>
    <n v="6"/>
    <n v="11"/>
    <n v="8"/>
    <n v="-1"/>
    <n v="0"/>
    <n v="6"/>
    <n v="0"/>
    <n v="2"/>
    <n v="5"/>
    <n v="1"/>
    <n v="2"/>
    <n v="2433"/>
    <n v="5923"/>
    <n v="483"/>
    <n v="2981"/>
    <n v="2006"/>
    <n v="924"/>
    <n v="315"/>
    <n v="5007"/>
    <n v="5007"/>
    <n v="90"/>
    <n v="7929"/>
    <n v="7929"/>
    <n v="2018"/>
    <n v="3.3766672294445298E-4"/>
    <n v="0.116534241392357"/>
    <n v="4.4865403788634101E-2"/>
    <n v="0.30684827847143398"/>
    <n v="6.2911923307369597E-2"/>
    <n v="1376.578"/>
    <n v="1392.432"/>
    <n v="1417.9770000000001"/>
    <n v="2984.32"/>
    <n v="2832.701"/>
    <n v="2929.8020000000001"/>
    <n v="50.954000000000001"/>
    <n v="40.726999999999997"/>
    <n v="44.244"/>
    <n v="38.347999999999999"/>
    <n v="53.610999999999997"/>
    <n v="31.481000000000002"/>
    <n v="2344.165"/>
    <n v="2412.373"/>
    <n v="2309.0279999999998"/>
    <n v="2314.712"/>
    <n v="1862.2840000000001"/>
    <n v="1889.826"/>
    <n v="10"/>
    <n v="10"/>
    <n v="10"/>
    <n v="11"/>
    <n v="12"/>
    <n v="11"/>
    <n v="0.51135014884589902"/>
    <d v="2018-12-31T00:00:00"/>
    <n v="3771.6970000000001"/>
    <d v="2019-06-30T00:00:00"/>
    <n v="0.80877486459147596"/>
    <n v="24.145"/>
    <m/>
    <n v="15"/>
    <n v="5"/>
    <n v="5.5E-2"/>
    <n v="0"/>
    <n v="0"/>
    <n v="5.2999999999999999E-2"/>
    <n v="0"/>
    <n v="0"/>
    <n v="0.221"/>
    <n v="0"/>
    <n v="24.145"/>
    <n v="0"/>
    <n v="0"/>
    <n v="0"/>
    <n v="1.5169999999999999"/>
    <n v="1.5169999999999999"/>
    <n v="0"/>
    <n v="0"/>
    <n v="5.4029999999999996"/>
    <n v="0"/>
    <n v="1138.068"/>
    <n v="1141.546"/>
    <n v="988.91"/>
    <n v="1125.7850000000001"/>
    <n v="1022.955"/>
    <n v="1196.2470000000001"/>
    <n v="3227.38"/>
    <n v="16.484000000000002"/>
    <n v="12.22"/>
    <n v="53.389000000000003"/>
    <n v="11.574"/>
    <n v="37.673000000000002"/>
    <n v="1.4810000000000001"/>
    <n v="2131.5169999999998"/>
    <n v="2222.2240000000002"/>
    <n v="2117.6509999999998"/>
    <n v="2218.3910000000001"/>
    <n v="1792.3869999999999"/>
    <n v="1853.41"/>
    <n v="0.82673702470909705"/>
    <n v="0.32350747733249602"/>
    <n v="0.90928624904816802"/>
    <n v="0.51133509770129604"/>
    <n v="0.51210070749715597"/>
    <n v="0.93932497273153903"/>
    <n v="25"/>
  </r>
  <r>
    <s v="0012X00001wl4fgQAA"/>
    <x v="1"/>
    <n v="300000"/>
    <m/>
    <s v=""/>
    <n v="0"/>
    <d v="2019-09-06T07:47:24"/>
    <s v="Reject"/>
    <d v="2019-09-11T18:10:11"/>
    <m/>
    <n v="4"/>
    <s v="C3"/>
    <n v="3717"/>
    <n v="10.8"/>
    <n v="22.4"/>
    <n v="21.67"/>
    <n v="93113"/>
    <s v="ROMA"/>
    <s v="RM"/>
    <s v="Lazio"/>
    <s v="CEN"/>
    <n v="196"/>
    <s v="SR"/>
    <n v="931"/>
    <s v="Other consumer goods"/>
    <d v="1998-09-01T00:00:00"/>
    <n v="6"/>
    <n v="0"/>
    <n v="6"/>
    <n v="5"/>
    <n v="6"/>
    <n v="0"/>
    <n v="0"/>
    <n v="1"/>
    <n v="0"/>
    <n v="6"/>
    <n v="3"/>
    <n v="1"/>
    <n v="45"/>
    <n v="1526"/>
    <n v="707"/>
    <n v="403"/>
    <n v="482"/>
    <n v="2187"/>
    <n v="544"/>
    <n v="41"/>
    <n v="3717"/>
    <n v="3717"/>
    <n v="825"/>
    <n v="2894"/>
    <n v="2894"/>
    <n v="2018"/>
    <n v="6.3649222065063599E-2"/>
    <n v="0.18797512093987501"/>
    <n v="0.37722908093278401"/>
    <n v="0.52729785763648895"/>
    <n v="1.10304008609093E-2"/>
    <m/>
    <m/>
    <m/>
    <m/>
    <m/>
    <m/>
    <n v="268.57100000000003"/>
    <n v="268.54599999999999"/>
    <n v="274.54399999999998"/>
    <n v="265.54599999999999"/>
    <n v="272.79199999999997"/>
    <n v="267.30599999999998"/>
    <n v="421.06"/>
    <n v="433.44900000000001"/>
    <n v="476.60399999999998"/>
    <n v="489.94299999999998"/>
    <n v="503.24599999999998"/>
    <n v="364.01600000000002"/>
    <n v="4"/>
    <n v="4"/>
    <n v="4"/>
    <n v="4"/>
    <n v="4"/>
    <n v="4"/>
    <n v="0.96071798454836899"/>
    <d v="2018-12-31T00:00:00"/>
    <n v="689.63099999999997"/>
    <d v="2019-06-30T00:00:00"/>
    <n v="0.96670526601904105"/>
    <n v="2.581"/>
    <m/>
    <n v="7"/>
    <n v="3"/>
    <m/>
    <m/>
    <m/>
    <m/>
    <m/>
    <m/>
    <n v="2.5000000000000001E-2"/>
    <n v="0"/>
    <n v="1.8240000000000001"/>
    <n v="2.581"/>
    <n v="0"/>
    <n v="0"/>
    <n v="0"/>
    <n v="0"/>
    <n v="0"/>
    <n v="0"/>
    <n v="0"/>
    <n v="0"/>
    <m/>
    <m/>
    <m/>
    <m/>
    <m/>
    <m/>
    <n v="645.41200000000003"/>
    <n v="259.62900000000002"/>
    <n v="253.89599999999999"/>
    <n v="268.50299999999999"/>
    <n v="267.29599999999999"/>
    <n v="243.935"/>
    <n v="260.51499999999999"/>
    <n v="421.06"/>
    <n v="433.44900000000001"/>
    <n v="476.60399999999998"/>
    <n v="489.94200000000001"/>
    <n v="503.24599999999998"/>
    <n v="364.01600000000002"/>
    <m/>
    <n v="0.96670526601904105"/>
    <n v="1"/>
    <m/>
    <n v="0.96071798454836899"/>
    <n v="0.99999962802019604"/>
    <n v="21"/>
  </r>
  <r>
    <s v="0012X00001wkfpLQAQ"/>
    <x v="1"/>
    <n v="75000"/>
    <m/>
    <s v=""/>
    <n v="0"/>
    <d v="2019-09-05T09:14:00"/>
    <s v="Reject"/>
    <d v="2019-09-11T16:30:16"/>
    <n v="2500000"/>
    <n v="4"/>
    <s v="C2"/>
    <n v="1086"/>
    <n v="2.2000000000000002"/>
    <n v="7.6920000000000002"/>
    <n v="11.72"/>
    <n v="731101"/>
    <s v="PALERMO"/>
    <s v="PA"/>
    <s v="Sicilia"/>
    <s v="SUI"/>
    <n v="90124"/>
    <s v="SR"/>
    <n v="451"/>
    <s v="Distribution"/>
    <d v="2014-06-03T00:00:00"/>
    <n v="6"/>
    <n v="-1"/>
    <n v="6"/>
    <n v="4"/>
    <n v="6"/>
    <n v="0"/>
    <n v="0"/>
    <n v="3"/>
    <n v="0"/>
    <m/>
    <n v="2"/>
    <n v="2"/>
    <n v="8"/>
    <n v="51"/>
    <n v="498"/>
    <n v="24"/>
    <n v="78"/>
    <n v="25"/>
    <n v="30"/>
    <n v="17"/>
    <n v="1086"/>
    <n v="1086"/>
    <n v="25"/>
    <n v="523"/>
    <n v="523"/>
    <n v="2018"/>
    <n v="1.60642570281124E-2"/>
    <n v="5.7361376673040101E-2"/>
    <n v="1"/>
    <n v="9.7514340344168199E-2"/>
    <n v="1.5653775322283601E-2"/>
    <n v="100"/>
    <n v="50"/>
    <n v="50"/>
    <n v="50"/>
    <n v="50"/>
    <n v="50"/>
    <n v="26.696999999999999"/>
    <n v="11.654999999999999"/>
    <n v="0.75800000000000001"/>
    <n v="26.661000000000001"/>
    <n v="26.454999999999998"/>
    <n v="25.716000000000001"/>
    <m/>
    <m/>
    <m/>
    <m/>
    <m/>
    <m/>
    <n v="2"/>
    <n v="2"/>
    <n v="1"/>
    <n v="1"/>
    <n v="1"/>
    <n v="1"/>
    <n v="0.77982527749165498"/>
    <d v="2018-12-31T00:00:00"/>
    <n v="126.697"/>
    <d v="2019-06-30T00:00:00"/>
    <n v="0.64988121265696897"/>
    <n v="0"/>
    <m/>
    <n v="1"/>
    <n v="0"/>
    <n v="0"/>
    <n v="0"/>
    <n v="0"/>
    <n v="0"/>
    <n v="0"/>
    <n v="0"/>
    <n v="0"/>
    <n v="0"/>
    <n v="0"/>
    <n v="0"/>
    <n v="0"/>
    <n v="0"/>
    <m/>
    <m/>
    <m/>
    <m/>
    <m/>
    <m/>
    <n v="65.656999999999996"/>
    <n v="45"/>
    <n v="45"/>
    <n v="45"/>
    <n v="30"/>
    <n v="30"/>
    <n v="61.679000000000002"/>
    <n v="16.681000000000001"/>
    <n v="10.762"/>
    <n v="0.75800000000000001"/>
    <n v="24.780999999999999"/>
    <n v="25.587"/>
    <n v="25.687000000000001"/>
    <m/>
    <m/>
    <m/>
    <m/>
    <m/>
    <m/>
    <n v="0.65656999999999999"/>
    <n v="0.62482675956099898"/>
    <m/>
    <n v="0.74473428571428502"/>
    <n v="0.88395991249936401"/>
    <m/>
    <n v="5"/>
  </r>
  <r>
    <s v="0012X00001wkT4QQAU"/>
    <x v="1"/>
    <n v="200000"/>
    <m/>
    <s v=""/>
    <n v="0"/>
    <d v="2019-09-04T11:03:04"/>
    <s v="Reject"/>
    <d v="2019-09-11T16:18:40"/>
    <n v="2500000"/>
    <n v="3"/>
    <s v="B4"/>
    <n v="1117"/>
    <n v="2.7"/>
    <n v="6.8179999999999996"/>
    <n v="4.5860000000000003"/>
    <n v="46772"/>
    <s v="CASIER"/>
    <s v="TV"/>
    <s v="Veneto"/>
    <s v="NOE"/>
    <n v="31030"/>
    <s v="SR"/>
    <n v="711"/>
    <s v="Services"/>
    <d v="2007-04-12T00:00:00"/>
    <n v="7"/>
    <n v="0"/>
    <n v="5"/>
    <n v="4"/>
    <n v="6"/>
    <n v="1"/>
    <n v="0"/>
    <n v="1"/>
    <n v="0"/>
    <m/>
    <n v="1"/>
    <n v="1"/>
    <n v="0"/>
    <n v="81"/>
    <n v="453"/>
    <n v="30"/>
    <n v="104"/>
    <n v="18"/>
    <n v="39"/>
    <n v="16"/>
    <n v="1117"/>
    <n v="1117"/>
    <n v="3"/>
    <n v="471"/>
    <n v="471"/>
    <n v="2018"/>
    <n v="0"/>
    <n v="8.2802547770700605E-2"/>
    <n v="0.16666666666666599"/>
    <n v="0.17197452229299301"/>
    <n v="1.43240823634735E-2"/>
    <n v="0"/>
    <n v="0"/>
    <n v="25"/>
    <n v="45"/>
    <n v="25"/>
    <n v="25"/>
    <n v="50"/>
    <n v="50.151000000000003"/>
    <n v="45.048000000000002"/>
    <n v="45.249000000000002"/>
    <n v="45.066000000000003"/>
    <n v="45.216999999999999"/>
    <n v="186.74600000000001"/>
    <n v="189.06"/>
    <n v="191.369"/>
    <n v="92.399000000000001"/>
    <n v="113.425"/>
    <n v="114.446"/>
    <n v="4"/>
    <n v="4"/>
    <n v="4"/>
    <n v="4"/>
    <n v="3"/>
    <n v="3"/>
    <n v="0.565214570372644"/>
    <d v="2018-12-31T00:00:00"/>
    <n v="236.74600000000001"/>
    <d v="2019-06-30T00:00:00"/>
    <n v="0.67090000000000005"/>
    <n v="0.152"/>
    <m/>
    <n v="1"/>
    <n v="1"/>
    <n v="0"/>
    <n v="0"/>
    <n v="0"/>
    <n v="0.13600000000000001"/>
    <n v="0"/>
    <n v="0"/>
    <n v="0"/>
    <n v="0"/>
    <n v="0"/>
    <n v="1.6E-2"/>
    <n v="0"/>
    <n v="0"/>
    <n v="0"/>
    <n v="0"/>
    <n v="0"/>
    <n v="0"/>
    <n v="0"/>
    <n v="0"/>
    <n v="0"/>
    <n v="0"/>
    <n v="0"/>
    <n v="20.135999999999999"/>
    <n v="0"/>
    <n v="22.248000000000001"/>
    <n v="157.14400000000001"/>
    <n v="33.545000000000002"/>
    <n v="33.235999999999997"/>
    <n v="31.507000000000001"/>
    <n v="31.856000000000002"/>
    <n v="25.023"/>
    <n v="28.948"/>
    <n v="166.74600000000001"/>
    <n v="169.06"/>
    <n v="171.369"/>
    <n v="92.399000000000001"/>
    <n v="93.424999999999997"/>
    <n v="94.445999999999998"/>
    <m/>
    <n v="0.67090000000000005"/>
    <n v="0.89290265922697098"/>
    <n v="0.35320000000000001"/>
    <n v="0.65584135702861401"/>
    <n v="0.88731696048769204"/>
    <n v="12"/>
  </r>
  <r>
    <s v="0012X00001wkegeQAA"/>
    <x v="1"/>
    <n v="200000"/>
    <m/>
    <s v=""/>
    <n v="0"/>
    <d v="2019-09-05T07:40:34"/>
    <s v="Reject"/>
    <d v="2019-09-11T16:16:55"/>
    <n v="2500000"/>
    <n v="4"/>
    <s v="B3"/>
    <n v="1057"/>
    <n v="7.1"/>
    <n v="1.8220000000000001"/>
    <n v="3.6779999999999999"/>
    <n v="332003"/>
    <s v="TREVIGLIO"/>
    <s v="BG"/>
    <s v="Lombardia"/>
    <s v="NOV"/>
    <n v="24047"/>
    <s v="SR"/>
    <n v="282"/>
    <s v="Mechanics"/>
    <d v="1998-09-21T00:00:00"/>
    <n v="8"/>
    <n v="0"/>
    <n v="5"/>
    <n v="6"/>
    <n v="6"/>
    <n v="0"/>
    <n v="0"/>
    <n v="4"/>
    <n v="0"/>
    <n v="2"/>
    <n v="2"/>
    <n v="1"/>
    <n v="23"/>
    <n v="545"/>
    <n v="1898"/>
    <n v="75"/>
    <n v="439"/>
    <n v="1178"/>
    <n v="189"/>
    <n v="65"/>
    <n v="1057"/>
    <n v="1057"/>
    <n v="11"/>
    <n v="3076"/>
    <n v="3076"/>
    <n v="2017"/>
    <n v="1.2118018967334001E-2"/>
    <n v="6.14434330299089E-2"/>
    <n v="9.3378607809847195E-3"/>
    <n v="0.17717815344603299"/>
    <n v="6.1494796594134302E-2"/>
    <n v="95"/>
    <n v="95"/>
    <n v="95"/>
    <n v="95"/>
    <n v="95"/>
    <n v="95"/>
    <m/>
    <m/>
    <m/>
    <m/>
    <m/>
    <m/>
    <n v="176.596"/>
    <n v="184.98400000000001"/>
    <n v="204.655"/>
    <n v="224.279"/>
    <n v="243.85599999999999"/>
    <n v="255.09399999999999"/>
    <n v="1"/>
    <n v="1"/>
    <n v="1"/>
    <n v="1"/>
    <n v="1"/>
    <n v="1"/>
    <n v="0.71298245614035005"/>
    <d v="2018-12-31T00:00:00"/>
    <n v="271.596"/>
    <d v="2019-06-30T00:00:00"/>
    <n v="0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32"/>
    <n v="93.6"/>
    <n v="93.6"/>
    <n v="93.6"/>
    <n v="93.6"/>
    <n v="359.90899999999999"/>
    <m/>
    <m/>
    <m/>
    <m/>
    <m/>
    <m/>
    <n v="76.596000000000004"/>
    <n v="84.983999999999995"/>
    <n v="204.655"/>
    <n v="224.279"/>
    <n v="243.85599999999999"/>
    <n v="255.09399999999999"/>
    <n v="0"/>
    <m/>
    <n v="0.43373575845432499"/>
    <n v="0.71298245614035005"/>
    <m/>
    <n v="0.84489679432694498"/>
    <n v="21"/>
  </r>
  <r>
    <s v="0012X00001we3cmQAA"/>
    <x v="1"/>
    <n v="500000"/>
    <m/>
    <s v=""/>
    <n v="0"/>
    <d v="2019-09-02T11:12:54"/>
    <s v="Reject"/>
    <d v="2019-09-11T16:13:51"/>
    <n v="2500000"/>
    <n v="1"/>
    <s v="B4"/>
    <n v="1852"/>
    <n v="17"/>
    <n v="6.25"/>
    <n v="5.024"/>
    <n v="873"/>
    <s v="OLBIA"/>
    <s v="SS"/>
    <s v="Sardegna"/>
    <s v="SUI"/>
    <n v="7026"/>
    <s v="SU"/>
    <n v="88"/>
    <s v=""/>
    <d v="2010-05-14T00:00:00"/>
    <n v="6"/>
    <n v="-1"/>
    <n v="5"/>
    <n v="6"/>
    <n v="6"/>
    <n v="0"/>
    <n v="0"/>
    <n v="5"/>
    <n v="0"/>
    <n v="3"/>
    <n v="3"/>
    <n v="2"/>
    <n v="139"/>
    <n v="1501"/>
    <n v="1046"/>
    <n v="315"/>
    <n v="352"/>
    <n v="993"/>
    <n v="429"/>
    <n v="211"/>
    <n v="1852"/>
    <n v="1852"/>
    <n v="421"/>
    <n v="2039"/>
    <n v="2039"/>
    <n v="2018"/>
    <n v="0.13288718929254301"/>
    <n v="0.21039725355566399"/>
    <n v="0.42396777442094602"/>
    <n v="0.73614516920058803"/>
    <n v="0.11393088552915701"/>
    <n v="100"/>
    <n v="100"/>
    <n v="100"/>
    <n v="100"/>
    <n v="100"/>
    <n v="100"/>
    <n v="160.84200000000001"/>
    <n v="164.99700000000001"/>
    <n v="169.03899999999999"/>
    <n v="160.99799999999999"/>
    <n v="12.189"/>
    <n v="8.2149999999999999"/>
    <n v="835.59400000000005"/>
    <n v="657.279"/>
    <n v="660.11800000000005"/>
    <n v="662.952"/>
    <n v="289.17"/>
    <n v="297.82900000000001"/>
    <n v="2"/>
    <n v="2"/>
    <n v="2"/>
    <n v="2"/>
    <n v="2"/>
    <n v="2"/>
    <n v="1.5954179333688499E-2"/>
    <d v="2018-12-31T00:00:00"/>
    <n v="1096.4359999999999"/>
    <d v="2019-06-30T00:00:00"/>
    <n v="3.4196946810713001E-3"/>
    <n v="7.0000000000000001E-3"/>
    <m/>
    <n v="1"/>
    <n v="1"/>
    <n v="0"/>
    <n v="0"/>
    <n v="0"/>
    <n v="0"/>
    <n v="0"/>
    <n v="0"/>
    <n v="0"/>
    <n v="0"/>
    <n v="0"/>
    <n v="0"/>
    <n v="0"/>
    <n v="7.0000000000000001E-3"/>
    <n v="0"/>
    <n v="0"/>
    <n v="0"/>
    <n v="0"/>
    <n v="0"/>
    <n v="0"/>
    <n v="0"/>
    <n v="0"/>
    <n v="0"/>
    <n v="0"/>
    <n v="0"/>
    <n v="0"/>
    <n v="301.68"/>
    <n v="0.89200000000000002"/>
    <n v="4.9969999999999999"/>
    <n v="9.0389999999999997"/>
    <n v="1.0229999999999999"/>
    <n v="4.1890000000000001"/>
    <n v="0.222"/>
    <n v="835.59400000000005"/>
    <n v="657.279"/>
    <n v="660.11800000000005"/>
    <n v="262.952"/>
    <n v="283.327"/>
    <n v="291.99"/>
    <n v="0"/>
    <n v="5.54581514778478E-3"/>
    <n v="1"/>
    <n v="0"/>
    <n v="3.0108830661856E-2"/>
    <n v="0.87902174059975102"/>
    <n v="9"/>
  </r>
  <r>
    <s v="0012X00001wdL8eQAE"/>
    <x v="1"/>
    <n v="100000"/>
    <m/>
    <s v=""/>
    <n v="0"/>
    <d v="2019-09-06T09:31:46"/>
    <s v="Reject"/>
    <d v="2019-09-11T16:08:38"/>
    <n v="2500000"/>
    <n v="3"/>
    <s v="C4"/>
    <n v="610"/>
    <n v="7.9"/>
    <n v="85.71"/>
    <m/>
    <n v="412"/>
    <s v="MILANO"/>
    <s v="MI"/>
    <s v="Marche"/>
    <s v="NOV"/>
    <n v="20149"/>
    <s v="SR"/>
    <n v="412"/>
    <s v="Construction"/>
    <d v="2013-05-27T00:00:00"/>
    <n v="4"/>
    <n v="1"/>
    <n v="6"/>
    <n v="31"/>
    <n v="9"/>
    <n v="-1"/>
    <n v="0"/>
    <n v="6"/>
    <n v="5"/>
    <n v="2"/>
    <n v="6"/>
    <n v="2"/>
    <n v="9"/>
    <n v="108"/>
    <n v="309"/>
    <n v="50"/>
    <n v="7"/>
    <n v="0"/>
    <n v="328"/>
    <n v="47"/>
    <n v="610"/>
    <n v="632"/>
    <n v="0"/>
    <n v="309"/>
    <n v="309"/>
    <n v="2017"/>
    <n v="2.9126213592233E-2"/>
    <n v="1.06148867313915"/>
    <m/>
    <n v="0.34951456310679602"/>
    <n v="7.43670886075949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wdjIbQAI"/>
    <x v="1"/>
    <n v="30000"/>
    <m/>
    <s v=""/>
    <n v="0"/>
    <d v="2019-08-31T21:12:49"/>
    <s v="NotEligible"/>
    <d v="2019-09-11T16:07:02"/>
    <m/>
    <m/>
    <s v="C3"/>
    <n v="76"/>
    <n v="-3.9"/>
    <m/>
    <m/>
    <m/>
    <s v="TAVULLIA"/>
    <s v="PS"/>
    <s v="Emilia-Romagna"/>
    <s v="CEN"/>
    <n v="61010"/>
    <s v="SR"/>
    <n v="631"/>
    <s v="Services"/>
    <d v="2018-01-01T00:00:00"/>
    <n v="5"/>
    <m/>
    <n v="6"/>
    <n v="4"/>
    <n v="6"/>
    <n v="0"/>
    <n v="0"/>
    <n v="1"/>
    <n v="0"/>
    <m/>
    <n v="1"/>
    <n v="2"/>
    <n v="5"/>
    <n v="5"/>
    <n v="21"/>
    <n v="-3"/>
    <n v="0"/>
    <n v="3"/>
    <n v="0"/>
    <n v="-4"/>
    <n v="76"/>
    <n v="76"/>
    <n v="1"/>
    <n v="24"/>
    <n v="24"/>
    <n v="2018"/>
    <n v="0.238095238095238"/>
    <n v="0"/>
    <n v="0.33333333333333298"/>
    <n v="0.20833333333333301"/>
    <n v="-5.26315789473683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sKSRQA2"/>
    <x v="1"/>
    <n v="55321"/>
    <m/>
    <s v=""/>
    <n v="0"/>
    <d v="2019-08-01T16:14:45"/>
    <s v="NotEligible"/>
    <d v="2019-09-11T16:05:1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sK1kQAE"/>
    <x v="1"/>
    <n v="400000"/>
    <m/>
    <s v=""/>
    <n v="0"/>
    <d v="2019-08-01T16:02:23"/>
    <s v="NotEligible"/>
    <d v="2019-09-11T16:04:0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THQA5"/>
    <x v="1"/>
    <n v="300000"/>
    <m/>
    <s v=""/>
    <n v="0"/>
    <d v="2019-09-06T09:55:33"/>
    <s v="Reject"/>
    <d v="2019-09-11T15:45:55"/>
    <n v="2246995"/>
    <n v="3"/>
    <s v="C1"/>
    <n v="1935"/>
    <n v="2.5"/>
    <m/>
    <n v="13.22"/>
    <n v="412"/>
    <s v="MILANO"/>
    <s v="MI"/>
    <s v="Marche"/>
    <s v="NOV"/>
    <n v="20134"/>
    <s v="SR"/>
    <n v="412"/>
    <s v="Construction"/>
    <d v="2013-12-09T00:00:00"/>
    <n v="6"/>
    <n v="0"/>
    <n v="6"/>
    <n v="14"/>
    <n v="8"/>
    <n v="0"/>
    <n v="0"/>
    <n v="6"/>
    <n v="0"/>
    <n v="2"/>
    <n v="5"/>
    <n v="1"/>
    <n v="245"/>
    <n v="520"/>
    <n v="1033"/>
    <n v="48"/>
    <n v="0"/>
    <n v="557"/>
    <n v="589"/>
    <n v="33"/>
    <n v="1935"/>
    <n v="1935"/>
    <n v="318"/>
    <n v="1590"/>
    <n v="1590"/>
    <n v="2017"/>
    <n v="0.237173281703775"/>
    <n v="0.37044025157232702"/>
    <n v="0.57091561938958701"/>
    <n v="0.32704402515723202"/>
    <n v="1.70542635658914E-2"/>
    <n v="520"/>
    <n v="520"/>
    <n v="670"/>
    <n v="670"/>
    <n v="520"/>
    <n v="270"/>
    <n v="15"/>
    <n v="15"/>
    <n v="18.483000000000001"/>
    <n v="17.271000000000001"/>
    <n v="8.125"/>
    <n v="6.7720000000000002"/>
    <n v="389.8"/>
    <n v="408.10399999999998"/>
    <n v="290.14800000000002"/>
    <n v="296.673"/>
    <n v="319.15199999999999"/>
    <n v="324.245"/>
    <n v="5"/>
    <n v="5"/>
    <n v="4"/>
    <n v="4"/>
    <n v="3"/>
    <n v="3"/>
    <n v="0.57596770616101201"/>
    <d v="2018-12-31T00:00:00"/>
    <n v="924.8"/>
    <d v="2019-06-30T00:00:00"/>
    <n v="0.63462803738317697"/>
    <n v="44.834000000000003"/>
    <m/>
    <n v="2"/>
    <n v="1"/>
    <n v="0"/>
    <n v="0"/>
    <n v="0"/>
    <n v="0"/>
    <n v="0"/>
    <n v="0"/>
    <n v="0"/>
    <n v="0"/>
    <n v="0"/>
    <n v="0"/>
    <n v="44.834000000000003"/>
    <n v="0"/>
    <n v="0"/>
    <n v="0"/>
    <n v="0"/>
    <n v="0"/>
    <n v="0"/>
    <n v="0"/>
    <n v="339.52600000000001"/>
    <n v="372.83499999999998"/>
    <n v="317.13299999999998"/>
    <n v="322.27"/>
    <n v="216.77600000000001"/>
    <n v="248.245"/>
    <n v="566.63"/>
    <n v="0"/>
    <n v="0"/>
    <n v="3.4830000000000001"/>
    <n v="2.2709999999999999"/>
    <n v="47.959000000000003"/>
    <n v="1.772"/>
    <n v="389.1"/>
    <n v="408.10399999999998"/>
    <n v="290.14800000000002"/>
    <n v="295.97300000000001"/>
    <n v="318.452"/>
    <n v="324.245"/>
    <n v="0.65293461538461495"/>
    <n v="0"/>
    <n v="0.99820420728578696"/>
    <n v="0.57311829652996804"/>
    <n v="0.68796419139254295"/>
    <n v="0.99896455933124295"/>
    <n v="6"/>
  </r>
  <r>
    <s v="0010Y00000IWRGNQA5"/>
    <x v="1"/>
    <n v="500000"/>
    <m/>
    <s v=""/>
    <n v="0"/>
    <d v="2019-09-04T14:39:11"/>
    <s v="NotEligible"/>
    <d v="2019-09-11T15:44:58"/>
    <n v="2324891"/>
    <m/>
    <s v="C4"/>
    <n v="3078"/>
    <n v="6.1"/>
    <m/>
    <n v="4.2519999999999998"/>
    <n v="731101"/>
    <s v="MILANO"/>
    <s v="MI"/>
    <s v="Marche"/>
    <s v="NOV"/>
    <n v="20121"/>
    <s v="SR"/>
    <n v="731"/>
    <s v="Services"/>
    <d v="2013-11-19T00:00:00"/>
    <n v="7"/>
    <n v="-1"/>
    <n v="5"/>
    <n v="11"/>
    <n v="8"/>
    <n v="-1"/>
    <n v="0"/>
    <n v="6"/>
    <n v="0"/>
    <n v="2"/>
    <n v="4"/>
    <n v="2"/>
    <n v="47"/>
    <n v="185"/>
    <n v="1604"/>
    <n v="187"/>
    <n v="0"/>
    <n v="647"/>
    <n v="437"/>
    <n v="86"/>
    <n v="3078"/>
    <n v="3078"/>
    <n v="396"/>
    <n v="2251"/>
    <n v="2251"/>
    <n v="2018"/>
    <n v="2.93017456359102E-2"/>
    <n v="0.19413593958240699"/>
    <n v="0.61205564142194702"/>
    <n v="8.2185695246557E-2"/>
    <n v="2.7940220922676999E-2"/>
    <n v="500"/>
    <n v="500"/>
    <n v="500"/>
    <n v="500"/>
    <n v="500"/>
    <n v="500"/>
    <n v="20"/>
    <n v="20"/>
    <n v="20"/>
    <n v="20"/>
    <n v="20"/>
    <n v="20"/>
    <n v="120.499"/>
    <n v="128.72399999999999"/>
    <n v="129.495"/>
    <n v="146.57400000000001"/>
    <n v="83.700999999999993"/>
    <n v="83.700999999999993"/>
    <n v="4"/>
    <n v="3"/>
    <n v="3"/>
    <n v="3"/>
    <n v="2"/>
    <n v="2"/>
    <n v="0.87807083333333302"/>
    <d v="2018-12-31T00:00:00"/>
    <n v="640.49900000000002"/>
    <d v="2019-06-30T00:00:00"/>
    <n v="0.97867499999999996"/>
    <n v="1.097"/>
    <m/>
    <n v="4"/>
    <n v="1"/>
    <n v="0"/>
    <n v="0"/>
    <n v="0"/>
    <n v="0"/>
    <n v="0"/>
    <n v="0"/>
    <n v="0"/>
    <n v="0"/>
    <n v="0"/>
    <n v="0"/>
    <n v="0"/>
    <n v="1.097"/>
    <n v="0"/>
    <n v="0"/>
    <n v="0"/>
    <n v="0"/>
    <n v="0"/>
    <n v="0"/>
    <n v="499.38299999999998"/>
    <n v="478.86200000000002"/>
    <n v="463.98399999999998"/>
    <n v="393.416"/>
    <n v="397.447"/>
    <n v="456.69799999999998"/>
    <n v="593.6"/>
    <n v="9.5280000000000005"/>
    <n v="11.827"/>
    <n v="6.5000000000000002E-2"/>
    <n v="0.33600000000000002"/>
    <n v="7.0170000000000003"/>
    <n v="21.018000000000001"/>
    <n v="120.499"/>
    <n v="128.72399999999999"/>
    <n v="129.495"/>
    <n v="76.313000000000002"/>
    <n v="83.700999999999993"/>
    <n v="83.700999999999993"/>
    <n v="0.99876599999999904"/>
    <n v="0.47639999999999999"/>
    <n v="1"/>
    <n v="0.89659666666666604"/>
    <n v="0.41492499999999999"/>
    <n v="0.89856848767276698"/>
    <n v="6"/>
  </r>
  <r>
    <s v="0012X00001wk3R5QAI"/>
    <x v="1"/>
    <n v="50000"/>
    <m/>
    <s v=""/>
    <n v="0"/>
    <d v="2019-09-06T13:05:22"/>
    <s v="Reject"/>
    <d v="2019-09-11T15:33:36"/>
    <n v="2500000"/>
    <n v="4"/>
    <s v="C4"/>
    <n v="234"/>
    <n v="4.7"/>
    <n v="1.5089999999999999"/>
    <n v="2.0590000000000002"/>
    <n v="47711"/>
    <s v="TORINO"/>
    <s v="TO"/>
    <s v="Piemonte"/>
    <s v="NOV"/>
    <n v="10123"/>
    <s v="SR"/>
    <n v="477"/>
    <s v="Distribution"/>
    <d v="2014-09-19T00:00:00"/>
    <n v="5"/>
    <n v="0"/>
    <n v="6"/>
    <n v="12"/>
    <n v="8"/>
    <n v="0"/>
    <n v="0"/>
    <n v="5"/>
    <n v="1"/>
    <m/>
    <n v="4"/>
    <n v="2"/>
    <n v="18"/>
    <n v="343"/>
    <n v="554"/>
    <n v="11"/>
    <n v="207"/>
    <n v="6"/>
    <n v="67"/>
    <n v="9"/>
    <n v="234"/>
    <n v="234"/>
    <n v="5"/>
    <n v="560"/>
    <n v="560"/>
    <n v="2018"/>
    <n v="3.2490974729241798E-2"/>
    <n v="0.119642857142857"/>
    <n v="0.83333333333333304"/>
    <n v="0.61250000000000004"/>
    <n v="3.8461538461538401E-2"/>
    <m/>
    <m/>
    <m/>
    <m/>
    <m/>
    <m/>
    <n v="36.462000000000003"/>
    <n v="39.015999999999998"/>
    <n v="39.207000000000001"/>
    <n v="39.796999999999997"/>
    <n v="40.19"/>
    <n v="40.500999999999998"/>
    <n v="129.935"/>
    <n v="131.65199999999999"/>
    <n v="134.72499999999999"/>
    <n v="137.21799999999999"/>
    <n v="140.15600000000001"/>
    <n v="133.81100000000001"/>
    <n v="2"/>
    <n v="2"/>
    <n v="2"/>
    <n v="2"/>
    <n v="2"/>
    <n v="2"/>
    <n v="0.96492369447172899"/>
    <d v="2018-12-31T00:00:00"/>
    <n v="166.39699999999999"/>
    <d v="2019-06-30T00:00:00"/>
    <n v="0.96292030058691203"/>
    <n v="1.7490000000000001"/>
    <m/>
    <n v="3"/>
    <n v="1"/>
    <m/>
    <m/>
    <m/>
    <m/>
    <m/>
    <m/>
    <n v="0"/>
    <n v="0"/>
    <n v="1.7490000000000001"/>
    <n v="0"/>
    <n v="0"/>
    <n v="0"/>
    <n v="0"/>
    <n v="0"/>
    <n v="0"/>
    <n v="0"/>
    <n v="0"/>
    <n v="0"/>
    <m/>
    <m/>
    <m/>
    <m/>
    <m/>
    <m/>
    <n v="176.57300000000001"/>
    <n v="35.11"/>
    <n v="35.786999999999999"/>
    <n v="40.956000000000003"/>
    <n v="37.106000000000002"/>
    <n v="39.975000000000001"/>
    <n v="37.99"/>
    <n v="129.935"/>
    <n v="131.65199999999999"/>
    <n v="134.72499999999999"/>
    <n v="137.21799999999999"/>
    <n v="140.15600000000001"/>
    <n v="133.81100000000001"/>
    <m/>
    <n v="0.96292030058691203"/>
    <n v="1"/>
    <m/>
    <n v="0.96492369447172899"/>
    <n v="1"/>
    <n v="5"/>
  </r>
  <r>
    <s v="0012X00001wl7hOQAQ"/>
    <x v="1"/>
    <n v="500000"/>
    <m/>
    <s v=""/>
    <n v="0"/>
    <d v="2019-09-06T09:58:55"/>
    <s v="Reject"/>
    <d v="2019-09-11T15:28:50"/>
    <n v="1965716"/>
    <n v="3"/>
    <s v="B2"/>
    <n v="8091"/>
    <n v="7"/>
    <n v="11.5"/>
    <n v="3.1989999999999998"/>
    <n v="28991"/>
    <s v="FANO"/>
    <s v="PS"/>
    <s v="Emilia-Romagna"/>
    <s v="CEN"/>
    <n v="61032"/>
    <s v="SP"/>
    <n v="289"/>
    <s v="Mechanics"/>
    <d v="1994-11-02T00:00:00"/>
    <n v="4"/>
    <n v="1"/>
    <n v="5"/>
    <n v="2"/>
    <n v="5"/>
    <n v="0"/>
    <n v="0"/>
    <n v="4"/>
    <n v="0"/>
    <n v="2"/>
    <n v="3"/>
    <n v="1"/>
    <n v="340"/>
    <n v="4031"/>
    <n v="6307"/>
    <n v="564"/>
    <n v="1453"/>
    <n v="1058"/>
    <n v="2315"/>
    <n v="184"/>
    <n v="8091"/>
    <n v="8026"/>
    <n v="362"/>
    <n v="7365"/>
    <n v="7365"/>
    <n v="2018"/>
    <n v="5.3908355795148202E-2"/>
    <n v="0.31432450780719601"/>
    <n v="0.342155009451795"/>
    <n v="0.54731839782756198"/>
    <n v="2.29254921505108E-2"/>
    <n v="1985.4760000000001"/>
    <n v="1825.3820000000001"/>
    <n v="1728.22"/>
    <n v="1725.751"/>
    <n v="1721.8489999999999"/>
    <n v="1565.8040000000001"/>
    <n v="187.85900000000001"/>
    <n v="304.36399999999998"/>
    <n v="420"/>
    <n v="100"/>
    <n v="100"/>
    <n v="100"/>
    <n v="3946.8829999999998"/>
    <n v="4018.752"/>
    <n v="3983.5320000000002"/>
    <n v="3988.6579999999999"/>
    <n v="4020.22"/>
    <n v="4199.2269999999999"/>
    <n v="11"/>
    <n v="11"/>
    <n v="10"/>
    <n v="9"/>
    <n v="9"/>
    <n v="9"/>
    <n v="0.54099758557481803"/>
    <d v="2018-12-31T00:00:00"/>
    <n v="6120.2179999999998"/>
    <d v="2019-06-30T00:00:00"/>
    <n v="0.47089979225475997"/>
    <n v="8.0000000000000002E-3"/>
    <m/>
    <n v="5"/>
    <n v="5"/>
    <n v="0"/>
    <n v="0"/>
    <n v="0"/>
    <n v="0"/>
    <n v="0"/>
    <n v="0"/>
    <n v="0"/>
    <n v="0"/>
    <n v="0"/>
    <n v="0"/>
    <n v="0"/>
    <n v="0"/>
    <n v="7.0000000000000001E-3"/>
    <n v="7.0000000000000001E-3"/>
    <n v="8.0000000000000002E-3"/>
    <n v="8.0000000000000002E-3"/>
    <n v="7.0000000000000001E-3"/>
    <n v="0"/>
    <n v="1023.423"/>
    <n v="1050.077"/>
    <n v="1030.2360000000001"/>
    <n v="1074.557"/>
    <n v="1081.0650000000001"/>
    <n v="1065.222"/>
    <n v="4896.5870000000004"/>
    <n v="0"/>
    <n v="6.9669999999999996"/>
    <n v="2.113"/>
    <n v="11.824"/>
    <n v="0"/>
    <n v="19.193000000000001"/>
    <n v="3856.8870000000002"/>
    <n v="3897.2919999999999"/>
    <n v="3924.9279999999999"/>
    <n v="3943.0369999999998"/>
    <n v="4018.7559999999999"/>
    <n v="4033.3919999999998"/>
    <n v="0.51545473226571303"/>
    <n v="0"/>
    <n v="0.977198209321127"/>
    <n v="0.59934525356214696"/>
    <n v="3.3077247338154703E-2"/>
    <n v="0.98000684845540498"/>
    <n v="25"/>
  </r>
  <r>
    <s v="0010Y00000IWBDgQAP"/>
    <x v="1"/>
    <n v="250000"/>
    <m/>
    <s v=""/>
    <n v="0"/>
    <d v="2019-09-07T16:51:25"/>
    <s v="NotEligible"/>
    <d v="2019-09-11T14:57:16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30"/>
    <n v="30"/>
    <n v="60"/>
    <n v="10"/>
    <n v="10"/>
    <n v="10"/>
    <n v="10"/>
    <n v="10"/>
    <n v="20"/>
    <n v="78.61"/>
    <n v="84.001000000000005"/>
    <n v="89.363"/>
    <n v="94.695999999999998"/>
    <n v="100"/>
    <m/>
    <n v="1"/>
    <n v="1"/>
    <n v="1"/>
    <n v="1"/>
    <n v="1"/>
    <n v="1"/>
    <n v="0.87373571428571395"/>
    <d v="2018-12-31T00:00:00"/>
    <n v="118.61"/>
    <d v="2019-06-30T00:00:00"/>
    <n v="0.98112499999999903"/>
    <n v="6.4"/>
    <m/>
    <n v="3"/>
    <n v="1"/>
    <n v="0"/>
    <n v="0"/>
    <n v="0"/>
    <n v="0"/>
    <n v="0"/>
    <n v="0"/>
    <n v="0"/>
    <n v="0"/>
    <n v="0"/>
    <n v="0"/>
    <n v="0"/>
    <n v="6.4"/>
    <n v="0"/>
    <n v="0"/>
    <n v="0"/>
    <n v="0"/>
    <n v="0"/>
    <m/>
    <n v="30"/>
    <n v="16"/>
    <n v="30"/>
    <n v="30"/>
    <n v="25"/>
    <n v="59.3"/>
    <n v="47.738"/>
    <n v="9.2449999999999992"/>
    <n v="9.6180000000000003"/>
    <n v="6.6879999999999997"/>
    <n v="2.395"/>
    <n v="0"/>
    <n v="26.4"/>
    <n v="78.61"/>
    <n v="84.001000000000005"/>
    <n v="89.363"/>
    <n v="94.695999999999998"/>
    <n v="100"/>
    <m/>
    <n v="1"/>
    <n v="0.92449999999999899"/>
    <n v="1"/>
    <n v="0.90619047619047599"/>
    <n v="0.77637142857142805"/>
    <m/>
    <m/>
  </r>
  <r>
    <s v="0012X00001we5JaQAI"/>
    <x v="1"/>
    <n v="250000"/>
    <m/>
    <s v=""/>
    <n v="0"/>
    <d v="2019-09-02T12:43:53"/>
    <s v="NotEligible"/>
    <d v="2019-09-11T14:56:14"/>
    <n v="2300000"/>
    <n v="5"/>
    <s v="C3"/>
    <n v="417"/>
    <n v="7"/>
    <m/>
    <n v="15.16"/>
    <n v="453101"/>
    <s v="DIPIGNANO"/>
    <s v="CS"/>
    <s v="Calabria"/>
    <s v="SUI"/>
    <n v="87045"/>
    <s v="SR"/>
    <n v="453"/>
    <s v="Distribution"/>
    <d v="2012-06-20T00:00:00"/>
    <n v="8"/>
    <n v="0"/>
    <n v="6"/>
    <n v="11"/>
    <n v="8"/>
    <n v="-1"/>
    <n v="0"/>
    <n v="5"/>
    <n v="0"/>
    <m/>
    <n v="3"/>
    <n v="2"/>
    <n v="23"/>
    <n v="75"/>
    <n v="917"/>
    <n v="29"/>
    <n v="0"/>
    <n v="8"/>
    <n v="75"/>
    <n v="12"/>
    <n v="417"/>
    <n v="417"/>
    <n v="8"/>
    <n v="925"/>
    <n v="925"/>
    <n v="2018"/>
    <n v="2.5081788440567E-2"/>
    <n v="8.1081081081081002E-2"/>
    <n v="1"/>
    <n v="8.1081081081081002E-2"/>
    <n v="2.8776978417266098E-2"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8-12-31T00:00:00"/>
    <n v="33.51"/>
    <d v="2019-04-30T00:00:00"/>
    <m/>
    <n v="0.39400000000000002"/>
    <m/>
    <n v="5"/>
    <n v="1"/>
    <m/>
    <m/>
    <m/>
    <m/>
    <m/>
    <m/>
    <m/>
    <m/>
    <m/>
    <m/>
    <m/>
    <m/>
    <m/>
    <m/>
    <m/>
    <m/>
    <m/>
    <m/>
    <m/>
    <m/>
    <m/>
    <m/>
    <m/>
    <m/>
    <n v="52.097999999999999"/>
    <m/>
    <m/>
    <m/>
    <m/>
    <m/>
    <m/>
    <m/>
    <m/>
    <m/>
    <m/>
    <m/>
    <m/>
    <m/>
    <m/>
    <m/>
    <m/>
    <m/>
    <m/>
    <n v="7"/>
  </r>
  <r>
    <s v="0012X00001wlCRdQAM"/>
    <x v="1"/>
    <n v="100000"/>
    <m/>
    <s v=""/>
    <n v="0"/>
    <d v="2019-09-06T14:17:46"/>
    <s v="Reject"/>
    <d v="2019-09-11T14:47:11"/>
    <m/>
    <n v="3"/>
    <s v="C3"/>
    <n v="267"/>
    <n v="18"/>
    <m/>
    <m/>
    <n v="4651"/>
    <s v="MODENA"/>
    <s v="MO"/>
    <s v="Lombardia"/>
    <s v="NOE"/>
    <n v="41122"/>
    <s v="RS"/>
    <n v="465"/>
    <s v="Distribution"/>
    <d v="2015-02-02T00:00:00"/>
    <n v="5"/>
    <n v="2"/>
    <n v="6"/>
    <n v="4"/>
    <n v="6"/>
    <n v="0"/>
    <n v="0"/>
    <n v="2"/>
    <n v="0"/>
    <m/>
    <n v="2"/>
    <n v="2"/>
    <n v="16"/>
    <n v="43"/>
    <n v="104"/>
    <n v="42"/>
    <n v="0"/>
    <n v="105"/>
    <n v="84"/>
    <n v="23"/>
    <n v="157"/>
    <n v="137"/>
    <n v="1"/>
    <n v="209"/>
    <n v="209"/>
    <n v="2017"/>
    <n v="0.15384615384615299"/>
    <n v="0.401913875598086"/>
    <n v="9.5238095238095195E-3"/>
    <n v="0.205741626794258"/>
    <n v="0.167883211678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kduQAD"/>
    <x v="3"/>
    <n v="600000"/>
    <n v="300000"/>
    <n v="3.8171536286522145"/>
    <n v="0"/>
    <d v="2019-09-05T14:28:31"/>
    <s v="Accept"/>
    <d v="2019-09-11T14:43:29"/>
    <n v="1935547"/>
    <n v="3"/>
    <s v="B3"/>
    <n v="5184"/>
    <n v="5.2"/>
    <n v="4.3170000000000002"/>
    <n v="2.7869999999999999"/>
    <n v="46389"/>
    <s v="LAMEZIA TERME"/>
    <s v="CZ"/>
    <s v="Lombardia"/>
    <s v="SUI"/>
    <n v="88046"/>
    <s v="SR"/>
    <n v="463"/>
    <s v="Distribution"/>
    <d v="1983-10-15T00:00:00"/>
    <n v="2"/>
    <n v="0"/>
    <n v="6"/>
    <n v="3"/>
    <n v="5"/>
    <n v="1"/>
    <n v="0"/>
    <n v="5"/>
    <n v="0"/>
    <n v="4"/>
    <n v="5"/>
    <n v="1"/>
    <n v="921"/>
    <n v="2002"/>
    <n v="4156"/>
    <n v="269"/>
    <n v="1183"/>
    <n v="308"/>
    <n v="646"/>
    <n v="188"/>
    <n v="5184"/>
    <n v="5184"/>
    <n v="308"/>
    <n v="4464"/>
    <n v="4464"/>
    <n v="2018"/>
    <n v="0.221607314725697"/>
    <n v="0.14471326164874501"/>
    <n v="1"/>
    <n v="0.44847670250895999"/>
    <n v="3.6265432098765399E-2"/>
    <n v="1027.5"/>
    <n v="1090"/>
    <n v="840"/>
    <n v="840"/>
    <n v="880"/>
    <n v="880"/>
    <n v="913.05"/>
    <n v="852.66600000000005"/>
    <n v="1105.278"/>
    <n v="853.33500000000004"/>
    <n v="850"/>
    <n v="850.89200000000005"/>
    <n v="1408.86"/>
    <n v="1438.8150000000001"/>
    <n v="1466.338"/>
    <n v="1505.249"/>
    <n v="1231.626"/>
    <n v="1257.902"/>
    <n v="5"/>
    <n v="5"/>
    <n v="5"/>
    <n v="5"/>
    <n v="5"/>
    <n v="5"/>
    <n v="0.52220802112700404"/>
    <d v="2018-12-31T00:00:00"/>
    <n v="3349.41"/>
    <d v="2019-06-30T00:00:00"/>
    <n v="0.45228826878977602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4.16899999999998"/>
    <n v="665.51499999999999"/>
    <n v="409.23399999999998"/>
    <n v="430.65899999999999"/>
    <n v="464.24099999999999"/>
    <n v="500.78800000000001"/>
    <n v="1719.337"/>
    <n v="353.51900000000001"/>
    <n v="399.15199999999999"/>
    <n v="598.90300000000002"/>
    <n v="519.822"/>
    <n v="444.03"/>
    <n v="425.233"/>
    <n v="1308.8599999999999"/>
    <n v="1338.8150000000001"/>
    <n v="1145.838"/>
    <n v="1130.9490000000001"/>
    <n v="837.32600000000002"/>
    <n v="883.60199999999998"/>
    <n v="0.51014014598540103"/>
    <n v="0.38718471058539999"/>
    <n v="0.92902062660590801"/>
    <n v="0.53884048582995903"/>
    <n v="0.50517001980195797"/>
    <n v="0.799802377963578"/>
    <n v="36"/>
  </r>
  <r>
    <s v="0012X00001wlD70QAE"/>
    <x v="1"/>
    <n v="380000"/>
    <m/>
    <s v=""/>
    <n v="0"/>
    <d v="2019-09-06T15:03:42"/>
    <s v="Reject"/>
    <d v="2019-09-11T14:43:27"/>
    <m/>
    <n v="3"/>
    <s v="C3"/>
    <n v="420"/>
    <n v="39.799999999999997"/>
    <n v="5.085"/>
    <n v="11.09"/>
    <n v="561011"/>
    <s v="AVIANO"/>
    <s v="PN"/>
    <s v="Sicilia"/>
    <s v="NOE"/>
    <n v="33081"/>
    <s v="RS"/>
    <n v="561"/>
    <s v="Services"/>
    <d v="2015-06-19T00:00:00"/>
    <n v="5"/>
    <n v="1"/>
    <n v="6"/>
    <n v="5"/>
    <n v="6"/>
    <n v="0"/>
    <n v="0"/>
    <n v="3"/>
    <n v="2"/>
    <n v="2"/>
    <n v="4"/>
    <n v="2"/>
    <n v="15"/>
    <n v="250"/>
    <n v="316"/>
    <n v="167"/>
    <n v="67"/>
    <n v="117"/>
    <n v="208"/>
    <n v="144"/>
    <n v="420"/>
    <n v="420"/>
    <n v="44"/>
    <n v="433"/>
    <n v="433"/>
    <n v="2018"/>
    <n v="4.7468354430379701E-2"/>
    <n v="0.48036951501154701"/>
    <n v="0.37606837606837601"/>
    <n v="0.57736720554272503"/>
    <n v="0.34285714285714203"/>
    <m/>
    <m/>
    <m/>
    <m/>
    <m/>
    <m/>
    <n v="7.5"/>
    <n v="7.5"/>
    <n v="7.5"/>
    <n v="7.5"/>
    <n v="7.5"/>
    <n v="7.5"/>
    <n v="28.21"/>
    <n v="28.747"/>
    <n v="29.280999999999999"/>
    <n v="29.812999999999999"/>
    <n v="30.343"/>
    <n v="30.87"/>
    <n v="1"/>
    <n v="1"/>
    <n v="1"/>
    <n v="1"/>
    <n v="1"/>
    <n v="1"/>
    <n v="1.1076666666666599"/>
    <d v="2018-12-31T00:00:00"/>
    <n v="35.71"/>
    <d v="2019-06-30T00:00:00"/>
    <n v="1.00173333333333"/>
    <n v="2.2410000000000001"/>
    <m/>
    <n v="12"/>
    <n v="5"/>
    <m/>
    <m/>
    <m/>
    <m/>
    <m/>
    <m/>
    <n v="1.2999999999999999E-2"/>
    <n v="1.1140000000000001"/>
    <n v="0"/>
    <n v="0.41699999999999998"/>
    <n v="1.2849999999999999"/>
    <n v="2.2410000000000001"/>
    <n v="0"/>
    <n v="0"/>
    <n v="0"/>
    <n v="0"/>
    <n v="0"/>
    <n v="0"/>
    <m/>
    <m/>
    <m/>
    <m/>
    <m/>
    <m/>
    <n v="40.165999999999997"/>
    <n v="7.5129999999999999"/>
    <n v="8.6140000000000008"/>
    <n v="7.2750000000000004"/>
    <n v="7.9169999999999998"/>
    <n v="8.7850000000000001"/>
    <n v="9.7409999999999997"/>
    <n v="28.21"/>
    <n v="28.745999999999999"/>
    <n v="29.280999999999999"/>
    <n v="29.812999999999999"/>
    <n v="30.341999999999999"/>
    <n v="30.869"/>
    <m/>
    <n v="1.00173333333333"/>
    <n v="1"/>
    <m/>
    <n v="1.1076666666666599"/>
    <n v="0.999983076089899"/>
    <n v="4"/>
  </r>
  <r>
    <s v="0012X00001wLD0zQAG"/>
    <x v="1"/>
    <n v="500000"/>
    <m/>
    <s v=""/>
    <n v="0"/>
    <d v="2019-08-12T09:51:59"/>
    <s v="Reject"/>
    <d v="2019-09-11T14:31:42"/>
    <n v="2500000"/>
    <n v="1"/>
    <s v="C3"/>
    <n v="917"/>
    <n v="6"/>
    <m/>
    <m/>
    <n v="4671"/>
    <s v="MILANO"/>
    <s v="MI"/>
    <s v="Marche"/>
    <s v="NOV"/>
    <n v="20125"/>
    <s v="SR"/>
    <n v="467"/>
    <s v="Distribution"/>
    <d v="2018-04-18T00:00:00"/>
    <n v="3"/>
    <n v="0"/>
    <n v="6"/>
    <n v="4"/>
    <n v="6"/>
    <n v="-1"/>
    <n v="0"/>
    <n v="4"/>
    <n v="0"/>
    <m/>
    <n v="3"/>
    <n v="2"/>
    <n v="27"/>
    <n v="106"/>
    <n v="155"/>
    <n v="55"/>
    <n v="0"/>
    <n v="9"/>
    <n v="72"/>
    <n v="52"/>
    <n v="917"/>
    <n v="917"/>
    <n v="9"/>
    <n v="164"/>
    <n v="164"/>
    <n v="2017"/>
    <n v="0.174193548387096"/>
    <n v="0.439024390243902"/>
    <n v="1"/>
    <n v="0.64634146341463405"/>
    <n v="5.67066521264993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wl2OYQAY"/>
    <x v="1"/>
    <n v="50000"/>
    <m/>
    <s v=""/>
    <n v="1"/>
    <d v="2019-09-06T06:51:39"/>
    <s v="Reject"/>
    <d v="2019-09-11T10:38:36"/>
    <n v="2392000"/>
    <n v="3"/>
    <s v="C3"/>
    <n v="1489"/>
    <n v="2.8"/>
    <m/>
    <m/>
    <n v="2562"/>
    <s v="SARZANA"/>
    <s v="SP"/>
    <s v="Campania"/>
    <s v="NOV"/>
    <n v="19038"/>
    <s v="SR"/>
    <n v="256"/>
    <s v="Metallurgy and steel products"/>
    <d v="2016-09-16T00:00:00"/>
    <n v="5"/>
    <n v="0"/>
    <n v="5"/>
    <n v="5"/>
    <n v="6"/>
    <n v="-1"/>
    <n v="0"/>
    <n v="4"/>
    <n v="0"/>
    <m/>
    <n v="3"/>
    <n v="2"/>
    <n v="24"/>
    <n v="33"/>
    <n v="797"/>
    <n v="42"/>
    <n v="0"/>
    <n v="90"/>
    <n v="1222"/>
    <n v="27"/>
    <n v="1489"/>
    <n v="1489"/>
    <n v="89"/>
    <n v="887"/>
    <n v="887"/>
    <n v="2018"/>
    <n v="3.0112923462986101E-2"/>
    <n v="1.3776775648252499"/>
    <n v="0.98888888888888804"/>
    <n v="3.7204058624577201E-2"/>
    <n v="1.8132975151108101E-2"/>
    <n v="90"/>
    <n v="90"/>
    <n v="90"/>
    <m/>
    <m/>
    <m/>
    <n v="10"/>
    <n v="10"/>
    <n v="10"/>
    <m/>
    <m/>
    <m/>
    <m/>
    <m/>
    <m/>
    <m/>
    <m/>
    <m/>
    <n v="2"/>
    <n v="2"/>
    <n v="2"/>
    <m/>
    <m/>
    <m/>
    <n v="0.61937999999999904"/>
    <m/>
    <n v="100"/>
    <d v="2019-06-30T00:00:00"/>
    <n v="0.9"/>
    <n v="0"/>
    <m/>
    <n v="0"/>
    <n v="0"/>
    <n v="0"/>
    <n v="0"/>
    <n v="0"/>
    <m/>
    <m/>
    <m/>
    <n v="0"/>
    <n v="0"/>
    <n v="0"/>
    <m/>
    <m/>
    <m/>
    <m/>
    <m/>
    <m/>
    <m/>
    <m/>
    <m/>
    <n v="90"/>
    <n v="78.8"/>
    <n v="0"/>
    <m/>
    <m/>
    <m/>
    <m/>
    <n v="0"/>
    <n v="7.6379999999999999"/>
    <n v="9.3759999999999994"/>
    <m/>
    <m/>
    <m/>
    <m/>
    <m/>
    <m/>
    <m/>
    <m/>
    <m/>
    <n v="1"/>
    <n v="0"/>
    <m/>
    <m/>
    <m/>
    <m/>
    <n v="3"/>
  </r>
  <r>
    <s v="0012X00001wlFoyQAE"/>
    <x v="1"/>
    <n v="120000"/>
    <m/>
    <s v=""/>
    <n v="0"/>
    <d v="2019-09-06T20:13:48"/>
    <s v="NotEligible"/>
    <d v="2019-09-11T10:36:03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.59"/>
    <n v="0.96699999999999997"/>
    <n v="0.871"/>
    <n v="2.1520000000000001"/>
    <n v="0.998"/>
    <n v="1.881"/>
    <n v="158.346"/>
    <n v="161.583"/>
    <n v="164.81299999999999"/>
    <n v="168.03899999999999"/>
    <n v="171.25899999999999"/>
    <n v="174.47399999999999"/>
    <n v="1"/>
    <n v="1"/>
    <n v="1"/>
    <n v="1"/>
    <n v="1"/>
    <n v="1"/>
    <n v="1.7112213433436101"/>
    <d v="2018-12-31T00:00:00"/>
    <n v="158.93600000000001"/>
    <d v="2019-06-30T00:00:00"/>
    <n v="1"/>
    <n v="5.3049999999999997"/>
    <m/>
    <n v="5"/>
    <n v="2"/>
    <m/>
    <m/>
    <m/>
    <m/>
    <m/>
    <m/>
    <n v="0"/>
    <n v="0"/>
    <n v="0"/>
    <n v="0"/>
    <n v="0"/>
    <n v="5.3049999999999997"/>
    <n v="3.512"/>
    <n v="0"/>
    <n v="0"/>
    <n v="0"/>
    <n v="0"/>
    <n v="0"/>
    <m/>
    <m/>
    <m/>
    <m/>
    <m/>
    <m/>
    <n v="178.834"/>
    <n v="0.59"/>
    <n v="0.96699999999999997"/>
    <n v="0.871"/>
    <n v="2.1520000000000001"/>
    <n v="0.998"/>
    <n v="7.1859999999999999"/>
    <n v="161.858"/>
    <n v="161.583"/>
    <n v="164.81299999999999"/>
    <n v="168.03899999999999"/>
    <n v="171.25899999999999"/>
    <n v="174.47399999999999"/>
    <m/>
    <n v="1"/>
    <n v="1.02217927828931"/>
    <m/>
    <n v="1.7112213433436101"/>
    <n v="1.00351722659872"/>
    <m/>
  </r>
  <r>
    <s v="0012X00001wlESWQA2"/>
    <x v="1"/>
    <n v="100000"/>
    <m/>
    <s v=""/>
    <n v="0"/>
    <d v="2019-09-06T17:04:36"/>
    <s v="NotEligible"/>
    <d v="2019-09-11T10:35:26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01.30200000000002"/>
    <n v="403.00799999999998"/>
    <n v="404.71"/>
    <n v="406.40699999999998"/>
    <n v="408.1"/>
    <n v="409.78800000000001"/>
    <n v="6"/>
    <n v="6"/>
    <n v="6"/>
    <n v="6"/>
    <n v="6"/>
    <n v="6"/>
    <n v="1.4907318043878399"/>
    <d v="2018-12-31T00:00:00"/>
    <n v="401.30200000000002"/>
    <d v="2019-06-30T00:00:00"/>
    <m/>
    <n v="3.2229999999999999"/>
    <m/>
    <n v="17"/>
    <n v="5"/>
    <m/>
    <m/>
    <m/>
    <m/>
    <m/>
    <m/>
    <m/>
    <m/>
    <m/>
    <m/>
    <m/>
    <m/>
    <n v="3.2229999999999999"/>
    <n v="0"/>
    <n v="0"/>
    <n v="3.2229999999999999"/>
    <n v="0"/>
    <n v="0"/>
    <m/>
    <m/>
    <m/>
    <m/>
    <m/>
    <m/>
    <n v="500.185"/>
    <m/>
    <m/>
    <m/>
    <m/>
    <m/>
    <m/>
    <n v="404.52499999999998"/>
    <n v="403.00799999999998"/>
    <n v="404.71"/>
    <n v="409.63"/>
    <n v="408.1"/>
    <n v="409.78800000000001"/>
    <m/>
    <m/>
    <n v="1.00803135792993"/>
    <m/>
    <m/>
    <n v="1.00264906105456"/>
    <m/>
  </r>
  <r>
    <s v="0010Y00000IWTKeQAP"/>
    <x v="1"/>
    <n v="500000"/>
    <m/>
    <s v=""/>
    <n v="0"/>
    <d v="2019-09-06T15:11:46"/>
    <s v="NotEligible"/>
    <d v="2019-09-11T10:34:40"/>
    <n v="2500000"/>
    <n v="5"/>
    <s v="C3"/>
    <n v="2648"/>
    <n v="3.7"/>
    <m/>
    <n v="4.1219999999999999"/>
    <n v="46762"/>
    <s v="VARESE"/>
    <s v="VA"/>
    <s v="Lombardia"/>
    <s v="NOV"/>
    <n v="21100"/>
    <s v="SR"/>
    <n v="467"/>
    <s v="Distribution"/>
    <d v="2013-02-21T00:00:00"/>
    <n v="7"/>
    <n v="1"/>
    <n v="6"/>
    <n v="5"/>
    <n v="6"/>
    <n v="1"/>
    <n v="0"/>
    <n v="3"/>
    <n v="0"/>
    <n v="3"/>
    <n v="2"/>
    <n v="2"/>
    <n v="11"/>
    <n v="121"/>
    <n v="2093"/>
    <n v="98"/>
    <n v="0"/>
    <n v="38"/>
    <n v="235"/>
    <n v="40"/>
    <n v="2648"/>
    <n v="2648"/>
    <n v="22"/>
    <n v="2131"/>
    <n v="2131"/>
    <n v="2018"/>
    <n v="5.2556139512661198E-3"/>
    <n v="0.110276865321445"/>
    <n v="0.57894736842105199"/>
    <n v="5.6780854059127098E-2"/>
    <n v="1.51057401812688E-2"/>
    <n v="800.52700000000004"/>
    <n v="860"/>
    <n v="760"/>
    <n v="660.00099999999998"/>
    <n v="660"/>
    <n v="660"/>
    <n v="15.444000000000001"/>
    <n v="12.863"/>
    <n v="11.782"/>
    <n v="12.86"/>
    <n v="12.742000000000001"/>
    <n v="12.367000000000001"/>
    <n v="490.5"/>
    <n v="495.97699999999998"/>
    <n v="400"/>
    <n v="300"/>
    <n v="300"/>
    <n v="300"/>
    <n v="4"/>
    <n v="4"/>
    <n v="4"/>
    <n v="3"/>
    <n v="3"/>
    <n v="3"/>
    <n v="0.91098217160505501"/>
    <d v="2018-12-31T00:00:00"/>
    <n v="1306.471"/>
    <d v="2019-06-30T00:00:00"/>
    <n v="0.97482508569544701"/>
    <n v="6.3860000000000001"/>
    <m/>
    <n v="7"/>
    <n v="4"/>
    <n v="0"/>
    <n v="0"/>
    <n v="6.3860000000000001"/>
    <n v="0"/>
    <n v="0"/>
    <n v="3.7069999999999999"/>
    <n v="0"/>
    <n v="0"/>
    <n v="0"/>
    <n v="1.784"/>
    <n v="1.256"/>
    <n v="0"/>
    <n v="0"/>
    <n v="0"/>
    <n v="0"/>
    <n v="0"/>
    <n v="0"/>
    <n v="0"/>
    <n v="789.98500000000001"/>
    <n v="800.63199999999995"/>
    <n v="583.37099999999998"/>
    <n v="637.721"/>
    <n v="622.82500000000005"/>
    <n v="600.05899999999997"/>
    <n v="866.125"/>
    <n v="5.444"/>
    <n v="9.9659999999999993"/>
    <n v="10.534000000000001"/>
    <n v="4.6440000000000001"/>
    <n v="6.5780000000000003"/>
    <n v="8.1530000000000005"/>
    <n v="473.53399999999999"/>
    <n v="495.74700000000001"/>
    <n v="399.88900000000001"/>
    <n v="299.17"/>
    <n v="259.90199999999999"/>
    <n v="299.90300000000002"/>
    <n v="0.98683117496349204"/>
    <n v="0.35249935249935199"/>
    <n v="0.96541080530071299"/>
    <n v="0.91684293339344702"/>
    <n v="0.58058110635681104"/>
    <n v="0.97448826294775703"/>
    <n v="6"/>
  </r>
  <r>
    <s v="0012X00001wlChMQAU"/>
    <x v="1"/>
    <n v="200000"/>
    <m/>
    <s v=""/>
    <n v="0"/>
    <d v="2019-09-06T14:32:47"/>
    <s v="NotEligible"/>
    <d v="2019-09-11T10:33:4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194.363"/>
    <n v="195.30699999999999"/>
    <n v="196.249"/>
    <n v="197.19"/>
    <n v="198.12799999999999"/>
    <n v="199.065"/>
    <n v="1"/>
    <n v="1"/>
    <n v="1"/>
    <n v="1"/>
    <n v="1"/>
    <n v="1"/>
    <n v="0.99941250000000004"/>
    <d v="2018-12-31T00:00:00"/>
    <n v="194.363"/>
    <d v="2019-06-30T00:00:00"/>
    <m/>
    <n v="4.1000000000000002E-2"/>
    <m/>
    <n v="2"/>
    <n v="1"/>
    <m/>
    <m/>
    <m/>
    <m/>
    <m/>
    <m/>
    <n v="4.1000000000000002E-2"/>
    <m/>
    <m/>
    <m/>
    <m/>
    <m/>
    <n v="0"/>
    <n v="0"/>
    <n v="0"/>
    <n v="0"/>
    <n v="0"/>
    <n v="0"/>
    <m/>
    <m/>
    <m/>
    <m/>
    <m/>
    <m/>
    <n v="200"/>
    <n v="4.1000000000000002E-2"/>
    <m/>
    <m/>
    <m/>
    <m/>
    <m/>
    <n v="194.363"/>
    <n v="195.30699999999999"/>
    <n v="196.249"/>
    <n v="197.18899999999999"/>
    <n v="198.12799999999999"/>
    <n v="199.065"/>
    <m/>
    <s v="inf"/>
    <n v="1"/>
    <m/>
    <m/>
    <n v="0.99999915275920903"/>
    <m/>
  </r>
  <r>
    <s v="0012X00001wl95gQAA"/>
    <x v="1"/>
    <n v="200000"/>
    <m/>
    <s v=""/>
    <n v="0"/>
    <d v="2019-09-06T11:14:40"/>
    <s v="NotEligible"/>
    <d v="2019-09-11T10:32:5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9.20400000000001"/>
    <n v="127.221"/>
    <n v="126.684"/>
    <n v="126.123"/>
    <n v="124.21899999999999"/>
    <n v="123.693"/>
    <n v="0"/>
    <n v="0"/>
    <n v="0"/>
    <n v="0"/>
    <n v="0"/>
    <n v="0"/>
    <m/>
    <m/>
    <m/>
    <m/>
    <m/>
    <m/>
    <n v="1"/>
    <n v="1"/>
    <n v="1"/>
    <n v="1"/>
    <n v="1"/>
    <n v="1"/>
    <n v="1.0013101867016001"/>
    <d v="2018-12-31T00:00:00"/>
    <n v="129.20400000000001"/>
    <d v="2019-06-30T00:00:00"/>
    <n v="1.0015556793907301"/>
    <n v="0.20100000000000001"/>
    <m/>
    <n v="12"/>
    <n v="6"/>
    <n v="0"/>
    <n v="0"/>
    <n v="0"/>
    <n v="0"/>
    <n v="0"/>
    <n v="0"/>
    <n v="0.20100000000000001"/>
    <n v="0.184"/>
    <n v="0.184"/>
    <n v="0.159"/>
    <n v="0.13200000000000001"/>
    <n v="0.13200000000000001"/>
    <m/>
    <m/>
    <m/>
    <m/>
    <m/>
    <m/>
    <n v="129.20400000000001"/>
    <n v="127.221"/>
    <n v="126.684"/>
    <n v="126.123"/>
    <n v="124.21899999999999"/>
    <n v="123.693"/>
    <n v="123.252"/>
    <n v="0.20100000000000001"/>
    <n v="0.184"/>
    <n v="0.184"/>
    <n v="0.159"/>
    <n v="0.13200000000000001"/>
    <n v="0.13200000000000001"/>
    <m/>
    <m/>
    <m/>
    <m/>
    <m/>
    <m/>
    <n v="1"/>
    <s v="inf"/>
    <m/>
    <n v="1"/>
    <s v="inf"/>
    <m/>
    <m/>
  </r>
  <r>
    <s v="0012X00001wkHxJQAU"/>
    <x v="1"/>
    <n v="80000"/>
    <n v="25000"/>
    <n v="7.6248821866163983"/>
    <n v="0"/>
    <d v="2019-09-03T16:50:20"/>
    <s v="Reject"/>
    <d v="2019-09-11T10:28:42"/>
    <m/>
    <n v="2"/>
    <s v="C3"/>
    <n v="469"/>
    <n v="4.0999999999999996"/>
    <m/>
    <m/>
    <n v="451102"/>
    <s v="ROMA"/>
    <s v="RM"/>
    <s v="Lazio"/>
    <s v="CEN"/>
    <n v="161"/>
    <s v="SR"/>
    <n v="451"/>
    <s v="Distribution"/>
    <d v="2014-01-30T00:00:00"/>
    <n v="5"/>
    <n v="1"/>
    <n v="6"/>
    <n v="11"/>
    <n v="7"/>
    <n v="0"/>
    <n v="0"/>
    <n v="5"/>
    <n v="0"/>
    <n v="4"/>
    <n v="4"/>
    <n v="2"/>
    <n v="11"/>
    <n v="119"/>
    <n v="297"/>
    <n v="19"/>
    <n v="0"/>
    <n v="6"/>
    <n v="146"/>
    <n v="17"/>
    <n v="469"/>
    <n v="469"/>
    <n v="3"/>
    <n v="303"/>
    <n v="303"/>
    <n v="2017"/>
    <n v="3.7037037037037E-2"/>
    <n v="0.48184818481848102"/>
    <n v="0.5"/>
    <n v="0.392739273927392"/>
    <n v="3.6247334754797397E-2"/>
    <m/>
    <m/>
    <m/>
    <m/>
    <m/>
    <m/>
    <m/>
    <m/>
    <m/>
    <m/>
    <m/>
    <m/>
    <n v="36.703000000000003"/>
    <n v="37.177"/>
    <n v="37.649000000000001"/>
    <n v="38.116"/>
    <n v="38.581000000000003"/>
    <n v="39.042000000000002"/>
    <n v="1"/>
    <n v="1"/>
    <n v="1"/>
    <n v="1"/>
    <n v="1"/>
    <n v="1"/>
    <m/>
    <d v="2018-12-31T00:00:00"/>
    <n v="36.703000000000003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9.500999999999998"/>
    <m/>
    <m/>
    <m/>
    <m/>
    <m/>
    <m/>
    <n v="36.703000000000003"/>
    <n v="37.177"/>
    <n v="37.649000000000001"/>
    <n v="38.116"/>
    <n v="38.581000000000003"/>
    <n v="39.042000000000002"/>
    <m/>
    <m/>
    <n v="1"/>
    <m/>
    <m/>
    <n v="1"/>
    <n v="5"/>
  </r>
  <r>
    <s v="0011n00001s1w9VAAQ"/>
    <x v="1"/>
    <n v="80000"/>
    <m/>
    <s v=""/>
    <n v="0"/>
    <d v="2019-08-07T10:08:34"/>
    <s v="Reject"/>
    <d v="2019-09-11T10:28:42"/>
    <n v="2219453"/>
    <n v="3"/>
    <s v="B4"/>
    <n v="1710"/>
    <n v="6.1"/>
    <n v="9.84"/>
    <n v="12.75"/>
    <n v="32505"/>
    <s v="CIVIDALE DEL FRIULI"/>
    <s v="UD"/>
    <s v="Friuli-Venezia Giulia"/>
    <s v="NOE"/>
    <n v="33043"/>
    <s v="SR"/>
    <n v="325"/>
    <s v="Other consumer goods"/>
    <d v="2012-03-19T00:00:00"/>
    <n v="4"/>
    <n v="1"/>
    <n v="6"/>
    <n v="2"/>
    <n v="5"/>
    <n v="0"/>
    <n v="0"/>
    <n v="2"/>
    <n v="0"/>
    <n v="3"/>
    <n v="2"/>
    <n v="1"/>
    <n v="31"/>
    <n v="540"/>
    <n v="1303"/>
    <n v="104"/>
    <n v="453"/>
    <n v="80"/>
    <n v="408"/>
    <n v="41"/>
    <n v="1710"/>
    <n v="1696"/>
    <n v="28"/>
    <n v="1383"/>
    <n v="1383"/>
    <n v="2018"/>
    <n v="2.3791250959324599E-2"/>
    <n v="0.29501084598698402"/>
    <n v="0.35"/>
    <n v="0.39045553145336198"/>
    <n v="2.41745283018867E-2"/>
    <n v="340"/>
    <n v="340"/>
    <n v="340"/>
    <n v="340"/>
    <n v="340"/>
    <n v="340"/>
    <n v="24.486999999999998"/>
    <n v="27.751999999999999"/>
    <n v="23.827999999999999"/>
    <n v="23.687000000000001"/>
    <n v="26.657"/>
    <n v="25.305"/>
    <n v="466.089"/>
    <n v="474.14600000000002"/>
    <n v="513.82399999999996"/>
    <n v="525.11900000000003"/>
    <n v="329.99"/>
    <n v="336.49200000000002"/>
    <n v="10"/>
    <n v="10"/>
    <n v="11"/>
    <n v="10"/>
    <n v="10"/>
    <n v="9"/>
    <n v="0.50330015385204996"/>
    <d v="2018-12-31T00:00:00"/>
    <n v="830.57600000000002"/>
    <d v="2019-06-30T00:00:00"/>
    <n v="0.68536326398472303"/>
    <n v="0.17"/>
    <m/>
    <n v="14"/>
    <n v="1"/>
    <n v="0"/>
    <n v="0"/>
    <n v="0"/>
    <n v="0"/>
    <n v="0"/>
    <n v="0"/>
    <n v="0.17"/>
    <n v="0"/>
    <n v="0"/>
    <n v="0"/>
    <n v="0"/>
    <n v="0"/>
    <n v="0"/>
    <n v="0"/>
    <n v="0"/>
    <n v="0"/>
    <n v="0"/>
    <n v="0"/>
    <n v="235.87"/>
    <n v="195.297"/>
    <n v="172.33500000000001"/>
    <n v="112.694"/>
    <n v="138.62899999999999"/>
    <n v="145.33500000000001"/>
    <n v="448.45299999999997"/>
    <n v="13.936"/>
    <n v="22.07"/>
    <n v="12.234"/>
    <n v="11.952999999999999"/>
    <n v="20.076000000000001"/>
    <n v="22.661999999999999"/>
    <n v="466.08800000000002"/>
    <n v="474.14600000000002"/>
    <n v="483.82400000000001"/>
    <n v="525.11900000000003"/>
    <n v="329.99"/>
    <n v="336.49200000000002"/>
    <n v="0.69373529411764701"/>
    <n v="0.56911830767345895"/>
    <n v="0.99999785448701795"/>
    <n v="0.49027450980392101"/>
    <n v="0.67844525297265901"/>
    <n v="0.98866029648556497"/>
    <n v="7"/>
  </r>
  <r>
    <s v="0012X00001vrduEQAQ"/>
    <x v="1"/>
    <n v="70000"/>
    <m/>
    <s v=""/>
    <n v="0"/>
    <d v="2019-07-30T17:02:20"/>
    <s v="Reject"/>
    <d v="2019-09-11T10:28:42"/>
    <m/>
    <n v="3"/>
    <s v="C4"/>
    <n v="898"/>
    <n v="0.2"/>
    <n v="0"/>
    <m/>
    <n v="46392"/>
    <s v="COSENZA"/>
    <s v="CS"/>
    <s v="Calabria"/>
    <s v="SUI"/>
    <n v="87100"/>
    <s v="SR"/>
    <n v="469"/>
    <s v="Distribution"/>
    <d v="2016-08-04T00:00:00"/>
    <n v="8"/>
    <n v="0"/>
    <n v="6"/>
    <n v="29"/>
    <n v="9"/>
    <n v="0"/>
    <n v="0"/>
    <n v="6"/>
    <n v="0"/>
    <n v="4"/>
    <n v="6"/>
    <n v="3"/>
    <n v="2"/>
    <n v="5"/>
    <n v="223"/>
    <n v="2"/>
    <n v="5"/>
    <n v="2"/>
    <n v="6"/>
    <n v="2"/>
    <n v="898"/>
    <n v="898"/>
    <n v="1"/>
    <n v="225"/>
    <n v="225"/>
    <n v="2018"/>
    <n v="8.9686098654708502E-3"/>
    <n v="2.6666666666666599E-2"/>
    <n v="0.5"/>
    <n v="2.2222222222222199E-2"/>
    <n v="2.22717149220489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1n00001kVxQGAA0"/>
    <x v="1"/>
    <n v="100000"/>
    <m/>
    <s v=""/>
    <n v="0"/>
    <d v="2019-09-03T11:12:08"/>
    <s v="Reject"/>
    <d v="2019-09-11T10:28:42"/>
    <m/>
    <n v="3"/>
    <s v="C2"/>
    <n v="317"/>
    <n v="5"/>
    <n v="0"/>
    <m/>
    <n v="702209"/>
    <s v="BITETTO"/>
    <s v="BA"/>
    <s v="Puglia"/>
    <s v="SUI"/>
    <n v="70020"/>
    <s v="CO"/>
    <n v="702"/>
    <s v="Services"/>
    <d v="2010-11-15T00:00:00"/>
    <n v="4"/>
    <n v="1"/>
    <n v="5"/>
    <n v="2"/>
    <n v="5"/>
    <n v="1"/>
    <n v="0"/>
    <n v="2"/>
    <n v="0"/>
    <m/>
    <n v="1"/>
    <n v="3"/>
    <n v="117"/>
    <n v="47"/>
    <n v="309"/>
    <n v="16"/>
    <n v="0"/>
    <n v="16"/>
    <n v="54"/>
    <n v="14"/>
    <n v="317"/>
    <n v="317"/>
    <n v="5"/>
    <n v="325"/>
    <n v="325"/>
    <n v="2018"/>
    <n v="0.37864077669902901"/>
    <n v="0.16615384615384601"/>
    <n v="0.3125"/>
    <n v="0.14461538461538401"/>
    <n v="4.41640378548895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vudnqQAA"/>
    <x v="1"/>
    <n v="40000"/>
    <m/>
    <s v=""/>
    <n v="0"/>
    <d v="2019-08-08T13:21:22"/>
    <s v="Reject"/>
    <d v="2019-09-11T10:28:42"/>
    <n v="2486062"/>
    <n v="2"/>
    <s v="C2"/>
    <n v="196"/>
    <n v="6.6"/>
    <n v="200"/>
    <n v="1791"/>
    <n v="52244"/>
    <s v="MILANO"/>
    <s v="MI"/>
    <s v="Marche"/>
    <s v="NOV"/>
    <n v="20124"/>
    <s v="RS"/>
    <n v="829"/>
    <s v="Services"/>
    <d v="2014-08-01T00:00:00"/>
    <n v="4"/>
    <n v="0"/>
    <n v="6"/>
    <n v="2"/>
    <n v="5"/>
    <n v="1"/>
    <n v="0"/>
    <n v="4"/>
    <n v="0"/>
    <n v="1"/>
    <n v="2"/>
    <n v="1"/>
    <n v="7"/>
    <n v="45"/>
    <n v="174"/>
    <n v="13"/>
    <n v="2"/>
    <n v="1"/>
    <n v="137"/>
    <n v="10"/>
    <n v="196"/>
    <n v="196"/>
    <n v="1"/>
    <n v="175"/>
    <n v="175"/>
    <n v="2017"/>
    <n v="4.0229885057471201E-2"/>
    <n v="0.78285714285714203"/>
    <n v="1"/>
    <n v="0.25714285714285701"/>
    <n v="5.10204081632653E-2"/>
    <n v="30"/>
    <n v="30"/>
    <n v="30"/>
    <n v="30"/>
    <n v="15"/>
    <n v="15"/>
    <n v="1.51"/>
    <n v="1.548"/>
    <n v="1.472"/>
    <n v="5.1999999999999998E-2"/>
    <m/>
    <m/>
    <n v="29.661000000000001"/>
    <n v="30.289000000000001"/>
    <n v="30.914999999999999"/>
    <n v="31.539000000000001"/>
    <n v="32.159999999999997"/>
    <n v="32.777999999999999"/>
    <n v="1"/>
    <n v="1"/>
    <n v="1"/>
    <n v="1"/>
    <n v="1"/>
    <n v="1"/>
    <n v="0.19152941480896801"/>
    <d v="2018-12-31T00:00:00"/>
    <n v="61.170999999999999"/>
    <d v="2019-06-30T00:00:00"/>
    <n v="0.59076483655982204"/>
    <n v="0"/>
    <m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17.105"/>
    <n v="0"/>
    <n v="0"/>
    <n v="7.92"/>
    <n v="0"/>
    <n v="0"/>
    <n v="33.393999999999998"/>
    <n v="1.51"/>
    <n v="1.548"/>
    <n v="1.472"/>
    <n v="5.1999999999999998E-2"/>
    <m/>
    <m/>
    <n v="29.661000000000001"/>
    <n v="30.289000000000001"/>
    <n v="30.914999999999999"/>
    <n v="31.539000000000001"/>
    <n v="32.159999999999997"/>
    <n v="32.777999999999999"/>
    <n v="0.57016666666666604"/>
    <n v="1"/>
    <n v="1"/>
    <n v="0.166833333333333"/>
    <m/>
    <n v="1"/>
    <n v="5"/>
  </r>
  <r>
    <s v="0012X00001vtlEsQAI"/>
    <x v="1"/>
    <n v="500000"/>
    <m/>
    <s v=""/>
    <n v="0"/>
    <d v="2019-08-06T14:42:31"/>
    <s v="Reject"/>
    <d v="2019-09-11T10:28:42"/>
    <n v="2318527"/>
    <n v="3"/>
    <s v="C2"/>
    <n v="707"/>
    <n v="13.4"/>
    <n v="2.1389999999999998"/>
    <n v="1.9339999999999999"/>
    <n v="466999"/>
    <s v="ALBA ADRIATICA"/>
    <s v="TE"/>
    <s v="Abruzzo"/>
    <s v="CEN"/>
    <n v="64011"/>
    <s v="SR"/>
    <n v="466"/>
    <s v="Distribution"/>
    <d v="2011-09-19T00:00:00"/>
    <n v="4"/>
    <n v="0"/>
    <n v="6"/>
    <n v="4"/>
    <n v="6"/>
    <n v="-1"/>
    <n v="0"/>
    <n v="5"/>
    <n v="0"/>
    <n v="1"/>
    <n v="2"/>
    <n v="3"/>
    <n v="140"/>
    <n v="414"/>
    <n v="472"/>
    <n v="51"/>
    <n v="246"/>
    <n v="308"/>
    <n v="161"/>
    <n v="32"/>
    <n v="634"/>
    <n v="563"/>
    <n v="146"/>
    <n v="780"/>
    <n v="780"/>
    <n v="2017"/>
    <n v="0.29661016949152502"/>
    <n v="0.20641025641025601"/>
    <n v="0.47402597402597402"/>
    <n v="0.53076923076922999"/>
    <n v="5.6838365896980401E-2"/>
    <n v="250"/>
    <n v="110.23399999999999"/>
    <n v="150"/>
    <n v="150"/>
    <n v="150"/>
    <n v="130"/>
    <n v="0.997"/>
    <n v="20.789000000000001"/>
    <n v="1.4179999999999999"/>
    <n v="0.74099999999999999"/>
    <n v="0.35899999999999999"/>
    <n v="0.51700000000000002"/>
    <n v="176.57599999999999"/>
    <n v="180.06700000000001"/>
    <n v="183.55199999999999"/>
    <n v="187.03299999999999"/>
    <n v="190.50800000000001"/>
    <n v="193.97900000000001"/>
    <n v="4"/>
    <n v="4"/>
    <n v="4"/>
    <n v="4"/>
    <n v="4"/>
    <n v="4"/>
    <n v="0.71990197449886195"/>
    <d v="2018-12-31T00:00:00"/>
    <n v="427.57299999999998"/>
    <d v="2019-06-30T00:00:00"/>
    <n v="0.501906397287616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98"/>
    <n v="108.011"/>
    <n v="125.122"/>
    <n v="114.267"/>
    <n v="102.172"/>
    <n v="95.372"/>
    <n v="290.36"/>
    <n v="0.997"/>
    <n v="20.789000000000001"/>
    <n v="1.4179999999999999"/>
    <n v="0.74099999999999999"/>
    <n v="0.35899999999999999"/>
    <n v="0.51700000000000002"/>
    <n v="176.57599999999999"/>
    <n v="178.81700000000001"/>
    <n v="182.30199999999999"/>
    <n v="187.03299999999999"/>
    <n v="189.25800000000001"/>
    <n v="192.72900000000001"/>
    <n v="0.49991999999999998"/>
    <n v="1"/>
    <n v="1"/>
    <n v="0.71250773743557405"/>
    <n v="1"/>
    <n v="0.99550244442145697"/>
    <n v="8"/>
  </r>
  <r>
    <s v="0012X00001wkZbCQAU"/>
    <x v="1"/>
    <n v="30000"/>
    <m/>
    <s v=""/>
    <n v="0"/>
    <d v="2019-09-04T15:36:14"/>
    <s v="NotEligible"/>
    <d v="2019-09-11T10:28:42"/>
    <m/>
    <n v="3"/>
    <s v="C3"/>
    <n v="180"/>
    <n v="5.7"/>
    <m/>
    <m/>
    <n v="412"/>
    <s v="BERGAMO"/>
    <s v="BG"/>
    <s v="Lombardia"/>
    <s v="NOV"/>
    <n v="24126"/>
    <s v="RS"/>
    <n v="412"/>
    <s v="Construction"/>
    <d v="2015-07-02T00:00:00"/>
    <n v="4"/>
    <n v="1"/>
    <n v="6"/>
    <n v="2"/>
    <n v="5"/>
    <n v="1"/>
    <n v="0"/>
    <n v="2"/>
    <n v="0"/>
    <m/>
    <n v="2"/>
    <n v="3"/>
    <n v="1"/>
    <n v="24"/>
    <n v="68"/>
    <n v="9"/>
    <n v="0"/>
    <n v="2"/>
    <n v="28"/>
    <n v="9"/>
    <n v="180"/>
    <n v="157"/>
    <n v="2"/>
    <n v="70"/>
    <n v="70"/>
    <n v="2017"/>
    <n v="1.47058823529411E-2"/>
    <n v="0.4"/>
    <n v="1"/>
    <n v="0.34285714285714203"/>
    <n v="5.73248407643311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fYpWMQA0"/>
    <x v="1"/>
    <n v="150000"/>
    <m/>
    <s v=""/>
    <n v="0"/>
    <d v="2019-08-31T05:10:16"/>
    <s v="Reject"/>
    <d v="2019-09-11T10:28:42"/>
    <n v="2460604"/>
    <n v="4"/>
    <s v="C3"/>
    <n v="1461"/>
    <n v="3"/>
    <m/>
    <m/>
    <n v="432101"/>
    <s v="VERONA"/>
    <s v="VR"/>
    <s v="Veneto"/>
    <s v="NOE"/>
    <n v="37139"/>
    <s v="SR"/>
    <n v="432"/>
    <s v="Construction"/>
    <d v="2016-03-17T00:00:00"/>
    <n v="5"/>
    <n v="0"/>
    <n v="6"/>
    <n v="23"/>
    <n v="9"/>
    <n v="-2"/>
    <n v="0"/>
    <n v="6"/>
    <n v="3"/>
    <n v="4"/>
    <n v="6"/>
    <n v="2"/>
    <n v="65"/>
    <n v="70"/>
    <n v="615"/>
    <n v="44"/>
    <n v="0"/>
    <n v="97"/>
    <n v="1089"/>
    <n v="31"/>
    <n v="1461"/>
    <n v="1461"/>
    <n v="91"/>
    <n v="712"/>
    <n v="712"/>
    <n v="2017"/>
    <n v="0.105691056910569"/>
    <n v="1.52949438202247"/>
    <n v="0.93814432989690699"/>
    <n v="9.8314606741572996E-2"/>
    <n v="2.1218343600273699E-2"/>
    <n v="100"/>
    <n v="100"/>
    <n v="100"/>
    <n v="100"/>
    <n v="100"/>
    <n v="100"/>
    <n v="5"/>
    <n v="5"/>
    <n v="5"/>
    <n v="5"/>
    <n v="5"/>
    <n v="5"/>
    <n v="0"/>
    <m/>
    <m/>
    <m/>
    <m/>
    <m/>
    <n v="2"/>
    <n v="2"/>
    <n v="2"/>
    <n v="1"/>
    <n v="1"/>
    <n v="1"/>
    <n v="0.90064920634920598"/>
    <d v="2018-12-31T00:00:00"/>
    <n v="105"/>
    <d v="2019-06-30T00:00:00"/>
    <n v="0.94793333333333296"/>
    <n v="0"/>
    <m/>
    <n v="2"/>
    <n v="0"/>
    <n v="0"/>
    <n v="0"/>
    <n v="0"/>
    <n v="0"/>
    <n v="0"/>
    <n v="0"/>
    <n v="0"/>
    <n v="0"/>
    <n v="0"/>
    <n v="0"/>
    <n v="0"/>
    <n v="0"/>
    <n v="0"/>
    <m/>
    <m/>
    <m/>
    <m/>
    <m/>
    <n v="99.533000000000001"/>
    <n v="99.998999999999995"/>
    <n v="100"/>
    <n v="80.013999999999996"/>
    <n v="94.376000000000005"/>
    <n v="90.77"/>
    <n v="93.908000000000001"/>
    <n v="0"/>
    <n v="2.7170000000000001"/>
    <n v="0"/>
    <n v="0"/>
    <n v="0"/>
    <n v="0"/>
    <n v="0"/>
    <m/>
    <m/>
    <m/>
    <m/>
    <m/>
    <n v="0.99533000000000005"/>
    <n v="0"/>
    <m/>
    <n v="0.94115333333333295"/>
    <n v="9.0566666666666601E-2"/>
    <m/>
    <n v="3"/>
  </r>
  <r>
    <s v="0012X00001wkP4zQAE"/>
    <x v="1"/>
    <n v="200000"/>
    <m/>
    <s v=""/>
    <n v="0"/>
    <d v="2019-09-04T06:58:12"/>
    <s v="Reject"/>
    <d v="2019-09-11T10:28:42"/>
    <m/>
    <n v="3"/>
    <s v="C4"/>
    <n v="53"/>
    <n v="349.1"/>
    <n v="104"/>
    <n v="21.38"/>
    <n v="47991"/>
    <s v="MONASTIER DI TREVISO"/>
    <s v="TV"/>
    <s v="Veneto"/>
    <s v="NOE"/>
    <n v="31050"/>
    <s v="SU"/>
    <n v="479"/>
    <s v="Distribution"/>
    <d v="2013-02-01T00:00:00"/>
    <n v="8"/>
    <n v="-1"/>
    <n v="6"/>
    <n v="15"/>
    <n v="8"/>
    <n v="-1"/>
    <n v="0"/>
    <n v="6"/>
    <n v="0"/>
    <n v="1"/>
    <n v="4"/>
    <n v="2"/>
    <n v="52"/>
    <n v="160"/>
    <n v="1038"/>
    <n v="185"/>
    <n v="0"/>
    <n v="485"/>
    <n v="-1580"/>
    <n v="26"/>
    <n v="53"/>
    <n v="53"/>
    <n v="76"/>
    <n v="1523"/>
    <n v="1523"/>
    <n v="2018"/>
    <n v="5.0096339113680097E-2"/>
    <n v="-1.0374261326329599"/>
    <n v="0.15670103092783499"/>
    <n v="0.10505581089954"/>
    <n v="0.490566037735849"/>
    <m/>
    <m/>
    <m/>
    <m/>
    <m/>
    <m/>
    <m/>
    <m/>
    <m/>
    <m/>
    <m/>
    <m/>
    <n v="30.968"/>
    <n v="31.641999999999999"/>
    <n v="32.311"/>
    <n v="32.976999999999997"/>
    <n v="33.637"/>
    <n v="34.293999999999997"/>
    <n v="1"/>
    <n v="1"/>
    <n v="1"/>
    <n v="1"/>
    <n v="1"/>
    <n v="1"/>
    <n v="0.99430842736843295"/>
    <d v="2018-12-31T00:00:00"/>
    <n v="30.968"/>
    <d v="2019-06-30T00:00:00"/>
    <n v="0.86424000000000001"/>
    <n v="0"/>
    <m/>
    <n v="7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6.552"/>
    <m/>
    <m/>
    <m/>
    <m/>
    <m/>
    <m/>
    <n v="30.968"/>
    <n v="31.641999999999999"/>
    <n v="32.311"/>
    <n v="32.976999999999997"/>
    <n v="33.637"/>
    <n v="34.293999999999997"/>
    <m/>
    <m/>
    <n v="1"/>
    <m/>
    <m/>
    <n v="1"/>
    <n v="6"/>
  </r>
  <r>
    <s v="0010Y00000IWQ2DQAX"/>
    <x v="1"/>
    <n v="200000"/>
    <m/>
    <s v=""/>
    <n v="0"/>
    <d v="2019-07-31T07:44:45"/>
    <s v="Reject"/>
    <d v="2019-09-11T10:28:42"/>
    <n v="2483051"/>
    <n v="3"/>
    <s v="C4"/>
    <n v="1559"/>
    <n v="-2.2000000000000002"/>
    <m/>
    <n v="0"/>
    <n v="46311"/>
    <s v="GUIDONIA MONTECELIO"/>
    <s v="RM"/>
    <s v="Lazio"/>
    <s v="CEN"/>
    <n v="12"/>
    <s v="SR"/>
    <n v="463"/>
    <s v="Distribution"/>
    <d v="2018-03-09T00:00:00"/>
    <n v="7"/>
    <n v="-1"/>
    <n v="6"/>
    <n v="80"/>
    <n v="10"/>
    <n v="-2"/>
    <n v="0"/>
    <n v="6"/>
    <n v="6"/>
    <n v="5"/>
    <n v="6"/>
    <n v="2"/>
    <n v="28"/>
    <n v="18"/>
    <n v="225"/>
    <n v="-35"/>
    <n v="0"/>
    <n v="6"/>
    <n v="141"/>
    <n v="-36"/>
    <n v="1559"/>
    <n v="1559"/>
    <n v="4"/>
    <n v="231"/>
    <n v="231"/>
    <n v="2017"/>
    <n v="0.124444444444444"/>
    <n v="0.61038961038961004"/>
    <n v="0.66666666666666596"/>
    <n v="7.7922077922077906E-2"/>
    <n v="-2.3091725465041599E-2"/>
    <m/>
    <m/>
    <m/>
    <m/>
    <m/>
    <m/>
    <m/>
    <m/>
    <m/>
    <m/>
    <m/>
    <m/>
    <m/>
    <m/>
    <m/>
    <m/>
    <m/>
    <m/>
    <n v="1"/>
    <n v="1"/>
    <n v="1"/>
    <n v="1"/>
    <n v="1"/>
    <n v="1"/>
    <n v="0.45069999999999999"/>
    <d v="2018-12-31T00:00:00"/>
    <n v="30"/>
    <d v="2019-01-31T00:00:00"/>
    <n v="0.90139999999999998"/>
    <n v="1.522"/>
    <m/>
    <n v="2"/>
    <n v="2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1"/>
  </r>
  <r>
    <s v="0012X00001wdjIMQAY"/>
    <x v="1"/>
    <n v="30000"/>
    <m/>
    <s v=""/>
    <n v="0"/>
    <d v="2019-08-31T21:12:39"/>
    <s v="Reject"/>
    <d v="2019-09-11T10:28:42"/>
    <m/>
    <n v="3"/>
    <s v="C2"/>
    <n v="212"/>
    <n v="8.5"/>
    <m/>
    <m/>
    <n v="702209"/>
    <s v="NAPOLI"/>
    <s v="NA"/>
    <s v="Campania"/>
    <s v="SUI"/>
    <n v="80128"/>
    <s v="SR"/>
    <n v="702"/>
    <s v="Services"/>
    <d v="2011-04-20T00:00:00"/>
    <n v="5"/>
    <n v="0"/>
    <n v="5"/>
    <n v="3"/>
    <n v="5"/>
    <n v="1"/>
    <n v="0"/>
    <n v="2"/>
    <n v="0"/>
    <m/>
    <n v="2"/>
    <n v="3"/>
    <n v="27"/>
    <n v="26"/>
    <n v="29"/>
    <n v="18"/>
    <n v="0"/>
    <n v="86"/>
    <n v="42"/>
    <n v="2"/>
    <n v="212"/>
    <n v="212"/>
    <n v="18"/>
    <n v="115"/>
    <n v="115"/>
    <n v="2017"/>
    <n v="0.93103448275862"/>
    <n v="0.36521739130434699"/>
    <n v="0.209302325581395"/>
    <n v="0.22608695652173899"/>
    <n v="9.43396226415093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vZLzbQAG"/>
    <x v="1"/>
    <n v="200000"/>
    <m/>
    <s v=""/>
    <n v="0"/>
    <d v="2019-07-26T09:25:18"/>
    <s v="Reject"/>
    <d v="2019-09-11T10:28:42"/>
    <n v="2500000"/>
    <n v="3"/>
    <s v="C3"/>
    <n v="1373"/>
    <n v="9.1999999999999993"/>
    <n v="6.6120000000000001"/>
    <n v="2.7679999999999998"/>
    <n v="620909"/>
    <s v="ROMA"/>
    <s v="RM"/>
    <s v="Lazio"/>
    <s v="CEN"/>
    <n v="124"/>
    <s v="SR"/>
    <n v="620"/>
    <s v="Services"/>
    <d v="2011-01-20T00:00:00"/>
    <n v="4"/>
    <n v="0"/>
    <n v="6"/>
    <n v="4"/>
    <n v="6"/>
    <n v="0"/>
    <n v="0"/>
    <n v="4"/>
    <n v="0"/>
    <n v="3"/>
    <n v="3"/>
    <n v="2"/>
    <n v="3"/>
    <n v="223"/>
    <n v="436"/>
    <n v="126"/>
    <n v="0"/>
    <n v="8"/>
    <n v="272"/>
    <n v="118"/>
    <n v="1373"/>
    <n v="1373"/>
    <n v="8"/>
    <n v="444"/>
    <n v="444"/>
    <n v="2018"/>
    <n v="6.8807339449541201E-3"/>
    <n v="0.61261261261261202"/>
    <n v="1"/>
    <n v="0.50225225225225201"/>
    <n v="8.5943190094683097E-2"/>
    <m/>
    <m/>
    <m/>
    <m/>
    <m/>
    <m/>
    <m/>
    <m/>
    <m/>
    <m/>
    <m/>
    <m/>
    <m/>
    <m/>
    <m/>
    <m/>
    <m/>
    <m/>
    <n v="1"/>
    <n v="1"/>
    <n v="1"/>
    <n v="1"/>
    <n v="1"/>
    <n v="1"/>
    <n v="0.96319039624533997"/>
    <d v="2018-12-31T00:00:00"/>
    <n v="134.619"/>
    <d v="2019-05-31T00:00:00"/>
    <n v="0.98760838669498396"/>
    <n v="0"/>
    <m/>
    <n v="2"/>
    <n v="0"/>
    <m/>
    <m/>
    <m/>
    <m/>
    <m/>
    <m/>
    <m/>
    <m/>
    <m/>
    <m/>
    <m/>
    <m/>
    <m/>
    <m/>
    <m/>
    <m/>
    <m/>
    <m/>
    <m/>
    <m/>
    <m/>
    <m/>
    <m/>
    <m/>
    <n v="141.86699999999999"/>
    <m/>
    <m/>
    <m/>
    <m/>
    <m/>
    <m/>
    <m/>
    <m/>
    <m/>
    <m/>
    <m/>
    <m/>
    <m/>
    <m/>
    <m/>
    <m/>
    <m/>
    <m/>
    <n v="8"/>
  </r>
  <r>
    <s v="0010Y00000OiRSjQAN"/>
    <x v="1"/>
    <n v="100000"/>
    <m/>
    <s v=""/>
    <n v="0"/>
    <d v="2019-09-02T11:12:55"/>
    <s v="NotEligible"/>
    <d v="2019-09-11T10:28:42"/>
    <m/>
    <n v="3"/>
    <s v="C3"/>
    <n v="126"/>
    <n v="1.6"/>
    <m/>
    <m/>
    <n v="4941"/>
    <s v="ROCCAPALUMBA"/>
    <s v="PA"/>
    <s v="Sicilia"/>
    <s v="SUI"/>
    <n v="90020"/>
    <s v="SR"/>
    <n v="494"/>
    <s v="Transportation services"/>
    <d v="2017-10-02T00:00:00"/>
    <m/>
    <m/>
    <n v="6"/>
    <m/>
    <m/>
    <m/>
    <n v="0"/>
    <n v="4"/>
    <n v="0"/>
    <n v="1"/>
    <n v="2"/>
    <n v="2"/>
    <n v="1"/>
    <n v="58"/>
    <n v="66"/>
    <n v="2"/>
    <n v="0"/>
    <n v="28"/>
    <n v="40"/>
    <n v="0"/>
    <n v="126"/>
    <n v="126"/>
    <n v="11"/>
    <n v="94"/>
    <n v="94"/>
    <n v="2017"/>
    <n v="1.51515151515151E-2"/>
    <n v="0.42553191489361702"/>
    <n v="0.39285714285714202"/>
    <n v="0.617021276595744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WWlpQAH"/>
    <x v="1"/>
    <n v="1500000"/>
    <m/>
    <s v=""/>
    <n v="0"/>
    <d v="2019-07-31T10:58:48"/>
    <s v="Reject"/>
    <d v="2019-09-11T10:28:42"/>
    <n v="1969107"/>
    <n v="3"/>
    <s v="B4"/>
    <n v="1804"/>
    <n v="6.1"/>
    <n v="7.242"/>
    <n v="15.6"/>
    <n v="10512"/>
    <s v="NOICATTARO"/>
    <s v="BA"/>
    <s v="Puglia"/>
    <s v="SUI"/>
    <n v="70016"/>
    <s v="SR"/>
    <n v="105"/>
    <s v="Food and beverages"/>
    <d v="1985-09-27T00:00:00"/>
    <n v="7"/>
    <n v="0"/>
    <n v="6"/>
    <n v="4"/>
    <n v="6"/>
    <n v="0"/>
    <n v="0"/>
    <n v="4"/>
    <n v="0"/>
    <n v="1"/>
    <n v="3"/>
    <n v="1"/>
    <n v="213"/>
    <n v="702"/>
    <n v="970"/>
    <n v="104"/>
    <n v="559"/>
    <n v="943"/>
    <n v="471"/>
    <n v="65"/>
    <n v="1804"/>
    <n v="1698"/>
    <n v="710"/>
    <n v="1913"/>
    <n v="1913"/>
    <n v="2017"/>
    <n v="0.21958762886597899"/>
    <n v="0.24621014113957099"/>
    <n v="0.752916224814422"/>
    <n v="0.36696288552012502"/>
    <n v="3.8280329799764402E-2"/>
    <m/>
    <m/>
    <m/>
    <m/>
    <m/>
    <m/>
    <m/>
    <m/>
    <m/>
    <m/>
    <m/>
    <m/>
    <m/>
    <m/>
    <m/>
    <m/>
    <m/>
    <m/>
    <n v="4"/>
    <n v="4"/>
    <n v="4"/>
    <n v="4"/>
    <n v="4"/>
    <n v="4"/>
    <n v="0.53896723956094195"/>
    <d v="2018-12-31T00:00:00"/>
    <n v="1523.278"/>
    <d v="2019-05-31T00:00:00"/>
    <n v="0.60445609109732101"/>
    <n v="0"/>
    <m/>
    <n v="5"/>
    <n v="0"/>
    <m/>
    <m/>
    <m/>
    <m/>
    <m/>
    <m/>
    <m/>
    <m/>
    <m/>
    <m/>
    <m/>
    <m/>
    <m/>
    <m/>
    <m/>
    <m/>
    <m/>
    <m/>
    <m/>
    <m/>
    <m/>
    <m/>
    <m/>
    <m/>
    <n v="1151.9179999999999"/>
    <m/>
    <m/>
    <m/>
    <m/>
    <m/>
    <m/>
    <m/>
    <m/>
    <m/>
    <m/>
    <m/>
    <m/>
    <m/>
    <m/>
    <m/>
    <m/>
    <m/>
    <m/>
    <n v="34"/>
  </r>
  <r>
    <s v="0010Y00000IWWH0QAP"/>
    <x v="1"/>
    <n v="50000"/>
    <m/>
    <s v=""/>
    <n v="0"/>
    <d v="2019-07-27T17:06:01"/>
    <s v="Reject"/>
    <d v="2019-09-11T10:28:42"/>
    <n v="2500000"/>
    <n v="3"/>
    <s v="B4"/>
    <n v="1878"/>
    <n v="2.8"/>
    <n v="15.69"/>
    <n v="33.340000000000003"/>
    <n v="8121"/>
    <s v="ORSARA DI PUGLIA"/>
    <s v="FG"/>
    <s v="Puglia"/>
    <s v="SUI"/>
    <n v="71027"/>
    <s v="SR"/>
    <n v="812"/>
    <s v="Services"/>
    <d v="1991-10-04T00:00:00"/>
    <n v="7"/>
    <n v="-1"/>
    <n v="6"/>
    <n v="3"/>
    <n v="6"/>
    <n v="0"/>
    <n v="0"/>
    <n v="1"/>
    <n v="0"/>
    <n v="1"/>
    <n v="1"/>
    <n v="1"/>
    <n v="22"/>
    <n v="428"/>
    <n v="1887"/>
    <n v="53"/>
    <n v="75"/>
    <n v="1176"/>
    <n v="1757"/>
    <n v="14"/>
    <n v="1878"/>
    <n v="1877"/>
    <n v="445"/>
    <n v="3063"/>
    <n v="3063"/>
    <n v="2017"/>
    <n v="1.1658717541070399E-2"/>
    <n v="0.57362063336598101"/>
    <n v="0.37840136054421702"/>
    <n v="0.139732288605941"/>
    <n v="7.4587107085775104E-3"/>
    <m/>
    <m/>
    <m/>
    <m/>
    <m/>
    <m/>
    <m/>
    <m/>
    <m/>
    <m/>
    <m/>
    <m/>
    <m/>
    <m/>
    <m/>
    <m/>
    <m/>
    <m/>
    <n v="1"/>
    <n v="1"/>
    <n v="1"/>
    <n v="1"/>
    <n v="1"/>
    <n v="1"/>
    <n v="0.41712275725249198"/>
    <d v="2018-12-31T00:00:00"/>
    <n v="76.863"/>
    <d v="2019-04-30T00:00:00"/>
    <n v="0.27513888346798798"/>
    <n v="0.432"/>
    <m/>
    <n v="13"/>
    <n v="3"/>
    <m/>
    <m/>
    <m/>
    <m/>
    <m/>
    <m/>
    <m/>
    <m/>
    <m/>
    <m/>
    <m/>
    <m/>
    <m/>
    <m/>
    <m/>
    <m/>
    <m/>
    <m/>
    <m/>
    <m/>
    <m/>
    <m/>
    <m/>
    <m/>
    <n v="41.591999999999999"/>
    <m/>
    <m/>
    <m/>
    <m/>
    <m/>
    <m/>
    <m/>
    <m/>
    <m/>
    <m/>
    <m/>
    <m/>
    <m/>
    <m/>
    <m/>
    <m/>
    <m/>
    <m/>
    <n v="28"/>
  </r>
  <r>
    <s v="0012X00001vXmBFQA0"/>
    <x v="2"/>
    <n v="100000"/>
    <n v="25000"/>
    <n v="6.3336475023562668"/>
    <n v="0"/>
    <d v="2019-07-18T14:41:29"/>
    <s v="Accept"/>
    <d v="2019-09-11T10:28:42"/>
    <n v="2500000"/>
    <n v="2"/>
    <s v="C1"/>
    <n v="420"/>
    <n v="2.9"/>
    <m/>
    <m/>
    <n v="561011"/>
    <s v="ROMA"/>
    <s v="RM"/>
    <s v="Lazio"/>
    <s v="CEN"/>
    <n v="176"/>
    <s v="SR"/>
    <n v="561"/>
    <s v="Services"/>
    <d v="2015-01-30T00:00:00"/>
    <n v="5"/>
    <n v="1"/>
    <n v="6"/>
    <n v="2"/>
    <n v="5"/>
    <n v="1"/>
    <n v="0"/>
    <n v="1"/>
    <n v="0"/>
    <n v="4"/>
    <n v="1"/>
    <n v="3"/>
    <n v="105"/>
    <n v="65"/>
    <n v="129"/>
    <n v="12"/>
    <n v="0"/>
    <n v="27"/>
    <n v="129"/>
    <n v="6"/>
    <n v="420"/>
    <n v="420"/>
    <n v="26"/>
    <n v="156"/>
    <n v="156"/>
    <n v="2017"/>
    <n v="0.81395348837209303"/>
    <n v="0.82692307692307598"/>
    <n v="0.96296296296296202"/>
    <n v="0.41666666666666602"/>
    <n v="1.4285714285714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u3UGQAY"/>
    <x v="1"/>
    <n v="50000"/>
    <m/>
    <s v=""/>
    <n v="0"/>
    <d v="2019-08-07T11:33:26"/>
    <s v="Reject"/>
    <d v="2019-09-11T10:28:42"/>
    <m/>
    <n v="4"/>
    <s v="C4"/>
    <n v="51"/>
    <n v="23.5"/>
    <m/>
    <m/>
    <n v="561042"/>
    <s v="MILANO"/>
    <s v="MI"/>
    <s v="Marche"/>
    <s v="NOV"/>
    <n v="20129"/>
    <s v="RS"/>
    <n v="561"/>
    <s v="Services"/>
    <d v="2015-06-22T00:00:00"/>
    <n v="8"/>
    <n v="-1"/>
    <n v="6"/>
    <n v="10"/>
    <n v="7"/>
    <n v="1"/>
    <n v="0"/>
    <n v="2"/>
    <n v="0"/>
    <m/>
    <n v="2"/>
    <n v="3"/>
    <n v="1"/>
    <n v="-77"/>
    <n v="34"/>
    <n v="12"/>
    <n v="0"/>
    <n v="65"/>
    <n v="-73"/>
    <n v="-10"/>
    <n v="51"/>
    <n v="51"/>
    <n v="51"/>
    <n v="99"/>
    <n v="99"/>
    <n v="2017"/>
    <n v="2.94117647058823E-2"/>
    <n v="-0.73737373737373701"/>
    <n v="0.78461538461538405"/>
    <n v="-0.77777777777777701"/>
    <n v="-0.19607843137254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YsHW4QAN"/>
    <x v="1"/>
    <n v="2000000"/>
    <m/>
    <s v=""/>
    <n v="0"/>
    <d v="2019-09-05T15:34:40"/>
    <s v="Reject"/>
    <d v="2019-09-11T10:28:42"/>
    <m/>
    <n v="4"/>
    <s v="C1"/>
    <n v="0"/>
    <n v="61.8"/>
    <n v="1.7290000000000001"/>
    <n v="1.454"/>
    <n v="682001"/>
    <s v="MILANO"/>
    <s v="MI"/>
    <s v="Marche"/>
    <s v="NOV"/>
    <n v="20123"/>
    <s v="SP"/>
    <n v="682"/>
    <s v="Services"/>
    <d v="2014-12-03T00:00:00"/>
    <n v="6"/>
    <n v="0"/>
    <n v="4"/>
    <n v="3"/>
    <n v="5"/>
    <n v="0"/>
    <n v="0"/>
    <n v="4"/>
    <n v="0"/>
    <m/>
    <n v="2"/>
    <n v="1"/>
    <n v="1473"/>
    <n v="145165"/>
    <n v="19122"/>
    <n v="6396"/>
    <n v="109467"/>
    <n v="140243"/>
    <n v="6340"/>
    <n v="433"/>
    <n v="0"/>
    <n v="10356"/>
    <n v="137491"/>
    <n v="159365"/>
    <n v="159365"/>
    <n v="2017"/>
    <n v="7.7031691245685596E-2"/>
    <n v="3.97828883380918E-2"/>
    <n v="0.98037691720798903"/>
    <n v="0.91089636996831103"/>
    <n v="4.18115102356122E-2"/>
    <n v="3244.902"/>
    <n v="3241.9229999999998"/>
    <n v="3000"/>
    <n v="3000"/>
    <n v="3325.0250000000001"/>
    <n v="3000"/>
    <n v="6235"/>
    <n v="6235"/>
    <n v="6230"/>
    <n v="6230"/>
    <n v="6230"/>
    <n v="6630"/>
    <n v="116423.773"/>
    <n v="118974.201"/>
    <n v="119328.39599999999"/>
    <n v="119866.231"/>
    <n v="120139.24400000001"/>
    <n v="120804.86500000001"/>
    <n v="25"/>
    <n v="26"/>
    <n v="23"/>
    <n v="21"/>
    <n v="22"/>
    <n v="22"/>
    <n v="0.79247641199006702"/>
    <d v="2018-12-31T00:00:00"/>
    <n v="125903.675"/>
    <d v="2019-06-30T00:00:00"/>
    <n v="0.89297473750255996"/>
    <n v="0.26100000000000001"/>
    <m/>
    <n v="3"/>
    <n v="1"/>
    <n v="0"/>
    <n v="0"/>
    <n v="0"/>
    <n v="0"/>
    <n v="0"/>
    <n v="0"/>
    <n v="0"/>
    <n v="0"/>
    <n v="0"/>
    <n v="0.26100000000000001"/>
    <n v="0"/>
    <n v="0"/>
    <n v="0"/>
    <n v="0"/>
    <n v="0"/>
    <n v="0"/>
    <n v="0"/>
    <n v="0"/>
    <n v="3244.902"/>
    <n v="3241.9229999999998"/>
    <n v="2102.5450000000001"/>
    <n v="2475.4560000000001"/>
    <n v="2796.8820000000001"/>
    <n v="2799.9470000000001"/>
    <n v="127432.06200000001"/>
    <n v="5220.4110000000001"/>
    <n v="4408.9489999999996"/>
    <n v="5511.8680000000004"/>
    <n v="5175.0739999999996"/>
    <n v="4309.8940000000002"/>
    <n v="3567.78"/>
    <n v="115116.516"/>
    <n v="118938.197"/>
    <n v="119313.961"/>
    <n v="119272.79700000001"/>
    <n v="119628.63099999999"/>
    <n v="120612.18700000001"/>
    <n v="1"/>
    <n v="0.83727522052926995"/>
    <n v="0.98877156300371705"/>
    <n v="0.88569997102889897"/>
    <n v="0.746069753903149"/>
    <n v="0.99629030773277805"/>
    <n v="5"/>
  </r>
  <r>
    <s v="0012X00001wbt87QAA"/>
    <x v="1"/>
    <n v="250000"/>
    <m/>
    <s v=""/>
    <n v="0"/>
    <d v="2019-08-25T16:27:29"/>
    <s v="Reject"/>
    <d v="2019-09-11T10:28:42"/>
    <m/>
    <n v="3"/>
    <s v="C3"/>
    <n v="635"/>
    <n v="7.6"/>
    <m/>
    <m/>
    <n v="561011"/>
    <s v="INVERUNO"/>
    <s v="MI"/>
    <s v="Marche"/>
    <s v="NOV"/>
    <n v="20010"/>
    <s v="SR"/>
    <n v="561"/>
    <s v="Services"/>
    <d v="2016-10-25T00:00:00"/>
    <n v="5"/>
    <m/>
    <n v="6"/>
    <n v="21"/>
    <n v="9"/>
    <n v="0"/>
    <n v="0"/>
    <n v="6"/>
    <n v="2"/>
    <n v="6"/>
    <n v="6"/>
    <n v="2"/>
    <n v="425"/>
    <n v="63"/>
    <n v="563"/>
    <n v="48"/>
    <n v="0"/>
    <n v="166"/>
    <n v="148"/>
    <n v="31"/>
    <n v="635"/>
    <n v="635"/>
    <n v="151"/>
    <n v="729"/>
    <n v="729"/>
    <n v="2017"/>
    <n v="0.75488454706927099"/>
    <n v="0.20301783264746201"/>
    <n v="0.90963855421686701"/>
    <n v="8.6419753086419707E-2"/>
    <n v="4.8818897637795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NdoCQAS"/>
    <x v="1"/>
    <n v="30000"/>
    <m/>
    <s v=""/>
    <n v="0"/>
    <d v="2019-08-20T08:45:49"/>
    <s v="Reject"/>
    <d v="2019-09-11T10:28:42"/>
    <n v="2473110"/>
    <n v="4"/>
    <s v="C3"/>
    <n v="394"/>
    <n v="10.7"/>
    <m/>
    <n v="22.38"/>
    <n v="47622"/>
    <s v="AVERSA"/>
    <s v="CE"/>
    <s v="Campania"/>
    <s v="SUI"/>
    <n v="81031"/>
    <s v="SR"/>
    <n v="476"/>
    <s v="Distribution"/>
    <d v="2011-12-23T00:00:00"/>
    <n v="4"/>
    <n v="0"/>
    <n v="6"/>
    <n v="4"/>
    <n v="6"/>
    <n v="-1"/>
    <n v="0"/>
    <n v="3"/>
    <n v="0"/>
    <m/>
    <n v="2"/>
    <n v="3"/>
    <n v="115"/>
    <n v="122"/>
    <n v="234"/>
    <n v="42"/>
    <n v="0"/>
    <n v="132"/>
    <n v="171"/>
    <n v="21"/>
    <n v="394"/>
    <n v="394"/>
    <n v="9"/>
    <n v="366"/>
    <n v="366"/>
    <n v="2017"/>
    <n v="0.49145299145299098"/>
    <n v="0.46721311475409799"/>
    <n v="6.8181818181818094E-2"/>
    <n v="0.33333333333333298"/>
    <n v="5.3299492385786802E-2"/>
    <n v="60"/>
    <n v="60"/>
    <n v="60"/>
    <n v="60"/>
    <n v="40"/>
    <n v="40"/>
    <n v="5"/>
    <n v="5"/>
    <n v="5"/>
    <n v="5"/>
    <n v="0"/>
    <n v="0"/>
    <n v="35.207999999999998"/>
    <n v="36.006999999999998"/>
    <n v="36.807000000000002"/>
    <n v="37.600999999999999"/>
    <n v="38.404000000000003"/>
    <n v="39.192999999999998"/>
    <n v="1"/>
    <n v="1"/>
    <n v="1"/>
    <n v="1"/>
    <n v="1"/>
    <n v="1"/>
    <n v="0.93661470588235296"/>
    <d v="2018-12-31T00:00:00"/>
    <n v="100.208"/>
    <d v="2019-06-30T00:00:00"/>
    <n v="0.96470769230769204"/>
    <n v="2.2879999999999998"/>
    <m/>
    <n v="3"/>
    <n v="2"/>
    <n v="0"/>
    <n v="0"/>
    <n v="0"/>
    <n v="0"/>
    <n v="0"/>
    <n v="0"/>
    <n v="0"/>
    <n v="0"/>
    <n v="0"/>
    <n v="0"/>
    <n v="1.526"/>
    <n v="2.2879999999999998"/>
    <n v="0"/>
    <n v="0"/>
    <n v="0"/>
    <n v="0"/>
    <n v="0"/>
    <n v="0"/>
    <n v="59.673000000000002"/>
    <n v="57.878999999999998"/>
    <n v="59.622"/>
    <n v="47.442"/>
    <n v="39.081000000000003"/>
    <n v="39.082000000000001"/>
    <n v="78.671000000000006"/>
    <n v="3.0329999999999999"/>
    <n v="3.887"/>
    <n v="4.9359999999999999"/>
    <n v="0"/>
    <n v="1.526"/>
    <n v="2.2879999999999998"/>
    <n v="35.207999999999998"/>
    <n v="36.006999999999998"/>
    <n v="36.807000000000002"/>
    <n v="37.600999999999999"/>
    <n v="38.404000000000003"/>
    <n v="39.192999999999998"/>
    <n v="0.99455000000000005"/>
    <n v="0.60660000000000003"/>
    <n v="1"/>
    <n v="0.94618437499999997"/>
    <n v="0.78349999999999997"/>
    <n v="1"/>
    <n v="8"/>
  </r>
  <r>
    <s v="0012X00001tSY1nQAG"/>
    <x v="1"/>
    <n v="200000"/>
    <m/>
    <s v=""/>
    <n v="0"/>
    <d v="2019-07-10T13:45:35"/>
    <s v="Reject"/>
    <d v="2019-09-11T10:28:41"/>
    <n v="2116000"/>
    <n v="4"/>
    <s v="C3"/>
    <n v="314"/>
    <n v="-24.4"/>
    <m/>
    <n v="2.7869999999999999"/>
    <n v="2711"/>
    <s v="BERGAMO"/>
    <s v="BG"/>
    <s v="Lombardia"/>
    <s v="NOV"/>
    <n v="24122"/>
    <s v="SR"/>
    <n v="271"/>
    <s v="Household electrical appliances"/>
    <d v="2013-02-21T00:00:00"/>
    <n v="8"/>
    <n v="0"/>
    <n v="6"/>
    <n v="11"/>
    <n v="7"/>
    <n v="0"/>
    <n v="0"/>
    <n v="6"/>
    <n v="0"/>
    <n v="1"/>
    <n v="3"/>
    <n v="1"/>
    <n v="167"/>
    <n v="553"/>
    <n v="378"/>
    <n v="-68"/>
    <n v="0"/>
    <n v="327"/>
    <n v="-18"/>
    <n v="-190"/>
    <n v="314"/>
    <n v="279"/>
    <n v="15"/>
    <n v="705"/>
    <n v="705"/>
    <n v="2018"/>
    <n v="0.44179894179894103"/>
    <n v="-2.5531914893616999E-2"/>
    <n v="4.5871559633027498E-2"/>
    <n v="0.78439716312056695"/>
    <n v="-0.68100358422939"/>
    <m/>
    <m/>
    <m/>
    <m/>
    <m/>
    <m/>
    <n v="3.5950000000000002"/>
    <n v="3.5129999999999999"/>
    <n v="3.8279999999999998"/>
    <n v="2.87"/>
    <n v="2.6190000000000002"/>
    <n v="2.3340000000000001"/>
    <n v="381.61900000000003"/>
    <n v="389.29300000000001"/>
    <n v="396.94900000000001"/>
    <n v="404.58800000000002"/>
    <n v="412.20800000000003"/>
    <n v="419.81099999999998"/>
    <n v="1"/>
    <n v="1"/>
    <n v="1"/>
    <n v="1"/>
    <n v="1"/>
    <n v="1"/>
    <n v="1"/>
    <d v="2018-12-31T00:00:00"/>
    <n v="385.214"/>
    <d v="2019-06-30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29.55099999999999"/>
    <n v="3.5950000000000002"/>
    <n v="3.5129999999999999"/>
    <n v="3.8279999999999998"/>
    <n v="2.87"/>
    <n v="2.6190000000000002"/>
    <n v="2.3340000000000001"/>
    <n v="381.61900000000003"/>
    <n v="389.29300000000001"/>
    <n v="396.94900000000001"/>
    <n v="404.58800000000002"/>
    <n v="412.20800000000003"/>
    <n v="419.81099999999998"/>
    <m/>
    <n v="1"/>
    <n v="1"/>
    <m/>
    <n v="1"/>
    <n v="1"/>
    <n v="6"/>
  </r>
  <r>
    <s v="0010Y00000IWJKNQA5"/>
    <x v="1"/>
    <n v="500000"/>
    <m/>
    <s v=""/>
    <n v="0"/>
    <d v="2019-09-06T08:15:04"/>
    <s v="NotEligible"/>
    <d v="2019-09-11T10:09:16"/>
    <n v="2500000"/>
    <n v="5"/>
    <s v="B4"/>
    <n v="16490"/>
    <n v="12.3"/>
    <n v="3.052"/>
    <n v="3.05"/>
    <n v="2812"/>
    <s v="MODENA"/>
    <s v="MO"/>
    <s v="Lombardia"/>
    <s v="NOE"/>
    <n v="41123"/>
    <s v="AU"/>
    <n v="281"/>
    <s v="Mechanics"/>
    <d v="2008-12-31T00:00:00"/>
    <n v="4"/>
    <n v="0"/>
    <n v="5"/>
    <n v="2"/>
    <n v="5"/>
    <n v="1"/>
    <n v="0"/>
    <n v="5"/>
    <n v="0"/>
    <n v="2"/>
    <n v="3"/>
    <n v="1"/>
    <n v="37"/>
    <n v="18068"/>
    <n v="11404"/>
    <n v="1893"/>
    <n v="10566"/>
    <n v="17610"/>
    <n v="5860"/>
    <n v="228"/>
    <n v="16486"/>
    <n v="15439"/>
    <n v="13435"/>
    <n v="29014"/>
    <n v="29014"/>
    <n v="2018"/>
    <n v="3.2444756225885598E-3"/>
    <n v="0.201971462052802"/>
    <n v="0.76291879613855695"/>
    <n v="0.62273385262287095"/>
    <n v="1.47677958416995E-2"/>
    <n v="2435.5279999999998"/>
    <n v="2538.4940000000001"/>
    <n v="2484.6790000000001"/>
    <n v="2668.0140000000001"/>
    <n v="2518.3049999999998"/>
    <n v="2646.558"/>
    <n v="428.30599999999998"/>
    <n v="325.53199999999998"/>
    <n v="381.04700000000003"/>
    <n v="235.92"/>
    <n v="356.60599999999999"/>
    <n v="263.23200000000003"/>
    <n v="7761.009"/>
    <n v="7835.23"/>
    <n v="7930.1610000000001"/>
    <n v="8103.683"/>
    <n v="8316.7950000000001"/>
    <n v="8327.8619999999992"/>
    <n v="12"/>
    <n v="12"/>
    <n v="13"/>
    <n v="15"/>
    <n v="13"/>
    <n v="13"/>
    <n v="0.859310096775177"/>
    <d v="2018-12-31T00:00:00"/>
    <n v="10624.843000000001"/>
    <d v="2019-06-30T00:00:00"/>
    <n v="0.79697985288253403"/>
    <n v="3.8439999999999999"/>
    <m/>
    <n v="17"/>
    <n v="1"/>
    <n v="0"/>
    <n v="0"/>
    <n v="0"/>
    <n v="0"/>
    <n v="0"/>
    <n v="0"/>
    <n v="3.839"/>
    <n v="0"/>
    <n v="0"/>
    <n v="0"/>
    <n v="0"/>
    <n v="0"/>
    <n v="5.0000000000000001E-3"/>
    <n v="0"/>
    <n v="0"/>
    <n v="0"/>
    <n v="0"/>
    <n v="0"/>
    <n v="1987.8309999999999"/>
    <n v="2239.703"/>
    <n v="2340.873"/>
    <n v="2525.569"/>
    <n v="2398.8789999999999"/>
    <n v="2511.9389999999999"/>
    <n v="11341.849"/>
    <n v="294.58699999999999"/>
    <n v="45.506"/>
    <n v="182.715"/>
    <n v="58.295000000000002"/>
    <n v="171.80099999999999"/>
    <n v="93.088999999999999"/>
    <n v="7761.0129999999999"/>
    <n v="7835.2290000000003"/>
    <n v="7930.16"/>
    <n v="8103.683"/>
    <n v="8316.7950000000001"/>
    <n v="8327.8619999999992"/>
    <n v="0.81618072138772302"/>
    <n v="0.68779564143392802"/>
    <n v="1.0000005153969"/>
    <n v="0.91585014967062195"/>
    <n v="0.42498479134631301"/>
    <n v="1.00000004142953"/>
    <n v="11"/>
  </r>
  <r>
    <s v="0012X00001wl6vAQAQ"/>
    <x v="1"/>
    <n v="200000"/>
    <m/>
    <s v=""/>
    <n v="0"/>
    <d v="2019-09-06T09:16:03"/>
    <s v="NotEligible"/>
    <d v="2019-09-11T10:08:1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2"/>
    <n v="802"/>
    <n v="802"/>
    <n v="802"/>
    <n v="790"/>
    <n v="749"/>
    <n v="40"/>
    <n v="49.4"/>
    <n v="20"/>
    <n v="20"/>
    <n v="20"/>
    <n v="20"/>
    <n v="256.36099999999999"/>
    <n v="262.97399999999999"/>
    <n v="269.56"/>
    <n v="276.11700000000002"/>
    <n v="294.64800000000002"/>
    <n v="342.15199999999999"/>
    <n v="4"/>
    <n v="5"/>
    <n v="5"/>
    <n v="5"/>
    <n v="5"/>
    <n v="5"/>
    <n v="0.90175412903750696"/>
    <d v="2018-12-31T00:00:00"/>
    <n v="1098.3610000000001"/>
    <d v="2019-06-30T00:00:00"/>
    <n v="0.91134798099762404"/>
    <n v="8.4749999999999996"/>
    <m/>
    <n v="16"/>
    <n v="4"/>
    <n v="0"/>
    <n v="0"/>
    <n v="0"/>
    <n v="0"/>
    <n v="0"/>
    <n v="7.0999999999999994E-2"/>
    <n v="5.1929999999999996"/>
    <n v="8.4749999999999996"/>
    <n v="6.1689999999999996"/>
    <n v="0"/>
    <n v="0"/>
    <n v="1.0029999999999999"/>
    <n v="0"/>
    <n v="0"/>
    <n v="0"/>
    <n v="0"/>
    <n v="0"/>
    <n v="0"/>
    <n v="746.16800000000001"/>
    <n v="690.09299999999996"/>
    <n v="727.21400000000006"/>
    <n v="722.98800000000006"/>
    <n v="728.07600000000002"/>
    <n v="674.99400000000003"/>
    <n v="1043.769"/>
    <n v="21.187000000000001"/>
    <n v="57.875"/>
    <n v="26.169"/>
    <n v="14.688000000000001"/>
    <n v="9.5050000000000008"/>
    <n v="14.427"/>
    <n v="256.31299999999999"/>
    <n v="261.30799999999999"/>
    <n v="269.33"/>
    <n v="275.887"/>
    <n v="289.08600000000001"/>
    <n v="341.40699999999998"/>
    <n v="0.93038403990024898"/>
    <n v="0.52967500000000001"/>
    <n v="0.99981276403196995"/>
    <n v="0.90363029281651497"/>
    <n v="0.84917945690672902"/>
    <n v="0.99501648830775602"/>
    <m/>
  </r>
  <r>
    <s v="0012X00001wl3WBQAY"/>
    <x v="1"/>
    <n v="50000"/>
    <m/>
    <s v=""/>
    <n v="1"/>
    <d v="2019-09-06T07:18:49"/>
    <s v="NotEligible"/>
    <d v="2019-09-11T10:06:31"/>
    <n v="2500000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0"/>
    <n v="50"/>
    <n v="50"/>
    <n v="60.564999999999998"/>
    <n v="60.058999999999997"/>
    <n v="60.097000000000001"/>
    <m/>
    <m/>
    <m/>
    <m/>
    <m/>
    <m/>
    <n v="1"/>
    <n v="2"/>
    <n v="3"/>
    <n v="4"/>
    <n v="4"/>
    <n v="4"/>
    <n v="0.83519632328409998"/>
    <d v="2018-12-31T00:00:00"/>
    <n v="40"/>
    <d v="2019-06-30T00:00:00"/>
    <n v="0.73709999999999998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51.47300000000001"/>
    <n v="29.484000000000002"/>
    <n v="46.31"/>
    <n v="40.088000000000001"/>
    <n v="51.765000000000001"/>
    <n v="54.420999999999999"/>
    <n v="45.796999999999997"/>
    <m/>
    <m/>
    <m/>
    <m/>
    <m/>
    <m/>
    <m/>
    <n v="0.73709999999999998"/>
    <m/>
    <m/>
    <n v="0.83519632328409998"/>
    <m/>
    <m/>
  </r>
  <r>
    <s v="0010Y00000aqixsQAA"/>
    <x v="1"/>
    <n v="250000"/>
    <m/>
    <s v=""/>
    <n v="0"/>
    <d v="2019-09-06T07:51:14"/>
    <s v="Reject"/>
    <d v="2019-09-11T10:04:0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90"/>
    <n v="490"/>
    <n v="490"/>
    <n v="490"/>
    <n v="490"/>
    <n v="490"/>
    <n v="142.97999999999999"/>
    <n v="146.12200000000001"/>
    <n v="148.16999999999999"/>
    <n v="153.261"/>
    <n v="155.40600000000001"/>
    <n v="159.90799999999999"/>
    <n v="65.706000000000003"/>
    <n v="66.403000000000006"/>
    <n v="67.096999999999994"/>
    <n v="67.787999999999997"/>
    <n v="69.126999999999995"/>
    <n v="70.460999999999999"/>
    <n v="6"/>
    <n v="6"/>
    <n v="6"/>
    <n v="6"/>
    <n v="6"/>
    <n v="6"/>
    <n v="0.86695544570545802"/>
    <d v="2018-12-31T00:00:00"/>
    <n v="698.68600000000004"/>
    <d v="2019-06-30T00:00:00"/>
    <n v="0.77771019621473003"/>
    <n v="7.9009999999999998"/>
    <m/>
    <n v="16"/>
    <n v="3"/>
    <n v="0"/>
    <n v="0"/>
    <n v="0"/>
    <n v="0"/>
    <n v="0"/>
    <n v="0"/>
    <n v="0"/>
    <n v="0"/>
    <n v="1.409"/>
    <n v="0"/>
    <n v="4.4790000000000001"/>
    <n v="7.9009999999999998"/>
    <n v="0"/>
    <n v="0"/>
    <n v="0"/>
    <n v="0"/>
    <n v="0"/>
    <n v="0"/>
    <n v="381.476"/>
    <n v="380.80599999999998"/>
    <n v="422.94499999999999"/>
    <n v="457.49200000000002"/>
    <n v="449.37299999999999"/>
    <n v="435.81700000000001"/>
    <n v="648.08699999999999"/>
    <n v="110.79900000000001"/>
    <n v="137.01599999999999"/>
    <n v="140.322"/>
    <n v="137.51"/>
    <n v="134.13999999999999"/>
    <n v="146.482"/>
    <n v="65.706000000000003"/>
    <n v="66.403000000000006"/>
    <n v="67.096999999999994"/>
    <n v="67.787999999999997"/>
    <n v="69.126999999999995"/>
    <n v="70.460999999999999"/>
    <n v="0.778522448979591"/>
    <n v="0.77492656315568598"/>
    <n v="1"/>
    <n v="0.85983299319727802"/>
    <n v="0.89007194371676401"/>
    <n v="1"/>
    <m/>
  </r>
  <r>
    <s v="0012X00001wlCRnQAM"/>
    <x v="1"/>
    <n v="100000"/>
    <m/>
    <s v=""/>
    <n v="0"/>
    <d v="2019-09-06T14:17:47"/>
    <s v="Reject"/>
    <d v="2019-09-11T10:02:4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82.32"/>
    <n v="83.834000000000003"/>
    <n v="85.34"/>
    <n v="86.838999999999999"/>
    <n v="88.331000000000003"/>
    <n v="89.814999999999998"/>
    <n v="1"/>
    <n v="1"/>
    <n v="1"/>
    <n v="1"/>
    <n v="1"/>
    <n v="1"/>
    <m/>
    <d v="2018-12-31T00:00:00"/>
    <n v="82.32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91.292000000000002"/>
    <m/>
    <m/>
    <m/>
    <m/>
    <m/>
    <m/>
    <n v="82.32"/>
    <n v="83.834000000000003"/>
    <n v="85.34"/>
    <n v="86.838999999999999"/>
    <n v="88.331000000000003"/>
    <n v="89.814999999999998"/>
    <m/>
    <m/>
    <n v="1"/>
    <m/>
    <m/>
    <n v="1"/>
    <m/>
  </r>
  <r>
    <s v="0012X00001wl6LLQAY"/>
    <x v="1"/>
    <n v="150000"/>
    <m/>
    <s v=""/>
    <n v="0"/>
    <d v="2019-09-06T08:29:01"/>
    <s v="Reject"/>
    <d v="2019-09-11T10:01:08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87470833333333298"/>
    <d v="2017-12-31T00:00:00"/>
    <n v="40"/>
    <d v="2018-11-30T00:00:00"/>
    <n v="0.61439999999999995"/>
    <n v="4.3860000000000001"/>
    <n v="25.190999999999999"/>
    <n v="14"/>
    <n v="3"/>
    <m/>
    <m/>
    <m/>
    <m/>
    <m/>
    <m/>
    <m/>
    <m/>
    <m/>
    <m/>
    <m/>
    <m/>
    <m/>
    <m/>
    <m/>
    <m/>
    <m/>
    <m/>
    <m/>
    <m/>
    <m/>
    <m/>
    <m/>
    <m/>
    <n v="133.57599999999999"/>
    <m/>
    <m/>
    <m/>
    <m/>
    <m/>
    <m/>
    <m/>
    <m/>
    <m/>
    <m/>
    <m/>
    <m/>
    <m/>
    <m/>
    <m/>
    <m/>
    <m/>
    <m/>
    <m/>
  </r>
  <r>
    <s v="0012X00001we2RpQAI"/>
    <x v="2"/>
    <n v="35000"/>
    <n v="25000"/>
    <n v="6.6446748350612612"/>
    <n v="0"/>
    <d v="2019-09-02T10:21:46"/>
    <s v="Accept"/>
    <d v="2019-09-11T08:29:02"/>
    <n v="2500000"/>
    <n v="2"/>
    <s v="B4"/>
    <n v="329"/>
    <n v="3.3"/>
    <m/>
    <n v="0"/>
    <n v="900101"/>
    <s v="BARLETTA"/>
    <s v="BA"/>
    <s v="Puglia"/>
    <s v="SUI"/>
    <n v="76121"/>
    <s v="SR"/>
    <n v="900"/>
    <s v="Other consumer goods"/>
    <d v="2014-01-20T00:00:00"/>
    <n v="5"/>
    <n v="-1"/>
    <n v="5"/>
    <n v="0"/>
    <n v="4"/>
    <n v="0"/>
    <n v="0"/>
    <n v="1"/>
    <n v="0"/>
    <n v="2"/>
    <n v="1"/>
    <n v="1"/>
    <n v="11"/>
    <n v="112"/>
    <n v="168"/>
    <n v="9"/>
    <n v="0"/>
    <n v="151"/>
    <n v="117"/>
    <n v="3"/>
    <n v="329"/>
    <n v="269"/>
    <n v="151"/>
    <n v="319"/>
    <n v="319"/>
    <n v="2018"/>
    <n v="6.5476190476190396E-2"/>
    <n v="0.36677115987460801"/>
    <n v="1"/>
    <n v="0.35109717868338502"/>
    <n v="1.11524163568773E-2"/>
    <m/>
    <m/>
    <m/>
    <m/>
    <m/>
    <m/>
    <m/>
    <m/>
    <m/>
    <m/>
    <m/>
    <m/>
    <n v="32.314"/>
    <n v="40"/>
    <n v="40"/>
    <n v="40"/>
    <n v="40"/>
    <n v="40"/>
    <n v="1"/>
    <n v="1"/>
    <n v="1"/>
    <n v="1"/>
    <n v="1"/>
    <n v="1"/>
    <m/>
    <d v="2018-12-31T00:00:00"/>
    <n v="32.314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0"/>
    <m/>
    <m/>
    <m/>
    <m/>
    <m/>
    <m/>
    <n v="32.314"/>
    <n v="40"/>
    <n v="40"/>
    <n v="40"/>
    <n v="40"/>
    <n v="40"/>
    <m/>
    <m/>
    <n v="1"/>
    <m/>
    <m/>
    <n v="1"/>
    <n v="5"/>
  </r>
  <r>
    <s v="0010Y00001SPWB6QAP"/>
    <x v="3"/>
    <n v="1000000"/>
    <n v="200000"/>
    <n v="4.476908576814326"/>
    <n v="0"/>
    <d v="2019-08-10T10:28:12"/>
    <s v="Accept"/>
    <d v="2019-09-10T19:23:38"/>
    <n v="1351898"/>
    <n v="3"/>
    <s v="C1"/>
    <n v="19860"/>
    <n v="3.2"/>
    <n v="4.9859999999999998"/>
    <n v="4.07"/>
    <n v="451901"/>
    <s v="MODENA"/>
    <s v="MO"/>
    <s v="Lombardia"/>
    <s v="NOE"/>
    <n v="41122"/>
    <s v="SP"/>
    <n v="451"/>
    <s v="Distribution"/>
    <d v="2001-08-06T00:00:00"/>
    <n v="6"/>
    <n v="0"/>
    <n v="6"/>
    <n v="5"/>
    <n v="6"/>
    <n v="0"/>
    <n v="0"/>
    <n v="6"/>
    <n v="0"/>
    <n v="1"/>
    <n v="3"/>
    <n v="1"/>
    <n v="58"/>
    <n v="2792"/>
    <n v="9328"/>
    <n v="633"/>
    <n v="4131"/>
    <n v="1642"/>
    <n v="1099"/>
    <n v="282"/>
    <n v="19863"/>
    <n v="19863"/>
    <n v="1394"/>
    <n v="10970"/>
    <n v="10970"/>
    <n v="2018"/>
    <n v="6.2178387650085702E-3"/>
    <n v="0.10018231540565101"/>
    <n v="0.84896467722289803"/>
    <n v="0.25451230628988097"/>
    <n v="1.4197251170518E-2"/>
    <n v="30"/>
    <n v="30"/>
    <n v="0"/>
    <n v="30"/>
    <n v="30"/>
    <n v="30"/>
    <n v="321.83800000000002"/>
    <n v="312.82400000000001"/>
    <n v="313.99200000000002"/>
    <n v="313.01499999999999"/>
    <n v="311.79000000000002"/>
    <n v="82.238"/>
    <n v="5130.37"/>
    <n v="5053.2460000000001"/>
    <n v="4954.9290000000001"/>
    <n v="4494.7719999999999"/>
    <n v="3847.9430000000002"/>
    <n v="3481.8809999999999"/>
    <n v="16"/>
    <n v="16"/>
    <n v="17"/>
    <n v="17"/>
    <n v="17"/>
    <n v="16"/>
    <n v="0.662627229263824"/>
    <d v="2018-12-31T00:00:00"/>
    <n v="5482.2079999999996"/>
    <d v="2019-06-30T00:00:00"/>
    <n v="0.68229412400025002"/>
    <n v="5.835"/>
    <m/>
    <n v="10"/>
    <n v="3"/>
    <n v="7.9000000000000001E-2"/>
    <n v="0"/>
    <n v="5.835"/>
    <n v="5.1999999999999998E-2"/>
    <n v="0"/>
    <n v="0"/>
    <n v="0"/>
    <n v="0"/>
    <n v="0"/>
    <n v="0"/>
    <n v="0"/>
    <n v="0"/>
    <n v="0"/>
    <n v="0"/>
    <n v="0"/>
    <n v="0"/>
    <n v="0"/>
    <n v="0"/>
    <n v="30.079000000000001"/>
    <n v="0"/>
    <n v="5.835"/>
    <n v="23.59"/>
    <n v="29.911000000000001"/>
    <n v="19.344000000000001"/>
    <n v="4043.8330000000001"/>
    <n v="209.97800000000001"/>
    <n v="211.81299999999999"/>
    <n v="206.23599999999999"/>
    <n v="215.578"/>
    <n v="226.11500000000001"/>
    <n v="18.024999999999999"/>
    <n v="5075.3530000000001"/>
    <n v="4907.7209999999995"/>
    <n v="4771.1949999999997"/>
    <n v="4344.6880000000001"/>
    <n v="3844.009"/>
    <n v="3481.7719999999999"/>
    <n v="1.0026333333333299"/>
    <n v="0.65243383317072501"/>
    <n v="0.98927621204708405"/>
    <n v="0.72506000000000004"/>
    <n v="0.65697105207051698"/>
    <n v="0.98003188871800895"/>
    <n v="18"/>
  </r>
  <r>
    <s v="0010Y00001SPRjdQAH"/>
    <x v="3"/>
    <n v="150000"/>
    <n v="25000"/>
    <n v="7.6248821866163983"/>
    <n v="0"/>
    <d v="2019-09-05T21:43:31"/>
    <s v="Accept"/>
    <d v="2019-09-10T15:28:47"/>
    <n v="2448000"/>
    <n v="4"/>
    <s v="C3"/>
    <n v="272"/>
    <n v="29.8"/>
    <n v="48.48"/>
    <n v="16.64"/>
    <n v="74101"/>
    <s v="ROMA"/>
    <s v="RM"/>
    <s v="Lazio"/>
    <s v="CEN"/>
    <n v="144"/>
    <s v="SR"/>
    <n v="741"/>
    <s v="Services"/>
    <d v="2015-05-11T00:00:00"/>
    <n v="6"/>
    <n v="0"/>
    <n v="5"/>
    <n v="9"/>
    <n v="7"/>
    <n v="1"/>
    <n v="0"/>
    <n v="6"/>
    <n v="0"/>
    <m/>
    <n v="4"/>
    <n v="2"/>
    <n v="1"/>
    <n v="249"/>
    <n v="413"/>
    <n v="71"/>
    <n v="33"/>
    <n v="1"/>
    <n v="92"/>
    <n v="46"/>
    <n v="272"/>
    <n v="238"/>
    <n v="0"/>
    <n v="414"/>
    <n v="414"/>
    <n v="2018"/>
    <n v="2.4213075060532602E-3"/>
    <n v="0.22222222222222199"/>
    <n v="0"/>
    <n v="0.60144927536231796"/>
    <n v="0.19327731092436901"/>
    <n v="100"/>
    <n v="99.91"/>
    <n v="97.91"/>
    <n v="92.209000000000003"/>
    <n v="73.953999999999994"/>
    <n v="74.400000000000006"/>
    <n v="22.867999999999999"/>
    <n v="21.946999999999999"/>
    <n v="22.853000000000002"/>
    <n v="22.905000000000001"/>
    <n v="25.434999999999999"/>
    <n v="22.678000000000001"/>
    <n v="25.486999999999998"/>
    <n v="25.577000000000002"/>
    <n v="28.228000000000002"/>
    <n v="35.024999999999999"/>
    <n v="50.905000000000001"/>
    <n v="63.680999999999997"/>
    <n v="3"/>
    <n v="3"/>
    <n v="3"/>
    <n v="3"/>
    <n v="3"/>
    <n v="2"/>
    <n v="0.89733985753298395"/>
    <d v="2018-12-31T00:00:00"/>
    <n v="148.35499999999999"/>
    <d v="2019-06-30T00:00:00"/>
    <n v="0.880090829182537"/>
    <n v="6.0000000000000001E-3"/>
    <m/>
    <n v="1"/>
    <n v="1"/>
    <n v="0"/>
    <n v="0"/>
    <n v="0"/>
    <n v="0"/>
    <n v="0"/>
    <n v="0"/>
    <n v="0"/>
    <n v="0"/>
    <n v="0"/>
    <n v="0"/>
    <n v="0"/>
    <n v="6.0000000000000001E-3"/>
    <n v="0"/>
    <n v="0"/>
    <n v="0"/>
    <n v="0"/>
    <n v="0"/>
    <n v="0"/>
    <n v="98.739000000000004"/>
    <n v="86.278999999999996"/>
    <n v="96.144999999999996"/>
    <n v="92.203999999999994"/>
    <n v="73.948999999999998"/>
    <n v="74.347999999999999"/>
    <n v="154.72"/>
    <n v="9.3960000000000008"/>
    <n v="15.366"/>
    <n v="15.381"/>
    <n v="11.09"/>
    <n v="11.997"/>
    <n v="22.667000000000002"/>
    <n v="25.486999999999998"/>
    <n v="25.486999999999998"/>
    <n v="26.138000000000002"/>
    <n v="27.434999999999999"/>
    <n v="42.875"/>
    <n v="53.651000000000003"/>
    <n v="0.98738999999999999"/>
    <n v="0.41087983207976198"/>
    <n v="1"/>
    <n v="0.96894589910899798"/>
    <n v="0.61936316571247196"/>
    <n v="0.87842011681804"/>
    <n v="4"/>
  </r>
  <r>
    <s v="0010Y000015R9nOQAS"/>
    <x v="1"/>
    <n v="150000"/>
    <m/>
    <s v=""/>
    <n v="0"/>
    <d v="2019-09-05T19:09:36"/>
    <s v="Reject"/>
    <d v="2019-09-10T15:18:33"/>
    <m/>
    <n v="3"/>
    <s v="C3"/>
    <n v="667"/>
    <n v="3.3"/>
    <n v="5.2629999999999999"/>
    <m/>
    <n v="412"/>
    <s v="SAN GENNARO VESUVIANO"/>
    <s v="NA"/>
    <s v="Campania"/>
    <s v="SUI"/>
    <n v="80040"/>
    <s v="SR"/>
    <n v="412"/>
    <s v="Construction"/>
    <d v="2016-06-06T00:00:00"/>
    <n v="5"/>
    <n v="0"/>
    <n v="6"/>
    <n v="4"/>
    <n v="6"/>
    <n v="1"/>
    <n v="0"/>
    <n v="3"/>
    <n v="0"/>
    <m/>
    <n v="2"/>
    <n v="3"/>
    <n v="86"/>
    <n v="37"/>
    <n v="325"/>
    <n v="22"/>
    <n v="29"/>
    <n v="37"/>
    <n v="29"/>
    <n v="11"/>
    <n v="667"/>
    <n v="667"/>
    <n v="37"/>
    <n v="362"/>
    <n v="362"/>
    <n v="2017"/>
    <n v="0.26461538461538398"/>
    <n v="8.0110497237568995E-2"/>
    <n v="1"/>
    <n v="0.102209944751381"/>
    <n v="1.6491754122938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klj7QAA"/>
    <x v="1"/>
    <n v="50000"/>
    <m/>
    <s v=""/>
    <n v="0"/>
    <d v="2019-09-05T15:06:19"/>
    <s v="Reject"/>
    <d v="2019-09-10T14:46:13"/>
    <m/>
    <n v="3"/>
    <s v="C3"/>
    <n v="287"/>
    <n v="71.099999999999994"/>
    <m/>
    <m/>
    <n v="461302"/>
    <s v="NAPOLI"/>
    <s v="NA"/>
    <s v="Campania"/>
    <s v="SUI"/>
    <n v="80133"/>
    <s v="SR"/>
    <n v="461"/>
    <s v="Distribution"/>
    <d v="2017-06-05T00:00:00"/>
    <n v="4"/>
    <n v="1"/>
    <n v="5"/>
    <n v="16"/>
    <n v="8"/>
    <n v="0"/>
    <n v="0"/>
    <n v="6"/>
    <n v="0"/>
    <m/>
    <n v="6"/>
    <n v="3"/>
    <n v="8"/>
    <n v="220"/>
    <n v="17"/>
    <n v="204"/>
    <n v="0"/>
    <n v="409"/>
    <n v="206"/>
    <n v="199"/>
    <n v="287"/>
    <n v="287"/>
    <n v="1"/>
    <n v="426"/>
    <n v="426"/>
    <n v="2017"/>
    <n v="0.47058823529411697"/>
    <n v="0.48356807511736999"/>
    <n v="2.4449877750611199E-3"/>
    <n v="0.51643192488262901"/>
    <n v="0.69337979094076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kl2bQAA"/>
    <x v="1"/>
    <n v="100000"/>
    <m/>
    <s v=""/>
    <n v="0"/>
    <d v="2019-09-05T14:19:40"/>
    <s v="Reject"/>
    <d v="2019-09-10T14:42:24"/>
    <m/>
    <n v="2"/>
    <s v="C1"/>
    <n v="1244"/>
    <n v="40.9"/>
    <m/>
    <m/>
    <n v="631111"/>
    <s v="NAPOLI"/>
    <s v="NA"/>
    <s v="Campania"/>
    <s v="SUI"/>
    <n v="80143"/>
    <s v="SR"/>
    <n v="631"/>
    <s v="Services"/>
    <d v="2016-07-11T00:00:00"/>
    <n v="5"/>
    <n v="-1"/>
    <n v="5"/>
    <n v="1"/>
    <n v="5"/>
    <n v="1"/>
    <n v="0"/>
    <n v="1"/>
    <n v="0"/>
    <n v="1"/>
    <n v="1"/>
    <n v="2"/>
    <n v="591"/>
    <n v="381"/>
    <n v="2342"/>
    <n v="509"/>
    <n v="0"/>
    <n v="4"/>
    <n v="681"/>
    <n v="506"/>
    <n v="1244"/>
    <n v="1244"/>
    <n v="4"/>
    <n v="2346"/>
    <n v="2346"/>
    <n v="2018"/>
    <n v="0.252348420153714"/>
    <n v="0.29028132992327299"/>
    <n v="1"/>
    <n v="0.16240409207161099"/>
    <n v="0.40675241157556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kk4VQAQ"/>
    <x v="1"/>
    <n v="80000"/>
    <m/>
    <s v=""/>
    <n v="0"/>
    <d v="2019-09-05T13:20:27"/>
    <s v="NotEligible"/>
    <d v="2019-09-10T14:07:38"/>
    <m/>
    <n v="3"/>
    <s v="B4"/>
    <n v="179"/>
    <n v="44.1"/>
    <m/>
    <n v="0"/>
    <n v="702209"/>
    <s v="NAPOLI"/>
    <s v="NA"/>
    <s v="Campania"/>
    <s v="SUI"/>
    <n v="80134"/>
    <s v="SR"/>
    <n v="702"/>
    <s v="Services"/>
    <d v="2000-04-18T00:00:00"/>
    <n v="4"/>
    <n v="0"/>
    <n v="5"/>
    <n v="2"/>
    <n v="5"/>
    <n v="0"/>
    <n v="0"/>
    <n v="2"/>
    <n v="0"/>
    <m/>
    <n v="2"/>
    <n v="2"/>
    <n v="4"/>
    <n v="256"/>
    <n v="165"/>
    <n v="75"/>
    <n v="0"/>
    <n v="169"/>
    <n v="115"/>
    <n v="15"/>
    <n v="179"/>
    <n v="170"/>
    <n v="23"/>
    <n v="334"/>
    <n v="334"/>
    <n v="2017"/>
    <n v="2.4242424242424201E-2"/>
    <n v="0.34431137724550898"/>
    <n v="0.13609467455621299"/>
    <n v="0.76646706586826296"/>
    <n v="8.8235294117646995E-2"/>
    <n v="70"/>
    <n v="70"/>
    <n v="70"/>
    <n v="70"/>
    <n v="70"/>
    <n v="70"/>
    <n v="50.65"/>
    <n v="50.743000000000002"/>
    <n v="50.145000000000003"/>
    <n v="50.258000000000003"/>
    <n v="51.234000000000002"/>
    <n v="51.148000000000003"/>
    <m/>
    <m/>
    <m/>
    <m/>
    <m/>
    <m/>
    <n v="2"/>
    <n v="2"/>
    <n v="2"/>
    <n v="2"/>
    <n v="2"/>
    <n v="2"/>
    <n v="0.593169082739326"/>
    <d v="2018-12-31T00:00:00"/>
    <n v="120.65"/>
    <d v="2019-06-30T00:00:00"/>
    <n v="0.47476170741815099"/>
    <n v="2.0649999999999999"/>
    <m/>
    <n v="8"/>
    <n v="2"/>
    <n v="0"/>
    <n v="0"/>
    <n v="0"/>
    <n v="0"/>
    <n v="0"/>
    <n v="0"/>
    <n v="0"/>
    <n v="0"/>
    <n v="0"/>
    <n v="2.0649999999999999"/>
    <n v="0.59399999999999997"/>
    <n v="0"/>
    <m/>
    <m/>
    <m/>
    <m/>
    <m/>
    <m/>
    <n v="34.134999999999998"/>
    <n v="25.215"/>
    <n v="36.765000000000001"/>
    <n v="19.084"/>
    <n v="38.9"/>
    <n v="58.9"/>
    <n v="114.506"/>
    <n v="23.145"/>
    <n v="38.279000000000003"/>
    <n v="30.37"/>
    <n v="42.405999999999999"/>
    <n v="41.828000000000003"/>
    <n v="40.533000000000001"/>
    <m/>
    <m/>
    <m/>
    <m/>
    <m/>
    <m/>
    <n v="0.48764285714285699"/>
    <n v="0.45695952615992103"/>
    <m/>
    <n v="0.50714047619047598"/>
    <n v="0.71195484223053596"/>
    <m/>
    <n v="19"/>
  </r>
  <r>
    <s v="0010Y00000IWMIdQAP"/>
    <x v="1"/>
    <n v="50000"/>
    <m/>
    <s v=""/>
    <n v="0"/>
    <d v="2019-09-02T13:16:02"/>
    <s v="Reject"/>
    <d v="2019-09-10T14:02:19"/>
    <m/>
    <n v="4"/>
    <s v="C3"/>
    <n v="1877"/>
    <n v="2.5"/>
    <m/>
    <n v="3.9540000000000002"/>
    <n v="74101"/>
    <s v="CASTANO PRIMO"/>
    <s v="MI"/>
    <s v="Marche"/>
    <s v="NOV"/>
    <n v="20022"/>
    <s v="SR"/>
    <n v="741"/>
    <s v="Services"/>
    <d v="2011-11-22T00:00:00"/>
    <n v="7"/>
    <n v="0"/>
    <n v="5"/>
    <n v="13"/>
    <n v="8"/>
    <n v="0"/>
    <n v="0"/>
    <n v="6"/>
    <n v="0"/>
    <n v="2"/>
    <n v="4"/>
    <n v="1"/>
    <n v="3"/>
    <n v="344"/>
    <n v="1411"/>
    <n v="47"/>
    <n v="0"/>
    <n v="76"/>
    <n v="123"/>
    <n v="9"/>
    <n v="1877"/>
    <n v="1877"/>
    <n v="15"/>
    <n v="1487"/>
    <n v="1487"/>
    <n v="2018"/>
    <n v="2.1261516654854699E-3"/>
    <n v="8.2716879623402795E-2"/>
    <n v="0.197368421052631"/>
    <n v="0.23133826496301199"/>
    <n v="4.7948854555141104E-3"/>
    <n v="450.00099999999998"/>
    <n v="650.00099999999998"/>
    <n v="450.00099999999998"/>
    <n v="450"/>
    <n v="471.39"/>
    <n v="497.83300000000003"/>
    <n v="2.7949999999999999"/>
    <n v="2.032"/>
    <n v="1.4319999999999999"/>
    <n v="2.008"/>
    <n v="2.3879999999999999"/>
    <n v="4.1310000000000002"/>
    <n v="113.176"/>
    <n v="117.514"/>
    <n v="121.845"/>
    <n v="126.158"/>
    <n v="89.144999999999996"/>
    <n v="93.572000000000003"/>
    <n v="5"/>
    <n v="6"/>
    <n v="6"/>
    <n v="6"/>
    <n v="7"/>
    <n v="7"/>
    <n v="0.87913956110096003"/>
    <d v="2018-12-31T00:00:00"/>
    <n v="565.97199999999998"/>
    <d v="2019-06-30T00:00:00"/>
    <n v="0.97250859106529197"/>
    <n v="3.298"/>
    <m/>
    <n v="9"/>
    <n v="2"/>
    <n v="0"/>
    <n v="0"/>
    <n v="0"/>
    <n v="0"/>
    <n v="0"/>
    <n v="0"/>
    <n v="3.298"/>
    <n v="0"/>
    <n v="0"/>
    <n v="2.4849999999999999"/>
    <n v="0"/>
    <n v="0"/>
    <n v="0"/>
    <n v="0"/>
    <n v="0"/>
    <n v="0"/>
    <n v="0"/>
    <n v="0"/>
    <n v="434.255"/>
    <n v="433.02499999999998"/>
    <n v="433.96"/>
    <n v="438.68200000000002"/>
    <n v="421.86"/>
    <n v="441.012"/>
    <n v="599.12099999999998"/>
    <n v="6.093"/>
    <n v="2.032"/>
    <n v="1.4319999999999999"/>
    <n v="4.4930000000000003"/>
    <n v="2.3879999999999999"/>
    <n v="4.1310000000000002"/>
    <n v="113.176"/>
    <n v="117.514"/>
    <n v="121.845"/>
    <n v="126.158"/>
    <n v="89.144999999999996"/>
    <n v="93.572000000000003"/>
    <n v="0.96500896664673996"/>
    <n v="2.17996422182468"/>
    <n v="1"/>
    <n v="0.87659006084413904"/>
    <n v="1.3911132152035699"/>
    <n v="1"/>
    <n v="8"/>
  </r>
  <r>
    <s v="0010Y00001IrujuQAB"/>
    <x v="1"/>
    <n v="2000000"/>
    <m/>
    <s v=""/>
    <n v="0"/>
    <d v="2019-09-05T13:29:25"/>
    <s v="Reject"/>
    <d v="2019-09-10T14:02:03"/>
    <m/>
    <n v="4"/>
    <s v="C3"/>
    <n v="26060"/>
    <n v="1.9"/>
    <n v="5.851"/>
    <n v="4.2050000000000001"/>
    <n v="46721"/>
    <s v="MILANO"/>
    <s v="MI"/>
    <s v="Marche"/>
    <s v="NOV"/>
    <n v="20122"/>
    <s v="SR"/>
    <n v="467"/>
    <s v="Distribution"/>
    <d v="2010-04-02T00:00:00"/>
    <n v="7"/>
    <n v="0"/>
    <n v="6"/>
    <n v="4"/>
    <n v="6"/>
    <n v="0"/>
    <n v="0"/>
    <n v="1"/>
    <n v="0"/>
    <n v="2"/>
    <n v="1"/>
    <n v="1"/>
    <n v="113"/>
    <n v="1102"/>
    <n v="7290"/>
    <n v="490"/>
    <n v="4612"/>
    <n v="63"/>
    <n v="1288"/>
    <n v="231"/>
    <n v="26061"/>
    <n v="26061"/>
    <n v="0"/>
    <n v="7353"/>
    <n v="7353"/>
    <n v="2018"/>
    <n v="1.55006858710562E-2"/>
    <n v="0.17516659866720999"/>
    <n v="0"/>
    <n v="0.14987080103359099"/>
    <n v="8.8638195004028999E-3"/>
    <n v="1378.539"/>
    <n v="1444.0239999999999"/>
    <n v="1616.89"/>
    <n v="1292.5340000000001"/>
    <n v="1337.079"/>
    <n v="766.27300000000002"/>
    <n v="0.38300000000000001"/>
    <m/>
    <m/>
    <m/>
    <m/>
    <m/>
    <n v="4021.248"/>
    <n v="4069.43"/>
    <n v="4125.9620000000004"/>
    <n v="4095.1210000000001"/>
    <n v="3207.6909999999998"/>
    <n v="3235.7669999999998"/>
    <n v="6"/>
    <n v="7"/>
    <n v="8"/>
    <n v="7"/>
    <n v="7"/>
    <n v="7"/>
    <n v="0.99610280380956595"/>
    <d v="2018-12-31T00:00:00"/>
    <n v="5400.17"/>
    <d v="2019-06-30T00:00:00"/>
    <n v="0.99976503384527904"/>
    <n v="295.91199999999998"/>
    <m/>
    <n v="13"/>
    <n v="3"/>
    <n v="0"/>
    <n v="0"/>
    <n v="0"/>
    <n v="0"/>
    <n v="0"/>
    <n v="0"/>
    <n v="1.31"/>
    <m/>
    <m/>
    <m/>
    <m/>
    <m/>
    <n v="0"/>
    <n v="0"/>
    <n v="0"/>
    <n v="0"/>
    <n v="0"/>
    <n v="295.91199999999998"/>
    <n v="1377.0350000000001"/>
    <n v="1442.02"/>
    <n v="1614.886"/>
    <n v="1290.53"/>
    <n v="1335.075"/>
    <n v="766.26900000000001"/>
    <n v="4792.8109999999997"/>
    <n v="1.5629999999999999"/>
    <m/>
    <m/>
    <m/>
    <m/>
    <m/>
    <n v="3843.0569999999998"/>
    <n v="4005.9229999999998"/>
    <n v="4023.4720000000002"/>
    <n v="4008.2449999999999"/>
    <n v="2687.5940000000001"/>
    <n v="3120.6170000000002"/>
    <n v="0.99890898987986498"/>
    <n v="4.0809399477806698"/>
    <n v="0.95568763727081696"/>
    <n v="0.99878448143724197"/>
    <m/>
    <n v="0.95313993682064702"/>
    <n v="9"/>
  </r>
  <r>
    <s v="0010Y00000IWWnVQAX"/>
    <x v="1"/>
    <n v="50000"/>
    <m/>
    <s v=""/>
    <n v="1"/>
    <d v="2019-06-10T09:07:09"/>
    <s v="Reject"/>
    <d v="2019-09-10T14:00:35"/>
    <n v="2500000"/>
    <n v="2"/>
    <s v="B4"/>
    <n v="308"/>
    <n v="13.7"/>
    <n v="22.22"/>
    <n v="1.8049999999999999"/>
    <n v="412"/>
    <s v="MISILMERI"/>
    <s v="PA"/>
    <s v="Sicilia"/>
    <s v="SUI"/>
    <n v="90036"/>
    <s v="SU"/>
    <n v="412"/>
    <s v="Construction"/>
    <d v="2013-05-06T00:00:00"/>
    <n v="6"/>
    <n v="-1"/>
    <n v="6"/>
    <n v="4"/>
    <n v="6"/>
    <n v="0"/>
    <n v="0"/>
    <n v="2"/>
    <n v="0"/>
    <m/>
    <n v="2"/>
    <n v="3"/>
    <n v="14"/>
    <n v="187"/>
    <n v="346"/>
    <n v="32"/>
    <n v="18"/>
    <n v="98"/>
    <n v="33"/>
    <n v="26"/>
    <n v="308"/>
    <n v="233"/>
    <n v="76"/>
    <n v="444"/>
    <n v="444"/>
    <n v="2018"/>
    <n v="4.0462427745664699E-2"/>
    <n v="7.4324324324324301E-2"/>
    <n v="0.77551020408163196"/>
    <n v="0.42117117117117098"/>
    <n v="0.111587982832618"/>
    <m/>
    <m/>
    <m/>
    <m/>
    <m/>
    <m/>
    <m/>
    <m/>
    <m/>
    <m/>
    <m/>
    <m/>
    <n v="88.742000000000004"/>
    <n v="93.811000000000007"/>
    <n v="98.872"/>
    <n v="58.255000000000003"/>
    <n v="70.617000000000004"/>
    <n v="82.956999999999994"/>
    <n v="1"/>
    <n v="1"/>
    <n v="1"/>
    <n v="1"/>
    <n v="1"/>
    <n v="1"/>
    <n v="0.34969057425594402"/>
    <d v="2018-12-31T00:00:00"/>
    <n v="88.742000000000004"/>
    <d v="2019-06-30T00:00:00"/>
    <n v="1.6475E-2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90.251999999999995"/>
    <m/>
    <m/>
    <m/>
    <m/>
    <m/>
    <m/>
    <n v="88.741"/>
    <n v="93.811000000000007"/>
    <n v="98.872"/>
    <n v="58.253999999999998"/>
    <n v="70.614999999999995"/>
    <n v="82.956000000000003"/>
    <m/>
    <m/>
    <n v="0.999988731378603"/>
    <m/>
    <m/>
    <n v="0.99998986323476302"/>
    <n v="6"/>
  </r>
  <r>
    <s v="0010Y00000IWJwIQAX"/>
    <x v="5"/>
    <n v="500000"/>
    <n v="125000"/>
    <n v="5.2309142318567385"/>
    <n v="0"/>
    <d v="2019-09-05T12:35:07"/>
    <s v="Accept"/>
    <d v="2019-09-10T13:56:59"/>
    <n v="103134"/>
    <n v="3"/>
    <s v="B3"/>
    <n v="8031"/>
    <n v="7.7"/>
    <n v="6.2960000000000003"/>
    <n v="5.5620000000000003"/>
    <n v="46742"/>
    <s v="SOAVE"/>
    <s v="VR"/>
    <s v="Veneto"/>
    <s v="NOE"/>
    <n v="37038"/>
    <s v="SR"/>
    <n v="281"/>
    <s v="Mechanics"/>
    <d v="1995-12-28T00:00:00"/>
    <n v="6"/>
    <n v="0"/>
    <n v="5"/>
    <n v="5"/>
    <n v="6"/>
    <n v="0"/>
    <n v="0"/>
    <n v="4"/>
    <n v="0"/>
    <n v="1"/>
    <n v="3"/>
    <n v="1"/>
    <n v="31"/>
    <n v="2769"/>
    <n v="5220"/>
    <n v="380"/>
    <n v="3360"/>
    <n v="569"/>
    <n v="1820"/>
    <n v="113"/>
    <n v="6937"/>
    <n v="6937"/>
    <n v="207"/>
    <n v="5789"/>
    <n v="5789"/>
    <n v="2017"/>
    <n v="5.9386973180076599E-3"/>
    <n v="0.31438935912938298"/>
    <n v="0.36379613356766199"/>
    <n v="0.47832095353256099"/>
    <n v="1.6289462303589401E-2"/>
    <n v="5683.6480000000001"/>
    <n v="5592.3490000000002"/>
    <n v="5559.06"/>
    <n v="5465.9210000000003"/>
    <n v="5304.3429999999998"/>
    <n v="5184.0680000000002"/>
    <n v="300.565"/>
    <n v="300.73500000000001"/>
    <n v="302.07900000000001"/>
    <n v="291.041"/>
    <n v="370.54399999999998"/>
    <n v="370.32900000000001"/>
    <n v="938.66499999999996"/>
    <n v="984.20100000000002"/>
    <n v="955.95799999999997"/>
    <n v="983.98699999999997"/>
    <n v="988.53499999999997"/>
    <n v="1016.184"/>
    <n v="17"/>
    <n v="17"/>
    <n v="16"/>
    <n v="17"/>
    <n v="15"/>
    <n v="14"/>
    <n v="0.60989174789275202"/>
    <d v="2018-12-31T00:00:00"/>
    <n v="6922.8779999999997"/>
    <d v="2019-06-30T00:00:00"/>
    <n v="0.55875300561661101"/>
    <n v="34.134"/>
    <m/>
    <n v="10"/>
    <n v="3"/>
    <n v="6.3E-2"/>
    <n v="0"/>
    <n v="0"/>
    <n v="0"/>
    <n v="0"/>
    <n v="0"/>
    <n v="0"/>
    <n v="0"/>
    <n v="34.134"/>
    <n v="2.585"/>
    <n v="0"/>
    <n v="0"/>
    <n v="0"/>
    <n v="0"/>
    <n v="0"/>
    <n v="0"/>
    <n v="0"/>
    <n v="0"/>
    <n v="3207.5830000000001"/>
    <n v="3422.6680000000001"/>
    <n v="3430.873"/>
    <n v="3210.6579999999999"/>
    <n v="3558.1959999999999"/>
    <n v="3270.3159999999998"/>
    <n v="4329.0209999999997"/>
    <n v="136.114"/>
    <n v="164.81700000000001"/>
    <n v="253.31"/>
    <n v="144.898"/>
    <n v="201.916"/>
    <n v="176.94800000000001"/>
    <n v="781.41899999999998"/>
    <n v="826.54"/>
    <n v="861.86900000000003"/>
    <n v="915.327"/>
    <n v="958.245"/>
    <n v="987.75800000000004"/>
    <n v="0.56435285929037105"/>
    <n v="0.45286044615973198"/>
    <n v="0.83247910596432095"/>
    <n v="0.61301215463331704"/>
    <n v="0.55702314843282097"/>
    <n v="0.90858640688671299"/>
    <n v="24"/>
  </r>
  <r>
    <s v="0012X00001wki1zQAA"/>
    <x v="1"/>
    <n v="50000"/>
    <m/>
    <s v=""/>
    <n v="0"/>
    <d v="2019-09-05T11:22:56"/>
    <s v="Reject"/>
    <d v="2019-09-10T13:53:21"/>
    <n v="2472000"/>
    <n v="4"/>
    <s v="C2"/>
    <n v="2182"/>
    <n v="12.1"/>
    <m/>
    <n v="5.0739999999999998"/>
    <n v="2511"/>
    <s v="VICENZA"/>
    <s v="VI"/>
    <s v="Piemonte"/>
    <s v="NOE"/>
    <n v="36100"/>
    <s v="SR"/>
    <n v="251"/>
    <s v="Metallurgy and steel products"/>
    <d v="1979-03-16T00:00:00"/>
    <n v="4"/>
    <n v="0"/>
    <n v="6"/>
    <n v="10"/>
    <n v="7"/>
    <n v="0"/>
    <n v="0"/>
    <n v="6"/>
    <n v="0"/>
    <n v="4"/>
    <n v="6"/>
    <n v="1"/>
    <n v="36"/>
    <n v="324"/>
    <n v="1069"/>
    <n v="269"/>
    <n v="0"/>
    <n v="605"/>
    <n v="548"/>
    <n v="160"/>
    <n v="2182"/>
    <n v="2221"/>
    <n v="576"/>
    <n v="1674"/>
    <n v="1674"/>
    <n v="2018"/>
    <n v="3.3676333021515403E-2"/>
    <n v="0.32735961768219801"/>
    <n v="0.95206611570247901"/>
    <n v="0.19354838709677399"/>
    <n v="7.2039621791985503E-2"/>
    <n v="260"/>
    <n v="260"/>
    <n v="260"/>
    <n v="200"/>
    <n v="200"/>
    <n v="200"/>
    <n v="20"/>
    <n v="31.5"/>
    <n v="31.451000000000001"/>
    <n v="10.5"/>
    <n v="10.5"/>
    <n v="10.5"/>
    <m/>
    <m/>
    <m/>
    <m/>
    <m/>
    <m/>
    <n v="6"/>
    <n v="7"/>
    <n v="7"/>
    <n v="6"/>
    <n v="6"/>
    <n v="6"/>
    <n v="0.88766510243561003"/>
    <d v="2018-12-31T00:00:00"/>
    <n v="280"/>
    <d v="2019-06-30T00:00:00"/>
    <n v="1.00255357142857"/>
    <n v="53.865000000000002"/>
    <m/>
    <n v="11"/>
    <n v="5"/>
    <n v="0"/>
    <n v="0"/>
    <n v="0"/>
    <n v="0"/>
    <n v="0"/>
    <n v="0"/>
    <n v="0.74299999999999999"/>
    <n v="0.127"/>
    <n v="0"/>
    <n v="0.25600000000000001"/>
    <n v="3.6999999999999998E-2"/>
    <n v="53.865000000000002"/>
    <m/>
    <m/>
    <m/>
    <m/>
    <m/>
    <m/>
    <n v="259.97199999999998"/>
    <n v="215.72499999999999"/>
    <n v="183.23599999999999"/>
    <n v="168.767"/>
    <n v="182.608"/>
    <n v="162.87799999999999"/>
    <n v="209.505"/>
    <n v="20.742999999999999"/>
    <n v="28.89"/>
    <n v="21.437999999999999"/>
    <n v="7.4530000000000003"/>
    <n v="10.537000000000001"/>
    <n v="64.325000000000003"/>
    <m/>
    <m/>
    <m/>
    <m/>
    <m/>
    <m/>
    <n v="0.99989230769230697"/>
    <n v="1.03715"/>
    <m/>
    <n v="0.85013478260869502"/>
    <n v="1.34018925129531"/>
    <m/>
    <n v="40"/>
  </r>
  <r>
    <s v="0012X00001wkdYtQAI"/>
    <x v="2"/>
    <n v="150000"/>
    <n v="25000"/>
    <n v="6.6446748350612612"/>
    <n v="0"/>
    <d v="2019-09-05T05:49:24"/>
    <s v="Accept"/>
    <d v="2019-09-10T13:26:51"/>
    <n v="2500000"/>
    <n v="2"/>
    <s v="B2"/>
    <n v="795"/>
    <n v="16"/>
    <n v="5.8730000000000002"/>
    <n v="9.6929999999999996"/>
    <n v="47782"/>
    <s v="TRECATE"/>
    <s v="NO"/>
    <s v="Piemonte"/>
    <s v="NOV"/>
    <n v="28069"/>
    <s v="SR"/>
    <n v="477"/>
    <s v="Distribution"/>
    <d v="2009-12-04T00:00:00"/>
    <n v="4"/>
    <n v="0"/>
    <n v="6"/>
    <n v="1"/>
    <n v="4"/>
    <n v="1"/>
    <n v="0"/>
    <n v="2"/>
    <n v="0"/>
    <n v="1"/>
    <n v="1"/>
    <n v="2"/>
    <n v="64"/>
    <n v="658"/>
    <n v="449"/>
    <n v="127"/>
    <n v="291"/>
    <n v="471"/>
    <n v="289"/>
    <n v="70"/>
    <n v="795"/>
    <n v="795"/>
    <n v="424"/>
    <n v="920"/>
    <n v="920"/>
    <n v="2017"/>
    <n v="0.142538975501113"/>
    <n v="0.31413043478260799"/>
    <n v="0.90021231422505299"/>
    <n v="0.71521739130434703"/>
    <n v="8.8050314465408799E-2"/>
    <m/>
    <m/>
    <m/>
    <m/>
    <m/>
    <m/>
    <n v="65"/>
    <n v="65"/>
    <n v="65"/>
    <n v="65"/>
    <n v="65"/>
    <n v="35"/>
    <n v="319.43099999999998"/>
    <n v="325.00400000000002"/>
    <n v="330.56099999999998"/>
    <n v="336.10199999999998"/>
    <n v="341.62599999999998"/>
    <n v="377.72699999999998"/>
    <n v="4"/>
    <n v="4"/>
    <n v="4"/>
    <n v="4"/>
    <n v="4"/>
    <n v="5"/>
    <n v="0.102822222222222"/>
    <d v="2018-12-31T00:00:00"/>
    <n v="384.43099999999998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8.339"/>
    <n v="0"/>
    <n v="0"/>
    <n v="0"/>
    <n v="0"/>
    <n v="20.855"/>
    <n v="16.161000000000001"/>
    <n v="319.43099999999998"/>
    <n v="325.00400000000002"/>
    <n v="330.56099999999998"/>
    <n v="336.10199999999998"/>
    <n v="341.62599999999998"/>
    <n v="377.726"/>
    <m/>
    <n v="0"/>
    <n v="1"/>
    <m/>
    <n v="0.102822222222222"/>
    <n v="0.99999950749858002"/>
    <n v="10"/>
  </r>
  <r>
    <s v="0012X00001wkgyaQAA"/>
    <x v="1"/>
    <n v="50000"/>
    <m/>
    <s v=""/>
    <n v="0"/>
    <d v="2019-09-05T10:17:22"/>
    <s v="Reject"/>
    <d v="2019-09-10T13:23:46"/>
    <n v="2500000"/>
    <n v="3"/>
    <s v="C1"/>
    <n v="528"/>
    <n v="2.2999999999999998"/>
    <n v="6.6420000000000003"/>
    <n v="15.09"/>
    <n v="4645"/>
    <s v="MILANO"/>
    <s v="MI"/>
    <s v="Marche"/>
    <s v="NOV"/>
    <n v="20133"/>
    <s v="SU"/>
    <n v="464"/>
    <s v="Distribution"/>
    <d v="2009-01-25T00:00:00"/>
    <n v="7"/>
    <n v="1"/>
    <n v="6"/>
    <n v="5"/>
    <n v="6"/>
    <n v="0"/>
    <n v="0"/>
    <n v="3"/>
    <n v="0"/>
    <m/>
    <n v="2"/>
    <n v="2"/>
    <n v="63"/>
    <n v="12"/>
    <n v="477"/>
    <n v="12"/>
    <n v="147"/>
    <n v="7"/>
    <n v="21"/>
    <n v="2"/>
    <n v="528"/>
    <n v="528"/>
    <n v="2"/>
    <n v="484"/>
    <n v="484"/>
    <n v="2017"/>
    <n v="0.13207547169811301"/>
    <n v="4.3388429752066103E-2"/>
    <n v="0.28571428571428498"/>
    <n v="2.4793388429752001E-2"/>
    <n v="3.7878787878787802E-3"/>
    <n v="140"/>
    <n v="140"/>
    <n v="140"/>
    <n v="140"/>
    <n v="140"/>
    <n v="140"/>
    <n v="8.718"/>
    <n v="7.3760000000000003"/>
    <n v="7.6879999999999997"/>
    <n v="8.1760000000000002"/>
    <n v="7.9640000000000004"/>
    <n v="8.5909999999999993"/>
    <n v="55.747999999999998"/>
    <n v="58.612000000000002"/>
    <n v="61.463999999999999"/>
    <n v="64.313999999999993"/>
    <n v="67.152000000000001"/>
    <n v="70"/>
    <n v="2"/>
    <n v="2"/>
    <n v="2"/>
    <n v="2"/>
    <n v="2"/>
    <n v="2"/>
    <n v="0.41808504771455202"/>
    <d v="2018-12-31T00:00:00"/>
    <n v="204.46600000000001"/>
    <d v="2019-06-30T00:00:00"/>
    <n v="0.37004935515539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.314999999999998"/>
    <n v="58.228999999999999"/>
    <n v="72.731999999999999"/>
    <n v="68.010000000000005"/>
    <n v="47.368000000000002"/>
    <n v="55.307000000000002"/>
    <n v="74.885999999999996"/>
    <n v="3.718"/>
    <n v="2.3759999999999999"/>
    <n v="2.6880000000000002"/>
    <n v="3.1760000000000002"/>
    <n v="2.964"/>
    <n v="3.5910000000000002"/>
    <n v="55.747999999999998"/>
    <n v="58.612000000000002"/>
    <n v="61.463999999999999"/>
    <n v="64.313999999999993"/>
    <n v="67.152000000000001"/>
    <n v="70"/>
    <n v="0.36653571428571402"/>
    <n v="0.42647396191787101"/>
    <n v="1"/>
    <n v="0.42019166666666602"/>
    <n v="0.38160905324346001"/>
    <n v="1"/>
    <n v="10"/>
  </r>
  <r>
    <s v="0012X00001wkeriQAA"/>
    <x v="1"/>
    <n v="200000"/>
    <m/>
    <s v=""/>
    <n v="0"/>
    <d v="2019-09-05T07:53:42"/>
    <s v="Reject"/>
    <d v="2019-09-10T13:20:51"/>
    <n v="2453000"/>
    <n v="3"/>
    <s v="B4"/>
    <n v="289"/>
    <n v="5.9"/>
    <m/>
    <n v="24.7"/>
    <n v="25993"/>
    <s v="VERCELLI"/>
    <s v="VC"/>
    <s v="Lombardia"/>
    <s v="NOV"/>
    <n v="13100"/>
    <s v="SR"/>
    <n v="251"/>
    <s v="Metallurgy and steel products"/>
    <d v="2013-08-08T00:00:00"/>
    <n v="4"/>
    <n v="0"/>
    <n v="6"/>
    <n v="18"/>
    <n v="8"/>
    <n v="0"/>
    <n v="0"/>
    <n v="6"/>
    <n v="0"/>
    <n v="4"/>
    <n v="5"/>
    <n v="2"/>
    <n v="0"/>
    <n v="20"/>
    <n v="145"/>
    <n v="17"/>
    <n v="0"/>
    <n v="21"/>
    <n v="88"/>
    <n v="6"/>
    <n v="289"/>
    <n v="289"/>
    <n v="18"/>
    <n v="166"/>
    <n v="166"/>
    <n v="2017"/>
    <n v="0"/>
    <n v="0.53012048192771"/>
    <n v="0.85714285714285698"/>
    <n v="0.120481927710843"/>
    <n v="2.07612456747404E-2"/>
    <n v="30"/>
    <n v="30"/>
    <m/>
    <m/>
    <m/>
    <m/>
    <n v="41.331000000000003"/>
    <n v="40.996000000000002"/>
    <n v="42.548000000000002"/>
    <n v="42.831000000000003"/>
    <n v="40.052"/>
    <n v="40"/>
    <n v="45"/>
    <n v="45"/>
    <n v="45"/>
    <n v="45"/>
    <n v="4.0999999999999996"/>
    <n v="4.0999999999999996"/>
    <n v="4"/>
    <n v="4"/>
    <n v="3"/>
    <n v="2"/>
    <n v="2"/>
    <n v="2"/>
    <n v="0.56672775362460104"/>
    <d v="2018-12-31T00:00:00"/>
    <n v="116.331"/>
    <d v="2019-06-30T00:00:00"/>
    <n v="0.18313215852855"/>
    <n v="0"/>
    <m/>
    <n v="1"/>
    <n v="0"/>
    <n v="0"/>
    <n v="0"/>
    <m/>
    <m/>
    <m/>
    <m/>
    <n v="0"/>
    <n v="0"/>
    <n v="0"/>
    <n v="0"/>
    <n v="0"/>
    <n v="0"/>
    <n v="0"/>
    <n v="0"/>
    <n v="0"/>
    <n v="0"/>
    <n v="0"/>
    <n v="0"/>
    <n v="0"/>
    <n v="21.225000000000001"/>
    <m/>
    <m/>
    <m/>
    <m/>
    <n v="79.667000000000002"/>
    <n v="13.063000000000001"/>
    <n v="5.6879999999999997"/>
    <n v="35.746000000000002"/>
    <n v="32.960999999999999"/>
    <n v="37.868000000000002"/>
    <n v="27.864000000000001"/>
    <n v="44.07"/>
    <n v="42.241999999999997"/>
    <n v="42.241999999999997"/>
    <n v="45"/>
    <n v="4.0940000000000003"/>
    <n v="4.0940000000000003"/>
    <n v="0"/>
    <n v="0.31605816457380598"/>
    <n v="0.97933333333333294"/>
    <m/>
    <n v="0.618304958871156"/>
    <n v="0.96568544102019105"/>
    <n v="6"/>
  </r>
  <r>
    <s v="0012X00001wkdgJQAQ"/>
    <x v="1"/>
    <n v="35000"/>
    <m/>
    <s v=""/>
    <n v="0"/>
    <d v="2019-09-05T06:01:42"/>
    <s v="Reject"/>
    <d v="2019-09-10T13:17:43"/>
    <n v="2377615"/>
    <n v="4"/>
    <s v="B4"/>
    <n v="1312"/>
    <n v="2.9"/>
    <n v="9.5489999999999995"/>
    <n v="4.3239999999999998"/>
    <n v="47192"/>
    <s v="FROSINONE"/>
    <s v="FR"/>
    <s v="Lazio"/>
    <s v="CEN"/>
    <n v="3100"/>
    <s v="SR"/>
    <n v="475"/>
    <s v="Distribution"/>
    <d v="2000-01-31T00:00:00"/>
    <n v="4"/>
    <n v="0"/>
    <n v="6"/>
    <n v="1"/>
    <n v="5"/>
    <n v="1"/>
    <n v="0"/>
    <n v="3"/>
    <n v="0"/>
    <n v="2"/>
    <n v="2"/>
    <n v="1"/>
    <n v="145"/>
    <n v="442"/>
    <n v="752"/>
    <n v="38"/>
    <n v="207"/>
    <n v="151"/>
    <n v="211"/>
    <n v="7"/>
    <n v="1312"/>
    <n v="1312"/>
    <n v="8"/>
    <n v="903"/>
    <n v="903"/>
    <n v="2018"/>
    <n v="0.19281914893617"/>
    <n v="0.23366555924695401"/>
    <n v="5.2980132450331098E-2"/>
    <n v="0.48947951273532597"/>
    <n v="5.33536585365853E-3"/>
    <n v="236.142"/>
    <n v="229.84200000000001"/>
    <n v="221.75899999999999"/>
    <n v="183.821"/>
    <n v="229.899"/>
    <n v="242.74799999999999"/>
    <n v="200"/>
    <n v="200"/>
    <n v="200"/>
    <n v="200"/>
    <n v="200"/>
    <n v="200"/>
    <n v="216.721"/>
    <n v="301.53399999999999"/>
    <n v="318.12"/>
    <n v="364.553"/>
    <n v="326.95999999999998"/>
    <n v="322.58699999999999"/>
    <n v="2"/>
    <n v="2"/>
    <n v="2"/>
    <n v="2"/>
    <n v="2"/>
    <n v="2"/>
    <n v="0.79340314148472701"/>
    <d v="2018-12-31T00:00:00"/>
    <n v="652.86300000000006"/>
    <d v="2019-06-30T00:00:00"/>
    <n v="0.79514699341040296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.285"/>
    <n v="181.483"/>
    <n v="171.39500000000001"/>
    <n v="133.63399999999999"/>
    <n v="181.84399999999999"/>
    <n v="188.53399999999999"/>
    <n v="472.721"/>
    <n v="160.512"/>
    <n v="175.25899999999999"/>
    <n v="152.601"/>
    <n v="191.22300000000001"/>
    <n v="148.62899999999999"/>
    <n v="147.18600000000001"/>
    <n v="144.01400000000001"/>
    <n v="134.565"/>
    <n v="143.06800000000001"/>
    <n v="151.66300000000001"/>
    <n v="146.83600000000001"/>
    <n v="145.33500000000001"/>
    <n v="0.78886856213634104"/>
    <n v="0.80256000000000005"/>
    <n v="0.66451336049575205"/>
    <n v="0.77605003976310205"/>
    <n v="0.81284166666666602"/>
    <n v="0.46770748051175998"/>
    <n v="19"/>
  </r>
  <r>
    <s v="0012X00001wkdfBQAQ"/>
    <x v="1"/>
    <n v="100000"/>
    <m/>
    <s v=""/>
    <n v="1"/>
    <d v="2019-09-05T06:01:41"/>
    <s v="Reject"/>
    <d v="2019-09-10T13:10:28"/>
    <n v="2476138"/>
    <n v="2"/>
    <s v="C3"/>
    <n v="246"/>
    <n v="30.6"/>
    <m/>
    <n v="25.75"/>
    <n v="47911"/>
    <s v="NAPOLI"/>
    <s v="NA"/>
    <s v="Campania"/>
    <s v="SUI"/>
    <n v="80145"/>
    <s v="SR"/>
    <n v="479"/>
    <s v="Distribution"/>
    <d v="2015-12-01T00:00:00"/>
    <n v="6"/>
    <n v="0"/>
    <n v="6"/>
    <n v="5"/>
    <n v="6"/>
    <n v="0"/>
    <n v="0"/>
    <n v="3"/>
    <n v="0"/>
    <m/>
    <n v="3"/>
    <n v="3"/>
    <n v="11"/>
    <n v="147"/>
    <n v="90"/>
    <n v="70"/>
    <n v="0"/>
    <n v="101"/>
    <n v="98"/>
    <n v="46"/>
    <n v="246"/>
    <n v="229"/>
    <n v="51"/>
    <n v="191"/>
    <n v="191"/>
    <n v="2018"/>
    <n v="0.122222222222222"/>
    <n v="0.51308900523560197"/>
    <n v="0.50495049504950495"/>
    <n v="0.76963350785340301"/>
    <n v="0.20087336244541401"/>
    <m/>
    <m/>
    <m/>
    <m/>
    <m/>
    <m/>
    <m/>
    <m/>
    <m/>
    <m/>
    <m/>
    <m/>
    <n v="30.789000000000001"/>
    <n v="31.268000000000001"/>
    <n v="31.741"/>
    <n v="32.216000000000001"/>
    <n v="32.683"/>
    <n v="33.161000000000001"/>
    <n v="1"/>
    <n v="1"/>
    <n v="1"/>
    <n v="1"/>
    <n v="1"/>
    <n v="1"/>
    <m/>
    <d v="2018-12-31T00:00:00"/>
    <n v="30.789000000000001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3.623000000000001"/>
    <m/>
    <m/>
    <m/>
    <m/>
    <m/>
    <m/>
    <n v="26.515999999999998"/>
    <n v="27.936"/>
    <n v="31.669"/>
    <n v="31.672000000000001"/>
    <n v="31.616"/>
    <n v="29.434999999999999"/>
    <m/>
    <m/>
    <n v="0.86121666829062304"/>
    <m/>
    <m/>
    <n v="0.93216858301452099"/>
    <n v="4"/>
  </r>
  <r>
    <s v="0010Y00000IWB5FQAX"/>
    <x v="1"/>
    <n v="2000000"/>
    <m/>
    <s v=""/>
    <n v="0"/>
    <d v="2019-09-05T10:57:21"/>
    <s v="NotEligible"/>
    <d v="2019-09-10T11:54:50"/>
    <n v="633734"/>
    <n v="2"/>
    <s v="B1"/>
    <n v="18650"/>
    <n v="8"/>
    <n v="2.2530000000000001"/>
    <n v="2.1360000000000001"/>
    <n v="469"/>
    <s v="VIDRACCO"/>
    <s v="TO"/>
    <s v="Piemonte"/>
    <s v="NOV"/>
    <n v="10080"/>
    <s v="SR"/>
    <n v="463"/>
    <s v="Distribution"/>
    <d v="2009-03-01T00:00:00"/>
    <n v="4"/>
    <n v="0"/>
    <n v="6"/>
    <n v="1"/>
    <n v="4"/>
    <n v="1"/>
    <n v="0"/>
    <n v="1"/>
    <n v="0"/>
    <n v="2"/>
    <n v="1"/>
    <n v="2"/>
    <n v="443"/>
    <n v="5877"/>
    <n v="8070"/>
    <n v="1490"/>
    <n v="3797"/>
    <n v="3984"/>
    <n v="5835"/>
    <n v="973"/>
    <n v="18650"/>
    <n v="18650"/>
    <n v="1320"/>
    <n v="12054"/>
    <n v="12054"/>
    <n v="2018"/>
    <n v="5.4894671623296101E-2"/>
    <n v="0.48407167745146801"/>
    <n v="0.33132530120481901"/>
    <n v="0.48755599800895899"/>
    <n v="5.2171581769436898E-2"/>
    <n v="1350"/>
    <n v="1350"/>
    <n v="1350"/>
    <n v="1350"/>
    <n v="1350"/>
    <n v="1150"/>
    <n v="22.187999999999999"/>
    <n v="22.768999999999998"/>
    <n v="23.896000000000001"/>
    <n v="24.347000000000001"/>
    <n v="22.564"/>
    <n v="17.658999999999999"/>
    <n v="4419.2079999999996"/>
    <n v="4069.4110000000001"/>
    <n v="4315.3919999999998"/>
    <n v="4675.8360000000002"/>
    <n v="4086.1559999999999"/>
    <n v="4030.366"/>
    <n v="10"/>
    <n v="10"/>
    <n v="10"/>
    <n v="10"/>
    <n v="10"/>
    <n v="10"/>
    <n v="0.196054907104978"/>
    <d v="2018-12-31T00:00:00"/>
    <n v="5791.3959999999997"/>
    <d v="2019-06-30T00:00:00"/>
    <n v="0.15209723448973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.518"/>
    <n v="299.596"/>
    <n v="154.43100000000001"/>
    <n v="140.655"/>
    <n v="360.065"/>
    <n v="375.30399999999997"/>
    <n v="3802.7919999999999"/>
    <n v="7.1879999999999997"/>
    <n v="7.7690000000000001"/>
    <n v="8.8960000000000008"/>
    <n v="9.3469999999999995"/>
    <n v="7.5640000000000001"/>
    <n v="2.6589999999999998"/>
    <n v="3530.4920000000002"/>
    <n v="3218.9259999999999"/>
    <n v="3075.096"/>
    <n v="3691.22"/>
    <n v="2932.471"/>
    <n v="2899.538"/>
    <n v="0.14927259259259201"/>
    <n v="0.32395889670091899"/>
    <n v="0.79889699692795602"/>
    <n v="0.19386949367088599"/>
    <n v="0.325453632432189"/>
    <n v="0.75587842166207198"/>
    <n v="10"/>
  </r>
  <r>
    <s v="0010Y00000CWivFQAT"/>
    <x v="1"/>
    <n v="150000"/>
    <m/>
    <s v=""/>
    <n v="0"/>
    <d v="2019-09-05T10:08:52"/>
    <s v="Reject"/>
    <d v="2019-09-10T10:10:53"/>
    <n v="2320000"/>
    <n v="4"/>
    <s v="B4"/>
    <n v="1033"/>
    <n v="-3.6"/>
    <n v="17.95"/>
    <n v="13.46"/>
    <n v="702209"/>
    <s v="CATANIA"/>
    <s v="CT"/>
    <s v="Lombardia"/>
    <s v="SUI"/>
    <n v="95129"/>
    <s v="SR"/>
    <n v="702"/>
    <s v="Services"/>
    <d v="2011-10-01T00:00:00"/>
    <n v="8"/>
    <n v="-1"/>
    <n v="5"/>
    <n v="2"/>
    <n v="5"/>
    <n v="1"/>
    <n v="0"/>
    <n v="1"/>
    <n v="0"/>
    <m/>
    <n v="1"/>
    <n v="2"/>
    <n v="23"/>
    <n v="245"/>
    <n v="679"/>
    <n v="-35"/>
    <n v="266"/>
    <n v="48"/>
    <n v="414"/>
    <n v="-80"/>
    <n v="1033"/>
    <n v="964"/>
    <n v="27"/>
    <n v="727"/>
    <n v="727"/>
    <n v="2017"/>
    <n v="3.3873343151693602E-2"/>
    <n v="0.56946354883081096"/>
    <n v="0.5625"/>
    <n v="0.33700137551581799"/>
    <n v="-8.29875518672199E-2"/>
    <n v="270"/>
    <n v="270"/>
    <n v="270"/>
    <n v="270"/>
    <n v="200"/>
    <n v="200"/>
    <n v="120"/>
    <n v="120"/>
    <n v="120"/>
    <n v="120"/>
    <n v="120"/>
    <n v="70"/>
    <n v="110.848"/>
    <n v="117.45"/>
    <n v="119.824"/>
    <n v="122.19"/>
    <n v="128.72499999999999"/>
    <n v="127.074"/>
    <n v="2"/>
    <n v="2"/>
    <n v="2"/>
    <n v="2"/>
    <n v="2"/>
    <n v="2"/>
    <n v="0.47597860465116199"/>
    <d v="2018-12-31T00:00:00"/>
    <n v="500.84800000000001"/>
    <d v="2019-06-30T00:00:00"/>
    <n v="0.5370615384615380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.01"/>
    <n v="190.08099999999999"/>
    <n v="159.53800000000001"/>
    <n v="61.5"/>
    <n v="9.76"/>
    <n v="95.38"/>
    <n v="245.40799999999999"/>
    <n v="16.443999999999999"/>
    <n v="63.991999999999997"/>
    <n v="98.57"/>
    <n v="74.876999999999995"/>
    <n v="43.832000000000001"/>
    <n v="16.37"/>
    <n v="100.84699999999999"/>
    <n v="107.449"/>
    <n v="109.82299999999999"/>
    <n v="112.18899999999999"/>
    <n v="118.724"/>
    <n v="121.07299999999999"/>
    <n v="0.71485185185185096"/>
    <n v="0.13703333333333301"/>
    <n v="0.90977735277136196"/>
    <n v="0.47923581081081001"/>
    <n v="0.46878358208955201"/>
    <n v="0.92286854213749603"/>
    <n v="8"/>
  </r>
  <r>
    <s v="0012X00001wl2OXQAY"/>
    <x v="1"/>
    <n v="20000"/>
    <m/>
    <s v=""/>
    <n v="1"/>
    <d v="2019-09-06T06:51:39"/>
    <s v="NotEligible"/>
    <d v="2019-09-10T08:21:4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40"/>
    <m/>
    <m/>
    <m/>
    <m/>
    <m/>
    <m/>
    <n v="129.077"/>
    <n v="134.23500000000001"/>
    <n v="77.802000000000007"/>
    <n v="81.36"/>
    <n v="84.906999999999996"/>
    <n v="88.442999999999998"/>
    <n v="2"/>
    <n v="3"/>
    <n v="3"/>
    <n v="2"/>
    <n v="2"/>
    <n v="2"/>
    <n v="0.72165468749999995"/>
    <d v="2018-12-31T00:00:00"/>
    <n v="229.077"/>
    <d v="2019-06-30T00:00:00"/>
    <n v="0.99924000000000002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99.924000000000007"/>
    <n v="96.661000000000001"/>
    <n v="95.006"/>
    <n v="50"/>
    <n v="43.908000000000001"/>
    <n v="76.36"/>
    <n v="211.54"/>
    <m/>
    <m/>
    <m/>
    <m/>
    <m/>
    <m/>
    <n v="129.077"/>
    <n v="134.23500000000001"/>
    <n v="77.802000000000007"/>
    <n v="81.36"/>
    <n v="84.906999999999996"/>
    <n v="88.442999999999998"/>
    <n v="0.99924000000000002"/>
    <m/>
    <n v="1"/>
    <n v="0.72165468749999995"/>
    <m/>
    <n v="1"/>
    <m/>
  </r>
  <r>
    <s v="0010Y00001SPTV1QAP"/>
    <x v="1"/>
    <n v="50000"/>
    <m/>
    <s v=""/>
    <n v="0"/>
    <d v="2019-09-05T17:05:32"/>
    <s v="NotEligible"/>
    <d v="2019-09-10T08:20:2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40"/>
    <n v="140"/>
    <n v="140"/>
    <n v="140"/>
    <n v="140"/>
    <n v="140"/>
    <n v="92.137"/>
    <n v="92.951999999999998"/>
    <n v="92.66"/>
    <n v="91.254999999999995"/>
    <n v="91.105000000000004"/>
    <n v="92.007000000000005"/>
    <n v="92.501000000000005"/>
    <n v="94.861999999999995"/>
    <n v="97.64"/>
    <n v="100.41200000000001"/>
    <n v="103.166"/>
    <n v="105.914"/>
    <n v="3"/>
    <n v="3"/>
    <n v="3"/>
    <n v="3"/>
    <n v="3"/>
    <n v="3"/>
    <n v="0.85898804409977303"/>
    <d v="2018-12-31T00:00:00"/>
    <n v="324.63799999999998"/>
    <d v="2019-06-30T00:00:00"/>
    <n v="0.865945540779798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.514"/>
    <n v="125.096"/>
    <n v="129.321"/>
    <n v="129.17099999999999"/>
    <n v="127.523"/>
    <n v="117.245"/>
    <n v="296.964"/>
    <n v="74.504000000000005"/>
    <n v="77.197000000000003"/>
    <n v="52.094999999999999"/>
    <n v="70.802000000000007"/>
    <n v="82.631"/>
    <n v="83.712000000000003"/>
    <n v="92.501000000000005"/>
    <n v="94.861999999999995"/>
    <n v="97.64"/>
    <n v="100.41200000000001"/>
    <n v="103.166"/>
    <n v="105.914"/>
    <n v="0.90367142857142801"/>
    <n v="0.80862194341035598"/>
    <n v="1"/>
    <n v="0.89865476190476101"/>
    <n v="0.79863832962638204"/>
    <n v="1"/>
    <m/>
  </r>
  <r>
    <s v="0012X00001wklKaQAI"/>
    <x v="1"/>
    <n v="100000"/>
    <m/>
    <s v=""/>
    <n v="0"/>
    <d v="2019-09-05T14:41:16"/>
    <s v="NotEligible"/>
    <d v="2019-09-10T08:19:0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klyKQAQ"/>
    <x v="1"/>
    <n v="90000"/>
    <m/>
    <s v=""/>
    <n v="0"/>
    <d v="2019-09-05T15:14:27"/>
    <s v="NotEligible"/>
    <d v="2019-09-10T08:17:5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88"/>
    <n v="288"/>
    <n v="288"/>
    <n v="288"/>
    <n v="288"/>
    <n v="288"/>
    <n v="2"/>
    <n v="2"/>
    <n v="2"/>
    <n v="2"/>
    <n v="2"/>
    <n v="2"/>
    <m/>
    <d v="2018-12-31T00:00:00"/>
    <n v="288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88"/>
    <m/>
    <m/>
    <m/>
    <m/>
    <m/>
    <m/>
    <n v="288"/>
    <n v="288"/>
    <n v="288"/>
    <n v="288"/>
    <n v="288"/>
    <n v="288"/>
    <m/>
    <m/>
    <n v="1"/>
    <m/>
    <m/>
    <n v="1"/>
    <m/>
  </r>
  <r>
    <s v="0010Y00000IWAcDQAX"/>
    <x v="1"/>
    <n v="200000"/>
    <m/>
    <s v=""/>
    <n v="0"/>
    <d v="2019-09-09T13:34:03"/>
    <s v="Reject"/>
    <d v="2019-09-10T07:19:12"/>
    <m/>
    <m/>
    <s v="C3"/>
    <n v="4328"/>
    <n v="2.4"/>
    <m/>
    <n v="7.7160000000000002"/>
    <n v="46742"/>
    <s v="ISEO"/>
    <s v="BS"/>
    <s v="Emilia-Romagna"/>
    <s v="NOV"/>
    <n v="25049"/>
    <s v="SR"/>
    <n v="467"/>
    <s v="Distribution"/>
    <d v="2013-12-30T00:00:00"/>
    <n v="7"/>
    <n v="0"/>
    <n v="6"/>
    <n v="5"/>
    <n v="6"/>
    <n v="0"/>
    <n v="0"/>
    <n v="3"/>
    <n v="0"/>
    <m/>
    <n v="2"/>
    <n v="2"/>
    <n v="4"/>
    <n v="255"/>
    <n v="3008"/>
    <n v="103"/>
    <n v="0"/>
    <n v="84"/>
    <n v="335"/>
    <n v="35"/>
    <n v="4328"/>
    <n v="4328"/>
    <n v="41"/>
    <n v="3092"/>
    <n v="3092"/>
    <n v="2017"/>
    <n v="1.3297872340425499E-3"/>
    <n v="0.108344113842173"/>
    <n v="0.48809523809523803"/>
    <n v="8.24708926261319E-2"/>
    <n v="8.0868761552680204E-3"/>
    <n v="780"/>
    <n v="780"/>
    <n v="780"/>
    <n v="780"/>
    <n v="780"/>
    <n v="780"/>
    <n v="5"/>
    <n v="5"/>
    <n v="5"/>
    <n v="5"/>
    <n v="5"/>
    <n v="5"/>
    <n v="129.02000000000001"/>
    <n v="130.542"/>
    <n v="134.875"/>
    <n v="105.988"/>
    <n v="109.739"/>
    <n v="113.49299999999999"/>
    <n v="8"/>
    <n v="8"/>
    <n v="8"/>
    <n v="8"/>
    <n v="7"/>
    <n v="7"/>
    <n v="0.91145966029724002"/>
    <d v="2018-12-31T00:00:00"/>
    <n v="914.02"/>
    <d v="2019-06-30T00:00:00"/>
    <n v="0.93868152866242005"/>
    <n v="7.3999999999999996E-2"/>
    <m/>
    <n v="9"/>
    <n v="2"/>
    <n v="0"/>
    <n v="0"/>
    <n v="0"/>
    <n v="0"/>
    <n v="0"/>
    <n v="0"/>
    <n v="7.3999999999999996E-2"/>
    <n v="0"/>
    <n v="0"/>
    <n v="7.0999999999999994E-2"/>
    <n v="0"/>
    <n v="0"/>
    <n v="0"/>
    <n v="0"/>
    <n v="0"/>
    <n v="0"/>
    <n v="0"/>
    <n v="0"/>
    <n v="736.79100000000005"/>
    <n v="706.95899999999995"/>
    <n v="719.14700000000005"/>
    <n v="726.08600000000001"/>
    <n v="672.50699999999995"/>
    <n v="724.072"/>
    <n v="862.37699999999995"/>
    <n v="7.3999999999999996E-2"/>
    <n v="2.996"/>
    <n v="1.5669999999999999"/>
    <n v="2.7759999999999998"/>
    <n v="0"/>
    <n v="0"/>
    <n v="129.02000000000001"/>
    <n v="130.542"/>
    <n v="134.875"/>
    <n v="105.988"/>
    <n v="109.739"/>
    <n v="113.49299999999999"/>
    <n v="0.94460384615384596"/>
    <n v="1.47999999999999E-2"/>
    <n v="1"/>
    <n v="0.91571837606837603"/>
    <n v="0.24709999999999999"/>
    <n v="1"/>
    <n v="6"/>
  </r>
  <r>
    <s v="0012X00001tH6ZJQA0"/>
    <x v="1"/>
    <n v="100000"/>
    <m/>
    <s v=""/>
    <n v="0"/>
    <d v="2019-09-09T10:17:36"/>
    <s v="Reject"/>
    <d v="2019-09-10T07:17:50"/>
    <m/>
    <m/>
    <s v="C3"/>
    <n v="1035"/>
    <n v="2.9"/>
    <m/>
    <n v="39.630000000000003"/>
    <n v="46392"/>
    <s v="NAPOLI"/>
    <s v="NA"/>
    <s v="Campania"/>
    <s v="SUI"/>
    <n v="80147"/>
    <s v="SR"/>
    <n v="463"/>
    <s v="Distribution"/>
    <d v="2017-05-23T00:00:00"/>
    <n v="6"/>
    <m/>
    <n v="6"/>
    <n v="5"/>
    <n v="6"/>
    <n v="0"/>
    <n v="0"/>
    <n v="5"/>
    <n v="0"/>
    <n v="2"/>
    <n v="3"/>
    <n v="2"/>
    <n v="7"/>
    <n v="47"/>
    <n v="582"/>
    <n v="30"/>
    <n v="20"/>
    <n v="12"/>
    <n v="23"/>
    <n v="23"/>
    <n v="1035"/>
    <n v="1035"/>
    <n v="9"/>
    <n v="594"/>
    <n v="594"/>
    <n v="2017"/>
    <n v="1.20274914089347E-2"/>
    <n v="3.8720538720538697E-2"/>
    <n v="0.75"/>
    <n v="7.9124579124579097E-2"/>
    <n v="2.2222222222222199E-2"/>
    <m/>
    <m/>
    <m/>
    <m/>
    <m/>
    <m/>
    <m/>
    <m/>
    <m/>
    <m/>
    <m/>
    <m/>
    <n v="68.819999999999993"/>
    <n v="70.180000000000007"/>
    <n v="71.542000000000002"/>
    <n v="73.41"/>
    <n v="74.775000000000006"/>
    <n v="76.114999999999995"/>
    <n v="2"/>
    <n v="2"/>
    <n v="2"/>
    <n v="2"/>
    <n v="2"/>
    <n v="2"/>
    <m/>
    <d v="2018-12-31T00:00:00"/>
    <n v="68.819999999999993"/>
    <d v="2019-06-30T00:00:00"/>
    <m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7.45"/>
    <m/>
    <m/>
    <m/>
    <m/>
    <m/>
    <m/>
    <n v="68.819999999999993"/>
    <n v="70.180000000000007"/>
    <n v="71.542000000000002"/>
    <n v="73.41"/>
    <n v="74.775000000000006"/>
    <n v="76.114999999999995"/>
    <m/>
    <m/>
    <n v="1"/>
    <m/>
    <m/>
    <n v="1"/>
    <n v="2"/>
  </r>
  <r>
    <s v="0012X00001wknfCQAQ"/>
    <x v="1"/>
    <n v="300000"/>
    <m/>
    <s v=""/>
    <n v="0"/>
    <d v="2019-09-05T16:47:59"/>
    <s v="Reject"/>
    <d v="2019-09-10T07:13:14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25"/>
    <n v="25"/>
    <n v="25"/>
    <n v="25"/>
    <n v="25"/>
    <n v="25"/>
    <n v="49.453000000000003"/>
    <n v="50.180999999999997"/>
    <n v="50.905999999999999"/>
    <n v="51.628"/>
    <n v="52.347999999999999"/>
    <n v="53.064"/>
    <n v="1"/>
    <n v="1"/>
    <n v="1"/>
    <n v="1"/>
    <n v="1"/>
    <n v="1"/>
    <n v="0.70263066666666596"/>
    <d v="2018-12-31T00:00:00"/>
    <n v="174.453"/>
    <d v="2019-06-30T00:00:00"/>
    <n v="0.57569599999999999"/>
    <n v="31.506"/>
    <m/>
    <n v="9"/>
    <n v="5"/>
    <n v="0"/>
    <n v="0"/>
    <n v="0"/>
    <n v="0"/>
    <n v="0"/>
    <n v="0"/>
    <n v="28.661999999999999"/>
    <n v="24.28"/>
    <n v="5.9480000000000004"/>
    <n v="4.3460000000000001"/>
    <n v="0"/>
    <n v="5.4349999999999996"/>
    <n v="2.8439999999999999"/>
    <n v="1.887"/>
    <n v="0.93300000000000005"/>
    <n v="0"/>
    <n v="0"/>
    <n v="0"/>
    <n v="18.3"/>
    <n v="35.319000000000003"/>
    <n v="56.744"/>
    <n v="61.987000000000002"/>
    <n v="82.533000000000001"/>
    <n v="53.786999999999999"/>
    <n v="151.03800000000001"/>
    <n v="53.661999999999999"/>
    <n v="49.28"/>
    <n v="30.948"/>
    <n v="29.346"/>
    <n v="24.632000000000001"/>
    <n v="30.434999999999999"/>
    <n v="52.296999999999997"/>
    <n v="52.067999999999998"/>
    <n v="51.838999999999999"/>
    <n v="51.628"/>
    <n v="52.347999999999999"/>
    <n v="53.064"/>
    <n v="0.183"/>
    <n v="2.1464799999999999"/>
    <n v="1.0575091501021101"/>
    <n v="0.51444999999999996"/>
    <n v="1.4553533333333299"/>
    <n v="1.0184147213732999"/>
    <m/>
  </r>
  <r>
    <s v="0012X00001wlsDjQAI"/>
    <x v="1"/>
    <n v="50000"/>
    <m/>
    <s v=""/>
    <n v="0"/>
    <d v="2019-09-09T12:20:18"/>
    <s v="NotEligible"/>
    <d v="2019-09-10T07:10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00.339"/>
    <n v="202.71199999999999"/>
    <n v="216.75800000000001"/>
    <n v="219.119"/>
    <n v="221.48400000000001"/>
    <n v="235.44200000000001"/>
    <n v="2"/>
    <n v="2"/>
    <n v="2"/>
    <n v="2"/>
    <n v="2"/>
    <n v="2"/>
    <m/>
    <d v="2018-12-31T00:00:00"/>
    <n v="200.339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37.78299999999999"/>
    <m/>
    <m/>
    <m/>
    <m/>
    <m/>
    <m/>
    <n v="200.339"/>
    <n v="202.71199999999999"/>
    <n v="216.75800000000001"/>
    <n v="219.119"/>
    <n v="221.48400000000001"/>
    <n v="235.44200000000001"/>
    <m/>
    <m/>
    <n v="1"/>
    <m/>
    <m/>
    <n v="1"/>
    <m/>
  </r>
  <r>
    <s v="0010Y00000IWPzWQAX"/>
    <x v="1"/>
    <n v="30000"/>
    <m/>
    <s v=""/>
    <n v="0"/>
    <d v="2019-09-09T08:26:03"/>
    <s v="NotEligible"/>
    <d v="2019-09-10T07:08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80.89299999999997"/>
    <n v="399.92500000000001"/>
    <n v="398.49099999999999"/>
    <n v="399.08"/>
    <n v="402.154"/>
    <n v="400.16199999999998"/>
    <n v="561.798"/>
    <n v="565.79499999999996"/>
    <n v="555.55200000000002"/>
    <n v="561.61699999999996"/>
    <n v="566.11"/>
    <n v="555.15700000000004"/>
    <n v="5"/>
    <n v="5"/>
    <n v="5"/>
    <n v="4"/>
    <n v="4"/>
    <n v="4"/>
    <n v="0.90079115220071304"/>
    <d v="2018-12-31T00:00:00"/>
    <n v="942.69100000000003"/>
    <d v="2019-06-30T00:00:00"/>
    <n v="0.88374687904477101"/>
    <n v="0"/>
    <m/>
    <n v="7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17.14200000000005"/>
    <n v="336.613"/>
    <n v="387.38200000000001"/>
    <n v="376.50799999999998"/>
    <n v="352.93400000000003"/>
    <n v="372.24599999999998"/>
    <n v="318.83499999999998"/>
    <n v="561.798"/>
    <n v="565.79499999999996"/>
    <n v="555.55200000000002"/>
    <n v="561.61699999999996"/>
    <n v="565.55499999999995"/>
    <n v="554.60599999999999"/>
    <m/>
    <n v="0.88374687904477101"/>
    <n v="1"/>
    <m/>
    <n v="0.90079115220071304"/>
    <n v="0.99967142291406197"/>
    <m/>
  </r>
  <r>
    <s v="0012X00001wlmDDQAY"/>
    <x v="1"/>
    <n v="250000"/>
    <m/>
    <s v=""/>
    <n v="0"/>
    <d v="2019-09-09T07:39:54"/>
    <s v="NotEligible"/>
    <d v="2019-09-10T07:07:2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102.90900000000001"/>
    <n v="103.654"/>
    <n v="102.96899999999999"/>
    <n v="102.52200000000001"/>
    <n v="103.26300000000001"/>
    <n v="102.38800000000001"/>
    <n v="347.15899999999999"/>
    <n v="356.971"/>
    <n v="368.33199999999999"/>
    <n v="379.10500000000002"/>
    <n v="347.80700000000002"/>
    <n v="357.86700000000002"/>
    <n v="3"/>
    <n v="3"/>
    <n v="3"/>
    <n v="3"/>
    <n v="3"/>
    <n v="3"/>
    <n v="0.86881223284785702"/>
    <d v="2018-12-31T00:00:00"/>
    <n v="550.06799999999998"/>
    <d v="2019-06-30T00:00:00"/>
    <n v="0.90712092612944695"/>
    <n v="13.467000000000001"/>
    <m/>
    <n v="2"/>
    <n v="2"/>
    <n v="0"/>
    <n v="0"/>
    <n v="0"/>
    <n v="0"/>
    <n v="0"/>
    <n v="0"/>
    <n v="0"/>
    <n v="8.1679999999999993"/>
    <n v="0"/>
    <n v="0"/>
    <n v="13.467000000000001"/>
    <n v="0"/>
    <n v="0"/>
    <n v="0"/>
    <n v="0"/>
    <n v="0"/>
    <n v="0"/>
    <n v="0"/>
    <n v="98.694000000000003"/>
    <n v="69.875"/>
    <n v="77.820999999999998"/>
    <n v="99.992000000000004"/>
    <n v="86.412999999999997"/>
    <n v="80.034999999999997"/>
    <n v="540.48500000000001"/>
    <n v="85.369"/>
    <n v="111.822"/>
    <n v="71.221000000000004"/>
    <n v="65.837999999999994"/>
    <n v="116.73"/>
    <n v="94.147000000000006"/>
    <n v="347.15899999999999"/>
    <n v="356.971"/>
    <n v="368.33199999999999"/>
    <n v="379.10500000000002"/>
    <n v="347.80700000000002"/>
    <n v="357.86700000000002"/>
    <n v="0.98694000000000004"/>
    <n v="0.829558153319923"/>
    <n v="1"/>
    <n v="0.85471666666666601"/>
    <n v="0.88250378416881803"/>
    <n v="1"/>
    <m/>
  </r>
  <r>
    <s v="0012X00001wkay9QAA"/>
    <x v="1"/>
    <n v="500000"/>
    <m/>
    <s v=""/>
    <n v="0"/>
    <d v="2019-09-04T18:37:06"/>
    <s v="Reject"/>
    <d v="2019-09-09T18:34:23"/>
    <n v="2500000"/>
    <n v="3"/>
    <s v="B4"/>
    <n v="367"/>
    <n v="53.1"/>
    <n v="10"/>
    <m/>
    <n v="7711"/>
    <s v="BOLZANO"/>
    <s v="BZ"/>
    <s v="Trentino-Alto Adige"/>
    <s v="NOE"/>
    <n v="39100"/>
    <s v="SR"/>
    <n v="771"/>
    <s v="Services"/>
    <d v="2016-02-03T00:00:00"/>
    <n v="4"/>
    <n v="1"/>
    <n v="6"/>
    <n v="11"/>
    <n v="7"/>
    <n v="1"/>
    <n v="0"/>
    <n v="6"/>
    <n v="0"/>
    <m/>
    <n v="4"/>
    <n v="2"/>
    <n v="10"/>
    <n v="398"/>
    <n v="90"/>
    <n v="195"/>
    <n v="16"/>
    <n v="821"/>
    <n v="202"/>
    <n v="45"/>
    <n v="367"/>
    <n v="367"/>
    <n v="816"/>
    <n v="911"/>
    <n v="911"/>
    <n v="2017"/>
    <n v="0.11111111111111099"/>
    <n v="0.221734357848518"/>
    <n v="0.993909866017052"/>
    <n v="0.43688254665203002"/>
    <n v="0.122615803814713"/>
    <m/>
    <m/>
    <m/>
    <m/>
    <m/>
    <m/>
    <n v="20"/>
    <n v="20"/>
    <n v="20"/>
    <n v="20"/>
    <n v="20"/>
    <n v="20"/>
    <n v="196.74799999999999"/>
    <n v="187.173"/>
    <n v="190.81899999999999"/>
    <n v="92.177999999999997"/>
    <n v="25.751999999999999"/>
    <n v="27.550999999999998"/>
    <n v="4"/>
    <n v="4"/>
    <n v="4"/>
    <n v="3"/>
    <n v="1"/>
    <n v="1"/>
    <n v="0.31900000000000001"/>
    <d v="2018-12-31T00:00:00"/>
    <n v="216.74799999999999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2.500999999999998"/>
    <n v="0"/>
    <n v="14.388"/>
    <n v="9.5120000000000005"/>
    <n v="0"/>
    <n v="7.5389999999999997"/>
    <n v="6.8410000000000002"/>
    <n v="196.74799999999999"/>
    <n v="187.173"/>
    <n v="190.81899999999999"/>
    <n v="92.177999999999997"/>
    <n v="25.751999999999999"/>
    <n v="27.550999999999998"/>
    <m/>
    <n v="0"/>
    <n v="1"/>
    <m/>
    <n v="0.31900000000000001"/>
    <n v="1"/>
    <n v="3"/>
  </r>
  <r>
    <s v="0012X00001wd0U7QAI"/>
    <x v="1"/>
    <n v="15000"/>
    <m/>
    <s v=""/>
    <n v="0"/>
    <d v="2019-09-03T06:33:37"/>
    <s v="Reject"/>
    <d v="2019-09-09T16:45:24"/>
    <m/>
    <m/>
    <s v="C4"/>
    <n v="0"/>
    <n v="0"/>
    <m/>
    <m/>
    <n v="4941"/>
    <s v="TAURIANOVA"/>
    <s v="RC"/>
    <s v="Toscana"/>
    <s v="SUI"/>
    <n v="89029"/>
    <s v="SR"/>
    <n v="494"/>
    <s v="Transportation services"/>
    <d v="2006-05-21T00:00:00"/>
    <m/>
    <m/>
    <n v="6"/>
    <m/>
    <m/>
    <m/>
    <n v="0"/>
    <n v="5"/>
    <n v="0"/>
    <n v="1"/>
    <n v="2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99461108733111603"/>
    <d v="2018-12-31T00:00:00"/>
    <n v="30.126999999999999"/>
    <d v="2019-02-28T00:00:00"/>
    <n v="0.966372620547854"/>
    <n v="0.75900000000000001"/>
    <m/>
    <n v="9"/>
    <n v="2"/>
    <m/>
    <m/>
    <m/>
    <m/>
    <m/>
    <m/>
    <m/>
    <m/>
    <m/>
    <m/>
    <m/>
    <m/>
    <m/>
    <m/>
    <m/>
    <m/>
    <m/>
    <m/>
    <m/>
    <m/>
    <m/>
    <m/>
    <m/>
    <m/>
    <n v="30.727"/>
    <m/>
    <m/>
    <m/>
    <m/>
    <m/>
    <m/>
    <m/>
    <m/>
    <m/>
    <m/>
    <m/>
    <m/>
    <m/>
    <m/>
    <m/>
    <m/>
    <m/>
    <m/>
    <n v="13"/>
  </r>
  <r>
    <s v="0012X00001we8KgQAI"/>
    <x v="1"/>
    <n v="120000"/>
    <m/>
    <s v=""/>
    <n v="0"/>
    <d v="2019-09-02T14:53:02"/>
    <s v="Reject"/>
    <d v="2019-09-09T16:43:32"/>
    <m/>
    <m/>
    <s v="C4"/>
    <n v="1055"/>
    <n v="0.5"/>
    <m/>
    <n v="7.9459999999999997"/>
    <n v="46389"/>
    <s v="LA LOGGIA"/>
    <s v="TO"/>
    <s v="Piemonte"/>
    <s v="NOV"/>
    <n v="10040"/>
    <s v="SR"/>
    <n v="463"/>
    <s v="Distribution"/>
    <d v="2018-02-05T00:00:00"/>
    <m/>
    <m/>
    <n v="6"/>
    <m/>
    <m/>
    <m/>
    <n v="0"/>
    <n v="4"/>
    <n v="0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83.278999999999996"/>
    <n v="83.278999999999996"/>
    <n v="83.900999999999996"/>
    <n v="84.521000000000001"/>
    <n v="85.138999999999996"/>
    <n v="85.754000000000005"/>
    <n v="1"/>
    <n v="2"/>
    <n v="1"/>
    <n v="1"/>
    <n v="1"/>
    <n v="1"/>
    <n v="1.6269763609208401"/>
    <d v="2018-12-31T00:00:00"/>
    <n v="83.278999999999996"/>
    <d v="2019-06-30T00:00:00"/>
    <n v="2.2313234736442902"/>
    <n v="3.2469999999999999"/>
    <m/>
    <n v="6"/>
    <n v="3"/>
    <m/>
    <m/>
    <m/>
    <m/>
    <m/>
    <m/>
    <m/>
    <m/>
    <m/>
    <m/>
    <m/>
    <m/>
    <n v="0"/>
    <n v="0"/>
    <n v="0"/>
    <n v="0"/>
    <n v="0"/>
    <n v="0"/>
    <m/>
    <m/>
    <m/>
    <m/>
    <m/>
    <m/>
    <n v="94.81"/>
    <m/>
    <m/>
    <m/>
    <m/>
    <m/>
    <m/>
    <n v="83.278999999999996"/>
    <n v="83.278999999999996"/>
    <n v="83.900999999999996"/>
    <n v="84.521000000000001"/>
    <n v="85.138999999999996"/>
    <n v="85.754000000000005"/>
    <m/>
    <m/>
    <n v="1"/>
    <m/>
    <m/>
    <n v="1"/>
    <n v="1"/>
  </r>
  <r>
    <s v="0012X00001we5xSQAQ"/>
    <x v="1"/>
    <n v="100000"/>
    <m/>
    <s v=""/>
    <n v="0"/>
    <d v="2019-09-02T13:15:59"/>
    <s v="NotEligible"/>
    <d v="2019-09-09T16:41:22"/>
    <n v="2485293"/>
    <m/>
    <s v="C3"/>
    <n v="0"/>
    <n v="0"/>
    <m/>
    <m/>
    <n v="862209"/>
    <s v="GIUSSANO"/>
    <s v="MB"/>
    <s v="Toscana"/>
    <s v="NOV"/>
    <n v="20833"/>
    <s v="SR"/>
    <n v="862"/>
    <s v="Services"/>
    <d v="2017-08-01T00:00:00"/>
    <m/>
    <m/>
    <n v="5"/>
    <m/>
    <m/>
    <m/>
    <n v="0"/>
    <n v="4"/>
    <n v="0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1n00001vbBxSAAU"/>
    <x v="1"/>
    <n v="300000"/>
    <m/>
    <s v=""/>
    <n v="0"/>
    <d v="2019-09-05T05:18:09"/>
    <s v="Reject"/>
    <d v="2019-09-09T16:37:43"/>
    <n v="2360000"/>
    <n v="3"/>
    <s v="C2"/>
    <n v="3044"/>
    <n v="7.2"/>
    <n v="8.8179999999999996"/>
    <n v="21.84"/>
    <n v="52101"/>
    <s v="REGGIOLO"/>
    <s v="RE"/>
    <s v="Toscana"/>
    <s v="NOE"/>
    <n v="42046"/>
    <s v="SR"/>
    <n v="521"/>
    <s v="Transportation services"/>
    <d v="2016-04-01T00:00:00"/>
    <n v="5"/>
    <n v="1"/>
    <n v="6"/>
    <n v="6"/>
    <n v="7"/>
    <n v="0"/>
    <n v="0"/>
    <n v="4"/>
    <n v="2"/>
    <n v="1"/>
    <n v="3"/>
    <n v="2"/>
    <n v="337"/>
    <n v="340"/>
    <n v="1428"/>
    <n v="220"/>
    <n v="352"/>
    <n v="360"/>
    <n v="1303"/>
    <n v="115"/>
    <n v="3044"/>
    <n v="3044"/>
    <n v="259"/>
    <n v="1788"/>
    <n v="1788"/>
    <n v="2017"/>
    <n v="0.235994397759103"/>
    <n v="0.72874720357941802"/>
    <n v="0.719444444444444"/>
    <n v="0.190156599552572"/>
    <n v="3.7779237844940798E-2"/>
    <n v="420"/>
    <n v="420"/>
    <n v="420"/>
    <n v="420"/>
    <n v="420"/>
    <n v="420"/>
    <n v="5"/>
    <n v="5"/>
    <n v="5.3"/>
    <n v="5"/>
    <n v="5"/>
    <n v="5"/>
    <n v="216.917"/>
    <n v="218.06299999999999"/>
    <n v="219.20699999999999"/>
    <n v="222.55699999999999"/>
    <m/>
    <m/>
    <n v="4"/>
    <n v="4"/>
    <n v="4"/>
    <n v="4"/>
    <n v="3"/>
    <n v="3"/>
    <n v="0.668438222954162"/>
    <d v="2018-12-31T00:00:00"/>
    <n v="641.91700000000003"/>
    <d v="2019-06-30T00:00:00"/>
    <n v="0.77012470588235205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327.303"/>
    <n v="323.13099999999997"/>
    <n v="285.37900000000002"/>
    <n v="308.32100000000003"/>
    <n v="303.50299999999999"/>
    <n v="156.78100000000001"/>
    <n v="230.24"/>
    <n v="0"/>
    <n v="0"/>
    <n v="0.3"/>
    <n v="0"/>
    <n v="0"/>
    <n v="0"/>
    <n v="216.917"/>
    <n v="218.06299999999999"/>
    <n v="219.20699999999999"/>
    <n v="222.55699999999999"/>
    <m/>
    <m/>
    <n v="0.77929285714285701"/>
    <n v="0"/>
    <n v="1"/>
    <n v="0.67635634920634902"/>
    <n v="9.9009900990098994E-3"/>
    <m/>
    <n v="3"/>
  </r>
  <r>
    <s v="0010Y000014zNeaQAE"/>
    <x v="1"/>
    <n v="350000"/>
    <m/>
    <s v=""/>
    <n v="0"/>
    <d v="2019-09-04T19:18:50"/>
    <s v="Reject"/>
    <d v="2019-09-09T16:35:38"/>
    <m/>
    <n v="4"/>
    <s v="C2"/>
    <n v="1103"/>
    <n v="2.2999999999999998"/>
    <n v="13.7"/>
    <n v="7.4530000000000003"/>
    <n v="412"/>
    <s v="GALLARATE"/>
    <s v="VA"/>
    <s v="Lombardia"/>
    <s v="NOV"/>
    <n v="21013"/>
    <s v="SR"/>
    <n v="412"/>
    <s v="Construction"/>
    <d v="2017-06-19T00:00:00"/>
    <n v="5"/>
    <n v="0"/>
    <n v="6"/>
    <n v="7"/>
    <n v="7"/>
    <n v="0"/>
    <n v="0"/>
    <n v="6"/>
    <n v="0"/>
    <n v="3"/>
    <n v="5"/>
    <n v="1"/>
    <n v="3"/>
    <n v="51"/>
    <n v="353"/>
    <n v="25"/>
    <n v="73"/>
    <n v="78"/>
    <n v="320"/>
    <n v="5"/>
    <n v="1103"/>
    <n v="1103"/>
    <n v="75"/>
    <n v="431"/>
    <n v="431"/>
    <n v="2018"/>
    <n v="8.4985835694051E-3"/>
    <n v="0.74245939675174"/>
    <n v="0.96153846153846101"/>
    <n v="0.118329466357308"/>
    <n v="4.5330915684496801E-3"/>
    <n v="370"/>
    <n v="370"/>
    <n v="370"/>
    <n v="388"/>
    <n v="388"/>
    <n v="268"/>
    <n v="11.272"/>
    <n v="12.042"/>
    <n v="12.504"/>
    <n v="12.489000000000001"/>
    <n v="11.676"/>
    <n v="10.252000000000001"/>
    <n v="18.72"/>
    <n v="19"/>
    <m/>
    <m/>
    <m/>
    <m/>
    <n v="2"/>
    <n v="2"/>
    <n v="2"/>
    <n v="2"/>
    <n v="2"/>
    <n v="2"/>
    <n v="0.81409788084442503"/>
    <d v="2018-12-31T00:00:00"/>
    <n v="399.99200000000002"/>
    <d v="2019-06-30T00:00:00"/>
    <n v="0.75507511697685603"/>
    <n v="0"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282.28800000000001"/>
    <n v="280.61"/>
    <n v="319.65100000000001"/>
    <n v="344.79399999999998"/>
    <n v="297.58100000000002"/>
    <n v="261.572"/>
    <n v="205.393"/>
    <n v="5.601"/>
    <n v="2.0419999999999998"/>
    <n v="2.504"/>
    <n v="2.4889999999999999"/>
    <n v="11.361000000000001"/>
    <n v="0.252"/>
    <n v="18.72"/>
    <n v="19"/>
    <m/>
    <m/>
    <m/>
    <m/>
    <n v="0.76294054054053995"/>
    <n v="0.49689496096522301"/>
    <n v="1"/>
    <n v="0.82938532961931299"/>
    <n v="0.34525521463657699"/>
    <m/>
    <n v="2"/>
  </r>
  <r>
    <s v="0012X00001wkBopQAE"/>
    <x v="1"/>
    <n v="50000"/>
    <m/>
    <s v=""/>
    <n v="0"/>
    <d v="2019-09-04T19:16:05"/>
    <s v="Reject"/>
    <d v="2019-09-09T16:31:10"/>
    <m/>
    <n v="2"/>
    <s v="C1"/>
    <n v="353"/>
    <n v="16.2"/>
    <m/>
    <m/>
    <n v="7711"/>
    <s v="BERGAMO"/>
    <s v="BG"/>
    <s v="Lombardia"/>
    <s v="NOV"/>
    <n v="24126"/>
    <s v="SR"/>
    <n v="771"/>
    <s v="Services"/>
    <d v="2006-09-04T00:00:00"/>
    <n v="4"/>
    <n v="0"/>
    <n v="6"/>
    <n v="1"/>
    <n v="5"/>
    <n v="1"/>
    <n v="0"/>
    <n v="1"/>
    <n v="0"/>
    <n v="4"/>
    <n v="2"/>
    <n v="1"/>
    <n v="22"/>
    <n v="140"/>
    <n v="248"/>
    <n v="57"/>
    <n v="0"/>
    <n v="10"/>
    <n v="149"/>
    <n v="51"/>
    <n v="353"/>
    <n v="353"/>
    <n v="1"/>
    <n v="258"/>
    <n v="258"/>
    <n v="2017"/>
    <n v="8.8709677419354802E-2"/>
    <n v="0.57751937984496104"/>
    <n v="0.1"/>
    <n v="0.54263565891472798"/>
    <n v="0.14447592067988599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109711111111111"/>
    <d v="2018-12-31T00:00:00"/>
    <n v="30"/>
    <d v="2019-06-30T00:00:00"/>
    <n v="0.46136666666666598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3.565000000000001"/>
    <n v="13.840999999999999"/>
    <n v="0"/>
    <n v="5.907"/>
    <n v="0"/>
    <n v="0"/>
    <n v="0"/>
    <m/>
    <m/>
    <m/>
    <m/>
    <m/>
    <m/>
    <m/>
    <n v="0.46136666666666598"/>
    <m/>
    <m/>
    <n v="0.109711111111111"/>
    <m/>
    <n v="13"/>
  </r>
  <r>
    <s v="0012X00001wkaZ4QAI"/>
    <x v="1"/>
    <n v="150000"/>
    <m/>
    <s v=""/>
    <n v="0"/>
    <d v="2019-09-04T17:33:29"/>
    <s v="Reject"/>
    <d v="2019-09-09T15:43:06"/>
    <n v="2460000"/>
    <n v="4"/>
    <s v="C3"/>
    <n v="861"/>
    <n v="1.5"/>
    <m/>
    <n v="10.31"/>
    <n v="46494"/>
    <s v="RIOLO TERME"/>
    <s v="RA"/>
    <s v="Toscana"/>
    <s v="NOE"/>
    <n v="48025"/>
    <s v="SR"/>
    <n v="464"/>
    <s v="Distribution"/>
    <d v="1991-05-28T00:00:00"/>
    <n v="6"/>
    <n v="-2"/>
    <n v="6"/>
    <n v="2"/>
    <n v="5"/>
    <n v="0"/>
    <n v="0"/>
    <n v="4"/>
    <n v="0"/>
    <n v="1"/>
    <n v="2"/>
    <n v="1"/>
    <n v="8"/>
    <n v="60"/>
    <n v="273"/>
    <n v="13"/>
    <n v="0"/>
    <n v="63"/>
    <n v="149"/>
    <n v="-57"/>
    <n v="861"/>
    <n v="861"/>
    <n v="30"/>
    <n v="336"/>
    <n v="336"/>
    <n v="2017"/>
    <n v="2.9304029304029301E-2"/>
    <n v="0.44345238095237999"/>
    <n v="0.476190476190476"/>
    <n v="0.17857142857142799"/>
    <n v="-6.6202090592334395E-2"/>
    <n v="238.54499999999999"/>
    <n v="140"/>
    <n v="140"/>
    <n v="153.31"/>
    <n v="163.49"/>
    <n v="172.64599999999999"/>
    <n v="80"/>
    <n v="80"/>
    <n v="80"/>
    <n v="80"/>
    <n v="80"/>
    <n v="62.353999999999999"/>
    <n v="106.429"/>
    <n v="116.657"/>
    <n v="118.33799999999999"/>
    <n v="106.699"/>
    <n v="98.198999999999998"/>
    <n v="78.346999999999994"/>
    <n v="2"/>
    <n v="2"/>
    <n v="2"/>
    <n v="2"/>
    <n v="2"/>
    <n v="2"/>
    <n v="0.80524842809000596"/>
    <d v="2018-12-31T00:00:00"/>
    <n v="424.97399999999999"/>
    <d v="2019-06-30T00:00:00"/>
    <n v="0.82837589665510303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.03399999999999"/>
    <n v="136.01300000000001"/>
    <n v="101.023"/>
    <n v="108.125"/>
    <n v="146.00800000000001"/>
    <n v="139.071"/>
    <n v="199.19399999999999"/>
    <n v="60.841000000000001"/>
    <n v="73.510999999999996"/>
    <n v="65.843000000000004"/>
    <n v="63.878999999999998"/>
    <n v="52.253"/>
    <n v="34.392000000000003"/>
    <n v="94.128"/>
    <n v="111.009"/>
    <n v="98.245999999999995"/>
    <n v="80.855999999999995"/>
    <n v="53.77"/>
    <n v="58.347000000000001"/>
    <n v="0.85113500597371505"/>
    <n v="0.76051250000000004"/>
    <n v="0.88442059964859199"/>
    <n v="0.82666809525085005"/>
    <n v="0.75855080739000802"/>
    <n v="0.79459041508382799"/>
    <n v="28"/>
  </r>
  <r>
    <s v="0012X00001wkP0oQAE"/>
    <x v="2"/>
    <n v="50000"/>
    <n v="25000"/>
    <n v="5.0706880301602251"/>
    <n v="1"/>
    <d v="2019-09-04T06:48:47"/>
    <s v="Accept"/>
    <d v="2019-09-09T15:07:40"/>
    <n v="2500000"/>
    <n v="2"/>
    <s v="B4"/>
    <n v="924"/>
    <n v="6.9"/>
    <n v="3.137"/>
    <n v="3.9910000000000001"/>
    <n v="453101"/>
    <s v="CERNUSCO SUL NAVIGLIO"/>
    <s v="MI"/>
    <s v="Marche"/>
    <s v="NOV"/>
    <n v="20063"/>
    <s v="SR"/>
    <n v="453"/>
    <s v="Distribution"/>
    <d v="2012-05-06T00:00:00"/>
    <n v="3"/>
    <n v="0"/>
    <n v="6"/>
    <n v="7"/>
    <n v="7"/>
    <n v="-1"/>
    <n v="0"/>
    <n v="6"/>
    <n v="0"/>
    <n v="2"/>
    <n v="4"/>
    <n v="2"/>
    <n v="49"/>
    <n v="309"/>
    <n v="489"/>
    <n v="64"/>
    <n v="172"/>
    <n v="107"/>
    <n v="249"/>
    <n v="34"/>
    <n v="924"/>
    <n v="924"/>
    <n v="89"/>
    <n v="596"/>
    <n v="596"/>
    <n v="2018"/>
    <n v="0.100204498977505"/>
    <n v="0.41778523489932801"/>
    <n v="0.83177570093457898"/>
    <n v="0.51845637583892601"/>
    <n v="3.67965367965368E-2"/>
    <n v="80"/>
    <n v="80"/>
    <n v="80"/>
    <n v="80"/>
    <n v="80"/>
    <n v="80"/>
    <n v="25"/>
    <n v="25"/>
    <n v="25"/>
    <n v="25"/>
    <n v="25"/>
    <n v="25"/>
    <n v="176.679"/>
    <n v="201.75899999999999"/>
    <n v="203.50899999999999"/>
    <n v="205.24100000000001"/>
    <n v="155.334"/>
    <n v="175.38300000000001"/>
    <n v="5"/>
    <n v="5"/>
    <n v="5"/>
    <n v="5"/>
    <n v="5"/>
    <n v="5"/>
    <n v="0.164423809523809"/>
    <d v="2018-12-31T00:00:00"/>
    <n v="281.67899999999997"/>
    <d v="2019-06-30T00:00:00"/>
    <n v="0.128247619047619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465999999999999"/>
    <n v="8.5139999999999993"/>
    <n v="11.875999999999999"/>
    <n v="20.632000000000001"/>
    <n v="25.692"/>
    <n v="19.38"/>
    <n v="193.096"/>
    <n v="0"/>
    <n v="0"/>
    <n v="0"/>
    <n v="2.835"/>
    <n v="0"/>
    <n v="1.1919999999999999"/>
    <n v="126.679"/>
    <n v="151.75899999999999"/>
    <n v="153.50899999999999"/>
    <n v="155.24100000000001"/>
    <n v="105.334"/>
    <n v="125.383"/>
    <n v="0.168325"/>
    <n v="0"/>
    <n v="0.71700088861720901"/>
    <n v="0.207416666666666"/>
    <n v="2.6846666666666599E-2"/>
    <n v="0.73164088182806197"/>
    <n v="7"/>
  </r>
  <r>
    <s v="0012X00001wkP0nQAE"/>
    <x v="1"/>
    <n v="50000"/>
    <m/>
    <s v=""/>
    <n v="1"/>
    <d v="2019-09-04T06:48:46"/>
    <s v="Reject"/>
    <d v="2019-09-09T15:06:31"/>
    <n v="2500000"/>
    <n v="4"/>
    <s v="C3"/>
    <n v="242"/>
    <n v="12"/>
    <n v="37.5"/>
    <n v="64.39"/>
    <n v="46741"/>
    <s v="GORIZIA"/>
    <s v="GO"/>
    <s v="Friuli-Venezia Giulia"/>
    <s v="NOE"/>
    <n v="34170"/>
    <s v="SR"/>
    <n v="467"/>
    <s v="Distribution"/>
    <d v="2011-06-01T00:00:00"/>
    <n v="5"/>
    <n v="0"/>
    <n v="6"/>
    <n v="18"/>
    <n v="8"/>
    <n v="0"/>
    <n v="0"/>
    <n v="6"/>
    <n v="0"/>
    <n v="3"/>
    <n v="5"/>
    <n v="2"/>
    <n v="0"/>
    <n v="139"/>
    <n v="210"/>
    <n v="29"/>
    <n v="32"/>
    <n v="35"/>
    <n v="31"/>
    <n v="20"/>
    <n v="242"/>
    <n v="242"/>
    <n v="34"/>
    <n v="245"/>
    <n v="245"/>
    <n v="2018"/>
    <n v="0"/>
    <n v="0.12653061224489701"/>
    <n v="0.97142857142857097"/>
    <n v="0.56734693877551001"/>
    <n v="8.2644628099173501E-2"/>
    <m/>
    <m/>
    <m/>
    <m/>
    <m/>
    <m/>
    <n v="30.5"/>
    <n v="30.5"/>
    <n v="30.5"/>
    <n v="30"/>
    <n v="30"/>
    <n v="30"/>
    <n v="45"/>
    <n v="45"/>
    <n v="45"/>
    <m/>
    <m/>
    <m/>
    <n v="2"/>
    <n v="2"/>
    <n v="2"/>
    <n v="1"/>
    <n v="1"/>
    <n v="1"/>
    <n v="0.87006611570247905"/>
    <d v="2018-12-31T00:00:00"/>
    <n v="75.5"/>
    <d v="2019-06-30T00:00:00"/>
    <n v="0.61357377049180295"/>
    <n v="0"/>
    <m/>
    <n v="3"/>
    <n v="0"/>
    <m/>
    <m/>
    <m/>
    <m/>
    <m/>
    <m/>
    <n v="0"/>
    <n v="0"/>
    <n v="0"/>
    <n v="0"/>
    <n v="0"/>
    <n v="0"/>
    <n v="0"/>
    <n v="0"/>
    <n v="0"/>
    <m/>
    <m/>
    <m/>
    <m/>
    <m/>
    <m/>
    <m/>
    <m/>
    <m/>
    <n v="24.451000000000001"/>
    <n v="18.713999999999999"/>
    <n v="28.585999999999999"/>
    <n v="29.498999999999999"/>
    <n v="21.591999999999999"/>
    <n v="29.584"/>
    <n v="29.942"/>
    <n v="45"/>
    <n v="0"/>
    <n v="0"/>
    <m/>
    <m/>
    <m/>
    <m/>
    <n v="0.61357377049180295"/>
    <n v="1"/>
    <m/>
    <n v="0.87006611570247905"/>
    <m/>
    <n v="8"/>
  </r>
  <r>
    <s v="0010Y00000IWpt2QAD"/>
    <x v="3"/>
    <n v="200000"/>
    <n v="100000"/>
    <n v="5.2309142318567385"/>
    <n v="0"/>
    <d v="2019-09-03T12:11:59"/>
    <s v="Accept"/>
    <d v="2019-09-09T14:58:20"/>
    <m/>
    <n v="4"/>
    <s v="C1"/>
    <n v="8420"/>
    <n v="13.1"/>
    <n v="3.6469999999999998"/>
    <n v="3.661"/>
    <n v="1414"/>
    <s v="ALBA"/>
    <s v="CN"/>
    <s v="Campania"/>
    <s v="NOV"/>
    <n v="12051"/>
    <s v="SP"/>
    <n v="141"/>
    <s v="Fashion"/>
    <d v="1987-10-05T00:00:00"/>
    <n v="5"/>
    <n v="1"/>
    <n v="6"/>
    <n v="4"/>
    <n v="6"/>
    <n v="0"/>
    <n v="0"/>
    <n v="4"/>
    <n v="0"/>
    <n v="2"/>
    <n v="3"/>
    <n v="1"/>
    <n v="454"/>
    <n v="8415"/>
    <n v="10782"/>
    <n v="920"/>
    <n v="5401"/>
    <n v="3412"/>
    <n v="2005"/>
    <n v="255"/>
    <n v="8420"/>
    <n v="7018"/>
    <n v="2729"/>
    <n v="14194"/>
    <n v="14194"/>
    <n v="2018"/>
    <n v="4.2107215729920197E-2"/>
    <n v="0.14125686909961899"/>
    <n v="0.79982415005861596"/>
    <n v="0.59285613639566004"/>
    <n v="3.6335138216015903E-2"/>
    <n v="2341.6120000000001"/>
    <n v="2351.913"/>
    <n v="1627.884"/>
    <n v="1695.0219999999999"/>
    <n v="2375.1570000000002"/>
    <n v="2405.2440000000001"/>
    <n v="532.41499999999996"/>
    <n v="526.90899999999999"/>
    <n v="1335.335"/>
    <n v="1277.6420000000001"/>
    <n v="578.57299999999998"/>
    <n v="681.89300000000003"/>
    <n v="2800.364"/>
    <n v="2860.8719999999998"/>
    <n v="2344.4520000000002"/>
    <n v="2376.518"/>
    <n v="2415.7330000000002"/>
    <n v="2623.163"/>
    <n v="14"/>
    <n v="13"/>
    <n v="13"/>
    <n v="13"/>
    <n v="13"/>
    <n v="13"/>
    <n v="0.93867768808533103"/>
    <d v="2018-12-31T00:00:00"/>
    <n v="5674.3909999999996"/>
    <d v="2019-06-30T00:00:00"/>
    <n v="0.92905494624789497"/>
    <n v="1.4019999999999999"/>
    <m/>
    <n v="13"/>
    <n v="2"/>
    <n v="0"/>
    <n v="0"/>
    <n v="0"/>
    <n v="0"/>
    <n v="0"/>
    <n v="0"/>
    <n v="0"/>
    <n v="0"/>
    <n v="0"/>
    <n v="5.8000000000000003E-2"/>
    <n v="0"/>
    <n v="0"/>
    <n v="0"/>
    <n v="0"/>
    <n v="1.4019999999999999"/>
    <n v="0"/>
    <n v="0"/>
    <n v="0"/>
    <n v="2198.9749999999999"/>
    <n v="2285.83"/>
    <n v="1604.9449999999999"/>
    <n v="1687.951"/>
    <n v="2296.5839999999998"/>
    <n v="2220.886"/>
    <n v="5314.4369999999999"/>
    <n v="471.154"/>
    <n v="398.09899999999999"/>
    <n v="1224.0050000000001"/>
    <n v="1197.664"/>
    <n v="483.50099999999998"/>
    <n v="572.78499999999997"/>
    <n v="2789.1370000000002"/>
    <n v="2811.683"/>
    <n v="2325.8420000000001"/>
    <n v="2369.5479999999998"/>
    <n v="2381.3530000000001"/>
    <n v="2580.8780000000002"/>
    <n v="0.93908598008551303"/>
    <n v="0.88493750176084396"/>
    <n v="0.99599087832867395"/>
    <n v="0.96079803188789203"/>
    <n v="0.88129198074833004"/>
    <n v="0.98945205083268295"/>
    <n v="32"/>
  </r>
  <r>
    <s v="0010Y00000IWBVqQAP"/>
    <x v="2"/>
    <n v="500000"/>
    <n v="350000"/>
    <n v="2.0263901979264847"/>
    <n v="0"/>
    <d v="2019-09-03T08:00:47"/>
    <s v="Accept"/>
    <d v="2019-09-09T14:55:58"/>
    <n v="1189706"/>
    <n v="2"/>
    <s v="A4"/>
    <n v="20950"/>
    <n v="8.1"/>
    <n v="1.4"/>
    <n v="1.19"/>
    <n v="25"/>
    <s v="BERNATE TICINO"/>
    <s v="MI"/>
    <s v="Marche"/>
    <s v="NOV"/>
    <n v="20010"/>
    <s v="SP"/>
    <n v="243"/>
    <s v="Metallurgy and steel products"/>
    <d v="1981-10-02T00:00:00"/>
    <n v="2"/>
    <n v="0"/>
    <n v="5"/>
    <n v="0"/>
    <n v="2"/>
    <n v="0"/>
    <n v="0"/>
    <n v="1"/>
    <n v="0"/>
    <n v="1"/>
    <n v="1"/>
    <n v="1"/>
    <n v="159"/>
    <n v="9229"/>
    <n v="13325"/>
    <n v="1684"/>
    <n v="7629"/>
    <n v="6350"/>
    <n v="3897"/>
    <n v="1196"/>
    <n v="20947"/>
    <n v="20782"/>
    <n v="6024"/>
    <n v="19675"/>
    <n v="19675"/>
    <n v="2018"/>
    <n v="1.1932457786116299E-2"/>
    <n v="0.198068614993646"/>
    <n v="0.94866141732283404"/>
    <n v="0.46907242693773799"/>
    <n v="5.7549802713887002E-2"/>
    <n v="3447.9459999999999"/>
    <n v="3270.9009999999998"/>
    <n v="3624.3270000000002"/>
    <n v="3640.01"/>
    <n v="3636.328"/>
    <n v="3669.0479999999998"/>
    <n v="222.69300000000001"/>
    <n v="299.53100000000001"/>
    <n v="230.39400000000001"/>
    <n v="276.50299999999999"/>
    <n v="117.218"/>
    <n v="109.34099999999999"/>
    <n v="6193.1639999999998"/>
    <n v="6343.7820000000002"/>
    <n v="6160.21"/>
    <n v="6195.4430000000002"/>
    <n v="6352.47"/>
    <n v="6288.0559999999996"/>
    <n v="10"/>
    <n v="10"/>
    <n v="11"/>
    <n v="10"/>
    <n v="10"/>
    <n v="10"/>
    <n v="0.58453800172460901"/>
    <d v="2018-12-31T00:00:00"/>
    <n v="9863.8029999999999"/>
    <d v="2019-06-30T00:00:00"/>
    <n v="0.67160894874162202"/>
    <n v="5.5E-2"/>
    <m/>
    <n v="2"/>
    <n v="2"/>
    <n v="0"/>
    <n v="0"/>
    <n v="0"/>
    <n v="0"/>
    <n v="0"/>
    <n v="0"/>
    <n v="5.5E-2"/>
    <n v="0"/>
    <n v="0"/>
    <n v="2.9000000000000001E-2"/>
    <n v="0"/>
    <n v="0"/>
    <n v="0"/>
    <n v="0"/>
    <n v="0"/>
    <n v="0"/>
    <n v="0"/>
    <n v="0"/>
    <n v="2461.674"/>
    <n v="2627.6149999999998"/>
    <n v="2195.6950000000002"/>
    <n v="1966.133"/>
    <n v="1836.184"/>
    <n v="2043.1110000000001"/>
    <n v="7698.5060000000003"/>
    <n v="3.56"/>
    <n v="2.4350000000000001"/>
    <n v="21.260999999999999"/>
    <n v="3.738"/>
    <n v="12.218"/>
    <n v="4.3410000000000002"/>
    <n v="4722.0929999999998"/>
    <n v="5164.768"/>
    <n v="5376.5010000000002"/>
    <n v="5698.1440000000002"/>
    <n v="5724"/>
    <n v="5651.1369999999997"/>
    <n v="0.71395375681637696"/>
    <n v="1.5986133376441999E-2"/>
    <n v="0.76246858633163905"/>
    <n v="0.616782534845006"/>
    <n v="3.7870317278287401E-2"/>
    <n v="0.86154944465721905"/>
    <n v="38"/>
  </r>
  <r>
    <s v="0012X00001wkaeiQAA"/>
    <x v="1"/>
    <n v="50000"/>
    <m/>
    <s v=""/>
    <n v="0"/>
    <d v="2019-09-04T16:10:48"/>
    <s v="Reject"/>
    <d v="2019-09-09T14:41:15"/>
    <m/>
    <n v="3"/>
    <s v="C2"/>
    <n v="414"/>
    <n v="1"/>
    <m/>
    <m/>
    <n v="465201"/>
    <s v="TORINO"/>
    <s v="TO"/>
    <s v="Piemonte"/>
    <s v="NOV"/>
    <n v="10127"/>
    <s v="RS"/>
    <n v="477"/>
    <s v="Distribution"/>
    <d v="2017-04-03T00:00:00"/>
    <n v="5"/>
    <n v="-1"/>
    <n v="6"/>
    <n v="3"/>
    <n v="5"/>
    <n v="1"/>
    <n v="0"/>
    <n v="2"/>
    <n v="0"/>
    <m/>
    <n v="1"/>
    <n v="2"/>
    <n v="11"/>
    <n v="29"/>
    <n v="81"/>
    <n v="4"/>
    <n v="0"/>
    <n v="18"/>
    <n v="1"/>
    <n v="1"/>
    <n v="414"/>
    <n v="414"/>
    <n v="17"/>
    <n v="99"/>
    <n v="99"/>
    <n v="2018"/>
    <n v="0.13580246913580199"/>
    <n v="1.01010101010101E-2"/>
    <n v="0.94444444444444398"/>
    <n v="0.29292929292929198"/>
    <n v="2.41545893719806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xjJ45QAE"/>
    <x v="2"/>
    <n v="250000"/>
    <n v="25000"/>
    <n v="7.11592836946277"/>
    <n v="0"/>
    <d v="2019-09-03T12:53:03"/>
    <s v="Accept"/>
    <d v="2019-09-09T14:31:23"/>
    <n v="2500000"/>
    <n v="1"/>
    <s v="A4"/>
    <n v="1157"/>
    <n v="28.4"/>
    <n v="13.46"/>
    <n v="19.43"/>
    <n v="702209"/>
    <s v="NAPOLI"/>
    <s v="NA"/>
    <s v="Campania"/>
    <s v="SUI"/>
    <n v="80134"/>
    <s v="SR"/>
    <n v="702"/>
    <s v="Services"/>
    <d v="2008-11-21T00:00:00"/>
    <n v="4"/>
    <n v="0"/>
    <n v="5"/>
    <n v="0"/>
    <n v="3"/>
    <n v="1"/>
    <n v="0"/>
    <n v="1"/>
    <n v="0"/>
    <m/>
    <n v="1"/>
    <n v="2"/>
    <n v="82"/>
    <n v="536"/>
    <n v="744"/>
    <n v="328"/>
    <n v="30"/>
    <n v="155"/>
    <n v="668"/>
    <n v="311"/>
    <n v="1157"/>
    <n v="1157"/>
    <n v="15"/>
    <n v="899"/>
    <n v="899"/>
    <n v="2018"/>
    <n v="0.11021505376344"/>
    <n v="0.743047830923248"/>
    <n v="9.6774193548387094E-2"/>
    <n v="0.596218020022246"/>
    <n v="0.268798617113223"/>
    <m/>
    <m/>
    <m/>
    <m/>
    <m/>
    <m/>
    <n v="50"/>
    <n v="50"/>
    <n v="50"/>
    <n v="50"/>
    <n v="50"/>
    <n v="50"/>
    <n v="20.803000000000001"/>
    <n v="21.658999999999999"/>
    <n v="22.510999999999999"/>
    <n v="23.359000000000002"/>
    <n v="24.202999999999999"/>
    <n v="25.042999999999999"/>
    <n v="1"/>
    <n v="1"/>
    <n v="1"/>
    <n v="1"/>
    <n v="1"/>
    <n v="1"/>
    <n v="0"/>
    <d v="2018-12-31T00:00:00"/>
    <n v="70.802999999999997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5.879000000000001"/>
    <n v="0"/>
    <n v="0"/>
    <n v="0"/>
    <n v="0"/>
    <n v="0"/>
    <n v="0"/>
    <n v="20.803000000000001"/>
    <n v="21.658999999999999"/>
    <n v="22.510999999999999"/>
    <n v="23.359000000000002"/>
    <n v="24.202999999999999"/>
    <n v="25.042999999999999"/>
    <m/>
    <n v="0"/>
    <n v="1"/>
    <m/>
    <n v="0"/>
    <n v="1"/>
    <n v="11"/>
  </r>
  <r>
    <s v="0010Y00001SPV3zQAH"/>
    <x v="1"/>
    <n v="300000"/>
    <m/>
    <s v=""/>
    <n v="0"/>
    <d v="2019-09-04T15:52:37"/>
    <s v="Reject"/>
    <d v="2019-09-09T14:23:54"/>
    <n v="1463512"/>
    <n v="4"/>
    <s v="C3"/>
    <n v="5129"/>
    <n v="8.6999999999999993"/>
    <n v="4.7329999999999997"/>
    <n v="2.399"/>
    <n v="16231"/>
    <s v="TORINO"/>
    <s v="TO"/>
    <s v="Piemonte"/>
    <s v="NOV"/>
    <n v="10123"/>
    <s v="SR"/>
    <n v="162"/>
    <s v="Other consumer goods"/>
    <d v="2014-07-31T00:00:00"/>
    <n v="6"/>
    <n v="0"/>
    <n v="6"/>
    <n v="12"/>
    <n v="8"/>
    <n v="0"/>
    <n v="0"/>
    <n v="4"/>
    <n v="2"/>
    <n v="3"/>
    <n v="4"/>
    <n v="1"/>
    <n v="109"/>
    <n v="2293"/>
    <n v="3224"/>
    <n v="406"/>
    <n v="1351"/>
    <n v="2283"/>
    <n v="1739"/>
    <n v="196"/>
    <n v="5129"/>
    <n v="4683"/>
    <n v="1682"/>
    <n v="5507"/>
    <n v="5507"/>
    <n v="2018"/>
    <n v="3.3808933002481299E-2"/>
    <n v="0.31577991646994702"/>
    <n v="0.73674989049496198"/>
    <n v="0.416379153804249"/>
    <n v="4.1853512705530602E-2"/>
    <n v="1142.8520000000001"/>
    <n v="1150"/>
    <n v="1250"/>
    <n v="1250"/>
    <n v="1250"/>
    <n v="750"/>
    <n v="7.1479999999999997"/>
    <m/>
    <m/>
    <m/>
    <m/>
    <m/>
    <n v="1625.633"/>
    <n v="1643.1980000000001"/>
    <n v="1672.326"/>
    <n v="1500.979"/>
    <n v="1523.077"/>
    <n v="1548.395"/>
    <n v="4"/>
    <n v="4"/>
    <n v="4"/>
    <n v="3"/>
    <n v="3"/>
    <n v="3"/>
    <n v="0.62623969713154903"/>
    <d v="2018-12-31T00:00:00"/>
    <n v="2775.6329999999998"/>
    <d v="2019-06-30T00:00:00"/>
    <n v="0.61449478260869494"/>
    <n v="5.0960000000000001"/>
    <m/>
    <n v="9"/>
    <n v="2"/>
    <n v="0"/>
    <n v="0"/>
    <n v="0"/>
    <n v="0"/>
    <n v="0"/>
    <n v="0"/>
    <n v="7.0999999999999994E-2"/>
    <m/>
    <m/>
    <m/>
    <m/>
    <m/>
    <n v="0"/>
    <n v="0"/>
    <n v="0"/>
    <n v="1.35"/>
    <n v="0"/>
    <n v="0"/>
    <n v="702.34100000000001"/>
    <n v="665.11"/>
    <n v="717.86400000000003"/>
    <n v="719.98800000000006"/>
    <n v="728.80499999999995"/>
    <n v="716.23"/>
    <n v="2306.578"/>
    <n v="4.3280000000000003"/>
    <m/>
    <m/>
    <m/>
    <m/>
    <m/>
    <n v="1625.633"/>
    <n v="1643.1980000000001"/>
    <n v="1672.326"/>
    <n v="1502.329"/>
    <n v="1523.077"/>
    <n v="1548.395"/>
    <n v="0.61455114048013204"/>
    <n v="0.60548405148293205"/>
    <n v="1"/>
    <n v="0.625707434815302"/>
    <m/>
    <n v="1.00014190199974"/>
    <n v="5"/>
  </r>
  <r>
    <s v="0010Y00001SPVR0QAP"/>
    <x v="3"/>
    <n v="300000"/>
    <n v="75000"/>
    <n v="5.5419415645617329"/>
    <n v="0"/>
    <d v="2019-09-04T10:36:02"/>
    <s v="Accept"/>
    <d v="2019-09-09T14:20:29"/>
    <n v="2500000"/>
    <n v="3"/>
    <s v="C1"/>
    <n v="3447"/>
    <n v="11.4"/>
    <n v="15.29"/>
    <n v="15.6"/>
    <n v="2016"/>
    <s v="VILLASTELLONE"/>
    <s v="TO"/>
    <s v="Piemonte"/>
    <s v="NOV"/>
    <n v="10029"/>
    <s v="SR"/>
    <n v="201"/>
    <s v="Chemistry"/>
    <d v="2015-01-19T00:00:00"/>
    <n v="5"/>
    <n v="0"/>
    <n v="5"/>
    <n v="5"/>
    <n v="6"/>
    <n v="0"/>
    <n v="0"/>
    <n v="4"/>
    <n v="0"/>
    <n v="3"/>
    <n v="3"/>
    <n v="1"/>
    <n v="29"/>
    <n v="1299"/>
    <n v="2152"/>
    <n v="371"/>
    <n v="489"/>
    <n v="684"/>
    <n v="800"/>
    <n v="123"/>
    <n v="3447"/>
    <n v="3270"/>
    <n v="539"/>
    <n v="2836"/>
    <n v="2836"/>
    <n v="2018"/>
    <n v="1.34758364312267E-2"/>
    <n v="0.28208744710860301"/>
    <n v="0.78801169590643205"/>
    <n v="0.45803949224259499"/>
    <n v="3.7614678899082502E-2"/>
    <n v="520.01099999999997"/>
    <n v="518.28899999999999"/>
    <n v="620"/>
    <n v="620"/>
    <n v="480"/>
    <n v="480"/>
    <m/>
    <m/>
    <m/>
    <m/>
    <m/>
    <m/>
    <n v="176.40700000000001"/>
    <n v="181.107"/>
    <n v="185.792"/>
    <n v="190.464"/>
    <n v="195.12"/>
    <n v="196.28"/>
    <n v="3"/>
    <n v="3"/>
    <n v="3"/>
    <n v="3"/>
    <n v="3"/>
    <n v="3"/>
    <n v="0.70313003736528401"/>
    <d v="2018-12-31T00:00:00"/>
    <n v="696.41800000000001"/>
    <d v="2019-06-30T00:00:00"/>
    <n v="0.85248196672762699"/>
    <n v="1.706"/>
    <m/>
    <n v="7"/>
    <n v="1"/>
    <n v="0"/>
    <n v="0"/>
    <n v="0"/>
    <n v="0"/>
    <n v="0"/>
    <n v="0.34599999999999997"/>
    <m/>
    <m/>
    <m/>
    <m/>
    <m/>
    <m/>
    <n v="0"/>
    <n v="0"/>
    <n v="0"/>
    <n v="0"/>
    <n v="0"/>
    <n v="0"/>
    <n v="443.3"/>
    <n v="394.529"/>
    <n v="411.89400000000001"/>
    <n v="382.464"/>
    <n v="321.13499999999999"/>
    <n v="322.26400000000001"/>
    <n v="595.85199999999998"/>
    <m/>
    <m/>
    <m/>
    <m/>
    <m/>
    <m/>
    <n v="170.947"/>
    <n v="180.70500000000001"/>
    <n v="185.39099999999999"/>
    <n v="186.934"/>
    <n v="194.369"/>
    <n v="195.85499999999999"/>
    <n v="0.85248196672762699"/>
    <m/>
    <n v="0.96904884726796503"/>
    <n v="0.70271006392242796"/>
    <m/>
    <n v="0.99025125092208199"/>
    <n v="4"/>
  </r>
  <r>
    <s v="0012X00001wkXDgQAM"/>
    <x v="1"/>
    <n v="200000"/>
    <m/>
    <s v=""/>
    <n v="0"/>
    <d v="2019-09-04T14:19:46"/>
    <s v="Reject"/>
    <d v="2019-09-09T14:17:26"/>
    <m/>
    <n v="2"/>
    <s v="C3"/>
    <n v="707"/>
    <n v="5.4"/>
    <n v="100"/>
    <n v="1.4119999999999999"/>
    <n v="7021"/>
    <s v="MILANO"/>
    <s v="MI"/>
    <s v="Marche"/>
    <s v="NOV"/>
    <n v="20149"/>
    <s v="SU"/>
    <n v="741"/>
    <s v="Services"/>
    <d v="2012-06-01T00:00:00"/>
    <n v="5"/>
    <n v="-1"/>
    <n v="5"/>
    <n v="4"/>
    <n v="6"/>
    <n v="-1"/>
    <n v="0"/>
    <n v="3"/>
    <n v="0"/>
    <m/>
    <n v="2"/>
    <n v="2"/>
    <n v="58"/>
    <n v="93"/>
    <n v="556"/>
    <n v="38"/>
    <n v="1"/>
    <n v="65"/>
    <n v="181"/>
    <n v="34"/>
    <n v="707"/>
    <n v="707"/>
    <n v="10"/>
    <n v="621"/>
    <n v="621"/>
    <n v="2018"/>
    <n v="0.104316546762589"/>
    <n v="0.29146537842190001"/>
    <n v="0.15384615384615299"/>
    <n v="0.14975845410628"/>
    <n v="4.8090523338048002E-2"/>
    <m/>
    <m/>
    <m/>
    <m/>
    <m/>
    <m/>
    <m/>
    <m/>
    <m/>
    <m/>
    <m/>
    <m/>
    <n v="58.235999999999997"/>
    <n v="59.015000000000001"/>
    <n v="59.792000000000002"/>
    <n v="61.02"/>
    <n v="73.766999999999996"/>
    <n v="74.87"/>
    <n v="1"/>
    <n v="1"/>
    <n v="1"/>
    <n v="1"/>
    <n v="1"/>
    <n v="1"/>
    <m/>
    <d v="2018-12-31T00:00:00"/>
    <n v="58.235999999999997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5.968999999999994"/>
    <m/>
    <m/>
    <m/>
    <m/>
    <m/>
    <m/>
    <n v="58.235999999999997"/>
    <n v="59.015000000000001"/>
    <n v="59.792000000000002"/>
    <n v="61.02"/>
    <n v="73.766999999999996"/>
    <n v="74.87"/>
    <m/>
    <m/>
    <n v="1"/>
    <m/>
    <m/>
    <n v="1"/>
    <n v="7"/>
  </r>
  <r>
    <s v="0012X00001wkVvwQAE"/>
    <x v="1"/>
    <n v="120000"/>
    <m/>
    <s v=""/>
    <n v="0"/>
    <d v="2019-09-04T13:37:11"/>
    <s v="Reject"/>
    <d v="2019-09-09T14:00:50"/>
    <m/>
    <n v="4"/>
    <s v="C1"/>
    <n v="345"/>
    <n v="32.5"/>
    <m/>
    <n v="6.2569999999999997"/>
    <n v="731102"/>
    <s v="REGGIO NELL'EMILIA"/>
    <s v="RE"/>
    <s v="Toscana"/>
    <s v="NOE"/>
    <n v="42121"/>
    <s v="SR"/>
    <n v="731"/>
    <s v="Services"/>
    <d v="2015-10-14T00:00:00"/>
    <n v="8"/>
    <n v="-1"/>
    <n v="5"/>
    <n v="18"/>
    <n v="8"/>
    <n v="0"/>
    <n v="0"/>
    <n v="1"/>
    <n v="0"/>
    <m/>
    <n v="1"/>
    <n v="2"/>
    <n v="1"/>
    <n v="-27"/>
    <n v="383"/>
    <n v="112"/>
    <n v="0"/>
    <n v="211"/>
    <n v="104"/>
    <n v="78"/>
    <n v="345"/>
    <n v="345"/>
    <n v="0"/>
    <n v="594"/>
    <n v="594"/>
    <n v="2018"/>
    <n v="2.6109660574412498E-3"/>
    <n v="0.17508417508417501"/>
    <n v="0"/>
    <n v="-4.54545454545454E-2"/>
    <n v="0.22608695652173899"/>
    <n v="85"/>
    <n v="85"/>
    <n v="85"/>
    <n v="85"/>
    <n v="85"/>
    <n v="85"/>
    <n v="25"/>
    <n v="25"/>
    <n v="25"/>
    <n v="25"/>
    <n v="25"/>
    <n v="25"/>
    <n v="89.685000000000002"/>
    <n v="93.355999999999995"/>
    <n v="97.007999999999996"/>
    <n v="100.642"/>
    <n v="104.259"/>
    <n v="107.857"/>
    <n v="2"/>
    <n v="2"/>
    <n v="2"/>
    <n v="2"/>
    <n v="2"/>
    <n v="2"/>
    <n v="0.74176969696969697"/>
    <d v="2018-12-31T00:00:00"/>
    <n v="199.685"/>
    <d v="2019-06-30T00:00:00"/>
    <n v="0.57658181818181797"/>
    <n v="0"/>
    <m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6"/>
    <n v="84.936999999999998"/>
    <n v="42.337000000000003"/>
    <n v="65.614999999999995"/>
    <n v="84.988"/>
    <n v="84.998999999999995"/>
    <n v="194.09800000000001"/>
    <n v="20.824000000000002"/>
    <n v="17.716000000000001"/>
    <n v="15.823"/>
    <n v="5.93"/>
    <n v="0"/>
    <n v="23.798999999999999"/>
    <n v="89.685000000000002"/>
    <n v="93.355999999999995"/>
    <n v="97.007999999999996"/>
    <n v="100.642"/>
    <n v="104.259"/>
    <n v="107.857"/>
    <n v="0.501176470588235"/>
    <n v="0.83296000000000003"/>
    <n v="1"/>
    <n v="0.79505098039215605"/>
    <n v="0.56061333333333296"/>
    <n v="1"/>
    <n v="4"/>
  </r>
  <r>
    <s v="0012X00001wkUJyQAM"/>
    <x v="1"/>
    <n v="50000"/>
    <m/>
    <s v=""/>
    <n v="0"/>
    <d v="2019-09-04T12:19:15"/>
    <s v="Reject"/>
    <d v="2019-09-09T13:56:13"/>
    <m/>
    <n v="3"/>
    <s v="B2"/>
    <n v="416"/>
    <n v="-29.6"/>
    <n v="2.5510000000000002"/>
    <n v="2.46"/>
    <n v="46731"/>
    <s v="MUSSOLENTE"/>
    <s v="VI"/>
    <s v="Piemonte"/>
    <s v="NOE"/>
    <n v="36065"/>
    <s v="SR"/>
    <n v="467"/>
    <s v="Distribution"/>
    <d v="2002-05-21T00:00:00"/>
    <n v="5"/>
    <n v="0"/>
    <n v="6"/>
    <n v="1"/>
    <n v="5"/>
    <n v="1"/>
    <n v="0"/>
    <n v="2"/>
    <n v="0"/>
    <m/>
    <n v="1"/>
    <n v="1"/>
    <n v="2"/>
    <n v="464"/>
    <n v="761"/>
    <n v="-123"/>
    <n v="222"/>
    <n v="9"/>
    <n v="47"/>
    <n v="-136"/>
    <n v="416"/>
    <n v="416"/>
    <n v="9"/>
    <n v="770"/>
    <n v="770"/>
    <n v="2018"/>
    <n v="2.6281208935611E-3"/>
    <n v="6.1038961038960997E-2"/>
    <n v="1"/>
    <n v="0.60259740259740202"/>
    <n v="-0.32692307692307598"/>
    <n v="145"/>
    <n v="145"/>
    <n v="175"/>
    <n v="175"/>
    <n v="175"/>
    <n v="175"/>
    <n v="20.050999999999998"/>
    <n v="20"/>
    <n v="20.210999999999999"/>
    <n v="20.596"/>
    <n v="20.216999999999999"/>
    <n v="20"/>
    <n v="206.739"/>
    <n v="171.739"/>
    <n v="171.739"/>
    <n v="171.739"/>
    <n v="171.739"/>
    <n v="171.739"/>
    <n v="2"/>
    <n v="2"/>
    <n v="2"/>
    <n v="2"/>
    <n v="2"/>
    <n v="2"/>
    <n v="0.39151632428053901"/>
    <d v="2018-12-31T00:00:00"/>
    <n v="371.79"/>
    <d v="2019-06-30T00:00:00"/>
    <n v="0.111456458912698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344999999999999"/>
    <n v="77.302999999999997"/>
    <n v="89.897999999999996"/>
    <n v="66.299000000000007"/>
    <n v="84.680999999999997"/>
    <n v="97.274000000000001"/>
    <n v="222.85499999999999"/>
    <n v="5.0999999999999997E-2"/>
    <n v="0"/>
    <n v="0.21099999999999999"/>
    <n v="0.59599999999999997"/>
    <n v="0.23200000000000001"/>
    <n v="0.114"/>
    <n v="186.03100000000001"/>
    <n v="141.86199999999999"/>
    <n v="149.80199999999999"/>
    <n v="150.47499999999999"/>
    <n v="156.44"/>
    <n v="143.73599999999999"/>
    <n v="0.12651724137931"/>
    <n v="2.5435140392000401E-3"/>
    <n v="0.899835057729794"/>
    <n v="0.43818181818181801"/>
    <n v="9.9442494321701404E-3"/>
    <n v="0.87133130724193097"/>
    <n v="17"/>
  </r>
  <r>
    <s v="0012X00001wk1mVQAQ"/>
    <x v="3"/>
    <n v="500000"/>
    <n v="151000"/>
    <n v="4.7596606974552298"/>
    <n v="0"/>
    <d v="2019-09-03T05:45:29"/>
    <s v="Accept"/>
    <d v="2019-09-09T13:18:48"/>
    <n v="2500000"/>
    <n v="4"/>
    <s v="C1"/>
    <n v="4807"/>
    <n v="6.8"/>
    <n v="6.798"/>
    <n v="6.5019999999999998"/>
    <n v="25931"/>
    <s v="SAN BENEDETTO DEL TRONTO"/>
    <s v="AP"/>
    <s v="Valle d'Aosta"/>
    <s v="CEN"/>
    <n v="63074"/>
    <s v="SR"/>
    <n v="259"/>
    <s v="Metallurgy and steel products"/>
    <d v="1989-05-03T00:00:00"/>
    <n v="6"/>
    <n v="2"/>
    <n v="4"/>
    <n v="3"/>
    <n v="6"/>
    <n v="0"/>
    <n v="0"/>
    <n v="5"/>
    <n v="0"/>
    <n v="2"/>
    <n v="3"/>
    <n v="1"/>
    <n v="3"/>
    <n v="4293"/>
    <n v="3161"/>
    <n v="281"/>
    <n v="2070"/>
    <n v="4070"/>
    <n v="1504"/>
    <n v="53"/>
    <n v="4807"/>
    <n v="4125"/>
    <n v="3450"/>
    <n v="7231"/>
    <n v="7231"/>
    <n v="2018"/>
    <n v="9.4906675102815496E-4"/>
    <n v="0.20799336191398099"/>
    <n v="0.84766584766584696"/>
    <n v="0.59369381828239498"/>
    <n v="1.28484848484848E-2"/>
    <n v="1161.318"/>
    <n v="1097.7170000000001"/>
    <n v="1490.9079999999999"/>
    <n v="1369.124"/>
    <n v="1275.585"/>
    <n v="1074.9860000000001"/>
    <n v="420"/>
    <n v="420"/>
    <n v="425.59399999999999"/>
    <n v="420"/>
    <n v="445"/>
    <n v="445"/>
    <n v="566.73299999999995"/>
    <n v="668.55"/>
    <n v="777.85599999999999"/>
    <n v="895.55200000000002"/>
    <n v="1131.223"/>
    <n v="1377.876"/>
    <n v="7"/>
    <n v="6"/>
    <n v="6"/>
    <n v="6"/>
    <n v="7"/>
    <n v="8"/>
    <n v="0.79651948307415799"/>
    <d v="2018-12-31T00:00:00"/>
    <n v="2148.0509999999999"/>
    <d v="2019-06-30T00:00:00"/>
    <n v="0.95182056992964104"/>
    <n v="1.359"/>
    <m/>
    <n v="9"/>
    <n v="3"/>
    <n v="0"/>
    <n v="0"/>
    <n v="0"/>
    <n v="0"/>
    <n v="0"/>
    <n v="0"/>
    <n v="1.359"/>
    <n v="0"/>
    <n v="0"/>
    <n v="0.39900000000000002"/>
    <n v="0"/>
    <n v="0.20899999999999999"/>
    <n v="0"/>
    <n v="0"/>
    <n v="0"/>
    <n v="0"/>
    <n v="0"/>
    <n v="0"/>
    <n v="1109.1980000000001"/>
    <n v="1045.5350000000001"/>
    <n v="967.69299999999998"/>
    <n v="925.05799999999999"/>
    <n v="843.61199999999997"/>
    <n v="733.64"/>
    <n v="2041.796"/>
    <n v="395.93299999999999"/>
    <n v="383.161"/>
    <n v="399.649"/>
    <n v="378.81599999999997"/>
    <n v="385.85899999999998"/>
    <n v="433.06900000000002"/>
    <n v="465.36200000000002"/>
    <n v="540.61300000000006"/>
    <n v="562.81700000000001"/>
    <n v="508.714"/>
    <n v="721.87199999999996"/>
    <n v="823.42"/>
    <n v="0.95511995852987697"/>
    <n v="0.94269761904761895"/>
    <n v="0.82113093820194005"/>
    <n v="0.75301319822995405"/>
    <n v="0.92269472595447799"/>
    <n v="0.66868557105387905"/>
    <n v="30"/>
  </r>
  <r>
    <s v="0012X00001wkSiZQAU"/>
    <x v="1"/>
    <n v="30000"/>
    <m/>
    <s v=""/>
    <n v="0"/>
    <d v="2019-09-04T11:02:52"/>
    <s v="Reject"/>
    <d v="2019-09-09T13:03:52"/>
    <m/>
    <n v="4"/>
    <s v="C3"/>
    <n v="180"/>
    <n v="-13.9"/>
    <n v="25"/>
    <m/>
    <n v="561011"/>
    <s v="SOLOFRA"/>
    <s v="AV"/>
    <s v="Campania"/>
    <s v="SUI"/>
    <n v="83029"/>
    <s v="SR"/>
    <n v="561"/>
    <s v="Services"/>
    <d v="2001-06-01T00:00:00"/>
    <n v="8"/>
    <n v="0"/>
    <n v="6"/>
    <n v="14"/>
    <n v="8"/>
    <n v="0"/>
    <n v="0"/>
    <n v="2"/>
    <n v="0"/>
    <n v="1"/>
    <n v="1"/>
    <n v="2"/>
    <n v="26"/>
    <n v="8"/>
    <n v="274"/>
    <n v="-25"/>
    <n v="15"/>
    <n v="0"/>
    <n v="82"/>
    <n v="-29"/>
    <n v="180"/>
    <n v="180"/>
    <n v="0"/>
    <n v="274"/>
    <n v="274"/>
    <n v="2018"/>
    <n v="9.4890510948905105E-2"/>
    <n v="0.29927007299269998"/>
    <m/>
    <n v="2.9197080291970798E-2"/>
    <n v="-0.1611111111111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</r>
  <r>
    <s v="0010Y00001SPTg5QAH"/>
    <x v="1"/>
    <n v="50000"/>
    <m/>
    <s v=""/>
    <n v="0"/>
    <d v="2019-09-04T10:50:25"/>
    <s v="Reject"/>
    <d v="2019-09-09T13:01:57"/>
    <m/>
    <n v="4"/>
    <s v="B4"/>
    <n v="845"/>
    <n v="6.4"/>
    <m/>
    <n v="16.32"/>
    <n v="28"/>
    <s v="BERGAMO"/>
    <s v="BG"/>
    <s v="Lombardia"/>
    <s v="NOV"/>
    <n v="24128"/>
    <s v="SR"/>
    <n v="265"/>
    <s v="Electronics and electrical engineering"/>
    <d v="2001-03-15T00:00:00"/>
    <n v="5"/>
    <n v="1"/>
    <n v="5"/>
    <n v="35"/>
    <n v="10"/>
    <n v="0"/>
    <n v="0"/>
    <n v="6"/>
    <n v="3"/>
    <n v="1"/>
    <n v="5"/>
    <n v="1"/>
    <n v="0"/>
    <n v="334"/>
    <n v="972"/>
    <n v="42"/>
    <n v="0"/>
    <n v="105"/>
    <n v="193"/>
    <n v="16"/>
    <n v="638"/>
    <n v="638"/>
    <n v="97"/>
    <n v="1077"/>
    <n v="1077"/>
    <n v="2017"/>
    <n v="0"/>
    <n v="0.17920148560817001"/>
    <n v="0.92380952380952297"/>
    <n v="0.310120705663881"/>
    <n v="2.5078369905956101E-2"/>
    <n v="215"/>
    <n v="232"/>
    <n v="232"/>
    <n v="232"/>
    <n v="229.124"/>
    <n v="184.124"/>
    <n v="50"/>
    <n v="50"/>
    <n v="50"/>
    <n v="50"/>
    <n v="50"/>
    <n v="50"/>
    <n v="47.896000000000001"/>
    <n v="48.418999999999997"/>
    <n v="48.945999999999998"/>
    <n v="49.466000000000001"/>
    <n v="50"/>
    <n v="0"/>
    <n v="4"/>
    <n v="4"/>
    <n v="4"/>
    <n v="4"/>
    <n v="4"/>
    <n v="4"/>
    <n v="0.576245130054031"/>
    <d v="2018-12-31T00:00:00"/>
    <n v="312.89600000000002"/>
    <d v="2019-06-30T00:00:00"/>
    <n v="0.42784150943396199"/>
    <n v="1.3240000000000001"/>
    <m/>
    <n v="8"/>
    <n v="1"/>
    <n v="0"/>
    <n v="0"/>
    <n v="0"/>
    <n v="0"/>
    <n v="0"/>
    <n v="0"/>
    <n v="0"/>
    <n v="0"/>
    <n v="1.3240000000000001"/>
    <n v="0"/>
    <n v="0"/>
    <n v="0"/>
    <n v="0"/>
    <n v="0"/>
    <n v="0"/>
    <n v="0"/>
    <n v="0"/>
    <n v="0"/>
    <n v="110.83799999999999"/>
    <n v="140.16"/>
    <n v="131.19999999999999"/>
    <n v="154.06700000000001"/>
    <n v="147.51400000000001"/>
    <n v="154.744"/>
    <n v="140.37799999999999"/>
    <n v="2.54"/>
    <n v="18.263999999999999"/>
    <n v="21.016999999999999"/>
    <n v="18.126999999999999"/>
    <n v="16.263999999999999"/>
    <n v="21.23"/>
    <n v="47.895000000000003"/>
    <n v="48.418999999999997"/>
    <n v="48.945999999999998"/>
    <n v="49.466000000000001"/>
    <n v="50"/>
    <n v="0"/>
    <n v="0.51552558139534799"/>
    <n v="5.0799999999999998E-2"/>
    <n v="0.99997912142976397"/>
    <n v="0.63320692196627804"/>
    <n v="0.32480666666666602"/>
    <n v="0.99999591381416797"/>
    <n v="18"/>
  </r>
  <r>
    <s v="0010Y00001SPTzpQAH"/>
    <x v="1"/>
    <n v="500000"/>
    <m/>
    <s v=""/>
    <n v="0"/>
    <d v="2019-09-04T10:36:24"/>
    <s v="Reject"/>
    <d v="2019-09-09T12:53:40"/>
    <m/>
    <n v="2"/>
    <s v="B4"/>
    <n v="1106"/>
    <n v="4.5"/>
    <n v="1.855"/>
    <n v="4.8620000000000001"/>
    <n v="561011"/>
    <s v="PORTO TOLLE"/>
    <s v="RO"/>
    <s v="Veneto"/>
    <s v="NOE"/>
    <n v="45018"/>
    <s v="SR"/>
    <n v="561"/>
    <s v="Services"/>
    <d v="2006-01-04T00:00:00"/>
    <n v="4"/>
    <n v="0"/>
    <n v="6"/>
    <n v="1"/>
    <n v="4"/>
    <n v="1"/>
    <n v="0"/>
    <n v="4"/>
    <n v="0"/>
    <n v="1"/>
    <n v="2"/>
    <n v="2"/>
    <n v="278"/>
    <n v="2070"/>
    <n v="374"/>
    <n v="50"/>
    <n v="1677"/>
    <n v="1824"/>
    <n v="546"/>
    <n v="23"/>
    <n v="1106"/>
    <n v="1106"/>
    <n v="316"/>
    <n v="2198"/>
    <n v="2198"/>
    <n v="2018"/>
    <n v="0.74331550802139001"/>
    <n v="0.248407643312101"/>
    <n v="0.17324561403508701"/>
    <n v="0.94176524112829796"/>
    <n v="2.07956600361663E-2"/>
    <m/>
    <m/>
    <m/>
    <m/>
    <m/>
    <m/>
    <n v="30"/>
    <n v="30"/>
    <n v="30"/>
    <n v="30"/>
    <n v="30"/>
    <n v="30"/>
    <n v="793.44200000000001"/>
    <n v="667.23500000000001"/>
    <n v="667.23500000000001"/>
    <n v="667.23500000000001"/>
    <n v="679.88599999999997"/>
    <n v="679.88599999999997"/>
    <n v="3"/>
    <n v="3"/>
    <n v="3"/>
    <n v="3"/>
    <n v="3"/>
    <n v="3"/>
    <n v="0.51350555555555499"/>
    <d v="2018-12-31T00:00:00"/>
    <n v="823.44200000000001"/>
    <d v="2019-06-30T00:00:00"/>
    <n v="0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87.89300000000003"/>
    <n v="0"/>
    <n v="25.98"/>
    <n v="20.271000000000001"/>
    <n v="0"/>
    <n v="28.727"/>
    <n v="17.452999999999999"/>
    <n v="793.44200000000001"/>
    <n v="667.23500000000001"/>
    <n v="667.23500000000001"/>
    <n v="667.23500000000001"/>
    <n v="679.88599999999997"/>
    <n v="679.88599999999997"/>
    <m/>
    <n v="0"/>
    <n v="1"/>
    <m/>
    <n v="0.51350555555555499"/>
    <n v="1"/>
    <n v="13"/>
  </r>
  <r>
    <s v="0010Y00000IWROSQA5"/>
    <x v="2"/>
    <n v="300000"/>
    <n v="100000"/>
    <n v="3.3459000942507062"/>
    <n v="0"/>
    <d v="2019-08-01T16:05:41"/>
    <s v="Accept"/>
    <d v="2019-09-09T12:36:39"/>
    <n v="2030052"/>
    <n v="1"/>
    <s v="A4"/>
    <n v="2380"/>
    <n v="24.2"/>
    <n v="3.8740000000000001"/>
    <n v="4.3490000000000002"/>
    <n v="61901"/>
    <s v="BATTIPAGLIA"/>
    <s v="SA"/>
    <s v="Campania"/>
    <s v="SUI"/>
    <n v="84091"/>
    <s v="SR"/>
    <n v="611"/>
    <s v="Services"/>
    <d v="2008-09-10T00:00:00"/>
    <n v="2"/>
    <n v="0"/>
    <n v="6"/>
    <n v="1"/>
    <n v="4"/>
    <n v="0"/>
    <n v="0"/>
    <n v="6"/>
    <n v="0"/>
    <n v="1"/>
    <n v="3"/>
    <n v="2"/>
    <n v="998"/>
    <n v="1700"/>
    <n v="2102"/>
    <n v="533"/>
    <n v="1212"/>
    <n v="1532"/>
    <n v="1097"/>
    <n v="87"/>
    <n v="2380"/>
    <n v="2207"/>
    <n v="1328"/>
    <n v="3634"/>
    <n v="3634"/>
    <n v="2018"/>
    <n v="0.47478591817316801"/>
    <n v="0.301871216290588"/>
    <n v="0.86684073107049597"/>
    <n v="0.46780407264722002"/>
    <n v="3.9420027186225601E-2"/>
    <m/>
    <m/>
    <m/>
    <m/>
    <m/>
    <m/>
    <m/>
    <m/>
    <m/>
    <m/>
    <m/>
    <m/>
    <m/>
    <m/>
    <m/>
    <m/>
    <m/>
    <m/>
    <n v="7"/>
    <n v="6"/>
    <n v="6"/>
    <n v="6"/>
    <n v="6"/>
    <n v="6"/>
    <n v="0"/>
    <d v="2018-12-31T00:00:00"/>
    <n v="1135.9390000000001"/>
    <d v="2019-05-31T00:00:00"/>
    <n v="0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1280.9880000000001"/>
    <m/>
    <m/>
    <m/>
    <m/>
    <m/>
    <m/>
    <m/>
    <m/>
    <m/>
    <m/>
    <m/>
    <m/>
    <m/>
    <m/>
    <m/>
    <m/>
    <m/>
    <m/>
    <n v="11"/>
  </r>
  <r>
    <s v="0012X00001wkRoUQAU"/>
    <x v="1"/>
    <n v="260000"/>
    <m/>
    <s v=""/>
    <n v="0"/>
    <d v="2019-09-04T10:11:49"/>
    <s v="Reject"/>
    <d v="2019-09-09T11:00:36"/>
    <m/>
    <n v="3"/>
    <s v="C3"/>
    <n v="770"/>
    <n v="4.5"/>
    <m/>
    <m/>
    <n v="4941"/>
    <s v="THIESI"/>
    <s v="SS"/>
    <s v="Sardegna"/>
    <s v="SUI"/>
    <n v="7047"/>
    <s v="SR"/>
    <n v="101"/>
    <s v="Food and beverages"/>
    <d v="2014-06-12T00:00:00"/>
    <n v="5"/>
    <n v="-1"/>
    <n v="6"/>
    <n v="29"/>
    <n v="9"/>
    <n v="0"/>
    <n v="0"/>
    <n v="4"/>
    <n v="4"/>
    <n v="1"/>
    <n v="5"/>
    <n v="2"/>
    <n v="28"/>
    <n v="29"/>
    <n v="249"/>
    <n v="28"/>
    <n v="0"/>
    <n v="64"/>
    <n v="37"/>
    <n v="8"/>
    <n v="492"/>
    <n v="492"/>
    <n v="56"/>
    <n v="313"/>
    <n v="313"/>
    <n v="2017"/>
    <n v="0.11244979919678701"/>
    <n v="0.118210862619808"/>
    <n v="0.875"/>
    <n v="9.2651757188498399E-2"/>
    <n v="1.6260162601626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kQn4QAE"/>
    <x v="1"/>
    <n v="250000"/>
    <m/>
    <s v=""/>
    <n v="0"/>
    <d v="2019-09-04T09:07:53"/>
    <s v="Reject"/>
    <d v="2019-09-09T10:58:37"/>
    <m/>
    <n v="4"/>
    <s v="C4"/>
    <n v="562"/>
    <n v="6.6"/>
    <m/>
    <n v="18.05"/>
    <n v="412"/>
    <s v="NAPOLI"/>
    <s v="NA"/>
    <s v="Campania"/>
    <s v="SUI"/>
    <n v="80132"/>
    <s v="SR"/>
    <n v="412"/>
    <s v="Construction"/>
    <d v="2016-06-14T00:00:00"/>
    <n v="6"/>
    <n v="0"/>
    <n v="6"/>
    <n v="8"/>
    <n v="7"/>
    <n v="2"/>
    <n v="0"/>
    <n v="5"/>
    <n v="0"/>
    <n v="3"/>
    <n v="3"/>
    <n v="3"/>
    <n v="47"/>
    <n v="168"/>
    <n v="694"/>
    <n v="37"/>
    <n v="0"/>
    <n v="7"/>
    <n v="246"/>
    <n v="28"/>
    <n v="562"/>
    <n v="562"/>
    <n v="7"/>
    <n v="701"/>
    <n v="701"/>
    <n v="2017"/>
    <n v="6.7723342939481193E-2"/>
    <n v="0.35092724679029902"/>
    <n v="1"/>
    <n v="0.23965763195435"/>
    <n v="4.9822064056939501E-2"/>
    <n v="60"/>
    <n v="60"/>
    <n v="60"/>
    <n v="60"/>
    <n v="60"/>
    <n v="60"/>
    <n v="16.47"/>
    <n v="15.454000000000001"/>
    <n v="16.533999999999999"/>
    <n v="12.548999999999999"/>
    <n v="11.571"/>
    <n v="12.273999999999999"/>
    <n v="51.540999999999997"/>
    <n v="53.23"/>
    <n v="54.912999999999997"/>
    <n v="26.178999999999998"/>
    <n v="27.449000000000002"/>
    <n v="28.707000000000001"/>
    <n v="2"/>
    <n v="2"/>
    <n v="2"/>
    <n v="1"/>
    <n v="1"/>
    <n v="1"/>
    <n v="0.90280362907214096"/>
    <d v="2018-12-31T00:00:00"/>
    <n v="128.011"/>
    <d v="2019-06-30T00:00:00"/>
    <n v="0.915038577219823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12"/>
    <n v="59.962000000000003"/>
    <n v="57.095999999999997"/>
    <n v="59.645000000000003"/>
    <n v="55.396999999999998"/>
    <n v="55.557000000000002"/>
    <n v="91.647000000000006"/>
    <n v="10.853"/>
    <n v="11.898999999999999"/>
    <n v="8.0939999999999994"/>
    <n v="10.516"/>
    <n v="1.571"/>
    <n v="11.904"/>
    <n v="51.540999999999997"/>
    <n v="53.23"/>
    <n v="54.912999999999997"/>
    <n v="26.178999999999998"/>
    <n v="27.449000000000002"/>
    <n v="28.707000000000001"/>
    <n v="0.98533333333333295"/>
    <n v="0.65895567698846302"/>
    <n v="1"/>
    <n v="0.96326944444444396"/>
    <n v="0.64626644039032599"/>
    <n v="1"/>
    <n v="3"/>
  </r>
  <r>
    <s v="0010Y00001SPRXWQA5"/>
    <x v="1"/>
    <n v="100000"/>
    <m/>
    <s v=""/>
    <n v="0"/>
    <d v="2019-09-03T11:33:40"/>
    <s v="Reject"/>
    <d v="2019-09-09T10:50:52"/>
    <m/>
    <n v="3"/>
    <s v="C3"/>
    <n v="469"/>
    <n v="-27.5"/>
    <m/>
    <n v="5.6289999999999996"/>
    <n v="331109"/>
    <s v="CERNUSCO SUL NAVIGLIO"/>
    <s v="MI"/>
    <s v="Marche"/>
    <s v="NOV"/>
    <n v="20063"/>
    <s v="SR"/>
    <n v="251"/>
    <s v="Metallurgy and steel products"/>
    <d v="2015-10-23T00:00:00"/>
    <n v="8"/>
    <n v="-2"/>
    <n v="6"/>
    <n v="28"/>
    <n v="9"/>
    <n v="-1"/>
    <n v="0"/>
    <n v="6"/>
    <n v="0"/>
    <n v="4"/>
    <n v="6"/>
    <n v="2"/>
    <n v="7"/>
    <n v="-79"/>
    <n v="299"/>
    <n v="-129"/>
    <n v="0"/>
    <n v="37"/>
    <n v="29"/>
    <n v="-146"/>
    <n v="469"/>
    <n v="469"/>
    <n v="13"/>
    <n v="336"/>
    <n v="336"/>
    <n v="2018"/>
    <n v="2.3411371237458099E-2"/>
    <n v="8.6309523809523794E-2"/>
    <n v="0.35135135135135098"/>
    <n v="-0.23511904761904701"/>
    <n v="-0.31130063965884802"/>
    <n v="255"/>
    <n v="255"/>
    <n v="255"/>
    <n v="230"/>
    <n v="230"/>
    <n v="230"/>
    <n v="15"/>
    <n v="15"/>
    <n v="15"/>
    <n v="15"/>
    <n v="15"/>
    <n v="15"/>
    <n v="155.69200000000001"/>
    <n v="157.86500000000001"/>
    <n v="121.009"/>
    <n v="36.881"/>
    <n v="37.268999999999998"/>
    <n v="37.649000000000001"/>
    <n v="8"/>
    <n v="8"/>
    <n v="8"/>
    <n v="7"/>
    <n v="6"/>
    <n v="6"/>
    <n v="0.43397216828478902"/>
    <d v="2018-12-31T00:00:00"/>
    <n v="425.69200000000001"/>
    <d v="2019-06-30T00:00:00"/>
    <n v="0.33092962962962902"/>
    <n v="6.62"/>
    <m/>
    <n v="14"/>
    <n v="5"/>
    <n v="4.7939999999999996"/>
    <n v="0.27700000000000002"/>
    <n v="1.0860000000000001"/>
    <n v="0"/>
    <n v="0"/>
    <n v="0.53500000000000003"/>
    <n v="0.47199999999999998"/>
    <n v="2.9409999999999998"/>
    <n v="3.0139999999999998"/>
    <n v="0.45600000000000002"/>
    <n v="0"/>
    <n v="6.085"/>
    <n v="0"/>
    <n v="2.8290000000000002"/>
    <n v="0"/>
    <n v="0"/>
    <n v="0"/>
    <n v="0"/>
    <n v="78.522000000000006"/>
    <n v="89.444999999999993"/>
    <n v="77.853999999999999"/>
    <n v="100.279"/>
    <n v="113.443"/>
    <n v="119.223"/>
    <n v="188.125"/>
    <n v="10.829000000000001"/>
    <n v="15.256"/>
    <n v="16.280999999999999"/>
    <n v="14.553000000000001"/>
    <n v="14.305999999999999"/>
    <n v="20.495999999999999"/>
    <n v="141.31700000000001"/>
    <n v="142.416"/>
    <n v="61.009"/>
    <n v="36.881"/>
    <n v="37.268999999999998"/>
    <n v="37.649000000000001"/>
    <n v="0.30792941176470501"/>
    <n v="0.72193333333333298"/>
    <n v="0.907670272075636"/>
    <n v="0.39777731958762802"/>
    <n v="1.01912222222222"/>
    <n v="0.83559708253639897"/>
    <n v="4"/>
  </r>
  <r>
    <s v="0010Y00000IWV7kQAH"/>
    <x v="1"/>
    <n v="200000"/>
    <n v="0"/>
    <s v=""/>
    <n v="0"/>
    <d v="2019-07-18T10:20:54"/>
    <s v="Reject"/>
    <d v="2019-09-09T10:50:05"/>
    <n v="773167"/>
    <n v="4"/>
    <s v="C1"/>
    <n v="17190"/>
    <n v="4"/>
    <n v="10.51"/>
    <n v="4.7789999999999999"/>
    <n v="4671"/>
    <s v="NAPOLI"/>
    <s v="NA"/>
    <s v="Campania"/>
    <s v="SUI"/>
    <n v="80143"/>
    <s v="SR"/>
    <n v="467"/>
    <s v="Distribution"/>
    <d v="2011-10-18T00:00:00"/>
    <n v="5"/>
    <n v="0"/>
    <n v="6"/>
    <n v="3"/>
    <n v="6"/>
    <n v="0"/>
    <n v="0"/>
    <n v="2"/>
    <n v="0"/>
    <n v="3"/>
    <n v="2"/>
    <n v="2"/>
    <n v="426"/>
    <n v="3923"/>
    <n v="7314"/>
    <n v="682"/>
    <n v="3806"/>
    <n v="1002"/>
    <n v="723"/>
    <n v="443"/>
    <n v="17189"/>
    <n v="17189"/>
    <n v="453"/>
    <n v="8316"/>
    <n v="8316"/>
    <n v="2018"/>
    <n v="5.8244462674323198E-2"/>
    <n v="8.6940836940836902E-2"/>
    <n v="0.45209580838323299"/>
    <n v="0.47174122174122102"/>
    <n v="2.57722962359648E-2"/>
    <n v="3710.8960000000002"/>
    <n v="3706.5639999999999"/>
    <n v="3767.3510000000001"/>
    <n v="3731.922"/>
    <n v="3669.6439999999998"/>
    <n v="3300"/>
    <n v="230"/>
    <n v="230"/>
    <n v="230"/>
    <n v="230"/>
    <n v="230.06299999999999"/>
    <n v="230"/>
    <n v="3122.721"/>
    <n v="3258.66"/>
    <n v="2652.4879999999998"/>
    <n v="2729.7669999999998"/>
    <n v="2806.8249999999998"/>
    <n v="2186.2930000000001"/>
    <n v="11"/>
    <n v="11"/>
    <n v="11"/>
    <n v="11"/>
    <n v="11"/>
    <n v="10"/>
    <n v="0.74701509986057102"/>
    <d v="2018-12-31T00:00:00"/>
    <n v="7063.6170000000002"/>
    <d v="2019-06-30T00:00:00"/>
    <n v="0.85232469976370795"/>
    <n v="0.93200000000000005"/>
    <m/>
    <n v="6"/>
    <n v="3"/>
    <n v="5.5E-2"/>
    <n v="0"/>
    <n v="0"/>
    <n v="0.22600000000000001"/>
    <n v="0"/>
    <n v="0"/>
    <n v="0.877"/>
    <n v="0"/>
    <n v="1.6E-2"/>
    <n v="7.4999999999999997E-2"/>
    <n v="0"/>
    <n v="0"/>
    <n v="0"/>
    <n v="0"/>
    <n v="0"/>
    <n v="0"/>
    <n v="0"/>
    <n v="0"/>
    <n v="3294.1019999999999"/>
    <n v="3083.86"/>
    <n v="3020.28"/>
    <n v="2671.011"/>
    <n v="2645.49"/>
    <n v="2396.143"/>
    <n v="4432.5290000000005"/>
    <n v="64.820999999999998"/>
    <n v="26.885000000000002"/>
    <n v="1.6E-2"/>
    <n v="74.722999999999999"/>
    <n v="97.055000000000007"/>
    <n v="5.9960000000000004"/>
    <n v="3122.7179999999998"/>
    <n v="3237.212"/>
    <n v="2631.0790000000002"/>
    <n v="2708.395"/>
    <n v="2785.49"/>
    <n v="2164.9960000000001"/>
    <n v="0.887683729212567"/>
    <n v="0.281830434782608"/>
    <n v="0.99999903929938005"/>
    <n v="0.78180532118221202"/>
    <n v="0.19527804165462001"/>
    <n v="0.99362263120888406"/>
    <n v="8"/>
  </r>
  <r>
    <s v="0010Y00001SPRznQAH"/>
    <x v="1"/>
    <n v="30000"/>
    <m/>
    <s v=""/>
    <n v="0"/>
    <d v="2019-09-02T17:37:09"/>
    <s v="Reject"/>
    <d v="2019-09-09T10:49:06"/>
    <m/>
    <n v="4"/>
    <s v="C1"/>
    <n v="371"/>
    <n v="6.7"/>
    <m/>
    <n v="5.0389999999999997"/>
    <n v="467502"/>
    <s v="RAVENNA"/>
    <s v="RA"/>
    <s v="Toscana"/>
    <s v="NOE"/>
    <n v="48121"/>
    <s v="SR"/>
    <n v="467"/>
    <s v="Distribution"/>
    <d v="1996-03-31T00:00:00"/>
    <n v="5"/>
    <n v="1"/>
    <n v="6"/>
    <n v="1"/>
    <n v="5"/>
    <n v="0"/>
    <n v="0"/>
    <n v="3"/>
    <n v="0"/>
    <n v="1"/>
    <n v="2"/>
    <n v="1"/>
    <n v="17"/>
    <n v="102"/>
    <n v="362"/>
    <n v="17"/>
    <n v="0"/>
    <n v="26"/>
    <n v="23"/>
    <n v="10"/>
    <n v="341"/>
    <n v="341"/>
    <n v="4"/>
    <n v="388"/>
    <n v="388"/>
    <n v="2017"/>
    <n v="4.6961325966850799E-2"/>
    <n v="5.9278350515463901E-2"/>
    <n v="0.15384615384615299"/>
    <n v="0.26288659793814401"/>
    <n v="2.9325513196480898E-2"/>
    <n v="139.45699999999999"/>
    <n v="138.64099999999999"/>
    <n v="125.49"/>
    <n v="99.197000000000003"/>
    <n v="121.937"/>
    <n v="121.187"/>
    <n v="112.27"/>
    <n v="110.59"/>
    <n v="110.789"/>
    <n v="110.239"/>
    <n v="110.505"/>
    <n v="111.154"/>
    <n v="77.126000000000005"/>
    <n v="78.844999999999999"/>
    <n v="92.897000000000006"/>
    <n v="120.089"/>
    <n v="98.245000000000005"/>
    <n v="99.888999999999996"/>
    <n v="1"/>
    <n v="1"/>
    <n v="1"/>
    <n v="1"/>
    <n v="1"/>
    <n v="1"/>
    <n v="0.88365985195429397"/>
    <d v="2018-12-31T00:00:00"/>
    <n v="328.85300000000001"/>
    <d v="2019-06-30T00:00:00"/>
    <n v="0.821119705077325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.45699999999999"/>
    <n v="138.64099999999999"/>
    <n v="125.49"/>
    <n v="99.197000000000003"/>
    <n v="121.937"/>
    <n v="121.187"/>
    <n v="209.01900000000001"/>
    <n v="67.241"/>
    <n v="76.956999999999994"/>
    <n v="87.564999999999998"/>
    <n v="91.995000000000005"/>
    <n v="89.203999999999994"/>
    <n v="88.376000000000005"/>
    <n v="65.171999999999997"/>
    <n v="66.445999999999998"/>
    <n v="67.787000000000006"/>
    <n v="67.010999999999996"/>
    <n v="65.182000000000002"/>
    <n v="66.105999999999995"/>
    <n v="1"/>
    <n v="0.59892224102609704"/>
    <n v="0.84500687187200096"/>
    <n v="1"/>
    <n v="0.753272120526424"/>
    <n v="0.70130543422484204"/>
    <n v="23"/>
  </r>
  <r>
    <s v="0010Y00001SPRAGQA5"/>
    <x v="1"/>
    <n v="50000"/>
    <m/>
    <s v=""/>
    <n v="0"/>
    <d v="2019-09-04T08:49:35"/>
    <s v="Reject"/>
    <d v="2019-09-09T10:45:56"/>
    <m/>
    <n v="4"/>
    <s v="C3"/>
    <n v="203"/>
    <n v="4.9000000000000004"/>
    <m/>
    <m/>
    <n v="412"/>
    <s v="FIUMICINO"/>
    <s v="RM"/>
    <s v="Lazio"/>
    <s v="CEN"/>
    <n v="54"/>
    <s v="RS"/>
    <n v="412"/>
    <s v="Construction"/>
    <d v="2016-09-05T00:00:00"/>
    <n v="4"/>
    <n v="-1"/>
    <n v="6"/>
    <n v="4"/>
    <n v="6"/>
    <n v="0"/>
    <n v="0"/>
    <n v="4"/>
    <n v="0"/>
    <n v="3"/>
    <n v="2"/>
    <n v="3"/>
    <n v="10"/>
    <n v="13"/>
    <n v="70"/>
    <n v="10"/>
    <n v="0"/>
    <n v="6"/>
    <n v="71"/>
    <n v="8"/>
    <n v="203"/>
    <n v="203"/>
    <n v="6"/>
    <n v="76"/>
    <n v="76"/>
    <n v="2017"/>
    <n v="0.14285714285714199"/>
    <n v="0.93421052631578905"/>
    <n v="1"/>
    <n v="0.17105263157894701"/>
    <n v="3.94088669950738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RkiQAH"/>
    <x v="1"/>
    <n v="35000"/>
    <m/>
    <s v=""/>
    <n v="0"/>
    <d v="2019-09-04T08:14:47"/>
    <s v="Reject"/>
    <d v="2019-09-09T10:42:47"/>
    <m/>
    <n v="4"/>
    <s v="C3"/>
    <n v="260"/>
    <n v="4.2"/>
    <m/>
    <n v="10.76"/>
    <n v="561011"/>
    <s v="LATINA"/>
    <s v="LT"/>
    <s v="Lombardia"/>
    <s v="CEN"/>
    <n v="4100"/>
    <s v="SR"/>
    <n v="561"/>
    <s v="Services"/>
    <d v="2016-02-23T00:00:00"/>
    <n v="4"/>
    <n v="0"/>
    <n v="6"/>
    <n v="1"/>
    <n v="5"/>
    <n v="0"/>
    <n v="0"/>
    <n v="2"/>
    <n v="0"/>
    <n v="3"/>
    <n v="1"/>
    <n v="3"/>
    <n v="70"/>
    <n v="21"/>
    <n v="85"/>
    <n v="11"/>
    <n v="0"/>
    <n v="18"/>
    <n v="64"/>
    <n v="5"/>
    <n v="260"/>
    <n v="260"/>
    <n v="18"/>
    <n v="103"/>
    <n v="103"/>
    <n v="2017"/>
    <n v="0.82352941176470495"/>
    <n v="0.62135922330097004"/>
    <n v="1"/>
    <n v="0.20388349514563101"/>
    <n v="1.9230769230769201E-2"/>
    <m/>
    <m/>
    <m/>
    <m/>
    <m/>
    <m/>
    <n v="5"/>
    <n v="5"/>
    <n v="5"/>
    <n v="5"/>
    <n v="5"/>
    <n v="5"/>
    <n v="31.132999999999999"/>
    <n v="32.709000000000003"/>
    <n v="34.28"/>
    <n v="35.847999999999999"/>
    <n v="32.012"/>
    <n v="33.174999999999997"/>
    <n v="1"/>
    <n v="1"/>
    <n v="1"/>
    <n v="1"/>
    <n v="1"/>
    <n v="1"/>
    <n v="0.97033333333333305"/>
    <d v="2018-12-31T00:00:00"/>
    <n v="36.133000000000003"/>
    <d v="2019-06-30T00:00:00"/>
    <n v="0.99139999999999995"/>
    <n v="1.8220000000000001"/>
    <m/>
    <n v="17"/>
    <n v="5"/>
    <m/>
    <m/>
    <m/>
    <m/>
    <m/>
    <m/>
    <n v="0"/>
    <n v="0.13700000000000001"/>
    <n v="0.30599999999999999"/>
    <n v="0"/>
    <n v="0"/>
    <n v="0"/>
    <n v="0.97499999999999998"/>
    <n v="0.97399999999999998"/>
    <n v="1.516"/>
    <n v="1.0820000000000001"/>
    <n v="0.53900000000000003"/>
    <n v="0"/>
    <m/>
    <m/>
    <m/>
    <m/>
    <m/>
    <m/>
    <n v="38.155999999999999"/>
    <n v="4.9569999999999999"/>
    <n v="5.1369999999999996"/>
    <n v="5.306"/>
    <n v="4.5439999999999996"/>
    <n v="4.327"/>
    <n v="4.8390000000000004"/>
    <n v="30.530999999999999"/>
    <n v="32.805999999999997"/>
    <n v="35.420999999999999"/>
    <n v="35.070999999999998"/>
    <n v="32.551000000000002"/>
    <n v="29.748999999999999"/>
    <m/>
    <n v="0.99139999999999995"/>
    <n v="0.98066360453538004"/>
    <m/>
    <n v="0.97033333333333305"/>
    <n v="0.98479591478080097"/>
    <n v="3"/>
  </r>
  <r>
    <s v="0010Y00001SPSrxQAH"/>
    <x v="2"/>
    <n v="100000"/>
    <n v="40000"/>
    <n v="6.3336475023562668"/>
    <n v="0"/>
    <d v="2019-09-04T08:01:06"/>
    <s v="Accept"/>
    <d v="2019-09-09T10:36:49"/>
    <n v="2500000"/>
    <n v="3"/>
    <s v="C1"/>
    <n v="547"/>
    <n v="16.100000000000001"/>
    <n v="4.2300000000000004"/>
    <n v="3.7490000000000001"/>
    <n v="952201"/>
    <s v="VIMERCATE"/>
    <s v="MB"/>
    <s v="Toscana"/>
    <s v="NOV"/>
    <n v="20871"/>
    <s v="SU"/>
    <n v="772"/>
    <s v="Services"/>
    <d v="2004-04-27T00:00:00"/>
    <n v="7"/>
    <n v="0"/>
    <n v="6"/>
    <n v="10"/>
    <n v="7"/>
    <n v="0"/>
    <n v="0"/>
    <n v="6"/>
    <n v="0"/>
    <n v="2"/>
    <n v="3"/>
    <n v="1"/>
    <n v="36"/>
    <n v="160"/>
    <n v="806"/>
    <n v="88"/>
    <n v="430"/>
    <n v="139"/>
    <n v="155"/>
    <n v="14"/>
    <n v="547"/>
    <n v="547"/>
    <n v="88"/>
    <n v="945"/>
    <n v="945"/>
    <n v="2018"/>
    <n v="4.4665012406947799E-2"/>
    <n v="0.16402116402116401"/>
    <n v="0.63309352517985595"/>
    <n v="0.169312169312169"/>
    <n v="2.5594149908592299E-2"/>
    <n v="150"/>
    <n v="150"/>
    <n v="150"/>
    <n v="150"/>
    <n v="150"/>
    <n v="150"/>
    <n v="95.275000000000006"/>
    <n v="95.305999999999997"/>
    <n v="95.24"/>
    <n v="95.287000000000006"/>
    <n v="95.213999999999999"/>
    <n v="95.203999999999994"/>
    <n v="369.048"/>
    <n v="378.25"/>
    <n v="387.44299999999998"/>
    <n v="396.59500000000003"/>
    <n v="405.77600000000001"/>
    <n v="414.87799999999999"/>
    <n v="4"/>
    <n v="5"/>
    <n v="5"/>
    <n v="5"/>
    <n v="5"/>
    <n v="5"/>
    <n v="0.383233459687426"/>
    <d v="2018-12-31T00:00:00"/>
    <n v="614.32299999999998"/>
    <d v="2019-06-30T00:00:00"/>
    <n v="0.46024666191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356000000000002"/>
    <n v="45.767000000000003"/>
    <n v="40.704999999999998"/>
    <n v="39.603999999999999"/>
    <n v="37.938000000000002"/>
    <n v="41.41"/>
    <n v="432.18400000000003"/>
    <n v="62.530999999999999"/>
    <n v="62.253999999999998"/>
    <n v="64.046000000000006"/>
    <n v="53.389000000000003"/>
    <n v="41.171999999999997"/>
    <n v="24.765999999999998"/>
    <n v="336.58600000000001"/>
    <n v="346.62799999999999"/>
    <n v="353.73500000000001"/>
    <n v="357.92599999999999"/>
    <n v="368.63600000000002"/>
    <n v="381.47699999999998"/>
    <n v="0.33570666666666599"/>
    <n v="0.656321175544476"/>
    <n v="0.91203854241182702"/>
    <n v="0.28420000000000001"/>
    <n v="0.53918456903098"/>
    <n v="0.91198857137998002"/>
    <n v="15"/>
  </r>
  <r>
    <s v="0012X00001wkP6gQAE"/>
    <x v="2"/>
    <n v="150000"/>
    <n v="50000"/>
    <n v="4.2884071630537228"/>
    <n v="0"/>
    <d v="2019-09-04T07:01:34"/>
    <s v="Accept"/>
    <d v="2019-09-09T09:51:14"/>
    <n v="2500000"/>
    <n v="3"/>
    <s v="B1"/>
    <n v="2479"/>
    <n v="5.3"/>
    <n v="18.97"/>
    <n v="6.49"/>
    <n v="16231"/>
    <s v="VILLAFRANCA PIEMONTE"/>
    <s v="TO"/>
    <s v="Piemonte"/>
    <s v="NOV"/>
    <n v="10068"/>
    <s v="SR"/>
    <n v="162"/>
    <s v="Other consumer goods"/>
    <d v="1988-09-01T00:00:00"/>
    <n v="6"/>
    <n v="0"/>
    <n v="6"/>
    <n v="1"/>
    <n v="4"/>
    <n v="0"/>
    <n v="0"/>
    <n v="1"/>
    <n v="0"/>
    <n v="3"/>
    <n v="1"/>
    <n v="1"/>
    <n v="59"/>
    <n v="968"/>
    <n v="1251"/>
    <n v="131"/>
    <n v="0"/>
    <n v="872"/>
    <n v="710"/>
    <n v="12"/>
    <n v="2479"/>
    <n v="2467"/>
    <n v="729"/>
    <n v="2123"/>
    <n v="2123"/>
    <n v="2018"/>
    <n v="4.7162270183852897E-2"/>
    <n v="0.33443240697126703"/>
    <n v="0.83600917431192601"/>
    <n v="0.45595854922279699"/>
    <n v="4.8642075395216797E-3"/>
    <n v="410.29500000000002"/>
    <n v="419.57400000000001"/>
    <n v="372.37200000000001"/>
    <n v="368.26499999999999"/>
    <n v="381.49400000000003"/>
    <n v="395.17700000000002"/>
    <n v="216.01300000000001"/>
    <n v="208.7"/>
    <n v="255.49100000000001"/>
    <n v="260.904"/>
    <n v="249.3"/>
    <n v="236.554"/>
    <n v="670.68100000000004"/>
    <n v="676.96900000000005"/>
    <n v="687.59100000000001"/>
    <n v="698.18399999999997"/>
    <n v="707.36900000000003"/>
    <n v="566.51800000000003"/>
    <n v="4"/>
    <n v="4"/>
    <n v="4"/>
    <n v="4"/>
    <n v="4"/>
    <n v="4"/>
    <n v="0.59560736899197397"/>
    <d v="2018-12-31T00:00:00"/>
    <n v="1296.989"/>
    <d v="2019-06-30T00:00:00"/>
    <n v="0.58113899231687904"/>
    <n v="2.5649999999999999"/>
    <m/>
    <n v="3"/>
    <n v="1"/>
    <n v="0"/>
    <n v="0"/>
    <n v="0"/>
    <n v="0"/>
    <n v="0"/>
    <n v="0"/>
    <n v="0"/>
    <n v="0"/>
    <n v="0"/>
    <n v="0"/>
    <n v="0"/>
    <n v="2.5649999999999999"/>
    <n v="0"/>
    <n v="0"/>
    <n v="0"/>
    <n v="0"/>
    <n v="0"/>
    <n v="0"/>
    <n v="196.59399999999999"/>
    <n v="213.93600000000001"/>
    <n v="168.95"/>
    <n v="186.976"/>
    <n v="260.56599999999997"/>
    <n v="310.62"/>
    <n v="925.83500000000004"/>
    <n v="167.37799999999999"/>
    <n v="165.535"/>
    <n v="182.10599999999999"/>
    <n v="119.514"/>
    <n v="85.956999999999994"/>
    <n v="189.773"/>
    <n v="670.68100000000004"/>
    <n v="676.96900000000005"/>
    <n v="687.59100000000001"/>
    <n v="698.18399999999997"/>
    <n v="707.36900000000003"/>
    <n v="566.51800000000003"/>
    <n v="0.47915280468930799"/>
    <n v="0.77485151356631299"/>
    <n v="1"/>
    <n v="0.56989396198071096"/>
    <n v="0.63790276125082501"/>
    <n v="1"/>
    <n v="31"/>
  </r>
  <r>
    <s v="0012X00001vWA0ZQAW"/>
    <x v="3"/>
    <n v="250000"/>
    <n v="125000"/>
    <n v="3.59095193213949"/>
    <n v="0"/>
    <d v="2019-07-14T05:27:46"/>
    <s v="Accept"/>
    <d v="2019-09-09T09:24:23"/>
    <n v="986855"/>
    <n v="4"/>
    <s v="B4"/>
    <n v="5040"/>
    <n v="17.600000000000001"/>
    <n v="7.75"/>
    <n v="7.3730000000000002"/>
    <n v="5811"/>
    <s v="MILANO"/>
    <s v="MI"/>
    <s v="Marche"/>
    <s v="NOV"/>
    <n v="20156"/>
    <s v="SP"/>
    <n v="581"/>
    <s v="Publishing"/>
    <d v="2013-05-02T00:00:00"/>
    <n v="5"/>
    <n v="0"/>
    <n v="6"/>
    <n v="3"/>
    <n v="5"/>
    <n v="1"/>
    <n v="0"/>
    <n v="5"/>
    <n v="0"/>
    <n v="1"/>
    <n v="3"/>
    <n v="1"/>
    <n v="14"/>
    <n v="2853"/>
    <n v="3140"/>
    <n v="895"/>
    <n v="2128"/>
    <n v="2676"/>
    <n v="1751"/>
    <n v="575"/>
    <n v="5040"/>
    <n v="5086"/>
    <n v="146"/>
    <n v="5816"/>
    <n v="5816"/>
    <n v="2018"/>
    <n v="4.45859872611464E-3"/>
    <n v="0.30106602475928401"/>
    <n v="5.4559043348281003E-2"/>
    <n v="0.49054332874827999"/>
    <n v="0.11305544632323999"/>
    <n v="1252.9459999999999"/>
    <n v="1453.884"/>
    <n v="1154.769"/>
    <n v="1100"/>
    <n v="1100"/>
    <n v="1100"/>
    <m/>
    <m/>
    <m/>
    <m/>
    <m/>
    <m/>
    <n v="2100.9009999999998"/>
    <n v="2150.7710000000002"/>
    <n v="1157.7249999999999"/>
    <n v="1183.8219999999999"/>
    <n v="1214.2429999999999"/>
    <n v="1193.009"/>
    <n v="7"/>
    <n v="7"/>
    <n v="4"/>
    <n v="5"/>
    <n v="5"/>
    <n v="4"/>
    <n v="0.73042444850654098"/>
    <d v="2018-12-31T00:00:00"/>
    <n v="3353.8470000000002"/>
    <d v="2019-06-30T00:00:00"/>
    <n v="0.51677965371213097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647.49699999999996"/>
    <n v="838.92899999999997"/>
    <n v="953.86199999999997"/>
    <n v="925.00300000000004"/>
    <n v="931.98400000000004"/>
    <n v="933.73199999999997"/>
    <n v="2136.3989999999999"/>
    <m/>
    <m/>
    <m/>
    <m/>
    <m/>
    <m/>
    <n v="2100.9009999999998"/>
    <n v="2150.7710000000002"/>
    <n v="1157.7239999999999"/>
    <n v="1183.8219999999999"/>
    <n v="1214.2429999999999"/>
    <n v="1193.008"/>
    <n v="0.51677965371213097"/>
    <m/>
    <n v="1"/>
    <n v="0.73042444850654098"/>
    <m/>
    <n v="0.99999977778940596"/>
    <n v="6"/>
  </r>
  <r>
    <s v="0012X00001wdyRYQAY"/>
    <x v="2"/>
    <n v="120000"/>
    <n v="25000"/>
    <n v="6.3336475023562668"/>
    <n v="0"/>
    <d v="2019-09-02T06:27:51"/>
    <s v="Accept"/>
    <d v="2019-09-09T08:29:37"/>
    <n v="2452000"/>
    <n v="3"/>
    <s v="C1"/>
    <n v="577"/>
    <n v="7.7"/>
    <m/>
    <n v="2.4470000000000001"/>
    <n v="2511"/>
    <s v="PESSANO CON BORNAGO"/>
    <s v="MI"/>
    <s v="Marche"/>
    <s v="NOV"/>
    <n v="20060"/>
    <s v="SR"/>
    <n v="251"/>
    <s v="Metallurgy and steel products"/>
    <d v="2013-09-02T00:00:00"/>
    <n v="5"/>
    <n v="0"/>
    <n v="6"/>
    <n v="3"/>
    <n v="6"/>
    <n v="0"/>
    <n v="0"/>
    <n v="2"/>
    <n v="0"/>
    <n v="3"/>
    <n v="2"/>
    <n v="2"/>
    <n v="19"/>
    <n v="200"/>
    <n v="238"/>
    <n v="41"/>
    <n v="0"/>
    <n v="213"/>
    <n v="164"/>
    <n v="5"/>
    <n v="577"/>
    <n v="532"/>
    <n v="126"/>
    <n v="451"/>
    <n v="451"/>
    <n v="2018"/>
    <n v="7.9831932773109196E-2"/>
    <n v="0.36363636363636298"/>
    <n v="0.59154929577464699"/>
    <n v="0.44345898004434497"/>
    <n v="9.3984962406014998E-3"/>
    <n v="140"/>
    <n v="140"/>
    <n v="140"/>
    <n v="140"/>
    <n v="140"/>
    <n v="140"/>
    <n v="8"/>
    <n v="8"/>
    <n v="8"/>
    <n v="8"/>
    <n v="8"/>
    <n v="8"/>
    <n v="82.141000000000005"/>
    <n v="86.653999999999996"/>
    <n v="95.63"/>
    <n v="95.63"/>
    <n v="100.092"/>
    <n v="106.807"/>
    <n v="2"/>
    <n v="2"/>
    <n v="2"/>
    <n v="2"/>
    <n v="3"/>
    <n v="3"/>
    <n v="0.69873198198198205"/>
    <d v="2018-12-31T00:00:00"/>
    <n v="230.14099999999999"/>
    <d v="2019-06-30T00:00:00"/>
    <n v="0.71397972972972901"/>
    <n v="5.2999999999999999E-2"/>
    <m/>
    <n v="10"/>
    <n v="2"/>
    <n v="0"/>
    <n v="0"/>
    <n v="0"/>
    <n v="0"/>
    <n v="0"/>
    <n v="0"/>
    <n v="3.5999999999999997E-2"/>
    <n v="0"/>
    <n v="0"/>
    <n v="0"/>
    <n v="5.2999999999999999E-2"/>
    <n v="0"/>
    <n v="0"/>
    <n v="0"/>
    <n v="0"/>
    <n v="0"/>
    <n v="0"/>
    <n v="0"/>
    <n v="98.403000000000006"/>
    <n v="103.985"/>
    <n v="89.194000000000003"/>
    <n v="89.575999999999993"/>
    <n v="101.199"/>
    <n v="111.602"/>
    <n v="209.827"/>
    <n v="7.266"/>
    <n v="5.6790000000000003"/>
    <n v="1.2589999999999999"/>
    <n v="4.4619999999999997"/>
    <n v="7.8490000000000002"/>
    <n v="0"/>
    <n v="82.141000000000005"/>
    <n v="86.653999999999996"/>
    <n v="95.63"/>
    <n v="95.63"/>
    <n v="100.092"/>
    <n v="106.807"/>
    <n v="0.70287857142857102"/>
    <n v="0.90825"/>
    <n v="1"/>
    <n v="0.70709404761904704"/>
    <n v="0.55239583333333298"/>
    <n v="1"/>
    <n v="6"/>
  </r>
  <r>
    <s v="0012X00001wkeUGQAY"/>
    <x v="1"/>
    <n v="200000"/>
    <m/>
    <s v=""/>
    <n v="0"/>
    <d v="2019-09-05T07:27:39"/>
    <s v="NotEligible"/>
    <d v="2019-09-09T08:13:55"/>
    <m/>
    <m/>
    <s v="C4"/>
    <n v="28"/>
    <n v="-85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kdiUQAQ"/>
    <x v="1"/>
    <n v="500000"/>
    <m/>
    <s v=""/>
    <n v="0"/>
    <d v="2019-09-05T06:34:37"/>
    <s v="NotEligible"/>
    <d v="2019-09-09T08:12:32"/>
    <n v="1957171"/>
    <n v="5"/>
    <s v="C1"/>
    <n v="4534"/>
    <n v="7"/>
    <n v="14.89"/>
    <n v="6.397000000000000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49.5530000000001"/>
    <n v="1579.4"/>
    <n v="1595.55"/>
    <n v="2075.5500000000002"/>
    <n v="1750"/>
    <n v="1750"/>
    <n v="65"/>
    <n v="65"/>
    <n v="65.215000000000003"/>
    <n v="85"/>
    <n v="85"/>
    <n v="85.679000000000002"/>
    <n v="891.49900000000002"/>
    <n v="1145.8320000000001"/>
    <n v="1102.0640000000001"/>
    <n v="1130.625"/>
    <n v="1174.9349999999999"/>
    <n v="1199.154"/>
    <n v="7"/>
    <n v="7"/>
    <n v="7"/>
    <n v="7"/>
    <n v="7"/>
    <n v="7"/>
    <n v="0.88620440225171104"/>
    <d v="2018-12-31T00:00:00"/>
    <n v="2606.0520000000001"/>
    <d v="2019-06-30T00:00:00"/>
    <n v="0.89971788565299504"/>
    <n v="60.892000000000003"/>
    <m/>
    <n v="7"/>
    <n v="4"/>
    <n v="0"/>
    <n v="0"/>
    <n v="0"/>
    <n v="0"/>
    <n v="0"/>
    <n v="0"/>
    <n v="0"/>
    <n v="0"/>
    <n v="60.892000000000003"/>
    <n v="59.892000000000003"/>
    <n v="0"/>
    <n v="0"/>
    <n v="0"/>
    <n v="0"/>
    <n v="0"/>
    <n v="0"/>
    <n v="2.9"/>
    <n v="2.9"/>
    <n v="1536.71"/>
    <n v="1325.665"/>
    <n v="1533.431"/>
    <n v="1864.643"/>
    <n v="1575.4190000000001"/>
    <n v="1538.982"/>
    <n v="2613.5740000000001"/>
    <n v="5.9039999999999999"/>
    <n v="11.202999999999999"/>
    <n v="61.106999999999999"/>
    <n v="79.891999999999996"/>
    <n v="17.562999999999999"/>
    <n v="65.638000000000005"/>
    <n v="891.41899999999998"/>
    <n v="995.75199999999995"/>
    <n v="951.98400000000004"/>
    <n v="1130.4570000000001"/>
    <n v="1177.6669999999999"/>
    <n v="1189.0139999999999"/>
    <n v="0.93159177061906995"/>
    <n v="9.0830769230769201E-2"/>
    <n v="0.999910263500015"/>
    <n v="0.90142329082361405"/>
    <n v="0.53517456431001498"/>
    <n v="0.95367083833212196"/>
    <m/>
  </r>
  <r>
    <s v="0010Y00000IWOoQQAX"/>
    <x v="1"/>
    <n v="50000"/>
    <m/>
    <s v=""/>
    <n v="0"/>
    <d v="2019-09-04T17:14:26"/>
    <s v="NotEligible"/>
    <d v="2019-09-09T08:10:55"/>
    <m/>
    <n v="5"/>
    <s v="C3"/>
    <n v="3301"/>
    <n v="2.2000000000000002"/>
    <n v="46.15"/>
    <n v="19.5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25"/>
    <n v="25"/>
    <n v="25"/>
    <n v="25"/>
    <n v="15"/>
    <n v="15"/>
    <n v="15"/>
    <n v="15"/>
    <n v="15"/>
    <n v="15"/>
    <n v="52.234999999999999"/>
    <n v="52.896999999999998"/>
    <n v="53.557000000000002"/>
    <n v="54.215000000000003"/>
    <n v="84.492999999999995"/>
    <n v="30.212"/>
    <n v="2"/>
    <n v="2"/>
    <n v="2"/>
    <n v="2"/>
    <n v="2"/>
    <n v="2"/>
    <n v="1.10058275862068"/>
    <d v="2018-12-31T00:00:00"/>
    <n v="117.235"/>
    <d v="2019-06-30T00:00:00"/>
    <n v="1.0039384615384599"/>
    <n v="22.227"/>
    <m/>
    <n v="17"/>
    <n v="4"/>
    <n v="0"/>
    <n v="0"/>
    <n v="0"/>
    <n v="0"/>
    <n v="0"/>
    <n v="0"/>
    <n v="0.25600000000000001"/>
    <n v="0"/>
    <n v="0"/>
    <n v="13.647"/>
    <n v="22.227"/>
    <n v="8.2899999999999991"/>
    <n v="0"/>
    <n v="0"/>
    <n v="0"/>
    <n v="0"/>
    <n v="0"/>
    <n v="0"/>
    <n v="50"/>
    <n v="50"/>
    <n v="25"/>
    <n v="25"/>
    <n v="25"/>
    <n v="25"/>
    <n v="73.05"/>
    <n v="15.256"/>
    <n v="2.2599999999999998"/>
    <n v="12.489000000000001"/>
    <n v="28.646999999999998"/>
    <n v="37.226999999999997"/>
    <n v="23.29"/>
    <n v="52.234999999999999"/>
    <n v="52.896999999999998"/>
    <n v="53.557000000000002"/>
    <n v="54.215000000000003"/>
    <n v="84.492999999999995"/>
    <n v="30.212"/>
    <n v="1"/>
    <n v="1.0170666666666599"/>
    <n v="1"/>
    <n v="1"/>
    <n v="1.3240999999999901"/>
    <n v="1"/>
    <m/>
  </r>
  <r>
    <s v="0010Y00000IWHhJQAX"/>
    <x v="1"/>
    <n v="30000"/>
    <m/>
    <s v=""/>
    <n v="0"/>
    <d v="2019-09-04T15:44:14"/>
    <s v="NotEligible"/>
    <d v="2019-09-09T08:09:30"/>
    <n v="2385189"/>
    <n v="5"/>
    <s v="C4"/>
    <n v="1153"/>
    <n v="1.5"/>
    <n v="0"/>
    <n v="0"/>
    <n v="46392"/>
    <s v="VIGODARZERE"/>
    <s v="PD"/>
    <s v="Sicilia"/>
    <s v="NOE"/>
    <n v="35010"/>
    <s v="RS"/>
    <n v="463"/>
    <s v="Distribution"/>
    <d v="2012-11-16T00:00:00"/>
    <n v="6"/>
    <n v="1"/>
    <n v="6"/>
    <n v="28"/>
    <n v="9"/>
    <n v="-1"/>
    <n v="0"/>
    <n v="6"/>
    <n v="0"/>
    <n v="4"/>
    <n v="6"/>
    <n v="2"/>
    <n v="10"/>
    <n v="35"/>
    <n v="316"/>
    <n v="17"/>
    <n v="72"/>
    <n v="31"/>
    <n v="17"/>
    <n v="16"/>
    <n v="1153"/>
    <n v="1153"/>
    <n v="31"/>
    <n v="347"/>
    <n v="347"/>
    <n v="2016"/>
    <n v="3.1645569620253097E-2"/>
    <n v="4.8991354466858698E-2"/>
    <n v="1"/>
    <n v="0.100864553314121"/>
    <n v="1.38768430182133E-2"/>
    <n v="10"/>
    <n v="10"/>
    <n v="10"/>
    <n v="10"/>
    <n v="10"/>
    <n v="10"/>
    <n v="0"/>
    <n v="0"/>
    <n v="0"/>
    <n v="3"/>
    <n v="3"/>
    <n v="3"/>
    <n v="142.24600000000001"/>
    <n v="145.05000000000001"/>
    <n v="147.84399999999999"/>
    <n v="150.626"/>
    <n v="153.398"/>
    <n v="154.02000000000001"/>
    <n v="4"/>
    <n v="4"/>
    <n v="4"/>
    <n v="4"/>
    <n v="4"/>
    <n v="3"/>
    <n v="7.8611594202898498"/>
    <d v="2018-12-31T00:00:00"/>
    <n v="152.24600000000001"/>
    <d v="2019-06-30T00:00:00"/>
    <n v="8.6052"/>
    <n v="99.281000000000006"/>
    <n v="8.31"/>
    <n v="29"/>
    <n v="6"/>
    <n v="79.959000000000003"/>
    <n v="79.959000000000003"/>
    <n v="79.959000000000003"/>
    <n v="79.959000000000003"/>
    <n v="79.959000000000003"/>
    <n v="79.959000000000003"/>
    <n v="6.093"/>
    <n v="10.218"/>
    <n v="10.442"/>
    <n v="7.3109999999999999"/>
    <n v="1.153"/>
    <n v="1.1259999999999999"/>
    <n v="12.531000000000001"/>
    <n v="9.1039999999999992"/>
    <n v="5.6909999999999998"/>
    <n v="2.2970000000000002"/>
    <n v="1.532"/>
    <n v="0.76600000000000001"/>
    <n v="79.959000000000003"/>
    <n v="79.959000000000003"/>
    <n v="79.959000000000003"/>
    <n v="79.959000000000003"/>
    <n v="89.816000000000003"/>
    <n v="87.424999999999997"/>
    <n v="245.84399999999999"/>
    <n v="6.093"/>
    <n v="10.218"/>
    <n v="10.442"/>
    <n v="10.311"/>
    <n v="4.1529999999999996"/>
    <n v="4.1260000000000003"/>
    <n v="154.77699999999999"/>
    <n v="154.154"/>
    <n v="153.535"/>
    <n v="152.923"/>
    <n v="154.93"/>
    <n v="154.786"/>
    <n v="7.9958999999999998"/>
    <s v="inf"/>
    <n v="1.0880938655568499"/>
    <n v="8.2846166666666594"/>
    <n v="5.0381111111111103"/>
    <n v="1.03573843687302"/>
    <n v="7"/>
  </r>
  <r>
    <s v="0012X00001wkVdsQAE"/>
    <x v="1"/>
    <n v="200000"/>
    <m/>
    <s v=""/>
    <n v="0"/>
    <d v="2019-09-04T13:19:00"/>
    <s v="NotEligible"/>
    <d v="2019-09-09T08:08:00"/>
    <n v="2460000"/>
    <n v="5"/>
    <s v="C1"/>
    <n v="2196"/>
    <n v="12.4"/>
    <m/>
    <n v="7.3819999999999997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69.4159999999999"/>
    <n v="1260"/>
    <n v="1274.0519999999999"/>
    <n v="1260"/>
    <n v="1260"/>
    <n v="1261.8389999999999"/>
    <n v="40"/>
    <n v="40"/>
    <n v="40"/>
    <n v="40"/>
    <n v="40"/>
    <n v="40"/>
    <n v="568.41399999999999"/>
    <n v="603.94799999999998"/>
    <n v="596.495"/>
    <n v="617.13699999999994"/>
    <n v="642.97400000000005"/>
    <n v="597.70799999999997"/>
    <n v="4"/>
    <n v="4"/>
    <n v="4"/>
    <n v="4"/>
    <n v="4"/>
    <n v="4"/>
    <n v="0.73244794102007704"/>
    <d v="2018-12-31T00:00:00"/>
    <n v="1877.83"/>
    <d v="2019-06-30T00:00:00"/>
    <n v="0.77051525260115905"/>
    <n v="2.29"/>
    <m/>
    <n v="5"/>
    <n v="1"/>
    <n v="0"/>
    <n v="0"/>
    <n v="0"/>
    <n v="0"/>
    <n v="0"/>
    <n v="0"/>
    <n v="0"/>
    <n v="0"/>
    <n v="0"/>
    <n v="0"/>
    <n v="0"/>
    <n v="2.29"/>
    <n v="0"/>
    <n v="0"/>
    <n v="0"/>
    <n v="0"/>
    <n v="0"/>
    <n v="0"/>
    <n v="1008.925"/>
    <n v="956.673"/>
    <n v="978.73400000000004"/>
    <n v="958.2"/>
    <n v="906.63900000000001"/>
    <n v="915.16899999999998"/>
    <n v="1435.3040000000001"/>
    <n v="0"/>
    <n v="0"/>
    <n v="0"/>
    <n v="0"/>
    <n v="0"/>
    <n v="7.29"/>
    <n v="477.83"/>
    <n v="503.94799999999998"/>
    <n v="510.54700000000003"/>
    <n v="517.13699999999994"/>
    <n v="542.97400000000005"/>
    <n v="499.54700000000003"/>
    <n v="0.79479461421630104"/>
    <n v="0"/>
    <n v="0.840637281981091"/>
    <n v="0.75466161092754702"/>
    <n v="3.0374999999999999E-2"/>
    <n v="0.84153726442615695"/>
    <m/>
  </r>
  <r>
    <s v="0012X00001wkHPdQAM"/>
    <x v="1"/>
    <n v="80000"/>
    <m/>
    <s v=""/>
    <n v="0"/>
    <d v="2019-09-03T16:34:26"/>
    <s v="Reject"/>
    <d v="2019-09-09T07:23:15"/>
    <m/>
    <n v="2"/>
    <s v="C3"/>
    <n v="1318"/>
    <n v="13.5"/>
    <m/>
    <m/>
    <n v="4941"/>
    <s v="PUTIGNANO"/>
    <s v="BA"/>
    <s v="Puglia"/>
    <s v="SUI"/>
    <n v="70017"/>
    <s v="SC"/>
    <n v="494"/>
    <s v="Transportation services"/>
    <d v="2014-06-29T00:00:00"/>
    <n v="5"/>
    <n v="1"/>
    <n v="6"/>
    <n v="3"/>
    <n v="5"/>
    <n v="1"/>
    <n v="0"/>
    <n v="2"/>
    <n v="2"/>
    <n v="1"/>
    <n v="3"/>
    <n v="1"/>
    <n v="9"/>
    <n v="183"/>
    <n v="690"/>
    <n v="171"/>
    <n v="0"/>
    <n v="136"/>
    <n v="556"/>
    <n v="110"/>
    <n v="1318"/>
    <n v="1263"/>
    <n v="123"/>
    <n v="826"/>
    <n v="826"/>
    <n v="2018"/>
    <n v="1.30434782608695E-2"/>
    <n v="0.67312348668280797"/>
    <n v="0.90441176470588203"/>
    <n v="0.22154963680387399"/>
    <n v="8.7094220110847095E-2"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Mb3QAH"/>
    <x v="1"/>
    <n v="300000"/>
    <m/>
    <s v=""/>
    <n v="0"/>
    <d v="2019-09-03T13:49:31"/>
    <s v="Reject"/>
    <d v="2019-09-09T07:02:12"/>
    <m/>
    <n v="4"/>
    <s v="C1"/>
    <n v="4459"/>
    <n v="16.100000000000001"/>
    <n v="7.8150000000000004"/>
    <n v="3.6"/>
    <n v="2561"/>
    <s v="MERATE"/>
    <s v="LC"/>
    <s v="Abruzzo"/>
    <s v="NOV"/>
    <n v="23807"/>
    <s v="SR"/>
    <n v="256"/>
    <s v="Metallurgy and steel products"/>
    <d v="2002-10-01T00:00:00"/>
    <n v="4"/>
    <n v="0"/>
    <n v="5"/>
    <n v="5"/>
    <n v="6"/>
    <n v="0"/>
    <n v="0"/>
    <n v="6"/>
    <n v="0"/>
    <n v="3"/>
    <n v="5"/>
    <n v="1"/>
    <n v="0"/>
    <n v="3732"/>
    <n v="2232"/>
    <n v="707"/>
    <n v="2000"/>
    <n v="5287"/>
    <n v="2130"/>
    <n v="221"/>
    <n v="4459"/>
    <n v="4384"/>
    <n v="4741"/>
    <n v="7519"/>
    <n v="7519"/>
    <n v="2018"/>
    <n v="0"/>
    <n v="0.28328235137651198"/>
    <n v="0.89672782296198195"/>
    <n v="0.496342598749833"/>
    <n v="5.0410583941605802E-2"/>
    <n v="1827.2"/>
    <n v="1796"/>
    <n v="1775.001"/>
    <n v="1425"/>
    <n v="1460.3230000000001"/>
    <n v="1496.328"/>
    <n v="0"/>
    <m/>
    <m/>
    <m/>
    <m/>
    <m/>
    <n v="2040.1020000000001"/>
    <n v="2069.4140000000002"/>
    <n v="2082.4180000000001"/>
    <n v="2097.7910000000002"/>
    <n v="2126.8919999999998"/>
    <n v="2139.7040000000002"/>
    <n v="9"/>
    <n v="9"/>
    <n v="9"/>
    <n v="9"/>
    <n v="8"/>
    <n v="6"/>
    <n v="0.90614152443206697"/>
    <d v="2018-12-31T00:00:00"/>
    <n v="3867.3020000000001"/>
    <d v="2019-06-30T00:00:00"/>
    <n v="0.88592929071803805"/>
    <n v="209.357"/>
    <m/>
    <n v="19"/>
    <n v="4"/>
    <n v="0"/>
    <n v="0"/>
    <n v="0"/>
    <n v="0"/>
    <n v="0"/>
    <n v="0"/>
    <n v="9.6210000000000004"/>
    <m/>
    <m/>
    <m/>
    <m/>
    <m/>
    <n v="0"/>
    <n v="0"/>
    <n v="0"/>
    <n v="0"/>
    <n v="0"/>
    <n v="0"/>
    <n v="1609.1489999999999"/>
    <n v="1614.4059999999999"/>
    <n v="1488.8710000000001"/>
    <n v="1216.9649999999999"/>
    <n v="1346.2080000000001"/>
    <n v="1364.614"/>
    <n v="3725.9540000000002"/>
    <n v="9.6210000000000004"/>
    <m/>
    <m/>
    <m/>
    <m/>
    <m/>
    <n v="2034.902"/>
    <n v="2064.2139999999999"/>
    <n v="2077.2170000000001"/>
    <n v="2092.59"/>
    <n v="2121.692"/>
    <n v="2134.5030000000002"/>
    <n v="0.88066385726795005"/>
    <s v="inf"/>
    <n v="0.99745110783676505"/>
    <n v="0.88347073145892197"/>
    <m/>
    <n v="0.99751495680940305"/>
    <n v="17"/>
  </r>
  <r>
    <s v="0012X00001wkQMiQAM"/>
    <x v="1"/>
    <n v="200000"/>
    <m/>
    <s v=""/>
    <n v="0"/>
    <d v="2019-09-04T08:31:12"/>
    <s v="Reject"/>
    <d v="2019-09-08T17:14:4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0"/>
    <n v="600"/>
    <n v="600"/>
    <n v="750"/>
    <n v="750"/>
    <n v="750"/>
    <n v="500"/>
    <n v="500"/>
    <n v="500"/>
    <n v="500"/>
    <n v="500"/>
    <n v="500"/>
    <n v="1618.886"/>
    <n v="1626.511"/>
    <n v="1634.1110000000001"/>
    <n v="1641.6869999999999"/>
    <n v="1649.2380000000001"/>
    <n v="1656.7639999999999"/>
    <n v="9"/>
    <n v="9"/>
    <n v="9"/>
    <n v="9"/>
    <n v="9"/>
    <n v="9"/>
    <n v="0.734432765957446"/>
    <d v="2018-12-31T00:00:00"/>
    <n v="2718.886"/>
    <d v="2019-06-30T00:00:00"/>
    <n v="0.71834454545454496"/>
    <n v="6.9779999999999998"/>
    <n v="577.34699999999998"/>
    <n v="16"/>
    <n v="6"/>
    <n v="0"/>
    <n v="0"/>
    <n v="0"/>
    <n v="0"/>
    <n v="0"/>
    <n v="0"/>
    <n v="0"/>
    <n v="0"/>
    <n v="0"/>
    <n v="0"/>
    <n v="0"/>
    <n v="0"/>
    <n v="6.9770000000000003"/>
    <n v="6.9770000000000003"/>
    <n v="6.9779999999999998"/>
    <n v="6.9770000000000003"/>
    <n v="6.9770000000000003"/>
    <n v="6.9770000000000003"/>
    <n v="343.05599999999998"/>
    <n v="424.98"/>
    <n v="447.20299999999997"/>
    <n v="461.76600000000002"/>
    <n v="551.25699999999995"/>
    <n v="625.63599999999997"/>
    <n v="3306.3890000000001"/>
    <n v="447.12299999999999"/>
    <n v="429.23099999999999"/>
    <n v="436.49799999999999"/>
    <n v="332.601"/>
    <n v="269.37900000000002"/>
    <n v="409.02100000000002"/>
    <n v="1625.8630000000001"/>
    <n v="1633.4870000000001"/>
    <n v="1641.0889999999999"/>
    <n v="1648.663"/>
    <n v="1656.2149999999999"/>
    <n v="1663.741"/>
    <n v="0.57175999999999905"/>
    <n v="0.89424599999999999"/>
    <n v="1.00430975374424"/>
    <n v="0.70466617283950606"/>
    <n v="0.77461766666666598"/>
    <n v="1.0042597090503"/>
    <m/>
  </r>
  <r>
    <s v="0010Y00000vJwToQAK"/>
    <x v="1"/>
    <n v="150000"/>
    <m/>
    <s v=""/>
    <n v="0"/>
    <d v="2019-09-05T15:42:54"/>
    <s v="Reject"/>
    <d v="2019-09-08T17:12:53"/>
    <m/>
    <m/>
    <s v="C1"/>
    <n v="1026"/>
    <n v="8"/>
    <n v="3.8420000000000001"/>
    <n v="3.9260000000000002"/>
    <n v="25121"/>
    <s v="GUBBIO"/>
    <s v="PG"/>
    <s v="Sicilia"/>
    <s v="CEN"/>
    <n v="6020"/>
    <s v="SR"/>
    <n v="251"/>
    <s v="Metallurgy and steel products"/>
    <d v="1975-11-04T00:00:00"/>
    <n v="8"/>
    <n v="0"/>
    <n v="6"/>
    <n v="6"/>
    <n v="6"/>
    <n v="0"/>
    <n v="0"/>
    <n v="4"/>
    <n v="0"/>
    <n v="3"/>
    <n v="3"/>
    <n v="1"/>
    <n v="2"/>
    <n v="426"/>
    <n v="1246"/>
    <n v="85"/>
    <n v="667"/>
    <n v="220"/>
    <n v="344"/>
    <n v="26"/>
    <n v="1026"/>
    <n v="1056"/>
    <n v="211"/>
    <n v="1466"/>
    <n v="1466"/>
    <n v="2016"/>
    <n v="1.6051364365971101E-3"/>
    <n v="0.23465211459754401"/>
    <n v="0.95909090909090899"/>
    <n v="0.29058663028649301"/>
    <n v="2.4621212121212099E-2"/>
    <n v="70"/>
    <n v="70"/>
    <n v="70"/>
    <n v="70"/>
    <n v="70"/>
    <n v="70"/>
    <n v="20"/>
    <n v="20"/>
    <n v="20"/>
    <n v="25"/>
    <n v="25"/>
    <n v="25"/>
    <n v="439.661"/>
    <n v="442.71"/>
    <n v="445.76100000000002"/>
    <n v="450.55"/>
    <n v="460.34100000000001"/>
    <n v="379.1"/>
    <n v="6"/>
    <n v="6"/>
    <n v="6"/>
    <n v="6"/>
    <n v="5"/>
    <n v="5"/>
    <n v="1.0522738738738699"/>
    <d v="2018-12-31T00:00:00"/>
    <n v="529.66099999999994"/>
    <d v="2019-06-30T00:00:00"/>
    <n v="1.0027999999999999"/>
    <n v="115.768"/>
    <n v="103.69199999999999"/>
    <n v="29"/>
    <n v="6"/>
    <n v="0"/>
    <n v="0"/>
    <n v="0"/>
    <n v="0"/>
    <n v="0"/>
    <n v="63.012999999999998"/>
    <n v="34.970999999999997"/>
    <n v="34.843000000000004"/>
    <n v="34.89"/>
    <n v="34.801000000000002"/>
    <n v="3.7469999999999999"/>
    <n v="23.044"/>
    <n v="42.997999999999998"/>
    <n v="42.997999999999998"/>
    <n v="42.997999999999998"/>
    <n v="42.972999999999999"/>
    <n v="32.710999999999999"/>
    <n v="29.710999999999999"/>
    <n v="52.462000000000003"/>
    <n v="55.43"/>
    <n v="41.188000000000002"/>
    <n v="39.023000000000003"/>
    <n v="37.179000000000002"/>
    <n v="99.94"/>
    <n v="642.90899999999999"/>
    <n v="37.79"/>
    <n v="51.665999999999997"/>
    <n v="54.744"/>
    <n v="54.515000000000001"/>
    <n v="14.837"/>
    <n v="45.238"/>
    <n v="482.65899999999999"/>
    <n v="485.70800000000003"/>
    <n v="488.75900000000001"/>
    <n v="493.52300000000002"/>
    <n v="493.05200000000002"/>
    <n v="408.81099999999998"/>
    <n v="0.74945714285714204"/>
    <n v="1.8895"/>
    <n v="1.0977980762451001"/>
    <n v="0.77433809523809505"/>
    <n v="1.9169629629629601"/>
    <n v="1.0895255876060801"/>
    <n v="44"/>
  </r>
  <r>
    <s v="0010Y00001SPUyWQAX"/>
    <x v="1"/>
    <n v="100000"/>
    <m/>
    <s v=""/>
    <n v="0"/>
    <d v="2019-09-05T13:43:21"/>
    <s v="Reject"/>
    <d v="2019-09-08T17:10:3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3"/>
    <n v="3"/>
    <n v="3"/>
    <n v="3"/>
    <n v="3"/>
    <n v="3"/>
    <s v="inf"/>
    <d v="2018-12-31T00:00:00"/>
    <n v="0"/>
    <d v="2019-06-30T00:00:00"/>
    <m/>
    <n v="484.85"/>
    <m/>
    <n v="21"/>
    <n v="6"/>
    <m/>
    <m/>
    <m/>
    <m/>
    <m/>
    <m/>
    <n v="250.11199999999999"/>
    <n v="247.38900000000001"/>
    <n v="247.24799999999999"/>
    <n v="247.21"/>
    <n v="244.52"/>
    <n v="244.50899999999999"/>
    <n v="188.125"/>
    <n v="237.46100000000001"/>
    <n v="237.46100000000001"/>
    <n v="237.46100000000001"/>
    <n v="236.755"/>
    <n v="236.755"/>
    <m/>
    <m/>
    <m/>
    <m/>
    <m/>
    <m/>
    <n v="514.93600000000004"/>
    <n v="250.11199999999999"/>
    <n v="247.38900000000001"/>
    <n v="247.24799999999999"/>
    <n v="247.21"/>
    <n v="244.52"/>
    <n v="244.50899999999999"/>
    <n v="188.125"/>
    <n v="237.46100000000001"/>
    <n v="237.46100000000001"/>
    <n v="237.46100000000001"/>
    <n v="236.755"/>
    <n v="236.755"/>
    <m/>
    <s v="inf"/>
    <s v="inf"/>
    <m/>
    <s v="inf"/>
    <s v="inf"/>
    <m/>
  </r>
  <r>
    <s v="0012X00001wkff6QAA"/>
    <x v="1"/>
    <n v="600000"/>
    <m/>
    <s v=""/>
    <n v="0"/>
    <d v="2019-09-05T10:05:07"/>
    <s v="Reject"/>
    <d v="2019-09-08T17:08:4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10"/>
    <n v="10"/>
    <n v="10"/>
    <n v="10"/>
    <n v="10"/>
    <n v="10"/>
    <m/>
    <m/>
    <m/>
    <m/>
    <m/>
    <m/>
    <n v="1"/>
    <n v="1"/>
    <n v="1"/>
    <n v="1"/>
    <n v="1"/>
    <n v="1"/>
    <n v="0.85467727272727201"/>
    <d v="2018-12-31T00:00:00"/>
    <n v="110"/>
    <d v="2019-06-30T00:00:00"/>
    <n v="0.77587272727272705"/>
    <n v="28.146999999999998"/>
    <m/>
    <n v="4"/>
    <n v="4"/>
    <n v="0"/>
    <n v="28.146999999999998"/>
    <n v="4.0519999999999996"/>
    <n v="0"/>
    <n v="0"/>
    <n v="0"/>
    <n v="0"/>
    <n v="0"/>
    <n v="0"/>
    <n v="1.3109999999999999"/>
    <n v="2.0059999999999998"/>
    <n v="0"/>
    <m/>
    <m/>
    <m/>
    <m/>
    <m/>
    <m/>
    <n v="77.454999999999998"/>
    <n v="128.14699999999999"/>
    <n v="104.05200000000001"/>
    <n v="72.394999999999996"/>
    <n v="74.343999999999994"/>
    <n v="69.105999999999995"/>
    <n v="62.798999999999999"/>
    <n v="7.891"/>
    <n v="0"/>
    <n v="7.38"/>
    <n v="11.311"/>
    <n v="12.006"/>
    <n v="0"/>
    <m/>
    <m/>
    <m/>
    <m/>
    <m/>
    <m/>
    <n v="0.77454999999999996"/>
    <n v="0.78910000000000002"/>
    <m/>
    <n v="0.87583166666666601"/>
    <n v="0.643133333333333"/>
    <m/>
    <m/>
  </r>
  <r>
    <s v="0012X00001wkfX7QAI"/>
    <x v="1"/>
    <n v="100000"/>
    <m/>
    <s v=""/>
    <n v="0"/>
    <d v="2019-09-05T08:49:25"/>
    <s v="Reject"/>
    <d v="2019-09-08T17:06:52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80"/>
    <n v="280"/>
    <n v="280"/>
    <n v="280"/>
    <n v="280"/>
    <n v="280"/>
    <n v="15"/>
    <n v="15"/>
    <n v="15"/>
    <n v="15"/>
    <n v="15"/>
    <n v="15"/>
    <n v="126.753"/>
    <n v="127.61199999999999"/>
    <n v="132.99600000000001"/>
    <n v="138.364"/>
    <n v="143.727"/>
    <n v="149.07"/>
    <n v="2"/>
    <n v="2"/>
    <n v="2"/>
    <n v="2"/>
    <n v="2"/>
    <n v="2"/>
    <n v="0.84168983050847401"/>
    <d v="2018-12-31T00:00:00"/>
    <n v="421.75299999999999"/>
    <d v="2019-06-30T00:00:00"/>
    <n v="0.351603389830507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.531999999999996"/>
    <n v="275.822"/>
    <n v="279.29000000000002"/>
    <n v="259.29000000000002"/>
    <n v="277.59399999999999"/>
    <n v="274.31099999999998"/>
    <n v="418.71199999999999"/>
    <n v="11.191000000000001"/>
    <n v="12.922000000000001"/>
    <n v="2.855"/>
    <n v="0"/>
    <n v="3.984"/>
    <n v="0"/>
    <n v="126.753"/>
    <n v="127.61199999999999"/>
    <n v="132.99600000000001"/>
    <n v="138.364"/>
    <n v="143.727"/>
    <n v="149.07"/>
    <n v="0.33047142857142803"/>
    <n v="0.74606666666666599"/>
    <n v="1"/>
    <n v="0.86835654761904701"/>
    <n v="0.343911111111111"/>
    <n v="1"/>
    <m/>
  </r>
  <r>
    <s v="0012X00001wk4iJQAQ"/>
    <x v="1"/>
    <n v="30000"/>
    <m/>
    <s v=""/>
    <n v="0"/>
    <d v="2019-09-03T08:13:11"/>
    <s v="Reject"/>
    <d v="2019-09-08T17:04:4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8-12-31T00:00:00"/>
    <n v="0"/>
    <d v="2019-05-31T00:00:00"/>
    <m/>
    <n v="46.183999999999997"/>
    <n v="46.210999999999999"/>
    <n v="19"/>
    <n v="4"/>
    <m/>
    <m/>
    <m/>
    <m/>
    <m/>
    <m/>
    <m/>
    <m/>
    <m/>
    <m/>
    <m/>
    <m/>
    <m/>
    <m/>
    <m/>
    <m/>
    <m/>
    <m/>
    <m/>
    <m/>
    <m/>
    <m/>
    <m/>
    <m/>
    <n v="44.869"/>
    <m/>
    <m/>
    <m/>
    <m/>
    <m/>
    <m/>
    <m/>
    <m/>
    <m/>
    <m/>
    <m/>
    <m/>
    <m/>
    <m/>
    <m/>
    <m/>
    <m/>
    <m/>
    <m/>
  </r>
  <r>
    <s v="0012X00001sovUeQAI"/>
    <x v="1"/>
    <n v="200000"/>
    <m/>
    <s v=""/>
    <n v="0"/>
    <d v="2019-09-05T07:47:15"/>
    <s v="Reject"/>
    <d v="2019-09-08T17:00:30"/>
    <m/>
    <m/>
    <s v="C3"/>
    <n v="7608"/>
    <n v="1.5"/>
    <n v="7.1429999999999998"/>
    <n v="3.5579999999999998"/>
    <n v="46241"/>
    <s v="ARZIGNANO"/>
    <s v="VI"/>
    <s v="Piemonte"/>
    <s v="NOE"/>
    <n v="36071"/>
    <s v="SR"/>
    <n v="462"/>
    <s v="Distribution"/>
    <d v="2014-02-10T00:00:00"/>
    <n v="6"/>
    <n v="1"/>
    <n v="6"/>
    <n v="12"/>
    <n v="8"/>
    <n v="-1"/>
    <n v="0"/>
    <n v="4"/>
    <n v="0"/>
    <m/>
    <n v="3"/>
    <n v="2"/>
    <n v="171"/>
    <n v="365"/>
    <n v="2291"/>
    <n v="112"/>
    <n v="56"/>
    <n v="37"/>
    <n v="182"/>
    <n v="95"/>
    <n v="7608"/>
    <n v="7608"/>
    <n v="30"/>
    <n v="2328"/>
    <n v="2328"/>
    <n v="2017"/>
    <n v="7.4639895242252202E-2"/>
    <n v="7.8178694158075601E-2"/>
    <n v="0.81081081081080997"/>
    <n v="0.15678694158075601"/>
    <n v="1.2486855941114599E-2"/>
    <n v="680"/>
    <n v="680"/>
    <n v="680"/>
    <n v="680"/>
    <n v="680"/>
    <n v="680"/>
    <n v="25"/>
    <n v="25"/>
    <n v="25"/>
    <n v="25"/>
    <n v="25"/>
    <n v="25"/>
    <n v="246.904"/>
    <n v="252.73099999999999"/>
    <n v="298.54700000000003"/>
    <n v="304.35300000000001"/>
    <n v="309.012"/>
    <n v="314.79899999999998"/>
    <n v="8"/>
    <n v="8"/>
    <n v="8"/>
    <n v="8"/>
    <n v="8"/>
    <n v="8"/>
    <n v="0.78763144208037805"/>
    <d v="2018-12-31T00:00:00"/>
    <n v="951.904"/>
    <d v="2019-06-30T00:00:00"/>
    <n v="0.67475035460992905"/>
    <n v="18.335000000000001"/>
    <m/>
    <n v="6"/>
    <n v="4"/>
    <n v="0"/>
    <n v="0"/>
    <n v="0"/>
    <n v="0"/>
    <n v="0"/>
    <n v="0"/>
    <n v="15.12"/>
    <n v="14.622"/>
    <n v="17.164999999999999"/>
    <n v="17.760000000000002"/>
    <n v="0"/>
    <n v="0"/>
    <n v="1.17"/>
    <n v="1.17"/>
    <n v="1.17"/>
    <n v="0"/>
    <n v="0"/>
    <n v="0"/>
    <n v="450.67200000000003"/>
    <n v="562.89200000000005"/>
    <n v="560.86"/>
    <n v="554.14300000000003"/>
    <n v="509.41199999999998"/>
    <n v="541.22799999999995"/>
    <n v="810.87599999999998"/>
    <n v="25.027000000000001"/>
    <n v="38.156999999999996"/>
    <n v="27.164999999999999"/>
    <n v="37.76"/>
    <n v="11.522"/>
    <n v="12.843"/>
    <n v="247.482"/>
    <n v="253.309"/>
    <n v="278.27600000000001"/>
    <n v="260.31200000000001"/>
    <n v="308.01900000000001"/>
    <n v="313.80599999999998"/>
    <n v="0.66275294117646999"/>
    <n v="1.00108"/>
    <n v="1.0023409908304399"/>
    <n v="0.77921740196078404"/>
    <n v="1.0164933333333299"/>
    <n v="0.96226596522365704"/>
    <n v="5"/>
  </r>
  <r>
    <s v="0012X00001wlIRHQA2"/>
    <x v="1"/>
    <n v="300000"/>
    <m/>
    <s v=""/>
    <n v="0"/>
    <d v="2019-09-07T07:18:50"/>
    <s v="NotEligible"/>
    <d v="2019-09-08T16:56:5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lC3gQAE"/>
    <x v="1"/>
    <n v="200000"/>
    <m/>
    <s v=""/>
    <n v="0"/>
    <d v="2019-09-06T13:47:28"/>
    <s v="NotEligible"/>
    <d v="2019-09-08T16:53:4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7-12-31T00:00:00"/>
    <n v="30.021000000000001"/>
    <d v="2018-03-31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5.912999999999997"/>
    <m/>
    <m/>
    <m/>
    <m/>
    <m/>
    <m/>
    <m/>
    <m/>
    <m/>
    <m/>
    <m/>
    <m/>
    <m/>
    <m/>
    <m/>
    <m/>
    <m/>
    <m/>
    <m/>
  </r>
  <r>
    <s v="0012X00001we8pKQAQ"/>
    <x v="1"/>
    <n v="250000"/>
    <m/>
    <s v=""/>
    <n v="0"/>
    <d v="2019-09-02T15:18:22"/>
    <s v="NotEligible"/>
    <d v="2019-09-08T16:47:2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2.415999999999997"/>
    <n v="43.639000000000003"/>
    <m/>
    <m/>
    <m/>
    <m/>
    <n v="1"/>
    <n v="1"/>
    <m/>
    <m/>
    <m/>
    <m/>
    <m/>
    <m/>
    <n v="42.415999999999997"/>
    <d v="2019-06-30T00:00:00"/>
    <m/>
    <n v="1.5229999999999999"/>
    <m/>
    <n v="1"/>
    <n v="1"/>
    <m/>
    <m/>
    <m/>
    <m/>
    <m/>
    <m/>
    <m/>
    <m/>
    <m/>
    <m/>
    <m/>
    <m/>
    <n v="0"/>
    <n v="1.5229999999999999"/>
    <m/>
    <m/>
    <m/>
    <m/>
    <m/>
    <m/>
    <m/>
    <m/>
    <m/>
    <m/>
    <m/>
    <m/>
    <m/>
    <m/>
    <m/>
    <m/>
    <m/>
    <n v="42.415999999999997"/>
    <n v="45.161999999999999"/>
    <m/>
    <m/>
    <m/>
    <m/>
    <m/>
    <m/>
    <n v="1"/>
    <m/>
    <m/>
    <m/>
    <m/>
  </r>
  <r>
    <s v="0010Y00000IWSOkQAP"/>
    <x v="2"/>
    <n v="1000000"/>
    <n v="105000"/>
    <n v="5.7021677662582455"/>
    <n v="0"/>
    <d v="2019-09-03T15:56:00"/>
    <s v="Accept"/>
    <d v="2019-09-08T16:41:28"/>
    <n v="2500000"/>
    <n v="4"/>
    <s v="C1"/>
    <n v="4426"/>
    <n v="9.1999999999999993"/>
    <n v="3.8290000000000002"/>
    <n v="2.6539999999999999"/>
    <n v="25992"/>
    <s v="FANO"/>
    <s v="PS"/>
    <s v="Emilia-Romagna"/>
    <s v="CEN"/>
    <n v="61032"/>
    <s v="SR"/>
    <n v="259"/>
    <s v="Metallurgy and steel products"/>
    <d v="1992-06-16T00:00:00"/>
    <n v="7"/>
    <n v="0"/>
    <n v="6"/>
    <n v="14"/>
    <n v="8"/>
    <n v="0"/>
    <n v="1"/>
    <n v="6"/>
    <n v="1"/>
    <n v="2"/>
    <n v="5"/>
    <n v="1"/>
    <n v="1"/>
    <n v="1740"/>
    <n v="4178"/>
    <n v="400"/>
    <n v="2196"/>
    <n v="741"/>
    <n v="1688"/>
    <n v="46"/>
    <n v="4426"/>
    <n v="4352"/>
    <n v="250"/>
    <n v="4919"/>
    <n v="4919"/>
    <n v="2018"/>
    <n v="2.3934897079942499E-4"/>
    <n v="0.34315917869485602"/>
    <n v="0.33738191632928399"/>
    <n v="0.35373043301483997"/>
    <n v="1.05698529411764E-2"/>
    <n v="1300"/>
    <n v="1248"/>
    <n v="1300"/>
    <n v="1311"/>
    <n v="1310"/>
    <n v="1311.258"/>
    <n v="355"/>
    <n v="414.5"/>
    <n v="345"/>
    <n v="350"/>
    <n v="355"/>
    <n v="372.7"/>
    <n v="1827.925"/>
    <n v="1852.424"/>
    <n v="1809.2819999999999"/>
    <n v="1839.808"/>
    <n v="1886.922"/>
    <n v="1975.838"/>
    <n v="13"/>
    <n v="13"/>
    <n v="12"/>
    <n v="12"/>
    <n v="12"/>
    <n v="12"/>
    <n v="0.67982246703871796"/>
    <d v="2018-12-31T00:00:00"/>
    <n v="3482.9250000000002"/>
    <d v="2019-06-30T00:00:00"/>
    <n v="0.64337522658610202"/>
    <n v="0.245"/>
    <m/>
    <n v="8"/>
    <n v="1"/>
    <n v="0"/>
    <n v="0"/>
    <n v="0"/>
    <n v="0"/>
    <n v="0"/>
    <n v="0"/>
    <n v="0"/>
    <n v="0"/>
    <n v="0"/>
    <n v="0.245"/>
    <n v="0"/>
    <n v="0"/>
    <n v="0"/>
    <n v="0"/>
    <n v="0"/>
    <n v="0"/>
    <n v="0"/>
    <n v="0"/>
    <n v="860.41600000000005"/>
    <n v="848.65800000000002"/>
    <n v="923.36300000000006"/>
    <n v="926.29100000000005"/>
    <n v="871.63499999999999"/>
    <n v="922.62"/>
    <n v="3141.0030000000002"/>
    <n v="204.37"/>
    <n v="301.13600000000002"/>
    <n v="246.346"/>
    <n v="163.483"/>
    <n v="232.00399999999999"/>
    <n v="279.17899999999997"/>
    <n v="1738.6110000000001"/>
    <n v="1762.3579999999999"/>
    <n v="1697.432"/>
    <n v="1730.3009999999999"/>
    <n v="1777.8109999999999"/>
    <n v="1827.9839999999999"/>
    <n v="0.66185846153846095"/>
    <n v="0.57569014084506998"/>
    <n v="0.951139133170124"/>
    <n v="0.68802127127403701"/>
    <n v="0.65072438646108899"/>
    <n v="0.94123567674234498"/>
    <n v="27"/>
  </r>
  <r>
    <s v="0010Y00001SPRiwQAH"/>
    <x v="1"/>
    <n v="30000"/>
    <m/>
    <s v=""/>
    <n v="0"/>
    <d v="2019-09-03T12:43:45"/>
    <s v="Reject"/>
    <d v="2019-09-08T13:59:01"/>
    <m/>
    <n v="4"/>
    <s v="C2"/>
    <n v="257"/>
    <n v="5.8"/>
    <m/>
    <n v="6.6749999999999998"/>
    <n v="46461"/>
    <s v="CERNOBBIO"/>
    <s v="CO"/>
    <s v="Lombardia"/>
    <s v="NOV"/>
    <n v="22012"/>
    <s v="SR"/>
    <n v="464"/>
    <s v="Distribution"/>
    <d v="2010-10-26T00:00:00"/>
    <n v="4"/>
    <n v="1"/>
    <n v="5"/>
    <n v="1"/>
    <n v="4"/>
    <n v="1"/>
    <n v="0"/>
    <n v="2"/>
    <n v="0"/>
    <n v="1"/>
    <n v="1"/>
    <n v="2"/>
    <n v="29"/>
    <n v="117"/>
    <n v="131"/>
    <n v="15"/>
    <n v="0"/>
    <n v="27"/>
    <n v="56"/>
    <n v="-4"/>
    <n v="257"/>
    <n v="257"/>
    <n v="15"/>
    <n v="158"/>
    <n v="158"/>
    <n v="2018"/>
    <n v="0.221374045801526"/>
    <n v="0.354430379746835"/>
    <n v="0.55555555555555503"/>
    <n v="0.740506329113924"/>
    <n v="-1.55642023346303E-2"/>
    <m/>
    <m/>
    <m/>
    <m/>
    <m/>
    <m/>
    <n v="2.762"/>
    <n v="1.802"/>
    <n v="2.6890000000000001"/>
    <n v="1.0409999999999999"/>
    <n v="2.331"/>
    <n v="1.0509999999999999"/>
    <n v="111.828"/>
    <n v="112.297"/>
    <n v="112.765"/>
    <n v="113.232"/>
    <n v="113.697"/>
    <n v="114.16200000000001"/>
    <n v="1"/>
    <n v="1"/>
    <n v="1"/>
    <n v="1"/>
    <n v="1"/>
    <n v="1"/>
    <n v="1"/>
    <d v="2018-12-31T00:00:00"/>
    <n v="114.59"/>
    <d v="2019-06-30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2.293000000000006"/>
    <n v="2.762"/>
    <n v="1.802"/>
    <n v="2.6890000000000001"/>
    <n v="1.0409999999999999"/>
    <n v="2.331"/>
    <n v="1.0509999999999999"/>
    <n v="76.828000000000003"/>
    <n v="77.296999999999997"/>
    <n v="77.765000000000001"/>
    <n v="78.231999999999999"/>
    <n v="78.697000000000003"/>
    <n v="79.162000000000006"/>
    <m/>
    <n v="1"/>
    <n v="0.687019351146403"/>
    <m/>
    <n v="1"/>
    <n v="0.69025680660667399"/>
    <n v="9"/>
  </r>
  <r>
    <s v="0012X00001wk9VoQAI"/>
    <x v="1"/>
    <n v="200000"/>
    <m/>
    <s v=""/>
    <n v="0"/>
    <d v="2019-09-03T11:53:58"/>
    <s v="Reject"/>
    <d v="2019-09-06T08:38:39"/>
    <m/>
    <n v="3"/>
    <s v="C3"/>
    <n v="857"/>
    <n v="7.5"/>
    <m/>
    <m/>
    <n v="463701"/>
    <s v="NAPOLI"/>
    <s v="NA"/>
    <s v="Campania"/>
    <s v="SUI"/>
    <n v="80128"/>
    <s v="SU"/>
    <n v="463"/>
    <s v="Distribution"/>
    <d v="2014-02-05T00:00:00"/>
    <n v="5"/>
    <n v="0"/>
    <n v="6"/>
    <n v="11"/>
    <n v="7"/>
    <n v="1"/>
    <n v="0"/>
    <n v="5"/>
    <n v="0"/>
    <n v="4"/>
    <n v="4"/>
    <n v="3"/>
    <n v="53"/>
    <n v="235"/>
    <n v="723"/>
    <n v="64"/>
    <n v="0"/>
    <n v="189"/>
    <n v="34"/>
    <n v="43"/>
    <n v="857"/>
    <n v="857"/>
    <n v="167"/>
    <n v="912"/>
    <n v="912"/>
    <n v="2018"/>
    <n v="7.3305670816044194E-2"/>
    <n v="3.72807017543859E-2"/>
    <n v="0.88359788359788305"/>
    <n v="0.257675438596491"/>
    <n v="5.01750291715285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k81IQAQ"/>
    <x v="1"/>
    <n v="500000"/>
    <m/>
    <s v=""/>
    <n v="0"/>
    <d v="2019-09-03T10:58:55"/>
    <s v="Reject"/>
    <d v="2019-09-06T07:53:14"/>
    <m/>
    <n v="3"/>
    <s v="C3"/>
    <n v="1714"/>
    <n v="10.1"/>
    <n v="0"/>
    <n v="0"/>
    <n v="4941"/>
    <s v="SAN GIUSEPPE VESUVIANO"/>
    <s v="NA"/>
    <s v="Campania"/>
    <s v="SUI"/>
    <n v="80047"/>
    <s v="SR"/>
    <n v="494"/>
    <s v="Transportation services"/>
    <d v="2015-04-21T00:00:00"/>
    <n v="5"/>
    <n v="1"/>
    <n v="6"/>
    <n v="7"/>
    <n v="7"/>
    <n v="0"/>
    <n v="0"/>
    <n v="6"/>
    <n v="0"/>
    <m/>
    <n v="4"/>
    <n v="3"/>
    <n v="68"/>
    <n v="239"/>
    <n v="781"/>
    <n v="161"/>
    <n v="60"/>
    <n v="213"/>
    <n v="419"/>
    <n v="133"/>
    <n v="1714"/>
    <n v="1600"/>
    <n v="121"/>
    <n v="994"/>
    <n v="994"/>
    <n v="2018"/>
    <n v="8.7067861715748998E-2"/>
    <n v="0.42152917505030102"/>
    <n v="0.568075117370892"/>
    <n v="0.24044265593561301"/>
    <n v="8.3125000000000004E-2"/>
    <n v="40"/>
    <n v="40"/>
    <n v="40"/>
    <n v="40"/>
    <n v="40"/>
    <n v="40"/>
    <n v="20"/>
    <n v="20"/>
    <n v="20"/>
    <n v="20"/>
    <n v="20"/>
    <n v="20"/>
    <n v="81.061000000000007"/>
    <n v="0"/>
    <n v="0"/>
    <n v="0"/>
    <m/>
    <m/>
    <n v="2"/>
    <n v="2"/>
    <n v="2"/>
    <n v="2"/>
    <n v="1"/>
    <n v="1"/>
    <n v="0.63787499999999997"/>
    <d v="2018-12-31T00:00:00"/>
    <n v="141.06100000000001"/>
    <d v="2019-06-30T00:00:00"/>
    <n v="0.666666666666665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40"/>
    <n v="26.303000000000001"/>
    <n v="40"/>
    <n v="40"/>
    <n v="40"/>
    <n v="28.582000000000001"/>
    <n v="60.423000000000002"/>
    <n v="0"/>
    <n v="0"/>
    <n v="0"/>
    <n v="0"/>
    <n v="9.2430000000000003"/>
    <n v="5.5069999999999997"/>
    <n v="81.061000000000007"/>
    <n v="0"/>
    <n v="0"/>
    <n v="0"/>
    <m/>
    <m/>
    <n v="1"/>
    <n v="0"/>
    <n v="1"/>
    <n v="0.89535416666666601"/>
    <n v="0.12291666666666599"/>
    <m/>
    <n v="4"/>
  </r>
  <r>
    <s v="0012X00001wk7tmQAA"/>
    <x v="1"/>
    <n v="200000"/>
    <m/>
    <s v=""/>
    <n v="0"/>
    <d v="2019-09-03T10:53:34"/>
    <s v="Reject"/>
    <d v="2019-09-05T17:34:28"/>
    <m/>
    <n v="3"/>
    <s v="C3"/>
    <n v="486"/>
    <n v="-8"/>
    <m/>
    <m/>
    <n v="4774"/>
    <s v="ROMA"/>
    <s v="RM"/>
    <s v="Lazio"/>
    <s v="CEN"/>
    <n v="162"/>
    <s v="SR"/>
    <n v="477"/>
    <s v="Distribution"/>
    <d v="2007-08-01T00:00:00"/>
    <n v="7"/>
    <n v="-1"/>
    <n v="6"/>
    <n v="29"/>
    <n v="9"/>
    <n v="-2"/>
    <n v="0"/>
    <n v="4"/>
    <n v="1"/>
    <n v="3"/>
    <n v="4"/>
    <n v="2"/>
    <n v="33"/>
    <n v="74"/>
    <n v="206"/>
    <n v="-39"/>
    <n v="0"/>
    <n v="3"/>
    <n v="56"/>
    <n v="-44"/>
    <n v="486"/>
    <n v="486"/>
    <n v="3"/>
    <n v="209"/>
    <n v="209"/>
    <n v="2018"/>
    <n v="0.16019417475728101"/>
    <n v="0.26794258373205698"/>
    <n v="1"/>
    <n v="0.35406698564593297"/>
    <n v="-9.05349794238683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</r>
  <r>
    <s v="0012X00001wk6VAQAY"/>
    <x v="1"/>
    <n v="40000"/>
    <m/>
    <s v=""/>
    <n v="0"/>
    <d v="2019-09-03T09:44:51"/>
    <s v="Reject"/>
    <d v="2019-09-05T17:32:55"/>
    <m/>
    <n v="3"/>
    <s v="C1"/>
    <n v="278"/>
    <n v="4.7"/>
    <n v="7.6920000000000002"/>
    <n v="9.6940000000000008"/>
    <n v="46692"/>
    <s v="ARESE"/>
    <s v="MI"/>
    <s v="Marche"/>
    <s v="NOV"/>
    <n v="20020"/>
    <s v="SR"/>
    <n v="465"/>
    <s v="Distribution"/>
    <d v="2000-03-22T00:00:00"/>
    <n v="5"/>
    <n v="-1"/>
    <n v="6"/>
    <n v="5"/>
    <n v="6"/>
    <n v="0"/>
    <n v="0"/>
    <n v="4"/>
    <n v="0"/>
    <m/>
    <n v="3"/>
    <n v="1"/>
    <n v="0"/>
    <n v="43"/>
    <n v="249"/>
    <n v="13"/>
    <n v="30"/>
    <n v="0"/>
    <n v="14"/>
    <n v="11"/>
    <n v="278"/>
    <n v="278"/>
    <n v="0"/>
    <n v="249"/>
    <n v="249"/>
    <n v="2018"/>
    <n v="0"/>
    <n v="5.6224899598393503E-2"/>
    <m/>
    <n v="0.17269076305220801"/>
    <n v="3.9568345323740997E-2"/>
    <n v="100"/>
    <n v="100"/>
    <n v="100"/>
    <n v="100"/>
    <n v="100"/>
    <n v="100"/>
    <n v="5"/>
    <n v="5"/>
    <n v="5"/>
    <n v="5"/>
    <n v="5"/>
    <n v="5"/>
    <m/>
    <m/>
    <m/>
    <m/>
    <m/>
    <m/>
    <n v="1"/>
    <n v="1"/>
    <n v="1"/>
    <n v="1"/>
    <n v="1"/>
    <n v="1"/>
    <n v="0.40295873015873002"/>
    <d v="2018-12-31T00:00:00"/>
    <n v="105"/>
    <d v="2019-06-30T00:00:00"/>
    <n v="0.60155238095238095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63.162999999999997"/>
    <n v="61.677999999999997"/>
    <n v="39.180999999999997"/>
    <n v="33.768000000000001"/>
    <n v="20.385000000000002"/>
    <n v="33.875999999999998"/>
    <n v="28.741"/>
    <n v="0"/>
    <n v="0"/>
    <n v="1.8129999999999999"/>
    <n v="0"/>
    <n v="0"/>
    <n v="0"/>
    <m/>
    <m/>
    <m/>
    <m/>
    <m/>
    <m/>
    <n v="0.63162999999999903"/>
    <n v="0"/>
    <m/>
    <n v="0.42008499999999999"/>
    <n v="6.0433333333333297E-2"/>
    <m/>
    <n v="19"/>
  </r>
  <r>
    <s v="0012X00001wk5Y5QAI"/>
    <x v="1"/>
    <n v="500000"/>
    <m/>
    <s v=""/>
    <n v="0"/>
    <d v="2019-09-03T08:58:47"/>
    <s v="Reject"/>
    <d v="2019-09-05T17:29:35"/>
    <m/>
    <n v="3"/>
    <s v="C3"/>
    <n v="9"/>
    <n v="0"/>
    <m/>
    <m/>
    <n v="28211"/>
    <s v="DESENZANO DEL GARDA"/>
    <s v="BS"/>
    <s v="Emilia-Romagna"/>
    <s v="NOV"/>
    <n v="25015"/>
    <s v="SR"/>
    <n v="332"/>
    <s v="Mechanics"/>
    <d v="2014-05-02T00:00:00"/>
    <n v="5"/>
    <n v="0"/>
    <n v="6"/>
    <n v="16"/>
    <n v="8"/>
    <n v="0"/>
    <n v="0"/>
    <n v="4"/>
    <n v="2"/>
    <m/>
    <n v="4"/>
    <n v="1"/>
    <n v="4"/>
    <n v="11"/>
    <n v="47"/>
    <n v="0"/>
    <n v="0"/>
    <n v="7"/>
    <n v="1"/>
    <n v="-1"/>
    <n v="9"/>
    <n v="9"/>
    <n v="0"/>
    <n v="54"/>
    <n v="54"/>
    <n v="2018"/>
    <n v="8.5106382978723402E-2"/>
    <n v="1.85185185185185E-2"/>
    <n v="0"/>
    <n v="0.203703703703703"/>
    <n v="-0.1111111111111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e5EzQAI"/>
    <x v="1"/>
    <n v="500000"/>
    <m/>
    <s v=""/>
    <n v="0"/>
    <d v="2019-09-03T08:44:12"/>
    <s v="Reject"/>
    <d v="2019-09-05T17:27:25"/>
    <m/>
    <n v="4"/>
    <s v="C3"/>
    <n v="960"/>
    <n v="8.1"/>
    <m/>
    <n v="28.35"/>
    <n v="412"/>
    <s v="CASTELCOVATI"/>
    <s v="BS"/>
    <s v="Emilia-Romagna"/>
    <s v="NOV"/>
    <n v="25030"/>
    <s v="SR"/>
    <n v="412"/>
    <s v="Construction"/>
    <d v="2016-12-29T00:00:00"/>
    <n v="4"/>
    <m/>
    <n v="6"/>
    <n v="11"/>
    <n v="7"/>
    <n v="0"/>
    <n v="0"/>
    <n v="6"/>
    <n v="2"/>
    <n v="2"/>
    <n v="5"/>
    <n v="3"/>
    <n v="5"/>
    <n v="24"/>
    <n v="79"/>
    <n v="27"/>
    <n v="0"/>
    <n v="12"/>
    <n v="28"/>
    <n v="26"/>
    <n v="84"/>
    <n v="84"/>
    <n v="10"/>
    <n v="91"/>
    <n v="91"/>
    <n v="2017"/>
    <n v="6.3291139240506306E-2"/>
    <n v="0.30769230769230699"/>
    <n v="0.83333333333333304"/>
    <n v="0.26373626373626302"/>
    <n v="0.30952380952380898"/>
    <n v="40"/>
    <n v="40"/>
    <n v="40"/>
    <n v="40"/>
    <n v="40"/>
    <n v="40"/>
    <m/>
    <m/>
    <m/>
    <m/>
    <m/>
    <m/>
    <m/>
    <m/>
    <m/>
    <m/>
    <m/>
    <m/>
    <n v="1"/>
    <n v="1"/>
    <n v="1"/>
    <n v="1"/>
    <n v="1"/>
    <n v="1"/>
    <n v="0.89540833333333303"/>
    <d v="2018-12-31T00:00:00"/>
    <n v="40"/>
    <d v="2019-06-30T00:00:00"/>
    <n v="0.98229999999999995"/>
    <n v="0"/>
    <m/>
    <n v="0"/>
    <n v="0"/>
    <n v="0"/>
    <n v="0"/>
    <n v="0"/>
    <n v="0"/>
    <n v="0"/>
    <n v="0"/>
    <m/>
    <m/>
    <m/>
    <m/>
    <m/>
    <m/>
    <m/>
    <m/>
    <m/>
    <m/>
    <m/>
    <m/>
    <n v="39.292000000000002"/>
    <n v="34.234999999999999"/>
    <n v="37.085999999999999"/>
    <n v="32.576999999999998"/>
    <n v="33.557000000000002"/>
    <n v="38.151000000000003"/>
    <n v="26.07"/>
    <m/>
    <m/>
    <m/>
    <m/>
    <m/>
    <m/>
    <m/>
    <m/>
    <m/>
    <m/>
    <m/>
    <m/>
    <n v="0.98229999999999995"/>
    <m/>
    <m/>
    <n v="0.89540833333333303"/>
    <m/>
    <m/>
    <n v="3"/>
  </r>
  <r>
    <s v="0010Y00001afEe1QAE"/>
    <x v="1"/>
    <n v="100000"/>
    <m/>
    <s v=""/>
    <n v="0"/>
    <d v="2019-09-03T07:50:36"/>
    <s v="Reject"/>
    <d v="2019-09-05T17:14:40"/>
    <m/>
    <n v="2"/>
    <s v="B4"/>
    <n v="1418"/>
    <n v="2.6"/>
    <n v="37.5"/>
    <m/>
    <n v="2222"/>
    <s v="TAGLIACOZZO"/>
    <s v="AQ"/>
    <s v="Valle d'Aosta"/>
    <s v="CEN"/>
    <n v="67069"/>
    <s v="SR"/>
    <n v="222"/>
    <s v="Chemistry"/>
    <d v="2016-07-04T00:00:00"/>
    <n v="4"/>
    <n v="1"/>
    <n v="5"/>
    <n v="5"/>
    <n v="6"/>
    <n v="1"/>
    <n v="0"/>
    <n v="6"/>
    <n v="0"/>
    <n v="1"/>
    <n v="4"/>
    <n v="2"/>
    <n v="1"/>
    <n v="35"/>
    <n v="525"/>
    <n v="37"/>
    <n v="16"/>
    <n v="54"/>
    <n v="92"/>
    <n v="21"/>
    <n v="1418"/>
    <n v="1416"/>
    <n v="44"/>
    <n v="579"/>
    <n v="579"/>
    <n v="2017"/>
    <n v="1.9047619047619E-3"/>
    <n v="0.158894645941278"/>
    <n v="0.81481481481481399"/>
    <n v="6.0449050086355698E-2"/>
    <n v="1.48305084745762E-2"/>
    <n v="50"/>
    <n v="80"/>
    <n v="80"/>
    <n v="80"/>
    <n v="80"/>
    <n v="80"/>
    <n v="10"/>
    <n v="10"/>
    <n v="10"/>
    <n v="10"/>
    <n v="10"/>
    <n v="10"/>
    <m/>
    <m/>
    <m/>
    <m/>
    <m/>
    <m/>
    <n v="1"/>
    <n v="2"/>
    <n v="2"/>
    <n v="2"/>
    <n v="2"/>
    <n v="2"/>
    <n v="0.42885882352941102"/>
    <d v="2018-12-31T00:00:00"/>
    <n v="60"/>
    <d v="2019-06-30T00:00:00"/>
    <n v="0.3241"/>
    <n v="2.3319999999999999"/>
    <m/>
    <n v="3"/>
    <n v="2"/>
    <n v="0"/>
    <n v="0"/>
    <n v="0"/>
    <n v="0"/>
    <n v="0"/>
    <n v="0"/>
    <n v="0"/>
    <n v="0"/>
    <n v="0"/>
    <n v="0.183"/>
    <n v="0"/>
    <n v="2.3319999999999999"/>
    <m/>
    <m/>
    <m/>
    <m/>
    <m/>
    <m/>
    <n v="19.446000000000002"/>
    <n v="32.406999999999996"/>
    <n v="23.34"/>
    <n v="34.905999999999999"/>
    <n v="41.173000000000002"/>
    <n v="39.328000000000003"/>
    <n v="39.222000000000001"/>
    <n v="0"/>
    <n v="5.6029999999999998"/>
    <n v="0"/>
    <n v="10.183"/>
    <n v="0"/>
    <n v="12.332000000000001"/>
    <m/>
    <m/>
    <m/>
    <m/>
    <m/>
    <m/>
    <n v="0.38891999999999999"/>
    <n v="0"/>
    <m/>
    <n v="0.42355555555555502"/>
    <n v="0.46863333333333301"/>
    <m/>
    <n v="3"/>
  </r>
  <r>
    <s v="0012X00001we7vbQAA"/>
    <x v="1"/>
    <n v="1000000"/>
    <m/>
    <s v=""/>
    <n v="0"/>
    <d v="2019-09-02T14:30:49"/>
    <s v="NotEligible"/>
    <d v="2019-09-05T17:14:07"/>
    <m/>
    <n v="1"/>
    <s v="C1"/>
    <n v="20"/>
    <n v="10"/>
    <m/>
    <m/>
    <n v="823"/>
    <s v="MILANO"/>
    <s v="MI"/>
    <s v="Marche"/>
    <s v="NOV"/>
    <n v="20122"/>
    <s v="SR"/>
    <n v="823"/>
    <s v="Services"/>
    <d v="2011-12-22T00:00:00"/>
    <n v="4"/>
    <n v="1"/>
    <n v="6"/>
    <n v="2"/>
    <n v="5"/>
    <n v="0"/>
    <n v="0"/>
    <n v="1"/>
    <n v="0"/>
    <m/>
    <n v="1"/>
    <n v="1"/>
    <n v="3"/>
    <n v="17"/>
    <n v="18"/>
    <n v="2"/>
    <n v="0"/>
    <n v="0"/>
    <n v="6"/>
    <n v="2"/>
    <n v="20"/>
    <n v="20"/>
    <n v="0"/>
    <n v="18"/>
    <n v="18"/>
    <n v="2017"/>
    <n v="0.16666666666666599"/>
    <n v="0.33333333333333298"/>
    <m/>
    <n v="0.94444444444444398"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we0nuQAA"/>
    <x v="1"/>
    <n v="90000"/>
    <m/>
    <s v=""/>
    <n v="0"/>
    <d v="2019-09-02T09:07:37"/>
    <s v="Reject"/>
    <d v="2019-09-05T17:11:39"/>
    <n v="2500000"/>
    <n v="4"/>
    <s v="C3"/>
    <n v="235"/>
    <n v="10.6"/>
    <m/>
    <m/>
    <n v="33127"/>
    <s v="TORANO CASTELLO"/>
    <s v="CS"/>
    <s v="Calabria"/>
    <s v="SUI"/>
    <n v="87010"/>
    <s v="CL"/>
    <n v="475"/>
    <s v="Distribution"/>
    <d v="2008-01-01T00:00:00"/>
    <n v="6"/>
    <n v="0"/>
    <n v="6"/>
    <n v="2"/>
    <n v="5"/>
    <n v="1"/>
    <n v="0"/>
    <n v="2"/>
    <n v="0"/>
    <n v="3"/>
    <n v="2"/>
    <n v="1"/>
    <n v="1"/>
    <n v="132"/>
    <n v="441"/>
    <n v="25"/>
    <n v="0"/>
    <n v="20"/>
    <n v="56"/>
    <n v="21"/>
    <n v="235"/>
    <n v="235"/>
    <n v="4"/>
    <n v="461"/>
    <n v="461"/>
    <n v="2017"/>
    <n v="2.26757369614512E-3"/>
    <n v="0.121475054229934"/>
    <n v="0.2"/>
    <n v="0.28633405639913201"/>
    <n v="8.93617021276594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0Y00001SPUXLQA5"/>
    <x v="1"/>
    <n v="1000000"/>
    <m/>
    <s v=""/>
    <n v="0"/>
    <d v="2019-09-03T09:17:23"/>
    <s v="Reject"/>
    <d v="2019-09-05T17:08:21"/>
    <m/>
    <n v="4"/>
    <s v="C3"/>
    <n v="1612"/>
    <n v="23.3"/>
    <n v="4.4409999999999998"/>
    <n v="12.3"/>
    <n v="93119"/>
    <s v="ROMA"/>
    <s v="RM"/>
    <s v="Lazio"/>
    <s v="CEN"/>
    <n v="192"/>
    <s v="SR"/>
    <n v="855"/>
    <s v="Services"/>
    <d v="2010-07-01T00:00:00"/>
    <n v="7"/>
    <n v="1"/>
    <n v="5"/>
    <n v="5"/>
    <n v="6"/>
    <n v="1"/>
    <n v="0"/>
    <n v="4"/>
    <n v="0"/>
    <n v="2"/>
    <n v="3"/>
    <n v="2"/>
    <n v="558"/>
    <n v="1058"/>
    <n v="1878"/>
    <n v="375"/>
    <n v="924"/>
    <n v="1819"/>
    <n v="96"/>
    <n v="47"/>
    <n v="1612"/>
    <n v="1612"/>
    <n v="59"/>
    <n v="3697"/>
    <n v="3697"/>
    <n v="2017"/>
    <n v="0.297124600638977"/>
    <n v="2.5967000270489499E-2"/>
    <n v="3.2435404068169298E-2"/>
    <n v="0.28617798214768703"/>
    <n v="2.9156327543424301E-2"/>
    <n v="60"/>
    <n v="60"/>
    <n v="60"/>
    <n v="60"/>
    <m/>
    <m/>
    <m/>
    <m/>
    <m/>
    <m/>
    <m/>
    <m/>
    <n v="400"/>
    <n v="429.24599999999998"/>
    <n v="400"/>
    <n v="429.887"/>
    <n v="430.20499999999998"/>
    <n v="430.52300000000002"/>
    <n v="2"/>
    <n v="3"/>
    <n v="2"/>
    <n v="3"/>
    <n v="2"/>
    <n v="2"/>
    <n v="1.03012083333333"/>
    <d v="2018-12-31T00:00:00"/>
    <n v="460"/>
    <d v="2019-06-30T00:00:00"/>
    <n v="1"/>
    <n v="5.1120000000000001"/>
    <m/>
    <n v="17"/>
    <n v="4"/>
    <n v="0"/>
    <n v="0"/>
    <n v="0"/>
    <n v="0"/>
    <m/>
    <m/>
    <m/>
    <m/>
    <m/>
    <m/>
    <m/>
    <m/>
    <n v="0"/>
    <n v="2.2789999999999999"/>
    <n v="0"/>
    <n v="1.3149999999999999"/>
    <n v="1.1399999999999999"/>
    <n v="0.189"/>
    <n v="60"/>
    <n v="60"/>
    <n v="60"/>
    <n v="60"/>
    <m/>
    <m/>
    <n v="432.363"/>
    <m/>
    <m/>
    <m/>
    <m/>
    <m/>
    <m/>
    <n v="400"/>
    <n v="431.52499999999998"/>
    <n v="400"/>
    <n v="431.202"/>
    <n v="431.34500000000003"/>
    <n v="430.71199999999999"/>
    <n v="1"/>
    <m/>
    <n v="1"/>
    <m/>
    <m/>
    <n v="1.00195367919103"/>
    <n v="9"/>
  </r>
  <r>
    <s v="0012X00001wdzJWQAY"/>
    <x v="1"/>
    <n v="150000"/>
    <m/>
    <s v=""/>
    <n v="0"/>
    <d v="2019-09-02T07:38:31"/>
    <s v="Reject"/>
    <d v="2019-09-05T16:54:09"/>
    <n v="2403975"/>
    <n v="3"/>
    <s v="C1"/>
    <n v="587"/>
    <n v="10.199999999999999"/>
    <m/>
    <n v="5.2"/>
    <n v="522922"/>
    <s v="OPPEANO"/>
    <s v="VR"/>
    <s v="Veneto"/>
    <s v="NOE"/>
    <n v="37050"/>
    <s v="SU"/>
    <n v="464"/>
    <s v="Distribution"/>
    <d v="2011-04-16T00:00:00"/>
    <n v="3"/>
    <n v="0"/>
    <n v="6"/>
    <n v="2"/>
    <n v="5"/>
    <n v="1"/>
    <n v="0"/>
    <n v="4"/>
    <n v="0"/>
    <m/>
    <n v="3"/>
    <n v="1"/>
    <n v="24"/>
    <n v="272"/>
    <n v="294"/>
    <n v="60"/>
    <n v="0"/>
    <n v="24"/>
    <n v="262"/>
    <n v="47"/>
    <n v="587"/>
    <n v="587"/>
    <n v="6"/>
    <n v="318"/>
    <n v="318"/>
    <n v="2018"/>
    <n v="8.16326530612244E-2"/>
    <n v="0.82389937106918198"/>
    <n v="0.25"/>
    <n v="0.85534591194968501"/>
    <n v="8.0068143100510997E-2"/>
    <n v="105"/>
    <n v="105"/>
    <n v="105"/>
    <n v="105"/>
    <n v="105"/>
    <n v="85"/>
    <n v="30.704999999999998"/>
    <n v="30.49"/>
    <n v="30.568999999999999"/>
    <n v="30.731000000000002"/>
    <n v="30.486000000000001"/>
    <n v="20.241"/>
    <n v="39.11"/>
    <n v="41.378999999999998"/>
    <n v="44.972000000000001"/>
    <n v="40.603999999999999"/>
    <n v="42.863999999999997"/>
    <n v="43.171999999999997"/>
    <n v="6"/>
    <n v="6"/>
    <n v="5"/>
    <n v="4"/>
    <n v="4"/>
    <n v="3"/>
    <n v="0.85121332138269801"/>
    <d v="2018-12-31T00:00:00"/>
    <n v="174.815"/>
    <d v="2019-06-30T00:00:00"/>
    <n v="0.78829814671530096"/>
    <n v="6.9770000000000003"/>
    <m/>
    <n v="14"/>
    <n v="5"/>
    <n v="0"/>
    <n v="0"/>
    <n v="0"/>
    <n v="0"/>
    <n v="0"/>
    <n v="0"/>
    <n v="4.6920000000000002"/>
    <n v="0.96799999999999997"/>
    <n v="4.9279999999999999"/>
    <n v="3.294"/>
    <n v="0"/>
    <n v="4.5999999999999999E-2"/>
    <n v="2.2850000000000001"/>
    <n v="0"/>
    <n v="0"/>
    <n v="0"/>
    <n v="0"/>
    <n v="0"/>
    <n v="71.634"/>
    <n v="81.619"/>
    <n v="89.563999999999993"/>
    <n v="93.975999999999999"/>
    <n v="87.447999999999993"/>
    <n v="65.960999999999999"/>
    <n v="120.863"/>
    <n v="35.341999999999999"/>
    <n v="26.347999999999999"/>
    <n v="35.286000000000001"/>
    <n v="33.81"/>
    <n v="25.443000000000001"/>
    <n v="20.257999999999999"/>
    <n v="41.395000000000003"/>
    <n v="41.378999999999998"/>
    <n v="44.972000000000001"/>
    <n v="40.603999999999999"/>
    <n v="42.863999999999997"/>
    <n v="43.171999999999997"/>
    <n v="0.68222857142857096"/>
    <n v="1.1510177495521901"/>
    <n v="1.05842495525441"/>
    <n v="0.80360983606557301"/>
    <n v="1.0188486450912699"/>
    <n v="1.0090638275929"/>
    <n v="8"/>
  </r>
  <r>
    <s v="0010Y00001SPU1pQAH"/>
    <x v="1"/>
    <n v="2000000"/>
    <m/>
    <s v=""/>
    <n v="0"/>
    <d v="2019-09-02T20:38:41"/>
    <s v="Reject"/>
    <d v="2019-09-05T16:47:26"/>
    <m/>
    <n v="3"/>
    <s v="C3"/>
    <n v="1805"/>
    <n v="6.5"/>
    <n v="3.907"/>
    <n v="3.3109999999999999"/>
    <n v="46692"/>
    <s v="MILANO"/>
    <s v="MI"/>
    <s v="Marche"/>
    <s v="NOV"/>
    <n v="20124"/>
    <s v="SR"/>
    <n v="432"/>
    <s v="Construction"/>
    <d v="2010-05-10T00:00:00"/>
    <n v="5"/>
    <n v="0"/>
    <n v="6"/>
    <n v="32"/>
    <n v="9"/>
    <n v="-2"/>
    <n v="0"/>
    <n v="6"/>
    <n v="4"/>
    <n v="2"/>
    <n v="6"/>
    <n v="2"/>
    <n v="17"/>
    <n v="174"/>
    <n v="679"/>
    <n v="102"/>
    <n v="522"/>
    <n v="275"/>
    <n v="378"/>
    <n v="72"/>
    <n v="1805"/>
    <n v="1576"/>
    <n v="9"/>
    <n v="954"/>
    <n v="954"/>
    <n v="2018"/>
    <n v="2.5036818851251801E-2"/>
    <n v="0.39622641509433898"/>
    <n v="3.2727272727272702E-2"/>
    <n v="0.182389937106918"/>
    <n v="4.5685279187817202E-2"/>
    <m/>
    <m/>
    <m/>
    <m/>
    <m/>
    <m/>
    <n v="231.38300000000001"/>
    <n v="233.262"/>
    <n v="231.511"/>
    <n v="232.88900000000001"/>
    <n v="232.08500000000001"/>
    <n v="231.08600000000001"/>
    <n v="592.01499999999999"/>
    <n v="594.04100000000005"/>
    <n v="599.06500000000005"/>
    <n v="605.46799999999996"/>
    <n v="505.46800000000002"/>
    <n v="506.85500000000002"/>
    <n v="4"/>
    <n v="4"/>
    <n v="4"/>
    <n v="4"/>
    <n v="4"/>
    <n v="4"/>
    <n v="0.60598314357346095"/>
    <d v="2018-12-31T00:00:00"/>
    <n v="823.39800000000002"/>
    <d v="2019-06-30T00:00:00"/>
    <n v="0.67906890307412304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19.06600000000003"/>
    <n v="157.125"/>
    <n v="152.98699999999999"/>
    <n v="137.57900000000001"/>
    <n v="107.309"/>
    <n v="104.77500000000001"/>
    <n v="90.686000000000007"/>
    <n v="516.73699999999997"/>
    <n v="539.13"/>
    <n v="495.98"/>
    <n v="499.38299999999998"/>
    <n v="410.85300000000001"/>
    <n v="416.71899999999999"/>
    <m/>
    <n v="0.67906890307412304"/>
    <n v="0.87284443806322398"/>
    <m/>
    <n v="0.53904063737236096"/>
    <n v="0.84598191196245998"/>
    <n v="9"/>
  </r>
  <r>
    <s v="0010Y00000IWO6rQAH"/>
    <x v="1"/>
    <n v="120000"/>
    <m/>
    <s v=""/>
    <n v="1"/>
    <d v="2019-08-31T21:12:59"/>
    <s v="Reject"/>
    <d v="2019-09-05T16:41:55"/>
    <n v="2222400"/>
    <n v="3"/>
    <s v="C1"/>
    <n v="1540"/>
    <n v="17.2"/>
    <n v="19.78"/>
    <n v="18.399999999999999"/>
    <n v="15202"/>
    <s v="CASANDRINO"/>
    <s v="NA"/>
    <s v="Campania"/>
    <s v="SUI"/>
    <n v="80025"/>
    <s v="SR"/>
    <n v="152"/>
    <s v="Fashion"/>
    <d v="2008-02-13T00:00:00"/>
    <n v="5"/>
    <n v="-1"/>
    <n v="6"/>
    <n v="10"/>
    <n v="7"/>
    <n v="0"/>
    <n v="0"/>
    <n v="6"/>
    <n v="0"/>
    <n v="2"/>
    <n v="4"/>
    <n v="2"/>
    <n v="51"/>
    <n v="528"/>
    <n v="949"/>
    <n v="258"/>
    <n v="203"/>
    <n v="462"/>
    <n v="519"/>
    <n v="70"/>
    <n v="1540"/>
    <n v="1499"/>
    <n v="333"/>
    <n v="1411"/>
    <n v="1411"/>
    <n v="2018"/>
    <n v="5.3740779768176997E-2"/>
    <n v="0.36782423812898601"/>
    <n v="0.72077922077921996"/>
    <n v="0.37420269312544202"/>
    <n v="4.6697798532354902E-2"/>
    <n v="315.733"/>
    <n v="193.583"/>
    <n v="183.43100000000001"/>
    <n v="192.64"/>
    <n v="185.03200000000001"/>
    <n v="193.21100000000001"/>
    <n v="5"/>
    <n v="5"/>
    <n v="5"/>
    <n v="5"/>
    <n v="5"/>
    <n v="5"/>
    <n v="219.05199999999999"/>
    <n v="242.928"/>
    <n v="261.18299999999999"/>
    <n v="255.04599999999999"/>
    <n v="265.71499999999997"/>
    <n v="265.52800000000002"/>
    <n v="4"/>
    <n v="3"/>
    <n v="3"/>
    <n v="3"/>
    <n v="3"/>
    <n v="3"/>
    <n v="0.64563746975564795"/>
    <d v="2018-12-31T00:00:00"/>
    <n v="539.78499999999997"/>
    <d v="2019-06-30T00:00:00"/>
    <n v="0.47022601353774002"/>
    <n v="8.4000000000000005E-2"/>
    <m/>
    <n v="8"/>
    <n v="2"/>
    <n v="8.4000000000000005E-2"/>
    <n v="0"/>
    <n v="0"/>
    <n v="7.2999999999999995E-2"/>
    <n v="0"/>
    <n v="0"/>
    <n v="0"/>
    <n v="0"/>
    <n v="0"/>
    <n v="0"/>
    <n v="0"/>
    <n v="0"/>
    <n v="0"/>
    <n v="0"/>
    <n v="0"/>
    <n v="0"/>
    <n v="0"/>
    <n v="0"/>
    <n v="150.81700000000001"/>
    <n v="128.583"/>
    <n v="118.431"/>
    <n v="127.71299999999999"/>
    <n v="149.11099999999999"/>
    <n v="160.56100000000001"/>
    <n v="275.76299999999998"/>
    <n v="0"/>
    <n v="0"/>
    <n v="0"/>
    <n v="0"/>
    <n v="0"/>
    <n v="0"/>
    <n v="119.785"/>
    <n v="121.511"/>
    <n v="129.614"/>
    <n v="132.68600000000001"/>
    <n v="135.74700000000001"/>
    <n v="143.739"/>
    <n v="0.47767259044825799"/>
    <n v="0"/>
    <n v="0.54683362854481998"/>
    <n v="0.66096563076216897"/>
    <n v="0"/>
    <n v="0.51878562551177498"/>
    <n v="11"/>
  </r>
  <r>
    <s v="0012X00001wkALjQAM"/>
    <x v="1"/>
    <n v="500000"/>
    <n v="0"/>
    <s v=""/>
    <n v="0"/>
    <d v="2019-09-03T12:32:01"/>
    <s v="Reject"/>
    <d v="2019-09-05T16:04:16"/>
    <m/>
    <n v="3"/>
    <s v="C2"/>
    <n v="28970"/>
    <n v="4.0999999999999996"/>
    <n v="6.5629999999999997"/>
    <n v="4.7889999999999997"/>
    <n v="873"/>
    <s v="MAGIONE"/>
    <s v="PG"/>
    <s v="Sicilia"/>
    <s v="CEN"/>
    <n v="6063"/>
    <s v="OC"/>
    <n v="871"/>
    <s v="Services"/>
    <d v="2017-12-14T00:00:00"/>
    <n v="5"/>
    <n v="0"/>
    <n v="5"/>
    <n v="3"/>
    <n v="6"/>
    <n v="-1"/>
    <n v="0"/>
    <n v="2"/>
    <n v="0"/>
    <n v="4"/>
    <n v="3"/>
    <n v="1"/>
    <n v="1179"/>
    <n v="11056"/>
    <n v="10434"/>
    <n v="1190"/>
    <n v="4416"/>
    <n v="10451"/>
    <n v="3580"/>
    <n v="167"/>
    <n v="28968"/>
    <n v="28934"/>
    <n v="6600"/>
    <n v="20885"/>
    <n v="20885"/>
    <n v="2018"/>
    <n v="0.11299597469810201"/>
    <n v="0.17141489107014601"/>
    <n v="0.63151851497464295"/>
    <n v="0.52937514962891996"/>
    <n v="5.7717564111426003E-3"/>
    <n v="4203.299"/>
    <n v="4222.848"/>
    <n v="4067.4409999999998"/>
    <n v="4306.1549999999997"/>
    <n v="4708.5540000000001"/>
    <n v="4607.6059999999998"/>
    <n v="155.148"/>
    <n v="155.15299999999999"/>
    <n v="155.19800000000001"/>
    <n v="155.18"/>
    <n v="205.18799999999999"/>
    <n v="205.126"/>
    <n v="2070.7539999999999"/>
    <n v="2084.1640000000002"/>
    <n v="2125.9879999999998"/>
    <n v="2111.384"/>
    <n v="2094.5149999999999"/>
    <n v="2151.7530000000002"/>
    <n v="19"/>
    <n v="20"/>
    <n v="20"/>
    <n v="19"/>
    <n v="18"/>
    <n v="18"/>
    <n v="0.81470084093592099"/>
    <d v="2018-12-31T00:00:00"/>
    <n v="6429.201"/>
    <d v="2019-06-30T00:00:00"/>
    <n v="0.82287980099333502"/>
    <n v="3.7559999999999998"/>
    <m/>
    <n v="13"/>
    <n v="5"/>
    <n v="1.9470000000000001"/>
    <n v="0"/>
    <n v="1.0629999999999999"/>
    <n v="0"/>
    <n v="0"/>
    <n v="0"/>
    <n v="1.8089999999999999"/>
    <n v="1.0569999999999999"/>
    <n v="0"/>
    <n v="0.67600000000000005"/>
    <n v="0"/>
    <n v="3.6320000000000001"/>
    <n v="0"/>
    <n v="0"/>
    <n v="0"/>
    <n v="0"/>
    <n v="0"/>
    <n v="0"/>
    <n v="3480.7719999999999"/>
    <n v="3549.2150000000001"/>
    <n v="3436.15"/>
    <n v="3601.53"/>
    <n v="3704.8609999999999"/>
    <n v="3608.7289999999998"/>
    <n v="5727.2479999999996"/>
    <n v="105.706"/>
    <n v="148.358"/>
    <n v="73.412999999999997"/>
    <n v="130.92099999999999"/>
    <n v="135.63900000000001"/>
    <n v="141.30500000000001"/>
    <n v="2070.752"/>
    <n v="2084.1619999999998"/>
    <n v="2125.9859999999999"/>
    <n v="2111.384"/>
    <n v="2094.5140000000001"/>
    <n v="2151.7510000000002"/>
    <n v="0.82810478150614497"/>
    <n v="0.68132363936370399"/>
    <n v="0.99999903416822999"/>
    <n v="0.81870640276156603"/>
    <n v="0.71323665631095401"/>
    <n v="0.99999928789344406"/>
    <n v="2"/>
  </r>
  <r>
    <s v="0012X00001wdkzRQAQ"/>
    <x v="2"/>
    <n v="700000"/>
    <n v="40000"/>
    <n v="5.7021677662582455"/>
    <n v="0"/>
    <d v="2019-09-01T04:59:11"/>
    <s v="Accept"/>
    <d v="2019-09-05T15:44:55"/>
    <n v="2340589"/>
    <n v="3"/>
    <s v="C2"/>
    <n v="624"/>
    <n v="8.5"/>
    <n v="6.1269999999999998"/>
    <n v="21.12"/>
    <n v="47521"/>
    <s v="MONTORO"/>
    <s v="AV"/>
    <s v="Campania"/>
    <s v="SUI"/>
    <n v="83025"/>
    <s v="SU"/>
    <n v="475"/>
    <s v="Distribution"/>
    <d v="2008-11-24T00:00:00"/>
    <n v="4"/>
    <n v="0"/>
    <n v="6"/>
    <n v="3"/>
    <n v="5"/>
    <n v="1"/>
    <n v="0"/>
    <n v="3"/>
    <n v="0"/>
    <n v="2"/>
    <n v="2"/>
    <n v="3"/>
    <n v="49"/>
    <n v="886"/>
    <n v="1076"/>
    <n v="53"/>
    <n v="235"/>
    <n v="299"/>
    <n v="122"/>
    <n v="27"/>
    <n v="624"/>
    <n v="624"/>
    <n v="180"/>
    <n v="1375"/>
    <n v="1375"/>
    <n v="2017"/>
    <n v="4.5539033457249002E-2"/>
    <n v="8.8727272727272696E-2"/>
    <n v="0.60200668896320997"/>
    <n v="0.64436363636363603"/>
    <n v="4.3269230769230699E-2"/>
    <n v="65"/>
    <n v="65"/>
    <n v="65"/>
    <n v="65"/>
    <n v="65"/>
    <n v="65"/>
    <n v="45"/>
    <n v="45"/>
    <n v="45"/>
    <n v="45"/>
    <n v="45"/>
    <n v="45"/>
    <n v="249.578"/>
    <n v="254.542"/>
    <n v="259.488"/>
    <n v="264.41300000000001"/>
    <n v="269.31799999999998"/>
    <n v="274.20499999999998"/>
    <n v="5"/>
    <n v="5"/>
    <n v="5"/>
    <n v="4"/>
    <n v="4"/>
    <n v="4"/>
    <n v="0.73122272727272697"/>
    <d v="2018-12-31T00:00:00"/>
    <n v="359.57799999999997"/>
    <d v="2019-06-30T00:00:00"/>
    <n v="0.630572727272726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475999999999999"/>
    <n v="56.875999999999998"/>
    <n v="50.83"/>
    <n v="61.103999999999999"/>
    <n v="54.404000000000003"/>
    <n v="61.704000000000001"/>
    <n v="338.31200000000001"/>
    <n v="20.887"/>
    <n v="27.423999999999999"/>
    <n v="28.745999999999999"/>
    <n v="23.728000000000002"/>
    <n v="32.987000000000002"/>
    <n v="15.441000000000001"/>
    <n v="249.578"/>
    <n v="254.542"/>
    <n v="259.488"/>
    <n v="264.41300000000001"/>
    <n v="269.31799999999998"/>
    <n v="274.20499999999998"/>
    <n v="0.74578461538461505"/>
    <n v="0.46415555555555499"/>
    <n v="1"/>
    <n v="0.85485641025641002"/>
    <n v="0.55264074074073999"/>
    <n v="1"/>
    <n v="11"/>
  </r>
  <r>
    <s v="0012X00001weBWQQA2"/>
    <x v="1"/>
    <n v="100000"/>
    <m/>
    <s v=""/>
    <n v="0"/>
    <d v="2019-09-02T18:24:43"/>
    <s v="Reject"/>
    <d v="2019-09-05T15:06:26"/>
    <m/>
    <n v="3"/>
    <s v="C3"/>
    <n v="430"/>
    <n v="13"/>
    <n v="8.5709999999999997"/>
    <n v="11.3"/>
    <n v="432901"/>
    <s v="NAPOLI"/>
    <s v="NA"/>
    <s v="Campania"/>
    <s v="SUI"/>
    <n v="80143"/>
    <s v="SR"/>
    <n v="432"/>
    <s v="Construction"/>
    <d v="2011-04-08T00:00:00"/>
    <n v="5"/>
    <n v="1"/>
    <n v="6"/>
    <n v="12"/>
    <n v="8"/>
    <n v="-1"/>
    <n v="0"/>
    <n v="5"/>
    <n v="0"/>
    <n v="4"/>
    <n v="5"/>
    <n v="3"/>
    <n v="9"/>
    <n v="282"/>
    <n v="401"/>
    <n v="56"/>
    <n v="42"/>
    <n v="12"/>
    <n v="257"/>
    <n v="47"/>
    <n v="430"/>
    <n v="430"/>
    <n v="9"/>
    <n v="413"/>
    <n v="413"/>
    <n v="2017"/>
    <n v="2.2443890274314201E-2"/>
    <n v="0.62227602905569002"/>
    <n v="0.75"/>
    <n v="0.68280871670702104"/>
    <n v="0.10930232558139499"/>
    <m/>
    <m/>
    <m/>
    <m/>
    <m/>
    <m/>
    <n v="30"/>
    <n v="30"/>
    <n v="30"/>
    <n v="30"/>
    <n v="30"/>
    <n v="70"/>
    <n v="44.994999999999997"/>
    <n v="46"/>
    <n v="77.052999999999997"/>
    <n v="78.698999999999998"/>
    <n v="80.343000000000004"/>
    <n v="81.983000000000004"/>
    <n v="1"/>
    <n v="1"/>
    <n v="2"/>
    <n v="2"/>
    <n v="2"/>
    <n v="2"/>
    <n v="0.86708181818181795"/>
    <d v="2018-12-31T00:00:00"/>
    <n v="74.995000000000005"/>
    <d v="2019-06-30T00:00:00"/>
    <n v="0.89833333333333298"/>
    <n v="0"/>
    <m/>
    <n v="1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5.218999999999994"/>
    <n v="26.95"/>
    <n v="28.132000000000001"/>
    <n v="22.861000000000001"/>
    <n v="23.314"/>
    <n v="22.989000000000001"/>
    <n v="66.512"/>
    <n v="44.994999999999997"/>
    <n v="46"/>
    <n v="77.052999999999997"/>
    <n v="78.698999999999998"/>
    <n v="80.343000000000004"/>
    <n v="81.983000000000004"/>
    <m/>
    <n v="0.89833333333333298"/>
    <n v="1"/>
    <m/>
    <n v="0.86708181818181795"/>
    <n v="1"/>
    <n v="8"/>
  </r>
  <r>
    <s v="0010Y00000d25LbQAI"/>
    <x v="1"/>
    <n v="30000"/>
    <m/>
    <s v=""/>
    <n v="0"/>
    <d v="2019-09-02T17:42:03"/>
    <s v="Reject"/>
    <d v="2019-09-05T15:01:12"/>
    <m/>
    <n v="2"/>
    <s v="C4"/>
    <n v="314"/>
    <n v="3.8"/>
    <n v="6.6669999999999998"/>
    <m/>
    <n v="432201"/>
    <s v="VEROLI"/>
    <s v="FR"/>
    <s v="Lazio"/>
    <s v="CEN"/>
    <n v="3029"/>
    <s v="SU"/>
    <n v="412"/>
    <s v="Construction"/>
    <d v="2011-02-01T00:00:00"/>
    <n v="5"/>
    <n v="0"/>
    <n v="6"/>
    <n v="12"/>
    <n v="8"/>
    <n v="-1"/>
    <n v="0"/>
    <n v="5"/>
    <n v="1"/>
    <n v="2"/>
    <n v="4"/>
    <n v="3"/>
    <n v="18"/>
    <n v="111"/>
    <n v="133"/>
    <n v="12"/>
    <n v="12"/>
    <n v="136"/>
    <n v="87"/>
    <n v="11"/>
    <n v="314"/>
    <n v="314"/>
    <n v="71"/>
    <n v="269"/>
    <n v="269"/>
    <n v="2017"/>
    <n v="0.13533834586466101"/>
    <n v="0.32342007434944198"/>
    <n v="0.52205882352941102"/>
    <n v="0.41263940520446002"/>
    <n v="3.5031847133757898E-2"/>
    <m/>
    <m/>
    <m/>
    <m/>
    <m/>
    <m/>
    <m/>
    <m/>
    <m/>
    <m/>
    <m/>
    <m/>
    <n v="32.231000000000002"/>
    <n v="33.314999999999998"/>
    <n v="34.393999999999998"/>
    <n v="34.981999999999999"/>
    <m/>
    <m/>
    <n v="1"/>
    <n v="1"/>
    <n v="1"/>
    <n v="1"/>
    <m/>
    <m/>
    <m/>
    <m/>
    <n v="32.231000000000002"/>
    <d v="2019-06-30T00:00:00"/>
    <m/>
    <n v="0"/>
    <m/>
    <n v="0"/>
    <n v="0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n v="32.231000000000002"/>
    <n v="33.314999999999998"/>
    <n v="34.393999999999998"/>
    <n v="34.981999999999999"/>
    <m/>
    <m/>
    <m/>
    <m/>
    <n v="1"/>
    <m/>
    <m/>
    <m/>
    <n v="8"/>
  </r>
  <r>
    <s v="0012X00001wkHnnQAE"/>
    <x v="1"/>
    <n v="90000"/>
    <m/>
    <s v=""/>
    <n v="0"/>
    <d v="2019-09-03T16:41:07"/>
    <s v="Reject"/>
    <d v="2019-09-05T14:58:42"/>
    <m/>
    <n v="4"/>
    <s v="C3"/>
    <n v="592"/>
    <n v="8.8000000000000007"/>
    <n v="24"/>
    <n v="32.75"/>
    <n v="47711"/>
    <s v="MILANO"/>
    <s v="MI"/>
    <s v="Marche"/>
    <s v="NOV"/>
    <n v="20121"/>
    <s v="SR"/>
    <n v="477"/>
    <s v="Distribution"/>
    <d v="2011-06-01T00:00:00"/>
    <n v="4"/>
    <n v="0"/>
    <n v="6"/>
    <n v="14"/>
    <n v="8"/>
    <n v="0"/>
    <n v="0"/>
    <n v="6"/>
    <n v="0"/>
    <m/>
    <n v="6"/>
    <n v="2"/>
    <n v="21"/>
    <n v="354"/>
    <n v="329"/>
    <n v="52"/>
    <n v="5"/>
    <n v="192"/>
    <n v="81"/>
    <n v="42"/>
    <n v="592"/>
    <n v="592"/>
    <n v="186"/>
    <n v="521"/>
    <n v="521"/>
    <n v="2017"/>
    <n v="6.3829787234042507E-2"/>
    <n v="0.15547024952015301"/>
    <n v="0.96875"/>
    <n v="0.67946257197696702"/>
    <n v="7.0945945945945901E-2"/>
    <m/>
    <m/>
    <m/>
    <m/>
    <m/>
    <m/>
    <n v="30"/>
    <n v="30"/>
    <n v="30"/>
    <n v="30"/>
    <n v="30"/>
    <n v="30"/>
    <n v="136.89699999999999"/>
    <n v="137.72999999999999"/>
    <n v="138.56100000000001"/>
    <n v="128.52099999999999"/>
    <n v="129.28100000000001"/>
    <n v="130.03800000000001"/>
    <n v="3"/>
    <n v="3"/>
    <n v="3"/>
    <n v="3"/>
    <n v="3"/>
    <n v="3"/>
    <n v="1.09616111111111"/>
    <d v="2018-12-31T00:00:00"/>
    <n v="166.89699999999999"/>
    <d v="2019-06-30T00:00:00"/>
    <n v="0.82353333333333301"/>
    <n v="9.8930000000000007"/>
    <m/>
    <n v="11"/>
    <n v="4"/>
    <m/>
    <m/>
    <m/>
    <m/>
    <m/>
    <m/>
    <n v="0"/>
    <n v="6.62"/>
    <n v="8.4550000000000001"/>
    <n v="0.57399999999999995"/>
    <n v="9.8930000000000007"/>
    <n v="0"/>
    <n v="0"/>
    <n v="0"/>
    <n v="0"/>
    <n v="0"/>
    <n v="0"/>
    <n v="0"/>
    <m/>
    <m/>
    <m/>
    <m/>
    <m/>
    <m/>
    <n v="158.577"/>
    <n v="24.706"/>
    <n v="34.542000000000002"/>
    <n v="38.454999999999998"/>
    <n v="30.574000000000002"/>
    <n v="39.893000000000001"/>
    <n v="29.138999999999999"/>
    <n v="136.89699999999999"/>
    <n v="137.72999999999999"/>
    <n v="138.56"/>
    <n v="128.52099999999999"/>
    <n v="129.28"/>
    <n v="130.03700000000001"/>
    <m/>
    <n v="0.82353333333333301"/>
    <n v="1"/>
    <m/>
    <n v="1.09616111111111"/>
    <n v="0.99999625481256504"/>
    <n v="8"/>
  </r>
  <r>
    <s v="0012X00001wkJaNQAU"/>
    <x v="1"/>
    <n v="30000"/>
    <m/>
    <s v=""/>
    <n v="0"/>
    <d v="2019-09-03T17:37:56"/>
    <s v="Reject"/>
    <d v="2019-09-05T14:56:29"/>
    <m/>
    <n v="4"/>
    <s v="C3"/>
    <n v="736"/>
    <n v="4.4000000000000004"/>
    <m/>
    <n v="8.0299999999999994"/>
    <n v="4941"/>
    <s v="ANGRI"/>
    <s v="SA"/>
    <s v="Campania"/>
    <s v="SUI"/>
    <n v="84012"/>
    <s v="SC"/>
    <n v="494"/>
    <s v="Transportation services"/>
    <d v="2015-08-11T00:00:00"/>
    <n v="7"/>
    <n v="0"/>
    <n v="6"/>
    <n v="56"/>
    <n v="10"/>
    <n v="-1"/>
    <n v="0"/>
    <n v="6"/>
    <n v="6"/>
    <m/>
    <n v="6"/>
    <n v="3"/>
    <n v="33"/>
    <n v="79"/>
    <n v="258"/>
    <n v="30"/>
    <n v="0"/>
    <n v="89"/>
    <n v="194"/>
    <n v="-3"/>
    <n v="736"/>
    <n v="680"/>
    <n v="88"/>
    <n v="347"/>
    <n v="347"/>
    <n v="2018"/>
    <n v="0.127906976744186"/>
    <n v="0.55907780979827004"/>
    <n v="0.98876404494381998"/>
    <n v="0.227665706051873"/>
    <n v="-4.4117647058823503E-3"/>
    <n v="65"/>
    <n v="105.926"/>
    <n v="106.03400000000001"/>
    <n v="106.697"/>
    <n v="65"/>
    <n v="65"/>
    <n v="1.29"/>
    <n v="0.76900000000000002"/>
    <n v="1.155"/>
    <n v="1.111"/>
    <m/>
    <m/>
    <n v="81.364000000000004"/>
    <n v="83.515000000000001"/>
    <n v="85.656000000000006"/>
    <n v="87.787999999999997"/>
    <n v="89.909000000000006"/>
    <n v="92.02"/>
    <n v="2"/>
    <n v="3"/>
    <n v="3"/>
    <n v="3"/>
    <n v="2"/>
    <n v="2"/>
    <n v="0.899551538421546"/>
    <d v="2018-12-31T00:00:00"/>
    <n v="147.654"/>
    <d v="2019-06-30T00:00:00"/>
    <n v="0.76177402323125598"/>
    <n v="3.343"/>
    <m/>
    <n v="4"/>
    <n v="3"/>
    <n v="0"/>
    <n v="0.22"/>
    <n v="0"/>
    <n v="0"/>
    <n v="0"/>
    <n v="0"/>
    <n v="0"/>
    <n v="0"/>
    <n v="0"/>
    <n v="0"/>
    <m/>
    <m/>
    <n v="0"/>
    <n v="3.1230000000000002"/>
    <n v="2.2749999999999999"/>
    <n v="0"/>
    <n v="0"/>
    <n v="2.2770000000000001"/>
    <n v="49.207999999999998"/>
    <n v="92.701999999999998"/>
    <n v="95.62"/>
    <n v="106.063"/>
    <n v="57.69"/>
    <n v="60.207999999999998"/>
    <n v="124.221"/>
    <n v="1.29"/>
    <n v="0.76900000000000002"/>
    <n v="1.155"/>
    <n v="1.111"/>
    <m/>
    <m/>
    <n v="81.364000000000004"/>
    <n v="86.638000000000005"/>
    <n v="87.930999999999997"/>
    <n v="87.787999999999997"/>
    <n v="89.909000000000006"/>
    <n v="94.296999999999997"/>
    <n v="0.75704615384615304"/>
    <n v="1"/>
    <n v="1"/>
    <n v="0.89844195640281299"/>
    <m/>
    <n v="1.01475246611257"/>
    <n v="4"/>
  </r>
  <r>
    <s v="0012X00001o80TpQAI"/>
    <x v="1"/>
    <n v="1000000"/>
    <m/>
    <s v=""/>
    <n v="0"/>
    <d v="2019-09-02T09:45:46"/>
    <s v="Reject"/>
    <d v="2019-09-05T14:43:00"/>
    <m/>
    <n v="3"/>
    <s v="C1"/>
    <n v="9752"/>
    <n v="-0.5"/>
    <m/>
    <m/>
    <n v="46692"/>
    <s v="TREVISO"/>
    <s v="TV"/>
    <s v="Veneto"/>
    <s v="NOE"/>
    <n v="31100"/>
    <s v="SU"/>
    <n v="466"/>
    <s v="Distribution"/>
    <d v="2011-12-21T00:00:00"/>
    <n v="5"/>
    <n v="-1"/>
    <n v="6"/>
    <n v="3"/>
    <n v="5"/>
    <n v="0"/>
    <n v="0"/>
    <n v="1"/>
    <n v="0"/>
    <n v="1"/>
    <n v="1"/>
    <n v="1"/>
    <n v="289"/>
    <n v="230"/>
    <n v="2631"/>
    <n v="-45"/>
    <n v="0"/>
    <n v="36"/>
    <n v="387"/>
    <n v="-131"/>
    <n v="9752"/>
    <n v="9752"/>
    <n v="5"/>
    <n v="2667"/>
    <n v="2667"/>
    <n v="2018"/>
    <n v="0.109844165716457"/>
    <n v="0.145106861642294"/>
    <n v="0.13888888888888801"/>
    <n v="8.6239220097487801E-2"/>
    <n v="-1.3433141919606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1n00001nFtkcAAC"/>
    <x v="1"/>
    <n v="100000"/>
    <m/>
    <s v=""/>
    <n v="0"/>
    <d v="2019-08-31T21:12:39"/>
    <s v="Reject"/>
    <d v="2019-09-05T14:39:16"/>
    <m/>
    <n v="4"/>
    <s v="C4"/>
    <n v="967"/>
    <n v="5.5"/>
    <n v="122.6"/>
    <n v="11.23"/>
    <n v="4651"/>
    <s v="VERGATO"/>
    <s v="BO"/>
    <s v="Emilia-Romagna"/>
    <s v="NOE"/>
    <n v="40038"/>
    <s v="SU"/>
    <n v="466"/>
    <s v="Distribution"/>
    <d v="2011-03-14T00:00:00"/>
    <n v="6"/>
    <n v="0"/>
    <n v="6"/>
    <n v="5"/>
    <n v="6"/>
    <n v="1"/>
    <n v="0"/>
    <n v="4"/>
    <n v="0"/>
    <n v="2"/>
    <n v="2"/>
    <n v="2"/>
    <n v="5"/>
    <n v="217"/>
    <n v="686"/>
    <n v="53"/>
    <n v="31"/>
    <n v="46"/>
    <n v="217"/>
    <n v="22"/>
    <n v="967"/>
    <n v="967"/>
    <n v="23"/>
    <n v="732"/>
    <n v="732"/>
    <n v="2018"/>
    <n v="7.2886297376093196E-3"/>
    <n v="0.29644808743169399"/>
    <n v="0.5"/>
    <n v="0.29644808743169399"/>
    <n v="2.2750775594622501E-2"/>
    <n v="107.4"/>
    <n v="111.166"/>
    <n v="107.285"/>
    <n v="100"/>
    <n v="100"/>
    <n v="120.155"/>
    <n v="4"/>
    <n v="4"/>
    <n v="4"/>
    <n v="4"/>
    <n v="4"/>
    <n v="4"/>
    <n v="171.95"/>
    <n v="173.28100000000001"/>
    <n v="174.607"/>
    <n v="175.928"/>
    <n v="177.245"/>
    <n v="178.55500000000001"/>
    <n v="4"/>
    <n v="4"/>
    <n v="4"/>
    <n v="4"/>
    <n v="4"/>
    <n v="4"/>
    <n v="0.98886129377945797"/>
    <d v="2018-12-31T00:00:00"/>
    <n v="283.35000000000002"/>
    <d v="2019-06-30T00:00:00"/>
    <n v="1.01215439856373"/>
    <n v="5.8209999999999997"/>
    <m/>
    <n v="19"/>
    <n v="3"/>
    <n v="0"/>
    <n v="0"/>
    <n v="0.36499999999999999"/>
    <n v="4.96"/>
    <n v="0"/>
    <n v="0"/>
    <n v="1.3540000000000001"/>
    <n v="0"/>
    <n v="0.501"/>
    <n v="0.86099999999999999"/>
    <n v="0"/>
    <n v="0"/>
    <n v="0"/>
    <n v="0"/>
    <n v="0"/>
    <n v="0"/>
    <n v="0"/>
    <n v="0"/>
    <n v="107.4"/>
    <n v="105.446"/>
    <n v="107.65"/>
    <n v="104.848"/>
    <n v="99.807000000000002"/>
    <n v="120.155"/>
    <n v="292.435"/>
    <n v="5.3540000000000001"/>
    <n v="0"/>
    <n v="4.3070000000000004"/>
    <n v="3.7770000000000001"/>
    <n v="1.895"/>
    <n v="1.9039999999999999"/>
    <n v="171.95"/>
    <n v="173.28100000000001"/>
    <n v="174.607"/>
    <n v="175.928"/>
    <n v="177.245"/>
    <n v="178.55500000000001"/>
    <n v="1"/>
    <n v="1.3385"/>
    <n v="1"/>
    <n v="0.99891641873295201"/>
    <n v="0.718208333333333"/>
    <n v="1"/>
    <n v="8"/>
  </r>
  <r>
    <s v="0012X00001wkUZSQA2"/>
    <x v="1"/>
    <n v="150000"/>
    <m/>
    <s v=""/>
    <n v="0"/>
    <d v="2019-09-04T12:28:01"/>
    <s v="NotEligible"/>
    <d v="2019-09-05T14:12:24"/>
    <m/>
    <n v="5"/>
    <s v="B4"/>
    <n v="311"/>
    <n v="0"/>
    <n v="0.79190000000000005"/>
    <n v="4.3920000000000003"/>
    <n v="702209"/>
    <s v="MILANO"/>
    <s v="MI"/>
    <s v="Marche"/>
    <s v="NOV"/>
    <n v="20121"/>
    <s v="SP"/>
    <n v="701"/>
    <s v="Services"/>
    <d v="2009-12-01T00:00:00"/>
    <n v="5"/>
    <n v="-1"/>
    <n v="4"/>
    <n v="0"/>
    <n v="4"/>
    <n v="-1"/>
    <n v="0"/>
    <n v="1"/>
    <n v="0"/>
    <n v="2"/>
    <n v="1"/>
    <n v="1"/>
    <n v="1"/>
    <n v="2775"/>
    <n v="7659"/>
    <n v="562"/>
    <n v="3954"/>
    <n v="4289"/>
    <n v="311"/>
    <n v="0"/>
    <n v="311"/>
    <n v="0"/>
    <n v="0"/>
    <n v="350"/>
    <n v="7659"/>
    <n v="2017"/>
    <n v="1.3056534795665201E-4"/>
    <n v="0.88857142857142801"/>
    <n v="0"/>
    <n v="0.36231884057970998"/>
    <m/>
    <m/>
    <m/>
    <m/>
    <m/>
    <m/>
    <m/>
    <n v="7.8230000000000004"/>
    <n v="2.9180000000000001"/>
    <n v="9.1560000000000006"/>
    <n v="6.673"/>
    <n v="5.0780000000000003"/>
    <n v="10.516"/>
    <n v="478.70100000000002"/>
    <n v="493.15100000000001"/>
    <n v="243.15100000000001"/>
    <n v="243.15100000000001"/>
    <n v="257.50599999999997"/>
    <n v="257.50599999999997"/>
    <n v="3"/>
    <n v="3"/>
    <n v="2"/>
    <n v="2"/>
    <n v="2"/>
    <n v="2"/>
    <n v="1"/>
    <d v="2018-12-31T00:00:00"/>
    <n v="486.524"/>
    <d v="2019-06-30T00:00:00"/>
    <n v="1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3.74900000000002"/>
    <n v="7.8230000000000004"/>
    <n v="2.9180000000000001"/>
    <n v="9.1560000000000006"/>
    <n v="6.673"/>
    <n v="5.0780000000000003"/>
    <n v="10.516"/>
    <n v="378.70100000000002"/>
    <n v="293.15100000000001"/>
    <n v="243.15100000000001"/>
    <n v="243.15100000000001"/>
    <n v="257.50599999999997"/>
    <n v="257.50599999999997"/>
    <m/>
    <n v="1"/>
    <n v="0.79110133465357202"/>
    <m/>
    <n v="1"/>
    <n v="0.84796008039870896"/>
    <n v="10"/>
  </r>
  <r>
    <s v="0012X00001wkQQ7QAM"/>
    <x v="1"/>
    <n v="30000"/>
    <m/>
    <s v=""/>
    <n v="0"/>
    <d v="2019-09-04T08:34:43"/>
    <s v="NotEligible"/>
    <d v="2019-09-05T14:11:07"/>
    <m/>
    <n v="5"/>
    <s v="C3"/>
    <n v="568"/>
    <n v="9.6999999999999993"/>
    <n v="2.835"/>
    <n v="3.3919999999999999"/>
    <n v="4313"/>
    <s v="FELTRE"/>
    <s v="BL"/>
    <s v="Piemonte"/>
    <s v="NOE"/>
    <n v="32032"/>
    <s v="RS"/>
    <n v="431"/>
    <s v="Construction"/>
    <d v="2013-09-18T00:00:00"/>
    <n v="7"/>
    <n v="0"/>
    <n v="6"/>
    <n v="5"/>
    <n v="6"/>
    <n v="1"/>
    <n v="0"/>
    <n v="4"/>
    <n v="0"/>
    <n v="1"/>
    <n v="2"/>
    <n v="2"/>
    <n v="5"/>
    <n v="67"/>
    <n v="728"/>
    <n v="55"/>
    <n v="333"/>
    <n v="122"/>
    <n v="200"/>
    <n v="9"/>
    <n v="568"/>
    <n v="568"/>
    <n v="106"/>
    <n v="850"/>
    <n v="850"/>
    <n v="2018"/>
    <n v="6.8681318681318602E-3"/>
    <n v="0.23529411764705799"/>
    <n v="0.86885245901639296"/>
    <n v="7.8823529411764695E-2"/>
    <n v="1.5845070422535201E-2"/>
    <n v="250"/>
    <n v="250"/>
    <n v="250"/>
    <n v="250"/>
    <n v="250"/>
    <n v="250"/>
    <n v="25"/>
    <n v="25"/>
    <n v="25"/>
    <n v="25"/>
    <n v="25"/>
    <n v="25"/>
    <n v="53.86"/>
    <n v="54.976999999999997"/>
    <n v="56.091000000000001"/>
    <n v="31.899000000000001"/>
    <n v="34.122"/>
    <n v="34.122"/>
    <n v="2"/>
    <n v="2"/>
    <n v="2"/>
    <n v="2"/>
    <n v="2"/>
    <n v="2"/>
    <n v="0.94851818181818104"/>
    <d v="2018-12-31T00:00:00"/>
    <n v="328.86"/>
    <d v="2019-06-30T00:00:00"/>
    <n v="0.94664000000000004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.982"/>
    <n v="246.79"/>
    <n v="242.56800000000001"/>
    <n v="234.3"/>
    <n v="249.34899999999999"/>
    <n v="249.34899999999999"/>
    <n v="311.54000000000002"/>
    <n v="10.343999999999999"/>
    <n v="17.079000000000001"/>
    <n v="17.420999999999999"/>
    <n v="2.7109999999999999"/>
    <n v="21.143999999999998"/>
    <n v="24.018000000000001"/>
    <n v="53.86"/>
    <n v="54.976999999999997"/>
    <n v="56.091000000000001"/>
    <n v="31.899000000000001"/>
    <n v="34.122"/>
    <n v="34.122"/>
    <n v="0.99992800000000004"/>
    <n v="0.41375999999999902"/>
    <n v="1"/>
    <n v="0.98155866666666602"/>
    <n v="0.61811333333333296"/>
    <n v="1"/>
    <n v="6"/>
  </r>
  <r>
    <s v="0010Y00001SPVXXQA5"/>
    <x v="1"/>
    <n v="150000"/>
    <m/>
    <s v=""/>
    <n v="0"/>
    <d v="2019-09-04T07:40:59"/>
    <s v="NotEligible"/>
    <d v="2019-09-05T14:09:58"/>
    <m/>
    <n v="5"/>
    <s v="C4"/>
    <n v="3423"/>
    <n v="5.6"/>
    <n v="7.141"/>
    <n v="12.2"/>
    <n v="46473"/>
    <s v="CASORIA"/>
    <s v="NA"/>
    <s v="Campania"/>
    <s v="SUI"/>
    <n v="80026"/>
    <s v="SU"/>
    <n v="466"/>
    <s v="Distribution"/>
    <d v="2010-01-24T00:00:00"/>
    <n v="7"/>
    <n v="-1"/>
    <n v="6"/>
    <n v="25"/>
    <n v="9"/>
    <n v="-1"/>
    <n v="0"/>
    <n v="6"/>
    <n v="0"/>
    <n v="4"/>
    <n v="6"/>
    <n v="1"/>
    <n v="18"/>
    <n v="1566"/>
    <n v="3895"/>
    <n v="193"/>
    <n v="1626"/>
    <n v="525"/>
    <n v="539"/>
    <n v="68"/>
    <n v="3423"/>
    <n v="3423"/>
    <n v="125"/>
    <n v="4420"/>
    <n v="4420"/>
    <n v="2017"/>
    <n v="4.6213093709884401E-3"/>
    <n v="0.121945701357466"/>
    <n v="0.238095238095238"/>
    <n v="0.354298642533936"/>
    <n v="1.9865614957639499E-2"/>
    <n v="1130.4860000000001"/>
    <n v="1074.193"/>
    <n v="1068.434"/>
    <n v="1064.7449999999999"/>
    <n v="1070.8989999999999"/>
    <n v="1134.7439999999999"/>
    <n v="308.5"/>
    <n v="309"/>
    <n v="293.7"/>
    <n v="273.31599999999997"/>
    <n v="281.81599999999997"/>
    <n v="220"/>
    <n v="1135.8209999999999"/>
    <n v="1201.2280000000001"/>
    <n v="1233.489"/>
    <n v="1268.7080000000001"/>
    <n v="1276.7560000000001"/>
    <n v="1335.761"/>
    <n v="10"/>
    <n v="10"/>
    <n v="10"/>
    <n v="10"/>
    <n v="10"/>
    <n v="10"/>
    <n v="0.85348196008351496"/>
    <d v="2018-12-31T00:00:00"/>
    <n v="2574.8069999999998"/>
    <d v="2019-06-30T00:00:00"/>
    <n v="0.85473034484004695"/>
    <n v="23.646999999999998"/>
    <m/>
    <n v="21"/>
    <n v="6"/>
    <n v="0"/>
    <n v="0"/>
    <n v="0"/>
    <n v="7.3869999999999996"/>
    <n v="0"/>
    <n v="9.1999999999999998E-2"/>
    <n v="3.4049999999999998"/>
    <n v="11.375999999999999"/>
    <n v="2.5999999999999999E-2"/>
    <n v="16.260000000000002"/>
    <n v="16.213999999999999"/>
    <n v="6.3419999999999996"/>
    <n v="0"/>
    <n v="0"/>
    <n v="0"/>
    <n v="0"/>
    <n v="0"/>
    <n v="5.2770000000000001"/>
    <n v="1010.532"/>
    <n v="952.16300000000001"/>
    <n v="958.505"/>
    <n v="970.697"/>
    <n v="899.70299999999997"/>
    <n v="933.60400000000004"/>
    <n v="2291.1889999999999"/>
    <n v="219.41300000000001"/>
    <n v="250.625"/>
    <n v="206.93100000000001"/>
    <n v="221.68600000000001"/>
    <n v="204.62"/>
    <n v="195.535"/>
    <n v="1131.4880000000001"/>
    <n v="1128.9749999999999"/>
    <n v="1148.1130000000001"/>
    <n v="1172.0139999999999"/>
    <n v="1168.9739999999999"/>
    <n v="1151.7460000000001"/>
    <n v="0.89389165367815204"/>
    <n v="0.71122528363047"/>
    <n v="0.99618513832725397"/>
    <n v="0.87494507909450903"/>
    <n v="0.77019827649596795"/>
    <n v="0.92613117191193495"/>
    <n v="9"/>
  </r>
  <r>
    <s v="0012X00001wkPCCQA2"/>
    <x v="1"/>
    <n v="1500000"/>
    <m/>
    <s v=""/>
    <n v="0"/>
    <d v="2019-09-04T07:10:35"/>
    <s v="NotEligible"/>
    <d v="2019-09-05T14:08:46"/>
    <m/>
    <n v="5"/>
    <s v="C4"/>
    <n v="403"/>
    <n v="23.3"/>
    <n v="3.4860000000000002"/>
    <n v="3.5059999999999998"/>
    <n v="461206"/>
    <s v="FRANCAVILLA AL MARE"/>
    <s v="CH"/>
    <s v="Campania"/>
    <s v="CEN"/>
    <n v="66023"/>
    <s v="SU"/>
    <n v="461"/>
    <s v="Distribution"/>
    <d v="2017-08-14T00:00:00"/>
    <n v="6"/>
    <n v="0"/>
    <n v="5"/>
    <n v="6"/>
    <n v="6"/>
    <n v="1"/>
    <n v="0"/>
    <n v="4"/>
    <n v="0"/>
    <m/>
    <n v="3"/>
    <n v="3"/>
    <n v="25"/>
    <n v="1957"/>
    <n v="3126"/>
    <n v="94"/>
    <n v="1312"/>
    <n v="56"/>
    <n v="52"/>
    <n v="29"/>
    <n v="403"/>
    <n v="403"/>
    <n v="56"/>
    <n v="3182"/>
    <n v="3182"/>
    <n v="2018"/>
    <n v="7.9974408189379398E-3"/>
    <n v="1.63419233186675E-2"/>
    <n v="1"/>
    <n v="0.61502199874292895"/>
    <n v="7.1960297766749295E-2"/>
    <m/>
    <m/>
    <m/>
    <m/>
    <m/>
    <m/>
    <n v="160"/>
    <n v="160"/>
    <n v="100"/>
    <n v="130"/>
    <n v="130"/>
    <n v="130"/>
    <n v="1171.5139999999999"/>
    <n v="1171.5139999999999"/>
    <n v="1182"/>
    <n v="1182"/>
    <n v="1182"/>
    <n v="1182"/>
    <n v="1"/>
    <n v="1"/>
    <n v="1"/>
    <n v="1"/>
    <n v="1"/>
    <n v="1"/>
    <n v="1.10886913580246"/>
    <d v="2018-12-31T00:00:00"/>
    <n v="1331.5139999999999"/>
    <d v="2019-06-30T00:00:00"/>
    <n v="1.0036562499999999"/>
    <n v="59.325000000000003"/>
    <m/>
    <n v="7"/>
    <n v="3"/>
    <m/>
    <m/>
    <m/>
    <m/>
    <m/>
    <m/>
    <n v="0.58499999999999996"/>
    <n v="0"/>
    <n v="59.325000000000003"/>
    <n v="30.292999999999999"/>
    <n v="0"/>
    <n v="0"/>
    <n v="0"/>
    <n v="0"/>
    <n v="0"/>
    <n v="0"/>
    <n v="0"/>
    <n v="0"/>
    <m/>
    <m/>
    <m/>
    <m/>
    <m/>
    <m/>
    <n v="1312.481"/>
    <n v="160.58500000000001"/>
    <n v="158.34200000000001"/>
    <n v="159.32499999999999"/>
    <n v="160.29300000000001"/>
    <n v="129.874"/>
    <n v="129.76499999999999"/>
    <n v="1171.5139999999999"/>
    <n v="1171.5139999999999"/>
    <n v="1182"/>
    <n v="1182"/>
    <n v="1182"/>
    <n v="1182"/>
    <m/>
    <n v="1.0036562499999999"/>
    <n v="1"/>
    <m/>
    <n v="1.10886913580246"/>
    <n v="1"/>
    <n v="2"/>
  </r>
  <r>
    <s v="0012X00001wkP1gQAE"/>
    <x v="1"/>
    <n v="50000"/>
    <m/>
    <s v=""/>
    <n v="0"/>
    <d v="2019-09-04T06:50:22"/>
    <s v="NotEligible"/>
    <d v="2019-09-05T14:07:19"/>
    <m/>
    <n v="5"/>
    <s v="C2"/>
    <n v="479"/>
    <n v="4.8"/>
    <n v="4.681"/>
    <n v="3.3769999999999998"/>
    <n v="823"/>
    <s v="BERGAMO"/>
    <s v="BG"/>
    <s v="Lombardia"/>
    <s v="NOV"/>
    <n v="24126"/>
    <s v="SR"/>
    <n v="731"/>
    <s v="Services"/>
    <d v="2001-01-08T00:00:00"/>
    <n v="8"/>
    <n v="-1"/>
    <n v="5"/>
    <n v="5"/>
    <n v="6"/>
    <n v="-1"/>
    <n v="0"/>
    <n v="3"/>
    <n v="2"/>
    <m/>
    <n v="3"/>
    <n v="1"/>
    <n v="12"/>
    <n v="360"/>
    <n v="149"/>
    <n v="23"/>
    <n v="374"/>
    <n v="475"/>
    <n v="97"/>
    <n v="-6"/>
    <n v="479"/>
    <n v="479"/>
    <n v="475"/>
    <n v="624"/>
    <n v="624"/>
    <n v="2018"/>
    <n v="8.0536912751677805E-2"/>
    <n v="0.15544871794871701"/>
    <n v="1"/>
    <n v="0.57692307692307598"/>
    <n v="-1.2526096033402901E-2"/>
    <m/>
    <m/>
    <m/>
    <m/>
    <m/>
    <m/>
    <n v="10"/>
    <n v="10"/>
    <n v="10"/>
    <n v="12.151999999999999"/>
    <n v="12.099"/>
    <n v="12.053000000000001"/>
    <n v="472.87900000000002"/>
    <n v="473.60199999999998"/>
    <n v="478.17200000000003"/>
    <n v="482.68400000000003"/>
    <n v="487.31"/>
    <n v="491.78899999999999"/>
    <n v="2"/>
    <n v="2"/>
    <n v="2"/>
    <n v="2"/>
    <n v="2"/>
    <n v="2"/>
    <n v="0.87533180501930496"/>
    <d v="2018-12-31T00:00:00"/>
    <n v="482.87900000000002"/>
    <d v="2019-06-30T00:00:00"/>
    <n v="0.56179999999999997"/>
    <n v="2.8769999999999998"/>
    <m/>
    <n v="8"/>
    <n v="4"/>
    <m/>
    <m/>
    <m/>
    <m/>
    <m/>
    <m/>
    <n v="0"/>
    <n v="0"/>
    <n v="0"/>
    <n v="2.9000000000000001E-2"/>
    <n v="0"/>
    <n v="0"/>
    <n v="0"/>
    <n v="2.8769999999999998"/>
    <n v="0.219"/>
    <n v="0"/>
    <n v="0"/>
    <n v="2.097"/>
    <m/>
    <m/>
    <m/>
    <m/>
    <m/>
    <m/>
    <n v="510.34100000000001"/>
    <n v="5.6180000000000003"/>
    <n v="9.3840000000000003"/>
    <n v="8.3309999999999995"/>
    <n v="12.180999999999999"/>
    <n v="10.657999999999999"/>
    <n v="11.866"/>
    <n v="472.87900000000002"/>
    <n v="476.47899999999998"/>
    <n v="478.39100000000002"/>
    <n v="482.68400000000003"/>
    <n v="487.31"/>
    <n v="493.88600000000002"/>
    <m/>
    <n v="0.56179999999999997"/>
    <n v="1"/>
    <m/>
    <n v="0.87533180501930496"/>
    <n v="1.00179910450119"/>
    <n v="18"/>
  </r>
  <r>
    <s v="0012X00001wkP0sQAE"/>
    <x v="1"/>
    <n v="150000"/>
    <m/>
    <s v=""/>
    <n v="0"/>
    <d v="2019-09-04T06:48:48"/>
    <s v="NotEligible"/>
    <d v="2019-09-05T14:06:14"/>
    <m/>
    <n v="5"/>
    <s v="C3"/>
    <n v="1036"/>
    <n v="3.8"/>
    <n v="4.1059999999999999"/>
    <n v="4.2279999999999998"/>
    <n v="284909"/>
    <s v="MARIANO COMENSE"/>
    <s v="CO"/>
    <s v="Lombardia"/>
    <s v="NOV"/>
    <n v="22066"/>
    <s v="SR"/>
    <n v="289"/>
    <s v="Mechanics"/>
    <d v="2017-03-21T00:00:00"/>
    <n v="7"/>
    <n v="-1"/>
    <n v="5"/>
    <n v="6"/>
    <n v="7"/>
    <n v="0"/>
    <n v="0"/>
    <n v="5"/>
    <n v="0"/>
    <n v="2"/>
    <n v="3"/>
    <n v="1"/>
    <n v="4"/>
    <n v="370"/>
    <n v="1013"/>
    <n v="23"/>
    <n v="165"/>
    <n v="20"/>
    <n v="278"/>
    <n v="13"/>
    <n v="1036"/>
    <n v="612"/>
    <n v="5"/>
    <n v="1033"/>
    <n v="1033"/>
    <n v="2018"/>
    <n v="3.9486673247778803E-3"/>
    <n v="0.26911907066795698"/>
    <n v="0.25"/>
    <n v="0.35818005808325198"/>
    <n v="2.1241830065359402E-2"/>
    <n v="70"/>
    <n v="70"/>
    <n v="70"/>
    <n v="70"/>
    <n v="70"/>
    <n v="70"/>
    <n v="0"/>
    <m/>
    <m/>
    <m/>
    <m/>
    <m/>
    <n v="117.027"/>
    <n v="119"/>
    <n v="119"/>
    <n v="120.977"/>
    <n v="124.92700000000001"/>
    <n v="124.92700000000001"/>
    <n v="2"/>
    <n v="2"/>
    <n v="2"/>
    <n v="2"/>
    <n v="2"/>
    <n v="2"/>
    <n v="0.95264761904761897"/>
    <d v="2018-12-31T00:00:00"/>
    <n v="187.02699999999999"/>
    <d v="2019-06-30T00:00:00"/>
    <n v="1.11518571428571"/>
    <n v="8.0850000000000009"/>
    <m/>
    <n v="5"/>
    <n v="1"/>
    <n v="0"/>
    <n v="0"/>
    <n v="0"/>
    <n v="0"/>
    <n v="0"/>
    <n v="0"/>
    <n v="8.0850000000000009"/>
    <m/>
    <m/>
    <m/>
    <m/>
    <m/>
    <n v="0"/>
    <n v="0"/>
    <n v="0"/>
    <n v="0"/>
    <n v="0"/>
    <n v="0"/>
    <n v="69.977999999999994"/>
    <n v="66.724999999999994"/>
    <n v="69.998999999999995"/>
    <n v="69.061999999999998"/>
    <n v="69.980999999999995"/>
    <n v="46.281999999999996"/>
    <n v="154.17599999999999"/>
    <n v="8.0850000000000009"/>
    <m/>
    <m/>
    <m/>
    <m/>
    <m/>
    <n v="117.027"/>
    <n v="119"/>
    <n v="119"/>
    <n v="120.977"/>
    <n v="124.92700000000001"/>
    <n v="124.92700000000001"/>
    <n v="0.99968571428571396"/>
    <s v="inf"/>
    <n v="1"/>
    <n v="0.93339761904761798"/>
    <m/>
    <n v="1"/>
    <n v="2"/>
  </r>
  <r>
    <s v="0012X00001wkP0iQAE"/>
    <x v="1"/>
    <n v="35000"/>
    <m/>
    <s v=""/>
    <n v="1"/>
    <d v="2019-09-04T06:48:45"/>
    <s v="NotEligible"/>
    <d v="2019-09-05T14:04:08"/>
    <m/>
    <m/>
    <s v="C4"/>
    <n v="0"/>
    <n v="0"/>
    <m/>
    <m/>
    <n v="82921"/>
    <s v="ARBOREA"/>
    <s v="OR"/>
    <s v="Sardegna"/>
    <s v="SUI"/>
    <n v="9092"/>
    <s v="RS"/>
    <n v="829"/>
    <s v="Services"/>
    <d v="2014-11-20T00:00:00"/>
    <m/>
    <m/>
    <n v="6"/>
    <m/>
    <m/>
    <m/>
    <n v="0"/>
    <n v="2"/>
    <n v="0"/>
    <n v="4"/>
    <n v="2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kO3vQAE"/>
    <x v="1"/>
    <n v="150000"/>
    <m/>
    <s v=""/>
    <n v="0"/>
    <d v="2019-09-04T05:30:57"/>
    <s v="NotEligible"/>
    <d v="2019-09-05T14:02:51"/>
    <m/>
    <n v="5"/>
    <s v="C3"/>
    <n v="462"/>
    <n v="16"/>
    <m/>
    <n v="9.5690000000000008"/>
    <n v="6202"/>
    <s v="ROMA"/>
    <s v="RM"/>
    <s v="Lazio"/>
    <s v="CEN"/>
    <n v="161"/>
    <s v="SR"/>
    <n v="620"/>
    <s v="Services"/>
    <d v="2009-09-30T00:00:00"/>
    <n v="7"/>
    <n v="-1"/>
    <n v="6"/>
    <n v="15"/>
    <n v="8"/>
    <n v="-1"/>
    <n v="0"/>
    <n v="3"/>
    <n v="0"/>
    <n v="5"/>
    <n v="4"/>
    <n v="2"/>
    <n v="8"/>
    <n v="327"/>
    <n v="986"/>
    <n v="74"/>
    <n v="0"/>
    <n v="92"/>
    <n v="267"/>
    <n v="24"/>
    <n v="462"/>
    <n v="462"/>
    <n v="1"/>
    <n v="1078"/>
    <n v="1078"/>
    <n v="2018"/>
    <n v="8.11359026369168E-3"/>
    <n v="0.24768089053803299"/>
    <n v="1.0869565217391301E-2"/>
    <n v="0.30333951762523098"/>
    <n v="5.1948051948051903E-2"/>
    <n v="200"/>
    <n v="200"/>
    <n v="200"/>
    <n v="200"/>
    <n v="200"/>
    <n v="200"/>
    <n v="100.47"/>
    <n v="100.48"/>
    <n v="100.741"/>
    <n v="100.45699999999999"/>
    <n v="100.819"/>
    <n v="100.62"/>
    <n v="66.569000000000003"/>
    <n v="73.619"/>
    <n v="84.816999999999993"/>
    <n v="91.225999999999999"/>
    <n v="101.506"/>
    <n v="105.83"/>
    <n v="2"/>
    <n v="2"/>
    <n v="2"/>
    <n v="2"/>
    <n v="2"/>
    <n v="2"/>
    <n v="0.88381597339080398"/>
    <d v="2018-12-31T00:00:00"/>
    <n v="367.03899999999999"/>
    <d v="2019-06-30T00:00:00"/>
    <n v="0.81952607581455705"/>
    <n v="8.1489999999999991"/>
    <m/>
    <n v="10"/>
    <n v="5"/>
    <n v="0"/>
    <n v="0"/>
    <n v="0"/>
    <n v="0"/>
    <n v="0"/>
    <n v="0"/>
    <n v="1.448"/>
    <n v="0"/>
    <n v="2.4510000000000001"/>
    <n v="2.222"/>
    <n v="0.623"/>
    <n v="0"/>
    <n v="1.4E-2"/>
    <n v="2.0369999999999999"/>
    <n v="5.6980000000000004"/>
    <n v="0"/>
    <n v="0"/>
    <n v="0"/>
    <n v="151.43"/>
    <n v="143.59299999999999"/>
    <n v="157.98699999999999"/>
    <n v="169.68"/>
    <n v="195.066"/>
    <n v="175.15600000000001"/>
    <n v="405.608"/>
    <n v="94.813000000000002"/>
    <n v="99.304000000000002"/>
    <n v="103.19199999999999"/>
    <n v="102.679"/>
    <n v="101.44199999999999"/>
    <n v="99.697000000000003"/>
    <n v="66.582999999999998"/>
    <n v="75.656000000000006"/>
    <n v="90.515000000000001"/>
    <n v="91.225999999999999"/>
    <n v="101.506"/>
    <n v="105.83"/>
    <n v="0.75714999999999999"/>
    <n v="0.94369463521449104"/>
    <n v="1.00021030810136"/>
    <n v="0.82742666666666598"/>
    <n v="0.99592436550157604"/>
    <n v="1.01480039803883"/>
    <n v="10"/>
  </r>
  <r>
    <s v="0012X00001wk7R6QAI"/>
    <x v="1"/>
    <n v="500000"/>
    <m/>
    <s v=""/>
    <n v="0"/>
    <d v="2019-09-03T10:32:06"/>
    <s v="NotEligible"/>
    <d v="2019-09-05T14:01:32"/>
    <m/>
    <m/>
    <s v="C3"/>
    <n v="568"/>
    <n v="4.2"/>
    <m/>
    <m/>
    <n v="28992"/>
    <s v="BARI"/>
    <s v="BA"/>
    <s v="Puglia"/>
    <s v="SUI"/>
    <n v="70124"/>
    <s v="SR"/>
    <n v="289"/>
    <s v="Mechanics"/>
    <d v="2017-07-14T00:00:00"/>
    <m/>
    <m/>
    <n v="5"/>
    <m/>
    <m/>
    <m/>
    <n v="0"/>
    <n v="5"/>
    <n v="0"/>
    <n v="3"/>
    <n v="3"/>
    <n v="2"/>
    <n v="5"/>
    <n v="10"/>
    <n v="21"/>
    <n v="19"/>
    <n v="0"/>
    <n v="113"/>
    <n v="19"/>
    <n v="10"/>
    <n v="49"/>
    <n v="49"/>
    <n v="110"/>
    <n v="134"/>
    <n v="134"/>
    <n v="2017"/>
    <n v="0.238095238095238"/>
    <n v="0.14179104477611901"/>
    <n v="0.97345132743362806"/>
    <n v="7.4626865671641701E-2"/>
    <n v="0.2040816326530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e9jkQAA"/>
    <x v="1"/>
    <n v="75000"/>
    <m/>
    <s v=""/>
    <n v="0"/>
    <d v="2019-09-02T16:17:36"/>
    <s v="NotEligible"/>
    <d v="2019-09-05T13:58:05"/>
    <m/>
    <n v="5"/>
    <s v="C1"/>
    <n v="369"/>
    <n v="10"/>
    <n v="23.36"/>
    <n v="59.83"/>
    <n v="563"/>
    <s v="ROMA"/>
    <s v="RM"/>
    <s v="Lazio"/>
    <s v="CEN"/>
    <n v="197"/>
    <s v="SR"/>
    <n v="563"/>
    <s v="Services"/>
    <d v="2004-08-18T00:00:00"/>
    <n v="6"/>
    <n v="0"/>
    <n v="6"/>
    <n v="2"/>
    <n v="5"/>
    <n v="0"/>
    <n v="0"/>
    <n v="1"/>
    <n v="0"/>
    <n v="3"/>
    <n v="1"/>
    <n v="2"/>
    <n v="13"/>
    <n v="65"/>
    <n v="19"/>
    <n v="37"/>
    <n v="108"/>
    <n v="223"/>
    <n v="141"/>
    <n v="10"/>
    <n v="369"/>
    <n v="369"/>
    <n v="91"/>
    <n v="242"/>
    <n v="242"/>
    <n v="2017"/>
    <n v="0.68421052631578905"/>
    <n v="0.58264462809917295"/>
    <n v="0.408071748878923"/>
    <n v="0.26859504132231399"/>
    <n v="2.7100271002710001E-2"/>
    <m/>
    <m/>
    <m/>
    <m/>
    <m/>
    <m/>
    <n v="0"/>
    <n v="0"/>
    <n v="0"/>
    <n v="0"/>
    <n v="0"/>
    <n v="0"/>
    <m/>
    <m/>
    <m/>
    <m/>
    <m/>
    <m/>
    <n v="1"/>
    <n v="1"/>
    <n v="1"/>
    <n v="1"/>
    <n v="1"/>
    <n v="1"/>
    <s v="inf"/>
    <d v="2018-12-31T00:00:00"/>
    <n v="0"/>
    <d v="2019-06-30T00:00:00"/>
    <m/>
    <n v="105.374"/>
    <m/>
    <n v="23"/>
    <n v="6"/>
    <m/>
    <m/>
    <m/>
    <m/>
    <m/>
    <m/>
    <n v="103.623"/>
    <n v="104.304"/>
    <n v="105.099"/>
    <n v="105.374"/>
    <n v="96.465999999999994"/>
    <n v="97.14"/>
    <m/>
    <m/>
    <m/>
    <m/>
    <m/>
    <m/>
    <m/>
    <m/>
    <m/>
    <m/>
    <m/>
    <m/>
    <n v="98.494"/>
    <n v="103.623"/>
    <n v="104.304"/>
    <n v="105.099"/>
    <n v="105.374"/>
    <n v="96.465999999999994"/>
    <n v="97.14"/>
    <m/>
    <m/>
    <m/>
    <m/>
    <m/>
    <m/>
    <m/>
    <s v="inf"/>
    <m/>
    <m/>
    <s v="inf"/>
    <m/>
    <n v="15"/>
  </r>
  <r>
    <s v="0012X00001wk3uQQAQ"/>
    <x v="1"/>
    <n v="200000"/>
    <m/>
    <s v=""/>
    <n v="0"/>
    <d v="2019-09-02T15:44:55"/>
    <s v="NotEligible"/>
    <d v="2019-09-05T13:56:48"/>
    <m/>
    <m/>
    <s v="C1"/>
    <n v="211"/>
    <n v="5.7"/>
    <m/>
    <m/>
    <n v="1191"/>
    <s v="PAGANI"/>
    <s v="SA"/>
    <s v="Campania"/>
    <s v="SUI"/>
    <n v="84016"/>
    <s v="SR"/>
    <n v="11"/>
    <s v=""/>
    <d v="2017-01-13T00:00:00"/>
    <n v="4"/>
    <m/>
    <n v="5"/>
    <n v="1"/>
    <n v="5"/>
    <n v="1"/>
    <n v="0"/>
    <n v="1"/>
    <n v="0"/>
    <m/>
    <n v="1"/>
    <n v="3"/>
    <n v="17"/>
    <n v="151"/>
    <n v="95"/>
    <n v="12"/>
    <n v="0"/>
    <n v="190"/>
    <n v="65"/>
    <n v="7"/>
    <n v="211"/>
    <n v="211"/>
    <n v="43"/>
    <n v="285"/>
    <n v="285"/>
    <n v="2017"/>
    <n v="0.17894736842105199"/>
    <n v="0.22807017543859601"/>
    <n v="0.226315789473684"/>
    <n v="0.52982456140350798"/>
    <n v="3.31753554502369E-2"/>
    <m/>
    <m/>
    <m/>
    <m/>
    <m/>
    <m/>
    <n v="30"/>
    <n v="20"/>
    <n v="20"/>
    <n v="20"/>
    <n v="20"/>
    <n v="20"/>
    <n v="138.774"/>
    <n v="139.44800000000001"/>
    <n v="140.12"/>
    <n v="140.78899999999999"/>
    <n v="141.45699999999999"/>
    <n v="142.125"/>
    <n v="1"/>
    <n v="1"/>
    <n v="1"/>
    <n v="1"/>
    <n v="1"/>
    <n v="1"/>
    <n v="0.80818461538461495"/>
    <d v="2018-12-31T00:00:00"/>
    <n v="168.774"/>
    <d v="2019-06-30T00:00:00"/>
    <n v="0.38736666666666603"/>
    <n v="0.13300000000000001"/>
    <m/>
    <n v="2"/>
    <n v="1"/>
    <m/>
    <m/>
    <m/>
    <m/>
    <m/>
    <m/>
    <n v="0"/>
    <n v="0"/>
    <n v="0"/>
    <n v="0"/>
    <n v="0.13300000000000001"/>
    <n v="0"/>
    <n v="0"/>
    <n v="0"/>
    <n v="0"/>
    <n v="0"/>
    <n v="0"/>
    <n v="0"/>
    <m/>
    <m/>
    <m/>
    <m/>
    <m/>
    <m/>
    <n v="163.66"/>
    <n v="11.621"/>
    <n v="16.021000000000001"/>
    <n v="19.782"/>
    <n v="19.384"/>
    <n v="20.132999999999999"/>
    <n v="18.123000000000001"/>
    <n v="138.774"/>
    <n v="139.44800000000001"/>
    <n v="140.12"/>
    <n v="140.78899999999999"/>
    <n v="141.45699999999999"/>
    <n v="142.125"/>
    <m/>
    <n v="0.38736666666666603"/>
    <n v="1"/>
    <m/>
    <n v="0.80818461538461495"/>
    <n v="1"/>
    <n v="2"/>
  </r>
  <r>
    <s v="0012X00001we8FRQAY"/>
    <x v="1"/>
    <n v="40000"/>
    <m/>
    <s v=""/>
    <n v="0"/>
    <d v="2019-09-02T14:48:12"/>
    <s v="NotEligible"/>
    <d v="2019-09-05T13:55:01"/>
    <m/>
    <m/>
    <s v="C3"/>
    <n v="113"/>
    <n v="2.7"/>
    <m/>
    <m/>
    <n v="31"/>
    <s v="BARI"/>
    <s v="BA"/>
    <s v="Puglia"/>
    <s v="SUI"/>
    <n v="70124"/>
    <s v="SR"/>
    <n v="310"/>
    <s v="Furniture"/>
    <d v="2018-12-01T00:00:00"/>
    <m/>
    <m/>
    <n v="6"/>
    <m/>
    <m/>
    <m/>
    <n v="0"/>
    <n v="4"/>
    <n v="0"/>
    <m/>
    <n v="3"/>
    <n v="3"/>
    <n v="1"/>
    <n v="2"/>
    <n v="3"/>
    <n v="0"/>
    <n v="0"/>
    <n v="1"/>
    <n v="0"/>
    <n v="0"/>
    <n v="0"/>
    <n v="0"/>
    <n v="0"/>
    <n v="4"/>
    <n v="4"/>
    <n v="2017"/>
    <n v="0.33333333333333298"/>
    <n v="0"/>
    <n v="0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1n00001pNvnWAAS"/>
    <x v="1"/>
    <n v="40000"/>
    <m/>
    <s v=""/>
    <n v="0"/>
    <d v="2019-09-04T10:10:00"/>
    <s v="Reject"/>
    <d v="2019-09-05T11:32:40"/>
    <m/>
    <m/>
    <s v="B4"/>
    <n v="258"/>
    <n v="8.1"/>
    <n v="7.7290000000000001"/>
    <n v="5.6760000000000002"/>
    <n v="711"/>
    <s v="CHIETI"/>
    <s v="CH"/>
    <s v="Campania"/>
    <s v="CEN"/>
    <n v="66100"/>
    <s v="SR"/>
    <n v="711"/>
    <s v="Services"/>
    <d v="2002-05-02T00:00:00"/>
    <n v="7"/>
    <n v="0"/>
    <n v="5"/>
    <n v="8"/>
    <n v="7"/>
    <n v="0"/>
    <n v="0"/>
    <n v="6"/>
    <n v="0"/>
    <m/>
    <n v="4"/>
    <n v="1"/>
    <n v="18"/>
    <n v="131"/>
    <n v="434"/>
    <n v="21"/>
    <n v="243"/>
    <n v="143"/>
    <n v="31"/>
    <n v="-2"/>
    <n v="258"/>
    <n v="258"/>
    <n v="133"/>
    <n v="577"/>
    <n v="577"/>
    <n v="2017"/>
    <n v="4.1474654377880102E-2"/>
    <n v="5.3726169844020698E-2"/>
    <n v="0.93006993006993"/>
    <n v="0.227036395147313"/>
    <n v="-7.7519379844961196E-3"/>
    <m/>
    <m/>
    <m/>
    <m/>
    <m/>
    <m/>
    <n v="0"/>
    <n v="0"/>
    <n v="0"/>
    <n v="0"/>
    <n v="0"/>
    <n v="0"/>
    <n v="218.62700000000001"/>
    <n v="219.07499999999999"/>
    <n v="103.926"/>
    <n v="104.371"/>
    <n v="104.81399999999999"/>
    <n v="105.255"/>
    <n v="2"/>
    <n v="2"/>
    <n v="2"/>
    <n v="2"/>
    <n v="2"/>
    <n v="2"/>
    <s v="inf"/>
    <d v="2018-12-31T00:00:00"/>
    <n v="218.62700000000001"/>
    <d v="2019-06-30T00:00:00"/>
    <m/>
    <n v="135.18"/>
    <n v="24.388999999999999"/>
    <n v="26"/>
    <n v="6"/>
    <m/>
    <m/>
    <m/>
    <m/>
    <m/>
    <m/>
    <n v="1E-3"/>
    <n v="1E-3"/>
    <n v="115.608"/>
    <n v="135.18"/>
    <n v="131.88499999999999"/>
    <n v="132.56200000000001"/>
    <n v="0"/>
    <n v="0"/>
    <n v="0"/>
    <n v="0"/>
    <n v="0"/>
    <n v="0"/>
    <m/>
    <m/>
    <m/>
    <m/>
    <m/>
    <m/>
    <n v="255.69499999999999"/>
    <n v="1E-3"/>
    <n v="1E-3"/>
    <n v="115.608"/>
    <n v="135.18"/>
    <n v="131.88499999999999"/>
    <n v="132.56200000000001"/>
    <n v="218.62700000000001"/>
    <n v="218.62700000000001"/>
    <n v="103.926"/>
    <n v="104.371"/>
    <n v="104.81399999999999"/>
    <n v="105.255"/>
    <m/>
    <s v="inf"/>
    <n v="1"/>
    <m/>
    <s v="inf"/>
    <n v="0.99947667708639898"/>
    <n v="17"/>
  </r>
  <r>
    <s v="0010Y00000IWlOkQAL"/>
    <x v="1"/>
    <n v="60000"/>
    <m/>
    <s v=""/>
    <n v="0"/>
    <d v="2019-09-02T16:57:53"/>
    <s v="Reject"/>
    <d v="2019-09-05T11:31:09"/>
    <m/>
    <m/>
    <s v="C1"/>
    <n v="2834"/>
    <n v="4.5999999999999996"/>
    <n v="9.8480000000000008"/>
    <n v="4.4000000000000004"/>
    <n v="47782"/>
    <s v="ROMA"/>
    <s v="RM"/>
    <s v="Lazio"/>
    <s v="CEN"/>
    <n v="141"/>
    <s v="SR"/>
    <n v="477"/>
    <s v="Distribution"/>
    <d v="2005-06-14T00:00:00"/>
    <n v="6"/>
    <n v="1"/>
    <n v="6"/>
    <n v="2"/>
    <n v="5"/>
    <n v="2"/>
    <n v="0"/>
    <n v="2"/>
    <n v="0"/>
    <n v="2"/>
    <n v="1"/>
    <n v="2"/>
    <n v="4"/>
    <n v="478"/>
    <n v="1223"/>
    <n v="131"/>
    <n v="187"/>
    <n v="123"/>
    <n v="386"/>
    <n v="101"/>
    <n v="2834"/>
    <n v="2834"/>
    <n v="119"/>
    <n v="1346"/>
    <n v="1346"/>
    <n v="2018"/>
    <n v="3.2706459525756299E-3"/>
    <n v="0.28677563150074198"/>
    <n v="0.96747967479674801"/>
    <n v="0.35512630014858798"/>
    <n v="3.5638673253352099E-2"/>
    <m/>
    <m/>
    <m/>
    <m/>
    <m/>
    <m/>
    <n v="202.517"/>
    <n v="203.09800000000001"/>
    <n v="202.38399999999999"/>
    <n v="202.29300000000001"/>
    <n v="201.37"/>
    <n v="202.42599999999999"/>
    <n v="47.710999999999999"/>
    <n v="52.307000000000002"/>
    <n v="56.893999999999998"/>
    <n v="61.472000000000001"/>
    <n v="71.024000000000001"/>
    <n v="80.555000000000007"/>
    <n v="1"/>
    <n v="1"/>
    <n v="1"/>
    <n v="1"/>
    <n v="1"/>
    <n v="1"/>
    <n v="0.88997420285844098"/>
    <d v="2018-12-31T00:00:00"/>
    <n v="250.22800000000001"/>
    <d v="2019-06-30T00:00:00"/>
    <n v="0.80505834078126703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25.15199999999999"/>
    <n v="163.03800000000001"/>
    <n v="182.078"/>
    <n v="185.29"/>
    <n v="168.64"/>
    <n v="187.88200000000001"/>
    <n v="193.57900000000001"/>
    <n v="47.710999999999999"/>
    <n v="52.307000000000002"/>
    <n v="56.893999999999998"/>
    <n v="61.472000000000001"/>
    <n v="71.024000000000001"/>
    <n v="80.555000000000007"/>
    <m/>
    <n v="0.80505834078126703"/>
    <n v="1"/>
    <m/>
    <n v="0.88997420285844098"/>
    <n v="1"/>
    <n v="14"/>
  </r>
  <r>
    <s v="0010Y00000IWNi1QAH"/>
    <x v="1"/>
    <n v="30000"/>
    <m/>
    <s v=""/>
    <n v="0"/>
    <d v="2019-09-02T15:25:55"/>
    <s v="Reject"/>
    <d v="2019-09-05T11:29:02"/>
    <m/>
    <m/>
    <s v="C3"/>
    <n v="3170"/>
    <n v="9"/>
    <n v="2.74"/>
    <n v="1.8759999999999999"/>
    <n v="741029"/>
    <s v="PALMA CAMPANIA"/>
    <s v="NA"/>
    <s v="Campania"/>
    <s v="SUI"/>
    <n v="80036"/>
    <s v="SR"/>
    <n v="741"/>
    <s v="Services"/>
    <d v="2012-05-22T00:00:00"/>
    <n v="7"/>
    <n v="0"/>
    <n v="5"/>
    <n v="8"/>
    <n v="7"/>
    <n v="1"/>
    <n v="0"/>
    <n v="3"/>
    <n v="1"/>
    <n v="3"/>
    <n v="3"/>
    <n v="2"/>
    <n v="18"/>
    <n v="3490"/>
    <n v="2870"/>
    <n v="272"/>
    <n v="262"/>
    <n v="3853"/>
    <n v="507"/>
    <n v="165"/>
    <n v="3170"/>
    <n v="3018"/>
    <n v="2086"/>
    <n v="6723"/>
    <n v="6723"/>
    <n v="2018"/>
    <n v="6.2717770034843197E-3"/>
    <n v="7.5412762159750096E-2"/>
    <n v="0.54139631456008297"/>
    <n v="0.51911349100104098"/>
    <n v="5.4671968190854799E-2"/>
    <n v="100"/>
    <n v="100"/>
    <n v="100"/>
    <n v="100.7"/>
    <n v="100"/>
    <n v="100"/>
    <n v="100"/>
    <n v="100"/>
    <n v="100"/>
    <n v="100"/>
    <n v="100"/>
    <n v="100"/>
    <n v="151.66200000000001"/>
    <n v="157.97200000000001"/>
    <n v="164.262"/>
    <n v="170.53299999999999"/>
    <n v="176.785"/>
    <n v="183.018"/>
    <n v="3"/>
    <n v="3"/>
    <n v="3"/>
    <n v="3"/>
    <n v="3"/>
    <n v="3"/>
    <n v="0.922701757308237"/>
    <d v="2018-12-31T00:00:00"/>
    <n v="351.66199999999998"/>
    <d v="2019-06-30T00:00:00"/>
    <n v="0.94611000000000001"/>
    <n v="0"/>
    <m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234999999999999"/>
    <n v="100"/>
    <n v="100"/>
    <n v="100.7"/>
    <n v="66.203999999999994"/>
    <n v="77.951999999999998"/>
    <n v="395.18900000000002"/>
    <n v="89.986999999999995"/>
    <n v="98.483999999999995"/>
    <n v="99.364999999999995"/>
    <n v="96.052000000000007"/>
    <n v="89.941000000000003"/>
    <n v="89.968000000000004"/>
    <n v="151.661"/>
    <n v="157.971"/>
    <n v="164.261"/>
    <n v="170.53200000000001"/>
    <n v="176.78399999999999"/>
    <n v="183.01599999999999"/>
    <n v="0.99234999999999995"/>
    <n v="0.89986999999999995"/>
    <n v="0.99999340639052603"/>
    <n v="0.90576161145330403"/>
    <n v="0.93966166666666595"/>
    <n v="0.99999302949915903"/>
    <n v="7"/>
  </r>
  <r>
    <s v="0010Y00001c1JPhQAM"/>
    <x v="1"/>
    <n v="150000"/>
    <m/>
    <s v=""/>
    <n v="0"/>
    <d v="2019-09-04T16:33:13"/>
    <s v="Reject"/>
    <d v="2019-09-05T11:03:09"/>
    <m/>
    <m/>
    <s v="C4"/>
    <n v="1064"/>
    <n v="9.4"/>
    <m/>
    <n v="2.6709999999999998"/>
    <n v="46771"/>
    <s v="MARIANO COMENSE"/>
    <s v="CO"/>
    <s v="Lombardia"/>
    <s v="NOV"/>
    <n v="22066"/>
    <s v="RS"/>
    <n v="467"/>
    <s v="Distribution"/>
    <d v="2017-05-02T00:00:00"/>
    <m/>
    <m/>
    <n v="6"/>
    <m/>
    <m/>
    <m/>
    <n v="0"/>
    <n v="3"/>
    <n v="0"/>
    <m/>
    <n v="3"/>
    <n v="2"/>
    <m/>
    <m/>
    <m/>
    <n v="0"/>
    <m/>
    <m/>
    <m/>
    <m/>
    <m/>
    <m/>
    <m/>
    <m/>
    <m/>
    <m/>
    <m/>
    <m/>
    <m/>
    <m/>
    <m/>
    <n v="220.85900000000001"/>
    <n v="162.25200000000001"/>
    <n v="124.15900000000001"/>
    <n v="139.41300000000001"/>
    <n v="109.096"/>
    <n v="88.661000000000001"/>
    <n v="38"/>
    <n v="38"/>
    <n v="38"/>
    <n v="38"/>
    <n v="28"/>
    <n v="28"/>
    <m/>
    <m/>
    <m/>
    <m/>
    <m/>
    <m/>
    <n v="4"/>
    <n v="4"/>
    <n v="4"/>
    <n v="4"/>
    <n v="4"/>
    <n v="3"/>
    <n v="0.85858481243586304"/>
    <d v="2018-12-31T00:00:00"/>
    <n v="258.85899999999998"/>
    <d v="2019-06-30T00:00:00"/>
    <n v="0.90785717321012604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214.739"/>
    <n v="154.035"/>
    <n v="118.497"/>
    <n v="108.91200000000001"/>
    <n v="108.474"/>
    <n v="74.203999999999994"/>
    <n v="101.149"/>
    <n v="20.268000000000001"/>
    <n v="5.3079999999999998"/>
    <n v="30.094000000000001"/>
    <n v="24.704000000000001"/>
    <n v="21.303000000000001"/>
    <n v="23.071000000000002"/>
    <m/>
    <m/>
    <m/>
    <m/>
    <m/>
    <m/>
    <n v="0.97229001308527097"/>
    <n v="0.53336842105263105"/>
    <m/>
    <n v="0.92234024915920598"/>
    <n v="0.59975000000000001"/>
    <m/>
    <n v="2"/>
  </r>
  <r>
    <s v="0010Y00000IXuH3QAL"/>
    <x v="1"/>
    <n v="250000"/>
    <m/>
    <s v=""/>
    <n v="0"/>
    <d v="2019-09-04T15:31:28"/>
    <s v="NotEligible"/>
    <d v="2019-09-05T11:00:12"/>
    <m/>
    <m/>
    <s v="C3"/>
    <n v="0"/>
    <n v="0"/>
    <m/>
    <m/>
    <n v="7733"/>
    <s v="PONTEDERA"/>
    <s v="PI"/>
    <s v="Sicilia"/>
    <s v="CEN"/>
    <n v="56025"/>
    <s v="SR"/>
    <n v="773"/>
    <s v="Services"/>
    <d v="2016-01-11T00:00:00"/>
    <n v="5"/>
    <n v="-1"/>
    <n v="6"/>
    <n v="4"/>
    <n v="6"/>
    <n v="0"/>
    <n v="0"/>
    <n v="3"/>
    <n v="0"/>
    <m/>
    <n v="2"/>
    <n v="2"/>
    <m/>
    <m/>
    <m/>
    <n v="0"/>
    <m/>
    <m/>
    <m/>
    <m/>
    <m/>
    <m/>
    <m/>
    <m/>
    <m/>
    <m/>
    <m/>
    <m/>
    <m/>
    <m/>
    <m/>
    <n v="90"/>
    <n v="95"/>
    <n v="95"/>
    <n v="95"/>
    <n v="95"/>
    <n v="95"/>
    <n v="66"/>
    <n v="96"/>
    <n v="66"/>
    <n v="70"/>
    <n v="70"/>
    <n v="70"/>
    <n v="76.174999999999997"/>
    <n v="83.647999999999996"/>
    <n v="91.106999999999999"/>
    <n v="128.565"/>
    <n v="137.02500000000001"/>
    <n v="145.471"/>
    <n v="3"/>
    <n v="3"/>
    <n v="3"/>
    <n v="4"/>
    <n v="4"/>
    <n v="4"/>
    <n v="0.94798305084745704"/>
    <d v="2018-12-31T00:00:00"/>
    <n v="232.17500000000001"/>
    <d v="2019-06-30T00:00:00"/>
    <n v="1.0214358974358899"/>
    <n v="13.12"/>
    <m/>
    <n v="9"/>
    <n v="4"/>
    <n v="0"/>
    <n v="0"/>
    <n v="0"/>
    <n v="0"/>
    <n v="0"/>
    <n v="0"/>
    <n v="5.4429999999999996"/>
    <n v="1.929"/>
    <n v="0"/>
    <n v="0.125"/>
    <n v="0.13300000000000001"/>
    <n v="0"/>
    <n v="7.6769999999999996"/>
    <n v="3.4359999999999999"/>
    <n v="0"/>
    <n v="0.68200000000000005"/>
    <n v="0"/>
    <n v="0"/>
    <n v="88.856999999999999"/>
    <n v="86.210999999999999"/>
    <n v="87.361000000000004"/>
    <n v="95"/>
    <n v="95"/>
    <n v="83.001000000000005"/>
    <n v="299.20800000000003"/>
    <n v="70.486999999999995"/>
    <n v="94.284000000000006"/>
    <n v="60.026000000000003"/>
    <n v="64.209000000000003"/>
    <n v="66.748000000000005"/>
    <n v="59.643000000000001"/>
    <n v="83.852000000000004"/>
    <n v="87.084000000000003"/>
    <n v="91.106999999999999"/>
    <n v="129.24600000000001"/>
    <n v="137.02500000000001"/>
    <n v="145.47"/>
    <n v="0.98729999999999996"/>
    <n v="1.06798484848484"/>
    <n v="1.1007810961601501"/>
    <n v="0.94766371681415895"/>
    <n v="0.94839497716894905"/>
    <n v="1.0178144415860599"/>
    <n v="3"/>
  </r>
  <r>
    <s v="0010Y00000IWQT6QAP"/>
    <x v="1"/>
    <n v="300000"/>
    <m/>
    <s v=""/>
    <n v="0"/>
    <d v="2019-09-03T07:19:39"/>
    <s v="Reject"/>
    <d v="2019-09-05T10:57:50"/>
    <m/>
    <n v="4"/>
    <s v="B4"/>
    <n v="1188"/>
    <n v="3.3"/>
    <n v="0"/>
    <n v="0"/>
    <n v="412"/>
    <s v="COTRONEI"/>
    <s v="KR"/>
    <s v="Abruzzo"/>
    <s v="SUI"/>
    <n v="88836"/>
    <s v="SU"/>
    <n v="562"/>
    <s v="Services"/>
    <d v="2011-01-10T00:00:00"/>
    <n v="7"/>
    <n v="0"/>
    <n v="6"/>
    <n v="4"/>
    <n v="6"/>
    <n v="1"/>
    <n v="0"/>
    <n v="3"/>
    <n v="0"/>
    <n v="3"/>
    <n v="2"/>
    <n v="2"/>
    <n v="40"/>
    <n v="128"/>
    <n v="1013"/>
    <n v="39"/>
    <n v="293"/>
    <n v="349"/>
    <n v="585"/>
    <n v="2"/>
    <n v="1188"/>
    <n v="1188"/>
    <n v="348"/>
    <n v="1362"/>
    <n v="1362"/>
    <n v="2017"/>
    <n v="3.9486673247778797E-2"/>
    <n v="0.42951541850220198"/>
    <n v="0.99713467048710602"/>
    <n v="9.3979441997063096E-2"/>
    <n v="1.68350168350168E-3"/>
    <n v="100"/>
    <n v="100"/>
    <n v="100"/>
    <n v="100"/>
    <n v="100"/>
    <n v="100"/>
    <n v="60.95"/>
    <n v="60.896000000000001"/>
    <n v="62.981000000000002"/>
    <n v="61.682000000000002"/>
    <n v="62.314"/>
    <n v="62.04"/>
    <n v="152.24600000000001"/>
    <n v="157.91900000000001"/>
    <n v="163.56399999999999"/>
    <n v="172.291"/>
    <n v="174.798"/>
    <n v="180.405"/>
    <n v="3"/>
    <n v="3"/>
    <n v="3"/>
    <n v="3"/>
    <n v="3"/>
    <n v="3"/>
    <n v="0.48113070536213598"/>
    <d v="2018-12-31T00:00:00"/>
    <n v="313.19600000000003"/>
    <d v="2019-06-30T00:00:00"/>
    <n v="0.43425287356321801"/>
    <n v="3.5409999999999999"/>
    <m/>
    <n v="12"/>
    <n v="4"/>
    <n v="0"/>
    <n v="0"/>
    <n v="0"/>
    <n v="0"/>
    <n v="0"/>
    <n v="0"/>
    <n v="0"/>
    <n v="0"/>
    <n v="1.84"/>
    <n v="3.0619999999999998"/>
    <n v="2.2250000000000001"/>
    <n v="1.7270000000000001"/>
    <n v="0"/>
    <n v="0"/>
    <n v="0"/>
    <n v="0.47899999999999998"/>
    <n v="0"/>
    <n v="0"/>
    <n v="39.323999999999998"/>
    <n v="0"/>
    <n v="60.362000000000002"/>
    <n v="64.281000000000006"/>
    <n v="61.198999999999998"/>
    <n v="22.495000000000001"/>
    <n v="276.39400000000001"/>
    <n v="30.568999999999999"/>
    <n v="9.5489999999999995"/>
    <n v="51.029000000000003"/>
    <n v="64.744"/>
    <n v="41.613999999999997"/>
    <n v="21.946000000000002"/>
    <n v="152.24600000000001"/>
    <n v="157.91900000000001"/>
    <n v="163.56399999999999"/>
    <n v="172.77"/>
    <n v="174.798"/>
    <n v="180.405"/>
    <n v="0.39323999999999998"/>
    <n v="0.50154224774405198"/>
    <n v="1"/>
    <n v="0.41276833333333302"/>
    <n v="0.59173063907696299"/>
    <n v="1.0004784148985699"/>
    <n v="8"/>
  </r>
  <r>
    <s v="0012X00001we5yoQAA"/>
    <x v="1"/>
    <n v="500000"/>
    <m/>
    <s v=""/>
    <n v="0"/>
    <d v="2019-09-02T13:17:13"/>
    <s v="Reject"/>
    <d v="2019-09-05T10:52:51"/>
    <m/>
    <n v="3"/>
    <s v="C2"/>
    <n v="2683"/>
    <n v="-6.6"/>
    <n v="3.371"/>
    <n v="1.3979999999999999"/>
    <n v="2822"/>
    <s v="AGRATE BRIANZA"/>
    <s v="MB"/>
    <s v="Toscana"/>
    <s v="NOV"/>
    <n v="20864"/>
    <s v="SR"/>
    <n v="282"/>
    <s v="Mechanics"/>
    <d v="1994-06-01T00:00:00"/>
    <n v="5"/>
    <n v="0"/>
    <n v="5"/>
    <n v="3"/>
    <n v="6"/>
    <n v="0"/>
    <n v="0"/>
    <n v="1"/>
    <n v="0"/>
    <n v="1"/>
    <n v="1"/>
    <n v="1"/>
    <n v="0"/>
    <n v="573"/>
    <n v="1281"/>
    <n v="-178"/>
    <n v="178"/>
    <n v="188"/>
    <n v="556"/>
    <n v="-231"/>
    <n v="2683"/>
    <n v="2683"/>
    <n v="98"/>
    <n v="1469"/>
    <n v="1469"/>
    <n v="2018"/>
    <n v="0"/>
    <n v="0.37848876786929803"/>
    <n v="0.52127659574467999"/>
    <n v="0.39006126616746001"/>
    <n v="-8.6097651882221293E-2"/>
    <n v="320"/>
    <n v="320"/>
    <n v="320"/>
    <n v="320"/>
    <n v="320"/>
    <n v="320"/>
    <n v="15.942"/>
    <n v="17.03"/>
    <n v="15.065"/>
    <n v="16.065999999999999"/>
    <n v="15.387"/>
    <n v="16.587"/>
    <n v="161.06299999999999"/>
    <n v="161.97900000000001"/>
    <n v="162.89500000000001"/>
    <n v="163.809"/>
    <n v="164.72300000000001"/>
    <n v="165.636"/>
    <n v="1"/>
    <n v="1"/>
    <n v="1"/>
    <n v="1"/>
    <n v="1"/>
    <n v="1"/>
    <n v="0.51671736744181895"/>
    <d v="2018-12-31T00:00:00"/>
    <n v="497.005"/>
    <d v="2019-06-30T00:00:00"/>
    <n v="0.1115252037554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295999999999999"/>
    <n v="163.22300000000001"/>
    <n v="123.03100000000001"/>
    <n v="163.20699999999999"/>
    <n v="255.66800000000001"/>
    <n v="292.95400000000001"/>
    <n v="177.256"/>
    <n v="1.17"/>
    <n v="2.0299999999999998"/>
    <n v="6.5000000000000002E-2"/>
    <n v="1.0660000000000001"/>
    <n v="0.38700000000000001"/>
    <n v="2.645"/>
    <n v="108.751"/>
    <n v="126.747"/>
    <n v="144.72499999999999"/>
    <n v="113.958"/>
    <n v="134.88300000000001"/>
    <n v="69.164000000000001"/>
    <n v="0.113425"/>
    <n v="7.3391042529168199E-2"/>
    <n v="0.67520783792677397"/>
    <n v="0.53873906249999903"/>
    <n v="7.6636447849121006E-2"/>
    <n v="0.71240122231801595"/>
    <n v="25"/>
  </r>
  <r>
    <s v="0010Y00000IWmhWQAT"/>
    <x v="2"/>
    <n v="500000"/>
    <n v="100000"/>
    <n v="3.1573986804901026"/>
    <n v="0"/>
    <d v="2019-09-02T09:04:18"/>
    <s v="Accept"/>
    <d v="2019-09-05T10:18:33"/>
    <n v="2140000"/>
    <n v="2"/>
    <s v="A4"/>
    <n v="2793"/>
    <n v="8"/>
    <n v="1.575"/>
    <n v="2.004"/>
    <n v="31093"/>
    <s v="FIUME VENETO"/>
    <s v="PN"/>
    <s v="Sicilia"/>
    <s v="NOE"/>
    <n v="33080"/>
    <s v="SR"/>
    <n v="310"/>
    <s v="Furniture"/>
    <d v="1977-06-01T00:00:00"/>
    <n v="2"/>
    <n v="0"/>
    <n v="6"/>
    <n v="0"/>
    <n v="3"/>
    <n v="1"/>
    <n v="0"/>
    <n v="1"/>
    <n v="0"/>
    <n v="2"/>
    <n v="1"/>
    <n v="1"/>
    <n v="214"/>
    <n v="1189"/>
    <n v="1776"/>
    <n v="223"/>
    <n v="678"/>
    <n v="697"/>
    <n v="770"/>
    <n v="135"/>
    <n v="2793"/>
    <n v="2777"/>
    <n v="674"/>
    <n v="2473"/>
    <n v="2473"/>
    <n v="2018"/>
    <n v="0.120495495495495"/>
    <n v="0.31136271734735099"/>
    <n v="0.96700143472022904"/>
    <n v="0.48079255964415601"/>
    <n v="4.8613611811307099E-2"/>
    <n v="983.04"/>
    <n v="980"/>
    <n v="980"/>
    <n v="980"/>
    <n v="980"/>
    <n v="979.99900000000002"/>
    <n v="40.200000000000003"/>
    <n v="40.200000000000003"/>
    <n v="40.200000000000003"/>
    <n v="40.200000000000003"/>
    <n v="40.200000000000003"/>
    <n v="40.200000000000003"/>
    <n v="398.79199999999997"/>
    <n v="414.238"/>
    <n v="429.66899999999998"/>
    <n v="445.07499999999999"/>
    <n v="360.553"/>
    <n v="376.01400000000001"/>
    <n v="4"/>
    <n v="4"/>
    <n v="4"/>
    <n v="4"/>
    <n v="4"/>
    <n v="4"/>
    <n v="0.295786464244782"/>
    <d v="2018-12-31T00:00:00"/>
    <n v="1422.0319999999999"/>
    <d v="2019-06-30T00:00:00"/>
    <n v="0.235577186192876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.05199999999999"/>
    <n v="309.92700000000002"/>
    <n v="292.15699999999998"/>
    <n v="306.10399999999998"/>
    <n v="338.44400000000002"/>
    <n v="323.78300000000002"/>
    <n v="675.66899999999998"/>
    <n v="0"/>
    <n v="0"/>
    <n v="0"/>
    <n v="0"/>
    <n v="0"/>
    <n v="0"/>
    <n v="398.79"/>
    <n v="414.23700000000002"/>
    <n v="429.66899999999998"/>
    <n v="445.07499999999999"/>
    <n v="360.55200000000002"/>
    <n v="376.01299999999998"/>
    <n v="0.245210774739583"/>
    <n v="0"/>
    <n v="0.99999498485425997"/>
    <n v="0.30791347805105401"/>
    <n v="0"/>
    <n v="0.99999793758386202"/>
    <n v="42"/>
  </r>
  <r>
    <s v="0012X00001wdg6KQAQ"/>
    <x v="1"/>
    <n v="500000"/>
    <m/>
    <s v=""/>
    <n v="0"/>
    <d v="2019-08-31T14:30:51"/>
    <s v="Reject"/>
    <d v="2019-09-05T09:56:52"/>
    <n v="2306330"/>
    <n v="4"/>
    <s v="C1"/>
    <n v="3540"/>
    <n v="7.6"/>
    <n v="3.9119999999999999"/>
    <n v="3.8250000000000002"/>
    <n v="242"/>
    <s v="SASSO MARCONI"/>
    <s v="BO"/>
    <s v="Emilia-Romagna"/>
    <s v="NOE"/>
    <n v="40037"/>
    <s v="SR"/>
    <n v="242"/>
    <s v="Metallurgy and steel products"/>
    <d v="2014-02-03T00:00:00"/>
    <n v="6"/>
    <n v="1"/>
    <n v="5"/>
    <n v="4"/>
    <n v="6"/>
    <n v="0"/>
    <n v="0"/>
    <n v="3"/>
    <n v="0"/>
    <n v="2"/>
    <n v="2"/>
    <n v="1"/>
    <n v="7"/>
    <n v="1071"/>
    <n v="2828"/>
    <n v="270"/>
    <n v="1949"/>
    <n v="882"/>
    <n v="644"/>
    <n v="111"/>
    <n v="3540"/>
    <n v="3540"/>
    <n v="855"/>
    <n v="3710"/>
    <n v="3710"/>
    <n v="2018"/>
    <n v="2.4752475247524701E-3"/>
    <n v="0.17358490566037699"/>
    <n v="0.96938775510204001"/>
    <n v="0.28867924528301803"/>
    <n v="3.1355932203389801E-2"/>
    <n v="1227.6220000000001"/>
    <n v="1269.021"/>
    <n v="1241.222"/>
    <n v="1180.848"/>
    <n v="1306.2460000000001"/>
    <n v="1364.16"/>
    <n v="54.125"/>
    <n v="53.176000000000002"/>
    <n v="83.695999999999998"/>
    <n v="140"/>
    <n v="51.472000000000001"/>
    <n v="57.567"/>
    <n v="1021.667"/>
    <n v="992.19200000000001"/>
    <n v="1005.468"/>
    <n v="1014.583"/>
    <n v="1001.552"/>
    <n v="964.94799999999998"/>
    <n v="8"/>
    <n v="7"/>
    <n v="7"/>
    <n v="7"/>
    <n v="7"/>
    <n v="7"/>
    <n v="0.74432402911638895"/>
    <d v="2018-12-31T00:00:00"/>
    <n v="2303.4140000000002"/>
    <d v="2019-06-30T00:00:00"/>
    <n v="0.680163089907757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6.86099999999999"/>
    <n v="895.48800000000006"/>
    <n v="908.20399999999995"/>
    <n v="923.01199999999994"/>
    <n v="1101.8599999999999"/>
    <n v="1077.0150000000001"/>
    <n v="1980.6890000000001"/>
    <n v="4.9359999999999999"/>
    <n v="12.954000000000001"/>
    <n v="41.098999999999997"/>
    <n v="108.75700000000001"/>
    <n v="27.172000000000001"/>
    <n v="8.9350000000000005"/>
    <n v="876.84799999999996"/>
    <n v="898.77300000000002"/>
    <n v="898.08"/>
    <n v="906.82100000000003"/>
    <n v="925.37099999999998"/>
    <n v="924.06700000000001"/>
    <n v="0.70613022575352902"/>
    <n v="9.1196304849884502E-2"/>
    <n v="0.85825224853107696"/>
    <n v="0.76062056742027595"/>
    <n v="0.46326436927887699"/>
    <n v="0.90493149634774905"/>
    <n v="5"/>
  </r>
  <r>
    <s v="0010Y00000IWGEvQAP"/>
    <x v="2"/>
    <n v="400000"/>
    <n v="25000"/>
    <n v="5.5419415645617329"/>
    <n v="0"/>
    <d v="2019-08-30T15:57:55"/>
    <s v="Accept"/>
    <d v="2019-09-04T17:34:54"/>
    <n v="2045874"/>
    <n v="3"/>
    <s v="B4"/>
    <n v="1648"/>
    <n v="11.7"/>
    <m/>
    <n v="5.14"/>
    <n v="74202"/>
    <s v="FANO"/>
    <s v="PS"/>
    <s v="Emilia-Romagna"/>
    <s v="CEN"/>
    <n v="61032"/>
    <s v="SR"/>
    <n v="742"/>
    <s v="Services"/>
    <d v="2007-05-28T00:00:00"/>
    <n v="7"/>
    <n v="0"/>
    <n v="5"/>
    <n v="2"/>
    <n v="5"/>
    <n v="1"/>
    <n v="0"/>
    <n v="2"/>
    <n v="0"/>
    <n v="1"/>
    <n v="1"/>
    <n v="1"/>
    <n v="12"/>
    <n v="980"/>
    <n v="1604"/>
    <n v="192"/>
    <n v="0"/>
    <n v="483"/>
    <n v="558"/>
    <n v="45"/>
    <n v="1648"/>
    <n v="1648"/>
    <n v="49"/>
    <n v="2087"/>
    <n v="2087"/>
    <n v="2018"/>
    <n v="7.4812967581047302E-3"/>
    <n v="0.267369429803545"/>
    <n v="0.101449275362318"/>
    <n v="0.46957355055103001"/>
    <n v="2.73058252427184E-2"/>
    <n v="633.91399999999999"/>
    <n v="640.61300000000006"/>
    <n v="653.99400000000003"/>
    <n v="490.99599999999998"/>
    <n v="461.52199999999999"/>
    <n v="465.84399999999999"/>
    <n v="53"/>
    <n v="53.27"/>
    <n v="53.259"/>
    <n v="53.222999999999999"/>
    <n v="53.273000000000003"/>
    <n v="53.093000000000004"/>
    <n v="703.08"/>
    <n v="662.00599999999997"/>
    <n v="655.70699999999999"/>
    <n v="651.70299999999997"/>
    <n v="689.29200000000003"/>
    <n v="671.22799999999995"/>
    <n v="8"/>
    <n v="8"/>
    <n v="8"/>
    <n v="8"/>
    <n v="8"/>
    <n v="8"/>
    <n v="0.62052301676949795"/>
    <d v="2018-12-31T00:00:00"/>
    <n v="1389.9939999999999"/>
    <d v="2019-06-30T00:00:00"/>
    <n v="0.52236670092617099"/>
    <n v="1.617"/>
    <m/>
    <n v="8"/>
    <n v="1"/>
    <n v="0"/>
    <n v="0"/>
    <n v="0"/>
    <n v="0"/>
    <n v="0"/>
    <n v="0"/>
    <n v="0"/>
    <n v="0"/>
    <n v="0"/>
    <n v="0"/>
    <n v="0"/>
    <n v="1.617"/>
    <n v="0"/>
    <n v="0"/>
    <n v="0"/>
    <n v="0"/>
    <n v="0"/>
    <n v="0"/>
    <n v="328.38400000000001"/>
    <n v="368.298"/>
    <n v="368.35300000000001"/>
    <n v="341.262"/>
    <n v="333.45"/>
    <n v="318.15199999999999"/>
    <n v="955.21600000000001"/>
    <n v="30.437000000000001"/>
    <n v="43.555"/>
    <n v="35.624000000000002"/>
    <n v="37.829000000000001"/>
    <n v="27.173999999999999"/>
    <n v="42.32"/>
    <n v="635.99400000000003"/>
    <n v="597.61900000000003"/>
    <n v="608.70000000000005"/>
    <n v="622.69799999999998"/>
    <n v="630.81299999999999"/>
    <n v="617.072"/>
    <n v="0.51802610448735897"/>
    <n v="0.57428301886792399"/>
    <n v="0.90458269329236995"/>
    <n v="0.61487031366199496"/>
    <n v="0.67980809606477799"/>
    <n v="0.92062515992993799"/>
    <n v="12"/>
  </r>
  <r>
    <s v="0010Y00001SPUwsQAH"/>
    <x v="1"/>
    <n v="200000"/>
    <m/>
    <s v=""/>
    <n v="0"/>
    <d v="2019-08-30T14:41:55"/>
    <s v="Reject"/>
    <d v="2019-09-04T17:01:27"/>
    <n v="2349124"/>
    <n v="3"/>
    <s v="C3"/>
    <n v="2513"/>
    <n v="4.2"/>
    <m/>
    <n v="4.5019999999999998"/>
    <n v="4711"/>
    <s v="PORTICI"/>
    <s v="NA"/>
    <s v="Campania"/>
    <s v="SUI"/>
    <n v="80055"/>
    <s v="SR"/>
    <n v="471"/>
    <s v="Distribution"/>
    <d v="2010-12-06T00:00:00"/>
    <n v="5"/>
    <n v="0"/>
    <n v="6"/>
    <n v="2"/>
    <n v="5"/>
    <n v="1"/>
    <n v="0"/>
    <n v="2"/>
    <n v="0"/>
    <n v="3"/>
    <n v="2"/>
    <n v="2"/>
    <n v="121"/>
    <n v="872"/>
    <n v="1509"/>
    <n v="105"/>
    <n v="0"/>
    <n v="346"/>
    <n v="376"/>
    <n v="13"/>
    <n v="2513"/>
    <n v="2513"/>
    <n v="42"/>
    <n v="1855"/>
    <n v="1855"/>
    <n v="2018"/>
    <n v="8.0185553346587099E-2"/>
    <n v="0.202695417789757"/>
    <n v="0.12138728323699401"/>
    <n v="0.47008086253369202"/>
    <n v="5.1730998806207703E-3"/>
    <n v="30"/>
    <n v="30"/>
    <n v="30"/>
    <n v="30"/>
    <n v="30"/>
    <n v="30"/>
    <n v="90"/>
    <n v="90"/>
    <n v="90"/>
    <n v="90"/>
    <n v="90"/>
    <n v="90"/>
    <n v="417.73500000000001"/>
    <n v="377.13400000000001"/>
    <n v="396.49599999999998"/>
    <n v="415.82"/>
    <n v="350.10700000000003"/>
    <n v="369.35500000000002"/>
    <n v="4"/>
    <n v="4"/>
    <n v="4"/>
    <n v="4"/>
    <n v="4"/>
    <n v="4"/>
    <n v="0.76395694444444395"/>
    <d v="2018-12-31T00:00:00"/>
    <n v="537.73500000000001"/>
    <d v="2019-06-30T00:00:00"/>
    <n v="0.893333333333332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248000000000001"/>
    <n v="26.385999999999999"/>
    <n v="17.408000000000001"/>
    <n v="25.49"/>
    <n v="16.629000000000001"/>
    <n v="15.869"/>
    <n v="435.495"/>
    <n v="79.951999999999998"/>
    <n v="78.700999999999993"/>
    <n v="64.313000000000002"/>
    <n v="47.692"/>
    <n v="73.245999999999995"/>
    <n v="77.114999999999995"/>
    <n v="385.28399999999999"/>
    <n v="358.66699999999997"/>
    <n v="377.94600000000003"/>
    <n v="405.64499999999998"/>
    <n v="331.59100000000001"/>
    <n v="350.983"/>
    <n v="0.908266666666666"/>
    <n v="0.88835555555555501"/>
    <n v="0.92231677977665205"/>
    <n v="0.71683333333333299"/>
    <n v="0.77966481481481398"/>
    <n v="0.94991461962214296"/>
    <n v="9"/>
  </r>
  <r>
    <s v="0010Y00000IWWsoQAH"/>
    <x v="1"/>
    <n v="300000"/>
    <m/>
    <s v=""/>
    <n v="0"/>
    <d v="2019-07-18T10:18:02"/>
    <s v="Reject"/>
    <d v="2019-09-04T15:08:47"/>
    <n v="2123265"/>
    <n v="4"/>
    <s v="C2"/>
    <n v="9076"/>
    <n v="1.1000000000000001"/>
    <n v="21.15"/>
    <n v="3.3290000000000002"/>
    <n v="4671"/>
    <s v="NAPOLI"/>
    <s v="NA"/>
    <s v="Campania"/>
    <s v="SUI"/>
    <n v="80143"/>
    <s v="SR"/>
    <n v="467"/>
    <s v="Distribution"/>
    <d v="2010-08-16T00:00:00"/>
    <n v="5"/>
    <n v="0"/>
    <n v="6"/>
    <n v="10"/>
    <n v="7"/>
    <n v="0"/>
    <n v="0"/>
    <n v="6"/>
    <n v="0"/>
    <n v="3"/>
    <n v="5"/>
    <n v="2"/>
    <n v="154"/>
    <n v="468"/>
    <n v="2036"/>
    <n v="97"/>
    <n v="0"/>
    <n v="86"/>
    <n v="413"/>
    <n v="76"/>
    <n v="9076"/>
    <n v="9076"/>
    <n v="20"/>
    <n v="2122"/>
    <n v="2122"/>
    <n v="2017"/>
    <n v="7.5638506876227904E-2"/>
    <n v="0.19462770970782201"/>
    <n v="0.232558139534883"/>
    <n v="0.22054665409990501"/>
    <n v="8.3737329219920591E-3"/>
    <n v="500"/>
    <n v="500"/>
    <n v="500"/>
    <n v="500"/>
    <n v="500"/>
    <n v="500"/>
    <n v="20.123000000000001"/>
    <n v="20.8"/>
    <n v="21.55"/>
    <n v="20.788"/>
    <n v="25.459"/>
    <n v="21.439"/>
    <n v="565.91099999999994"/>
    <n v="594.11199999999997"/>
    <n v="622.26599999999996"/>
    <n v="650.37300000000005"/>
    <n v="678.43100000000004"/>
    <n v="706.44200000000001"/>
    <n v="5"/>
    <n v="5"/>
    <n v="5"/>
    <n v="5"/>
    <n v="5"/>
    <n v="5"/>
    <n v="0.73400169128788595"/>
    <d v="2018-12-31T00:00:00"/>
    <n v="1086.0340000000001"/>
    <d v="2019-06-30T00:00:00"/>
    <n v="0.51768523983749903"/>
    <n v="3.3740000000000001"/>
    <m/>
    <n v="4"/>
    <n v="1"/>
    <n v="0"/>
    <n v="3.3740000000000001"/>
    <n v="0"/>
    <n v="0"/>
    <n v="0"/>
    <n v="0"/>
    <n v="0"/>
    <n v="0"/>
    <n v="0"/>
    <n v="0"/>
    <n v="0"/>
    <n v="0"/>
    <n v="0"/>
    <n v="0"/>
    <n v="0"/>
    <n v="0"/>
    <n v="0"/>
    <n v="0"/>
    <n v="262.45299999999997"/>
    <n v="499.95800000000003"/>
    <n v="322.59699999999998"/>
    <n v="471.43"/>
    <n v="467.06"/>
    <n v="252.304"/>
    <n v="1100.2860000000001"/>
    <n v="6.8070000000000004"/>
    <n v="0.8"/>
    <n v="1.55"/>
    <n v="5.6849999999999996"/>
    <n v="5.4589999999999996"/>
    <n v="1.4390000000000001"/>
    <n v="565.91"/>
    <n v="594.11099999999999"/>
    <n v="622.26599999999996"/>
    <n v="650.37199999999996"/>
    <n v="678.43"/>
    <n v="706.44200000000001"/>
    <n v="0.52490599999999998"/>
    <n v="0.33826964170352303"/>
    <n v="0.99999823293768797"/>
    <n v="0.75860066666666603"/>
    <n v="0.16702648299387601"/>
    <n v="0.99999895220345003"/>
    <n v="9"/>
  </r>
  <r>
    <s v="0012X00001wd95KQAQ"/>
    <x v="1"/>
    <n v="90000"/>
    <m/>
    <s v=""/>
    <n v="0"/>
    <d v="2019-08-29T14:39:15"/>
    <s v="Reject"/>
    <d v="2019-09-04T15:07:28"/>
    <n v="2500000"/>
    <n v="4"/>
    <s v="C1"/>
    <n v="203"/>
    <n v="7.9"/>
    <n v="8.5109999999999992"/>
    <n v="7.0430000000000001"/>
    <n v="412"/>
    <s v="PALERMO"/>
    <s v="PA"/>
    <s v="Sicilia"/>
    <s v="SUI"/>
    <n v="90144"/>
    <s v="SR"/>
    <n v="412"/>
    <s v="Construction"/>
    <d v="1980-01-11T00:00:00"/>
    <n v="5"/>
    <n v="1"/>
    <n v="6"/>
    <n v="1"/>
    <n v="5"/>
    <n v="1"/>
    <n v="0"/>
    <n v="4"/>
    <n v="0"/>
    <n v="1"/>
    <n v="2"/>
    <n v="1"/>
    <n v="2"/>
    <n v="419"/>
    <n v="568"/>
    <n v="16"/>
    <n v="101"/>
    <n v="100"/>
    <n v="47"/>
    <n v="7"/>
    <n v="203"/>
    <n v="203"/>
    <n v="68"/>
    <n v="668"/>
    <n v="668"/>
    <n v="2018"/>
    <n v="3.5211267605633799E-3"/>
    <n v="7.0359281437125706E-2"/>
    <n v="0.68"/>
    <n v="0.62724550898203502"/>
    <n v="3.4482758620689599E-2"/>
    <m/>
    <m/>
    <m/>
    <m/>
    <m/>
    <m/>
    <n v="130"/>
    <n v="130"/>
    <n v="130"/>
    <n v="130"/>
    <n v="130"/>
    <n v="130"/>
    <m/>
    <m/>
    <m/>
    <m/>
    <m/>
    <m/>
    <n v="2"/>
    <n v="2"/>
    <n v="2"/>
    <n v="2"/>
    <n v="2"/>
    <n v="2"/>
    <n v="0.91276025641025604"/>
    <d v="2018-12-31T00:00:00"/>
    <n v="130"/>
    <d v="2019-06-30T00:00:00"/>
    <n v="0.90183076923076899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78.786000000000001"/>
    <n v="117.238"/>
    <n v="107.32899999999999"/>
    <n v="123.54"/>
    <n v="124.908"/>
    <n v="122.598"/>
    <n v="116.34"/>
    <m/>
    <m/>
    <m/>
    <m/>
    <m/>
    <m/>
    <m/>
    <n v="0.90183076923076899"/>
    <m/>
    <m/>
    <n v="0.91276025641025604"/>
    <m/>
    <n v="39"/>
  </r>
  <r>
    <s v="0010Y00000IWlFOQA1"/>
    <x v="1"/>
    <n v="350000"/>
    <m/>
    <s v=""/>
    <n v="0"/>
    <d v="2019-09-02T13:38:20"/>
    <s v="NotEligible"/>
    <d v="2019-09-04T15:05:05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38.22"/>
    <n v="141.07"/>
    <n v="143.91999999999999"/>
    <n v="146.77000000000001"/>
    <n v="152.47"/>
    <n v="152.47"/>
    <n v="244.37799999999999"/>
    <n v="247.767"/>
    <n v="251.14699999999999"/>
    <n v="254.518"/>
    <n v="177.95699999999999"/>
    <n v="43.710999999999999"/>
    <n v="3"/>
    <n v="3"/>
    <n v="3"/>
    <n v="3"/>
    <n v="3"/>
    <n v="3"/>
    <n v="1.22570292140995"/>
    <d v="2018-12-31T00:00:00"/>
    <n v="382.59800000000001"/>
    <d v="2019-06-30T00:00:00"/>
    <n v="1.08639849515265"/>
    <n v="216.68199999999999"/>
    <m/>
    <n v="18"/>
    <n v="6"/>
    <m/>
    <m/>
    <m/>
    <m/>
    <m/>
    <m/>
    <n v="11.942"/>
    <n v="9.4619999999999997"/>
    <n v="8.1120000000000001"/>
    <n v="8.2620000000000005"/>
    <n v="79.997"/>
    <n v="82.613"/>
    <n v="0"/>
    <n v="0"/>
    <n v="0"/>
    <n v="5.2999999999999999E-2"/>
    <n v="0"/>
    <n v="134.06899999999999"/>
    <m/>
    <m/>
    <m/>
    <m/>
    <m/>
    <m/>
    <n v="416.22300000000001"/>
    <n v="150.16200000000001"/>
    <n v="150.53200000000001"/>
    <n v="152.03200000000001"/>
    <n v="155.03200000000001"/>
    <n v="229.55099999999999"/>
    <n v="235.083"/>
    <n v="240.471"/>
    <n v="245.04900000000001"/>
    <n v="248.19800000000001"/>
    <n v="252.03"/>
    <n v="175.96199999999999"/>
    <n v="176.93100000000001"/>
    <m/>
    <n v="1.08639849515265"/>
    <n v="0.98401247248115598"/>
    <m/>
    <n v="1.22570292140995"/>
    <n v="1.0977163999678501"/>
    <m/>
  </r>
  <r>
    <s v="0012X00001wd01fQAA"/>
    <x v="1"/>
    <n v="150000"/>
    <m/>
    <s v=""/>
    <n v="0"/>
    <d v="2019-08-29T08:46:18"/>
    <s v="Reject"/>
    <d v="2019-09-04T15:02:22"/>
    <n v="2253353"/>
    <n v="4"/>
    <s v="C2"/>
    <n v="1104"/>
    <n v="7.3"/>
    <n v="5.109"/>
    <n v="11.59"/>
    <n v="6201"/>
    <s v="PIANO DI SORRENTO"/>
    <s v="NA"/>
    <s v="Campania"/>
    <s v="SUI"/>
    <n v="80063"/>
    <s v="SR"/>
    <n v="620"/>
    <s v="Services"/>
    <d v="2009-02-05T00:00:00"/>
    <n v="6"/>
    <n v="0"/>
    <n v="6"/>
    <n v="2"/>
    <n v="5"/>
    <n v="1"/>
    <n v="0"/>
    <n v="1"/>
    <n v="0"/>
    <n v="1"/>
    <n v="1"/>
    <n v="2"/>
    <n v="6"/>
    <n v="180"/>
    <n v="732"/>
    <n v="81"/>
    <n v="190"/>
    <n v="29"/>
    <n v="260"/>
    <n v="67"/>
    <n v="1104"/>
    <n v="1104"/>
    <n v="20"/>
    <n v="761"/>
    <n v="761"/>
    <n v="2017"/>
    <n v="8.1967213114754103E-3"/>
    <n v="0.34165571616294299"/>
    <n v="0.68965517241379304"/>
    <n v="0.236530880420499"/>
    <n v="6.06884057971014E-2"/>
    <n v="165"/>
    <n v="165"/>
    <n v="165"/>
    <n v="165"/>
    <n v="165"/>
    <n v="214.999"/>
    <n v="79.325000000000003"/>
    <n v="76.218999999999994"/>
    <n v="38.558999999999997"/>
    <n v="36.856000000000002"/>
    <n v="35.793999999999997"/>
    <n v="37.99"/>
    <n v="200.78299999999999"/>
    <n v="205.62"/>
    <n v="210.441"/>
    <n v="213.34800000000001"/>
    <n v="146.244"/>
    <n v="149.13"/>
    <n v="4"/>
    <n v="4"/>
    <n v="4"/>
    <n v="4"/>
    <n v="4"/>
    <n v="2"/>
    <n v="0.93466255980701096"/>
    <d v="2018-12-31T00:00:00"/>
    <n v="445.108"/>
    <d v="2019-06-30T00:00:00"/>
    <n v="1.00390872812851"/>
    <n v="2.2999999999999998"/>
    <m/>
    <n v="16"/>
    <n v="5"/>
    <n v="0.81799999999999995"/>
    <n v="0.75700000000000001"/>
    <n v="0"/>
    <n v="0.92700000000000005"/>
    <n v="8.5000000000000006E-2"/>
    <n v="0.45300000000000001"/>
    <n v="0.193"/>
    <n v="0"/>
    <n v="0"/>
    <n v="0.13600000000000001"/>
    <n v="0"/>
    <n v="0"/>
    <n v="0"/>
    <n v="0"/>
    <n v="0"/>
    <n v="0"/>
    <n v="2.2149999999999999"/>
    <n v="0"/>
    <n v="165.81800000000001"/>
    <n v="165.756"/>
    <n v="163.37299999999999"/>
    <n v="165.899"/>
    <n v="165.08500000000001"/>
    <n v="167.703"/>
    <n v="350.17599999999999"/>
    <n v="79.462000000000003"/>
    <n v="71.632999999999996"/>
    <n v="25.951000000000001"/>
    <n v="33.887999999999998"/>
    <n v="30.681999999999999"/>
    <n v="21.63"/>
    <n v="183.874"/>
    <n v="188.89699999999999"/>
    <n v="197.23699999999999"/>
    <n v="184.67599999999999"/>
    <n v="135.048"/>
    <n v="132.29"/>
    <n v="1.0049575757575699"/>
    <n v="1.00172707217144"/>
    <n v="0.91578470288819203"/>
    <n v="0.95541822636367901"/>
    <n v="0.86382952192503104"/>
    <n v="0.90800717150304799"/>
    <n v="10"/>
  </r>
  <r>
    <s v="0010Y00000IWQWhQAP"/>
    <x v="1"/>
    <n v="80000"/>
    <m/>
    <s v=""/>
    <n v="0"/>
    <d v="2019-09-04T06:48:46"/>
    <s v="Reject"/>
    <d v="2019-09-04T14:51:42"/>
    <m/>
    <m/>
    <s v="C2"/>
    <n v="2912"/>
    <n v="4.5"/>
    <n v="9.7149999999999999"/>
    <n v="6.7590000000000003"/>
    <n v="2893"/>
    <s v="LIMENA"/>
    <s v="PD"/>
    <s v="Sicilia"/>
    <s v="NOE"/>
    <n v="35010"/>
    <s v="SR"/>
    <n v="289"/>
    <s v="Mechanics"/>
    <d v="2013-05-20T00:00:00"/>
    <n v="6"/>
    <n v="0"/>
    <n v="5"/>
    <n v="18"/>
    <n v="8"/>
    <n v="0"/>
    <n v="0"/>
    <n v="6"/>
    <n v="0"/>
    <n v="3"/>
    <n v="5"/>
    <n v="1"/>
    <n v="41"/>
    <n v="412"/>
    <n v="2335"/>
    <n v="128"/>
    <n v="257"/>
    <n v="766"/>
    <n v="591"/>
    <n v="20"/>
    <n v="2912"/>
    <n v="2816"/>
    <n v="591"/>
    <n v="3101"/>
    <n v="3101"/>
    <n v="2017"/>
    <n v="1.7558886509635899E-2"/>
    <n v="0.19058368268300499"/>
    <n v="0.77154046997389003"/>
    <n v="0.13286036762334699"/>
    <n v="7.1022727272727201E-3"/>
    <n v="473.447"/>
    <n v="574.505"/>
    <n v="569.60599999999999"/>
    <n v="580"/>
    <n v="580"/>
    <n v="580"/>
    <n v="144.93700000000001"/>
    <n v="29.49"/>
    <n v="34.204999999999998"/>
    <n v="24.427"/>
    <n v="20"/>
    <n v="20"/>
    <n v="65.599999999999994"/>
    <n v="66.703999999999994"/>
    <n v="67.805000000000007"/>
    <n v="68.903999999999996"/>
    <n v="70"/>
    <n v="0"/>
    <n v="3"/>
    <n v="4"/>
    <n v="4"/>
    <n v="4"/>
    <n v="4"/>
    <n v="4"/>
    <n v="0.69769380796707503"/>
    <d v="2018-12-31T00:00:00"/>
    <n v="683.98400000000004"/>
    <d v="2019-06-30T00:00:00"/>
    <n v="0.70095604025977298"/>
    <n v="3.2280000000000002"/>
    <m/>
    <n v="12"/>
    <n v="4"/>
    <n v="3.2280000000000002"/>
    <n v="0"/>
    <n v="0"/>
    <n v="0"/>
    <n v="0"/>
    <n v="0"/>
    <n v="0"/>
    <n v="0.151"/>
    <n v="0"/>
    <n v="1.2729999999999999"/>
    <n v="0"/>
    <n v="3.0000000000000001E-3"/>
    <n v="0"/>
    <n v="0"/>
    <n v="0"/>
    <n v="0"/>
    <n v="0"/>
    <n v="0"/>
    <n v="315.58999999999997"/>
    <n v="396.36799999999999"/>
    <n v="393.53300000000002"/>
    <n v="395.565"/>
    <n v="400.50900000000001"/>
    <n v="392.94200000000001"/>
    <n v="390.11099999999999"/>
    <n v="117.87"/>
    <n v="26.047999999999998"/>
    <n v="33.085000000000001"/>
    <n v="25.396999999999998"/>
    <n v="19.728999999999999"/>
    <n v="16.422999999999998"/>
    <n v="65.599999999999994"/>
    <n v="66.703999999999994"/>
    <n v="67.805000000000007"/>
    <n v="68.903999999999996"/>
    <n v="70"/>
    <n v="0"/>
    <n v="0.66657936368801496"/>
    <n v="0.81324989478187004"/>
    <n v="1"/>
    <n v="0.68338566303247705"/>
    <n v="0.87362804375611103"/>
    <n v="1"/>
    <n v="6"/>
  </r>
  <r>
    <s v="0012X00001we5qxQAA"/>
    <x v="1"/>
    <n v="500000"/>
    <m/>
    <s v=""/>
    <n v="0"/>
    <d v="2019-09-02T13:09:48"/>
    <s v="Reject"/>
    <d v="2019-09-04T14:50:19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2.265000000000001"/>
    <n v="33.19"/>
    <n v="33.249000000000002"/>
    <n v="32.600999999999999"/>
    <n v="33.081000000000003"/>
    <n v="32.941000000000003"/>
    <n v="60"/>
    <n v="60"/>
    <n v="91.045000000000002"/>
    <n v="92.042000000000002"/>
    <n v="99.468000000000004"/>
    <n v="129.18799999999999"/>
    <n v="2"/>
    <n v="2"/>
    <n v="3"/>
    <n v="3"/>
    <n v="3"/>
    <n v="3"/>
    <n v="0.83122938067269003"/>
    <d v="2018-12-31T00:00:00"/>
    <n v="92.265000000000001"/>
    <d v="2019-06-30T00:00:00"/>
    <n v="0.85625290562529"/>
    <n v="48.963999999999999"/>
    <m/>
    <n v="18"/>
    <n v="6"/>
    <m/>
    <m/>
    <m/>
    <m/>
    <m/>
    <m/>
    <n v="2.7E-2"/>
    <n v="2.7E-2"/>
    <n v="2.7E-2"/>
    <n v="0"/>
    <n v="0"/>
    <n v="5.4580000000000002"/>
    <n v="32.54"/>
    <n v="32.54"/>
    <n v="32.54"/>
    <n v="48.963999999999999"/>
    <n v="41.444000000000003"/>
    <n v="20.841000000000001"/>
    <m/>
    <m/>
    <m/>
    <m/>
    <m/>
    <m/>
    <n v="206.20099999999999"/>
    <n v="27.626999999999999"/>
    <n v="13.067"/>
    <n v="25.614000000000001"/>
    <n v="29.712"/>
    <n v="30.172999999999998"/>
    <n v="37.831000000000003"/>
    <n v="92.54"/>
    <n v="92.54"/>
    <n v="123.58499999999999"/>
    <n v="141.006"/>
    <n v="140.91200000000001"/>
    <n v="150.029"/>
    <m/>
    <n v="0.85625290562529"/>
    <n v="1.54233333333333"/>
    <m/>
    <n v="0.83122938067269003"/>
    <n v="1.3928006574604599"/>
    <m/>
  </r>
  <r>
    <s v="0010Y00001SPVQ6QAP"/>
    <x v="1"/>
    <n v="150000"/>
    <m/>
    <s v=""/>
    <n v="0"/>
    <d v="2019-09-02T11:24:04"/>
    <s v="Reject"/>
    <d v="2019-09-04T14:48:09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30"/>
    <n v="430"/>
    <n v="430"/>
    <n v="380"/>
    <n v="380"/>
    <n v="320"/>
    <n v="20"/>
    <n v="20"/>
    <n v="20"/>
    <n v="20.047999999999998"/>
    <n v="20"/>
    <n v="100"/>
    <n v="722.16600000000005"/>
    <n v="738.09299999999996"/>
    <n v="750.60799999999995"/>
    <n v="600.774"/>
    <n v="614.33199999999999"/>
    <n v="624.43600000000004"/>
    <n v="9"/>
    <n v="9"/>
    <n v="9"/>
    <n v="8"/>
    <n v="8"/>
    <n v="8"/>
    <n v="0.65834256792090995"/>
    <d v="2018-12-31T00:00:00"/>
    <n v="1172.1659999999999"/>
    <d v="2019-06-30T00:00:00"/>
    <n v="0.73346444444444403"/>
    <n v="8.8330000000000002"/>
    <m/>
    <n v="5"/>
    <n v="2"/>
    <n v="0"/>
    <n v="0"/>
    <n v="0"/>
    <n v="0"/>
    <n v="0"/>
    <n v="0"/>
    <n v="0"/>
    <n v="0"/>
    <n v="0"/>
    <n v="5.0650000000000004"/>
    <n v="0"/>
    <n v="0"/>
    <n v="0"/>
    <n v="8.8330000000000002"/>
    <n v="0"/>
    <n v="0"/>
    <n v="0"/>
    <n v="0"/>
    <n v="328.02"/>
    <n v="327.58600000000001"/>
    <n v="327.637"/>
    <n v="277.97800000000001"/>
    <n v="232.048"/>
    <n v="50.087000000000003"/>
    <n v="762.16700000000003"/>
    <n v="2.0390000000000001"/>
    <n v="16.010000000000002"/>
    <n v="19.821999999999999"/>
    <n v="5.1130000000000004"/>
    <n v="16.472000000000001"/>
    <n v="89.16"/>
    <n v="718.40300000000002"/>
    <n v="738.68600000000004"/>
    <n v="739.78599999999994"/>
    <n v="600.10699999999997"/>
    <n v="613.61"/>
    <n v="623.71400000000006"/>
    <n v="0.76283720930232501"/>
    <n v="0.10195"/>
    <n v="0.99478928667370103"/>
    <n v="0.65120506329113903"/>
    <n v="0.74290170359113805"/>
    <n v="0.99602435210863804"/>
    <m/>
  </r>
  <r>
    <s v="0012X00001we3rWQAQ"/>
    <x v="1"/>
    <n v="95000"/>
    <m/>
    <s v=""/>
    <n v="0"/>
    <d v="2019-09-02T11:23:40"/>
    <s v="Reject"/>
    <d v="2019-09-04T14:46:22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10"/>
    <n v="10"/>
    <n v="10"/>
    <m/>
    <n v="21.914000000000001"/>
    <n v="22.308"/>
    <n v="22.699000000000002"/>
    <n v="23.087"/>
    <n v="23.474"/>
    <m/>
    <n v="1"/>
    <n v="1"/>
    <n v="1"/>
    <n v="1"/>
    <n v="1"/>
    <m/>
    <n v="0.51885999999999999"/>
    <m/>
    <n v="31.914000000000001"/>
    <d v="2019-06-30T00:00:00"/>
    <n v="6.9999999999999999E-4"/>
    <n v="2.6019999999999999"/>
    <m/>
    <n v="1"/>
    <n v="1"/>
    <m/>
    <m/>
    <m/>
    <m/>
    <m/>
    <m/>
    <n v="0"/>
    <n v="0"/>
    <n v="0"/>
    <n v="2.6019999999999999"/>
    <n v="0"/>
    <m/>
    <n v="0"/>
    <n v="0"/>
    <n v="0"/>
    <n v="0"/>
    <n v="0"/>
    <m/>
    <m/>
    <m/>
    <m/>
    <m/>
    <m/>
    <m/>
    <m/>
    <n v="7.0000000000000001E-3"/>
    <n v="0"/>
    <n v="3.625"/>
    <n v="12.602"/>
    <n v="9.7089999999999996"/>
    <m/>
    <n v="21.914000000000001"/>
    <n v="22.306999999999999"/>
    <n v="16.788"/>
    <n v="13.087"/>
    <n v="13.474"/>
    <m/>
    <m/>
    <n v="6.9999999999999999E-4"/>
    <n v="1"/>
    <m/>
    <m/>
    <m/>
    <m/>
  </r>
  <r>
    <s v="0012X00001we3M2QAI"/>
    <x v="1"/>
    <n v="250000"/>
    <m/>
    <s v=""/>
    <n v="0"/>
    <d v="2019-09-02T11:01:50"/>
    <s v="Reject"/>
    <d v="2019-09-04T14:43:0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300"/>
    <n v="300"/>
    <n v="300"/>
    <n v="300"/>
    <n v="300"/>
    <n v="15"/>
    <n v="15"/>
    <n v="15"/>
    <n v="15"/>
    <n v="15"/>
    <n v="15"/>
    <n v="131.297"/>
    <n v="141.941"/>
    <n v="159.75"/>
    <n v="181.00800000000001"/>
    <n v="195.29499999999999"/>
    <n v="213.04599999999999"/>
    <n v="3"/>
    <n v="3"/>
    <n v="3"/>
    <n v="3"/>
    <n v="3"/>
    <n v="3"/>
    <n v="0.88973015873015804"/>
    <d v="2018-12-31T00:00:00"/>
    <n v="446.29700000000003"/>
    <d v="2019-06-30T00:00:00"/>
    <n v="0.88173333333333304"/>
    <n v="1.8009999999999999"/>
    <m/>
    <n v="4"/>
    <n v="2"/>
    <n v="0"/>
    <n v="0"/>
    <n v="0"/>
    <n v="0"/>
    <n v="0"/>
    <n v="0"/>
    <n v="0.92"/>
    <n v="0"/>
    <n v="0"/>
    <n v="0"/>
    <n v="0"/>
    <n v="1.8009999999999999"/>
    <n v="0"/>
    <n v="0"/>
    <n v="0"/>
    <n v="0"/>
    <n v="0"/>
    <n v="0"/>
    <n v="271.76100000000002"/>
    <n v="275.96800000000002"/>
    <n v="271.35700000000003"/>
    <n v="274.37599999999998"/>
    <n v="271.31"/>
    <n v="267.54300000000001"/>
    <n v="499.24099999999999"/>
    <n v="5.9850000000000003"/>
    <n v="8.9920000000000009"/>
    <n v="3.6230000000000002"/>
    <n v="11.234"/>
    <n v="12.64"/>
    <n v="6.8010000000000002"/>
    <n v="109.83199999999999"/>
    <n v="125.244"/>
    <n v="142.26900000000001"/>
    <n v="175.39099999999999"/>
    <n v="167.03899999999999"/>
    <n v="196.381"/>
    <n v="0.90586999999999995"/>
    <n v="0.39900000000000002"/>
    <n v="0.836515685811557"/>
    <n v="0.90684166666666599"/>
    <n v="0.54749999999999999"/>
    <n v="0.89613894439896002"/>
    <m/>
  </r>
  <r>
    <s v="0012X00001wkQn5QAE"/>
    <x v="1"/>
    <n v="150000"/>
    <m/>
    <s v=""/>
    <n v="0"/>
    <d v="2019-09-04T09:07:53"/>
    <s v="NotEligible"/>
    <d v="2019-09-04T14:36:3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83.587000000000003"/>
    <n v="84.513999999999996"/>
    <n v="85.438000000000002"/>
    <n v="86.356999999999999"/>
    <n v="87.272999999999996"/>
    <n v="88.186000000000007"/>
    <n v="2"/>
    <n v="2"/>
    <n v="2"/>
    <n v="2"/>
    <n v="2"/>
    <n v="2"/>
    <m/>
    <d v="2018-12-31T00:00:00"/>
    <n v="83.587000000000003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89.094999999999999"/>
    <m/>
    <m/>
    <m/>
    <m/>
    <m/>
    <m/>
    <n v="83.587000000000003"/>
    <n v="84.513999999999996"/>
    <n v="85.438000000000002"/>
    <n v="86.356999999999999"/>
    <n v="87.272999999999996"/>
    <n v="88.186000000000007"/>
    <m/>
    <m/>
    <n v="1"/>
    <m/>
    <m/>
    <n v="1"/>
    <m/>
  </r>
  <r>
    <s v="0012X00001wdNOiQAM"/>
    <x v="2"/>
    <n v="100000"/>
    <n v="25000"/>
    <n v="5.8906691800188495"/>
    <n v="0"/>
    <d v="2019-08-30T11:47:10"/>
    <s v="Accept"/>
    <d v="2019-09-04T14:35:06"/>
    <n v="2500000"/>
    <n v="3"/>
    <s v="C1"/>
    <n v="203"/>
    <n v="4.9000000000000004"/>
    <m/>
    <n v="2.9470000000000001"/>
    <n v="462122"/>
    <s v="COLLEFERRO"/>
    <s v="RM"/>
    <s v="Lazio"/>
    <s v="CEN"/>
    <n v="34"/>
    <s v="SR"/>
    <n v="462"/>
    <s v="Distribution"/>
    <d v="2011-01-05T00:00:00"/>
    <n v="4"/>
    <n v="0"/>
    <n v="6"/>
    <n v="8"/>
    <n v="7"/>
    <n v="0"/>
    <n v="0"/>
    <n v="6"/>
    <n v="0"/>
    <n v="1"/>
    <n v="4"/>
    <n v="2"/>
    <n v="29"/>
    <n v="117"/>
    <n v="173"/>
    <n v="10"/>
    <n v="0"/>
    <n v="8"/>
    <n v="12"/>
    <n v="3"/>
    <n v="203"/>
    <n v="203"/>
    <n v="8"/>
    <n v="181"/>
    <n v="181"/>
    <n v="2017"/>
    <n v="0.16763005780346801"/>
    <n v="6.6298342541436406E-2"/>
    <n v="1"/>
    <n v="0.64640883977900498"/>
    <n v="1.47783251231527E-2"/>
    <m/>
    <m/>
    <m/>
    <m/>
    <m/>
    <m/>
    <n v="110"/>
    <n v="110"/>
    <n v="110"/>
    <n v="110"/>
    <n v="110"/>
    <n v="110"/>
    <n v="32.917000000000002"/>
    <n v="34.162999999999997"/>
    <n v="35.408000000000001"/>
    <n v="36.651000000000003"/>
    <n v="37.893000000000001"/>
    <n v="39.133000000000003"/>
    <n v="2"/>
    <n v="2"/>
    <n v="2"/>
    <n v="2"/>
    <n v="2"/>
    <n v="2"/>
    <n v="0.56653484848484803"/>
    <d v="2018-12-31T00:00:00"/>
    <n v="142.917"/>
    <d v="2019-06-30T00:00:00"/>
    <n v="0.53916363636363596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0.465"/>
    <n v="59.308"/>
    <n v="68.805999999999997"/>
    <n v="63.673999999999999"/>
    <n v="54.109000000000002"/>
    <n v="62.197000000000003"/>
    <n v="65.819000000000003"/>
    <n v="32.915999999999997"/>
    <n v="32.915999999999997"/>
    <n v="34.162999999999997"/>
    <n v="36.651000000000003"/>
    <n v="36.651000000000003"/>
    <n v="37.893000000000001"/>
    <m/>
    <n v="0.53916363636363596"/>
    <n v="0.99996962056080396"/>
    <m/>
    <n v="0.56653484848484803"/>
    <n v="0.97698517336294"/>
    <n v="8"/>
  </r>
  <r>
    <s v="0012X00001wkBCnQAM"/>
    <x v="1"/>
    <n v="30000"/>
    <m/>
    <s v=""/>
    <n v="0"/>
    <d v="2019-09-03T13:16:34"/>
    <s v="NotEligible"/>
    <d v="2019-09-04T14:33:45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5"/>
    <n v="45"/>
    <n v="45"/>
    <n v="45"/>
    <n v="95"/>
    <n v="95"/>
    <m/>
    <m/>
    <m/>
    <m/>
    <m/>
    <m/>
    <n v="6.0469999999999997"/>
    <n v="7.0449999999999999"/>
    <n v="8.0410000000000004"/>
    <n v="9.0340000000000007"/>
    <n v="10.026999999999999"/>
    <n v="11.015000000000001"/>
    <n v="1"/>
    <n v="1"/>
    <n v="1"/>
    <n v="1"/>
    <n v="2"/>
    <n v="2"/>
    <n v="0.52103179945609701"/>
    <d v="2018-12-31T00:00:00"/>
    <n v="51.046999999999997"/>
    <d v="2019-06-30T00:00:00"/>
    <n v="0.66924444444444398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30.116"/>
    <n v="33.42"/>
    <n v="25.411000000000001"/>
    <n v="31.672999999999998"/>
    <n v="43.23"/>
    <n v="28.265999999999998"/>
    <n v="50.317999999999998"/>
    <m/>
    <m/>
    <m/>
    <m/>
    <m/>
    <m/>
    <n v="6.0469999999999997"/>
    <n v="7.0449999999999999"/>
    <n v="8.0410000000000004"/>
    <n v="9.0340000000000007"/>
    <n v="10.026999999999999"/>
    <n v="11.015000000000001"/>
    <n v="0.66924444444444398"/>
    <m/>
    <n v="1"/>
    <n v="0.519232432432432"/>
    <m/>
    <n v="1"/>
    <m/>
  </r>
  <r>
    <s v="0012X00001we7PrQAI"/>
    <x v="1"/>
    <n v="500000"/>
    <m/>
    <s v=""/>
    <n v="0"/>
    <d v="2019-09-02T14:13:14"/>
    <s v="NotEligible"/>
    <d v="2019-09-04T14:04:1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795"/>
    <n v="1795"/>
    <n v="1795"/>
    <n v="1795"/>
    <n v="1795"/>
    <n v="1795"/>
    <n v="51.073"/>
    <n v="51.482999999999997"/>
    <n v="50.866999999999997"/>
    <n v="50.798999999999999"/>
    <n v="51.533999999999999"/>
    <n v="50.040999999999997"/>
    <n v="754.52499999999998"/>
    <n v="758.56100000000004"/>
    <n v="764.42700000000002"/>
    <n v="672.10500000000002"/>
    <n v="676.10299999999995"/>
    <n v="681.56799999999998"/>
    <n v="10"/>
    <n v="9"/>
    <n v="9"/>
    <n v="9"/>
    <n v="9"/>
    <n v="9"/>
    <n v="0.73178381655062796"/>
    <d v="2018-12-31T00:00:00"/>
    <n v="2600.598"/>
    <d v="2019-06-30T00:00:00"/>
    <n v="0.68007115644939198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6.1859999999999"/>
    <n v="1473.2529999999999"/>
    <n v="1405.327"/>
    <n v="1196.646"/>
    <n v="1178.818"/>
    <n v="1459.675"/>
    <n v="1880.4649999999999"/>
    <n v="9.2750000000000004"/>
    <n v="19.233000000000001"/>
    <n v="37.319000000000003"/>
    <n v="17.134"/>
    <n v="20.100000000000001"/>
    <n v="42.122999999999998"/>
    <n v="754.524"/>
    <n v="758.56100000000004"/>
    <n v="764.42700000000002"/>
    <n v="672.10400000000004"/>
    <n v="676.101"/>
    <n v="681.56700000000001"/>
    <n v="0.69425403899721405"/>
    <n v="0.181602803829812"/>
    <n v="0.99999867466286696"/>
    <n v="0.73908124419684296"/>
    <n v="0.474772479782339"/>
    <n v="0.99999883917703203"/>
    <m/>
  </r>
  <r>
    <s v="0012X00001wdEFUQA2"/>
    <x v="1"/>
    <n v="300000"/>
    <m/>
    <s v=""/>
    <n v="0"/>
    <d v="2019-08-29T21:31:47"/>
    <s v="Reject"/>
    <d v="2019-09-04T14:01:39"/>
    <n v="2464000"/>
    <m/>
    <s v="B4"/>
    <n v="745"/>
    <n v="12.4"/>
    <m/>
    <n v="5.109"/>
    <n v="465209"/>
    <s v="COMISO"/>
    <s v="RG"/>
    <s v="Sicilia"/>
    <s v="SUI"/>
    <n v="97013"/>
    <s v="RS"/>
    <n v="453"/>
    <s v="Distribution"/>
    <d v="2016-02-26T00:00:00"/>
    <n v="5"/>
    <n v="0"/>
    <n v="6"/>
    <n v="5"/>
    <n v="6"/>
    <n v="-1"/>
    <n v="0"/>
    <n v="4"/>
    <n v="0"/>
    <m/>
    <n v="3"/>
    <n v="3"/>
    <n v="175"/>
    <n v="144"/>
    <n v="291"/>
    <n v="92"/>
    <n v="0"/>
    <n v="216"/>
    <n v="97"/>
    <n v="66"/>
    <n v="745"/>
    <n v="745"/>
    <n v="213"/>
    <n v="507"/>
    <n v="507"/>
    <n v="2018"/>
    <n v="0.60137457044673504"/>
    <n v="0.19132149901380599"/>
    <n v="0.98611111111111105"/>
    <n v="0.28402366863905298"/>
    <n v="8.8590604026845599E-2"/>
    <m/>
    <m/>
    <m/>
    <m/>
    <m/>
    <m/>
    <m/>
    <m/>
    <m/>
    <m/>
    <m/>
    <m/>
    <m/>
    <m/>
    <m/>
    <m/>
    <m/>
    <m/>
    <n v="1"/>
    <n v="1"/>
    <n v="2"/>
    <n v="2"/>
    <n v="2"/>
    <n v="2"/>
    <n v="0.14723333333333299"/>
    <d v="2018-12-31T00:00:00"/>
    <n v="35.567999999999998"/>
    <d v="2019-01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5.887"/>
    <m/>
    <m/>
    <m/>
    <m/>
    <m/>
    <m/>
    <m/>
    <m/>
    <m/>
    <m/>
    <m/>
    <m/>
    <m/>
    <m/>
    <m/>
    <m/>
    <m/>
    <m/>
    <n v="3"/>
  </r>
  <r>
    <s v="0010Y00001SPVLIQA5"/>
    <x v="1"/>
    <n v="250000"/>
    <m/>
    <s v=""/>
    <n v="0"/>
    <d v="2019-09-02T08:32:28"/>
    <s v="NotEligible"/>
    <d v="2019-09-04T13:54:45"/>
    <n v="1962958"/>
    <n v="5"/>
    <s v="C1"/>
    <n v="4080"/>
    <n v="13.7"/>
    <n v="7.3879999999999999"/>
    <n v="6.6449999999999996"/>
    <n v="2562"/>
    <s v="IMOLA"/>
    <s v="BO"/>
    <s v="Emilia-Romagna"/>
    <s v="NOE"/>
    <n v="40026"/>
    <s v="SR"/>
    <n v="256"/>
    <s v="Metallurgy and steel products"/>
    <d v="1998-05-14T00:00:00"/>
    <n v="6"/>
    <n v="-1"/>
    <n v="5"/>
    <n v="8"/>
    <n v="7"/>
    <n v="0"/>
    <n v="0"/>
    <n v="6"/>
    <n v="0"/>
    <n v="2"/>
    <n v="4"/>
    <n v="1"/>
    <n v="5"/>
    <n v="2007"/>
    <n v="3096"/>
    <n v="508"/>
    <n v="1809"/>
    <n v="3380"/>
    <n v="2017"/>
    <n v="54"/>
    <n v="4080"/>
    <n v="3721"/>
    <n v="2941"/>
    <n v="6476"/>
    <n v="6476"/>
    <n v="2018"/>
    <n v="1.61498708010335E-3"/>
    <n v="0.31145768993205603"/>
    <n v="0.87011834319526604"/>
    <n v="0.30991352686843698"/>
    <n v="1.45122278957269E-2"/>
    <n v="1426.8409999999999"/>
    <n v="1434.145"/>
    <n v="1435.385"/>
    <n v="1344.318"/>
    <n v="1328.53"/>
    <n v="1325.2170000000001"/>
    <n v="76.174000000000007"/>
    <n v="75.959000000000003"/>
    <n v="75.531000000000006"/>
    <n v="76.156999999999996"/>
    <n v="75.263999999999996"/>
    <n v="75.427999999999997"/>
    <n v="746.48599999999999"/>
    <n v="767.62"/>
    <n v="783.79899999999998"/>
    <n v="834.81500000000005"/>
    <n v="825.1"/>
    <n v="846.25099999999998"/>
    <n v="9"/>
    <n v="9"/>
    <n v="9"/>
    <n v="10"/>
    <n v="9"/>
    <n v="9"/>
    <n v="0.80970765745691198"/>
    <d v="2018-12-31T00:00:00"/>
    <n v="2249.5010000000002"/>
    <d v="2019-06-30T00:00:00"/>
    <n v="0.85811385781246297"/>
    <n v="2.3029999999999999"/>
    <m/>
    <n v="6"/>
    <n v="3"/>
    <n v="0"/>
    <n v="0"/>
    <n v="0"/>
    <n v="0"/>
    <n v="0"/>
    <n v="0"/>
    <n v="2.3029999999999999"/>
    <n v="0"/>
    <n v="0"/>
    <n v="1.474"/>
    <n v="0"/>
    <n v="0"/>
    <n v="0"/>
    <n v="0"/>
    <n v="1.8240000000000001"/>
    <n v="0"/>
    <n v="0"/>
    <n v="0"/>
    <n v="1236.374"/>
    <n v="1196.3679999999999"/>
    <n v="1127.749"/>
    <n v="977.20399999999995"/>
    <n v="1128.6949999999999"/>
    <n v="1190.0350000000001"/>
    <n v="2078.0569999999998"/>
    <n v="53.384"/>
    <n v="27.597000000000001"/>
    <n v="42.286000000000001"/>
    <n v="42.899000000000001"/>
    <n v="43.787999999999997"/>
    <n v="17.712"/>
    <n v="746.48599999999999"/>
    <n v="767.62"/>
    <n v="785.62300000000005"/>
    <n v="804.01499999999999"/>
    <n v="825.1"/>
    <n v="846.25099999999998"/>
    <n v="0.86651140526519699"/>
    <n v="0.70081655157927802"/>
    <n v="1"/>
    <n v="0.82662944171249197"/>
    <n v="0.500900964328853"/>
    <n v="0.993968448842658"/>
    <n v="21"/>
  </r>
  <r>
    <s v="0012X00001wdqJbQAI"/>
    <x v="1"/>
    <n v="30000"/>
    <m/>
    <s v=""/>
    <n v="0"/>
    <d v="2019-09-01T12:26:51"/>
    <s v="NotEligible"/>
    <d v="2019-09-04T13:53:34"/>
    <m/>
    <m/>
    <s v="B2"/>
    <n v="273"/>
    <n v="5.9"/>
    <m/>
    <n v="3.0979999999999999"/>
    <n v="81291"/>
    <s v="SONA"/>
    <s v="VR"/>
    <s v="Veneto"/>
    <s v="NOE"/>
    <n v="37060"/>
    <s v="SR"/>
    <n v="812"/>
    <s v="Services"/>
    <d v="2007-12-14T00:00:00"/>
    <n v="4"/>
    <n v="1"/>
    <n v="6"/>
    <n v="6"/>
    <n v="6"/>
    <n v="0"/>
    <n v="0"/>
    <n v="2"/>
    <n v="0"/>
    <n v="3"/>
    <n v="2"/>
    <n v="2"/>
    <n v="3"/>
    <n v="41"/>
    <n v="93"/>
    <n v="35"/>
    <n v="0"/>
    <n v="22"/>
    <n v="82"/>
    <n v="28"/>
    <n v="158"/>
    <n v="158"/>
    <n v="12"/>
    <n v="115"/>
    <n v="115"/>
    <n v="2016"/>
    <n v="3.2258064516128997E-2"/>
    <n v="0.713043478260869"/>
    <n v="0.54545454545454497"/>
    <n v="0.356521739130434"/>
    <n v="0.177215189873417"/>
    <n v="80.001000000000005"/>
    <n v="80"/>
    <n v="80"/>
    <n v="80"/>
    <n v="80"/>
    <n v="80"/>
    <n v="15"/>
    <n v="15"/>
    <n v="15"/>
    <n v="15"/>
    <n v="15"/>
    <n v="15"/>
    <n v="24.661000000000001"/>
    <n v="25.672999999999998"/>
    <n v="26.678999999999998"/>
    <n v="27.681999999999999"/>
    <n v="28.681999999999999"/>
    <n v="29.677"/>
    <n v="1"/>
    <n v="1"/>
    <n v="1"/>
    <n v="1"/>
    <n v="1"/>
    <n v="1"/>
    <n v="0.29545737639056702"/>
    <d v="2018-12-31T00:00:00"/>
    <n v="119.66200000000001"/>
    <d v="2019-06-30T00:00:00"/>
    <n v="0.374385532783864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.200000000000003"/>
    <n v="29.466000000000001"/>
    <n v="33.817"/>
    <n v="18.532"/>
    <n v="23.396999999999998"/>
    <n v="18.617000000000001"/>
    <n v="35.51"/>
    <n v="0.36699999999999999"/>
    <n v="2.8620000000000001"/>
    <n v="0"/>
    <n v="4.4189999999999996"/>
    <n v="1.734"/>
    <n v="0"/>
    <n v="24.661000000000001"/>
    <n v="25.672999999999998"/>
    <n v="26.678999999999998"/>
    <n v="27.681999999999999"/>
    <n v="28.681999999999999"/>
    <n v="29.677"/>
    <n v="0.43999450006874902"/>
    <n v="2.4466666666666598E-2"/>
    <n v="1"/>
    <n v="0.331309726438069"/>
    <n v="0.104244444444444"/>
    <n v="1"/>
    <n v="12"/>
  </r>
  <r>
    <s v="0010Y00000IWjkIQAT"/>
    <x v="1"/>
    <n v="100000"/>
    <m/>
    <s v=""/>
    <n v="0"/>
    <d v="2019-08-31T21:12:39"/>
    <s v="NotEligible"/>
    <d v="2019-09-04T13:50:26"/>
    <n v="2458893"/>
    <n v="5"/>
    <s v="C3"/>
    <n v="1275"/>
    <n v="1.1000000000000001"/>
    <n v="2.927"/>
    <n v="2.0299999999999998"/>
    <n v="467329"/>
    <s v="BORGOFRANCO D'IVREA"/>
    <s v="TO"/>
    <s v="Piemonte"/>
    <s v="NOV"/>
    <n v="10013"/>
    <s v="SR"/>
    <n v="467"/>
    <s v="Distribution"/>
    <d v="1987-04-07T00:00:00"/>
    <n v="8"/>
    <n v="-1"/>
    <n v="6"/>
    <n v="21"/>
    <n v="9"/>
    <n v="0"/>
    <n v="0"/>
    <n v="5"/>
    <n v="0"/>
    <n v="3"/>
    <n v="3"/>
    <n v="1"/>
    <n v="2"/>
    <n v="186"/>
    <n v="1110"/>
    <n v="-39"/>
    <n v="448"/>
    <n v="59"/>
    <n v="130"/>
    <n v="-95"/>
    <n v="1465"/>
    <n v="1465"/>
    <n v="3"/>
    <n v="1169"/>
    <n v="1169"/>
    <n v="2017"/>
    <n v="1.8018018018018001E-3"/>
    <n v="0.11120615911035001"/>
    <n v="5.0847457627118599E-2"/>
    <n v="0.15911035072711699"/>
    <n v="-6.4846416382252497E-2"/>
    <n v="299.09399999999999"/>
    <n v="336.99299999999999"/>
    <n v="347.99799999999999"/>
    <n v="299.57100000000003"/>
    <n v="317.71300000000002"/>
    <n v="349.49099999999999"/>
    <n v="249.17500000000001"/>
    <n v="255.30500000000001"/>
    <n v="258.87"/>
    <n v="259.87"/>
    <n v="266"/>
    <n v="267.5"/>
    <n v="63.152999999999999"/>
    <n v="86.521000000000001"/>
    <n v="77.194000000000003"/>
    <n v="118.58499999999999"/>
    <n v="132.37"/>
    <n v="103.274"/>
    <n v="4"/>
    <n v="4"/>
    <n v="4"/>
    <n v="4"/>
    <n v="4"/>
    <n v="4"/>
    <n v="0.84233631164506595"/>
    <d v="2018-12-31T00:00:00"/>
    <n v="611.42200000000003"/>
    <d v="2019-06-30T00:00:00"/>
    <n v="0.91163644123596199"/>
    <n v="11.52"/>
    <m/>
    <n v="19"/>
    <n v="4"/>
    <n v="0"/>
    <n v="0"/>
    <n v="0"/>
    <n v="0"/>
    <n v="0"/>
    <n v="0"/>
    <n v="5.0049999999999999"/>
    <n v="0"/>
    <n v="0"/>
    <n v="11.52"/>
    <n v="1E-3"/>
    <n v="3.7999999999999999E-2"/>
    <n v="0"/>
    <n v="0"/>
    <n v="0"/>
    <n v="0"/>
    <n v="0"/>
    <n v="0"/>
    <n v="247.042"/>
    <n v="242.119"/>
    <n v="241.91499999999999"/>
    <n v="216.16300000000001"/>
    <n v="216.1"/>
    <n v="246.62700000000001"/>
    <n v="583.66300000000001"/>
    <n v="252.78"/>
    <n v="246.40600000000001"/>
    <n v="255.25299999999999"/>
    <n v="262.61"/>
    <n v="262.39"/>
    <n v="265.15699999999998"/>
    <n v="62.247"/>
    <n v="63.514000000000003"/>
    <n v="65.191999999999993"/>
    <n v="58.155999999999999"/>
    <n v="60.082999999999998"/>
    <n v="62.764000000000003"/>
    <n v="0.82596775595632099"/>
    <n v="1.0144677435537199"/>
    <n v="0.98565388817633304"/>
    <n v="0.72274073998134103"/>
    <n v="0.99221183000154101"/>
    <n v="0.64009279001612396"/>
    <n v="32"/>
  </r>
  <r>
    <s v="0011n00001kYIeyAAG"/>
    <x v="1"/>
    <n v="150000"/>
    <m/>
    <s v=""/>
    <n v="0"/>
    <d v="2019-08-30T22:00:49"/>
    <s v="Reject"/>
    <d v="2019-09-04T13:49:08"/>
    <m/>
    <n v="4"/>
    <s v="C4"/>
    <n v="389"/>
    <n v="9.8000000000000007"/>
    <n v="22.22"/>
    <m/>
    <n v="4941"/>
    <s v="SANT'EGIDIO DEL MONTE ALBINO"/>
    <s v="SA"/>
    <s v="Campania"/>
    <s v="SUI"/>
    <n v="84010"/>
    <s v="SR"/>
    <n v="494"/>
    <s v="Transportation services"/>
    <d v="2014-08-12T00:00:00"/>
    <n v="5"/>
    <n v="0"/>
    <n v="6"/>
    <n v="15"/>
    <n v="8"/>
    <n v="0"/>
    <n v="0"/>
    <n v="6"/>
    <n v="0"/>
    <m/>
    <n v="5"/>
    <n v="3"/>
    <n v="26"/>
    <n v="58"/>
    <n v="244"/>
    <n v="38"/>
    <n v="18"/>
    <n v="74"/>
    <n v="116"/>
    <n v="29"/>
    <n v="389"/>
    <n v="389"/>
    <n v="29"/>
    <n v="318"/>
    <n v="318"/>
    <n v="2017"/>
    <n v="0.10655737704918"/>
    <n v="0.36477987421383601"/>
    <n v="0.391891891891891"/>
    <n v="0.182389937106918"/>
    <n v="7.4550128534704302E-2"/>
    <n v="280.995"/>
    <n v="289.346"/>
    <n v="278.5"/>
    <n v="220.773"/>
    <n v="198.6"/>
    <n v="176.88300000000001"/>
    <n v="15.641"/>
    <n v="5.43"/>
    <n v="5.68"/>
    <n v="6.8330000000000002"/>
    <n v="5.5519999999999996"/>
    <n v="6.05"/>
    <n v="197.55699999999999"/>
    <n v="201.22"/>
    <n v="204.869"/>
    <n v="208.50800000000001"/>
    <n v="217.215"/>
    <n v="159.001"/>
    <n v="5"/>
    <n v="4"/>
    <n v="4"/>
    <n v="4"/>
    <n v="4"/>
    <n v="4"/>
    <n v="0.86079019890852904"/>
    <d v="2018-12-31T00:00:00"/>
    <n v="494.19299999999998"/>
    <d v="2019-06-30T00:00:00"/>
    <n v="0.839871087797839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495"/>
    <n v="256.988"/>
    <n v="240.095"/>
    <n v="196.41800000000001"/>
    <n v="182.434"/>
    <n v="153.20500000000001"/>
    <n v="276.495"/>
    <n v="0.64100000000000001"/>
    <n v="0.43"/>
    <n v="0.68"/>
    <n v="1.833"/>
    <n v="0.55200000000000005"/>
    <n v="1.05"/>
    <n v="197.55699999999999"/>
    <n v="201.22"/>
    <n v="204.869"/>
    <n v="208.50800000000001"/>
    <n v="156.215"/>
    <n v="159.001"/>
    <n v="0.88433957899606697"/>
    <n v="4.0982034396777701E-2"/>
    <n v="1"/>
    <n v="0.88411712154962596"/>
    <n v="0.11477006152348"/>
    <n v="0.94866918552302704"/>
    <n v="5"/>
  </r>
  <r>
    <s v="0010Y00001SPW0VQAX"/>
    <x v="2"/>
    <n v="500000"/>
    <n v="50000"/>
    <n v="5.5419415645617329"/>
    <n v="0"/>
    <d v="2019-08-30T14:37:05"/>
    <s v="Accept"/>
    <d v="2019-09-04T13:44:23"/>
    <n v="1537458"/>
    <n v="3"/>
    <s v="C1"/>
    <n v="8529"/>
    <n v="3"/>
    <m/>
    <n v="2.9420000000000002"/>
    <n v="47114"/>
    <s v="PORTICI"/>
    <s v="NA"/>
    <s v="Campania"/>
    <s v="SUI"/>
    <n v="80055"/>
    <s v="SR"/>
    <n v="471"/>
    <s v="Distribution"/>
    <d v="2002-06-14T00:00:00"/>
    <n v="5"/>
    <n v="0"/>
    <n v="6"/>
    <n v="3"/>
    <n v="5"/>
    <n v="0"/>
    <n v="0"/>
    <n v="3"/>
    <n v="0"/>
    <n v="3"/>
    <n v="2"/>
    <n v="2"/>
    <n v="419"/>
    <n v="1936"/>
    <n v="3201"/>
    <n v="252"/>
    <n v="0"/>
    <n v="986"/>
    <n v="1108"/>
    <n v="86"/>
    <n v="8529"/>
    <n v="8529"/>
    <n v="270"/>
    <n v="4187"/>
    <n v="4187"/>
    <n v="2018"/>
    <n v="0.13089659481412"/>
    <n v="0.26462861237162599"/>
    <n v="0.27383367139959403"/>
    <n v="0.46238356818724602"/>
    <n v="1.00832453980536E-2"/>
    <n v="100"/>
    <n v="100"/>
    <n v="100"/>
    <n v="100"/>
    <n v="100"/>
    <n v="100"/>
    <n v="340"/>
    <n v="340.05"/>
    <n v="340"/>
    <n v="340"/>
    <n v="341.15899999999999"/>
    <n v="341.13099999999997"/>
    <n v="1842.155"/>
    <n v="1929.759"/>
    <n v="1982.2539999999999"/>
    <n v="1884.614"/>
    <n v="1902.4349999999999"/>
    <n v="1953.3489999999999"/>
    <n v="11"/>
    <n v="11"/>
    <n v="11"/>
    <n v="11"/>
    <n v="12"/>
    <n v="12"/>
    <n v="0.67037852812279997"/>
    <d v="2018-12-31T00:00:00"/>
    <n v="2282.1550000000002"/>
    <d v="2019-06-30T00:00:00"/>
    <n v="0.696795454545454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900000000000005"/>
    <n v="5.4560000000000004"/>
    <n v="10.968"/>
    <n v="16.22"/>
    <n v="21.161999999999999"/>
    <n v="26.876000000000001"/>
    <n v="2073.3919999999998"/>
    <n v="306.03100000000001"/>
    <n v="304.31400000000002"/>
    <n v="207.77099999999999"/>
    <n v="308.45800000000003"/>
    <n v="282.887"/>
    <n v="280.666"/>
    <n v="1841.327"/>
    <n v="1929.6369999999999"/>
    <n v="1978.232"/>
    <n v="1880.798"/>
    <n v="1898.6179999999999"/>
    <n v="1950.981"/>
    <n v="5.5900000000000004E-3"/>
    <n v="0.90009117647058801"/>
    <n v="0.9995505264215"/>
    <n v="0.135401666666666"/>
    <n v="0.82754438536188801"/>
    <n v="0.99869738448585099"/>
    <n v="17"/>
  </r>
  <r>
    <s v="0012X00001wdGutQAE"/>
    <x v="1"/>
    <n v="60000"/>
    <m/>
    <s v=""/>
    <n v="0"/>
    <d v="2019-08-30T05:54:34"/>
    <s v="Reject"/>
    <d v="2019-09-04T13:43:11"/>
    <n v="2500000"/>
    <n v="3"/>
    <s v="C3"/>
    <n v="268"/>
    <n v="1.9"/>
    <m/>
    <m/>
    <n v="522921"/>
    <s v="OLBIA"/>
    <s v="SS"/>
    <s v="Sardegna"/>
    <s v="SUI"/>
    <n v="7026"/>
    <s v="RS"/>
    <n v="522"/>
    <s v="Transportation services"/>
    <d v="2016-02-08T00:00:00"/>
    <n v="5"/>
    <n v="1"/>
    <n v="6"/>
    <n v="8"/>
    <n v="7"/>
    <n v="0"/>
    <n v="0"/>
    <n v="4"/>
    <n v="0"/>
    <m/>
    <n v="3"/>
    <n v="3"/>
    <n v="2"/>
    <n v="5"/>
    <n v="79"/>
    <n v="5"/>
    <n v="0"/>
    <n v="1"/>
    <n v="72"/>
    <n v="3"/>
    <n v="268"/>
    <n v="268"/>
    <n v="1"/>
    <n v="80"/>
    <n v="80"/>
    <n v="2017"/>
    <n v="2.53164556962025E-2"/>
    <n v="0.9"/>
    <n v="1"/>
    <n v="6.25E-2"/>
    <n v="1.1194029850746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o65QAD"/>
    <x v="3"/>
    <n v="50000"/>
    <n v="25000"/>
    <n v="6.1734213006597543"/>
    <n v="0"/>
    <d v="2019-08-29T15:04:34"/>
    <s v="Accept"/>
    <d v="2019-09-04T13:10:35"/>
    <n v="2482745"/>
    <n v="4"/>
    <s v="B4"/>
    <n v="1220"/>
    <n v="3"/>
    <n v="8.2989999999999995"/>
    <n v="7.3090000000000002"/>
    <n v="31092"/>
    <s v="MANZANO"/>
    <s v="UD"/>
    <s v="Friuli-Venezia Giulia"/>
    <s v="NOE"/>
    <n v="33044"/>
    <s v="SR"/>
    <n v="464"/>
    <s v="Distribution"/>
    <d v="2005-03-01T00:00:00"/>
    <n v="7"/>
    <n v="2"/>
    <n v="6"/>
    <n v="4"/>
    <n v="6"/>
    <n v="1"/>
    <n v="0"/>
    <n v="3"/>
    <n v="0"/>
    <n v="1"/>
    <n v="2"/>
    <n v="1"/>
    <n v="13"/>
    <n v="298"/>
    <n v="970"/>
    <n v="36"/>
    <n v="254"/>
    <n v="108"/>
    <n v="101"/>
    <n v="-13"/>
    <n v="1220"/>
    <n v="1208"/>
    <n v="48"/>
    <n v="1078"/>
    <n v="1078"/>
    <n v="2018"/>
    <n v="1.3402061855670101E-2"/>
    <n v="9.3692022263450803E-2"/>
    <n v="0.44444444444444398"/>
    <n v="0.27643784786641901"/>
    <n v="-1.0761589403973501E-2"/>
    <n v="270"/>
    <n v="270"/>
    <n v="270"/>
    <n v="370"/>
    <n v="370"/>
    <n v="370"/>
    <n v="5"/>
    <n v="5"/>
    <m/>
    <m/>
    <m/>
    <m/>
    <n v="38.982999999999997"/>
    <n v="38.982999999999997"/>
    <n v="46.25"/>
    <n v="50.76"/>
    <n v="50.76"/>
    <n v="53.003"/>
    <n v="5"/>
    <n v="5"/>
    <n v="5"/>
    <n v="6"/>
    <n v="6"/>
    <n v="6"/>
    <n v="0.47429222797927401"/>
    <d v="2018-12-31T00:00:00"/>
    <n v="313.983"/>
    <d v="2019-06-30T00:00:00"/>
    <n v="0.50590909090908998"/>
    <n v="12.125999999999999"/>
    <m/>
    <n v="15"/>
    <n v="5"/>
    <n v="0"/>
    <n v="0"/>
    <n v="0"/>
    <n v="0"/>
    <n v="0"/>
    <n v="0"/>
    <n v="8.5000000000000006E-2"/>
    <n v="0"/>
    <m/>
    <m/>
    <m/>
    <m/>
    <n v="0"/>
    <n v="0"/>
    <n v="9.6769999999999996"/>
    <n v="7.6219999999999999"/>
    <n v="3.8180000000000001"/>
    <n v="2.4590000000000001"/>
    <n v="139.04"/>
    <n v="114.867"/>
    <n v="114.02"/>
    <n v="117.777"/>
    <n v="209.53800000000001"/>
    <n v="208.36500000000001"/>
    <n v="304.26100000000002"/>
    <n v="8.5000000000000006E-2"/>
    <n v="0"/>
    <m/>
    <m/>
    <m/>
    <m/>
    <n v="38.982999999999997"/>
    <n v="38.982999999999997"/>
    <n v="55.927"/>
    <n v="58.381999999999998"/>
    <n v="54.578000000000003"/>
    <n v="55.462000000000003"/>
    <n v="0.51496296296296296"/>
    <n v="1.7000000000000001E-2"/>
    <n v="1"/>
    <n v="0.47062864583333303"/>
    <m/>
    <n v="1.0845809161975899"/>
    <n v="14"/>
  </r>
  <r>
    <s v="0012X00001wcSOtQAM"/>
    <x v="1"/>
    <n v="800000"/>
    <m/>
    <s v=""/>
    <n v="0"/>
    <d v="2019-08-27T14:06:41"/>
    <s v="Reject"/>
    <d v="2019-09-04T12:55:04"/>
    <m/>
    <n v="1"/>
    <s v="C2"/>
    <n v="1615"/>
    <n v="4.5"/>
    <m/>
    <n v="21"/>
    <n v="15201"/>
    <s v="GRUMO NEVANO"/>
    <s v="NA"/>
    <s v="Campania"/>
    <s v="SUI"/>
    <n v="80028"/>
    <s v="SR"/>
    <n v="152"/>
    <s v="Fashion"/>
    <d v="2016-06-17T00:00:00"/>
    <n v="5"/>
    <n v="1"/>
    <n v="6"/>
    <n v="1"/>
    <n v="5"/>
    <n v="0"/>
    <n v="0"/>
    <n v="1"/>
    <n v="0"/>
    <m/>
    <n v="1"/>
    <n v="2"/>
    <n v="117"/>
    <n v="99"/>
    <n v="776"/>
    <n v="72"/>
    <n v="0"/>
    <n v="150"/>
    <n v="328"/>
    <n v="39"/>
    <n v="1615"/>
    <n v="1615"/>
    <n v="146"/>
    <n v="926"/>
    <n v="926"/>
    <n v="2018"/>
    <n v="0.15077319587628801"/>
    <n v="0.35421166306695401"/>
    <n v="0.97333333333333305"/>
    <n v="0.106911447084233"/>
    <n v="2.4148606811145501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294"/>
    <d v="2018-03-31T00:00:00"/>
    <m/>
    <n v="0.89300000000000002"/>
    <m/>
    <n v="1"/>
    <n v="1"/>
    <m/>
    <m/>
    <m/>
    <m/>
    <m/>
    <m/>
    <m/>
    <m/>
    <m/>
    <m/>
    <m/>
    <m/>
    <m/>
    <m/>
    <m/>
    <m/>
    <m/>
    <m/>
    <m/>
    <m/>
    <m/>
    <m/>
    <m/>
    <m/>
    <n v="31.600999999999999"/>
    <m/>
    <m/>
    <m/>
    <m/>
    <m/>
    <m/>
    <m/>
    <m/>
    <m/>
    <m/>
    <m/>
    <m/>
    <m/>
    <m/>
    <m/>
    <m/>
    <m/>
    <m/>
    <n v="3"/>
  </r>
  <r>
    <s v="0011n00001s1I8lAAE"/>
    <x v="1"/>
    <n v="250000"/>
    <m/>
    <s v=""/>
    <n v="0"/>
    <d v="2019-08-30T08:24:29"/>
    <s v="Reject"/>
    <d v="2019-09-04T12:48:26"/>
    <m/>
    <n v="3"/>
    <s v="C2"/>
    <n v="2200"/>
    <n v="3"/>
    <m/>
    <n v="4.5209999999999999"/>
    <n v="432101"/>
    <s v="TERNI"/>
    <s v="TR"/>
    <s v="Trentino-Alto Adige"/>
    <s v="CEN"/>
    <n v="5100"/>
    <s v="SR"/>
    <n v="432"/>
    <s v="Construction"/>
    <d v="2016-05-26T00:00:00"/>
    <n v="5"/>
    <n v="0"/>
    <n v="6"/>
    <n v="9"/>
    <n v="7"/>
    <n v="-1"/>
    <n v="0"/>
    <n v="6"/>
    <n v="0"/>
    <n v="2"/>
    <n v="5"/>
    <n v="2"/>
    <n v="44"/>
    <n v="171"/>
    <n v="1210"/>
    <n v="66"/>
    <n v="0"/>
    <n v="57"/>
    <n v="1639"/>
    <n v="31"/>
    <n v="2200"/>
    <n v="2200"/>
    <n v="55"/>
    <n v="1267"/>
    <n v="1267"/>
    <n v="2017"/>
    <n v="3.6363636363636299E-2"/>
    <n v="1.29360694554064"/>
    <n v="0.96491228070175405"/>
    <n v="0.13496448303078101"/>
    <n v="1.4090909090908999E-2"/>
    <n v="468.61200000000002"/>
    <n v="468.08300000000003"/>
    <n v="759.37099999999998"/>
    <n v="743.09400000000005"/>
    <n v="742.56399999999996"/>
    <n v="770.83299999999997"/>
    <n v="60"/>
    <n v="60"/>
    <n v="60"/>
    <n v="60"/>
    <n v="60"/>
    <n v="60"/>
    <m/>
    <m/>
    <m/>
    <m/>
    <m/>
    <m/>
    <n v="3"/>
    <n v="4"/>
    <n v="4"/>
    <n v="4"/>
    <n v="4"/>
    <n v="4"/>
    <n v="0.65836393582739805"/>
    <d v="2018-12-31T00:00:00"/>
    <n v="528.61199999999997"/>
    <d v="2019-06-30T00:00:00"/>
    <n v="0.42307968793746598"/>
    <n v="0"/>
    <m/>
    <n v="1"/>
    <n v="0"/>
    <n v="0"/>
    <n v="0"/>
    <n v="0"/>
    <n v="0"/>
    <n v="0"/>
    <n v="0"/>
    <n v="0"/>
    <n v="0"/>
    <n v="0"/>
    <n v="0"/>
    <n v="0"/>
    <n v="0"/>
    <m/>
    <m/>
    <m/>
    <m/>
    <m/>
    <m/>
    <n v="223.64500000000001"/>
    <n v="205.583"/>
    <n v="599.74099999999999"/>
    <n v="489.26299999999998"/>
    <n v="645.62599999999998"/>
    <n v="675.37400000000002"/>
    <n v="512.53399999999999"/>
    <n v="0"/>
    <n v="0"/>
    <n v="0"/>
    <n v="0"/>
    <n v="0"/>
    <n v="0"/>
    <m/>
    <m/>
    <m/>
    <m/>
    <m/>
    <m/>
    <n v="0.47724983568495899"/>
    <n v="0"/>
    <m/>
    <n v="0.71832790773162702"/>
    <n v="0"/>
    <m/>
    <n v="3"/>
  </r>
  <r>
    <s v="0012X00001wdILTQA2"/>
    <x v="1"/>
    <n v="200000"/>
    <m/>
    <s v=""/>
    <n v="0"/>
    <d v="2019-08-30T07:20:42"/>
    <s v="Reject"/>
    <d v="2019-09-04T12:39:51"/>
    <m/>
    <n v="3"/>
    <s v="C3"/>
    <n v="1186"/>
    <n v="9"/>
    <m/>
    <n v="73.81"/>
    <n v="4941"/>
    <s v="BOLOGNA"/>
    <s v="BO"/>
    <s v="Emilia-Romagna"/>
    <s v="NOE"/>
    <n v="40138"/>
    <s v="RS"/>
    <n v="494"/>
    <s v="Transportation services"/>
    <d v="2017-11-15T00:00:00"/>
    <n v="6"/>
    <m/>
    <n v="6"/>
    <n v="8"/>
    <n v="7"/>
    <n v="0"/>
    <n v="0"/>
    <n v="6"/>
    <n v="0"/>
    <n v="2"/>
    <n v="3"/>
    <n v="2"/>
    <n v="4"/>
    <n v="74"/>
    <n v="351"/>
    <n v="105"/>
    <n v="0"/>
    <n v="122"/>
    <n v="229"/>
    <n v="73"/>
    <n v="1186"/>
    <n v="1171"/>
    <n v="108"/>
    <n v="473"/>
    <n v="473"/>
    <n v="2018"/>
    <n v="1.1396011396011299E-2"/>
    <n v="0.48414376321352998"/>
    <n v="0.88524590163934402"/>
    <n v="0.15644820295983"/>
    <n v="6.2339880444064903E-2"/>
    <n v="230"/>
    <n v="230"/>
    <n v="180"/>
    <n v="180"/>
    <n v="100"/>
    <n v="100"/>
    <m/>
    <m/>
    <m/>
    <m/>
    <m/>
    <m/>
    <n v="38.021999999999998"/>
    <m/>
    <m/>
    <m/>
    <m/>
    <m/>
    <n v="4"/>
    <n v="3"/>
    <n v="2"/>
    <n v="2"/>
    <n v="1"/>
    <n v="1"/>
    <n v="0.63171176470588197"/>
    <d v="2018-12-31T00:00:00"/>
    <n v="268.02199999999999"/>
    <d v="2019-06-30T00:00:00"/>
    <n v="0.76319565217391305"/>
    <n v="3.5110000000000001"/>
    <m/>
    <n v="3"/>
    <n v="3"/>
    <n v="3.5110000000000001"/>
    <n v="1.1850000000000001"/>
    <n v="0"/>
    <n v="0"/>
    <n v="0"/>
    <n v="0"/>
    <m/>
    <m/>
    <m/>
    <m/>
    <m/>
    <m/>
    <n v="0"/>
    <m/>
    <m/>
    <m/>
    <m/>
    <m/>
    <n v="175.535"/>
    <n v="147.12899999999999"/>
    <n v="126"/>
    <n v="126.801"/>
    <n v="25.582999999999998"/>
    <n v="43.152000000000001"/>
    <n v="52.841000000000001"/>
    <m/>
    <m/>
    <m/>
    <m/>
    <m/>
    <m/>
    <n v="38.021999999999998"/>
    <m/>
    <m/>
    <m/>
    <m/>
    <m/>
    <n v="0.76319565217391305"/>
    <m/>
    <n v="1"/>
    <n v="0.63156862745097997"/>
    <m/>
    <m/>
    <n v="2"/>
  </r>
  <r>
    <s v="0012X00001wc1JBQAY"/>
    <x v="1"/>
    <n v="200000"/>
    <m/>
    <s v=""/>
    <n v="0"/>
    <d v="2019-08-30T07:20:17"/>
    <s v="Reject"/>
    <d v="2019-09-04T12:34:09"/>
    <n v="2500000"/>
    <n v="3"/>
    <s v="C3"/>
    <n v="0"/>
    <n v="18.3"/>
    <n v="8.73"/>
    <n v="9.7469999999999999"/>
    <n v="14131"/>
    <s v="RUVO DI PUGLIA"/>
    <s v="BA"/>
    <s v="Puglia"/>
    <s v="SUI"/>
    <n v="70037"/>
    <s v="SR"/>
    <n v="682"/>
    <s v="Services"/>
    <d v="2013-03-15T00:00:00"/>
    <n v="7"/>
    <n v="0"/>
    <n v="4"/>
    <n v="5"/>
    <n v="6"/>
    <n v="1"/>
    <n v="0"/>
    <n v="4"/>
    <n v="0"/>
    <m/>
    <n v="3"/>
    <n v="2"/>
    <n v="20"/>
    <n v="601"/>
    <n v="1209"/>
    <n v="307"/>
    <n v="144"/>
    <n v="374"/>
    <n v="301"/>
    <n v="12"/>
    <n v="0"/>
    <n v="1680"/>
    <n v="341"/>
    <n v="1583"/>
    <n v="1583"/>
    <n v="2018"/>
    <n v="1.6542597187758398E-2"/>
    <n v="0.19014529374605099"/>
    <n v="0.91176470588235203"/>
    <n v="0.37965887555274702"/>
    <n v="7.14285714285714E-3"/>
    <n v="80"/>
    <n v="80"/>
    <n v="40"/>
    <n v="40"/>
    <n v="40"/>
    <n v="40"/>
    <n v="16.555"/>
    <n v="16.484000000000002"/>
    <n v="11.462999999999999"/>
    <n v="11.545"/>
    <n v="11.157"/>
    <n v="11.473000000000001"/>
    <n v="85.034000000000006"/>
    <n v="87.094999999999999"/>
    <n v="90.317999999999998"/>
    <n v="94.686999999999998"/>
    <n v="96.728999999999999"/>
    <n v="99.917000000000002"/>
    <n v="4"/>
    <n v="4"/>
    <n v="3"/>
    <n v="3"/>
    <n v="3"/>
    <n v="3"/>
    <n v="0.70728434296435405"/>
    <d v="2018-12-31T00:00:00"/>
    <n v="181.589"/>
    <d v="2019-06-30T00:00:00"/>
    <n v="0.85469421573196602"/>
    <n v="1.016"/>
    <m/>
    <n v="3"/>
    <n v="1"/>
    <n v="0.3"/>
    <n v="0"/>
    <n v="0"/>
    <n v="0"/>
    <n v="0"/>
    <n v="0"/>
    <n v="0.71599999999999997"/>
    <n v="0"/>
    <n v="0"/>
    <n v="0"/>
    <n v="0"/>
    <n v="0"/>
    <n v="0"/>
    <n v="0"/>
    <n v="0"/>
    <n v="0"/>
    <n v="0"/>
    <n v="0"/>
    <n v="69.909000000000006"/>
    <n v="33.61"/>
    <n v="34.6"/>
    <n v="33.527999999999999"/>
    <n v="38.353000000000002"/>
    <n v="18.553000000000001"/>
    <n v="143.78200000000001"/>
    <n v="12.616"/>
    <n v="15.137"/>
    <n v="5.4829999999999997"/>
    <n v="10.176"/>
    <n v="1.157"/>
    <n v="8.8559999999999999"/>
    <n v="85.034000000000006"/>
    <n v="87.094999999999999"/>
    <n v="90.317999999999998"/>
    <n v="94.686999999999998"/>
    <n v="96.728999999999999"/>
    <n v="99.917000000000002"/>
    <n v="0.87386249999999999"/>
    <n v="0.76206584113560805"/>
    <n v="1"/>
    <n v="0.71422812499999999"/>
    <n v="0.67904215971630799"/>
    <n v="1"/>
    <n v="6"/>
  </r>
  <r>
    <s v="0010Y00000IWnKtQAL"/>
    <x v="2"/>
    <n v="2000000"/>
    <n v="1000000"/>
    <n v="1.9321394910461827"/>
    <n v="0"/>
    <d v="2019-08-29T08:45:52"/>
    <s v="Accept"/>
    <d v="2019-09-04T10:47:09"/>
    <m/>
    <n v="2"/>
    <s v="A4"/>
    <n v="31000"/>
    <n v="8.3000000000000007"/>
    <n v="0.46160000000000001"/>
    <n v="0.41820000000000002"/>
    <n v="2814"/>
    <s v="RODENGO - SAIANO"/>
    <s v="BS"/>
    <s v="Emilia-Romagna"/>
    <s v="NOV"/>
    <n v="25050"/>
    <s v="SP"/>
    <n v="281"/>
    <s v="Mechanics"/>
    <d v="1981-12-07T00:00:00"/>
    <n v="3"/>
    <n v="0"/>
    <n v="5"/>
    <n v="0"/>
    <n v="3"/>
    <n v="0"/>
    <n v="0"/>
    <n v="1"/>
    <n v="0"/>
    <n v="2"/>
    <n v="1"/>
    <n v="1"/>
    <n v="844"/>
    <n v="9538"/>
    <n v="16982"/>
    <n v="2559"/>
    <n v="8009"/>
    <n v="6650"/>
    <n v="8925"/>
    <n v="1043"/>
    <n v="30999"/>
    <n v="30727"/>
    <n v="6607"/>
    <n v="23632"/>
    <n v="23632"/>
    <n v="2018"/>
    <n v="4.9699682016252501E-2"/>
    <n v="0.377665876777251"/>
    <n v="0.99353383458646605"/>
    <n v="0.40360528097494902"/>
    <n v="3.39440882611384E-2"/>
    <n v="12052.293"/>
    <n v="11755.653"/>
    <n v="11933.066000000001"/>
    <n v="11693.734"/>
    <n v="11903.305"/>
    <n v="11890.532999999999"/>
    <n v="3145.1669999999999"/>
    <n v="3650.4580000000001"/>
    <n v="3649.3290000000002"/>
    <n v="3651.9769999999999"/>
    <n v="3647.886"/>
    <n v="3644.8"/>
    <n v="7206.3270000000002"/>
    <n v="7258.3869999999997"/>
    <n v="6136.3909999999996"/>
    <n v="6556.1009999999997"/>
    <n v="6401.9440000000004"/>
    <n v="6470.0519999999997"/>
    <n v="7"/>
    <n v="7"/>
    <n v="7"/>
    <n v="7"/>
    <n v="7"/>
    <n v="7"/>
    <n v="0.308454242163481"/>
    <d v="2018-12-31T00:00:00"/>
    <n v="22403.787"/>
    <d v="2019-06-30T00:00:00"/>
    <n v="0.360941433634303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1.2259999999997"/>
    <n v="4456.7659999999996"/>
    <n v="4875.6170000000002"/>
    <n v="4183.433"/>
    <n v="4701.7349999999997"/>
    <n v="4826.0829999999996"/>
    <n v="8016.4250000000002"/>
    <n v="1004.167"/>
    <n v="9.4580000000000002"/>
    <n v="8.3290000000000006"/>
    <n v="10.977"/>
    <n v="6.8860000000000001"/>
    <n v="3.8"/>
    <n v="4558.62"/>
    <n v="4814.04"/>
    <n v="3869.4569999999999"/>
    <n v="4049.835"/>
    <n v="4105.2489999999998"/>
    <n v="4160.5839999999998"/>
    <n v="0.37181522221538998"/>
    <n v="0.31927303065306201"/>
    <n v="0.63258578191081205"/>
    <n v="0.386429975920902"/>
    <n v="4.8790822201257703E-2"/>
    <n v="0.63847850376832305"/>
    <n v="38"/>
  </r>
  <r>
    <s v="0010Y00001SPTxTQAX"/>
    <x v="1"/>
    <n v="200000"/>
    <m/>
    <s v=""/>
    <n v="0"/>
    <d v="2019-08-30T17:42:12"/>
    <s v="NotEligible"/>
    <d v="2019-09-04T10:22:17"/>
    <n v="2340000"/>
    <n v="1"/>
    <s v="A4"/>
    <n v="1218"/>
    <n v="6.6"/>
    <n v="1.8520000000000001"/>
    <n v="1.597"/>
    <n v="15201"/>
    <s v="RAPAGNANO"/>
    <s v="FM"/>
    <s v="Puglia"/>
    <s v="CEN"/>
    <n v="63831"/>
    <s v="SR"/>
    <n v="152"/>
    <s v="Fashion"/>
    <d v="1999-09-14T00:00:00"/>
    <n v="4"/>
    <n v="0"/>
    <n v="6"/>
    <n v="0"/>
    <n v="3"/>
    <n v="0"/>
    <n v="0"/>
    <n v="1"/>
    <n v="0"/>
    <n v="2"/>
    <n v="1"/>
    <n v="1"/>
    <n v="335"/>
    <n v="513"/>
    <n v="885"/>
    <n v="168"/>
    <n v="185"/>
    <n v="44"/>
    <n v="297"/>
    <n v="152"/>
    <n v="1651"/>
    <n v="1731"/>
    <n v="24"/>
    <n v="929"/>
    <n v="929"/>
    <n v="2017"/>
    <n v="0.37853107344632703"/>
    <n v="0.31969860064585498"/>
    <n v="0.54545454545454497"/>
    <n v="0.55220667384284094"/>
    <n v="8.7810514153668404E-2"/>
    <n v="50"/>
    <n v="50"/>
    <n v="50"/>
    <n v="50"/>
    <n v="50"/>
    <n v="50"/>
    <n v="11.56"/>
    <n v="10.77"/>
    <n v="11.601000000000001"/>
    <n v="11.016"/>
    <n v="10.824"/>
    <n v="11.757999999999999"/>
    <n v="438.25599999999997"/>
    <n v="443.279"/>
    <n v="448.298"/>
    <n v="453.30399999999997"/>
    <n v="458.31799999999998"/>
    <n v="463.82400000000001"/>
    <n v="2"/>
    <n v="2"/>
    <n v="2"/>
    <n v="2"/>
    <n v="2"/>
    <n v="2"/>
    <n v="1.40424293048983E-2"/>
    <d v="2018-12-31T00:00:00"/>
    <n v="499.81599999999997"/>
    <d v="2019-06-30T00:00:00"/>
    <n v="1.8843404808317001E-2"/>
    <n v="3.2000000000000001E-2"/>
    <m/>
    <n v="4"/>
    <n v="1"/>
    <n v="0"/>
    <n v="0"/>
    <n v="0"/>
    <n v="0"/>
    <n v="0"/>
    <n v="0"/>
    <n v="0"/>
    <n v="3.2000000000000001E-2"/>
    <n v="0"/>
    <n v="0"/>
    <n v="0"/>
    <n v="0"/>
    <n v="0"/>
    <n v="0"/>
    <n v="0"/>
    <n v="0"/>
    <n v="0"/>
    <n v="0"/>
    <n v="0"/>
    <n v="0"/>
    <n v="0"/>
    <n v="0"/>
    <n v="0"/>
    <n v="0"/>
    <n v="469.904"/>
    <n v="1.1599999999999999"/>
    <n v="0.40200000000000002"/>
    <n v="1.2010000000000001"/>
    <n v="0.61599999999999999"/>
    <n v="0.42399999999999999"/>
    <n v="1.3580000000000001"/>
    <n v="438.25599999999997"/>
    <n v="443.279"/>
    <n v="448.298"/>
    <n v="453.30399999999997"/>
    <n v="458.31799999999998"/>
    <n v="463.82400000000001"/>
    <n v="0"/>
    <n v="0.10034602076124501"/>
    <n v="1"/>
    <n v="0"/>
    <n v="7.6426424202934995E-2"/>
    <n v="1"/>
    <n v="20"/>
  </r>
  <r>
    <s v="0010Y00001SPSx5QAH"/>
    <x v="1"/>
    <n v="800000"/>
    <m/>
    <s v=""/>
    <n v="0"/>
    <d v="2019-08-30T11:09:54"/>
    <s v="Reject"/>
    <d v="2019-09-04T09:33:35"/>
    <n v="2500000"/>
    <m/>
    <s v="C3"/>
    <n v="1111"/>
    <n v="18"/>
    <m/>
    <m/>
    <n v="99009"/>
    <s v="ASSEMINI"/>
    <s v="CA"/>
    <s v="Sardegna"/>
    <s v="SUI"/>
    <n v="9032"/>
    <s v="SR"/>
    <n v="81"/>
    <s v=""/>
    <d v="2015-09-07T00:00:00"/>
    <n v="6"/>
    <n v="0"/>
    <n v="6"/>
    <n v="29"/>
    <n v="9"/>
    <n v="0"/>
    <n v="0"/>
    <n v="3"/>
    <n v="5"/>
    <n v="1"/>
    <n v="5"/>
    <n v="2"/>
    <n v="1"/>
    <n v="2478"/>
    <n v="1149"/>
    <n v="275"/>
    <n v="0"/>
    <n v="1921"/>
    <n v="428"/>
    <n v="52"/>
    <n v="1002"/>
    <n v="722"/>
    <n v="1831"/>
    <n v="3070"/>
    <n v="3070"/>
    <n v="2017"/>
    <n v="8.7032201914708396E-4"/>
    <n v="0.139413680781758"/>
    <n v="0.95314940135346105"/>
    <n v="0.80716612377850105"/>
    <n v="7.2022160664819895E-2"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8YdoQAE"/>
    <x v="1"/>
    <n v="200000"/>
    <m/>
    <s v=""/>
    <n v="0"/>
    <d v="2019-08-29T14:37:38"/>
    <s v="Reject"/>
    <d v="2019-09-04T09:09:17"/>
    <m/>
    <m/>
    <s v="C3"/>
    <n v="1782"/>
    <n v="10.8"/>
    <m/>
    <m/>
    <n v="28293"/>
    <s v="COLOGNE"/>
    <s v="BS"/>
    <s v="Emilia-Romagna"/>
    <s v="NOV"/>
    <n v="25033"/>
    <s v="SR"/>
    <n v="289"/>
    <s v="Mechanics"/>
    <d v="2014-05-19T00:00:00"/>
    <n v="6"/>
    <n v="0"/>
    <n v="6"/>
    <n v="12"/>
    <n v="8"/>
    <n v="0"/>
    <n v="0"/>
    <n v="4"/>
    <n v="0"/>
    <n v="4"/>
    <n v="4"/>
    <n v="1"/>
    <n v="56"/>
    <n v="154"/>
    <n v="1522"/>
    <n v="192"/>
    <n v="0"/>
    <n v="539"/>
    <n v="519"/>
    <n v="148"/>
    <n v="1782"/>
    <n v="1782"/>
    <n v="452"/>
    <n v="2061"/>
    <n v="2061"/>
    <n v="2017"/>
    <n v="3.6793692509855397E-2"/>
    <n v="0.25181950509461398"/>
    <n v="0.83858998144712404"/>
    <n v="7.4721009218825796E-2"/>
    <n v="8.3052749719416299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30.456"/>
    <d v="2019-02-28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709"/>
    <m/>
    <m/>
    <m/>
    <m/>
    <m/>
    <m/>
    <m/>
    <m/>
    <m/>
    <m/>
    <m/>
    <m/>
    <m/>
    <m/>
    <m/>
    <m/>
    <m/>
    <m/>
    <n v="5"/>
  </r>
  <r>
    <s v="0012X00001wd0fMQAQ"/>
    <x v="2"/>
    <n v="100000"/>
    <n v="25000"/>
    <n v="6.6446748350612612"/>
    <n v="0"/>
    <d v="2019-08-29T09:15:49"/>
    <s v="Accept"/>
    <d v="2019-09-04T08:53:32"/>
    <n v="2500000"/>
    <n v="1"/>
    <s v="B4"/>
    <n v="1046"/>
    <n v="7.6"/>
    <n v="14.29"/>
    <n v="26.45"/>
    <n v="432102"/>
    <s v="VICENZA"/>
    <s v="VI"/>
    <s v="Piemonte"/>
    <s v="NOE"/>
    <n v="36100"/>
    <s v="SR"/>
    <n v="432"/>
    <s v="Construction"/>
    <d v="2012-06-27T00:00:00"/>
    <n v="4"/>
    <n v="0"/>
    <n v="6"/>
    <n v="2"/>
    <n v="5"/>
    <n v="1"/>
    <n v="0"/>
    <n v="3"/>
    <n v="0"/>
    <n v="2"/>
    <n v="2"/>
    <n v="2"/>
    <n v="33"/>
    <n v="108"/>
    <n v="359"/>
    <n v="37"/>
    <n v="0"/>
    <n v="26"/>
    <n v="142"/>
    <n v="27"/>
    <n v="660"/>
    <n v="660"/>
    <n v="23"/>
    <n v="385"/>
    <n v="385"/>
    <n v="2017"/>
    <n v="9.1922005571030599E-2"/>
    <n v="0.36883116883116801"/>
    <n v="0.88461538461538403"/>
    <n v="0.28051948051948"/>
    <n v="4.0909090909090902E-2"/>
    <m/>
    <m/>
    <m/>
    <m/>
    <m/>
    <m/>
    <m/>
    <m/>
    <m/>
    <m/>
    <m/>
    <m/>
    <m/>
    <m/>
    <m/>
    <m/>
    <m/>
    <m/>
    <n v="1"/>
    <n v="1"/>
    <n v="1"/>
    <m/>
    <m/>
    <m/>
    <m/>
    <m/>
    <n v="32.293999999999997"/>
    <d v="2018-03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wdASZQA2"/>
    <x v="1"/>
    <n v="400000"/>
    <n v="0"/>
    <s v=""/>
    <n v="0"/>
    <d v="2019-08-29T15:34:02"/>
    <s v="Reject"/>
    <d v="2019-09-04T08:48:58"/>
    <n v="2019780"/>
    <n v="4"/>
    <s v="C3"/>
    <n v="8615"/>
    <n v="3.2"/>
    <n v="7.6070000000000002"/>
    <n v="9.016"/>
    <n v="4631"/>
    <s v="PALAGONIA"/>
    <s v="CT"/>
    <s v="Lombardia"/>
    <s v="SUI"/>
    <n v="95046"/>
    <s v="SR"/>
    <n v="463"/>
    <s v="Distribution"/>
    <d v="2010-11-26T00:00:00"/>
    <n v="7"/>
    <n v="-1"/>
    <n v="6"/>
    <n v="8"/>
    <n v="7"/>
    <n v="0"/>
    <n v="0"/>
    <n v="1"/>
    <n v="0"/>
    <n v="4"/>
    <n v="2"/>
    <n v="2"/>
    <n v="8"/>
    <n v="421"/>
    <n v="6765"/>
    <n v="277"/>
    <n v="1939"/>
    <n v="190"/>
    <n v="2213"/>
    <n v="101"/>
    <n v="8615"/>
    <n v="8615"/>
    <n v="65"/>
    <n v="6955"/>
    <n v="6955"/>
    <n v="2018"/>
    <n v="1.1825572801182501E-3"/>
    <n v="0.31818835370237197"/>
    <n v="0.34210526315789402"/>
    <n v="6.0531991373112798E-2"/>
    <n v="1.17237376668601E-2"/>
    <n v="1160"/>
    <n v="1160"/>
    <n v="1160"/>
    <n v="1160"/>
    <n v="1160"/>
    <n v="1160"/>
    <n v="480"/>
    <n v="480"/>
    <n v="480"/>
    <n v="480"/>
    <n v="480"/>
    <n v="480"/>
    <n v="306.80900000000003"/>
    <n v="336.36599999999999"/>
    <n v="365.84500000000003"/>
    <n v="295.26299999999998"/>
    <n v="338.87299999999999"/>
    <n v="353.91199999999998"/>
    <n v="7"/>
    <n v="7"/>
    <n v="7"/>
    <n v="7"/>
    <n v="7"/>
    <n v="7"/>
    <n v="0.79755182926829205"/>
    <d v="2018-12-31T00:00:00"/>
    <n v="1946.809"/>
    <d v="2019-06-30T00:00:00"/>
    <n v="0.82072439024390198"/>
    <n v="0.503"/>
    <m/>
    <n v="8"/>
    <n v="2"/>
    <n v="0"/>
    <n v="0"/>
    <n v="0"/>
    <n v="0.503"/>
    <n v="0"/>
    <n v="0"/>
    <n v="0"/>
    <n v="0"/>
    <n v="0"/>
    <n v="0"/>
    <n v="0"/>
    <n v="0.152"/>
    <n v="0"/>
    <n v="0"/>
    <n v="0"/>
    <n v="0"/>
    <n v="0"/>
    <n v="0"/>
    <n v="1037.8230000000001"/>
    <n v="970.02800000000002"/>
    <n v="992.928"/>
    <n v="1079.9090000000001"/>
    <n v="1115.3420000000001"/>
    <n v="1147.9839999999999"/>
    <n v="1935.3910000000001"/>
    <n v="308.16500000000002"/>
    <n v="134.125"/>
    <n v="159.876"/>
    <n v="166.15899999999999"/>
    <n v="355.49299999999999"/>
    <n v="380.07799999999997"/>
    <n v="306.80900000000003"/>
    <n v="336.36599999999999"/>
    <n v="365.84399999999999"/>
    <n v="295.262"/>
    <n v="338.87200000000001"/>
    <n v="353.911"/>
    <n v="0.894675"/>
    <n v="0.64201041666666603"/>
    <n v="1"/>
    <n v="0.91149626436781594"/>
    <n v="0.52218611111111102"/>
    <n v="0.99999799706369497"/>
    <n v="9"/>
  </r>
  <r>
    <s v="0010Y00000IWXAmQAP"/>
    <x v="1"/>
    <n v="1000000"/>
    <m/>
    <s v=""/>
    <n v="0"/>
    <d v="2019-08-29T17:39:21"/>
    <s v="Reject"/>
    <d v="2019-09-04T08:25:15"/>
    <n v="1532060"/>
    <n v="3"/>
    <s v="B4"/>
    <n v="26650"/>
    <n v="5.2"/>
    <n v="4.2939999999999996"/>
    <n v="4.1159999999999997"/>
    <n v="466999"/>
    <s v="PAESE"/>
    <s v="TV"/>
    <s v="Veneto"/>
    <s v="NOE"/>
    <n v="31038"/>
    <s v="SR"/>
    <n v="466"/>
    <s v="Distribution"/>
    <d v="1987-08-20T00:00:00"/>
    <n v="5"/>
    <n v="0"/>
    <n v="6"/>
    <n v="5"/>
    <n v="6"/>
    <n v="-1"/>
    <n v="0"/>
    <n v="6"/>
    <n v="0"/>
    <n v="2"/>
    <n v="3"/>
    <n v="1"/>
    <n v="350"/>
    <n v="3833"/>
    <n v="18275"/>
    <n v="1082"/>
    <n v="8494"/>
    <n v="2023"/>
    <n v="2725"/>
    <n v="231"/>
    <n v="21556"/>
    <n v="21342"/>
    <n v="1094"/>
    <n v="20298"/>
    <n v="20298"/>
    <n v="2016"/>
    <n v="1.9151846785225701E-2"/>
    <n v="0.13424967977140601"/>
    <n v="0.54078101828966796"/>
    <n v="0.18883633855552201"/>
    <n v="1.08237278605566E-2"/>
    <n v="8352.5290000000005"/>
    <n v="8458.0959999999995"/>
    <n v="8260.2960000000003"/>
    <n v="8312.9310000000005"/>
    <n v="9093.7430000000004"/>
    <n v="9011.7289999999994"/>
    <n v="376.863"/>
    <n v="376.23"/>
    <n v="378.24700000000001"/>
    <n v="378.15499999999997"/>
    <n v="351.28500000000003"/>
    <n v="375.22800000000001"/>
    <n v="3407.982"/>
    <n v="3550.009"/>
    <n v="3942.2759999999998"/>
    <n v="4040.7860000000001"/>
    <n v="3706.933"/>
    <n v="3957.7"/>
    <n v="15"/>
    <n v="16"/>
    <n v="16"/>
    <n v="16"/>
    <n v="16"/>
    <n v="16"/>
    <n v="0.72266103446322105"/>
    <d v="2018-12-31T00:00:00"/>
    <n v="12137.374"/>
    <d v="2019-06-30T00:00:00"/>
    <n v="0.74499197653169802"/>
    <n v="22.213999999999999"/>
    <m/>
    <n v="24"/>
    <n v="4"/>
    <n v="0"/>
    <n v="0.64200000000000002"/>
    <n v="0"/>
    <n v="0"/>
    <n v="0"/>
    <n v="0"/>
    <n v="0"/>
    <n v="0"/>
    <n v="4.468"/>
    <n v="0.36199999999999999"/>
    <n v="3.6640000000000001"/>
    <n v="0"/>
    <n v="0"/>
    <n v="17.745999999999999"/>
    <n v="17.745999999999999"/>
    <n v="0"/>
    <n v="17.725999999999999"/>
    <n v="0"/>
    <n v="6358.3239999999996"/>
    <n v="5917.97"/>
    <n v="6310.326"/>
    <n v="6454.7879999999996"/>
    <n v="6299.076"/>
    <n v="6333.9560000000001"/>
    <n v="9684.0120000000006"/>
    <n v="145.00299999999999"/>
    <n v="146.875"/>
    <n v="194.089"/>
    <n v="153.65"/>
    <n v="223.001"/>
    <n v="288.14600000000002"/>
    <n v="3160.511"/>
    <n v="3425.85"/>
    <n v="3560.317"/>
    <n v="3753.7159999999999"/>
    <n v="3591.712"/>
    <n v="3754.4279999999999"/>
    <n v="0.76124536652312103"/>
    <n v="0.38476316327153298"/>
    <n v="0.92738488642252204"/>
    <n v="0.73169420519096295"/>
    <n v="0.51465111037169797"/>
    <n v="0.939875657832281"/>
    <n v="32"/>
  </r>
  <r>
    <s v="0012X00001wctQyQAI"/>
    <x v="1"/>
    <n v="1200000"/>
    <m/>
    <s v=""/>
    <n v="0"/>
    <d v="2019-08-28T21:15:50"/>
    <s v="Reject"/>
    <d v="2019-09-04T08:20:10"/>
    <m/>
    <m/>
    <s v="B4"/>
    <n v="5306"/>
    <n v="3.4"/>
    <n v="10.47"/>
    <n v="2.8969999999999998"/>
    <n v="46342"/>
    <s v="CASALNUOVO DI NAPOLI"/>
    <s v="NA"/>
    <s v="Campania"/>
    <s v="SUI"/>
    <n v="80013"/>
    <s v="SR"/>
    <n v="463"/>
    <s v="Distribution"/>
    <d v="2015-02-01T00:00:00"/>
    <n v="5"/>
    <n v="1"/>
    <n v="6"/>
    <n v="12"/>
    <n v="8"/>
    <n v="-1"/>
    <n v="0"/>
    <n v="3"/>
    <n v="3"/>
    <n v="3"/>
    <n v="5"/>
    <n v="3"/>
    <n v="334"/>
    <n v="399"/>
    <n v="1498"/>
    <n v="183"/>
    <n v="191"/>
    <n v="323"/>
    <n v="344"/>
    <n v="103"/>
    <n v="5306"/>
    <n v="5306"/>
    <n v="320"/>
    <n v="1821"/>
    <n v="1821"/>
    <n v="2018"/>
    <n v="0.22296395193591401"/>
    <n v="0.188907193849533"/>
    <n v="0.99071207430340502"/>
    <n v="0.21911037891268501"/>
    <n v="1.9411986430456E-2"/>
    <m/>
    <m/>
    <m/>
    <m/>
    <m/>
    <m/>
    <n v="50.158999999999999"/>
    <n v="50"/>
    <n v="50"/>
    <n v="51.457000000000001"/>
    <n v="51.728999999999999"/>
    <n v="51.454000000000001"/>
    <n v="342.65100000000001"/>
    <n v="359.04399999999998"/>
    <n v="375.887"/>
    <n v="381.15600000000001"/>
    <n v="397.80399999999997"/>
    <n v="393.77600000000001"/>
    <n v="3"/>
    <n v="3"/>
    <n v="3"/>
    <n v="3"/>
    <n v="3"/>
    <n v="3"/>
    <n v="1.57448023123435E-2"/>
    <d v="2018-12-31T00:00:00"/>
    <n v="392.81"/>
    <d v="2019-06-30T00:00:00"/>
    <n v="3.1699196554955201E-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95.86200000000002"/>
    <n v="0.159"/>
    <n v="0"/>
    <n v="0"/>
    <n v="1.4570000000000001"/>
    <n v="1.7290000000000001"/>
    <n v="1.454"/>
    <n v="342.65100000000001"/>
    <n v="359.04399999999998"/>
    <n v="375.887"/>
    <n v="381.15600000000001"/>
    <n v="397.80399999999997"/>
    <n v="393.77600000000001"/>
    <m/>
    <n v="3.1699196554955201E-3"/>
    <n v="1"/>
    <m/>
    <n v="1.57448023123435E-2"/>
    <n v="1"/>
    <n v="4"/>
  </r>
  <r>
    <s v="0010Y00000A9r0UQAR"/>
    <x v="1"/>
    <n v="500000"/>
    <m/>
    <s v=""/>
    <n v="0"/>
    <d v="2019-07-18T10:22:27"/>
    <s v="Reject"/>
    <d v="2019-09-04T08:16:48"/>
    <n v="467255"/>
    <m/>
    <s v="B4"/>
    <n v="13580"/>
    <n v="5.9"/>
    <n v="4.859"/>
    <n v="5.0970000000000004"/>
    <m/>
    <s v="NAPOLI"/>
    <s v="NA"/>
    <s v="Campania"/>
    <s v="SUI"/>
    <n v="80132"/>
    <s v="SP"/>
    <n v="711"/>
    <s v="Services"/>
    <d v="2009-10-27T00:00:00"/>
    <n v="5"/>
    <n v="0"/>
    <n v="5"/>
    <n v="2"/>
    <n v="5"/>
    <n v="1"/>
    <n v="0"/>
    <n v="4"/>
    <n v="0"/>
    <n v="2"/>
    <n v="3"/>
    <n v="1"/>
    <n v="604"/>
    <n v="5715"/>
    <n v="9327"/>
    <n v="770"/>
    <n v="3002"/>
    <n v="4034"/>
    <n v="5607"/>
    <n v="485"/>
    <n v="13576"/>
    <n v="12983"/>
    <n v="175"/>
    <n v="13361"/>
    <n v="13361"/>
    <n v="2017"/>
    <n v="6.4758228798112993E-2"/>
    <n v="0.41965421749868997"/>
    <n v="4.3381259295984097E-2"/>
    <n v="0.42773744480203502"/>
    <n v="3.7356543171840097E-2"/>
    <n v="1915"/>
    <n v="1620"/>
    <n v="1720"/>
    <n v="2084.373"/>
    <n v="1920"/>
    <n v="1920"/>
    <n v="80.087999999999994"/>
    <n v="80.272000000000006"/>
    <n v="80.081999999999994"/>
    <n v="116.295"/>
    <n v="81.519000000000005"/>
    <n v="80"/>
    <n v="1767.9010000000001"/>
    <n v="1826.125"/>
    <n v="1874.3309999999999"/>
    <n v="1502.4680000000001"/>
    <n v="1376.7180000000001"/>
    <n v="1415.9169999999999"/>
    <n v="12"/>
    <n v="12"/>
    <n v="11"/>
    <n v="10"/>
    <n v="10"/>
    <n v="10"/>
    <n v="0.46681519819101802"/>
    <d v="2018-12-31T00:00:00"/>
    <n v="3762.989"/>
    <d v="2019-06-30T00:00:00"/>
    <n v="0.61851958409854602"/>
    <n v="4.6989999999999998"/>
    <m/>
    <n v="12"/>
    <n v="1"/>
    <n v="4.6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1233.5450000000001"/>
    <n v="1107.2829999999999"/>
    <n v="1080.8620000000001"/>
    <n v="929.50800000000004"/>
    <n v="626.24"/>
    <n v="444.06900000000002"/>
    <n v="1954.1880000000001"/>
    <n v="0.45600000000000002"/>
    <n v="0.27200000000000002"/>
    <n v="8.2000000000000003E-2"/>
    <n v="36.795000000000002"/>
    <n v="1.5189999999999999"/>
    <n v="0"/>
    <n v="1737.9010000000001"/>
    <n v="1796.125"/>
    <n v="1844.3309999999999"/>
    <n v="1472.4680000000001"/>
    <n v="1346.7180000000001"/>
    <n v="1385.9169999999999"/>
    <n v="0.64414882506527404"/>
    <n v="5.6937368894216297E-3"/>
    <n v="0.98303072400547298"/>
    <n v="0.484956267225362"/>
    <n v="7.5491648914822004E-2"/>
    <n v="0.98156391279320998"/>
    <n v="10"/>
  </r>
  <r>
    <s v="0010Y00000IWVv6QAH"/>
    <x v="1"/>
    <n v="200000"/>
    <m/>
    <s v=""/>
    <n v="0"/>
    <d v="2019-08-19T09:00:20"/>
    <s v="Reject"/>
    <d v="2019-09-03T15:52:31"/>
    <n v="1755905"/>
    <n v="3"/>
    <s v="C1"/>
    <n v="1760"/>
    <n v="10.199999999999999"/>
    <n v="5.36"/>
    <n v="6.55"/>
    <n v="3811"/>
    <s v="TORRE DEL GRECO"/>
    <s v="NA"/>
    <s v="Campania"/>
    <s v="SUI"/>
    <n v="80059"/>
    <s v="SR"/>
    <n v="381"/>
    <s v="Utilities"/>
    <d v="2007-11-09T00:00:00"/>
    <n v="7"/>
    <n v="0"/>
    <n v="6"/>
    <n v="19"/>
    <n v="8"/>
    <n v="0"/>
    <n v="0"/>
    <n v="6"/>
    <n v="0"/>
    <m/>
    <n v="4"/>
    <n v="1"/>
    <n v="109"/>
    <n v="1718"/>
    <n v="1366"/>
    <n v="179"/>
    <n v="1503"/>
    <n v="1702"/>
    <n v="652"/>
    <n v="61"/>
    <n v="1760"/>
    <n v="1760"/>
    <n v="1634"/>
    <n v="3068"/>
    <n v="3068"/>
    <n v="2018"/>
    <n v="7.9795021961932597E-2"/>
    <n v="0.21251629726205901"/>
    <n v="0.96004700352526395"/>
    <n v="0.55997392438070404"/>
    <n v="3.4659090909090903E-2"/>
    <n v="160"/>
    <n v="160"/>
    <n v="100"/>
    <n v="100"/>
    <m/>
    <m/>
    <n v="252.65"/>
    <n v="252.55199999999999"/>
    <n v="252.5"/>
    <n v="252.5"/>
    <n v="192.5"/>
    <n v="192.55"/>
    <n v="1866.732"/>
    <n v="1877.2550000000001"/>
    <n v="1871.242"/>
    <n v="1536.123"/>
    <n v="1542.9269999999999"/>
    <n v="1356.288"/>
    <n v="9"/>
    <n v="9"/>
    <n v="9"/>
    <n v="9"/>
    <n v="9"/>
    <n v="9"/>
    <n v="0.51472652162744104"/>
    <d v="2018-12-31T00:00:00"/>
    <n v="2279.3820000000001"/>
    <d v="2019-06-30T00:00:00"/>
    <n v="0.46233369683751302"/>
    <n v="0"/>
    <m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25.763999999999999"/>
    <n v="0"/>
    <n v="0"/>
    <n v="0"/>
    <m/>
    <m/>
    <n v="1448.0519999999999"/>
    <n v="165.018"/>
    <n v="170.83199999999999"/>
    <n v="145.90299999999999"/>
    <n v="180.316"/>
    <n v="151.96700000000001"/>
    <n v="146.03100000000001"/>
    <n v="1862.181"/>
    <n v="1833.3330000000001"/>
    <n v="1867.325"/>
    <n v="1532.213"/>
    <n v="1539.0239999999999"/>
    <n v="1352.3910000000001"/>
    <n v="0.161025"/>
    <n v="0.65314862457945699"/>
    <n v="0.99756204961397699"/>
    <m/>
    <n v="0.68809577051313997"/>
    <n v="0.99362225036657104"/>
    <n v="12"/>
  </r>
  <r>
    <s v="0012X00001wcyG0QAI"/>
    <x v="1"/>
    <n v="20000"/>
    <m/>
    <s v=""/>
    <n v="1"/>
    <d v="2019-08-29T07:15:40"/>
    <s v="Reject"/>
    <d v="2019-09-03T15:49:45"/>
    <n v="2500000"/>
    <n v="4"/>
    <s v="C2"/>
    <n v="690"/>
    <n v="5.2"/>
    <n v="31.58"/>
    <n v="13.31"/>
    <n v="47523"/>
    <s v="BOLOGNA"/>
    <s v="BO"/>
    <s v="Emilia-Romagna"/>
    <s v="NOE"/>
    <n v="40139"/>
    <s v="RS"/>
    <n v="475"/>
    <s v="Distribution"/>
    <d v="2016-03-01T00:00:00"/>
    <n v="6"/>
    <n v="0"/>
    <n v="6"/>
    <n v="13"/>
    <n v="8"/>
    <n v="-1"/>
    <n v="0"/>
    <n v="6"/>
    <n v="0"/>
    <n v="2"/>
    <n v="4"/>
    <n v="2"/>
    <n v="19"/>
    <n v="52"/>
    <n v="124"/>
    <n v="36"/>
    <n v="19"/>
    <n v="41"/>
    <n v="89"/>
    <n v="29"/>
    <n v="690"/>
    <n v="690"/>
    <n v="11"/>
    <n v="165"/>
    <n v="165"/>
    <n v="2018"/>
    <n v="0.15322580645161199"/>
    <n v="0.53939393939393898"/>
    <n v="0.26829268292682901"/>
    <n v="0.31515151515151502"/>
    <n v="4.2028985507246298E-2"/>
    <m/>
    <m/>
    <m/>
    <m/>
    <m/>
    <m/>
    <n v="40"/>
    <n v="40"/>
    <n v="40"/>
    <n v="40"/>
    <n v="40"/>
    <n v="40"/>
    <m/>
    <m/>
    <m/>
    <m/>
    <m/>
    <m/>
    <n v="1"/>
    <n v="1"/>
    <n v="1"/>
    <n v="1"/>
    <n v="1"/>
    <n v="1"/>
    <n v="0.80107083333333295"/>
    <d v="2018-12-31T00:00:00"/>
    <n v="40"/>
    <d v="2019-06-30T00:00:00"/>
    <n v="0.39374999999999999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9.120999999999999"/>
    <n v="15.75"/>
    <n v="32.918999999999997"/>
    <n v="39.505000000000003"/>
    <n v="36.104999999999997"/>
    <n v="33.445"/>
    <n v="34.533000000000001"/>
    <m/>
    <m/>
    <m/>
    <m/>
    <m/>
    <m/>
    <m/>
    <n v="0.39374999999999999"/>
    <m/>
    <m/>
    <n v="0.80107083333333295"/>
    <m/>
    <n v="3"/>
  </r>
  <r>
    <s v="0012X00001wcx9KQAQ"/>
    <x v="1"/>
    <n v="50000"/>
    <m/>
    <s v=""/>
    <n v="0"/>
    <d v="2019-08-29T06:32:13"/>
    <s v="Reject"/>
    <d v="2019-09-03T15:30:41"/>
    <m/>
    <n v="4"/>
    <s v="C1"/>
    <n v="845"/>
    <n v="7.1"/>
    <n v="50"/>
    <m/>
    <n v="412"/>
    <s v="TRIESTE"/>
    <s v="TS"/>
    <s v="Trentino-Alto Adige"/>
    <s v="NOE"/>
    <n v="34139"/>
    <s v="SR"/>
    <n v="412"/>
    <s v="Construction"/>
    <d v="2015-10-15T00:00:00"/>
    <n v="4"/>
    <n v="0"/>
    <n v="6"/>
    <n v="3"/>
    <n v="5"/>
    <n v="0"/>
    <n v="0"/>
    <n v="3"/>
    <n v="0"/>
    <n v="3"/>
    <n v="2"/>
    <n v="2"/>
    <n v="66"/>
    <n v="76"/>
    <n v="293"/>
    <n v="60"/>
    <n v="4"/>
    <n v="20"/>
    <n v="327"/>
    <n v="54"/>
    <n v="845"/>
    <n v="845"/>
    <n v="18"/>
    <n v="313"/>
    <n v="313"/>
    <n v="2017"/>
    <n v="0.225255972696245"/>
    <n v="1.04472843450479"/>
    <n v="0.9"/>
    <n v="0.242811501597444"/>
    <n v="6.39053254437868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cexLQAQ"/>
    <x v="3"/>
    <n v="35000"/>
    <n v="25000"/>
    <n v="5.9849198868991502"/>
    <n v="0"/>
    <d v="2019-08-28T08:17:29"/>
    <s v="Accept"/>
    <d v="2019-09-03T15:27:56"/>
    <n v="2500000"/>
    <n v="2"/>
    <s v="C1"/>
    <n v="266"/>
    <n v="6.4"/>
    <n v="4.3959999999999999"/>
    <n v="4.3289999999999997"/>
    <n v="332001"/>
    <s v="SOLOFRA"/>
    <s v="AV"/>
    <s v="Campania"/>
    <s v="SUI"/>
    <n v="83029"/>
    <s v="SR"/>
    <n v="332"/>
    <s v="Mechanics"/>
    <d v="2012-06-01T00:00:00"/>
    <n v="3"/>
    <n v="1"/>
    <n v="6"/>
    <n v="5"/>
    <n v="6"/>
    <n v="0"/>
    <n v="0"/>
    <n v="6"/>
    <n v="0"/>
    <n v="1"/>
    <n v="3"/>
    <n v="3"/>
    <n v="185"/>
    <n v="126"/>
    <n v="398"/>
    <n v="17"/>
    <n v="42"/>
    <n v="20"/>
    <n v="26"/>
    <n v="15"/>
    <n v="266"/>
    <n v="266"/>
    <n v="19"/>
    <n v="418"/>
    <n v="418"/>
    <n v="2018"/>
    <n v="0.46482412060301498"/>
    <n v="6.2200956937799E-2"/>
    <n v="0.95"/>
    <n v="0.301435406698564"/>
    <n v="5.6390977443608999E-2"/>
    <m/>
    <m/>
    <m/>
    <m/>
    <m/>
    <m/>
    <m/>
    <m/>
    <m/>
    <m/>
    <m/>
    <m/>
    <n v="37.234999999999999"/>
    <n v="37.924999999999997"/>
    <n v="38.616"/>
    <n v="39.299999999999997"/>
    <n v="39.997"/>
    <n v="40.676000000000002"/>
    <n v="1"/>
    <n v="1"/>
    <n v="1"/>
    <n v="1"/>
    <n v="1"/>
    <n v="1"/>
    <s v="inf"/>
    <d v="2018-12-31T00:00:00"/>
    <n v="37.234999999999999"/>
    <d v="2019-06-30T00:00:00"/>
    <m/>
    <n v="0"/>
    <m/>
    <n v="1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2.195"/>
    <m/>
    <m/>
    <m/>
    <m/>
    <m/>
    <m/>
    <n v="37.234999999999999"/>
    <n v="37.924999999999997"/>
    <n v="38.616"/>
    <n v="39.299999999999997"/>
    <n v="39.997"/>
    <n v="40.676000000000002"/>
    <m/>
    <m/>
    <n v="1"/>
    <m/>
    <m/>
    <n v="1"/>
    <n v="7"/>
  </r>
  <r>
    <s v="0012X00001wcducQAA"/>
    <x v="1"/>
    <n v="100000"/>
    <m/>
    <s v=""/>
    <n v="0"/>
    <d v="2019-08-28T07:21:04"/>
    <s v="Reject"/>
    <d v="2019-09-03T15:06:25"/>
    <n v="2309500"/>
    <n v="4"/>
    <s v="C4"/>
    <n v="426"/>
    <n v="8.6"/>
    <n v="8.4659999999999993"/>
    <n v="3.7639999999999998"/>
    <n v="702209"/>
    <s v="ROMA"/>
    <s v="RM"/>
    <s v="Lazio"/>
    <s v="CEN"/>
    <n v="142"/>
    <s v="SR"/>
    <n v="855"/>
    <s v="Services"/>
    <d v="2014-12-22T00:00:00"/>
    <n v="8"/>
    <n v="1"/>
    <n v="5"/>
    <n v="11"/>
    <n v="8"/>
    <n v="-1"/>
    <n v="0"/>
    <n v="6"/>
    <n v="0"/>
    <m/>
    <n v="4"/>
    <n v="1"/>
    <n v="33"/>
    <n v="156"/>
    <n v="641"/>
    <n v="30"/>
    <n v="0"/>
    <n v="59"/>
    <n v="237"/>
    <n v="20"/>
    <n v="426"/>
    <n v="348"/>
    <n v="3"/>
    <n v="700"/>
    <n v="700"/>
    <n v="2018"/>
    <n v="5.1482059282371297E-2"/>
    <n v="0.33857142857142802"/>
    <n v="5.0847457627118599E-2"/>
    <n v="0.222857142857142"/>
    <n v="5.7471264367816001E-2"/>
    <n v="175"/>
    <n v="175"/>
    <n v="175"/>
    <n v="175"/>
    <n v="175"/>
    <n v="175"/>
    <n v="6.0739999999999998"/>
    <n v="6.194"/>
    <n v="6.8630000000000004"/>
    <n v="6.2350000000000003"/>
    <n v="5.9779999999999998"/>
    <n v="6.1289999999999996"/>
    <n v="135.01900000000001"/>
    <n v="105.01900000000001"/>
    <n v="110.03"/>
    <n v="120.03"/>
    <n v="120.03"/>
    <n v="125.01900000000001"/>
    <n v="3"/>
    <n v="2"/>
    <n v="2"/>
    <n v="2"/>
    <n v="2"/>
    <n v="2"/>
    <n v="0.84999351708042403"/>
    <d v="2018-12-31T00:00:00"/>
    <n v="316.09300000000002"/>
    <d v="2019-06-30T00:00:00"/>
    <n v="0.97369031445707199"/>
    <n v="0.48399999999999999"/>
    <m/>
    <n v="7"/>
    <n v="3"/>
    <n v="0.436"/>
    <n v="0"/>
    <n v="0"/>
    <n v="0.43"/>
    <n v="0"/>
    <n v="0"/>
    <n v="4.8000000000000001E-2"/>
    <n v="0"/>
    <n v="0"/>
    <n v="0.05"/>
    <n v="0.28499999999999998"/>
    <n v="0"/>
    <n v="0"/>
    <n v="0"/>
    <n v="0"/>
    <n v="0"/>
    <n v="0"/>
    <n v="0"/>
    <n v="170.90199999999999"/>
    <n v="171.678"/>
    <n v="172.905"/>
    <n v="153.75299999999999"/>
    <n v="107.967"/>
    <n v="125.173"/>
    <n v="245.459"/>
    <n v="5.4080000000000004"/>
    <n v="5.6509999999999998"/>
    <n v="5.76"/>
    <n v="1.2849999999999999"/>
    <n v="2.734"/>
    <n v="1.129"/>
    <n v="135.01900000000001"/>
    <n v="105.01900000000001"/>
    <n v="110.03"/>
    <n v="120.03"/>
    <n v="120.03"/>
    <n v="125.01900000000001"/>
    <n v="0.97658285714285697"/>
    <n v="0.89035232136977205"/>
    <n v="1"/>
    <n v="0.85940761904761898"/>
    <n v="0.58620873695727505"/>
    <n v="1"/>
    <n v="5"/>
  </r>
  <r>
    <s v="0012X00001wcKE1QAM"/>
    <x v="1"/>
    <n v="400000"/>
    <m/>
    <s v=""/>
    <n v="0"/>
    <d v="2019-08-27T08:57:04"/>
    <s v="Reject"/>
    <d v="2019-09-03T14:30:05"/>
    <n v="2500000"/>
    <n v="4"/>
    <s v="C1"/>
    <n v="1120"/>
    <n v="5.8"/>
    <m/>
    <n v="2.2970000000000002"/>
    <n v="7911"/>
    <s v="ROMA"/>
    <s v="RM"/>
    <s v="Lazio"/>
    <s v="CEN"/>
    <n v="196"/>
    <s v="SR"/>
    <n v="791"/>
    <s v="Services"/>
    <d v="2009-08-24T00:00:00"/>
    <n v="6"/>
    <n v="0"/>
    <n v="6"/>
    <n v="16"/>
    <n v="8"/>
    <n v="1"/>
    <n v="0"/>
    <n v="4"/>
    <n v="0"/>
    <n v="4"/>
    <n v="4"/>
    <n v="2"/>
    <n v="63"/>
    <n v="274"/>
    <n v="794"/>
    <n v="65"/>
    <n v="0"/>
    <n v="709"/>
    <n v="140"/>
    <n v="12"/>
    <n v="1120"/>
    <n v="1120"/>
    <n v="644"/>
    <n v="1503"/>
    <n v="1503"/>
    <n v="2018"/>
    <n v="7.9345088161208999E-2"/>
    <n v="9.3147039254823594E-2"/>
    <n v="0.90832157968970295"/>
    <n v="0.18230206254158299"/>
    <n v="1.0714285714285701E-2"/>
    <n v="70"/>
    <n v="70"/>
    <n v="70"/>
    <n v="70"/>
    <n v="70"/>
    <n v="70"/>
    <n v="49.198"/>
    <n v="52.603000000000002"/>
    <n v="52.124000000000002"/>
    <n v="51.082000000000001"/>
    <n v="35.576999999999998"/>
    <n v="42.073"/>
    <n v="189.74100000000001"/>
    <n v="200.93799999999999"/>
    <n v="200.93799999999999"/>
    <n v="200.93799999999999"/>
    <n v="200.93799999999999"/>
    <n v="200.93799999999999"/>
    <n v="3"/>
    <n v="3"/>
    <n v="3"/>
    <n v="3"/>
    <n v="3"/>
    <n v="3"/>
    <n v="0.77554197851867901"/>
    <d v="2018-12-31T00:00:00"/>
    <n v="308.93900000000002"/>
    <d v="2019-06-30T00:00:00"/>
    <n v="0.41594657628483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200000000000001"/>
    <n v="70"/>
    <n v="63.838999999999999"/>
    <n v="64.222999999999999"/>
    <n v="63.838999999999999"/>
    <n v="0"/>
    <n v="308.92399999999998"/>
    <n v="49.198"/>
    <n v="52.603000000000002"/>
    <n v="52.124000000000002"/>
    <n v="51.082000000000001"/>
    <n v="35.576999999999998"/>
    <n v="42.073"/>
    <n v="189.74100000000001"/>
    <n v="200.93799999999999"/>
    <n v="200.93799999999999"/>
    <n v="200.93799999999999"/>
    <n v="200.93799999999999"/>
    <n v="200.93799999999999"/>
    <n v="5.4571428571428496E-3"/>
    <n v="1"/>
    <n v="1"/>
    <n v="0.62448333333333295"/>
    <n v="1"/>
    <n v="1"/>
    <n v="10"/>
  </r>
  <r>
    <s v="0010Y00000IWbvaQAD"/>
    <x v="3"/>
    <n v="250000"/>
    <n v="40000"/>
    <n v="6.9651272384542873"/>
    <n v="0"/>
    <d v="2019-08-26T08:17:49"/>
    <s v="Accept"/>
    <d v="2019-09-03T14:01:53"/>
    <n v="2314496"/>
    <n v="4"/>
    <s v="C3"/>
    <n v="1619"/>
    <n v="4.9000000000000004"/>
    <n v="5.8540000000000001"/>
    <n v="3.661"/>
    <n v="4391"/>
    <s v="SANNAZZARO DE' BURGONDI"/>
    <s v="PV"/>
    <s v="Lombardia"/>
    <s v="NOV"/>
    <n v="27039"/>
    <s v="SR"/>
    <n v="439"/>
    <s v="Construction"/>
    <d v="2012-03-16T00:00:00"/>
    <n v="5"/>
    <n v="0"/>
    <n v="6"/>
    <n v="7"/>
    <n v="7"/>
    <n v="0"/>
    <n v="0"/>
    <n v="6"/>
    <n v="0"/>
    <n v="1"/>
    <n v="5"/>
    <n v="1"/>
    <n v="65"/>
    <n v="162"/>
    <n v="844"/>
    <n v="80"/>
    <n v="104"/>
    <n v="126"/>
    <n v="376"/>
    <n v="53"/>
    <n v="1619"/>
    <n v="1619"/>
    <n v="84"/>
    <n v="970"/>
    <n v="970"/>
    <n v="2017"/>
    <n v="7.7014218009478594E-2"/>
    <n v="0.38762886597938101"/>
    <n v="0.66666666666666596"/>
    <n v="0.16701030927835001"/>
    <n v="3.2736256948733701E-2"/>
    <n v="350"/>
    <n v="350.00099999999998"/>
    <n v="350"/>
    <n v="350"/>
    <n v="350"/>
    <n v="350"/>
    <n v="20"/>
    <n v="20"/>
    <n v="20"/>
    <n v="20"/>
    <n v="20"/>
    <n v="20"/>
    <n v="398.34199999999998"/>
    <n v="403.62799999999999"/>
    <n v="409.49099999999999"/>
    <n v="415.334"/>
    <n v="421.18599999999998"/>
    <n v="426.99400000000003"/>
    <n v="6"/>
    <n v="6"/>
    <n v="6"/>
    <n v="6"/>
    <n v="6"/>
    <n v="6"/>
    <n v="0.81526449762860398"/>
    <d v="2018-12-31T00:00:00"/>
    <n v="768.34199999999998"/>
    <d v="2019-06-30T00:00:00"/>
    <n v="0.79903513513513502"/>
    <n v="25.638000000000002"/>
    <m/>
    <n v="4"/>
    <n v="1"/>
    <n v="0"/>
    <n v="0"/>
    <n v="0"/>
    <n v="0"/>
    <n v="0"/>
    <n v="0"/>
    <n v="0"/>
    <n v="0"/>
    <n v="0"/>
    <n v="0"/>
    <n v="0"/>
    <n v="25.638000000000002"/>
    <n v="0"/>
    <n v="0"/>
    <n v="0"/>
    <n v="0"/>
    <n v="0"/>
    <n v="0"/>
    <n v="291.01400000000001"/>
    <n v="313.77800000000002"/>
    <n v="295.41399999999999"/>
    <n v="267.065"/>
    <n v="297.28500000000003"/>
    <n v="269.63499999999999"/>
    <n v="570.971"/>
    <n v="4.6289999999999996"/>
    <n v="19.129000000000001"/>
    <n v="7.12"/>
    <n v="4.5860000000000003"/>
    <n v="0"/>
    <n v="40.232999999999997"/>
    <n v="398.34199999999998"/>
    <n v="403.62700000000001"/>
    <n v="409.49099999999999"/>
    <n v="415.334"/>
    <n v="421.18599999999998"/>
    <n v="426.99299999999999"/>
    <n v="0.831468571428571"/>
    <n v="0.23144999999999999"/>
    <n v="1"/>
    <n v="0.82580484485483496"/>
    <n v="0.63080833333333297"/>
    <n v="0.99999919191102904"/>
    <n v="7"/>
  </r>
  <r>
    <s v="0012X00001wd4HGQAY"/>
    <x v="1"/>
    <n v="100000"/>
    <m/>
    <s v=""/>
    <n v="0"/>
    <d v="2019-08-29T11:35:55"/>
    <s v="Reject"/>
    <d v="2019-09-03T13:30:20"/>
    <n v="2500000"/>
    <n v="4"/>
    <s v="C1"/>
    <n v="718"/>
    <n v="4.9000000000000004"/>
    <n v="9.7089999999999996"/>
    <n v="8.4649999999999999"/>
    <n v="31"/>
    <s v="FONTANAFREDDA"/>
    <s v="PN"/>
    <s v="Sicilia"/>
    <s v="NOE"/>
    <n v="33074"/>
    <s v="SR"/>
    <n v="31"/>
    <s v=""/>
    <d v="2010-12-03T00:00:00"/>
    <n v="8"/>
    <n v="0"/>
    <n v="6"/>
    <n v="4"/>
    <n v="6"/>
    <n v="0"/>
    <n v="0"/>
    <n v="2"/>
    <n v="0"/>
    <n v="2"/>
    <n v="1"/>
    <n v="1"/>
    <n v="9"/>
    <n v="199"/>
    <n v="497"/>
    <n v="33"/>
    <n v="201"/>
    <n v="195"/>
    <n v="93"/>
    <n v="11"/>
    <n v="718"/>
    <n v="678"/>
    <n v="116"/>
    <n v="692"/>
    <n v="692"/>
    <n v="2018"/>
    <n v="1.81086519114688E-2"/>
    <n v="0.134393063583815"/>
    <n v="0.59487179487179398"/>
    <n v="0.28757225433526001"/>
    <n v="1.6224188790560399E-2"/>
    <n v="130"/>
    <n v="130"/>
    <n v="130"/>
    <n v="150"/>
    <n v="150"/>
    <n v="150"/>
    <n v="64.418000000000006"/>
    <n v="64.418000000000006"/>
    <n v="64.418000000000006"/>
    <n v="67.221999999999994"/>
    <n v="67.221999999999994"/>
    <n v="67.221999999999994"/>
    <n v="96.385000000000005"/>
    <n v="102.83"/>
    <n v="109.889"/>
    <n v="94.774000000000001"/>
    <n v="99.646000000000001"/>
    <n v="104.50700000000001"/>
    <n v="2"/>
    <n v="2"/>
    <n v="2"/>
    <n v="2"/>
    <n v="2"/>
    <n v="2"/>
    <n v="0.67054384089657604"/>
    <d v="2018-12-31T00:00:00"/>
    <n v="290.803"/>
    <d v="2019-06-30T00:00:00"/>
    <n v="0.77420814945118199"/>
    <n v="0.755"/>
    <m/>
    <n v="3"/>
    <n v="1"/>
    <n v="0"/>
    <n v="0"/>
    <n v="0"/>
    <n v="0"/>
    <n v="0"/>
    <n v="0"/>
    <n v="0.755"/>
    <n v="0"/>
    <n v="0"/>
    <n v="0"/>
    <n v="0"/>
    <n v="0"/>
    <n v="0"/>
    <n v="0"/>
    <n v="0"/>
    <n v="0"/>
    <n v="0"/>
    <n v="0"/>
    <n v="90.346999999999994"/>
    <n v="96.724000000000004"/>
    <n v="93.662000000000006"/>
    <n v="89.676000000000002"/>
    <n v="78.513000000000005"/>
    <n v="81.957999999999998"/>
    <n v="202.27799999999999"/>
    <n v="60.173000000000002"/>
    <n v="46.3"/>
    <n v="41.088999999999999"/>
    <n v="60.753"/>
    <n v="55.783000000000001"/>
    <n v="33.090000000000003"/>
    <n v="96.385000000000005"/>
    <n v="102.83"/>
    <n v="109.889"/>
    <n v="74.774000000000001"/>
    <n v="79.646000000000001"/>
    <n v="84.507000000000005"/>
    <n v="0.69497692307692305"/>
    <n v="0.93410226955198805"/>
    <n v="1"/>
    <n v="0.63200000000000001"/>
    <n v="0.75252709409500596"/>
    <n v="0.90132082081341203"/>
    <n v="9"/>
  </r>
  <r>
    <s v="0012X00001tElDbQAK"/>
    <x v="1"/>
    <n v="30002"/>
    <m/>
    <s v=""/>
    <n v="0"/>
    <d v="2019-09-02T15:58:40"/>
    <s v="Reject"/>
    <d v="2019-09-03T13:10:12"/>
    <m/>
    <m/>
    <s v="B4"/>
    <n v="416"/>
    <n v="9.1"/>
    <n v="4.3479999999999999"/>
    <n v="3.3140000000000001"/>
    <n v="741029"/>
    <s v="SELVAZZANO DENTRO"/>
    <s v="PD"/>
    <s v="Sicilia"/>
    <s v="NOE"/>
    <n v="35030"/>
    <s v="SR"/>
    <n v="181"/>
    <s v="Publishing"/>
    <d v="2009-03-01T00:00:00"/>
    <n v="3"/>
    <n v="0"/>
    <n v="6"/>
    <n v="2"/>
    <n v="5"/>
    <n v="0"/>
    <n v="0"/>
    <n v="3"/>
    <n v="0"/>
    <m/>
    <n v="2"/>
    <n v="1"/>
    <n v="1"/>
    <n v="106"/>
    <n v="138"/>
    <n v="38"/>
    <n v="0"/>
    <n v="56"/>
    <n v="97"/>
    <n v="28"/>
    <n v="416"/>
    <n v="416"/>
    <n v="49"/>
    <n v="194"/>
    <n v="194"/>
    <n v="2017"/>
    <n v="7.2463768115942004E-3"/>
    <n v="0.5"/>
    <n v="0.875"/>
    <n v="0.54639175257731898"/>
    <n v="6.7307692307692304E-2"/>
    <n v="9.7949999999999999"/>
    <n v="6.56"/>
    <m/>
    <m/>
    <m/>
    <m/>
    <n v="7.9509999999999996"/>
    <n v="12.074"/>
    <n v="8.5359999999999996"/>
    <n v="8.4039999999999999"/>
    <n v="6.8929999999999998"/>
    <n v="8.2449999999999992"/>
    <n v="65.073999999999998"/>
    <n v="68.308999999999997"/>
    <n v="76.652000000000001"/>
    <n v="76.652000000000001"/>
    <n v="64.652000000000001"/>
    <n v="53.238"/>
    <n v="1"/>
    <n v="1"/>
    <n v="1"/>
    <n v="1"/>
    <n v="1"/>
    <n v="1"/>
    <n v="0.632582067613914"/>
    <d v="2018-12-31T00:00:00"/>
    <n v="82.82"/>
    <d v="2019-06-30T00:00:00"/>
    <n v="0.71847176828581005"/>
    <n v="12"/>
    <m/>
    <n v="1"/>
    <n v="1"/>
    <n v="0"/>
    <n v="0"/>
    <m/>
    <m/>
    <m/>
    <m/>
    <n v="0"/>
    <n v="0"/>
    <n v="0"/>
    <n v="0"/>
    <n v="0"/>
    <n v="0"/>
    <n v="0"/>
    <n v="0"/>
    <n v="0"/>
    <n v="0"/>
    <n v="12"/>
    <n v="0"/>
    <n v="9.7949999999999999"/>
    <n v="6.56"/>
    <m/>
    <m/>
    <m/>
    <m/>
    <n v="23.065000000000001"/>
    <n v="2.9550000000000001"/>
    <n v="7.0739999999999998"/>
    <n v="3.536"/>
    <n v="3.4039999999999999"/>
    <n v="1.893"/>
    <n v="3.2450000000000001"/>
    <n v="24.869"/>
    <n v="24.869"/>
    <n v="26.652000000000001"/>
    <n v="26.652000000000001"/>
    <n v="26.652000000000001"/>
    <n v="16.420000000000002"/>
    <n v="1"/>
    <n v="0.37165136460822501"/>
    <n v="0.38216491993730201"/>
    <m/>
    <n v="0.42429418651517098"/>
    <n v="0.36115251237712398"/>
    <n v="10"/>
  </r>
  <r>
    <s v="0012X00001wdUMFQA2"/>
    <x v="1"/>
    <n v="250000"/>
    <m/>
    <s v=""/>
    <n v="0"/>
    <d v="2019-08-30T17:11:14"/>
    <s v="Reject"/>
    <d v="2019-09-03T13:08:3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92491904761904697"/>
    <d v="2018-12-31T00:00:00"/>
    <n v="35"/>
    <d v="2019-05-31T00:00:00"/>
    <n v="0.81045714285714199"/>
    <n v="15.898999999999999"/>
    <m/>
    <n v="1"/>
    <n v="1"/>
    <m/>
    <m/>
    <m/>
    <m/>
    <m/>
    <m/>
    <m/>
    <m/>
    <m/>
    <m/>
    <m/>
    <m/>
    <m/>
    <m/>
    <m/>
    <m/>
    <m/>
    <m/>
    <m/>
    <m/>
    <m/>
    <m/>
    <m/>
    <m/>
    <n v="34.031999999999996"/>
    <m/>
    <m/>
    <m/>
    <m/>
    <m/>
    <m/>
    <m/>
    <m/>
    <m/>
    <m/>
    <m/>
    <m/>
    <m/>
    <m/>
    <m/>
    <m/>
    <m/>
    <m/>
    <m/>
  </r>
  <r>
    <s v="0010Y00000IWWkPQAX"/>
    <x v="1"/>
    <n v="30000"/>
    <m/>
    <s v=""/>
    <n v="0"/>
    <d v="2019-09-03T08:00:47"/>
    <s v="Reject"/>
    <d v="2019-09-03T13:07:07"/>
    <m/>
    <m/>
    <s v="C4"/>
    <n v="1286"/>
    <n v="5.7"/>
    <n v="6.8029999999999999"/>
    <n v="1.651"/>
    <n v="432101"/>
    <s v="MARCIANISE"/>
    <s v="CE"/>
    <s v="Campania"/>
    <s v="SUI"/>
    <n v="81025"/>
    <s v="SU"/>
    <n v="432"/>
    <s v="Construction"/>
    <d v="2009-03-17T00:00:00"/>
    <n v="6"/>
    <n v="1"/>
    <n v="6"/>
    <n v="12"/>
    <n v="8"/>
    <n v="0"/>
    <n v="0"/>
    <n v="6"/>
    <n v="0"/>
    <n v="1"/>
    <n v="5"/>
    <n v="2"/>
    <n v="28"/>
    <n v="245"/>
    <n v="1660"/>
    <n v="90"/>
    <n v="46"/>
    <n v="67"/>
    <n v="674"/>
    <n v="46"/>
    <n v="1286"/>
    <n v="1580"/>
    <n v="38"/>
    <n v="1727"/>
    <n v="1727"/>
    <n v="2016"/>
    <n v="1.6867469879518E-2"/>
    <n v="0.39027214823393103"/>
    <n v="0.56716417910447703"/>
    <n v="0.141864504921829"/>
    <n v="2.91139240506329E-2"/>
    <n v="250"/>
    <n v="250"/>
    <n v="250"/>
    <n v="250"/>
    <n v="250"/>
    <n v="250"/>
    <n v="0"/>
    <n v="0"/>
    <n v="0"/>
    <n v="0"/>
    <n v="0"/>
    <n v="0"/>
    <n v="470.32299999999998"/>
    <n v="463.81099999999998"/>
    <n v="470.83600000000001"/>
    <n v="477.82400000000001"/>
    <n v="484.78"/>
    <n v="491.56700000000001"/>
    <n v="5"/>
    <n v="5"/>
    <n v="5"/>
    <n v="5"/>
    <n v="5"/>
    <n v="5"/>
    <n v="1.0360913333333299"/>
    <d v="2018-12-31T00:00:00"/>
    <n v="720.32299999999998"/>
    <d v="2019-06-30T00:00:00"/>
    <n v="1.000124"/>
    <n v="37.31"/>
    <m/>
    <n v="25"/>
    <n v="6"/>
    <n v="0"/>
    <n v="0"/>
    <n v="0"/>
    <n v="0"/>
    <n v="0"/>
    <n v="0"/>
    <n v="3.1E-2"/>
    <n v="12.858000000000001"/>
    <n v="13.916"/>
    <n v="16.001000000000001"/>
    <n v="3.5259999999999998"/>
    <n v="7.8049999999999997"/>
    <n v="11.943"/>
    <n v="24.452000000000002"/>
    <n v="18.149999999999999"/>
    <n v="16.094000000000001"/>
    <n v="9.9339999999999993"/>
    <n v="7.9219999999999997"/>
    <n v="250"/>
    <n v="250"/>
    <n v="250"/>
    <n v="250"/>
    <n v="250"/>
    <n v="250"/>
    <n v="749.65700000000004"/>
    <n v="3.1E-2"/>
    <n v="12.858000000000001"/>
    <n v="13.916"/>
    <n v="16.001000000000001"/>
    <n v="3.5259999999999998"/>
    <n v="7.8049999999999997"/>
    <n v="482.26600000000002"/>
    <n v="488.26299999999998"/>
    <n v="488.98599999999999"/>
    <n v="493.91800000000001"/>
    <n v="494.714"/>
    <n v="499.48899999999998"/>
    <n v="1"/>
    <s v="inf"/>
    <n v="1.02539318723515"/>
    <n v="1"/>
    <s v="inf"/>
    <n v="1.03095160399574"/>
    <n v="10"/>
  </r>
  <r>
    <s v="0011n00001kWE77AAG"/>
    <x v="1"/>
    <n v="325000"/>
    <m/>
    <s v=""/>
    <n v="0"/>
    <d v="2019-08-29T12:05:00"/>
    <s v="Reject"/>
    <d v="2019-09-03T13:03:31"/>
    <n v="2480000"/>
    <m/>
    <s v="A4"/>
    <n v="1642"/>
    <n v="15.6"/>
    <n v="20.83"/>
    <n v="11.67"/>
    <n v="702209"/>
    <s v="AFFI"/>
    <s v="VR"/>
    <s v="Veneto"/>
    <s v="NOE"/>
    <n v="37010"/>
    <s v="SU"/>
    <n v="702"/>
    <s v="Services"/>
    <d v="2014-11-05T00:00:00"/>
    <n v="4"/>
    <n v="0"/>
    <n v="5"/>
    <n v="0"/>
    <n v="3"/>
    <n v="2"/>
    <n v="0"/>
    <n v="1"/>
    <n v="0"/>
    <m/>
    <n v="1"/>
    <n v="1"/>
    <n v="53"/>
    <n v="393"/>
    <n v="524"/>
    <n v="256"/>
    <n v="0"/>
    <n v="324"/>
    <n v="315"/>
    <n v="160"/>
    <n v="1642"/>
    <n v="1642"/>
    <n v="0"/>
    <n v="848"/>
    <n v="848"/>
    <n v="2017"/>
    <n v="0.101145038167938"/>
    <n v="0.37146226415094302"/>
    <n v="0"/>
    <n v="0.46344339622641501"/>
    <n v="9.7442143727161895E-2"/>
    <m/>
    <m/>
    <m/>
    <m/>
    <m/>
    <m/>
    <m/>
    <m/>
    <m/>
    <m/>
    <m/>
    <m/>
    <m/>
    <m/>
    <m/>
    <m/>
    <m/>
    <m/>
    <n v="1"/>
    <n v="1"/>
    <n v="1"/>
    <n v="1"/>
    <n v="1"/>
    <n v="1"/>
    <n v="0.14754098360655701"/>
    <d v="2017-12-31T00:00:00"/>
    <n v="31.09"/>
    <d v="2018-06-30T00:00:00"/>
    <n v="1.9607843137254902E-2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5.076000000000001"/>
    <m/>
    <m/>
    <m/>
    <m/>
    <m/>
    <m/>
    <m/>
    <m/>
    <m/>
    <m/>
    <m/>
    <m/>
    <m/>
    <m/>
    <m/>
    <m/>
    <m/>
    <m/>
    <n v="5"/>
  </r>
  <r>
    <s v="0011n00001qC99cAAC"/>
    <x v="1"/>
    <n v="1000000"/>
    <m/>
    <s v=""/>
    <n v="0"/>
    <d v="2019-08-29T17:25:39"/>
    <s v="Reject"/>
    <d v="2019-09-03T12:46:18"/>
    <n v="2260000"/>
    <n v="4"/>
    <s v="B4"/>
    <n v="5832"/>
    <n v="4.2"/>
    <m/>
    <n v="4.1139999999999999"/>
    <n v="432101"/>
    <s v="NOVENTA PADOVANA"/>
    <s v="PD"/>
    <s v="Sicilia"/>
    <s v="NOE"/>
    <n v="35027"/>
    <s v="SR"/>
    <n v="432"/>
    <s v="Construction"/>
    <d v="1999-02-09T00:00:00"/>
    <n v="5"/>
    <n v="0"/>
    <n v="6"/>
    <n v="12"/>
    <n v="8"/>
    <n v="-1"/>
    <n v="0"/>
    <n v="6"/>
    <n v="0"/>
    <n v="2"/>
    <n v="6"/>
    <n v="1"/>
    <n v="292"/>
    <n v="632"/>
    <n v="5099"/>
    <n v="246"/>
    <n v="0"/>
    <n v="194"/>
    <n v="2061"/>
    <n v="158"/>
    <n v="5832"/>
    <n v="5832"/>
    <n v="65"/>
    <n v="5293"/>
    <n v="5293"/>
    <n v="2018"/>
    <n v="5.7266130613845799E-2"/>
    <n v="0.38938220290950298"/>
    <n v="0.335051546391752"/>
    <n v="0.119402985074626"/>
    <n v="2.7091906721536298E-2"/>
    <n v="2662.3"/>
    <n v="2701.931"/>
    <n v="2524.66"/>
    <n v="1400"/>
    <n v="1400"/>
    <n v="1400"/>
    <n v="113.471"/>
    <n v="112.9"/>
    <n v="111.571"/>
    <n v="112.636"/>
    <n v="112.85299999999999"/>
    <n v="111.652"/>
    <n v="427.13600000000002"/>
    <n v="138.11699999999999"/>
    <n v="149.07300000000001"/>
    <n v="160.001"/>
    <n v="170.904"/>
    <n v="181.78"/>
    <n v="8"/>
    <n v="7"/>
    <n v="7"/>
    <n v="5"/>
    <n v="5"/>
    <n v="5"/>
    <n v="0.60557887378962005"/>
    <d v="2018-12-31T00:00:00"/>
    <n v="3202.9070000000002"/>
    <d v="2019-06-30T00:00:00"/>
    <n v="0.50411579341379298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5.8389999999999"/>
    <n v="1534.1220000000001"/>
    <n v="1412.925"/>
    <n v="1070.6189999999999"/>
    <n v="1211.797"/>
    <n v="1044.9829999999999"/>
    <n v="1218.4079999999999"/>
    <n v="3.4710000000000001"/>
    <n v="9.7449999999999992"/>
    <n v="10.916"/>
    <n v="2.6360000000000001"/>
    <n v="2.8530000000000002"/>
    <n v="29.687000000000001"/>
    <n v="127.136"/>
    <n v="138.11699999999999"/>
    <n v="149.07300000000001"/>
    <n v="160.001"/>
    <n v="170.904"/>
    <n v="181.78"/>
    <n v="0.52429816324230905"/>
    <n v="3.05893135691057E-2"/>
    <n v="0.29764758765358101"/>
    <n v="0.63449037632980498"/>
    <n v="8.7852901050685606E-2"/>
    <n v="0.75550341439481705"/>
    <n v="20"/>
  </r>
  <r>
    <s v="0012X00001wczSAQAY"/>
    <x v="1"/>
    <n v="30000"/>
    <m/>
    <s v=""/>
    <n v="0"/>
    <d v="2019-08-29T08:14:03"/>
    <s v="Reject"/>
    <d v="2019-09-03T12:42:58"/>
    <n v="2500000"/>
    <n v="2"/>
    <s v="B4"/>
    <n v="2649"/>
    <n v="1.2"/>
    <n v="6.5570000000000004"/>
    <n v="5.694"/>
    <n v="47112"/>
    <s v="NOVA SIRI"/>
    <s v="MT"/>
    <s v="Lombardia"/>
    <s v="SUI"/>
    <n v="75020"/>
    <s v="SR"/>
    <n v="471"/>
    <s v="Distribution"/>
    <d v="2010-07-02T00:00:00"/>
    <n v="6"/>
    <n v="0"/>
    <n v="6"/>
    <n v="2"/>
    <n v="5"/>
    <n v="0"/>
    <n v="0"/>
    <n v="1"/>
    <n v="0"/>
    <n v="3"/>
    <n v="1"/>
    <n v="2"/>
    <n v="32"/>
    <n v="108"/>
    <n v="461"/>
    <n v="33"/>
    <n v="61"/>
    <n v="105"/>
    <n v="422"/>
    <n v="13"/>
    <n v="2649"/>
    <n v="2649"/>
    <n v="22"/>
    <n v="566"/>
    <n v="566"/>
    <n v="2018"/>
    <n v="6.9414316702819903E-2"/>
    <n v="0.74558303886925703"/>
    <n v="0.209523809523809"/>
    <n v="0.19081272084805601"/>
    <n v="4.9075122687806698E-3"/>
    <m/>
    <m/>
    <m/>
    <m/>
    <m/>
    <m/>
    <n v="40"/>
    <n v="40"/>
    <n v="40"/>
    <n v="40"/>
    <n v="40"/>
    <n v="40"/>
    <n v="22.856000000000002"/>
    <n v="23.321000000000002"/>
    <n v="23.78"/>
    <n v="24.241"/>
    <n v="24.695"/>
    <n v="25.16"/>
    <n v="1"/>
    <n v="1"/>
    <n v="1"/>
    <n v="1"/>
    <n v="1"/>
    <n v="1"/>
    <n v="0.31509999999999999"/>
    <d v="2018-12-31T00:00:00"/>
    <n v="62.856000000000002"/>
    <d v="2019-06-30T00:00:00"/>
    <n v="0.438375000000000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0.232999999999997"/>
    <n v="17.535"/>
    <n v="8.4689999999999994"/>
    <n v="17.507000000000001"/>
    <n v="2.778"/>
    <n v="27.959"/>
    <n v="1.3759999999999999"/>
    <n v="22.856000000000002"/>
    <n v="23.321000000000002"/>
    <n v="23.78"/>
    <n v="24.241"/>
    <n v="24.695"/>
    <n v="25.16"/>
    <m/>
    <n v="0.43837500000000001"/>
    <n v="1"/>
    <m/>
    <n v="0.31509999999999999"/>
    <n v="1"/>
    <n v="9"/>
  </r>
  <r>
    <s v="0010Y00000IWVUdQAP"/>
    <x v="1"/>
    <n v="2000000"/>
    <n v="0"/>
    <s v=""/>
    <n v="0"/>
    <d v="2019-08-29T11:59:11"/>
    <s v="Reject"/>
    <d v="2019-09-03T12:34:16"/>
    <n v="180000"/>
    <n v="3"/>
    <s v="B4"/>
    <n v="37460"/>
    <n v="2.6"/>
    <n v="1.7130000000000001"/>
    <n v="2.1509999999999998"/>
    <n v="4941"/>
    <s v="SAN GIUSEPPE VESUVIANO"/>
    <s v="NA"/>
    <s v="Campania"/>
    <s v="SUI"/>
    <n v="80047"/>
    <s v="SR"/>
    <n v="494"/>
    <s v="Transportation services"/>
    <d v="2013-01-01T00:00:00"/>
    <n v="4"/>
    <n v="1"/>
    <n v="6"/>
    <n v="2"/>
    <n v="5"/>
    <n v="0"/>
    <n v="0"/>
    <n v="4"/>
    <n v="1"/>
    <m/>
    <n v="3"/>
    <n v="1"/>
    <n v="1543"/>
    <n v="24317"/>
    <n v="27055"/>
    <n v="924"/>
    <n v="17712"/>
    <n v="20529"/>
    <n v="2963"/>
    <n v="144"/>
    <n v="37463"/>
    <n v="36175"/>
    <n v="8489"/>
    <n v="47584"/>
    <n v="47584"/>
    <n v="2017"/>
    <n v="5.7031971909074101E-2"/>
    <n v="6.2268829858775999E-2"/>
    <n v="0.41351259194310402"/>
    <n v="0.51103312037659698"/>
    <n v="3.98064961990324E-3"/>
    <n v="5675"/>
    <n v="5675"/>
    <n v="5713.491"/>
    <n v="5735.1120000000001"/>
    <n v="6375"/>
    <n v="6375"/>
    <n v="1259.624"/>
    <n v="1274.366"/>
    <n v="1261.953"/>
    <n v="1274.7719999999999"/>
    <n v="1258.537"/>
    <n v="1268.614"/>
    <n v="30644.877"/>
    <n v="30617.056"/>
    <n v="29903.373"/>
    <n v="26104.347000000002"/>
    <n v="25500.225999999999"/>
    <n v="26089.475999999999"/>
    <n v="24"/>
    <n v="24"/>
    <n v="23"/>
    <n v="21"/>
    <n v="21"/>
    <n v="21"/>
    <n v="0.72056318212273596"/>
    <d v="2018-12-31T00:00:00"/>
    <n v="37579.500999999997"/>
    <d v="2019-06-30T00:00:00"/>
    <n v="0.712478715500653"/>
    <n v="0.52100000000000002"/>
    <m/>
    <n v="6"/>
    <n v="2"/>
    <n v="0"/>
    <n v="0"/>
    <n v="0"/>
    <n v="0"/>
    <n v="0"/>
    <n v="0"/>
    <n v="0"/>
    <n v="0.125"/>
    <n v="0"/>
    <n v="0"/>
    <n v="0"/>
    <n v="0"/>
    <n v="0.52100000000000002"/>
    <n v="0"/>
    <n v="0"/>
    <n v="0"/>
    <n v="0"/>
    <n v="0"/>
    <n v="4589.8770000000004"/>
    <n v="4669.2579999999998"/>
    <n v="4612.1009999999997"/>
    <n v="4635.6189999999997"/>
    <n v="5125.3999999999996"/>
    <n v="5091.201"/>
    <n v="31797.761999999999"/>
    <n v="350.89499999999998"/>
    <n v="424.28399999999999"/>
    <n v="509.93299999999999"/>
    <n v="323.51499999999999"/>
    <n v="377.06200000000001"/>
    <n v="380.61200000000002"/>
    <n v="29945.395"/>
    <n v="29917.054"/>
    <n v="29241.863000000001"/>
    <n v="25464.456999999999"/>
    <n v="25500.223999999998"/>
    <n v="26089.474999999999"/>
    <n v="0.80878889867841397"/>
    <n v="0.278571224428877"/>
    <n v="0.97717458614697605"/>
    <n v="0.80800519784138902"/>
    <n v="0.31144284460926203"/>
    <n v="0.98400510886708004"/>
    <n v="6"/>
  </r>
  <r>
    <s v="0012X00001wd9dvQAA"/>
    <x v="1"/>
    <n v="200000"/>
    <m/>
    <s v=""/>
    <n v="0"/>
    <d v="2019-08-29T15:05:58"/>
    <s v="Reject"/>
    <d v="2019-09-03T12:05:01"/>
    <n v="2466985"/>
    <n v="4"/>
    <s v="C2"/>
    <n v="662"/>
    <n v="7.2"/>
    <m/>
    <n v="5.4219999999999997"/>
    <n v="25732"/>
    <s v="CORMANO"/>
    <s v="MI"/>
    <s v="Marche"/>
    <s v="NOV"/>
    <n v="20032"/>
    <s v="SR"/>
    <n v="257"/>
    <s v="Metallurgy and steel products"/>
    <d v="2004-02-19T00:00:00"/>
    <n v="7"/>
    <n v="0"/>
    <n v="5"/>
    <n v="7"/>
    <n v="7"/>
    <n v="2"/>
    <n v="0"/>
    <n v="4"/>
    <n v="0"/>
    <n v="3"/>
    <n v="3"/>
    <n v="1"/>
    <n v="9"/>
    <n v="178"/>
    <n v="558"/>
    <n v="48"/>
    <n v="0"/>
    <n v="181"/>
    <n v="152"/>
    <n v="13"/>
    <n v="662"/>
    <n v="664"/>
    <n v="93"/>
    <n v="739"/>
    <n v="739"/>
    <n v="2017"/>
    <n v="1.6129032258064498E-2"/>
    <n v="0.20568335588633199"/>
    <n v="0.51381215469613195"/>
    <n v="0.24086603518267899"/>
    <n v="1.9578313253012E-2"/>
    <n v="165.47900000000001"/>
    <n v="161.417"/>
    <n v="169.554"/>
    <n v="170.58199999999999"/>
    <n v="199.072"/>
    <n v="208.048"/>
    <n v="35.65"/>
    <n v="36.554000000000002"/>
    <n v="35.926000000000002"/>
    <n v="36.514000000000003"/>
    <n v="37.079000000000001"/>
    <n v="35.718000000000004"/>
    <n v="120.114"/>
    <n v="125.17"/>
    <n v="120.64700000000001"/>
    <n v="120.608"/>
    <n v="135.721"/>
    <n v="129.024"/>
    <n v="4"/>
    <n v="4"/>
    <n v="4"/>
    <n v="4"/>
    <n v="4"/>
    <n v="4"/>
    <n v="0.83835155501771796"/>
    <d v="2018-12-31T00:00:00"/>
    <n v="321.24299999999999"/>
    <d v="2019-06-30T00:00:00"/>
    <n v="0.93554385493887005"/>
    <n v="2.2189999999999999"/>
    <m/>
    <n v="7"/>
    <n v="1"/>
    <n v="0"/>
    <n v="0"/>
    <n v="0"/>
    <n v="0"/>
    <n v="0"/>
    <n v="0"/>
    <n v="2.2189999999999999"/>
    <n v="0"/>
    <n v="0"/>
    <n v="0"/>
    <n v="0"/>
    <n v="0"/>
    <n v="0"/>
    <n v="0"/>
    <n v="0"/>
    <n v="0"/>
    <n v="0"/>
    <n v="0"/>
    <n v="150.91399999999999"/>
    <n v="160.929"/>
    <n v="159.03"/>
    <n v="158.40100000000001"/>
    <n v="138.096"/>
    <n v="140.79499999999999"/>
    <n v="298.32299999999998"/>
    <n v="37.250999999999998"/>
    <n v="26.856999999999999"/>
    <n v="22.693000000000001"/>
    <n v="24.626000000000001"/>
    <n v="32.014000000000003"/>
    <n v="31.202999999999999"/>
    <n v="85.593000000000004"/>
    <n v="86.587000000000003"/>
    <n v="90.200999999999993"/>
    <n v="91.19"/>
    <n v="94.793000000000006"/>
    <n v="97.072000000000003"/>
    <n v="0.91198278935695698"/>
    <n v="1.0449088359046199"/>
    <n v="0.71259803186972304"/>
    <n v="0.84547159061287402"/>
    <n v="0.80317879332784503"/>
    <n v="0.72600507930423097"/>
    <n v="15"/>
  </r>
  <r>
    <s v="0010Y00000IWAnWQAX"/>
    <x v="1"/>
    <n v="500000"/>
    <m/>
    <s v=""/>
    <n v="0"/>
    <d v="2019-08-29T10:22:38"/>
    <s v="Reject"/>
    <d v="2019-09-03T11:31:57"/>
    <n v="807648"/>
    <n v="4"/>
    <s v="C3"/>
    <n v="18480"/>
    <n v="2.2000000000000002"/>
    <n v="4.41"/>
    <n v="3.5960000000000001"/>
    <n v="293209"/>
    <s v="BEINASCO"/>
    <s v="TO"/>
    <s v="Piemonte"/>
    <s v="NOV"/>
    <n v="10092"/>
    <s v="SR"/>
    <n v="292"/>
    <s v="Transportation means"/>
    <d v="2010-04-30T00:00:00"/>
    <n v="6"/>
    <n v="0"/>
    <n v="6"/>
    <n v="8"/>
    <n v="7"/>
    <n v="1"/>
    <n v="0"/>
    <n v="5"/>
    <n v="0"/>
    <n v="2"/>
    <n v="3"/>
    <n v="1"/>
    <n v="308"/>
    <n v="2928"/>
    <n v="7040"/>
    <n v="410"/>
    <n v="3553"/>
    <n v="1458"/>
    <n v="1909"/>
    <n v="78"/>
    <n v="18484"/>
    <n v="18832"/>
    <n v="161"/>
    <n v="8498"/>
    <n v="8498"/>
    <n v="2018"/>
    <n v="4.3749999999999997E-2"/>
    <n v="0.224641092021652"/>
    <n v="0.11042524005486901"/>
    <n v="0.34455165921393199"/>
    <n v="4.1418861512319402E-3"/>
    <n v="703.14300000000003"/>
    <n v="701.86800000000005"/>
    <n v="476"/>
    <n v="476"/>
    <n v="476"/>
    <n v="475.78100000000001"/>
    <n v="528.75900000000001"/>
    <n v="529.61199999999997"/>
    <n v="526.84199999999998"/>
    <n v="528.57799999999997"/>
    <n v="528.06200000000001"/>
    <n v="528.37400000000002"/>
    <n v="3353.4989999999998"/>
    <n v="3186.6309999999999"/>
    <n v="3232.4459999999999"/>
    <n v="3592.328"/>
    <n v="3189.84"/>
    <n v="3755.672"/>
    <n v="14"/>
    <n v="13"/>
    <n v="12"/>
    <n v="11"/>
    <n v="10"/>
    <n v="10"/>
    <n v="0.91781687937633705"/>
    <d v="2018-12-31T00:00:00"/>
    <n v="4585.4009999999998"/>
    <d v="2019-06-30T00:00:00"/>
    <n v="0.96114950702247404"/>
    <n v="3.4870000000000001"/>
    <m/>
    <n v="2"/>
    <n v="1"/>
    <n v="0"/>
    <n v="0"/>
    <n v="0"/>
    <n v="0"/>
    <n v="0"/>
    <n v="0"/>
    <n v="3.4870000000000001"/>
    <n v="0"/>
    <n v="0"/>
    <n v="0"/>
    <n v="0"/>
    <n v="0"/>
    <n v="0"/>
    <n v="0"/>
    <n v="0"/>
    <n v="0"/>
    <n v="0"/>
    <n v="0"/>
    <n v="697.70600000000002"/>
    <n v="688.36300000000006"/>
    <n v="462.495"/>
    <n v="323.666"/>
    <n v="475.56299999999999"/>
    <n v="475.37099999999998"/>
    <n v="3918.5770000000002"/>
    <n v="486.33600000000001"/>
    <n v="441.57"/>
    <n v="474.524"/>
    <n v="473.03800000000001"/>
    <n v="478.94"/>
    <n v="468.98099999999999"/>
    <n v="3351.6750000000002"/>
    <n v="3051.6869999999999"/>
    <n v="3219.4380000000001"/>
    <n v="3269.982"/>
    <n v="2867.4940000000001"/>
    <n v="2897.723"/>
    <n v="0.99226757572783897"/>
    <n v="0.91976874152496602"/>
    <n v="0.99945609048936601"/>
    <n v="0.94389855874893303"/>
    <n v="0.89059521605235203"/>
    <n v="0.91864189290854503"/>
    <n v="9"/>
  </r>
  <r>
    <s v="0010Y00000IWKkfQAH"/>
    <x v="2"/>
    <n v="80000"/>
    <n v="80000"/>
    <n v="3.5344015080113094"/>
    <n v="0"/>
    <d v="2019-08-29T08:33:31"/>
    <s v="Accept"/>
    <d v="2019-09-03T10:43:24"/>
    <n v="2354535"/>
    <n v="2"/>
    <s v="A4"/>
    <n v="4704"/>
    <n v="9.6"/>
    <n v="0.92"/>
    <n v="0.39369999999999999"/>
    <n v="259999"/>
    <s v="CALCINATO"/>
    <s v="BS"/>
    <s v="Emilia-Romagna"/>
    <s v="NOV"/>
    <n v="25011"/>
    <s v="SR"/>
    <n v="281"/>
    <s v="Mechanics"/>
    <d v="2011-01-01T00:00:00"/>
    <n v="2"/>
    <n v="1"/>
    <n v="5"/>
    <n v="0"/>
    <n v="3"/>
    <n v="0"/>
    <n v="0"/>
    <n v="1"/>
    <n v="0"/>
    <n v="2"/>
    <n v="1"/>
    <n v="1"/>
    <n v="2"/>
    <n v="1150"/>
    <n v="2339"/>
    <n v="437"/>
    <n v="583"/>
    <n v="349"/>
    <n v="1422"/>
    <n v="296"/>
    <n v="4704"/>
    <n v="4531"/>
    <n v="300"/>
    <n v="2688"/>
    <n v="2688"/>
    <n v="2018"/>
    <n v="8.5506626763574096E-4"/>
    <n v="0.52901785714285698"/>
    <n v="0.85959885386819401"/>
    <n v="0.42782738095237999"/>
    <n v="6.5327742220260401E-2"/>
    <n v="900"/>
    <n v="900"/>
    <n v="1100"/>
    <n v="1100"/>
    <n v="1100"/>
    <n v="1100"/>
    <n v="60"/>
    <n v="60.642000000000003"/>
    <n v="60.052999999999997"/>
    <n v="60.103999999999999"/>
    <n v="60.24"/>
    <n v="60.081000000000003"/>
    <n v="690.399"/>
    <n v="713.03399999999999"/>
    <n v="736.90200000000004"/>
    <n v="761.98699999999997"/>
    <n v="784.56799999999998"/>
    <n v="676.29100000000005"/>
    <n v="6"/>
    <n v="6"/>
    <n v="6"/>
    <n v="6"/>
    <n v="6"/>
    <n v="6"/>
    <n v="0.41125661472431502"/>
    <d v="2018-12-31T00:00:00"/>
    <n v="1650.3989999999999"/>
    <d v="2019-06-30T00:00:00"/>
    <n v="0.393709374999999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.87"/>
    <n v="593.03499999999997"/>
    <n v="442.904"/>
    <n v="239.53399999999999"/>
    <n v="454.75"/>
    <n v="588.90899999999999"/>
    <n v="1159.319"/>
    <n v="9.0999999999999998E-2"/>
    <n v="0.64200000000000002"/>
    <n v="5.2999999999999999E-2"/>
    <n v="0.19500000000000001"/>
    <n v="0.24"/>
    <n v="8.1000000000000003E-2"/>
    <n v="690.399"/>
    <n v="713.03399999999999"/>
    <n v="736.90200000000004"/>
    <n v="761.98699999999997"/>
    <n v="784.56799999999998"/>
    <n v="676.29100000000005"/>
    <n v="0.41985555555555498"/>
    <n v="1.5166666666666601E-3"/>
    <n v="1"/>
    <n v="0.43500032258064503"/>
    <n v="3.6054497120070802E-3"/>
    <n v="1"/>
    <n v="8"/>
  </r>
  <r>
    <s v="0010Y00000IWRQ3QAP"/>
    <x v="1"/>
    <n v="200000"/>
    <m/>
    <s v=""/>
    <n v="0"/>
    <d v="2019-08-29T21:54:48"/>
    <s v="Reject"/>
    <d v="2019-09-03T10:30:52"/>
    <n v="2500000"/>
    <n v="4"/>
    <s v="C3"/>
    <n v="1235"/>
    <n v="6.2"/>
    <n v="2.653"/>
    <n v="5.58"/>
    <n v="1813"/>
    <s v="LEGNANO"/>
    <s v="MI"/>
    <s v="Marche"/>
    <s v="NOV"/>
    <n v="20025"/>
    <s v="SR"/>
    <n v="181"/>
    <s v="Publishing"/>
    <d v="2013-07-10T00:00:00"/>
    <n v="5"/>
    <n v="0"/>
    <n v="6"/>
    <n v="9"/>
    <n v="7"/>
    <n v="1"/>
    <n v="0"/>
    <n v="3"/>
    <n v="0"/>
    <n v="5"/>
    <n v="4"/>
    <n v="1"/>
    <n v="4"/>
    <n v="74"/>
    <n v="580"/>
    <n v="75"/>
    <n v="187"/>
    <n v="308"/>
    <n v="505"/>
    <n v="27"/>
    <n v="1235"/>
    <n v="1219"/>
    <n v="224"/>
    <n v="888"/>
    <n v="888"/>
    <n v="2017"/>
    <n v="6.8965517241379301E-3"/>
    <n v="0.56869369369369305"/>
    <n v="0.72727272727272696"/>
    <n v="8.3333333333333301E-2"/>
    <n v="2.21493027071369E-2"/>
    <n v="172.286"/>
    <n v="162.79"/>
    <n v="171.84700000000001"/>
    <n v="169.059"/>
    <n v="180"/>
    <n v="177.84700000000001"/>
    <n v="0"/>
    <n v="0"/>
    <n v="0"/>
    <n v="0"/>
    <n v="0"/>
    <n v="0"/>
    <m/>
    <m/>
    <m/>
    <m/>
    <m/>
    <m/>
    <n v="2"/>
    <n v="2"/>
    <n v="2"/>
    <n v="2"/>
    <n v="2"/>
    <n v="2"/>
    <n v="0.977921880697871"/>
    <d v="2018-12-31T00:00:00"/>
    <n v="172.286"/>
    <d v="2019-06-30T00:00:00"/>
    <n v="0.86081863877506004"/>
    <n v="22.46"/>
    <m/>
    <n v="22"/>
    <n v="6"/>
    <n v="0"/>
    <n v="0"/>
    <n v="0"/>
    <n v="0"/>
    <n v="0"/>
    <n v="0"/>
    <n v="22.46"/>
    <n v="14.25"/>
    <n v="3.1309999999999998"/>
    <n v="0.32"/>
    <n v="2.1080000000000001"/>
    <n v="1.855"/>
    <m/>
    <m/>
    <m/>
    <m/>
    <m/>
    <m/>
    <n v="125.84699999999999"/>
    <n v="145.01599999999999"/>
    <n v="169.2"/>
    <n v="169.059"/>
    <n v="179.911"/>
    <n v="177.84700000000001"/>
    <n v="185.935"/>
    <n v="22.46"/>
    <n v="14.25"/>
    <n v="3.1309999999999998"/>
    <n v="0.32"/>
    <n v="2.1080000000000001"/>
    <n v="1.855"/>
    <m/>
    <m/>
    <m/>
    <m/>
    <m/>
    <m/>
    <n v="0.73045401251407505"/>
    <s v="inf"/>
    <m/>
    <n v="0.93524170825155795"/>
    <s v="inf"/>
    <m/>
    <n v="6"/>
  </r>
  <r>
    <s v="0010Y00000IWC9dQAH"/>
    <x v="5"/>
    <n v="500"/>
    <n v="176000"/>
    <n v="6.1734213006597543"/>
    <n v="0"/>
    <d v="2019-07-19T08:19:43"/>
    <s v="Accept"/>
    <d v="2019-09-03T10:25:12"/>
    <n v="1803329"/>
    <n v="4"/>
    <s v="C2"/>
    <n v="5168"/>
    <n v="9.1999999999999993"/>
    <n v="13.71"/>
    <n v="11.83"/>
    <n v="162919"/>
    <s v="BRUGNERA"/>
    <s v="PN"/>
    <s v="Sicilia"/>
    <s v="NOE"/>
    <n v="33070"/>
    <s v="SR"/>
    <n v="162"/>
    <s v="Other consumer goods"/>
    <d v="2002-12-01T00:00:00"/>
    <n v="4"/>
    <n v="0"/>
    <n v="6"/>
    <n v="4"/>
    <n v="6"/>
    <n v="-1"/>
    <n v="0"/>
    <n v="6"/>
    <n v="0"/>
    <n v="2"/>
    <n v="5"/>
    <n v="1"/>
    <n v="61"/>
    <n v="2845"/>
    <n v="2471"/>
    <n v="483"/>
    <n v="796"/>
    <n v="2937"/>
    <n v="1485"/>
    <n v="131"/>
    <n v="5168"/>
    <n v="5249"/>
    <n v="1866"/>
    <n v="5408"/>
    <n v="5408"/>
    <n v="2018"/>
    <n v="2.46863617968433E-2"/>
    <n v="0.27459319526627202"/>
    <n v="0.63534218590398295"/>
    <n v="0.52607248520710004"/>
    <n v="2.4957134692322299E-2"/>
    <n v="850"/>
    <n v="850"/>
    <n v="850.00099999999998"/>
    <n v="850"/>
    <n v="800"/>
    <n v="800"/>
    <n v="20"/>
    <n v="20"/>
    <n v="20"/>
    <n v="20"/>
    <n v="20"/>
    <n v="20"/>
    <n v="955.495"/>
    <n v="971.44600000000003"/>
    <n v="987.35400000000004"/>
    <n v="396.74700000000001"/>
    <n v="102.913"/>
    <n v="109.056"/>
    <n v="4"/>
    <n v="4"/>
    <n v="4"/>
    <n v="4"/>
    <n v="4"/>
    <n v="4"/>
    <n v="0.91373575903598403"/>
    <d v="2018-12-31T00:00:00"/>
    <n v="1825.4949999999999"/>
    <d v="2019-06-30T00:00:00"/>
    <n v="0.95238620689655096"/>
    <n v="89.614999999999995"/>
    <m/>
    <n v="7"/>
    <n v="3"/>
    <n v="0"/>
    <n v="0"/>
    <n v="0"/>
    <n v="0.158"/>
    <n v="51.631"/>
    <n v="0"/>
    <n v="0"/>
    <n v="0"/>
    <n v="1E-3"/>
    <n v="0"/>
    <n v="0"/>
    <n v="0"/>
    <n v="0"/>
    <n v="0"/>
    <n v="0"/>
    <n v="0"/>
    <n v="37.984000000000002"/>
    <n v="0"/>
    <n v="828.57600000000002"/>
    <n v="766.08299999999997"/>
    <n v="566.952"/>
    <n v="846.92600000000004"/>
    <n v="849.149"/>
    <n v="768.70299999999997"/>
    <n v="764.154"/>
    <n v="0"/>
    <n v="13.92"/>
    <n v="1E-3"/>
    <n v="19.015999999999998"/>
    <n v="19.001999999999999"/>
    <n v="0"/>
    <n v="955.07100000000003"/>
    <n v="966.82"/>
    <n v="982.35400000000004"/>
    <n v="391.74700000000001"/>
    <n v="140.89599999999999"/>
    <n v="104.056"/>
    <n v="0.97479529411764698"/>
    <n v="0"/>
    <n v="0.99955625094846101"/>
    <n v="0.92527761494447602"/>
    <n v="0.43282499999999902"/>
    <n v="1.0050902480860799"/>
    <n v="17"/>
  </r>
  <r>
    <s v="0010Y00001SPW8fQAH"/>
    <x v="1"/>
    <n v="500000"/>
    <m/>
    <s v=""/>
    <n v="0"/>
    <d v="2019-08-29T06:11:41"/>
    <s v="Reject"/>
    <d v="2019-09-03T09:48:42"/>
    <n v="508000"/>
    <n v="4"/>
    <s v="C3"/>
    <n v="14730"/>
    <n v="4.5"/>
    <n v="3.7519999999999998"/>
    <n v="3.702"/>
    <n v="161"/>
    <s v="ROVASENDA"/>
    <s v="VC"/>
    <s v="Lombardia"/>
    <s v="NOV"/>
    <n v="13040"/>
    <s v="SR"/>
    <n v="161"/>
    <s v="Other consumer goods"/>
    <d v="2016-01-01T00:00:00"/>
    <n v="6"/>
    <n v="0"/>
    <n v="6"/>
    <n v="4"/>
    <n v="6"/>
    <n v="0"/>
    <n v="0"/>
    <n v="1"/>
    <n v="0"/>
    <n v="2"/>
    <n v="1"/>
    <n v="1"/>
    <n v="8"/>
    <n v="4868"/>
    <n v="11083"/>
    <n v="668"/>
    <n v="9102"/>
    <n v="5280"/>
    <n v="1272"/>
    <n v="144"/>
    <n v="14729"/>
    <n v="14726"/>
    <n v="437"/>
    <n v="16363"/>
    <n v="16363"/>
    <n v="2018"/>
    <n v="7.2182622033745299E-4"/>
    <n v="7.7736356413860494E-2"/>
    <n v="8.27651515151515E-2"/>
    <n v="0.29750045835115801"/>
    <n v="9.77862284394947E-3"/>
    <n v="6106.1710000000003"/>
    <n v="5909.6409999999996"/>
    <n v="5823.4830000000002"/>
    <n v="5813.1419999999998"/>
    <n v="5888.1109999999999"/>
    <n v="5590.259"/>
    <n v="287.56"/>
    <n v="285.94"/>
    <n v="281.60300000000001"/>
    <n v="280.00299999999999"/>
    <n v="282.41199999999998"/>
    <n v="275.58"/>
    <n v="3786.45"/>
    <n v="3803.62"/>
    <n v="4064.89"/>
    <n v="4279.8739999999998"/>
    <n v="4114.4380000000001"/>
    <n v="4537.8729999999996"/>
    <n v="10"/>
    <n v="10"/>
    <n v="10"/>
    <n v="10"/>
    <n v="11"/>
    <n v="11"/>
    <n v="0.87970330686004095"/>
    <d v="2018-12-31T00:00:00"/>
    <n v="10180.181"/>
    <d v="2019-06-30T00:00:00"/>
    <n v="0.91231551655832799"/>
    <n v="4.0000000000000001E-3"/>
    <m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.0000000000000001E-3"/>
    <n v="0"/>
    <n v="5771.7380000000003"/>
    <n v="5440.3280000000004"/>
    <n v="5350.5249999999996"/>
    <n v="5183.7539999999999"/>
    <n v="5179.8710000000001"/>
    <n v="4951.1400000000003"/>
    <n v="9053.0949999999993"/>
    <n v="61.362000000000002"/>
    <n v="59.692"/>
    <n v="124.092"/>
    <n v="85.525000000000006"/>
    <n v="127.01900000000001"/>
    <n v="59.064999999999998"/>
    <n v="3533.9870000000001"/>
    <n v="3569.8159999999998"/>
    <n v="3540.1590000000001"/>
    <n v="3716.299"/>
    <n v="3812.0650000000001"/>
    <n v="3940.5740000000001"/>
    <n v="0.94523032519069605"/>
    <n v="0.213388510223953"/>
    <n v="0.93332461804592703"/>
    <n v="0.90739037107801102"/>
    <n v="0.30521269294512199"/>
    <n v="0.89936834878551297"/>
    <n v="3"/>
  </r>
  <r>
    <s v="0011n00001raPbJAAU"/>
    <x v="1"/>
    <n v="150000"/>
    <m/>
    <s v=""/>
    <n v="0"/>
    <d v="2019-08-19T15:31:44"/>
    <s v="Reject"/>
    <d v="2019-09-02T17:41:45"/>
    <n v="2500000"/>
    <n v="4"/>
    <s v="C3"/>
    <n v="862"/>
    <n v="5.5"/>
    <n v="14.41"/>
    <n v="7.8860000000000001"/>
    <n v="412"/>
    <s v="ORVIETO"/>
    <s v="TR"/>
    <s v="Trentino-Alto Adige"/>
    <s v="CEN"/>
    <n v="5018"/>
    <s v="SR"/>
    <n v="412"/>
    <s v="Construction"/>
    <d v="2009-06-26T00:00:00"/>
    <n v="5"/>
    <n v="0"/>
    <n v="6"/>
    <n v="6"/>
    <n v="6"/>
    <n v="0"/>
    <n v="0"/>
    <n v="4"/>
    <n v="0"/>
    <n v="3"/>
    <n v="3"/>
    <n v="3"/>
    <n v="1"/>
    <n v="143"/>
    <n v="555"/>
    <n v="50"/>
    <n v="41"/>
    <n v="35"/>
    <n v="427"/>
    <n v="35"/>
    <n v="862"/>
    <n v="913"/>
    <n v="35"/>
    <n v="590"/>
    <n v="590"/>
    <n v="2017"/>
    <n v="1.8018018018018001E-3"/>
    <n v="0.72372881355932195"/>
    <n v="1"/>
    <n v="0.24237288135593199"/>
    <n v="3.8335158817086497E-2"/>
    <n v="0"/>
    <m/>
    <m/>
    <m/>
    <m/>
    <m/>
    <n v="100"/>
    <n v="100"/>
    <n v="100"/>
    <n v="100"/>
    <n v="100"/>
    <n v="100"/>
    <n v="52.518999999999998"/>
    <n v="53.508000000000003"/>
    <n v="54.491999999999997"/>
    <n v="55.470999999999997"/>
    <n v="56.445999999999998"/>
    <n v="57.414999999999999"/>
    <n v="1"/>
    <n v="1"/>
    <n v="1"/>
    <n v="1"/>
    <n v="1"/>
    <n v="1"/>
    <n v="0.95730499999999996"/>
    <d v="2018-12-31T00:00:00"/>
    <n v="152.51900000000001"/>
    <d v="2019-06-30T00:00:00"/>
    <n v="1.0059800000000001"/>
    <n v="1.1919999999999999"/>
    <m/>
    <n v="7"/>
    <n v="3"/>
    <n v="7.5999999999999998E-2"/>
    <m/>
    <m/>
    <m/>
    <m/>
    <m/>
    <n v="0.52200000000000002"/>
    <n v="1.1919999999999999"/>
    <n v="0"/>
    <n v="0"/>
    <n v="0"/>
    <n v="0"/>
    <n v="0"/>
    <n v="0"/>
    <n v="0"/>
    <n v="0"/>
    <n v="0"/>
    <n v="0"/>
    <n v="7.5999999999999998E-2"/>
    <m/>
    <m/>
    <m/>
    <m/>
    <m/>
    <n v="152.80600000000001"/>
    <n v="100.52200000000001"/>
    <n v="101.19199999999999"/>
    <n v="99.94"/>
    <n v="95.613"/>
    <n v="89.293999999999997"/>
    <n v="87.671999999999997"/>
    <n v="52.518999999999998"/>
    <n v="53.508000000000003"/>
    <n v="54.491999999999997"/>
    <n v="55.470999999999997"/>
    <n v="56.445999999999998"/>
    <n v="57.414999999999999"/>
    <s v="inf"/>
    <n v="1.00522"/>
    <n v="1"/>
    <m/>
    <n v="0.95705499999999899"/>
    <n v="1"/>
    <n v="10"/>
  </r>
  <r>
    <s v="0010Y00000IWD5HQAX"/>
    <x v="1"/>
    <n v="250000"/>
    <m/>
    <s v=""/>
    <n v="0"/>
    <d v="2019-08-19T12:10:50"/>
    <s v="Reject"/>
    <d v="2019-09-02T14:58:54"/>
    <n v="2500000"/>
    <n v="4"/>
    <s v="C2"/>
    <n v="1817"/>
    <n v="1.9"/>
    <m/>
    <n v="3.6120000000000001"/>
    <n v="4391"/>
    <s v="BUSTO ARSIZIO"/>
    <s v="VA"/>
    <s v="Lombardia"/>
    <s v="NOV"/>
    <n v="21052"/>
    <s v="SR"/>
    <n v="439"/>
    <s v="Construction"/>
    <d v="2003-04-20T00:00:00"/>
    <n v="6"/>
    <n v="0"/>
    <n v="6"/>
    <n v="4"/>
    <n v="6"/>
    <n v="0"/>
    <n v="0"/>
    <n v="4"/>
    <n v="1"/>
    <n v="2"/>
    <n v="3"/>
    <n v="1"/>
    <n v="1"/>
    <n v="1041"/>
    <n v="2031"/>
    <n v="35"/>
    <n v="0"/>
    <n v="762"/>
    <n v="364"/>
    <n v="10"/>
    <n v="1817"/>
    <n v="1809"/>
    <n v="713"/>
    <n v="2793"/>
    <n v="2793"/>
    <n v="2017"/>
    <n v="4.9236829148202805E-4"/>
    <n v="0.13032581453634001"/>
    <n v="0.93569553805774197"/>
    <n v="0.37271750805585302"/>
    <n v="5.5279159756771697E-3"/>
    <n v="430"/>
    <n v="430"/>
    <n v="430"/>
    <n v="430"/>
    <n v="430"/>
    <n v="430"/>
    <n v="120.607"/>
    <n v="120.646"/>
    <n v="121.857"/>
    <n v="120.60899999999999"/>
    <n v="120.17400000000001"/>
    <n v="120.765"/>
    <n v="246.881"/>
    <n v="251.71199999999999"/>
    <n v="256.52800000000002"/>
    <n v="321.41000000000003"/>
    <n v="330.43"/>
    <n v="339.428"/>
    <n v="3"/>
    <n v="3"/>
    <n v="3"/>
    <n v="3"/>
    <n v="3"/>
    <n v="3"/>
    <n v="0.708590117343458"/>
    <d v="2018-12-31T00:00:00"/>
    <n v="797.48800000000006"/>
    <d v="2019-06-30T00:00:00"/>
    <n v="0.89111289903688096"/>
    <n v="2.4209999999999998"/>
    <m/>
    <n v="2"/>
    <n v="2"/>
    <n v="0"/>
    <n v="0"/>
    <n v="0"/>
    <n v="0"/>
    <n v="0"/>
    <n v="0"/>
    <n v="2.4209999999999998"/>
    <n v="0"/>
    <n v="0"/>
    <n v="0.22800000000000001"/>
    <n v="0"/>
    <n v="0"/>
    <n v="0"/>
    <n v="0"/>
    <n v="0"/>
    <n v="0"/>
    <n v="0"/>
    <n v="0"/>
    <n v="370.04899999999998"/>
    <n v="384.96300000000002"/>
    <n v="319.14600000000002"/>
    <n v="194.81899999999999"/>
    <n v="205.97800000000001"/>
    <n v="279.13299999999998"/>
    <n v="567.11"/>
    <n v="120.604"/>
    <n v="109.88"/>
    <n v="71.525999999999996"/>
    <n v="79.593000000000004"/>
    <n v="102.455"/>
    <n v="103.502"/>
    <n v="246.881"/>
    <n v="251.71199999999999"/>
    <n v="256.52800000000002"/>
    <n v="321.41000000000003"/>
    <n v="330.43"/>
    <n v="339.428"/>
    <n v="0.86057906976744103"/>
    <n v="0.99997512582188397"/>
    <n v="1"/>
    <n v="0.67987906976744095"/>
    <n v="0.81081006488578"/>
    <n v="1"/>
    <n v="16"/>
  </r>
  <r>
    <s v="0010Y00001XRnZkQAL"/>
    <x v="1"/>
    <n v="50000"/>
    <m/>
    <s v=""/>
    <n v="0"/>
    <d v="2019-08-19T10:47:01"/>
    <s v="Reject"/>
    <d v="2019-09-02T14:48:22"/>
    <n v="2500000"/>
    <n v="3"/>
    <s v="C3"/>
    <n v="131"/>
    <n v="11.5"/>
    <m/>
    <m/>
    <n v="467323"/>
    <s v="NAPOLI"/>
    <s v="NA"/>
    <s v="Campania"/>
    <s v="SUI"/>
    <n v="80147"/>
    <s v="SR"/>
    <n v="467"/>
    <s v="Distribution"/>
    <d v="2017-07-05T00:00:00"/>
    <n v="4"/>
    <m/>
    <n v="6"/>
    <n v="4"/>
    <n v="6"/>
    <n v="0"/>
    <n v="0"/>
    <n v="3"/>
    <n v="0"/>
    <m/>
    <n v="3"/>
    <n v="3"/>
    <n v="14"/>
    <n v="41"/>
    <n v="120"/>
    <n v="15"/>
    <n v="0"/>
    <n v="6"/>
    <n v="19"/>
    <n v="15"/>
    <n v="131"/>
    <n v="131"/>
    <n v="3"/>
    <n v="126"/>
    <n v="126"/>
    <n v="2017"/>
    <n v="0.116666666666666"/>
    <n v="0.15079365079365001"/>
    <n v="0.5"/>
    <n v="0.32539682539682502"/>
    <n v="0.114503816793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NKGiQAO"/>
    <x v="1"/>
    <n v="30000"/>
    <n v="0"/>
    <s v=""/>
    <n v="0"/>
    <d v="2019-08-19T10:15:28"/>
    <s v="Reject"/>
    <d v="2019-09-02T14:46:22"/>
    <n v="2500000"/>
    <n v="4"/>
    <s v="C4"/>
    <n v="259"/>
    <n v="1.9"/>
    <m/>
    <m/>
    <n v="47712"/>
    <s v="ROMA"/>
    <s v="RM"/>
    <s v="Lazio"/>
    <s v="CEN"/>
    <n v="174"/>
    <s v="RS"/>
    <n v="477"/>
    <s v="Distribution"/>
    <d v="2015-09-05T00:00:00"/>
    <n v="8"/>
    <n v="0"/>
    <n v="6"/>
    <n v="11"/>
    <n v="8"/>
    <n v="0"/>
    <n v="0"/>
    <n v="2"/>
    <n v="0"/>
    <n v="3"/>
    <n v="2"/>
    <n v="3"/>
    <n v="8"/>
    <n v="2"/>
    <n v="74"/>
    <n v="5"/>
    <n v="0"/>
    <n v="77"/>
    <n v="81"/>
    <n v="-16"/>
    <n v="259"/>
    <n v="259"/>
    <n v="66"/>
    <n v="151"/>
    <n v="151"/>
    <n v="2017"/>
    <n v="0.108108108108108"/>
    <n v="0.53642384105960195"/>
    <n v="0.85714285714285698"/>
    <n v="1.32450331125827E-2"/>
    <n v="-6.17760617760617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Z07bzQAB"/>
    <x v="1"/>
    <n v="160000"/>
    <m/>
    <s v=""/>
    <n v="0"/>
    <d v="2019-08-29T17:42:52"/>
    <s v="NotEligible"/>
    <d v="2019-09-02T14:45:19"/>
    <n v="2500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5"/>
    <n v="85"/>
    <n v="85"/>
    <n v="85"/>
    <n v="85"/>
    <n v="85"/>
    <n v="15"/>
    <n v="15"/>
    <n v="15"/>
    <n v="15"/>
    <n v="15"/>
    <n v="15"/>
    <n v="235.553"/>
    <n v="237.81200000000001"/>
    <n v="240.08"/>
    <n v="242.31899999999999"/>
    <n v="244.608"/>
    <n v="246.83"/>
    <n v="3"/>
    <n v="3"/>
    <n v="3"/>
    <n v="3"/>
    <n v="3"/>
    <n v="3"/>
    <n v="0.94969166666666605"/>
    <d v="2018-12-31T00:00:00"/>
    <n v="335.553"/>
    <d v="2019-06-30T00:00:00"/>
    <n v="0.96687000000000001"/>
    <n v="4.2240000000000002"/>
    <m/>
    <n v="23"/>
    <n v="6"/>
    <n v="0"/>
    <n v="0"/>
    <n v="0"/>
    <n v="0"/>
    <n v="0"/>
    <n v="0"/>
    <n v="0"/>
    <n v="0"/>
    <n v="1.4999999999999999E-2"/>
    <n v="3.4000000000000002E-2"/>
    <n v="0"/>
    <n v="0"/>
    <n v="4.1900000000000004"/>
    <n v="2.0880000000000001"/>
    <n v="4.1900000000000004"/>
    <n v="4.1900000000000004"/>
    <n v="2.0859999999999999"/>
    <n v="2.0870000000000002"/>
    <n v="84.444999999999993"/>
    <n v="83.46"/>
    <n v="84.152000000000001"/>
    <n v="84.989000000000004"/>
    <n v="84.412000000000006"/>
    <n v="84.236999999999995"/>
    <n v="345.577"/>
    <n v="12.242000000000001"/>
    <n v="10.018000000000001"/>
    <n v="4.6159999999999997"/>
    <n v="15.034000000000001"/>
    <n v="9"/>
    <n v="13.21"/>
    <n v="239.74299999999999"/>
    <n v="239.9"/>
    <n v="244.27"/>
    <n v="246.50899999999999"/>
    <n v="246.69399999999999"/>
    <n v="248.917"/>
    <n v="0.99347058823529399"/>
    <n v="0.81613333333333304"/>
    <n v="1.0177879288313001"/>
    <n v="0.99155882352941105"/>
    <n v="0.71244444444444399"/>
    <n v="1.0130120052349201"/>
    <m/>
  </r>
  <r>
    <s v="0010Y00001SPTRQQA5"/>
    <x v="1"/>
    <n v="100000"/>
    <n v="0"/>
    <s v=""/>
    <n v="0"/>
    <d v="2019-08-26T07:29:55"/>
    <s v="Reject"/>
    <d v="2019-09-02T14:39:22"/>
    <n v="2500000"/>
    <n v="4"/>
    <s v="C1"/>
    <n v="438"/>
    <n v="2.5"/>
    <n v="266.7"/>
    <n v="1.6819999999999999"/>
    <n v="282991"/>
    <s v="LEINI'"/>
    <s v="TO"/>
    <s v="Piemonte"/>
    <s v="NOV"/>
    <n v="10040"/>
    <s v="SR"/>
    <n v="282"/>
    <s v="Mechanics"/>
    <d v="2008-11-18T00:00:00"/>
    <n v="5"/>
    <n v="-1"/>
    <n v="5"/>
    <n v="4"/>
    <n v="6"/>
    <n v="0"/>
    <n v="0"/>
    <n v="3"/>
    <n v="0"/>
    <n v="1"/>
    <n v="1"/>
    <n v="1"/>
    <n v="27"/>
    <n v="634"/>
    <n v="224"/>
    <n v="12"/>
    <n v="0"/>
    <n v="821"/>
    <n v="24"/>
    <n v="1"/>
    <n v="224"/>
    <n v="224"/>
    <n v="1"/>
    <n v="1045"/>
    <n v="1045"/>
    <n v="2017"/>
    <n v="0.120535714285714"/>
    <n v="2.2966507177033399E-2"/>
    <n v="1.2180267965895199E-3"/>
    <n v="0.60669856459330096"/>
    <n v="4.4642857142857097E-3"/>
    <n v="25.064"/>
    <n v="34.127000000000002"/>
    <n v="34.911000000000001"/>
    <m/>
    <m/>
    <m/>
    <n v="31.17"/>
    <n v="28.606999999999999"/>
    <n v="26.001999999999999"/>
    <n v="30.552"/>
    <n v="30.545999999999999"/>
    <n v="30.25"/>
    <n v="156.45500000000001"/>
    <n v="157.41200000000001"/>
    <n v="163.309"/>
    <n v="199.16399999999999"/>
    <n v="205.02500000000001"/>
    <n v="205.155"/>
    <n v="2"/>
    <n v="2"/>
    <n v="2"/>
    <n v="2"/>
    <n v="2"/>
    <n v="2"/>
    <n v="0.69911865483837199"/>
    <d v="2018-12-31T00:00:00"/>
    <n v="212.68899999999999"/>
    <d v="2019-06-30T00:00:00"/>
    <n v="0.81996656826830705"/>
    <n v="0"/>
    <m/>
    <n v="0"/>
    <n v="0"/>
    <n v="0"/>
    <n v="0"/>
    <n v="0"/>
    <m/>
    <m/>
    <m/>
    <n v="0"/>
    <n v="0"/>
    <n v="0"/>
    <n v="0"/>
    <n v="0"/>
    <n v="0"/>
    <n v="0"/>
    <n v="0"/>
    <n v="0"/>
    <n v="0"/>
    <n v="0"/>
    <n v="0"/>
    <n v="25.064"/>
    <n v="34.127000000000002"/>
    <n v="34.911000000000001"/>
    <m/>
    <m/>
    <m/>
    <n v="190.048"/>
    <n v="21.045999999999999"/>
    <n v="24.992000000000001"/>
    <n v="20.696000000000002"/>
    <n v="0.55200000000000005"/>
    <n v="0.54600000000000004"/>
    <n v="25.962"/>
    <n v="151.51900000000001"/>
    <n v="157.41200000000001"/>
    <n v="163.309"/>
    <n v="169.16399999999999"/>
    <n v="175.02500000000001"/>
    <n v="180.88900000000001"/>
    <n v="1"/>
    <n v="0.67520051331408404"/>
    <n v="0.96845099229810405"/>
    <m/>
    <n v="0.52952965950984299"/>
    <n v="0.91790118911754903"/>
    <n v="11"/>
  </r>
  <r>
    <s v="0012X00001wNJnwQAG"/>
    <x v="1"/>
    <n v="30000"/>
    <m/>
    <s v=""/>
    <n v="0"/>
    <d v="2019-08-19T09:56:19"/>
    <s v="Reject"/>
    <d v="2019-09-02T14:34:18"/>
    <n v="2500000"/>
    <n v="2"/>
    <s v="C1"/>
    <n v="384"/>
    <n v="6.8"/>
    <m/>
    <m/>
    <n v="412"/>
    <s v="ROMA"/>
    <s v="RM"/>
    <s v="Lazio"/>
    <s v="CEN"/>
    <n v="124"/>
    <s v="RS"/>
    <n v="412"/>
    <s v="Construction"/>
    <d v="2016-10-06T00:00:00"/>
    <n v="3"/>
    <n v="1"/>
    <n v="6"/>
    <n v="2"/>
    <n v="5"/>
    <n v="0"/>
    <n v="0"/>
    <n v="2"/>
    <n v="0"/>
    <m/>
    <n v="2"/>
    <n v="3"/>
    <n v="46"/>
    <n v="67"/>
    <n v="84"/>
    <n v="26"/>
    <n v="0"/>
    <n v="3"/>
    <n v="142"/>
    <n v="26"/>
    <n v="384"/>
    <n v="384"/>
    <n v="3"/>
    <n v="87"/>
    <n v="87"/>
    <n v="2018"/>
    <n v="0.54761904761904701"/>
    <n v="1.6321839080459699"/>
    <n v="1"/>
    <n v="0.77011494252873502"/>
    <n v="6.77083333333333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cgVPQAY"/>
    <x v="1"/>
    <n v="800000"/>
    <m/>
    <s v=""/>
    <n v="0"/>
    <d v="2019-08-28T09:26:44"/>
    <s v="Reject"/>
    <d v="2019-09-02T14:26:10"/>
    <n v="2500000"/>
    <n v="1"/>
    <s v="B2"/>
    <n v="4437"/>
    <n v="6.1"/>
    <m/>
    <n v="1.619"/>
    <n v="279009"/>
    <s v="GENOVA"/>
    <s v="GE"/>
    <s v="Liguria"/>
    <s v="NOV"/>
    <n v="16121"/>
    <s v="SR"/>
    <n v="263"/>
    <s v="Electronics and electrical engineering"/>
    <d v="1979-05-23T00:00:00"/>
    <n v="6"/>
    <n v="-1"/>
    <n v="6"/>
    <n v="4"/>
    <n v="6"/>
    <n v="-1"/>
    <n v="0"/>
    <n v="1"/>
    <n v="2"/>
    <n v="1"/>
    <n v="2"/>
    <n v="1"/>
    <n v="944"/>
    <n v="9518"/>
    <n v="7924"/>
    <n v="231"/>
    <n v="0"/>
    <n v="2857"/>
    <n v="1043"/>
    <n v="-161"/>
    <n v="4437"/>
    <n v="3796"/>
    <n v="2075"/>
    <n v="10781"/>
    <n v="10781"/>
    <n v="2018"/>
    <n v="0.119131751640585"/>
    <n v="9.6744272330952605E-2"/>
    <n v="0.726286314315715"/>
    <n v="0.882849457378721"/>
    <n v="-4.24130663856691E-2"/>
    <n v="100"/>
    <n v="100"/>
    <n v="100"/>
    <n v="100"/>
    <n v="100"/>
    <n v="100"/>
    <n v="400.81200000000001"/>
    <n v="401.72699999999998"/>
    <n v="401.48500000000001"/>
    <n v="400.99799999999999"/>
    <n v="400.38099999999997"/>
    <n v="400.25900000000001"/>
    <n v="828.97900000000004"/>
    <n v="863.73"/>
    <n v="898.45799999999997"/>
    <n v="949.76199999999994"/>
    <n v="984.44899999999996"/>
    <n v="706.74699999999996"/>
    <n v="4"/>
    <n v="4"/>
    <n v="4"/>
    <n v="4"/>
    <n v="4"/>
    <n v="4"/>
    <n v="1.88377801629058E-3"/>
    <d v="2018-12-31T00:00:00"/>
    <n v="1329.7909999999999"/>
    <d v="2019-06-30T00:00:00"/>
    <n v="1.62136690015414E-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6.70699999999999"/>
    <n v="0.81200000000000006"/>
    <n v="1.7270000000000001"/>
    <n v="1.4850000000000001"/>
    <n v="0.998"/>
    <n v="0.38100000000000001"/>
    <n v="0.25900000000000001"/>
    <n v="828.97900000000004"/>
    <n v="863.73"/>
    <n v="898.45799999999997"/>
    <n v="949.76199999999994"/>
    <n v="984.44899999999996"/>
    <n v="706.74699999999996"/>
    <n v="0"/>
    <n v="2.0258874484795799E-3"/>
    <n v="1"/>
    <n v="0"/>
    <n v="2.3536140987387199E-3"/>
    <n v="1"/>
    <n v="40"/>
  </r>
  <r>
    <s v="0012X00001wcdevQAA"/>
    <x v="5"/>
    <n v="50000"/>
    <n v="25000"/>
    <n v="6.9274269557021668"/>
    <n v="1"/>
    <d v="2019-08-28T07:01:34"/>
    <s v="Accept"/>
    <d v="2019-09-02T14:17:03"/>
    <n v="2449224"/>
    <n v="1"/>
    <s v="B4"/>
    <n v="633"/>
    <n v="4.4000000000000004"/>
    <m/>
    <n v="30.92"/>
    <n v="47911"/>
    <s v="BITRITTO"/>
    <s v="BA"/>
    <s v="Puglia"/>
    <s v="SUI"/>
    <n v="70020"/>
    <s v="SU"/>
    <n v="479"/>
    <s v="Distribution"/>
    <d v="2011-02-07T00:00:00"/>
    <n v="4"/>
    <n v="0"/>
    <n v="6"/>
    <n v="8"/>
    <n v="7"/>
    <n v="-1"/>
    <n v="0"/>
    <n v="6"/>
    <n v="0"/>
    <n v="1"/>
    <n v="4"/>
    <n v="3"/>
    <n v="115"/>
    <n v="64"/>
    <n v="212"/>
    <n v="28"/>
    <n v="0"/>
    <n v="73"/>
    <n v="85"/>
    <n v="6"/>
    <n v="633"/>
    <n v="633"/>
    <n v="2"/>
    <n v="285"/>
    <n v="285"/>
    <n v="2017"/>
    <n v="0.54245283018867896"/>
    <n v="0.29824561403508698"/>
    <n v="2.7397260273972601E-2"/>
    <n v="0.22456140350877099"/>
    <n v="9.4786729857819895E-3"/>
    <m/>
    <m/>
    <m/>
    <m/>
    <m/>
    <m/>
    <n v="15"/>
    <n v="20.274999999999999"/>
    <n v="21.116"/>
    <n v="10.141999999999999"/>
    <n v="11.273"/>
    <n v="10.361000000000001"/>
    <n v="92.366"/>
    <n v="85.59"/>
    <n v="88.194000000000003"/>
    <n v="59.594999999999999"/>
    <n v="61.037999999999997"/>
    <n v="24.943000000000001"/>
    <n v="3"/>
    <n v="4"/>
    <n v="3"/>
    <n v="2"/>
    <n v="2"/>
    <n v="1"/>
    <n v="3.5920469109757602E-2"/>
    <d v="2018-12-31T00:00:00"/>
    <n v="107.366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.702000000000002"/>
    <n v="0"/>
    <n v="0.27500000000000002"/>
    <n v="1.1160000000000001"/>
    <n v="0.14199999999999999"/>
    <n v="1.2729999999999999"/>
    <n v="0.36099999999999999"/>
    <n v="92.366"/>
    <n v="85.588999999999999"/>
    <n v="88.191999999999993"/>
    <n v="59.594000000000001"/>
    <n v="61.036000000000001"/>
    <n v="24.942"/>
    <m/>
    <n v="0"/>
    <n v="1"/>
    <m/>
    <n v="3.5920469109757602E-2"/>
    <n v="0.99998299840184901"/>
    <n v="8"/>
  </r>
  <r>
    <s v="0010Y00000IWkdmQAD"/>
    <x v="1"/>
    <n v="1000000"/>
    <m/>
    <s v=""/>
    <n v="0"/>
    <d v="2019-09-02T06:52:29"/>
    <s v="Reject"/>
    <d v="2019-09-02T14:07:40"/>
    <m/>
    <m/>
    <s v="C3"/>
    <n v="1424"/>
    <n v="17.100000000000001"/>
    <n v="10.25"/>
    <n v="6.0369999999999999"/>
    <n v="4313"/>
    <s v="SAN MARCO ARGENTANO"/>
    <s v="CS"/>
    <s v="Calabria"/>
    <s v="SUI"/>
    <n v="87018"/>
    <s v="SR"/>
    <n v="431"/>
    <s v="Construction"/>
    <d v="1987-09-14T00:00:00"/>
    <n v="5"/>
    <n v="0"/>
    <n v="6"/>
    <n v="16"/>
    <n v="8"/>
    <n v="-1"/>
    <n v="0"/>
    <n v="6"/>
    <n v="0"/>
    <n v="4"/>
    <n v="6"/>
    <n v="1"/>
    <n v="171"/>
    <n v="5612"/>
    <n v="3259"/>
    <n v="234"/>
    <n v="1024"/>
    <n v="4577"/>
    <n v="505"/>
    <n v="70"/>
    <n v="1424"/>
    <n v="1370"/>
    <n v="4226"/>
    <n v="7836"/>
    <n v="7836"/>
    <n v="2017"/>
    <n v="5.2470082847499197E-2"/>
    <n v="6.4446145992853393E-2"/>
    <n v="0.92331221324011303"/>
    <n v="0.71618172537008595"/>
    <n v="5.1094890510948898E-2"/>
    <n v="0"/>
    <m/>
    <m/>
    <m/>
    <m/>
    <m/>
    <n v="400"/>
    <n v="400"/>
    <n v="400"/>
    <n v="410"/>
    <n v="520"/>
    <n v="530"/>
    <n v="558.04200000000003"/>
    <n v="679.90899999999999"/>
    <n v="724.05"/>
    <n v="733.84699999999998"/>
    <n v="564.85299999999995"/>
    <n v="574.63499999999999"/>
    <n v="5"/>
    <n v="5"/>
    <n v="6"/>
    <n v="6"/>
    <n v="6"/>
    <n v="6"/>
    <n v="0.98355037593984895"/>
    <d v="2018-12-31T00:00:00"/>
    <n v="958.04200000000003"/>
    <d v="2019-06-30T00:00:00"/>
    <n v="0.98929999999999996"/>
    <n v="133.453"/>
    <m/>
    <n v="18"/>
    <n v="3"/>
    <n v="8.2000000000000003E-2"/>
    <m/>
    <m/>
    <m/>
    <m/>
    <m/>
    <n v="1.0580000000000001"/>
    <n v="0"/>
    <n v="2.3380000000000001"/>
    <n v="0"/>
    <n v="0"/>
    <n v="0"/>
    <n v="132.31299999999999"/>
    <n v="3.0910000000000002"/>
    <n v="0"/>
    <n v="0"/>
    <n v="0"/>
    <n v="0"/>
    <n v="8.2000000000000003E-2"/>
    <m/>
    <m/>
    <m/>
    <m/>
    <m/>
    <n v="1124.1279999999999"/>
    <n v="395.63799999999998"/>
    <n v="399.91800000000001"/>
    <n v="402.18099999999998"/>
    <n v="403.30799999999999"/>
    <n v="510.85500000000002"/>
    <n v="504.262"/>
    <n v="652.84199999999998"/>
    <n v="682.65899999999999"/>
    <n v="640.85500000000002"/>
    <n v="688.65200000000004"/>
    <n v="564.85299999999995"/>
    <n v="574.63499999999999"/>
    <s v="inf"/>
    <n v="0.98909499999999995"/>
    <n v="1.1698796864752099"/>
    <m/>
    <n v="0.98351954887217996"/>
    <n v="0.99195898351539402"/>
    <n v="32"/>
  </r>
  <r>
    <s v="0012X00001wdJliQAE"/>
    <x v="1"/>
    <n v="300000"/>
    <m/>
    <s v=""/>
    <n v="0"/>
    <d v="2019-08-30T09:07:38"/>
    <s v="Reject"/>
    <d v="2019-09-02T14:05:04"/>
    <n v="2360121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87.58699999999999"/>
    <n v="716.80399999999997"/>
    <n v="692.38699999999994"/>
    <n v="739.70899999999995"/>
    <n v="672.64700000000005"/>
    <n v="682.58699999999999"/>
    <n v="30"/>
    <n v="30"/>
    <n v="30"/>
    <n v="30"/>
    <n v="30"/>
    <n v="30"/>
    <n v="370.27"/>
    <n v="378.81"/>
    <n v="391.613"/>
    <n v="405.77800000000002"/>
    <n v="413.87200000000001"/>
    <n v="425.61399999999998"/>
    <n v="7"/>
    <n v="6"/>
    <n v="7"/>
    <n v="6"/>
    <n v="6"/>
    <n v="6"/>
    <n v="0.86189433553658601"/>
    <d v="2018-12-31T00:00:00"/>
    <n v="1187.857"/>
    <d v="2019-06-30T00:00:00"/>
    <n v="0.83987269856296598"/>
    <n v="0.69299999999999995"/>
    <n v="15.893000000000001"/>
    <n v="10"/>
    <n v="3"/>
    <n v="0"/>
    <n v="0"/>
    <n v="0.17399999999999999"/>
    <n v="2.5000000000000001E-2"/>
    <n v="0"/>
    <n v="0"/>
    <n v="0"/>
    <n v="0.69299999999999995"/>
    <n v="0"/>
    <n v="0"/>
    <n v="0"/>
    <n v="0"/>
    <n v="0"/>
    <n v="0"/>
    <n v="0"/>
    <n v="0"/>
    <n v="0"/>
    <n v="0"/>
    <n v="677.02099999999996"/>
    <n v="575.25900000000001"/>
    <n v="654.87099999999998"/>
    <n v="652.12699999999995"/>
    <n v="565.34100000000001"/>
    <n v="626.78899999999999"/>
    <n v="1094.925"/>
    <n v="9.6479999999999997"/>
    <n v="17.248999999999999"/>
    <n v="20.710999999999999"/>
    <n v="6.6609999999999996"/>
    <n v="20.378"/>
    <n v="28.096"/>
    <n v="364.6"/>
    <n v="378.09100000000001"/>
    <n v="389.90899999999999"/>
    <n v="405.77800000000002"/>
    <n v="413.43200000000002"/>
    <n v="425.137"/>
    <n v="0.85961423944275295"/>
    <n v="0.3216"/>
    <n v="0.98468685013638702"/>
    <n v="0.87410341911787803"/>
    <n v="0.57079444444444405"/>
    <n v="0.99622373747724702"/>
    <m/>
  </r>
  <r>
    <s v="0010Y00000IWVDJQA5"/>
    <x v="1"/>
    <n v="2000000"/>
    <m/>
    <s v=""/>
    <n v="0"/>
    <d v="2019-09-02T08:34:52"/>
    <s v="NotEligible"/>
    <d v="2019-09-02T14:02:4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0"/>
    <n v="1000"/>
    <n v="1000"/>
    <n v="1000"/>
    <n v="1000"/>
    <n v="1000"/>
    <n v="110"/>
    <n v="110"/>
    <n v="110"/>
    <n v="110"/>
    <n v="110"/>
    <n v="110"/>
    <n v="2913.895"/>
    <n v="3004.7049999999999"/>
    <n v="3094.4520000000002"/>
    <n v="2787.3870000000002"/>
    <n v="2612.2190000000001"/>
    <n v="2713.2109999999998"/>
    <n v="12"/>
    <n v="12"/>
    <n v="12"/>
    <n v="13"/>
    <n v="12"/>
    <n v="12"/>
    <n v="0.84408468468468401"/>
    <d v="2018-12-31T00:00:00"/>
    <n v="4023.895"/>
    <d v="2019-06-30T00:00:00"/>
    <n v="0.93791981981981898"/>
    <n v="13.282999999999999"/>
    <m/>
    <n v="17"/>
    <n v="3"/>
    <n v="0"/>
    <n v="0"/>
    <n v="0"/>
    <n v="0"/>
    <n v="0"/>
    <n v="0"/>
    <n v="3.907"/>
    <n v="0"/>
    <n v="5.2839999999999998"/>
    <n v="0.33500000000000002"/>
    <n v="0"/>
    <n v="0"/>
    <n v="9.3759999999999994"/>
    <n v="0"/>
    <n v="3.2839999999999998"/>
    <n v="0"/>
    <n v="0"/>
    <n v="0"/>
    <n v="927.95399999999995"/>
    <n v="922.971"/>
    <n v="825.76"/>
    <n v="884.74599999999998"/>
    <n v="854.95500000000004"/>
    <n v="681.35699999999997"/>
    <n v="3526.4140000000002"/>
    <n v="113.137"/>
    <n v="97.114000000000004"/>
    <n v="114.742"/>
    <n v="87.102000000000004"/>
    <n v="75.635000000000005"/>
    <n v="36.131"/>
    <n v="2923.2710000000002"/>
    <n v="3004.6779999999999"/>
    <n v="3005.5909999999999"/>
    <n v="2763.7069999999999"/>
    <n v="2526.5169999999998"/>
    <n v="2711.5169999999998"/>
    <n v="0.92795399999999995"/>
    <n v="1.0285181818181801"/>
    <n v="1.00321768629274"/>
    <n v="0.84962383333333302"/>
    <n v="0.79372878787878698"/>
    <n v="0.98887133844127795"/>
    <m/>
  </r>
  <r>
    <s v="0012X00001wdzttQAA"/>
    <x v="1"/>
    <n v="30000"/>
    <m/>
    <s v=""/>
    <n v="0"/>
    <d v="2019-09-02T08:07:17"/>
    <s v="NotEligible"/>
    <d v="2019-09-02T14:00:47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0"/>
    <n v="40"/>
    <n v="40"/>
    <n v="40"/>
    <n v="40"/>
    <n v="40"/>
    <m/>
    <m/>
    <m/>
    <m/>
    <m/>
    <m/>
    <n v="1"/>
    <n v="1"/>
    <n v="1"/>
    <n v="1"/>
    <n v="1"/>
    <n v="1"/>
    <n v="0.56610833333333299"/>
    <d v="2018-12-31T00:00:00"/>
    <n v="40"/>
    <d v="2019-06-30T00:00:00"/>
    <n v="0.11662500000000001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4.061"/>
    <n v="4.665"/>
    <n v="11.574999999999999"/>
    <n v="24.431000000000001"/>
    <n v="27.811"/>
    <n v="34.984000000000002"/>
    <n v="32.4"/>
    <m/>
    <m/>
    <m/>
    <m/>
    <m/>
    <m/>
    <m/>
    <n v="0.11662500000000001"/>
    <m/>
    <m/>
    <n v="0.56610833333333299"/>
    <m/>
    <m/>
  </r>
  <r>
    <s v="0012X00001wcdewQAA"/>
    <x v="1"/>
    <n v="6000"/>
    <m/>
    <s v=""/>
    <n v="0"/>
    <d v="2019-08-28T07:01:34"/>
    <s v="Reject"/>
    <d v="2019-09-02T13:47:00"/>
    <n v="2383954"/>
    <n v="3"/>
    <s v="B2"/>
    <n v="626"/>
    <n v="13.4"/>
    <m/>
    <n v="8.3190000000000008"/>
    <n v="74202"/>
    <s v="MILANO"/>
    <s v="MI"/>
    <s v="Marche"/>
    <s v="NOV"/>
    <n v="20149"/>
    <s v="SR"/>
    <n v="742"/>
    <s v="Services"/>
    <d v="1980-03-07T00:00:00"/>
    <n v="5"/>
    <n v="-1"/>
    <n v="5"/>
    <n v="2"/>
    <n v="5"/>
    <n v="-1"/>
    <n v="0"/>
    <n v="1"/>
    <n v="0"/>
    <n v="1"/>
    <n v="1"/>
    <n v="1"/>
    <n v="1"/>
    <n v="768"/>
    <n v="283"/>
    <n v="84"/>
    <n v="0"/>
    <n v="693"/>
    <n v="284"/>
    <n v="49"/>
    <n v="626"/>
    <n v="626"/>
    <n v="693"/>
    <n v="976"/>
    <n v="976"/>
    <n v="2017"/>
    <n v="3.53356890459363E-3"/>
    <n v="0.29098360655737698"/>
    <n v="1"/>
    <n v="0.786885245901639"/>
    <n v="7.8274760383386502E-2"/>
    <n v="40"/>
    <n v="40"/>
    <n v="40"/>
    <n v="40"/>
    <n v="40"/>
    <n v="20"/>
    <n v="121.208"/>
    <n v="120.854"/>
    <n v="120.389"/>
    <n v="120.422"/>
    <n v="122.354"/>
    <n v="70.263000000000005"/>
    <n v="313.15300000000002"/>
    <n v="317.55399999999997"/>
    <n v="321.959"/>
    <n v="326.339"/>
    <n v="330.74900000000002"/>
    <n v="228.178"/>
    <n v="3"/>
    <n v="2"/>
    <n v="2"/>
    <n v="2"/>
    <n v="2"/>
    <n v="1"/>
    <n v="0.35452880545846399"/>
    <d v="2018-12-31T00:00:00"/>
    <n v="474.36099999999999"/>
    <d v="2019-06-30T00:00:00"/>
    <n v="0.374528559376704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640999999999998"/>
    <n v="10.659000000000001"/>
    <n v="5.38"/>
    <n v="15.145"/>
    <n v="3.8050000000000002"/>
    <n v="4.9459999999999997"/>
    <n v="306.06700000000001"/>
    <n v="42.735999999999997"/>
    <n v="15.635"/>
    <n v="43.662999999999997"/>
    <n v="52.933"/>
    <n v="41.654000000000003"/>
    <n v="63.28"/>
    <n v="313.15300000000002"/>
    <n v="317.55399999999997"/>
    <n v="321.959"/>
    <n v="326.339"/>
    <n v="330.74900000000002"/>
    <n v="228.178"/>
    <n v="0.441024999999999"/>
    <n v="0.35258398785558698"/>
    <n v="1"/>
    <n v="0.26170909090909"/>
    <n v="0.38475921183141099"/>
    <n v="1"/>
    <n v="39"/>
  </r>
  <r>
    <s v="0012X00001wcrHwQAI"/>
    <x v="1"/>
    <n v="100000"/>
    <m/>
    <s v=""/>
    <n v="0"/>
    <d v="2019-08-28T18:05:47"/>
    <s v="Reject"/>
    <d v="2019-09-02T13:45:42"/>
    <n v="2500000"/>
    <n v="4"/>
    <s v="C3"/>
    <n v="321"/>
    <n v="3.4"/>
    <m/>
    <m/>
    <n v="412"/>
    <s v="CITTANOVA"/>
    <s v="RC"/>
    <s v="Toscana"/>
    <s v="SUI"/>
    <n v="89022"/>
    <s v="SR"/>
    <n v="412"/>
    <s v="Construction"/>
    <d v="2013-11-19T00:00:00"/>
    <n v="7"/>
    <n v="-1"/>
    <n v="6"/>
    <n v="5"/>
    <n v="6"/>
    <n v="0"/>
    <n v="0"/>
    <n v="3"/>
    <n v="0"/>
    <m/>
    <n v="2"/>
    <n v="3"/>
    <n v="1"/>
    <n v="23"/>
    <n v="292"/>
    <n v="17"/>
    <n v="0"/>
    <n v="13"/>
    <n v="104"/>
    <n v="0"/>
    <n v="245"/>
    <n v="254"/>
    <n v="13"/>
    <n v="305"/>
    <n v="305"/>
    <n v="2017"/>
    <n v="3.4246575342465699E-3"/>
    <n v="0.34098360655737697"/>
    <n v="1"/>
    <n v="7.5409836065573693E-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v9mXGQAY"/>
    <x v="2"/>
    <n v="400000"/>
    <n v="30000"/>
    <n v="7.6248821866163983"/>
    <n v="0"/>
    <d v="2019-08-28T10:35:18"/>
    <s v="Accept"/>
    <d v="2019-09-02T13:42:56"/>
    <n v="2500000"/>
    <n v="4"/>
    <s v="C3"/>
    <n v="1429"/>
    <n v="5.2"/>
    <n v="26.09"/>
    <n v="5.2140000000000004"/>
    <n v="432101"/>
    <s v="BRUSCIANO"/>
    <s v="NA"/>
    <s v="Campania"/>
    <s v="SUI"/>
    <n v="80031"/>
    <s v="SR"/>
    <n v="432"/>
    <s v="Construction"/>
    <d v="2014-05-19T00:00:00"/>
    <n v="5"/>
    <n v="0"/>
    <n v="6"/>
    <n v="1"/>
    <n v="5"/>
    <n v="0"/>
    <n v="0"/>
    <n v="2"/>
    <n v="0"/>
    <n v="1"/>
    <n v="1"/>
    <n v="2"/>
    <n v="27"/>
    <n v="171"/>
    <n v="488"/>
    <n v="74"/>
    <n v="10"/>
    <n v="151"/>
    <n v="998"/>
    <n v="34"/>
    <n v="1429"/>
    <n v="1429"/>
    <n v="151"/>
    <n v="639"/>
    <n v="639"/>
    <n v="2018"/>
    <n v="5.5327868852459001E-2"/>
    <n v="1.5618153364632199"/>
    <n v="1"/>
    <n v="0.26760563380281599"/>
    <n v="2.37928621413575E-2"/>
    <n v="334.87700000000001"/>
    <n v="339.06400000000002"/>
    <n v="299.904"/>
    <n v="319.77300000000002"/>
    <n v="182.32300000000001"/>
    <n v="182.49600000000001"/>
    <m/>
    <m/>
    <m/>
    <m/>
    <m/>
    <m/>
    <m/>
    <m/>
    <m/>
    <m/>
    <m/>
    <m/>
    <n v="2"/>
    <n v="2"/>
    <n v="2"/>
    <n v="2"/>
    <n v="2"/>
    <n v="2"/>
    <n v="1"/>
    <d v="2018-12-31T00:00:00"/>
    <n v="334.87700000000001"/>
    <d v="2019-06-30T00:00:00"/>
    <n v="1"/>
    <n v="0"/>
    <m/>
    <n v="0"/>
    <n v="0"/>
    <n v="0"/>
    <n v="0"/>
    <n v="0"/>
    <n v="0"/>
    <n v="0"/>
    <n v="0"/>
    <m/>
    <m/>
    <m/>
    <m/>
    <m/>
    <m/>
    <m/>
    <m/>
    <m/>
    <m/>
    <m/>
    <m/>
    <n v="334.87700000000001"/>
    <n v="339.06400000000002"/>
    <n v="299.904"/>
    <n v="319.77300000000002"/>
    <n v="182.32300000000001"/>
    <n v="182.49600000000001"/>
    <n v="173.06399999999999"/>
    <m/>
    <m/>
    <m/>
    <m/>
    <m/>
    <m/>
    <m/>
    <m/>
    <m/>
    <m/>
    <m/>
    <m/>
    <n v="1"/>
    <m/>
    <m/>
    <n v="1"/>
    <m/>
    <m/>
    <n v="5"/>
  </r>
  <r>
    <s v="0012X00001wcqeiQAA"/>
    <x v="1"/>
    <n v="500000"/>
    <m/>
    <s v=""/>
    <n v="0"/>
    <d v="2019-08-28T17:13:30"/>
    <s v="Reject"/>
    <d v="2019-09-02T13:36:01"/>
    <n v="2500000"/>
    <n v="4"/>
    <s v="C3"/>
    <n v="1858"/>
    <n v="22.2"/>
    <n v="40"/>
    <m/>
    <n v="829999"/>
    <s v="MILANO"/>
    <s v="MI"/>
    <s v="Marche"/>
    <s v="NOV"/>
    <n v="20145"/>
    <s v="SR"/>
    <n v="823"/>
    <s v="Services"/>
    <d v="2014-12-18T00:00:00"/>
    <n v="6"/>
    <n v="2"/>
    <n v="6"/>
    <n v="6"/>
    <n v="6"/>
    <n v="2"/>
    <n v="0"/>
    <n v="4"/>
    <n v="0"/>
    <n v="1"/>
    <n v="2"/>
    <n v="2"/>
    <n v="66"/>
    <n v="824"/>
    <n v="849"/>
    <n v="402"/>
    <n v="8"/>
    <n v="933"/>
    <n v="775"/>
    <n v="60"/>
    <n v="1858"/>
    <n v="1808"/>
    <n v="142"/>
    <n v="1782"/>
    <n v="1782"/>
    <n v="2018"/>
    <n v="7.7738515901059999E-2"/>
    <n v="0.43490460157126798"/>
    <n v="0.15219721329045999"/>
    <n v="0.46240179573512902"/>
    <n v="3.3185840707964598E-2"/>
    <n v="100"/>
    <n v="30"/>
    <n v="30"/>
    <m/>
    <m/>
    <m/>
    <m/>
    <m/>
    <m/>
    <m/>
    <m/>
    <m/>
    <m/>
    <m/>
    <m/>
    <m/>
    <m/>
    <m/>
    <n v="1"/>
    <n v="1"/>
    <n v="1"/>
    <m/>
    <m/>
    <m/>
    <n v="0.93018749999999994"/>
    <m/>
    <n v="100"/>
    <d v="2019-06-30T00:00:00"/>
    <n v="0.94944999999999902"/>
    <n v="0"/>
    <m/>
    <n v="0"/>
    <n v="0"/>
    <n v="0"/>
    <n v="0"/>
    <n v="0"/>
    <m/>
    <m/>
    <m/>
    <m/>
    <m/>
    <m/>
    <m/>
    <m/>
    <m/>
    <m/>
    <m/>
    <m/>
    <m/>
    <m/>
    <m/>
    <n v="94.944999999999993"/>
    <n v="29.861999999999998"/>
    <n v="24.023"/>
    <m/>
    <m/>
    <m/>
    <m/>
    <m/>
    <m/>
    <m/>
    <m/>
    <m/>
    <m/>
    <m/>
    <m/>
    <m/>
    <m/>
    <m/>
    <m/>
    <n v="0.94944999999999902"/>
    <m/>
    <m/>
    <m/>
    <m/>
    <m/>
    <n v="5"/>
  </r>
  <r>
    <s v="0012X00001wcpxIQAQ"/>
    <x v="1"/>
    <n v="40000"/>
    <m/>
    <s v=""/>
    <n v="0"/>
    <d v="2019-08-28T15:43:44"/>
    <s v="Reject"/>
    <d v="2019-09-02T13:12:25"/>
    <m/>
    <n v="3"/>
    <s v="C3"/>
    <n v="357"/>
    <n v="3"/>
    <m/>
    <m/>
    <n v="16232"/>
    <s v="COLLEGNO"/>
    <s v="TO"/>
    <s v="Piemonte"/>
    <s v="NOV"/>
    <n v="10093"/>
    <s v="SR"/>
    <n v="162"/>
    <s v="Other consumer goods"/>
    <d v="2016-05-17T00:00:00"/>
    <n v="4"/>
    <n v="1"/>
    <n v="6"/>
    <n v="10"/>
    <n v="7"/>
    <n v="0"/>
    <n v="0"/>
    <n v="6"/>
    <n v="0"/>
    <n v="3"/>
    <n v="4"/>
    <n v="2"/>
    <n v="6"/>
    <n v="25"/>
    <n v="112"/>
    <n v="10"/>
    <n v="0"/>
    <n v="46"/>
    <n v="130"/>
    <n v="3"/>
    <n v="357"/>
    <n v="336"/>
    <n v="45"/>
    <n v="158"/>
    <n v="158"/>
    <n v="2018"/>
    <n v="5.3571428571428499E-2"/>
    <n v="0.822784810126582"/>
    <n v="0.97826086956521696"/>
    <n v="0.158227848101265"/>
    <n v="8.928571428571419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cdexQAA"/>
    <x v="1"/>
    <n v="30000"/>
    <m/>
    <s v=""/>
    <n v="1"/>
    <d v="2019-08-28T07:01:35"/>
    <s v="NotEligible"/>
    <d v="2019-09-02T13:01:31"/>
    <m/>
    <n v="4"/>
    <s v="C4"/>
    <n v="57"/>
    <n v="-10.5"/>
    <m/>
    <m/>
    <n v="477834"/>
    <s v="CISTERNA DI LATINA"/>
    <s v="LT"/>
    <s v="Lombardia"/>
    <s v="CEN"/>
    <n v="4012"/>
    <s v="RS"/>
    <n v="477"/>
    <s v="Distribution"/>
    <d v="2017-12-14T00:00:00"/>
    <n v="7"/>
    <m/>
    <n v="6"/>
    <n v="11"/>
    <n v="8"/>
    <n v="-1"/>
    <n v="0"/>
    <n v="2"/>
    <n v="0"/>
    <m/>
    <n v="2"/>
    <n v="3"/>
    <n v="6"/>
    <n v="-3"/>
    <n v="20"/>
    <n v="-6"/>
    <n v="0"/>
    <n v="1"/>
    <n v="7"/>
    <n v="-6"/>
    <n v="57"/>
    <n v="57"/>
    <n v="1"/>
    <n v="21"/>
    <n v="21"/>
    <n v="2018"/>
    <n v="0.3"/>
    <n v="0.33333333333333298"/>
    <n v="1"/>
    <n v="-0.14285714285714199"/>
    <n v="-0.105263157894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coQ5QAI"/>
    <x v="2"/>
    <n v="30000"/>
    <n v="25000"/>
    <n v="7.5871819038642787"/>
    <n v="0"/>
    <d v="2019-08-28T14:52:13"/>
    <s v="Accept"/>
    <d v="2019-09-02T13:00:14"/>
    <n v="2500000"/>
    <n v="2"/>
    <s v="A4"/>
    <n v="349"/>
    <n v="3.7"/>
    <m/>
    <n v="0"/>
    <n v="829999"/>
    <s v="MILANO"/>
    <s v="MI"/>
    <s v="Marche"/>
    <s v="NOV"/>
    <n v="20154"/>
    <s v="SR"/>
    <n v="900"/>
    <s v="Other consumer goods"/>
    <d v="2001-02-14T00:00:00"/>
    <n v="3"/>
    <n v="0"/>
    <n v="5"/>
    <n v="0"/>
    <n v="4"/>
    <n v="0"/>
    <n v="0"/>
    <n v="1"/>
    <n v="0"/>
    <m/>
    <n v="1"/>
    <n v="1"/>
    <n v="1"/>
    <n v="35"/>
    <n v="54"/>
    <n v="13"/>
    <n v="0"/>
    <n v="21"/>
    <n v="36"/>
    <n v="9"/>
    <n v="349"/>
    <n v="349"/>
    <n v="20"/>
    <n v="75"/>
    <n v="75"/>
    <n v="2018"/>
    <n v="1.85185185185185E-2"/>
    <n v="0.48"/>
    <n v="0.952380952380952"/>
    <n v="0.46666666666666601"/>
    <n v="2.5787965616045801E-2"/>
    <n v="20"/>
    <n v="20"/>
    <n v="20"/>
    <n v="20"/>
    <n v="20"/>
    <n v="20"/>
    <n v="25.42"/>
    <n v="25.337"/>
    <n v="25.658999999999999"/>
    <n v="25.547999999999998"/>
    <n v="25.545999999999999"/>
    <n v="25.58"/>
    <m/>
    <m/>
    <m/>
    <m/>
    <m/>
    <m/>
    <n v="1"/>
    <n v="1"/>
    <n v="1"/>
    <n v="1"/>
    <n v="1"/>
    <n v="1"/>
    <n v="0.188227324325314"/>
    <d v="2018-12-31T00:00:00"/>
    <n v="45.42"/>
    <d v="2019-06-30T00:00:00"/>
    <n v="0.15535006605019799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6.6360000000000001"/>
    <n v="6.6360000000000001"/>
    <n v="0"/>
    <n v="5.4649999999999999"/>
    <n v="5.4649999999999999"/>
    <n v="8.5879999999999992"/>
    <n v="12.516"/>
    <n v="0.42"/>
    <n v="4.2949999999999999"/>
    <n v="4.4569999999999999"/>
    <n v="0.54800000000000004"/>
    <n v="8.3130000000000006"/>
    <n v="0.57999999999999996"/>
    <m/>
    <m/>
    <m/>
    <m/>
    <m/>
    <m/>
    <n v="0.33179999999999998"/>
    <n v="1.6522423288748998E-2"/>
    <m/>
    <n v="0.27324999999999999"/>
    <n v="0.121582075903063"/>
    <m/>
    <n v="18"/>
  </r>
  <r>
    <s v="0012X00001wcRqXQAU"/>
    <x v="5"/>
    <n v="70000"/>
    <n v="25000"/>
    <n v="7.6248821866163983"/>
    <n v="0"/>
    <d v="2019-08-27T13:39:23"/>
    <s v="Accept"/>
    <d v="2019-09-02T12:58:31"/>
    <n v="2500000"/>
    <n v="3"/>
    <s v="C3"/>
    <n v="435"/>
    <n v="3.7"/>
    <n v="13.33"/>
    <m/>
    <n v="7911"/>
    <s v="VITTORIA"/>
    <s v="RG"/>
    <s v="Sicilia"/>
    <s v="SUI"/>
    <n v="97019"/>
    <s v="RS"/>
    <n v="791"/>
    <s v="Services"/>
    <d v="2014-05-15T00:00:00"/>
    <n v="6"/>
    <n v="0"/>
    <n v="6"/>
    <n v="5"/>
    <n v="6"/>
    <n v="-1"/>
    <n v="0"/>
    <n v="2"/>
    <n v="0"/>
    <m/>
    <n v="2"/>
    <n v="3"/>
    <n v="14"/>
    <n v="101"/>
    <n v="509"/>
    <n v="16"/>
    <n v="15"/>
    <n v="3"/>
    <n v="34"/>
    <n v="14"/>
    <n v="435"/>
    <n v="435"/>
    <n v="3"/>
    <n v="512"/>
    <n v="512"/>
    <n v="2018"/>
    <n v="2.75049115913556E-2"/>
    <n v="6.640625E-2"/>
    <n v="1"/>
    <n v="0.197265625"/>
    <n v="3.2183908045976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cKwRQAU"/>
    <x v="1"/>
    <n v="300000"/>
    <m/>
    <s v=""/>
    <n v="0"/>
    <d v="2019-08-27T09:18:22"/>
    <s v="Reject"/>
    <d v="2019-09-02T12:57:31"/>
    <n v="2319366"/>
    <n v="4"/>
    <s v="C3"/>
    <n v="1285"/>
    <n v="3.7"/>
    <n v="14.16"/>
    <n v="5.5179999999999998"/>
    <n v="433202"/>
    <s v="CAPRIANO DEL COLLE"/>
    <s v="BS"/>
    <s v="Emilia-Romagna"/>
    <s v="NOV"/>
    <n v="25020"/>
    <s v="SR"/>
    <n v="259"/>
    <s v="Metallurgy and steel products"/>
    <d v="2017-03-01T00:00:00"/>
    <n v="6"/>
    <n v="-1"/>
    <n v="6"/>
    <n v="12"/>
    <n v="8"/>
    <n v="-1"/>
    <n v="0"/>
    <n v="6"/>
    <n v="0"/>
    <n v="2"/>
    <n v="4"/>
    <n v="1"/>
    <n v="73"/>
    <n v="38"/>
    <n v="581"/>
    <n v="47"/>
    <n v="113"/>
    <n v="208"/>
    <n v="346"/>
    <n v="25"/>
    <n v="1285"/>
    <n v="1285"/>
    <n v="42"/>
    <n v="789"/>
    <n v="789"/>
    <n v="2018"/>
    <n v="0.12564543889845001"/>
    <n v="0.438529784537389"/>
    <n v="0.20192307692307601"/>
    <n v="4.8162230671736299E-2"/>
    <n v="1.94552529182879E-2"/>
    <n v="260"/>
    <n v="260"/>
    <n v="260"/>
    <n v="260"/>
    <n v="260"/>
    <n v="210"/>
    <n v="20"/>
    <n v="20"/>
    <n v="20"/>
    <n v="20"/>
    <n v="20"/>
    <n v="15"/>
    <n v="99.707999999999998"/>
    <n v="102.30800000000001"/>
    <n v="103.845"/>
    <n v="107.47199999999999"/>
    <n v="108.236"/>
    <n v="110.79600000000001"/>
    <n v="5"/>
    <n v="5"/>
    <n v="5"/>
    <n v="5"/>
    <n v="5"/>
    <n v="4"/>
    <n v="0.88536061538461497"/>
    <d v="2018-12-31T00:00:00"/>
    <n v="379.70800000000003"/>
    <d v="2019-06-30T00:00:00"/>
    <n v="0.86039642857142795"/>
    <n v="17.853999999999999"/>
    <m/>
    <n v="9"/>
    <n v="5"/>
    <n v="17.64"/>
    <n v="1.7999999999999999E-2"/>
    <n v="9.2999999999999999E-2"/>
    <n v="0"/>
    <n v="13.288"/>
    <n v="11.933"/>
    <n v="0.214"/>
    <n v="1.4E-2"/>
    <n v="0"/>
    <n v="0"/>
    <n v="0"/>
    <n v="0"/>
    <n v="0"/>
    <n v="0"/>
    <n v="0"/>
    <n v="0"/>
    <n v="0"/>
    <n v="0"/>
    <n v="229.22900000000001"/>
    <n v="226.04400000000001"/>
    <n v="228.24700000000001"/>
    <n v="227.452"/>
    <n v="240.22399999999999"/>
    <n v="207.50700000000001"/>
    <n v="277.97699999999998"/>
    <n v="11.682"/>
    <n v="17.972000000000001"/>
    <n v="18.722999999999999"/>
    <n v="15.914"/>
    <n v="6.8380000000000001"/>
    <n v="8.8789999999999996"/>
    <n v="99.707999999999998"/>
    <n v="102.30800000000001"/>
    <n v="103.845"/>
    <n v="107.47199999999999"/>
    <n v="108.236"/>
    <n v="110.79600000000001"/>
    <n v="0.88165000000000004"/>
    <n v="0.58409999999999995"/>
    <n v="1"/>
    <n v="0.89980331125827795"/>
    <n v="0.695721739130434"/>
    <n v="1"/>
    <n v="2"/>
  </r>
  <r>
    <s v="0010Y00000IWOejQAH"/>
    <x v="3"/>
    <n v="120000"/>
    <n v="50000"/>
    <n v="5.5136663524976424"/>
    <n v="0"/>
    <d v="2019-08-19T12:16:13"/>
    <s v="Accept"/>
    <d v="2019-09-02T12:52:17"/>
    <n v="1850758"/>
    <n v="4"/>
    <s v="C2"/>
    <n v="3015"/>
    <n v="6.8"/>
    <n v="5.9089999999999998"/>
    <n v="3.88"/>
    <n v="467329"/>
    <s v="CASAZZA"/>
    <s v="BG"/>
    <s v="Lombardia"/>
    <s v="NOV"/>
    <n v="24060"/>
    <s v="SR"/>
    <n v="467"/>
    <s v="Distribution"/>
    <d v="2011-07-05T00:00:00"/>
    <n v="7"/>
    <n v="0"/>
    <n v="6"/>
    <n v="5"/>
    <n v="6"/>
    <n v="0"/>
    <n v="0"/>
    <n v="5"/>
    <n v="0"/>
    <n v="1"/>
    <n v="3"/>
    <n v="1"/>
    <n v="23"/>
    <n v="973"/>
    <n v="2339"/>
    <n v="205"/>
    <n v="1371"/>
    <n v="1138"/>
    <n v="521"/>
    <n v="35"/>
    <n v="3015"/>
    <n v="3015"/>
    <n v="1055"/>
    <n v="3477"/>
    <n v="3477"/>
    <n v="2018"/>
    <n v="9.8332620778110308E-3"/>
    <n v="0.14984181765890101"/>
    <n v="0.92706502636203802"/>
    <n v="0.27983894161633499"/>
    <n v="1.1608623548922E-2"/>
    <n v="843.38900000000001"/>
    <n v="830.40300000000002"/>
    <n v="879.45899999999995"/>
    <n v="701.45100000000002"/>
    <n v="943.25400000000002"/>
    <n v="1032.4359999999999"/>
    <n v="172.01599999999999"/>
    <n v="171.46600000000001"/>
    <n v="172.18"/>
    <n v="173.13499999999999"/>
    <n v="168.036"/>
    <n v="162.988"/>
    <n v="1977.0509999999999"/>
    <n v="2017.4490000000001"/>
    <n v="1981.077"/>
    <n v="2174.7220000000002"/>
    <n v="1955.711"/>
    <n v="1133.558"/>
    <n v="7"/>
    <n v="7"/>
    <n v="7"/>
    <n v="7"/>
    <n v="7"/>
    <n v="7"/>
    <n v="0.74790843128066098"/>
    <d v="2018-12-31T00:00:00"/>
    <n v="2992.4560000000001"/>
    <d v="2019-06-30T00:00:00"/>
    <n v="0.76139766891043403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.41399999999999"/>
    <n v="648.90700000000004"/>
    <n v="752.09299999999996"/>
    <n v="627.91"/>
    <n v="772.15800000000002"/>
    <n v="682.43600000000004"/>
    <n v="1836.972"/>
    <n v="66.712999999999994"/>
    <n v="124.449"/>
    <n v="80.442999999999998"/>
    <n v="68.587000000000003"/>
    <n v="68.585999999999999"/>
    <n v="75.891000000000005"/>
    <n v="1728.913"/>
    <n v="1748.3150000000001"/>
    <n v="1769.355"/>
    <n v="1785.509"/>
    <n v="1804.769"/>
    <n v="1065.653"/>
    <n v="0.83758977174233895"/>
    <n v="0.38783020184168898"/>
    <n v="0.87449084520328502"/>
    <n v="0.801071506686305"/>
    <n v="0.47524908783011899"/>
    <n v="0.88104044568260997"/>
    <n v="8"/>
  </r>
  <r>
    <s v="0010Y00001YsC3tQAF"/>
    <x v="1"/>
    <n v="150000"/>
    <m/>
    <s v=""/>
    <n v="0"/>
    <d v="2019-08-28T14:45:54"/>
    <s v="Reject"/>
    <d v="2019-09-02T12:28:26"/>
    <n v="2372839"/>
    <n v="1"/>
    <s v="C1"/>
    <n v="2462"/>
    <n v="4.5"/>
    <m/>
    <n v="43.59"/>
    <n v="46392"/>
    <s v="MILANO"/>
    <s v="MI"/>
    <s v="Marche"/>
    <s v="NOV"/>
    <n v="20121"/>
    <s v="SR"/>
    <n v="466"/>
    <s v="Distribution"/>
    <d v="2016-11-08T00:00:00"/>
    <n v="6"/>
    <n v="0"/>
    <n v="6"/>
    <n v="23"/>
    <n v="9"/>
    <n v="-2"/>
    <n v="0"/>
    <n v="6"/>
    <n v="0"/>
    <n v="4"/>
    <n v="6"/>
    <n v="2"/>
    <n v="29"/>
    <n v="188"/>
    <n v="584"/>
    <n v="110"/>
    <n v="0"/>
    <n v="116"/>
    <n v="199"/>
    <n v="86"/>
    <n v="2462"/>
    <n v="2462"/>
    <n v="115"/>
    <n v="700"/>
    <n v="700"/>
    <n v="2018"/>
    <n v="4.9657534246575298E-2"/>
    <n v="0.28428571428571398"/>
    <n v="0.99137931034482696"/>
    <n v="0.26857142857142802"/>
    <n v="3.4930950446791197E-2"/>
    <n v="70"/>
    <n v="0"/>
    <n v="0"/>
    <m/>
    <m/>
    <m/>
    <n v="0.5"/>
    <n v="0.5"/>
    <n v="0.5"/>
    <m/>
    <m/>
    <m/>
    <n v="190.21199999999999"/>
    <n v="192.572"/>
    <n v="194.672"/>
    <n v="51.747999999999998"/>
    <n v="62.850999999999999"/>
    <n v="63.652999999999999"/>
    <n v="4"/>
    <n v="4"/>
    <n v="3"/>
    <n v="2"/>
    <n v="2"/>
    <n v="3"/>
    <n v="0"/>
    <d v="2018-12-31T00:00:00"/>
    <n v="260.71199999999999"/>
    <d v="2019-06-30T00:00:00"/>
    <n v="0"/>
    <n v="0"/>
    <m/>
    <n v="0"/>
    <n v="0"/>
    <n v="0"/>
    <n v="0"/>
    <n v="0"/>
    <m/>
    <m/>
    <m/>
    <n v="0"/>
    <n v="0"/>
    <n v="0"/>
    <m/>
    <m/>
    <m/>
    <n v="0"/>
    <n v="0"/>
    <n v="0"/>
    <n v="0"/>
    <n v="0"/>
    <n v="0"/>
    <n v="0"/>
    <n v="0"/>
    <n v="0"/>
    <m/>
    <m/>
    <m/>
    <n v="64.451999999999998"/>
    <n v="0"/>
    <n v="0"/>
    <n v="0"/>
    <m/>
    <m/>
    <m/>
    <n v="190.21199999999999"/>
    <n v="162.572"/>
    <n v="164.672"/>
    <n v="51.747999999999998"/>
    <n v="62.850999999999999"/>
    <n v="63.652999999999999"/>
    <n v="0"/>
    <n v="0"/>
    <n v="1"/>
    <m/>
    <m/>
    <n v="0.92060425455334605"/>
    <n v="3"/>
  </r>
  <r>
    <s v="0012X00001wcnEFQAY"/>
    <x v="1"/>
    <n v="250000"/>
    <m/>
    <s v=""/>
    <n v="0"/>
    <d v="2019-08-28T14:10:15"/>
    <s v="Reject"/>
    <d v="2019-09-02T12:25:43"/>
    <n v="2448800"/>
    <n v="3"/>
    <s v="B2"/>
    <n v="639"/>
    <n v="7.9"/>
    <n v="3.645"/>
    <n v="4.6029999999999998"/>
    <n v="31011"/>
    <s v="SAVIGNANO SUL RUBICONE"/>
    <s v="FO"/>
    <s v="Emilia-Romagna"/>
    <s v="CEN"/>
    <n v="47039"/>
    <s v="SR"/>
    <n v="310"/>
    <s v="Furniture"/>
    <d v="1994-03-01T00:00:00"/>
    <n v="7"/>
    <n v="-1"/>
    <n v="6"/>
    <n v="7"/>
    <n v="7"/>
    <n v="0"/>
    <n v="0"/>
    <n v="6"/>
    <n v="0"/>
    <n v="2"/>
    <n v="4"/>
    <n v="1"/>
    <n v="36"/>
    <n v="301"/>
    <n v="901"/>
    <n v="48"/>
    <n v="413"/>
    <n v="219"/>
    <n v="131"/>
    <n v="15"/>
    <n v="639"/>
    <n v="609"/>
    <n v="161"/>
    <n v="1120"/>
    <n v="1120"/>
    <n v="2018"/>
    <n v="3.9955604883462802E-2"/>
    <n v="0.11696428571428499"/>
    <n v="0.73515981735159797"/>
    <n v="0.26874999999999999"/>
    <n v="2.46305418719211E-2"/>
    <n v="357.005"/>
    <n v="502.32600000000002"/>
    <n v="508.041"/>
    <n v="470"/>
    <n v="470"/>
    <n v="470"/>
    <n v="45.164999999999999"/>
    <n v="45.164999999999999"/>
    <n v="55.164000000000001"/>
    <n v="55.164999999999999"/>
    <n v="55.164999999999999"/>
    <n v="55.164999999999999"/>
    <n v="303.56299999999999"/>
    <n v="288.91300000000001"/>
    <n v="236.636"/>
    <n v="288.30099999999999"/>
    <n v="300.69799999999998"/>
    <n v="363.9"/>
    <n v="5"/>
    <n v="5"/>
    <n v="5"/>
    <n v="5"/>
    <n v="6"/>
    <n v="6"/>
    <n v="0.25902606592946797"/>
    <d v="2018-12-31T00:00:00"/>
    <n v="705.73299999999995"/>
    <d v="2019-06-30T00:00:00"/>
    <n v="0.337983937141009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208"/>
    <n v="102.17700000000001"/>
    <n v="156.517"/>
    <n v="150.66800000000001"/>
    <n v="122.691"/>
    <n v="83.707999999999998"/>
    <n v="412.86099999999999"/>
    <n v="11.718999999999999"/>
    <n v="0.14499999999999999"/>
    <n v="16.835999999999999"/>
    <n v="7.6619999999999999"/>
    <n v="16.327999999999999"/>
    <n v="7.3070000000000004"/>
    <n v="228.381"/>
    <n v="259.62400000000002"/>
    <n v="193.07599999999999"/>
    <n v="206.71600000000001"/>
    <n v="219.12899999999999"/>
    <n v="288.82499999999999"/>
    <n v="0.347916695844596"/>
    <n v="0.25947082918188802"/>
    <n v="0.75233477070657495"/>
    <n v="0.266427759767146"/>
    <n v="0.19292322236477799"/>
    <n v="0.78324488457141905"/>
    <n v="25"/>
  </r>
  <r>
    <s v="0012X00001wckUPQAY"/>
    <x v="1"/>
    <n v="2000000"/>
    <m/>
    <s v=""/>
    <n v="0"/>
    <d v="2019-08-28T13:40:56"/>
    <s v="NotEligible"/>
    <d v="2019-09-02T10:57:42"/>
    <m/>
    <n v="2"/>
    <s v="C3"/>
    <n v="1"/>
    <n v="-100"/>
    <m/>
    <m/>
    <n v="620909"/>
    <s v="SPOLETO"/>
    <s v="PG"/>
    <s v="Sicilia"/>
    <s v="CEN"/>
    <n v="6049"/>
    <s v="SR"/>
    <n v="620"/>
    <s v="Services"/>
    <d v="2017-06-14T00:00:00"/>
    <n v="5"/>
    <m/>
    <n v="6"/>
    <n v="8"/>
    <n v="7"/>
    <n v="0"/>
    <n v="0"/>
    <n v="2"/>
    <n v="0"/>
    <m/>
    <n v="2"/>
    <n v="2"/>
    <n v="3"/>
    <n v="106"/>
    <n v="5"/>
    <n v="-1"/>
    <n v="0"/>
    <n v="104"/>
    <n v="-1"/>
    <n v="-2"/>
    <n v="1"/>
    <n v="1"/>
    <n v="0"/>
    <n v="109"/>
    <n v="109"/>
    <n v="2017"/>
    <n v="0.6"/>
    <n v="-9.1743119266054999E-3"/>
    <n v="0"/>
    <n v="0.97247706422018299"/>
    <n v="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cjNCQAY"/>
    <x v="1"/>
    <n v="120000"/>
    <m/>
    <s v=""/>
    <n v="0"/>
    <d v="2019-08-28T11:32:57"/>
    <s v="NotEligible"/>
    <d v="2019-09-02T10:52:33"/>
    <m/>
    <n v="1"/>
    <s v="B3"/>
    <n v="299"/>
    <n v="43.1"/>
    <m/>
    <m/>
    <n v="13922"/>
    <s v="GENOVA"/>
    <s v="GE"/>
    <s v="Liguria"/>
    <s v="NOV"/>
    <n v="16164"/>
    <s v="SR"/>
    <n v="139"/>
    <s v="Fashion"/>
    <d v="2016-01-01T00:00:00"/>
    <n v="6"/>
    <n v="-1"/>
    <n v="6"/>
    <n v="4"/>
    <n v="6"/>
    <n v="-1"/>
    <n v="0"/>
    <n v="4"/>
    <n v="0"/>
    <n v="1"/>
    <n v="2"/>
    <n v="1"/>
    <n v="53"/>
    <n v="313"/>
    <n v="385"/>
    <n v="129"/>
    <n v="0"/>
    <n v="66"/>
    <n v="-10"/>
    <n v="109"/>
    <n v="299"/>
    <n v="299"/>
    <n v="39"/>
    <n v="451"/>
    <n v="451"/>
    <n v="2018"/>
    <n v="0.13766233766233699"/>
    <n v="-2.2172949002217199E-2"/>
    <n v="0.59090909090909005"/>
    <n v="0.69401330376940096"/>
    <n v="0.36454849498327702"/>
    <n v="30"/>
    <n v="0"/>
    <m/>
    <m/>
    <m/>
    <m/>
    <n v="15"/>
    <n v="0"/>
    <m/>
    <m/>
    <m/>
    <m/>
    <m/>
    <m/>
    <m/>
    <m/>
    <m/>
    <m/>
    <n v="1"/>
    <n v="1"/>
    <m/>
    <m/>
    <m/>
    <m/>
    <n v="0"/>
    <m/>
    <n v="45"/>
    <d v="2019-06-30T00:00:00"/>
    <n v="0"/>
    <n v="0"/>
    <m/>
    <n v="0"/>
    <n v="0"/>
    <n v="0"/>
    <n v="0"/>
    <m/>
    <m/>
    <m/>
    <m/>
    <n v="0"/>
    <n v="0"/>
    <m/>
    <m/>
    <m/>
    <m/>
    <m/>
    <m/>
    <m/>
    <m/>
    <m/>
    <m/>
    <n v="0"/>
    <n v="0"/>
    <m/>
    <m/>
    <m/>
    <m/>
    <m/>
    <n v="0"/>
    <n v="0"/>
    <m/>
    <m/>
    <m/>
    <m/>
    <m/>
    <m/>
    <m/>
    <m/>
    <m/>
    <m/>
    <n v="0"/>
    <n v="0"/>
    <m/>
    <m/>
    <m/>
    <m/>
    <n v="3"/>
  </r>
  <r>
    <s v="0012X00001wcRdYQAU"/>
    <x v="5"/>
    <n v="350000"/>
    <n v="30000"/>
    <n v="7.6248821866163983"/>
    <n v="0"/>
    <d v="2019-08-27T13:29:15"/>
    <s v="Accept"/>
    <d v="2019-09-02T10:30:55"/>
    <n v="2471382"/>
    <n v="4"/>
    <s v="C3"/>
    <n v="1242"/>
    <n v="4.0999999999999996"/>
    <n v="102.2"/>
    <n v="18.899999999999999"/>
    <n v="451101"/>
    <s v="MILANO"/>
    <s v="MI"/>
    <s v="Marche"/>
    <s v="NOV"/>
    <n v="20142"/>
    <s v="SR"/>
    <n v="451"/>
    <s v="Distribution"/>
    <d v="2016-03-18T00:00:00"/>
    <n v="8"/>
    <n v="-1"/>
    <n v="6"/>
    <n v="7"/>
    <n v="7"/>
    <n v="0"/>
    <n v="0"/>
    <n v="3"/>
    <n v="0"/>
    <n v="2"/>
    <n v="2"/>
    <n v="2"/>
    <n v="24"/>
    <n v="224"/>
    <n v="791"/>
    <n v="51"/>
    <n v="45"/>
    <n v="63"/>
    <n v="251"/>
    <n v="15"/>
    <n v="1242"/>
    <n v="1242"/>
    <n v="62"/>
    <n v="854"/>
    <n v="854"/>
    <n v="2018"/>
    <n v="3.0341340075853301E-2"/>
    <n v="0.29391100702576101"/>
    <n v="0.98412698412698396"/>
    <n v="0.26229508196721302"/>
    <n v="1.20772946859903E-2"/>
    <n v="110"/>
    <n v="110"/>
    <n v="110"/>
    <n v="110"/>
    <n v="110"/>
    <n v="110"/>
    <n v="79.405000000000001"/>
    <n v="78.555999999999997"/>
    <n v="78.082999999999998"/>
    <n v="80.001000000000005"/>
    <n v="82.344999999999999"/>
    <n v="85.052999999999997"/>
    <n v="65.994"/>
    <n v="85.477999999999994"/>
    <n v="76.834999999999994"/>
    <n v="81.923000000000002"/>
    <n v="83.385000000000005"/>
    <n v="84.822000000000003"/>
    <n v="5"/>
    <n v="5"/>
    <n v="5"/>
    <n v="5"/>
    <n v="5"/>
    <n v="5"/>
    <n v="0.67343627972710496"/>
    <d v="2018-12-31T00:00:00"/>
    <n v="255.399"/>
    <d v="2019-06-30T00:00:00"/>
    <n v="0.830273752012882"/>
    <n v="0.17100000000000001"/>
    <m/>
    <n v="1"/>
    <n v="1"/>
    <n v="0"/>
    <n v="0"/>
    <n v="0"/>
    <n v="0"/>
    <n v="0"/>
    <n v="0"/>
    <n v="0.17100000000000001"/>
    <n v="0"/>
    <n v="0"/>
    <n v="0"/>
    <n v="0"/>
    <n v="0"/>
    <n v="0"/>
    <n v="0"/>
    <n v="0"/>
    <n v="0"/>
    <n v="0"/>
    <n v="0"/>
    <n v="92.266999999999996"/>
    <n v="75.727999999999994"/>
    <n v="81.94"/>
    <n v="74.072999999999993"/>
    <n v="58.015999999999998"/>
    <n v="56.613"/>
    <n v="146.327"/>
    <n v="64.991"/>
    <n v="65.015000000000001"/>
    <n v="72.183000000000007"/>
    <n v="34.533000000000001"/>
    <n v="52.234999999999999"/>
    <n v="42.442"/>
    <n v="65.994"/>
    <n v="85.477999999999994"/>
    <n v="76.834999999999994"/>
    <n v="81.923000000000002"/>
    <n v="83.385000000000005"/>
    <n v="84.822000000000003"/>
    <n v="0.83879090909090903"/>
    <n v="0.818474907121717"/>
    <n v="1"/>
    <n v="0.664601515151515"/>
    <n v="0.68549756641424098"/>
    <n v="1"/>
    <n v="3"/>
  </r>
  <r>
    <s v="0012X00001wcj58QAA"/>
    <x v="2"/>
    <n v="80000"/>
    <n v="25000"/>
    <n v="5.5419415645617329"/>
    <n v="0"/>
    <d v="2019-08-28T11:22:04"/>
    <s v="Accept"/>
    <d v="2019-09-02T10:30:19"/>
    <n v="2362902"/>
    <n v="3"/>
    <s v="B4"/>
    <n v="502"/>
    <n v="7.2"/>
    <m/>
    <n v="7.8150000000000004"/>
    <n v="702201"/>
    <s v="ROVIGO"/>
    <s v="RO"/>
    <s v="Veneto"/>
    <s v="NOE"/>
    <n v="45100"/>
    <s v="SR"/>
    <n v="702"/>
    <s v="Services"/>
    <d v="2002-02-08T00:00:00"/>
    <n v="5"/>
    <n v="0"/>
    <n v="5"/>
    <n v="5"/>
    <n v="6"/>
    <n v="0"/>
    <n v="0"/>
    <n v="3"/>
    <n v="0"/>
    <n v="4"/>
    <n v="3"/>
    <n v="1"/>
    <n v="5"/>
    <n v="142"/>
    <n v="308"/>
    <n v="36"/>
    <n v="0"/>
    <n v="162"/>
    <n v="115"/>
    <n v="22"/>
    <n v="502"/>
    <n v="502"/>
    <n v="5"/>
    <n v="470"/>
    <n v="470"/>
    <n v="2018"/>
    <n v="1.6233766233766201E-2"/>
    <n v="0.244680851063829"/>
    <n v="3.0864197530864099E-2"/>
    <n v="0.30212765957446802"/>
    <n v="4.3824701195219098E-2"/>
    <n v="120"/>
    <n v="120"/>
    <n v="120"/>
    <n v="120"/>
    <n v="120"/>
    <n v="120"/>
    <n v="61.003"/>
    <n v="60.478999999999999"/>
    <n v="60.531999999999996"/>
    <n v="61.64"/>
    <n v="61.218000000000004"/>
    <n v="60.241999999999997"/>
    <n v="16.260999999999999"/>
    <n v="17.736999999999998"/>
    <n v="20.452999999999999"/>
    <n v="24.401"/>
    <n v="25.861000000000001"/>
    <n v="28.553000000000001"/>
    <n v="2"/>
    <n v="2"/>
    <n v="2"/>
    <n v="2"/>
    <n v="2"/>
    <n v="2"/>
    <n v="0.62181761547634595"/>
    <d v="2018-12-31T00:00:00"/>
    <n v="197.26400000000001"/>
    <d v="2019-06-30T00:00:00"/>
    <n v="0.6703093318895260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.418999999999997"/>
    <n v="60.435000000000002"/>
    <n v="54.220999999999997"/>
    <n v="53.856000000000002"/>
    <n v="67.956000000000003"/>
    <n v="78.152000000000001"/>
    <n v="151.07599999999999"/>
    <n v="53.908999999999999"/>
    <n v="42.335999999999999"/>
    <n v="57.246000000000002"/>
    <n v="56.375999999999998"/>
    <n v="39.112000000000002"/>
    <n v="43.725000000000001"/>
    <n v="16.260999999999999"/>
    <n v="17.736999999999998"/>
    <n v="20.452999999999999"/>
    <n v="24.401"/>
    <n v="25.861000000000001"/>
    <n v="28.553000000000001"/>
    <n v="0.56182500000000002"/>
    <n v="0.883710637181777"/>
    <n v="1"/>
    <n v="0.53060972222222202"/>
    <n v="0.80167837990326296"/>
    <n v="1"/>
    <n v="17"/>
  </r>
  <r>
    <s v="0012X00001wcijrQAA"/>
    <x v="1"/>
    <n v="30000"/>
    <m/>
    <s v=""/>
    <n v="0"/>
    <d v="2019-08-28T11:08:51"/>
    <s v="Reject"/>
    <d v="2019-09-02T10:13:32"/>
    <m/>
    <n v="4"/>
    <s v="C3"/>
    <n v="0"/>
    <n v="0"/>
    <m/>
    <m/>
    <n v="412"/>
    <s v="IMOLA"/>
    <s v="BO"/>
    <s v="Emilia-Romagna"/>
    <s v="NOE"/>
    <n v="40026"/>
    <s v="SR"/>
    <n v="236"/>
    <s v="Chemistry"/>
    <d v="2014-03-27T00:00:00"/>
    <n v="9"/>
    <n v="-1"/>
    <n v="6"/>
    <n v="26"/>
    <n v="9"/>
    <n v="0"/>
    <n v="0"/>
    <n v="2"/>
    <n v="3"/>
    <m/>
    <n v="4"/>
    <n v="2"/>
    <n v="2"/>
    <n v="14"/>
    <n v="149"/>
    <n v="-15"/>
    <n v="0"/>
    <n v="90"/>
    <n v="-12"/>
    <n v="-15"/>
    <n v="0"/>
    <n v="0"/>
    <n v="89"/>
    <n v="239"/>
    <n v="239"/>
    <n v="2017"/>
    <n v="1.34228187919463E-2"/>
    <n v="-5.0209205020920501E-2"/>
    <n v="0.98888888888888804"/>
    <n v="5.8577405857740503E-2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RfsQAH"/>
    <x v="2"/>
    <n v="100000"/>
    <n v="25000"/>
    <n v="5.7021677662582455"/>
    <n v="0"/>
    <d v="2019-08-27T12:14:41"/>
    <s v="Accept"/>
    <d v="2019-09-02T09:59:27"/>
    <n v="2500000"/>
    <n v="2"/>
    <s v="A4"/>
    <n v="1417"/>
    <n v="1"/>
    <n v="0"/>
    <n v="0"/>
    <n v="4651"/>
    <s v="BARI"/>
    <s v="BA"/>
    <s v="Puglia"/>
    <s v="SUI"/>
    <n v="70132"/>
    <s v="SR"/>
    <n v="465"/>
    <s v="Distribution"/>
    <d v="1993-11-24T00:00:00"/>
    <n v="4"/>
    <n v="1"/>
    <n v="6"/>
    <n v="0"/>
    <n v="3"/>
    <n v="1"/>
    <n v="0"/>
    <n v="3"/>
    <n v="0"/>
    <n v="1"/>
    <n v="2"/>
    <n v="1"/>
    <n v="33"/>
    <n v="96"/>
    <n v="278"/>
    <n v="14"/>
    <n v="15"/>
    <n v="20"/>
    <n v="159"/>
    <n v="9"/>
    <n v="1417"/>
    <n v="1417"/>
    <n v="4"/>
    <n v="298"/>
    <n v="298"/>
    <n v="2018"/>
    <n v="0.11870503597122301"/>
    <n v="0.53355704697986495"/>
    <n v="0.2"/>
    <n v="0.322147651006711"/>
    <n v="6.3514467184191898E-3"/>
    <n v="95"/>
    <n v="95"/>
    <n v="95"/>
    <n v="95"/>
    <n v="95"/>
    <n v="95"/>
    <n v="40"/>
    <n v="40"/>
    <n v="40"/>
    <n v="40"/>
    <n v="40"/>
    <n v="40"/>
    <m/>
    <m/>
    <m/>
    <m/>
    <m/>
    <m/>
    <n v="2"/>
    <n v="2"/>
    <n v="2"/>
    <n v="2"/>
    <n v="2"/>
    <n v="2"/>
    <n v="0.18669259259259199"/>
    <d v="2018-12-31T00:00:00"/>
    <n v="135"/>
    <d v="2019-06-30T00:00:00"/>
    <n v="0.115348148148148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15.571999999999999"/>
    <n v="0"/>
    <n v="0"/>
    <n v="40"/>
    <n v="55.194000000000003"/>
    <n v="6.6779999999999999"/>
    <n v="14.942"/>
    <n v="0"/>
    <n v="5.9770000000000003"/>
    <n v="0"/>
    <n v="10.143000000000001"/>
    <n v="16.699000000000002"/>
    <n v="0.95799999999999996"/>
    <m/>
    <m/>
    <m/>
    <m/>
    <m/>
    <m/>
    <n v="0.16391578947368399"/>
    <n v="0"/>
    <m/>
    <n v="0.206042105263157"/>
    <n v="0.14073749999999999"/>
    <m/>
    <n v="26"/>
  </r>
  <r>
    <s v="0010Y00000IWJ1SQAX"/>
    <x v="1"/>
    <n v="100000"/>
    <m/>
    <s v=""/>
    <n v="0"/>
    <d v="2019-08-26T07:44:42"/>
    <s v="Reject"/>
    <d v="2019-09-02T09:34:03"/>
    <n v="2460000"/>
    <n v="4"/>
    <s v="C1"/>
    <n v="2974"/>
    <n v="2.8"/>
    <n v="11.19"/>
    <n v="5.3140000000000001"/>
    <n v="4211"/>
    <s v="ROMA"/>
    <s v="RM"/>
    <s v="Lazio"/>
    <s v="CEN"/>
    <n v="198"/>
    <s v="SR"/>
    <n v="412"/>
    <s v="Construction"/>
    <d v="1989-01-20T00:00:00"/>
    <n v="8"/>
    <n v="0"/>
    <n v="6"/>
    <n v="9"/>
    <n v="7"/>
    <n v="1"/>
    <n v="0"/>
    <n v="4"/>
    <n v="0"/>
    <n v="4"/>
    <n v="4"/>
    <n v="1"/>
    <n v="89"/>
    <n v="360"/>
    <n v="9619"/>
    <n v="82"/>
    <n v="383"/>
    <n v="469"/>
    <n v="565"/>
    <n v="16"/>
    <n v="2974"/>
    <n v="2966"/>
    <n v="399"/>
    <n v="10088"/>
    <n v="10088"/>
    <n v="2018"/>
    <n v="9.2525210520844094E-3"/>
    <n v="5.6007137192704198E-2"/>
    <n v="0.85074626865671599"/>
    <n v="3.5685963521015003E-2"/>
    <n v="5.3944706675657398E-3"/>
    <n v="530"/>
    <n v="530"/>
    <n v="530"/>
    <n v="530"/>
    <n v="530"/>
    <n v="530"/>
    <n v="182.85300000000001"/>
    <n v="182.148"/>
    <n v="181.93799999999999"/>
    <n v="183.02500000000001"/>
    <n v="182.72399999999999"/>
    <n v="182.95400000000001"/>
    <n v="690.99800000000005"/>
    <n v="697.36"/>
    <n v="734.62800000000004"/>
    <n v="759.11"/>
    <n v="525.92899999999997"/>
    <n v="550.28099999999995"/>
    <n v="8"/>
    <n v="8"/>
    <n v="9"/>
    <n v="9"/>
    <n v="9"/>
    <n v="9"/>
    <n v="0.49824400639716798"/>
    <d v="2018-12-31T00:00:00"/>
    <n v="1403.8510000000001"/>
    <d v="2019-06-30T00:00:00"/>
    <n v="0.52333229992719399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3.36599999999999"/>
    <n v="324.34199999999998"/>
    <n v="239.46299999999999"/>
    <n v="317.18799999999999"/>
    <n v="197.77199999999999"/>
    <n v="120.872"/>
    <n v="704.86099999999999"/>
    <n v="79.692999999999998"/>
    <n v="128.94499999999999"/>
    <n v="83.951999999999998"/>
    <n v="122.913"/>
    <n v="110.977"/>
    <n v="110.83"/>
    <n v="624.84"/>
    <n v="547.36"/>
    <n v="584.62800000000004"/>
    <n v="593.46699999999998"/>
    <n v="456.93700000000001"/>
    <n v="481.33199999999999"/>
    <n v="0.55352075471698103"/>
    <n v="0.43583096804536903"/>
    <n v="0.90425732057111596"/>
    <n v="0.46949779874213798"/>
    <n v="0.58167722668535904"/>
    <n v="0.83080085268799297"/>
    <n v="30"/>
  </r>
  <r>
    <s v="0012X00001wcKahQAE"/>
    <x v="1"/>
    <n v="200000"/>
    <m/>
    <s v=""/>
    <n v="0"/>
    <d v="2019-08-27T09:01:07"/>
    <s v="Reject"/>
    <d v="2019-09-02T09:32:56"/>
    <n v="2500000"/>
    <n v="3"/>
    <s v="C1"/>
    <n v="374"/>
    <n v="4"/>
    <m/>
    <n v="18.45"/>
    <n v="412"/>
    <s v="OSTUNI"/>
    <s v="BR"/>
    <s v="Emilia-Romagna"/>
    <s v="SUI"/>
    <n v="72017"/>
    <s v="SR"/>
    <n v="412"/>
    <s v="Construction"/>
    <d v="2015-05-26T00:00:00"/>
    <n v="6"/>
    <n v="-1"/>
    <n v="6"/>
    <n v="5"/>
    <n v="6"/>
    <n v="1"/>
    <n v="0"/>
    <n v="3"/>
    <n v="0"/>
    <m/>
    <n v="2"/>
    <n v="3"/>
    <n v="19"/>
    <n v="302"/>
    <n v="389"/>
    <n v="15"/>
    <n v="0"/>
    <n v="56"/>
    <n v="141"/>
    <n v="8"/>
    <n v="374"/>
    <n v="374"/>
    <n v="25"/>
    <n v="445"/>
    <n v="445"/>
    <n v="2017"/>
    <n v="4.8843187660668301E-2"/>
    <n v="0.31685393258426903"/>
    <n v="0.44642857142857101"/>
    <n v="0.67865168539325804"/>
    <n v="2.1390374331550801E-2"/>
    <m/>
    <m/>
    <m/>
    <m/>
    <m/>
    <m/>
    <n v="33.289000000000001"/>
    <n v="35.326000000000001"/>
    <n v="35.039000000000001"/>
    <n v="33.781999999999996"/>
    <n v="34.978000000000002"/>
    <n v="34.729999999999997"/>
    <n v="103.908"/>
    <n v="105.30800000000001"/>
    <n v="106.70399999999999"/>
    <n v="76.441999999999993"/>
    <n v="77.194999999999993"/>
    <n v="78.775000000000006"/>
    <n v="3"/>
    <n v="3"/>
    <n v="3"/>
    <n v="2"/>
    <n v="2"/>
    <n v="2"/>
    <n v="0.378741358668365"/>
    <d v="2018-12-31T00:00:00"/>
    <n v="137.197"/>
    <d v="2019-06-30T00:00:00"/>
    <n v="0.70080206674877499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2.88"/>
    <n v="23.329000000000001"/>
    <n v="32.344999999999999"/>
    <n v="9.2899999999999991"/>
    <n v="3.782"/>
    <n v="4.9779999999999998"/>
    <n v="4.7300000000000004"/>
    <n v="103.908"/>
    <n v="105.30800000000001"/>
    <n v="106.70399999999999"/>
    <n v="76.441999999999993"/>
    <n v="77.194999999999993"/>
    <n v="78.775000000000006"/>
    <m/>
    <n v="0.70080206674877499"/>
    <n v="1"/>
    <m/>
    <n v="0.378741358668365"/>
    <n v="1"/>
    <n v="4"/>
  </r>
  <r>
    <s v="0010Y00000IVJAJQA5"/>
    <x v="3"/>
    <n v="50000"/>
    <n v="25000"/>
    <n v="4.8350612629594716"/>
    <n v="0"/>
    <d v="2019-07-16T14:34:25"/>
    <s v="Accept"/>
    <d v="2019-09-02T09:21:07"/>
    <m/>
    <n v="2"/>
    <s v="B4"/>
    <n v="964"/>
    <n v="1.9"/>
    <n v="0"/>
    <n v="0"/>
    <n v="46421"/>
    <s v="ROMA"/>
    <s v="RM"/>
    <s v="Lazio"/>
    <s v="CEN"/>
    <n v="146"/>
    <s v="SR"/>
    <n v="464"/>
    <s v="Distribution"/>
    <d v="2014-07-10T00:00:00"/>
    <n v="4"/>
    <n v="0"/>
    <n v="6"/>
    <n v="9"/>
    <n v="7"/>
    <n v="0"/>
    <n v="0"/>
    <n v="5"/>
    <n v="0"/>
    <n v="4"/>
    <n v="4"/>
    <n v="2"/>
    <n v="118"/>
    <n v="79"/>
    <n v="281"/>
    <n v="31"/>
    <n v="1"/>
    <n v="13"/>
    <n v="61"/>
    <n v="29"/>
    <n v="939"/>
    <n v="939"/>
    <n v="6"/>
    <n v="294"/>
    <n v="294"/>
    <n v="2017"/>
    <n v="0.419928825622775"/>
    <n v="0.207482993197278"/>
    <n v="0.46153846153846101"/>
    <n v="0.26870748299319702"/>
    <n v="3.0883919062832801E-2"/>
    <m/>
    <m/>
    <m/>
    <m/>
    <m/>
    <m/>
    <n v="10.695"/>
    <n v="11.842000000000001"/>
    <n v="11.472"/>
    <n v="10.661"/>
    <n v="10.823"/>
    <n v="10.218"/>
    <m/>
    <m/>
    <m/>
    <m/>
    <m/>
    <m/>
    <n v="1"/>
    <n v="1"/>
    <n v="1"/>
    <n v="1"/>
    <n v="1"/>
    <n v="1"/>
    <n v="8.6910867282494503E-2"/>
    <d v="2018-12-31T00:00:00"/>
    <n v="10.695"/>
    <d v="2019-06-30T00:00:00"/>
    <n v="6.4983637213651205E-2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.643"/>
    <n v="0.69499999999999995"/>
    <n v="1.8420000000000001"/>
    <n v="1.472"/>
    <n v="0.66100000000000003"/>
    <n v="0.82299999999999995"/>
    <n v="0.218"/>
    <m/>
    <m/>
    <m/>
    <m/>
    <m/>
    <m/>
    <m/>
    <n v="6.4983637213651205E-2"/>
    <m/>
    <m/>
    <n v="8.6910867282494503E-2"/>
    <m/>
    <n v="5"/>
  </r>
  <r>
    <s v="0012X00001wcJycQAE"/>
    <x v="1"/>
    <n v="300000"/>
    <m/>
    <s v=""/>
    <n v="0"/>
    <d v="2019-08-27T08:23:45"/>
    <s v="Reject"/>
    <d v="2019-09-02T09:14:53"/>
    <n v="2500000"/>
    <n v="3"/>
    <s v="B4"/>
    <n v="1390"/>
    <n v="5.7"/>
    <n v="12.5"/>
    <n v="12.54"/>
    <n v="432101"/>
    <s v="MELZO"/>
    <s v="MI"/>
    <s v="Marche"/>
    <s v="NOV"/>
    <n v="20066"/>
    <s v="SR"/>
    <n v="432"/>
    <s v="Construction"/>
    <d v="2014-08-04T00:00:00"/>
    <n v="4"/>
    <n v="0"/>
    <n v="6"/>
    <n v="4"/>
    <n v="6"/>
    <n v="0"/>
    <n v="0"/>
    <n v="6"/>
    <n v="0"/>
    <n v="2"/>
    <n v="3"/>
    <n v="2"/>
    <n v="2"/>
    <n v="199"/>
    <n v="840"/>
    <n v="79"/>
    <n v="64"/>
    <n v="71"/>
    <n v="446"/>
    <n v="55"/>
    <n v="1390"/>
    <n v="1390"/>
    <n v="71"/>
    <n v="911"/>
    <n v="911"/>
    <n v="2018"/>
    <n v="2.3809523809523799E-3"/>
    <n v="0.48957189901207399"/>
    <n v="1"/>
    <n v="0.21844127332601501"/>
    <n v="3.9568345323740997E-2"/>
    <n v="70"/>
    <n v="70"/>
    <n v="70"/>
    <n v="70"/>
    <n v="70"/>
    <n v="70"/>
    <m/>
    <m/>
    <m/>
    <m/>
    <m/>
    <m/>
    <n v="19.32"/>
    <n v="20.006"/>
    <n v="20.686"/>
    <n v="21.366"/>
    <n v="22.04"/>
    <n v="22.721"/>
    <n v="1"/>
    <n v="1"/>
    <n v="1"/>
    <n v="1"/>
    <n v="1"/>
    <n v="1"/>
    <n v="0.38447142857142802"/>
    <d v="2018-12-31T00:00:00"/>
    <n v="89.32"/>
    <d v="2019-06-30T00:00:00"/>
    <n v="0.1565"/>
    <n v="0"/>
    <m/>
    <n v="3"/>
    <n v="0"/>
    <n v="0"/>
    <n v="0"/>
    <n v="0"/>
    <n v="0"/>
    <n v="0"/>
    <n v="0"/>
    <m/>
    <m/>
    <m/>
    <m/>
    <m/>
    <m/>
    <n v="0"/>
    <n v="0"/>
    <n v="0"/>
    <n v="0"/>
    <n v="0"/>
    <n v="0"/>
    <n v="10.955"/>
    <n v="25.088999999999999"/>
    <n v="25.664000000000001"/>
    <n v="24.651"/>
    <n v="21.972000000000001"/>
    <n v="53.146999999999998"/>
    <n v="34.786000000000001"/>
    <m/>
    <m/>
    <m/>
    <m/>
    <m/>
    <m/>
    <n v="19.32"/>
    <n v="20.006"/>
    <n v="20.686"/>
    <n v="21.366"/>
    <n v="22.04"/>
    <n v="22.721"/>
    <n v="0.1565"/>
    <m/>
    <n v="1"/>
    <n v="0.38447142857142802"/>
    <m/>
    <n v="1"/>
    <n v="5"/>
  </r>
  <r>
    <s v="0012X00001wcnp4QAA"/>
    <x v="1"/>
    <n v="2000000"/>
    <n v="0"/>
    <s v=""/>
    <n v="0"/>
    <d v="2019-08-28T14:23:09"/>
    <s v="NotEligible"/>
    <d v="2019-09-02T09:12:20"/>
    <m/>
    <n v="4"/>
    <s v="C2"/>
    <n v="18980"/>
    <n v="0.8"/>
    <n v="5.2930000000000001"/>
    <n v="10.1"/>
    <n v="920009"/>
    <s v="GROTTAFERRATA"/>
    <s v="RM"/>
    <s v="Lazio"/>
    <s v="CEN"/>
    <n v="46"/>
    <s v="SR"/>
    <n v="920"/>
    <s v="Other consumer goods"/>
    <d v="2012-04-05T00:00:00"/>
    <n v="6"/>
    <n v="0"/>
    <n v="6"/>
    <n v="2"/>
    <n v="5"/>
    <n v="0"/>
    <n v="0"/>
    <n v="1"/>
    <n v="0"/>
    <m/>
    <n v="1"/>
    <n v="1"/>
    <n v="464"/>
    <n v="473"/>
    <n v="1232"/>
    <n v="154"/>
    <n v="551"/>
    <n v="1172"/>
    <n v="499"/>
    <n v="23"/>
    <n v="18975"/>
    <n v="18975"/>
    <n v="51"/>
    <n v="2404"/>
    <n v="2404"/>
    <n v="2017"/>
    <n v="0.37662337662337603"/>
    <n v="0.20757071547420899"/>
    <n v="4.3515358361774698E-2"/>
    <n v="0.19675540765391"/>
    <n v="1.21212121212121E-3"/>
    <m/>
    <m/>
    <m/>
    <m/>
    <m/>
    <m/>
    <n v="1.32"/>
    <n v="1.972"/>
    <n v="0.97199999999999998"/>
    <n v="1.5609999999999999"/>
    <n v="3.7789999999999999"/>
    <n v="0.74099999999999999"/>
    <n v="463.36900000000003"/>
    <n v="465.94900000000001"/>
    <n v="440.303"/>
    <n v="460.25"/>
    <n v="462.77"/>
    <n v="473.93299999999999"/>
    <n v="3"/>
    <n v="3"/>
    <n v="3"/>
    <n v="3"/>
    <n v="3"/>
    <n v="3"/>
    <n v="1"/>
    <d v="2018-12-31T00:00:00"/>
    <n v="464.68900000000002"/>
    <d v="2019-06-30T00:00:00"/>
    <n v="1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88.22699999999998"/>
    <n v="1.32"/>
    <n v="1.972"/>
    <n v="0.97199999999999998"/>
    <n v="1.5609999999999999"/>
    <n v="3.7789999999999999"/>
    <n v="0.74099999999999999"/>
    <n v="463.36900000000003"/>
    <n v="465.94900000000001"/>
    <n v="440.303"/>
    <n v="460.25"/>
    <n v="462.77"/>
    <n v="473.93299999999999"/>
    <m/>
    <n v="1"/>
    <n v="1"/>
    <m/>
    <n v="1"/>
    <n v="1"/>
    <n v="7"/>
  </r>
  <r>
    <s v="0012X00001v9GNtQAM"/>
    <x v="3"/>
    <n v="50000"/>
    <n v="30000"/>
    <n v="5.4099905749293118"/>
    <n v="0"/>
    <d v="2019-07-03T10:58:11"/>
    <s v="Accept"/>
    <d v="2019-09-02T08:44:52"/>
    <n v="2500000"/>
    <n v="4"/>
    <s v="C3"/>
    <n v="1241"/>
    <n v="0.6"/>
    <n v="9.5239999999999991"/>
    <n v="5.702"/>
    <n v="799019"/>
    <s v="LATINA"/>
    <s v="LT"/>
    <s v="Lombardia"/>
    <s v="CEN"/>
    <n v="4100"/>
    <s v="SR"/>
    <n v="799"/>
    <s v="Services"/>
    <d v="2012-07-05T00:00:00"/>
    <n v="5"/>
    <n v="1"/>
    <n v="6"/>
    <n v="1"/>
    <n v="5"/>
    <n v="0"/>
    <n v="0"/>
    <n v="1"/>
    <n v="0"/>
    <m/>
    <n v="1"/>
    <n v="2"/>
    <n v="9"/>
    <n v="27"/>
    <n v="128"/>
    <n v="7"/>
    <n v="0"/>
    <n v="3"/>
    <n v="40"/>
    <n v="5"/>
    <n v="1241"/>
    <n v="1241"/>
    <n v="2"/>
    <n v="131"/>
    <n v="131"/>
    <n v="2018"/>
    <n v="7.03125E-2"/>
    <n v="0.30534351145038102"/>
    <n v="0.66666666666666596"/>
    <n v="0.20610687022900701"/>
    <n v="4.0290088638195E-3"/>
    <m/>
    <m/>
    <m/>
    <m/>
    <m/>
    <m/>
    <m/>
    <m/>
    <m/>
    <m/>
    <m/>
    <m/>
    <m/>
    <m/>
    <m/>
    <m/>
    <m/>
    <m/>
    <n v="1"/>
    <n v="1"/>
    <n v="1"/>
    <n v="1"/>
    <n v="1"/>
    <n v="1"/>
    <n v="1"/>
    <m/>
    <n v="36.125999999999998"/>
    <d v="2019-05-31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wcdsgQAA"/>
    <x v="3"/>
    <n v="300000"/>
    <n v="100000"/>
    <n v="3.8171536286522145"/>
    <n v="0"/>
    <d v="2019-08-28T07:18:13"/>
    <s v="Accept"/>
    <d v="2019-09-02T08:34:33"/>
    <n v="2109786"/>
    <n v="3"/>
    <s v="B4"/>
    <n v="10800"/>
    <n v="3.6"/>
    <n v="8.782"/>
    <n v="8.5449999999999999"/>
    <n v="2562"/>
    <s v="CITTA' DI CASTELLO"/>
    <s v="PG"/>
    <s v="Sicilia"/>
    <s v="CEN"/>
    <n v="6012"/>
    <s v="SR"/>
    <n v="711"/>
    <s v="Services"/>
    <d v="1990-08-27T00:00:00"/>
    <n v="7"/>
    <n v="1"/>
    <n v="5"/>
    <n v="3"/>
    <n v="5"/>
    <n v="2"/>
    <n v="0"/>
    <n v="2"/>
    <n v="0"/>
    <n v="1"/>
    <n v="2"/>
    <n v="1"/>
    <n v="2137"/>
    <n v="2009"/>
    <n v="7420"/>
    <n v="390"/>
    <n v="957"/>
    <n v="2249"/>
    <n v="1128"/>
    <n v="195"/>
    <n v="10798"/>
    <n v="10792"/>
    <n v="853"/>
    <n v="9669"/>
    <n v="9669"/>
    <n v="2018"/>
    <n v="0.28800539083557902"/>
    <n v="0.116661495501085"/>
    <n v="0.37927967985771399"/>
    <n v="0.20777743303340501"/>
    <n v="1.8068939955522601E-2"/>
    <n v="535"/>
    <n v="535"/>
    <n v="635"/>
    <n v="347"/>
    <n v="347"/>
    <n v="347"/>
    <n v="77"/>
    <n v="77"/>
    <n v="77"/>
    <n v="77"/>
    <n v="77"/>
    <n v="77"/>
    <n v="880.47699999999998"/>
    <n v="888.01"/>
    <n v="797.63"/>
    <n v="1097.268"/>
    <n v="854.81"/>
    <n v="864.31899999999996"/>
    <n v="8"/>
    <n v="7"/>
    <n v="6"/>
    <n v="6"/>
    <n v="6"/>
    <n v="6"/>
    <n v="0.41684071072319201"/>
    <d v="2018-12-31T00:00:00"/>
    <n v="1492.4770000000001"/>
    <d v="2019-06-30T00:00:00"/>
    <n v="0.273068627450979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50"/>
    <n v="400"/>
    <n v="150"/>
    <n v="150"/>
    <n v="165.97200000000001"/>
    <n v="937.78"/>
    <n v="17.117999999999999"/>
    <n v="16.68"/>
    <n v="38.359000000000002"/>
    <n v="31.425000000000001"/>
    <n v="35.43"/>
    <n v="32.241"/>
    <n v="880.47699999999998"/>
    <n v="888.01"/>
    <n v="647.63"/>
    <n v="947.26800000000003"/>
    <n v="704.81"/>
    <n v="714.31899999999996"/>
    <n v="0.28037383177570002"/>
    <n v="0.22231168831168799"/>
    <n v="1"/>
    <n v="0.424607428987618"/>
    <n v="0.37067748917748899"/>
    <n v="0.88852792579824202"/>
    <n v="29"/>
  </r>
  <r>
    <s v="0012X00001wcrFHQAY"/>
    <x v="1"/>
    <n v="250000"/>
    <m/>
    <s v=""/>
    <n v="0"/>
    <d v="2019-08-28T17:35:12"/>
    <s v="NotEligible"/>
    <d v="2019-09-01T22:28:4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s v="inf"/>
    <m/>
    <n v="0"/>
    <d v="2018-02-28T00:00:00"/>
    <m/>
    <n v="34.503999999999998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7WQAX"/>
    <x v="1"/>
    <n v="250000"/>
    <m/>
    <s v=""/>
    <n v="0"/>
    <d v="2019-08-28T13:10:38"/>
    <s v="Reject"/>
    <d v="2019-09-01T22:24:44"/>
    <n v="2500000"/>
    <m/>
    <s v="B4"/>
    <n v="3026"/>
    <n v="1.3"/>
    <n v="0"/>
    <n v="0"/>
    <n v="46721"/>
    <s v="NAPOLI"/>
    <s v="NA"/>
    <s v="Campania"/>
    <s v="SUI"/>
    <n v="80121"/>
    <s v="SU"/>
    <n v="467"/>
    <s v="Distribution"/>
    <d v="2013-09-06T00:00:00"/>
    <n v="4"/>
    <n v="0"/>
    <n v="6"/>
    <n v="1"/>
    <n v="4"/>
    <n v="1"/>
    <n v="0"/>
    <n v="3"/>
    <n v="0"/>
    <m/>
    <n v="2"/>
    <n v="2"/>
    <n v="67"/>
    <n v="486"/>
    <n v="563"/>
    <n v="39"/>
    <n v="54"/>
    <n v="1"/>
    <n v="143"/>
    <n v="39"/>
    <n v="3026"/>
    <n v="3026"/>
    <n v="1"/>
    <n v="564"/>
    <n v="564"/>
    <n v="2017"/>
    <n v="0.119005328596802"/>
    <n v="0.25354609929077998"/>
    <n v="1"/>
    <n v="0.86170212765957399"/>
    <n v="1.28883013879709E-2"/>
    <m/>
    <m/>
    <m/>
    <m/>
    <m/>
    <m/>
    <m/>
    <m/>
    <m/>
    <m/>
    <m/>
    <m/>
    <m/>
    <m/>
    <m/>
    <m/>
    <m/>
    <m/>
    <n v="2"/>
    <n v="1"/>
    <n v="1"/>
    <n v="1"/>
    <n v="1"/>
    <n v="1"/>
    <m/>
    <d v="2017-12-31T00:00:00"/>
    <n v="30.206"/>
    <d v="2018-10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50.423999999999999"/>
    <m/>
    <m/>
    <m/>
    <m/>
    <m/>
    <m/>
    <m/>
    <m/>
    <m/>
    <m/>
    <m/>
    <m/>
    <m/>
    <m/>
    <m/>
    <m/>
    <m/>
    <m/>
    <n v="6"/>
  </r>
  <r>
    <s v="0012X00001wcdrJQAQ"/>
    <x v="1"/>
    <n v="450000"/>
    <m/>
    <s v=""/>
    <n v="0"/>
    <d v="2019-08-28T07:16:34"/>
    <s v="NotEligible"/>
    <d v="2019-09-01T22:21:5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O8RlQAK"/>
    <x v="2"/>
    <n v="300000"/>
    <n v="25000"/>
    <n v="4.7596606974552298"/>
    <n v="1"/>
    <d v="2019-08-28T07:01:23"/>
    <s v="Accept"/>
    <d v="2019-09-01T22:17:48"/>
    <n v="2500000"/>
    <n v="1"/>
    <s v="B1"/>
    <n v="1222"/>
    <n v="8.6"/>
    <m/>
    <n v="8.7469999999999999"/>
    <m/>
    <s v="VETRALLA"/>
    <s v="VT"/>
    <s v="Lazio"/>
    <s v="CEN"/>
    <n v="1019"/>
    <s v="SR"/>
    <n v="862"/>
    <s v="Services"/>
    <d v="2005-01-25T00:00:00"/>
    <n v="3"/>
    <n v="-1"/>
    <n v="5"/>
    <n v="0"/>
    <n v="4"/>
    <n v="-1"/>
    <n v="0"/>
    <n v="1"/>
    <n v="0"/>
    <m/>
    <n v="1"/>
    <n v="2"/>
    <n v="149"/>
    <n v="606"/>
    <n v="709"/>
    <n v="105"/>
    <n v="0"/>
    <n v="64"/>
    <n v="547"/>
    <n v="58"/>
    <n v="1222"/>
    <n v="1222"/>
    <n v="35"/>
    <n v="773"/>
    <n v="773"/>
    <n v="2018"/>
    <n v="0.21015514809590899"/>
    <n v="0.70763260025873198"/>
    <n v="0.546875"/>
    <n v="0.78395860284605401"/>
    <n v="4.7463175122749501E-2"/>
    <m/>
    <m/>
    <m/>
    <m/>
    <m/>
    <m/>
    <n v="50"/>
    <n v="50"/>
    <n v="50"/>
    <n v="50"/>
    <n v="50"/>
    <n v="50"/>
    <n v="88.956000000000003"/>
    <n v="90.070999999999998"/>
    <n v="61.183999999999997"/>
    <n v="62.293999999999997"/>
    <n v="63.402000000000001"/>
    <n v="64.507999999999996"/>
    <n v="2"/>
    <n v="2"/>
    <n v="2"/>
    <n v="2"/>
    <n v="2"/>
    <n v="2"/>
    <n v="0.31879000000000002"/>
    <d v="2018-12-31T00:00:00"/>
    <n v="138.95599999999999"/>
    <d v="2019-06-30T00:00:00"/>
    <n v="0.230719999999999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0.620999999999995"/>
    <n v="11.536"/>
    <n v="11.127000000000001"/>
    <n v="24.9"/>
    <n v="5.4850000000000003"/>
    <n v="25.384"/>
    <n v="17.204999999999998"/>
    <n v="88.954999999999998"/>
    <n v="90.070999999999998"/>
    <n v="61.183"/>
    <n v="62.293999999999997"/>
    <n v="63.402000000000001"/>
    <n v="64.507999999999996"/>
    <m/>
    <n v="0.23071999999999901"/>
    <n v="0.99998875848734203"/>
    <m/>
    <n v="0.31879000000000002"/>
    <n v="0.99999535332179401"/>
    <n v="14"/>
  </r>
  <r>
    <s v="0012X00001wNJEIQA4"/>
    <x v="1"/>
    <n v="100000"/>
    <m/>
    <s v=""/>
    <n v="0"/>
    <d v="2019-08-19T09:28:11"/>
    <s v="NotEligible"/>
    <d v="2019-09-01T21:52:20"/>
    <n v="2398251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90"/>
    <n v="190"/>
    <n v="180"/>
    <n v="180"/>
    <n v="180"/>
    <n v="180"/>
    <n v="50"/>
    <n v="50"/>
    <n v="40"/>
    <n v="40"/>
    <n v="40"/>
    <n v="40"/>
    <n v="166.57499999999999"/>
    <n v="169.30500000000001"/>
    <n v="172.04499999999999"/>
    <n v="174.756"/>
    <n v="177.49600000000001"/>
    <n v="180.209"/>
    <n v="4"/>
    <n v="4"/>
    <n v="4"/>
    <n v="4"/>
    <n v="4"/>
    <n v="4"/>
    <n v="0.71391249999999995"/>
    <d v="2018-12-31T00:00:00"/>
    <n v="406.57499999999999"/>
    <d v="2019-06-30T00:00:00"/>
    <n v="0.75034166666666602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.428"/>
    <n v="133.83699999999999"/>
    <n v="134.48699999999999"/>
    <n v="141.73699999999999"/>
    <n v="165.387"/>
    <n v="162.33199999999999"/>
    <n v="354.75400000000002"/>
    <n v="22.654"/>
    <n v="19.274999999999999"/>
    <n v="13.198"/>
    <n v="2.5939999999999999"/>
    <n v="7.6849999999999996"/>
    <n v="10.307"/>
    <n v="166.57499999999999"/>
    <n v="169.30500000000001"/>
    <n v="172.04499999999999"/>
    <n v="174.756"/>
    <n v="177.49600000000001"/>
    <n v="180.209"/>
    <n v="0.82856842105263095"/>
    <n v="0.45307999999999998"/>
    <n v="1"/>
    <n v="0.81382545454545396"/>
    <n v="0.29120384615384598"/>
    <n v="1"/>
    <m/>
  </r>
  <r>
    <s v="0010Y00000IWnBvQAL"/>
    <x v="1"/>
    <n v="300000"/>
    <m/>
    <s v=""/>
    <n v="0"/>
    <d v="2019-08-29T16:41:11"/>
    <s v="NotEligible"/>
    <d v="2019-09-01T21:19:49"/>
    <n v="914613"/>
    <n v="5"/>
    <s v="C3"/>
    <n v="8429"/>
    <n v="8.4"/>
    <m/>
    <n v="2.4239999999999999"/>
    <n v="28992"/>
    <s v="MODENA"/>
    <s v="MO"/>
    <s v="Lombardia"/>
    <s v="NOE"/>
    <n v="41122"/>
    <s v="SR"/>
    <n v="289"/>
    <s v="Mechanics"/>
    <d v="1997-04-04T00:00:00"/>
    <n v="5"/>
    <n v="0"/>
    <n v="5"/>
    <n v="7"/>
    <n v="7"/>
    <n v="0"/>
    <n v="0"/>
    <n v="6"/>
    <n v="0"/>
    <n v="2"/>
    <n v="5"/>
    <n v="1"/>
    <n v="401"/>
    <n v="2172"/>
    <n v="7247"/>
    <n v="684"/>
    <n v="0"/>
    <n v="1182"/>
    <n v="1877"/>
    <n v="381"/>
    <n v="8429"/>
    <n v="8106"/>
    <n v="1115"/>
    <n v="8429"/>
    <n v="8429"/>
    <n v="2018"/>
    <n v="5.53332413412446E-2"/>
    <n v="0.22268359235971"/>
    <n v="0.94331641285956003"/>
    <n v="0.25768181278918001"/>
    <n v="4.7002220577350103E-2"/>
    <n v="3095.0329999999999"/>
    <n v="2840.5909999999999"/>
    <n v="2966.8739999999998"/>
    <n v="2995.018"/>
    <n v="2965.0230000000001"/>
    <n v="2994.7620000000002"/>
    <n v="116.944"/>
    <n v="136.42500000000001"/>
    <n v="176.12100000000001"/>
    <n v="148.61199999999999"/>
    <n v="238.57"/>
    <n v="230.012"/>
    <n v="2644.0830000000001"/>
    <n v="3020.7289999999998"/>
    <n v="2902.828"/>
    <n v="2741.6550000000002"/>
    <n v="2720.0839999999998"/>
    <n v="2741.777"/>
    <n v="13"/>
    <n v="14"/>
    <n v="14"/>
    <n v="14"/>
    <n v="14"/>
    <n v="14"/>
    <n v="0.95716257709683905"/>
    <d v="2018-12-31T00:00:00"/>
    <n v="5856.06"/>
    <d v="2019-06-30T00:00:00"/>
    <n v="0.94063749522490303"/>
    <n v="8.5909999999999993"/>
    <m/>
    <n v="23"/>
    <n v="6"/>
    <n v="0"/>
    <n v="0"/>
    <n v="0"/>
    <n v="0"/>
    <n v="0"/>
    <n v="0"/>
    <n v="0.47599999999999998"/>
    <n v="0.97"/>
    <n v="6.6630000000000003"/>
    <n v="5.18"/>
    <n v="0.60599999999999998"/>
    <n v="5.2569999999999997"/>
    <n v="5.6589999999999998"/>
    <n v="0"/>
    <n v="0"/>
    <n v="3.411"/>
    <n v="0"/>
    <n v="0"/>
    <n v="2945.627"/>
    <n v="2745.1460000000002"/>
    <n v="2894.7809999999999"/>
    <n v="2940.277"/>
    <n v="2888.4319999999998"/>
    <n v="2894.4549999999999"/>
    <n v="5648.5569999999998"/>
    <n v="75.679000000000002"/>
    <n v="101.239"/>
    <n v="126.566"/>
    <n v="72.063000000000002"/>
    <n v="205.36600000000001"/>
    <n v="204.55600000000001"/>
    <n v="2649.74"/>
    <n v="2922.489"/>
    <n v="2894.491"/>
    <n v="2745.0650000000001"/>
    <n v="2719.1880000000001"/>
    <n v="2727.1379999999999"/>
    <n v="0.95172717059882705"/>
    <n v="0.64713880147763003"/>
    <n v="1.0021394941081601"/>
    <n v="0.96927962405964896"/>
    <n v="0.75043566157503105"/>
    <n v="0.99325955825585299"/>
    <n v="22"/>
  </r>
  <r>
    <s v="0012X00001uF63bQAC"/>
    <x v="1"/>
    <n v="50000"/>
    <m/>
    <s v=""/>
    <n v="0"/>
    <d v="2019-08-29T15:52:41"/>
    <s v="NotEligible"/>
    <d v="2019-09-01T21:18:34"/>
    <n v="2426050"/>
    <n v="5"/>
    <s v="C3"/>
    <n v="497"/>
    <n v="9.9"/>
    <n v="8.8239999999999998"/>
    <n v="6.585"/>
    <n v="1812"/>
    <s v="CASTEL D'AZZANO"/>
    <s v="VR"/>
    <s v="Veneto"/>
    <s v="NOE"/>
    <n v="37060"/>
    <s v="RS"/>
    <n v="181"/>
    <s v="Publishing"/>
    <d v="2017-01-10T00:00:00"/>
    <n v="6"/>
    <n v="0"/>
    <n v="6"/>
    <n v="8"/>
    <n v="7"/>
    <n v="0"/>
    <n v="0"/>
    <n v="6"/>
    <n v="0"/>
    <n v="2"/>
    <n v="3"/>
    <n v="1"/>
    <n v="22"/>
    <n v="88"/>
    <n v="306"/>
    <n v="45"/>
    <n v="136"/>
    <n v="60"/>
    <n v="138"/>
    <n v="27"/>
    <n v="497"/>
    <n v="456"/>
    <n v="46"/>
    <n v="366"/>
    <n v="366"/>
    <n v="2018"/>
    <n v="7.1895424836601302E-2"/>
    <n v="0.37704918032786799"/>
    <n v="0.76666666666666605"/>
    <n v="0.24043715846994501"/>
    <n v="5.9210526315789401E-2"/>
    <n v="90"/>
    <n v="90"/>
    <n v="90"/>
    <n v="90"/>
    <n v="70"/>
    <n v="70"/>
    <n v="30"/>
    <n v="30"/>
    <n v="30"/>
    <n v="35"/>
    <n v="5"/>
    <n v="5"/>
    <n v="35.798000000000002"/>
    <n v="37.418999999999997"/>
    <n v="38.225999999999999"/>
    <n v="38.225999999999999"/>
    <n v="39.03"/>
    <n v="40.628999999999998"/>
    <n v="4"/>
    <n v="4"/>
    <n v="4"/>
    <n v="4"/>
    <n v="3"/>
    <n v="2"/>
    <n v="0.93069606299212604"/>
    <d v="2018-12-31T00:00:00"/>
    <n v="155.798"/>
    <d v="2019-06-30T00:00:00"/>
    <n v="0.90232499999999904"/>
    <n v="4.46"/>
    <m/>
    <n v="4"/>
    <n v="3"/>
    <n v="0"/>
    <n v="0"/>
    <n v="0"/>
    <n v="0"/>
    <n v="0"/>
    <n v="0"/>
    <n v="0.17299999999999999"/>
    <n v="0"/>
    <n v="2.7879999999999998"/>
    <n v="0"/>
    <n v="0"/>
    <n v="4.46"/>
    <n v="0"/>
    <n v="0"/>
    <n v="0"/>
    <n v="0"/>
    <n v="0"/>
    <n v="0"/>
    <n v="78.105999999999995"/>
    <n v="89.131"/>
    <n v="81.965999999999994"/>
    <n v="76.275999999999996"/>
    <n v="69.965999999999994"/>
    <n v="68.543999999999997"/>
    <n v="110.90300000000001"/>
    <n v="30.172999999999998"/>
    <n v="29.628"/>
    <n v="28.004000000000001"/>
    <n v="29.738"/>
    <n v="0"/>
    <n v="9.4600000000000009"/>
    <n v="35.798000000000002"/>
    <n v="37.418999999999997"/>
    <n v="38.225999999999999"/>
    <n v="38.225999999999999"/>
    <n v="39.03"/>
    <n v="40.628999999999998"/>
    <n v="0.86784444444444397"/>
    <n v="1.00576666666666"/>
    <n v="1"/>
    <n v="0.92797799999999997"/>
    <n v="0.94076296296296302"/>
    <n v="1"/>
    <n v="2"/>
  </r>
  <r>
    <s v="0012X00001wdAwAQAU"/>
    <x v="1"/>
    <n v="100000"/>
    <m/>
    <s v=""/>
    <n v="0"/>
    <d v="2019-08-29T15:13:41"/>
    <s v="NotEligible"/>
    <d v="2019-09-01T21:17:15"/>
    <n v="2444766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0"/>
    <n v="250"/>
    <n v="250"/>
    <n v="250"/>
    <n v="250"/>
    <n v="250"/>
    <n v="20"/>
    <n v="20"/>
    <n v="20"/>
    <n v="20"/>
    <n v="20"/>
    <n v="20"/>
    <n v="178.48400000000001"/>
    <n v="181.934"/>
    <n v="185.37100000000001"/>
    <n v="188.79599999999999"/>
    <n v="192.209"/>
    <n v="195.61099999999999"/>
    <n v="4"/>
    <n v="4"/>
    <n v="4"/>
    <n v="4"/>
    <n v="4"/>
    <n v="4"/>
    <n v="0.93500246913580198"/>
    <d v="2018-12-31T00:00:00"/>
    <n v="448.48399999999998"/>
    <d v="2019-06-30T00:00:00"/>
    <n v="0.92322962962962896"/>
    <n v="2.895"/>
    <m/>
    <n v="12"/>
    <n v="2"/>
    <n v="0"/>
    <n v="1.7450000000000001"/>
    <n v="2.895"/>
    <n v="0"/>
    <n v="0"/>
    <n v="0"/>
    <n v="0"/>
    <n v="0"/>
    <n v="0"/>
    <n v="0"/>
    <n v="0"/>
    <n v="0"/>
    <n v="0"/>
    <n v="0"/>
    <n v="0"/>
    <n v="0"/>
    <n v="0"/>
    <n v="0"/>
    <n v="235.06299999999999"/>
    <n v="247.2"/>
    <n v="251.27799999999999"/>
    <n v="230.994"/>
    <n v="243.453"/>
    <n v="214.785"/>
    <n v="435.75"/>
    <n v="14.209"/>
    <n v="16.795000000000002"/>
    <n v="19.010000000000002"/>
    <n v="18.314"/>
    <n v="10.39"/>
    <n v="13.212999999999999"/>
    <n v="178.48400000000001"/>
    <n v="181.934"/>
    <n v="185.37100000000001"/>
    <n v="188.79599999999999"/>
    <n v="192.209"/>
    <n v="195.61099999999999"/>
    <n v="0.94025199999999998"/>
    <n v="0.71045000000000003"/>
    <n v="1"/>
    <n v="0.94851533333333304"/>
    <n v="0.76609166666666595"/>
    <n v="1"/>
    <m/>
  </r>
  <r>
    <s v="0012X00001vt5KgQAI"/>
    <x v="1"/>
    <n v="20000"/>
    <m/>
    <s v=""/>
    <n v="1"/>
    <d v="2019-08-04T12:42:58"/>
    <s v="NotEligible"/>
    <d v="2019-09-01T21:08:36"/>
    <m/>
    <m/>
    <s v="C4"/>
    <n v="0"/>
    <n v="0"/>
    <m/>
    <m/>
    <m/>
    <s v="VILLARICCA"/>
    <s v="NA"/>
    <s v="Campania"/>
    <s v="SUI"/>
    <n v="80010"/>
    <s v="RS"/>
    <m/>
    <s v=""/>
    <d v="2019-05-27T00:00:00"/>
    <m/>
    <m/>
    <m/>
    <m/>
    <m/>
    <m/>
    <n v="0"/>
    <n v="2"/>
    <n v="0"/>
    <m/>
    <n v="2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s v="0012X00001wb80YQAQ"/>
    <x v="1"/>
    <n v="100000"/>
    <m/>
    <s v=""/>
    <n v="0"/>
    <d v="2019-08-30T13:07:28"/>
    <s v="Reject"/>
    <d v="2019-09-01T20:43:36"/>
    <m/>
    <m/>
    <s v="B3"/>
    <n v="18860"/>
    <n v="4.0999999999999996"/>
    <m/>
    <m/>
    <n v="4671"/>
    <s v="BARZANO'"/>
    <s v="LC"/>
    <s v="Abruzzo"/>
    <s v="NOV"/>
    <n v="23891"/>
    <s v="SR"/>
    <n v="467"/>
    <s v="Distribution"/>
    <d v="2018-03-23T00:00:00"/>
    <n v="2"/>
    <m/>
    <n v="6"/>
    <n v="0"/>
    <n v="3"/>
    <n v="2"/>
    <n v="0"/>
    <n v="1"/>
    <n v="0"/>
    <m/>
    <n v="1"/>
    <n v="1"/>
    <n v="350"/>
    <n v="736"/>
    <n v="1030"/>
    <n v="776"/>
    <n v="0"/>
    <n v="181"/>
    <n v="901"/>
    <n v="745"/>
    <n v="18857"/>
    <n v="18857"/>
    <n v="106"/>
    <n v="1211"/>
    <n v="1211"/>
    <n v="2018"/>
    <n v="0.33980582524271802"/>
    <n v="0.74401321222130401"/>
    <n v="0.58563535911602205"/>
    <n v="0.60776218001651505"/>
    <n v="3.95078750596594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tavzIQAQ"/>
    <x v="1"/>
    <n v="100000"/>
    <m/>
    <s v=""/>
    <n v="0"/>
    <d v="2019-07-18T10:29:12"/>
    <s v="Reject"/>
    <d v="2019-09-01T20:42:05"/>
    <m/>
    <m/>
    <s v="C2"/>
    <n v="778"/>
    <n v="5.9"/>
    <n v="5.556"/>
    <n v="3.3980000000000001"/>
    <n v="2829"/>
    <s v="PADOVA"/>
    <s v="PD"/>
    <s v="Sicilia"/>
    <s v="NOE"/>
    <n v="35137"/>
    <s v="SR"/>
    <n v="289"/>
    <s v="Mechanics"/>
    <d v="2014-06-04T00:00:00"/>
    <n v="5"/>
    <n v="1"/>
    <n v="6"/>
    <n v="7"/>
    <n v="7"/>
    <n v="0"/>
    <n v="0"/>
    <n v="6"/>
    <n v="0"/>
    <n v="2"/>
    <n v="4"/>
    <n v="1"/>
    <n v="42"/>
    <n v="112"/>
    <n v="695"/>
    <n v="46"/>
    <n v="99"/>
    <n v="35"/>
    <n v="84"/>
    <n v="41"/>
    <n v="778"/>
    <n v="778"/>
    <n v="35"/>
    <n v="730"/>
    <n v="730"/>
    <n v="2017"/>
    <n v="6.0431654676258897E-2"/>
    <n v="0.115068493150684"/>
    <n v="1"/>
    <n v="0.153424657534246"/>
    <n v="5.2699228791773703E-2"/>
    <n v="380"/>
    <n v="380"/>
    <n v="180"/>
    <n v="180"/>
    <n v="180"/>
    <n v="180"/>
    <m/>
    <m/>
    <m/>
    <m/>
    <m/>
    <m/>
    <n v="105.351"/>
    <n v="107.658"/>
    <n v="109.952"/>
    <n v="112.249"/>
    <n v="114.53100000000001"/>
    <n v="116.83499999999999"/>
    <n v="2"/>
    <n v="2"/>
    <n v="2"/>
    <n v="2"/>
    <n v="2"/>
    <n v="2"/>
    <n v="0.69318260869565196"/>
    <d v="2018-12-31T00:00:00"/>
    <n v="485.351"/>
    <d v="2019-06-30T00:00:00"/>
    <n v="0.73997631578947298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281.19099999999997"/>
    <n v="245.83199999999999"/>
    <n v="71.936999999999998"/>
    <n v="179.68799999999999"/>
    <n v="162.68799999999999"/>
    <n v="174.68799999999999"/>
    <n v="289.10700000000003"/>
    <m/>
    <m/>
    <m/>
    <m/>
    <m/>
    <m/>
    <n v="105.351"/>
    <n v="107.658"/>
    <n v="109.952"/>
    <n v="112.249"/>
    <n v="114.53100000000001"/>
    <n v="116.83499999999999"/>
    <n v="0.73997631578947298"/>
    <m/>
    <n v="1"/>
    <n v="0.75407027027026996"/>
    <m/>
    <n v="1"/>
    <n v="5"/>
  </r>
  <r>
    <s v="0010Y00001IpOjYQAV"/>
    <x v="1"/>
    <n v="200000"/>
    <m/>
    <s v=""/>
    <n v="0"/>
    <d v="2019-08-30T13:13:19"/>
    <s v="Reject"/>
    <d v="2019-09-01T20:39:24"/>
    <m/>
    <m/>
    <s v="C3"/>
    <n v="984"/>
    <n v="7.4"/>
    <n v="0"/>
    <n v="0"/>
    <n v="4941"/>
    <s v="QUINTO DI TREVISO"/>
    <s v="TV"/>
    <s v="Veneto"/>
    <s v="NOE"/>
    <n v="31055"/>
    <s v="SR"/>
    <n v="494"/>
    <s v="Transportation services"/>
    <d v="2011-05-09T00:00:00"/>
    <n v="4"/>
    <n v="0"/>
    <n v="6"/>
    <n v="10"/>
    <n v="7"/>
    <n v="0"/>
    <n v="0"/>
    <n v="6"/>
    <n v="0"/>
    <n v="2"/>
    <n v="4"/>
    <n v="2"/>
    <n v="4"/>
    <n v="188"/>
    <n v="119"/>
    <n v="57"/>
    <n v="31"/>
    <n v="422"/>
    <n v="473"/>
    <n v="33"/>
    <n v="984"/>
    <n v="769"/>
    <n v="420"/>
    <n v="541"/>
    <n v="541"/>
    <n v="2016"/>
    <n v="3.3613445378151197E-2"/>
    <n v="0.87430683918669105"/>
    <n v="0.99526066350710896"/>
    <n v="0.34750462107208802"/>
    <n v="4.2912873862158599E-2"/>
    <n v="300"/>
    <n v="400"/>
    <n v="100"/>
    <n v="100"/>
    <n v="100"/>
    <n v="100"/>
    <n v="21.516999999999999"/>
    <n v="20.687999999999999"/>
    <n v="10.119999999999999"/>
    <n v="10.29"/>
    <n v="10"/>
    <n v="10.029999999999999"/>
    <n v="241.423"/>
    <n v="246.261"/>
    <n v="251.084"/>
    <n v="254.62299999999999"/>
    <n v="260.68799999999999"/>
    <n v="264.20400000000001"/>
    <n v="5"/>
    <n v="5"/>
    <n v="5"/>
    <n v="5"/>
    <n v="5"/>
    <n v="5"/>
    <n v="0.59244490104807401"/>
    <d v="2018-12-31T00:00:00"/>
    <n v="562.94000000000005"/>
    <d v="2019-06-30T00:00:00"/>
    <n v="0.63012842244733502"/>
    <n v="1.0720000000000001"/>
    <m/>
    <n v="5"/>
    <n v="1"/>
    <n v="0"/>
    <n v="0"/>
    <n v="0"/>
    <n v="0"/>
    <n v="0"/>
    <n v="0"/>
    <n v="0"/>
    <n v="0"/>
    <n v="0"/>
    <n v="0"/>
    <n v="0"/>
    <n v="0"/>
    <n v="0"/>
    <n v="0"/>
    <n v="1.0720000000000001"/>
    <n v="0"/>
    <n v="0"/>
    <n v="0"/>
    <n v="188.447"/>
    <n v="95.552999999999997"/>
    <n v="100"/>
    <n v="100"/>
    <n v="100"/>
    <n v="76.22"/>
    <n v="362.79899999999998"/>
    <n v="14.15"/>
    <n v="0.68799999999999994"/>
    <n v="8.7590000000000003"/>
    <n v="9.8670000000000009"/>
    <n v="6.9379999999999997"/>
    <n v="0.03"/>
    <n v="241.423"/>
    <n v="246.261"/>
    <n v="252.15600000000001"/>
    <n v="254.62299999999999"/>
    <n v="260.68799999999999"/>
    <n v="264.20400000000001"/>
    <n v="0.62815666666666603"/>
    <n v="0.657619556629641"/>
    <n v="1"/>
    <n v="0.60019999999999996"/>
    <n v="0.489224998487506"/>
    <n v="1.0007060607278"/>
    <n v="8"/>
  </r>
  <r>
    <s v="0012X00001wdAxZQAU"/>
    <x v="1"/>
    <n v="250000"/>
    <m/>
    <s v=""/>
    <n v="0"/>
    <d v="2019-08-29T16:11:51"/>
    <s v="Reject"/>
    <d v="2019-09-01T20:37:52"/>
    <m/>
    <m/>
    <s v="C4"/>
    <n v="768"/>
    <n v="8.3000000000000007"/>
    <n v="7.6050000000000004"/>
    <n v="6.8730000000000002"/>
    <n v="453101"/>
    <s v="FORLI'"/>
    <s v="FO"/>
    <s v="Emilia-Romagna"/>
    <s v="CEN"/>
    <n v="47122"/>
    <s v="SR"/>
    <n v="479"/>
    <s v="Distribution"/>
    <d v="2016-09-21T00:00:00"/>
    <n v="7"/>
    <n v="-1"/>
    <n v="6"/>
    <n v="23"/>
    <n v="9"/>
    <n v="-2"/>
    <n v="0"/>
    <n v="6"/>
    <n v="0"/>
    <m/>
    <n v="6"/>
    <n v="2"/>
    <n v="5"/>
    <n v="102"/>
    <n v="641"/>
    <n v="64"/>
    <n v="648"/>
    <n v="232"/>
    <n v="217"/>
    <n v="14"/>
    <n v="768"/>
    <n v="768"/>
    <n v="24"/>
    <n v="873"/>
    <n v="873"/>
    <n v="2018"/>
    <n v="7.8003120124804899E-3"/>
    <n v="0.24856815578465"/>
    <n v="0.10344827586206801"/>
    <n v="0.116838487972508"/>
    <n v="1.8229166666666598E-2"/>
    <n v="408.08199999999999"/>
    <n v="351.95299999999997"/>
    <n v="355.59300000000002"/>
    <n v="308.29300000000001"/>
    <n v="301.3"/>
    <n v="279.24400000000003"/>
    <n v="102.551"/>
    <n v="99.004999999999995"/>
    <n v="95.77"/>
    <n v="107.14"/>
    <n v="100.821"/>
    <n v="262.09500000000003"/>
    <n v="191.869"/>
    <n v="256.66899999999998"/>
    <n v="264.92899999999997"/>
    <n v="317.28899999999999"/>
    <n v="330.57900000000001"/>
    <n v="329.53399999999999"/>
    <n v="5"/>
    <n v="5"/>
    <n v="5"/>
    <n v="5"/>
    <n v="5"/>
    <n v="5"/>
    <n v="0.92034264517485997"/>
    <d v="2018-12-31T00:00:00"/>
    <n v="702.50199999999995"/>
    <d v="2019-06-30T00:00:00"/>
    <n v="0.99008485546370795"/>
    <n v="46.896999999999998"/>
    <m/>
    <n v="11"/>
    <n v="4"/>
    <n v="0"/>
    <n v="18.649000000000001"/>
    <n v="0"/>
    <n v="0"/>
    <n v="0"/>
    <n v="0"/>
    <n v="3.52"/>
    <n v="10.215"/>
    <n v="14.157"/>
    <n v="40.884999999999998"/>
    <n v="0"/>
    <n v="0"/>
    <n v="0.41299999999999998"/>
    <n v="0"/>
    <n v="5.4340000000000002"/>
    <n v="6.0119999999999996"/>
    <n v="0"/>
    <n v="0"/>
    <n v="406.92399999999998"/>
    <n v="359.54599999999999"/>
    <n v="335.13799999999998"/>
    <n v="301.67399999999998"/>
    <n v="258.63900000000001"/>
    <n v="233.27500000000001"/>
    <n v="669.57"/>
    <n v="98.646000000000001"/>
    <n v="108.229"/>
    <n v="103.587"/>
    <n v="145.58699999999999"/>
    <n v="84.584999999999994"/>
    <n v="115.21899999999999"/>
    <n v="192.28200000000001"/>
    <n v="241.83099999999999"/>
    <n v="259.37200000000001"/>
    <n v="283.29399999999998"/>
    <n v="329.56599999999997"/>
    <n v="327.76400000000001"/>
    <n v="0.99716233502090201"/>
    <n v="0.96192138545699202"/>
    <n v="1.0021525103065101"/>
    <n v="0.94548719982638696"/>
    <n v="0.85466299704710302"/>
    <n v="0.96643146216531195"/>
    <n v="3"/>
  </r>
  <r>
    <s v="0010Y00001NToDYQA1"/>
    <x v="1"/>
    <n v="50000"/>
    <m/>
    <s v=""/>
    <n v="0"/>
    <d v="2019-08-29T14:59:29"/>
    <s v="Reject"/>
    <d v="2019-09-01T20:36:32"/>
    <m/>
    <m/>
    <s v="C3"/>
    <n v="974"/>
    <n v="13.6"/>
    <m/>
    <m/>
    <n v="279009"/>
    <s v="BARI"/>
    <s v="BA"/>
    <s v="Puglia"/>
    <s v="SUI"/>
    <n v="70131"/>
    <s v="SR"/>
    <n v="332"/>
    <s v="Mechanics"/>
    <d v="2009-09-14T00:00:00"/>
    <n v="5"/>
    <n v="-1"/>
    <n v="6"/>
    <n v="14"/>
    <n v="8"/>
    <n v="-1"/>
    <n v="0"/>
    <n v="6"/>
    <n v="1"/>
    <n v="2"/>
    <n v="5"/>
    <n v="1"/>
    <n v="24"/>
    <n v="320"/>
    <n v="541"/>
    <n v="132"/>
    <n v="0"/>
    <n v="83"/>
    <n v="494"/>
    <n v="102"/>
    <n v="974"/>
    <n v="974"/>
    <n v="59"/>
    <n v="624"/>
    <n v="624"/>
    <n v="2018"/>
    <n v="4.4362292051756E-2"/>
    <n v="0.79166666666666596"/>
    <n v="0.71084337349397497"/>
    <n v="0.512820512820512"/>
    <n v="0.104722792607802"/>
    <m/>
    <m/>
    <m/>
    <m/>
    <m/>
    <m/>
    <m/>
    <m/>
    <m/>
    <m/>
    <m/>
    <m/>
    <m/>
    <m/>
    <m/>
    <m/>
    <m/>
    <m/>
    <n v="1"/>
    <m/>
    <m/>
    <m/>
    <m/>
    <m/>
    <n v="1.41926311573888"/>
    <m/>
    <n v="24.97"/>
    <d v="2019-05-31T00:00:00"/>
    <n v="1.41926311573888"/>
    <n v="10.468999999999999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1n00001kYW8PAAW"/>
    <x v="1"/>
    <n v="50000"/>
    <m/>
    <s v=""/>
    <n v="0"/>
    <d v="2019-08-31T13:20:55"/>
    <s v="NotEligible"/>
    <d v="2019-09-01T20:33:48"/>
    <m/>
    <m/>
    <s v="C3"/>
    <n v="1423"/>
    <n v="4.2"/>
    <n v="5.3479999999999999"/>
    <n v="2.5129999999999999"/>
    <n v="46762"/>
    <s v="PRATO"/>
    <s v="PO"/>
    <s v="Sicilia"/>
    <s v="CEN"/>
    <n v="59100"/>
    <s v="SR"/>
    <n v="467"/>
    <s v="Distribution"/>
    <d v="2015-05-18T00:00:00"/>
    <n v="6"/>
    <n v="0"/>
    <n v="6"/>
    <n v="2"/>
    <n v="5"/>
    <n v="0"/>
    <n v="0"/>
    <n v="1"/>
    <n v="0"/>
    <n v="3"/>
    <n v="1"/>
    <n v="2"/>
    <n v="55"/>
    <n v="92"/>
    <n v="611"/>
    <n v="60"/>
    <n v="187"/>
    <n v="102"/>
    <n v="61"/>
    <n v="49"/>
    <n v="1423"/>
    <n v="1423"/>
    <n v="16"/>
    <n v="713"/>
    <n v="713"/>
    <n v="2017"/>
    <n v="9.0016366612111195E-2"/>
    <n v="8.5553997194950895E-2"/>
    <n v="0.15686274509803899"/>
    <n v="0.12903225806451599"/>
    <n v="3.4434293745607802E-2"/>
    <n v="194.34899999999999"/>
    <n v="299.06799999999998"/>
    <n v="258.44200000000001"/>
    <n v="272.87299999999999"/>
    <n v="206.32"/>
    <n v="60"/>
    <n v="0"/>
    <m/>
    <m/>
    <m/>
    <m/>
    <m/>
    <n v="43.08"/>
    <n v="43.854999999999997"/>
    <n v="44.633000000000003"/>
    <n v="45.404000000000003"/>
    <n v="46.186"/>
    <n v="46.951999999999998"/>
    <n v="2"/>
    <n v="2"/>
    <n v="2"/>
    <n v="2"/>
    <n v="2"/>
    <n v="1"/>
    <n v="0.85933486799911996"/>
    <d v="2018-12-31T00:00:00"/>
    <n v="237.429"/>
    <d v="2019-06-30T00:00:00"/>
    <n v="0.67553216121513304"/>
    <n v="3.5999999999999997E-2"/>
    <m/>
    <n v="10"/>
    <n v="4"/>
    <n v="0"/>
    <n v="0"/>
    <n v="0"/>
    <n v="0"/>
    <n v="0"/>
    <n v="0"/>
    <n v="1.6E-2"/>
    <m/>
    <m/>
    <m/>
    <m/>
    <m/>
    <n v="0"/>
    <n v="0"/>
    <n v="0"/>
    <n v="0"/>
    <n v="0"/>
    <n v="0"/>
    <n v="131.273"/>
    <n v="285.13"/>
    <n v="255.02600000000001"/>
    <n v="226.81100000000001"/>
    <n v="152.80099999999999"/>
    <n v="58.313000000000002"/>
    <n v="187.536"/>
    <n v="1.6E-2"/>
    <m/>
    <m/>
    <m/>
    <m/>
    <m/>
    <n v="43.08"/>
    <n v="43.854999999999997"/>
    <n v="44.633000000000003"/>
    <n v="45.404000000000003"/>
    <n v="46.186"/>
    <n v="46.951999999999998"/>
    <n v="0.67544983509048095"/>
    <s v="inf"/>
    <n v="1"/>
    <n v="0.85926360828223802"/>
    <m/>
    <n v="1"/>
    <n v="4"/>
  </r>
  <r>
    <s v="0012X00001wNY6PQAW"/>
    <x v="1"/>
    <n v="1000000"/>
    <m/>
    <s v=""/>
    <n v="0"/>
    <d v="2019-08-19T23:22:55"/>
    <s v="NotEligible"/>
    <d v="2019-09-01T20:28:4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wt9WFAAY"/>
    <x v="1"/>
    <n v="300000"/>
    <m/>
    <s v=""/>
    <n v="0"/>
    <d v="2019-08-19T13:56:53"/>
    <s v="NotEligible"/>
    <d v="2019-09-01T20:26:59"/>
    <m/>
    <m/>
    <s v="C4"/>
    <n v="8088"/>
    <n v="3.7"/>
    <m/>
    <n v="0"/>
    <n v="46731"/>
    <s v="PRATO"/>
    <s v="PO"/>
    <s v="Sicilia"/>
    <s v="CEN"/>
    <n v="59100"/>
    <s v="SR"/>
    <n v="467"/>
    <s v="Distribution"/>
    <d v="2016-12-14T00:00:00"/>
    <n v="4"/>
    <m/>
    <n v="6"/>
    <n v="9"/>
    <n v="7"/>
    <n v="1"/>
    <n v="0"/>
    <n v="6"/>
    <n v="0"/>
    <m/>
    <n v="5"/>
    <n v="2"/>
    <n v="332"/>
    <n v="374"/>
    <n v="1758"/>
    <n v="247"/>
    <n v="0"/>
    <n v="47"/>
    <n v="280"/>
    <n v="239"/>
    <n v="8285"/>
    <n v="8285"/>
    <n v="30"/>
    <n v="1805"/>
    <n v="1805"/>
    <n v="2017"/>
    <n v="0.188850967007963"/>
    <n v="0.15512465373961201"/>
    <n v="0.63829787234042501"/>
    <n v="0.20720221606648101"/>
    <n v="2.8847314423657199E-2"/>
    <n v="150"/>
    <n v="150"/>
    <n v="150"/>
    <n v="150"/>
    <n v="150"/>
    <n v="150"/>
    <m/>
    <m/>
    <m/>
    <m/>
    <m/>
    <m/>
    <n v="78.453000000000003"/>
    <n v="78.453000000000003"/>
    <n v="80"/>
    <m/>
    <m/>
    <m/>
    <n v="3"/>
    <n v="3"/>
    <n v="3"/>
    <n v="3"/>
    <n v="2"/>
    <n v="2"/>
    <n v="0.99646888888888796"/>
    <d v="2018-12-31T00:00:00"/>
    <n v="228.453"/>
    <d v="2019-06-30T00:00:00"/>
    <n v="0.99999333333333296"/>
    <n v="0"/>
    <m/>
    <n v="0"/>
    <n v="0"/>
    <n v="0"/>
    <n v="0"/>
    <n v="0"/>
    <n v="0"/>
    <n v="0"/>
    <n v="0"/>
    <m/>
    <m/>
    <m/>
    <m/>
    <m/>
    <m/>
    <n v="0"/>
    <n v="0"/>
    <n v="0"/>
    <m/>
    <m/>
    <m/>
    <n v="149.999"/>
    <n v="149.739"/>
    <n v="150"/>
    <n v="147.09200000000001"/>
    <n v="150"/>
    <n v="149.99199999999999"/>
    <n v="150"/>
    <m/>
    <m/>
    <m/>
    <m/>
    <m/>
    <m/>
    <n v="78.453000000000003"/>
    <n v="78.453000000000003"/>
    <n v="80"/>
    <m/>
    <m/>
    <m/>
    <n v="0.99999333333333296"/>
    <m/>
    <n v="1"/>
    <n v="0.99646888888888796"/>
    <m/>
    <m/>
    <n v="3"/>
  </r>
  <r>
    <s v="0012X00001wNJcaQAG"/>
    <x v="1"/>
    <n v="750000"/>
    <m/>
    <s v=""/>
    <n v="0"/>
    <d v="2019-08-19T09:52:35"/>
    <s v="NotEligible"/>
    <d v="2019-09-01T20:25:2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XgqQQAS"/>
    <x v="1"/>
    <n v="30000"/>
    <m/>
    <s v=""/>
    <n v="0"/>
    <d v="2019-07-18T10:31:10"/>
    <s v="NotEligible"/>
    <d v="2019-09-01T20:23:58"/>
    <m/>
    <m/>
    <s v="C3"/>
    <n v="245"/>
    <n v="6.9"/>
    <m/>
    <m/>
    <n v="46421"/>
    <s v="NAPOLI"/>
    <s v="NA"/>
    <s v="Campania"/>
    <s v="SUI"/>
    <n v="80133"/>
    <s v="SR"/>
    <n v="464"/>
    <s v="Distribution"/>
    <d v="2017-05-11T00:00:00"/>
    <n v="4"/>
    <n v="1"/>
    <n v="6"/>
    <n v="3"/>
    <n v="6"/>
    <n v="0"/>
    <n v="0"/>
    <n v="3"/>
    <n v="0"/>
    <m/>
    <n v="2"/>
    <n v="3"/>
    <n v="25"/>
    <n v="142"/>
    <n v="149"/>
    <n v="17"/>
    <n v="0"/>
    <n v="4"/>
    <n v="18"/>
    <n v="16"/>
    <n v="245"/>
    <n v="245"/>
    <n v="4"/>
    <n v="153"/>
    <n v="153"/>
    <n v="2018"/>
    <n v="0.16778523489932801"/>
    <n v="0.11764705882352899"/>
    <n v="1"/>
    <n v="0.92810457516339795"/>
    <n v="6.53061224489795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tGaGOQA0"/>
    <x v="1"/>
    <n v="300000"/>
    <m/>
    <s v=""/>
    <n v="0"/>
    <d v="2019-07-18T10:31:01"/>
    <s v="NotEligible"/>
    <d v="2019-09-01T20:22:1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7"/>
    <n v="5"/>
    <n v="5"/>
    <n v="5"/>
    <n v="5"/>
    <n v="0.963389426283914"/>
    <d v="2018-12-31T00:00:00"/>
    <n v="518.69100000000003"/>
    <d v="2019-05-31T00:00:00"/>
    <n v="0.99548999999999999"/>
    <n v="36.46"/>
    <m/>
    <n v="5"/>
    <n v="3"/>
    <m/>
    <m/>
    <m/>
    <m/>
    <m/>
    <m/>
    <m/>
    <m/>
    <m/>
    <m/>
    <m/>
    <m/>
    <m/>
    <m/>
    <m/>
    <m/>
    <m/>
    <m/>
    <m/>
    <m/>
    <m/>
    <m/>
    <m/>
    <m/>
    <n v="548.80499999999995"/>
    <m/>
    <m/>
    <m/>
    <m/>
    <m/>
    <m/>
    <m/>
    <m/>
    <m/>
    <m/>
    <m/>
    <m/>
    <m/>
    <m/>
    <m/>
    <m/>
    <m/>
    <m/>
    <m/>
  </r>
  <r>
    <s v="0012X00001tGaFbQAK"/>
    <x v="1"/>
    <n v="200000"/>
    <m/>
    <s v=""/>
    <n v="0"/>
    <d v="2019-07-18T10:28:52"/>
    <s v="NotEligible"/>
    <d v="2019-09-01T20:20:1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n v="3"/>
    <n v="3"/>
    <n v="3"/>
    <n v="3"/>
    <n v="0.82597656266850406"/>
    <d v="2018-12-31T00:00:00"/>
    <n v="554.40499999999997"/>
    <d v="2019-05-31T00:00:00"/>
    <n v="0.88158673771462404"/>
    <n v="0.46400000000000002"/>
    <m/>
    <n v="1"/>
    <n v="1"/>
    <m/>
    <m/>
    <m/>
    <m/>
    <m/>
    <m/>
    <m/>
    <m/>
    <m/>
    <m/>
    <m/>
    <m/>
    <m/>
    <m/>
    <m/>
    <m/>
    <m/>
    <m/>
    <m/>
    <m/>
    <m/>
    <m/>
    <m/>
    <m/>
    <n v="379.47"/>
    <m/>
    <m/>
    <m/>
    <m/>
    <m/>
    <m/>
    <m/>
    <m/>
    <m/>
    <m/>
    <m/>
    <m/>
    <m/>
    <m/>
    <m/>
    <m/>
    <m/>
    <m/>
    <m/>
  </r>
  <r>
    <s v="0012X00001tGaFQQA0"/>
    <x v="1"/>
    <n v="300000"/>
    <m/>
    <s v=""/>
    <n v="0"/>
    <d v="2019-07-18T10:28:52"/>
    <s v="NotEligible"/>
    <d v="2019-09-01T20:18:5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96613909432168299"/>
    <d v="2018-12-31T00:00:00"/>
    <n v="37.058999999999997"/>
    <d v="2019-05-31T00:00:00"/>
    <n v="0.98850481664373002"/>
    <n v="0.20300000000000001"/>
    <m/>
    <n v="4"/>
    <n v="3"/>
    <m/>
    <m/>
    <m/>
    <m/>
    <m/>
    <m/>
    <m/>
    <m/>
    <m/>
    <m/>
    <m/>
    <m/>
    <m/>
    <m/>
    <m/>
    <m/>
    <m/>
    <m/>
    <m/>
    <m/>
    <m/>
    <m/>
    <m/>
    <m/>
    <n v="37.761000000000003"/>
    <m/>
    <m/>
    <m/>
    <m/>
    <m/>
    <m/>
    <m/>
    <m/>
    <m/>
    <m/>
    <m/>
    <m/>
    <m/>
    <m/>
    <m/>
    <m/>
    <m/>
    <m/>
    <m/>
  </r>
  <r>
    <s v="0012X00001vXhKjQAK"/>
    <x v="1"/>
    <n v="300000"/>
    <m/>
    <s v=""/>
    <n v="0"/>
    <d v="2019-07-18T10:15:59"/>
    <s v="NotEligible"/>
    <d v="2019-09-01T20:16:33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QxWQAU"/>
    <x v="1"/>
    <n v="30000"/>
    <m/>
    <s v=""/>
    <n v="1"/>
    <d v="2019-06-10T17:29:45"/>
    <s v="NotEligible"/>
    <d v="2019-09-01T20:14:1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d v="2017-08-31T00:00:00"/>
    <m/>
    <n v="0"/>
    <n v="117.4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QkCQAU"/>
    <x v="1"/>
    <n v="30000"/>
    <m/>
    <s v=""/>
    <n v="1"/>
    <d v="2019-06-10T16:55:49"/>
    <s v="NotEligible"/>
    <d v="2019-09-01T20:12:2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d2aJQAQ"/>
    <x v="1"/>
    <n v="30000"/>
    <m/>
    <s v=""/>
    <n v="0"/>
    <d v="2019-08-29T10:25:16"/>
    <s v="NotEligible"/>
    <d v="2019-08-30T15:07:5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cpclQAA"/>
    <x v="1"/>
    <n v="150000"/>
    <m/>
    <s v=""/>
    <n v="0"/>
    <d v="2019-08-28T15:52:49"/>
    <s v="NotEligible"/>
    <d v="2019-08-30T15:06:3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14.20099999999999"/>
    <n v="114.91200000000001"/>
    <n v="113.955"/>
    <n v="91.316999999999993"/>
    <n v="93.926000000000002"/>
    <n v="82.858999999999995"/>
    <n v="42.441000000000003"/>
    <n v="43.354999999999997"/>
    <n v="45.514000000000003"/>
    <n v="47.664999999999999"/>
    <n v="49.81"/>
    <n v="26.532"/>
    <n v="1"/>
    <n v="1"/>
    <n v="1"/>
    <n v="1"/>
    <n v="1"/>
    <n v="1"/>
    <n v="0.92016460232013997"/>
    <d v="2018-12-31T00:00:00"/>
    <n v="156.642"/>
    <d v="2019-05-31T00:00:00"/>
    <n v="1.0087564907487601"/>
    <n v="1"/>
    <m/>
    <n v="1"/>
    <n v="1"/>
    <m/>
    <m/>
    <m/>
    <m/>
    <m/>
    <m/>
    <n v="1"/>
    <n v="0"/>
    <n v="0"/>
    <n v="0"/>
    <n v="0"/>
    <n v="0"/>
    <n v="0"/>
    <n v="0"/>
    <n v="0"/>
    <n v="0"/>
    <n v="0"/>
    <n v="0"/>
    <m/>
    <m/>
    <m/>
    <m/>
    <m/>
    <m/>
    <n v="101.146"/>
    <n v="115.20099999999999"/>
    <n v="114.38800000000001"/>
    <n v="111.819"/>
    <n v="84.373000000000005"/>
    <n v="61.981999999999999"/>
    <n v="74.614000000000004"/>
    <n v="42.441000000000003"/>
    <n v="43.354999999999997"/>
    <n v="45.514000000000003"/>
    <n v="47.664999999999999"/>
    <n v="49.81"/>
    <n v="26.532"/>
    <m/>
    <n v="1.0087564907487601"/>
    <n v="1"/>
    <m/>
    <n v="0.92016460232013997"/>
    <n v="1"/>
    <m/>
  </r>
  <r>
    <s v="0010Y00000IWUcGQAX"/>
    <x v="2"/>
    <n v="350000"/>
    <n v="150000"/>
    <n v="2.8746465598491984"/>
    <n v="0"/>
    <d v="2019-08-27T10:34:52"/>
    <s v="Accept"/>
    <d v="2019-08-30T14:23:30"/>
    <n v="2500000"/>
    <n v="2"/>
    <s v="A4"/>
    <n v="2063"/>
    <n v="7.6"/>
    <n v="6.5449999999999999"/>
    <n v="1.708"/>
    <n v="2016"/>
    <s v="CAMPAGNA"/>
    <s v="SA"/>
    <s v="Campania"/>
    <s v="SUI"/>
    <n v="84022"/>
    <s v="SR"/>
    <n v="222"/>
    <s v="Chemistry"/>
    <d v="2008-02-01T00:00:00"/>
    <n v="2"/>
    <n v="0"/>
    <n v="6"/>
    <n v="0"/>
    <n v="3"/>
    <n v="1"/>
    <n v="0"/>
    <n v="3"/>
    <n v="0"/>
    <n v="1"/>
    <n v="2"/>
    <n v="2"/>
    <n v="353"/>
    <n v="1177"/>
    <n v="2242"/>
    <n v="132"/>
    <n v="153"/>
    <n v="414"/>
    <n v="82"/>
    <n v="89"/>
    <n v="2063"/>
    <n v="1738"/>
    <n v="298"/>
    <n v="2656"/>
    <n v="2656"/>
    <n v="2018"/>
    <n v="0.15744870651204201"/>
    <n v="3.0873493975903599E-2"/>
    <n v="0.71980676328502402"/>
    <n v="0.44314759036144502"/>
    <n v="5.1208285385500499E-2"/>
    <n v="263.93299999999999"/>
    <n v="223.72"/>
    <n v="259.78800000000001"/>
    <n v="259.78800000000001"/>
    <n v="214.93899999999999"/>
    <n v="255.15199999999999"/>
    <n v="325"/>
    <n v="315.57"/>
    <n v="325"/>
    <n v="325.05099999999999"/>
    <n v="325"/>
    <n v="325"/>
    <n v="741.78800000000001"/>
    <n v="503.94600000000003"/>
    <n v="502.99900000000002"/>
    <n v="546.75800000000004"/>
    <n v="596.029"/>
    <n v="560.226"/>
    <n v="7"/>
    <n v="7"/>
    <n v="7"/>
    <n v="7"/>
    <n v="7"/>
    <n v="7"/>
    <n v="0.15891380219845799"/>
    <d v="2018-12-31T00:00:00"/>
    <n v="1330.721"/>
    <d v="2019-05-31T00:00:00"/>
    <n v="0.12070303413121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873999999999999"/>
    <n v="88.94"/>
    <n v="63.636000000000003"/>
    <n v="52.777000000000001"/>
    <n v="45.673999999999999"/>
    <n v="56.718000000000004"/>
    <n v="518.46299999999997"/>
    <n v="50.212000000000003"/>
    <n v="40.049999999999997"/>
    <n v="28.372"/>
    <n v="47.863999999999997"/>
    <n v="48.040999999999997"/>
    <n v="0"/>
    <n v="539.95600000000002"/>
    <n v="377.19299999999998"/>
    <n v="353.40899999999999"/>
    <n v="402.99200000000002"/>
    <n v="452.26299999999998"/>
    <n v="461.745"/>
    <n v="7.9088253458263993E-2"/>
    <n v="0.154498461538461"/>
    <n v="0.72791147875134099"/>
    <n v="0.222442666450058"/>
    <n v="0.110551725452831"/>
    <n v="0.74963742986882498"/>
    <n v="11"/>
  </r>
  <r>
    <s v="0010Y00000IWQWvQAP"/>
    <x v="1"/>
    <n v="1000000"/>
    <m/>
    <s v=""/>
    <n v="0"/>
    <d v="2019-08-27T09:00:00"/>
    <s v="Reject"/>
    <d v="2019-08-30T14:21:07"/>
    <n v="1230687"/>
    <n v="4"/>
    <s v="C1"/>
    <n v="11430"/>
    <n v="4"/>
    <n v="6.593"/>
    <n v="5.6669999999999998"/>
    <n v="432101"/>
    <s v="NAPOLI"/>
    <s v="NA"/>
    <s v="Campania"/>
    <s v="SUI"/>
    <n v="80138"/>
    <s v="SR"/>
    <n v="412"/>
    <s v="Construction"/>
    <d v="2002-02-22T00:00:00"/>
    <n v="6"/>
    <n v="0"/>
    <n v="6"/>
    <n v="6"/>
    <n v="6"/>
    <n v="1"/>
    <n v="0"/>
    <n v="4"/>
    <n v="0"/>
    <n v="2"/>
    <n v="3"/>
    <n v="1"/>
    <n v="139"/>
    <n v="1482"/>
    <n v="5127"/>
    <n v="452"/>
    <n v="2228"/>
    <n v="235"/>
    <n v="1690"/>
    <n v="247"/>
    <n v="11431"/>
    <n v="11431"/>
    <n v="29"/>
    <n v="5362"/>
    <n v="5362"/>
    <n v="2018"/>
    <n v="2.7111371172225399E-2"/>
    <n v="0.31518090264826498"/>
    <n v="0.123404255319148"/>
    <n v="0.27638940693770903"/>
    <n v="2.1607908319482099E-2"/>
    <n v="2507.9989999999998"/>
    <n v="2766.116"/>
    <n v="2637.5529999999999"/>
    <n v="2549.1480000000001"/>
    <n v="2409.7930000000001"/>
    <n v="2581.5619999999999"/>
    <n v="292.51100000000002"/>
    <n v="92.266999999999996"/>
    <n v="92.52"/>
    <n v="92.093000000000004"/>
    <n v="92.397000000000006"/>
    <n v="92.491"/>
    <n v="603.03399999999999"/>
    <n v="624.46699999999998"/>
    <n v="645.43200000000002"/>
    <n v="671.65099999999995"/>
    <n v="691.62699999999995"/>
    <n v="730.20500000000004"/>
    <n v="4"/>
    <n v="4"/>
    <n v="4"/>
    <n v="4"/>
    <n v="4"/>
    <n v="4"/>
    <n v="0.68190683339040903"/>
    <d v="2018-12-31T00:00:00"/>
    <n v="3403.5439999999999"/>
    <d v="2019-05-31T00:00:00"/>
    <n v="0.792433521037238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0.597"/>
    <n v="2018.482"/>
    <n v="1368.97"/>
    <n v="1928.6489999999999"/>
    <n v="1711.136"/>
    <n v="1526.3630000000001"/>
    <n v="2311.116"/>
    <n v="258.62099999999998"/>
    <n v="83.531000000000006"/>
    <n v="6.4470000000000001"/>
    <n v="69.504999999999995"/>
    <n v="64.438999999999993"/>
    <n v="54.548999999999999"/>
    <n v="603.03300000000002"/>
    <n v="624.46699999999998"/>
    <n v="645.43200000000002"/>
    <n v="671.65"/>
    <n v="691.62699999999995"/>
    <n v="730.20399999999995"/>
    <n v="0.781737552526934"/>
    <n v="0.88414110922324196"/>
    <n v="0.99999834171870905"/>
    <n v="0.68043493694186996"/>
    <n v="0.71206012629279003"/>
    <n v="0.99999924364968196"/>
    <n v="17"/>
  </r>
  <r>
    <s v="0010Y00000IWUl1QAH"/>
    <x v="1"/>
    <n v="500000"/>
    <m/>
    <s v=""/>
    <n v="0"/>
    <d v="2019-08-27T15:18:43"/>
    <s v="Reject"/>
    <d v="2019-08-30T13:15:58"/>
    <n v="1780000"/>
    <n v="3"/>
    <s v="B3"/>
    <n v="7021"/>
    <n v="5.5"/>
    <n v="4.08"/>
    <n v="9.8539999999999992"/>
    <n v="812202"/>
    <s v="TARANTO"/>
    <s v="TA"/>
    <s v="Puglia"/>
    <s v="SUI"/>
    <n v="74121"/>
    <s v="SR"/>
    <n v="390"/>
    <s v="Utilities"/>
    <d v="2008-06-05T00:00:00"/>
    <n v="5"/>
    <n v="0"/>
    <n v="7"/>
    <n v="4"/>
    <n v="6"/>
    <n v="-1"/>
    <n v="0"/>
    <n v="2"/>
    <n v="0"/>
    <n v="1"/>
    <n v="2"/>
    <n v="2"/>
    <n v="184"/>
    <n v="2304"/>
    <n v="3000"/>
    <n v="386"/>
    <n v="1061"/>
    <n v="1182"/>
    <n v="6063"/>
    <n v="12"/>
    <n v="7021"/>
    <n v="7021"/>
    <n v="1070"/>
    <n v="4182"/>
    <n v="4182"/>
    <n v="2017"/>
    <n v="6.1333333333333302E-2"/>
    <n v="1.44978479196556"/>
    <n v="0.90524534686971203"/>
    <n v="0.55093256814920999"/>
    <n v="1.70915823956701E-3"/>
    <n v="900"/>
    <n v="900"/>
    <n v="900"/>
    <n v="800"/>
    <n v="800"/>
    <n v="800"/>
    <n v="501.63099999999997"/>
    <n v="508.82799999999997"/>
    <n v="502.63600000000002"/>
    <n v="300.57100000000003"/>
    <n v="303.31099999999998"/>
    <n v="305.13400000000001"/>
    <n v="338.363"/>
    <n v="319.97300000000001"/>
    <n v="340.82400000000001"/>
    <n v="344.86700000000002"/>
    <n v="357.25400000000002"/>
    <n v="369.601"/>
    <n v="7"/>
    <n v="6"/>
    <n v="6"/>
    <n v="6"/>
    <n v="6"/>
    <n v="6"/>
    <n v="0.397493868410078"/>
    <d v="2018-12-31T00:00:00"/>
    <n v="1739.9939999999999"/>
    <d v="2019-05-31T00:00:00"/>
    <n v="0.26750121822362599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.30700000000002"/>
    <n v="490.96800000000002"/>
    <n v="115.252"/>
    <n v="263.97199999999998"/>
    <n v="589.79100000000005"/>
    <n v="411.62200000000001"/>
    <n v="837.87400000000002"/>
    <n v="1.631"/>
    <n v="94.744"/>
    <n v="154.75200000000001"/>
    <n v="270.93799999999999"/>
    <n v="166.36500000000001"/>
    <n v="56.651000000000003"/>
    <n v="338.363"/>
    <n v="319.97300000000001"/>
    <n v="340.82400000000001"/>
    <n v="344.86700000000002"/>
    <n v="357.25400000000002"/>
    <n v="369.601"/>
    <n v="0.41478555555555502"/>
    <n v="3.2513939529255501E-3"/>
    <n v="1"/>
    <n v="0.44017882352941101"/>
    <n v="0.30761637266004699"/>
    <n v="1"/>
    <n v="11"/>
  </r>
  <r>
    <s v="0012X00001wbPePQAU"/>
    <x v="1"/>
    <n v="200000"/>
    <m/>
    <s v=""/>
    <n v="0"/>
    <d v="2019-08-30T07:48:30"/>
    <s v="Reject"/>
    <d v="2019-08-30T12:50:54"/>
    <m/>
    <m/>
    <s v="C1"/>
    <n v="1246"/>
    <n v="7.5"/>
    <n v="24.49"/>
    <n v="5.2640000000000002"/>
    <n v="2561"/>
    <s v="CASTELFRANCO VENETO"/>
    <s v="TV"/>
    <s v="Veneto"/>
    <s v="NOE"/>
    <n v="31033"/>
    <s v="RS"/>
    <n v="256"/>
    <s v="Metallurgy and steel products"/>
    <d v="2015-10-19T00:00:00"/>
    <n v="5"/>
    <n v="0"/>
    <n v="5"/>
    <n v="2"/>
    <n v="5"/>
    <n v="0"/>
    <n v="0"/>
    <n v="4"/>
    <n v="0"/>
    <n v="1"/>
    <n v="2"/>
    <n v="1"/>
    <n v="33"/>
    <n v="137"/>
    <n v="429"/>
    <n v="86"/>
    <n v="98"/>
    <n v="255"/>
    <n v="658"/>
    <n v="32"/>
    <n v="1246"/>
    <n v="1154"/>
    <n v="167"/>
    <n v="684"/>
    <n v="684"/>
    <n v="2018"/>
    <n v="7.69230769230769E-2"/>
    <n v="0.96198830409356695"/>
    <n v="0.65490196078431295"/>
    <n v="0.20029239766081799"/>
    <n v="2.7729636048526799E-2"/>
    <n v="200"/>
    <n v="200"/>
    <n v="200"/>
    <n v="150"/>
    <n v="150"/>
    <n v="150"/>
    <n v="5"/>
    <n v="5"/>
    <n v="5"/>
    <n v="5"/>
    <n v="5"/>
    <n v="5"/>
    <n v="83.569000000000003"/>
    <n v="86.415000000000006"/>
    <n v="89.254000000000005"/>
    <n v="92.087000000000003"/>
    <n v="94.912999999999997"/>
    <n v="97.731999999999999"/>
    <n v="2"/>
    <n v="2"/>
    <n v="2"/>
    <n v="1"/>
    <n v="1"/>
    <n v="1"/>
    <n v="0.86392037037036995"/>
    <d v="2018-12-31T00:00:00"/>
    <n v="288.56900000000002"/>
    <d v="2019-05-31T00:00:00"/>
    <n v="0.568370731707317"/>
    <n v="26.251000000000001"/>
    <m/>
    <n v="6"/>
    <n v="3"/>
    <n v="0"/>
    <n v="0"/>
    <n v="0.94699999999999995"/>
    <n v="26.251000000000001"/>
    <n v="0"/>
    <n v="11.276999999999999"/>
    <n v="0"/>
    <n v="0"/>
    <n v="0"/>
    <n v="0"/>
    <n v="0"/>
    <n v="0"/>
    <n v="0"/>
    <n v="0"/>
    <n v="0"/>
    <n v="0"/>
    <n v="0"/>
    <n v="0"/>
    <n v="111.666"/>
    <n v="170.04"/>
    <n v="200.947"/>
    <n v="176.251"/>
    <n v="102.3"/>
    <n v="161.27699999999999"/>
    <n v="259.00900000000001"/>
    <n v="4.8499999999999996"/>
    <n v="0"/>
    <n v="0"/>
    <n v="3.9580000000000002"/>
    <n v="1.7450000000000001"/>
    <n v="0"/>
    <n v="83.569000000000003"/>
    <n v="86.415000000000006"/>
    <n v="89.254000000000005"/>
    <n v="92.087000000000003"/>
    <n v="94.912999999999997"/>
    <n v="97.731999999999999"/>
    <n v="0.55832999999999999"/>
    <n v="0.97"/>
    <n v="1"/>
    <n v="0.87855333333333296"/>
    <n v="0.35176666666666601"/>
    <n v="1"/>
    <n v="4"/>
  </r>
  <r>
    <s v="0011n00001wtA2YAAU"/>
    <x v="1"/>
    <n v="150000"/>
    <m/>
    <s v=""/>
    <n v="0"/>
    <d v="2019-08-30T07:20:42"/>
    <s v="Reject"/>
    <d v="2019-08-30T12:48:39"/>
    <m/>
    <m/>
    <s v="B4"/>
    <n v="3860"/>
    <n v="2"/>
    <m/>
    <n v="1.05"/>
    <n v="28293"/>
    <s v="SCHIO"/>
    <s v="VI"/>
    <s v="Piemonte"/>
    <s v="NOE"/>
    <n v="36015"/>
    <s v="SR"/>
    <n v="282"/>
    <s v="Mechanics"/>
    <d v="2016-05-11T00:00:00"/>
    <n v="4"/>
    <n v="1"/>
    <n v="5"/>
    <n v="1"/>
    <n v="5"/>
    <n v="1"/>
    <n v="0"/>
    <n v="3"/>
    <n v="0"/>
    <n v="2"/>
    <n v="2"/>
    <n v="1"/>
    <n v="104"/>
    <n v="246"/>
    <n v="1794"/>
    <n v="33"/>
    <n v="0"/>
    <n v="72"/>
    <n v="507"/>
    <n v="12"/>
    <n v="3985"/>
    <n v="3434"/>
    <n v="67"/>
    <n v="1866"/>
    <n v="1866"/>
    <n v="2017"/>
    <n v="5.7971014492753603E-2"/>
    <n v="0.27170418006430802"/>
    <n v="0.93055555555555503"/>
    <n v="0.131832797427652"/>
    <n v="3.4944670937682E-3"/>
    <n v="709.24599999999998"/>
    <n v="709.24599999999998"/>
    <n v="709.24599999999998"/>
    <n v="822.56799999999998"/>
    <n v="822.56799999999998"/>
    <n v="822.56799999999998"/>
    <m/>
    <m/>
    <m/>
    <m/>
    <m/>
    <m/>
    <m/>
    <m/>
    <m/>
    <m/>
    <m/>
    <m/>
    <n v="2"/>
    <n v="2"/>
    <n v="2"/>
    <n v="2"/>
    <n v="2"/>
    <n v="2"/>
    <n v="0.97147738998773103"/>
    <d v="2018-12-31T00:00:00"/>
    <n v="709.24599999999998"/>
    <d v="2019-05-31T00:00:00"/>
    <n v="0.86805142362452503"/>
    <n v="73.179000000000002"/>
    <m/>
    <n v="3"/>
    <n v="3"/>
    <n v="0"/>
    <n v="0"/>
    <n v="0"/>
    <n v="0"/>
    <n v="0"/>
    <n v="0"/>
    <m/>
    <m/>
    <m/>
    <m/>
    <m/>
    <m/>
    <m/>
    <m/>
    <m/>
    <m/>
    <m/>
    <m/>
    <n v="615.66200000000003"/>
    <n v="665.66200000000003"/>
    <n v="665.66200000000003"/>
    <n v="797.56799999999998"/>
    <n v="822.56799999999998"/>
    <n v="772.56799999999998"/>
    <n v="772.56799999999998"/>
    <m/>
    <m/>
    <m/>
    <m/>
    <m/>
    <m/>
    <m/>
    <m/>
    <m/>
    <m/>
    <m/>
    <m/>
    <n v="0.86805142362452503"/>
    <m/>
    <m/>
    <n v="0.94434659386409403"/>
    <m/>
    <m/>
    <n v="3"/>
  </r>
  <r>
    <s v="0012X00001wd2rZQAQ"/>
    <x v="1"/>
    <n v="2000000"/>
    <m/>
    <s v=""/>
    <n v="0"/>
    <d v="2019-08-29T10:37:30"/>
    <s v="Reject"/>
    <d v="2019-08-30T12:47:0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"/>
    <n v="2"/>
    <n v="2"/>
    <n v="2"/>
    <n v="2"/>
    <n v="2"/>
    <s v="inf"/>
    <d v="2018-12-31T00:00:00"/>
    <n v="0"/>
    <d v="2019-05-31T00:00:00"/>
    <m/>
    <n v="113492.45"/>
    <n v="4610.424"/>
    <n v="22"/>
    <n v="6"/>
    <m/>
    <m/>
    <m/>
    <m/>
    <m/>
    <m/>
    <m/>
    <m/>
    <m/>
    <m/>
    <m/>
    <m/>
    <n v="113492.45"/>
    <n v="113492.45"/>
    <n v="113492.45"/>
    <n v="113492.45"/>
    <n v="113492.45"/>
    <n v="113492.45"/>
    <m/>
    <m/>
    <m/>
    <m/>
    <m/>
    <m/>
    <n v="118081.765"/>
    <m/>
    <m/>
    <m/>
    <m/>
    <m/>
    <m/>
    <n v="113492.45"/>
    <n v="113492.45"/>
    <n v="113492.45"/>
    <n v="113492.45"/>
    <n v="113492.45"/>
    <n v="113492.45"/>
    <m/>
    <m/>
    <s v="inf"/>
    <m/>
    <m/>
    <s v="inf"/>
    <m/>
  </r>
  <r>
    <s v="0012X00001wdJhAQAU"/>
    <x v="1"/>
    <n v="50000"/>
    <m/>
    <s v=""/>
    <n v="0"/>
    <d v="2019-08-30T09:01:11"/>
    <s v="NotEligible"/>
    <d v="2019-08-30T12:27:0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dETqQAM"/>
    <x v="1"/>
    <n v="1500000"/>
    <m/>
    <s v=""/>
    <n v="0"/>
    <d v="2019-08-29T22:01:45"/>
    <s v="NotEligible"/>
    <d v="2019-08-30T12:25:3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WbHQAX"/>
    <x v="1"/>
    <n v="1500000"/>
    <m/>
    <s v=""/>
    <n v="0"/>
    <d v="2019-08-29T14:47:46"/>
    <s v="NotEligible"/>
    <d v="2019-08-30T12:22:3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850"/>
    <n v="1850"/>
    <n v="1850"/>
    <n v="1850"/>
    <n v="1850"/>
    <n v="1850"/>
    <n v="120"/>
    <n v="120"/>
    <n v="120.05"/>
    <n v="120"/>
    <n v="120"/>
    <n v="120"/>
    <n v="697.02200000000005"/>
    <n v="771.69200000000001"/>
    <n v="846.27099999999996"/>
    <n v="675.20699999999999"/>
    <n v="50.375"/>
    <n v="75.507000000000005"/>
    <n v="5"/>
    <n v="5"/>
    <n v="5"/>
    <n v="5"/>
    <n v="5"/>
    <n v="5"/>
    <n v="9.3245798452629199E-3"/>
    <d v="2018-12-31T00:00:00"/>
    <n v="2667.0219999999999"/>
    <d v="2019-05-31T00:00:00"/>
    <n v="7.1868020304568497E-3"/>
    <n v="41.116999999999997"/>
    <m/>
    <n v="4"/>
    <n v="1"/>
    <n v="0"/>
    <n v="0"/>
    <n v="0"/>
    <n v="0"/>
    <n v="0"/>
    <n v="0"/>
    <n v="0"/>
    <n v="0"/>
    <n v="41.116999999999997"/>
    <n v="0"/>
    <n v="0"/>
    <n v="0"/>
    <n v="0"/>
    <n v="0"/>
    <n v="0"/>
    <n v="0"/>
    <n v="0"/>
    <n v="0"/>
    <n v="0"/>
    <n v="0"/>
    <n v="0"/>
    <n v="0"/>
    <n v="0"/>
    <n v="0"/>
    <n v="85.578000000000003"/>
    <n v="14.157999999999999"/>
    <n v="0"/>
    <n v="41.167000000000002"/>
    <n v="0"/>
    <n v="44.820999999999998"/>
    <n v="10.071"/>
    <n v="697.02200000000005"/>
    <n v="771.69200000000001"/>
    <n v="846.27099999999996"/>
    <n v="675.20699999999999"/>
    <n v="50.375"/>
    <n v="75.507000000000005"/>
    <n v="0"/>
    <n v="0.117983333333333"/>
    <n v="1"/>
    <n v="0"/>
    <n v="0.15306853690715899"/>
    <n v="1"/>
    <m/>
  </r>
  <r>
    <s v="0012X00001vXBLSQA4"/>
    <x v="1"/>
    <n v="1000000"/>
    <m/>
    <s v=""/>
    <n v="0"/>
    <d v="2019-07-16T16:05:11"/>
    <s v="NotEligible"/>
    <d v="2019-08-29T16:05:41"/>
    <n v="2500000"/>
    <n v="2"/>
    <s v="A4"/>
    <n v="11430"/>
    <n v="7"/>
    <n v="43.55"/>
    <n v="9.5350000000000001"/>
    <n v="282991"/>
    <s v="PADOVA"/>
    <s v="PD"/>
    <s v="Sicilia"/>
    <s v="NOE"/>
    <n v="35127"/>
    <s v="SR"/>
    <n v="282"/>
    <s v="Mechanics"/>
    <d v="2001-02-05T00:00:00"/>
    <n v="3"/>
    <n v="1"/>
    <n v="5"/>
    <n v="1"/>
    <n v="4"/>
    <n v="1"/>
    <n v="0"/>
    <n v="4"/>
    <n v="0"/>
    <n v="1"/>
    <n v="3"/>
    <n v="1"/>
    <n v="3526"/>
    <n v="3206"/>
    <n v="8784"/>
    <n v="796"/>
    <n v="2"/>
    <n v="225"/>
    <n v="2933"/>
    <n v="358"/>
    <n v="11430"/>
    <n v="11430"/>
    <n v="130"/>
    <n v="9009"/>
    <n v="9009"/>
    <n v="2018"/>
    <n v="0.401411657559198"/>
    <n v="0.32556332556332501"/>
    <n v="0.57777777777777695"/>
    <n v="0.35586635586635501"/>
    <n v="3.1321084864391897E-2"/>
    <n v="369.745"/>
    <n v="369.61500000000001"/>
    <n v="369.58199999999999"/>
    <n v="369.24"/>
    <n v="369.10700000000003"/>
    <n v="1157.96"/>
    <n v="49.606999999999999"/>
    <n v="60.621000000000002"/>
    <n v="50.36"/>
    <n v="51.194000000000003"/>
    <n v="74.412000000000006"/>
    <n v="74.302999999999997"/>
    <n v="303.92599999999999"/>
    <n v="303.90300000000002"/>
    <n v="303.89699999999999"/>
    <n v="303.83499999999998"/>
    <n v="303.81099999999998"/>
    <n v="303.82400000000001"/>
    <n v="3"/>
    <n v="3"/>
    <n v="3"/>
    <n v="3"/>
    <n v="4"/>
    <n v="4"/>
    <n v="0.29358157151490299"/>
    <d v="2018-12-31T00:00:00"/>
    <n v="723.27800000000002"/>
    <d v="2019-05-31T00:00:00"/>
    <n v="7.4762967626242405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745000000000001"/>
    <n v="21.614999999999998"/>
    <n v="21.582000000000001"/>
    <n v="21.24"/>
    <n v="21.106999999999999"/>
    <n v="809.96"/>
    <n v="819.61199999999997"/>
    <n v="9.6069999999999993"/>
    <n v="20.620999999999999"/>
    <n v="10.385999999999999"/>
    <n v="11.194000000000001"/>
    <n v="9.4120000000000008"/>
    <n v="9.6519999999999992"/>
    <n v="0"/>
    <n v="0"/>
    <n v="0"/>
    <n v="0"/>
    <n v="0"/>
    <n v="0"/>
    <n v="5.8810802039243201E-2"/>
    <n v="0.19366218477231001"/>
    <n v="0"/>
    <n v="0.30521564103340498"/>
    <n v="0.196595255993808"/>
    <n v="0"/>
    <n v="18"/>
  </r>
  <r>
    <s v="0011n000020S6T0AAK"/>
    <x v="1"/>
    <n v="500"/>
    <m/>
    <s v=""/>
    <n v="0"/>
    <d v="2019-07-17T14:51:41"/>
    <s v="Reject"/>
    <d v="2019-08-29T15:30:59"/>
    <n v="1631876"/>
    <n v="2"/>
    <s v="C2"/>
    <n v="4271"/>
    <n v="10.5"/>
    <n v="2.0590000000000002"/>
    <n v="5.2030000000000003"/>
    <n v="46392"/>
    <s v="ROVATO"/>
    <s v="BS"/>
    <s v="Emilia-Romagna"/>
    <s v="NOV"/>
    <n v="25038"/>
    <s v="SR"/>
    <n v="463"/>
    <s v="Distribution"/>
    <d v="2017-07-18T00:00:00"/>
    <n v="2"/>
    <n v="1"/>
    <n v="6"/>
    <n v="10"/>
    <n v="7"/>
    <n v="1"/>
    <n v="0"/>
    <n v="6"/>
    <n v="0"/>
    <n v="5"/>
    <n v="6"/>
    <n v="2"/>
    <n v="419"/>
    <n v="1547"/>
    <n v="1454"/>
    <n v="447"/>
    <n v="680"/>
    <n v="352"/>
    <n v="521"/>
    <n v="429"/>
    <n v="4271"/>
    <n v="4271"/>
    <n v="330"/>
    <n v="1806"/>
    <n v="1806"/>
    <n v="2018"/>
    <n v="0.28817056396148499"/>
    <n v="0.28848283499446198"/>
    <n v="0.9375"/>
    <n v="0.85658914728682101"/>
    <n v="0.100444860688363"/>
    <n v="830"/>
    <n v="830"/>
    <n v="730"/>
    <n v="230"/>
    <n v="230"/>
    <n v="230"/>
    <n v="11.368"/>
    <n v="11.734999999999999"/>
    <n v="0.46300000000000002"/>
    <n v="0.27200000000000002"/>
    <n v="1.5780000000000001"/>
    <n v="1.2090000000000001"/>
    <n v="1138.383"/>
    <n v="1173.3209999999999"/>
    <n v="695.22900000000004"/>
    <n v="701.75099999999998"/>
    <n v="708.35799999999995"/>
    <n v="608.36500000000001"/>
    <n v="10"/>
    <n v="8"/>
    <n v="6"/>
    <n v="6"/>
    <n v="6"/>
    <n v="6"/>
    <n v="0.70443616464813097"/>
    <d v="2018-12-31T00:00:00"/>
    <n v="1979.751"/>
    <d v="2019-05-31T00:00:00"/>
    <n v="0.93452211160871301"/>
    <n v="3.4000000000000002E-2"/>
    <m/>
    <n v="4"/>
    <n v="4"/>
    <n v="0"/>
    <n v="0"/>
    <n v="0"/>
    <n v="0"/>
    <n v="0"/>
    <n v="0"/>
    <n v="0"/>
    <n v="3.0000000000000001E-3"/>
    <n v="3.4000000000000002E-2"/>
    <n v="0"/>
    <n v="3.0000000000000001E-3"/>
    <n v="2.3E-2"/>
    <n v="0"/>
    <n v="0"/>
    <n v="0"/>
    <n v="0"/>
    <n v="0"/>
    <n v="0"/>
    <n v="777.93100000000004"/>
    <n v="726.83100000000002"/>
    <n v="229.69399999999999"/>
    <n v="202.31"/>
    <n v="167.45500000000001"/>
    <n v="70.531999999999996"/>
    <n v="680.12900000000002"/>
    <n v="8.3460000000000001"/>
    <n v="1.738"/>
    <n v="0.497"/>
    <n v="0.27200000000000002"/>
    <n v="1.581"/>
    <n v="1.232"/>
    <n v="1138.383"/>
    <n v="708.32100000000003"/>
    <n v="695.22900000000004"/>
    <n v="701.75099999999998"/>
    <n v="708.35799999999995"/>
    <n v="608.36500000000001"/>
    <n v="0.93726626506024102"/>
    <n v="0.73416608022519303"/>
    <n v="1"/>
    <n v="0.70608863636363595"/>
    <n v="0.51327699530516402"/>
    <n v="0.90747018102215404"/>
    <n v="2"/>
  </r>
  <r>
    <s v="0012X00001wcP2rQAE"/>
    <x v="1"/>
    <n v="2000000"/>
    <m/>
    <s v=""/>
    <n v="0"/>
    <d v="2019-08-27T11:53:40"/>
    <s v="Reject"/>
    <d v="2019-08-29T15:08:04"/>
    <m/>
    <n v="3"/>
    <s v="C3"/>
    <n v="3375"/>
    <n v="-14.6"/>
    <n v="0"/>
    <n v="0"/>
    <n v="4671"/>
    <s v="BELGIOIOSO"/>
    <s v="PV"/>
    <s v="Lombardia"/>
    <s v="NOV"/>
    <n v="27011"/>
    <s v="SR"/>
    <n v="467"/>
    <s v="Distribution"/>
    <d v="2013-11-19T00:00:00"/>
    <n v="5"/>
    <n v="0"/>
    <n v="6"/>
    <n v="10"/>
    <n v="7"/>
    <n v="0"/>
    <n v="0"/>
    <n v="6"/>
    <n v="0"/>
    <m/>
    <n v="5"/>
    <n v="1"/>
    <n v="61"/>
    <n v="7024"/>
    <n v="1316"/>
    <n v="-492"/>
    <n v="19"/>
    <n v="7475"/>
    <n v="-233"/>
    <n v="749"/>
    <n v="3375"/>
    <n v="3375"/>
    <n v="19"/>
    <n v="8791"/>
    <n v="8791"/>
    <n v="2018"/>
    <n v="4.6352583586626098E-2"/>
    <n v="-2.6504379479012598E-2"/>
    <n v="2.5418060200668802E-3"/>
    <n v="0.79899897622568505"/>
    <n v="0.221925925925925"/>
    <m/>
    <m/>
    <m/>
    <m/>
    <m/>
    <m/>
    <m/>
    <m/>
    <m/>
    <m/>
    <m/>
    <m/>
    <n v="47.417999999999999"/>
    <n v="48.805999999999997"/>
    <n v="83.608000000000004"/>
    <n v="93.292000000000002"/>
    <n v="111.31"/>
    <n v="54.317"/>
    <n v="1"/>
    <n v="1"/>
    <n v="2"/>
    <n v="2"/>
    <n v="3"/>
    <n v="2"/>
    <n v="0.87377536132483702"/>
    <d v="2018-12-31T00:00:00"/>
    <n v="47.417999999999999"/>
    <d v="2019-05-31T00:00:00"/>
    <n v="1"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46.45100000000002"/>
    <m/>
    <m/>
    <m/>
    <m/>
    <m/>
    <m/>
    <n v="47.417999999999999"/>
    <n v="48.805999999999997"/>
    <n v="83.608000000000004"/>
    <n v="93.292000000000002"/>
    <n v="111.31"/>
    <n v="54.317"/>
    <m/>
    <m/>
    <n v="1"/>
    <m/>
    <m/>
    <n v="1"/>
    <n v="6"/>
  </r>
  <r>
    <s v="0012X00001wcOksQAE"/>
    <x v="1"/>
    <n v="300000"/>
    <m/>
    <s v=""/>
    <n v="0"/>
    <d v="2019-08-27T11:09:15"/>
    <s v="Reject"/>
    <d v="2019-08-29T15:04:25"/>
    <m/>
    <n v="4"/>
    <s v="C4"/>
    <n v="9619"/>
    <n v="4"/>
    <n v="2.84"/>
    <n v="1.4119999999999999"/>
    <n v="4941"/>
    <s v="TORINO"/>
    <s v="TO"/>
    <s v="Piemonte"/>
    <s v="NOV"/>
    <n v="10129"/>
    <s v="SR"/>
    <n v="494"/>
    <s v="Transportation services"/>
    <d v="2017-01-01T00:00:00"/>
    <n v="6"/>
    <n v="0"/>
    <n v="6"/>
    <n v="7"/>
    <n v="7"/>
    <n v="0"/>
    <n v="0"/>
    <n v="2"/>
    <n v="0"/>
    <n v="3"/>
    <n v="2"/>
    <n v="2"/>
    <n v="64"/>
    <n v="325"/>
    <n v="3334"/>
    <n v="384"/>
    <n v="680"/>
    <n v="445"/>
    <n v="465"/>
    <n v="258"/>
    <n v="9619"/>
    <n v="9616"/>
    <n v="434"/>
    <n v="3779"/>
    <n v="3779"/>
    <n v="2018"/>
    <n v="1.9196160767846401E-2"/>
    <n v="0.123048425509394"/>
    <n v="0.97528089887640401"/>
    <n v="8.6001587721619394E-2"/>
    <n v="2.6830282861896801E-2"/>
    <n v="682.58299999999997"/>
    <n v="581.74199999999996"/>
    <n v="679.84400000000005"/>
    <n v="683.31799999999998"/>
    <n v="682.91700000000003"/>
    <n v="688.25400000000002"/>
    <m/>
    <m/>
    <m/>
    <m/>
    <m/>
    <m/>
    <n v="475.19200000000001"/>
    <n v="479.47899999999998"/>
    <n v="497.22"/>
    <n v="514.90099999999995"/>
    <n v="532.51900000000001"/>
    <n v="550.077"/>
    <n v="4"/>
    <n v="4"/>
    <n v="4"/>
    <n v="4"/>
    <n v="4"/>
    <n v="4"/>
    <n v="1"/>
    <d v="2018-12-31T00:00:00"/>
    <n v="1157.7750000000001"/>
    <d v="2019-05-31T00:00:00"/>
    <n v="1"/>
    <n v="0"/>
    <m/>
    <n v="6"/>
    <n v="0"/>
    <n v="0"/>
    <n v="0"/>
    <n v="0"/>
    <n v="0"/>
    <n v="0"/>
    <n v="0"/>
    <m/>
    <m/>
    <m/>
    <m/>
    <m/>
    <m/>
    <n v="0"/>
    <n v="0"/>
    <n v="0"/>
    <n v="0"/>
    <n v="0"/>
    <n v="0"/>
    <n v="682.58299999999997"/>
    <n v="581.74199999999996"/>
    <n v="679.84400000000005"/>
    <n v="683.31799999999998"/>
    <n v="682.91700000000003"/>
    <n v="688.25400000000002"/>
    <n v="1238.3309999999999"/>
    <m/>
    <m/>
    <m/>
    <m/>
    <m/>
    <m/>
    <n v="475.19200000000001"/>
    <n v="479.47899999999998"/>
    <n v="497.22"/>
    <n v="514.90099999999995"/>
    <n v="532.51900000000001"/>
    <n v="550.077"/>
    <n v="1"/>
    <m/>
    <n v="1"/>
    <n v="1"/>
    <m/>
    <n v="1"/>
    <n v="2"/>
  </r>
  <r>
    <s v="0010Y00000IWWi4QAH"/>
    <x v="2"/>
    <n v="200000"/>
    <n v="100000"/>
    <n v="4.2884071630537228"/>
    <n v="0"/>
    <d v="2019-08-27T07:40:56"/>
    <s v="Accept"/>
    <d v="2019-08-29T15:02:25"/>
    <n v="1658000"/>
    <n v="2"/>
    <s v="B4"/>
    <n v="1778"/>
    <n v="10.9"/>
    <n v="4.9349999999999996"/>
    <n v="3.0089999999999999"/>
    <n v="107"/>
    <s v="POLLA"/>
    <s v="SA"/>
    <s v="Campania"/>
    <s v="SUI"/>
    <n v="84035"/>
    <s v="SR"/>
    <n v="107"/>
    <s v="Food and beverages"/>
    <d v="2007-04-16T00:00:00"/>
    <n v="3"/>
    <n v="-1"/>
    <n v="6"/>
    <n v="1"/>
    <n v="4"/>
    <n v="0"/>
    <n v="0"/>
    <n v="3"/>
    <n v="0"/>
    <n v="2"/>
    <n v="2"/>
    <n v="2"/>
    <n v="235"/>
    <n v="1057"/>
    <n v="749"/>
    <n v="193"/>
    <n v="770"/>
    <n v="1173"/>
    <n v="513"/>
    <n v="107"/>
    <n v="1778"/>
    <n v="1778"/>
    <n v="1170"/>
    <n v="1922"/>
    <n v="1922"/>
    <n v="2018"/>
    <n v="0.31375166889185502"/>
    <n v="0.26690946930280901"/>
    <n v="0.99744245524296604"/>
    <n v="0.54994797086368297"/>
    <n v="6.01799775028121E-2"/>
    <n v="250"/>
    <n v="250"/>
    <n v="250"/>
    <n v="250"/>
    <n v="250"/>
    <n v="250"/>
    <n v="570.03099999999995"/>
    <n v="570"/>
    <n v="570"/>
    <n v="570"/>
    <n v="571.63800000000003"/>
    <n v="570.36800000000005"/>
    <n v="680.36900000000003"/>
    <n v="697.93200000000002"/>
    <n v="715.43600000000004"/>
    <n v="763.37199999999996"/>
    <n v="626.755"/>
    <n v="644.72299999999996"/>
    <n v="6"/>
    <n v="6"/>
    <n v="6"/>
    <n v="7"/>
    <n v="7"/>
    <n v="7"/>
    <n v="0.66133757222873302"/>
    <d v="2018-12-31T00:00:00"/>
    <n v="1500.4"/>
    <d v="2019-05-31T00:00:00"/>
    <n v="0.68716304627507896"/>
    <n v="1.05"/>
    <m/>
    <n v="1"/>
    <n v="1"/>
    <n v="0"/>
    <n v="0"/>
    <n v="0"/>
    <n v="0"/>
    <n v="0"/>
    <n v="0"/>
    <n v="0"/>
    <n v="0"/>
    <n v="1.05"/>
    <n v="0"/>
    <n v="0"/>
    <n v="0"/>
    <n v="0"/>
    <n v="0"/>
    <n v="0"/>
    <n v="0"/>
    <n v="0"/>
    <n v="0"/>
    <n v="45.896000000000001"/>
    <n v="41.198"/>
    <n v="39.926000000000002"/>
    <n v="39.095999999999997"/>
    <n v="34.625"/>
    <n v="43.161999999999999"/>
    <n v="1020.003"/>
    <n v="517.59900000000005"/>
    <n v="504.28699999999998"/>
    <n v="506.73200000000003"/>
    <n v="493.476"/>
    <n v="499.93299999999999"/>
    <n v="489.19799999999998"/>
    <n v="523.24"/>
    <n v="540.81299999999999"/>
    <n v="558.32600000000002"/>
    <n v="606.27200000000005"/>
    <n v="469.66500000000002"/>
    <n v="487.64299999999997"/>
    <n v="0.183584"/>
    <n v="0.90801903756111502"/>
    <n v="0.76905326374364502"/>
    <n v="0.162602"/>
    <n v="0.87995103501218697"/>
    <n v="0.77168266043564004"/>
    <n v="12"/>
  </r>
  <r>
    <s v="0010Y00000IWBxYQAX"/>
    <x v="1"/>
    <n v="500000"/>
    <m/>
    <s v=""/>
    <n v="0"/>
    <d v="2019-08-27T10:44:32"/>
    <s v="Reject"/>
    <d v="2019-08-29T15:00:01"/>
    <n v="2001024"/>
    <n v="2"/>
    <s v="B4"/>
    <n v="3122"/>
    <n v="5.3"/>
    <m/>
    <n v="1.345"/>
    <n v="4671"/>
    <s v="ROZZANO"/>
    <s v="MI"/>
    <s v="Marche"/>
    <s v="NOV"/>
    <n v="20089"/>
    <s v="SR"/>
    <n v="467"/>
    <s v="Distribution"/>
    <d v="2013-06-11T00:00:00"/>
    <n v="4"/>
    <n v="0"/>
    <n v="6"/>
    <n v="5"/>
    <n v="6"/>
    <n v="0"/>
    <n v="0"/>
    <n v="5"/>
    <n v="0"/>
    <m/>
    <n v="3"/>
    <n v="2"/>
    <n v="228"/>
    <n v="599"/>
    <n v="1053"/>
    <n v="165"/>
    <n v="0"/>
    <n v="684"/>
    <n v="496"/>
    <n v="72"/>
    <n v="3122"/>
    <n v="3122"/>
    <n v="645"/>
    <n v="1737"/>
    <n v="1737"/>
    <n v="2018"/>
    <n v="0.216524216524216"/>
    <n v="0.28554979850316597"/>
    <n v="0.94298245614035003"/>
    <n v="0.344847438111686"/>
    <n v="2.3062139654067899E-2"/>
    <n v="800"/>
    <n v="800"/>
    <n v="800"/>
    <n v="800"/>
    <n v="800"/>
    <n v="800"/>
    <n v="500.23899999999998"/>
    <n v="500.04500000000002"/>
    <n v="500"/>
    <n v="500.017"/>
    <n v="500.01"/>
    <n v="500"/>
    <n v="798.10599999999999"/>
    <n v="805.45399999999995"/>
    <n v="812.77300000000002"/>
    <n v="632.64"/>
    <n v="777.44600000000003"/>
    <n v="784.71900000000005"/>
    <n v="7"/>
    <n v="7"/>
    <n v="7"/>
    <n v="7"/>
    <n v="7"/>
    <n v="7"/>
    <n v="0.29860373515876398"/>
    <d v="2018-12-31T00:00:00"/>
    <n v="2098.3449999999998"/>
    <d v="2019-05-31T00:00:00"/>
    <n v="0.264866689893164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.67399999999998"/>
    <n v="336.13200000000001"/>
    <n v="309.32900000000001"/>
    <n v="383.40100000000001"/>
    <n v="360.1"/>
    <n v="302.77"/>
    <n v="948.60799999999995"/>
    <n v="35.716000000000001"/>
    <n v="62.798999999999999"/>
    <n v="80.784999999999997"/>
    <n v="33.323"/>
    <n v="55.052999999999997"/>
    <n v="61.12"/>
    <n v="798.10599999999999"/>
    <n v="805.45399999999995"/>
    <n v="812.77300000000002"/>
    <n v="632.64"/>
    <n v="577.44500000000005"/>
    <n v="584.71799999999996"/>
    <n v="0.38584249999999998"/>
    <n v="7.1397871817271294E-2"/>
    <n v="1"/>
    <n v="0.41675124999999902"/>
    <n v="0.109587306115932"/>
    <n v="0.91325308416273798"/>
    <n v="6"/>
  </r>
  <r>
    <s v="0012X00001wc9cuQAA"/>
    <x v="1"/>
    <n v="800000"/>
    <m/>
    <s v=""/>
    <n v="0"/>
    <d v="2019-08-26T14:56:16"/>
    <s v="Reject"/>
    <d v="2019-08-29T14:20:41"/>
    <n v="2500000"/>
    <n v="4"/>
    <s v="C1"/>
    <n v="814"/>
    <n v="8.3000000000000007"/>
    <n v="17.239999999999998"/>
    <n v="40.5"/>
    <n v="2511"/>
    <s v="STATTE"/>
    <s v="TA"/>
    <s v="Puglia"/>
    <s v="SUI"/>
    <n v="74010"/>
    <s v="SR"/>
    <n v="251"/>
    <s v="Metallurgy and steel products"/>
    <d v="2009-11-17T00:00:00"/>
    <n v="8"/>
    <n v="-1"/>
    <n v="6"/>
    <n v="5"/>
    <n v="6"/>
    <n v="0"/>
    <n v="0"/>
    <n v="3"/>
    <n v="0"/>
    <n v="3"/>
    <n v="2"/>
    <n v="2"/>
    <n v="28"/>
    <n v="259"/>
    <n v="615"/>
    <n v="69"/>
    <n v="224"/>
    <n v="60"/>
    <n v="624"/>
    <n v="19"/>
    <n v="814"/>
    <n v="836"/>
    <n v="55"/>
    <n v="675"/>
    <n v="675"/>
    <n v="2017"/>
    <n v="4.55284552845528E-2"/>
    <n v="0.92444444444444396"/>
    <n v="0.91666666666666596"/>
    <n v="0.38370370370370299"/>
    <n v="2.27272727272727E-2"/>
    <n v="100"/>
    <n v="100"/>
    <n v="100"/>
    <n v="229.28899999999999"/>
    <n v="228.429"/>
    <n v="227.59399999999999"/>
    <m/>
    <m/>
    <m/>
    <m/>
    <m/>
    <m/>
    <m/>
    <m/>
    <m/>
    <m/>
    <m/>
    <m/>
    <n v="1"/>
    <n v="1"/>
    <n v="1"/>
    <n v="2"/>
    <n v="2"/>
    <n v="2"/>
    <n v="0.68553514013835204"/>
    <d v="2018-12-31T00:00:00"/>
    <n v="100"/>
    <d v="2019-05-31T00:00:00"/>
    <n v="0.92120000000000002"/>
    <n v="2.5000000000000001E-2"/>
    <m/>
    <n v="4"/>
    <n v="2"/>
    <n v="0"/>
    <n v="0"/>
    <n v="0"/>
    <n v="0"/>
    <n v="0"/>
    <n v="0"/>
    <m/>
    <m/>
    <m/>
    <m/>
    <m/>
    <m/>
    <m/>
    <m/>
    <m/>
    <m/>
    <m/>
    <m/>
    <n v="92.12"/>
    <n v="68.596000000000004"/>
    <n v="47.404000000000003"/>
    <n v="149.00399999999999"/>
    <n v="190.69800000000001"/>
    <n v="127.59399999999999"/>
    <n v="127.59399999999999"/>
    <m/>
    <m/>
    <m/>
    <m/>
    <m/>
    <m/>
    <m/>
    <m/>
    <m/>
    <m/>
    <m/>
    <m/>
    <n v="0.92120000000000002"/>
    <m/>
    <m/>
    <n v="0.68548439479068501"/>
    <m/>
    <m/>
    <n v="10"/>
  </r>
  <r>
    <s v="0012X00001wcLQgQAM"/>
    <x v="1"/>
    <n v="200000"/>
    <m/>
    <s v=""/>
    <n v="0"/>
    <d v="2019-08-27T09:32:08"/>
    <s v="Reject"/>
    <d v="2019-08-29T14:18:44"/>
    <n v="2470000"/>
    <n v="4"/>
    <s v="C3"/>
    <n v="2253"/>
    <n v="4.4000000000000004"/>
    <n v="8.6419999999999995"/>
    <n v="16.239999999999998"/>
    <n v="466999"/>
    <s v="FANO"/>
    <s v="PS"/>
    <s v="Emilia-Romagna"/>
    <s v="CEN"/>
    <n v="61032"/>
    <s v="SR"/>
    <n v="466"/>
    <s v="Distribution"/>
    <d v="2012-11-21T00:00:00"/>
    <n v="7"/>
    <n v="0"/>
    <n v="6"/>
    <n v="5"/>
    <n v="6"/>
    <n v="0"/>
    <n v="0"/>
    <n v="3"/>
    <n v="0"/>
    <m/>
    <n v="2"/>
    <n v="2"/>
    <n v="91"/>
    <n v="433"/>
    <n v="1509"/>
    <n v="100"/>
    <n v="598"/>
    <n v="519"/>
    <n v="394"/>
    <n v="15"/>
    <n v="2253"/>
    <n v="2253"/>
    <n v="317"/>
    <n v="2028"/>
    <n v="2028"/>
    <n v="2017"/>
    <n v="6.0304837640821701E-2"/>
    <n v="0.194280078895463"/>
    <n v="0.61078998073217705"/>
    <n v="0.213510848126232"/>
    <n v="6.6577896138481996E-3"/>
    <n v="395"/>
    <n v="395"/>
    <n v="455"/>
    <n v="464.59699999999998"/>
    <n v="529.60500000000002"/>
    <n v="526.45299999999997"/>
    <n v="110"/>
    <n v="110"/>
    <n v="110"/>
    <n v="100.40300000000001"/>
    <n v="35.395000000000003"/>
    <n v="38.546999999999997"/>
    <n v="128.52099999999999"/>
    <n v="132.745"/>
    <n v="140.27699999999999"/>
    <n v="144.47300000000001"/>
    <n v="148.666"/>
    <n v="152.83500000000001"/>
    <n v="4"/>
    <n v="4"/>
    <n v="4"/>
    <n v="4"/>
    <n v="4"/>
    <n v="4"/>
    <n v="0.75935993883791997"/>
    <d v="2018-12-31T00:00:00"/>
    <n v="633.52099999999996"/>
    <d v="2019-05-31T00:00:00"/>
    <n v="0.8100059405940589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.01799999999997"/>
    <n v="260.93900000000002"/>
    <n v="153.422"/>
    <n v="404.59699999999998"/>
    <n v="529.60500000000002"/>
    <n v="526.45299999999997"/>
    <n v="688.16899999999998"/>
    <n v="76.034999999999997"/>
    <n v="76.034999999999997"/>
    <n v="80"/>
    <n v="25.312000000000001"/>
    <n v="8.81"/>
    <n v="8.8810000000000002"/>
    <n v="128.52099999999999"/>
    <n v="132.745"/>
    <n v="140.27699999999999"/>
    <n v="144.47300000000001"/>
    <n v="148.666"/>
    <n v="152.83500000000001"/>
    <n v="0.84308354430379695"/>
    <n v="0.69122727272727202"/>
    <n v="1"/>
    <n v="0.79837651478582805"/>
    <n v="0.54540641822561897"/>
    <n v="1"/>
    <n v="7"/>
  </r>
  <r>
    <s v="0010Y00000thbvtQAA"/>
    <x v="1"/>
    <n v="2000000"/>
    <m/>
    <s v=""/>
    <n v="0"/>
    <d v="2019-08-27T08:29:47"/>
    <s v="Reject"/>
    <d v="2019-08-29T14:01:14"/>
    <n v="1646924"/>
    <n v="3"/>
    <s v="B4"/>
    <n v="7919"/>
    <n v="1.3"/>
    <n v="2.9969999999999999"/>
    <n v="4.6680000000000001"/>
    <n v="46311"/>
    <s v="SANTA CROCE CAMERINA"/>
    <s v="RG"/>
    <s v="Sicilia"/>
    <s v="SUI"/>
    <n v="97017"/>
    <s v="SR"/>
    <n v="463"/>
    <s v="Distribution"/>
    <d v="2015-03-17T00:00:00"/>
    <n v="5"/>
    <n v="0"/>
    <n v="6"/>
    <n v="3"/>
    <n v="6"/>
    <n v="-1"/>
    <n v="0"/>
    <n v="3"/>
    <n v="0"/>
    <m/>
    <n v="2"/>
    <n v="2"/>
    <n v="113"/>
    <n v="481"/>
    <n v="2384"/>
    <n v="101"/>
    <n v="681"/>
    <n v="144"/>
    <n v="450"/>
    <n v="70"/>
    <n v="7919"/>
    <n v="7919"/>
    <n v="55"/>
    <n v="2528"/>
    <n v="2528"/>
    <n v="2018"/>
    <n v="4.7399328859060397E-2"/>
    <n v="0.178006329113924"/>
    <n v="0.38194444444444398"/>
    <n v="0.190268987341772"/>
    <n v="8.8394999368607095E-3"/>
    <n v="477.99900000000002"/>
    <n v="420"/>
    <n v="420"/>
    <n v="270"/>
    <n v="270"/>
    <n v="270"/>
    <n v="220"/>
    <n v="220"/>
    <n v="220"/>
    <n v="290"/>
    <n v="290"/>
    <n v="290"/>
    <n v="533.16700000000003"/>
    <n v="423.44600000000003"/>
    <n v="335.68400000000003"/>
    <n v="347.88099999999997"/>
    <n v="360.03500000000003"/>
    <n v="372.149"/>
    <n v="4"/>
    <n v="4"/>
    <n v="4"/>
    <n v="4"/>
    <n v="4"/>
    <n v="4"/>
    <n v="0.56389955273361203"/>
    <d v="2018-12-31T00:00:00"/>
    <n v="1231.1659999999999"/>
    <d v="2019-05-31T00:00:00"/>
    <n v="0.392355862974014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.28899999999999"/>
    <n v="283.73899999999998"/>
    <n v="238.55099999999999"/>
    <n v="249.03399999999999"/>
    <n v="203.50700000000001"/>
    <n v="195.19"/>
    <n v="684.50199999999995"/>
    <n v="52.575000000000003"/>
    <n v="90.828000000000003"/>
    <n v="34.417999999999999"/>
    <n v="188.46299999999999"/>
    <n v="179.887"/>
    <n v="125.26300000000001"/>
    <n v="402.93099999999998"/>
    <n v="315.238"/>
    <n v="335.68400000000003"/>
    <n v="339.72699999999998"/>
    <n v="351.90899999999999"/>
    <n v="364.04899999999998"/>
    <n v="0.46294866725662598"/>
    <n v="0.23897727272727201"/>
    <n v="0.75573131870502097"/>
    <n v="0.65381139746776196"/>
    <n v="0.43884575163398698"/>
    <n v="0.88921420929857997"/>
    <n v="4"/>
  </r>
  <r>
    <s v="0010Y00001SPUkFQAX"/>
    <x v="2"/>
    <n v="500000"/>
    <n v="50000"/>
    <n v="7.1536286522148895"/>
    <n v="0"/>
    <d v="2019-08-21T14:53:29"/>
    <s v="Accept"/>
    <d v="2019-08-29T13:58:38"/>
    <n v="2193909"/>
    <n v="3"/>
    <s v="C3"/>
    <n v="1947"/>
    <n v="9.1999999999999993"/>
    <n v="8.5030000000000001"/>
    <n v="9.548"/>
    <n v="454011"/>
    <s v="LAVENA PONTE TRESA"/>
    <s v="VA"/>
    <s v="Lombardia"/>
    <s v="NOV"/>
    <n v="21037"/>
    <s v="SR"/>
    <n v="454"/>
    <s v="Distribution"/>
    <d v="2015-01-02T00:00:00"/>
    <n v="4"/>
    <n v="0"/>
    <n v="6"/>
    <n v="4"/>
    <n v="6"/>
    <n v="1"/>
    <n v="0"/>
    <n v="4"/>
    <n v="0"/>
    <m/>
    <n v="3"/>
    <n v="2"/>
    <n v="94"/>
    <n v="702"/>
    <n v="1013"/>
    <n v="180"/>
    <n v="268"/>
    <n v="263"/>
    <n v="192"/>
    <n v="148"/>
    <n v="1947"/>
    <n v="1947"/>
    <n v="198"/>
    <n v="1276"/>
    <n v="1276"/>
    <n v="2018"/>
    <n v="9.27936821322803E-2"/>
    <n v="0.15047021943573599"/>
    <n v="0.75285171102661597"/>
    <n v="0.55015673981191204"/>
    <n v="7.6014381099126796E-2"/>
    <m/>
    <m/>
    <m/>
    <m/>
    <m/>
    <m/>
    <n v="55"/>
    <n v="55"/>
    <n v="55"/>
    <n v="55"/>
    <n v="55"/>
    <n v="55"/>
    <n v="234.45500000000001"/>
    <n v="242.49"/>
    <n v="170.13399999999999"/>
    <n v="171.25800000000001"/>
    <n v="178.035"/>
    <n v="179.678"/>
    <n v="4"/>
    <n v="4"/>
    <n v="4"/>
    <n v="3"/>
    <n v="3"/>
    <n v="3"/>
    <n v="0.85307575757575704"/>
    <d v="2018-12-31T00:00:00"/>
    <n v="289.45499999999998"/>
    <d v="2019-05-31T00:00:00"/>
    <n v="0.85616363636363602"/>
    <n v="7.8E-2"/>
    <m/>
    <n v="9"/>
    <n v="1"/>
    <m/>
    <m/>
    <m/>
    <m/>
    <m/>
    <m/>
    <n v="0"/>
    <n v="0"/>
    <n v="0"/>
    <n v="0"/>
    <n v="0"/>
    <n v="7.8E-2"/>
    <n v="0"/>
    <n v="0"/>
    <n v="0"/>
    <n v="0"/>
    <n v="0"/>
    <n v="0"/>
    <m/>
    <m/>
    <m/>
    <m/>
    <m/>
    <m/>
    <n v="234.113"/>
    <n v="47.088999999999999"/>
    <n v="40.137"/>
    <n v="51.573999999999998"/>
    <n v="44.234999999999999"/>
    <n v="44.045000000000002"/>
    <n v="54.435000000000002"/>
    <n v="234.45500000000001"/>
    <n v="242.49"/>
    <n v="170.13399999999999"/>
    <n v="171.25700000000001"/>
    <n v="178.035"/>
    <n v="179.678"/>
    <m/>
    <n v="0.85616363636363602"/>
    <n v="1"/>
    <m/>
    <n v="0.85307575757575704"/>
    <n v="0.999999149696016"/>
    <n v="4"/>
  </r>
  <r>
    <s v="0010Y00000IWWU2QAP"/>
    <x v="2"/>
    <n v="400000"/>
    <n v="50000"/>
    <n v="6.4090480678605077"/>
    <n v="0"/>
    <d v="2019-08-02T12:19:41"/>
    <s v="Accept"/>
    <d v="2019-08-29T13:52:09"/>
    <n v="2004186"/>
    <n v="3"/>
    <s v="B4"/>
    <n v="1613"/>
    <n v="4.5"/>
    <n v="6.7149999999999999"/>
    <n v="11.05"/>
    <n v="46734"/>
    <s v="SCAFATI"/>
    <s v="SA"/>
    <s v="Campania"/>
    <s v="SUI"/>
    <n v="84018"/>
    <s v="SR"/>
    <n v="467"/>
    <s v="Distribution"/>
    <d v="2010-01-26T00:00:00"/>
    <n v="5"/>
    <n v="-1"/>
    <n v="6"/>
    <n v="3"/>
    <n v="5"/>
    <n v="1"/>
    <n v="0"/>
    <n v="3"/>
    <n v="0"/>
    <n v="1"/>
    <n v="2"/>
    <n v="2"/>
    <n v="377"/>
    <n v="377"/>
    <n v="1362"/>
    <n v="72"/>
    <n v="570"/>
    <n v="134"/>
    <n v="210"/>
    <n v="24"/>
    <n v="1613"/>
    <n v="1613"/>
    <n v="83"/>
    <n v="1496"/>
    <n v="1496"/>
    <n v="2017"/>
    <n v="0.27679882525697502"/>
    <n v="0.14037433155080201"/>
    <n v="0.61940298507462599"/>
    <n v="0.25200534759358201"/>
    <n v="1.48791072535647E-2"/>
    <n v="590"/>
    <n v="590"/>
    <n v="590"/>
    <n v="720"/>
    <n v="490"/>
    <n v="590"/>
    <n v="103.548"/>
    <n v="104.432"/>
    <n v="104.086"/>
    <n v="104.998"/>
    <n v="105.223"/>
    <n v="104.572"/>
    <n v="332.75"/>
    <n v="340.03100000000001"/>
    <n v="352.58600000000001"/>
    <n v="354.51600000000002"/>
    <n v="362.22500000000002"/>
    <n v="399.01"/>
    <n v="5"/>
    <n v="5"/>
    <n v="5"/>
    <n v="5"/>
    <n v="5"/>
    <n v="6"/>
    <n v="0.61328078927597995"/>
    <d v="2018-12-31T00:00:00"/>
    <n v="1026.298"/>
    <d v="2019-05-31T00:00:00"/>
    <n v="0.600617404995761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97500000000002"/>
    <n v="375.62400000000002"/>
    <n v="388.07"/>
    <n v="375.209"/>
    <n v="408.28800000000001"/>
    <n v="413.24900000000002"/>
    <n v="837.11900000000003"/>
    <n v="54.582000000000001"/>
    <n v="43.927999999999997"/>
    <n v="16.257000000000001"/>
    <n v="47.366"/>
    <n v="48.844999999999999"/>
    <n v="40.46"/>
    <n v="332.74099999999999"/>
    <n v="338.69"/>
    <n v="352.32799999999997"/>
    <n v="354.435"/>
    <n v="360.642"/>
    <n v="383.41"/>
    <n v="0.61351694915254196"/>
    <n v="0.52711785838451697"/>
    <n v="0.99997295266716701"/>
    <n v="0.650536414565826"/>
    <n v="0.40110774512290598"/>
    <n v="0.99118591315378202"/>
    <n v="9"/>
  </r>
  <r>
    <s v="0012X00001wcU0fQAE"/>
    <x v="1"/>
    <n v="100000"/>
    <m/>
    <s v=""/>
    <n v="0"/>
    <d v="2019-08-27T14:58:53"/>
    <s v="NotEligible"/>
    <d v="2019-08-29T12:59:3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90"/>
    <n v="40"/>
    <m/>
    <m/>
    <m/>
    <m/>
    <m/>
    <m/>
    <m/>
    <m/>
    <m/>
    <n v="36.883000000000003"/>
    <n v="37.51"/>
    <n v="38.134999999999998"/>
    <n v="38.758000000000003"/>
    <n v="39.380000000000003"/>
    <n v="0"/>
    <n v="2"/>
    <n v="2"/>
    <n v="1"/>
    <n v="1"/>
    <n v="1"/>
    <n v="1"/>
    <n v="0.664763636363636"/>
    <d v="2018-12-31T00:00:00"/>
    <n v="126.883"/>
    <d v="2019-05-31T00:00:00"/>
    <n v="1"/>
    <n v="0"/>
    <m/>
    <n v="0"/>
    <n v="0"/>
    <n v="0"/>
    <n v="0"/>
    <n v="0"/>
    <m/>
    <m/>
    <m/>
    <m/>
    <m/>
    <m/>
    <m/>
    <m/>
    <m/>
    <n v="0"/>
    <n v="0"/>
    <n v="0"/>
    <n v="0"/>
    <n v="0"/>
    <n v="0"/>
    <n v="90"/>
    <n v="40"/>
    <n v="16.248000000000001"/>
    <m/>
    <m/>
    <m/>
    <n v="0"/>
    <m/>
    <m/>
    <m/>
    <m/>
    <m/>
    <m/>
    <n v="36.883000000000003"/>
    <n v="37.51"/>
    <n v="38.134999999999998"/>
    <n v="38.758000000000003"/>
    <n v="39.380000000000003"/>
    <n v="0"/>
    <n v="1"/>
    <m/>
    <n v="1"/>
    <m/>
    <m/>
    <n v="1"/>
    <m/>
  </r>
  <r>
    <s v="0012X00001wOA9nQAG"/>
    <x v="1"/>
    <n v="200000"/>
    <m/>
    <s v=""/>
    <n v="0"/>
    <d v="2019-08-21T13:30:08"/>
    <s v="Reject"/>
    <d v="2019-08-29T12:52:11"/>
    <n v="2500000"/>
    <n v="3"/>
    <s v="C3"/>
    <n v="333"/>
    <n v="3"/>
    <m/>
    <m/>
    <n v="47911"/>
    <s v="GRAGNANO"/>
    <s v="NA"/>
    <s v="Campania"/>
    <s v="SUI"/>
    <n v="80054"/>
    <s v="SR"/>
    <n v="479"/>
    <s v="Distribution"/>
    <d v="2015-07-03T00:00:00"/>
    <n v="6"/>
    <n v="-1"/>
    <n v="6"/>
    <n v="4"/>
    <n v="6"/>
    <n v="1"/>
    <n v="0"/>
    <n v="2"/>
    <n v="0"/>
    <n v="4"/>
    <n v="2"/>
    <n v="3"/>
    <n v="40"/>
    <n v="9"/>
    <n v="154"/>
    <n v="10"/>
    <n v="0"/>
    <n v="4"/>
    <n v="34"/>
    <n v="10"/>
    <n v="333"/>
    <n v="333"/>
    <n v="3"/>
    <n v="158"/>
    <n v="158"/>
    <n v="2017"/>
    <n v="0.25974025974025899"/>
    <n v="0.215189873417721"/>
    <n v="0.75"/>
    <n v="5.6962025316455597E-2"/>
    <n v="3.003003003002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cVx5QAE"/>
    <x v="1"/>
    <n v="50000"/>
    <m/>
    <s v=""/>
    <n v="0"/>
    <d v="2019-08-27T16:30:33"/>
    <s v="NotEligible"/>
    <d v="2019-08-29T12:41:3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yHQAX"/>
    <x v="1"/>
    <n v="300000"/>
    <m/>
    <s v=""/>
    <n v="0"/>
    <d v="2019-08-28T09:02:30"/>
    <s v="NotEligible"/>
    <d v="2019-08-29T12:40:01"/>
    <m/>
    <n v="5"/>
    <s v="C3"/>
    <n v="1397"/>
    <n v="2.5"/>
    <n v="5.6070000000000002"/>
    <m/>
    <n v="412"/>
    <s v="VIGEVANO"/>
    <s v="PV"/>
    <s v="Lombardia"/>
    <s v="NOV"/>
    <n v="27029"/>
    <s v="SR"/>
    <n v="412"/>
    <s v="Construction"/>
    <d v="2013-02-11T00:00:00"/>
    <n v="6"/>
    <n v="0"/>
    <n v="6"/>
    <n v="16"/>
    <n v="8"/>
    <n v="-1"/>
    <n v="0"/>
    <n v="6"/>
    <n v="0"/>
    <n v="5"/>
    <n v="6"/>
    <n v="1"/>
    <n v="1"/>
    <n v="118"/>
    <n v="810"/>
    <n v="35"/>
    <n v="193"/>
    <n v="55"/>
    <n v="331"/>
    <n v="21"/>
    <n v="1397"/>
    <n v="1397"/>
    <n v="33"/>
    <n v="865"/>
    <n v="865"/>
    <n v="2016"/>
    <n v="1.2345679012345601E-3"/>
    <n v="0.38265895953757201"/>
    <n v="0.6"/>
    <n v="0.136416184971098"/>
    <n v="1.5032211882605499E-2"/>
    <n v="119.03100000000001"/>
    <n v="118.816"/>
    <n v="118.58199999999999"/>
    <n v="117.86199999999999"/>
    <n v="117.646"/>
    <n v="117.431"/>
    <n v="10"/>
    <n v="10"/>
    <n v="10"/>
    <n v="10"/>
    <n v="10"/>
    <n v="10"/>
    <n v="65.335999999999999"/>
    <n v="67.370999999999995"/>
    <n v="69.399000000000001"/>
    <n v="71.423000000000002"/>
    <n v="73.441000000000003"/>
    <n v="73.441000000000003"/>
    <n v="2"/>
    <n v="2"/>
    <n v="2"/>
    <n v="2"/>
    <n v="2"/>
    <n v="2"/>
    <n v="0.91013403208867505"/>
    <d v="2018-12-31T00:00:00"/>
    <n v="194.36699999999999"/>
    <d v="2019-05-31T00:00:00"/>
    <n v="0.96946470228084702"/>
    <n v="6.3250000000000002"/>
    <m/>
    <n v="16"/>
    <n v="6"/>
    <n v="0"/>
    <n v="0"/>
    <n v="0"/>
    <n v="0"/>
    <n v="0"/>
    <n v="0"/>
    <n v="1.66"/>
    <n v="1.5860000000000001"/>
    <n v="0"/>
    <n v="1.091"/>
    <n v="0.9"/>
    <n v="2.0640000000000001"/>
    <n v="3.1669999999999998"/>
    <n v="4.7389999999999999"/>
    <n v="2.3730000000000002"/>
    <n v="0"/>
    <n v="0"/>
    <n v="0"/>
    <n v="113.431"/>
    <n v="112.416"/>
    <n v="112.30500000000001"/>
    <n v="88.861999999999995"/>
    <n v="117.646"/>
    <n v="96.052000000000007"/>
    <n v="181.55699999999999"/>
    <n v="11.66"/>
    <n v="11.586"/>
    <n v="2.2149999999999999"/>
    <n v="11.090999999999999"/>
    <n v="10.9"/>
    <n v="12.064"/>
    <n v="68.503"/>
    <n v="72.11"/>
    <n v="71.772000000000006"/>
    <n v="71.423000000000002"/>
    <n v="73.441000000000003"/>
    <n v="73.441000000000003"/>
    <n v="0.95295343229914797"/>
    <n v="1.1659999999999999"/>
    <n v="1.04847251132606"/>
    <n v="0.90321525639724298"/>
    <n v="0.991933333333333"/>
    <n v="1.0244498835663101"/>
    <n v="6"/>
  </r>
  <r>
    <s v="0012X00001wcU80QAE"/>
    <x v="1"/>
    <n v="30000"/>
    <m/>
    <s v=""/>
    <n v="0"/>
    <d v="2019-08-27T15:05:22"/>
    <s v="NotEligible"/>
    <d v="2019-08-29T12:37:49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60.363"/>
    <n v="61.746000000000002"/>
    <n v="64.185000000000002"/>
    <n v="64.185000000000002"/>
    <n v="65.075999999999993"/>
    <n v="65.962000000000003"/>
    <n v="1"/>
    <n v="1"/>
    <n v="1"/>
    <n v="1"/>
    <n v="1"/>
    <n v="1"/>
    <s v="inf"/>
    <d v="2018-12-31T00:00:00"/>
    <n v="60.363"/>
    <d v="2019-05-31T00:00:00"/>
    <m/>
    <n v="2.74"/>
    <m/>
    <n v="14"/>
    <n v="1"/>
    <m/>
    <m/>
    <m/>
    <m/>
    <m/>
    <m/>
    <m/>
    <m/>
    <m/>
    <m/>
    <m/>
    <m/>
    <n v="0"/>
    <n v="2.6019999999999999"/>
    <n v="0"/>
    <n v="0"/>
    <n v="0"/>
    <n v="0"/>
    <m/>
    <m/>
    <m/>
    <m/>
    <m/>
    <m/>
    <n v="65.962000000000003"/>
    <m/>
    <m/>
    <m/>
    <m/>
    <m/>
    <m/>
    <n v="60.363"/>
    <n v="64.347999999999999"/>
    <n v="64.185000000000002"/>
    <n v="64.185000000000002"/>
    <n v="65.075999999999993"/>
    <n v="65.962000000000003"/>
    <m/>
    <m/>
    <n v="1"/>
    <m/>
    <m/>
    <n v="1.00682014169748"/>
    <m/>
  </r>
  <r>
    <s v="0010Y00001SPVaIQAX"/>
    <x v="1"/>
    <n v="350000"/>
    <m/>
    <s v=""/>
    <n v="0"/>
    <d v="2019-08-27T14:25:48"/>
    <s v="NotEligible"/>
    <d v="2019-08-29T12:36:12"/>
    <m/>
    <n v="5"/>
    <s v="C1"/>
    <n v="5663"/>
    <n v="4.3"/>
    <m/>
    <n v="3.319"/>
    <n v="283"/>
    <s v="CASALBUTTANO ED UNITI"/>
    <s v="CR"/>
    <s v="Lombardia"/>
    <s v="NOV"/>
    <n v="26011"/>
    <s v="SR"/>
    <n v="283"/>
    <s v="Mechanics"/>
    <d v="2005-03-10T00:00:00"/>
    <n v="4"/>
    <n v="0"/>
    <n v="5"/>
    <n v="2"/>
    <n v="5"/>
    <n v="1"/>
    <n v="0"/>
    <n v="3"/>
    <n v="0"/>
    <n v="2"/>
    <n v="2"/>
    <n v="1"/>
    <n v="16"/>
    <n v="2295"/>
    <n v="3166"/>
    <n v="242"/>
    <n v="0"/>
    <n v="2044"/>
    <n v="1757"/>
    <n v="52"/>
    <n v="5663"/>
    <n v="5663"/>
    <n v="545"/>
    <n v="5210"/>
    <n v="5210"/>
    <n v="2018"/>
    <n v="5.0536955148452302E-3"/>
    <n v="0.33723608445297498"/>
    <n v="0.26663405088062597"/>
    <n v="0.44049904030710102"/>
    <n v="9.1824121490376096E-3"/>
    <n v="1931.5250000000001"/>
    <n v="2000"/>
    <n v="2000"/>
    <n v="2043.2349999999999"/>
    <n v="2000.001"/>
    <n v="2008.252"/>
    <n v="460.47500000000002"/>
    <n v="392"/>
    <n v="402"/>
    <n v="402"/>
    <n v="402"/>
    <n v="402"/>
    <n v="783.2"/>
    <n v="801.83100000000002"/>
    <n v="860.59199999999998"/>
    <n v="877.10699999999997"/>
    <n v="899.72799999999995"/>
    <n v="911.32500000000005"/>
    <n v="9"/>
    <n v="9"/>
    <n v="9"/>
    <n v="9"/>
    <n v="9"/>
    <n v="9"/>
    <n v="0.974076206522967"/>
    <d v="2018-12-31T00:00:00"/>
    <n v="3175.2"/>
    <d v="2019-05-31T00:00:00"/>
    <n v="0.99570861204013295"/>
    <n v="63.375999999999998"/>
    <m/>
    <n v="17"/>
    <n v="4"/>
    <n v="0"/>
    <n v="0"/>
    <n v="0"/>
    <n v="0"/>
    <n v="0"/>
    <n v="0"/>
    <n v="6.2110000000000003"/>
    <n v="61.06"/>
    <n v="0"/>
    <n v="32.121000000000002"/>
    <n v="0"/>
    <n v="1.609"/>
    <n v="0"/>
    <n v="2.3159999999999998"/>
    <n v="0"/>
    <n v="0"/>
    <n v="0"/>
    <n v="0"/>
    <n v="1919.502"/>
    <n v="1946.5029999999999"/>
    <n v="1937.63"/>
    <n v="2014.5830000000001"/>
    <n v="1988.48"/>
    <n v="1871.2190000000001"/>
    <n v="3173.498"/>
    <n v="462.233"/>
    <n v="441.81"/>
    <n v="290.471"/>
    <n v="407.12299999999999"/>
    <n v="398.548"/>
    <n v="390.95600000000002"/>
    <n v="783.2"/>
    <n v="804.14599999999996"/>
    <n v="860.59199999999998"/>
    <n v="877.10599999999999"/>
    <n v="899.726"/>
    <n v="911.32299999999998"/>
    <n v="0.99377538473485905"/>
    <n v="1.00381779684021"/>
    <n v="1"/>
    <n v="0.97453929157883701"/>
    <n v="0.97182088824312296"/>
    <n v="1.00044996058462"/>
    <n v="14"/>
  </r>
  <r>
    <s v="0012X00001wb1sQQAQ"/>
    <x v="1"/>
    <n v="30000"/>
    <m/>
    <s v=""/>
    <n v="0"/>
    <d v="2019-08-22T11:17:32"/>
    <s v="NotEligible"/>
    <d v="2019-08-29T12:25:49"/>
    <m/>
    <m/>
    <s v="C1"/>
    <n v="88"/>
    <n v="15.9"/>
    <n v="400"/>
    <m/>
    <n v="532"/>
    <s v="SAN MARCO D'ALUNZIO"/>
    <s v="ME"/>
    <s v="Marche"/>
    <s v="SUI"/>
    <n v="98070"/>
    <s v="SR"/>
    <n v="532"/>
    <s v="Transportation services"/>
    <d v="2014-10-03T00:00:00"/>
    <n v="6"/>
    <n v="0"/>
    <n v="6"/>
    <n v="4"/>
    <n v="6"/>
    <n v="1"/>
    <n v="0"/>
    <n v="1"/>
    <n v="0"/>
    <n v="1"/>
    <n v="1"/>
    <n v="3"/>
    <n v="42"/>
    <n v="35"/>
    <n v="65"/>
    <n v="14"/>
    <n v="0"/>
    <n v="23"/>
    <n v="21"/>
    <n v="12"/>
    <n v="88"/>
    <n v="88"/>
    <n v="21"/>
    <n v="88"/>
    <n v="88"/>
    <n v="2016"/>
    <n v="0.64615384615384597"/>
    <n v="0.23863636363636301"/>
    <n v="0.91304347826086896"/>
    <n v="0.39772727272727199"/>
    <n v="0.13636363636363599"/>
    <m/>
    <m/>
    <m/>
    <m/>
    <m/>
    <m/>
    <m/>
    <m/>
    <m/>
    <m/>
    <m/>
    <m/>
    <m/>
    <m/>
    <m/>
    <m/>
    <m/>
    <m/>
    <n v="1"/>
    <n v="1"/>
    <n v="1"/>
    <n v="1"/>
    <n v="1"/>
    <m/>
    <n v="0.35067999999999999"/>
    <d v="2017-12-31T00:00:00"/>
    <n v="30.233000000000001"/>
    <d v="2017-12-31T00:00:00"/>
    <n v="0.739800000000000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8.931999999999999"/>
    <m/>
    <m/>
    <m/>
    <m/>
    <m/>
    <m/>
    <m/>
    <m/>
    <m/>
    <m/>
    <m/>
    <m/>
    <m/>
    <m/>
    <m/>
    <m/>
    <m/>
    <m/>
    <n v="5"/>
  </r>
  <r>
    <s v="0012X00001waqtRQAQ"/>
    <x v="1"/>
    <n v="50000"/>
    <m/>
    <s v=""/>
    <n v="0"/>
    <d v="2019-08-21T18:47:41"/>
    <s v="NotEligible"/>
    <d v="2019-08-29T12:18:24"/>
    <m/>
    <m/>
    <s v="C3"/>
    <n v="0"/>
    <n v="0"/>
    <m/>
    <m/>
    <n v="432909"/>
    <s v="LAINATE"/>
    <s v="MI"/>
    <s v="Marche"/>
    <s v="NOV"/>
    <n v="20020"/>
    <s v="SR"/>
    <n v="432"/>
    <s v="Construction"/>
    <d v="2018-10-16T00:00:00"/>
    <m/>
    <m/>
    <n v="6"/>
    <m/>
    <m/>
    <m/>
    <n v="0"/>
    <n v="3"/>
    <n v="0"/>
    <n v="3"/>
    <n v="2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waoOyQAI"/>
    <x v="1"/>
    <n v="30000"/>
    <m/>
    <s v=""/>
    <n v="0"/>
    <d v="2019-08-21T16:20:54"/>
    <s v="Reject"/>
    <d v="2019-08-29T12:16:13"/>
    <m/>
    <m/>
    <s v="B4"/>
    <n v="294"/>
    <n v="7.1"/>
    <m/>
    <n v="51.06"/>
    <n v="7911"/>
    <s v="BRESCIA"/>
    <s v="BS"/>
    <s v="Emilia-Romagna"/>
    <s v="NOV"/>
    <n v="25124"/>
    <s v="SR"/>
    <n v="791"/>
    <s v="Services"/>
    <d v="2011-01-12T00:00:00"/>
    <n v="7"/>
    <n v="-1"/>
    <n v="6"/>
    <n v="15"/>
    <n v="8"/>
    <n v="-1"/>
    <n v="0"/>
    <n v="2"/>
    <n v="3"/>
    <m/>
    <n v="4"/>
    <n v="2"/>
    <n v="6"/>
    <n v="21"/>
    <n v="163"/>
    <n v="-10"/>
    <n v="0"/>
    <n v="0"/>
    <n v="57"/>
    <n v="-11"/>
    <n v="344"/>
    <n v="344"/>
    <n v="0"/>
    <n v="163"/>
    <n v="163"/>
    <n v="2017"/>
    <n v="3.6809815950920199E-2"/>
    <n v="0.34969325153374198"/>
    <m/>
    <n v="0.12883435582822"/>
    <n v="-3.1976744186046499E-2"/>
    <m/>
    <m/>
    <m/>
    <m/>
    <m/>
    <m/>
    <m/>
    <m/>
    <m/>
    <m/>
    <m/>
    <m/>
    <m/>
    <m/>
    <m/>
    <m/>
    <m/>
    <m/>
    <n v="1"/>
    <n v="1"/>
    <m/>
    <m/>
    <m/>
    <m/>
    <n v="0"/>
    <m/>
    <n v="30.459"/>
    <d v="2018-01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wcYb4QAE"/>
    <x v="1"/>
    <n v="500000"/>
    <m/>
    <s v=""/>
    <n v="0"/>
    <d v="2019-08-27T20:26:37"/>
    <s v="Reject"/>
    <d v="2019-08-29T11:53:4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6.27499999999998"/>
    <n v="209.44300000000001"/>
    <n v="192.96100000000001"/>
    <n v="208.137"/>
    <n v="214.399"/>
    <n v="211.49199999999999"/>
    <n v="80.760000000000005"/>
    <n v="103.345"/>
    <n v="111.907"/>
    <n v="111.124"/>
    <n v="118.184"/>
    <n v="198.101"/>
    <n v="1384.4290000000001"/>
    <n v="1447.377"/>
    <n v="1452.8710000000001"/>
    <n v="1453.451"/>
    <n v="1372.154"/>
    <n v="1484.069"/>
    <n v="8"/>
    <n v="8"/>
    <n v="8"/>
    <n v="8"/>
    <n v="7"/>
    <n v="7"/>
    <n v="0.95213944749539703"/>
    <d v="2018-12-31T00:00:00"/>
    <n v="1721.4639999999999"/>
    <d v="2019-05-31T00:00:00"/>
    <n v="0.82659071016363195"/>
    <n v="26.349"/>
    <n v="166.96799999999999"/>
    <n v="15"/>
    <n v="5"/>
    <n v="0"/>
    <n v="0"/>
    <n v="0"/>
    <n v="0"/>
    <n v="0"/>
    <n v="0"/>
    <n v="0"/>
    <n v="13.975"/>
    <n v="14.601000000000001"/>
    <n v="0"/>
    <n v="0"/>
    <n v="4.468"/>
    <n v="11.821999999999999"/>
    <n v="2.3260000000000001"/>
    <n v="11.747999999999999"/>
    <n v="9.2880000000000003"/>
    <n v="0"/>
    <n v="1.4999999999999999E-2"/>
    <n v="248.137"/>
    <n v="209.44300000000001"/>
    <n v="192.96100000000001"/>
    <n v="208.137"/>
    <n v="214.399"/>
    <n v="211.49199999999999"/>
    <n v="1792.8019999999999"/>
    <n v="30.452999999999999"/>
    <n v="107.331"/>
    <n v="115.605"/>
    <n v="96.957999999999998"/>
    <n v="93.334000000000003"/>
    <n v="191.38499999999999"/>
    <n v="1396.2280000000001"/>
    <n v="1438.422"/>
    <n v="1462.2550000000001"/>
    <n v="1437.5889999999999"/>
    <n v="1344.125"/>
    <n v="1389.925"/>
    <n v="0.96824504926348598"/>
    <n v="0.37708023774145599"/>
    <n v="1.00852264724301"/>
    <n v="0.99370468327316197"/>
    <n v="0.87786503294761897"/>
    <n v="0.98536166372539302"/>
    <m/>
  </r>
  <r>
    <s v="0010Y00001SPWTGQA5"/>
    <x v="1"/>
    <n v="30000"/>
    <m/>
    <s v=""/>
    <n v="0"/>
    <d v="2019-08-28T10:08:21"/>
    <s v="Reject"/>
    <d v="2019-08-29T11:51:1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1.80000000000001"/>
    <n v="151.80000000000001"/>
    <n v="151.80000000000001"/>
    <n v="120"/>
    <n v="120"/>
    <n v="120"/>
    <n v="15"/>
    <n v="15"/>
    <n v="15"/>
    <n v="15"/>
    <n v="15"/>
    <n v="15"/>
    <m/>
    <m/>
    <m/>
    <m/>
    <m/>
    <m/>
    <n v="2"/>
    <n v="2"/>
    <n v="2"/>
    <n v="2"/>
    <n v="2"/>
    <n v="2"/>
    <n v="0.84993041749502896"/>
    <d v="2018-12-31T00:00:00"/>
    <n v="166.8"/>
    <d v="2019-05-31T00:00:00"/>
    <n v="0.75651678657074295"/>
    <n v="15.712999999999999"/>
    <m/>
    <n v="9"/>
    <n v="6"/>
    <n v="0"/>
    <n v="0"/>
    <n v="0"/>
    <n v="14.946"/>
    <n v="13.265000000000001"/>
    <n v="6.8789999999999996"/>
    <n v="0.32300000000000001"/>
    <n v="2.8279999999999998"/>
    <n v="2E-3"/>
    <n v="0.76700000000000002"/>
    <n v="0"/>
    <n v="1.3720000000000001"/>
    <m/>
    <m/>
    <m/>
    <m/>
    <m/>
    <m/>
    <n v="110.895"/>
    <n v="120.913"/>
    <n v="131.74700000000001"/>
    <n v="117.09"/>
    <n v="115.40900000000001"/>
    <n v="99.039000000000001"/>
    <n v="114.982"/>
    <n v="15.292"/>
    <n v="17.827999999999999"/>
    <n v="5.0019999999999998"/>
    <n v="15.499000000000001"/>
    <n v="4.87"/>
    <n v="15.943"/>
    <m/>
    <m/>
    <m/>
    <m/>
    <m/>
    <m/>
    <n v="0.73053359683794405"/>
    <n v="1.0194666666666601"/>
    <m/>
    <n v="0.85245646308560197"/>
    <n v="0.82704444444444403"/>
    <m/>
    <m/>
  </r>
  <r>
    <s v="0012X00001wcWeJQAU"/>
    <x v="1"/>
    <n v="200000"/>
    <m/>
    <s v=""/>
    <n v="0"/>
    <d v="2019-08-27T17:25:19"/>
    <s v="NotEligible"/>
    <d v="2019-08-29T09:46:34"/>
    <m/>
    <m/>
    <s v="C1"/>
    <n v="349"/>
    <n v="4"/>
    <m/>
    <m/>
    <n v="920009"/>
    <s v="CARMIANO"/>
    <s v="LE"/>
    <s v="Puglia"/>
    <s v="SUI"/>
    <n v="73041"/>
    <s v="SR"/>
    <n v="920"/>
    <s v="Other consumer goods"/>
    <d v="2017-08-01T00:00:00"/>
    <n v="5"/>
    <n v="1"/>
    <n v="6"/>
    <n v="2"/>
    <n v="5"/>
    <n v="2"/>
    <n v="0"/>
    <n v="3"/>
    <n v="0"/>
    <m/>
    <n v="2"/>
    <n v="1"/>
    <n v="70"/>
    <n v="70"/>
    <n v="86"/>
    <n v="14"/>
    <n v="0"/>
    <n v="165"/>
    <n v="147"/>
    <n v="5"/>
    <n v="349"/>
    <n v="349"/>
    <n v="80"/>
    <n v="251"/>
    <n v="251"/>
    <n v="2018"/>
    <n v="0.81395348837209303"/>
    <n v="0.58565737051792799"/>
    <n v="0.48484848484848397"/>
    <n v="0.27888446215139401"/>
    <n v="1.43266475644698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cLjDQAU"/>
    <x v="1"/>
    <n v="500000"/>
    <n v="0"/>
    <s v=""/>
    <n v="0"/>
    <d v="2019-08-27T09:44:28"/>
    <s v="Reject"/>
    <d v="2019-08-29T08:47:45"/>
    <m/>
    <n v="2"/>
    <s v="B3"/>
    <n v="5269"/>
    <n v="6.7"/>
    <m/>
    <m/>
    <n v="2511"/>
    <s v="SAREZZO"/>
    <s v="BS"/>
    <s v="Emilia-Romagna"/>
    <s v="NOV"/>
    <n v="25068"/>
    <s v="SR"/>
    <n v="282"/>
    <s v="Mechanics"/>
    <d v="2015-03-29T00:00:00"/>
    <n v="2"/>
    <n v="1"/>
    <n v="5"/>
    <n v="0"/>
    <n v="3"/>
    <n v="2"/>
    <n v="0"/>
    <n v="1"/>
    <n v="0"/>
    <m/>
    <n v="1"/>
    <n v="1"/>
    <n v="94"/>
    <n v="558"/>
    <n v="1433"/>
    <n v="328"/>
    <n v="0"/>
    <n v="150"/>
    <n v="335"/>
    <n v="292"/>
    <n v="5269"/>
    <n v="4927"/>
    <n v="104"/>
    <n v="1583"/>
    <n v="1583"/>
    <n v="2018"/>
    <n v="6.5596650383810101E-2"/>
    <n v="0.21162349968414401"/>
    <n v="0.69333333333333302"/>
    <n v="0.35249526216045401"/>
    <n v="5.92652729855895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sKN4TQAW"/>
    <x v="1"/>
    <n v="500000"/>
    <m/>
    <s v=""/>
    <n v="0"/>
    <d v="2019-08-26T15:15:00"/>
    <s v="Reject"/>
    <d v="2019-08-29T08:25:44"/>
    <n v="1931000"/>
    <n v="3"/>
    <s v="B3"/>
    <n v="6859"/>
    <n v="8.1"/>
    <n v="4.3179999999999996"/>
    <n v="2.3090000000000002"/>
    <n v="711"/>
    <s v="SAN DANIELE DEL FRIULI"/>
    <s v="UD"/>
    <s v="Friuli-Venezia Giulia"/>
    <s v="NOE"/>
    <n v="33038"/>
    <s v="SR"/>
    <n v="711"/>
    <s v="Services"/>
    <d v="1999-12-20T00:00:00"/>
    <n v="5"/>
    <n v="0"/>
    <n v="5"/>
    <n v="1"/>
    <n v="5"/>
    <n v="0"/>
    <n v="0"/>
    <n v="2"/>
    <n v="0"/>
    <n v="1"/>
    <n v="2"/>
    <n v="1"/>
    <n v="162"/>
    <n v="2204"/>
    <n v="3988"/>
    <n v="542"/>
    <n v="1086"/>
    <n v="1993"/>
    <n v="3026"/>
    <n v="346"/>
    <n v="6859"/>
    <n v="6657"/>
    <n v="134"/>
    <n v="5981"/>
    <n v="5981"/>
    <n v="2018"/>
    <n v="4.0621865596790298E-2"/>
    <n v="0.50593546229727404"/>
    <n v="6.7235323632714505E-2"/>
    <n v="0.36850025079418097"/>
    <n v="5.1975364278203297E-2"/>
    <n v="2088"/>
    <n v="2038"/>
    <n v="1738"/>
    <n v="1688"/>
    <n v="1820"/>
    <n v="1820"/>
    <n v="205.04499999999999"/>
    <n v="205.09100000000001"/>
    <n v="205.04499999999999"/>
    <n v="205.18100000000001"/>
    <n v="220.178"/>
    <n v="221.381"/>
    <n v="874.15800000000002"/>
    <n v="942.64200000000005"/>
    <n v="1347.0229999999999"/>
    <n v="1018.0839999999999"/>
    <n v="949.46199999999999"/>
    <n v="1020.97"/>
    <n v="10"/>
    <n v="10"/>
    <n v="10"/>
    <n v="10"/>
    <n v="10"/>
    <n v="10"/>
    <n v="0.60440772026737599"/>
    <d v="2018-12-31T00:00:00"/>
    <n v="3167.203"/>
    <d v="2019-05-31T00:00:00"/>
    <n v="0.60878046440431799"/>
    <n v="7.0000000000000007E-2"/>
    <m/>
    <n v="3"/>
    <n v="1"/>
    <n v="0"/>
    <n v="0"/>
    <n v="0"/>
    <n v="7.0000000000000007E-2"/>
    <n v="0"/>
    <n v="0"/>
    <n v="0"/>
    <n v="0"/>
    <n v="0"/>
    <n v="0"/>
    <n v="0"/>
    <n v="0"/>
    <n v="0"/>
    <n v="0"/>
    <n v="0"/>
    <n v="0"/>
    <n v="0"/>
    <n v="0"/>
    <n v="1337.127"/>
    <n v="1240.1189999999999"/>
    <n v="1252.366"/>
    <n v="1018.629"/>
    <n v="1008.311"/>
    <n v="1308.6590000000001"/>
    <n v="2319.0880000000002"/>
    <n v="58.834000000000003"/>
    <n v="84.99"/>
    <n v="2.81"/>
    <n v="114.367"/>
    <n v="99.085999999999999"/>
    <n v="1.948"/>
    <n v="861.63300000000004"/>
    <n v="930.12300000000005"/>
    <n v="1347.0229999999999"/>
    <n v="1005.581"/>
    <n v="936.96500000000003"/>
    <n v="1008.481"/>
    <n v="0.64038649425287297"/>
    <n v="0.286932136848009"/>
    <n v="0.98567192658535396"/>
    <n v="0.64020827376697598"/>
    <n v="0.28689196867315703"/>
    <n v="0.98983589818441298"/>
    <n v="20"/>
  </r>
  <r>
    <s v="0012X00001vsQhwQAE"/>
    <x v="3"/>
    <n v="300000"/>
    <n v="100000"/>
    <n v="4.476908576814326"/>
    <n v="0"/>
    <d v="2019-08-02T06:52:47"/>
    <s v="Accept"/>
    <d v="2019-08-29T04:01:14"/>
    <n v="2500000"/>
    <n v="1"/>
    <s v="B2"/>
    <n v="0"/>
    <n v="457.8"/>
    <m/>
    <m/>
    <n v="681"/>
    <s v="MILANO"/>
    <s v="MI"/>
    <s v="Marche"/>
    <s v="NOV"/>
    <n v="20154"/>
    <s v="SR"/>
    <n v="682"/>
    <s v="Services"/>
    <d v="1999-04-14T00:00:00"/>
    <n v="4"/>
    <n v="1"/>
    <n v="4"/>
    <n v="0"/>
    <n v="3"/>
    <n v="1"/>
    <n v="0"/>
    <n v="1"/>
    <n v="0"/>
    <n v="3"/>
    <n v="1"/>
    <n v="1"/>
    <n v="43"/>
    <n v="3505"/>
    <n v="128"/>
    <n v="1758"/>
    <n v="0"/>
    <n v="3607"/>
    <n v="-66"/>
    <n v="1756"/>
    <n v="0"/>
    <n v="384"/>
    <n v="3604"/>
    <n v="3735"/>
    <n v="3735"/>
    <n v="2018"/>
    <n v="0.3359375"/>
    <n v="-1.7670682730923599E-2"/>
    <n v="0.99916828389243095"/>
    <n v="0.93842034805890195"/>
    <n v="4.572916666666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</r>
  <r>
    <s v="0012X00001wc8YRQAY"/>
    <x v="1"/>
    <n v="500000"/>
    <n v="0"/>
    <s v=""/>
    <n v="0"/>
    <d v="2019-08-26T14:16:46"/>
    <s v="Reject"/>
    <d v="2019-08-28T16:28:59"/>
    <n v="2500000"/>
    <n v="4"/>
    <s v="B4"/>
    <n v="4346"/>
    <n v="-32.299999999999997"/>
    <n v="4600"/>
    <m/>
    <n v="141"/>
    <s v="BIELLA"/>
    <s v="BI"/>
    <s v="Piemonte"/>
    <s v="NOV"/>
    <n v="13900"/>
    <s v="SR"/>
    <n v="141"/>
    <s v="Fashion"/>
    <d v="2009-07-15T00:00:00"/>
    <n v="9"/>
    <n v="0"/>
    <n v="6"/>
    <n v="8"/>
    <n v="7"/>
    <n v="2"/>
    <n v="0"/>
    <n v="3"/>
    <n v="0"/>
    <n v="3"/>
    <n v="2"/>
    <n v="1"/>
    <n v="453"/>
    <n v="1725"/>
    <n v="4482"/>
    <n v="-1434"/>
    <n v="0"/>
    <n v="492"/>
    <n v="234"/>
    <n v="-1585"/>
    <n v="4346"/>
    <n v="4442"/>
    <n v="139"/>
    <n v="4974"/>
    <n v="4974"/>
    <n v="2018"/>
    <n v="0.10107095046854001"/>
    <n v="4.7044632086851598E-2"/>
    <n v="0.28252032520325199"/>
    <n v="0.34680337756332902"/>
    <n v="-0.35682125168842799"/>
    <m/>
    <m/>
    <m/>
    <m/>
    <m/>
    <m/>
    <m/>
    <m/>
    <m/>
    <m/>
    <m/>
    <m/>
    <m/>
    <m/>
    <m/>
    <m/>
    <m/>
    <m/>
    <n v="1"/>
    <n v="1"/>
    <n v="1"/>
    <n v="1"/>
    <n v="1"/>
    <n v="1"/>
    <n v="0.16172999999999901"/>
    <d v="2017-12-31T00:00:00"/>
    <n v="20"/>
    <d v="2017-12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10"/>
  </r>
  <r>
    <s v="0010Y00000Ol30kQAB"/>
    <x v="1"/>
    <n v="100000"/>
    <n v="50000"/>
    <n v="7.6248821866163983"/>
    <n v="0"/>
    <d v="2019-08-21T14:39:03"/>
    <s v="Reject"/>
    <d v="2019-08-28T16:11:21"/>
    <n v="2500000"/>
    <n v="4"/>
    <s v="C3"/>
    <n v="6139"/>
    <n v="4"/>
    <m/>
    <n v="14.29"/>
    <n v="773994"/>
    <s v="OSIO SOTTO"/>
    <s v="BG"/>
    <s v="Lombardia"/>
    <s v="NOV"/>
    <n v="24046"/>
    <s v="SR"/>
    <n v="432"/>
    <s v="Construction"/>
    <d v="2015-02-20T00:00:00"/>
    <n v="5"/>
    <n v="0"/>
    <n v="6"/>
    <n v="9"/>
    <n v="7"/>
    <n v="1"/>
    <n v="0"/>
    <n v="5"/>
    <n v="0"/>
    <n v="2"/>
    <n v="3"/>
    <n v="2"/>
    <n v="64"/>
    <n v="424"/>
    <n v="3446"/>
    <n v="243"/>
    <n v="0"/>
    <n v="1187"/>
    <n v="861"/>
    <n v="85"/>
    <n v="6139"/>
    <n v="6139"/>
    <n v="1034"/>
    <n v="4633"/>
    <n v="4633"/>
    <n v="2018"/>
    <n v="1.8572257690075401E-2"/>
    <n v="0.185840707964601"/>
    <n v="0.87110362257792695"/>
    <n v="9.1517375350744598E-2"/>
    <n v="1.3845903241570199E-2"/>
    <n v="420"/>
    <n v="439.59699999999998"/>
    <n v="439.22899999999998"/>
    <n v="370"/>
    <n v="370"/>
    <n v="370"/>
    <n v="15"/>
    <n v="15"/>
    <n v="15"/>
    <n v="15"/>
    <n v="15"/>
    <n v="15"/>
    <n v="155.73500000000001"/>
    <n v="158.131"/>
    <n v="160.51900000000001"/>
    <n v="139.20400000000001"/>
    <n v="141.17099999999999"/>
    <n v="143.13200000000001"/>
    <n v="7"/>
    <n v="7"/>
    <n v="6"/>
    <n v="5"/>
    <n v="4"/>
    <n v="4"/>
    <n v="0.93753066440000199"/>
    <d v="2018-12-31T00:00:00"/>
    <n v="590.73500000000001"/>
    <d v="2019-05-31T00:00:00"/>
    <n v="0.89792413793103398"/>
    <n v="8.0000000000000002E-3"/>
    <m/>
    <n v="1"/>
    <n v="1"/>
    <n v="0"/>
    <n v="0"/>
    <n v="0"/>
    <n v="0"/>
    <n v="0"/>
    <n v="0"/>
    <n v="0"/>
    <n v="8.0000000000000002E-3"/>
    <n v="0"/>
    <n v="0"/>
    <n v="0"/>
    <n v="0"/>
    <n v="0"/>
    <n v="0"/>
    <n v="0"/>
    <n v="0"/>
    <n v="0"/>
    <n v="0"/>
    <n v="390.59699999999998"/>
    <n v="436.16800000000001"/>
    <n v="424.92700000000002"/>
    <n v="364.06900000000002"/>
    <n v="366.54899999999998"/>
    <n v="358.20699999999999"/>
    <n v="501.38099999999997"/>
    <n v="0"/>
    <n v="8.0000000000000002E-3"/>
    <n v="0"/>
    <n v="2.1589999999999998"/>
    <n v="0"/>
    <n v="4.2000000000000003E-2"/>
    <n v="155.73500000000001"/>
    <n v="158.131"/>
    <n v="160.51900000000001"/>
    <n v="139.20400000000001"/>
    <n v="141.17099999999999"/>
    <n v="143.13200000000001"/>
    <n v="0.92999285714285695"/>
    <n v="0"/>
    <n v="1"/>
    <n v="0.97164220246709299"/>
    <n v="2.45444444444444E-2"/>
    <n v="1"/>
    <n v="4"/>
  </r>
  <r>
    <s v="0012X00001wbz9PQAQ"/>
    <x v="1"/>
    <n v="500000"/>
    <m/>
    <s v=""/>
    <n v="0"/>
    <d v="2019-08-26T12:11:04"/>
    <s v="Reject"/>
    <d v="2019-08-28T15:14:11"/>
    <m/>
    <n v="4"/>
    <s v="C4"/>
    <n v="153"/>
    <n v="37.299999999999997"/>
    <m/>
    <m/>
    <n v="46421"/>
    <s v="NAPOLI"/>
    <s v="NA"/>
    <s v="Campania"/>
    <s v="SUI"/>
    <n v="80142"/>
    <s v="SR"/>
    <n v="464"/>
    <s v="Distribution"/>
    <d v="2016-02-17T00:00:00"/>
    <n v="6"/>
    <n v="0"/>
    <n v="6"/>
    <n v="30"/>
    <n v="9"/>
    <n v="0"/>
    <n v="0"/>
    <n v="5"/>
    <n v="5"/>
    <m/>
    <n v="6"/>
    <n v="3"/>
    <n v="5"/>
    <n v="60"/>
    <n v="245"/>
    <n v="57"/>
    <n v="0"/>
    <n v="28"/>
    <n v="-184"/>
    <n v="50"/>
    <n v="153"/>
    <n v="153"/>
    <n v="6"/>
    <n v="273"/>
    <n v="273"/>
    <n v="2017"/>
    <n v="2.04081632653061E-2"/>
    <n v="-0.67399267399267404"/>
    <n v="0.214285714285714"/>
    <n v="0.219780219780219"/>
    <n v="0.32679738562091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cL4sQAE"/>
    <x v="1"/>
    <n v="400000"/>
    <m/>
    <s v=""/>
    <n v="0"/>
    <d v="2019-08-27T09:22:14"/>
    <s v="NotEligible"/>
    <d v="2019-08-28T15:11:54"/>
    <n v="2299609"/>
    <n v="5"/>
    <s v="C3"/>
    <n v="2004"/>
    <n v="4"/>
    <n v="3.5920000000000001"/>
    <n v="10.14"/>
    <n v="47591"/>
    <s v="TRICESIMO"/>
    <s v="UD"/>
    <s v="Friuli-Venezia Giulia"/>
    <s v="NOE"/>
    <n v="33019"/>
    <s v="SR"/>
    <n v="475"/>
    <s v="Distribution"/>
    <d v="1993-08-10T00:00:00"/>
    <n v="6"/>
    <n v="0"/>
    <n v="6"/>
    <n v="4"/>
    <n v="6"/>
    <n v="0"/>
    <n v="0"/>
    <n v="5"/>
    <n v="0"/>
    <n v="2"/>
    <n v="3"/>
    <n v="1"/>
    <n v="495"/>
    <n v="926"/>
    <n v="2540"/>
    <n v="80"/>
    <n v="1034"/>
    <n v="477"/>
    <n v="416"/>
    <n v="35"/>
    <n v="2004"/>
    <n v="2004"/>
    <n v="17"/>
    <n v="3017"/>
    <n v="3017"/>
    <n v="2017"/>
    <n v="0.19488188976377899"/>
    <n v="0.137885316539608"/>
    <n v="3.5639412997903498E-2"/>
    <n v="0.30692741133576401"/>
    <n v="1.74650698602794E-2"/>
    <n v="21"/>
    <n v="21"/>
    <n v="21"/>
    <n v="21"/>
    <n v="21"/>
    <n v="31"/>
    <n v="216.44499999999999"/>
    <n v="226.09899999999999"/>
    <n v="224.56899999999999"/>
    <n v="230.66300000000001"/>
    <n v="234.572"/>
    <n v="240.512"/>
    <n v="529.17499999999995"/>
    <n v="535.70500000000004"/>
    <n v="547.25"/>
    <n v="566.06299999999999"/>
    <n v="577.56299999999999"/>
    <n v="579.04"/>
    <n v="4"/>
    <n v="4"/>
    <n v="4"/>
    <n v="4"/>
    <n v="4"/>
    <n v="4"/>
    <n v="0.89018397995837895"/>
    <d v="2018-12-31T00:00:00"/>
    <n v="766.62"/>
    <d v="2019-05-31T00:00:00"/>
    <n v="0.98170944850386399"/>
    <n v="22.701000000000001"/>
    <m/>
    <n v="14"/>
    <n v="4"/>
    <n v="0"/>
    <n v="0"/>
    <n v="0"/>
    <n v="0"/>
    <n v="0"/>
    <n v="0"/>
    <n v="11.048999999999999"/>
    <n v="0"/>
    <n v="0.879"/>
    <n v="0"/>
    <n v="12.087"/>
    <n v="0"/>
    <n v="2.3929999999999998"/>
    <n v="22.701000000000001"/>
    <n v="9.4469999999999992"/>
    <n v="0"/>
    <n v="0"/>
    <n v="0"/>
    <n v="12.789"/>
    <n v="11.331"/>
    <n v="13.680999999999999"/>
    <n v="19.931000000000001"/>
    <n v="10.6"/>
    <n v="27.35"/>
    <n v="763.05600000000004"/>
    <n v="220.31299999999999"/>
    <n v="213.01400000000001"/>
    <n v="187.13399999999999"/>
    <n v="214.35300000000001"/>
    <n v="239.69300000000001"/>
    <n v="172.97399999999999"/>
    <n v="531.56799999999998"/>
    <n v="558.40599999999995"/>
    <n v="556.697"/>
    <n v="565.51"/>
    <n v="571.49099999999999"/>
    <n v="562.73199999999997"/>
    <n v="0.60899999999999999"/>
    <n v="1.01787059068123"/>
    <n v="1.0045221335097001"/>
    <n v="0.70354411764705804"/>
    <n v="0.908673134915432"/>
    <n v="1.0034808725930999"/>
    <n v="26"/>
  </r>
  <r>
    <s v="0010Y00001SPSoGQAX"/>
    <x v="1"/>
    <n v="100000"/>
    <m/>
    <s v=""/>
    <n v="1"/>
    <d v="2019-08-27T07:17:06"/>
    <s v="Reject"/>
    <d v="2019-08-28T13:17:1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10"/>
    <n v="10"/>
    <n v="10"/>
    <n v="10"/>
    <n v="261.56900000000002"/>
    <n v="269.78899999999999"/>
    <n v="270.416"/>
    <n v="274.78399999999999"/>
    <n v="278.37299999999999"/>
    <n v="282.70999999999998"/>
    <n v="4"/>
    <n v="4"/>
    <n v="5"/>
    <n v="5"/>
    <n v="5"/>
    <n v="5"/>
    <n v="1.03541666666666"/>
    <d v="2018-12-31T00:00:00"/>
    <n v="271.56900000000002"/>
    <d v="2019-05-31T00:00:00"/>
    <n v="1.2201"/>
    <n v="12.409000000000001"/>
    <m/>
    <n v="20"/>
    <n v="6"/>
    <m/>
    <m/>
    <m/>
    <m/>
    <m/>
    <m/>
    <n v="2.2010000000000001"/>
    <n v="0"/>
    <n v="2.9940000000000002"/>
    <n v="0"/>
    <n v="0"/>
    <n v="0"/>
    <n v="9.4789999999999992"/>
    <n v="6.21"/>
    <n v="9.4149999999999991"/>
    <n v="6.9850000000000003"/>
    <n v="5.2910000000000004"/>
    <n v="2.0470000000000002"/>
    <m/>
    <m/>
    <m/>
    <m/>
    <m/>
    <m/>
    <n v="293.09800000000001"/>
    <n v="12.201000000000001"/>
    <n v="9.2859999999999996"/>
    <n v="12.994"/>
    <n v="9.7210000000000001"/>
    <n v="9.5820000000000007"/>
    <n v="8.3409999999999993"/>
    <n v="271.048"/>
    <n v="275.99900000000002"/>
    <n v="279.83100000000002"/>
    <n v="281.76900000000001"/>
    <n v="283.66399999999999"/>
    <n v="284.75700000000001"/>
    <m/>
    <n v="1.2201"/>
    <n v="1.03623900385749"/>
    <m/>
    <n v="1.03541666666666"/>
    <n v="1.0240754841873101"/>
    <m/>
  </r>
  <r>
    <s v="0012X00001wcIHgQAM"/>
    <x v="1"/>
    <n v="170000"/>
    <m/>
    <s v=""/>
    <n v="0"/>
    <d v="2019-08-27T06:49:18"/>
    <s v="Reject"/>
    <d v="2019-08-28T13:14:5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25"/>
    <n v="25"/>
    <n v="25"/>
    <n v="25"/>
    <n v="25"/>
    <n v="25"/>
    <m/>
    <m/>
    <m/>
    <m/>
    <m/>
    <m/>
    <n v="1"/>
    <n v="1"/>
    <n v="1"/>
    <n v="1"/>
    <n v="1"/>
    <n v="1"/>
    <n v="1.09182799999999"/>
    <d v="2018-12-31T00:00:00"/>
    <n v="125"/>
    <d v="2019-05-31T00:00:00"/>
    <n v="1.118776"/>
    <n v="21.07"/>
    <m/>
    <n v="15"/>
    <n v="6"/>
    <n v="15"/>
    <n v="21.07"/>
    <n v="6.4889999999999999"/>
    <n v="14.922000000000001"/>
    <n v="12.891999999999999"/>
    <n v="5.2430000000000003"/>
    <n v="0"/>
    <n v="0"/>
    <n v="0"/>
    <n v="0.79400000000000004"/>
    <n v="0"/>
    <n v="0"/>
    <m/>
    <m/>
    <m/>
    <m/>
    <m/>
    <m/>
    <n v="115"/>
    <n v="121.07"/>
    <n v="106.489"/>
    <n v="114.922"/>
    <n v="112.892"/>
    <n v="105.24299999999999"/>
    <n v="128.72300000000001"/>
    <n v="24.847000000000001"/>
    <n v="23.329000000000001"/>
    <n v="22.555"/>
    <n v="25.794"/>
    <n v="23.25"/>
    <n v="23.48"/>
    <m/>
    <m/>
    <m/>
    <m/>
    <m/>
    <m/>
    <n v="1.1499999999999999"/>
    <n v="0.99387999999999999"/>
    <m/>
    <n v="1.1260266666666601"/>
    <n v="0.95503333333333296"/>
    <m/>
    <m/>
  </r>
  <r>
    <s v="0012X00001wbzvwQAA"/>
    <x v="1"/>
    <n v="1400000"/>
    <m/>
    <s v=""/>
    <n v="0"/>
    <d v="2019-08-26T08:00:15"/>
    <s v="Reject"/>
    <d v="2019-08-27T16:37:06"/>
    <m/>
    <n v="4"/>
    <s v="C4"/>
    <n v="255"/>
    <n v="8.1999999999999993"/>
    <m/>
    <m/>
    <n v="2312"/>
    <s v="REGALBUTO"/>
    <s v="EN"/>
    <s v="Lombardia"/>
    <s v="SUI"/>
    <n v="94017"/>
    <s v="RS"/>
    <n v="231"/>
    <s v="Chemistry"/>
    <d v="2017-02-06T00:00:00"/>
    <n v="7"/>
    <n v="0"/>
    <n v="6"/>
    <n v="12"/>
    <n v="8"/>
    <n v="-1"/>
    <n v="0"/>
    <n v="6"/>
    <n v="0"/>
    <n v="2"/>
    <n v="4"/>
    <n v="3"/>
    <n v="10"/>
    <n v="11"/>
    <n v="158"/>
    <n v="21"/>
    <n v="0"/>
    <n v="75"/>
    <n v="62"/>
    <n v="11"/>
    <n v="255"/>
    <n v="255"/>
    <n v="54"/>
    <n v="233"/>
    <n v="233"/>
    <n v="2018"/>
    <n v="6.3291139240506306E-2"/>
    <n v="0.26609442060085797"/>
    <n v="0.72"/>
    <n v="4.7210300429184497E-2"/>
    <n v="4.313725490196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byrCQAQ"/>
    <x v="1"/>
    <n v="500000"/>
    <m/>
    <s v=""/>
    <n v="0"/>
    <d v="2019-08-26T06:55:00"/>
    <s v="Reject"/>
    <d v="2019-08-27T16:35:30"/>
    <n v="2300000"/>
    <m/>
    <s v="C4"/>
    <n v="2414"/>
    <n v="2.6"/>
    <m/>
    <m/>
    <n v="47114"/>
    <s v="ROCCA PRIORA"/>
    <s v="RM"/>
    <s v="Lazio"/>
    <s v="CEN"/>
    <n v="79"/>
    <s v="RS"/>
    <n v="471"/>
    <s v="Distribution"/>
    <d v="2014-05-04T00:00:00"/>
    <n v="4"/>
    <n v="1"/>
    <n v="6"/>
    <n v="8"/>
    <n v="7"/>
    <n v="-1"/>
    <n v="0"/>
    <n v="4"/>
    <n v="0"/>
    <n v="4"/>
    <n v="5"/>
    <n v="2"/>
    <n v="97"/>
    <n v="69"/>
    <n v="252"/>
    <n v="62"/>
    <n v="0"/>
    <n v="39"/>
    <n v="196"/>
    <n v="53"/>
    <n v="2414"/>
    <n v="2414"/>
    <n v="27"/>
    <n v="291"/>
    <n v="291"/>
    <n v="2017"/>
    <n v="0.384920634920634"/>
    <n v="0.67353951890034303"/>
    <n v="0.69230769230769196"/>
    <n v="0.23711340206185499"/>
    <n v="2.1955260977630401E-2"/>
    <m/>
    <m/>
    <m/>
    <m/>
    <m/>
    <m/>
    <n v="250"/>
    <n v="250"/>
    <n v="250"/>
    <n v="250"/>
    <n v="250"/>
    <n v="250"/>
    <m/>
    <m/>
    <m/>
    <m/>
    <m/>
    <m/>
    <n v="1"/>
    <n v="1"/>
    <n v="1"/>
    <n v="1"/>
    <n v="1"/>
    <n v="1"/>
    <n v="1.009358"/>
    <d v="2018-12-31T00:00:00"/>
    <n v="250"/>
    <d v="2019-05-31T00:00:00"/>
    <n v="1.0144519999999999"/>
    <n v="9.8019999999999996"/>
    <m/>
    <n v="5"/>
    <n v="5"/>
    <m/>
    <m/>
    <m/>
    <m/>
    <m/>
    <m/>
    <n v="3.613"/>
    <n v="0"/>
    <n v="9.8019999999999996"/>
    <n v="1.028"/>
    <n v="2.41"/>
    <n v="2.0449999999999999"/>
    <m/>
    <m/>
    <m/>
    <m/>
    <m/>
    <m/>
    <m/>
    <m/>
    <m/>
    <m/>
    <m/>
    <m/>
    <n v="252.04499999999999"/>
    <n v="253.613"/>
    <n v="245.13900000000001"/>
    <n v="259.80200000000002"/>
    <n v="251.02799999999999"/>
    <n v="252.41"/>
    <n v="252.04499999999999"/>
    <m/>
    <m/>
    <m/>
    <m/>
    <m/>
    <m/>
    <m/>
    <n v="1.0144519999999999"/>
    <m/>
    <m/>
    <n v="1.009358"/>
    <m/>
    <n v="5"/>
  </r>
  <r>
    <s v="0012X00001wb7ZzQAI"/>
    <x v="2"/>
    <n v="850000"/>
    <n v="25000"/>
    <n v="6.9651272384542873"/>
    <n v="0"/>
    <d v="2019-08-22T15:03:37"/>
    <s v="Accept"/>
    <d v="2019-08-27T16:29:05"/>
    <m/>
    <m/>
    <s v="C2"/>
    <n v="1158"/>
    <n v="15.9"/>
    <n v="0"/>
    <n v="0"/>
    <n v="14131"/>
    <s v="ROMA"/>
    <s v="RM"/>
    <s v="Lazio"/>
    <s v="CEN"/>
    <n v="154"/>
    <s v="SR"/>
    <n v="141"/>
    <s v="Fashion"/>
    <d v="2013-01-30T00:00:00"/>
    <n v="4"/>
    <n v="0"/>
    <n v="6"/>
    <n v="1"/>
    <n v="5"/>
    <n v="0"/>
    <n v="0"/>
    <n v="1"/>
    <n v="0"/>
    <m/>
    <n v="1"/>
    <n v="2"/>
    <n v="2"/>
    <n v="329"/>
    <n v="574"/>
    <n v="127"/>
    <n v="125"/>
    <n v="80"/>
    <n v="127"/>
    <n v="107"/>
    <n v="1158"/>
    <n v="797"/>
    <n v="74"/>
    <n v="654"/>
    <n v="654"/>
    <n v="2017"/>
    <n v="3.4843205574912801E-3"/>
    <n v="0.19418960244648301"/>
    <n v="0.92500000000000004"/>
    <n v="0.50305810397553496"/>
    <n v="0.13425345043914599"/>
    <n v="325"/>
    <n v="325"/>
    <n v="325"/>
    <n v="325"/>
    <n v="325"/>
    <n v="325"/>
    <n v="21.620999999999999"/>
    <n v="22.052"/>
    <n v="20.683"/>
    <n v="21.529"/>
    <n v="22.638999999999999"/>
    <n v="22.616"/>
    <n v="109.596"/>
    <n v="115.52800000000001"/>
    <n v="118.473"/>
    <n v="121.405"/>
    <n v="121.405"/>
    <n v="124.324"/>
    <n v="2"/>
    <n v="2"/>
    <n v="2"/>
    <n v="2"/>
    <n v="2"/>
    <n v="2"/>
    <n v="0.78080859528912006"/>
    <d v="2018-12-31T00:00:00"/>
    <n v="456.21699999999998"/>
    <d v="2019-05-31T00:00:00"/>
    <n v="0.82264490610782304"/>
    <n v="4.1719999999999997"/>
    <m/>
    <n v="9"/>
    <n v="3"/>
    <n v="0"/>
    <n v="0"/>
    <n v="0"/>
    <n v="0"/>
    <n v="0"/>
    <n v="0"/>
    <n v="2.2429999999999999"/>
    <n v="0"/>
    <n v="1.782"/>
    <n v="0"/>
    <n v="0"/>
    <n v="4.1719999999999997"/>
    <n v="0"/>
    <n v="0"/>
    <n v="0"/>
    <n v="0"/>
    <n v="0"/>
    <n v="0"/>
    <n v="261.28199999999998"/>
    <n v="219.07"/>
    <n v="245.809"/>
    <n v="267.28800000000001"/>
    <n v="252.06100000000001"/>
    <n v="249.56100000000001"/>
    <n v="400.673"/>
    <n v="23.864000000000001"/>
    <n v="19.667000000000002"/>
    <n v="22.465"/>
    <n v="16.184000000000001"/>
    <n v="20.933"/>
    <n v="26.788"/>
    <n v="109.596"/>
    <n v="115.52800000000001"/>
    <n v="118.473"/>
    <n v="121.405"/>
    <n v="121.405"/>
    <n v="124.324"/>
    <n v="0.80394461538461504"/>
    <n v="1.10374173257481"/>
    <n v="1"/>
    <n v="0.76670307692307604"/>
    <n v="0.9905520817447"/>
    <n v="1"/>
    <n v="6"/>
  </r>
  <r>
    <s v="0010Y00000IWJddQAH"/>
    <x v="1"/>
    <n v="1000000"/>
    <m/>
    <s v=""/>
    <n v="0"/>
    <d v="2019-08-22T08:41:45"/>
    <s v="Reject"/>
    <d v="2019-08-27T15:56:04"/>
    <m/>
    <n v="3"/>
    <s v="C3"/>
    <n v="1645"/>
    <n v="15"/>
    <m/>
    <m/>
    <n v="412"/>
    <s v="ROMA"/>
    <s v="RM"/>
    <s v="Lazio"/>
    <s v="CEN"/>
    <n v="144"/>
    <s v="SR"/>
    <n v="412"/>
    <s v="Construction"/>
    <d v="2011-03-14T00:00:00"/>
    <n v="6"/>
    <n v="0"/>
    <n v="6"/>
    <n v="15"/>
    <n v="8"/>
    <n v="0"/>
    <n v="0"/>
    <n v="6"/>
    <n v="0"/>
    <n v="4"/>
    <n v="5"/>
    <n v="2"/>
    <n v="105"/>
    <n v="1328"/>
    <n v="6593"/>
    <n v="192"/>
    <n v="0"/>
    <n v="75"/>
    <n v="336"/>
    <n v="173"/>
    <n v="1645"/>
    <n v="1282"/>
    <n v="75"/>
    <n v="6668"/>
    <n v="6668"/>
    <n v="2017"/>
    <n v="1.5925982102229602E-2"/>
    <n v="5.0389922015596798E-2"/>
    <n v="1"/>
    <n v="0.19916016796640601"/>
    <n v="0.134945397815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wbolOQAQ"/>
    <x v="1"/>
    <n v="200000"/>
    <m/>
    <s v=""/>
    <n v="0"/>
    <d v="2019-08-25T10:50:44"/>
    <s v="Reject"/>
    <d v="2019-08-27T15:30:48"/>
    <m/>
    <n v="3"/>
    <s v="C3"/>
    <n v="305"/>
    <n v="2.2999999999999998"/>
    <m/>
    <m/>
    <n v="21"/>
    <s v="MESSINA"/>
    <s v="ME"/>
    <s v="Marche"/>
    <s v="SUI"/>
    <n v="98122"/>
    <s v="SR"/>
    <n v="551"/>
    <s v="Services"/>
    <d v="2009-04-16T00:00:00"/>
    <n v="7"/>
    <n v="0"/>
    <n v="5"/>
    <n v="15"/>
    <n v="8"/>
    <n v="0"/>
    <n v="0"/>
    <n v="1"/>
    <n v="1"/>
    <n v="3"/>
    <n v="3"/>
    <n v="3"/>
    <n v="51"/>
    <n v="65"/>
    <n v="98"/>
    <n v="7"/>
    <n v="0"/>
    <n v="63"/>
    <n v="44"/>
    <n v="7"/>
    <n v="305"/>
    <n v="305"/>
    <n v="60"/>
    <n v="161"/>
    <n v="161"/>
    <n v="2017"/>
    <n v="0.52040816326530603"/>
    <n v="0.27329192546583803"/>
    <n v="0.952380952380952"/>
    <n v="0.40372670807453398"/>
    <n v="2.29508196721311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wbnIGQAY"/>
    <x v="1"/>
    <n v="200000"/>
    <m/>
    <s v=""/>
    <n v="0"/>
    <d v="2019-08-25T09:11:11"/>
    <s v="Reject"/>
    <d v="2019-08-27T15:20:46"/>
    <m/>
    <n v="3"/>
    <s v="C3"/>
    <n v="587"/>
    <n v="6.1"/>
    <m/>
    <m/>
    <n v="432101"/>
    <s v="CHIOGGIA"/>
    <s v="VE"/>
    <s v="Veneto"/>
    <s v="NOE"/>
    <n v="30015"/>
    <s v="SR"/>
    <n v="432"/>
    <s v="Construction"/>
    <d v="2014-02-21T00:00:00"/>
    <n v="5"/>
    <n v="0"/>
    <n v="6"/>
    <n v="29"/>
    <n v="9"/>
    <n v="0"/>
    <n v="0"/>
    <n v="3"/>
    <n v="3"/>
    <n v="3"/>
    <n v="4"/>
    <n v="1"/>
    <n v="21"/>
    <n v="99"/>
    <n v="211"/>
    <n v="36"/>
    <n v="0"/>
    <n v="223"/>
    <n v="255"/>
    <n v="25"/>
    <n v="587"/>
    <n v="587"/>
    <n v="221"/>
    <n v="434"/>
    <n v="434"/>
    <n v="2018"/>
    <n v="9.9526066350710901E-2"/>
    <n v="0.58755760368663501"/>
    <n v="0.99103139013452901"/>
    <n v="0.228110599078341"/>
    <n v="4.25894378194206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YQYkQAO"/>
    <x v="5"/>
    <n v="100000"/>
    <n v="25000"/>
    <n v="7.11592836946277"/>
    <n v="0"/>
    <d v="2019-08-01T16:54:17"/>
    <s v="Accept"/>
    <d v="2019-08-27T14:16:18"/>
    <n v="2500000"/>
    <n v="4"/>
    <s v="C1"/>
    <n v="553"/>
    <n v="4.3"/>
    <m/>
    <n v="6.0640000000000001"/>
    <n v="63111"/>
    <s v="MONTANO LUCINO"/>
    <s v="CO"/>
    <s v="Lombardia"/>
    <s v="NOV"/>
    <n v="22070"/>
    <s v="SU"/>
    <n v="631"/>
    <s v="Services"/>
    <d v="2002-10-24T00:00:00"/>
    <n v="5"/>
    <n v="-1"/>
    <n v="5"/>
    <n v="2"/>
    <n v="5"/>
    <n v="0"/>
    <n v="0"/>
    <n v="2"/>
    <n v="0"/>
    <m/>
    <n v="2"/>
    <n v="1"/>
    <n v="0"/>
    <n v="311"/>
    <n v="349"/>
    <n v="45"/>
    <n v="0"/>
    <n v="72"/>
    <n v="200"/>
    <n v="21"/>
    <n v="700"/>
    <n v="700"/>
    <n v="72"/>
    <n v="421"/>
    <n v="421"/>
    <n v="2017"/>
    <n v="0"/>
    <n v="0.47505938242280199"/>
    <n v="1"/>
    <n v="0.73871733966745801"/>
    <n v="0.03"/>
    <n v="55"/>
    <n v="55"/>
    <n v="55"/>
    <n v="55"/>
    <n v="55"/>
    <n v="55"/>
    <n v="10.917999999999999"/>
    <n v="10.752000000000001"/>
    <n v="10.946999999999999"/>
    <n v="11.848000000000001"/>
    <n v="10.492000000000001"/>
    <n v="12.064"/>
    <n v="16.802"/>
    <n v="20.536999999999999"/>
    <n v="24.263000000000002"/>
    <n v="28.364000000000001"/>
    <n v="31.690999999999999"/>
    <n v="35.387"/>
    <n v="1"/>
    <n v="1"/>
    <n v="1"/>
    <n v="1"/>
    <n v="1"/>
    <n v="1"/>
    <n v="0.85208590981333399"/>
    <d v="2018-12-31T00:00:00"/>
    <n v="82.72"/>
    <d v="2019-05-31T00:00:00"/>
    <n v="0.921296155829970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999000000000002"/>
    <n v="54.999000000000002"/>
    <n v="27.274000000000001"/>
    <n v="55"/>
    <n v="55"/>
    <n v="55"/>
    <n v="97.293999999999997"/>
    <n v="5.7309999999999999"/>
    <n v="0.752"/>
    <n v="0.94699999999999995"/>
    <n v="11.641"/>
    <n v="10.045999999999999"/>
    <n v="6.907"/>
    <n v="16.802"/>
    <n v="20.536999999999999"/>
    <n v="24.263000000000002"/>
    <n v="28.364000000000001"/>
    <n v="31.690999999999999"/>
    <n v="35.387"/>
    <n v="0.99998181818181797"/>
    <n v="0.52491298772668904"/>
    <n v="1"/>
    <n v="0.915975757575757"/>
    <n v="0.53750317064800501"/>
    <n v="1"/>
    <n v="17"/>
  </r>
  <r>
    <s v="0012X00001wNGpIQAW"/>
    <x v="1"/>
    <n v="200000"/>
    <m/>
    <s v=""/>
    <n v="0"/>
    <d v="2019-08-19T18:23:37"/>
    <s v="Reject"/>
    <d v="2019-08-27T13:28:53"/>
    <n v="2500000"/>
    <n v="2"/>
    <s v="C3"/>
    <n v="0"/>
    <n v="8.1999999999999993"/>
    <m/>
    <n v="8.6419999999999995"/>
    <n v="412"/>
    <s v="CASERTA"/>
    <s v="CE"/>
    <s v="Campania"/>
    <s v="SUI"/>
    <n v="81100"/>
    <s v="SR"/>
    <n v="411"/>
    <s v="Construction"/>
    <d v="2011-03-01T00:00:00"/>
    <n v="5"/>
    <n v="0"/>
    <n v="6"/>
    <n v="4"/>
    <n v="6"/>
    <n v="1"/>
    <n v="0"/>
    <n v="4"/>
    <n v="0"/>
    <m/>
    <n v="3"/>
    <n v="2"/>
    <n v="183"/>
    <n v="760"/>
    <n v="1268"/>
    <n v="123"/>
    <n v="0"/>
    <n v="5"/>
    <n v="128"/>
    <n v="114"/>
    <n v="0"/>
    <n v="1496"/>
    <n v="1"/>
    <n v="1273"/>
    <n v="1273"/>
    <n v="2018"/>
    <n v="0.14432176656151399"/>
    <n v="0.10054988216810599"/>
    <n v="0.2"/>
    <n v="0.59701492537313405"/>
    <n v="7.6203208556149704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30.053000000000001"/>
    <d v="2019-03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488"/>
    <m/>
    <m/>
    <m/>
    <m/>
    <m/>
    <m/>
    <m/>
    <m/>
    <m/>
    <m/>
    <m/>
    <m/>
    <m/>
    <m/>
    <m/>
    <m/>
    <m/>
    <m/>
    <n v="8"/>
  </r>
  <r>
    <s v="0012X00001wbZUHQA2"/>
    <x v="1"/>
    <n v="250000"/>
    <m/>
    <s v=""/>
    <n v="0"/>
    <d v="2019-08-24T06:55:11"/>
    <s v="NotEligible"/>
    <d v="2019-08-27T13:12:1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bUoKQAU"/>
    <x v="1"/>
    <n v="200000"/>
    <m/>
    <s v=""/>
    <n v="0"/>
    <d v="2019-08-23T17:56:37"/>
    <s v="NotEligible"/>
    <d v="2019-08-27T13:10:4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1.532999999999999"/>
    <n v="11.548999999999999"/>
    <n v="11.439"/>
    <m/>
    <m/>
    <m/>
    <n v="48.475000000000001"/>
    <n v="49.238999999999997"/>
    <n v="50"/>
    <m/>
    <m/>
    <m/>
    <n v="1"/>
    <n v="1"/>
    <n v="1"/>
    <m/>
    <m/>
    <m/>
    <n v="0.40992439384722301"/>
    <m/>
    <n v="60.008000000000003"/>
    <d v="2019-05-31T00:00:00"/>
    <n v="0.132922916847307"/>
    <n v="0"/>
    <m/>
    <n v="0"/>
    <n v="0"/>
    <m/>
    <m/>
    <m/>
    <m/>
    <m/>
    <m/>
    <n v="0"/>
    <n v="0"/>
    <n v="0"/>
    <m/>
    <m/>
    <m/>
    <n v="0"/>
    <n v="0"/>
    <n v="0"/>
    <m/>
    <m/>
    <m/>
    <m/>
    <m/>
    <m/>
    <m/>
    <m/>
    <m/>
    <m/>
    <n v="1.5329999999999999"/>
    <n v="11.179"/>
    <n v="1.4390000000000001"/>
    <m/>
    <m/>
    <m/>
    <n v="48.473999999999997"/>
    <n v="49.238"/>
    <n v="50"/>
    <m/>
    <m/>
    <m/>
    <m/>
    <n v="0.132922916847307"/>
    <n v="0.99997937080969501"/>
    <m/>
    <m/>
    <m/>
    <m/>
  </r>
  <r>
    <s v="0012X00001wbTwmQAE"/>
    <x v="1"/>
    <n v="200000"/>
    <m/>
    <s v=""/>
    <n v="0"/>
    <d v="2019-08-23T16:17:02"/>
    <s v="NotEligible"/>
    <d v="2019-08-27T13:09:0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bzltQAA"/>
    <x v="1"/>
    <n v="500000"/>
    <m/>
    <s v=""/>
    <n v="0"/>
    <d v="2019-08-26T07:50:22"/>
    <s v="NotEligible"/>
    <d v="2019-08-27T12:49:5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bdN9QAI"/>
    <x v="1"/>
    <n v="80000"/>
    <m/>
    <s v=""/>
    <n v="0"/>
    <d v="2019-08-24T11:54:19"/>
    <s v="NotEligible"/>
    <d v="2019-08-27T12:48:03"/>
    <n v="2468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bQmwQAE"/>
    <x v="1"/>
    <n v="250000"/>
    <m/>
    <s v=""/>
    <n v="0"/>
    <d v="2019-08-23T13:52:24"/>
    <s v="Reject"/>
    <d v="2019-08-27T12:17:22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27793474273261298"/>
    <d v="2018-12-31T00:00:00"/>
    <n v="60.719000000000001"/>
    <d v="2019-02-28T00:00:00"/>
    <n v="0.285528417793441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8.6489999999999991"/>
    <m/>
    <m/>
    <m/>
    <m/>
    <m/>
    <m/>
    <m/>
    <m/>
    <m/>
    <m/>
    <m/>
    <m/>
    <m/>
    <m/>
    <m/>
    <m/>
    <m/>
    <m/>
    <m/>
  </r>
  <r>
    <s v="0012X00001udmUBQAY"/>
    <x v="1"/>
    <n v="500000"/>
    <m/>
    <s v=""/>
    <n v="0"/>
    <d v="2019-08-25T17:52:59"/>
    <s v="Reject"/>
    <d v="2019-08-27T12:15:14"/>
    <n v="2388000"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20"/>
    <n v="20"/>
    <n v="20"/>
    <n v="20"/>
    <n v="20"/>
    <n v="20.8"/>
    <n v="116.63500000000001"/>
    <n v="124.136"/>
    <n v="129.55699999999999"/>
    <n v="134.95500000000001"/>
    <n v="137.41499999999999"/>
    <n v="145.69399999999999"/>
    <n v="2"/>
    <n v="2"/>
    <n v="2"/>
    <n v="2"/>
    <n v="2"/>
    <n v="2"/>
    <n v="0.43442728136882103"/>
    <d v="2018-12-31T00:00:00"/>
    <n v="186.63499999999999"/>
    <d v="2019-05-31T00:00:00"/>
    <n v="0.43739999999999901"/>
    <n v="18.327999999999999"/>
    <m/>
    <n v="19"/>
    <n v="6"/>
    <n v="0"/>
    <n v="0"/>
    <n v="0"/>
    <n v="0"/>
    <n v="0"/>
    <n v="0"/>
    <n v="10.618"/>
    <n v="10.599"/>
    <n v="11.964"/>
    <n v="9.6980000000000004"/>
    <n v="10.459"/>
    <n v="8.6690000000000005"/>
    <n v="7.71"/>
    <n v="7.7169999999999996"/>
    <n v="5.7610000000000001"/>
    <n v="3.8460000000000001"/>
    <n v="1.9159999999999999"/>
    <n v="0"/>
    <n v="0"/>
    <n v="0"/>
    <n v="0"/>
    <n v="0"/>
    <n v="0"/>
    <n v="0"/>
    <n v="175.16300000000001"/>
    <n v="30.617999999999999"/>
    <n v="30.599"/>
    <n v="31.963999999999999"/>
    <n v="29.698"/>
    <n v="30.459"/>
    <n v="29.469000000000001"/>
    <n v="124.345"/>
    <n v="131.85300000000001"/>
    <n v="135.31800000000001"/>
    <n v="138.80099999999999"/>
    <n v="139.33099999999999"/>
    <n v="145.69399999999999"/>
    <n v="0"/>
    <n v="1.5308999999999999"/>
    <n v="1.0661036567068201"/>
    <n v="0"/>
    <n v="1.51330298013245"/>
    <n v="1.0341835026230599"/>
    <m/>
  </r>
  <r>
    <s v="0010Y00000IWJyiQAH"/>
    <x v="1"/>
    <n v="300000"/>
    <m/>
    <s v=""/>
    <n v="0"/>
    <d v="2019-08-01T15:30:03"/>
    <s v="Reject"/>
    <d v="2019-08-27T12:10:54"/>
    <n v="1464552"/>
    <n v="4"/>
    <s v="C3"/>
    <n v="5190"/>
    <n v="6.7"/>
    <n v="6.2279999999999998"/>
    <n v="5.9690000000000003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91"/>
    <n v="1048.7470000000001"/>
    <n v="1109.999"/>
    <n v="1110"/>
    <n v="1290"/>
    <n v="1055.5989999999999"/>
    <n v="254.35"/>
    <n v="296.30599999999998"/>
    <n v="235.07"/>
    <n v="235.09200000000001"/>
    <n v="235.17400000000001"/>
    <n v="269.68200000000002"/>
    <n v="500.66800000000001"/>
    <n v="510.89299999999997"/>
    <n v="521.12400000000002"/>
    <n v="531.31299999999999"/>
    <n v="444.81799999999998"/>
    <n v="454.96300000000002"/>
    <n v="7"/>
    <n v="7"/>
    <n v="7"/>
    <n v="7"/>
    <n v="7"/>
    <n v="7"/>
    <n v="0.93617898342841799"/>
    <d v="2018-12-31T00:00:00"/>
    <n v="1846.018"/>
    <d v="2019-05-31T00:00:00"/>
    <n v="1.0045319061954101"/>
    <n v="21.141999999999999"/>
    <m/>
    <n v="16"/>
    <n v="6"/>
    <n v="0.15"/>
    <n v="0"/>
    <n v="4.1399999999999997"/>
    <n v="1.9790000000000001"/>
    <n v="0"/>
    <n v="0"/>
    <n v="20.992000000000001"/>
    <n v="1.51"/>
    <n v="0"/>
    <n v="0"/>
    <n v="0.41299999999999998"/>
    <n v="3.3580000000000001"/>
    <n v="0"/>
    <n v="0"/>
    <n v="0"/>
    <n v="0"/>
    <n v="0"/>
    <n v="0"/>
    <n v="1085.9870000000001"/>
    <n v="1019.02"/>
    <n v="1075.2370000000001"/>
    <n v="1087.605"/>
    <n v="1032.2629999999999"/>
    <n v="912.80100000000004"/>
    <n v="1632.345"/>
    <n v="265.45999999999998"/>
    <n v="286.90100000000001"/>
    <n v="218.64400000000001"/>
    <n v="228.19499999999999"/>
    <n v="229.01300000000001"/>
    <n v="264.58100000000002"/>
    <n v="500.66800000000001"/>
    <n v="510.89299999999997"/>
    <n v="521.12400000000002"/>
    <n v="531.31299999999999"/>
    <n v="444.81799999999998"/>
    <n v="454.96300000000002"/>
    <n v="0.99540513290559096"/>
    <n v="1.04367996854727"/>
    <n v="1"/>
    <n v="0.92656127313359704"/>
    <n v="0.97844886915553297"/>
    <n v="1"/>
    <m/>
  </r>
  <r>
    <s v="0010Y00001SPTuTQAX"/>
    <x v="1"/>
    <n v="250000"/>
    <m/>
    <s v=""/>
    <n v="0"/>
    <d v="2019-08-27T09:15:01"/>
    <s v="NotEligible"/>
    <d v="2019-08-27T12:03:2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30"/>
    <n v="330"/>
    <n v="330"/>
    <n v="230"/>
    <n v="230"/>
    <n v="230"/>
    <n v="20"/>
    <n v="20"/>
    <n v="20"/>
    <n v="20"/>
    <n v="20"/>
    <n v="20"/>
    <n v="217.715"/>
    <n v="221.20500000000001"/>
    <n v="92.635000000000005"/>
    <n v="94.239000000000004"/>
    <n v="95.825999999999993"/>
    <n v="96.405000000000001"/>
    <n v="7"/>
    <n v="7"/>
    <n v="6"/>
    <n v="6"/>
    <n v="5"/>
    <n v="4"/>
    <n v="0.856510555555555"/>
    <d v="2018-12-31T00:00:00"/>
    <n v="567.71500000000003"/>
    <d v="2019-05-31T00:00:00"/>
    <n v="0.86343999999999999"/>
    <n v="1.581"/>
    <m/>
    <n v="10"/>
    <n v="5"/>
    <n v="0"/>
    <n v="0"/>
    <n v="0"/>
    <n v="0"/>
    <n v="0"/>
    <n v="0"/>
    <n v="0"/>
    <n v="0"/>
    <n v="1.58"/>
    <n v="1.2999999999999999E-2"/>
    <n v="0"/>
    <n v="1.284"/>
    <n v="1E-3"/>
    <n v="0"/>
    <n v="1E-3"/>
    <n v="2E-3"/>
    <n v="1E-3"/>
    <n v="0"/>
    <n v="284.11"/>
    <n v="262.363"/>
    <n v="247.81299999999999"/>
    <n v="228.483"/>
    <n v="220.25800000000001"/>
    <n v="179.489"/>
    <n v="297.03500000000003"/>
    <n v="18.094000000000001"/>
    <n v="18.884"/>
    <n v="21.58"/>
    <n v="19.827000000000002"/>
    <n v="19.677"/>
    <n v="21.140999999999998"/>
    <n v="217.71600000000001"/>
    <n v="221.20500000000001"/>
    <n v="92.635999999999996"/>
    <n v="94.241"/>
    <n v="95.826999999999998"/>
    <n v="96.405000000000001"/>
    <n v="0.860939393939394"/>
    <n v="0.90469999999999995"/>
    <n v="1.0000045931607799"/>
    <n v="0.84673571428571404"/>
    <n v="0.99335833333333301"/>
    <n v="1.00000611228263"/>
    <m/>
  </r>
  <r>
    <s v="0012X00001wbt3CQAQ"/>
    <x v="1"/>
    <n v="300000"/>
    <m/>
    <s v=""/>
    <n v="0"/>
    <d v="2019-08-25T16:20:36"/>
    <s v="Reject"/>
    <d v="2019-08-27T12:03:07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"/>
    <n v="20"/>
    <n v="20"/>
    <n v="20"/>
    <n v="20"/>
    <m/>
    <n v="8.3450000000000006"/>
    <n v="8.0589999999999993"/>
    <n v="9.0250000000000004"/>
    <n v="8.0289999999999999"/>
    <n v="9.0139999999999993"/>
    <m/>
    <n v="67.86"/>
    <n v="70.149000000000001"/>
    <n v="72.430000000000007"/>
    <n v="74.704999999999998"/>
    <n v="76.971999999999994"/>
    <n v="41.862000000000002"/>
    <n v="2"/>
    <n v="2"/>
    <n v="2"/>
    <n v="2"/>
    <n v="2"/>
    <n v="1"/>
    <n v="0.35061319939942298"/>
    <d v="2018-12-31T00:00:00"/>
    <n v="96.204999999999998"/>
    <d v="2019-05-31T00:00:00"/>
    <n v="0.27338154877403398"/>
    <n v="5.0609999999999999"/>
    <m/>
    <n v="3"/>
    <n v="2"/>
    <n v="0"/>
    <n v="0"/>
    <n v="0"/>
    <n v="0"/>
    <n v="0"/>
    <m/>
    <n v="0"/>
    <n v="5.0609999999999999"/>
    <n v="0"/>
    <n v="0"/>
    <n v="0"/>
    <m/>
    <n v="1.081"/>
    <n v="0"/>
    <n v="0"/>
    <n v="0"/>
    <n v="0"/>
    <n v="0"/>
    <n v="0"/>
    <n v="0"/>
    <n v="9.0359999999999996"/>
    <n v="0"/>
    <n v="0"/>
    <m/>
    <n v="41.862000000000002"/>
    <n v="7.7489999999999997"/>
    <n v="13.12"/>
    <n v="4.0250000000000004"/>
    <n v="3.0289999999999999"/>
    <n v="4.0140000000000002"/>
    <m/>
    <n v="68.941000000000003"/>
    <n v="70.149000000000001"/>
    <n v="72.430000000000007"/>
    <n v="74.704999999999998"/>
    <n v="76.971999999999994"/>
    <n v="41.862000000000002"/>
    <n v="0"/>
    <n v="0.92857998801677599"/>
    <n v="1.01592985558502"/>
    <m/>
    <m/>
    <n v="1.0026758882909399"/>
    <m/>
  </r>
  <r>
    <s v="0012X00001vYyQYQA0"/>
    <x v="1"/>
    <n v="500000"/>
    <m/>
    <s v=""/>
    <n v="0"/>
    <d v="2019-07-24T14:12:23"/>
    <s v="Reject"/>
    <d v="2019-08-27T09:39:29"/>
    <n v="2250000"/>
    <n v="1"/>
    <s v="B4"/>
    <n v="17210"/>
    <n v="6.2"/>
    <m/>
    <n v="70.2"/>
    <n v="46392"/>
    <s v="MILANO"/>
    <s v="MI"/>
    <s v="Marche"/>
    <s v="NOV"/>
    <n v="20124"/>
    <s v="SR"/>
    <n v="463"/>
    <s v="Distribution"/>
    <d v="2014-11-21T00:00:00"/>
    <n v="2"/>
    <n v="0"/>
    <n v="6"/>
    <n v="0"/>
    <n v="2"/>
    <n v="0"/>
    <n v="0"/>
    <n v="1"/>
    <n v="0"/>
    <m/>
    <n v="1"/>
    <n v="1"/>
    <n v="192"/>
    <n v="3963"/>
    <n v="4664"/>
    <n v="1061"/>
    <n v="0"/>
    <n v="906"/>
    <n v="1545"/>
    <n v="881"/>
    <n v="17207"/>
    <n v="17207"/>
    <n v="844"/>
    <n v="5570"/>
    <n v="5570"/>
    <n v="2018"/>
    <n v="4.1166380789022301E-2"/>
    <n v="0.27737881508078899"/>
    <n v="0.93156732891832195"/>
    <n v="0.71149012567324899"/>
    <n v="5.12000929854129E-2"/>
    <n v="0"/>
    <m/>
    <m/>
    <m/>
    <m/>
    <m/>
    <m/>
    <m/>
    <m/>
    <m/>
    <m/>
    <m/>
    <n v="55.96"/>
    <n v="56.814"/>
    <n v="57.664000000000001"/>
    <m/>
    <m/>
    <m/>
    <n v="2"/>
    <n v="1"/>
    <n v="1"/>
    <n v="1"/>
    <n v="1"/>
    <n v="1"/>
    <m/>
    <m/>
    <n v="55.96"/>
    <d v="2019-05-31T00:00:00"/>
    <m/>
    <n v="0"/>
    <m/>
    <n v="0"/>
    <n v="0"/>
    <n v="0"/>
    <m/>
    <m/>
    <m/>
    <m/>
    <m/>
    <m/>
    <m/>
    <m/>
    <m/>
    <m/>
    <m/>
    <n v="0"/>
    <n v="0"/>
    <n v="0"/>
    <m/>
    <m/>
    <m/>
    <n v="0"/>
    <m/>
    <m/>
    <m/>
    <m/>
    <m/>
    <m/>
    <m/>
    <m/>
    <m/>
    <m/>
    <m/>
    <m/>
    <n v="55.96"/>
    <n v="56.814"/>
    <n v="57.664000000000001"/>
    <m/>
    <m/>
    <m/>
    <m/>
    <m/>
    <n v="1"/>
    <m/>
    <m/>
    <m/>
    <n v="5"/>
  </r>
  <r>
    <s v="0012X00001vWwpPQAS"/>
    <x v="3"/>
    <n v="100000"/>
    <n v="25000"/>
    <n v="5.6079170593779448"/>
    <n v="0"/>
    <d v="2019-07-16T00:12:50"/>
    <s v="Accept"/>
    <d v="2019-08-27T08:36:57"/>
    <n v="2500000"/>
    <n v="2"/>
    <s v="B4"/>
    <n v="365"/>
    <n v="2.5"/>
    <n v="0"/>
    <m/>
    <n v="662201"/>
    <s v="VELLETRI"/>
    <s v="RM"/>
    <s v="Lazio"/>
    <s v="CEN"/>
    <n v="49"/>
    <s v="SR"/>
    <n v="662"/>
    <s v="Financial holdings"/>
    <d v="2016-10-25T00:00:00"/>
    <n v="4"/>
    <m/>
    <n v="5"/>
    <n v="8"/>
    <n v="7"/>
    <n v="2"/>
    <n v="0"/>
    <n v="6"/>
    <n v="0"/>
    <n v="3"/>
    <n v="4"/>
    <n v="2"/>
    <n v="89"/>
    <n v="23"/>
    <n v="122"/>
    <n v="9"/>
    <n v="3"/>
    <n v="16"/>
    <n v="86"/>
    <n v="6"/>
    <n v="365"/>
    <n v="365"/>
    <n v="7"/>
    <n v="138"/>
    <n v="138"/>
    <n v="2017"/>
    <n v="0.72950819672131095"/>
    <n v="0.623188405797101"/>
    <n v="0.4375"/>
    <n v="0.16666666666666599"/>
    <n v="1.64383561643835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aqSLQAY"/>
    <x v="1"/>
    <n v="150000"/>
    <m/>
    <s v=""/>
    <n v="0"/>
    <d v="2019-08-21T18:03:13"/>
    <s v="NotEligible"/>
    <d v="2019-08-27T08:02:13"/>
    <m/>
    <m/>
    <m/>
    <m/>
    <m/>
    <m/>
    <m/>
    <n v="433901"/>
    <s v="CASTELLAMONTE"/>
    <s v="TO"/>
    <s v="Piemonte"/>
    <s v="NOV"/>
    <n v="10081"/>
    <s v="DI"/>
    <n v="433"/>
    <s v="Construction"/>
    <d v="2012-11-02T00:00:00"/>
    <m/>
    <m/>
    <n v="6"/>
    <n v="5"/>
    <n v="6"/>
    <n v="0"/>
    <n v="0"/>
    <n v="1"/>
    <n v="0"/>
    <m/>
    <n v="1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wb5H7QAI"/>
    <x v="1"/>
    <n v="30000"/>
    <m/>
    <s v=""/>
    <n v="0"/>
    <d v="2019-08-22T13:39:42"/>
    <s v="NotEligible"/>
    <d v="2019-08-27T07:29:50"/>
    <m/>
    <m/>
    <s v="C4"/>
    <n v="0"/>
    <n v="0"/>
    <m/>
    <m/>
    <n v="47991"/>
    <s v="MILANO"/>
    <s v="MI"/>
    <s v="Marche"/>
    <s v="NOV"/>
    <n v="20139"/>
    <s v="RS"/>
    <n v="479"/>
    <s v="Distribution"/>
    <d v="2018-08-13T00:00:00"/>
    <m/>
    <m/>
    <n v="6"/>
    <m/>
    <m/>
    <m/>
    <n v="0"/>
    <n v="3"/>
    <n v="0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wbLsyQAE"/>
    <x v="1"/>
    <n v="100000"/>
    <m/>
    <s v=""/>
    <n v="0"/>
    <d v="2019-08-23T09:26:25"/>
    <s v="Reject"/>
    <d v="2019-08-26T17:10:13"/>
    <n v="2500000"/>
    <n v="4"/>
    <s v="C2"/>
    <n v="483"/>
    <n v="-7.9"/>
    <n v="8.2639999999999993"/>
    <n v="5.4370000000000003"/>
    <n v="451102"/>
    <s v="BERGAMO"/>
    <s v="BG"/>
    <s v="Lombardia"/>
    <s v="NOV"/>
    <n v="24128"/>
    <s v="SR"/>
    <n v="451"/>
    <s v="Distribution"/>
    <d v="2017-05-18T00:00:00"/>
    <n v="6"/>
    <n v="1"/>
    <n v="6"/>
    <n v="2"/>
    <n v="5"/>
    <n v="2"/>
    <n v="0"/>
    <n v="1"/>
    <n v="0"/>
    <m/>
    <n v="1"/>
    <n v="2"/>
    <n v="0"/>
    <n v="52"/>
    <n v="22"/>
    <n v="-38"/>
    <n v="78"/>
    <n v="94"/>
    <n v="-22"/>
    <n v="12"/>
    <n v="483"/>
    <n v="483"/>
    <n v="0"/>
    <n v="116"/>
    <n v="116"/>
    <n v="2018"/>
    <n v="0"/>
    <n v="-0.18965517241379301"/>
    <n v="0"/>
    <n v="0.44827586206896503"/>
    <n v="2.4844720496894401E-2"/>
    <m/>
    <m/>
    <m/>
    <m/>
    <m/>
    <m/>
    <n v="51.972999999999999"/>
    <n v="51.466000000000001"/>
    <n v="51.417000000000002"/>
    <n v="51.192999999999998"/>
    <n v="50.646999999999998"/>
    <n v="50.692"/>
    <n v="79.361000000000004"/>
    <n v="80.835999999999999"/>
    <n v="82.301000000000002"/>
    <n v="83.775000000000006"/>
    <n v="85.228999999999999"/>
    <n v="86.677000000000007"/>
    <n v="2"/>
    <n v="2"/>
    <n v="2"/>
    <n v="2"/>
    <n v="2"/>
    <n v="2"/>
    <n v="0.76921024893619805"/>
    <d v="2018-12-31T00:00:00"/>
    <n v="131.334"/>
    <d v="2019-05-31T00:00:00"/>
    <n v="0.98718565408962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5.614"/>
    <n v="51.307000000000002"/>
    <n v="27.5"/>
    <n v="35.720999999999997"/>
    <n v="49.212000000000003"/>
    <n v="43.768999999999998"/>
    <n v="28.937000000000001"/>
    <n v="79.361000000000004"/>
    <n v="80.835999999999999"/>
    <n v="82.301000000000002"/>
    <n v="83.775000000000006"/>
    <n v="85.228999999999999"/>
    <n v="86.677000000000007"/>
    <m/>
    <n v="0.987185654089623"/>
    <n v="1"/>
    <m/>
    <n v="0.76921024893619805"/>
    <n v="1"/>
    <n v="2"/>
  </r>
  <r>
    <s v="0012X00001wbKt3QAE"/>
    <x v="1"/>
    <n v="1000000"/>
    <m/>
    <s v=""/>
    <n v="0"/>
    <d v="2019-08-23T08:43:49"/>
    <s v="Reject"/>
    <d v="2019-08-26T17:03:26"/>
    <m/>
    <n v="1"/>
    <s v="C3"/>
    <n v="555"/>
    <n v="4.5999999999999996"/>
    <n v="10.199999999999999"/>
    <n v="15.5"/>
    <n v="551"/>
    <s v="NAPOLI"/>
    <s v="NA"/>
    <s v="Campania"/>
    <s v="SUI"/>
    <n v="80134"/>
    <s v="SR"/>
    <n v="551"/>
    <s v="Services"/>
    <d v="2016-12-21T00:00:00"/>
    <n v="5"/>
    <m/>
    <n v="5"/>
    <n v="10"/>
    <n v="7"/>
    <n v="1"/>
    <n v="0"/>
    <n v="5"/>
    <n v="1"/>
    <m/>
    <n v="4"/>
    <n v="3"/>
    <n v="101"/>
    <n v="174"/>
    <n v="197"/>
    <n v="25"/>
    <n v="77"/>
    <n v="261"/>
    <n v="176"/>
    <n v="12"/>
    <n v="555"/>
    <n v="546"/>
    <n v="261"/>
    <n v="458"/>
    <n v="458"/>
    <n v="2017"/>
    <n v="0.512690355329949"/>
    <n v="0.38427947598253198"/>
    <n v="1"/>
    <n v="0.37991266375545801"/>
    <n v="2.19780219780219E-2"/>
    <m/>
    <m/>
    <m/>
    <m/>
    <m/>
    <m/>
    <m/>
    <m/>
    <m/>
    <m/>
    <m/>
    <m/>
    <n v="338.12200000000001"/>
    <n v="242.08799999999999"/>
    <n v="246.048"/>
    <n v="250"/>
    <n v="250"/>
    <n v="250"/>
    <n v="2"/>
    <n v="2"/>
    <n v="1"/>
    <n v="1"/>
    <n v="1"/>
    <n v="1"/>
    <n v="1"/>
    <d v="2018-12-31T00:00:00"/>
    <n v="338.12200000000001"/>
    <d v="2019-05-31T00:00:00"/>
    <n v="1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50"/>
    <m/>
    <m/>
    <m/>
    <m/>
    <m/>
    <m/>
    <n v="338.12200000000001"/>
    <n v="242.08799999999999"/>
    <n v="246.048"/>
    <n v="250"/>
    <n v="250"/>
    <n v="250"/>
    <m/>
    <m/>
    <n v="1"/>
    <m/>
    <m/>
    <n v="1"/>
    <n v="3"/>
  </r>
  <r>
    <s v="0012X00001wbN6vQAE"/>
    <x v="1"/>
    <n v="60000"/>
    <m/>
    <s v=""/>
    <n v="0"/>
    <d v="2019-08-23T10:29:45"/>
    <s v="Reject"/>
    <d v="2019-08-26T16:59:57"/>
    <m/>
    <n v="3"/>
    <s v="B4"/>
    <n v="746"/>
    <n v="16.100000000000001"/>
    <n v="6.8630000000000004"/>
    <n v="17.8"/>
    <n v="551"/>
    <s v="SAN BARTOLOMEO AL MARE"/>
    <s v="IM"/>
    <s v="Liguria"/>
    <s v="NOV"/>
    <n v="18016"/>
    <s v="SR"/>
    <n v="551"/>
    <s v="Services"/>
    <d v="2015-04-04T00:00:00"/>
    <n v="5"/>
    <n v="0"/>
    <n v="5"/>
    <n v="5"/>
    <n v="6"/>
    <n v="0"/>
    <n v="0"/>
    <n v="1"/>
    <n v="2"/>
    <n v="3"/>
    <n v="3"/>
    <n v="2"/>
    <n v="16"/>
    <n v="345"/>
    <n v="49"/>
    <n v="120"/>
    <n v="122"/>
    <n v="645"/>
    <n v="349"/>
    <n v="14"/>
    <n v="746"/>
    <n v="745"/>
    <n v="256"/>
    <n v="694"/>
    <n v="694"/>
    <n v="2017"/>
    <n v="0.32653061224489699"/>
    <n v="0.50288184438040295"/>
    <n v="0.39689922480620099"/>
    <n v="0.49711815561959599"/>
    <n v="1.87919463087248E-2"/>
    <m/>
    <m/>
    <m/>
    <m/>
    <m/>
    <m/>
    <n v="25"/>
    <n v="25"/>
    <n v="25"/>
    <n v="25"/>
    <n v="25"/>
    <n v="25"/>
    <n v="65.120999999999995"/>
    <n v="67.718000000000004"/>
    <n v="70.308999999999997"/>
    <n v="72.879000000000005"/>
    <n v="75.462000000000003"/>
    <n v="78.006"/>
    <n v="2"/>
    <n v="2"/>
    <n v="2"/>
    <n v="2"/>
    <n v="2"/>
    <n v="2"/>
    <n v="0.50535333333333299"/>
    <d v="2018-12-31T00:00:00"/>
    <n v="90.120999999999995"/>
    <d v="2019-05-31T00:00:00"/>
    <n v="0.140440000000000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8.381"/>
    <n v="3.5110000000000001"/>
    <n v="13.484999999999999"/>
    <n v="13.268000000000001"/>
    <n v="17.606999999999999"/>
    <n v="17.556000000000001"/>
    <n v="10.375999999999999"/>
    <n v="65.12"/>
    <n v="67.716999999999999"/>
    <n v="70.308000000000007"/>
    <n v="72.878"/>
    <n v="75.460999999999999"/>
    <n v="78.004999999999995"/>
    <m/>
    <n v="0.14044000000000001"/>
    <n v="0.99998464397045495"/>
    <m/>
    <n v="0.50535333333333299"/>
    <n v="0.99998603010512299"/>
    <n v="4"/>
  </r>
  <r>
    <s v="0012X00001wb6byQAA"/>
    <x v="1"/>
    <n v="100000"/>
    <m/>
    <s v=""/>
    <n v="0"/>
    <d v="2019-08-22T14:18:26"/>
    <s v="Reject"/>
    <d v="2019-08-26T16:34:50"/>
    <n v="2435844"/>
    <n v="4"/>
    <s v="C1"/>
    <n v="956"/>
    <n v="4.0999999999999996"/>
    <n v="6.1219999999999999"/>
    <n v="2.1030000000000002"/>
    <n v="47591"/>
    <s v="MONTEROTONDO"/>
    <s v="RM"/>
    <s v="Lazio"/>
    <s v="CEN"/>
    <n v="15"/>
    <s v="SR"/>
    <n v="475"/>
    <s v="Distribution"/>
    <d v="2015-06-22T00:00:00"/>
    <n v="7"/>
    <n v="0"/>
    <n v="6"/>
    <n v="14"/>
    <n v="8"/>
    <n v="-2"/>
    <n v="0"/>
    <n v="6"/>
    <n v="0"/>
    <n v="3"/>
    <n v="5"/>
    <n v="1"/>
    <n v="13"/>
    <n v="197"/>
    <n v="562"/>
    <n v="39"/>
    <n v="0"/>
    <n v="98"/>
    <n v="116"/>
    <n v="25"/>
    <n v="956"/>
    <n v="956"/>
    <n v="19"/>
    <n v="660"/>
    <n v="660"/>
    <n v="2018"/>
    <n v="2.3131672597864701E-2"/>
    <n v="0.175757575757575"/>
    <n v="0.19387755102040799"/>
    <n v="0.29848484848484802"/>
    <n v="2.6150627615062701E-2"/>
    <m/>
    <m/>
    <m/>
    <m/>
    <m/>
    <m/>
    <n v="100"/>
    <n v="100"/>
    <n v="100"/>
    <n v="100"/>
    <n v="50"/>
    <n v="50"/>
    <n v="286.61700000000002"/>
    <n v="290.82900000000001"/>
    <n v="295.03699999999998"/>
    <n v="178.161"/>
    <n v="181.27500000000001"/>
    <n v="133.636"/>
    <n v="4"/>
    <n v="4"/>
    <n v="4"/>
    <n v="3"/>
    <n v="3"/>
    <n v="1"/>
    <n v="0.81817599999999902"/>
    <d v="2018-12-31T00:00:00"/>
    <n v="386.61700000000002"/>
    <d v="2019-05-31T00:00:00"/>
    <n v="0.86185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79.01400000000001"/>
    <n v="86.185000000000002"/>
    <n v="98.007999999999996"/>
    <n v="45.881999999999998"/>
    <n v="86.540999999999997"/>
    <n v="47.094000000000001"/>
    <n v="45.378"/>
    <n v="285.37799999999999"/>
    <n v="286.94400000000002"/>
    <n v="270.40199999999999"/>
    <n v="178.16"/>
    <n v="181.274"/>
    <n v="133.636"/>
    <m/>
    <n v="0.86185"/>
    <n v="0.99567715801923795"/>
    <m/>
    <n v="0.81817599999999902"/>
    <n v="0.97820593092185903"/>
    <n v="4"/>
  </r>
  <r>
    <s v="0010Y00000qUuX7QAK"/>
    <x v="1"/>
    <n v="60000"/>
    <m/>
    <s v=""/>
    <n v="0"/>
    <d v="2019-08-26T07:54:33"/>
    <s v="Reject"/>
    <d v="2019-08-26T16:26:11"/>
    <n v="2500000"/>
    <n v="4"/>
    <s v="C2"/>
    <n v="1850"/>
    <n v="4"/>
    <n v="4.9820000000000002"/>
    <n v="4.6050000000000004"/>
    <n v="332002"/>
    <s v="BOLLATE"/>
    <s v="MI"/>
    <s v="Marche"/>
    <s v="NOV"/>
    <n v="20021"/>
    <s v="SR"/>
    <n v="332"/>
    <s v="Mechanics"/>
    <d v="2016-09-06T00:00:00"/>
    <n v="4"/>
    <n v="1"/>
    <n v="6"/>
    <n v="1"/>
    <n v="5"/>
    <n v="1"/>
    <n v="0"/>
    <n v="3"/>
    <n v="0"/>
    <m/>
    <n v="2"/>
    <n v="1"/>
    <n v="50"/>
    <n v="95"/>
    <n v="1059"/>
    <n v="70"/>
    <n v="281"/>
    <n v="111"/>
    <n v="522"/>
    <n v="21"/>
    <n v="1850"/>
    <n v="1758"/>
    <n v="111"/>
    <n v="1170"/>
    <n v="1170"/>
    <n v="2018"/>
    <n v="4.7214353163361603E-2"/>
    <n v="0.44615384615384601"/>
    <n v="1"/>
    <n v="8.11965811965812E-2"/>
    <n v="1.1945392491467499E-2"/>
    <n v="271.30599999999998"/>
    <n v="365.41300000000001"/>
    <n v="326.52699999999999"/>
    <n v="242.36699999999999"/>
    <n v="244.10900000000001"/>
    <n v="240.221"/>
    <n v="1.5"/>
    <n v="1.5"/>
    <n v="1.5"/>
    <n v="1.5"/>
    <n v="1.5"/>
    <n v="1.5"/>
    <m/>
    <m/>
    <m/>
    <m/>
    <m/>
    <m/>
    <n v="4"/>
    <n v="6"/>
    <n v="6"/>
    <n v="6"/>
    <n v="6"/>
    <n v="6"/>
    <n v="0.82406237289891404"/>
    <d v="2018-12-31T00:00:00"/>
    <n v="272.80599999999998"/>
    <d v="2019-05-31T00:00:00"/>
    <n v="0.87411933755122695"/>
    <n v="4.5519999999999996"/>
    <m/>
    <n v="5"/>
    <n v="2"/>
    <n v="0"/>
    <n v="0"/>
    <n v="0"/>
    <n v="0"/>
    <n v="0"/>
    <n v="0.88300000000000001"/>
    <n v="0"/>
    <n v="0"/>
    <n v="2.37"/>
    <n v="0"/>
    <n v="0"/>
    <n v="3.669"/>
    <m/>
    <m/>
    <m/>
    <m/>
    <m/>
    <m/>
    <n v="237.35300000000001"/>
    <n v="261.01100000000002"/>
    <n v="208.07599999999999"/>
    <n v="202.43600000000001"/>
    <n v="243.18899999999999"/>
    <n v="238.69900000000001"/>
    <n v="243.27199999999999"/>
    <n v="1.1120000000000001"/>
    <n v="0.99099999999999999"/>
    <n v="2.37"/>
    <n v="0"/>
    <n v="0.22500000000000001"/>
    <n v="4.5730000000000004"/>
    <m/>
    <m/>
    <m/>
    <m/>
    <m/>
    <m/>
    <n v="0.87485348646915295"/>
    <n v="0.74133333333333296"/>
    <m/>
    <n v="0.82296503491537798"/>
    <n v="1.0301111111111101"/>
    <m/>
    <n v="3"/>
  </r>
  <r>
    <s v="0012X00001wayR1QAI"/>
    <x v="1"/>
    <n v="500000"/>
    <m/>
    <s v=""/>
    <n v="0"/>
    <d v="2019-08-22T08:55:54"/>
    <s v="Reject"/>
    <d v="2019-08-26T16:11:19"/>
    <n v="2385780"/>
    <m/>
    <s v="C3"/>
    <n v="1371"/>
    <n v="4.5"/>
    <n v="8.3330000000000002"/>
    <n v="8.8550000000000004"/>
    <n v="1722"/>
    <s v="MATERA"/>
    <s v="MT"/>
    <s v="Lombardia"/>
    <s v="SUI"/>
    <n v="75100"/>
    <s v="SR"/>
    <n v="172"/>
    <s v="Other consumer goods"/>
    <d v="2008-11-21T00:00:00"/>
    <n v="4"/>
    <n v="2"/>
    <n v="5"/>
    <n v="6"/>
    <n v="6"/>
    <n v="0"/>
    <n v="0"/>
    <n v="6"/>
    <n v="0"/>
    <m/>
    <n v="5"/>
    <n v="2"/>
    <n v="0"/>
    <n v="169"/>
    <n v="356"/>
    <n v="55"/>
    <n v="70"/>
    <n v="0"/>
    <n v="67"/>
    <n v="48"/>
    <n v="1371"/>
    <n v="1226"/>
    <n v="0"/>
    <n v="356"/>
    <n v="356"/>
    <n v="2018"/>
    <n v="0"/>
    <n v="0.188202247191011"/>
    <m/>
    <n v="0.474719101123595"/>
    <n v="3.9151712887438801E-2"/>
    <n v="100"/>
    <n v="0"/>
    <n v="0"/>
    <m/>
    <m/>
    <m/>
    <n v="62.180999999999997"/>
    <n v="53.92"/>
    <n v="55.658999999999999"/>
    <n v="57.398000000000003"/>
    <n v="69.137"/>
    <n v="70.876000000000005"/>
    <n v="150"/>
    <n v="0"/>
    <m/>
    <m/>
    <m/>
    <m/>
    <n v="2"/>
    <n v="2"/>
    <n v="1"/>
    <n v="1"/>
    <n v="2"/>
    <n v="2"/>
    <n v="0.73606581556564299"/>
    <d v="2018-12-31T00:00:00"/>
    <n v="312.18099999999998"/>
    <d v="2019-05-31T00:00:00"/>
    <n v="0.62407433669788603"/>
    <n v="0.33900000000000002"/>
    <m/>
    <n v="14"/>
    <n v="2"/>
    <n v="0"/>
    <n v="0"/>
    <n v="8.1000000000000003E-2"/>
    <m/>
    <m/>
    <m/>
    <n v="0"/>
    <n v="0"/>
    <n v="0.25800000000000001"/>
    <n v="0"/>
    <n v="0"/>
    <n v="6.3E-2"/>
    <n v="0"/>
    <n v="0"/>
    <m/>
    <m/>
    <m/>
    <m/>
    <n v="49.384999999999998"/>
    <n v="0"/>
    <n v="8.1000000000000003E-2"/>
    <m/>
    <m/>
    <m/>
    <n v="70.409000000000006"/>
    <n v="51.828000000000003"/>
    <n v="51.779000000000003"/>
    <n v="55.917000000000002"/>
    <n v="57.347999999999999"/>
    <n v="67.478999999999999"/>
    <n v="70.325000000000003"/>
    <n v="150"/>
    <n v="0"/>
    <m/>
    <m/>
    <m/>
    <m/>
    <n v="0.49384999999999901"/>
    <n v="0.83350219520432201"/>
    <n v="1"/>
    <m/>
    <n v="0.96073635253039902"/>
    <m/>
    <n v="11"/>
  </r>
  <r>
    <s v="0012X00001waw8oQAA"/>
    <x v="2"/>
    <n v="20000"/>
    <n v="20000"/>
    <n v="8.0584354382657857"/>
    <n v="0"/>
    <d v="2019-08-22T06:45:27"/>
    <s v="Accept"/>
    <d v="2019-08-26T15:46:54"/>
    <m/>
    <n v="1"/>
    <s v="A4"/>
    <n v="365"/>
    <n v="8.8000000000000007"/>
    <n v="12.12"/>
    <n v="41.5"/>
    <n v="32503"/>
    <s v="MIGGIANO"/>
    <s v="LE"/>
    <s v="Puglia"/>
    <s v="SUI"/>
    <n v="73035"/>
    <s v="SR"/>
    <n v="325"/>
    <s v="Other consumer goods"/>
    <d v="2009-04-15T00:00:00"/>
    <n v="4"/>
    <n v="0"/>
    <n v="5"/>
    <n v="1"/>
    <n v="4"/>
    <n v="0"/>
    <n v="0"/>
    <n v="2"/>
    <n v="0"/>
    <n v="1"/>
    <n v="1"/>
    <n v="2"/>
    <n v="53"/>
    <n v="178"/>
    <n v="163"/>
    <n v="32"/>
    <n v="12"/>
    <n v="67"/>
    <n v="190"/>
    <n v="3"/>
    <n v="365"/>
    <n v="365"/>
    <n v="63"/>
    <n v="230"/>
    <n v="230"/>
    <n v="2017"/>
    <n v="0.32515337423312801"/>
    <n v="0.82608695652173902"/>
    <n v="0.94029850746268595"/>
    <n v="0.77391304347825995"/>
    <n v="8.21917808219178E-3"/>
    <m/>
    <m/>
    <m/>
    <m/>
    <m/>
    <m/>
    <n v="35"/>
    <n v="35"/>
    <n v="35"/>
    <n v="35"/>
    <n v="35"/>
    <n v="35"/>
    <n v="6.8490000000000002"/>
    <n v="7.1669999999999998"/>
    <n v="7.4829999999999997"/>
    <n v="7.7960000000000003"/>
    <n v="8.1080000000000005"/>
    <n v="8.4169999999999998"/>
    <n v="1"/>
    <n v="1"/>
    <n v="1"/>
    <n v="1"/>
    <n v="1"/>
    <n v="1"/>
    <n v="0"/>
    <d v="2018-12-31T00:00:00"/>
    <n v="41.848999999999997"/>
    <d v="2019-05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.4169999999999998"/>
    <n v="0"/>
    <n v="0"/>
    <n v="0"/>
    <n v="0"/>
    <n v="0"/>
    <n v="0"/>
    <n v="6.8490000000000002"/>
    <n v="7.1669999999999998"/>
    <n v="7.4829999999999997"/>
    <n v="7.7960000000000003"/>
    <n v="8.1080000000000005"/>
    <n v="8.4169999999999998"/>
    <m/>
    <n v="0"/>
    <n v="1"/>
    <m/>
    <n v="0"/>
    <n v="1"/>
    <n v="10"/>
  </r>
  <r>
    <s v="0010Y00001SPUvCQAX"/>
    <x v="3"/>
    <n v="100000"/>
    <n v="30000"/>
    <n v="3.5815268614514602"/>
    <n v="0"/>
    <d v="2019-06-26T07:43:29"/>
    <s v="Accept"/>
    <d v="2019-08-26T15:06:19"/>
    <n v="1854799"/>
    <n v="2"/>
    <s v="B4"/>
    <n v="2904"/>
    <n v="3.3"/>
    <n v="4.4980000000000002"/>
    <n v="4.298"/>
    <n v="1039"/>
    <s v="SERINO"/>
    <s v="AV"/>
    <s v="Campania"/>
    <s v="SUI"/>
    <n v="83028"/>
    <s v="SR"/>
    <n v="463"/>
    <s v="Distribution"/>
    <d v="2010-07-26T00:00:00"/>
    <n v="5"/>
    <n v="0"/>
    <n v="6"/>
    <n v="2"/>
    <n v="5"/>
    <n v="1"/>
    <n v="0"/>
    <n v="1"/>
    <n v="0"/>
    <m/>
    <n v="1"/>
    <n v="3"/>
    <n v="152"/>
    <n v="504"/>
    <n v="2901"/>
    <n v="97"/>
    <n v="922"/>
    <n v="335"/>
    <n v="209"/>
    <n v="53"/>
    <n v="2904"/>
    <n v="2904"/>
    <n v="203"/>
    <n v="3236"/>
    <n v="3236"/>
    <n v="2018"/>
    <n v="5.2395725611857902E-2"/>
    <n v="6.4585908529048205E-2"/>
    <n v="0.60597014925373105"/>
    <n v="0.15574783683559901"/>
    <n v="1.8250688705234101E-2"/>
    <n v="630"/>
    <n v="630"/>
    <n v="630"/>
    <n v="630"/>
    <n v="630"/>
    <n v="430"/>
    <n v="40"/>
    <n v="40.06"/>
    <n v="40.188000000000002"/>
    <n v="42.725999999999999"/>
    <n v="40.561999999999998"/>
    <n v="40"/>
    <n v="703.27300000000002"/>
    <n v="705.54200000000003"/>
    <n v="482.84300000000002"/>
    <n v="588.71600000000001"/>
    <n v="640.93299999999999"/>
    <n v="671.601"/>
    <n v="3"/>
    <n v="3"/>
    <n v="3"/>
    <n v="3"/>
    <n v="3"/>
    <n v="3"/>
    <n v="4.1238005866820603E-2"/>
    <d v="2018-12-31T00:00:00"/>
    <n v="1373.2729999999999"/>
    <d v="2019-05-31T00:00:00"/>
    <n v="1.2041791044776101E-2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.071"/>
    <n v="817.67200000000003"/>
    <n v="8.0679999999999996"/>
    <n v="0.06"/>
    <n v="0.188"/>
    <n v="2.726"/>
    <n v="0.56200000000000006"/>
    <n v="0"/>
    <n v="703.27300000000002"/>
    <n v="705.54200000000003"/>
    <n v="482.84300000000002"/>
    <n v="588.71600000000001"/>
    <n v="640.93299999999999"/>
    <n v="671.601"/>
    <n v="0"/>
    <n v="0.20169999999999999"/>
    <n v="1"/>
    <n v="4.0801955307262501E-2"/>
    <n v="4.7647986334669198E-2"/>
    <n v="1"/>
    <n v="9"/>
  </r>
  <r>
    <s v="0012X00001wbN6wQAE"/>
    <x v="1"/>
    <n v="5000"/>
    <m/>
    <s v=""/>
    <n v="1"/>
    <d v="2019-08-23T10:29:46"/>
    <s v="NotEligible"/>
    <d v="2019-08-26T13:44:5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m/>
    <m/>
    <m/>
    <m/>
    <m/>
    <m/>
    <n v="129.97399999999999"/>
    <n v="108.55800000000001"/>
    <n v="142.96199999999999"/>
    <n v="149.404"/>
    <n v="155.81200000000001"/>
    <n v="162.184"/>
    <n v="4"/>
    <n v="3"/>
    <n v="4"/>
    <n v="4"/>
    <n v="4"/>
    <n v="4"/>
    <n v="0.99745277777777697"/>
    <d v="2018-12-31T00:00:00"/>
    <n v="189.97399999999999"/>
    <d v="2019-05-31T00:00:00"/>
    <n v="0.99360000000000004"/>
    <n v="8.0340000000000007"/>
    <m/>
    <n v="6"/>
    <n v="5"/>
    <n v="0"/>
    <n v="0"/>
    <n v="0"/>
    <n v="0"/>
    <n v="0"/>
    <n v="0"/>
    <m/>
    <m/>
    <m/>
    <m/>
    <m/>
    <m/>
    <n v="8.0340000000000007"/>
    <n v="0.81299999999999994"/>
    <n v="1.6859999999999999"/>
    <n v="7.9690000000000003"/>
    <n v="0"/>
    <n v="0"/>
    <n v="59.616"/>
    <n v="59.658000000000001"/>
    <n v="59.801000000000002"/>
    <n v="59.923000000000002"/>
    <n v="59.905999999999999"/>
    <n v="59.741999999999997"/>
    <n v="222.345"/>
    <m/>
    <m/>
    <m/>
    <m/>
    <m/>
    <m/>
    <n v="138.00800000000001"/>
    <n v="109.371"/>
    <n v="144.648"/>
    <n v="157.37299999999999"/>
    <n v="155.81200000000001"/>
    <n v="162.184"/>
    <n v="0.99360000000000004"/>
    <m/>
    <n v="1.06181236247249"/>
    <n v="0.99623888888888801"/>
    <m/>
    <n v="1.0217954185092599"/>
    <m/>
  </r>
  <r>
    <s v="0012X00001wb5V4QAI"/>
    <x v="1"/>
    <n v="60000"/>
    <m/>
    <s v=""/>
    <n v="0"/>
    <d v="2019-08-22T13:51:15"/>
    <s v="NotEligible"/>
    <d v="2019-08-26T13:43:23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55.127000000000002"/>
    <n v="48.936999999999998"/>
    <n v="50"/>
    <n v="50"/>
    <n v="50"/>
    <n v="50"/>
    <n v="1"/>
    <n v="1"/>
    <n v="1"/>
    <n v="1"/>
    <n v="2"/>
    <n v="2"/>
    <n v="0.82586666666666597"/>
    <d v="2018-12-31T00:00:00"/>
    <n v="55.127000000000002"/>
    <d v="2019-05-31T00:00:00"/>
    <n v="0.84260000000000002"/>
    <n v="2.5070000000000001"/>
    <m/>
    <n v="3"/>
    <n v="1"/>
    <m/>
    <m/>
    <m/>
    <m/>
    <m/>
    <m/>
    <m/>
    <m/>
    <m/>
    <m/>
    <m/>
    <m/>
    <n v="0"/>
    <n v="0"/>
    <n v="0"/>
    <n v="0"/>
    <n v="0"/>
    <n v="0"/>
    <m/>
    <m/>
    <m/>
    <m/>
    <m/>
    <m/>
    <n v="54.475000000000001"/>
    <m/>
    <m/>
    <m/>
    <m/>
    <m/>
    <m/>
    <n v="55.127000000000002"/>
    <n v="48.936999999999998"/>
    <n v="50"/>
    <n v="50"/>
    <n v="50"/>
    <n v="50"/>
    <m/>
    <m/>
    <n v="1"/>
    <m/>
    <m/>
    <n v="1"/>
    <m/>
  </r>
  <r>
    <s v="0012X00001wb8eOQAQ"/>
    <x v="1"/>
    <n v="50000"/>
    <m/>
    <s v=""/>
    <n v="0"/>
    <d v="2019-08-22T16:09:40"/>
    <s v="NotEligible"/>
    <d v="2019-08-26T13:42:39"/>
    <n v="2500000"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71.70099999999999"/>
    <n v="173.00200000000001"/>
    <n v="174.297"/>
    <n v="175.58799999999999"/>
    <n v="176.874"/>
    <n v="178.155"/>
    <n v="1"/>
    <n v="1"/>
    <n v="1"/>
    <n v="1"/>
    <n v="1"/>
    <n v="1"/>
    <n v="4.0642857142857099E-2"/>
    <d v="2018-12-31T00:00:00"/>
    <n v="171.70099999999999"/>
    <d v="2019-05-31T00:00:00"/>
    <n v="0.33379999999999999"/>
    <n v="5.67"/>
    <m/>
    <n v="7"/>
    <n v="6"/>
    <m/>
    <m/>
    <m/>
    <m/>
    <m/>
    <m/>
    <m/>
    <m/>
    <m/>
    <m/>
    <m/>
    <m/>
    <n v="5.67"/>
    <n v="4.1539999999999999"/>
    <n v="4.1870000000000003"/>
    <n v="2.5579999999999998"/>
    <n v="1.915"/>
    <n v="1.913"/>
    <m/>
    <m/>
    <m/>
    <m/>
    <m/>
    <m/>
    <n v="180.06800000000001"/>
    <m/>
    <m/>
    <m/>
    <m/>
    <m/>
    <m/>
    <n v="177.37100000000001"/>
    <n v="177.15600000000001"/>
    <n v="178.48400000000001"/>
    <n v="178.14599999999999"/>
    <n v="178.78899999999999"/>
    <n v="180.06800000000001"/>
    <m/>
    <m/>
    <n v="1.0330225217092499"/>
    <m/>
    <m/>
    <n v="1.01943280263181"/>
    <m/>
  </r>
  <r>
    <s v="0012X00001vZQOAQA4"/>
    <x v="1"/>
    <n v="400000"/>
    <n v="25000"/>
    <n v="5.7021677662582455"/>
    <n v="0"/>
    <d v="2019-07-26T14:27:38"/>
    <s v="Reject"/>
    <d v="2019-08-26T11:36:33"/>
    <n v="2500000"/>
    <n v="2"/>
    <s v="C2"/>
    <n v="1081"/>
    <n v="54.8"/>
    <m/>
    <n v="76.599999999999994"/>
    <n v="5911"/>
    <s v="ROMA"/>
    <s v="RM"/>
    <s v="Lazio"/>
    <s v="CEN"/>
    <n v="197"/>
    <s v="SR"/>
    <n v="591"/>
    <s v="Publishing"/>
    <d v="2012-07-10T00:00:00"/>
    <n v="4"/>
    <n v="0"/>
    <n v="6"/>
    <n v="8"/>
    <n v="7"/>
    <n v="0"/>
    <n v="0"/>
    <n v="6"/>
    <n v="0"/>
    <m/>
    <n v="4"/>
    <n v="1"/>
    <n v="20"/>
    <n v="182"/>
    <n v="217"/>
    <n v="165"/>
    <n v="0"/>
    <n v="902"/>
    <n v="608"/>
    <n v="144"/>
    <n v="1081"/>
    <n v="301"/>
    <n v="3"/>
    <n v="1119"/>
    <n v="1119"/>
    <n v="2018"/>
    <n v="9.2165898617511496E-2"/>
    <n v="0.54334226988382395"/>
    <n v="3.3259423503325899E-3"/>
    <n v="0.162645218945487"/>
    <n v="0.47840531561461702"/>
    <m/>
    <m/>
    <m/>
    <m/>
    <m/>
    <m/>
    <m/>
    <m/>
    <m/>
    <m/>
    <m/>
    <m/>
    <m/>
    <m/>
    <m/>
    <m/>
    <m/>
    <m/>
    <n v="1"/>
    <n v="1"/>
    <m/>
    <m/>
    <m/>
    <m/>
    <m/>
    <d v="2018-12-31T00:00:00"/>
    <n v="32.485999999999997"/>
    <d v="2018-12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2.485999999999997"/>
    <m/>
    <m/>
    <m/>
    <m/>
    <m/>
    <m/>
    <m/>
    <m/>
    <m/>
    <m/>
    <m/>
    <m/>
    <m/>
    <m/>
    <m/>
    <m/>
    <m/>
    <m/>
    <n v="7"/>
  </r>
  <r>
    <s v="0012X00001sJ5vdQAC"/>
    <x v="1"/>
    <n v="1500000"/>
    <m/>
    <s v=""/>
    <n v="0"/>
    <d v="2019-08-20T13:39:30"/>
    <s v="Reject"/>
    <d v="2019-08-26T10:12:24"/>
    <n v="2458809"/>
    <n v="2"/>
    <s v="C1"/>
    <n v="2034"/>
    <n v="5.9"/>
    <m/>
    <n v="0"/>
    <n v="52101"/>
    <s v="CASTEL SAN GIORGIO"/>
    <s v="SA"/>
    <s v="Campania"/>
    <s v="SUI"/>
    <n v="84083"/>
    <s v="SR"/>
    <n v="467"/>
    <s v="Distribution"/>
    <d v="2016-07-21T00:00:00"/>
    <n v="5"/>
    <n v="0"/>
    <n v="6"/>
    <n v="13"/>
    <n v="8"/>
    <n v="-1"/>
    <n v="0"/>
    <n v="6"/>
    <n v="0"/>
    <m/>
    <n v="5"/>
    <n v="3"/>
    <n v="6"/>
    <n v="300"/>
    <n v="1254"/>
    <n v="121"/>
    <n v="0"/>
    <n v="258"/>
    <n v="231"/>
    <n v="76"/>
    <n v="2034"/>
    <n v="2034"/>
    <n v="232"/>
    <n v="1512"/>
    <n v="1512"/>
    <n v="2017"/>
    <n v="4.78468899521531E-3"/>
    <n v="0.15277777777777701"/>
    <n v="0.89922480620154999"/>
    <n v="0.19841269841269801"/>
    <n v="3.7364798426745303E-2"/>
    <n v="20.305"/>
    <n v="20"/>
    <n v="20"/>
    <n v="20"/>
    <n v="20"/>
    <n v="20"/>
    <m/>
    <m/>
    <m/>
    <m/>
    <m/>
    <m/>
    <n v="36.731999999999999"/>
    <n v="42.978000000000002"/>
    <n v="49.216999999999999"/>
    <n v="57.127000000000002"/>
    <n v="61.664000000000001"/>
    <n v="67.873999999999995"/>
    <n v="2"/>
    <n v="1"/>
    <n v="1"/>
    <n v="1"/>
    <n v="1"/>
    <n v="1"/>
    <n v="2.5684718008395298E-3"/>
    <d v="2018-12-31T00:00:00"/>
    <n v="57.036999999999999"/>
    <d v="2019-05-31T00:00:00"/>
    <n v="1.50209308052203E-2"/>
    <n v="4.0000000000000001E-3"/>
    <m/>
    <n v="2"/>
    <n v="1"/>
    <n v="0"/>
    <n v="0"/>
    <n v="0"/>
    <n v="0"/>
    <n v="0"/>
    <n v="0"/>
    <m/>
    <m/>
    <m/>
    <m/>
    <m/>
    <m/>
    <n v="0"/>
    <n v="0"/>
    <n v="0"/>
    <n v="0"/>
    <n v="0"/>
    <n v="0"/>
    <n v="0.30499999999999999"/>
    <n v="0"/>
    <n v="0"/>
    <n v="0"/>
    <n v="0"/>
    <n v="0"/>
    <n v="67.872"/>
    <m/>
    <m/>
    <m/>
    <m/>
    <m/>
    <m/>
    <n v="36.731999999999999"/>
    <n v="42.976999999999997"/>
    <n v="49.216000000000001"/>
    <n v="55.444000000000003"/>
    <n v="61.662999999999997"/>
    <n v="67.872"/>
    <n v="1.50209308052203E-2"/>
    <m/>
    <n v="1"/>
    <n v="2.5352229749386898E-3"/>
    <m/>
    <n v="0.99465132195999895"/>
    <n v="3"/>
  </r>
  <r>
    <s v="0012X00001v6uhCQAQ"/>
    <x v="1"/>
    <n v="1000000"/>
    <m/>
    <s v=""/>
    <n v="0"/>
    <d v="2019-08-22T04:22:26"/>
    <s v="Reject"/>
    <d v="2019-08-26T09:09:07"/>
    <m/>
    <n v="1"/>
    <s v="B4"/>
    <n v="1550"/>
    <n v="10.6"/>
    <n v="3.1869999999999998"/>
    <n v="3.2469999999999999"/>
    <n v="702209"/>
    <s v="SASSARI"/>
    <s v="SS"/>
    <s v="Sardegna"/>
    <s v="SUI"/>
    <n v="7100"/>
    <s v="SR"/>
    <n v="412"/>
    <s v="Construction"/>
    <d v="2004-11-11T00:00:00"/>
    <n v="3"/>
    <n v="0"/>
    <n v="6"/>
    <n v="3"/>
    <n v="6"/>
    <n v="1"/>
    <n v="0"/>
    <n v="6"/>
    <n v="0"/>
    <n v="1"/>
    <n v="3"/>
    <n v="1"/>
    <n v="31"/>
    <n v="897"/>
    <n v="941"/>
    <n v="79"/>
    <n v="278"/>
    <n v="319"/>
    <n v="338"/>
    <n v="42"/>
    <n v="564"/>
    <n v="554"/>
    <n v="283"/>
    <n v="1260"/>
    <n v="1260"/>
    <n v="2017"/>
    <n v="3.2943676939426098E-2"/>
    <n v="0.26825396825396802"/>
    <n v="0.88714733542319701"/>
    <n v="0.71190476190476104"/>
    <n v="7.5812274368231E-2"/>
    <m/>
    <m/>
    <m/>
    <m/>
    <m/>
    <m/>
    <n v="0.93600000000000005"/>
    <n v="0.432"/>
    <n v="0.67400000000000004"/>
    <n v="0.61699999999999999"/>
    <n v="0.14299999999999999"/>
    <n v="0.88900000000000001"/>
    <n v="194.29599999999999"/>
    <n v="194.29599999999999"/>
    <n v="208.499"/>
    <n v="208.499"/>
    <n v="208.499"/>
    <n v="222.601"/>
    <n v="2"/>
    <n v="3"/>
    <n v="3"/>
    <n v="3"/>
    <n v="3"/>
    <n v="3"/>
    <n v="7.3418028116444397E-3"/>
    <d v="2018-12-31T00:00:00"/>
    <n v="195.232"/>
    <d v="2019-05-31T00:00:00"/>
    <n v="1"/>
    <n v="7.0000000000000001E-3"/>
    <m/>
    <n v="2"/>
    <n v="1"/>
    <m/>
    <m/>
    <m/>
    <m/>
    <m/>
    <m/>
    <n v="0"/>
    <n v="0"/>
    <n v="0"/>
    <n v="0"/>
    <n v="0"/>
    <n v="7.0000000000000001E-3"/>
    <n v="0"/>
    <n v="0"/>
    <n v="0"/>
    <n v="0"/>
    <n v="0"/>
    <n v="0"/>
    <m/>
    <m/>
    <m/>
    <m/>
    <m/>
    <m/>
    <n v="223.49700000000001"/>
    <n v="0.93600000000000005"/>
    <n v="0.432"/>
    <n v="0.67400000000000004"/>
    <n v="0.61699999999999999"/>
    <n v="0.14299999999999999"/>
    <n v="0.89600000000000002"/>
    <n v="194.29599999999999"/>
    <n v="194.29599999999999"/>
    <n v="208.499"/>
    <n v="208.499"/>
    <n v="208.499"/>
    <n v="222.601"/>
    <m/>
    <n v="1"/>
    <n v="1"/>
    <m/>
    <n v="1.00189650501219"/>
    <n v="1"/>
    <n v="15"/>
  </r>
  <r>
    <s v="0012X00001wbhKOQAY"/>
    <x v="1"/>
    <n v="30000"/>
    <m/>
    <s v=""/>
    <n v="0"/>
    <d v="2019-08-24T17:12:16"/>
    <s v="Reject"/>
    <d v="2019-08-26T08:20:57"/>
    <m/>
    <m/>
    <s v="C4"/>
    <n v="5"/>
    <n v="-240"/>
    <m/>
    <m/>
    <n v="46424"/>
    <s v="POTENZA PICENA"/>
    <s v="MC"/>
    <s v="Marche"/>
    <s v="CEN"/>
    <n v="62018"/>
    <s v="SR"/>
    <n v="464"/>
    <s v="Distribution"/>
    <d v="2017-05-19T00:00:00"/>
    <n v="5"/>
    <m/>
    <n v="6"/>
    <n v="6"/>
    <n v="7"/>
    <n v="0"/>
    <n v="0"/>
    <n v="2"/>
    <n v="0"/>
    <m/>
    <n v="2"/>
    <n v="3"/>
    <n v="0"/>
    <n v="13"/>
    <n v="28"/>
    <n v="-6"/>
    <n v="0"/>
    <n v="2"/>
    <n v="-6"/>
    <n v="-7"/>
    <n v="2"/>
    <n v="2"/>
    <n v="0"/>
    <n v="30"/>
    <n v="30"/>
    <n v="2017"/>
    <n v="0"/>
    <n v="-0.2"/>
    <n v="0"/>
    <n v="0.43333333333333302"/>
    <n v="-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aw8pQAA"/>
    <x v="1"/>
    <n v="45000"/>
    <m/>
    <s v=""/>
    <n v="0"/>
    <d v="2019-08-22T06:45:27"/>
    <s v="Reject"/>
    <d v="2019-08-26T07:47:3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B2B2QAK"/>
    <x v="1"/>
    <n v="500000"/>
    <m/>
    <s v=""/>
    <n v="0"/>
    <d v="2019-08-23T15:58:54"/>
    <s v="Reject"/>
    <d v="2019-08-26T07:11:22"/>
    <m/>
    <m/>
    <s v="A4"/>
    <n v="7755"/>
    <n v="12.6"/>
    <n v="2.1280000000000001"/>
    <n v="9.0389999999999997"/>
    <n v="412"/>
    <s v="LETTERE"/>
    <s v="NA"/>
    <s v="Campania"/>
    <s v="SUI"/>
    <n v="80050"/>
    <s v="SR"/>
    <n v="412"/>
    <s v="Construction"/>
    <d v="1996-09-09T00:00:00"/>
    <n v="2"/>
    <n v="0"/>
    <n v="6"/>
    <n v="1"/>
    <n v="4"/>
    <n v="0"/>
    <n v="0"/>
    <n v="6"/>
    <n v="0"/>
    <m/>
    <n v="6"/>
    <n v="2"/>
    <n v="493"/>
    <n v="2604"/>
    <n v="1161"/>
    <n v="972"/>
    <n v="188"/>
    <n v="1773"/>
    <n v="1548"/>
    <n v="400"/>
    <n v="7755"/>
    <n v="7708"/>
    <n v="1579"/>
    <n v="2934"/>
    <n v="2934"/>
    <n v="2017"/>
    <n v="0.42463393626184298"/>
    <n v="0.52760736196319002"/>
    <n v="0.89058093626621504"/>
    <n v="0.88752556237218805"/>
    <n v="5.1894135962636201E-2"/>
    <n v="180"/>
    <n v="180"/>
    <n v="80"/>
    <n v="80"/>
    <n v="80"/>
    <n v="80"/>
    <n v="20"/>
    <n v="20"/>
    <n v="20"/>
    <n v="20"/>
    <n v="20"/>
    <n v="20"/>
    <n v="592.83199999999999"/>
    <n v="629.07399999999996"/>
    <n v="470.56799999999998"/>
    <n v="514.02300000000002"/>
    <n v="531.36400000000003"/>
    <n v="556.38099999999997"/>
    <n v="3"/>
    <n v="3"/>
    <n v="2"/>
    <n v="2"/>
    <n v="2"/>
    <n v="2"/>
    <n v="0.66934624999999903"/>
    <d v="2018-12-31T00:00:00"/>
    <n v="792.83199999999999"/>
    <d v="2019-05-31T00:00:00"/>
    <n v="0.45154"/>
    <n v="0.58499999999999996"/>
    <m/>
    <n v="4"/>
    <n v="2"/>
    <n v="0"/>
    <n v="0"/>
    <n v="0.48399999999999999"/>
    <n v="0"/>
    <n v="0"/>
    <n v="0.48499999999999999"/>
    <n v="0"/>
    <n v="0"/>
    <n v="0.1"/>
    <n v="0"/>
    <n v="0"/>
    <n v="0.1"/>
    <n v="0"/>
    <n v="0"/>
    <n v="0"/>
    <n v="0"/>
    <n v="0"/>
    <n v="0"/>
    <n v="75.259"/>
    <n v="24"/>
    <n v="80.483999999999995"/>
    <n v="80"/>
    <n v="80"/>
    <n v="80.484999999999999"/>
    <n v="656.96600000000001"/>
    <n v="15.048999999999999"/>
    <n v="20"/>
    <n v="20.100000000000001"/>
    <n v="20"/>
    <n v="20"/>
    <n v="20.100000000000001"/>
    <n v="592.83199999999999"/>
    <n v="629.07399999999996"/>
    <n v="370.56799999999998"/>
    <n v="456.89100000000002"/>
    <n v="527.149"/>
    <n v="556.38099999999997"/>
    <n v="0.41810555555555501"/>
    <n v="0.75244999999999995"/>
    <n v="1"/>
    <n v="0.61798235294117598"/>
    <n v="0.96040833333333298"/>
    <n v="0.95102150965229604"/>
    <n v="23"/>
  </r>
  <r>
    <s v="0012X00001wat5OQAQ"/>
    <x v="1"/>
    <n v="35000"/>
    <m/>
    <s v=""/>
    <n v="1"/>
    <d v="2019-08-21T23:07:25"/>
    <s v="Reject"/>
    <d v="2019-08-26T07:09:50"/>
    <n v="2390168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39.66399999999999"/>
    <n v="140.857"/>
    <n v="142.047"/>
    <n v="144.41300000000001"/>
    <n v="144.41300000000001"/>
    <n v="145.59"/>
    <n v="1"/>
    <n v="1"/>
    <n v="1"/>
    <n v="1"/>
    <n v="1"/>
    <n v="1"/>
    <n v="1.07304444444444"/>
    <d v="2018-12-31T00:00:00"/>
    <n v="139.66399999999999"/>
    <d v="2019-05-31T00:00:00"/>
    <m/>
    <n v="8.4909999999999997"/>
    <m/>
    <n v="13"/>
    <n v="6"/>
    <m/>
    <m/>
    <m/>
    <m/>
    <m/>
    <m/>
    <m/>
    <m/>
    <m/>
    <m/>
    <m/>
    <m/>
    <n v="8.4909999999999997"/>
    <n v="7.9960000000000004"/>
    <n v="6.7830000000000004"/>
    <n v="3.391"/>
    <n v="3.38"/>
    <n v="1.6879999999999999"/>
    <m/>
    <m/>
    <m/>
    <m/>
    <m/>
    <m/>
    <n v="147.27799999999999"/>
    <m/>
    <m/>
    <m/>
    <m/>
    <m/>
    <m/>
    <n v="148.155"/>
    <n v="148.85300000000001"/>
    <n v="148.83000000000001"/>
    <n v="147.804"/>
    <n v="147.79300000000001"/>
    <n v="147.27799999999999"/>
    <m/>
    <m/>
    <n v="1.06079591018444"/>
    <m/>
    <m/>
    <n v="1.0370240284532699"/>
    <m/>
  </r>
  <r>
    <s v="0010Y000014BqdyQAC"/>
    <x v="1"/>
    <n v="50000"/>
    <m/>
    <s v=""/>
    <n v="0"/>
    <d v="2019-08-22T08:42:31"/>
    <s v="Reject"/>
    <d v="2019-08-26T07:07:34"/>
    <m/>
    <m/>
    <s v="C3"/>
    <n v="765"/>
    <n v="3.7"/>
    <n v="8.9710000000000001"/>
    <n v="6.5119999999999996"/>
    <n v="467329"/>
    <s v="SAN POLO D'ENZA"/>
    <s v="RE"/>
    <s v="Toscana"/>
    <s v="NOE"/>
    <n v="42020"/>
    <s v="SR"/>
    <n v="467"/>
    <s v="Distribution"/>
    <d v="1974-03-05T00:00:00"/>
    <n v="8"/>
    <n v="0"/>
    <n v="6"/>
    <n v="5"/>
    <n v="6"/>
    <n v="1"/>
    <n v="0"/>
    <n v="4"/>
    <n v="0"/>
    <n v="2"/>
    <n v="2"/>
    <n v="1"/>
    <n v="10"/>
    <n v="196"/>
    <n v="2109"/>
    <n v="28"/>
    <n v="161"/>
    <n v="99"/>
    <n v="179"/>
    <n v="8"/>
    <n v="765"/>
    <n v="765"/>
    <n v="4"/>
    <n v="2208"/>
    <n v="2208"/>
    <n v="2017"/>
    <n v="4.7415836889521104E-3"/>
    <n v="8.1068840579710102E-2"/>
    <n v="4.0404040404040401E-2"/>
    <n v="8.8768115942028894E-2"/>
    <n v="1.0457516339869201E-2"/>
    <n v="179.77600000000001"/>
    <n v="175"/>
    <n v="175"/>
    <n v="172.97"/>
    <n v="207.5"/>
    <n v="207.5"/>
    <n v="25.224"/>
    <n v="30"/>
    <n v="30"/>
    <n v="12.03"/>
    <n v="32.5"/>
    <n v="32.5"/>
    <m/>
    <m/>
    <m/>
    <m/>
    <m/>
    <m/>
    <n v="2"/>
    <n v="2"/>
    <n v="2"/>
    <n v="2"/>
    <n v="2"/>
    <n v="2"/>
    <n v="0.93158281249999997"/>
    <d v="2018-12-31T00:00:00"/>
    <n v="205"/>
    <d v="2019-05-31T00:00:00"/>
    <n v="0.995770731707317"/>
    <n v="17.425000000000001"/>
    <m/>
    <n v="30"/>
    <n v="3"/>
    <n v="0"/>
    <n v="0"/>
    <n v="5.3"/>
    <n v="0"/>
    <n v="0"/>
    <n v="0"/>
    <n v="0"/>
    <n v="0"/>
    <n v="3.8740000000000001"/>
    <n v="17.425000000000001"/>
    <n v="0"/>
    <n v="4.0510000000000002"/>
    <m/>
    <m/>
    <m/>
    <m/>
    <m/>
    <m/>
    <n v="179.50899999999999"/>
    <n v="165.05"/>
    <n v="171.19800000000001"/>
    <n v="165.05500000000001"/>
    <n v="159.28299999999999"/>
    <n v="190.298"/>
    <n v="221.798"/>
    <n v="24.623999999999999"/>
    <n v="24.620999999999999"/>
    <n v="26.73"/>
    <n v="28.667000000000002"/>
    <n v="25.890999999999998"/>
    <n v="31.5"/>
    <m/>
    <m/>
    <m/>
    <m/>
    <m/>
    <m/>
    <n v="0.99851481844072598"/>
    <n v="0.97621313035204504"/>
    <m/>
    <n v="0.92184897105424601"/>
    <n v="0.99863793804775203"/>
    <m/>
    <n v="45"/>
  </r>
  <r>
    <s v="0010Y00001DNuIZQA1"/>
    <x v="1"/>
    <n v="150000"/>
    <m/>
    <s v=""/>
    <n v="0"/>
    <d v="2019-08-23T10:29:43"/>
    <s v="Reject"/>
    <d v="2019-08-26T07:06:41"/>
    <m/>
    <m/>
    <s v="C4"/>
    <n v="573"/>
    <n v="4.5"/>
    <n v="163.6"/>
    <n v="16.39"/>
    <n v="4941"/>
    <s v="TREVISO"/>
    <s v="TV"/>
    <s v="Veneto"/>
    <s v="NOE"/>
    <n v="31100"/>
    <s v="SR"/>
    <n v="494"/>
    <s v="Transportation services"/>
    <d v="2012-01-16T00:00:00"/>
    <n v="8"/>
    <n v="-1"/>
    <n v="6"/>
    <n v="16"/>
    <n v="8"/>
    <n v="-1"/>
    <n v="0"/>
    <n v="6"/>
    <n v="0"/>
    <n v="2"/>
    <n v="4"/>
    <n v="2"/>
    <n v="33"/>
    <n v="72"/>
    <n v="305"/>
    <n v="26"/>
    <n v="11"/>
    <n v="111"/>
    <n v="200"/>
    <n v="3"/>
    <n v="573"/>
    <n v="573"/>
    <n v="94"/>
    <n v="416"/>
    <n v="416"/>
    <n v="2016"/>
    <n v="0.10819672131147499"/>
    <n v="0.48076923076923"/>
    <n v="0.84684684684684597"/>
    <n v="0.17307692307692299"/>
    <n v="5.2356020942408302E-3"/>
    <n v="130.42099999999999"/>
    <n v="110"/>
    <n v="132.64500000000001"/>
    <n v="132.423"/>
    <n v="134.209"/>
    <n v="100"/>
    <n v="0"/>
    <m/>
    <m/>
    <m/>
    <m/>
    <m/>
    <n v="58.155999999999999"/>
    <n v="58.298000000000002"/>
    <n v="60.07"/>
    <n v="61.021999999999998"/>
    <n v="61.970999999999997"/>
    <n v="62.1"/>
    <n v="5"/>
    <n v="4"/>
    <n v="5"/>
    <n v="5"/>
    <n v="5"/>
    <n v="4"/>
    <n v="1.0297053662440601"/>
    <d v="2018-12-31T00:00:00"/>
    <n v="188.577"/>
    <d v="2019-05-31T00:00:00"/>
    <n v="1.0137171161086"/>
    <n v="9.4909999999999997"/>
    <m/>
    <n v="30"/>
    <n v="5"/>
    <n v="0"/>
    <n v="0"/>
    <n v="0"/>
    <n v="0"/>
    <n v="0"/>
    <n v="8.3119999999999994"/>
    <n v="3.2530000000000001"/>
    <m/>
    <m/>
    <m/>
    <m/>
    <m/>
    <n v="0"/>
    <n v="0"/>
    <n v="0"/>
    <n v="0"/>
    <n v="0"/>
    <n v="0"/>
    <n v="128.95699999999999"/>
    <n v="107.956"/>
    <n v="132.13999999999999"/>
    <n v="130.209"/>
    <n v="132.733"/>
    <n v="108.312"/>
    <n v="170.45"/>
    <n v="3.2530000000000001"/>
    <m/>
    <m/>
    <m/>
    <m/>
    <m/>
    <n v="58.155999999999999"/>
    <n v="58.298000000000002"/>
    <n v="60.07"/>
    <n v="61.021999999999998"/>
    <n v="61.970999999999997"/>
    <n v="62.1"/>
    <n v="0.98877481387199895"/>
    <s v="inf"/>
    <n v="1"/>
    <n v="1.00082330897203"/>
    <m/>
    <n v="1"/>
    <n v="7"/>
  </r>
  <r>
    <s v="0012X00001wNzXSQA0"/>
    <x v="1"/>
    <n v="60000"/>
    <m/>
    <s v=""/>
    <n v="0"/>
    <d v="2019-08-21T06:12:13"/>
    <s v="Reject"/>
    <d v="2019-08-23T14:59:05"/>
    <m/>
    <n v="4"/>
    <s v="C3"/>
    <n v="381"/>
    <n v="3.4"/>
    <m/>
    <n v="57.03"/>
    <n v="801"/>
    <s v="PAVIA"/>
    <s v="PV"/>
    <s v="Lombardia"/>
    <s v="NOV"/>
    <n v="27100"/>
    <s v="SR"/>
    <n v="801"/>
    <s v="Services"/>
    <d v="2010-09-22T00:00:00"/>
    <n v="7"/>
    <n v="0"/>
    <n v="6"/>
    <n v="4"/>
    <n v="6"/>
    <n v="0"/>
    <n v="0"/>
    <n v="1"/>
    <n v="0"/>
    <m/>
    <n v="1"/>
    <n v="1"/>
    <n v="4"/>
    <n v="144"/>
    <n v="563"/>
    <n v="13"/>
    <n v="0"/>
    <n v="8"/>
    <n v="16"/>
    <n v="6"/>
    <n v="381"/>
    <n v="381"/>
    <n v="1"/>
    <n v="571"/>
    <n v="571"/>
    <n v="2017"/>
    <n v="7.1047957371225502E-3"/>
    <n v="2.80210157618213E-2"/>
    <n v="0.125"/>
    <n v="0.25218914185639202"/>
    <n v="1.5748031496062902E-2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62544999999999995"/>
    <d v="2018-12-31T00:00:00"/>
    <n v="30"/>
    <d v="2019-05-31T00:00:00"/>
    <n v="0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4.41"/>
    <n v="0"/>
    <n v="25.626999999999999"/>
    <n v="10.423"/>
    <n v="24.9"/>
    <n v="27.221"/>
    <n v="24.41"/>
    <m/>
    <m/>
    <m/>
    <m/>
    <m/>
    <m/>
    <m/>
    <n v="0"/>
    <m/>
    <m/>
    <n v="0.62544999999999995"/>
    <m/>
    <n v="9"/>
  </r>
  <r>
    <s v="0012X00001wNwh6QAC"/>
    <x v="1"/>
    <n v="180000"/>
    <m/>
    <s v=""/>
    <n v="0"/>
    <d v="2019-08-20T22:30:34"/>
    <s v="Reject"/>
    <d v="2019-08-23T14:46:17"/>
    <m/>
    <n v="3"/>
    <s v="C4"/>
    <n v="177"/>
    <n v="5.0999999999999996"/>
    <m/>
    <m/>
    <n v="412"/>
    <s v="SCAFATI"/>
    <s v="SA"/>
    <s v="Campania"/>
    <s v="SUI"/>
    <n v="84018"/>
    <s v="RS"/>
    <n v="412"/>
    <s v="Construction"/>
    <d v="2015-08-31T00:00:00"/>
    <n v="6"/>
    <n v="0"/>
    <n v="6"/>
    <n v="7"/>
    <n v="7"/>
    <n v="0"/>
    <n v="0"/>
    <n v="2"/>
    <n v="1"/>
    <m/>
    <n v="3"/>
    <n v="3"/>
    <n v="28"/>
    <n v="16"/>
    <n v="230"/>
    <n v="9"/>
    <n v="0"/>
    <n v="3"/>
    <n v="71"/>
    <n v="7"/>
    <n v="177"/>
    <n v="177"/>
    <n v="3"/>
    <n v="233"/>
    <n v="233"/>
    <n v="2017"/>
    <n v="0.121739130434782"/>
    <n v="0.30472103004291801"/>
    <n v="1"/>
    <n v="6.8669527896995694E-2"/>
    <n v="3.954802259886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Nu1BQAS"/>
    <x v="1"/>
    <n v="150000"/>
    <m/>
    <s v=""/>
    <n v="0"/>
    <d v="2019-08-20T19:29:34"/>
    <s v="NotEligible"/>
    <d v="2019-08-23T14:44:07"/>
    <m/>
    <n v="1"/>
    <s v="C1"/>
    <n v="527"/>
    <n v="13.7"/>
    <n v="0"/>
    <m/>
    <n v="563"/>
    <s v="SORA"/>
    <s v="FR"/>
    <s v="Lazio"/>
    <s v="CEN"/>
    <n v="3039"/>
    <s v="SR"/>
    <n v="920"/>
    <s v="Other consumer goods"/>
    <d v="2015-02-19T00:00:00"/>
    <n v="3"/>
    <n v="1"/>
    <n v="6"/>
    <n v="1"/>
    <n v="5"/>
    <n v="1"/>
    <n v="0"/>
    <n v="3"/>
    <n v="0"/>
    <n v="1"/>
    <n v="1"/>
    <n v="2"/>
    <n v="172"/>
    <n v="482"/>
    <n v="257"/>
    <n v="72"/>
    <n v="5"/>
    <n v="261"/>
    <n v="194"/>
    <n v="38"/>
    <n v="527"/>
    <n v="527"/>
    <n v="129"/>
    <n v="518"/>
    <n v="518"/>
    <n v="2017"/>
    <n v="0.66926070038910501"/>
    <n v="0.37451737451737399"/>
    <n v="0.49425287356321801"/>
    <n v="0.93050193050192997"/>
    <n v="7.21062618595824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NrLqQAK"/>
    <x v="1"/>
    <n v="100000"/>
    <m/>
    <s v=""/>
    <n v="0"/>
    <d v="2019-08-20T17:14:07"/>
    <s v="Reject"/>
    <d v="2019-08-23T14:42:02"/>
    <n v="2500000"/>
    <n v="3"/>
    <s v="C2"/>
    <n v="621"/>
    <n v="1"/>
    <m/>
    <m/>
    <n v="2561"/>
    <s v="ROMA"/>
    <s v="RM"/>
    <s v="Lazio"/>
    <s v="CEN"/>
    <n v="167"/>
    <s v="SR"/>
    <n v="256"/>
    <s v="Metallurgy and steel products"/>
    <d v="2014-02-13T00:00:00"/>
    <n v="6"/>
    <n v="1"/>
    <n v="5"/>
    <n v="4"/>
    <n v="6"/>
    <n v="1"/>
    <n v="0"/>
    <n v="2"/>
    <n v="0"/>
    <n v="3"/>
    <n v="1"/>
    <n v="1"/>
    <n v="13"/>
    <n v="114"/>
    <n v="377"/>
    <n v="6"/>
    <n v="0"/>
    <n v="22"/>
    <n v="71"/>
    <n v="-9"/>
    <n v="621"/>
    <n v="621"/>
    <n v="22"/>
    <n v="399"/>
    <n v="399"/>
    <n v="2018"/>
    <n v="3.4482758620689599E-2"/>
    <n v="0.17794486215538799"/>
    <n v="1"/>
    <n v="0.28571428571428498"/>
    <n v="-1.44927536231884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NmHwQAK"/>
    <x v="1"/>
    <n v="100000"/>
    <m/>
    <s v=""/>
    <n v="0"/>
    <d v="2019-08-21T07:57:49"/>
    <s v="Reject"/>
    <d v="2019-08-23T10:49:56"/>
    <m/>
    <n v="4"/>
    <s v="C2"/>
    <n v="225"/>
    <n v="2.2000000000000002"/>
    <n v="11.76"/>
    <m/>
    <n v="46731"/>
    <s v="SANTA FLAVIA"/>
    <s v="PA"/>
    <s v="Sicilia"/>
    <s v="SUI"/>
    <n v="90017"/>
    <s v="SU"/>
    <n v="467"/>
    <s v="Distribution"/>
    <d v="2003-07-18T00:00:00"/>
    <n v="7"/>
    <n v="0"/>
    <n v="6"/>
    <n v="15"/>
    <n v="8"/>
    <n v="0"/>
    <n v="0"/>
    <n v="4"/>
    <n v="0"/>
    <n v="2"/>
    <n v="2"/>
    <n v="2"/>
    <n v="2"/>
    <n v="65"/>
    <n v="432"/>
    <n v="-30"/>
    <n v="27"/>
    <n v="17"/>
    <n v="28"/>
    <n v="-34"/>
    <n v="272"/>
    <n v="272"/>
    <n v="17"/>
    <n v="449"/>
    <n v="449"/>
    <n v="2017"/>
    <n v="4.6296296296296198E-3"/>
    <n v="6.2360801781737099E-2"/>
    <n v="1"/>
    <n v="0.144766146993318"/>
    <n v="-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</r>
  <r>
    <s v="0012X00001wMViqQAG"/>
    <x v="1"/>
    <n v="500000"/>
    <m/>
    <s v=""/>
    <n v="0"/>
    <d v="2019-08-20T22:18:22"/>
    <s v="Reject"/>
    <d v="2019-08-23T10:47:16"/>
    <n v="2500000"/>
    <n v="3"/>
    <s v="C1"/>
    <n v="2052"/>
    <n v="10.5"/>
    <n v="4.3789999999999996"/>
    <n v="2.1840000000000002"/>
    <n v="563"/>
    <s v="FROSINONE"/>
    <s v="FR"/>
    <s v="Lazio"/>
    <s v="CEN"/>
    <n v="3100"/>
    <s v="SR"/>
    <n v="551"/>
    <s v="Services"/>
    <d v="2000-04-12T00:00:00"/>
    <n v="5"/>
    <n v="0"/>
    <n v="5"/>
    <n v="5"/>
    <n v="6"/>
    <n v="0"/>
    <n v="0"/>
    <n v="6"/>
    <n v="0"/>
    <n v="1"/>
    <n v="3"/>
    <n v="2"/>
    <n v="149"/>
    <n v="1934"/>
    <n v="544"/>
    <n v="154"/>
    <n v="0"/>
    <n v="1882"/>
    <n v="631"/>
    <n v="29"/>
    <n v="1859"/>
    <n v="1839"/>
    <n v="497"/>
    <n v="2426"/>
    <n v="2426"/>
    <n v="2017"/>
    <n v="0.27389705882352899"/>
    <n v="0.26009892827699899"/>
    <n v="0.26408076514346401"/>
    <n v="0.79719703215169002"/>
    <n v="1.5769439912996099E-2"/>
    <m/>
    <m/>
    <m/>
    <m/>
    <m/>
    <m/>
    <n v="104.126"/>
    <n v="1.4470000000000001"/>
    <n v="0.65500000000000003"/>
    <n v="0.79500000000000004"/>
    <n v="2.2040000000000002"/>
    <n v="3.238"/>
    <n v="1609.242"/>
    <n v="1625.52"/>
    <n v="1672.087"/>
    <n v="1688.4860000000001"/>
    <n v="1704.6010000000001"/>
    <n v="1720.691"/>
    <n v="3"/>
    <n v="2"/>
    <n v="3"/>
    <n v="3"/>
    <n v="3"/>
    <n v="3"/>
    <n v="0.78542657715733699"/>
    <d v="2018-12-31T00:00:00"/>
    <n v="1713.3679999999999"/>
    <d v="2019-05-31T00:00:00"/>
    <n v="0.75714999135662497"/>
    <n v="1.155"/>
    <m/>
    <n v="2"/>
    <n v="1"/>
    <m/>
    <m/>
    <m/>
    <m/>
    <m/>
    <m/>
    <n v="0"/>
    <n v="0"/>
    <n v="0"/>
    <n v="1.155"/>
    <n v="0"/>
    <n v="0"/>
    <n v="0"/>
    <n v="0"/>
    <n v="0"/>
    <n v="0"/>
    <n v="0"/>
    <n v="0"/>
    <m/>
    <m/>
    <m/>
    <m/>
    <m/>
    <m/>
    <n v="1693.529"/>
    <n v="78.838999999999999"/>
    <n v="1.4470000000000001"/>
    <n v="0.65500000000000003"/>
    <n v="1.95"/>
    <n v="2.2040000000000002"/>
    <n v="3.238"/>
    <n v="1609.242"/>
    <n v="1625.52"/>
    <n v="1672.087"/>
    <n v="1658.086"/>
    <n v="1674.201"/>
    <n v="1690.2909999999999"/>
    <m/>
    <n v="0.75714999135662497"/>
    <n v="1"/>
    <m/>
    <n v="0.78542657715733699"/>
    <n v="0.99089877310072505"/>
    <n v="19"/>
  </r>
  <r>
    <s v="0010Y00000IWRk3QAH"/>
    <x v="1"/>
    <n v="500000"/>
    <m/>
    <s v=""/>
    <n v="0"/>
    <d v="2019-08-20T17:08:32"/>
    <s v="Reject"/>
    <d v="2019-08-23T10:15:28"/>
    <n v="923987"/>
    <n v="3"/>
    <s v="C3"/>
    <n v="7734"/>
    <n v="8.6"/>
    <m/>
    <n v="1.369"/>
    <n v="282209"/>
    <s v="MEDICINA"/>
    <s v="BO"/>
    <s v="Emilia-Romagna"/>
    <s v="NOE"/>
    <n v="40059"/>
    <s v="SU"/>
    <n v="289"/>
    <s v="Mechanics"/>
    <d v="2013-04-02T00:00:00"/>
    <n v="3"/>
    <n v="-1"/>
    <n v="5"/>
    <n v="5"/>
    <n v="6"/>
    <n v="-1"/>
    <n v="0"/>
    <n v="6"/>
    <n v="0"/>
    <m/>
    <n v="5"/>
    <n v="1"/>
    <n v="487"/>
    <n v="2895"/>
    <n v="3857"/>
    <n v="661"/>
    <n v="0"/>
    <n v="665"/>
    <n v="801"/>
    <n v="522"/>
    <n v="7734"/>
    <n v="7664"/>
    <n v="625"/>
    <n v="4522"/>
    <n v="4522"/>
    <n v="2018"/>
    <n v="0.12626393570132199"/>
    <n v="0.177134011499336"/>
    <n v="0.93984962406015005"/>
    <n v="0.64020344980097299"/>
    <n v="6.8110647181628306E-2"/>
    <n v="1367.204"/>
    <n v="1123.5119999999999"/>
    <n v="1073.17"/>
    <n v="1118.9690000000001"/>
    <n v="623.73299999999995"/>
    <n v="249.501"/>
    <n v="140"/>
    <n v="140"/>
    <n v="115"/>
    <n v="115"/>
    <n v="115"/>
    <n v="116.47499999999999"/>
    <n v="2417.2170000000001"/>
    <n v="2699.7449999999999"/>
    <n v="2173.3560000000002"/>
    <n v="2189.174"/>
    <n v="2219.9609999999998"/>
    <n v="2622.386"/>
    <n v="13"/>
    <n v="13"/>
    <n v="13"/>
    <n v="12"/>
    <n v="10"/>
    <n v="10"/>
    <n v="0.74314592118476297"/>
    <d v="2018-12-31T00:00:00"/>
    <n v="3924.4209999999998"/>
    <d v="2019-05-31T00:00:00"/>
    <n v="0.906711367538832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6.5989999999999"/>
    <n v="1027.9829999999999"/>
    <n v="790.83699999999999"/>
    <n v="619.21900000000005"/>
    <n v="623.73299999999995"/>
    <n v="249.501"/>
    <n v="2580.7510000000002"/>
    <n v="0"/>
    <n v="0"/>
    <n v="0.218"/>
    <n v="0"/>
    <n v="0"/>
    <n v="1.919"/>
    <n v="2234.4180000000001"/>
    <n v="2123.2550000000001"/>
    <n v="1946.5229999999999"/>
    <n v="2008.1410000000001"/>
    <n v="2043.692"/>
    <n v="2329.3310000000001"/>
    <n v="0.99955749105473601"/>
    <n v="0"/>
    <n v="0.92437625583470495"/>
    <n v="0.84193611729401696"/>
    <n v="2.8820931251896499E-3"/>
    <n v="0.88573541428583302"/>
    <n v="6"/>
  </r>
  <r>
    <s v="0012X00001wNhKqQAK"/>
    <x v="1"/>
    <n v="50000"/>
    <m/>
    <s v=""/>
    <n v="0"/>
    <d v="2019-08-20T10:50:08"/>
    <s v="Reject"/>
    <d v="2019-08-23T09:27:07"/>
    <m/>
    <m/>
    <s v="C4"/>
    <n v="0"/>
    <n v="0"/>
    <m/>
    <m/>
    <n v="4941"/>
    <s v="TERNI"/>
    <s v="TR"/>
    <s v="Trentino-Alto Adige"/>
    <s v="CEN"/>
    <n v="5100"/>
    <s v="RS"/>
    <n v="494"/>
    <s v="Transportation services"/>
    <d v="2015-05-05T00:00:00"/>
    <m/>
    <m/>
    <n v="6"/>
    <m/>
    <m/>
    <m/>
    <n v="0"/>
    <n v="2"/>
    <n v="0"/>
    <n v="5"/>
    <n v="3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NTYjQAO"/>
    <x v="3"/>
    <n v="300000"/>
    <n v="40000"/>
    <n v="7.11592836946277"/>
    <n v="0"/>
    <d v="2019-08-19T16:18:27"/>
    <s v="Accept"/>
    <d v="2019-08-23T09:18:59"/>
    <n v="2500000"/>
    <n v="2"/>
    <s v="B4"/>
    <n v="1135"/>
    <n v="4.7"/>
    <n v="24.72"/>
    <n v="12.51"/>
    <n v="47521"/>
    <s v="CASAL DI PRINCIPE"/>
    <s v="CE"/>
    <s v="Campania"/>
    <s v="SUI"/>
    <n v="81033"/>
    <s v="SR"/>
    <n v="475"/>
    <s v="Distribution"/>
    <d v="2011-06-20T00:00:00"/>
    <n v="5"/>
    <n v="0"/>
    <n v="6"/>
    <n v="6"/>
    <n v="6"/>
    <n v="1"/>
    <n v="0"/>
    <n v="5"/>
    <n v="0"/>
    <n v="3"/>
    <n v="3"/>
    <n v="2"/>
    <n v="58"/>
    <n v="136"/>
    <n v="1035"/>
    <n v="53"/>
    <n v="89"/>
    <n v="41"/>
    <n v="99"/>
    <n v="37"/>
    <n v="1135"/>
    <n v="1135"/>
    <n v="30"/>
    <n v="1076"/>
    <n v="1076"/>
    <n v="2018"/>
    <n v="5.6038647342995102E-2"/>
    <n v="9.2007434944237895E-2"/>
    <n v="0.73170731707317005"/>
    <n v="0.12639405204460899"/>
    <n v="3.2599118942731202E-2"/>
    <n v="100"/>
    <n v="100"/>
    <n v="100"/>
    <n v="100"/>
    <n v="100"/>
    <n v="100"/>
    <m/>
    <m/>
    <m/>
    <m/>
    <m/>
    <m/>
    <n v="100"/>
    <n v="100"/>
    <n v="100"/>
    <n v="100"/>
    <n v="100"/>
    <n v="100"/>
    <n v="1"/>
    <n v="1"/>
    <n v="1"/>
    <n v="1"/>
    <n v="1"/>
    <n v="1"/>
    <n v="0.36784499999999998"/>
    <d v="2018-12-31T00:00:00"/>
    <n v="200"/>
    <d v="2019-05-31T00:00:00"/>
    <n v="9.6009999999999998E-2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9.6010000000000009"/>
    <n v="12.351000000000001"/>
    <n v="15.927"/>
    <n v="34.274000000000001"/>
    <n v="68.23"/>
    <n v="80.323999999999998"/>
    <n v="88.84"/>
    <m/>
    <m/>
    <m/>
    <m/>
    <m/>
    <m/>
    <n v="0"/>
    <n v="0"/>
    <n v="0"/>
    <n v="0"/>
    <n v="0"/>
    <n v="8.516"/>
    <n v="9.6009999999999998E-2"/>
    <m/>
    <n v="0"/>
    <n v="0.36784499999999998"/>
    <m/>
    <n v="1.4193333333333299E-2"/>
    <n v="8"/>
  </r>
  <r>
    <s v="0012X00001wNF5PQAW"/>
    <x v="2"/>
    <n v="70000"/>
    <n v="25000"/>
    <n v="5.9849198868991502"/>
    <n v="0"/>
    <d v="2019-08-19T06:09:11"/>
    <s v="Accept"/>
    <d v="2019-08-23T08:32:17"/>
    <n v="2500000"/>
    <n v="2"/>
    <s v="B4"/>
    <n v="332"/>
    <n v="30.4"/>
    <m/>
    <m/>
    <n v="702209"/>
    <s v="VICENZA"/>
    <s v="VI"/>
    <s v="Piemonte"/>
    <s v="NOE"/>
    <n v="36100"/>
    <s v="SR"/>
    <n v="702"/>
    <s v="Services"/>
    <d v="2012-05-03T00:00:00"/>
    <n v="3"/>
    <n v="0"/>
    <n v="5"/>
    <n v="0"/>
    <n v="4"/>
    <n v="-1"/>
    <n v="0"/>
    <n v="1"/>
    <n v="0"/>
    <n v="4"/>
    <n v="1"/>
    <n v="1"/>
    <n v="81"/>
    <n v="164"/>
    <n v="220"/>
    <n v="101"/>
    <n v="0"/>
    <n v="10"/>
    <n v="140"/>
    <n v="98"/>
    <n v="332"/>
    <n v="332"/>
    <n v="5"/>
    <n v="230"/>
    <n v="230"/>
    <n v="2017"/>
    <n v="0.368181818181818"/>
    <n v="0.60869565217391297"/>
    <n v="0.5"/>
    <n v="0.713043478260869"/>
    <n v="0.2951807228915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wNdogQAC"/>
    <x v="1"/>
    <n v="20000"/>
    <m/>
    <s v=""/>
    <n v="1"/>
    <d v="2019-08-20T08:45:49"/>
    <s v="Reject"/>
    <d v="2019-08-22T18:36:40"/>
    <n v="2500000"/>
    <n v="4"/>
    <s v="C3"/>
    <n v="405"/>
    <n v="5.2"/>
    <n v="4.5709999999999997"/>
    <n v="10.34"/>
    <n v="1812"/>
    <s v="ROVIGO"/>
    <s v="RO"/>
    <s v="Veneto"/>
    <s v="NOE"/>
    <n v="45100"/>
    <s v="RS"/>
    <n v="181"/>
    <s v="Publishing"/>
    <d v="2013-01-18T00:00:00"/>
    <n v="4"/>
    <n v="0"/>
    <n v="6"/>
    <n v="4"/>
    <n v="6"/>
    <n v="0"/>
    <n v="0"/>
    <n v="3"/>
    <n v="0"/>
    <n v="1"/>
    <n v="1"/>
    <n v="1"/>
    <n v="9"/>
    <n v="49"/>
    <n v="248"/>
    <n v="21"/>
    <n v="105"/>
    <n v="31"/>
    <n v="140"/>
    <n v="4"/>
    <n v="405"/>
    <n v="405"/>
    <n v="28"/>
    <n v="279"/>
    <n v="279"/>
    <n v="2017"/>
    <n v="3.6290322580645101E-2"/>
    <n v="0.50179211469534002"/>
    <n v="0.90322580645161199"/>
    <n v="0.175627240143369"/>
    <n v="9.8765432098765395E-3"/>
    <n v="85"/>
    <n v="85"/>
    <n v="105"/>
    <n v="105"/>
    <n v="105"/>
    <n v="105"/>
    <n v="10.625"/>
    <n v="10.907"/>
    <n v="10.702999999999999"/>
    <n v="10.715"/>
    <n v="11.093"/>
    <n v="11.294"/>
    <n v="17.317"/>
    <n v="18.045999999999999"/>
    <n v="18.774000000000001"/>
    <n v="19.5"/>
    <n v="20.224"/>
    <n v="20.946000000000002"/>
    <n v="2"/>
    <n v="2"/>
    <n v="2"/>
    <n v="3"/>
    <n v="3"/>
    <n v="3"/>
    <n v="0.82912760915376305"/>
    <d v="2018-12-31T00:00:00"/>
    <n v="112.94199999999999"/>
    <d v="2019-05-31T00:00:00"/>
    <n v="0.93966013071895405"/>
    <n v="5.2629999999999999"/>
    <m/>
    <n v="4"/>
    <n v="2"/>
    <n v="0"/>
    <n v="0"/>
    <n v="0"/>
    <n v="0"/>
    <n v="0"/>
    <n v="0"/>
    <n v="5.2629999999999999"/>
    <n v="0"/>
    <n v="0"/>
    <n v="1.1120000000000001"/>
    <n v="0"/>
    <n v="0"/>
    <n v="0"/>
    <n v="0"/>
    <n v="0"/>
    <n v="0"/>
    <n v="0"/>
    <n v="0"/>
    <n v="77.337999999999994"/>
    <n v="77.325000000000003"/>
    <n v="70.384"/>
    <n v="96.613"/>
    <n v="105"/>
    <n v="80.260000000000005"/>
    <n v="102.5"/>
    <n v="12.516999999999999"/>
    <n v="2.9729999999999999"/>
    <n v="2.0150000000000001"/>
    <n v="10.613"/>
    <n v="7.0259999999999998"/>
    <n v="1.294"/>
    <n v="17.317"/>
    <n v="18.045999999999999"/>
    <n v="18.774000000000001"/>
    <n v="19.5"/>
    <n v="20.224"/>
    <n v="20.946000000000002"/>
    <n v="0.90985882352941105"/>
    <n v="1.17807058823529"/>
    <n v="1"/>
    <n v="0.85918644067796601"/>
    <n v="0.55769319068827705"/>
    <n v="1"/>
    <n v="6"/>
  </r>
  <r>
    <s v="0010Y00000IWRsTQAX"/>
    <x v="1"/>
    <n v="2000000"/>
    <m/>
    <s v=""/>
    <n v="0"/>
    <d v="2019-08-17T10:20:47"/>
    <s v="NotEligible"/>
    <d v="2019-08-22T18:27:2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m/>
    <m/>
    <n v="30.007999999999999"/>
    <d v="2018-10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T3UQAX"/>
    <x v="1"/>
    <n v="150000"/>
    <m/>
    <s v=""/>
    <n v="0"/>
    <d v="2019-08-21T11:39:17"/>
    <s v="Reject"/>
    <d v="2019-08-22T18:25:10"/>
    <n v="2359210"/>
    <m/>
    <s v="C3"/>
    <n v="499"/>
    <n v="5.6"/>
    <n v="11.74"/>
    <n v="11.39"/>
    <n v="331251"/>
    <s v="TORRE DEL GRECO"/>
    <s v="NA"/>
    <s v="Campania"/>
    <s v="SUI"/>
    <n v="80059"/>
    <s v="SR"/>
    <n v="465"/>
    <s v="Distribution"/>
    <d v="1995-09-11T00:00:00"/>
    <n v="9"/>
    <n v="0"/>
    <n v="6"/>
    <n v="4"/>
    <n v="6"/>
    <n v="0"/>
    <n v="0"/>
    <n v="2"/>
    <n v="0"/>
    <n v="3"/>
    <n v="1"/>
    <n v="2"/>
    <n v="4"/>
    <n v="71"/>
    <n v="656"/>
    <n v="28"/>
    <n v="216"/>
    <n v="39"/>
    <n v="92"/>
    <n v="2"/>
    <n v="499"/>
    <n v="499"/>
    <n v="25"/>
    <n v="695"/>
    <n v="695"/>
    <n v="2018"/>
    <n v="6.0975609756097502E-3"/>
    <n v="0.13237410071942399"/>
    <n v="0.64102564102564097"/>
    <n v="0.102158273381294"/>
    <n v="4.0080160320641201E-3"/>
    <n v="160"/>
    <n v="160"/>
    <n v="160"/>
    <n v="160"/>
    <n v="160"/>
    <n v="160"/>
    <n v="37.567999999999998"/>
    <n v="36.024999999999999"/>
    <n v="37.563000000000002"/>
    <n v="37.432000000000002"/>
    <n v="37.012"/>
    <n v="37.130000000000003"/>
    <n v="82.754999999999995"/>
    <n v="85"/>
    <m/>
    <m/>
    <m/>
    <m/>
    <n v="2"/>
    <n v="2"/>
    <n v="2"/>
    <n v="2"/>
    <n v="2"/>
    <n v="2"/>
    <n v="0.93475518503800503"/>
    <d v="2018-12-31T00:00:00"/>
    <n v="280.32299999999998"/>
    <d v="2019-05-31T00:00:00"/>
    <n v="0.83940719144800702"/>
    <n v="11.141999999999999"/>
    <m/>
    <n v="18"/>
    <n v="3"/>
    <n v="0"/>
    <n v="0"/>
    <n v="0"/>
    <n v="0"/>
    <n v="0"/>
    <n v="0"/>
    <n v="0"/>
    <n v="1.4419999999999999"/>
    <n v="11.141999999999999"/>
    <n v="0"/>
    <n v="4.7649999999999997"/>
    <n v="0"/>
    <n v="0"/>
    <n v="0"/>
    <m/>
    <m/>
    <m/>
    <m/>
    <n v="144.589"/>
    <n v="133.70599999999999"/>
    <n v="156.886"/>
    <n v="157.464"/>
    <n v="156.678"/>
    <n v="154.405"/>
    <n v="210.97399999999999"/>
    <n v="21.251000000000001"/>
    <n v="35.557000000000002"/>
    <n v="48.704999999999998"/>
    <n v="32.451000000000001"/>
    <n v="41.777000000000001"/>
    <n v="22.094000000000001"/>
    <n v="82.754999999999995"/>
    <n v="85"/>
    <m/>
    <m/>
    <m/>
    <m/>
    <n v="0.90368124999999999"/>
    <n v="0.56566758943781903"/>
    <n v="1"/>
    <n v="0.94138333333333302"/>
    <n v="0.906186863018003"/>
    <m/>
    <n v="24"/>
  </r>
  <r>
    <s v="0010Y00000RkiCuQAJ"/>
    <x v="1"/>
    <n v="150000"/>
    <m/>
    <s v=""/>
    <n v="0"/>
    <d v="2019-08-21T07:17:07"/>
    <s v="Reject"/>
    <d v="2019-08-22T18:23:30"/>
    <n v="2500000"/>
    <m/>
    <s v="C3"/>
    <n v="2116"/>
    <n v="6.5"/>
    <n v="17.09"/>
    <n v="13.97"/>
    <n v="2511"/>
    <s v="MATERA"/>
    <s v="MT"/>
    <s v="Lombardia"/>
    <s v="SUI"/>
    <n v="75100"/>
    <s v="SR"/>
    <n v="439"/>
    <s v="Construction"/>
    <d v="2016-06-22T00:00:00"/>
    <n v="5"/>
    <n v="0"/>
    <n v="6"/>
    <n v="15"/>
    <n v="8"/>
    <n v="-1"/>
    <n v="0"/>
    <n v="6"/>
    <n v="0"/>
    <n v="4"/>
    <n v="6"/>
    <n v="3"/>
    <n v="55"/>
    <n v="540"/>
    <n v="683"/>
    <n v="80"/>
    <n v="163"/>
    <n v="432"/>
    <n v="113"/>
    <n v="40"/>
    <n v="1759"/>
    <n v="1802"/>
    <n v="431"/>
    <n v="1115"/>
    <n v="1115"/>
    <n v="2017"/>
    <n v="8.0527086383601704E-2"/>
    <n v="0.10134529147981999"/>
    <n v="0.99768518518518501"/>
    <n v="0.48430493273542602"/>
    <n v="2.2197558268590399E-2"/>
    <n v="162.83699999999999"/>
    <n v="163.71299999999999"/>
    <n v="164.61199999999999"/>
    <n v="164.833"/>
    <n v="157.61000000000001"/>
    <n v="142.29499999999999"/>
    <n v="30"/>
    <n v="30"/>
    <n v="30"/>
    <n v="30"/>
    <n v="30"/>
    <n v="30"/>
    <n v="117.55800000000001"/>
    <n v="117.55800000000001"/>
    <n v="120.244"/>
    <n v="121.60599999999999"/>
    <n v="122.93600000000001"/>
    <n v="124.262"/>
    <n v="3"/>
    <n v="3"/>
    <n v="3"/>
    <n v="3"/>
    <n v="3"/>
    <n v="3"/>
    <n v="1.0853261730786099"/>
    <d v="2018-12-31T00:00:00"/>
    <n v="310.39499999999998"/>
    <d v="2019-05-31T00:00:00"/>
    <n v="0.96317615395385703"/>
    <n v="62.66"/>
    <m/>
    <n v="10"/>
    <n v="6"/>
    <n v="0"/>
    <n v="0"/>
    <n v="13.388999999999999"/>
    <n v="0"/>
    <n v="0"/>
    <n v="0"/>
    <n v="1.653"/>
    <n v="62.66"/>
    <n v="17.099"/>
    <n v="23.827999999999999"/>
    <n v="5.4459999999999997"/>
    <n v="10.641"/>
    <n v="0"/>
    <n v="0"/>
    <n v="0"/>
    <n v="0"/>
    <n v="0"/>
    <n v="0"/>
    <n v="162.22300000000001"/>
    <n v="151.64500000000001"/>
    <n v="165.28899999999999"/>
    <n v="164.63499999999999"/>
    <n v="154.03800000000001"/>
    <n v="141.97399999999999"/>
    <n v="306.76600000000002"/>
    <n v="23.513000000000002"/>
    <n v="92.66"/>
    <n v="47.098999999999997"/>
    <n v="53.786999999999999"/>
    <n v="35.429000000000002"/>
    <n v="40.53"/>
    <n v="117.55800000000001"/>
    <n v="117.55800000000001"/>
    <n v="120.244"/>
    <n v="121.60599999999999"/>
    <n v="122.93600000000001"/>
    <n v="124.262"/>
    <n v="0.99622935819254799"/>
    <n v="0.78376666666666595"/>
    <n v="1"/>
    <n v="0.98316141855842598"/>
    <n v="1.62787777777777"/>
    <n v="1"/>
    <n v="3"/>
  </r>
  <r>
    <s v="0012X00001wNEBVQA4"/>
    <x v="1"/>
    <n v="100000"/>
    <m/>
    <s v=""/>
    <n v="0"/>
    <d v="2019-08-19T04:54:48"/>
    <s v="Reject"/>
    <d v="2019-08-22T18:22:20"/>
    <m/>
    <n v="2"/>
    <s v="C1"/>
    <n v="316"/>
    <n v="7.3"/>
    <n v="25"/>
    <m/>
    <n v="852"/>
    <s v="CASERTA"/>
    <s v="CE"/>
    <s v="Campania"/>
    <s v="SUI"/>
    <n v="81100"/>
    <s v="SR"/>
    <n v="852"/>
    <s v="Services"/>
    <d v="2008-10-06T00:00:00"/>
    <n v="3"/>
    <n v="0"/>
    <n v="5"/>
    <n v="1"/>
    <n v="4"/>
    <n v="0"/>
    <n v="0"/>
    <n v="1"/>
    <n v="0"/>
    <m/>
    <n v="1"/>
    <n v="2"/>
    <n v="28"/>
    <n v="71"/>
    <n v="35"/>
    <n v="14"/>
    <n v="0"/>
    <n v="44"/>
    <n v="250"/>
    <n v="2"/>
    <n v="356"/>
    <n v="240"/>
    <n v="16"/>
    <n v="79"/>
    <n v="79"/>
    <n v="2017"/>
    <n v="0.8"/>
    <n v="3.1645569620253098"/>
    <n v="0.36363636363636298"/>
    <n v="0.898734177215189"/>
    <n v="8.33333333333332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0Y00001SPTmfQAH"/>
    <x v="1"/>
    <n v="300000"/>
    <m/>
    <s v=""/>
    <n v="0"/>
    <d v="2019-08-20T09:41:07"/>
    <s v="Reject"/>
    <d v="2019-08-22T18:22:04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67.32499999999999"/>
    <n v="167.32499999999999"/>
    <n v="192.77600000000001"/>
    <n v="178.64099999999999"/>
    <n v="90.66"/>
    <n v="91.557000000000002"/>
    <n v="87.438999999999993"/>
    <n v="94.206000000000003"/>
    <n v="100.96599999999999"/>
    <n v="107.705"/>
    <n v="114.45399999999999"/>
    <n v="121.167"/>
    <n v="4"/>
    <n v="4"/>
    <n v="4"/>
    <n v="4"/>
    <n v="4"/>
    <n v="4"/>
    <n v="1.08112495553223"/>
    <d v="2018-12-31T00:00:00"/>
    <n v="254.76400000000001"/>
    <d v="2019-05-31T00:00:00"/>
    <n v="0.96453010608098"/>
    <n v="89.885000000000005"/>
    <m/>
    <n v="20"/>
    <n v="3"/>
    <m/>
    <m/>
    <m/>
    <m/>
    <m/>
    <m/>
    <n v="0"/>
    <n v="0"/>
    <n v="0"/>
    <n v="1.41"/>
    <n v="89.885000000000005"/>
    <n v="89.885000000000005"/>
    <n v="0"/>
    <n v="0"/>
    <n v="0"/>
    <n v="0"/>
    <n v="0"/>
    <n v="0"/>
    <m/>
    <m/>
    <m/>
    <m/>
    <m/>
    <m/>
    <n v="277.084"/>
    <n v="161.38999999999999"/>
    <n v="165.47499999999999"/>
    <n v="144.68299999999999"/>
    <n v="172.184"/>
    <n v="160.697"/>
    <n v="155.917"/>
    <n v="87.438999999999993"/>
    <n v="94.206000000000003"/>
    <n v="100.96599999999999"/>
    <n v="107.705"/>
    <n v="114.45399999999999"/>
    <n v="121.167"/>
    <m/>
    <n v="0.96453010608098"/>
    <n v="1"/>
    <m/>
    <n v="1.08112495553223"/>
    <n v="1"/>
    <m/>
  </r>
  <r>
    <s v="0012X00001wNEQ7QAO"/>
    <x v="1"/>
    <n v="1000000"/>
    <m/>
    <s v=""/>
    <n v="0"/>
    <d v="2019-08-19T05:16:58"/>
    <s v="Reject"/>
    <d v="2019-08-22T18:18:50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m/>
    <d v="2018-12-31T00:00:00"/>
    <m/>
    <d v="2019-05-31T00:00:00"/>
    <m/>
    <n v="0"/>
    <n v="931.31100000000004"/>
    <n v="0"/>
    <n v="0"/>
    <m/>
    <m/>
    <m/>
    <m/>
    <m/>
    <m/>
    <m/>
    <m/>
    <m/>
    <m/>
    <m/>
    <m/>
    <m/>
    <m/>
    <m/>
    <m/>
    <m/>
    <m/>
    <m/>
    <m/>
    <m/>
    <m/>
    <m/>
    <m/>
    <n v="907.80399999999997"/>
    <m/>
    <m/>
    <m/>
    <m/>
    <m/>
    <m/>
    <m/>
    <m/>
    <m/>
    <m/>
    <m/>
    <m/>
    <m/>
    <m/>
    <m/>
    <m/>
    <m/>
    <m/>
    <m/>
  </r>
  <r>
    <s v="0012X00001wN9rCQAS"/>
    <x v="1"/>
    <n v="1300000"/>
    <m/>
    <s v=""/>
    <n v="0"/>
    <d v="2019-08-18T17:41:24"/>
    <s v="Reject"/>
    <d v="2019-08-22T18:17:3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93"/>
    <n v="0"/>
    <n v="85"/>
    <n v="85"/>
    <n v="0"/>
    <m/>
    <m/>
    <m/>
    <m/>
    <m/>
    <n v="2"/>
    <n v="1"/>
    <n v="1"/>
    <n v="1"/>
    <n v="1"/>
    <n v="1"/>
    <n v="2.2213003802281301"/>
    <d v="2018-12-31T00:00:00"/>
    <n v="0"/>
    <d v="2019-05-31T00:00:00"/>
    <m/>
    <n v="105.185"/>
    <m/>
    <n v="11"/>
    <n v="6"/>
    <m/>
    <m/>
    <m/>
    <m/>
    <m/>
    <m/>
    <n v="105.185"/>
    <n v="105.068"/>
    <n v="11.85"/>
    <n v="92.963999999999999"/>
    <n v="4.8639999999999999"/>
    <n v="1.2709999999999999"/>
    <n v="0"/>
    <m/>
    <m/>
    <m/>
    <m/>
    <m/>
    <m/>
    <m/>
    <m/>
    <m/>
    <m/>
    <m/>
    <n v="86.271000000000001"/>
    <n v="105.185"/>
    <n v="105.068"/>
    <n v="104.85"/>
    <n v="92.963999999999999"/>
    <n v="89.864000000000004"/>
    <n v="86.271000000000001"/>
    <n v="0"/>
    <m/>
    <m/>
    <m/>
    <m/>
    <m/>
    <m/>
    <s v="inf"/>
    <m/>
    <m/>
    <n v="2.2213003802281301"/>
    <m/>
    <m/>
  </r>
  <r>
    <s v="0012X00001wN8lXQAS"/>
    <x v="2"/>
    <n v="120000"/>
    <n v="25000"/>
    <n v="6.3336475023562668"/>
    <n v="0"/>
    <d v="2019-08-18T16:02:27"/>
    <s v="Accept"/>
    <d v="2019-08-22T18:15:33"/>
    <n v="2470544"/>
    <n v="3"/>
    <s v="B4"/>
    <n v="391"/>
    <n v="18.7"/>
    <n v="3.7210000000000001"/>
    <n v="3.5619999999999998"/>
    <n v="71201"/>
    <s v="PONTE"/>
    <s v="BN"/>
    <s v="Piemonte"/>
    <s v="SUI"/>
    <n v="82030"/>
    <s v="SR"/>
    <n v="712"/>
    <s v="Services"/>
    <d v="2007-07-16T00:00:00"/>
    <n v="4"/>
    <n v="0"/>
    <n v="5"/>
    <n v="8"/>
    <n v="7"/>
    <n v="0"/>
    <n v="0"/>
    <n v="6"/>
    <n v="0"/>
    <m/>
    <n v="5"/>
    <n v="2"/>
    <n v="0"/>
    <n v="431"/>
    <n v="152"/>
    <n v="54"/>
    <n v="244"/>
    <n v="425"/>
    <n v="123"/>
    <n v="9"/>
    <n v="267"/>
    <n v="267"/>
    <n v="407"/>
    <n v="577"/>
    <n v="577"/>
    <n v="2017"/>
    <n v="0"/>
    <n v="0.21317157712304999"/>
    <n v="0.95764705882352896"/>
    <n v="0.74696707105719196"/>
    <n v="3.3707865168539297E-2"/>
    <n v="60"/>
    <n v="60"/>
    <n v="60"/>
    <n v="60"/>
    <n v="60"/>
    <n v="60"/>
    <n v="85"/>
    <n v="85.593999999999994"/>
    <n v="85.89"/>
    <n v="85"/>
    <n v="85"/>
    <n v="86.734999999999999"/>
    <n v="274.83100000000002"/>
    <n v="241.86799999999999"/>
    <n v="246.892"/>
    <n v="208.96700000000001"/>
    <n v="241.21899999999999"/>
    <n v="243.465"/>
    <n v="4"/>
    <n v="4"/>
    <n v="4"/>
    <n v="4"/>
    <n v="4"/>
    <n v="4"/>
    <n v="0.56647988648895597"/>
    <d v="2018-12-31T00:00:00"/>
    <n v="419.83100000000002"/>
    <d v="2019-05-31T00:00:00"/>
    <n v="0.579951724137930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972000000000001"/>
    <n v="42.484000000000002"/>
    <n v="31.981000000000002"/>
    <n v="25.693000000000001"/>
    <n v="29.061"/>
    <n v="38.344999999999999"/>
    <n v="191.07400000000001"/>
    <n v="40.121000000000002"/>
    <n v="60.856999999999999"/>
    <n v="53.189"/>
    <n v="56.725999999999999"/>
    <n v="36.509"/>
    <n v="35.722999999999999"/>
    <n v="274.83"/>
    <n v="241.86799999999999"/>
    <n v="246.89099999999999"/>
    <n v="137.48599999999999"/>
    <n v="139.739"/>
    <n v="117.006"/>
    <n v="0.732866666666666"/>
    <n v="0.47201176470588202"/>
    <n v="0.99999636140027803"/>
    <n v="0.58760000000000001"/>
    <n v="0.55166507865063397"/>
    <n v="0.79452829385922097"/>
    <n v="12"/>
  </r>
  <r>
    <s v="0011n00001qplesAAA"/>
    <x v="1"/>
    <n v="1000000"/>
    <m/>
    <s v=""/>
    <n v="0"/>
    <d v="2019-08-20T15:22:21"/>
    <s v="Reject"/>
    <d v="2019-08-22T18:15:12"/>
    <m/>
    <m/>
    <s v="B4"/>
    <n v="1653"/>
    <n v="19.7"/>
    <m/>
    <m/>
    <n v="2511"/>
    <s v="TARANTO"/>
    <s v="TA"/>
    <s v="Puglia"/>
    <s v="SUI"/>
    <n v="74121"/>
    <s v="SR"/>
    <n v="251"/>
    <s v="Metallurgy and steel products"/>
    <d v="2016-04-04T00:00:00"/>
    <n v="3"/>
    <n v="0"/>
    <n v="6"/>
    <n v="6"/>
    <n v="6"/>
    <n v="0"/>
    <n v="0"/>
    <n v="5"/>
    <n v="0"/>
    <m/>
    <n v="3"/>
    <n v="3"/>
    <n v="16"/>
    <n v="115"/>
    <n v="130"/>
    <n v="84"/>
    <n v="0"/>
    <n v="6"/>
    <n v="237"/>
    <n v="84"/>
    <n v="354"/>
    <n v="325"/>
    <n v="0"/>
    <n v="136"/>
    <n v="136"/>
    <n v="2017"/>
    <n v="0.123076923076923"/>
    <n v="1.7426470588235199"/>
    <n v="0"/>
    <n v="0.84558823529411697"/>
    <n v="0.25846153846153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Mj7vQAC"/>
    <x v="1"/>
    <n v="250000"/>
    <m/>
    <s v=""/>
    <n v="0"/>
    <d v="2019-08-16T21:33:19"/>
    <s v="Reject"/>
    <d v="2019-08-22T17:45:47"/>
    <n v="2412000"/>
    <n v="4"/>
    <s v="C3"/>
    <n v="2350"/>
    <n v="5.8"/>
    <n v="8.2379999999999995"/>
    <n v="7.34"/>
    <n v="432101"/>
    <s v="CATANIA"/>
    <s v="CT"/>
    <s v="Lombardia"/>
    <s v="SUI"/>
    <n v="95121"/>
    <s v="SR"/>
    <n v="432"/>
    <s v="Construction"/>
    <d v="2012-05-21T00:00:00"/>
    <n v="5"/>
    <n v="-1"/>
    <n v="6"/>
    <n v="9"/>
    <n v="7"/>
    <n v="1"/>
    <n v="0"/>
    <n v="6"/>
    <n v="0"/>
    <n v="2"/>
    <n v="4"/>
    <n v="2"/>
    <n v="116"/>
    <n v="252"/>
    <n v="630"/>
    <n v="92"/>
    <n v="173"/>
    <n v="78"/>
    <n v="521"/>
    <n v="43"/>
    <n v="1100"/>
    <n v="1100"/>
    <n v="77"/>
    <n v="708"/>
    <n v="708"/>
    <n v="2017"/>
    <n v="0.184126984126984"/>
    <n v="0.73587570621468901"/>
    <n v="0.987179487179487"/>
    <n v="0.35593220338983"/>
    <n v="3.9090909090909003E-2"/>
    <n v="60"/>
    <n v="60"/>
    <n v="60"/>
    <n v="60"/>
    <n v="60"/>
    <n v="60"/>
    <n v="53.850999999999999"/>
    <n v="58.752000000000002"/>
    <n v="59.941000000000003"/>
    <n v="59.973999999999997"/>
    <n v="59.104999999999997"/>
    <n v="60.103999999999999"/>
    <n v="230.453"/>
    <n v="233.09100000000001"/>
    <n v="191.86500000000001"/>
    <n v="194.38200000000001"/>
    <n v="196.89"/>
    <n v="199.39"/>
    <n v="3"/>
    <n v="3"/>
    <n v="2"/>
    <n v="2"/>
    <n v="2"/>
    <n v="2"/>
    <n v="0.75417681217657895"/>
    <d v="2018-12-31T00:00:00"/>
    <n v="344.30399999999997"/>
    <d v="2019-05-31T00:00:00"/>
    <n v="0.82152111092568303"/>
    <n v="0.42599999999999999"/>
    <m/>
    <n v="3"/>
    <n v="2"/>
    <n v="0"/>
    <n v="0"/>
    <n v="0.42599999999999999"/>
    <n v="0"/>
    <n v="0"/>
    <n v="0.38100000000000001"/>
    <n v="0"/>
    <n v="0"/>
    <n v="0"/>
    <n v="0"/>
    <n v="0"/>
    <n v="0"/>
    <n v="0"/>
    <n v="0"/>
    <n v="0"/>
    <n v="0"/>
    <n v="0"/>
    <n v="0"/>
    <n v="60"/>
    <n v="60"/>
    <n v="60.426000000000002"/>
    <n v="60"/>
    <n v="60"/>
    <n v="60.381"/>
    <n v="296.30599999999998"/>
    <n v="33.530999999999999"/>
    <n v="40.475000000000001"/>
    <n v="21.097000000000001"/>
    <n v="23.187999999999999"/>
    <n v="21.135000000000002"/>
    <n v="36.534999999999997"/>
    <n v="230.453"/>
    <n v="233.09100000000001"/>
    <n v="191.86500000000001"/>
    <n v="194.38200000000001"/>
    <n v="196.89"/>
    <n v="199.39"/>
    <n v="1"/>
    <n v="0.62266253180070896"/>
    <n v="1"/>
    <n v="1.00224166666666"/>
    <n v="0.50027720362667605"/>
    <n v="1"/>
    <n v="7"/>
  </r>
  <r>
    <s v="0010Y00001SPUVdQAP"/>
    <x v="5"/>
    <n v="80000"/>
    <n v="25000"/>
    <n v="6.3336475023562668"/>
    <n v="0"/>
    <d v="2019-08-19T12:05:38"/>
    <s v="Accept"/>
    <d v="2019-08-22T17:27:23"/>
    <n v="2215567"/>
    <n v="4"/>
    <s v="C3"/>
    <n v="2328"/>
    <n v="8.4"/>
    <m/>
    <n v="6.7460000000000004"/>
    <n v="4333"/>
    <s v="BERGAMO"/>
    <s v="BG"/>
    <s v="Lombardia"/>
    <s v="NOV"/>
    <n v="24129"/>
    <s v="SR"/>
    <n v="433"/>
    <s v="Construction"/>
    <d v="2013-11-04T00:00:00"/>
    <n v="5"/>
    <n v="0"/>
    <n v="6"/>
    <n v="4"/>
    <n v="6"/>
    <n v="0"/>
    <n v="0"/>
    <n v="6"/>
    <n v="0"/>
    <n v="1"/>
    <n v="3"/>
    <n v="2"/>
    <n v="5"/>
    <n v="170"/>
    <n v="925"/>
    <n v="195"/>
    <n v="0"/>
    <n v="428"/>
    <n v="945"/>
    <n v="137"/>
    <n v="2328"/>
    <n v="2328"/>
    <n v="240"/>
    <n v="1353"/>
    <n v="1353"/>
    <n v="2018"/>
    <n v="5.4054054054053996E-3"/>
    <n v="0.69844789356984405"/>
    <n v="0.56074766355140104"/>
    <n v="0.125646711012564"/>
    <n v="5.8848797250859099E-2"/>
    <n v="295"/>
    <n v="295.00099999999998"/>
    <n v="294.99900000000002"/>
    <n v="250"/>
    <n v="250.001"/>
    <n v="200"/>
    <n v="2"/>
    <n v="2"/>
    <n v="1"/>
    <n v="1"/>
    <m/>
    <m/>
    <n v="172.90899999999999"/>
    <n v="177.26400000000001"/>
    <n v="84.771000000000001"/>
    <n v="44.52"/>
    <n v="46.1"/>
    <n v="26.885000000000002"/>
    <n v="9"/>
    <n v="9"/>
    <n v="9"/>
    <n v="8"/>
    <n v="7"/>
    <n v="7"/>
    <n v="0.860193676811013"/>
    <d v="2018-12-31T00:00:00"/>
    <n v="469.90899999999999"/>
    <d v="2019-05-31T00:00:00"/>
    <n v="0.90497643097643099"/>
    <n v="0.32900000000000001"/>
    <m/>
    <n v="8"/>
    <n v="3"/>
    <n v="0"/>
    <n v="0"/>
    <n v="0"/>
    <n v="0"/>
    <n v="0"/>
    <n v="0"/>
    <n v="0"/>
    <n v="0"/>
    <n v="7.0000000000000001E-3"/>
    <n v="5.0000000000000001E-3"/>
    <m/>
    <m/>
    <n v="0"/>
    <n v="0"/>
    <n v="0"/>
    <n v="0"/>
    <n v="0"/>
    <n v="0"/>
    <n v="268.77800000000002"/>
    <n v="273.20400000000001"/>
    <n v="207.61500000000001"/>
    <n v="217.36500000000001"/>
    <n v="220.25700000000001"/>
    <n v="180.81899999999999"/>
    <n v="208.03299999999999"/>
    <n v="0"/>
    <n v="0"/>
    <n v="0.19700000000000001"/>
    <n v="5.0000000000000001E-3"/>
    <m/>
    <m/>
    <n v="167.90899999999999"/>
    <n v="175.221"/>
    <n v="83.56"/>
    <n v="44.52"/>
    <n v="46.1"/>
    <n v="26.885000000000002"/>
    <n v="0.91111186440677905"/>
    <n v="0"/>
    <n v="0.97108305524871397"/>
    <n v="0.86311491286125297"/>
    <m/>
    <n v="0.98505925433840902"/>
    <n v="6"/>
  </r>
  <r>
    <s v="0012X00001wNByoQAG"/>
    <x v="1"/>
    <n v="500000"/>
    <m/>
    <s v=""/>
    <n v="0"/>
    <d v="2019-08-18T21:17:28"/>
    <s v="Reject"/>
    <d v="2019-08-22T15:55:08"/>
    <n v="2492000"/>
    <n v="2"/>
    <s v="C3"/>
    <n v="368"/>
    <n v="26.1"/>
    <m/>
    <m/>
    <n v="2511"/>
    <s v="TREVISO"/>
    <s v="TV"/>
    <s v="Veneto"/>
    <s v="NOE"/>
    <n v="31100"/>
    <s v="SR"/>
    <n v="251"/>
    <s v="Metallurgy and steel products"/>
    <d v="2014-07-10T00:00:00"/>
    <n v="3"/>
    <n v="0"/>
    <n v="6"/>
    <n v="6"/>
    <n v="6"/>
    <n v="1"/>
    <n v="0"/>
    <n v="5"/>
    <n v="0"/>
    <m/>
    <n v="3"/>
    <n v="2"/>
    <n v="21"/>
    <n v="204"/>
    <n v="128"/>
    <n v="96"/>
    <n v="0"/>
    <n v="137"/>
    <n v="286"/>
    <n v="69"/>
    <n v="368"/>
    <n v="368"/>
    <n v="76"/>
    <n v="265"/>
    <n v="265"/>
    <n v="2017"/>
    <n v="0.1640625"/>
    <n v="1.0792452830188599"/>
    <n v="0.55474452554744502"/>
    <n v="0.76981132075471703"/>
    <n v="0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N3QOQA0"/>
    <x v="1"/>
    <n v="50000"/>
    <m/>
    <s v=""/>
    <n v="0"/>
    <d v="2019-08-18T10:44:26"/>
    <s v="Reject"/>
    <d v="2019-08-22T15:48:06"/>
    <m/>
    <n v="4"/>
    <s v="C3"/>
    <n v="534"/>
    <n v="5.0999999999999996"/>
    <m/>
    <n v="14.49"/>
    <n v="465201"/>
    <s v="TRENTO"/>
    <s v="TN"/>
    <s v="Abruzzo"/>
    <s v="NOE"/>
    <n v="38121"/>
    <s v="SR"/>
    <n v="465"/>
    <s v="Distribution"/>
    <d v="2016-02-27T00:00:00"/>
    <n v="5"/>
    <n v="-1"/>
    <n v="6"/>
    <n v="4"/>
    <n v="6"/>
    <n v="0"/>
    <n v="0"/>
    <n v="3"/>
    <n v="0"/>
    <n v="1"/>
    <n v="1"/>
    <n v="2"/>
    <n v="3"/>
    <n v="88"/>
    <n v="122"/>
    <n v="8"/>
    <n v="0"/>
    <n v="18"/>
    <n v="11"/>
    <n v="4"/>
    <n v="609"/>
    <n v="609"/>
    <n v="3"/>
    <n v="140"/>
    <n v="140"/>
    <n v="2017"/>
    <n v="2.4590163934426201E-2"/>
    <n v="7.85714285714285E-2"/>
    <n v="0.16666666666666599"/>
    <n v="0.628571428571428"/>
    <n v="6.56814449917898E-3"/>
    <m/>
    <m/>
    <m/>
    <m/>
    <m/>
    <m/>
    <n v="11.500999999999999"/>
    <n v="11.477"/>
    <n v="11.451000000000001"/>
    <n v="11.516"/>
    <n v="11.404"/>
    <n v="11.47"/>
    <n v="28.805"/>
    <n v="30.643000000000001"/>
    <n v="32.472000000000001"/>
    <n v="34.290999999999997"/>
    <n v="36.1"/>
    <n v="37.899000000000001"/>
    <n v="1"/>
    <n v="1"/>
    <n v="1"/>
    <n v="1"/>
    <n v="1"/>
    <n v="1"/>
    <n v="0.95602958485302003"/>
    <d v="2018-12-31T00:00:00"/>
    <n v="40.305999999999997"/>
    <d v="2019-05-31T00:00:00"/>
    <n v="1.0473871837231501"/>
    <n v="0.56499999999999995"/>
    <m/>
    <n v="3"/>
    <n v="2"/>
    <m/>
    <m/>
    <m/>
    <m/>
    <m/>
    <m/>
    <n v="0.54500000000000004"/>
    <n v="0"/>
    <n v="0"/>
    <n v="0.56499999999999995"/>
    <n v="0"/>
    <n v="0"/>
    <n v="0"/>
    <n v="0"/>
    <n v="0"/>
    <n v="0"/>
    <n v="0"/>
    <n v="0"/>
    <m/>
    <m/>
    <m/>
    <m/>
    <m/>
    <m/>
    <n v="46.53"/>
    <n v="12.045999999999999"/>
    <n v="11.26"/>
    <n v="10.971"/>
    <n v="12.081"/>
    <n v="10.804"/>
    <n v="8.6310000000000002"/>
    <n v="28.805"/>
    <n v="30.643000000000001"/>
    <n v="32.472000000000001"/>
    <n v="34.290999999999997"/>
    <n v="36.1"/>
    <n v="37.899000000000001"/>
    <m/>
    <n v="1.0473871837231501"/>
    <n v="1"/>
    <m/>
    <n v="0.95602958485302003"/>
    <n v="1"/>
    <n v="3"/>
  </r>
  <r>
    <s v="0010Y00001SPUbxQAH"/>
    <x v="1"/>
    <n v="500000"/>
    <m/>
    <s v=""/>
    <n v="0"/>
    <d v="2019-08-20T06:41:41"/>
    <s v="Reject"/>
    <d v="2019-08-22T15:45:07"/>
    <n v="1959475"/>
    <n v="4"/>
    <s v="C4"/>
    <n v="2545"/>
    <n v="16.3"/>
    <n v="5.7389999999999999"/>
    <n v="5.1840000000000002"/>
    <n v="38322"/>
    <s v="CELLINO ATTANASIO"/>
    <s v="TE"/>
    <s v="Abruzzo"/>
    <s v="CEN"/>
    <n v="64036"/>
    <s v="SR"/>
    <n v="383"/>
    <s v="Utilities"/>
    <d v="2007-11-01T00:00:00"/>
    <n v="7"/>
    <n v="1"/>
    <n v="6"/>
    <n v="26"/>
    <n v="9"/>
    <n v="0"/>
    <n v="0"/>
    <n v="6"/>
    <n v="0"/>
    <m/>
    <n v="5"/>
    <n v="2"/>
    <n v="19"/>
    <n v="950"/>
    <n v="1047"/>
    <n v="312"/>
    <n v="1394"/>
    <n v="1339"/>
    <n v="753"/>
    <n v="82"/>
    <n v="2545"/>
    <n v="1918"/>
    <n v="821"/>
    <n v="2386"/>
    <n v="2386"/>
    <n v="2017"/>
    <n v="1.8147086914995201E-2"/>
    <n v="0.31559094719195302"/>
    <n v="0.61314413741598195"/>
    <n v="0.39815590947191898"/>
    <n v="4.2752867570385801E-2"/>
    <n v="887.52300000000002"/>
    <n v="817.46900000000005"/>
    <n v="870.47199999999998"/>
    <n v="863.29499999999996"/>
    <n v="813.30399999999997"/>
    <n v="889.38"/>
    <n v="75"/>
    <n v="75"/>
    <n v="75"/>
    <n v="75"/>
    <n v="75"/>
    <n v="75"/>
    <n v="1145.2260000000001"/>
    <n v="1202.463"/>
    <n v="1075.152"/>
    <n v="1006.756"/>
    <n v="1042.386"/>
    <n v="1030.087"/>
    <n v="8"/>
    <n v="8"/>
    <n v="8"/>
    <n v="8"/>
    <n v="8"/>
    <n v="8"/>
    <n v="0.76801301560259105"/>
    <d v="2018-12-31T00:00:00"/>
    <n v="2107.7489999999998"/>
    <d v="2019-05-31T00:00:00"/>
    <n v="0.79982919888667603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7.78499999999997"/>
    <n v="685.26700000000005"/>
    <n v="633.57100000000003"/>
    <n v="667.66399999999999"/>
    <n v="589.37"/>
    <n v="685.32899999999995"/>
    <n v="1669.662"/>
    <n v="62.069000000000003"/>
    <n v="50.652999999999999"/>
    <n v="61.415999999999997"/>
    <n v="36.567999999999998"/>
    <n v="59.951999999999998"/>
    <n v="54.656999999999996"/>
    <n v="1021.216"/>
    <n v="1034.2929999999999"/>
    <n v="913.26099999999997"/>
    <n v="921.19799999999998"/>
    <n v="918.76499999999999"/>
    <n v="929.67600000000004"/>
    <n v="0.79748355817257599"/>
    <n v="0.82758666666666603"/>
    <n v="0.89171569629051295"/>
    <n v="0.77195954520938903"/>
    <n v="0.72292222222222202"/>
    <n v="0.88255109526658404"/>
    <n v="12"/>
  </r>
  <r>
    <s v="0012X00001wNAsuQAG"/>
    <x v="1"/>
    <n v="100000"/>
    <m/>
    <s v=""/>
    <n v="0"/>
    <d v="2019-08-18T19:24:30"/>
    <s v="Reject"/>
    <d v="2019-08-22T15:43:30"/>
    <m/>
    <n v="4"/>
    <s v="C4"/>
    <n v="323"/>
    <n v="4.3"/>
    <m/>
    <m/>
    <n v="47732"/>
    <s v="GENZANO DI ROMA"/>
    <s v="RM"/>
    <s v="Lazio"/>
    <s v="CEN"/>
    <n v="45"/>
    <s v="RS"/>
    <n v="477"/>
    <s v="Distribution"/>
    <d v="2016-07-29T00:00:00"/>
    <n v="7"/>
    <n v="0"/>
    <n v="5"/>
    <n v="27"/>
    <n v="9"/>
    <n v="0"/>
    <n v="0"/>
    <n v="6"/>
    <n v="0"/>
    <n v="5"/>
    <n v="6"/>
    <n v="3"/>
    <n v="16"/>
    <n v="7"/>
    <n v="129"/>
    <n v="14"/>
    <n v="0"/>
    <n v="24"/>
    <n v="71"/>
    <n v="9"/>
    <n v="323"/>
    <n v="323"/>
    <n v="24"/>
    <n v="153"/>
    <n v="153"/>
    <n v="2017"/>
    <n v="0.124031007751937"/>
    <n v="0.46405228758169897"/>
    <n v="1"/>
    <n v="4.5751633986928102E-2"/>
    <n v="2.78637770897832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Njw3QAC"/>
    <x v="1"/>
    <n v="350000"/>
    <m/>
    <s v=""/>
    <n v="0"/>
    <d v="2019-08-20T10:55:40"/>
    <s v="NotEligible"/>
    <d v="2019-08-22T15:20:27"/>
    <n v="2300809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30.26499999999999"/>
    <n v="132.37899999999999"/>
    <n v="33.020000000000003"/>
    <n v="33.665999999999997"/>
    <n v="34.304000000000002"/>
    <n v="34.941000000000003"/>
    <n v="2"/>
    <n v="2"/>
    <n v="2"/>
    <n v="2"/>
    <n v="2"/>
    <n v="1"/>
    <s v="inf"/>
    <d v="2018-12-31T00:00:00"/>
    <n v="130.26499999999999"/>
    <d v="2019-05-31T00:00:00"/>
    <m/>
    <n v="0.10299999999999999"/>
    <m/>
    <n v="3"/>
    <n v="3"/>
    <m/>
    <m/>
    <m/>
    <m/>
    <m/>
    <m/>
    <m/>
    <m/>
    <m/>
    <m/>
    <m/>
    <m/>
    <n v="0"/>
    <n v="0"/>
    <n v="0"/>
    <n v="0"/>
    <n v="0"/>
    <n v="0"/>
    <m/>
    <m/>
    <m/>
    <m/>
    <m/>
    <m/>
    <n v="34.941000000000003"/>
    <m/>
    <m/>
    <m/>
    <m/>
    <m/>
    <m/>
    <n v="130.26499999999999"/>
    <n v="132.37899999999999"/>
    <n v="33.020000000000003"/>
    <n v="33.665999999999997"/>
    <n v="34.304000000000002"/>
    <n v="34.941000000000003"/>
    <m/>
    <m/>
    <n v="1"/>
    <m/>
    <m/>
    <n v="1"/>
    <m/>
  </r>
  <r>
    <s v="0010Y00000IWbg2QAD"/>
    <x v="1"/>
    <n v="200000"/>
    <m/>
    <s v=""/>
    <n v="0"/>
    <d v="2019-08-20T10:54:16"/>
    <s v="NotEligible"/>
    <d v="2019-08-22T15:19:21"/>
    <n v="2254000"/>
    <n v="5"/>
    <s v="C3"/>
    <n v="3222"/>
    <n v="7.9"/>
    <n v="7.0709999999999997"/>
    <n v="3.5609999999999999"/>
    <n v="812"/>
    <s v="ROMA"/>
    <s v="RM"/>
    <s v="Lazio"/>
    <s v="CEN"/>
    <n v="144"/>
    <s v="SR"/>
    <n v="81"/>
    <s v=""/>
    <d v="2006-01-17T00:00:00"/>
    <n v="7"/>
    <n v="2"/>
    <n v="6"/>
    <n v="15"/>
    <n v="8"/>
    <n v="0"/>
    <n v="0"/>
    <n v="6"/>
    <n v="0"/>
    <n v="2"/>
    <n v="4"/>
    <n v="1"/>
    <n v="96"/>
    <n v="6654"/>
    <n v="4918"/>
    <n v="255"/>
    <n v="1125"/>
    <n v="5325"/>
    <n v="727"/>
    <n v="81"/>
    <n v="3222"/>
    <n v="3222"/>
    <n v="5205"/>
    <n v="10243"/>
    <n v="10243"/>
    <n v="2018"/>
    <n v="1.95201301342008E-2"/>
    <n v="7.0975300205017994E-2"/>
    <n v="0.97746478873239395"/>
    <n v="0.64961437078980699"/>
    <n v="2.5139664804469199E-2"/>
    <n v="1487.1880000000001"/>
    <n v="1459.134"/>
    <n v="1466.0260000000001"/>
    <n v="1420.4059999999999"/>
    <n v="1471.172"/>
    <n v="1478.876"/>
    <n v="60"/>
    <n v="60"/>
    <n v="60"/>
    <n v="60"/>
    <n v="60"/>
    <n v="60"/>
    <n v="1307.462"/>
    <n v="1342.578"/>
    <n v="1312.1469999999999"/>
    <n v="1434.347"/>
    <n v="1213.913"/>
    <n v="1239.1669999999999"/>
    <n v="9"/>
    <n v="9"/>
    <n v="9"/>
    <n v="9"/>
    <n v="9"/>
    <n v="9"/>
    <n v="0.94183533669437403"/>
    <d v="2018-12-31T00:00:00"/>
    <n v="2854.65"/>
    <d v="2019-05-31T00:00:00"/>
    <n v="0.89351649573290304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0.741"/>
    <n v="1391.97"/>
    <n v="1400.326"/>
    <n v="1376.7439999999999"/>
    <n v="1429.903"/>
    <n v="1435.165"/>
    <n v="2678.8919999999998"/>
    <n v="51.697000000000003"/>
    <n v="32.631999999999998"/>
    <n v="48.75"/>
    <n v="49.942999999999998"/>
    <n v="55.241"/>
    <n v="7.9020000000000001"/>
    <n v="1307.03"/>
    <n v="1342.3420000000001"/>
    <n v="1298.393"/>
    <n v="1434.181"/>
    <n v="1213.4949999999999"/>
    <n v="1235.825"/>
    <n v="0.89480348146972599"/>
    <n v="0.86161666666666603"/>
    <n v="0.99966958886759205"/>
    <n v="0.95241233947890402"/>
    <n v="0.68379166666666602"/>
    <n v="0.99766256022270605"/>
    <n v="13"/>
  </r>
  <r>
    <s v="0012X00001wNzXwQAK"/>
    <x v="1"/>
    <n v="100000"/>
    <m/>
    <s v=""/>
    <n v="0"/>
    <d v="2019-08-21T06:12:37"/>
    <s v="NotEligible"/>
    <d v="2019-08-22T15:18:32"/>
    <m/>
    <m/>
    <s v="B2"/>
    <n v="525"/>
    <n v="11.8"/>
    <m/>
    <n v="12.49"/>
    <n v="432201"/>
    <s v="BARI"/>
    <s v="BA"/>
    <s v="Puglia"/>
    <s v="SUI"/>
    <n v="70125"/>
    <s v="SR"/>
    <n v="432"/>
    <s v="Construction"/>
    <d v="2001-03-01T00:00:00"/>
    <n v="5"/>
    <m/>
    <n v="6"/>
    <n v="1"/>
    <n v="5"/>
    <n v="1"/>
    <n v="0"/>
    <n v="2"/>
    <n v="0"/>
    <n v="3"/>
    <n v="2"/>
    <n v="1"/>
    <n v="90"/>
    <n v="295"/>
    <n v="247"/>
    <n v="62"/>
    <n v="224"/>
    <n v="344"/>
    <n v="223"/>
    <n v="31"/>
    <n v="525"/>
    <n v="525"/>
    <n v="202"/>
    <n v="591"/>
    <n v="591"/>
    <n v="2017"/>
    <n v="0.36437246963562703"/>
    <n v="0.37732656514382401"/>
    <n v="0.587209302325581"/>
    <n v="0.49915397631133601"/>
    <n v="5.9047619047619002E-2"/>
    <n v="20"/>
    <n v="20"/>
    <n v="20"/>
    <n v="20"/>
    <n v="20"/>
    <n v="20"/>
    <n v="10"/>
    <n v="10"/>
    <n v="10"/>
    <n v="10"/>
    <n v="10"/>
    <n v="10"/>
    <n v="204.01400000000001"/>
    <n v="205.19"/>
    <n v="206.31899999999999"/>
    <n v="207.56100000000001"/>
    <n v="208.67699999999999"/>
    <n v="209.786"/>
    <n v="1"/>
    <n v="1"/>
    <n v="1"/>
    <n v="1"/>
    <n v="1"/>
    <n v="1"/>
    <n v="4.0361111111111098E-2"/>
    <d v="2018-12-31T00:00:00"/>
    <n v="234.01400000000001"/>
    <d v="2019-05-31T00:00:00"/>
    <n v="0.24216666666666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649999999999997"/>
    <n v="0"/>
    <n v="0"/>
    <n v="0"/>
    <n v="0"/>
    <n v="0"/>
    <n v="209.786"/>
    <n v="0"/>
    <n v="0"/>
    <n v="0"/>
    <n v="0"/>
    <n v="0"/>
    <n v="0"/>
    <n v="204.01400000000001"/>
    <n v="205.19"/>
    <n v="206.31899999999999"/>
    <n v="207.56100000000001"/>
    <n v="208.67699999999999"/>
    <n v="209.786"/>
    <n v="0.36324999999999902"/>
    <n v="0"/>
    <n v="1"/>
    <n v="6.0541666666666598E-2"/>
    <n v="0"/>
    <n v="1"/>
    <n v="18"/>
  </r>
  <r>
    <s v="0012X00001wNpfIQAS"/>
    <x v="1"/>
    <n v="60000"/>
    <m/>
    <s v=""/>
    <n v="0"/>
    <d v="2019-08-20T15:45:24"/>
    <s v="NotEligible"/>
    <d v="2019-08-22T15:17:40"/>
    <n v="24525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NlokQAC"/>
    <x v="1"/>
    <n v="500000"/>
    <m/>
    <s v=""/>
    <n v="0"/>
    <d v="2019-08-20T13:38:33"/>
    <s v="NotEligible"/>
    <d v="2019-08-22T15:16:3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s v="inf"/>
    <m/>
    <n v="0"/>
    <d v="2018-09-30T00:00:00"/>
    <m/>
    <n v="0"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NJNFQA4"/>
    <x v="1"/>
    <n v="500000"/>
    <m/>
    <s v=""/>
    <n v="0"/>
    <d v="2019-08-19T09:36:08"/>
    <s v="NotEligible"/>
    <d v="2019-08-22T15:12:1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I09QAE"/>
    <x v="1"/>
    <n v="75000"/>
    <m/>
    <s v=""/>
    <n v="0"/>
    <d v="2019-08-05T08:03:25"/>
    <s v="Reject"/>
    <d v="2019-08-22T07:51:19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55"/>
    <n v="555"/>
    <n v="555"/>
    <n v="555"/>
    <n v="555"/>
    <n v="555"/>
    <n v="10"/>
    <n v="10"/>
    <n v="10"/>
    <n v="10"/>
    <n v="10"/>
    <n v="10"/>
    <n v="104.84099999999999"/>
    <n v="105.477"/>
    <n v="106.10899999999999"/>
    <n v="108.517"/>
    <n v="109.14700000000001"/>
    <n v="109.77500000000001"/>
    <n v="6"/>
    <n v="6"/>
    <n v="6"/>
    <n v="6"/>
    <n v="6"/>
    <n v="6"/>
    <n v="0.75711297935103195"/>
    <d v="2018-12-31T00:00:00"/>
    <n v="669.84100000000001"/>
    <d v="2019-05-31T00:00:00"/>
    <n v="0.65213097345132698"/>
    <n v="24.404"/>
    <m/>
    <n v="15"/>
    <n v="6"/>
    <n v="0"/>
    <n v="0"/>
    <n v="0"/>
    <n v="0"/>
    <n v="0"/>
    <n v="0"/>
    <n v="22.504000000000001"/>
    <n v="15.161"/>
    <n v="16.283999999999999"/>
    <n v="3.625"/>
    <n v="0.214"/>
    <n v="17.437999999999999"/>
    <n v="1.9"/>
    <n v="1.4279999999999999"/>
    <n v="1.43"/>
    <n v="1.43"/>
    <n v="0.47899999999999998"/>
    <n v="0.47899999999999998"/>
    <n v="336.06"/>
    <n v="387.86"/>
    <n v="402.66699999999997"/>
    <n v="408.58100000000002"/>
    <n v="464.572"/>
    <n v="431.75700000000001"/>
    <n v="569.44899999999996"/>
    <n v="32.393999999999998"/>
    <n v="25.161000000000001"/>
    <n v="26.283999999999999"/>
    <n v="13.625"/>
    <n v="10.214"/>
    <n v="27.437999999999999"/>
    <n v="106.74"/>
    <n v="106.905"/>
    <n v="107.539"/>
    <n v="109.947"/>
    <n v="109.626"/>
    <n v="110.254"/>
    <n v="0.60551351351351301"/>
    <n v="3.2393999999999998"/>
    <n v="1.01811314275903"/>
    <n v="0.73017927927927895"/>
    <n v="2.25193333333333"/>
    <n v="1.0110970295061299"/>
    <m/>
  </r>
  <r>
    <s v="0010Y00001BsCjxQAF"/>
    <x v="1"/>
    <n v="150000"/>
    <m/>
    <s v=""/>
    <n v="0"/>
    <d v="2019-08-20T08:45:49"/>
    <s v="Reject"/>
    <d v="2019-08-21T10:30:31"/>
    <n v="1346400"/>
    <n v="4"/>
    <s v="C3"/>
    <n v="3257"/>
    <n v="8.8000000000000007"/>
    <m/>
    <n v="2.5609999999999999"/>
    <n v="467329"/>
    <s v="BAIANO"/>
    <s v="AV"/>
    <s v="Campania"/>
    <s v="SUI"/>
    <n v="83022"/>
    <s v="SR"/>
    <n v="467"/>
    <s v="Distribution"/>
    <d v="2006-12-28T00:00:00"/>
    <n v="6"/>
    <n v="0"/>
    <n v="6"/>
    <n v="20"/>
    <n v="8"/>
    <n v="0"/>
    <n v="0"/>
    <n v="6"/>
    <n v="0"/>
    <n v="4"/>
    <n v="6"/>
    <n v="2"/>
    <n v="114"/>
    <n v="4570"/>
    <n v="3829"/>
    <n v="286"/>
    <n v="0"/>
    <n v="3408"/>
    <n v="619"/>
    <n v="52"/>
    <n v="3257"/>
    <n v="3257"/>
    <n v="2989"/>
    <n v="7237"/>
    <n v="7237"/>
    <n v="2018"/>
    <n v="2.9772786628362399E-2"/>
    <n v="8.5532679286997301E-2"/>
    <n v="0.87705399061032796"/>
    <n v="0.63147713140804196"/>
    <n v="1.5965612526865201E-2"/>
    <n v="300"/>
    <n v="300"/>
    <n v="300"/>
    <n v="300"/>
    <n v="300"/>
    <n v="300"/>
    <n v="257.35700000000003"/>
    <n v="259.85700000000003"/>
    <n v="263.77699999999999"/>
    <n v="267.66500000000002"/>
    <n v="281.553"/>
    <n v="285.44099999999997"/>
    <n v="2432.2660000000001"/>
    <n v="2466.0929999999998"/>
    <n v="2500.86"/>
    <n v="2533.4989999999998"/>
    <n v="2590.4499999999998"/>
    <n v="2638.2689999999998"/>
    <n v="11"/>
    <n v="11"/>
    <n v="11"/>
    <n v="11"/>
    <n v="12"/>
    <n v="12"/>
    <n v="0.84492175720580198"/>
    <d v="2018-12-31T00:00:00"/>
    <n v="2989.623"/>
    <d v="2019-05-31T00:00:00"/>
    <n v="0.71912795569087595"/>
    <n v="0.312"/>
    <m/>
    <n v="14"/>
    <n v="1"/>
    <n v="0"/>
    <n v="0"/>
    <n v="0"/>
    <n v="0"/>
    <n v="0"/>
    <n v="0"/>
    <n v="0"/>
    <n v="0"/>
    <n v="0.312"/>
    <n v="0"/>
    <n v="0"/>
    <n v="0"/>
    <n v="0"/>
    <n v="0"/>
    <n v="0"/>
    <n v="0"/>
    <n v="0"/>
    <n v="0"/>
    <n v="293.02300000000002"/>
    <n v="298.95600000000002"/>
    <n v="268.52699999999999"/>
    <n v="269.98099999999999"/>
    <n v="229.08"/>
    <n v="297.803"/>
    <n v="3116.9090000000001"/>
    <n v="107.788"/>
    <n v="205.767"/>
    <n v="240.142"/>
    <n v="230.97"/>
    <n v="228.27500000000001"/>
    <n v="215.64500000000001"/>
    <n v="2402.8180000000002"/>
    <n v="2420.7109999999998"/>
    <n v="2466.7429999999999"/>
    <n v="2473.7440000000001"/>
    <n v="2566.6559999999999"/>
    <n v="2603.4609999999998"/>
    <n v="0.97674333333333296"/>
    <n v="0.41882676593214802"/>
    <n v="0.987892771596527"/>
    <n v="0.92076111111111103"/>
    <n v="0.760428929533005"/>
    <n v="0.98500775355264802"/>
    <n v="13"/>
  </r>
  <r>
    <s v="0011n00001ulW9OAAU"/>
    <x v="1"/>
    <n v="60000"/>
    <m/>
    <s v=""/>
    <n v="1"/>
    <d v="2019-08-17T06:44:20"/>
    <s v="Reject"/>
    <d v="2019-08-21T09:59:14"/>
    <m/>
    <n v="2"/>
    <s v="C1"/>
    <n v="266"/>
    <n v="24.8"/>
    <m/>
    <m/>
    <n v="412"/>
    <s v="CREMONA"/>
    <s v="CR"/>
    <s v="Lombardia"/>
    <s v="NOV"/>
    <n v="26100"/>
    <s v="SR"/>
    <n v="412"/>
    <s v="Construction"/>
    <d v="2017-12-01T00:00:00"/>
    <n v="3"/>
    <m/>
    <n v="6"/>
    <n v="2"/>
    <n v="5"/>
    <n v="1"/>
    <n v="0"/>
    <n v="4"/>
    <n v="0"/>
    <n v="3"/>
    <n v="2"/>
    <n v="2"/>
    <n v="10"/>
    <n v="48"/>
    <n v="85"/>
    <n v="66"/>
    <n v="0"/>
    <n v="0"/>
    <n v="81"/>
    <n v="66"/>
    <n v="266"/>
    <n v="266"/>
    <n v="0"/>
    <n v="85"/>
    <n v="85"/>
    <n v="2018"/>
    <n v="0.11764705882352899"/>
    <n v="0.95294117647058796"/>
    <m/>
    <n v="0.56470588235294095"/>
    <n v="0.2481203007518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XTVlQAO"/>
    <x v="5"/>
    <n v="500"/>
    <n v="150000"/>
    <n v="2.4033930254476905"/>
    <n v="0"/>
    <d v="2019-07-17T14:02:39"/>
    <s v="Accept"/>
    <d v="2019-08-21T09:43:02"/>
    <n v="115361"/>
    <n v="3"/>
    <s v="B1"/>
    <n v="11640"/>
    <n v="8.8000000000000007"/>
    <n v="1.4790000000000001"/>
    <n v="1.113"/>
    <n v="1621"/>
    <s v="GUSSOLA"/>
    <s v="CR"/>
    <s v="Lombardia"/>
    <s v="NOV"/>
    <n v="26040"/>
    <s v="SR"/>
    <n v="162"/>
    <s v="Other consumer goods"/>
    <d v="1960-03-16T00:00:00"/>
    <n v="4"/>
    <m/>
    <n v="5"/>
    <n v="0"/>
    <n v="3"/>
    <n v="2"/>
    <n v="0"/>
    <n v="1"/>
    <n v="0"/>
    <n v="1"/>
    <n v="1"/>
    <n v="1"/>
    <n v="880"/>
    <n v="5884"/>
    <n v="5603"/>
    <n v="1251"/>
    <n v="4777"/>
    <n v="6717"/>
    <n v="2628"/>
    <n v="810"/>
    <n v="13118"/>
    <n v="12856"/>
    <n v="6620"/>
    <n v="12320"/>
    <n v="12320"/>
    <n v="2017"/>
    <n v="0.15705871854363701"/>
    <n v="0.21331168831168801"/>
    <n v="0.98555902932856898"/>
    <n v="0.47759740259740202"/>
    <n v="6.3005600497822001E-2"/>
    <n v="3350"/>
    <n v="3300"/>
    <n v="3300"/>
    <n v="3300"/>
    <n v="3300"/>
    <n v="3300"/>
    <n v="26.187000000000001"/>
    <n v="26.285"/>
    <n v="26"/>
    <n v="26.5"/>
    <n v="26"/>
    <n v="26.347999999999999"/>
    <n v="6774.1440000000002"/>
    <n v="6938.9"/>
    <n v="7137.79"/>
    <n v="7393.5609999999997"/>
    <n v="7071.9179999999997"/>
    <n v="7028.7420000000002"/>
    <n v="12"/>
    <n v="12"/>
    <n v="12"/>
    <n v="13"/>
    <n v="13"/>
    <n v="13"/>
    <n v="0.43930341495012798"/>
    <d v="2018-12-31T00:00:00"/>
    <n v="10150.331"/>
    <d v="2019-05-31T00:00:00"/>
    <n v="0.472421403198340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4.796"/>
    <n v="1394.076"/>
    <n v="1095.934"/>
    <n v="1427.9259999999999"/>
    <n v="2120.7310000000002"/>
    <n v="1149.877"/>
    <n v="8131.4059999999999"/>
    <n v="0.187"/>
    <n v="0.28499999999999998"/>
    <n v="2.1669999999999998"/>
    <n v="0.50800000000000001"/>
    <n v="8.0000000000000002E-3"/>
    <n v="2.7890000000000001"/>
    <n v="6724.1409999999996"/>
    <n v="6888.8969999999999"/>
    <n v="7087.7879999999996"/>
    <n v="7343.56"/>
    <n v="7021.9160000000002"/>
    <n v="6978.74"/>
    <n v="0.47605850746268602"/>
    <n v="7.1409477985259796E-3"/>
    <n v="0.992618550771876"/>
    <n v="0.44248564231738002"/>
    <n v="3.77828629544876E-2"/>
    <n v="0.99291504049292201"/>
    <n v="59"/>
  </r>
  <r>
    <s v="0012X00001wMtvZQAS"/>
    <x v="1"/>
    <n v="1000000"/>
    <m/>
    <s v=""/>
    <n v="0"/>
    <d v="2019-08-17T15:21:01"/>
    <s v="Reject"/>
    <d v="2019-08-21T09:22:28"/>
    <m/>
    <n v="4"/>
    <s v="C3"/>
    <n v="147"/>
    <n v="9.5"/>
    <m/>
    <n v="0"/>
    <n v="432101"/>
    <s v="SCORDIA"/>
    <s v="CT"/>
    <s v="Lombardia"/>
    <s v="SUI"/>
    <n v="95048"/>
    <s v="SR"/>
    <n v="432"/>
    <s v="Construction"/>
    <d v="2017-11-06T00:00:00"/>
    <n v="3"/>
    <m/>
    <n v="6"/>
    <n v="1"/>
    <n v="5"/>
    <n v="1"/>
    <n v="0"/>
    <n v="4"/>
    <n v="0"/>
    <n v="3"/>
    <n v="2"/>
    <n v="2"/>
    <n v="3"/>
    <n v="17"/>
    <n v="48"/>
    <n v="14"/>
    <n v="0"/>
    <n v="32"/>
    <n v="20"/>
    <n v="7"/>
    <n v="147"/>
    <n v="147"/>
    <n v="30"/>
    <n v="80"/>
    <n v="80"/>
    <n v="2018"/>
    <n v="6.25E-2"/>
    <n v="0.25"/>
    <n v="0.9375"/>
    <n v="0.21249999999999999"/>
    <n v="4.7619047619047603E-2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66739999999999999"/>
    <d v="2018-12-31T00:00:00"/>
    <n v="30"/>
    <d v="2019-05-31T00:00:00"/>
    <n v="1.03393333333333"/>
    <n v="1.018"/>
    <m/>
    <n v="1"/>
    <n v="1"/>
    <m/>
    <m/>
    <m/>
    <m/>
    <m/>
    <m/>
    <n v="1.018"/>
    <n v="0"/>
    <n v="0"/>
    <n v="0"/>
    <n v="0"/>
    <n v="0"/>
    <m/>
    <m/>
    <m/>
    <m/>
    <m/>
    <m/>
    <m/>
    <m/>
    <m/>
    <m/>
    <m/>
    <m/>
    <n v="6.2939999999999996"/>
    <n v="31.018000000000001"/>
    <n v="26.353000000000002"/>
    <n v="24.911000000000001"/>
    <n v="22.945"/>
    <n v="8.6110000000000007"/>
    <n v="6.2939999999999996"/>
    <m/>
    <m/>
    <m/>
    <m/>
    <m/>
    <m/>
    <m/>
    <n v="1.03393333333333"/>
    <m/>
    <m/>
    <n v="0.66739999999999999"/>
    <m/>
    <n v="2"/>
  </r>
  <r>
    <s v="0012X00001vsSHEQA2"/>
    <x v="1"/>
    <n v="300000"/>
    <m/>
    <s v=""/>
    <n v="0"/>
    <d v="2019-08-02T08:42:51"/>
    <s v="Reject"/>
    <d v="2019-08-20T14:14:07"/>
    <n v="2049302"/>
    <n v="3"/>
    <s v="B4"/>
    <n v="1634"/>
    <n v="37.200000000000003"/>
    <n v="4.6509999999999998"/>
    <n v="4.3380000000000001"/>
    <n v="46461"/>
    <s v="ROMA"/>
    <s v="RM"/>
    <s v="Lazio"/>
    <s v="CEN"/>
    <n v="137"/>
    <s v="SR"/>
    <n v="464"/>
    <s v="Distribution"/>
    <d v="2000-04-06T00:00:00"/>
    <n v="3"/>
    <n v="0"/>
    <n v="5"/>
    <n v="0"/>
    <n v="4"/>
    <n v="0"/>
    <n v="0"/>
    <n v="2"/>
    <n v="0"/>
    <n v="2"/>
    <n v="2"/>
    <n v="1"/>
    <n v="488"/>
    <n v="636"/>
    <n v="1308"/>
    <n v="384"/>
    <n v="147"/>
    <n v="429"/>
    <n v="442"/>
    <n v="293"/>
    <n v="2087"/>
    <n v="2087"/>
    <n v="415"/>
    <n v="1737"/>
    <n v="1737"/>
    <n v="2017"/>
    <n v="0.37308868501529002"/>
    <n v="0.25446171560161102"/>
    <n v="0.96736596736596703"/>
    <n v="0.36614853195163999"/>
    <n v="0.140392908481073"/>
    <m/>
    <m/>
    <m/>
    <m/>
    <m/>
    <m/>
    <n v="3.7050000000000001"/>
    <n v="0.63200000000000001"/>
    <n v="3.222"/>
    <n v="0.98"/>
    <n v="1.1779999999999999"/>
    <n v="3.516"/>
    <n v="717.27700000000004"/>
    <n v="732.59699999999998"/>
    <n v="747.93399999999997"/>
    <n v="679.91800000000001"/>
    <n v="695.32"/>
    <n v="710.68399999999997"/>
    <n v="2"/>
    <n v="2"/>
    <n v="2"/>
    <n v="2"/>
    <n v="2"/>
    <n v="2"/>
    <n v="1"/>
    <d v="2018-12-31T00:00:00"/>
    <n v="720.98199999999997"/>
    <d v="2019-05-31T00:00:00"/>
    <n v="1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14.19899999999996"/>
    <n v="3.7050000000000001"/>
    <n v="0.63200000000000001"/>
    <n v="3.222"/>
    <n v="0.98"/>
    <n v="1.1779999999999999"/>
    <n v="3.516"/>
    <n v="717.27599999999995"/>
    <n v="732.596"/>
    <n v="747.93299999999999"/>
    <n v="679.91700000000003"/>
    <n v="695.32"/>
    <n v="710.68299999999999"/>
    <m/>
    <n v="1"/>
    <n v="0.999998605838469"/>
    <m/>
    <n v="1"/>
    <n v="0.99999883279291601"/>
    <n v="19"/>
  </r>
  <r>
    <s v="0012X00001wLzWtQAK"/>
    <x v="1"/>
    <n v="50000"/>
    <m/>
    <s v=""/>
    <n v="0"/>
    <d v="2019-08-14T13:43:41"/>
    <s v="Reject"/>
    <d v="2019-08-20T13:52:14"/>
    <m/>
    <n v="3"/>
    <s v="B4"/>
    <n v="417"/>
    <n v="12.2"/>
    <m/>
    <m/>
    <n v="561011"/>
    <s v="ALVIGNANO"/>
    <s v="CE"/>
    <s v="Campania"/>
    <s v="SUI"/>
    <n v="81012"/>
    <s v="SR"/>
    <n v="561"/>
    <s v="Services"/>
    <d v="2012-08-26T00:00:00"/>
    <n v="5"/>
    <n v="1"/>
    <n v="6"/>
    <n v="2"/>
    <n v="5"/>
    <n v="2"/>
    <n v="0"/>
    <n v="1"/>
    <n v="0"/>
    <n v="3"/>
    <n v="1"/>
    <n v="3"/>
    <n v="27"/>
    <n v="59"/>
    <n v="97"/>
    <n v="51"/>
    <n v="0"/>
    <n v="50"/>
    <n v="178"/>
    <n v="41"/>
    <n v="417"/>
    <n v="417"/>
    <n v="41"/>
    <n v="147"/>
    <n v="147"/>
    <n v="2017"/>
    <n v="0.27835051546391698"/>
    <n v="1.2108843537414899"/>
    <n v="0.82"/>
    <n v="0.40136054421768702"/>
    <n v="9.8321342925659402E-2"/>
    <m/>
    <m/>
    <m/>
    <m/>
    <m/>
    <m/>
    <m/>
    <m/>
    <m/>
    <m/>
    <m/>
    <m/>
    <m/>
    <m/>
    <m/>
    <m/>
    <m/>
    <m/>
    <n v="1"/>
    <n v="1"/>
    <m/>
    <m/>
    <m/>
    <m/>
    <n v="0.52007130805717305"/>
    <d v="2018-12-31T00:00:00"/>
    <n v="30.256"/>
    <d v="2018-12-31T00:00:00"/>
    <n v="0.70385798513201703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5.635000000000002"/>
    <m/>
    <m/>
    <m/>
    <m/>
    <m/>
    <m/>
    <m/>
    <m/>
    <m/>
    <m/>
    <m/>
    <m/>
    <m/>
    <m/>
    <m/>
    <m/>
    <m/>
    <m/>
    <n v="7"/>
  </r>
  <r>
    <s v="0012X00001wMgSRQA0"/>
    <x v="1"/>
    <n v="2000000"/>
    <m/>
    <s v=""/>
    <n v="0"/>
    <d v="2019-08-16T16:54:02"/>
    <s v="Reject"/>
    <d v="2019-08-20T13:24:00"/>
    <m/>
    <n v="4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m/>
    <m/>
    <m/>
    <m/>
    <m/>
    <n v="2"/>
    <n v="2"/>
    <n v="2"/>
    <n v="2"/>
    <n v="2"/>
    <n v="2"/>
    <s v="inf"/>
    <d v="2018-12-31T00:00:00"/>
    <n v="0"/>
    <d v="2019-05-31T00:00:00"/>
    <m/>
    <n v="262.81599999999997"/>
    <n v="1606.16"/>
    <n v="23"/>
    <n v="6"/>
    <m/>
    <m/>
    <m/>
    <m/>
    <m/>
    <m/>
    <n v="262.81599999999997"/>
    <n v="262.78899999999999"/>
    <n v="256.339"/>
    <n v="256.31299999999999"/>
    <n v="256.28699999999998"/>
    <n v="256.233"/>
    <m/>
    <m/>
    <m/>
    <m/>
    <m/>
    <m/>
    <m/>
    <m/>
    <m/>
    <m/>
    <m/>
    <m/>
    <n v="1862.393"/>
    <n v="262.81599999999997"/>
    <n v="262.78899999999999"/>
    <n v="256.339"/>
    <n v="256.31299999999999"/>
    <n v="256.28699999999998"/>
    <n v="256.233"/>
    <m/>
    <m/>
    <m/>
    <m/>
    <m/>
    <m/>
    <m/>
    <s v="inf"/>
    <m/>
    <m/>
    <s v="inf"/>
    <m/>
    <m/>
  </r>
  <r>
    <s v="0010Y00000LBvuHQAT"/>
    <x v="1"/>
    <n v="100000"/>
    <m/>
    <s v=""/>
    <n v="0"/>
    <d v="2019-08-16T13:17:32"/>
    <s v="NotEligible"/>
    <d v="2019-08-20T13:22:01"/>
    <n v="2418455"/>
    <n v="4"/>
    <s v="C3"/>
    <n v="307"/>
    <n v="28.2"/>
    <n v="5"/>
    <m/>
    <n v="900209"/>
    <s v="NOCERA SUPERIORE"/>
    <s v="SA"/>
    <s v="Campania"/>
    <s v="SUI"/>
    <n v="84015"/>
    <s v="SR"/>
    <n v="900"/>
    <s v="Other consumer goods"/>
    <d v="2014-11-10T00:00:00"/>
    <n v="5"/>
    <m/>
    <n v="5"/>
    <n v="4"/>
    <n v="6"/>
    <n v="-1"/>
    <n v="0"/>
    <n v="3"/>
    <n v="0"/>
    <m/>
    <n v="2"/>
    <n v="3"/>
    <n v="24"/>
    <n v="158"/>
    <n v="105"/>
    <n v="81"/>
    <n v="40"/>
    <n v="326"/>
    <n v="82"/>
    <n v="49"/>
    <n v="307"/>
    <n v="287"/>
    <n v="245"/>
    <n v="431"/>
    <n v="431"/>
    <n v="2015"/>
    <n v="0.22857142857142801"/>
    <n v="0.19025522041763299"/>
    <n v="0.751533742331288"/>
    <n v="0.36658932714617098"/>
    <n v="0.17073170731707299"/>
    <m/>
    <m/>
    <m/>
    <m/>
    <m/>
    <m/>
    <n v="2.6030000000000002"/>
    <n v="2.698"/>
    <n v="2.3570000000000002"/>
    <n v="2.0819999999999999"/>
    <n v="2.387"/>
    <n v="2.6030000000000002"/>
    <n v="128.97900000000001"/>
    <n v="130"/>
    <n v="82.56"/>
    <n v="82.56"/>
    <n v="82.56"/>
    <n v="82.56"/>
    <n v="3"/>
    <n v="3"/>
    <n v="2"/>
    <n v="2"/>
    <n v="2"/>
    <n v="2"/>
    <n v="1.0022403258655801"/>
    <d v="2018-12-31T00:00:00"/>
    <n v="131.58199999999999"/>
    <d v="2019-05-31T00:00:00"/>
    <n v="1"/>
    <n v="3.3000000000000002E-2"/>
    <m/>
    <n v="2"/>
    <n v="1"/>
    <m/>
    <m/>
    <m/>
    <m/>
    <m/>
    <m/>
    <n v="0"/>
    <n v="0"/>
    <n v="3.3000000000000002E-2"/>
    <n v="0"/>
    <n v="0"/>
    <n v="0"/>
    <n v="0"/>
    <n v="0"/>
    <n v="0"/>
    <n v="0"/>
    <n v="0"/>
    <n v="0"/>
    <m/>
    <m/>
    <m/>
    <m/>
    <m/>
    <m/>
    <n v="85.162999999999997"/>
    <n v="2.6030000000000002"/>
    <n v="2.698"/>
    <n v="2.39"/>
    <n v="2.0819999999999999"/>
    <n v="2.387"/>
    <n v="2.6030000000000002"/>
    <n v="128.97900000000001"/>
    <n v="130"/>
    <n v="82.56"/>
    <n v="82.56"/>
    <n v="82.56"/>
    <n v="82.56"/>
    <m/>
    <n v="1"/>
    <n v="1"/>
    <m/>
    <n v="1.0022403258655801"/>
    <n v="1"/>
    <n v="5"/>
  </r>
  <r>
    <s v="0012X00001wMViMQAW"/>
    <x v="1"/>
    <n v="100000"/>
    <m/>
    <s v=""/>
    <n v="0"/>
    <d v="2019-08-16T07:46:58"/>
    <s v="NotEligible"/>
    <d v="2019-08-20T13:18:28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5.694000000000003"/>
    <n v="55.392000000000003"/>
    <n v="52.218000000000004"/>
    <n v="52.735999999999997"/>
    <n v="53.997999999999998"/>
    <n v="60.542999999999999"/>
    <n v="1076.923"/>
    <n v="1091.614"/>
    <n v="1095.2170000000001"/>
    <n v="1116.43"/>
    <n v="1107.4349999999999"/>
    <n v="1128.7650000000001"/>
    <n v="11"/>
    <n v="11"/>
    <n v="11"/>
    <n v="11"/>
    <n v="11"/>
    <n v="11"/>
    <n v="0.92369192421826996"/>
    <d v="2018-12-31T00:00:00"/>
    <n v="1132.617"/>
    <d v="2019-05-31T00:00:00"/>
    <n v="0.78387258950694805"/>
    <n v="0.20100000000000001"/>
    <m/>
    <n v="8"/>
    <n v="3"/>
    <m/>
    <m/>
    <m/>
    <m/>
    <m/>
    <m/>
    <n v="0"/>
    <n v="0"/>
    <n v="0"/>
    <n v="0"/>
    <n v="0.02"/>
    <n v="8.7999999999999995E-2"/>
    <n v="0"/>
    <n v="0"/>
    <n v="0.20100000000000001"/>
    <n v="0"/>
    <n v="0"/>
    <n v="3.9E-2"/>
    <m/>
    <m/>
    <m/>
    <m/>
    <m/>
    <m/>
    <n v="1079.373"/>
    <n v="43.656999999999996"/>
    <n v="52.697000000000003"/>
    <n v="50.219000000000001"/>
    <n v="48.374000000000002"/>
    <n v="52.018999999999998"/>
    <n v="58.389000000000003"/>
    <n v="926.923"/>
    <n v="941.61300000000006"/>
    <n v="985.41800000000001"/>
    <n v="1008.61"/>
    <n v="999.61500000000001"/>
    <n v="1020.984"/>
    <m/>
    <n v="0.78387258950694805"/>
    <n v="0.86071427576530501"/>
    <m/>
    <n v="0.92369192421826996"/>
    <n v="0.88918100884108298"/>
    <m/>
  </r>
  <r>
    <s v="0012X00001wMKOpQAO"/>
    <x v="1"/>
    <n v="2000000"/>
    <m/>
    <s v=""/>
    <n v="0"/>
    <d v="2019-08-15T13:37:05"/>
    <s v="Reject"/>
    <d v="2019-08-20T09:28:40"/>
    <m/>
    <n v="3"/>
    <s v="C3"/>
    <n v="362"/>
    <n v="-1.1000000000000001"/>
    <m/>
    <m/>
    <n v="4774"/>
    <s v="ROMA"/>
    <s v="RM"/>
    <s v="Lazio"/>
    <s v="CEN"/>
    <n v="176"/>
    <s v="SR"/>
    <n v="477"/>
    <s v="Distribution"/>
    <d v="2014-06-13T00:00:00"/>
    <n v="5"/>
    <n v="-1"/>
    <n v="6"/>
    <n v="4"/>
    <n v="6"/>
    <n v="0"/>
    <n v="0"/>
    <n v="4"/>
    <n v="0"/>
    <n v="3"/>
    <n v="2"/>
    <n v="3"/>
    <n v="107"/>
    <n v="74"/>
    <n v="163"/>
    <n v="-4"/>
    <n v="0"/>
    <n v="53"/>
    <n v="88"/>
    <n v="-21"/>
    <n v="362"/>
    <n v="362"/>
    <n v="33"/>
    <n v="216"/>
    <n v="216"/>
    <n v="2017"/>
    <n v="0.65644171779141103"/>
    <n v="0.407407407407407"/>
    <n v="0.62264150943396201"/>
    <n v="0.342592592592592"/>
    <n v="-5.80110497237568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SPTuwQAH"/>
    <x v="1"/>
    <n v="200000"/>
    <m/>
    <s v=""/>
    <n v="0"/>
    <d v="2019-08-15T07:34:02"/>
    <s v="Reject"/>
    <d v="2019-08-20T08:57:04"/>
    <n v="2280907"/>
    <n v="4"/>
    <s v="C1"/>
    <n v="1435"/>
    <n v="3.3"/>
    <n v="10.17"/>
    <n v="2.2130000000000001"/>
    <n v="412"/>
    <s v="MILANO"/>
    <s v="MI"/>
    <s v="Marche"/>
    <s v="NOV"/>
    <n v="20143"/>
    <s v="SR"/>
    <n v="412"/>
    <s v="Construction"/>
    <d v="2013-05-01T00:00:00"/>
    <n v="6"/>
    <n v="-1"/>
    <n v="6"/>
    <n v="14"/>
    <n v="8"/>
    <n v="-1"/>
    <n v="0"/>
    <n v="6"/>
    <n v="0"/>
    <n v="4"/>
    <n v="6"/>
    <n v="1"/>
    <n v="9"/>
    <n v="105"/>
    <n v="1063"/>
    <n v="47"/>
    <n v="0"/>
    <n v="145"/>
    <n v="206"/>
    <n v="12"/>
    <n v="1435"/>
    <n v="1435"/>
    <n v="87"/>
    <n v="1208"/>
    <n v="1208"/>
    <n v="2018"/>
    <n v="8.4666039510818396E-3"/>
    <n v="0.17052980132450299"/>
    <n v="0.6"/>
    <n v="8.6920529801324503E-2"/>
    <n v="8.3623693379790906E-3"/>
    <n v="130"/>
    <n v="230"/>
    <n v="230"/>
    <n v="230"/>
    <n v="230"/>
    <n v="230"/>
    <n v="60"/>
    <n v="80"/>
    <n v="80"/>
    <n v="80"/>
    <n v="80"/>
    <n v="80"/>
    <n v="218.50200000000001"/>
    <n v="221.09"/>
    <n v="252.083"/>
    <n v="195.96100000000001"/>
    <n v="198.06800000000001"/>
    <n v="200.16800000000001"/>
    <n v="5"/>
    <n v="5"/>
    <n v="6"/>
    <n v="6"/>
    <n v="6"/>
    <n v="6"/>
    <n v="0.75179712643678098"/>
    <d v="2018-12-31T00:00:00"/>
    <n v="408.50200000000001"/>
    <d v="2019-05-31T00:00:00"/>
    <n v="1.1316999999999999"/>
    <n v="41.575000000000003"/>
    <m/>
    <n v="5"/>
    <n v="2"/>
    <n v="18.88"/>
    <n v="0"/>
    <n v="0"/>
    <n v="0"/>
    <n v="0"/>
    <n v="0"/>
    <n v="22.695"/>
    <n v="0"/>
    <n v="0"/>
    <n v="0"/>
    <n v="0.36699999999999999"/>
    <n v="0"/>
    <n v="0"/>
    <n v="0"/>
    <n v="0"/>
    <n v="0"/>
    <n v="0"/>
    <n v="0"/>
    <n v="138.52600000000001"/>
    <n v="151.01300000000001"/>
    <n v="163.35"/>
    <n v="173.792"/>
    <n v="171.45099999999999"/>
    <n v="191.25"/>
    <n v="429.57499999999999"/>
    <n v="76.497"/>
    <n v="70.444999999999993"/>
    <n v="53.628"/>
    <n v="26.417999999999999"/>
    <n v="53.6"/>
    <n v="38.156999999999996"/>
    <n v="218.50200000000001"/>
    <n v="221.09"/>
    <n v="252.083"/>
    <n v="195.96100000000001"/>
    <n v="198.06700000000001"/>
    <n v="200.16800000000001"/>
    <n v="1.06558461538461"/>
    <n v="1.27495"/>
    <n v="1"/>
    <n v="0.77295468749999996"/>
    <n v="0.692923913043478"/>
    <n v="0.99999922231761795"/>
    <n v="6"/>
  </r>
  <r>
    <s v="0012X00001wMbgiQAC"/>
    <x v="1"/>
    <n v="100000"/>
    <m/>
    <s v=""/>
    <n v="0"/>
    <d v="2019-08-16T13:05:13"/>
    <s v="Reject"/>
    <d v="2019-08-19T16:54:19"/>
    <n v="2500000"/>
    <n v="2"/>
    <s v="B4"/>
    <n v="611"/>
    <n v="6.7"/>
    <m/>
    <n v="106.2"/>
    <n v="461901"/>
    <s v="COSENZA"/>
    <s v="CS"/>
    <s v="Calabria"/>
    <s v="SUI"/>
    <n v="87100"/>
    <s v="SR"/>
    <n v="461"/>
    <s v="Distribution"/>
    <d v="2006-01-09T00:00:00"/>
    <n v="5"/>
    <n v="1"/>
    <n v="6"/>
    <n v="12"/>
    <n v="8"/>
    <n v="-1"/>
    <n v="0"/>
    <n v="3"/>
    <n v="3"/>
    <n v="4"/>
    <n v="5"/>
    <n v="2"/>
    <n v="57"/>
    <n v="144"/>
    <n v="511"/>
    <n v="41"/>
    <n v="0"/>
    <n v="54"/>
    <n v="198"/>
    <n v="33"/>
    <n v="611"/>
    <n v="611"/>
    <n v="42"/>
    <n v="565"/>
    <n v="565"/>
    <n v="2018"/>
    <n v="0.11154598825831701"/>
    <n v="0.350442477876106"/>
    <n v="0.77777777777777701"/>
    <n v="0.25486725663716803"/>
    <n v="5.4009819967266698E-2"/>
    <n v="25"/>
    <n v="25"/>
    <n v="0"/>
    <n v="0"/>
    <n v="0"/>
    <n v="0"/>
    <n v="8"/>
    <n v="8"/>
    <n v="8"/>
    <n v="8"/>
    <n v="8"/>
    <n v="8"/>
    <n v="9.8680000000000003"/>
    <n v="10.465"/>
    <n v="11.061999999999999"/>
    <n v="11.654999999999999"/>
    <n v="12.25"/>
    <n v="12.839"/>
    <n v="1"/>
    <n v="1"/>
    <n v="1"/>
    <n v="1"/>
    <n v="1"/>
    <n v="1"/>
    <n v="0.16504081632653"/>
    <d v="2018-12-31T00:00:00"/>
    <n v="42.868000000000002"/>
    <d v="2019-05-31T00:00:00"/>
    <n v="6.0606060606060598E-5"/>
    <n v="2E-3"/>
    <m/>
    <n v="1"/>
    <n v="1"/>
    <n v="0"/>
    <n v="0"/>
    <n v="0"/>
    <n v="0"/>
    <n v="0"/>
    <n v="0"/>
    <n v="0"/>
    <n v="2E-3"/>
    <n v="0"/>
    <n v="0"/>
    <n v="0"/>
    <n v="0"/>
    <n v="0"/>
    <n v="0"/>
    <n v="0"/>
    <n v="0"/>
    <n v="0"/>
    <n v="0"/>
    <n v="0"/>
    <n v="0"/>
    <n v="0"/>
    <n v="0"/>
    <n v="0"/>
    <n v="0"/>
    <n v="19.228999999999999"/>
    <n v="2E-3"/>
    <n v="2E-3"/>
    <n v="4.3289999999999997"/>
    <n v="1.4350000000000001"/>
    <n v="4.016"/>
    <n v="6.39"/>
    <n v="9.8680000000000003"/>
    <n v="10.465"/>
    <n v="11.061999999999999"/>
    <n v="11.654999999999999"/>
    <n v="12.25"/>
    <n v="12.839"/>
    <n v="0"/>
    <n v="2.5000000000000001E-4"/>
    <n v="1"/>
    <n v="0"/>
    <n v="0.33695833333333303"/>
    <n v="1"/>
    <n v="13"/>
  </r>
  <r>
    <s v="0012X00001tGqI9QAK"/>
    <x v="1"/>
    <n v="100000"/>
    <m/>
    <s v=""/>
    <n v="0"/>
    <d v="2019-08-08T11:59:58"/>
    <s v="Reject"/>
    <d v="2019-08-19T16:46:05"/>
    <n v="2414800"/>
    <n v="4"/>
    <s v="C1"/>
    <n v="305"/>
    <n v="5.2"/>
    <m/>
    <n v="6.1840000000000002"/>
    <n v="255"/>
    <s v="FLERO"/>
    <s v="BS"/>
    <s v="Emilia-Romagna"/>
    <s v="NOV"/>
    <n v="25020"/>
    <s v="SR"/>
    <n v="282"/>
    <s v="Mechanics"/>
    <d v="2005-01-03T00:00:00"/>
    <n v="8"/>
    <n v="-1"/>
    <n v="5"/>
    <n v="3"/>
    <n v="6"/>
    <n v="0"/>
    <n v="0"/>
    <n v="3"/>
    <n v="0"/>
    <n v="2"/>
    <n v="2"/>
    <n v="1"/>
    <n v="1"/>
    <n v="133"/>
    <n v="609"/>
    <n v="28"/>
    <n v="0"/>
    <n v="43"/>
    <n v="67"/>
    <n v="12"/>
    <n v="305"/>
    <n v="534"/>
    <n v="43"/>
    <n v="652"/>
    <n v="652"/>
    <n v="2018"/>
    <n v="1.64203612479474E-3"/>
    <n v="0.10276073619631899"/>
    <n v="1"/>
    <n v="0.20398773006134899"/>
    <n v="2.2471910112359501E-2"/>
    <n v="242"/>
    <n v="242"/>
    <n v="242"/>
    <n v="200"/>
    <n v="250"/>
    <n v="250"/>
    <n v="10"/>
    <n v="10"/>
    <n v="10"/>
    <n v="10"/>
    <n v="10"/>
    <n v="10"/>
    <m/>
    <m/>
    <m/>
    <m/>
    <m/>
    <m/>
    <n v="3"/>
    <n v="3"/>
    <n v="3"/>
    <n v="4"/>
    <n v="4"/>
    <n v="4"/>
    <n v="0.74621399730821003"/>
    <d v="2018-12-31T00:00:00"/>
    <n v="252"/>
    <d v="2019-05-31T00:00:00"/>
    <n v="0.68660317460317399"/>
    <n v="41.808999999999997"/>
    <m/>
    <n v="16"/>
    <n v="3"/>
    <n v="0"/>
    <n v="0"/>
    <n v="0"/>
    <n v="41.808999999999997"/>
    <n v="0"/>
    <n v="0"/>
    <n v="0"/>
    <n v="0"/>
    <n v="0.24199999999999999"/>
    <n v="0"/>
    <n v="0"/>
    <n v="0.873"/>
    <m/>
    <m/>
    <m/>
    <m/>
    <m/>
    <m/>
    <n v="168.08500000000001"/>
    <n v="154.661"/>
    <n v="169.20099999999999"/>
    <n v="181.309"/>
    <n v="183.02799999999999"/>
    <n v="215.798"/>
    <n v="226.67099999999999"/>
    <n v="4.9390000000000001"/>
    <n v="4.9390000000000001"/>
    <n v="5.0869999999999997"/>
    <n v="8.7639999999999993"/>
    <n v="2.19"/>
    <n v="10.872999999999999"/>
    <m/>
    <m/>
    <m/>
    <m/>
    <m/>
    <m/>
    <n v="0.69456611570247895"/>
    <n v="0.49390000000000001"/>
    <m/>
    <n v="0.751810659186535"/>
    <n v="0.61319999999999997"/>
    <m/>
    <n v="14"/>
  </r>
  <r>
    <s v="0012X00001wLpGqQAK"/>
    <x v="1"/>
    <n v="1000000"/>
    <m/>
    <s v=""/>
    <n v="0"/>
    <d v="2019-08-14T06:47:47"/>
    <s v="Reject"/>
    <d v="2019-08-19T16:45:44"/>
    <m/>
    <n v="3"/>
    <s v="C3"/>
    <n v="26"/>
    <n v="-3.8"/>
    <m/>
    <m/>
    <n v="702209"/>
    <s v="SAN GIOVANNI LUPATOTO"/>
    <s v="VR"/>
    <s v="Veneto"/>
    <s v="NOE"/>
    <n v="37057"/>
    <s v="RS"/>
    <n v="702"/>
    <s v="Services"/>
    <d v="2017-02-02T00:00:00"/>
    <n v="5"/>
    <m/>
    <n v="5"/>
    <n v="28"/>
    <n v="9"/>
    <n v="-2"/>
    <n v="0"/>
    <n v="2"/>
    <n v="6"/>
    <m/>
    <n v="6"/>
    <n v="2"/>
    <n v="131"/>
    <n v="233"/>
    <n v="207"/>
    <n v="-1"/>
    <n v="0"/>
    <n v="26"/>
    <n v="5"/>
    <n v="-1"/>
    <n v="26"/>
    <n v="26"/>
    <n v="2"/>
    <n v="233"/>
    <n v="233"/>
    <n v="2017"/>
    <n v="0.63285024154589298"/>
    <n v="2.14592274678111E-2"/>
    <n v="7.69230769230769E-2"/>
    <n v="1"/>
    <n v="-3.84615384615384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LWmtQAG"/>
    <x v="1"/>
    <n v="50000"/>
    <m/>
    <s v=""/>
    <n v="0"/>
    <d v="2019-08-13T08:08:51"/>
    <s v="NotEligible"/>
    <d v="2019-08-19T11:33:1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0"/>
    <n v="110"/>
    <n v="110"/>
    <n v="110"/>
    <n v="110"/>
    <n v="110"/>
    <m/>
    <m/>
    <m/>
    <m/>
    <m/>
    <m/>
    <m/>
    <m/>
    <m/>
    <m/>
    <m/>
    <m/>
    <n v="2"/>
    <n v="2"/>
    <n v="2"/>
    <n v="2"/>
    <n v="2"/>
    <n v="2"/>
    <n v="0.87212575757575705"/>
    <d v="2018-12-31T00:00:00"/>
    <n v="110"/>
    <d v="2019-05-31T00:00:00"/>
    <n v="1.00337272727272"/>
    <n v="6.149"/>
    <m/>
    <n v="4"/>
    <n v="2"/>
    <n v="0.99"/>
    <n v="0"/>
    <n v="0"/>
    <n v="0"/>
    <n v="0"/>
    <n v="0"/>
    <m/>
    <m/>
    <m/>
    <m/>
    <m/>
    <m/>
    <m/>
    <m/>
    <m/>
    <m/>
    <m/>
    <m/>
    <n v="110.371"/>
    <n v="95.707999999999998"/>
    <n v="101.746"/>
    <n v="97.344999999999999"/>
    <n v="74.203999999999994"/>
    <n v="90.08"/>
    <n v="96.228999999999999"/>
    <m/>
    <m/>
    <m/>
    <m/>
    <m/>
    <m/>
    <m/>
    <m/>
    <m/>
    <m/>
    <m/>
    <m/>
    <n v="1.00337272727272"/>
    <m/>
    <m/>
    <n v="0.86280909090908997"/>
    <m/>
    <m/>
    <m/>
  </r>
  <r>
    <s v="0012X00001wKwsdQAC"/>
    <x v="1"/>
    <n v="250000"/>
    <m/>
    <s v=""/>
    <n v="0"/>
    <d v="2019-08-11T11:17:09"/>
    <s v="NotEligible"/>
    <d v="2019-08-19T11:32:4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RkGQAX"/>
    <x v="1"/>
    <n v="200000"/>
    <m/>
    <s v=""/>
    <n v="0"/>
    <d v="2019-08-13T09:10:28"/>
    <s v="NotEligible"/>
    <d v="2019-08-19T11:21:57"/>
    <n v="2450372"/>
    <n v="5"/>
    <s v="C2"/>
    <n v="321"/>
    <n v="2.5"/>
    <m/>
    <n v="6.516"/>
    <n v="243302"/>
    <s v="MISTERBIANCO"/>
    <s v="CT"/>
    <s v="Lombardia"/>
    <s v="SUI"/>
    <n v="95045"/>
    <s v="SR"/>
    <n v="243"/>
    <s v="Metallurgy and steel products"/>
    <d v="2015-02-16T00:00:00"/>
    <n v="4"/>
    <n v="1"/>
    <n v="5"/>
    <n v="5"/>
    <n v="6"/>
    <n v="1"/>
    <n v="0"/>
    <n v="4"/>
    <n v="0"/>
    <n v="3"/>
    <n v="3"/>
    <n v="2"/>
    <n v="18"/>
    <n v="115"/>
    <n v="276"/>
    <n v="8"/>
    <n v="0"/>
    <n v="1"/>
    <n v="105"/>
    <n v="5"/>
    <n v="321"/>
    <n v="321"/>
    <n v="1"/>
    <n v="277"/>
    <n v="277"/>
    <n v="2017"/>
    <n v="6.5217391304347797E-2"/>
    <n v="0.37906137184115501"/>
    <n v="1"/>
    <n v="0.415162454873646"/>
    <n v="1.5576323987538899E-2"/>
    <m/>
    <m/>
    <m/>
    <m/>
    <m/>
    <m/>
    <m/>
    <m/>
    <m/>
    <m/>
    <m/>
    <m/>
    <n v="37"/>
    <n v="38"/>
    <n v="39"/>
    <n v="40"/>
    <n v="41"/>
    <n v="42"/>
    <n v="1"/>
    <n v="1"/>
    <n v="1"/>
    <n v="1"/>
    <n v="1"/>
    <n v="1"/>
    <s v="inf"/>
    <d v="2018-12-31T00:00:00"/>
    <n v="37"/>
    <d v="2019-05-31T00:00:00"/>
    <m/>
    <n v="2.1840000000000002"/>
    <m/>
    <n v="14"/>
    <n v="6"/>
    <m/>
    <m/>
    <m/>
    <m/>
    <m/>
    <m/>
    <m/>
    <m/>
    <m/>
    <m/>
    <m/>
    <m/>
    <n v="2.1840000000000002"/>
    <n v="1.58"/>
    <n v="1.091"/>
    <n v="1.0980000000000001"/>
    <n v="1.0569999999999999"/>
    <n v="1.1000000000000001"/>
    <m/>
    <m/>
    <m/>
    <m/>
    <m/>
    <m/>
    <n v="43.1"/>
    <m/>
    <m/>
    <m/>
    <m/>
    <m/>
    <m/>
    <n v="39.183999999999997"/>
    <n v="39.58"/>
    <n v="40.091000000000001"/>
    <n v="41.097999999999999"/>
    <n v="42.057000000000002"/>
    <n v="43.1"/>
    <m/>
    <m/>
    <n v="1.0590270270270199"/>
    <m/>
    <m/>
    <n v="1.0342194092827"/>
    <n v="4"/>
  </r>
  <r>
    <s v="0012X00001wLPHuQAO"/>
    <x v="1"/>
    <n v="250000"/>
    <m/>
    <s v=""/>
    <n v="0"/>
    <d v="2019-08-12T19:44:27"/>
    <s v="NotEligible"/>
    <d v="2019-08-19T11:21:25"/>
    <n v="2260000"/>
    <n v="5"/>
    <s v="C3"/>
    <n v="711"/>
    <n v="7.7"/>
    <n v="2.6549999999999998"/>
    <n v="2.6259999999999999"/>
    <n v="6202"/>
    <s v="BOLOGNA"/>
    <s v="BO"/>
    <s v="Emilia-Romagna"/>
    <s v="NOE"/>
    <n v="40122"/>
    <s v="SR"/>
    <n v="620"/>
    <s v="Services"/>
    <d v="2011-02-08T00:00:00"/>
    <n v="6"/>
    <n v="0"/>
    <n v="6"/>
    <n v="5"/>
    <n v="6"/>
    <n v="-1"/>
    <n v="0"/>
    <n v="3"/>
    <n v="0"/>
    <m/>
    <n v="2"/>
    <n v="2"/>
    <n v="28"/>
    <n v="424"/>
    <n v="614"/>
    <n v="55"/>
    <n v="313"/>
    <n v="267"/>
    <n v="473"/>
    <n v="20"/>
    <n v="711"/>
    <n v="711"/>
    <n v="16"/>
    <n v="881"/>
    <n v="881"/>
    <n v="2018"/>
    <n v="4.5602605863192099E-2"/>
    <n v="0.53688989784335905"/>
    <n v="5.9925093632958802E-2"/>
    <n v="0.48127128263337099"/>
    <n v="2.8129395218002801E-2"/>
    <n v="100"/>
    <n v="100"/>
    <n v="100"/>
    <n v="100"/>
    <n v="100"/>
    <n v="100"/>
    <n v="1"/>
    <n v="1"/>
    <n v="1"/>
    <n v="0"/>
    <m/>
    <m/>
    <n v="197.38300000000001"/>
    <n v="200.886"/>
    <n v="204.37299999999999"/>
    <n v="207.887"/>
    <n v="211.363"/>
    <n v="214.834"/>
    <n v="2"/>
    <n v="2"/>
    <n v="2"/>
    <n v="2"/>
    <n v="2"/>
    <n v="2"/>
    <n v="0.86068656716417902"/>
    <d v="2018-12-31T00:00:00"/>
    <n v="298.38299999999998"/>
    <d v="2019-05-31T00:00:00"/>
    <n v="0.70762376237623703"/>
    <n v="7.6529999999999996"/>
    <m/>
    <n v="6"/>
    <n v="3"/>
    <n v="0"/>
    <n v="0"/>
    <n v="0"/>
    <n v="0"/>
    <n v="0"/>
    <n v="0"/>
    <n v="0"/>
    <n v="0"/>
    <n v="0"/>
    <n v="0"/>
    <m/>
    <m/>
    <n v="0"/>
    <n v="0"/>
    <n v="0"/>
    <n v="7.6529999999999996"/>
    <n v="3.82"/>
    <n v="3.82"/>
    <n v="71.47"/>
    <n v="71.995000000000005"/>
    <n v="99.994"/>
    <n v="93.753"/>
    <n v="86.506"/>
    <n v="95.275999999999996"/>
    <n v="313.93"/>
    <n v="0"/>
    <n v="0"/>
    <n v="0"/>
    <n v="0"/>
    <m/>
    <m/>
    <n v="197.38300000000001"/>
    <n v="200.886"/>
    <n v="204.37299999999999"/>
    <n v="215.54"/>
    <n v="215.18299999999999"/>
    <n v="218.654"/>
    <n v="0.7147"/>
    <n v="0"/>
    <n v="1"/>
    <n v="0.86498999999999904"/>
    <m/>
    <n v="1.01236571399"/>
    <n v="8"/>
  </r>
  <r>
    <s v="0012X00001vsW2vQAE"/>
    <x v="1"/>
    <n v="100000"/>
    <m/>
    <s v=""/>
    <n v="0"/>
    <d v="2019-08-12T16:55:08"/>
    <s v="NotEligible"/>
    <d v="2019-08-19T11:20:46"/>
    <n v="2500000"/>
    <n v="5"/>
    <s v="C3"/>
    <n v="368"/>
    <n v="15"/>
    <n v="40.630000000000003"/>
    <n v="32.200000000000003"/>
    <n v="71122"/>
    <s v="ROMA"/>
    <s v="RM"/>
    <s v="Lazio"/>
    <s v="CEN"/>
    <n v="195"/>
    <s v="SR"/>
    <n v="711"/>
    <s v="Services"/>
    <d v="2003-07-20T00:00:00"/>
    <n v="8"/>
    <n v="0"/>
    <n v="5"/>
    <n v="6"/>
    <n v="7"/>
    <n v="0"/>
    <n v="0"/>
    <n v="6"/>
    <n v="0"/>
    <n v="1"/>
    <n v="3"/>
    <n v="1"/>
    <n v="9"/>
    <n v="24"/>
    <n v="410"/>
    <n v="55"/>
    <n v="66"/>
    <n v="29"/>
    <n v="120"/>
    <n v="16"/>
    <n v="368"/>
    <n v="368"/>
    <n v="17"/>
    <n v="439"/>
    <n v="439"/>
    <n v="2018"/>
    <n v="2.19512195121951E-2"/>
    <n v="0.27334851936218602"/>
    <n v="0.58620689655172398"/>
    <n v="5.4669703872437303E-2"/>
    <n v="4.3478260869565202E-2"/>
    <m/>
    <m/>
    <m/>
    <m/>
    <m/>
    <m/>
    <n v="20"/>
    <n v="20"/>
    <n v="20.059999999999999"/>
    <n v="20.312000000000001"/>
    <n v="20.167000000000002"/>
    <n v="20"/>
    <n v="48.49"/>
    <n v="49.756"/>
    <n v="51.015999999999998"/>
    <n v="52.27"/>
    <n v="53.518000000000001"/>
    <n v="54.76"/>
    <n v="2"/>
    <n v="2"/>
    <n v="2"/>
    <n v="2"/>
    <n v="2"/>
    <n v="2"/>
    <n v="0.84585072051369203"/>
    <d v="2018-12-31T00:00:00"/>
    <n v="68.489999999999995"/>
    <d v="2019-05-31T00:00:00"/>
    <n v="0.81594999999999995"/>
    <n v="0.86799999999999999"/>
    <m/>
    <n v="4"/>
    <n v="1"/>
    <m/>
    <m/>
    <m/>
    <m/>
    <m/>
    <m/>
    <n v="0"/>
    <n v="0"/>
    <n v="0"/>
    <n v="0"/>
    <n v="0"/>
    <n v="0"/>
    <n v="0"/>
    <n v="0"/>
    <n v="0.86799999999999999"/>
    <n v="0"/>
    <n v="0"/>
    <n v="0"/>
    <m/>
    <m/>
    <m/>
    <m/>
    <m/>
    <m/>
    <n v="73.444999999999993"/>
    <n v="16.318999999999999"/>
    <n v="17.061"/>
    <n v="18.59"/>
    <n v="19.934000000000001"/>
    <n v="10.792"/>
    <n v="19.262"/>
    <n v="47.899000000000001"/>
    <n v="49.167999999999999"/>
    <n v="51.884"/>
    <n v="51.686999999999998"/>
    <n v="52.939"/>
    <n v="54.183"/>
    <m/>
    <n v="0.81594999999999995"/>
    <n v="0.98781191998350104"/>
    <m/>
    <n v="0.84585072051369203"/>
    <n v="0.99338304121881105"/>
    <n v="16"/>
  </r>
  <r>
    <s v="0012X00001wLKD4QAO"/>
    <x v="1"/>
    <n v="1300000"/>
    <m/>
    <s v=""/>
    <n v="0"/>
    <d v="2019-08-12T14:41:31"/>
    <s v="Reject"/>
    <d v="2019-08-19T10:17:07"/>
    <m/>
    <n v="2"/>
    <s v="B4"/>
    <n v="365"/>
    <n v="11"/>
    <m/>
    <m/>
    <n v="702209"/>
    <s v="TORRE DEL GRECO"/>
    <s v="NA"/>
    <s v="Campania"/>
    <s v="SUI"/>
    <n v="80059"/>
    <s v="SR"/>
    <n v="702"/>
    <s v="Services"/>
    <d v="2009-12-23T00:00:00"/>
    <n v="4"/>
    <n v="0"/>
    <n v="5"/>
    <n v="1"/>
    <n v="4"/>
    <n v="0"/>
    <n v="0"/>
    <n v="1"/>
    <n v="0"/>
    <m/>
    <n v="1"/>
    <n v="2"/>
    <n v="319"/>
    <n v="338"/>
    <n v="409"/>
    <n v="40"/>
    <n v="0"/>
    <n v="181"/>
    <n v="269"/>
    <n v="36"/>
    <n v="365"/>
    <n v="365"/>
    <n v="9"/>
    <n v="590"/>
    <n v="590"/>
    <n v="2017"/>
    <n v="0.77995110024449799"/>
    <n v="0.45593220338982998"/>
    <n v="4.9723756906077297E-2"/>
    <n v="0.57288135593220302"/>
    <n v="9.86301369863012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0Y00001SPRLYQA5"/>
    <x v="1"/>
    <n v="70000"/>
    <m/>
    <s v=""/>
    <n v="0"/>
    <d v="2019-08-11T10:33:42"/>
    <s v="Reject"/>
    <d v="2019-08-19T09:59:21"/>
    <n v="2433066"/>
    <n v="4"/>
    <s v="C4"/>
    <n v="310"/>
    <n v="10.7"/>
    <m/>
    <n v="52.51"/>
    <n v="47591"/>
    <s v="CATANIA"/>
    <s v="CT"/>
    <s v="Lombardia"/>
    <s v="SUI"/>
    <n v="95123"/>
    <s v="SR"/>
    <n v="475"/>
    <s v="Distribution"/>
    <d v="2015-03-18T00:00:00"/>
    <n v="5"/>
    <n v="0"/>
    <n v="6"/>
    <n v="16"/>
    <n v="8"/>
    <n v="0"/>
    <n v="0"/>
    <n v="6"/>
    <n v="0"/>
    <n v="3"/>
    <n v="6"/>
    <n v="3"/>
    <n v="69"/>
    <n v="112"/>
    <n v="388"/>
    <n v="33"/>
    <n v="0"/>
    <n v="76"/>
    <n v="83"/>
    <n v="29"/>
    <n v="310"/>
    <n v="310"/>
    <n v="1"/>
    <n v="464"/>
    <n v="464"/>
    <n v="2017"/>
    <n v="0.17783505154639101"/>
    <n v="0.17887931034482701"/>
    <n v="1.3157894736842099E-2"/>
    <n v="0.24137931034482701"/>
    <n v="9.3548387096774197E-2"/>
    <m/>
    <m/>
    <m/>
    <m/>
    <m/>
    <m/>
    <n v="30"/>
    <n v="30"/>
    <n v="30"/>
    <n v="30"/>
    <n v="15"/>
    <n v="15"/>
    <n v="93.100999999999999"/>
    <n v="94.765000000000001"/>
    <n v="96.424000000000007"/>
    <n v="98.073999999999998"/>
    <n v="64.210999999999999"/>
    <n v="65.343000000000004"/>
    <n v="3"/>
    <n v="3"/>
    <n v="3"/>
    <n v="3"/>
    <n v="3"/>
    <n v="2"/>
    <n v="0.70992"/>
    <d v="2018-12-31T00:00:00"/>
    <n v="123.101"/>
    <d v="2019-05-31T00:00:00"/>
    <n v="0.49099999999999999"/>
    <n v="3.7949999999999999"/>
    <m/>
    <n v="2"/>
    <n v="2"/>
    <m/>
    <m/>
    <m/>
    <m/>
    <m/>
    <m/>
    <n v="0"/>
    <n v="3.7949999999999999"/>
    <n v="0.106"/>
    <n v="0"/>
    <n v="0"/>
    <n v="0"/>
    <n v="0"/>
    <n v="0"/>
    <n v="0"/>
    <n v="0"/>
    <n v="0"/>
    <n v="0"/>
    <m/>
    <m/>
    <m/>
    <m/>
    <m/>
    <m/>
    <n v="80.153999999999996"/>
    <n v="14.73"/>
    <n v="33.795000000000002"/>
    <n v="20.201000000000001"/>
    <n v="14.946999999999999"/>
    <n v="8.0039999999999996"/>
    <n v="14.811"/>
    <n v="93.100999999999999"/>
    <n v="94.765000000000001"/>
    <n v="96.424000000000007"/>
    <n v="98.073999999999998"/>
    <n v="64.210999999999999"/>
    <n v="65.343000000000004"/>
    <m/>
    <n v="0.49099999999999999"/>
    <n v="1"/>
    <m/>
    <n v="0.70992"/>
    <n v="1"/>
    <n v="4"/>
  </r>
  <r>
    <s v="0012X00001vsKfjQAE"/>
    <x v="1"/>
    <n v="150000"/>
    <m/>
    <s v=""/>
    <n v="0"/>
    <d v="2019-08-12T13:45:49"/>
    <s v="Reject"/>
    <d v="2019-08-19T08:59:35"/>
    <m/>
    <n v="4"/>
    <s v="C1"/>
    <n v="1717"/>
    <n v="4.4000000000000004"/>
    <n v="17.46"/>
    <n v="26.91"/>
    <n v="46421"/>
    <s v="CORATO"/>
    <s v="BA"/>
    <s v="Puglia"/>
    <s v="SUI"/>
    <n v="70033"/>
    <s v="SR"/>
    <n v="464"/>
    <s v="Distribution"/>
    <d v="2012-08-07T00:00:00"/>
    <n v="7"/>
    <n v="-1"/>
    <n v="6"/>
    <n v="5"/>
    <n v="6"/>
    <n v="0"/>
    <n v="0"/>
    <n v="3"/>
    <n v="0"/>
    <m/>
    <n v="2"/>
    <n v="2"/>
    <n v="12"/>
    <n v="457"/>
    <n v="1892"/>
    <n v="76"/>
    <n v="0"/>
    <n v="116"/>
    <n v="61"/>
    <n v="38"/>
    <n v="1717"/>
    <n v="1717"/>
    <n v="13"/>
    <n v="2008"/>
    <n v="2008"/>
    <n v="2017"/>
    <n v="6.3424947145877299E-3"/>
    <n v="3.03784860557768E-2"/>
    <n v="0.11206896551724101"/>
    <n v="0.227589641434262"/>
    <n v="2.2131624927198602E-2"/>
    <n v="230"/>
    <n v="230"/>
    <n v="250"/>
    <n v="250"/>
    <n v="250"/>
    <n v="250"/>
    <n v="20.695"/>
    <n v="20.606000000000002"/>
    <n v="20.722999999999999"/>
    <n v="21.367000000000001"/>
    <n v="20.51"/>
    <n v="20.846"/>
    <n v="100"/>
    <n v="100"/>
    <n v="0"/>
    <n v="0"/>
    <n v="0"/>
    <n v="0"/>
    <n v="2"/>
    <n v="2"/>
    <n v="2"/>
    <n v="2"/>
    <n v="2"/>
    <n v="2"/>
    <n v="0.85556621971835201"/>
    <d v="2018-12-31T00:00:00"/>
    <n v="350.69499999999999"/>
    <d v="2019-05-31T00:00:00"/>
    <n v="0.58767825445262101"/>
    <n v="7.6239999999999997"/>
    <m/>
    <n v="6"/>
    <n v="2"/>
    <n v="0"/>
    <n v="0"/>
    <n v="0"/>
    <n v="0"/>
    <n v="0"/>
    <n v="0"/>
    <n v="0"/>
    <n v="0"/>
    <n v="2.0649999999999999"/>
    <n v="7.6239999999999997"/>
    <n v="0"/>
    <n v="0"/>
    <n v="0"/>
    <n v="0"/>
    <n v="0"/>
    <n v="0"/>
    <n v="0"/>
    <n v="0"/>
    <n v="144.07499999999999"/>
    <n v="161.44"/>
    <n v="250"/>
    <n v="234.95"/>
    <n v="239.76400000000001"/>
    <n v="249.02"/>
    <n v="249.86600000000001"/>
    <n v="3.2530000000000001"/>
    <n v="7.9820000000000002"/>
    <n v="22.788"/>
    <n v="28.991"/>
    <n v="12.747"/>
    <n v="0.84599999999999997"/>
    <n v="97.578000000000003"/>
    <n v="87.578000000000003"/>
    <n v="0"/>
    <n v="0"/>
    <n v="0"/>
    <n v="0"/>
    <n v="0.62641304347825999"/>
    <n v="0.15718772650398599"/>
    <n v="0.97577999999999998"/>
    <n v="0.876197945205479"/>
    <n v="0.61409893624696299"/>
    <n v="0.92578000000000005"/>
    <n v="7"/>
  </r>
  <r>
    <s v="0012X00001wLEHJQA4"/>
    <x v="1"/>
    <n v="1000000"/>
    <m/>
    <s v=""/>
    <n v="0"/>
    <d v="2019-08-12T10:37:00"/>
    <s v="Reject"/>
    <d v="2019-08-19T08:53:50"/>
    <m/>
    <n v="2"/>
    <s v="B4"/>
    <n v="178"/>
    <n v="4.5"/>
    <m/>
    <n v="2.6120000000000001"/>
    <n v="856001"/>
    <s v="TORINO"/>
    <s v="TO"/>
    <s v="Piemonte"/>
    <s v="NOV"/>
    <n v="10151"/>
    <s v="RS"/>
    <n v="855"/>
    <s v="Services"/>
    <d v="2016-09-28T00:00:00"/>
    <n v="7"/>
    <n v="0"/>
    <n v="5"/>
    <n v="13"/>
    <n v="8"/>
    <n v="-1"/>
    <n v="0"/>
    <n v="2"/>
    <n v="0"/>
    <m/>
    <n v="2"/>
    <n v="2"/>
    <n v="68"/>
    <n v="-11"/>
    <n v="72"/>
    <n v="8"/>
    <n v="0"/>
    <n v="63"/>
    <n v="16"/>
    <n v="6"/>
    <n v="178"/>
    <n v="178"/>
    <n v="1"/>
    <n v="135"/>
    <n v="135"/>
    <n v="2018"/>
    <n v="0.94444444444444398"/>
    <n v="0.118518518518518"/>
    <n v="1.5873015873015799E-2"/>
    <n v="-8.1481481481481405E-2"/>
    <n v="3.3707865168539297E-2"/>
    <m/>
    <m/>
    <m/>
    <m/>
    <m/>
    <m/>
    <n v="10"/>
    <n v="10"/>
    <n v="10"/>
    <n v="10"/>
    <n v="10"/>
    <n v="10"/>
    <n v="46.484000000000002"/>
    <n v="47.067999999999998"/>
    <n v="47.652000000000001"/>
    <n v="48.232999999999997"/>
    <n v="48.811999999999998"/>
    <n v="49.39"/>
    <n v="1"/>
    <n v="1"/>
    <n v="1"/>
    <n v="1"/>
    <n v="1"/>
    <n v="1"/>
    <n v="0"/>
    <d v="2018-12-31T00:00:00"/>
    <n v="56.484000000000002"/>
    <d v="2019-05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9.39"/>
    <n v="0"/>
    <n v="0"/>
    <n v="0"/>
    <n v="0"/>
    <n v="0"/>
    <n v="0"/>
    <n v="46.484000000000002"/>
    <n v="47.067999999999998"/>
    <n v="47.652000000000001"/>
    <n v="48.232999999999997"/>
    <n v="48.811999999999998"/>
    <n v="49.39"/>
    <m/>
    <n v="0"/>
    <n v="1"/>
    <m/>
    <n v="0"/>
    <n v="1"/>
    <n v="3"/>
  </r>
  <r>
    <s v="0012X00001wLcySQAS"/>
    <x v="1"/>
    <n v="200000"/>
    <m/>
    <s v=""/>
    <n v="0"/>
    <d v="2019-08-13T13:03:03"/>
    <s v="Reject"/>
    <d v="2019-08-19T08:50:02"/>
    <m/>
    <n v="3"/>
    <s v="C4"/>
    <n v="0"/>
    <n v="0"/>
    <m/>
    <m/>
    <n v="82911"/>
    <s v="ROMA"/>
    <s v="RM"/>
    <s v="Lazio"/>
    <s v="CEN"/>
    <n v="131"/>
    <s v="SR"/>
    <n v="829"/>
    <s v="Services"/>
    <d v="2017-10-02T00:00:00"/>
    <m/>
    <m/>
    <n v="6"/>
    <m/>
    <m/>
    <m/>
    <n v="0"/>
    <n v="1"/>
    <n v="1"/>
    <m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KDjqQAG"/>
    <x v="2"/>
    <n v="30000"/>
    <n v="25000"/>
    <n v="5.9849198868991502"/>
    <n v="0"/>
    <d v="2019-08-09T11:28:44"/>
    <s v="Accept"/>
    <d v="2019-08-13T16:13:28"/>
    <n v="2500000"/>
    <n v="2"/>
    <s v="A4"/>
    <n v="196"/>
    <n v="7.1"/>
    <m/>
    <n v="16.72"/>
    <n v="8553"/>
    <s v="CESENATICO"/>
    <s v="FO"/>
    <s v="Emilia-Romagna"/>
    <s v="CEN"/>
    <n v="47042"/>
    <s v="SR"/>
    <n v="855"/>
    <s v="Services"/>
    <d v="2007-09-21T00:00:00"/>
    <n v="3"/>
    <n v="0"/>
    <n v="5"/>
    <n v="0"/>
    <n v="2"/>
    <n v="1"/>
    <n v="0"/>
    <n v="1"/>
    <n v="0"/>
    <n v="1"/>
    <n v="1"/>
    <n v="1"/>
    <n v="3"/>
    <n v="53"/>
    <n v="70"/>
    <n v="14"/>
    <n v="0"/>
    <n v="42"/>
    <n v="60"/>
    <n v="6"/>
    <n v="196"/>
    <n v="196"/>
    <n v="42"/>
    <n v="112"/>
    <n v="112"/>
    <n v="2017"/>
    <n v="4.2857142857142802E-2"/>
    <n v="0.53571428571428503"/>
    <n v="1"/>
    <n v="0.47321428571428498"/>
    <n v="3.06122448979591E-2"/>
    <n v="20"/>
    <n v="20"/>
    <n v="20"/>
    <n v="20"/>
    <n v="20"/>
    <n v="20"/>
    <n v="80"/>
    <n v="80"/>
    <n v="80"/>
    <n v="40"/>
    <n v="80"/>
    <n v="40"/>
    <m/>
    <m/>
    <m/>
    <m/>
    <m/>
    <m/>
    <n v="2"/>
    <n v="2"/>
    <n v="2"/>
    <n v="2"/>
    <n v="2"/>
    <n v="2"/>
    <n v="0.224775"/>
    <d v="2018-12-31T00:00:00"/>
    <n v="100"/>
    <d v="2019-05-31T00:00:00"/>
    <n v="0.306680000000000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1.875"/>
    <n v="4.5819999999999999"/>
    <n v="4.5069999999999997"/>
    <n v="3.9430000000000001"/>
    <n v="0.26500000000000001"/>
    <n v="9.8919999999999995"/>
    <n v="19.297999999999998"/>
    <n v="28.792999999999999"/>
    <n v="23.742000000000001"/>
    <n v="25.173999999999999"/>
    <n v="0"/>
    <n v="4.7110000000000003"/>
    <n v="9.3989999999999991"/>
    <m/>
    <m/>
    <m/>
    <m/>
    <m/>
    <m/>
    <n v="9.375E-2"/>
    <n v="0.35991249999999902"/>
    <m/>
    <n v="0.20886666666666601"/>
    <n v="0.22954749999999999"/>
    <m/>
    <n v="12"/>
  </r>
  <r>
    <s v="0012X00001wKmWlQAK"/>
    <x v="1"/>
    <n v="100000"/>
    <m/>
    <s v=""/>
    <n v="1"/>
    <d v="2019-08-10T16:14:51"/>
    <s v="Reject"/>
    <d v="2019-08-13T16:11:33"/>
    <m/>
    <n v="2"/>
    <s v="C3"/>
    <n v="1049"/>
    <n v="8.8000000000000007"/>
    <m/>
    <n v="386.1"/>
    <n v="4742"/>
    <s v="RENDE"/>
    <s v="CS"/>
    <s v="Calabria"/>
    <s v="SUI"/>
    <n v="87036"/>
    <s v="RS"/>
    <n v="474"/>
    <s v="Distribution"/>
    <d v="2014-10-30T00:00:00"/>
    <n v="5"/>
    <n v="1"/>
    <n v="6"/>
    <n v="4"/>
    <n v="6"/>
    <n v="0"/>
    <n v="0"/>
    <n v="5"/>
    <n v="0"/>
    <n v="1"/>
    <n v="3"/>
    <n v="3"/>
    <n v="43"/>
    <n v="116"/>
    <n v="195"/>
    <n v="92"/>
    <n v="0"/>
    <n v="248"/>
    <n v="275"/>
    <n v="46"/>
    <n v="1049"/>
    <n v="1049"/>
    <n v="228"/>
    <n v="443"/>
    <n v="443"/>
    <n v="2018"/>
    <n v="0.22051282051282001"/>
    <n v="0.62076749435665901"/>
    <n v="0.91935483870967705"/>
    <n v="0.261851015801354"/>
    <n v="4.38512869399428E-2"/>
    <m/>
    <m/>
    <m/>
    <m/>
    <m/>
    <m/>
    <m/>
    <m/>
    <m/>
    <m/>
    <m/>
    <m/>
    <m/>
    <m/>
    <m/>
    <m/>
    <m/>
    <m/>
    <n v="1"/>
    <n v="1"/>
    <n v="1"/>
    <n v="1"/>
    <n v="1"/>
    <n v="1"/>
    <m/>
    <m/>
    <n v="30.3"/>
    <d v="2018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KmRbQAK"/>
    <x v="1"/>
    <n v="200000"/>
    <m/>
    <s v=""/>
    <n v="0"/>
    <d v="2019-08-10T16:06:00"/>
    <s v="Reject"/>
    <d v="2019-08-13T16:10:36"/>
    <m/>
    <n v="2"/>
    <s v="B4"/>
    <n v="982"/>
    <n v="6.3"/>
    <n v="0"/>
    <n v="0"/>
    <n v="47114"/>
    <s v="FORMIA"/>
    <s v="LT"/>
    <s v="Lombardia"/>
    <s v="CEN"/>
    <n v="4023"/>
    <s v="SR"/>
    <n v="471"/>
    <s v="Distribution"/>
    <d v="2016-09-12T00:00:00"/>
    <n v="4"/>
    <n v="1"/>
    <n v="6"/>
    <n v="5"/>
    <n v="6"/>
    <n v="0"/>
    <n v="0"/>
    <n v="3"/>
    <n v="0"/>
    <n v="4"/>
    <n v="3"/>
    <n v="2"/>
    <n v="64"/>
    <n v="52"/>
    <n v="84"/>
    <n v="61"/>
    <n v="0"/>
    <n v="39"/>
    <n v="143"/>
    <n v="51"/>
    <n v="926"/>
    <n v="926"/>
    <n v="38"/>
    <n v="123"/>
    <n v="123"/>
    <n v="2017"/>
    <n v="0.76190476190476097"/>
    <n v="1.1626016260162599"/>
    <n v="0.97435897435897401"/>
    <n v="0.422764227642276"/>
    <n v="5.5075593952483799E-2"/>
    <m/>
    <m/>
    <m/>
    <m/>
    <m/>
    <m/>
    <m/>
    <m/>
    <m/>
    <m/>
    <m/>
    <m/>
    <m/>
    <m/>
    <m/>
    <m/>
    <m/>
    <m/>
    <n v="1"/>
    <n v="1"/>
    <m/>
    <m/>
    <m/>
    <m/>
    <n v="0.108219266114002"/>
    <m/>
    <n v="30.902000000000001"/>
    <d v="2018-10-31T00:00:00"/>
    <n v="0.197962520437680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KAd7QAG"/>
    <x v="1"/>
    <n v="300000"/>
    <m/>
    <s v=""/>
    <n v="0"/>
    <d v="2019-08-09T09:59:18"/>
    <s v="Reject"/>
    <d v="2019-08-13T15:26:29"/>
    <n v="2500000"/>
    <n v="3"/>
    <s v="C3"/>
    <n v="433"/>
    <n v="14.1"/>
    <n v="4.1379999999999999"/>
    <n v="4.2560000000000002"/>
    <n v="301102"/>
    <s v="TRAPANI"/>
    <s v="TP"/>
    <s v="Sicilia"/>
    <s v="SUI"/>
    <n v="91100"/>
    <s v="SU"/>
    <n v="301"/>
    <s v="Transportation means"/>
    <d v="2013-08-30T00:00:00"/>
    <n v="4"/>
    <n v="1"/>
    <n v="6"/>
    <n v="7"/>
    <n v="7"/>
    <n v="1"/>
    <n v="0"/>
    <n v="3"/>
    <n v="2"/>
    <m/>
    <n v="4"/>
    <n v="2"/>
    <n v="84"/>
    <n v="231"/>
    <n v="483"/>
    <n v="61"/>
    <n v="65"/>
    <n v="126"/>
    <n v="58"/>
    <n v="55"/>
    <n v="433"/>
    <n v="433"/>
    <n v="120"/>
    <n v="609"/>
    <n v="609"/>
    <n v="2018"/>
    <n v="0.17391304347826"/>
    <n v="9.5238095238095205E-2"/>
    <n v="0.952380952380952"/>
    <n v="0.37931034482758602"/>
    <n v="0.127020785219399"/>
    <m/>
    <m/>
    <m/>
    <m/>
    <m/>
    <m/>
    <m/>
    <m/>
    <m/>
    <m/>
    <m/>
    <m/>
    <n v="64.707999999999998"/>
    <n v="65.314999999999998"/>
    <n v="65.314999999999998"/>
    <n v="65.314999999999998"/>
    <n v="66.522999999999996"/>
    <n v="67.123000000000005"/>
    <n v="1"/>
    <n v="1"/>
    <n v="1"/>
    <n v="1"/>
    <n v="1"/>
    <n v="1"/>
    <m/>
    <d v="2018-12-31T00:00:00"/>
    <n v="64.707999999999998"/>
    <d v="2019-05-31T00:00:00"/>
    <m/>
    <n v="0.23799999999999999"/>
    <m/>
    <n v="2"/>
    <n v="2"/>
    <m/>
    <m/>
    <m/>
    <m/>
    <m/>
    <m/>
    <m/>
    <m/>
    <m/>
    <m/>
    <m/>
    <m/>
    <n v="0.23799999999999999"/>
    <n v="0.23599999999999999"/>
    <n v="0"/>
    <n v="0"/>
    <n v="0"/>
    <n v="0"/>
    <m/>
    <m/>
    <m/>
    <m/>
    <m/>
    <m/>
    <n v="67.123000000000005"/>
    <m/>
    <m/>
    <m/>
    <m/>
    <m/>
    <m/>
    <n v="64.945999999999998"/>
    <n v="65.551000000000002"/>
    <n v="65.314999999999998"/>
    <n v="65.314999999999998"/>
    <n v="66.522999999999996"/>
    <n v="67.123000000000005"/>
    <m/>
    <m/>
    <n v="1.0036780614452601"/>
    <m/>
    <m/>
    <n v="1.0012021334063701"/>
    <n v="6"/>
  </r>
  <r>
    <s v="0012X00001vuT6oQAE"/>
    <x v="1"/>
    <n v="90000"/>
    <m/>
    <s v=""/>
    <n v="0"/>
    <d v="2019-08-08T08:40:14"/>
    <s v="Reject"/>
    <d v="2019-08-13T15:18:37"/>
    <n v="2500000"/>
    <n v="1"/>
    <s v="C3"/>
    <n v="773"/>
    <n v="6"/>
    <n v="0"/>
    <n v="0"/>
    <n v="563"/>
    <s v="MONTEFORTE IRPINO"/>
    <s v="AV"/>
    <s v="Campania"/>
    <s v="SUI"/>
    <n v="83024"/>
    <s v="SR"/>
    <n v="561"/>
    <s v="Services"/>
    <d v="2011-06-16T00:00:00"/>
    <n v="4"/>
    <n v="1"/>
    <n v="6"/>
    <n v="5"/>
    <n v="6"/>
    <n v="1"/>
    <n v="0"/>
    <n v="1"/>
    <n v="3"/>
    <n v="1"/>
    <n v="3"/>
    <n v="2"/>
    <n v="95"/>
    <n v="164"/>
    <n v="153"/>
    <n v="46"/>
    <n v="40"/>
    <n v="122"/>
    <n v="185"/>
    <n v="31"/>
    <n v="773"/>
    <n v="773"/>
    <n v="100"/>
    <n v="275"/>
    <n v="275"/>
    <n v="2017"/>
    <n v="0.62091503267973802"/>
    <n v="0.67272727272727195"/>
    <n v="0.81967213114754101"/>
    <n v="0.59636363636363598"/>
    <n v="4.0103492884864103E-2"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8-12-31T00:00:00"/>
    <n v="30.613"/>
    <d v="2019-04-30T00:00:00"/>
    <n v="1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33.039000000000001"/>
    <m/>
    <m/>
    <m/>
    <m/>
    <m/>
    <m/>
    <m/>
    <m/>
    <m/>
    <m/>
    <m/>
    <m/>
    <m/>
    <m/>
    <m/>
    <m/>
    <m/>
    <m/>
    <n v="8"/>
  </r>
  <r>
    <s v="0012X00001vubleQAA"/>
    <x v="1"/>
    <n v="75000"/>
    <m/>
    <s v=""/>
    <n v="0"/>
    <d v="2019-08-08T07:48:10"/>
    <s v="Reject"/>
    <d v="2019-08-13T15:14:05"/>
    <n v="2500000"/>
    <n v="3"/>
    <s v="C3"/>
    <n v="431"/>
    <n v="9.3000000000000007"/>
    <m/>
    <m/>
    <n v="619099"/>
    <s v="NAPOLI"/>
    <s v="NA"/>
    <s v="Campania"/>
    <s v="SUI"/>
    <n v="80143"/>
    <s v="SR"/>
    <n v="611"/>
    <s v="Services"/>
    <d v="2016-09-26T00:00:00"/>
    <n v="6"/>
    <m/>
    <n v="6"/>
    <n v="3"/>
    <n v="6"/>
    <n v="0"/>
    <n v="0"/>
    <n v="1"/>
    <n v="0"/>
    <n v="3"/>
    <n v="1"/>
    <n v="3"/>
    <n v="5"/>
    <n v="6"/>
    <n v="125"/>
    <n v="40"/>
    <n v="0"/>
    <n v="45"/>
    <n v="185"/>
    <n v="29"/>
    <n v="431"/>
    <n v="431"/>
    <n v="10"/>
    <n v="170"/>
    <n v="170"/>
    <n v="2017"/>
    <n v="0.04"/>
    <n v="1.0882352941176401"/>
    <n v="0.22222222222222199"/>
    <n v="3.5294117647058802E-2"/>
    <n v="6.72853828306264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SalQAH"/>
    <x v="3"/>
    <n v="200000"/>
    <n v="40000"/>
    <n v="7.11592836946277"/>
    <n v="0"/>
    <d v="2019-08-08T19:57:26"/>
    <s v="Accept"/>
    <d v="2019-08-13T15:00:08"/>
    <n v="2357172"/>
    <n v="4"/>
    <s v="C3"/>
    <n v="624"/>
    <n v="12.5"/>
    <n v="9.7940000000000005"/>
    <n v="10.5"/>
    <n v="432101"/>
    <s v="BARANO D'ISCHIA"/>
    <s v="NA"/>
    <s v="Campania"/>
    <s v="SUI"/>
    <n v="80070"/>
    <s v="SR"/>
    <n v="432"/>
    <s v="Construction"/>
    <d v="2011-01-19T00:00:00"/>
    <n v="5"/>
    <n v="0"/>
    <n v="6"/>
    <n v="6"/>
    <n v="6"/>
    <n v="-1"/>
    <n v="0"/>
    <n v="6"/>
    <n v="0"/>
    <n v="2"/>
    <n v="4"/>
    <n v="1"/>
    <n v="94"/>
    <n v="196"/>
    <n v="318"/>
    <n v="78"/>
    <n v="152"/>
    <n v="169"/>
    <n v="201"/>
    <n v="48"/>
    <n v="625"/>
    <n v="620"/>
    <n v="51"/>
    <n v="487"/>
    <n v="487"/>
    <n v="2017"/>
    <n v="0.29559748427672899"/>
    <n v="0.412731006160164"/>
    <n v="0.30177514792899401"/>
    <n v="0.40246406570841797"/>
    <n v="7.7419354838709598E-2"/>
    <n v="110"/>
    <n v="110"/>
    <n v="110"/>
    <n v="110"/>
    <n v="110"/>
    <n v="110"/>
    <n v="49.350999999999999"/>
    <n v="47.597000000000001"/>
    <n v="47.247999999999998"/>
    <n v="47.348999999999997"/>
    <n v="46.537999999999997"/>
    <n v="47.594999999999999"/>
    <n v="89.844999999999999"/>
    <n v="93.055999999999997"/>
    <n v="97.16"/>
    <n v="99.457999999999998"/>
    <n v="104.26300000000001"/>
    <n v="105.813"/>
    <n v="3"/>
    <n v="3"/>
    <n v="3"/>
    <n v="3"/>
    <n v="3"/>
    <n v="3"/>
    <n v="0.78397086534740101"/>
    <d v="2018-12-31T00:00:00"/>
    <n v="249.196"/>
    <d v="2019-05-31T00:00:00"/>
    <n v="0.74025892526560799"/>
    <n v="0.54100000000000004"/>
    <m/>
    <n v="5"/>
    <n v="2"/>
    <n v="0"/>
    <n v="0"/>
    <n v="0.35199999999999998"/>
    <n v="0"/>
    <n v="0"/>
    <n v="0"/>
    <n v="0"/>
    <n v="0"/>
    <n v="0"/>
    <n v="0.54100000000000004"/>
    <n v="0"/>
    <n v="0"/>
    <n v="0"/>
    <n v="0"/>
    <n v="0"/>
    <n v="0"/>
    <n v="0"/>
    <n v="0"/>
    <n v="86.429000000000002"/>
    <n v="76.268000000000001"/>
    <n v="97.256"/>
    <n v="92.998999999999995"/>
    <n v="80.908000000000001"/>
    <n v="81.2"/>
    <n v="229.85599999999999"/>
    <n v="31.532"/>
    <n v="31.792000000000002"/>
    <n v="39.151000000000003"/>
    <n v="34.661999999999999"/>
    <n v="46.344000000000001"/>
    <n v="42.843000000000004"/>
    <n v="89.844999999999999"/>
    <n v="93.055999999999997"/>
    <n v="97.16"/>
    <n v="99.457999999999998"/>
    <n v="104.26300000000001"/>
    <n v="105.813"/>
    <n v="0.78571818181818098"/>
    <n v="0.63893335494721404"/>
    <n v="1"/>
    <n v="0.78039393939393897"/>
    <n v="0.79223461379595195"/>
    <n v="1"/>
    <n v="8"/>
  </r>
  <r>
    <s v="0011n00001ynQ7tAAE"/>
    <x v="1"/>
    <n v="30000"/>
    <m/>
    <s v=""/>
    <n v="0"/>
    <d v="2019-08-08T09:22:38"/>
    <s v="Reject"/>
    <d v="2019-08-13T14:13:46"/>
    <m/>
    <n v="2"/>
    <s v="C1"/>
    <n v="290"/>
    <n v="27.2"/>
    <m/>
    <n v="0"/>
    <n v="702209"/>
    <s v="MILANO"/>
    <s v="MI"/>
    <s v="Marche"/>
    <s v="NOV"/>
    <n v="20122"/>
    <s v="SR"/>
    <n v="702"/>
    <s v="Services"/>
    <d v="2016-06-01T00:00:00"/>
    <n v="3"/>
    <n v="0"/>
    <n v="5"/>
    <n v="3"/>
    <n v="6"/>
    <n v="0"/>
    <n v="0"/>
    <n v="5"/>
    <n v="0"/>
    <m/>
    <n v="3"/>
    <n v="1"/>
    <n v="24"/>
    <n v="87"/>
    <n v="150"/>
    <n v="79"/>
    <n v="0"/>
    <n v="8"/>
    <n v="199"/>
    <n v="79"/>
    <n v="290"/>
    <n v="290"/>
    <n v="8"/>
    <n v="158"/>
    <n v="158"/>
    <n v="2017"/>
    <n v="0.16"/>
    <n v="1.25949367088607"/>
    <n v="1"/>
    <n v="0.550632911392405"/>
    <n v="0.27241379310344799"/>
    <m/>
    <m/>
    <m/>
    <m/>
    <m/>
    <m/>
    <m/>
    <m/>
    <m/>
    <m/>
    <m/>
    <m/>
    <m/>
    <m/>
    <m/>
    <m/>
    <m/>
    <m/>
    <n v="1"/>
    <n v="1"/>
    <n v="1"/>
    <n v="1"/>
    <n v="1"/>
    <m/>
    <m/>
    <d v="2017-12-31T00:00:00"/>
    <n v="30.193999999999999"/>
    <d v="2018-04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2.076000000000001"/>
    <m/>
    <m/>
    <m/>
    <m/>
    <m/>
    <m/>
    <m/>
    <m/>
    <m/>
    <m/>
    <m/>
    <m/>
    <m/>
    <m/>
    <m/>
    <m/>
    <m/>
    <m/>
    <n v="3"/>
  </r>
  <r>
    <s v="0012X00001vtRGpQAM"/>
    <x v="1"/>
    <n v="250000"/>
    <m/>
    <s v=""/>
    <n v="0"/>
    <d v="2019-08-05T14:56:54"/>
    <s v="Reject"/>
    <d v="2019-08-13T14:11:36"/>
    <n v="1908000"/>
    <n v="4"/>
    <s v="C4"/>
    <n v="602"/>
    <n v="19.5"/>
    <n v="0.7843"/>
    <n v="1.1000000000000001"/>
    <n v="749093"/>
    <s v="NOVARA"/>
    <s v="NO"/>
    <s v="Piemonte"/>
    <s v="NOV"/>
    <n v="28100"/>
    <s v="SR"/>
    <n v="741"/>
    <s v="Services"/>
    <d v="2013-12-23T00:00:00"/>
    <n v="8"/>
    <n v="0"/>
    <n v="5"/>
    <n v="14"/>
    <n v="8"/>
    <n v="0"/>
    <n v="0"/>
    <n v="5"/>
    <n v="3"/>
    <n v="2"/>
    <n v="5"/>
    <n v="1"/>
    <n v="25"/>
    <n v="1005"/>
    <n v="817"/>
    <n v="117"/>
    <n v="741"/>
    <n v="1013"/>
    <n v="100"/>
    <n v="89"/>
    <n v="602"/>
    <n v="599"/>
    <n v="6"/>
    <n v="1830"/>
    <n v="1830"/>
    <n v="2018"/>
    <n v="3.05997552019583E-2"/>
    <n v="5.4644808743169397E-2"/>
    <n v="5.9230009871668304E-3"/>
    <n v="0.54918032786885196"/>
    <n v="0.14858096828046699"/>
    <m/>
    <m/>
    <m/>
    <m/>
    <m/>
    <m/>
    <n v="383.411"/>
    <n v="387.71499999999997"/>
    <n v="418.12299999999999"/>
    <n v="422.53100000000001"/>
    <n v="426.93900000000002"/>
    <n v="431.34699999999998"/>
    <n v="25.725999999999999"/>
    <n v="29.247"/>
    <n v="32.765000000000001"/>
    <n v="36.28"/>
    <n v="39.790999999999997"/>
    <n v="43.3"/>
    <n v="1"/>
    <n v="1"/>
    <n v="1"/>
    <n v="1"/>
    <n v="1"/>
    <n v="1"/>
    <n v="0.99335888190841803"/>
    <d v="2018-12-31T00:00:00"/>
    <n v="409.137"/>
    <d v="2019-05-31T00:00:00"/>
    <n v="0.98850319891708804"/>
    <n v="1.133"/>
    <m/>
    <n v="15"/>
    <n v="1"/>
    <m/>
    <m/>
    <m/>
    <m/>
    <m/>
    <m/>
    <n v="0"/>
    <n v="0"/>
    <n v="1.133"/>
    <n v="0"/>
    <n v="0"/>
    <n v="0"/>
    <n v="0"/>
    <n v="0"/>
    <n v="0"/>
    <n v="0"/>
    <n v="0"/>
    <n v="0"/>
    <m/>
    <m/>
    <m/>
    <m/>
    <m/>
    <m/>
    <n v="470.334"/>
    <n v="379.00299999999999"/>
    <n v="387.71499999999997"/>
    <n v="419.25599999999997"/>
    <n v="418.12299999999999"/>
    <n v="422.53100000000001"/>
    <n v="427.03399999999999"/>
    <n v="25.725999999999999"/>
    <n v="29.247"/>
    <n v="32.765000000000001"/>
    <n v="36.28"/>
    <n v="39.790999999999997"/>
    <n v="43.3"/>
    <m/>
    <n v="0.98850319891708804"/>
    <n v="1"/>
    <m/>
    <n v="0.99335888190841803"/>
    <n v="1"/>
    <n v="6"/>
  </r>
  <r>
    <s v="0012X00001vsXPFQA2"/>
    <x v="1"/>
    <n v="70000"/>
    <m/>
    <s v=""/>
    <n v="0"/>
    <d v="2019-08-02T10:07:17"/>
    <s v="Reject"/>
    <d v="2019-08-13T14:10:01"/>
    <n v="2438205"/>
    <n v="3"/>
    <s v="C3"/>
    <n v="397"/>
    <n v="23.9"/>
    <n v="8.3330000000000002"/>
    <n v="6.35"/>
    <n v="47992"/>
    <s v="AFRAGOLA"/>
    <s v="NA"/>
    <s v="Campania"/>
    <s v="SUI"/>
    <n v="80021"/>
    <s v="SU"/>
    <n v="479"/>
    <s v="Distribution"/>
    <d v="2014-05-27T00:00:00"/>
    <n v="4"/>
    <n v="0"/>
    <n v="6"/>
    <n v="5"/>
    <n v="6"/>
    <n v="1"/>
    <n v="0"/>
    <n v="4"/>
    <n v="0"/>
    <n v="3"/>
    <n v="3"/>
    <n v="3"/>
    <n v="34"/>
    <n v="134"/>
    <n v="63"/>
    <n v="95"/>
    <n v="37"/>
    <n v="183"/>
    <n v="159"/>
    <n v="39"/>
    <n v="397"/>
    <n v="397"/>
    <n v="183"/>
    <n v="246"/>
    <n v="246"/>
    <n v="2018"/>
    <n v="0.53968253968253899"/>
    <n v="0.64634146341463405"/>
    <n v="1"/>
    <n v="0.54471544715447096"/>
    <n v="9.8236775818639793E-2"/>
    <m/>
    <m/>
    <m/>
    <m/>
    <m/>
    <m/>
    <m/>
    <m/>
    <m/>
    <m/>
    <m/>
    <m/>
    <n v="127.992"/>
    <n v="130.67400000000001"/>
    <n v="135.46100000000001"/>
    <n v="136.01"/>
    <n v="138.66300000000001"/>
    <n v="49.207999999999998"/>
    <n v="2"/>
    <n v="2"/>
    <n v="2"/>
    <n v="2"/>
    <n v="2"/>
    <n v="1"/>
    <n v="0.363952095808383"/>
    <d v="2018-12-31T00:00:00"/>
    <n v="127.992"/>
    <d v="2019-05-31T00:00:00"/>
    <n v="1"/>
    <n v="0"/>
    <m/>
    <n v="2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9.207999999999998"/>
    <m/>
    <m/>
    <m/>
    <m/>
    <m/>
    <m/>
    <n v="127.992"/>
    <n v="130.67400000000001"/>
    <n v="135.46100000000001"/>
    <n v="136.01"/>
    <n v="138.66300000000001"/>
    <n v="49.207999999999998"/>
    <m/>
    <m/>
    <n v="1"/>
    <m/>
    <m/>
    <n v="1"/>
    <n v="5"/>
  </r>
  <r>
    <s v="0012X00001wKhVdQAK"/>
    <x v="1"/>
    <n v="1500000"/>
    <m/>
    <s v=""/>
    <n v="0"/>
    <d v="2019-08-10T11:20:16"/>
    <s v="NotEligible"/>
    <d v="2019-08-13T13:47:1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K4zoQAC"/>
    <x v="1"/>
    <n v="150000"/>
    <m/>
    <s v=""/>
    <n v="0"/>
    <d v="2019-08-09T05:37:47"/>
    <s v="NotEligible"/>
    <d v="2019-08-13T13:44:1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kUn7jAAC"/>
    <x v="1"/>
    <n v="50000"/>
    <m/>
    <s v=""/>
    <n v="1"/>
    <d v="2019-08-10T16:15:00"/>
    <s v="NotEligible"/>
    <d v="2019-08-13T11:57:18"/>
    <m/>
    <m/>
    <m/>
    <m/>
    <m/>
    <m/>
    <m/>
    <n v="4636"/>
    <s v="PESCARA"/>
    <s v="PE"/>
    <s v="Sicilia"/>
    <s v="CEN"/>
    <n v="65126"/>
    <s v="SR"/>
    <n v="107"/>
    <s v="Food and beverages"/>
    <d v="2017-08-07T00:00:00"/>
    <m/>
    <m/>
    <n v="6"/>
    <m/>
    <m/>
    <m/>
    <n v="0"/>
    <n v="3"/>
    <n v="1"/>
    <n v="2"/>
    <n v="4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KD6sQAG"/>
    <x v="1"/>
    <n v="80000"/>
    <m/>
    <s v=""/>
    <n v="0"/>
    <d v="2019-08-09T11:11:37"/>
    <s v="NotEligible"/>
    <d v="2019-08-13T11:55:10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82363249881908296"/>
    <d v="2018-12-31T00:00:00"/>
    <n v="31.792000000000002"/>
    <d v="2019-01-31T00:00:00"/>
    <n v="0.33407775541016599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2.348999999999997"/>
    <m/>
    <m/>
    <m/>
    <m/>
    <m/>
    <m/>
    <m/>
    <m/>
    <m/>
    <m/>
    <m/>
    <m/>
    <m/>
    <m/>
    <m/>
    <m/>
    <m/>
    <m/>
    <m/>
  </r>
  <r>
    <s v="0010Y00000YV4VCQA1"/>
    <x v="1"/>
    <n v="500000"/>
    <m/>
    <s v=""/>
    <n v="0"/>
    <d v="2019-08-09T18:55:48"/>
    <s v="Reject"/>
    <d v="2019-08-13T11:35:33"/>
    <n v="2500000"/>
    <n v="1"/>
    <s v="C1"/>
    <n v="5670"/>
    <n v="10.3"/>
    <m/>
    <n v="0"/>
    <n v="731102"/>
    <s v="ROMA"/>
    <s v="RM"/>
    <s v="Lazio"/>
    <s v="CEN"/>
    <n v="195"/>
    <s v="SR"/>
    <n v="432"/>
    <s v="Construction"/>
    <d v="2010-12-01T00:00:00"/>
    <n v="2"/>
    <n v="0"/>
    <n v="6"/>
    <n v="2"/>
    <n v="5"/>
    <n v="2"/>
    <n v="0"/>
    <n v="4"/>
    <n v="4"/>
    <n v="2"/>
    <n v="5"/>
    <n v="2"/>
    <n v="233"/>
    <n v="2120"/>
    <n v="2236"/>
    <n v="583"/>
    <n v="0"/>
    <n v="38"/>
    <n v="1436"/>
    <n v="574"/>
    <n v="5670"/>
    <n v="5670"/>
    <n v="19"/>
    <n v="2274"/>
    <n v="2274"/>
    <n v="2018"/>
    <n v="0.10420393559928399"/>
    <n v="0.63148636763412402"/>
    <n v="0.5"/>
    <n v="0.93227792436235701"/>
    <n v="0.101234567901234"/>
    <m/>
    <m/>
    <m/>
    <m/>
    <m/>
    <m/>
    <m/>
    <m/>
    <m/>
    <m/>
    <m/>
    <m/>
    <m/>
    <m/>
    <m/>
    <m/>
    <m/>
    <m/>
    <n v="2"/>
    <n v="2"/>
    <n v="2"/>
    <n v="2"/>
    <n v="2"/>
    <n v="1"/>
    <m/>
    <d v="2018-12-31T00:00:00"/>
    <n v="0"/>
    <d v="2019-05-31T00:00:00"/>
    <m/>
    <n v="0"/>
    <n v="93.132000000000005"/>
    <n v="11"/>
    <n v="0"/>
    <m/>
    <m/>
    <m/>
    <m/>
    <m/>
    <m/>
    <m/>
    <m/>
    <m/>
    <m/>
    <m/>
    <m/>
    <m/>
    <m/>
    <m/>
    <m/>
    <m/>
    <m/>
    <m/>
    <m/>
    <m/>
    <m/>
    <m/>
    <m/>
    <n v="91.691999999999993"/>
    <m/>
    <m/>
    <m/>
    <m/>
    <m/>
    <m/>
    <m/>
    <m/>
    <m/>
    <m/>
    <m/>
    <m/>
    <m/>
    <m/>
    <m/>
    <m/>
    <m/>
    <m/>
    <n v="9"/>
  </r>
  <r>
    <s v="0010Y00001SPUrqQAH"/>
    <x v="1"/>
    <n v="30000"/>
    <m/>
    <s v=""/>
    <n v="0"/>
    <d v="2019-08-08T16:51:59"/>
    <s v="Reject"/>
    <d v="2019-08-13T11:32:56"/>
    <n v="2500000"/>
    <n v="1"/>
    <s v="B2"/>
    <n v="2430"/>
    <n v="-10.4"/>
    <m/>
    <n v="0"/>
    <n v="47114"/>
    <s v="PADOVA"/>
    <s v="PD"/>
    <s v="Sicilia"/>
    <s v="NOE"/>
    <n v="35129"/>
    <s v="SR"/>
    <n v="471"/>
    <s v="Distribution"/>
    <d v="2015-08-28T00:00:00"/>
    <n v="5"/>
    <n v="-1"/>
    <n v="6"/>
    <n v="2"/>
    <n v="5"/>
    <n v="0"/>
    <n v="0"/>
    <n v="1"/>
    <n v="0"/>
    <n v="4"/>
    <n v="2"/>
    <n v="1"/>
    <n v="206"/>
    <n v="189"/>
    <n v="435"/>
    <n v="-252"/>
    <n v="0"/>
    <n v="13"/>
    <n v="-25"/>
    <n v="-254"/>
    <n v="2430"/>
    <n v="2430"/>
    <n v="6"/>
    <n v="448"/>
    <n v="448"/>
    <n v="2018"/>
    <n v="0.47356321839080401"/>
    <n v="-5.5803571428571397E-2"/>
    <n v="0.46153846153846101"/>
    <n v="0.421875"/>
    <n v="-0.104526748971193"/>
    <m/>
    <m/>
    <m/>
    <m/>
    <m/>
    <m/>
    <n v="35"/>
    <n v="35"/>
    <n v="35"/>
    <n v="35"/>
    <n v="35"/>
    <n v="35"/>
    <m/>
    <m/>
    <m/>
    <m/>
    <m/>
    <m/>
    <n v="2"/>
    <n v="2"/>
    <n v="2"/>
    <n v="2"/>
    <n v="2"/>
    <n v="2"/>
    <n v="8.3400000000000002E-2"/>
    <d v="2018-12-31T00:00:00"/>
    <n v="35"/>
    <d v="2019-05-31T00:00:00"/>
    <n v="0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7.513999999999999"/>
    <n v="0"/>
    <n v="0"/>
    <n v="0"/>
    <n v="0"/>
    <n v="0"/>
    <n v="17.513999999999999"/>
    <m/>
    <m/>
    <m/>
    <m/>
    <m/>
    <m/>
    <m/>
    <n v="0"/>
    <m/>
    <m/>
    <n v="8.3400000000000002E-2"/>
    <m/>
    <n v="4"/>
  </r>
  <r>
    <s v="0012X00001vuj0mQAA"/>
    <x v="1"/>
    <n v="300000"/>
    <m/>
    <s v=""/>
    <n v="0"/>
    <d v="2019-08-08T15:36:34"/>
    <s v="NotEligible"/>
    <d v="2019-08-13T11:27:30"/>
    <m/>
    <m/>
    <s v="C1"/>
    <n v="3163"/>
    <n v="5.2"/>
    <m/>
    <n v="5.0069999999999997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58.91600000000005"/>
    <n v="850"/>
    <n v="850"/>
    <n v="1000"/>
    <n v="1000"/>
    <n v="1000"/>
    <n v="85.212999999999994"/>
    <n v="75.555000000000007"/>
    <n v="76.052999999999997"/>
    <n v="75.222999999999999"/>
    <n v="76.796999999999997"/>
    <n v="75.084999999999994"/>
    <n v="169.876"/>
    <n v="91.135999999999996"/>
    <n v="137.35400000000001"/>
    <n v="153.86199999999999"/>
    <n v="170.34800000000001"/>
    <n v="186.81"/>
    <n v="6"/>
    <n v="6"/>
    <n v="6"/>
    <n v="5"/>
    <n v="5"/>
    <n v="5"/>
    <n v="0.48341489132007598"/>
    <d v="2018-12-31T00:00:00"/>
    <n v="1214.0050000000001"/>
    <d v="2019-05-31T00:00:00"/>
    <n v="0.5063119595375660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.46900000000005"/>
    <n v="519.94200000000001"/>
    <n v="474.79899999999998"/>
    <n v="394.13799999999998"/>
    <n v="496.97199999999998"/>
    <n v="506.18900000000002"/>
    <n v="693.08399999999995"/>
    <n v="2.1859999999999999"/>
    <n v="35.087000000000003"/>
    <n v="1.0529999999999999"/>
    <n v="0.223"/>
    <n v="2.73"/>
    <n v="8.5000000000000006E-2"/>
    <n v="169.876"/>
    <n v="91.135999999999996"/>
    <n v="137.35400000000001"/>
    <n v="153.86199999999999"/>
    <n v="170.34800000000001"/>
    <n v="186.81"/>
    <n v="0.54902514923100598"/>
    <n v="2.5653362749815101E-2"/>
    <n v="1"/>
    <n v="0.51573640605373805"/>
    <n v="8.9160771329910293E-2"/>
    <n v="1"/>
    <m/>
  </r>
  <r>
    <s v="0011n00001kXOYRAA4"/>
    <x v="1"/>
    <n v="50000"/>
    <m/>
    <s v=""/>
    <n v="0"/>
    <d v="2019-08-09T16:08:17"/>
    <s v="NotEligible"/>
    <d v="2019-08-13T11:25:23"/>
    <m/>
    <m/>
    <s v="C1"/>
    <n v="0"/>
    <n v="0"/>
    <m/>
    <m/>
    <n v="46411"/>
    <s v="MILANO"/>
    <s v="MI"/>
    <s v="Marche"/>
    <s v="NOV"/>
    <n v="20129"/>
    <s v="SR"/>
    <n v="464"/>
    <s v="Distribution"/>
    <d v="2017-11-06T00:00:00"/>
    <n v="7"/>
    <m/>
    <n v="6"/>
    <n v="6"/>
    <n v="7"/>
    <n v="0"/>
    <n v="0"/>
    <n v="4"/>
    <n v="0"/>
    <n v="2"/>
    <n v="3"/>
    <n v="1"/>
    <m/>
    <m/>
    <m/>
    <n v="0"/>
    <m/>
    <m/>
    <m/>
    <m/>
    <m/>
    <m/>
    <m/>
    <m/>
    <m/>
    <m/>
    <m/>
    <m/>
    <m/>
    <m/>
    <m/>
    <n v="450"/>
    <n v="450"/>
    <n v="450"/>
    <n v="389.63200000000001"/>
    <n v="389.63200000000001"/>
    <n v="389.63200000000001"/>
    <n v="5"/>
    <n v="5"/>
    <n v="5"/>
    <n v="5"/>
    <n v="5"/>
    <n v="5"/>
    <n v="8.1639999999999997"/>
    <n v="8.43"/>
    <n v="8.6940000000000008"/>
    <n v="9.3249999999999993"/>
    <n v="9.5869999999999997"/>
    <n v="9.8490000000000002"/>
    <n v="2"/>
    <n v="2"/>
    <n v="2"/>
    <n v="2"/>
    <n v="2"/>
    <n v="2"/>
    <n v="0.45038361706401497"/>
    <d v="2018-12-31T00:00:00"/>
    <n v="463.16399999999999"/>
    <d v="2019-05-31T00:00:00"/>
    <n v="0.3447296703296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52"/>
    <n v="168.5"/>
    <n v="230.375"/>
    <n v="195.90799999999999"/>
    <n v="196.018"/>
    <n v="196.11699999999999"/>
    <n v="207.74700000000001"/>
    <n v="0"/>
    <n v="0"/>
    <n v="0"/>
    <n v="0"/>
    <n v="2.4300000000000002"/>
    <n v="1.7809999999999999"/>
    <n v="8.1639999999999997"/>
    <n v="8.43"/>
    <n v="8.6940000000000008"/>
    <n v="9.3249999999999993"/>
    <n v="9.5869999999999997"/>
    <n v="9.8490000000000002"/>
    <n v="0.34855999999999998"/>
    <n v="0"/>
    <n v="1"/>
    <n v="0.454075912622037"/>
    <n v="0.140366666666666"/>
    <n v="1"/>
    <n v="2"/>
  </r>
  <r>
    <s v="0010Y00001SO4RgQAL"/>
    <x v="1"/>
    <n v="300000"/>
    <m/>
    <s v=""/>
    <n v="0"/>
    <d v="2019-08-09T05:04:58"/>
    <s v="NotEligible"/>
    <d v="2019-08-13T11:24:31"/>
    <n v="2403600"/>
    <n v="5"/>
    <s v="C3"/>
    <n v="1043"/>
    <n v="3.7"/>
    <n v="3.98"/>
    <n v="4.7309999999999999"/>
    <n v="412"/>
    <s v="BERGAMO"/>
    <s v="BG"/>
    <s v="Lombardia"/>
    <s v="NOV"/>
    <n v="24121"/>
    <s v="SR"/>
    <n v="467"/>
    <s v="Distribution"/>
    <d v="2011-02-01T00:00:00"/>
    <n v="4"/>
    <n v="0"/>
    <n v="6"/>
    <n v="9"/>
    <n v="7"/>
    <n v="2"/>
    <n v="0"/>
    <n v="6"/>
    <n v="1"/>
    <n v="1"/>
    <n v="5"/>
    <n v="2"/>
    <n v="36"/>
    <n v="75"/>
    <n v="419"/>
    <n v="39"/>
    <n v="170"/>
    <n v="58"/>
    <n v="399"/>
    <n v="17"/>
    <n v="1043"/>
    <n v="1043"/>
    <n v="56"/>
    <n v="477"/>
    <n v="477"/>
    <n v="2017"/>
    <n v="8.5918854415274401E-2"/>
    <n v="0.83647798742138302"/>
    <n v="0.96551724137931005"/>
    <n v="0.15723270440251499"/>
    <n v="1.6299137104506201E-2"/>
    <n v="425.48500000000001"/>
    <n v="382.87"/>
    <n v="349.173"/>
    <n v="313.21600000000001"/>
    <n v="270.62400000000002"/>
    <n v="225.221"/>
    <n v="10"/>
    <n v="10"/>
    <n v="10"/>
    <n v="10"/>
    <n v="10"/>
    <n v="10"/>
    <n v="134.80099999999999"/>
    <n v="137.18600000000001"/>
    <n v="139.56700000000001"/>
    <n v="142.792"/>
    <n v="144.31100000000001"/>
    <n v="146.65799999999999"/>
    <n v="4"/>
    <n v="4"/>
    <n v="4"/>
    <n v="4"/>
    <n v="4"/>
    <n v="4"/>
    <n v="0.91252493722210004"/>
    <d v="2018-12-31T00:00:00"/>
    <n v="570.28599999999994"/>
    <d v="2019-05-31T00:00:00"/>
    <n v="0.87946542360816105"/>
    <n v="2.4420000000000002"/>
    <m/>
    <n v="9"/>
    <n v="6"/>
    <n v="3.2000000000000001E-2"/>
    <n v="3.3000000000000002E-2"/>
    <n v="0"/>
    <n v="0.03"/>
    <n v="0.03"/>
    <n v="1.3979999999999999"/>
    <n v="0"/>
    <n v="0"/>
    <n v="2.44"/>
    <n v="0.69"/>
    <n v="0"/>
    <n v="0"/>
    <n v="3.0000000000000001E-3"/>
    <n v="3.0000000000000001E-3"/>
    <n v="2E-3"/>
    <n v="2E-3"/>
    <n v="3.0000000000000001E-3"/>
    <n v="0"/>
    <n v="374.95100000000002"/>
    <n v="357.29399999999998"/>
    <n v="304.53699999999998"/>
    <n v="281.80099999999999"/>
    <n v="254.75899999999999"/>
    <n v="224.768"/>
    <n v="378.21699999999998"/>
    <n v="8.0429999999999993"/>
    <n v="8.3629999999999995"/>
    <n v="12.44"/>
    <n v="8.2609999999999992"/>
    <n v="7.3049999999999997"/>
    <n v="6.7910000000000004"/>
    <n v="134.804"/>
    <n v="137.18899999999999"/>
    <n v="139.56899999999999"/>
    <n v="142.79400000000001"/>
    <n v="144.31399999999999"/>
    <n v="146.65799999999999"/>
    <n v="0.88123200582864203"/>
    <n v="0.80429999999999902"/>
    <n v="1.00002225502778"/>
    <n v="0.91432932859890803"/>
    <n v="0.85338333333333305"/>
    <n v="1.00001537888242"/>
    <n v="8"/>
  </r>
  <r>
    <s v="0010Y00000iAvrKQAS"/>
    <x v="1"/>
    <n v="200000"/>
    <m/>
    <s v=""/>
    <n v="0"/>
    <d v="2019-08-08T14:07:30"/>
    <s v="NotEligible"/>
    <d v="2019-08-13T11:23:52"/>
    <n v="837880"/>
    <n v="5"/>
    <s v="C1"/>
    <n v="10630"/>
    <n v="8.1999999999999993"/>
    <m/>
    <n v="3.2869999999999999"/>
    <n v="2561"/>
    <s v="PRESEGLIE"/>
    <s v="BS"/>
    <s v="Emilia-Romagna"/>
    <s v="NOV"/>
    <n v="25070"/>
    <s v="SR"/>
    <n v="256"/>
    <s v="Metallurgy and steel products"/>
    <d v="2000-01-03T00:00:00"/>
    <n v="6"/>
    <n v="0"/>
    <n v="5"/>
    <n v="4"/>
    <n v="6"/>
    <n v="0"/>
    <n v="0"/>
    <n v="4"/>
    <n v="0"/>
    <n v="1"/>
    <n v="3"/>
    <n v="1"/>
    <n v="10"/>
    <n v="4533"/>
    <n v="8814"/>
    <n v="871"/>
    <n v="0"/>
    <n v="2996"/>
    <n v="2455"/>
    <n v="242"/>
    <n v="10629"/>
    <n v="10675"/>
    <n v="1931"/>
    <n v="11810"/>
    <n v="11810"/>
    <n v="2016"/>
    <n v="1.1345586566825501E-3"/>
    <n v="0.20787468247248"/>
    <n v="0.64452603471295"/>
    <n v="0.38382726502963499"/>
    <n v="2.2669789227166198E-2"/>
    <n v="4577.7060000000001"/>
    <n v="4454.6329999999998"/>
    <n v="4501.2039999999997"/>
    <n v="4201.0230000000001"/>
    <n v="4341.884"/>
    <n v="4417.7"/>
    <n v="520"/>
    <n v="546.41700000000003"/>
    <n v="516.26499999999999"/>
    <n v="732.21900000000005"/>
    <n v="701.86199999999997"/>
    <n v="602.88099999999997"/>
    <n v="4862.5519999999997"/>
    <n v="4900.5349999999999"/>
    <n v="4942.7030000000004"/>
    <n v="5001.5709999999999"/>
    <n v="5044.4390000000003"/>
    <n v="5097.4219999999996"/>
    <n v="19"/>
    <n v="20"/>
    <n v="20"/>
    <n v="19"/>
    <n v="20"/>
    <n v="20"/>
    <n v="0.91594904979425695"/>
    <d v="2018-12-31T00:00:00"/>
    <n v="9960.2579999999998"/>
    <d v="2019-05-31T00:00:00"/>
    <n v="0.93816787394172896"/>
    <n v="11.388"/>
    <m/>
    <n v="20"/>
    <n v="4"/>
    <n v="0"/>
    <n v="1.194"/>
    <n v="10.093"/>
    <n v="0"/>
    <n v="0"/>
    <n v="0.88800000000000001"/>
    <n v="0"/>
    <n v="8.9999999999999993E-3"/>
    <n v="0"/>
    <n v="0"/>
    <n v="0"/>
    <n v="0"/>
    <n v="0"/>
    <n v="0"/>
    <n v="0.125"/>
    <n v="6.6029999999999998"/>
    <n v="0"/>
    <n v="10.5"/>
    <n v="4334.3729999999996"/>
    <n v="4246.6769999999997"/>
    <n v="4235.884"/>
    <n v="3767.201"/>
    <n v="3883.4090000000001"/>
    <n v="4025.6030000000001"/>
    <n v="9546.2639999999992"/>
    <n v="448.13099999999997"/>
    <n v="465.45800000000003"/>
    <n v="456.875"/>
    <n v="678.05899999999997"/>
    <n v="623.90599999999995"/>
    <n v="417.125"/>
    <n v="4835.107"/>
    <n v="4880.3230000000003"/>
    <n v="4923.9120000000003"/>
    <n v="5003.6390000000001"/>
    <n v="5040.0529999999999"/>
    <n v="5103.5360000000001"/>
    <n v="0.94684389954269599"/>
    <n v="0.86179038461538404"/>
    <n v="0.99435584442078895"/>
    <n v="0.92447378006088099"/>
    <n v="0.85355189626383099"/>
    <n v="0.99790105082135805"/>
    <n v="19"/>
  </r>
  <r>
    <s v="0012X00001vZFa8QAG"/>
    <x v="1"/>
    <n v="180000"/>
    <m/>
    <s v=""/>
    <n v="0"/>
    <d v="2019-07-25T15:53:57"/>
    <s v="NotEligible"/>
    <d v="2019-08-13T11:23:16"/>
    <n v="2500000"/>
    <n v="5"/>
    <s v="C1"/>
    <n v="682"/>
    <n v="4.5999999999999996"/>
    <m/>
    <n v="6.2859999999999996"/>
    <n v="1812"/>
    <s v="GHISALBA"/>
    <s v="BG"/>
    <s v="Lombardia"/>
    <s v="NOV"/>
    <n v="24050"/>
    <s v="SR"/>
    <n v="181"/>
    <s v="Publishing"/>
    <d v="2007-04-16T00:00:00"/>
    <n v="8"/>
    <n v="0"/>
    <n v="6"/>
    <n v="5"/>
    <n v="6"/>
    <n v="0"/>
    <n v="0"/>
    <n v="4"/>
    <n v="0"/>
    <n v="2"/>
    <n v="3"/>
    <n v="1"/>
    <n v="7"/>
    <n v="181"/>
    <n v="478"/>
    <n v="22"/>
    <n v="0"/>
    <n v="293"/>
    <n v="117"/>
    <n v="7"/>
    <n v="682"/>
    <n v="474"/>
    <n v="188"/>
    <n v="771"/>
    <n v="771"/>
    <n v="2018"/>
    <n v="1.46443514644351E-2"/>
    <n v="0.15175097276264499"/>
    <n v="0.64163822525597203"/>
    <n v="0.234760051880674"/>
    <n v="1.4767932489451401E-2"/>
    <n v="187"/>
    <n v="187"/>
    <n v="137.001"/>
    <n v="137"/>
    <n v="137"/>
    <n v="137"/>
    <n v="50.936"/>
    <n v="51.936"/>
    <n v="52.872"/>
    <n v="53.725000000000001"/>
    <n v="56.219000000000001"/>
    <n v="56.741999999999997"/>
    <n v="56.015000000000001"/>
    <n v="57.539000000000001"/>
    <n v="59.048000000000002"/>
    <n v="60.575000000000003"/>
    <n v="62.069000000000003"/>
    <n v="63.555999999999997"/>
    <n v="3"/>
    <n v="3"/>
    <n v="3"/>
    <n v="3"/>
    <n v="3"/>
    <n v="3"/>
    <n v="0.82847743265797702"/>
    <d v="2018-12-31T00:00:00"/>
    <n v="293.95100000000002"/>
    <d v="2019-05-31T00:00:00"/>
    <n v="0.75122301795440705"/>
    <n v="8.2910000000000004"/>
    <m/>
    <n v="21"/>
    <n v="6"/>
    <n v="0"/>
    <n v="0"/>
    <n v="0"/>
    <n v="0"/>
    <n v="0"/>
    <n v="0"/>
    <n v="2.1019999999999999"/>
    <n v="5.4329999999999998"/>
    <n v="1.7"/>
    <n v="1.042"/>
    <n v="8.1080000000000005"/>
    <n v="4.218"/>
    <n v="0"/>
    <n v="0"/>
    <n v="0"/>
    <n v="0"/>
    <n v="0.183"/>
    <n v="0.183"/>
    <n v="133.54499999999999"/>
    <n v="109.596"/>
    <n v="97.331000000000003"/>
    <n v="118.376"/>
    <n v="107.77500000000001"/>
    <n v="129.292"/>
    <n v="253.99100000000001"/>
    <n v="45.198"/>
    <n v="56.887999999999998"/>
    <n v="53.865000000000002"/>
    <n v="54.406999999999996"/>
    <n v="63.75"/>
    <n v="60.96"/>
    <n v="56.015000000000001"/>
    <n v="57.539000000000001"/>
    <n v="59.048000000000002"/>
    <n v="60.575000000000003"/>
    <n v="62.252000000000002"/>
    <n v="63.738999999999997"/>
    <n v="0.71414438502673705"/>
    <n v="0.88734882990419295"/>
    <n v="1"/>
    <n v="0.75478768461205503"/>
    <n v="1.03919610458083"/>
    <n v="1.0010200612036699"/>
    <n v="12"/>
  </r>
  <r>
    <s v="0012X00001wKUvLQAW"/>
    <x v="1"/>
    <n v="150000"/>
    <m/>
    <s v=""/>
    <n v="0"/>
    <d v="2019-08-09T18:53:25"/>
    <s v="NotEligible"/>
    <d v="2019-08-13T08:56:50"/>
    <n v="24472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5"/>
    <n v="45"/>
    <n v="45"/>
    <n v="45"/>
    <n v="45"/>
    <n v="45"/>
    <n v="10"/>
    <n v="10"/>
    <n v="10"/>
    <n v="10"/>
    <n v="10"/>
    <n v="10"/>
    <n v="31.32"/>
    <n v="31.997"/>
    <n v="32.667999999999999"/>
    <n v="33.347000000000001"/>
    <n v="34.012999999999998"/>
    <n v="84.677000000000007"/>
    <n v="1"/>
    <n v="1"/>
    <n v="1"/>
    <n v="1"/>
    <n v="1"/>
    <n v="1"/>
    <n v="0.80462121212121196"/>
    <d v="2018-12-31T00:00:00"/>
    <n v="86.32"/>
    <d v="2019-05-31T00:00:00"/>
    <n v="0.88436363636363602"/>
    <n v="0.23100000000000001"/>
    <m/>
    <n v="5"/>
    <n v="1"/>
    <n v="0"/>
    <n v="0"/>
    <n v="0"/>
    <n v="0"/>
    <n v="0"/>
    <n v="0"/>
    <n v="0"/>
    <n v="0.23100000000000001"/>
    <n v="0"/>
    <n v="0"/>
    <n v="0"/>
    <n v="0"/>
    <n v="0"/>
    <n v="0"/>
    <n v="0"/>
    <n v="0"/>
    <n v="0"/>
    <n v="0"/>
    <n v="43.646000000000001"/>
    <n v="42.954999999999998"/>
    <n v="43.981000000000002"/>
    <n v="28.251000000000001"/>
    <n v="39.328000000000003"/>
    <n v="38.122999999999998"/>
    <n v="72.8"/>
    <n v="4.9939999999999998"/>
    <n v="10.231"/>
    <n v="1.3120000000000001"/>
    <n v="7.44"/>
    <n v="5.2640000000000002"/>
    <n v="0"/>
    <n v="31.32"/>
    <n v="31.997"/>
    <n v="32.667999999999999"/>
    <n v="33.347000000000001"/>
    <n v="34.012999999999998"/>
    <n v="34.677"/>
    <n v="0.96991111111111095"/>
    <n v="0.49939999999999901"/>
    <n v="1"/>
    <n v="0.87512592592592497"/>
    <n v="0.48735000000000001"/>
    <n v="0.79840498020336903"/>
    <m/>
  </r>
  <r>
    <s v="0012X00001wJyaGQAS"/>
    <x v="1"/>
    <n v="60000"/>
    <m/>
    <s v=""/>
    <n v="0"/>
    <d v="2019-08-08T20:16:02"/>
    <s v="NotEligible"/>
    <d v="2019-08-13T08:55:4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4x3SUQAY"/>
    <x v="1"/>
    <n v="100000"/>
    <m/>
    <s v=""/>
    <n v="0"/>
    <d v="2019-08-07T17:26:10"/>
    <s v="Reject"/>
    <d v="2019-08-12T16:18:51"/>
    <m/>
    <n v="2"/>
    <s v="C2"/>
    <n v="0"/>
    <n v="385.7"/>
    <m/>
    <n v="0"/>
    <n v="411"/>
    <s v="NAPOLI"/>
    <s v="NA"/>
    <s v="Campania"/>
    <s v="SUI"/>
    <n v="80134"/>
    <s v="SU"/>
    <n v="681"/>
    <s v="Services"/>
    <d v="2003-06-13T00:00:00"/>
    <n v="7"/>
    <n v="0"/>
    <n v="4"/>
    <n v="4"/>
    <n v="6"/>
    <n v="0"/>
    <n v="0"/>
    <n v="3"/>
    <n v="0"/>
    <m/>
    <n v="2"/>
    <n v="2"/>
    <n v="20"/>
    <n v="139"/>
    <n v="531"/>
    <n v="191"/>
    <n v="6"/>
    <n v="40"/>
    <n v="128"/>
    <n v="101"/>
    <n v="0"/>
    <n v="523"/>
    <n v="40"/>
    <n v="571"/>
    <n v="571"/>
    <n v="2018"/>
    <n v="3.7664783427495199E-2"/>
    <n v="0.22416812609457001"/>
    <n v="1"/>
    <n v="0.243432574430823"/>
    <n v="0.19311663479923499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0"/>
    <d v="2019-05-31T00:00:00"/>
    <m/>
    <n v="0"/>
    <n v="177.94399999999999"/>
    <n v="35"/>
    <n v="0"/>
    <m/>
    <m/>
    <m/>
    <m/>
    <m/>
    <m/>
    <m/>
    <m/>
    <m/>
    <m/>
    <m/>
    <m/>
    <m/>
    <m/>
    <m/>
    <m/>
    <m/>
    <m/>
    <m/>
    <m/>
    <m/>
    <m/>
    <m/>
    <m/>
    <n v="177.94399999999999"/>
    <m/>
    <m/>
    <m/>
    <m/>
    <m/>
    <m/>
    <m/>
    <m/>
    <m/>
    <m/>
    <m/>
    <m/>
    <m/>
    <m/>
    <m/>
    <m/>
    <m/>
    <m/>
    <n v="16"/>
  </r>
  <r>
    <s v="0012X00001vtyQLQAY"/>
    <x v="1"/>
    <n v="50000"/>
    <m/>
    <s v=""/>
    <n v="0"/>
    <d v="2019-08-07T09:01:46"/>
    <s v="Reject"/>
    <d v="2019-08-12T16:17:44"/>
    <n v="2500000"/>
    <n v="4"/>
    <s v="B4"/>
    <n v="387"/>
    <n v="5.7"/>
    <m/>
    <n v="2.706"/>
    <n v="466999"/>
    <s v="FALOPPIO"/>
    <s v="CO"/>
    <s v="Lombardia"/>
    <s v="NOV"/>
    <n v="22020"/>
    <s v="SR"/>
    <n v="466"/>
    <s v="Distribution"/>
    <d v="1989-12-20T00:00:00"/>
    <n v="7"/>
    <n v="-1"/>
    <n v="6"/>
    <n v="4"/>
    <n v="6"/>
    <n v="0"/>
    <n v="0"/>
    <n v="4"/>
    <n v="0"/>
    <n v="2"/>
    <n v="2"/>
    <n v="1"/>
    <n v="3"/>
    <n v="50"/>
    <n v="439"/>
    <n v="22"/>
    <n v="0"/>
    <n v="218"/>
    <n v="113"/>
    <n v="1"/>
    <n v="387"/>
    <n v="387"/>
    <n v="215"/>
    <n v="657"/>
    <n v="657"/>
    <n v="2018"/>
    <n v="6.8337129840546698E-3"/>
    <n v="0.171993911719939"/>
    <n v="0.98623853211009105"/>
    <n v="7.6103500761035003E-2"/>
    <n v="2.58397932816537E-3"/>
    <n v="230"/>
    <n v="230"/>
    <n v="230"/>
    <n v="230"/>
    <n v="230"/>
    <n v="230"/>
    <n v="90"/>
    <n v="90"/>
    <n v="90"/>
    <n v="90"/>
    <n v="90"/>
    <n v="90"/>
    <n v="124.334"/>
    <n v="128.702"/>
    <n v="133.06200000000001"/>
    <n v="137.41300000000001"/>
    <n v="141.75700000000001"/>
    <n v="84.488"/>
    <n v="4"/>
    <n v="4"/>
    <n v="4"/>
    <n v="4"/>
    <n v="4"/>
    <n v="4"/>
    <n v="0.59742708333333305"/>
    <d v="2018-12-31T00:00:00"/>
    <n v="444.334"/>
    <d v="2019-05-31T00:00:00"/>
    <n v="0.565834375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.218"/>
    <n v="88.947000000000003"/>
    <n v="108.714"/>
    <n v="128.62299999999999"/>
    <n v="134.03100000000001"/>
    <n v="167.374"/>
    <n v="324.339"/>
    <n v="74.849000000000004"/>
    <n v="61.94"/>
    <n v="70.025000000000006"/>
    <n v="61.171999999999997"/>
    <n v="72.69"/>
    <n v="72.477000000000004"/>
    <n v="124.334"/>
    <n v="128.702"/>
    <n v="133.06200000000001"/>
    <n v="137.41300000000001"/>
    <n v="141.75700000000001"/>
    <n v="84.488"/>
    <n v="0.46181739130434701"/>
    <n v="0.83165555555555504"/>
    <n v="1"/>
    <n v="0.53181666666666605"/>
    <n v="0.76509814814814803"/>
    <n v="1"/>
    <n v="30"/>
  </r>
  <r>
    <s v="0012X00001vu7qgQAA"/>
    <x v="1"/>
    <n v="30000"/>
    <m/>
    <s v=""/>
    <n v="0"/>
    <d v="2019-08-07T13:48:01"/>
    <s v="Reject"/>
    <d v="2019-08-12T16:16:33"/>
    <n v="2500000"/>
    <n v="3"/>
    <s v="C3"/>
    <n v="845"/>
    <n v="1.5"/>
    <m/>
    <m/>
    <n v="467329"/>
    <s v="ALBANO LAZIALE"/>
    <s v="RM"/>
    <s v="Lazio"/>
    <s v="CEN"/>
    <n v="41"/>
    <s v="SR"/>
    <n v="467"/>
    <s v="Distribution"/>
    <d v="2015-05-19T00:00:00"/>
    <n v="7"/>
    <n v="0"/>
    <n v="6"/>
    <n v="10"/>
    <n v="7"/>
    <n v="0"/>
    <n v="0"/>
    <n v="5"/>
    <n v="0"/>
    <n v="3"/>
    <n v="3"/>
    <n v="2"/>
    <n v="51"/>
    <n v="56"/>
    <n v="606"/>
    <n v="13"/>
    <n v="0"/>
    <n v="17"/>
    <n v="169"/>
    <n v="5"/>
    <n v="845"/>
    <n v="845"/>
    <n v="10"/>
    <n v="623"/>
    <n v="623"/>
    <n v="2018"/>
    <n v="8.4158415841584094E-2"/>
    <n v="0.27126805778491098"/>
    <n v="0.58823529411764697"/>
    <n v="8.98876404494382E-2"/>
    <n v="5.9171597633135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u16lQAA"/>
    <x v="1"/>
    <n v="300000"/>
    <m/>
    <s v=""/>
    <n v="0"/>
    <d v="2019-08-07T10:34:55"/>
    <s v="Reject"/>
    <d v="2019-08-12T16:10:45"/>
    <m/>
    <n v="2"/>
    <s v="C1"/>
    <n v="1370"/>
    <n v="14.4"/>
    <n v="3.4990000000000001"/>
    <n v="3.4870000000000001"/>
    <n v="222"/>
    <s v="MELZO"/>
    <s v="MI"/>
    <s v="Marche"/>
    <s v="NOV"/>
    <n v="20066"/>
    <s v="SR"/>
    <n v="222"/>
    <s v="Chemistry"/>
    <d v="2003-01-31T00:00:00"/>
    <n v="7"/>
    <n v="2"/>
    <n v="5"/>
    <n v="5"/>
    <n v="6"/>
    <n v="0"/>
    <n v="0"/>
    <n v="5"/>
    <n v="0"/>
    <n v="1"/>
    <n v="3"/>
    <n v="1"/>
    <n v="13"/>
    <n v="2394"/>
    <n v="716"/>
    <n v="197"/>
    <n v="1746"/>
    <n v="2111"/>
    <n v="351"/>
    <n v="66"/>
    <n v="1370"/>
    <n v="1366"/>
    <n v="2061"/>
    <n v="2827"/>
    <n v="2827"/>
    <n v="2018"/>
    <n v="1.8156424581005502E-2"/>
    <n v="0.12415988680580101"/>
    <n v="0.97631454287067698"/>
    <n v="0.84683409975238699"/>
    <n v="4.8316251830161E-2"/>
    <m/>
    <m/>
    <m/>
    <m/>
    <m/>
    <m/>
    <m/>
    <m/>
    <m/>
    <m/>
    <m/>
    <m/>
    <n v="1719.9870000000001"/>
    <n v="1755.7380000000001"/>
    <n v="1762.2270000000001"/>
    <n v="1767.691"/>
    <n v="1741.749"/>
    <n v="1747.001"/>
    <n v="2"/>
    <n v="3"/>
    <n v="3"/>
    <n v="3"/>
    <n v="2"/>
    <n v="2"/>
    <m/>
    <d v="2018-12-31T00:00:00"/>
    <n v="1719.9870000000001"/>
    <d v="2019-05-31T00:00:00"/>
    <m/>
    <n v="0"/>
    <m/>
    <n v="8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747.001"/>
    <m/>
    <m/>
    <m/>
    <m/>
    <m/>
    <m/>
    <n v="1719.9870000000001"/>
    <n v="1755.7380000000001"/>
    <n v="1762.2270000000001"/>
    <n v="1767.691"/>
    <n v="1741.749"/>
    <n v="1747.001"/>
    <m/>
    <m/>
    <n v="1"/>
    <m/>
    <m/>
    <n v="1"/>
    <n v="16"/>
  </r>
  <r>
    <s v="0012X00001vuA9mQAE"/>
    <x v="1"/>
    <n v="50000"/>
    <m/>
    <s v=""/>
    <n v="0"/>
    <d v="2019-08-07T07:44:47"/>
    <s v="Reject"/>
    <d v="2019-08-12T15:59:58"/>
    <n v="2500000"/>
    <n v="2"/>
    <s v="B4"/>
    <n v="387"/>
    <n v="7.2"/>
    <m/>
    <m/>
    <n v="829999"/>
    <s v="NAPOLI"/>
    <s v="NA"/>
    <s v="Campania"/>
    <s v="SUI"/>
    <n v="80133"/>
    <s v="SR"/>
    <n v="821"/>
    <s v="Services"/>
    <d v="1997-01-27T00:00:00"/>
    <n v="4"/>
    <n v="0"/>
    <n v="6"/>
    <n v="1"/>
    <n v="4"/>
    <n v="0"/>
    <n v="0"/>
    <n v="1"/>
    <n v="0"/>
    <n v="2"/>
    <n v="1"/>
    <n v="1"/>
    <n v="74"/>
    <n v="103"/>
    <n v="192"/>
    <n v="28"/>
    <n v="0"/>
    <n v="32"/>
    <n v="87"/>
    <n v="19"/>
    <n v="387"/>
    <n v="387"/>
    <n v="17"/>
    <n v="224"/>
    <n v="224"/>
    <n v="2018"/>
    <n v="0.38541666666666602"/>
    <n v="0.38839285714285698"/>
    <n v="0.53125"/>
    <n v="0.45982142857142799"/>
    <n v="4.9095607235142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</r>
  <r>
    <s v="0012X00001vtjsgQAA"/>
    <x v="1"/>
    <n v="100000"/>
    <m/>
    <s v=""/>
    <n v="0"/>
    <d v="2019-08-06T13:39:24"/>
    <s v="Reject"/>
    <d v="2019-08-12T15:56:26"/>
    <n v="2425766"/>
    <n v="3"/>
    <s v="C1"/>
    <n v="389"/>
    <n v="12.9"/>
    <n v="0"/>
    <n v="0"/>
    <n v="52101"/>
    <s v="BISCEGLIE"/>
    <s v="BA"/>
    <s v="Puglia"/>
    <s v="SUI"/>
    <n v="76011"/>
    <s v="SR"/>
    <n v="522"/>
    <s v="Transportation services"/>
    <d v="2008-08-25T00:00:00"/>
    <n v="4"/>
    <n v="0"/>
    <n v="6"/>
    <n v="6"/>
    <n v="6"/>
    <n v="1"/>
    <n v="0"/>
    <n v="6"/>
    <n v="0"/>
    <m/>
    <n v="4"/>
    <n v="2"/>
    <n v="1"/>
    <n v="105"/>
    <n v="138"/>
    <n v="48"/>
    <n v="97"/>
    <n v="188"/>
    <n v="125"/>
    <n v="30"/>
    <n v="389"/>
    <n v="371"/>
    <n v="151"/>
    <n v="326"/>
    <n v="326"/>
    <n v="2018"/>
    <n v="7.2463768115942004E-3"/>
    <n v="0.38343558282208501"/>
    <n v="0.80319148936170204"/>
    <n v="0.32208588957055201"/>
    <n v="8.0862533692722297E-2"/>
    <n v="170"/>
    <n v="170"/>
    <n v="170"/>
    <n v="170"/>
    <n v="170"/>
    <n v="170"/>
    <n v="50"/>
    <n v="50"/>
    <n v="50"/>
    <n v="50"/>
    <n v="50"/>
    <n v="50"/>
    <n v="64.814999999999998"/>
    <n v="68.653000000000006"/>
    <n v="68.653000000000006"/>
    <n v="70.623999999999995"/>
    <n v="72.462999999999994"/>
    <n v="72.462999999999994"/>
    <n v="1"/>
    <n v="1"/>
    <n v="1"/>
    <n v="1"/>
    <n v="1"/>
    <n v="1"/>
    <n v="0.73133636363636301"/>
    <d v="2018-12-31T00:00:00"/>
    <n v="284.815"/>
    <d v="2019-05-31T00:00:00"/>
    <n v="0.56320000000000003"/>
    <n v="77.292000000000002"/>
    <m/>
    <n v="11"/>
    <n v="3"/>
    <n v="0"/>
    <n v="0"/>
    <n v="0"/>
    <n v="0"/>
    <n v="0"/>
    <n v="0"/>
    <n v="73.903999999999996"/>
    <n v="77.292000000000002"/>
    <n v="29.849"/>
    <n v="0"/>
    <n v="0"/>
    <n v="0"/>
    <n v="0"/>
    <n v="0"/>
    <n v="1.1910000000000001"/>
    <n v="0"/>
    <n v="0"/>
    <n v="0"/>
    <n v="0"/>
    <n v="6.8319999999999999"/>
    <n v="64.218999999999994"/>
    <n v="124.851"/>
    <n v="158.47800000000001"/>
    <n v="135.196"/>
    <n v="255.50399999999999"/>
    <n v="123.904"/>
    <n v="127.292"/>
    <n v="79.849000000000004"/>
    <n v="49.228000000000002"/>
    <n v="47.67"/>
    <n v="47.844999999999999"/>
    <n v="64.814999999999998"/>
    <n v="68.653000000000006"/>
    <n v="69.843999999999994"/>
    <n v="70.162999999999997"/>
    <n v="72.462999999999994"/>
    <n v="72.462999999999994"/>
    <n v="0"/>
    <n v="2.4780799999999998"/>
    <n v="1"/>
    <n v="0.479976470588235"/>
    <n v="1.58596"/>
    <n v="1.00174778713389"/>
    <n v="11"/>
  </r>
  <r>
    <s v="0012X00001vuNvnQAE"/>
    <x v="2"/>
    <n v="25000"/>
    <n v="25000"/>
    <n v="5.7021677662582455"/>
    <n v="0"/>
    <d v="2019-08-08T07:48:11"/>
    <s v="Accept"/>
    <d v="2019-08-12T13:43:04"/>
    <n v="2500000"/>
    <n v="4"/>
    <s v="C1"/>
    <n v="590"/>
    <n v="3.9"/>
    <n v="7.6920000000000002"/>
    <n v="8.6679999999999993"/>
    <n v="46499"/>
    <s v="RIVOLI"/>
    <s v="TO"/>
    <s v="Piemonte"/>
    <s v="NOV"/>
    <n v="10098"/>
    <s v="SR"/>
    <n v="464"/>
    <s v="Distribution"/>
    <d v="2010-02-02T00:00:00"/>
    <n v="6"/>
    <n v="1"/>
    <n v="6"/>
    <n v="4"/>
    <n v="6"/>
    <n v="0"/>
    <n v="0"/>
    <n v="4"/>
    <n v="0"/>
    <n v="2"/>
    <n v="2"/>
    <n v="2"/>
    <n v="1"/>
    <n v="97"/>
    <n v="659"/>
    <n v="23"/>
    <n v="116"/>
    <n v="6"/>
    <n v="134"/>
    <n v="9"/>
    <n v="590"/>
    <n v="590"/>
    <n v="6"/>
    <n v="665"/>
    <n v="665"/>
    <n v="2018"/>
    <n v="1.5174506828528E-3"/>
    <n v="0.20150375939849599"/>
    <n v="1"/>
    <n v="0.145864661654135"/>
    <n v="1.52542372881355E-2"/>
    <n v="45"/>
    <n v="45"/>
    <n v="45"/>
    <n v="45"/>
    <n v="45"/>
    <n v="45"/>
    <n v="90"/>
    <n v="90"/>
    <n v="90"/>
    <n v="90"/>
    <n v="90"/>
    <n v="90"/>
    <m/>
    <m/>
    <m/>
    <m/>
    <m/>
    <m/>
    <n v="2"/>
    <n v="2"/>
    <n v="2"/>
    <n v="2"/>
    <n v="2"/>
    <n v="2"/>
    <n v="0.78799382716049304"/>
    <d v="2018-12-31T00:00:00"/>
    <n v="135"/>
    <d v="2019-05-31T00:00:00"/>
    <n v="0.76754814814814798"/>
    <n v="9.0609999999999999"/>
    <m/>
    <n v="8"/>
    <n v="3"/>
    <n v="0"/>
    <n v="0"/>
    <n v="0"/>
    <n v="0"/>
    <n v="2.2890000000000001"/>
    <n v="5.22"/>
    <n v="5.093"/>
    <n v="0"/>
    <n v="0"/>
    <n v="0"/>
    <n v="5.0590000000000002"/>
    <n v="3.8410000000000002"/>
    <m/>
    <m/>
    <m/>
    <m/>
    <m/>
    <m/>
    <n v="10.481999999999999"/>
    <n v="18.574000000000002"/>
    <n v="17.263999999999999"/>
    <n v="21.509"/>
    <n v="24.475000000000001"/>
    <n v="25.22"/>
    <n v="118.197"/>
    <n v="93.137"/>
    <n v="85.161000000000001"/>
    <n v="70.016999999999996"/>
    <n v="85.608999999999995"/>
    <n v="94.13"/>
    <n v="92.697000000000003"/>
    <m/>
    <m/>
    <m/>
    <m/>
    <m/>
    <m/>
    <n v="0.23293333333333299"/>
    <n v="1.0348555555555501"/>
    <m/>
    <n v="0.43527407407407398"/>
    <n v="0.96435370370370299"/>
    <m/>
    <n v="9"/>
  </r>
  <r>
    <s v="0012X00001vtht3QAA"/>
    <x v="1"/>
    <n v="30000"/>
    <m/>
    <s v=""/>
    <n v="0"/>
    <d v="2019-08-06T12:15:57"/>
    <s v="NotEligible"/>
    <d v="2019-08-12T11:56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98882171167539901"/>
    <d v="2018-12-31T00:00:00"/>
    <n v="23.545000000000002"/>
    <d v="2019-02-28T00:00:00"/>
    <n v="0.99871299871299801"/>
    <n v="0.82899999999999996"/>
    <m/>
    <n v="10"/>
    <n v="4"/>
    <m/>
    <m/>
    <m/>
    <m/>
    <m/>
    <m/>
    <m/>
    <m/>
    <m/>
    <m/>
    <m/>
    <m/>
    <m/>
    <m/>
    <m/>
    <m/>
    <m/>
    <m/>
    <m/>
    <m/>
    <m/>
    <m/>
    <m/>
    <m/>
    <n v="25.143999999999998"/>
    <m/>
    <m/>
    <m/>
    <m/>
    <m/>
    <m/>
    <m/>
    <m/>
    <m/>
    <m/>
    <m/>
    <m/>
    <m/>
    <m/>
    <m/>
    <m/>
    <m/>
    <m/>
    <m/>
  </r>
  <r>
    <s v="0012X00001vtlPqQAI"/>
    <x v="3"/>
    <n v="45000"/>
    <n v="25000"/>
    <n v="7.11592836946277"/>
    <n v="0"/>
    <d v="2019-08-06T14:49:59"/>
    <s v="Accept"/>
    <d v="2019-08-12T11:39:49"/>
    <n v="1922226"/>
    <n v="2"/>
    <s v="C1"/>
    <n v="518"/>
    <n v="10.199999999999999"/>
    <n v="0"/>
    <n v="0"/>
    <n v="46763"/>
    <s v="TERRACINA"/>
    <s v="LT"/>
    <s v="Lombardia"/>
    <s v="CEN"/>
    <n v="4019"/>
    <s v="SR"/>
    <n v="467"/>
    <s v="Distribution"/>
    <d v="2017-05-05T00:00:00"/>
    <n v="5"/>
    <n v="-1"/>
    <n v="6"/>
    <n v="2"/>
    <n v="5"/>
    <n v="1"/>
    <n v="0"/>
    <n v="1"/>
    <n v="0"/>
    <m/>
    <n v="1"/>
    <n v="2"/>
    <n v="47"/>
    <n v="111"/>
    <n v="373"/>
    <n v="53"/>
    <n v="63"/>
    <n v="64"/>
    <n v="77"/>
    <n v="47"/>
    <n v="518"/>
    <n v="518"/>
    <n v="63"/>
    <n v="437"/>
    <n v="437"/>
    <n v="2018"/>
    <n v="0.12600536193029399"/>
    <n v="0.17620137299771099"/>
    <n v="0.984375"/>
    <n v="0.25400457665903797"/>
    <n v="9.0733590733590705E-2"/>
    <m/>
    <m/>
    <m/>
    <m/>
    <m/>
    <m/>
    <m/>
    <m/>
    <m/>
    <m/>
    <m/>
    <m/>
    <n v="61.023000000000003"/>
    <n v="61.421999999999997"/>
    <n v="61.819000000000003"/>
    <n v="62.215000000000003"/>
    <n v="62.607999999999997"/>
    <n v="63"/>
    <n v="1"/>
    <n v="1"/>
    <n v="1"/>
    <n v="1"/>
    <n v="1"/>
    <n v="1"/>
    <m/>
    <d v="2018-12-31T00:00:00"/>
    <n v="61.023000000000003"/>
    <d v="2019-05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3"/>
    <m/>
    <m/>
    <m/>
    <m/>
    <m/>
    <m/>
    <n v="61.023000000000003"/>
    <n v="61.421999999999997"/>
    <n v="61.819000000000003"/>
    <n v="62.215000000000003"/>
    <n v="62.607999999999997"/>
    <n v="63"/>
    <m/>
    <m/>
    <n v="1"/>
    <m/>
    <m/>
    <n v="1"/>
    <n v="2"/>
  </r>
  <r>
    <s v="0010Y00000RhgdOQAR"/>
    <x v="1"/>
    <n v="30000"/>
    <m/>
    <s v=""/>
    <n v="0"/>
    <d v="2019-07-30T04:54:09"/>
    <s v="Reject"/>
    <d v="2019-08-12T11:39:05"/>
    <n v="1939826"/>
    <n v="2"/>
    <s v="B4"/>
    <n v="9215"/>
    <n v="5.4"/>
    <n v="13.33"/>
    <n v="2.3860000000000001"/>
    <n v="4651"/>
    <s v="MILANO"/>
    <s v="MI"/>
    <s v="Marche"/>
    <s v="NOV"/>
    <n v="20121"/>
    <s v="SR"/>
    <n v="465"/>
    <s v="Distribution"/>
    <d v="2013-07-02T00:00:00"/>
    <n v="3"/>
    <n v="0"/>
    <n v="6"/>
    <n v="3"/>
    <n v="6"/>
    <n v="0"/>
    <n v="0"/>
    <n v="6"/>
    <n v="0"/>
    <n v="1"/>
    <n v="4"/>
    <n v="1"/>
    <n v="180"/>
    <n v="1034"/>
    <n v="1551"/>
    <n v="501"/>
    <n v="165"/>
    <n v="1"/>
    <n v="1038"/>
    <n v="489"/>
    <n v="9215"/>
    <n v="9215"/>
    <n v="0"/>
    <n v="1552"/>
    <n v="1552"/>
    <n v="2018"/>
    <n v="0.11605415860734999"/>
    <n v="0.66881443298969001"/>
    <n v="0"/>
    <n v="0.66623711340206104"/>
    <n v="5.3065653825284803E-2"/>
    <n v="770"/>
    <n v="770"/>
    <n v="769.99900000000002"/>
    <n v="770"/>
    <n v="770"/>
    <n v="770"/>
    <n v="5.4020000000000001"/>
    <n v="1.268"/>
    <n v="2.1640000000000001"/>
    <n v="1.742"/>
    <n v="2.1"/>
    <n v="3.5510000000000002"/>
    <n v="326.65899999999999"/>
    <n v="329.02199999999999"/>
    <n v="331.37799999999999"/>
    <n v="133.72800000000001"/>
    <n v="136.071"/>
    <n v="138.40899999999999"/>
    <n v="4"/>
    <n v="4"/>
    <n v="4"/>
    <n v="4"/>
    <n v="3"/>
    <n v="3"/>
    <n v="0.56393821181279702"/>
    <d v="2018-12-31T00:00:00"/>
    <n v="1102.0609999999999"/>
    <d v="2019-05-31T00:00:00"/>
    <n v="0.571368141944435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.63799999999998"/>
    <n v="475.03800000000001"/>
    <n v="446.923"/>
    <n v="401.05900000000003"/>
    <n v="412.084"/>
    <n v="425.57600000000002"/>
    <n v="567.53599999999994"/>
    <n v="5.4020000000000001"/>
    <n v="1.268"/>
    <n v="2.1640000000000001"/>
    <n v="1.742"/>
    <n v="2.1"/>
    <n v="3.5510000000000002"/>
    <n v="326.65899999999999"/>
    <n v="329.02199999999999"/>
    <n v="331.37799999999999"/>
    <n v="133.72800000000001"/>
    <n v="136.071"/>
    <n v="138.40899999999999"/>
    <n v="0.56836103896103896"/>
    <n v="1"/>
    <n v="1"/>
    <n v="0.56240661523952695"/>
    <n v="1"/>
    <n v="1"/>
    <n v="6"/>
  </r>
  <r>
    <s v="0012X00001vtfSvQAI"/>
    <x v="3"/>
    <n v="30000"/>
    <n v="30000"/>
    <n v="7.11592836946277"/>
    <n v="1"/>
    <d v="2019-08-06T10:10:16"/>
    <s v="Accept"/>
    <d v="2019-08-12T11:20:16"/>
    <n v="2415088"/>
    <n v="5"/>
    <s v="C1"/>
    <n v="556"/>
    <n v="20"/>
    <n v="10.039999999999999"/>
    <n v="21.43"/>
    <n v="4941"/>
    <s v="PREMOSELLO - CHIOVENDA"/>
    <s v="VB"/>
    <s v="Lombardia"/>
    <s v="NOV"/>
    <n v="28803"/>
    <s v="SR"/>
    <n v="467"/>
    <s v="Distribution"/>
    <d v="1979-02-09T00:00:00"/>
    <n v="6"/>
    <n v="-1"/>
    <n v="6"/>
    <n v="1"/>
    <n v="5"/>
    <n v="1"/>
    <n v="0"/>
    <n v="2"/>
    <n v="0"/>
    <n v="2"/>
    <n v="1"/>
    <n v="1"/>
    <n v="50"/>
    <n v="553"/>
    <n v="419"/>
    <n v="92"/>
    <n v="468"/>
    <n v="731"/>
    <n v="296"/>
    <n v="4"/>
    <n v="556"/>
    <n v="459"/>
    <n v="684"/>
    <n v="1150"/>
    <n v="1150"/>
    <n v="2017"/>
    <n v="0.119331742243436"/>
    <n v="0.25739130434782598"/>
    <n v="0.93570451436388502"/>
    <n v="0.48086956521739099"/>
    <n v="8.7145969498910597E-3"/>
    <n v="30"/>
    <n v="30"/>
    <n v="30"/>
    <n v="30"/>
    <n v="30"/>
    <n v="30"/>
    <n v="106.791"/>
    <n v="121.779"/>
    <n v="121.503"/>
    <n v="126.59699999999999"/>
    <n v="127.009"/>
    <n v="126.574"/>
    <n v="399.61099999999999"/>
    <n v="354.33600000000001"/>
    <n v="329.78300000000002"/>
    <n v="332.262"/>
    <n v="332.31900000000002"/>
    <n v="336.00299999999999"/>
    <n v="3"/>
    <n v="3"/>
    <n v="4"/>
    <n v="4"/>
    <n v="4"/>
    <n v="4"/>
    <n v="0.84668218616142998"/>
    <d v="2018-12-31T00:00:00"/>
    <n v="536.40200000000004"/>
    <d v="2019-05-31T00:00:00"/>
    <n v="0.84846225263357899"/>
    <n v="1.5389999999999999"/>
    <m/>
    <n v="4"/>
    <n v="3"/>
    <n v="0"/>
    <n v="0"/>
    <n v="0"/>
    <n v="0"/>
    <n v="0"/>
    <n v="0"/>
    <n v="0"/>
    <n v="0"/>
    <n v="0.70399999999999996"/>
    <n v="1.3779999999999999"/>
    <n v="1.5389999999999999"/>
    <n v="0"/>
    <n v="0"/>
    <n v="0"/>
    <n v="0"/>
    <n v="0"/>
    <n v="0"/>
    <n v="0"/>
    <n v="24.727"/>
    <n v="25.814"/>
    <n v="29.117000000000001"/>
    <n v="26.974"/>
    <n v="24.984999999999999"/>
    <n v="16.818999999999999"/>
    <n v="448.91800000000001"/>
    <n v="91.334999999999994"/>
    <n v="111.577"/>
    <n v="93.878"/>
    <n v="113.669"/>
    <n v="112.616"/>
    <n v="99.183999999999997"/>
    <n v="362.23500000000001"/>
    <n v="318.63600000000002"/>
    <n v="321.74900000000002"/>
    <n v="325.88600000000002"/>
    <n v="327.59100000000001"/>
    <n v="332.91500000000002"/>
    <n v="0.82423333333333304"/>
    <n v="0.85526870241874298"/>
    <n v="0.90646904114251103"/>
    <n v="0.82464444444444396"/>
    <n v="0.85211426724710404"/>
    <n v="0.95427656293629404"/>
    <n v="40"/>
  </r>
  <r>
    <s v="0010Y00000IWkIoQAL"/>
    <x v="1"/>
    <n v="300000"/>
    <m/>
    <s v=""/>
    <n v="0"/>
    <d v="2019-08-01T14:17:57"/>
    <s v="Reject"/>
    <d v="2019-08-12T10:56:47"/>
    <m/>
    <m/>
    <s v="B4"/>
    <n v="3495"/>
    <n v="1.3"/>
    <n v="4.2110000000000003"/>
    <n v="1.7929999999999999"/>
    <n v="1511"/>
    <s v="SOLOFRA"/>
    <s v="AV"/>
    <s v="Campania"/>
    <s v="SUI"/>
    <n v="83029"/>
    <s v="SR"/>
    <n v="151"/>
    <s v="Fashion"/>
    <d v="2003-10-29T00:00:00"/>
    <n v="5"/>
    <n v="1"/>
    <n v="6"/>
    <n v="2"/>
    <n v="5"/>
    <n v="1"/>
    <n v="0"/>
    <n v="3"/>
    <n v="0"/>
    <n v="2"/>
    <n v="2"/>
    <n v="1"/>
    <n v="330"/>
    <n v="233"/>
    <n v="1973"/>
    <n v="47"/>
    <n v="51"/>
    <n v="163"/>
    <n v="214"/>
    <n v="25"/>
    <n v="3495"/>
    <n v="3495"/>
    <n v="51"/>
    <n v="2136"/>
    <n v="2136"/>
    <n v="2018"/>
    <n v="0.16725798276735901"/>
    <n v="0.10018726591760201"/>
    <n v="0.312883435582822"/>
    <n v="0.109082397003745"/>
    <n v="7.1530758226037196E-3"/>
    <n v="535.18399999999997"/>
    <n v="487.64100000000002"/>
    <n v="451.69299999999998"/>
    <n v="485.69299999999998"/>
    <n v="485.49099999999999"/>
    <n v="449.08699999999999"/>
    <n v="40.530999999999999"/>
    <n v="40.786999999999999"/>
    <n v="60.277000000000001"/>
    <n v="41.737000000000002"/>
    <n v="40.640999999999998"/>
    <n v="40.962000000000003"/>
    <n v="302.01600000000002"/>
    <n v="266.17200000000003"/>
    <n v="289.70999999999998"/>
    <n v="296.27600000000001"/>
    <n v="294.80500000000001"/>
    <n v="332.46499999999997"/>
    <n v="3"/>
    <n v="3"/>
    <n v="3"/>
    <n v="3"/>
    <n v="3"/>
    <n v="3"/>
    <n v="0.87907519770714104"/>
    <d v="2018-12-31T00:00:00"/>
    <n v="877.73099999999999"/>
    <d v="2019-05-31T00:00:00"/>
    <n v="0.77477397670722403"/>
    <n v="0.83799999999999997"/>
    <m/>
    <n v="6"/>
    <n v="1"/>
    <n v="0"/>
    <n v="0"/>
    <n v="0.83799999999999997"/>
    <n v="0"/>
    <n v="0"/>
    <n v="0"/>
    <n v="0"/>
    <n v="0"/>
    <n v="0"/>
    <n v="0"/>
    <n v="0"/>
    <n v="0"/>
    <n v="0"/>
    <n v="0"/>
    <n v="0"/>
    <n v="0"/>
    <n v="0"/>
    <n v="0"/>
    <n v="419.55399999999997"/>
    <n v="467.52699999999999"/>
    <n v="446.97399999999999"/>
    <n v="435.601"/>
    <n v="451.86"/>
    <n v="410.50700000000001"/>
    <n v="700.73900000000003"/>
    <n v="26.495000000000001"/>
    <n v="22.709"/>
    <n v="45.058999999999997"/>
    <n v="7.9370000000000003"/>
    <n v="31.434000000000001"/>
    <n v="11.978"/>
    <n v="284.73500000000001"/>
    <n v="250.22499999999999"/>
    <n v="263.55500000000001"/>
    <n v="286.59699999999998"/>
    <n v="284.42899999999997"/>
    <n v="278.25400000000002"/>
    <n v="0.78394346617238098"/>
    <n v="0.65369717006735595"/>
    <n v="0.94278117715617704"/>
    <n v="0.90922792645681605"/>
    <n v="0.54961405627795501"/>
    <n v="0.92497715336547204"/>
    <n v="16"/>
  </r>
  <r>
    <s v="0010Y00000IWQzDQAX"/>
    <x v="1"/>
    <n v="400000"/>
    <m/>
    <s v=""/>
    <n v="0"/>
    <d v="2019-08-05T10:04:29"/>
    <s v="Reject"/>
    <d v="2019-08-12T10:50:12"/>
    <n v="2384026"/>
    <n v="3"/>
    <s v="B1"/>
    <n v="2576"/>
    <n v="15.2"/>
    <n v="3.5529999999999999"/>
    <n v="3.512"/>
    <n v="4671"/>
    <s v="BATTIPAGLIA"/>
    <s v="SA"/>
    <s v="Campania"/>
    <s v="SUI"/>
    <n v="84091"/>
    <s v="SU"/>
    <n v="467"/>
    <s v="Distribution"/>
    <d v="2012-08-28T00:00:00"/>
    <n v="4"/>
    <n v="0"/>
    <n v="6"/>
    <n v="2"/>
    <n v="5"/>
    <n v="1"/>
    <n v="0"/>
    <n v="3"/>
    <n v="0"/>
    <n v="2"/>
    <n v="2"/>
    <n v="3"/>
    <n v="134"/>
    <n v="1441"/>
    <n v="1297"/>
    <n v="279"/>
    <n v="768"/>
    <n v="1256"/>
    <n v="290"/>
    <n v="201"/>
    <n v="2152"/>
    <n v="2152"/>
    <n v="1073"/>
    <n v="2553"/>
    <n v="2553"/>
    <n v="2017"/>
    <n v="0.10331534309946"/>
    <n v="0.113591852722287"/>
    <n v="0.85429936305732401"/>
    <n v="0.56443399921660697"/>
    <n v="9.3401486988847496E-2"/>
    <n v="100"/>
    <n v="100"/>
    <n v="100"/>
    <n v="100"/>
    <n v="100"/>
    <n v="100"/>
    <m/>
    <m/>
    <m/>
    <m/>
    <m/>
    <m/>
    <n v="881.54899999999998"/>
    <n v="886.30100000000004"/>
    <n v="913.93899999999996"/>
    <n v="915.76700000000005"/>
    <n v="952.69799999999998"/>
    <n v="977.26199999999994"/>
    <n v="4"/>
    <n v="4"/>
    <n v="4"/>
    <n v="4"/>
    <n v="4"/>
    <n v="4"/>
    <n v="0.35515147879096898"/>
    <d v="2018-12-31T00:00:00"/>
    <n v="981.54899999999998"/>
    <d v="2019-05-31T00:00:00"/>
    <n v="0.52081999999999995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52.082000000000001"/>
    <n v="80.488"/>
    <n v="80.488"/>
    <n v="0"/>
    <n v="0"/>
    <n v="0"/>
    <n v="977.26199999999994"/>
    <m/>
    <m/>
    <m/>
    <m/>
    <m/>
    <m/>
    <n v="881.54899999999998"/>
    <n v="886.30100000000004"/>
    <n v="913.93899999999996"/>
    <n v="915.76700000000005"/>
    <n v="952.69799999999998"/>
    <n v="977.26199999999994"/>
    <n v="0.52081999999999995"/>
    <m/>
    <n v="1"/>
    <n v="0.35509666666666601"/>
    <m/>
    <n v="1"/>
    <n v="7"/>
  </r>
  <r>
    <s v="0010Y00000IWWYDQA5"/>
    <x v="1"/>
    <n v="200000"/>
    <m/>
    <s v=""/>
    <n v="0"/>
    <d v="2019-08-07T15:43:04"/>
    <s v="Reject"/>
    <d v="2019-08-12T10:34:24"/>
    <n v="1812000"/>
    <n v="4"/>
    <s v="C4"/>
    <n v="4383"/>
    <n v="7.1"/>
    <n v="5.141"/>
    <n v="5.2089999999999996"/>
    <n v="46421"/>
    <s v="NAPOLI"/>
    <s v="NA"/>
    <s v="Campania"/>
    <s v="SUI"/>
    <n v="80125"/>
    <s v="SR"/>
    <n v="141"/>
    <s v="Fashion"/>
    <d v="2010-12-30T00:00:00"/>
    <n v="8"/>
    <n v="0"/>
    <n v="6"/>
    <n v="13"/>
    <n v="8"/>
    <n v="-1"/>
    <n v="0"/>
    <n v="3"/>
    <n v="1"/>
    <m/>
    <n v="3"/>
    <n v="2"/>
    <n v="313"/>
    <n v="1798"/>
    <n v="6364"/>
    <n v="312"/>
    <n v="1560"/>
    <n v="563"/>
    <n v="430"/>
    <n v="134"/>
    <n v="4383"/>
    <n v="4383"/>
    <n v="47"/>
    <n v="6927"/>
    <n v="6927"/>
    <n v="2018"/>
    <n v="4.9182903834066601E-2"/>
    <n v="6.2075934748087098E-2"/>
    <n v="8.3481349911189995E-2"/>
    <n v="0.259564024830373"/>
    <n v="3.05726671229751E-2"/>
    <n v="531.56700000000001"/>
    <n v="547.82000000000005"/>
    <n v="538.13300000000004"/>
    <n v="544.71799999999996"/>
    <n v="595.97199999999998"/>
    <n v="651.52200000000005"/>
    <n v="20"/>
    <n v="20"/>
    <n v="22.5"/>
    <n v="25"/>
    <n v="30"/>
    <n v="30"/>
    <n v="834.09900000000005"/>
    <n v="850.61699999999996"/>
    <n v="901.75800000000004"/>
    <n v="920.43100000000004"/>
    <n v="941.755"/>
    <n v="961.24800000000005"/>
    <n v="4"/>
    <n v="4"/>
    <n v="4"/>
    <n v="4"/>
    <n v="4"/>
    <n v="4"/>
    <n v="0.97798962789044896"/>
    <d v="2018-12-31T00:00:00"/>
    <n v="1385.6659999999999"/>
    <d v="2019-05-31T00:00:00"/>
    <n v="0.97234424829621702"/>
    <n v="1.9179999999999999"/>
    <m/>
    <n v="17"/>
    <n v="2"/>
    <n v="0"/>
    <n v="0"/>
    <n v="1.79"/>
    <n v="0"/>
    <n v="0"/>
    <n v="1.7729999999999999"/>
    <n v="0"/>
    <n v="0"/>
    <n v="0.128"/>
    <n v="0"/>
    <n v="0"/>
    <n v="0"/>
    <n v="0"/>
    <n v="0"/>
    <n v="0"/>
    <n v="0"/>
    <n v="0"/>
    <n v="0"/>
    <n v="531.56700000000001"/>
    <n v="547.82000000000005"/>
    <n v="539.923"/>
    <n v="544.71799999999996"/>
    <n v="595.97199999999998"/>
    <n v="653.29499999999996"/>
    <n v="1616.4290000000001"/>
    <n v="4.7460000000000004"/>
    <n v="11.192"/>
    <n v="21.925999999999998"/>
    <n v="11.034000000000001"/>
    <n v="7.274"/>
    <n v="9.4689999999999994"/>
    <n v="834.09799999999996"/>
    <n v="850.61500000000001"/>
    <n v="901.75800000000004"/>
    <n v="916.93299999999999"/>
    <n v="933.26700000000005"/>
    <n v="953.66499999999996"/>
    <n v="1"/>
    <n v="0.23730000000000001"/>
    <n v="0.99999880110154704"/>
    <n v="1.0010449501603"/>
    <n v="0.44502372881355901"/>
    <n v="0.99638219356040802"/>
    <n v="9"/>
  </r>
  <r>
    <s v="0012X00001vuExbQAE"/>
    <x v="1"/>
    <n v="100000"/>
    <m/>
    <s v=""/>
    <n v="0"/>
    <d v="2019-08-07T17:16:21"/>
    <s v="NotEligible"/>
    <d v="2019-08-12T10:03:5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gcIzzQAE"/>
    <x v="1"/>
    <n v="200000"/>
    <m/>
    <s v=""/>
    <n v="0"/>
    <d v="2019-08-09T08:47:05"/>
    <s v="NotEligible"/>
    <d v="2019-08-12T09:58:20"/>
    <m/>
    <m/>
    <s v="C3"/>
    <n v="13610"/>
    <n v="3"/>
    <n v="2.8319999999999999"/>
    <n v="3.0139999999999998"/>
    <n v="2451"/>
    <s v="SAN BONIFACIO"/>
    <s v="VR"/>
    <s v="Veneto"/>
    <s v="NOE"/>
    <n v="37047"/>
    <s v="SC"/>
    <n v="245"/>
    <s v="Metallurgy and steel products"/>
    <d v="2017-09-01T00:00:00"/>
    <n v="4"/>
    <m/>
    <n v="5"/>
    <n v="1"/>
    <n v="5"/>
    <n v="1"/>
    <n v="0"/>
    <n v="4"/>
    <n v="0"/>
    <n v="2"/>
    <n v="3"/>
    <n v="1"/>
    <n v="622"/>
    <n v="923"/>
    <n v="6144"/>
    <n v="145"/>
    <n v="959"/>
    <n v="477"/>
    <n v="981"/>
    <n v="55"/>
    <n v="4501"/>
    <n v="3942"/>
    <n v="318"/>
    <n v="6621"/>
    <n v="6621"/>
    <n v="2017"/>
    <n v="0.10123697916666601"/>
    <n v="0.14816492976891699"/>
    <n v="0.66666666666666596"/>
    <n v="0.13940492372753299"/>
    <n v="1.39523084728564E-2"/>
    <n v="3039.76"/>
    <n v="3200"/>
    <n v="3200"/>
    <n v="3200"/>
    <n v="3200"/>
    <n v="3000"/>
    <n v="100"/>
    <n v="100"/>
    <n v="100"/>
    <n v="100"/>
    <n v="100"/>
    <n v="100"/>
    <n v="200"/>
    <n v="200"/>
    <n v="200"/>
    <m/>
    <m/>
    <m/>
    <n v="8"/>
    <n v="8"/>
    <n v="8"/>
    <n v="7"/>
    <n v="7"/>
    <n v="8"/>
    <n v="0.76811313514158497"/>
    <d v="2018-12-31T00:00:00"/>
    <n v="3339.76"/>
    <d v="2019-05-31T00:00:00"/>
    <n v="0.91172223354651305"/>
    <n v="0.312"/>
    <m/>
    <n v="7"/>
    <n v="2"/>
    <n v="0"/>
    <n v="0"/>
    <n v="0"/>
    <n v="0"/>
    <n v="0"/>
    <n v="0"/>
    <n v="0"/>
    <n v="0"/>
    <n v="0.156"/>
    <n v="0"/>
    <n v="0"/>
    <n v="0.312"/>
    <n v="0"/>
    <n v="0"/>
    <n v="0"/>
    <m/>
    <m/>
    <m/>
    <n v="2830.944"/>
    <n v="2212.14"/>
    <n v="1837.2739999999999"/>
    <n v="2751.6680000000001"/>
    <n v="2836.7449999999999"/>
    <n v="2189.6350000000002"/>
    <n v="2244.9769999999999"/>
    <n v="31.645"/>
    <n v="89.391000000000005"/>
    <n v="0.23"/>
    <n v="0"/>
    <n v="96.921000000000006"/>
    <n v="55.341999999999999"/>
    <n v="200"/>
    <n v="200"/>
    <n v="200"/>
    <m/>
    <m/>
    <m/>
    <n v="0.93130510303445002"/>
    <n v="0.31645000000000001"/>
    <n v="1"/>
    <n v="0.77805693915421403"/>
    <n v="0.45588166666666602"/>
    <m/>
    <n v="2"/>
  </r>
  <r>
    <s v="0012X00001vuCLrQAM"/>
    <x v="1"/>
    <n v="500000"/>
    <m/>
    <s v=""/>
    <n v="0"/>
    <d v="2019-08-07T15:19:50"/>
    <s v="NotEligible"/>
    <d v="2019-08-12T09:55:42"/>
    <n v="24200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100"/>
    <n v="0"/>
    <m/>
    <m/>
    <m/>
    <m/>
    <n v="2"/>
    <n v="2"/>
    <n v="1"/>
    <n v="2"/>
    <n v="2"/>
    <n v="1"/>
    <n v="0.300508"/>
    <d v="2018-12-31T00:00:00"/>
    <n v="100"/>
    <d v="2019-05-31T00:00:00"/>
    <m/>
    <n v="0.01"/>
    <m/>
    <n v="1"/>
    <n v="1"/>
    <m/>
    <m/>
    <m/>
    <m/>
    <m/>
    <m/>
    <n v="0.01"/>
    <m/>
    <m/>
    <m/>
    <m/>
    <m/>
    <n v="0"/>
    <n v="0"/>
    <m/>
    <m/>
    <m/>
    <m/>
    <m/>
    <m/>
    <m/>
    <m/>
    <m/>
    <m/>
    <n v="36.215000000000003"/>
    <n v="0.01"/>
    <m/>
    <m/>
    <m/>
    <m/>
    <m/>
    <n v="0"/>
    <n v="0"/>
    <m/>
    <m/>
    <m/>
    <m/>
    <m/>
    <s v="inf"/>
    <n v="0"/>
    <m/>
    <m/>
    <m/>
    <m/>
  </r>
  <r>
    <s v="0012X00001vuACcQAM"/>
    <x v="1"/>
    <n v="200000"/>
    <m/>
    <s v=""/>
    <n v="0"/>
    <d v="2019-08-07T14:36:57"/>
    <s v="NotEligible"/>
    <d v="2019-08-12T09:51:07"/>
    <m/>
    <m/>
    <s v="C3"/>
    <n v="423"/>
    <n v="4.3"/>
    <m/>
    <m/>
    <n v="4211"/>
    <s v="ISERNIA"/>
    <s v="IS"/>
    <s v="Molise"/>
    <s v="CEN"/>
    <n v="86170"/>
    <s v="SR"/>
    <n v="421"/>
    <s v="Construction"/>
    <d v="2017-05-02T00:00:00"/>
    <n v="3"/>
    <m/>
    <n v="6"/>
    <n v="7"/>
    <n v="7"/>
    <n v="0"/>
    <n v="0"/>
    <n v="5"/>
    <n v="0"/>
    <n v="4"/>
    <n v="4"/>
    <n v="3"/>
    <n v="34"/>
    <n v="25"/>
    <n v="215"/>
    <n v="18"/>
    <n v="0"/>
    <n v="13"/>
    <n v="186"/>
    <n v="14"/>
    <n v="423"/>
    <n v="423"/>
    <n v="12"/>
    <n v="228"/>
    <n v="228"/>
    <n v="2017"/>
    <n v="0.15813953488372001"/>
    <n v="0.81578947368420995"/>
    <n v="0.92307692307692302"/>
    <n v="0.109649122807017"/>
    <n v="3.3096926713947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WR2oQAH"/>
    <x v="1"/>
    <n v="300000"/>
    <m/>
    <s v=""/>
    <n v="0"/>
    <d v="2019-08-07T14:34:12"/>
    <s v="Reject"/>
    <d v="2019-08-12T09:01:11"/>
    <m/>
    <n v="4"/>
    <s v="A4"/>
    <n v="1951"/>
    <n v="1.9"/>
    <m/>
    <n v="3.359"/>
    <n v="10512"/>
    <s v="PADERNO DEL GRAPPA"/>
    <s v="TV"/>
    <s v="Veneto"/>
    <s v="NOE"/>
    <n v="31017"/>
    <s v="SR"/>
    <n v="105"/>
    <s v="Food and beverages"/>
    <d v="2002-10-01T00:00:00"/>
    <n v="4"/>
    <n v="1"/>
    <n v="6"/>
    <n v="1"/>
    <n v="4"/>
    <n v="0"/>
    <n v="0"/>
    <n v="1"/>
    <n v="0"/>
    <n v="3"/>
    <n v="1"/>
    <n v="1"/>
    <n v="13"/>
    <n v="515"/>
    <n v="2218"/>
    <n v="79"/>
    <n v="0"/>
    <n v="50"/>
    <n v="283"/>
    <n v="35"/>
    <n v="2025"/>
    <n v="2025"/>
    <n v="32"/>
    <n v="2268"/>
    <n v="2268"/>
    <n v="2017"/>
    <n v="5.8611361587015296E-3"/>
    <n v="0.12477954144620799"/>
    <n v="0.64"/>
    <n v="0.22707231040564299"/>
    <n v="1.72839506172839E-2"/>
    <n v="190"/>
    <n v="190"/>
    <n v="190"/>
    <n v="190"/>
    <n v="190"/>
    <n v="242.59"/>
    <n v="20.001000000000001"/>
    <n v="20.001000000000001"/>
    <n v="20.001000000000001"/>
    <n v="20"/>
    <n v="20"/>
    <n v="20"/>
    <n v="190.702"/>
    <n v="204.46700000000001"/>
    <n v="205.03299999999999"/>
    <n v="205.59800000000001"/>
    <n v="172.10400000000001"/>
    <n v="175.09800000000001"/>
    <n v="3"/>
    <n v="3"/>
    <n v="3"/>
    <n v="3"/>
    <n v="3"/>
    <n v="4"/>
    <n v="0.59072995208720402"/>
    <d v="2018-12-31T00:00:00"/>
    <n v="400.70299999999997"/>
    <d v="2019-05-31T00:00:00"/>
    <n v="0.58633530316522298"/>
    <n v="48.978000000000002"/>
    <m/>
    <n v="23"/>
    <n v="6"/>
    <n v="0"/>
    <n v="0"/>
    <n v="0"/>
    <n v="0"/>
    <n v="0"/>
    <n v="0"/>
    <n v="0"/>
    <n v="0"/>
    <n v="0.51300000000000001"/>
    <n v="1E-3"/>
    <n v="0.4"/>
    <n v="3.2000000000000001E-2"/>
    <n v="10.347"/>
    <n v="14.997"/>
    <n v="14.256"/>
    <n v="13.505000000000001"/>
    <n v="48.578000000000003"/>
    <n v="45.137999999999998"/>
    <n v="114.309"/>
    <n v="120.06699999999999"/>
    <n v="110.16"/>
    <n v="122.395"/>
    <n v="106.982"/>
    <n v="121.29300000000001"/>
    <n v="350.44099999999997"/>
    <n v="8.8219999999999992"/>
    <n v="15.920999999999999"/>
    <n v="14.683999999999999"/>
    <n v="11.500999999999999"/>
    <n v="20.341999999999999"/>
    <n v="8.9120000000000008"/>
    <n v="201.04900000000001"/>
    <n v="219.464"/>
    <n v="219.28899999999999"/>
    <n v="219.10300000000001"/>
    <n v="220.68199999999999"/>
    <n v="220.23599999999999"/>
    <n v="0.60162631578947301"/>
    <n v="0.44107794610269402"/>
    <n v="1.05425742781932"/>
    <n v="0.582937975331002"/>
    <n v="0.66816662916760405"/>
    <n v="1.1273380271673401"/>
    <n v="17"/>
  </r>
  <r>
    <s v="0012X00001vublfQAA"/>
    <x v="1"/>
    <n v="28000"/>
    <m/>
    <s v=""/>
    <n v="1"/>
    <d v="2019-08-08T07:48:09"/>
    <s v="Reject"/>
    <d v="2019-08-12T09:00:17"/>
    <n v="2466400"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2"/>
    <n v="2"/>
    <n v="2"/>
    <n v="0.1736"/>
    <d v="2018-12-31T00:00:00"/>
    <n v="30.635000000000002"/>
    <d v="2019-03-31T00:00:00"/>
    <n v="2.3E-2"/>
    <n v="0.115"/>
    <n v="5.6180000000000003"/>
    <n v="15"/>
    <n v="3"/>
    <m/>
    <m/>
    <m/>
    <m/>
    <m/>
    <m/>
    <m/>
    <m/>
    <m/>
    <m/>
    <m/>
    <m/>
    <m/>
    <m/>
    <m/>
    <m/>
    <m/>
    <m/>
    <m/>
    <m/>
    <m/>
    <m/>
    <m/>
    <m/>
    <n v="30.268000000000001"/>
    <m/>
    <m/>
    <m/>
    <m/>
    <m/>
    <m/>
    <m/>
    <m/>
    <m/>
    <m/>
    <m/>
    <m/>
    <m/>
    <m/>
    <m/>
    <m/>
    <m/>
    <m/>
    <m/>
  </r>
  <r>
    <s v="0010Y00000cNc1nQAC"/>
    <x v="1"/>
    <n v="300000"/>
    <m/>
    <s v=""/>
    <n v="0"/>
    <d v="2019-08-08T11:21:49"/>
    <s v="Reject"/>
    <d v="2019-08-12T08:58:50"/>
    <n v="2307709"/>
    <m/>
    <s v="C4"/>
    <n v="5164"/>
    <n v="2.2000000000000002"/>
    <n v="173.3"/>
    <m/>
    <n v="4645"/>
    <s v="TEVEROLA"/>
    <s v="CE"/>
    <s v="Campania"/>
    <s v="SUI"/>
    <n v="81030"/>
    <s v="SR"/>
    <n v="464"/>
    <s v="Distribution"/>
    <d v="2015-11-27T00:00:00"/>
    <n v="6"/>
    <n v="0"/>
    <n v="6"/>
    <n v="27"/>
    <n v="9"/>
    <n v="0"/>
    <n v="0"/>
    <n v="6"/>
    <n v="0"/>
    <n v="4"/>
    <n v="6"/>
    <n v="2"/>
    <n v="16"/>
    <n v="154"/>
    <n v="586"/>
    <n v="116"/>
    <n v="15"/>
    <n v="110"/>
    <n v="210"/>
    <n v="85"/>
    <n v="5164"/>
    <n v="5164"/>
    <n v="91"/>
    <n v="696"/>
    <n v="696"/>
    <n v="2017"/>
    <n v="2.7303754266211601E-2"/>
    <n v="0.30172413793103398"/>
    <n v="0.82727272727272705"/>
    <n v="0.22126436781609099"/>
    <n v="1.6460108443067299E-2"/>
    <m/>
    <m/>
    <m/>
    <m/>
    <m/>
    <m/>
    <n v="31.18"/>
    <n v="31.175999999999998"/>
    <n v="31.795000000000002"/>
    <n v="30"/>
    <n v="31.18"/>
    <n v="31.527999999999999"/>
    <n v="310.66300000000001"/>
    <n v="317.15800000000002"/>
    <n v="324.20499999999998"/>
    <n v="330.09199999999998"/>
    <n v="280.74400000000003"/>
    <n v="286.43900000000002"/>
    <n v="3"/>
    <n v="3"/>
    <n v="3"/>
    <n v="3"/>
    <n v="2"/>
    <n v="2"/>
    <n v="1.4330645031815401"/>
    <d v="2018-12-31T00:00:00"/>
    <n v="341.84300000000002"/>
    <d v="2019-05-31T00:00:00"/>
    <n v="0.96202694034637504"/>
    <n v="35.99"/>
    <m/>
    <n v="8"/>
    <n v="4"/>
    <m/>
    <m/>
    <m/>
    <m/>
    <m/>
    <m/>
    <n v="0"/>
    <n v="35.99"/>
    <n v="0"/>
    <n v="34.695999999999998"/>
    <n v="26.465"/>
    <n v="11.388"/>
    <n v="0"/>
    <n v="0"/>
    <n v="0"/>
    <n v="0"/>
    <n v="0"/>
    <n v="0"/>
    <m/>
    <m/>
    <m/>
    <m/>
    <m/>
    <m/>
    <n v="309.45499999999998"/>
    <n v="29.995999999999999"/>
    <n v="65.563999999999993"/>
    <n v="28.436"/>
    <n v="63.491999999999997"/>
    <n v="57.277000000000001"/>
    <n v="23.015999999999998"/>
    <n v="310.66300000000001"/>
    <n v="317.15800000000002"/>
    <n v="324.20499999999998"/>
    <n v="330.09199999999998"/>
    <n v="280.74400000000003"/>
    <n v="286.43900000000002"/>
    <m/>
    <n v="0.96202694034637504"/>
    <n v="1"/>
    <m/>
    <n v="1.4330645031815401"/>
    <n v="1"/>
    <n v="4"/>
  </r>
  <r>
    <s v="0012X00001vuKLVQA2"/>
    <x v="1"/>
    <n v="100000"/>
    <m/>
    <s v=""/>
    <n v="0"/>
    <d v="2019-08-07T21:03:40"/>
    <s v="Reject"/>
    <d v="2019-08-12T08:57:29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3"/>
    <n v="4"/>
    <m/>
    <d v="2018-12-31T00:00:00"/>
    <m/>
    <d v="2019-05-31T00:00:00"/>
    <m/>
    <n v="0"/>
    <n v="1325.665"/>
    <n v="0"/>
    <n v="0"/>
    <m/>
    <m/>
    <m/>
    <m/>
    <m/>
    <m/>
    <m/>
    <m/>
    <m/>
    <m/>
    <m/>
    <m/>
    <m/>
    <m/>
    <m/>
    <m/>
    <m/>
    <m/>
    <m/>
    <m/>
    <m/>
    <m/>
    <m/>
    <m/>
    <n v="1303.1780000000001"/>
    <m/>
    <m/>
    <m/>
    <m/>
    <m/>
    <m/>
    <m/>
    <m/>
    <m/>
    <m/>
    <m/>
    <m/>
    <m/>
    <m/>
    <m/>
    <m/>
    <m/>
    <m/>
    <m/>
  </r>
  <r>
    <s v="0012X00001vuA9hQAE"/>
    <x v="1"/>
    <n v="200000"/>
    <m/>
    <s v=""/>
    <n v="0"/>
    <d v="2019-08-07T10:04:03"/>
    <s v="Reject"/>
    <d v="2019-08-09T15:51:32"/>
    <m/>
    <n v="4"/>
    <s v="C3"/>
    <n v="99"/>
    <n v="-16.2"/>
    <n v="0"/>
    <m/>
    <n v="561011"/>
    <s v="MESSINA"/>
    <s v="ME"/>
    <s v="Marche"/>
    <s v="SUI"/>
    <n v="98122"/>
    <s v="SR"/>
    <n v="561"/>
    <s v="Services"/>
    <d v="2016-04-29T00:00:00"/>
    <n v="6"/>
    <n v="-1"/>
    <n v="6"/>
    <n v="9"/>
    <n v="7"/>
    <n v="1"/>
    <n v="0"/>
    <n v="2"/>
    <n v="2"/>
    <n v="1"/>
    <n v="3"/>
    <n v="3"/>
    <n v="2"/>
    <n v="46"/>
    <n v="81"/>
    <n v="-16"/>
    <n v="1"/>
    <n v="244"/>
    <n v="13"/>
    <n v="-29"/>
    <n v="99"/>
    <n v="99"/>
    <n v="182"/>
    <n v="325"/>
    <n v="325"/>
    <n v="2017"/>
    <n v="2.4691358024691301E-2"/>
    <n v="0.04"/>
    <n v="0.74590163934426201"/>
    <n v="0.141538461538461"/>
    <n v="-0.2929292929292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VW1QAP"/>
    <x v="1"/>
    <n v="250000"/>
    <m/>
    <s v=""/>
    <n v="0"/>
    <d v="2019-08-06T12:52:50"/>
    <s v="Reject"/>
    <d v="2019-08-09T10:54:31"/>
    <n v="1548944"/>
    <n v="3"/>
    <s v="B4"/>
    <n v="7073"/>
    <n v="9.6999999999999993"/>
    <n v="4.1120000000000001"/>
    <n v="2.9460000000000002"/>
    <n v="31"/>
    <s v="RESANA"/>
    <s v="TV"/>
    <s v="Veneto"/>
    <s v="NOE"/>
    <n v="31023"/>
    <s v="SU"/>
    <n v="310"/>
    <s v="Furniture"/>
    <d v="1999-06-14T00:00:00"/>
    <n v="4"/>
    <n v="0"/>
    <n v="6"/>
    <n v="3"/>
    <n v="5"/>
    <n v="1"/>
    <n v="0"/>
    <n v="2"/>
    <n v="1"/>
    <n v="1"/>
    <n v="2"/>
    <n v="1"/>
    <n v="8"/>
    <n v="4979"/>
    <n v="3605"/>
    <n v="688"/>
    <n v="2190"/>
    <n v="4985"/>
    <n v="2585"/>
    <n v="367"/>
    <n v="7073"/>
    <n v="7099"/>
    <n v="4651"/>
    <n v="8590"/>
    <n v="8590"/>
    <n v="2018"/>
    <n v="2.2191400832177501E-3"/>
    <n v="0.30093131548311902"/>
    <n v="0.932998996990972"/>
    <n v="0.57962747380675195"/>
    <n v="5.1697422172136902E-2"/>
    <n v="1664.4559999999999"/>
    <n v="1731.76"/>
    <n v="1746.6769999999999"/>
    <n v="1670.143"/>
    <n v="1734.905"/>
    <n v="1827.335"/>
    <n v="83.813999999999993"/>
    <n v="83.917000000000002"/>
    <n v="81.635999999999996"/>
    <n v="83.162000000000006"/>
    <n v="83.578999999999994"/>
    <n v="82.149000000000001"/>
    <n v="3438.306"/>
    <n v="3471.8330000000001"/>
    <n v="3508.1619999999998"/>
    <n v="3399.7979999999998"/>
    <n v="3432.3969999999999"/>
    <n v="3461"/>
    <n v="9"/>
    <n v="9"/>
    <n v="9"/>
    <n v="9"/>
    <n v="9"/>
    <n v="9"/>
    <n v="0.75715639065977902"/>
    <d v="2018-12-31T00:00:00"/>
    <n v="5186.576"/>
    <d v="2019-05-31T00:00:00"/>
    <n v="0.68791319418625196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7.9159999999999"/>
    <n v="1334.0150000000001"/>
    <n v="1289.1469999999999"/>
    <n v="1270.1590000000001"/>
    <n v="1406.106"/>
    <n v="1532.585"/>
    <n v="5027.8059999999996"/>
    <n v="14.742000000000001"/>
    <n v="32.380000000000003"/>
    <n v="41.005000000000003"/>
    <n v="52.247999999999998"/>
    <n v="28.440999999999999"/>
    <n v="44.220999999999997"/>
    <n v="3428.3049999999998"/>
    <n v="3462.683"/>
    <n v="3506.8229999999999"/>
    <n v="3395.4470000000001"/>
    <n v="3429.7840000000001"/>
    <n v="3451"/>
    <n v="0.71369624670162501"/>
    <n v="0.175889469539695"/>
    <n v="0.99709130019259395"/>
    <n v="0.77298454518221904"/>
    <n v="0.42756448981148198"/>
    <n v="0.99819163231859198"/>
    <n v="20"/>
  </r>
  <r>
    <s v="0010Y00000IWnJlQAL"/>
    <x v="2"/>
    <n v="500000"/>
    <n v="200000"/>
    <n v="3.8077285579641846"/>
    <n v="0"/>
    <d v="2019-08-06T10:56:19"/>
    <s v="Accept"/>
    <d v="2019-08-09T10:18:47"/>
    <n v="1434990"/>
    <n v="3"/>
    <s v="B4"/>
    <n v="17820"/>
    <n v="6.5"/>
    <n v="3.6459999999999999"/>
    <n v="1.089"/>
    <n v="4941"/>
    <s v="VOLPIANO"/>
    <s v="TO"/>
    <s v="Piemonte"/>
    <s v="NOV"/>
    <n v="10088"/>
    <s v="SR"/>
    <n v="494"/>
    <s v="Transportation services"/>
    <d v="1978-03-03T00:00:00"/>
    <n v="4"/>
    <n v="0"/>
    <n v="6"/>
    <n v="1"/>
    <n v="5"/>
    <n v="0"/>
    <n v="0"/>
    <n v="5"/>
    <n v="0"/>
    <n v="2"/>
    <n v="3"/>
    <n v="1"/>
    <n v="12"/>
    <n v="10345"/>
    <n v="6001"/>
    <n v="1152"/>
    <n v="2488"/>
    <n v="8806"/>
    <n v="6658"/>
    <n v="178"/>
    <n v="17819"/>
    <n v="17819"/>
    <n v="5904"/>
    <n v="14807"/>
    <n v="14807"/>
    <n v="2018"/>
    <n v="1.9996667222129602E-3"/>
    <n v="0.44965219153103198"/>
    <n v="0.67045196456961098"/>
    <n v="0.69865604106166002"/>
    <n v="9.9893372243111192E-3"/>
    <n v="2210.0360000000001"/>
    <n v="2210.165"/>
    <n v="2167.1350000000002"/>
    <n v="1926.1890000000001"/>
    <n v="2005.721"/>
    <n v="2004.2149999999999"/>
    <n v="340.423"/>
    <n v="340.63400000000001"/>
    <n v="341.06799999999998"/>
    <n v="327.06200000000001"/>
    <n v="325.798"/>
    <n v="326.90499999999997"/>
    <n v="8828.3310000000001"/>
    <n v="8871.9079999999994"/>
    <n v="9087.8109999999997"/>
    <n v="8545.7080000000005"/>
    <n v="7562.81"/>
    <n v="7682.3230000000003"/>
    <n v="21"/>
    <n v="20"/>
    <n v="21"/>
    <n v="21"/>
    <n v="20"/>
    <n v="19"/>
    <n v="0.56627079097778699"/>
    <d v="2018-12-31T00:00:00"/>
    <n v="11378.79"/>
    <d v="2019-05-31T00:00:00"/>
    <n v="0.65847010283246998"/>
    <n v="0.83399999999999996"/>
    <m/>
    <n v="4"/>
    <n v="1"/>
    <n v="0"/>
    <n v="0"/>
    <n v="0"/>
    <n v="0"/>
    <n v="0"/>
    <n v="0"/>
    <n v="0"/>
    <n v="0"/>
    <n v="0"/>
    <n v="0"/>
    <n v="0"/>
    <n v="0"/>
    <n v="0"/>
    <n v="0"/>
    <n v="0"/>
    <n v="0.83399999999999996"/>
    <n v="0"/>
    <n v="0"/>
    <n v="1582.396"/>
    <n v="1458.5150000000001"/>
    <n v="1083.2739999999999"/>
    <n v="1301.384"/>
    <n v="1199.807"/>
    <n v="1244.0999999999999"/>
    <n v="8642.7240000000002"/>
    <n v="97.004999999999995"/>
    <n v="36.548999999999999"/>
    <n v="96.777000000000001"/>
    <n v="49.246000000000002"/>
    <n v="56.073"/>
    <n v="20.155999999999999"/>
    <n v="8399.7340000000004"/>
    <n v="8502.7620000000006"/>
    <n v="8713.8040000000001"/>
    <n v="8077.799"/>
    <n v="7180.62"/>
    <n v="7378.4679999999998"/>
    <n v="0.71600462616898497"/>
    <n v="0.28495430684765699"/>
    <n v="0.95145209213383597"/>
    <n v="0.62837868860692703"/>
    <n v="0.17773504038683399"/>
    <n v="0.95401828798500099"/>
    <n v="41"/>
  </r>
  <r>
    <s v="0010Y00000IWnCeQAL"/>
    <x v="3"/>
    <n v="300000"/>
    <n v="100000"/>
    <n v="2.2902921771913283"/>
    <n v="0"/>
    <d v="2019-07-15T20:54:02"/>
    <s v="Accept"/>
    <d v="2019-08-09T10:03:03"/>
    <n v="2208478"/>
    <n v="3"/>
    <s v="B4"/>
    <n v="3947"/>
    <n v="1.1000000000000001"/>
    <m/>
    <n v="7.7510000000000003"/>
    <n v="620909"/>
    <s v="MILANO"/>
    <s v="MI"/>
    <s v="Marche"/>
    <s v="NOV"/>
    <n v="20126"/>
    <s v="SU"/>
    <n v="620"/>
    <s v="Services"/>
    <d v="2008-02-25T00:00:00"/>
    <n v="5"/>
    <n v="-1"/>
    <n v="6"/>
    <n v="1"/>
    <n v="5"/>
    <n v="1"/>
    <n v="0"/>
    <n v="2"/>
    <n v="0"/>
    <n v="2"/>
    <n v="2"/>
    <n v="1"/>
    <n v="162"/>
    <n v="535"/>
    <n v="1410"/>
    <n v="43"/>
    <n v="0"/>
    <n v="435"/>
    <n v="1293"/>
    <n v="12"/>
    <n v="3947"/>
    <n v="3947"/>
    <n v="30"/>
    <n v="1845"/>
    <n v="1845"/>
    <n v="2017"/>
    <n v="0.114893617021276"/>
    <n v="0.70081300813008096"/>
    <n v="6.8965517241379296E-2"/>
    <n v="0.28997289972899698"/>
    <n v="3.0402837598175799E-3"/>
    <n v="340"/>
    <n v="340"/>
    <n v="340"/>
    <n v="270"/>
    <n v="270"/>
    <n v="270"/>
    <n v="31.260999999999999"/>
    <n v="31.587"/>
    <n v="30.587"/>
    <n v="30.777999999999999"/>
    <n v="31.256"/>
    <n v="32.247999999999998"/>
    <n v="249.31399999999999"/>
    <n v="255.92400000000001"/>
    <n v="262.52100000000002"/>
    <n v="269.12900000000002"/>
    <n v="275.71100000000001"/>
    <n v="282.28399999999999"/>
    <n v="2"/>
    <n v="2"/>
    <n v="2"/>
    <n v="2"/>
    <n v="2"/>
    <n v="2"/>
    <n v="0.73422784265583296"/>
    <d v="2018-12-31T00:00:00"/>
    <n v="620.57500000000005"/>
    <d v="2019-05-31T00:00:00"/>
    <n v="0.60960079297313696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.92500000000001"/>
    <n v="315.59300000000002"/>
    <n v="238.155"/>
    <n v="262.23599999999999"/>
    <n v="204.22900000000001"/>
    <n v="222.64"/>
    <n v="507.17200000000003"/>
    <n v="20.396000000000001"/>
    <n v="1.587"/>
    <n v="2.577"/>
    <n v="0.77800000000000002"/>
    <n v="5.0999999999999996"/>
    <n v="2.2480000000000002"/>
    <n v="249.31399999999999"/>
    <n v="255.92400000000001"/>
    <n v="262.52100000000002"/>
    <n v="269.12900000000002"/>
    <n v="275.71100000000001"/>
    <n v="282.28399999999999"/>
    <n v="0.60566176470588196"/>
    <n v="0.65244234029621495"/>
    <n v="1"/>
    <n v="0.79168196721311401"/>
    <n v="0.17412381403921801"/>
    <n v="1"/>
    <n v="11"/>
  </r>
  <r>
    <s v="0010Y00000IWmt3QAD"/>
    <x v="1"/>
    <n v="500000"/>
    <m/>
    <s v=""/>
    <n v="0"/>
    <d v="2019-08-02T08:52:36"/>
    <s v="Reject"/>
    <d v="2019-08-09T08:41:06"/>
    <m/>
    <m/>
    <s v="C3"/>
    <n v="19200"/>
    <n v="7.1"/>
    <n v="7.633"/>
    <n v="3.1110000000000002"/>
    <n v="46463"/>
    <s v="COLLECCHIO"/>
    <s v="PR"/>
    <s v="Emilia-Romagna"/>
    <s v="NOE"/>
    <n v="43044"/>
    <s v="AU"/>
    <n v="464"/>
    <s v="Distribution"/>
    <d v="2000-11-22T00:00:00"/>
    <n v="5"/>
    <n v="-1"/>
    <n v="6"/>
    <n v="4"/>
    <n v="6"/>
    <n v="-1"/>
    <n v="0"/>
    <n v="6"/>
    <n v="0"/>
    <m/>
    <n v="3"/>
    <n v="1"/>
    <n v="67"/>
    <n v="10869"/>
    <n v="10888"/>
    <n v="1367"/>
    <n v="4037"/>
    <n v="16392"/>
    <n v="3388"/>
    <n v="283"/>
    <n v="19199"/>
    <n v="19199"/>
    <n v="7177"/>
    <n v="27280"/>
    <n v="27280"/>
    <n v="2017"/>
    <n v="6.1535635562086702E-3"/>
    <n v="0.12419354838709599"/>
    <n v="0.43783552952659799"/>
    <n v="0.398423753665689"/>
    <n v="1.4740351059951E-2"/>
    <n v="4051.0520000000001"/>
    <n v="4169.6409999999996"/>
    <n v="4102.4139999999998"/>
    <n v="4499.4319999999998"/>
    <n v="4225.3810000000003"/>
    <n v="4066.683"/>
    <n v="271.65499999999997"/>
    <n v="263.649"/>
    <n v="265.988"/>
    <n v="272.47399999999999"/>
    <n v="260.45800000000003"/>
    <n v="267.83499999999998"/>
    <n v="3411.154"/>
    <n v="3544.5659999999998"/>
    <n v="3736.8589999999999"/>
    <n v="3781.8739999999998"/>
    <n v="3390.0509999999999"/>
    <n v="3677.721"/>
    <n v="15"/>
    <n v="14"/>
    <n v="15"/>
    <n v="15"/>
    <n v="15"/>
    <n v="16"/>
    <n v="0.86558414370777303"/>
    <d v="2018-12-31T00:00:00"/>
    <n v="7733.8609999999999"/>
    <d v="2019-05-31T00:00:00"/>
    <n v="0.86640570364820002"/>
    <n v="21.847000000000001"/>
    <m/>
    <n v="30"/>
    <n v="5"/>
    <n v="0"/>
    <n v="0"/>
    <n v="2.5000000000000001E-2"/>
    <n v="0"/>
    <n v="0"/>
    <n v="2.3E-2"/>
    <n v="0"/>
    <n v="0"/>
    <n v="21.067"/>
    <n v="0"/>
    <n v="17.297000000000001"/>
    <n v="4.8000000000000001E-2"/>
    <n v="3.2269999999999999"/>
    <n v="3.2269999999999999"/>
    <n v="0"/>
    <n v="0"/>
    <n v="4.55"/>
    <n v="4.55"/>
    <n v="3507.2489999999998"/>
    <n v="3658.5619999999999"/>
    <n v="3479.8560000000002"/>
    <n v="3949.2730000000001"/>
    <n v="3728.9760000000001"/>
    <n v="3515.9430000000002"/>
    <n v="6712.1480000000001"/>
    <n v="237.96899999999999"/>
    <n v="230.20400000000001"/>
    <n v="205.80099999999999"/>
    <n v="208.17400000000001"/>
    <n v="245.84700000000001"/>
    <n v="157.66499999999999"/>
    <n v="3237.1379999999999"/>
    <n v="3376.5770000000002"/>
    <n v="3560.0050000000001"/>
    <n v="3189.2460000000001"/>
    <n v="2726.7170000000001"/>
    <n v="3038.54"/>
    <n v="0.86576252291997202"/>
    <n v="0.87599712871104896"/>
    <n v="0.94898617887084502"/>
    <n v="0.86960797270018497"/>
    <n v="0.802504776665528"/>
    <n v="0.88794091603815295"/>
    <n v="19"/>
  </r>
  <r>
    <s v="0012X00001vtZsgQAE"/>
    <x v="3"/>
    <n v="120000"/>
    <n v="25000"/>
    <n v="10"/>
    <n v="0"/>
    <d v="2019-08-06T05:43:32"/>
    <s v="Accept"/>
    <d v="2019-08-08T20:42:08"/>
    <n v="2500000"/>
    <n v="2"/>
    <s v="C1"/>
    <n v="2146"/>
    <n v="5.7"/>
    <m/>
    <m/>
    <n v="561011"/>
    <s v="ROMA"/>
    <s v="RM"/>
    <s v="Lazio"/>
    <s v="CEN"/>
    <n v="198"/>
    <s v="SR"/>
    <n v="561"/>
    <s v="Services"/>
    <d v="2012-12-14T00:00:00"/>
    <n v="6"/>
    <n v="0"/>
    <n v="6"/>
    <n v="5"/>
    <n v="6"/>
    <n v="0"/>
    <n v="0"/>
    <n v="1"/>
    <n v="0"/>
    <n v="5"/>
    <n v="3"/>
    <n v="2"/>
    <n v="15"/>
    <n v="318"/>
    <n v="478"/>
    <n v="123"/>
    <n v="0"/>
    <n v="246"/>
    <n v="343"/>
    <n v="98"/>
    <n v="2146"/>
    <n v="2146"/>
    <n v="25"/>
    <n v="724"/>
    <n v="724"/>
    <n v="2017"/>
    <n v="3.1380753138075299E-2"/>
    <n v="0.47375690607734799"/>
    <n v="0.101626016260162"/>
    <n v="0.43922651933701601"/>
    <n v="4.56663560111834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vtwg2QAA"/>
    <x v="1"/>
    <n v="1500000"/>
    <m/>
    <s v=""/>
    <n v="0"/>
    <d v="2019-08-07T07:48:04"/>
    <s v="NotEligible"/>
    <d v="2019-08-08T16:42:2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IYhQAP"/>
    <x v="1"/>
    <n v="400000"/>
    <m/>
    <s v=""/>
    <n v="0"/>
    <d v="2019-08-07T08:30:26"/>
    <s v="NotEligible"/>
    <d v="2019-08-08T16:34:21"/>
    <n v="2030621"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0"/>
    <n v="600"/>
    <n v="600"/>
    <n v="740.952"/>
    <n v="740.18499999999995"/>
    <n v="739.39499999999998"/>
    <n v="332.55399999999997"/>
    <n v="332.947"/>
    <n v="334.06700000000001"/>
    <n v="334.19799999999998"/>
    <n v="335.02699999999999"/>
    <n v="337.03"/>
    <n v="2837.7170000000001"/>
    <n v="2864.692"/>
    <n v="2891.56"/>
    <n v="2918.4079999999999"/>
    <n v="2945.3580000000002"/>
    <n v="2977.8130000000001"/>
    <n v="10"/>
    <n v="10"/>
    <n v="10"/>
    <n v="11"/>
    <n v="11"/>
    <n v="11"/>
    <n v="0.63255931653545105"/>
    <d v="2018-12-31T00:00:00"/>
    <n v="3770.2710000000002"/>
    <d v="2019-05-31T00:00:00"/>
    <n v="0.67476521466853401"/>
    <n v="0.32600000000000001"/>
    <m/>
    <n v="7"/>
    <n v="2"/>
    <n v="0"/>
    <n v="0"/>
    <n v="0"/>
    <n v="0"/>
    <n v="0"/>
    <n v="0"/>
    <n v="0.32600000000000001"/>
    <n v="0"/>
    <n v="0.107"/>
    <n v="0"/>
    <n v="0"/>
    <n v="0"/>
    <n v="0"/>
    <n v="0"/>
    <n v="0"/>
    <n v="0"/>
    <n v="0"/>
    <n v="0"/>
    <n v="328.41800000000001"/>
    <n v="328.41800000000001"/>
    <n v="279.096"/>
    <n v="486.97"/>
    <n v="536.351"/>
    <n v="417.82100000000003"/>
    <n v="3620.9"/>
    <n v="300.83699999999999"/>
    <n v="255.08500000000001"/>
    <n v="270.27999999999997"/>
    <n v="223.67699999999999"/>
    <n v="159.80799999999999"/>
    <n v="225.26599999999999"/>
    <n v="2837.7170000000001"/>
    <n v="2864.692"/>
    <n v="2891.56"/>
    <n v="2918.4079999999999"/>
    <n v="2945.3580000000002"/>
    <n v="2977.8130000000001"/>
    <n v="0.54736333333333298"/>
    <n v="0.90462601562453004"/>
    <n v="1"/>
    <n v="0.591233697431086"/>
    <n v="0.71539363144205603"/>
    <n v="1"/>
    <m/>
  </r>
  <r>
    <s v="0012X00001vuA9cQAE"/>
    <x v="1"/>
    <n v="500000"/>
    <m/>
    <s v=""/>
    <n v="1"/>
    <d v="2019-08-07T07:44:47"/>
    <s v="NotEligible"/>
    <d v="2019-08-08T16:32:11"/>
    <n v="2500000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0"/>
    <n v="40"/>
    <n v="40"/>
    <n v="40"/>
    <n v="40"/>
    <n v="46.002000000000002"/>
    <n v="60"/>
    <n v="60"/>
    <n v="60"/>
    <n v="60"/>
    <n v="60"/>
    <n v="60"/>
    <n v="77.42"/>
    <n v="81.652000000000001"/>
    <n v="115.58"/>
    <n v="122.152"/>
    <n v="94.242999999999995"/>
    <n v="98.406999999999996"/>
    <n v="2"/>
    <n v="2"/>
    <n v="3"/>
    <n v="3"/>
    <n v="3"/>
    <n v="3"/>
    <n v="0.86136514400942499"/>
    <d v="2018-12-31T00:00:00"/>
    <n v="177.42"/>
    <d v="2019-05-31T00:00:00"/>
    <n v="0.80452000000000001"/>
    <n v="31.465"/>
    <m/>
    <n v="9"/>
    <n v="5"/>
    <n v="0"/>
    <n v="0"/>
    <n v="0"/>
    <n v="0"/>
    <n v="1.8939999999999999"/>
    <n v="0"/>
    <n v="0"/>
    <n v="0.88600000000000001"/>
    <n v="1.8939999999999999"/>
    <n v="1.8939999999999999"/>
    <n v="28.183"/>
    <n v="31.465"/>
    <n v="0"/>
    <n v="0"/>
    <n v="0"/>
    <n v="0"/>
    <n v="0"/>
    <n v="0"/>
    <n v="35.456000000000003"/>
    <n v="17.030999999999999"/>
    <n v="26.036999999999999"/>
    <n v="39.948"/>
    <n v="35.542000000000002"/>
    <n v="43.39"/>
    <n v="194.684"/>
    <n v="44.996000000000002"/>
    <n v="30.885999999999999"/>
    <n v="57.018999999999998"/>
    <n v="55.058"/>
    <n v="83.739000000000004"/>
    <n v="52.887"/>
    <n v="77.42"/>
    <n v="81.652000000000001"/>
    <n v="115.58"/>
    <n v="122.152"/>
    <n v="94.242999999999995"/>
    <n v="98.406999999999996"/>
    <n v="0.88639999999999997"/>
    <n v="0.74993333333333301"/>
    <n v="1"/>
    <n v="0.80244876057918202"/>
    <n v="0.90162499999999901"/>
    <n v="1"/>
    <m/>
  </r>
  <r>
    <s v="0010Y00000IWIjaQAH"/>
    <x v="1"/>
    <n v="500000"/>
    <m/>
    <s v=""/>
    <n v="0"/>
    <d v="2019-08-02T09:06:24"/>
    <s v="NotEligible"/>
    <d v="2019-08-08T16:31:23"/>
    <n v="448169"/>
    <n v="5"/>
    <s v="C3"/>
    <n v="9720"/>
    <n v="14.8"/>
    <n v="3.5670000000000002"/>
    <n v="2.7469999999999999"/>
    <n v="28309"/>
    <s v="VALSAMOGGIA"/>
    <s v="BO"/>
    <s v="Emilia-Romagna"/>
    <s v="NOE"/>
    <n v="40056"/>
    <s v="SU"/>
    <n v="283"/>
    <s v="Mechanics"/>
    <d v="1999-10-01T00:00:00"/>
    <n v="6"/>
    <n v="0"/>
    <n v="5"/>
    <n v="6"/>
    <n v="6"/>
    <n v="1"/>
    <n v="0"/>
    <n v="4"/>
    <n v="0"/>
    <n v="1"/>
    <n v="3"/>
    <n v="1"/>
    <n v="336"/>
    <n v="3743"/>
    <n v="7066"/>
    <n v="1244"/>
    <n v="5339"/>
    <n v="4646"/>
    <n v="2153"/>
    <n v="186"/>
    <n v="9720"/>
    <n v="8390"/>
    <n v="1379"/>
    <n v="11712"/>
    <n v="11712"/>
    <n v="2018"/>
    <n v="4.7551655816586401E-2"/>
    <n v="0.183828551912568"/>
    <n v="0.29681446405510098"/>
    <n v="0.31958674863387898"/>
    <n v="2.2169249106078599E-2"/>
    <n v="3269.9929999999999"/>
    <n v="2840.49"/>
    <n v="2697.0279999999998"/>
    <n v="2506.5940000000001"/>
    <n v="2673.826"/>
    <n v="2674.2730000000001"/>
    <n v="397.21899999999999"/>
    <n v="644.10199999999998"/>
    <n v="591.625"/>
    <n v="449.16500000000002"/>
    <n v="267.94400000000002"/>
    <n v="296.50700000000001"/>
    <n v="2733.7669999999998"/>
    <n v="2784.2860000000001"/>
    <n v="2602.049"/>
    <n v="2721.7950000000001"/>
    <n v="2858.5839999999998"/>
    <n v="2996.5340000000001"/>
    <n v="19"/>
    <n v="19"/>
    <n v="18"/>
    <n v="17"/>
    <n v="17"/>
    <n v="17"/>
    <n v="0.93126034051062601"/>
    <d v="2018-12-31T00:00:00"/>
    <n v="6400.9790000000003"/>
    <d v="2019-05-31T00:00:00"/>
    <n v="0.89856108673291801"/>
    <n v="17.594999999999999"/>
    <m/>
    <n v="13"/>
    <n v="1"/>
    <n v="0"/>
    <n v="0"/>
    <n v="0"/>
    <n v="0"/>
    <n v="0"/>
    <n v="0"/>
    <n v="0"/>
    <n v="0"/>
    <n v="0"/>
    <n v="0"/>
    <n v="8.0410000000000004"/>
    <n v="0"/>
    <n v="0"/>
    <n v="0"/>
    <n v="0"/>
    <n v="0"/>
    <n v="9.5540000000000003"/>
    <n v="0"/>
    <n v="2944.482"/>
    <n v="2556.4369999999999"/>
    <n v="2517.1970000000001"/>
    <n v="2430.8809999999999"/>
    <n v="2578.587"/>
    <n v="2541.2600000000002"/>
    <n v="5762.732"/>
    <n v="350.73200000000003"/>
    <n v="603.20699999999999"/>
    <n v="539.125"/>
    <n v="408.899"/>
    <n v="261.87099999999998"/>
    <n v="248.81"/>
    <n v="2677.576"/>
    <n v="2768.5059999999999"/>
    <n v="2489.1480000000001"/>
    <n v="2702.3330000000001"/>
    <n v="2850.64"/>
    <n v="2972.6619999999998"/>
    <n v="0.90045513858898096"/>
    <n v="0.88296884086612104"/>
    <n v="0.97944557820765199"/>
    <n v="0.93438082981099002"/>
    <n v="0.91161438878061396"/>
    <n v="0.98585675343766499"/>
    <n v="20"/>
  </r>
  <r>
    <s v="0012X00001vtkwFQAQ"/>
    <x v="1"/>
    <n v="750000"/>
    <m/>
    <s v=""/>
    <n v="0"/>
    <d v="2019-08-06T14:28:56"/>
    <s v="Reject"/>
    <d v="2019-08-08T16:07:48"/>
    <m/>
    <n v="2"/>
    <s v="C4"/>
    <n v="659"/>
    <n v="14.4"/>
    <m/>
    <m/>
    <n v="46389"/>
    <s v="MESSINA"/>
    <s v="ME"/>
    <s v="Marche"/>
    <s v="SUI"/>
    <n v="98122"/>
    <s v="RS"/>
    <n v="463"/>
    <s v="Distribution"/>
    <d v="2016-12-12T00:00:00"/>
    <n v="5"/>
    <m/>
    <n v="6"/>
    <n v="5"/>
    <n v="6"/>
    <n v="-1"/>
    <n v="0"/>
    <n v="4"/>
    <n v="0"/>
    <m/>
    <n v="3"/>
    <n v="3"/>
    <n v="31"/>
    <n v="252"/>
    <n v="373"/>
    <n v="95"/>
    <n v="0"/>
    <n v="174"/>
    <n v="96"/>
    <n v="95"/>
    <n v="659"/>
    <n v="659"/>
    <n v="174"/>
    <n v="547"/>
    <n v="547"/>
    <n v="2017"/>
    <n v="8.3109919571045507E-2"/>
    <n v="0.17550274223034701"/>
    <n v="1"/>
    <n v="0.46069469835466098"/>
    <n v="0.144157814871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tjn2QAA"/>
    <x v="1"/>
    <n v="50000"/>
    <m/>
    <s v=""/>
    <n v="0"/>
    <d v="2019-08-06T13:35:46"/>
    <s v="Reject"/>
    <d v="2019-08-08T15:58:24"/>
    <n v="2484945"/>
    <n v="3"/>
    <s v="C4"/>
    <n v="396"/>
    <n v="7.2"/>
    <n v="8.4510000000000005"/>
    <n v="12.29"/>
    <n v="4941"/>
    <s v="LATINA"/>
    <s v="LT"/>
    <s v="Lombardia"/>
    <s v="CEN"/>
    <n v="4100"/>
    <s v="SR"/>
    <n v="494"/>
    <s v="Transportation services"/>
    <d v="2014-12-01T00:00:00"/>
    <n v="5"/>
    <n v="0"/>
    <n v="6"/>
    <n v="13"/>
    <n v="8"/>
    <n v="0"/>
    <n v="0"/>
    <n v="6"/>
    <n v="2"/>
    <m/>
    <n v="5"/>
    <n v="3"/>
    <n v="16"/>
    <n v="202"/>
    <n v="184"/>
    <n v="27"/>
    <n v="56"/>
    <n v="242"/>
    <n v="179"/>
    <n v="9"/>
    <n v="396"/>
    <n v="373"/>
    <n v="216"/>
    <n v="426"/>
    <n v="426"/>
    <n v="2018"/>
    <n v="8.6956521739130405E-2"/>
    <n v="0.42018779342723001"/>
    <n v="0.89256198347107396"/>
    <n v="0.47417840375586801"/>
    <n v="2.4128686327077702E-2"/>
    <n v="30"/>
    <n v="30"/>
    <n v="30"/>
    <n v="30"/>
    <n v="30"/>
    <n v="30"/>
    <n v="15"/>
    <n v="15"/>
    <n v="15"/>
    <n v="15"/>
    <n v="15"/>
    <n v="30"/>
    <m/>
    <m/>
    <m/>
    <m/>
    <m/>
    <m/>
    <n v="1"/>
    <n v="1"/>
    <n v="1"/>
    <n v="1"/>
    <n v="1"/>
    <n v="2"/>
    <n v="0.73115789473684201"/>
    <d v="2018-12-31T00:00:00"/>
    <n v="45"/>
    <d v="2019-05-31T00:00:00"/>
    <n v="0.78339999999999999"/>
    <n v="0"/>
    <m/>
    <n v="2"/>
    <n v="0"/>
    <n v="0"/>
    <n v="0"/>
    <n v="0"/>
    <n v="0"/>
    <n v="0"/>
    <n v="0"/>
    <n v="0"/>
    <n v="0"/>
    <n v="0"/>
    <n v="0"/>
    <n v="0"/>
    <n v="0"/>
    <m/>
    <m/>
    <m/>
    <m/>
    <m/>
    <m/>
    <n v="30"/>
    <n v="23.536999999999999"/>
    <n v="29.03"/>
    <n v="25"/>
    <n v="30"/>
    <n v="15"/>
    <n v="55.683"/>
    <n v="5.2530000000000001"/>
    <n v="11.691000000000001"/>
    <n v="6.7320000000000002"/>
    <n v="12.124000000000001"/>
    <n v="9.33"/>
    <n v="10.683"/>
    <m/>
    <m/>
    <m/>
    <m/>
    <m/>
    <m/>
    <n v="1"/>
    <n v="0.35020000000000001"/>
    <m/>
    <n v="0.84759444444444398"/>
    <n v="0.531552380952381"/>
    <m/>
    <n v="5"/>
  </r>
  <r>
    <s v="0010Y00001SPUwoQAH"/>
    <x v="1"/>
    <n v="500000"/>
    <m/>
    <s v=""/>
    <n v="1"/>
    <d v="2019-08-05T22:14:37"/>
    <s v="Reject"/>
    <d v="2019-08-08T15:57:06"/>
    <n v="1803266"/>
    <n v="4"/>
    <s v="C2"/>
    <n v="3023"/>
    <n v="3.1"/>
    <m/>
    <n v="5.5579999999999998"/>
    <n v="46392"/>
    <s v="STRANGOLAGALLI"/>
    <s v="FR"/>
    <s v="Lazio"/>
    <s v="CEN"/>
    <n v="3020"/>
    <s v="SR"/>
    <n v="463"/>
    <s v="Distribution"/>
    <d v="2015-01-30T00:00:00"/>
    <n v="5"/>
    <n v="0"/>
    <n v="6"/>
    <n v="5"/>
    <n v="6"/>
    <n v="0"/>
    <n v="0"/>
    <n v="5"/>
    <n v="0"/>
    <n v="3"/>
    <n v="3"/>
    <n v="2"/>
    <n v="14"/>
    <n v="685"/>
    <n v="790"/>
    <n v="95"/>
    <n v="0"/>
    <n v="32"/>
    <n v="208"/>
    <n v="76"/>
    <n v="3023"/>
    <n v="3023"/>
    <n v="31"/>
    <n v="822"/>
    <n v="822"/>
    <n v="2017"/>
    <n v="1.77215189873417E-2"/>
    <n v="0.25304136253041298"/>
    <n v="0.96875"/>
    <n v="0.83333333333333304"/>
    <n v="2.51405888190539E-2"/>
    <n v="80"/>
    <n v="80"/>
    <n v="80"/>
    <n v="80"/>
    <n v="80"/>
    <n v="80"/>
    <n v="100"/>
    <n v="100"/>
    <n v="50"/>
    <n v="50"/>
    <n v="50"/>
    <n v="50"/>
    <n v="663.596"/>
    <n v="670.95799999999997"/>
    <n v="678.26700000000005"/>
    <n v="688.98"/>
    <n v="699.48599999999999"/>
    <n v="707.84199999999998"/>
    <n v="4"/>
    <n v="4"/>
    <n v="3"/>
    <n v="3"/>
    <n v="3"/>
    <n v="3"/>
    <n v="0.83166477272727202"/>
    <d v="2018-12-31T00:00:00"/>
    <n v="843.596"/>
    <d v="2019-05-31T00:00:00"/>
    <n v="0.75619999999999998"/>
    <n v="7.1029999999999998"/>
    <m/>
    <n v="12"/>
    <n v="5"/>
    <n v="0"/>
    <n v="0"/>
    <n v="0"/>
    <n v="0"/>
    <n v="0"/>
    <n v="0"/>
    <n v="2.0489999999999999"/>
    <n v="2.4350000000000001"/>
    <n v="0.47199999999999998"/>
    <n v="1.4059999999999999"/>
    <n v="0"/>
    <n v="2.423"/>
    <n v="2.9319999999999999"/>
    <n v="2.9329999999999998"/>
    <n v="0"/>
    <n v="5.6970000000000001"/>
    <n v="0"/>
    <n v="0"/>
    <n v="43.615000000000002"/>
    <n v="59.3"/>
    <n v="65.349000000000004"/>
    <n v="63.423999999999999"/>
    <n v="71.92"/>
    <n v="68.984999999999999"/>
    <n v="829.25"/>
    <n v="92.501000000000005"/>
    <n v="64.396000000000001"/>
    <n v="50.472000000000001"/>
    <n v="51.396000000000001"/>
    <n v="48.084000000000003"/>
    <n v="52.423000000000002"/>
    <n v="666.52800000000002"/>
    <n v="673.89"/>
    <n v="678.26700000000005"/>
    <n v="694.67600000000004"/>
    <n v="699.48599999999999"/>
    <n v="707.84199999999998"/>
    <n v="0.54518750000000005"/>
    <n v="0.92501"/>
    <n v="1.0044183509243501"/>
    <n v="0.77623541666666596"/>
    <n v="0.89817999999999998"/>
    <n v="1.0028132482577199"/>
    <n v="4"/>
  </r>
  <r>
    <s v="0011n00001lmqiWAAQ"/>
    <x v="5"/>
    <n v="200000"/>
    <n v="25000"/>
    <n v="7.11592836946277"/>
    <n v="0"/>
    <d v="2019-08-06T09:44:43"/>
    <s v="Accept"/>
    <d v="2019-08-08T15:53:05"/>
    <n v="2500000"/>
    <n v="2"/>
    <s v="C3"/>
    <n v="441"/>
    <n v="4.0999999999999996"/>
    <n v="6.4169999999999998"/>
    <n v="7.7169999999999996"/>
    <n v="4666"/>
    <s v="GIUGLIANO IN CAMPANIA"/>
    <s v="NA"/>
    <s v="Campania"/>
    <s v="SUI"/>
    <n v="80014"/>
    <s v="SR"/>
    <n v="466"/>
    <s v="Distribution"/>
    <d v="2015-12-21T00:00:00"/>
    <n v="7"/>
    <n v="0"/>
    <n v="6"/>
    <n v="5"/>
    <n v="6"/>
    <n v="0"/>
    <n v="0"/>
    <n v="5"/>
    <n v="0"/>
    <n v="2"/>
    <n v="3"/>
    <n v="3"/>
    <n v="88"/>
    <n v="136"/>
    <n v="315"/>
    <n v="18"/>
    <n v="97"/>
    <n v="54"/>
    <n v="112"/>
    <n v="1"/>
    <n v="441"/>
    <n v="441"/>
    <n v="39"/>
    <n v="369"/>
    <n v="369"/>
    <n v="2018"/>
    <n v="0.27936507936507898"/>
    <n v="0.30352303523035201"/>
    <n v="0.72222222222222199"/>
    <n v="0.36856368563685599"/>
    <n v="2.26757369614512E-3"/>
    <m/>
    <m/>
    <m/>
    <m/>
    <m/>
    <m/>
    <m/>
    <m/>
    <m/>
    <m/>
    <m/>
    <m/>
    <n v="37.24"/>
    <n v="37.781999999999996"/>
    <n v="38.32"/>
    <n v="38.856999999999999"/>
    <n v="69.864999999999995"/>
    <n v="71.013999999999996"/>
    <n v="1"/>
    <n v="1"/>
    <n v="1"/>
    <n v="1"/>
    <n v="2"/>
    <n v="2"/>
    <m/>
    <d v="2018-12-31T00:00:00"/>
    <n v="37.24"/>
    <d v="2019-05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1.013999999999996"/>
    <m/>
    <m/>
    <m/>
    <m/>
    <m/>
    <m/>
    <n v="37.24"/>
    <n v="37.781999999999996"/>
    <n v="38.32"/>
    <n v="38.856999999999999"/>
    <n v="69.864999999999995"/>
    <n v="71.013999999999996"/>
    <m/>
    <m/>
    <n v="1"/>
    <m/>
    <m/>
    <n v="1"/>
    <n v="4"/>
  </r>
  <r>
    <s v="0012X00001vtkY8QAI"/>
    <x v="1"/>
    <n v="200000"/>
    <m/>
    <s v=""/>
    <n v="0"/>
    <d v="2019-08-06T14:11:31"/>
    <s v="Reject"/>
    <d v="2019-08-08T15:43:32"/>
    <m/>
    <n v="3"/>
    <s v="C3"/>
    <n v="3216"/>
    <n v="1.4"/>
    <n v="0"/>
    <m/>
    <n v="473"/>
    <s v="FRATTAMINORE"/>
    <s v="NA"/>
    <s v="Campania"/>
    <s v="SUI"/>
    <n v="80020"/>
    <s v="SR"/>
    <n v="473"/>
    <s v="Distribution"/>
    <d v="2014-12-01T00:00:00"/>
    <n v="5"/>
    <n v="0"/>
    <n v="6"/>
    <n v="13"/>
    <n v="8"/>
    <n v="0"/>
    <n v="0"/>
    <n v="5"/>
    <n v="0"/>
    <n v="4"/>
    <n v="5"/>
    <n v="3"/>
    <n v="406"/>
    <n v="100"/>
    <n v="646"/>
    <n v="44"/>
    <n v="0"/>
    <n v="125"/>
    <n v="238"/>
    <n v="17"/>
    <n v="3216"/>
    <n v="3216"/>
    <n v="45"/>
    <n v="771"/>
    <n v="771"/>
    <n v="2018"/>
    <n v="0.62848297213622295"/>
    <n v="0.30869001297016802"/>
    <n v="0.36"/>
    <n v="0.12970168612191901"/>
    <n v="5.28606965174129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tfSuQAI"/>
    <x v="1"/>
    <n v="100000"/>
    <m/>
    <s v=""/>
    <n v="0"/>
    <d v="2019-08-06T10:10:16"/>
    <s v="Reject"/>
    <d v="2019-08-08T15:34:49"/>
    <n v="2500000"/>
    <n v="4"/>
    <s v="C3"/>
    <n v="781"/>
    <n v="4"/>
    <n v="1400"/>
    <m/>
    <n v="432201"/>
    <s v="FOGGIA"/>
    <s v="FG"/>
    <s v="Puglia"/>
    <s v="SUI"/>
    <n v="71122"/>
    <s v="SR"/>
    <n v="432"/>
    <s v="Construction"/>
    <d v="2013-05-23T00:00:00"/>
    <n v="6"/>
    <n v="-1"/>
    <n v="6"/>
    <n v="3"/>
    <n v="5"/>
    <n v="1"/>
    <n v="0"/>
    <n v="3"/>
    <n v="0"/>
    <n v="1"/>
    <n v="1"/>
    <n v="3"/>
    <n v="33"/>
    <n v="12"/>
    <n v="140"/>
    <n v="-24"/>
    <n v="0"/>
    <n v="9"/>
    <n v="395"/>
    <n v="-32"/>
    <n v="739"/>
    <n v="709"/>
    <n v="8"/>
    <n v="149"/>
    <n v="149"/>
    <n v="2017"/>
    <n v="0.23571428571428499"/>
    <n v="2.6510067114093898"/>
    <n v="0.88888888888888795"/>
    <n v="8.0536912751677805E-2"/>
    <n v="-4.51339915373765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vtfMCQAY"/>
    <x v="1"/>
    <n v="25000"/>
    <m/>
    <s v=""/>
    <n v="0"/>
    <d v="2019-08-06T10:10:16"/>
    <s v="Reject"/>
    <d v="2019-08-08T15:33:05"/>
    <n v="2500000"/>
    <n v="3"/>
    <s v="C3"/>
    <n v="392"/>
    <n v="1.8"/>
    <n v="200"/>
    <m/>
    <n v="4941"/>
    <s v="VERONA"/>
    <s v="VR"/>
    <s v="Veneto"/>
    <s v="NOE"/>
    <n v="37139"/>
    <s v="SR"/>
    <n v="494"/>
    <s v="Transportation services"/>
    <d v="2017-05-05T00:00:00"/>
    <n v="6"/>
    <n v="0"/>
    <n v="6"/>
    <n v="8"/>
    <n v="7"/>
    <n v="0"/>
    <n v="0"/>
    <n v="5"/>
    <n v="0"/>
    <n v="3"/>
    <n v="3"/>
    <n v="2"/>
    <n v="2"/>
    <n v="36"/>
    <n v="145"/>
    <n v="7"/>
    <n v="1"/>
    <n v="46"/>
    <n v="16"/>
    <n v="2"/>
    <n v="392"/>
    <n v="387"/>
    <n v="36"/>
    <n v="191"/>
    <n v="191"/>
    <n v="2018"/>
    <n v="1.3793103448275799E-2"/>
    <n v="8.3769633507853394E-2"/>
    <n v="0.78260869565217395"/>
    <n v="0.18848167539267"/>
    <n v="5.16795865633074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Ah41QAC"/>
    <x v="1"/>
    <n v="68000"/>
    <m/>
    <s v=""/>
    <n v="0"/>
    <d v="2019-08-06T10:06:15"/>
    <s v="NotEligible"/>
    <d v="2019-08-08T15:31:28"/>
    <n v="2483975"/>
    <n v="2"/>
    <s v="B4"/>
    <n v="266"/>
    <n v="18.399999999999999"/>
    <m/>
    <n v="61.76"/>
    <n v="46421"/>
    <s v="POTENZA"/>
    <s v="PZ"/>
    <s v="Basilicata"/>
    <s v="SUI"/>
    <n v="85100"/>
    <s v="RS"/>
    <n v="464"/>
    <s v="Distribution"/>
    <d v="2014-10-27T00:00:00"/>
    <n v="4"/>
    <n v="1"/>
    <n v="6"/>
    <n v="5"/>
    <n v="6"/>
    <n v="0"/>
    <n v="0"/>
    <n v="4"/>
    <n v="0"/>
    <m/>
    <n v="3"/>
    <n v="3"/>
    <n v="7"/>
    <n v="77"/>
    <n v="161"/>
    <n v="31"/>
    <n v="0"/>
    <n v="55"/>
    <n v="34"/>
    <n v="17"/>
    <n v="167"/>
    <n v="167"/>
    <n v="24"/>
    <n v="216"/>
    <n v="216"/>
    <n v="2017"/>
    <n v="4.3478260869565202E-2"/>
    <n v="0.157407407407407"/>
    <n v="0.43636363636363601"/>
    <n v="0.35648148148148101"/>
    <n v="0.101796407185628"/>
    <m/>
    <m/>
    <m/>
    <m/>
    <m/>
    <m/>
    <m/>
    <m/>
    <m/>
    <m/>
    <m/>
    <m/>
    <m/>
    <m/>
    <m/>
    <m/>
    <m/>
    <m/>
    <n v="1"/>
    <n v="1"/>
    <n v="1"/>
    <n v="1"/>
    <n v="1"/>
    <m/>
    <n v="0.242286476329029"/>
    <m/>
    <n v="26.048999999999999"/>
    <d v="2018-07-31T00:00:00"/>
    <n v="0.29308638484377197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sIfyQAE"/>
    <x v="3"/>
    <n v="90000"/>
    <n v="25000"/>
    <n v="7.11592836946277"/>
    <n v="1"/>
    <d v="2019-08-01T14:49:46"/>
    <s v="Accept"/>
    <d v="2019-08-08T14:17:02"/>
    <n v="2427061"/>
    <n v="3"/>
    <s v="C3"/>
    <n v="592"/>
    <n v="5.4"/>
    <m/>
    <n v="0"/>
    <n v="563"/>
    <s v="VELLETRI"/>
    <s v="RM"/>
    <s v="Lazio"/>
    <s v="CEN"/>
    <n v="49"/>
    <s v="SR"/>
    <n v="563"/>
    <s v="Services"/>
    <d v="2007-02-05T00:00:00"/>
    <n v="6"/>
    <n v="0"/>
    <n v="6"/>
    <n v="5"/>
    <n v="6"/>
    <n v="0"/>
    <n v="0"/>
    <n v="3"/>
    <n v="0"/>
    <n v="4"/>
    <n v="3"/>
    <n v="2"/>
    <n v="8"/>
    <n v="193"/>
    <n v="258"/>
    <n v="32"/>
    <n v="0"/>
    <n v="125"/>
    <n v="233"/>
    <n v="10"/>
    <n v="592"/>
    <n v="592"/>
    <n v="47"/>
    <n v="383"/>
    <n v="383"/>
    <n v="2018"/>
    <n v="3.1007751937984399E-2"/>
    <n v="0.60835509138381205"/>
    <n v="0.376"/>
    <n v="0.50391644908616096"/>
    <n v="1.6891891891891799E-2"/>
    <m/>
    <m/>
    <m/>
    <m/>
    <m/>
    <m/>
    <n v="10"/>
    <n v="10"/>
    <n v="10"/>
    <n v="10"/>
    <n v="10"/>
    <n v="10"/>
    <n v="93.108999999999995"/>
    <n v="93.757000000000005"/>
    <n v="94.385999999999996"/>
    <n v="95.058999999999997"/>
    <n v="95.680999999999997"/>
    <n v="96.301000000000002"/>
    <n v="1"/>
    <n v="1"/>
    <n v="1"/>
    <n v="1"/>
    <n v="1"/>
    <n v="1"/>
    <n v="0.98508333333333298"/>
    <d v="2018-12-31T00:00:00"/>
    <n v="103.10899999999999"/>
    <d v="2019-05-31T00:00:00"/>
    <n v="1.0821000000000001"/>
    <n v="0.82099999999999995"/>
    <m/>
    <n v="4"/>
    <n v="3"/>
    <m/>
    <m/>
    <m/>
    <m/>
    <m/>
    <m/>
    <n v="0.82099999999999995"/>
    <n v="0"/>
    <n v="0.14499999999999999"/>
    <n v="0.161"/>
    <n v="0"/>
    <n v="0"/>
    <n v="0"/>
    <n v="0"/>
    <n v="0"/>
    <n v="0"/>
    <n v="0"/>
    <n v="0"/>
    <m/>
    <m/>
    <m/>
    <m/>
    <m/>
    <m/>
    <n v="104.636"/>
    <n v="10.821"/>
    <n v="9.9510000000000005"/>
    <n v="10.145"/>
    <n v="10.161"/>
    <n v="9.6920000000000002"/>
    <n v="8.3350000000000009"/>
    <n v="93.108999999999995"/>
    <n v="93.757000000000005"/>
    <n v="94.385999999999996"/>
    <n v="95.058999999999997"/>
    <n v="95.680999999999997"/>
    <n v="96.301000000000002"/>
    <m/>
    <n v="1.0821000000000001"/>
    <n v="1"/>
    <m/>
    <n v="0.98508333333333298"/>
    <n v="1"/>
    <n v="12"/>
  </r>
  <r>
    <s v="0012X00001t82PlQAI"/>
    <x v="1"/>
    <n v="123123"/>
    <m/>
    <s v=""/>
    <n v="0"/>
    <d v="2019-08-05T15:13:10"/>
    <s v="NotEligible"/>
    <d v="2019-08-08T13:55:5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Kq2QAE"/>
    <x v="1"/>
    <n v="150000"/>
    <m/>
    <s v=""/>
    <n v="0"/>
    <d v="2019-08-05T10:09:43"/>
    <s v="NotEligible"/>
    <d v="2019-08-08T13:55:37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0"/>
    <n v="50"/>
    <n v="50"/>
    <n v="50"/>
    <n v="50"/>
    <n v="50"/>
    <n v="283.83300000000003"/>
    <n v="248.923"/>
    <n v="254.55099999999999"/>
    <n v="260.15600000000001"/>
    <n v="265.738"/>
    <n v="270.57499999999999"/>
    <n v="4"/>
    <n v="3"/>
    <n v="3"/>
    <n v="3"/>
    <n v="3"/>
    <n v="3"/>
    <n v="0.60337666666666601"/>
    <d v="2018-12-31T00:00:00"/>
    <n v="333.83300000000003"/>
    <d v="2019-05-31T00:00:00"/>
    <n v="0.43073999999999901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4.01499999999999"/>
    <n v="21.536999999999999"/>
    <n v="11.207000000000001"/>
    <n v="48.366"/>
    <n v="49.279000000000003"/>
    <n v="47.183999999999997"/>
    <n v="3.44"/>
    <n v="283.83300000000003"/>
    <n v="248.923"/>
    <n v="254.55099999999999"/>
    <n v="260.15600000000001"/>
    <n v="265.738"/>
    <n v="270.57499999999999"/>
    <m/>
    <n v="0.43073999999999901"/>
    <n v="1"/>
    <m/>
    <n v="0.60337666666666601"/>
    <n v="1"/>
    <m/>
  </r>
  <r>
    <s v="0012X00001vtJdcQAE"/>
    <x v="1"/>
    <n v="100000"/>
    <m/>
    <s v=""/>
    <n v="0"/>
    <d v="2019-08-05T10:08:58"/>
    <s v="NotEligible"/>
    <d v="2019-08-08T13:55:12"/>
    <m/>
    <m/>
    <s v="C1"/>
    <n v="662"/>
    <n v="9.6999999999999993"/>
    <n v="8.2089999999999996"/>
    <n v="6.3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5"/>
    <n v="205"/>
    <n v="205"/>
    <n v="205"/>
    <n v="205"/>
    <n v="240"/>
    <n v="24.87"/>
    <n v="24.95"/>
    <n v="25.513999999999999"/>
    <n v="24.143000000000001"/>
    <n v="22.172999999999998"/>
    <n v="29.309000000000001"/>
    <n v="15.226000000000001"/>
    <n v="16.032"/>
    <n v="16.832999999999998"/>
    <n v="17.631"/>
    <n v="18.425000000000001"/>
    <n v="19.213999999999999"/>
    <n v="4"/>
    <n v="4"/>
    <n v="4"/>
    <n v="4"/>
    <n v="4"/>
    <n v="5"/>
    <n v="0.62647647283572405"/>
    <d v="2018-12-31T00:00:00"/>
    <n v="245.096"/>
    <d v="2019-05-31T00:00:00"/>
    <n v="0.77766128681428603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.95"/>
    <n v="132.25"/>
    <n v="124.85899999999999"/>
    <n v="97.561999999999998"/>
    <n v="104.867"/>
    <n v="171.715"/>
    <n v="207.03200000000001"/>
    <n v="11.811"/>
    <n v="19.155999999999999"/>
    <n v="14.943"/>
    <n v="16.108000000000001"/>
    <n v="10.741"/>
    <n v="16.103000000000002"/>
    <n v="15.226000000000001"/>
    <n v="16.032"/>
    <n v="16.832999999999998"/>
    <n v="17.631"/>
    <n v="18.425000000000001"/>
    <n v="19.213999999999999"/>
    <n v="0.81439024390243897"/>
    <n v="0.47490952955367899"/>
    <n v="1"/>
    <n v="0.63099051383399196"/>
    <n v="0.58864989831676096"/>
    <n v="1"/>
    <m/>
  </r>
  <r>
    <s v="0012X00001vtKpxQAE"/>
    <x v="1"/>
    <n v="550000"/>
    <m/>
    <s v=""/>
    <n v="0"/>
    <d v="2019-08-05T10:07:46"/>
    <s v="NotEligible"/>
    <d v="2019-08-08T13:54:4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KpsQAE"/>
    <x v="1"/>
    <n v="50000"/>
    <m/>
    <s v=""/>
    <n v="0"/>
    <d v="2019-08-05T10:01:34"/>
    <s v="NotEligible"/>
    <d v="2019-08-08T13:54:26"/>
    <m/>
    <m/>
    <s v="C3"/>
    <n v="347"/>
    <n v="4.5999999999999996"/>
    <n v="8.6959999999999997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KpnQAE"/>
    <x v="1"/>
    <n v="150000"/>
    <m/>
    <s v=""/>
    <n v="0"/>
    <d v="2019-08-05T10:00:12"/>
    <s v="NotEligible"/>
    <d v="2019-08-08T13:53:5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pOCmCAAW"/>
    <x v="1"/>
    <n v="500000"/>
    <m/>
    <s v=""/>
    <n v="0"/>
    <d v="2019-08-06T18:35:14"/>
    <s v="Reject"/>
    <d v="2019-08-08T13:42:14"/>
    <m/>
    <m/>
    <s v="B2"/>
    <n v="16160"/>
    <n v="21.9"/>
    <m/>
    <m/>
    <n v="47114"/>
    <s v="OSIMO"/>
    <s v="AN"/>
    <s v="Marche"/>
    <s v="CEN"/>
    <n v="60027"/>
    <s v="SR"/>
    <n v="471"/>
    <s v="Distribution"/>
    <d v="2010-02-24T00:00:00"/>
    <n v="2"/>
    <n v="0"/>
    <n v="6"/>
    <n v="0"/>
    <n v="2"/>
    <n v="1"/>
    <n v="0"/>
    <n v="1"/>
    <n v="0"/>
    <m/>
    <n v="1"/>
    <n v="2"/>
    <n v="654"/>
    <n v="5731"/>
    <n v="1783"/>
    <n v="3539"/>
    <n v="0"/>
    <n v="6061"/>
    <n v="4163"/>
    <n v="3067"/>
    <n v="16158"/>
    <n v="16158"/>
    <n v="6061"/>
    <n v="7844"/>
    <n v="7844"/>
    <n v="2017"/>
    <n v="0.36679753224901801"/>
    <n v="0.53072412034676097"/>
    <n v="1"/>
    <n v="0.73062213156552702"/>
    <n v="0.189813095680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vtnSSQAY"/>
    <x v="1"/>
    <n v="1250000"/>
    <m/>
    <s v=""/>
    <n v="0"/>
    <d v="2019-08-06T16:32:23"/>
    <s v="NotEligible"/>
    <d v="2019-08-08T13:24:2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0"/>
    <n v="250"/>
    <n v="250"/>
    <n v="250"/>
    <n v="250"/>
    <n v="250"/>
    <n v="35.258000000000003"/>
    <n v="67.287000000000006"/>
    <n v="73.450999999999993"/>
    <n v="73.977999999999994"/>
    <n v="77.346000000000004"/>
    <n v="80.634"/>
    <n v="2"/>
    <n v="3"/>
    <n v="3"/>
    <n v="3"/>
    <n v="3"/>
    <n v="3"/>
    <n v="0.86886799999999997"/>
    <d v="2018-12-31T00:00:00"/>
    <n v="285.25799999999998"/>
    <d v="2019-05-31T00:00:00"/>
    <n v="0.95308000000000004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1.315"/>
    <n v="238.27"/>
    <n v="223.61099999999999"/>
    <n v="206.33099999999999"/>
    <n v="237.613"/>
    <n v="216.79599999999999"/>
    <n v="180.68100000000001"/>
    <n v="35.258000000000003"/>
    <n v="67.287000000000006"/>
    <n v="73.450999999999993"/>
    <n v="73.977999999999994"/>
    <n v="77.346000000000004"/>
    <n v="80.634"/>
    <m/>
    <n v="0.95308000000000004"/>
    <n v="1"/>
    <m/>
    <n v="0.86886799999999997"/>
    <n v="1"/>
    <m/>
  </r>
  <r>
    <s v="0010Y00000IWJgaQAH"/>
    <x v="1"/>
    <n v="250000"/>
    <m/>
    <s v=""/>
    <n v="0"/>
    <d v="2019-08-06T09:27:10"/>
    <s v="Reject"/>
    <d v="2019-08-08T10:25:52"/>
    <n v="1874770"/>
    <n v="4"/>
    <s v="C1"/>
    <n v="3334"/>
    <n v="2"/>
    <n v="4.0540000000000003"/>
    <n v="3.06"/>
    <n v="432101"/>
    <s v="ZERO BRANCO"/>
    <s v="TV"/>
    <s v="Veneto"/>
    <s v="NOE"/>
    <n v="31059"/>
    <s v="SR"/>
    <n v="432"/>
    <s v="Construction"/>
    <d v="2003-06-03T00:00:00"/>
    <n v="5"/>
    <n v="0"/>
    <n v="6"/>
    <n v="8"/>
    <n v="7"/>
    <n v="0"/>
    <n v="0"/>
    <n v="6"/>
    <n v="0"/>
    <n v="3"/>
    <n v="5"/>
    <n v="1"/>
    <n v="15"/>
    <n v="422"/>
    <n v="1579"/>
    <n v="66"/>
    <n v="786"/>
    <n v="396"/>
    <n v="1101"/>
    <n v="29"/>
    <n v="3334"/>
    <n v="3311"/>
    <n v="124"/>
    <n v="1975"/>
    <n v="1975"/>
    <n v="2018"/>
    <n v="9.4996833438885306E-3"/>
    <n v="0.55746835443037901"/>
    <n v="0.31313131313131298"/>
    <n v="0.213670886075949"/>
    <n v="8.7586831772878196E-3"/>
    <n v="855"/>
    <n v="926"/>
    <n v="932"/>
    <n v="956.5"/>
    <n v="741"/>
    <n v="730"/>
    <n v="205"/>
    <n v="205"/>
    <n v="105"/>
    <n v="105"/>
    <n v="105"/>
    <n v="105"/>
    <n v="391.45600000000002"/>
    <n v="400.31"/>
    <n v="417.71199999999999"/>
    <n v="424.39800000000002"/>
    <n v="334.68200000000002"/>
    <n v="294.94400000000002"/>
    <n v="6"/>
    <n v="6"/>
    <n v="5"/>
    <n v="5"/>
    <n v="5"/>
    <n v="4"/>
    <n v="0.79916037182815503"/>
    <d v="2018-12-31T00:00:00"/>
    <n v="1451.4559999999999"/>
    <d v="2019-05-31T00:00:00"/>
    <n v="0.69021320754716897"/>
    <n v="67.930999999999997"/>
    <m/>
    <n v="8"/>
    <n v="4"/>
    <n v="0"/>
    <n v="0"/>
    <n v="0"/>
    <n v="0"/>
    <n v="0"/>
    <n v="0"/>
    <n v="1.982"/>
    <n v="67.930999999999997"/>
    <n v="16.623999999999999"/>
    <n v="0"/>
    <n v="4.8630000000000004"/>
    <n v="0"/>
    <n v="0"/>
    <n v="0"/>
    <n v="0"/>
    <n v="0"/>
    <n v="0"/>
    <n v="0"/>
    <n v="593.30899999999997"/>
    <n v="707.33699999999999"/>
    <n v="691.37800000000004"/>
    <n v="719.46799999999996"/>
    <n v="679.24800000000005"/>
    <n v="678.54600000000005"/>
    <n v="1045.222"/>
    <n v="138.31700000000001"/>
    <n v="252.31399999999999"/>
    <n v="91.623999999999995"/>
    <n v="58.26"/>
    <n v="89.853999999999999"/>
    <n v="71.731999999999999"/>
    <n v="391.45600000000002"/>
    <n v="400.31"/>
    <n v="417.71199999999999"/>
    <n v="424.39800000000002"/>
    <n v="334.68200000000002"/>
    <n v="294.94400000000002"/>
    <n v="0.69392865497075995"/>
    <n v="0.67471707317073104"/>
    <n v="1"/>
    <n v="0.79161287812469605"/>
    <n v="0.84590481927710803"/>
    <n v="1"/>
    <n v="16"/>
  </r>
  <r>
    <s v="0010Y00000zJ7b6QAC"/>
    <x v="1"/>
    <n v="2000000"/>
    <m/>
    <s v=""/>
    <n v="0"/>
    <d v="2019-08-06T07:37:54"/>
    <s v="Reject"/>
    <d v="2019-08-08T10:12:29"/>
    <n v="1540000"/>
    <n v="3"/>
    <s v="C1"/>
    <n v="41540"/>
    <n v="2.1"/>
    <n v="3.0379999999999998"/>
    <n v="2.677"/>
    <n v="4711"/>
    <s v="CASTELLAMMARE DEL GOLFO"/>
    <s v="TP"/>
    <s v="Sicilia"/>
    <s v="SUI"/>
    <n v="91014"/>
    <s v="SR"/>
    <n v="471"/>
    <s v="Distribution"/>
    <d v="2009-12-02T00:00:00"/>
    <n v="5"/>
    <n v="1"/>
    <n v="6"/>
    <n v="10"/>
    <n v="7"/>
    <n v="0"/>
    <n v="0"/>
    <n v="4"/>
    <n v="1"/>
    <n v="4"/>
    <n v="4"/>
    <n v="2"/>
    <n v="1131"/>
    <n v="4180"/>
    <n v="13524"/>
    <n v="891"/>
    <n v="2933"/>
    <n v="2693"/>
    <n v="3705"/>
    <n v="296"/>
    <n v="41544"/>
    <n v="41544"/>
    <n v="2345"/>
    <n v="16217"/>
    <n v="16217"/>
    <n v="2017"/>
    <n v="8.3629103815439199E-2"/>
    <n v="0.22846395757538299"/>
    <n v="0.87077608614927504"/>
    <n v="0.25775420854658598"/>
    <n v="7.1249759291353697E-3"/>
    <n v="300"/>
    <n v="300"/>
    <n v="300"/>
    <n v="300"/>
    <n v="300"/>
    <n v="300"/>
    <n v="750.01400000000001"/>
    <n v="750.00699999999995"/>
    <n v="750.00300000000004"/>
    <n v="750.00300000000004"/>
    <n v="750.04"/>
    <n v="750.03300000000002"/>
    <n v="2091.652"/>
    <n v="2197.1990000000001"/>
    <n v="2204.6959999999999"/>
    <n v="2248.7159999999999"/>
    <n v="2256.1729999999998"/>
    <n v="2313.6089999999999"/>
    <n v="7"/>
    <n v="7"/>
    <n v="7"/>
    <n v="8"/>
    <n v="8"/>
    <n v="9"/>
    <n v="0.38539023190108102"/>
    <d v="2018-12-31T00:00:00"/>
    <n v="3141.6660000000002"/>
    <d v="2019-05-31T00:00:00"/>
    <n v="0.35327148018978799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650000000000001"/>
    <n v="51.253999999999998"/>
    <n v="100.274"/>
    <n v="36.549999999999997"/>
    <n v="74.706999999999994"/>
    <n v="59.465000000000003"/>
    <n v="2745.2220000000002"/>
    <n v="368.17500000000001"/>
    <n v="348.15899999999999"/>
    <n v="335.86399999999998"/>
    <n v="386.55599999999998"/>
    <n v="289.08"/>
    <n v="375.14800000000002"/>
    <n v="2088.652"/>
    <n v="2194.1990000000001"/>
    <n v="2201.6959999999999"/>
    <n v="2245.7159999999999"/>
    <n v="2253.1729999999998"/>
    <n v="2310.6089999999999"/>
    <n v="9.2166666666666595E-3"/>
    <n v="0.490890836704381"/>
    <n v="0.998565726994739"/>
    <n v="0.180563888888888"/>
    <n v="0.46731894846781102"/>
    <n v="0.99864784110931104"/>
    <n v="10"/>
  </r>
  <r>
    <s v="0012X00001vtT63QAE"/>
    <x v="2"/>
    <n v="250000"/>
    <n v="50000"/>
    <n v="6.7389255419415628"/>
    <n v="0"/>
    <d v="2019-08-05T16:40:19"/>
    <s v="Accept"/>
    <d v="2019-08-08T09:25:06"/>
    <n v="2500000"/>
    <n v="4"/>
    <s v="C3"/>
    <n v="2652"/>
    <n v="9.5"/>
    <n v="33.590000000000003"/>
    <n v="9.7859999999999996"/>
    <n v="432101"/>
    <s v="CASELLA"/>
    <s v="GE"/>
    <s v="Liguria"/>
    <s v="NOV"/>
    <n v="16015"/>
    <s v="SR"/>
    <n v="432"/>
    <s v="Construction"/>
    <d v="2009-07-01T00:00:00"/>
    <n v="6"/>
    <n v="1"/>
    <n v="6"/>
    <n v="4"/>
    <n v="6"/>
    <n v="1"/>
    <n v="0"/>
    <n v="4"/>
    <n v="0"/>
    <n v="2"/>
    <n v="2"/>
    <n v="2"/>
    <n v="286"/>
    <n v="204"/>
    <n v="1411"/>
    <n v="252"/>
    <n v="194"/>
    <n v="257"/>
    <n v="1432"/>
    <n v="135"/>
    <n v="2652"/>
    <n v="2661"/>
    <n v="256"/>
    <n v="1668"/>
    <n v="1668"/>
    <n v="2017"/>
    <n v="0.20269312544294801"/>
    <n v="0.85851318944844102"/>
    <n v="0.99610894941634198"/>
    <n v="0.12230215827338101"/>
    <n v="5.07328072153325E-2"/>
    <n v="692.40800000000002"/>
    <n v="621.85199999999998"/>
    <n v="638.42899999999997"/>
    <n v="573.69399999999996"/>
    <n v="632.62"/>
    <n v="604.303"/>
    <m/>
    <m/>
    <m/>
    <m/>
    <m/>
    <m/>
    <n v="731.03399999999999"/>
    <n v="730.84199999999998"/>
    <n v="734.24099999999999"/>
    <n v="423.11599999999999"/>
    <n v="452.42200000000003"/>
    <n v="381.93400000000003"/>
    <n v="8"/>
    <n v="8"/>
    <n v="7"/>
    <n v="7"/>
    <n v="7"/>
    <n v="6"/>
    <n v="0.84056571535771996"/>
    <d v="2018-12-31T00:00:00"/>
    <n v="1423.442"/>
    <d v="2019-05-31T00:00:00"/>
    <n v="0.85557648091876404"/>
    <n v="0"/>
    <m/>
    <n v="3"/>
    <n v="0"/>
    <n v="0"/>
    <n v="0"/>
    <n v="0"/>
    <n v="0"/>
    <n v="0"/>
    <n v="0"/>
    <m/>
    <m/>
    <m/>
    <m/>
    <m/>
    <m/>
    <n v="0"/>
    <n v="0"/>
    <n v="0"/>
    <n v="0"/>
    <n v="0"/>
    <n v="0"/>
    <n v="592.40800000000002"/>
    <n v="521.85199999999998"/>
    <n v="538.42899999999997"/>
    <n v="473.69400000000002"/>
    <n v="532.62"/>
    <n v="504.303"/>
    <n v="886.23699999999997"/>
    <m/>
    <m/>
    <m/>
    <m/>
    <m/>
    <m/>
    <n v="731.03399999999999"/>
    <n v="730.84199999999998"/>
    <n v="703.74099999999999"/>
    <n v="423.11599999999999"/>
    <n v="452.42200000000003"/>
    <n v="381.93400000000003"/>
    <n v="0.85557648091876404"/>
    <m/>
    <n v="1"/>
    <n v="0.84056571535771996"/>
    <m/>
    <n v="0.99116860749788105"/>
    <n v="10"/>
  </r>
  <r>
    <s v="0010Y00001SPUctQAH"/>
    <x v="2"/>
    <n v="200000"/>
    <n v="25000"/>
    <n v="10"/>
    <n v="0"/>
    <d v="2019-07-31T16:11:51"/>
    <s v="Accept"/>
    <d v="2019-08-07T17:36:01"/>
    <n v="2460000"/>
    <n v="2"/>
    <s v="C3"/>
    <n v="2509"/>
    <n v="6.3"/>
    <n v="141.9"/>
    <n v="171.8"/>
    <n v="453101"/>
    <s v="ROVIGO"/>
    <s v="RO"/>
    <s v="Veneto"/>
    <s v="NOE"/>
    <n v="45100"/>
    <s v="SU"/>
    <n v="453"/>
    <s v="Distribution"/>
    <d v="2013-07-19T00:00:00"/>
    <n v="6"/>
    <n v="0"/>
    <n v="6"/>
    <n v="4"/>
    <n v="6"/>
    <n v="1"/>
    <n v="0"/>
    <n v="3"/>
    <n v="0"/>
    <n v="1"/>
    <n v="2"/>
    <n v="2"/>
    <n v="69"/>
    <n v="322"/>
    <n v="1299"/>
    <n v="159"/>
    <n v="23"/>
    <n v="336"/>
    <n v="781"/>
    <n v="63"/>
    <n v="2509"/>
    <n v="2509"/>
    <n v="308"/>
    <n v="1635"/>
    <n v="1635"/>
    <n v="2018"/>
    <n v="5.3117782909930703E-2"/>
    <n v="0.477675840978593"/>
    <n v="0.91666666666666596"/>
    <n v="0.19694189602446399"/>
    <n v="2.5109605420486202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135000000000002"/>
    <d v="2018-09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9.401000000000003"/>
    <m/>
    <m/>
    <m/>
    <m/>
    <m/>
    <m/>
    <m/>
    <m/>
    <m/>
    <m/>
    <m/>
    <m/>
    <m/>
    <m/>
    <m/>
    <m/>
    <m/>
    <m/>
    <n v="6"/>
  </r>
  <r>
    <s v="0010Y0000112lzdQAA"/>
    <x v="2"/>
    <n v="500000"/>
    <n v="30000"/>
    <n v="5.9849198868991502"/>
    <n v="0"/>
    <d v="2019-08-04T12:27:47"/>
    <s v="Accept"/>
    <d v="2019-08-07T16:53:23"/>
    <n v="2300000"/>
    <n v="4"/>
    <s v="B3"/>
    <n v="1683"/>
    <n v="3.9"/>
    <n v="6.0609999999999999"/>
    <n v="4.1349999999999998"/>
    <n v="432101"/>
    <s v="CARATE BRIANZA"/>
    <s v="MB"/>
    <s v="Toscana"/>
    <s v="NOV"/>
    <n v="20841"/>
    <s v="SR"/>
    <n v="432"/>
    <s v="Construction"/>
    <d v="2009-02-05T00:00:00"/>
    <n v="6"/>
    <n v="0"/>
    <n v="6"/>
    <n v="15"/>
    <n v="8"/>
    <n v="-1"/>
    <n v="0"/>
    <n v="6"/>
    <n v="0"/>
    <n v="2"/>
    <n v="5"/>
    <n v="1"/>
    <n v="77"/>
    <n v="192"/>
    <n v="635"/>
    <n v="39"/>
    <n v="208"/>
    <n v="69"/>
    <n v="107"/>
    <n v="7"/>
    <n v="988"/>
    <n v="988"/>
    <n v="57"/>
    <n v="704"/>
    <n v="704"/>
    <n v="2017"/>
    <n v="0.121259842519685"/>
    <n v="0.15198863636363599"/>
    <n v="0.82608695652173902"/>
    <n v="0.27272727272727199"/>
    <n v="7.0850202429149798E-3"/>
    <n v="40"/>
    <n v="40.000999999999998"/>
    <n v="40.002000000000002"/>
    <n v="40"/>
    <n v="40"/>
    <n v="40"/>
    <n v="45"/>
    <n v="45"/>
    <n v="45"/>
    <n v="45"/>
    <n v="45"/>
    <n v="45"/>
    <n v="167.316"/>
    <n v="171.45400000000001"/>
    <n v="175.58500000000001"/>
    <n v="177.99700000000001"/>
    <n v="182.11099999999999"/>
    <n v="186.21600000000001"/>
    <n v="4"/>
    <n v="4"/>
    <n v="4"/>
    <n v="4"/>
    <n v="4"/>
    <n v="4"/>
    <n v="0.46772469965862901"/>
    <d v="2018-12-31T00:00:00"/>
    <n v="252.316"/>
    <d v="2019-05-31T00:00:00"/>
    <n v="0.75236470588235205"/>
    <n v="2.4E-2"/>
    <m/>
    <n v="4"/>
    <n v="2"/>
    <n v="0"/>
    <n v="0"/>
    <n v="0"/>
    <n v="0"/>
    <n v="0"/>
    <n v="0"/>
    <n v="2.1000000000000001E-2"/>
    <n v="2.4E-2"/>
    <n v="0"/>
    <n v="0"/>
    <n v="0"/>
    <n v="0"/>
    <n v="0"/>
    <n v="0"/>
    <n v="0"/>
    <n v="0"/>
    <n v="0"/>
    <n v="0"/>
    <n v="37.286999999999999"/>
    <n v="40.000999999999998"/>
    <n v="25.49"/>
    <n v="32.186"/>
    <n v="0"/>
    <n v="0"/>
    <n v="186.21600000000001"/>
    <n v="26.664000000000001"/>
    <n v="43.792999999999999"/>
    <n v="0"/>
    <n v="31.488"/>
    <n v="1.6319999999999999"/>
    <n v="0"/>
    <n v="167.316"/>
    <n v="171.45400000000001"/>
    <n v="175.58500000000001"/>
    <n v="177.99700000000001"/>
    <n v="182.11099999999999"/>
    <n v="186.21600000000001"/>
    <n v="0.93217499999999998"/>
    <n v="0.59253333333333302"/>
    <n v="1"/>
    <n v="0.56234297071286599"/>
    <n v="0.38361851851851803"/>
    <n v="1"/>
    <n v="10"/>
  </r>
  <r>
    <s v="0012X00001vt5FXQAY"/>
    <x v="1"/>
    <n v="100000"/>
    <m/>
    <s v=""/>
    <n v="1"/>
    <d v="2019-08-04T11:17:02"/>
    <s v="Reject"/>
    <d v="2019-08-07T16:44:35"/>
    <n v="2299301"/>
    <n v="4"/>
    <s v="C1"/>
    <n v="1178"/>
    <n v="2.6"/>
    <n v="3.448"/>
    <n v="3.7349999999999999"/>
    <n v="16"/>
    <s v="PALAGONIA"/>
    <s v="CT"/>
    <s v="Lombardia"/>
    <s v="SUI"/>
    <n v="95046"/>
    <s v="CL"/>
    <n v="463"/>
    <s v="Distribution"/>
    <d v="2002-05-30T00:00:00"/>
    <n v="7"/>
    <n v="0"/>
    <n v="6"/>
    <n v="2"/>
    <n v="5"/>
    <n v="0"/>
    <n v="0"/>
    <n v="3"/>
    <n v="0"/>
    <m/>
    <n v="2"/>
    <n v="1"/>
    <n v="5"/>
    <n v="932"/>
    <n v="600"/>
    <n v="31"/>
    <n v="863"/>
    <n v="837"/>
    <n v="297"/>
    <n v="0"/>
    <n v="1178"/>
    <n v="1178"/>
    <n v="817"/>
    <n v="1437"/>
    <n v="1437"/>
    <n v="2018"/>
    <n v="8.3333333333333297E-3"/>
    <n v="0.20668058455114799"/>
    <n v="0.97610513739546001"/>
    <n v="0.64857341684063996"/>
    <n v="0"/>
    <n v="319.30200000000002"/>
    <n v="319.30200000000002"/>
    <n v="343.35700000000003"/>
    <n v="358.35700000000003"/>
    <n v="400"/>
    <n v="400"/>
    <n v="310.71199999999999"/>
    <n v="310.71699999999998"/>
    <n v="286.66199999999998"/>
    <n v="287.91300000000001"/>
    <n v="224.126"/>
    <n v="221.58699999999999"/>
    <n v="250.142"/>
    <n v="255.45500000000001"/>
    <n v="280.44499999999999"/>
    <n v="287.98399999999998"/>
    <n v="242.50700000000001"/>
    <n v="247.71600000000001"/>
    <n v="5"/>
    <n v="5"/>
    <n v="5"/>
    <n v="5"/>
    <n v="4"/>
    <n v="4"/>
    <n v="0.86298672540047805"/>
    <d v="2018-12-31T00:00:00"/>
    <n v="880.15599999999995"/>
    <d v="2019-05-31T00:00:00"/>
    <n v="0.75533559571691999"/>
    <n v="1.5469999999999999"/>
    <m/>
    <n v="6"/>
    <n v="2"/>
    <n v="0"/>
    <n v="0"/>
    <n v="0"/>
    <n v="0"/>
    <n v="1.5469999999999999"/>
    <n v="0.44700000000000001"/>
    <n v="0"/>
    <n v="0"/>
    <n v="0"/>
    <n v="0"/>
    <n v="0"/>
    <n v="0.41099999999999998"/>
    <n v="0"/>
    <n v="0"/>
    <n v="0"/>
    <n v="0"/>
    <n v="0"/>
    <n v="0"/>
    <n v="193.203"/>
    <n v="210.19399999999999"/>
    <n v="250"/>
    <n v="308.90100000000001"/>
    <n v="381.49599999999998"/>
    <n v="397.58100000000002"/>
    <n v="862.67"/>
    <n v="282.66899999999998"/>
    <n v="272.52499999999998"/>
    <n v="270.59199999999998"/>
    <n v="266.44400000000002"/>
    <n v="212.86799999999999"/>
    <n v="217.37299999999999"/>
    <n v="250.142"/>
    <n v="255.45500000000001"/>
    <n v="280.44499999999999"/>
    <n v="287.98399999999998"/>
    <n v="242.50700000000001"/>
    <n v="247.71600000000001"/>
    <n v="0.60507920401375404"/>
    <n v="0.90974600272921502"/>
    <n v="1"/>
    <n v="0.813605735222522"/>
    <n v="0.92736506961918497"/>
    <n v="1"/>
    <n v="17"/>
  </r>
  <r>
    <s v="0010Y00000IWoGAQA1"/>
    <x v="1"/>
    <n v="500000"/>
    <m/>
    <s v=""/>
    <n v="0"/>
    <d v="2019-08-03T11:20:21"/>
    <s v="Reject"/>
    <d v="2019-08-07T16:41:41"/>
    <n v="2468000"/>
    <n v="2"/>
    <s v="B4"/>
    <n v="1249"/>
    <n v="2.9"/>
    <m/>
    <n v="4.0129999999999999"/>
    <n v="46321"/>
    <s v="AVEZZANO"/>
    <s v="AQ"/>
    <s v="Valle d'Aosta"/>
    <s v="CEN"/>
    <n v="67051"/>
    <s v="SR"/>
    <n v="463"/>
    <s v="Distribution"/>
    <d v="2012-03-01T00:00:00"/>
    <n v="4"/>
    <n v="0"/>
    <n v="6"/>
    <n v="13"/>
    <n v="8"/>
    <n v="-1"/>
    <n v="0"/>
    <n v="6"/>
    <n v="0"/>
    <n v="4"/>
    <n v="6"/>
    <n v="2"/>
    <n v="31"/>
    <n v="369"/>
    <n v="448"/>
    <n v="36"/>
    <n v="0"/>
    <n v="180"/>
    <n v="170"/>
    <n v="14"/>
    <n v="1249"/>
    <n v="1249"/>
    <n v="175"/>
    <n v="628"/>
    <n v="628"/>
    <n v="2018"/>
    <n v="6.9196428571428506E-2"/>
    <n v="0.27070063694267499"/>
    <n v="0.97222222222222199"/>
    <n v="0.58757961783439405"/>
    <n v="1.12089671737389E-2"/>
    <m/>
    <m/>
    <m/>
    <m/>
    <m/>
    <m/>
    <n v="130"/>
    <n v="130"/>
    <n v="130"/>
    <n v="130"/>
    <n v="160"/>
    <n v="160"/>
    <n v="169.33199999999999"/>
    <n v="205.71799999999999"/>
    <n v="212.39599999999999"/>
    <n v="219.06100000000001"/>
    <n v="222.88"/>
    <n v="226.69"/>
    <n v="3"/>
    <n v="4"/>
    <n v="4"/>
    <n v="4"/>
    <n v="5"/>
    <n v="5"/>
    <n v="0.27245833333333302"/>
    <d v="2018-12-31T00:00:00"/>
    <n v="299.33199999999999"/>
    <d v="2019-05-31T00:00:00"/>
    <n v="0.46424615384615298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99.81"/>
    <n v="60.351999999999997"/>
    <n v="53.963999999999999"/>
    <n v="60.834000000000003"/>
    <n v="18.905000000000001"/>
    <n v="28.548999999999999"/>
    <n v="6.2610000000000001"/>
    <n v="155.577"/>
    <n v="154.52600000000001"/>
    <n v="161.20699999999999"/>
    <n v="167.875"/>
    <n v="171.69800000000001"/>
    <n v="193.54900000000001"/>
    <m/>
    <n v="0.46424615384615298"/>
    <n v="0.91876904542555404"/>
    <m/>
    <n v="0.27245833333333302"/>
    <n v="0.79965798275105704"/>
    <n v="7"/>
  </r>
  <r>
    <s v="0012X00001vsZaGQAU"/>
    <x v="1"/>
    <n v="100000"/>
    <m/>
    <s v=""/>
    <n v="1"/>
    <d v="2019-08-03T08:03:30"/>
    <s v="Reject"/>
    <d v="2019-08-07T16:29:42"/>
    <n v="2489239"/>
    <n v="4"/>
    <s v="C2"/>
    <n v="813"/>
    <n v="2.2000000000000002"/>
    <m/>
    <m/>
    <n v="46499"/>
    <s v="PALERMO"/>
    <s v="PA"/>
    <s v="Sicilia"/>
    <s v="SUI"/>
    <n v="90135"/>
    <s v="RS"/>
    <n v="464"/>
    <s v="Distribution"/>
    <d v="2016-05-16T00:00:00"/>
    <n v="6"/>
    <n v="0"/>
    <n v="6"/>
    <n v="5"/>
    <n v="6"/>
    <n v="0"/>
    <n v="0"/>
    <n v="3"/>
    <n v="0"/>
    <m/>
    <n v="2"/>
    <n v="3"/>
    <n v="17"/>
    <n v="58"/>
    <n v="261"/>
    <n v="18"/>
    <n v="0"/>
    <n v="9"/>
    <n v="66"/>
    <n v="17"/>
    <n v="813"/>
    <n v="813"/>
    <n v="8"/>
    <n v="270"/>
    <n v="270"/>
    <n v="2017"/>
    <n v="6.5134099616858204E-2"/>
    <n v="0.24444444444444399"/>
    <n v="0.88888888888888795"/>
    <n v="0.21481481481481399"/>
    <n v="2.0910209102091001E-2"/>
    <m/>
    <m/>
    <m/>
    <m/>
    <m/>
    <m/>
    <m/>
    <m/>
    <m/>
    <m/>
    <m/>
    <m/>
    <m/>
    <m/>
    <m/>
    <m/>
    <m/>
    <m/>
    <n v="1"/>
    <n v="1"/>
    <n v="1"/>
    <n v="1"/>
    <n v="1"/>
    <n v="1"/>
    <n v="0.81970833333333304"/>
    <d v="2018-12-31T00:00:00"/>
    <n v="31.111999999999998"/>
    <d v="2019-03-31T00:00:00"/>
    <n v="0.64744999999999997"/>
    <n v="0.35499999999999998"/>
    <m/>
    <n v="6"/>
    <n v="2"/>
    <m/>
    <m/>
    <m/>
    <m/>
    <m/>
    <m/>
    <m/>
    <m/>
    <m/>
    <m/>
    <m/>
    <m/>
    <m/>
    <m/>
    <m/>
    <m/>
    <m/>
    <m/>
    <m/>
    <m/>
    <m/>
    <m/>
    <m/>
    <m/>
    <n v="27.827000000000002"/>
    <m/>
    <m/>
    <m/>
    <m/>
    <m/>
    <m/>
    <m/>
    <m/>
    <m/>
    <m/>
    <m/>
    <m/>
    <m/>
    <m/>
    <m/>
    <m/>
    <m/>
    <m/>
    <n v="3"/>
  </r>
  <r>
    <s v="0012X00001vshWlQAI"/>
    <x v="2"/>
    <n v="500000"/>
    <n v="50000"/>
    <n v="5.7021677662582455"/>
    <n v="0"/>
    <d v="2019-08-03T07:16:00"/>
    <s v="Accept"/>
    <d v="2019-08-07T16:24:48"/>
    <n v="2298000"/>
    <n v="4"/>
    <s v="C1"/>
    <n v="805"/>
    <n v="10.7"/>
    <n v="4.8360000000000003"/>
    <n v="4.0170000000000003"/>
    <n v="63111"/>
    <s v="CAGLIARI"/>
    <s v="CA"/>
    <s v="Sardegna"/>
    <s v="SUI"/>
    <n v="9126"/>
    <s v="SR"/>
    <n v="631"/>
    <s v="Services"/>
    <d v="2003-09-01T00:00:00"/>
    <n v="5"/>
    <n v="-1"/>
    <n v="5"/>
    <n v="11"/>
    <n v="7"/>
    <n v="0"/>
    <n v="0"/>
    <n v="6"/>
    <n v="0"/>
    <n v="3"/>
    <n v="5"/>
    <n v="1"/>
    <n v="23"/>
    <n v="571"/>
    <n v="465"/>
    <n v="62"/>
    <n v="507"/>
    <n v="548"/>
    <n v="558"/>
    <n v="13"/>
    <n v="792"/>
    <n v="744"/>
    <n v="534"/>
    <n v="1013"/>
    <n v="1013"/>
    <n v="2017"/>
    <n v="4.94623655913978E-2"/>
    <n v="0.55083909180651502"/>
    <n v="0.97445255474452497"/>
    <n v="0.56367226061204301"/>
    <n v="1.7473118279569801E-2"/>
    <m/>
    <m/>
    <m/>
    <m/>
    <m/>
    <m/>
    <n v="337.661"/>
    <n v="336.27199999999999"/>
    <n v="335.86599999999999"/>
    <n v="335.71800000000002"/>
    <n v="335.584"/>
    <n v="338.91199999999998"/>
    <n v="317.47800000000001"/>
    <n v="320.29599999999999"/>
    <n v="323.10700000000003"/>
    <n v="325.91000000000003"/>
    <n v="328.70600000000002"/>
    <n v="331.49299999999999"/>
    <n v="4"/>
    <n v="4"/>
    <n v="3"/>
    <n v="3"/>
    <n v="3"/>
    <n v="3"/>
    <n v="0.84368318421713095"/>
    <d v="2018-12-31T00:00:00"/>
    <n v="655.13900000000001"/>
    <d v="2019-05-31T00:00:00"/>
    <n v="0.627490293519239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98.17700000000002"/>
    <n v="211.87899999999999"/>
    <n v="325.49700000000001"/>
    <n v="299.83199999999999"/>
    <n v="288.928"/>
    <n v="311.43"/>
    <n v="266.685"/>
    <n v="317.47699999999998"/>
    <n v="320.29500000000002"/>
    <n v="323.10599999999999"/>
    <n v="325.90899999999999"/>
    <n v="328.70499999999998"/>
    <n v="331.49200000000002"/>
    <m/>
    <n v="0.62749029351923902"/>
    <n v="0.99999685017544504"/>
    <m/>
    <n v="0.84368318421713095"/>
    <n v="0.99999691832007298"/>
    <n v="16"/>
  </r>
  <r>
    <s v="0012X00001vtfStQAI"/>
    <x v="1"/>
    <n v="300000"/>
    <m/>
    <s v=""/>
    <n v="1"/>
    <d v="2019-08-06T10:10:16"/>
    <s v="NotEligible"/>
    <d v="2019-08-07T16:16:32"/>
    <n v="17296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40.4770000000001"/>
    <n v="1230"/>
    <n v="1230"/>
    <n v="1230"/>
    <n v="1230"/>
    <n v="1150"/>
    <n v="80"/>
    <n v="80"/>
    <n v="80"/>
    <n v="80"/>
    <n v="80"/>
    <n v="80"/>
    <n v="846.56299999999999"/>
    <n v="889.14200000000005"/>
    <n v="730.90700000000004"/>
    <n v="727.68299999999999"/>
    <n v="754.40499999999997"/>
    <n v="781.09"/>
    <n v="7"/>
    <n v="7"/>
    <n v="7"/>
    <n v="6"/>
    <n v="6"/>
    <n v="6"/>
    <n v="0.58244751893882696"/>
    <d v="2018-12-31T00:00:00"/>
    <n v="2167.04"/>
    <d v="2019-05-31T00:00:00"/>
    <n v="0.66088845167314503"/>
    <n v="1.365"/>
    <m/>
    <n v="5"/>
    <n v="2"/>
    <n v="0"/>
    <n v="0"/>
    <n v="0"/>
    <n v="0"/>
    <n v="0"/>
    <n v="1.2709999999999999"/>
    <n v="0"/>
    <n v="0"/>
    <n v="9.8000000000000004E-2"/>
    <n v="0"/>
    <n v="0"/>
    <n v="9.4E-2"/>
    <n v="0"/>
    <n v="0"/>
    <n v="0"/>
    <n v="0"/>
    <n v="0"/>
    <n v="0"/>
    <n v="851.00699999999995"/>
    <n v="779.48500000000001"/>
    <n v="811.726"/>
    <n v="690.10299999999995"/>
    <n v="570.07100000000003"/>
    <n v="659.51700000000005"/>
    <n v="1346.2950000000001"/>
    <n v="21.681000000000001"/>
    <n v="41.509"/>
    <n v="2.9449999999999998"/>
    <n v="39.491"/>
    <n v="54.316000000000003"/>
    <n v="15.693"/>
    <n v="746.98699999999997"/>
    <n v="736.59900000000005"/>
    <n v="620.87400000000002"/>
    <n v="617.65899999999999"/>
    <n v="644.39099999999996"/>
    <n v="671.08500000000004"/>
    <n v="0.68603206669692296"/>
    <n v="0.27101249999999999"/>
    <n v="0.88237614920566998"/>
    <n v="0.59666544330828197"/>
    <n v="0.36590624999999999"/>
    <n v="0.85365206489083001"/>
    <m/>
  </r>
  <r>
    <s v="0012X00001vshWoQAI"/>
    <x v="2"/>
    <n v="2000000"/>
    <n v="75000"/>
    <n v="5.862393967954759"/>
    <n v="0"/>
    <d v="2019-08-02T15:04:17"/>
    <s v="Accept"/>
    <d v="2019-08-07T16:10:07"/>
    <n v="2500000"/>
    <n v="1"/>
    <s v="C1"/>
    <n v="1467"/>
    <n v="25.1"/>
    <n v="5.806"/>
    <n v="3.8540000000000001"/>
    <n v="279009"/>
    <s v="MILANO"/>
    <s v="MI"/>
    <s v="Marche"/>
    <s v="NOV"/>
    <n v="20126"/>
    <s v="SU"/>
    <n v="279"/>
    <s v="Household electrical appliances"/>
    <d v="2010-04-30T00:00:00"/>
    <n v="2"/>
    <n v="0"/>
    <n v="5"/>
    <n v="2"/>
    <n v="5"/>
    <n v="1"/>
    <n v="0"/>
    <n v="6"/>
    <n v="0"/>
    <n v="2"/>
    <n v="4"/>
    <n v="1"/>
    <n v="606"/>
    <n v="1197"/>
    <n v="1144"/>
    <n v="368"/>
    <n v="291"/>
    <n v="1194"/>
    <n v="424"/>
    <n v="231"/>
    <n v="1467"/>
    <n v="1467"/>
    <n v="1156"/>
    <n v="2338"/>
    <n v="2338"/>
    <n v="2018"/>
    <n v="0.52972027972027902"/>
    <n v="0.18135158254918701"/>
    <n v="0.96817420435510804"/>
    <n v="0.51197604790419105"/>
    <n v="0.15746421267893601"/>
    <m/>
    <m/>
    <m/>
    <m/>
    <m/>
    <m/>
    <m/>
    <m/>
    <m/>
    <m/>
    <m/>
    <m/>
    <n v="592.83699999999999"/>
    <n v="598.81500000000005"/>
    <n v="604.78"/>
    <n v="610.72699999999998"/>
    <n v="616.66"/>
    <n v="622.57899999999995"/>
    <n v="3"/>
    <n v="3"/>
    <n v="3"/>
    <n v="3"/>
    <n v="3"/>
    <n v="3"/>
    <m/>
    <d v="2018-12-31T00:00:00"/>
    <n v="592.83699999999999"/>
    <d v="2019-05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22.57899999999995"/>
    <m/>
    <m/>
    <m/>
    <m/>
    <m/>
    <m/>
    <n v="592.83699999999999"/>
    <n v="598.81500000000005"/>
    <n v="604.78"/>
    <n v="610.72699999999998"/>
    <n v="616.66"/>
    <n v="622.57899999999995"/>
    <m/>
    <m/>
    <n v="1"/>
    <m/>
    <m/>
    <n v="1"/>
    <n v="9"/>
  </r>
  <r>
    <s v="0012X00001vsQwcQAE"/>
    <x v="1"/>
    <n v="100000"/>
    <m/>
    <s v=""/>
    <n v="0"/>
    <d v="2019-08-02T07:14:11"/>
    <s v="Reject"/>
    <d v="2019-08-07T15:54:12"/>
    <n v="2500000"/>
    <n v="3"/>
    <s v="C3"/>
    <n v="582"/>
    <n v="9.8000000000000007"/>
    <n v="181.8"/>
    <m/>
    <n v="45204"/>
    <s v="BUCCINASCO"/>
    <s v="MI"/>
    <s v="Marche"/>
    <s v="NOV"/>
    <n v="20090"/>
    <s v="SR"/>
    <n v="452"/>
    <s v="Distribution"/>
    <d v="2016-07-11T00:00:00"/>
    <n v="6"/>
    <n v="0"/>
    <n v="5"/>
    <n v="12"/>
    <n v="8"/>
    <n v="0"/>
    <n v="0"/>
    <n v="5"/>
    <n v="0"/>
    <n v="4"/>
    <n v="4"/>
    <n v="2"/>
    <n v="30"/>
    <n v="268"/>
    <n v="252"/>
    <n v="57"/>
    <n v="11"/>
    <n v="255"/>
    <n v="157"/>
    <n v="33"/>
    <n v="582"/>
    <n v="582"/>
    <n v="48"/>
    <n v="507"/>
    <n v="507"/>
    <n v="2018"/>
    <n v="0.119047619047619"/>
    <n v="0.30966469428007798"/>
    <n v="0.188235294117647"/>
    <n v="0.52859960552268204"/>
    <n v="5.6701030927835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sobe7QAA"/>
    <x v="2"/>
    <n v="1000000"/>
    <n v="150000"/>
    <n v="5.6079170593779448"/>
    <n v="0"/>
    <d v="2019-08-06T07:47:19"/>
    <s v="Accept"/>
    <d v="2019-08-07T15:22:09"/>
    <n v="1440999"/>
    <n v="3"/>
    <s v="C2"/>
    <n v="11250"/>
    <n v="12"/>
    <n v="6.6020000000000003"/>
    <n v="9.4280000000000008"/>
    <n v="331299"/>
    <s v="BARONISSI"/>
    <s v="SA"/>
    <s v="Campania"/>
    <s v="SUI"/>
    <n v="84081"/>
    <s v="SP"/>
    <n v="289"/>
    <s v="Mechanics"/>
    <d v="1996-05-03T00:00:00"/>
    <n v="4"/>
    <n v="1"/>
    <n v="5"/>
    <n v="4"/>
    <n v="6"/>
    <n v="0"/>
    <n v="0"/>
    <n v="6"/>
    <n v="0"/>
    <n v="2"/>
    <n v="5"/>
    <n v="1"/>
    <n v="129"/>
    <n v="5008"/>
    <n v="5674"/>
    <n v="1321"/>
    <n v="2942"/>
    <n v="5856"/>
    <n v="3500"/>
    <n v="371"/>
    <n v="11252"/>
    <n v="11027"/>
    <n v="4325"/>
    <n v="11530"/>
    <n v="11530"/>
    <n v="2018"/>
    <n v="2.2735283750440601E-2"/>
    <n v="0.30355594102341699"/>
    <n v="0.73855874316939896"/>
    <n v="0.43434518647007803"/>
    <n v="3.3644690305613401E-2"/>
    <n v="1762"/>
    <n v="1762"/>
    <n v="1400"/>
    <n v="1400"/>
    <n v="1400"/>
    <n v="1400"/>
    <n v="11.029"/>
    <n v="12.428000000000001"/>
    <n v="12.532999999999999"/>
    <n v="13.154"/>
    <n v="11.452999999999999"/>
    <n v="13.922000000000001"/>
    <n v="1136.662"/>
    <n v="1159.577"/>
    <n v="1132.4000000000001"/>
    <n v="1195.422"/>
    <n v="1250.126"/>
    <n v="1299.048"/>
    <n v="11"/>
    <n v="10"/>
    <n v="9"/>
    <n v="9"/>
    <n v="10"/>
    <n v="10"/>
    <n v="0.79096645883973205"/>
    <d v="2018-12-31T00:00:00"/>
    <n v="2909.6909999999998"/>
    <d v="2019-05-31T00:00:00"/>
    <n v="0.71395899333851798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4.8409999999999"/>
    <n v="1211.4760000000001"/>
    <n v="1170.057"/>
    <n v="1218.623"/>
    <n v="1251.7840000000001"/>
    <n v="1144.42"/>
    <n v="2447.39"/>
    <n v="1.0289999999999999"/>
    <n v="2.4279999999999999"/>
    <n v="2.5329999999999999"/>
    <n v="3.1539999999999999"/>
    <n v="1.4530000000000001"/>
    <n v="3.9220000000000002"/>
    <n v="1136.5809999999999"/>
    <n v="1109.577"/>
    <n v="1132.4000000000001"/>
    <n v="1195.421"/>
    <n v="1250.126"/>
    <n v="1299.048"/>
    <n v="0.71784392735527802"/>
    <n v="9.3299483180705398E-2"/>
    <n v="0.99992873871036403"/>
    <n v="0.79583526961858797"/>
    <n v="0.19483621626699199"/>
    <n v="0.99301821284260094"/>
    <n v="23"/>
  </r>
  <r>
    <s v="0012X00001vshWnQAI"/>
    <x v="1"/>
    <n v="350000"/>
    <m/>
    <s v=""/>
    <n v="0"/>
    <d v="2019-08-02T15:18:30"/>
    <s v="Reject"/>
    <d v="2019-08-07T15:19:31"/>
    <n v="1900000"/>
    <n v="2"/>
    <s v="C3"/>
    <n v="244"/>
    <n v="-11.8"/>
    <m/>
    <n v="20.83"/>
    <n v="86101"/>
    <s v="SCANDALE"/>
    <s v="KR"/>
    <s v="Abruzzo"/>
    <s v="SUI"/>
    <n v="88831"/>
    <s v="SU"/>
    <n v="551"/>
    <s v="Services"/>
    <d v="2016-09-21T00:00:00"/>
    <n v="5"/>
    <n v="0"/>
    <n v="5"/>
    <n v="3"/>
    <n v="6"/>
    <n v="0"/>
    <n v="0"/>
    <n v="2"/>
    <n v="0"/>
    <m/>
    <n v="2"/>
    <n v="2"/>
    <n v="17"/>
    <n v="3095"/>
    <n v="486"/>
    <n v="-28"/>
    <n v="0"/>
    <n v="2682"/>
    <n v="112"/>
    <n v="-81"/>
    <n v="244"/>
    <n v="237"/>
    <n v="2669"/>
    <n v="3168"/>
    <n v="3168"/>
    <n v="2018"/>
    <n v="3.4979423868312702E-2"/>
    <n v="3.5353535353535297E-2"/>
    <n v="0.99515287099179695"/>
    <n v="0.97695707070707005"/>
    <n v="-0.341772151898734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765999999999998"/>
    <d v="2018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646000000000001"/>
    <m/>
    <m/>
    <m/>
    <m/>
    <m/>
    <m/>
    <m/>
    <m/>
    <m/>
    <m/>
    <m/>
    <m/>
    <m/>
    <m/>
    <m/>
    <m/>
    <m/>
    <m/>
    <n v="3"/>
  </r>
  <r>
    <s v="0012X00001vsZDGQA2"/>
    <x v="1"/>
    <n v="500000"/>
    <m/>
    <s v=""/>
    <n v="0"/>
    <d v="2019-08-02T14:51:13"/>
    <s v="Reject"/>
    <d v="2019-08-07T15:16:00"/>
    <m/>
    <n v="2"/>
    <s v="C1"/>
    <n v="0"/>
    <n v="23.9"/>
    <m/>
    <m/>
    <n v="682001"/>
    <s v="PARMA"/>
    <s v="PR"/>
    <s v="Emilia-Romagna"/>
    <s v="NOE"/>
    <n v="43122"/>
    <s v="SR"/>
    <n v="682"/>
    <s v="Services"/>
    <d v="2016-05-22T00:00:00"/>
    <n v="4"/>
    <m/>
    <n v="4"/>
    <n v="0"/>
    <n v="4"/>
    <n v="0"/>
    <n v="0"/>
    <n v="1"/>
    <n v="0"/>
    <m/>
    <n v="1"/>
    <n v="2"/>
    <n v="11"/>
    <n v="359"/>
    <n v="108"/>
    <n v="118"/>
    <n v="0"/>
    <n v="294"/>
    <n v="116"/>
    <n v="89"/>
    <n v="0"/>
    <n v="228"/>
    <n v="268"/>
    <n v="402"/>
    <n v="402"/>
    <n v="2017"/>
    <n v="0.101851851851851"/>
    <n v="0.288557213930348"/>
    <n v="0.91156462585034004"/>
    <n v="0.89303482587064598"/>
    <n v="0.390350877192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tI3NQAU"/>
    <x v="1"/>
    <n v="2000000"/>
    <m/>
    <s v=""/>
    <n v="0"/>
    <d v="2019-08-05T08:46:58"/>
    <s v="Reject"/>
    <d v="2019-08-07T15:11:12"/>
    <m/>
    <n v="1"/>
    <s v="C3"/>
    <n v="1041"/>
    <n v="17.399999999999999"/>
    <m/>
    <m/>
    <n v="1073"/>
    <s v="MESSINA"/>
    <s v="ME"/>
    <s v="Marche"/>
    <s v="SUI"/>
    <n v="98122"/>
    <s v="RS"/>
    <n v="463"/>
    <s v="Distribution"/>
    <d v="2017-03-02T00:00:00"/>
    <n v="5"/>
    <n v="0"/>
    <n v="6"/>
    <n v="3"/>
    <n v="6"/>
    <n v="-1"/>
    <n v="0"/>
    <n v="3"/>
    <n v="0"/>
    <m/>
    <n v="2"/>
    <n v="3"/>
    <n v="13"/>
    <n v="276"/>
    <n v="239"/>
    <n v="181"/>
    <n v="0"/>
    <n v="218"/>
    <n v="211"/>
    <n v="159"/>
    <n v="1041"/>
    <n v="1041"/>
    <n v="186"/>
    <n v="457"/>
    <n v="457"/>
    <n v="2018"/>
    <n v="5.4393305439330498E-2"/>
    <n v="0.46170678336980298"/>
    <n v="0.85321100917431103"/>
    <n v="0.603938730853391"/>
    <n v="0.15273775216138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tDALQA2"/>
    <x v="1"/>
    <n v="250000"/>
    <m/>
    <s v=""/>
    <n v="0"/>
    <d v="2019-08-04T23:38:28"/>
    <s v="Reject"/>
    <d v="2019-08-07T15:08:32"/>
    <m/>
    <n v="4"/>
    <s v="C4"/>
    <n v="421"/>
    <n v="3.1"/>
    <m/>
    <n v="1.048"/>
    <n v="4211"/>
    <s v="CANCELLO ED ARNONE"/>
    <s v="CE"/>
    <s v="Campania"/>
    <s v="SUI"/>
    <n v="81030"/>
    <s v="SC"/>
    <n v="421"/>
    <s v="Construction"/>
    <d v="2012-10-31T00:00:00"/>
    <n v="6"/>
    <n v="0"/>
    <n v="6"/>
    <n v="20"/>
    <n v="8"/>
    <n v="0"/>
    <n v="0"/>
    <n v="6"/>
    <n v="0"/>
    <n v="4"/>
    <n v="6"/>
    <n v="2"/>
    <n v="12"/>
    <n v="363"/>
    <n v="805"/>
    <n v="13"/>
    <n v="0"/>
    <n v="559"/>
    <n v="199"/>
    <n v="11"/>
    <n v="421"/>
    <n v="421"/>
    <n v="28"/>
    <n v="1364"/>
    <n v="1364"/>
    <n v="2017"/>
    <n v="1.4906832298136601E-2"/>
    <n v="0.14589442815249201"/>
    <n v="5.0089445438282601E-2"/>
    <n v="0.266129032258064"/>
    <n v="2.6128266033254102E-2"/>
    <m/>
    <m/>
    <m/>
    <m/>
    <m/>
    <m/>
    <n v="350"/>
    <n v="350"/>
    <n v="350"/>
    <n v="350"/>
    <n v="350"/>
    <n v="350"/>
    <n v="114.04"/>
    <n v="115.58499999999999"/>
    <n v="117.09"/>
    <n v="118.669"/>
    <n v="120.13"/>
    <n v="121.645"/>
    <n v="2"/>
    <n v="2"/>
    <n v="2"/>
    <n v="2"/>
    <n v="2"/>
    <n v="2"/>
    <n v="0.92617857142857096"/>
    <d v="2018-12-31T00:00:00"/>
    <n v="464.04"/>
    <d v="2019-05-31T00:00:00"/>
    <n v="0.639419999999999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71.238"/>
    <n v="223.797"/>
    <n v="349.959"/>
    <n v="330.60599999999999"/>
    <n v="349.26400000000001"/>
    <n v="341.75599999999997"/>
    <n v="349.59300000000002"/>
    <n v="114.039"/>
    <n v="115.584"/>
    <n v="117.09"/>
    <n v="118.669"/>
    <n v="120.129"/>
    <n v="121.645"/>
    <m/>
    <n v="0.63941999999999999"/>
    <n v="0.99999123114696598"/>
    <m/>
    <n v="0.92617857142857096"/>
    <n v="0.99999575767260196"/>
    <n v="7"/>
  </r>
  <r>
    <s v="0010Y000015RlobQAC"/>
    <x v="1"/>
    <n v="60000"/>
    <m/>
    <s v=""/>
    <n v="0"/>
    <d v="2019-08-04T13:10:28"/>
    <s v="Reject"/>
    <d v="2019-08-07T15:06:46"/>
    <m/>
    <n v="3"/>
    <s v="C3"/>
    <n v="619"/>
    <n v="1.8"/>
    <m/>
    <m/>
    <n v="811"/>
    <s v="ROMA"/>
    <s v="RM"/>
    <s v="Lazio"/>
    <s v="CEN"/>
    <n v="125"/>
    <s v="SR"/>
    <n v="801"/>
    <s v="Services"/>
    <d v="2015-06-04T00:00:00"/>
    <n v="5"/>
    <n v="-1"/>
    <n v="6"/>
    <n v="8"/>
    <n v="7"/>
    <n v="-1"/>
    <n v="0"/>
    <n v="1"/>
    <n v="2"/>
    <n v="2"/>
    <n v="3"/>
    <n v="2"/>
    <n v="13"/>
    <n v="24"/>
    <n v="202"/>
    <n v="11"/>
    <n v="0"/>
    <n v="32"/>
    <n v="160"/>
    <n v="4"/>
    <n v="619"/>
    <n v="619"/>
    <n v="29"/>
    <n v="234"/>
    <n v="234"/>
    <n v="2017"/>
    <n v="6.4356435643564303E-2"/>
    <n v="0.683760683760683"/>
    <n v="0.90625"/>
    <n v="0.10256410256410201"/>
    <n v="6.4620355411954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sqtKQAQ"/>
    <x v="1"/>
    <n v="70000"/>
    <m/>
    <s v=""/>
    <n v="0"/>
    <d v="2019-08-03T20:35:52"/>
    <s v="NotEligible"/>
    <d v="2019-08-07T15:06:00"/>
    <m/>
    <m/>
    <s v="C4"/>
    <n v="0"/>
    <n v="0"/>
    <m/>
    <m/>
    <n v="960201"/>
    <s v="MILANO"/>
    <s v="MI"/>
    <s v="Marche"/>
    <s v="NOV"/>
    <n v="20124"/>
    <s v="RS"/>
    <n v="960"/>
    <s v="Services"/>
    <d v="2017-01-26T00:00:00"/>
    <m/>
    <m/>
    <n v="5"/>
    <m/>
    <m/>
    <m/>
    <n v="0"/>
    <n v="4"/>
    <n v="0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shWzQAI"/>
    <x v="1"/>
    <n v="50000"/>
    <m/>
    <s v=""/>
    <n v="1"/>
    <d v="2019-08-03T08:03:39"/>
    <s v="Reject"/>
    <d v="2019-08-07T15:05:11"/>
    <m/>
    <n v="4"/>
    <s v="C4"/>
    <n v="0"/>
    <n v="0"/>
    <m/>
    <m/>
    <n v="1101"/>
    <s v="MOZZAGROGNA"/>
    <s v="CH"/>
    <s v="Campania"/>
    <s v="CEN"/>
    <n v="66030"/>
    <s v="SR"/>
    <n v="110"/>
    <s v="Food and beverages"/>
    <d v="2018-05-23T00:00:00"/>
    <n v="7"/>
    <n v="0"/>
    <n v="6"/>
    <n v="31"/>
    <n v="9"/>
    <n v="0"/>
    <n v="0"/>
    <n v="4"/>
    <n v="5"/>
    <m/>
    <n v="6"/>
    <n v="3"/>
    <n v="3"/>
    <n v="0"/>
    <n v="3"/>
    <n v="-3"/>
    <n v="0"/>
    <n v="1"/>
    <n v="-3"/>
    <n v="-3"/>
    <n v="0"/>
    <n v="0"/>
    <n v="0"/>
    <n v="4"/>
    <n v="4"/>
    <n v="2017"/>
    <n v="1"/>
    <n v="-0.75"/>
    <n v="0"/>
    <n v="0"/>
    <e v="#NAME?"/>
    <n v="34"/>
    <m/>
    <m/>
    <m/>
    <m/>
    <m/>
    <m/>
    <m/>
    <m/>
    <m/>
    <m/>
    <m/>
    <m/>
    <m/>
    <m/>
    <m/>
    <m/>
    <m/>
    <n v="1"/>
    <n v="1"/>
    <n v="1"/>
    <n v="1"/>
    <n v="1"/>
    <m/>
    <n v="0.89528235294117597"/>
    <d v="2018-12-31T00:00:00"/>
    <n v="34"/>
    <d v="2019-05-31T00:00:00"/>
    <n v="0.92199999999999904"/>
    <n v="3.3340000000000001"/>
    <m/>
    <n v="1"/>
    <n v="1"/>
    <n v="0"/>
    <m/>
    <m/>
    <m/>
    <m/>
    <m/>
    <m/>
    <m/>
    <m/>
    <m/>
    <m/>
    <m/>
    <m/>
    <m/>
    <m/>
    <m/>
    <m/>
    <m/>
    <n v="31.347999999999999"/>
    <m/>
    <m/>
    <m/>
    <m/>
    <m/>
    <n v="31.251000000000001"/>
    <m/>
    <m/>
    <m/>
    <m/>
    <m/>
    <m/>
    <m/>
    <m/>
    <m/>
    <m/>
    <m/>
    <m/>
    <n v="0.92199999999999904"/>
    <m/>
    <m/>
    <m/>
    <m/>
    <m/>
    <n v="1"/>
  </r>
  <r>
    <s v="0010Y00000IWVobQAH"/>
    <x v="1"/>
    <n v="400000"/>
    <m/>
    <s v=""/>
    <n v="0"/>
    <d v="2019-08-02T12:15:17"/>
    <s v="Reject"/>
    <d v="2019-08-07T15:04:34"/>
    <n v="2124000"/>
    <n v="3"/>
    <s v="B4"/>
    <n v="1917"/>
    <n v="4.5"/>
    <n v="10.06"/>
    <n v="8.6780000000000008"/>
    <n v="829999"/>
    <s v="NAPOLI"/>
    <s v="NA"/>
    <s v="Campania"/>
    <s v="SUI"/>
    <n v="80129"/>
    <s v="SR"/>
    <n v="821"/>
    <s v="Services"/>
    <d v="1999-12-21T00:00:00"/>
    <n v="6"/>
    <n v="0"/>
    <n v="6"/>
    <n v="6"/>
    <n v="6"/>
    <n v="0"/>
    <n v="0"/>
    <n v="4"/>
    <n v="0"/>
    <m/>
    <n v="3"/>
    <n v="2"/>
    <n v="76"/>
    <n v="613"/>
    <n v="1149"/>
    <n v="86"/>
    <n v="398"/>
    <n v="289"/>
    <n v="534"/>
    <n v="44"/>
    <n v="1917"/>
    <n v="1917"/>
    <n v="23"/>
    <n v="1438"/>
    <n v="1438"/>
    <n v="2018"/>
    <n v="6.6144473455178404E-2"/>
    <n v="0.37134909596662002"/>
    <n v="7.9584775086505105E-2"/>
    <n v="0.42628650904033299"/>
    <n v="2.2952529994783501E-2"/>
    <n v="210"/>
    <n v="210"/>
    <n v="210"/>
    <n v="210"/>
    <n v="210"/>
    <n v="210"/>
    <n v="50.073999999999998"/>
    <n v="49.625999999999998"/>
    <n v="49.49"/>
    <n v="46.9"/>
    <n v="45.871000000000002"/>
    <n v="46.665999999999997"/>
    <n v="211.054"/>
    <n v="233.67099999999999"/>
    <n v="238.09200000000001"/>
    <n v="242.5"/>
    <n v="246.89500000000001"/>
    <n v="251.27600000000001"/>
    <n v="2"/>
    <n v="2"/>
    <n v="2"/>
    <n v="2"/>
    <n v="2"/>
    <n v="2"/>
    <n v="0.35680832117740402"/>
    <d v="2018-12-31T00:00:00"/>
    <n v="471.12799999999999"/>
    <d v="2019-05-31T00:00:00"/>
    <n v="0.46218383998400397"/>
    <n v="2.87"/>
    <m/>
    <n v="10"/>
    <n v="4"/>
    <n v="0"/>
    <n v="0"/>
    <n v="0"/>
    <n v="0"/>
    <n v="0"/>
    <n v="0"/>
    <n v="0"/>
    <n v="0"/>
    <n v="0"/>
    <n v="0"/>
    <n v="0"/>
    <n v="0"/>
    <n v="0"/>
    <n v="0"/>
    <n v="2.87"/>
    <n v="2.87"/>
    <n v="2.87"/>
    <n v="2.87"/>
    <n v="92.12"/>
    <n v="66.759"/>
    <n v="38.121000000000002"/>
    <n v="28.835000000000001"/>
    <n v="35.520000000000003"/>
    <n v="115.5"/>
    <n v="390.00799999999998"/>
    <n v="28.082000000000001"/>
    <n v="24.338000000000001"/>
    <n v="32.225000000000001"/>
    <n v="40.423999999999999"/>
    <n v="30.277000000000001"/>
    <n v="20.361999999999998"/>
    <n v="211.054"/>
    <n v="233.67099999999999"/>
    <n v="240.96199999999999"/>
    <n v="245.37"/>
    <n v="249.76499999999999"/>
    <n v="254.14599999999999"/>
    <n v="0.43866666666666598"/>
    <n v="0.56081000119822599"/>
    <n v="1"/>
    <n v="0.29909126984126899"/>
    <n v="0.60877187511909803"/>
    <n v="1.0080646974192899"/>
    <n v="20"/>
  </r>
  <r>
    <s v="0012X00001vshWmQAI"/>
    <x v="1"/>
    <n v="30000"/>
    <m/>
    <s v=""/>
    <n v="0"/>
    <d v="2019-08-02T22:22:59"/>
    <s v="Reject"/>
    <d v="2019-08-07T15:03:19"/>
    <m/>
    <n v="3"/>
    <s v="C4"/>
    <n v="347"/>
    <n v="9.5"/>
    <m/>
    <m/>
    <n v="412"/>
    <s v="SAVONA"/>
    <s v="SV"/>
    <s v="Liguria"/>
    <s v="NOV"/>
    <n v="17100"/>
    <s v="RS"/>
    <n v="412"/>
    <s v="Construction"/>
    <d v="2016-05-31T00:00:00"/>
    <n v="5"/>
    <n v="0"/>
    <n v="6"/>
    <n v="27"/>
    <n v="9"/>
    <n v="0"/>
    <n v="0"/>
    <n v="2"/>
    <n v="6"/>
    <n v="3"/>
    <n v="6"/>
    <n v="2"/>
    <n v="2"/>
    <n v="26"/>
    <n v="239"/>
    <n v="33"/>
    <n v="0"/>
    <n v="5"/>
    <n v="79"/>
    <n v="29"/>
    <n v="347"/>
    <n v="347"/>
    <n v="4"/>
    <n v="244"/>
    <n v="244"/>
    <n v="2017"/>
    <n v="8.3682008368200795E-3"/>
    <n v="0.32377049180327799"/>
    <n v="0.8"/>
    <n v="0.10655737704918"/>
    <n v="8.35734870317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sSqEQAU"/>
    <x v="1"/>
    <n v="50000"/>
    <m/>
    <s v=""/>
    <n v="1"/>
    <d v="2019-08-02T09:08:22"/>
    <s v="NotEligible"/>
    <d v="2019-08-07T15:02:33"/>
    <m/>
    <m/>
    <s v="C4"/>
    <n v="0"/>
    <n v="0"/>
    <m/>
    <m/>
    <n v="8121"/>
    <s v="SAN CESAREO"/>
    <s v="RM"/>
    <s v="Lazio"/>
    <s v="CEN"/>
    <n v="30"/>
    <s v="RS"/>
    <n v="812"/>
    <s v="Services"/>
    <d v="2017-09-21T00:00:00"/>
    <m/>
    <m/>
    <n v="6"/>
    <m/>
    <m/>
    <m/>
    <n v="0"/>
    <n v="1"/>
    <n v="0"/>
    <n v="4"/>
    <n v="2"/>
    <n v="3"/>
    <n v="1"/>
    <n v="-5"/>
    <n v="7"/>
    <n v="-5"/>
    <n v="0"/>
    <n v="0"/>
    <n v="-2"/>
    <n v="-5"/>
    <n v="0"/>
    <n v="0"/>
    <n v="0"/>
    <n v="7"/>
    <n v="7"/>
    <n v="2017"/>
    <n v="0.14285714285714199"/>
    <n v="-0.28571428571428498"/>
    <m/>
    <n v="-0.71428571428571397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sSqHQAU"/>
    <x v="1"/>
    <n v="40000"/>
    <m/>
    <s v=""/>
    <n v="1"/>
    <d v="2019-08-02T09:08:11"/>
    <s v="NotEligible"/>
    <d v="2019-08-07T14:57:47"/>
    <m/>
    <n v="4"/>
    <s v="C4"/>
    <n v="0"/>
    <n v="0"/>
    <m/>
    <m/>
    <n v="4312"/>
    <s v="OLBIA"/>
    <s v="SS"/>
    <s v="Sardegna"/>
    <s v="SUI"/>
    <n v="7026"/>
    <s v="SR"/>
    <n v="431"/>
    <s v="Construction"/>
    <d v="2017-09-30T00:00:00"/>
    <m/>
    <m/>
    <n v="6"/>
    <m/>
    <m/>
    <m/>
    <n v="0"/>
    <n v="4"/>
    <n v="0"/>
    <m/>
    <n v="3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YOYDQA4"/>
    <x v="1"/>
    <n v="80000"/>
    <m/>
    <s v=""/>
    <n v="0"/>
    <d v="2019-07-22T08:53:10"/>
    <s v="Reject"/>
    <d v="2019-08-07T14:38:11"/>
    <n v="2392817"/>
    <n v="4"/>
    <s v="C3"/>
    <n v="439"/>
    <n v="6.7"/>
    <n v="7.5289999999999999"/>
    <n v="13.9"/>
    <n v="412"/>
    <s v="MARANO TICINO"/>
    <s v="NO"/>
    <s v="Piemonte"/>
    <s v="NOV"/>
    <n v="28040"/>
    <s v="SR"/>
    <n v="412"/>
    <s v="Construction"/>
    <d v="2004-12-29T00:00:00"/>
    <n v="5"/>
    <n v="0"/>
    <n v="6"/>
    <n v="19"/>
    <n v="8"/>
    <n v="0"/>
    <n v="0"/>
    <n v="6"/>
    <n v="0"/>
    <m/>
    <n v="6"/>
    <n v="2"/>
    <n v="9"/>
    <n v="475"/>
    <n v="782"/>
    <n v="35"/>
    <n v="235"/>
    <n v="10"/>
    <n v="197"/>
    <n v="15"/>
    <n v="439"/>
    <n v="519"/>
    <n v="2"/>
    <n v="792"/>
    <n v="792"/>
    <n v="2017"/>
    <n v="1.1508951406649599E-2"/>
    <n v="0.24873737373737301"/>
    <n v="0.2"/>
    <n v="0.59974747474747403"/>
    <n v="2.8901734104046201E-2"/>
    <m/>
    <m/>
    <m/>
    <m/>
    <m/>
    <m/>
    <n v="211.95699999999999"/>
    <n v="192.47"/>
    <n v="191.44399999999999"/>
    <n v="191.708"/>
    <n v="161.583"/>
    <n v="202.161"/>
    <n v="132.374"/>
    <n v="136.256"/>
    <n v="141.90299999999999"/>
    <n v="145.77600000000001"/>
    <n v="147.86600000000001"/>
    <n v="153.49"/>
    <n v="4"/>
    <n v="4"/>
    <n v="4"/>
    <n v="4"/>
    <n v="4"/>
    <n v="4"/>
    <n v="0.77373161137230795"/>
    <d v="2018-12-31T00:00:00"/>
    <n v="344.33100000000002"/>
    <d v="2019-05-31T00:00:00"/>
    <n v="0.86153323551475003"/>
    <n v="1.649"/>
    <m/>
    <n v="3"/>
    <n v="2"/>
    <m/>
    <m/>
    <m/>
    <m/>
    <m/>
    <m/>
    <n v="0"/>
    <n v="0"/>
    <n v="0.16900000000000001"/>
    <n v="0"/>
    <n v="0"/>
    <n v="0"/>
    <n v="0"/>
    <n v="1.4259999999999999"/>
    <n v="1.48"/>
    <n v="0"/>
    <n v="0"/>
    <n v="0"/>
    <m/>
    <m/>
    <m/>
    <m/>
    <m/>
    <m/>
    <n v="201.85400000000001"/>
    <n v="182.608"/>
    <n v="188.328"/>
    <n v="189.75"/>
    <n v="148.251"/>
    <n v="131.74299999999999"/>
    <n v="50.134999999999998"/>
    <n v="132.37299999999999"/>
    <n v="137.68199999999999"/>
    <n v="141.61099999999999"/>
    <n v="145.77500000000001"/>
    <n v="147.86600000000001"/>
    <n v="151.71899999999999"/>
    <m/>
    <n v="0.86153323551475003"/>
    <n v="0.99999244564642598"/>
    <m/>
    <n v="0.77373161137230795"/>
    <n v="0.99925495385727503"/>
    <n v="15"/>
  </r>
  <r>
    <s v="0010Y00000IWRYuQAP"/>
    <x v="1"/>
    <n v="700000"/>
    <m/>
    <s v=""/>
    <n v="0"/>
    <d v="2019-08-05T12:57:57"/>
    <s v="Reject"/>
    <d v="2019-08-07T14:37:05"/>
    <n v="2121598"/>
    <n v="4"/>
    <s v="B4"/>
    <n v="4651"/>
    <n v="2.8"/>
    <n v="3.6970000000000001"/>
    <n v="3.798"/>
    <n v="4648"/>
    <s v="MILANO"/>
    <s v="MI"/>
    <s v="Marche"/>
    <s v="NOV"/>
    <n v="20147"/>
    <s v="SR"/>
    <n v="464"/>
    <s v="Distribution"/>
    <d v="2005-09-14T00:00:00"/>
    <n v="5"/>
    <n v="0"/>
    <n v="6"/>
    <n v="1"/>
    <n v="5"/>
    <n v="0"/>
    <n v="0"/>
    <n v="3"/>
    <n v="0"/>
    <n v="1"/>
    <n v="2"/>
    <n v="1"/>
    <n v="128"/>
    <n v="1105"/>
    <n v="2929"/>
    <n v="132"/>
    <n v="1284"/>
    <n v="267"/>
    <n v="564"/>
    <n v="21"/>
    <n v="4651"/>
    <n v="4651"/>
    <n v="187"/>
    <n v="3196"/>
    <n v="3196"/>
    <n v="2018"/>
    <n v="4.3700921816319502E-2"/>
    <n v="0.17647058823529399"/>
    <n v="0.70037453183520604"/>
    <n v="0.34574468085106302"/>
    <n v="4.5151580305310603E-3"/>
    <n v="462.99"/>
    <n v="477.31700000000001"/>
    <n v="448.99299999999999"/>
    <n v="445.34399999999999"/>
    <n v="451.17700000000002"/>
    <n v="421.95299999999997"/>
    <n v="120"/>
    <n v="127"/>
    <n v="120"/>
    <n v="126.25"/>
    <n v="96.25"/>
    <n v="102.5"/>
    <n v="812.97799999999995"/>
    <n v="780.06"/>
    <n v="863.94500000000005"/>
    <n v="915.35299999999995"/>
    <n v="953.79399999999998"/>
    <n v="928.00599999999997"/>
    <n v="9"/>
    <n v="9"/>
    <n v="9"/>
    <n v="9"/>
    <n v="9"/>
    <n v="9"/>
    <n v="0.85119863849773503"/>
    <d v="2018-12-31T00:00:00"/>
    <n v="1395.9680000000001"/>
    <d v="2019-05-31T00:00:00"/>
    <n v="0.83965591176521004"/>
    <n v="75.384"/>
    <m/>
    <n v="12"/>
    <n v="4"/>
    <n v="0"/>
    <n v="0"/>
    <n v="0"/>
    <n v="0"/>
    <n v="0"/>
    <n v="20.186"/>
    <n v="0"/>
    <n v="0"/>
    <n v="0"/>
    <n v="0"/>
    <n v="0"/>
    <n v="0"/>
    <n v="0"/>
    <n v="0"/>
    <n v="1.768"/>
    <n v="75.384"/>
    <n v="0.26"/>
    <n v="1.4E-2"/>
    <n v="417.60199999999998"/>
    <n v="409.73"/>
    <n v="447.37299999999999"/>
    <n v="438.15300000000002"/>
    <n v="398.74299999999999"/>
    <n v="442.13900000000001"/>
    <n v="1422.71"/>
    <n v="71.909000000000006"/>
    <n v="78.033000000000001"/>
    <n v="76.852000000000004"/>
    <n v="13.662000000000001"/>
    <n v="39.101999999999997"/>
    <n v="60.585000000000001"/>
    <n v="790.50599999999997"/>
    <n v="771.91499999999996"/>
    <n v="816.76099999999997"/>
    <n v="943.71900000000005"/>
    <n v="912.86900000000003"/>
    <n v="919.98599999999999"/>
    <n v="0.90196764508952598"/>
    <n v="0.59924166666666601"/>
    <n v="0.97235841560288205"/>
    <n v="0.94311415945348398"/>
    <n v="0.49153612716763001"/>
    <n v="0.98127570356001403"/>
    <n v="14"/>
  </r>
  <r>
    <s v="0012X00001vsXElQAM"/>
    <x v="1"/>
    <n v="300000"/>
    <m/>
    <s v=""/>
    <n v="0"/>
    <d v="2019-08-02T13:12:03"/>
    <s v="Reject"/>
    <d v="2019-08-07T14:11:19"/>
    <n v="2103167"/>
    <n v="3"/>
    <s v="C3"/>
    <n v="3058"/>
    <n v="15"/>
    <m/>
    <n v="1.5189999999999999"/>
    <n v="46431"/>
    <s v="PADOVA"/>
    <s v="PD"/>
    <s v="Sicilia"/>
    <s v="NOE"/>
    <n v="35138"/>
    <s v="SR"/>
    <n v="465"/>
    <s v="Distribution"/>
    <d v="2012-01-23T00:00:00"/>
    <n v="4"/>
    <n v="1"/>
    <n v="6"/>
    <n v="8"/>
    <n v="7"/>
    <n v="0"/>
    <n v="0"/>
    <n v="5"/>
    <n v="2"/>
    <m/>
    <n v="4"/>
    <n v="2"/>
    <n v="25"/>
    <n v="1544"/>
    <n v="2293"/>
    <n v="460"/>
    <n v="0"/>
    <n v="26"/>
    <n v="438"/>
    <n v="443"/>
    <n v="3058"/>
    <n v="3058"/>
    <n v="24"/>
    <n v="2319"/>
    <n v="2319"/>
    <n v="2018"/>
    <n v="1.0902747492368E-2"/>
    <n v="0.188874514877102"/>
    <n v="0.92307692307692302"/>
    <n v="0.66580422595946498"/>
    <n v="0.14486592544146501"/>
    <n v="400"/>
    <n v="400"/>
    <n v="400"/>
    <n v="400"/>
    <n v="500"/>
    <n v="500"/>
    <n v="40"/>
    <n v="40"/>
    <n v="40"/>
    <n v="40"/>
    <n v="40"/>
    <n v="40"/>
    <n v="678.07399999999996"/>
    <n v="693.22699999999998"/>
    <n v="706.24"/>
    <n v="721.33199999999999"/>
    <n v="756.36099999999999"/>
    <n v="668.76400000000001"/>
    <n v="7"/>
    <n v="7"/>
    <n v="8"/>
    <n v="7"/>
    <n v="8"/>
    <n v="7"/>
    <n v="0.70536161971830902"/>
    <d v="2018-12-31T00:00:00"/>
    <n v="1118.0740000000001"/>
    <d v="2019-05-31T00:00:00"/>
    <n v="0.87130909090909003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.71100000000001"/>
    <n v="361.96199999999999"/>
    <n v="360.99299999999999"/>
    <n v="249.785"/>
    <n v="221.74100000000001"/>
    <n v="341.91199999999998"/>
    <n v="1010.573"/>
    <n v="25.664999999999999"/>
    <n v="26.451000000000001"/>
    <n v="3.4000000000000002E-2"/>
    <n v="16.035"/>
    <n v="15.031000000000001"/>
    <n v="25.907"/>
    <n v="628.07299999999998"/>
    <n v="643.22699999999998"/>
    <n v="656.23900000000003"/>
    <n v="671.33100000000002"/>
    <n v="744.93799999999999"/>
    <n v="642.75400000000002"/>
    <n v="0.89427749999999995"/>
    <n v="0.641625"/>
    <n v="0.92626026067951195"/>
    <n v="0.72850153846153798"/>
    <n v="0.45467916666666602"/>
    <n v="0.94378879914242297"/>
    <n v="7"/>
  </r>
  <r>
    <s v="0010Y00000IWOSKQA5"/>
    <x v="1"/>
    <n v="150000"/>
    <m/>
    <s v=""/>
    <n v="0"/>
    <d v="2019-08-05T12:45:36"/>
    <s v="Reject"/>
    <d v="2019-08-07T13:42:04"/>
    <n v="2500000"/>
    <n v="3"/>
    <s v="B4"/>
    <n v="3543"/>
    <n v="2.6"/>
    <n v="2.2730000000000001"/>
    <n v="2.2810000000000001"/>
    <n v="432101"/>
    <s v="ESINE"/>
    <s v="BS"/>
    <s v="Emilia-Romagna"/>
    <s v="NOV"/>
    <n v="25040"/>
    <s v="SR"/>
    <n v="432"/>
    <s v="Construction"/>
    <d v="1996-06-24T00:00:00"/>
    <n v="6"/>
    <n v="1"/>
    <n v="6"/>
    <n v="7"/>
    <n v="7"/>
    <n v="0"/>
    <n v="0"/>
    <n v="6"/>
    <n v="0"/>
    <n v="2"/>
    <n v="5"/>
    <n v="1"/>
    <n v="5"/>
    <n v="562"/>
    <n v="2038"/>
    <n v="93"/>
    <n v="1161"/>
    <n v="455"/>
    <n v="1403"/>
    <n v="48"/>
    <n v="3543"/>
    <n v="3543"/>
    <n v="333"/>
    <n v="2493"/>
    <n v="2493"/>
    <n v="2018"/>
    <n v="2.45338567222767E-3"/>
    <n v="0.56277577216205299"/>
    <n v="0.73186813186813104"/>
    <n v="0.22543120738066499"/>
    <n v="1.35478408128704E-2"/>
    <n v="1780.5609999999999"/>
    <n v="1690.0119999999999"/>
    <n v="1469.855"/>
    <n v="1197.271"/>
    <n v="1204.029"/>
    <n v="1191.0630000000001"/>
    <n v="68.424999999999997"/>
    <n v="69.725999999999999"/>
    <n v="70.626000000000005"/>
    <n v="69.224999999999994"/>
    <n v="68.837000000000003"/>
    <n v="65.051000000000002"/>
    <n v="476.173"/>
    <n v="496.91399999999999"/>
    <n v="553.69399999999996"/>
    <n v="491.745"/>
    <n v="498.86900000000003"/>
    <n v="448.46199999999999"/>
    <n v="9"/>
    <n v="9"/>
    <n v="8"/>
    <n v="9"/>
    <n v="9"/>
    <n v="6"/>
    <n v="0.49477158548191902"/>
    <d v="2018-12-31T00:00:00"/>
    <n v="2325.1590000000001"/>
    <d v="2019-05-31T00:00:00"/>
    <n v="0.480381138634905"/>
    <n v="93.209000000000003"/>
    <m/>
    <n v="2"/>
    <n v="2"/>
    <n v="0"/>
    <n v="0"/>
    <n v="0"/>
    <n v="0"/>
    <n v="0"/>
    <n v="0"/>
    <n v="0"/>
    <n v="0"/>
    <n v="0"/>
    <n v="93.209000000000003"/>
    <n v="11.207000000000001"/>
    <n v="0"/>
    <n v="0"/>
    <n v="0"/>
    <n v="0"/>
    <n v="0"/>
    <n v="0"/>
    <n v="0"/>
    <n v="850.14400000000001"/>
    <n v="771.39700000000005"/>
    <n v="390.56599999999997"/>
    <n v="596.52300000000002"/>
    <n v="667.05700000000002"/>
    <n v="837.42499999999995"/>
    <n v="1277.7639999999999"/>
    <n v="38.073999999999998"/>
    <n v="20.369"/>
    <n v="29.085000000000001"/>
    <n v="149.27600000000001"/>
    <n v="44.844000000000001"/>
    <n v="30.814"/>
    <n v="457.565"/>
    <n v="475.59699999999998"/>
    <n v="543.54899999999998"/>
    <n v="459.01600000000002"/>
    <n v="472.89800000000002"/>
    <n v="409.52499999999998"/>
    <n v="0.477458508863217"/>
    <n v="0.55643405188162198"/>
    <n v="0.96092176582880595"/>
    <n v="0.48203594814404799"/>
    <n v="0.75860545291218495"/>
    <n v="0.95019753143863595"/>
    <n v="23"/>
  </r>
  <r>
    <s v="0010Y00000IWkg8QAD"/>
    <x v="3"/>
    <n v="1000000"/>
    <n v="200000"/>
    <n v="2.8557964184731381"/>
    <n v="0"/>
    <d v="2019-08-05T08:01:08"/>
    <s v="Accept"/>
    <d v="2019-08-07T13:13:57"/>
    <n v="2500000"/>
    <n v="2"/>
    <s v="A4"/>
    <n v="11650"/>
    <n v="2.4"/>
    <n v="1.095"/>
    <n v="1.35"/>
    <n v="47784"/>
    <s v="SORESINA"/>
    <s v="CR"/>
    <s v="Lombardia"/>
    <s v="NOV"/>
    <n v="26015"/>
    <s v="SR"/>
    <n v="352"/>
    <s v="Utilities"/>
    <d v="2004-04-01T00:00:00"/>
    <n v="2"/>
    <n v="0"/>
    <n v="5"/>
    <n v="0"/>
    <n v="4"/>
    <n v="-1"/>
    <n v="0"/>
    <n v="4"/>
    <n v="0"/>
    <m/>
    <n v="3"/>
    <n v="1"/>
    <n v="845"/>
    <n v="407"/>
    <n v="5173"/>
    <n v="277"/>
    <n v="1496"/>
    <n v="45"/>
    <n v="740"/>
    <n v="206"/>
    <n v="11651"/>
    <n v="11651"/>
    <n v="5"/>
    <n v="5218"/>
    <n v="5218"/>
    <n v="2018"/>
    <n v="0.16334815387589399"/>
    <n v="0.141816788041395"/>
    <n v="0.11111111111111099"/>
    <n v="7.7999233422767295E-2"/>
    <n v="1.7680885760878801E-2"/>
    <n v="1800"/>
    <n v="1800"/>
    <n v="1403.9380000000001"/>
    <n v="1474.1659999999999"/>
    <n v="1600"/>
    <n v="1600"/>
    <n v="300.56"/>
    <n v="300.46699999999998"/>
    <n v="496.45499999999998"/>
    <n v="476.94799999999998"/>
    <n v="300.46699999999998"/>
    <n v="301.12700000000001"/>
    <n v="967.21600000000001"/>
    <n v="824.50599999999997"/>
    <n v="865.38599999999997"/>
    <n v="902.577"/>
    <n v="909.84100000000001"/>
    <n v="950.59500000000003"/>
    <n v="5"/>
    <n v="5"/>
    <n v="5"/>
    <n v="5"/>
    <n v="5"/>
    <n v="5"/>
    <n v="0.30982337966993401"/>
    <d v="2018-12-31T00:00:00"/>
    <n v="3067.7759999999998"/>
    <d v="2019-05-31T00:00:00"/>
    <n v="0.176387249114521"/>
    <n v="201.42699999999999"/>
    <m/>
    <n v="4"/>
    <n v="1"/>
    <n v="0"/>
    <n v="0"/>
    <n v="201.42699999999999"/>
    <n v="0"/>
    <n v="0"/>
    <n v="0"/>
    <n v="0"/>
    <n v="0"/>
    <n v="0"/>
    <n v="0"/>
    <n v="0"/>
    <n v="0"/>
    <n v="0"/>
    <n v="0"/>
    <n v="0"/>
    <n v="0"/>
    <n v="0"/>
    <n v="0"/>
    <n v="369.952"/>
    <n v="921.18399999999997"/>
    <n v="755.36500000000001"/>
    <n v="624.11699999999996"/>
    <n v="411.786"/>
    <n v="538.73699999999997"/>
    <n v="1490.4590000000001"/>
    <n v="0.56000000000000005"/>
    <n v="0.46700000000000003"/>
    <n v="0.91200000000000003"/>
    <n v="48.012"/>
    <n v="0.46700000000000003"/>
    <n v="1.127"/>
    <n v="967.21500000000003"/>
    <n v="824.505"/>
    <n v="865.38499999999999"/>
    <n v="902.577"/>
    <n v="909.84100000000001"/>
    <n v="950.59500000000003"/>
    <n v="0.20552888888888801"/>
    <n v="1.86318871439978E-3"/>
    <n v="0.99999896610477901"/>
    <n v="0.37415809956164903"/>
    <n v="2.3687698297445201E-2"/>
    <n v="0.99999944650682104"/>
    <n v="15"/>
  </r>
  <r>
    <s v="0010Y00000tpvZwQAI"/>
    <x v="3"/>
    <n v="300000"/>
    <n v="250000"/>
    <n v="2.8746465598491984"/>
    <n v="0"/>
    <d v="2019-07-31T18:13:12"/>
    <s v="Accept"/>
    <d v="2019-08-07T10:31:01"/>
    <n v="1512231"/>
    <n v="3"/>
    <s v="B1"/>
    <n v="8946"/>
    <n v="7.8"/>
    <n v="2.855"/>
    <n v="2.75"/>
    <n v="25932"/>
    <s v="LEGNANO"/>
    <s v="MI"/>
    <s v="Marche"/>
    <s v="NOV"/>
    <n v="20025"/>
    <s v="SP"/>
    <n v="259"/>
    <s v="Metallurgy and steel products"/>
    <d v="1982-07-01T00:00:00"/>
    <n v="4"/>
    <n v="0"/>
    <n v="4"/>
    <n v="0"/>
    <n v="3"/>
    <n v="1"/>
    <n v="0"/>
    <n v="1"/>
    <n v="0"/>
    <n v="2"/>
    <n v="1"/>
    <n v="1"/>
    <n v="3"/>
    <n v="4618"/>
    <n v="7274"/>
    <n v="669"/>
    <n v="4343"/>
    <n v="2661"/>
    <n v="3655"/>
    <n v="63"/>
    <n v="8946"/>
    <n v="8623"/>
    <n v="2489"/>
    <n v="9935"/>
    <n v="9935"/>
    <n v="2018"/>
    <n v="4.1242782513060201E-4"/>
    <n v="0.36789129340714599"/>
    <n v="0.93536264562194604"/>
    <n v="0.46482133870156001"/>
    <n v="7.3060419807491504E-3"/>
    <n v="3930"/>
    <n v="3930"/>
    <n v="4050"/>
    <n v="4050"/>
    <n v="4050"/>
    <n v="4020"/>
    <n v="432.85199999999998"/>
    <n v="431.81900000000002"/>
    <n v="434.06799999999998"/>
    <n v="431.13"/>
    <n v="282.096"/>
    <n v="281.87799999999999"/>
    <n v="3733.328"/>
    <n v="3517.6579999999999"/>
    <n v="3429.134"/>
    <n v="3288.5880000000002"/>
    <n v="3369.855"/>
    <n v="3331.3739999999998"/>
    <n v="17"/>
    <n v="16"/>
    <n v="16"/>
    <n v="16"/>
    <n v="16"/>
    <n v="17"/>
    <n v="0.44266336795884997"/>
    <d v="2018-12-31T00:00:00"/>
    <n v="8096.18"/>
    <d v="2019-05-31T00:00:00"/>
    <n v="0.458091404429946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7.0029999999999"/>
    <n v="1770.69"/>
    <n v="1795.212"/>
    <n v="1873.4159999999999"/>
    <n v="2087.5549999999998"/>
    <n v="1775.5119999999999"/>
    <n v="4380.7439999999997"/>
    <n v="131.58199999999999"/>
    <n v="212.60400000000001"/>
    <n v="118.754"/>
    <n v="11.19"/>
    <n v="6.0439999999999996"/>
    <n v="3.0390000000000001"/>
    <n v="2753.09"/>
    <n v="2578.2779999999998"/>
    <n v="2535.1729999999998"/>
    <n v="2468.8139999999999"/>
    <n v="2554.3519999999999"/>
    <n v="2602.1930000000002"/>
    <n v="0.47506437659033002"/>
    <n v="0.30398843022557298"/>
    <n v="0.73743587490839202"/>
    <n v="0.464810153974198"/>
    <n v="0.21065652705961099"/>
    <n v="0.74948946385274395"/>
    <n v="37"/>
  </r>
  <r>
    <s v="0012X00001vYTPzQAO"/>
    <x v="3"/>
    <n v="100000"/>
    <n v="25000"/>
    <n v="6.6823751178133817"/>
    <n v="0"/>
    <d v="2019-07-22T13:41:11"/>
    <s v="Accept"/>
    <d v="2019-08-07T10:02:08"/>
    <n v="2500000"/>
    <n v="4"/>
    <s v="C3"/>
    <n v="440"/>
    <n v="3.9"/>
    <m/>
    <m/>
    <n v="301102"/>
    <s v="SANTO STEFANO DI MAGRA"/>
    <s v="SP"/>
    <s v="Campania"/>
    <s v="NOV"/>
    <n v="19037"/>
    <s v="SR"/>
    <n v="301"/>
    <s v="Transportation means"/>
    <d v="2017-11-15T00:00:00"/>
    <n v="5"/>
    <m/>
    <n v="6"/>
    <n v="7"/>
    <n v="7"/>
    <n v="1"/>
    <n v="0"/>
    <n v="4"/>
    <n v="0"/>
    <m/>
    <n v="3"/>
    <n v="1"/>
    <n v="30"/>
    <n v="27"/>
    <n v="188"/>
    <n v="17"/>
    <n v="0"/>
    <n v="0"/>
    <n v="336"/>
    <n v="13"/>
    <n v="440"/>
    <n v="440"/>
    <n v="0"/>
    <n v="188"/>
    <n v="188"/>
    <n v="2018"/>
    <n v="0.159574468085106"/>
    <n v="1.7872340425531901"/>
    <m/>
    <n v="0.14361702127659501"/>
    <n v="2.95454545454545E-2"/>
    <n v="34.97"/>
    <m/>
    <m/>
    <m/>
    <m/>
    <m/>
    <m/>
    <m/>
    <m/>
    <m/>
    <m/>
    <m/>
    <m/>
    <m/>
    <m/>
    <m/>
    <m/>
    <m/>
    <n v="1"/>
    <m/>
    <m/>
    <m/>
    <m/>
    <m/>
    <n v="1"/>
    <m/>
    <n v="34.97"/>
    <d v="2019-05-31T00:00:00"/>
    <n v="1"/>
    <n v="0"/>
    <m/>
    <n v="0"/>
    <n v="0"/>
    <n v="0"/>
    <m/>
    <m/>
    <m/>
    <m/>
    <m/>
    <m/>
    <m/>
    <m/>
    <m/>
    <m/>
    <m/>
    <m/>
    <m/>
    <m/>
    <m/>
    <m/>
    <m/>
    <n v="34.97"/>
    <m/>
    <m/>
    <m/>
    <m/>
    <m/>
    <m/>
    <m/>
    <m/>
    <m/>
    <m/>
    <m/>
    <m/>
    <m/>
    <m/>
    <m/>
    <m/>
    <m/>
    <m/>
    <n v="1"/>
    <m/>
    <m/>
    <m/>
    <m/>
    <m/>
    <n v="2"/>
  </r>
  <r>
    <s v="0012X00001vshX4QAI"/>
    <x v="1"/>
    <n v="100000"/>
    <m/>
    <s v=""/>
    <n v="0"/>
    <d v="2019-08-02T09:07:43"/>
    <s v="NotEligible"/>
    <d v="2019-08-06T18:23:4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shWkQAI"/>
    <x v="1"/>
    <n v="100000"/>
    <m/>
    <s v=""/>
    <n v="0"/>
    <d v="2019-08-03T08:03:39"/>
    <s v="NotEligible"/>
    <d v="2019-08-06T18:22:4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5FWQAY"/>
    <x v="1"/>
    <n v="200000"/>
    <m/>
    <s v=""/>
    <n v="0"/>
    <d v="2019-08-03T17:42:43"/>
    <s v="NotEligible"/>
    <d v="2019-08-06T18:20:2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I3OQAU"/>
    <x v="1"/>
    <n v="30000"/>
    <m/>
    <s v=""/>
    <n v="0"/>
    <d v="2019-08-04T16:23:54"/>
    <s v="NotEligible"/>
    <d v="2019-08-06T18:18:4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SULQA5"/>
    <x v="1"/>
    <n v="300000"/>
    <m/>
    <s v=""/>
    <n v="0"/>
    <d v="2019-08-02T12:14:03"/>
    <s v="NotEligible"/>
    <d v="2019-08-06T18:11:18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411.595"/>
    <n v="1415.6489999999999"/>
    <n v="1419.654"/>
    <n v="1423.761"/>
    <n v="1427.741"/>
    <n v="1429.3869999999999"/>
    <n v="3"/>
    <n v="3"/>
    <n v="3"/>
    <n v="3"/>
    <n v="3"/>
    <n v="3"/>
    <n v="2.3309572919194301"/>
    <d v="2018-12-31T00:00:00"/>
    <n v="1411.595"/>
    <d v="2019-05-31T00:00:00"/>
    <n v="1.04005524861878"/>
    <n v="173.078"/>
    <m/>
    <n v="23"/>
    <n v="6"/>
    <m/>
    <m/>
    <m/>
    <m/>
    <m/>
    <m/>
    <m/>
    <m/>
    <m/>
    <m/>
    <m/>
    <m/>
    <n v="172.06399999999999"/>
    <n v="172.06399999999999"/>
    <n v="172.06399999999999"/>
    <n v="172.06399999999999"/>
    <n v="173.078"/>
    <n v="129.584"/>
    <m/>
    <m/>
    <m/>
    <m/>
    <m/>
    <m/>
    <n v="1582.7660000000001"/>
    <m/>
    <m/>
    <m/>
    <m/>
    <m/>
    <m/>
    <n v="1583.6590000000001"/>
    <n v="1587.713"/>
    <n v="1591.7180000000001"/>
    <n v="1595.825"/>
    <n v="1600.819"/>
    <n v="1558.971"/>
    <m/>
    <m/>
    <n v="1.12189331925941"/>
    <m/>
    <m/>
    <n v="1.11619872775903"/>
    <m/>
  </r>
  <r>
    <s v="0010Y00000OjnvIQAR"/>
    <x v="1"/>
    <n v="250000"/>
    <m/>
    <s v=""/>
    <n v="0"/>
    <d v="2019-08-02T12:45:42"/>
    <s v="NotEligible"/>
    <d v="2019-08-06T17:47:4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1.759"/>
    <n v="91.378"/>
    <n v="71.915000000000006"/>
    <n v="87.141999999999996"/>
    <n v="87.051000000000002"/>
    <n v="65"/>
    <n v="10"/>
    <n v="10"/>
    <n v="10"/>
    <n v="10"/>
    <n v="10"/>
    <n v="10"/>
    <m/>
    <m/>
    <m/>
    <m/>
    <m/>
    <m/>
    <n v="2"/>
    <n v="2"/>
    <n v="2"/>
    <n v="2"/>
    <n v="3"/>
    <n v="2"/>
    <n v="1.1563153479057"/>
    <d v="2018-12-31T00:00:00"/>
    <n v="101.759"/>
    <d v="2019-05-31T00:00:00"/>
    <n v="1.0460794622588601"/>
    <n v="73.031000000000006"/>
    <m/>
    <n v="29"/>
    <n v="6"/>
    <n v="0"/>
    <n v="0"/>
    <n v="0"/>
    <n v="0"/>
    <n v="45.911000000000001"/>
    <n v="20.911000000000001"/>
    <n v="44.689"/>
    <n v="44.688000000000002"/>
    <n v="44.512"/>
    <n v="34.616"/>
    <n v="25.54"/>
    <n v="2.38"/>
    <m/>
    <m/>
    <m/>
    <m/>
    <m/>
    <m/>
    <n v="51.759"/>
    <n v="51.378"/>
    <n v="31.914999999999999"/>
    <n v="52.841999999999999"/>
    <n v="110.66200000000001"/>
    <n v="85.900999999999996"/>
    <n v="106.018"/>
    <n v="54.689"/>
    <n v="54.688000000000002"/>
    <n v="54.512"/>
    <n v="44.616"/>
    <n v="35.54"/>
    <n v="12.38"/>
    <m/>
    <m/>
    <m/>
    <m/>
    <m/>
    <m/>
    <n v="0.56407545853812702"/>
    <n v="5.4688999999999997"/>
    <m/>
    <n v="0.777867252071341"/>
    <n v="4.2737499999999997"/>
    <m/>
    <m/>
  </r>
  <r>
    <s v="0012X00001vAMlyQAG"/>
    <x v="1"/>
    <n v="500000"/>
    <m/>
    <s v=""/>
    <n v="0"/>
    <d v="2019-08-01T14:11:55"/>
    <s v="NotEligible"/>
    <d v="2019-08-06T17:46:2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Tc9QAH"/>
    <x v="1"/>
    <n v="250000"/>
    <m/>
    <s v=""/>
    <n v="0"/>
    <d v="2019-08-02T22:41:13"/>
    <s v="NotEligible"/>
    <d v="2019-08-06T17:11:11"/>
    <m/>
    <n v="5"/>
    <s v="C3"/>
    <n v="1197"/>
    <n v="9.6"/>
    <n v="9.1389999999999993"/>
    <n v="7.3209999999999997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0"/>
    <n v="220"/>
    <n v="220"/>
    <n v="220"/>
    <n v="428.18099999999998"/>
    <n v="220"/>
    <n v="54.348999999999997"/>
    <n v="54.665999999999997"/>
    <n v="52.158999999999999"/>
    <n v="57.326000000000001"/>
    <n v="51.164000000000001"/>
    <n v="51.064999999999998"/>
    <n v="85.129000000000005"/>
    <n v="88.867000000000004"/>
    <n v="92.596999999999994"/>
    <n v="96.316000000000003"/>
    <n v="100.024"/>
    <n v="103.721"/>
    <n v="3"/>
    <n v="3"/>
    <n v="4"/>
    <n v="4"/>
    <n v="5"/>
    <n v="4"/>
    <n v="0.80927547008874101"/>
    <d v="2018-12-31T00:00:00"/>
    <n v="339.47800000000001"/>
    <d v="2019-05-31T00:00:00"/>
    <n v="0.86043585781740795"/>
    <n v="0.17799999999999999"/>
    <m/>
    <n v="4"/>
    <n v="1"/>
    <n v="0"/>
    <n v="0"/>
    <n v="0"/>
    <n v="0"/>
    <n v="0"/>
    <n v="0"/>
    <n v="0"/>
    <n v="0"/>
    <n v="0"/>
    <n v="0"/>
    <n v="0.17799999999999999"/>
    <n v="0"/>
    <n v="0"/>
    <n v="0"/>
    <n v="0"/>
    <n v="0"/>
    <n v="0"/>
    <n v="0"/>
    <n v="166.31299999999999"/>
    <n v="167.09299999999999"/>
    <n v="138.10300000000001"/>
    <n v="138.37299999999999"/>
    <n v="403.15100000000001"/>
    <n v="188.91"/>
    <n v="332.745"/>
    <n v="52.537999999999997"/>
    <n v="36.076999999999998"/>
    <n v="45.331000000000003"/>
    <n v="52.747"/>
    <n v="51.341999999999999"/>
    <n v="40.113999999999997"/>
    <n v="85.129000000000005"/>
    <n v="88.867000000000004"/>
    <n v="92.596999999999994"/>
    <n v="96.316000000000003"/>
    <n v="100.024"/>
    <n v="103.721"/>
    <n v="0.831564999999999"/>
    <n v="0.96667831974829299"/>
    <n v="1"/>
    <n v="0.79694877471603198"/>
    <n v="0.86723994400256899"/>
    <n v="1"/>
    <m/>
  </r>
  <r>
    <s v="0012X00001vZSQoQAO"/>
    <x v="1"/>
    <n v="2000000"/>
    <m/>
    <s v=""/>
    <n v="0"/>
    <d v="2019-07-26T17:21:49"/>
    <s v="Reject"/>
    <d v="2019-08-06T16:36:10"/>
    <n v="2500000"/>
    <n v="2"/>
    <s v="B2"/>
    <n v="8026"/>
    <n v="8.8000000000000007"/>
    <n v="2.6789999999999998"/>
    <n v="3.6019999999999999"/>
    <n v="2651"/>
    <s v="SPECCHIA"/>
    <s v="LE"/>
    <s v="Puglia"/>
    <s v="SUI"/>
    <n v="73040"/>
    <s v="SR"/>
    <n v="256"/>
    <s v="Metallurgy and steel products"/>
    <d v="1979-11-07T00:00:00"/>
    <n v="5"/>
    <n v="-1"/>
    <n v="5"/>
    <n v="3"/>
    <n v="5"/>
    <n v="1"/>
    <n v="0"/>
    <n v="3"/>
    <n v="0"/>
    <n v="2"/>
    <n v="2"/>
    <n v="1"/>
    <n v="148"/>
    <n v="2863"/>
    <n v="2481"/>
    <n v="145"/>
    <n v="297"/>
    <n v="3256"/>
    <n v="2177"/>
    <n v="827"/>
    <n v="6634"/>
    <n v="6629"/>
    <n v="3252"/>
    <n v="5737"/>
    <n v="5737"/>
    <n v="2017"/>
    <n v="5.9653365578395803E-2"/>
    <n v="0.37946662018476501"/>
    <n v="0.99877149877149796"/>
    <n v="0.499041310789611"/>
    <n v="0.124754864987177"/>
    <n v="300"/>
    <n v="300"/>
    <n v="300"/>
    <n v="300"/>
    <n v="300"/>
    <n v="300"/>
    <n v="50"/>
    <n v="50"/>
    <n v="50"/>
    <n v="50"/>
    <n v="50"/>
    <n v="50"/>
    <n v="143.63200000000001"/>
    <n v="143.63200000000001"/>
    <n v="143.63200000000001"/>
    <n v="143.63200000000001"/>
    <n v="177.86699999999999"/>
    <n v="206.59299999999999"/>
    <n v="3"/>
    <n v="3"/>
    <n v="3"/>
    <n v="3"/>
    <n v="4"/>
    <n v="4"/>
    <n v="0.59875952380952302"/>
    <d v="2018-12-31T00:00:00"/>
    <n v="493.63200000000001"/>
    <d v="2019-05-31T00:00:00"/>
    <n v="0.65395999999999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.886"/>
    <n v="160.62100000000001"/>
    <n v="230.59399999999999"/>
    <n v="229.983"/>
    <n v="238.642"/>
    <n v="168.66900000000001"/>
    <n v="375.262"/>
    <n v="0"/>
    <n v="0"/>
    <n v="0"/>
    <n v="0"/>
    <n v="0"/>
    <n v="0"/>
    <n v="143.63200000000001"/>
    <n v="143.63200000000001"/>
    <n v="143.63200000000001"/>
    <n v="143.63200000000001"/>
    <n v="177.86699999999999"/>
    <n v="206.59299999999999"/>
    <n v="0.76295333333333304"/>
    <n v="0"/>
    <n v="1"/>
    <n v="0.69855277777777702"/>
    <n v="0"/>
    <n v="1"/>
    <n v="40"/>
  </r>
  <r>
    <s v="0011n00001kVLV3AAO"/>
    <x v="1"/>
    <n v="50000"/>
    <m/>
    <s v=""/>
    <n v="0"/>
    <d v="2019-08-01T09:38:40"/>
    <s v="Reject"/>
    <d v="2019-08-06T15:01:11"/>
    <n v="2436000"/>
    <n v="3"/>
    <s v="C4"/>
    <n v="1982"/>
    <n v="35.1"/>
    <n v="61.11"/>
    <n v="18.350000000000001"/>
    <n v="721909"/>
    <s v="ROMA"/>
    <s v="RM"/>
    <s v="Lazio"/>
    <s v="CEN"/>
    <n v="144"/>
    <s v="SR"/>
    <n v="721"/>
    <s v="Services"/>
    <d v="2013-09-18T00:00:00"/>
    <n v="7"/>
    <n v="0"/>
    <n v="6"/>
    <n v="14"/>
    <n v="8"/>
    <n v="-1"/>
    <n v="0"/>
    <n v="6"/>
    <n v="0"/>
    <m/>
    <n v="4"/>
    <n v="2"/>
    <n v="8"/>
    <n v="226"/>
    <n v="2228"/>
    <n v="144"/>
    <n v="0"/>
    <n v="456"/>
    <n v="681"/>
    <n v="4"/>
    <n v="1043"/>
    <n v="1043"/>
    <n v="6"/>
    <n v="2684"/>
    <n v="2684"/>
    <n v="2017"/>
    <n v="3.5906642728904801E-3"/>
    <n v="0.25372578241430699"/>
    <n v="1.3157894736842099E-2"/>
    <n v="8.4202682563338294E-2"/>
    <n v="3.83509108341323E-3"/>
    <m/>
    <m/>
    <m/>
    <m/>
    <m/>
    <m/>
    <m/>
    <m/>
    <m/>
    <m/>
    <m/>
    <m/>
    <m/>
    <m/>
    <m/>
    <m/>
    <m/>
    <m/>
    <n v="1"/>
    <n v="1"/>
    <n v="1"/>
    <n v="1"/>
    <n v="1"/>
    <n v="1"/>
    <n v="0.96975"/>
    <d v="2018-12-31T00:00:00"/>
    <n v="31.684999999999999"/>
    <d v="2019-01-31T00:00:00"/>
    <n v="0.94529999999999903"/>
    <n v="0"/>
    <m/>
    <n v="4"/>
    <n v="0"/>
    <m/>
    <m/>
    <m/>
    <m/>
    <m/>
    <m/>
    <m/>
    <m/>
    <m/>
    <m/>
    <m/>
    <m/>
    <m/>
    <m/>
    <m/>
    <m/>
    <m/>
    <m/>
    <m/>
    <m/>
    <m/>
    <m/>
    <m/>
    <m/>
    <n v="33.92"/>
    <m/>
    <m/>
    <m/>
    <m/>
    <m/>
    <m/>
    <m/>
    <m/>
    <m/>
    <m/>
    <m/>
    <m/>
    <m/>
    <m/>
    <m/>
    <m/>
    <m/>
    <m/>
    <n v="6"/>
  </r>
  <r>
    <s v="0012X00001vsT41QAE"/>
    <x v="1"/>
    <n v="30000"/>
    <m/>
    <s v=""/>
    <n v="0"/>
    <d v="2019-08-02T09:28:18"/>
    <s v="Reject"/>
    <d v="2019-08-06T14:46:30"/>
    <n v="2500000"/>
    <n v="3"/>
    <s v="B4"/>
    <n v="1538"/>
    <n v="12.2"/>
    <n v="92.38"/>
    <n v="62.7"/>
    <n v="8623"/>
    <s v="CASALECCHIO DI RENO"/>
    <s v="BO"/>
    <s v="Emilia-Romagna"/>
    <s v="NOE"/>
    <n v="40033"/>
    <s v="SR"/>
    <n v="862"/>
    <s v="Services"/>
    <d v="2014-03-01T00:00:00"/>
    <n v="7"/>
    <n v="0"/>
    <n v="5"/>
    <n v="3"/>
    <n v="5"/>
    <n v="1"/>
    <n v="0"/>
    <n v="2"/>
    <n v="0"/>
    <n v="3"/>
    <n v="2"/>
    <n v="1"/>
    <n v="27"/>
    <n v="147"/>
    <n v="589"/>
    <n v="44"/>
    <n v="107"/>
    <n v="362"/>
    <n v="458"/>
    <n v="-2"/>
    <n v="1747"/>
    <n v="1747"/>
    <n v="63"/>
    <n v="951"/>
    <n v="951"/>
    <n v="2017"/>
    <n v="4.5840407470288599E-2"/>
    <n v="0.48159831756046201"/>
    <n v="0.17403314917127"/>
    <n v="0.15457413249211299"/>
    <n v="-1.1448196908986799E-3"/>
    <m/>
    <m/>
    <m/>
    <m/>
    <m/>
    <m/>
    <n v="35.218000000000004"/>
    <n v="35.094000000000001"/>
    <n v="35.222999999999999"/>
    <n v="70.210999999999999"/>
    <n v="70.137"/>
    <n v="70"/>
    <n v="48.134999999999998"/>
    <n v="82.168999999999997"/>
    <n v="86.738"/>
    <n v="91.289000000000001"/>
    <n v="95.822999999999993"/>
    <n v="100.34"/>
    <n v="1"/>
    <n v="2"/>
    <n v="2"/>
    <n v="2"/>
    <n v="2"/>
    <n v="2"/>
    <n v="0.49315727658658398"/>
    <d v="2018-12-31T00:00:00"/>
    <n v="83.352999999999994"/>
    <d v="2019-05-31T00:00:00"/>
    <n v="0.754841274348344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33.63999999999999"/>
    <n v="26.584"/>
    <n v="31.869"/>
    <n v="16.311"/>
    <n v="25.004999999999999"/>
    <n v="22.710999999999999"/>
    <n v="33.299999999999997"/>
    <n v="48.134999999999998"/>
    <n v="82.168999999999997"/>
    <n v="86.738"/>
    <n v="91.289000000000001"/>
    <n v="95.822999999999993"/>
    <n v="100.34"/>
    <m/>
    <n v="0.75484127434834403"/>
    <n v="1"/>
    <m/>
    <n v="0.49315727658658398"/>
    <n v="1"/>
    <n v="5"/>
  </r>
  <r>
    <s v="0010Y00000IWO3xQAH"/>
    <x v="1"/>
    <n v="100000"/>
    <m/>
    <s v=""/>
    <n v="0"/>
    <d v="2019-08-01T14:37:58"/>
    <s v="Reject"/>
    <d v="2019-08-06T14:23:40"/>
    <n v="2500000"/>
    <n v="3"/>
    <s v="B4"/>
    <n v="1398"/>
    <n v="12.1"/>
    <n v="29.17"/>
    <n v="11.18"/>
    <n v="4941"/>
    <s v="NOCERA SUPERIORE"/>
    <s v="SA"/>
    <s v="Campania"/>
    <s v="SUI"/>
    <n v="84015"/>
    <s v="SC"/>
    <n v="494"/>
    <s v="Transportation services"/>
    <d v="2009-07-01T00:00:00"/>
    <n v="4"/>
    <n v="0"/>
    <n v="6"/>
    <n v="1"/>
    <n v="4"/>
    <n v="0"/>
    <n v="0"/>
    <n v="2"/>
    <n v="0"/>
    <m/>
    <n v="2"/>
    <n v="2"/>
    <n v="112"/>
    <n v="630"/>
    <n v="956"/>
    <n v="169"/>
    <n v="48"/>
    <n v="133"/>
    <n v="520"/>
    <n v="112"/>
    <n v="1398"/>
    <n v="1398"/>
    <n v="121"/>
    <n v="1089"/>
    <n v="1089"/>
    <n v="2017"/>
    <n v="0.11715481171548101"/>
    <n v="0.47750229568411301"/>
    <n v="0.90977443609022501"/>
    <n v="0.57851239669421395"/>
    <n v="8.0114449213161604E-2"/>
    <m/>
    <m/>
    <m/>
    <m/>
    <m/>
    <m/>
    <n v="20"/>
    <n v="20"/>
    <n v="20"/>
    <n v="20"/>
    <n v="20"/>
    <n v="20"/>
    <n v="67.366"/>
    <n v="69.623000000000005"/>
    <n v="71.88"/>
    <n v="75.527000000000001"/>
    <n v="76.346000000000004"/>
    <n v="78.570999999999998"/>
    <n v="2"/>
    <n v="2"/>
    <n v="2"/>
    <n v="2"/>
    <n v="2"/>
    <n v="2"/>
    <n v="0.69651666666666601"/>
    <d v="2018-12-31T00:00:00"/>
    <n v="87.366"/>
    <d v="2019-05-31T00:00:00"/>
    <n v="0.82594999999999996"/>
    <n v="1.48"/>
    <m/>
    <n v="4"/>
    <n v="1"/>
    <m/>
    <m/>
    <m/>
    <m/>
    <m/>
    <m/>
    <n v="0"/>
    <n v="0"/>
    <n v="0"/>
    <n v="0"/>
    <n v="0"/>
    <n v="0"/>
    <n v="0"/>
    <n v="0"/>
    <n v="0"/>
    <n v="1.48"/>
    <n v="0"/>
    <n v="0"/>
    <m/>
    <m/>
    <m/>
    <m/>
    <m/>
    <m/>
    <n v="81.774000000000001"/>
    <n v="16.518999999999998"/>
    <n v="18.698"/>
    <n v="13.632999999999999"/>
    <n v="19.574999999999999"/>
    <n v="11.954000000000001"/>
    <n v="3.2029999999999998"/>
    <n v="67.366"/>
    <n v="69.623000000000005"/>
    <n v="71.88"/>
    <n v="77.007000000000005"/>
    <n v="76.346000000000004"/>
    <n v="78.570999999999998"/>
    <m/>
    <n v="0.82594999999999996"/>
    <n v="1"/>
    <m/>
    <n v="0.69651666666666601"/>
    <n v="1.0033688964360199"/>
    <n v="10"/>
  </r>
  <r>
    <s v="0012X00001vsFPHQA2"/>
    <x v="1"/>
    <n v="180000"/>
    <m/>
    <s v=""/>
    <n v="0"/>
    <d v="2019-08-01T12:19:17"/>
    <s v="Reject"/>
    <d v="2019-08-06T14:19:53"/>
    <n v="2436125"/>
    <n v="3"/>
    <s v="C3"/>
    <n v="1572"/>
    <n v="3.4"/>
    <m/>
    <n v="0"/>
    <n v="1013"/>
    <s v="GAMBETTOLA"/>
    <s v="FO"/>
    <s v="Emilia-Romagna"/>
    <s v="CEN"/>
    <n v="47035"/>
    <s v="SC"/>
    <n v="101"/>
    <s v="Food and beverages"/>
    <d v="2014-09-30T00:00:00"/>
    <n v="2"/>
    <n v="0"/>
    <n v="6"/>
    <n v="4"/>
    <n v="6"/>
    <n v="0"/>
    <n v="0"/>
    <n v="4"/>
    <n v="0"/>
    <n v="4"/>
    <n v="4"/>
    <n v="1"/>
    <n v="10"/>
    <n v="90"/>
    <n v="131"/>
    <n v="54"/>
    <n v="0"/>
    <n v="60"/>
    <n v="231"/>
    <n v="54"/>
    <n v="1572"/>
    <n v="1572"/>
    <n v="45"/>
    <n v="191"/>
    <n v="191"/>
    <n v="2018"/>
    <n v="7.6335877862595394E-2"/>
    <n v="1.20942408376963"/>
    <n v="0.75"/>
    <n v="0.471204188481675"/>
    <n v="3.4351145038167899E-2"/>
    <n v="60"/>
    <n v="80"/>
    <n v="80"/>
    <n v="80"/>
    <n v="80"/>
    <n v="50"/>
    <n v="0"/>
    <n v="0"/>
    <n v="0"/>
    <m/>
    <m/>
    <m/>
    <n v="115.294"/>
    <n v="117.39700000000001"/>
    <n v="119.464"/>
    <n v="121.587"/>
    <n v="123.60599999999999"/>
    <n v="124.40300000000001"/>
    <n v="4"/>
    <n v="3"/>
    <n v="3"/>
    <n v="3"/>
    <n v="3"/>
    <n v="3"/>
    <n v="0.94238372093023204"/>
    <d v="2018-12-31T00:00:00"/>
    <n v="175.29400000000001"/>
    <d v="2019-05-31T00:00:00"/>
    <n v="1.1610833333333299"/>
    <n v="31.753"/>
    <m/>
    <n v="3"/>
    <n v="3"/>
    <n v="0"/>
    <n v="0"/>
    <n v="0"/>
    <n v="0"/>
    <n v="0"/>
    <n v="0"/>
    <n v="31.753"/>
    <n v="24.19"/>
    <n v="0.39300000000000002"/>
    <m/>
    <m/>
    <m/>
    <n v="0"/>
    <n v="0.626"/>
    <n v="0"/>
    <n v="0"/>
    <n v="0"/>
    <n v="0"/>
    <n v="37.911999999999999"/>
    <n v="47.218000000000004"/>
    <n v="69.128"/>
    <n v="77.349000000000004"/>
    <n v="76.846999999999994"/>
    <n v="40.435000000000002"/>
    <n v="164.83799999999999"/>
    <n v="31.753"/>
    <n v="24.19"/>
    <n v="0.39300000000000002"/>
    <m/>
    <m/>
    <m/>
    <n v="115.294"/>
    <n v="118.023"/>
    <n v="119.46299999999999"/>
    <n v="121.586"/>
    <n v="123.60599999999999"/>
    <n v="124.40300000000001"/>
    <n v="0.63186666666666602"/>
    <s v="inf"/>
    <n v="1"/>
    <n v="0.81136976744185996"/>
    <m/>
    <n v="1.0008645640948099"/>
    <n v="5"/>
  </r>
  <r>
    <s v="0012X00001vsFczQAE"/>
    <x v="1"/>
    <n v="240000"/>
    <m/>
    <s v=""/>
    <n v="0"/>
    <d v="2019-08-01T11:27:59"/>
    <s v="Reject"/>
    <d v="2019-08-06T14:18:40"/>
    <n v="2500000"/>
    <n v="1"/>
    <s v="B4"/>
    <n v="1824"/>
    <n v="7"/>
    <m/>
    <m/>
    <n v="46392"/>
    <s v="ROMA"/>
    <s v="RM"/>
    <s v="Lazio"/>
    <s v="CEN"/>
    <n v="155"/>
    <s v="SR"/>
    <n v="463"/>
    <s v="Distribution"/>
    <d v="2015-07-08T00:00:00"/>
    <n v="4"/>
    <n v="0"/>
    <n v="6"/>
    <n v="0"/>
    <n v="4"/>
    <n v="0"/>
    <n v="0"/>
    <n v="1"/>
    <n v="0"/>
    <m/>
    <n v="1"/>
    <n v="2"/>
    <n v="33"/>
    <n v="336"/>
    <n v="440"/>
    <n v="128"/>
    <n v="0"/>
    <n v="57"/>
    <n v="167"/>
    <n v="108"/>
    <n v="1824"/>
    <n v="1824"/>
    <n v="57"/>
    <n v="497"/>
    <n v="497"/>
    <n v="2018"/>
    <n v="7.4999999999999997E-2"/>
    <n v="0.33601609657947601"/>
    <n v="1"/>
    <n v="0.676056338028169"/>
    <n v="5.92105263157894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FLDQA5"/>
    <x v="1"/>
    <n v="100000"/>
    <m/>
    <s v=""/>
    <n v="0"/>
    <d v="2019-08-02T12:34:53"/>
    <s v="Reject"/>
    <d v="2019-08-06T13:56:04"/>
    <n v="2500000"/>
    <n v="3"/>
    <s v="B1"/>
    <n v="4192"/>
    <n v="1.7"/>
    <n v="5.5839999999999996"/>
    <n v="3.9790000000000001"/>
    <n v="2454"/>
    <s v="LUMEZZANE"/>
    <s v="BS"/>
    <s v="Emilia-Romagna"/>
    <s v="NOV"/>
    <n v="25065"/>
    <s v="SU"/>
    <n v="245"/>
    <s v="Metallurgy and steel products"/>
    <d v="2013-09-25T00:00:00"/>
    <n v="4"/>
    <n v="0"/>
    <n v="5"/>
    <n v="0"/>
    <n v="3"/>
    <n v="1"/>
    <n v="0"/>
    <n v="1"/>
    <n v="0"/>
    <n v="2"/>
    <n v="1"/>
    <n v="1"/>
    <n v="793"/>
    <n v="121"/>
    <n v="1325"/>
    <n v="70"/>
    <n v="639"/>
    <n v="33"/>
    <n v="157"/>
    <n v="36"/>
    <n v="4192"/>
    <n v="4192"/>
    <n v="33"/>
    <n v="1358"/>
    <n v="1358"/>
    <n v="2018"/>
    <n v="0.59849056603773498"/>
    <n v="0.11561119293078"/>
    <n v="1"/>
    <n v="8.9101620029455E-2"/>
    <n v="8.58778625954198E-3"/>
    <n v="920"/>
    <n v="1070"/>
    <n v="1070"/>
    <n v="1070"/>
    <n v="1070"/>
    <n v="1100"/>
    <n v="20"/>
    <n v="25.300999999999998"/>
    <n v="25"/>
    <n v="25.042999999999999"/>
    <n v="25.206"/>
    <n v="25.741"/>
    <m/>
    <m/>
    <m/>
    <m/>
    <m/>
    <m/>
    <n v="6"/>
    <n v="7"/>
    <n v="7"/>
    <n v="7"/>
    <n v="7"/>
    <n v="7"/>
    <n v="0.65117988002713401"/>
    <d v="2018-12-31T00:00:00"/>
    <n v="940"/>
    <d v="2019-05-31T00:00:00"/>
    <n v="0.66139893617021195"/>
    <n v="0"/>
    <m/>
    <n v="2"/>
    <n v="0"/>
    <n v="0"/>
    <n v="0"/>
    <n v="0"/>
    <n v="0"/>
    <n v="0"/>
    <n v="0"/>
    <n v="0"/>
    <n v="0"/>
    <n v="0"/>
    <n v="0"/>
    <n v="0"/>
    <n v="0"/>
    <m/>
    <m/>
    <m/>
    <m/>
    <m/>
    <m/>
    <n v="621.71500000000003"/>
    <n v="585.06899999999996"/>
    <n v="619.51300000000003"/>
    <n v="695.18299999999999"/>
    <n v="901.68299999999999"/>
    <n v="773.24099999999999"/>
    <n v="773.98199999999997"/>
    <n v="0"/>
    <n v="0.30099999999999999"/>
    <n v="0"/>
    <n v="4.2999999999999997E-2"/>
    <n v="0.20599999999999999"/>
    <n v="0.74099999999999999"/>
    <m/>
    <m/>
    <m/>
    <m/>
    <m/>
    <m/>
    <n v="0.67577717391304304"/>
    <n v="0"/>
    <m/>
    <n v="0.66609587301587303"/>
    <n v="8.8248764448940805E-3"/>
    <m/>
    <n v="6"/>
  </r>
  <r>
    <s v="0012X00001vsW8uQAE"/>
    <x v="1"/>
    <n v="400000"/>
    <m/>
    <s v=""/>
    <n v="0"/>
    <d v="2019-08-02T12:11:36"/>
    <s v="Reject"/>
    <d v="2019-08-06T12:45:51"/>
    <n v="2500000"/>
    <n v="3"/>
    <s v="B3"/>
    <n v="3796"/>
    <n v="4.2"/>
    <n v="18.59"/>
    <n v="7.7270000000000003"/>
    <n v="47711"/>
    <s v="TEGGIANO"/>
    <s v="SA"/>
    <s v="Campania"/>
    <s v="SUI"/>
    <n v="84039"/>
    <s v="SR"/>
    <n v="477"/>
    <s v="Distribution"/>
    <d v="2011-05-03T00:00:00"/>
    <n v="4"/>
    <n v="0"/>
    <n v="6"/>
    <n v="0"/>
    <n v="4"/>
    <n v="0"/>
    <n v="0"/>
    <n v="1"/>
    <n v="0"/>
    <n v="2"/>
    <n v="1"/>
    <n v="2"/>
    <n v="45"/>
    <n v="88"/>
    <n v="45"/>
    <n v="18"/>
    <n v="19"/>
    <n v="447"/>
    <n v="375"/>
    <n v="9"/>
    <n v="3113"/>
    <n v="3113"/>
    <n v="65"/>
    <n v="492"/>
    <n v="492"/>
    <n v="2017"/>
    <n v="1"/>
    <n v="0.76219512195121897"/>
    <n v="0.14541387024608499"/>
    <n v="0.17886178861788599"/>
    <n v="2.8911018310311498E-3"/>
    <m/>
    <m/>
    <m/>
    <m/>
    <m/>
    <m/>
    <n v="30"/>
    <n v="30"/>
    <n v="30"/>
    <n v="30"/>
    <n v="30"/>
    <n v="30"/>
    <n v="589.30899999999997"/>
    <n v="600.84500000000003"/>
    <n v="612.36699999999996"/>
    <n v="623.87599999999998"/>
    <n v="432.20699999999999"/>
    <n v="440.53"/>
    <n v="4"/>
    <n v="4"/>
    <n v="4"/>
    <n v="4"/>
    <n v="3"/>
    <n v="4"/>
    <n v="0"/>
    <d v="2018-12-31T00:00:00"/>
    <n v="619.30899999999997"/>
    <d v="2019-05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40.53"/>
    <n v="0"/>
    <n v="0"/>
    <n v="0"/>
    <n v="0"/>
    <n v="0"/>
    <n v="0"/>
    <n v="589.30899999999997"/>
    <n v="600.84500000000003"/>
    <n v="612.36699999999996"/>
    <n v="623.87599999999998"/>
    <n v="432.20699999999999"/>
    <n v="440.53"/>
    <m/>
    <n v="0"/>
    <n v="1"/>
    <m/>
    <n v="0"/>
    <n v="1"/>
    <n v="8"/>
  </r>
  <r>
    <s v="0012X00001vX9hVQAS"/>
    <x v="5"/>
    <n v="250000"/>
    <n v="25000"/>
    <n v="5.7492931196983967"/>
    <n v="0"/>
    <d v="2019-07-17T09:21:50"/>
    <s v="Accept"/>
    <d v="2019-08-06T11:48:43"/>
    <n v="2500000"/>
    <n v="4"/>
    <s v="C2"/>
    <n v="719"/>
    <n v="7.3"/>
    <m/>
    <n v="12.41"/>
    <n v="1729"/>
    <s v="VITERBO"/>
    <s v="VT"/>
    <s v="Lazio"/>
    <s v="CEN"/>
    <n v="1100"/>
    <s v="SR"/>
    <n v="181"/>
    <s v="Publishing"/>
    <d v="2016-06-23T00:00:00"/>
    <n v="4"/>
    <n v="0"/>
    <n v="6"/>
    <n v="2"/>
    <n v="5"/>
    <n v="2"/>
    <n v="0"/>
    <n v="3"/>
    <n v="0"/>
    <n v="3"/>
    <n v="2"/>
    <n v="1"/>
    <n v="52"/>
    <n v="315"/>
    <n v="457"/>
    <n v="51"/>
    <n v="0"/>
    <n v="103"/>
    <n v="158"/>
    <n v="21"/>
    <n v="719"/>
    <n v="695"/>
    <n v="94"/>
    <n v="560"/>
    <n v="560"/>
    <n v="2018"/>
    <n v="0.11378555798687"/>
    <n v="0.28214285714285697"/>
    <n v="0.91262135922330101"/>
    <n v="0.5625"/>
    <n v="3.02158273381294E-2"/>
    <n v="80"/>
    <n v="80"/>
    <n v="80"/>
    <n v="80"/>
    <n v="80"/>
    <n v="80"/>
    <n v="2.3690000000000002"/>
    <n v="2.9"/>
    <n v="1.7929999999999999"/>
    <n v="1.7929999999999999"/>
    <n v="2.6880000000000002"/>
    <n v="2.3119999999999998"/>
    <m/>
    <m/>
    <m/>
    <m/>
    <m/>
    <m/>
    <n v="2"/>
    <n v="2"/>
    <n v="2"/>
    <n v="2"/>
    <n v="2"/>
    <n v="2"/>
    <n v="0.92336414534630595"/>
    <d v="2018-12-31T00:00:00"/>
    <n v="82.369"/>
    <d v="2019-05-31T00:00:00"/>
    <n v="0.99454892010343698"/>
    <n v="0"/>
    <m/>
    <n v="4"/>
    <n v="0"/>
    <n v="0"/>
    <n v="0"/>
    <n v="0"/>
    <n v="0"/>
    <n v="0"/>
    <n v="0"/>
    <n v="0"/>
    <n v="0"/>
    <n v="0"/>
    <n v="0"/>
    <n v="0"/>
    <n v="0"/>
    <m/>
    <m/>
    <m/>
    <m/>
    <m/>
    <m/>
    <n v="79.551000000000002"/>
    <n v="75.617999999999995"/>
    <n v="79.855000000000004"/>
    <n v="71.668000000000006"/>
    <n v="65.721999999999994"/>
    <n v="69.739000000000004"/>
    <n v="72.051000000000002"/>
    <n v="2.3690000000000002"/>
    <n v="2.9"/>
    <n v="1.7929999999999999"/>
    <n v="1.7929999999999999"/>
    <n v="2.6880000000000002"/>
    <n v="2.3119999999999998"/>
    <m/>
    <m/>
    <m/>
    <m/>
    <m/>
    <m/>
    <n v="0.99438749999999998"/>
    <n v="1"/>
    <m/>
    <n v="0.92115208333333298"/>
    <n v="1"/>
    <m/>
    <n v="3"/>
  </r>
  <r>
    <s v="0012X00001vZErcQAG"/>
    <x v="1"/>
    <n v="100000"/>
    <m/>
    <s v=""/>
    <n v="0"/>
    <d v="2019-08-02T22:01:41"/>
    <s v="Reject"/>
    <d v="2019-08-06T11:33:53"/>
    <n v="1641379"/>
    <n v="4"/>
    <s v="C3"/>
    <n v="12540"/>
    <n v="4.4000000000000004"/>
    <m/>
    <n v="3714"/>
    <n v="619091"/>
    <s v="NAPOLI"/>
    <s v="NA"/>
    <s v="Campania"/>
    <s v="SUI"/>
    <n v="80146"/>
    <s v="SP"/>
    <n v="619"/>
    <s v="Services"/>
    <d v="2012-04-04T00:00:00"/>
    <n v="5"/>
    <n v="0"/>
    <n v="6"/>
    <n v="6"/>
    <n v="6"/>
    <n v="0"/>
    <n v="0"/>
    <n v="4"/>
    <n v="0"/>
    <m/>
    <n v="3"/>
    <n v="2"/>
    <n v="116"/>
    <n v="463"/>
    <n v="2803"/>
    <n v="289"/>
    <n v="0"/>
    <n v="60"/>
    <n v="321"/>
    <n v="268"/>
    <n v="11558"/>
    <n v="11558"/>
    <n v="40"/>
    <n v="2863"/>
    <n v="2863"/>
    <n v="2017"/>
    <n v="4.1384231180877598E-2"/>
    <n v="0.112120153684945"/>
    <n v="0.66666666666666596"/>
    <n v="0.16171847712189999"/>
    <n v="2.3187402664820899E-2"/>
    <n v="350"/>
    <n v="350.01799999999997"/>
    <n v="350"/>
    <n v="350.012"/>
    <n v="350.51900000000001"/>
    <n v="300"/>
    <n v="410"/>
    <n v="410"/>
    <n v="410"/>
    <n v="410"/>
    <n v="10"/>
    <m/>
    <n v="108"/>
    <n v="108"/>
    <n v="108"/>
    <n v="108"/>
    <n v="108"/>
    <m/>
    <n v="3"/>
    <n v="3"/>
    <n v="3"/>
    <n v="3"/>
    <n v="2"/>
    <n v="1"/>
    <n v="0.85159958698020199"/>
    <d v="2018-12-31T00:00:00"/>
    <n v="868"/>
    <d v="2019-05-31T00:00:00"/>
    <n v="1.000375"/>
    <n v="0.67600000000000005"/>
    <m/>
    <n v="1"/>
    <n v="1"/>
    <n v="0"/>
    <n v="0"/>
    <n v="0"/>
    <n v="0"/>
    <n v="0"/>
    <n v="0"/>
    <n v="0.67600000000000005"/>
    <n v="0"/>
    <n v="0"/>
    <n v="0"/>
    <n v="0"/>
    <m/>
    <n v="0"/>
    <n v="0"/>
    <n v="0"/>
    <n v="0"/>
    <n v="0"/>
    <m/>
    <n v="350"/>
    <n v="330.02300000000002"/>
    <n v="338.53300000000002"/>
    <n v="315.012"/>
    <n v="300.51900000000001"/>
    <n v="0.35"/>
    <n v="0.35"/>
    <n v="410.28500000000003"/>
    <n v="293.79500000000002"/>
    <n v="398.70699999999999"/>
    <n v="404.57"/>
    <n v="9.5920000000000005"/>
    <m/>
    <n v="108"/>
    <n v="108"/>
    <n v="108"/>
    <n v="108"/>
    <n v="108"/>
    <m/>
    <n v="1"/>
    <n v="1.0006951219512099"/>
    <n v="1"/>
    <n v="0.79707288145759903"/>
    <m/>
    <m/>
    <n v="7"/>
  </r>
  <r>
    <s v="0010Y00000IWl65QAD"/>
    <x v="1"/>
    <n v="250000"/>
    <m/>
    <s v=""/>
    <n v="0"/>
    <d v="2019-08-02T10:18:33"/>
    <s v="Reject"/>
    <d v="2019-08-06T10:04:33"/>
    <n v="2335852"/>
    <n v="4"/>
    <s v="C3"/>
    <n v="2428"/>
    <n v="2.9"/>
    <n v="8.8889999999999993"/>
    <n v="1.738"/>
    <n v="46461"/>
    <s v="LANUVIO"/>
    <s v="RM"/>
    <s v="Lazio"/>
    <s v="CEN"/>
    <n v="75"/>
    <s v="SR"/>
    <n v="463"/>
    <s v="Distribution"/>
    <d v="2013-02-14T00:00:00"/>
    <n v="6"/>
    <n v="-1"/>
    <n v="6"/>
    <n v="12"/>
    <n v="8"/>
    <n v="-1"/>
    <n v="0"/>
    <n v="6"/>
    <n v="0"/>
    <n v="1"/>
    <n v="4"/>
    <n v="2"/>
    <n v="12"/>
    <n v="468"/>
    <n v="1832"/>
    <n v="69"/>
    <n v="0"/>
    <n v="54"/>
    <n v="104"/>
    <n v="59"/>
    <n v="2428"/>
    <n v="2417"/>
    <n v="44"/>
    <n v="1886"/>
    <n v="1886"/>
    <n v="2018"/>
    <n v="6.5502183406113499E-3"/>
    <n v="5.5143160127253399E-2"/>
    <n v="0.81481481481481399"/>
    <n v="0.24814422057263999"/>
    <n v="2.44104261481175E-2"/>
    <n v="250"/>
    <n v="250"/>
    <n v="250"/>
    <n v="250"/>
    <n v="250"/>
    <n v="250"/>
    <n v="70"/>
    <n v="70"/>
    <n v="70"/>
    <n v="70"/>
    <n v="20"/>
    <n v="20"/>
    <n v="284.54500000000002"/>
    <n v="294.483"/>
    <n v="304.39100000000002"/>
    <n v="314.26799999999997"/>
    <n v="324.113"/>
    <n v="333.928"/>
    <n v="4"/>
    <n v="4"/>
    <n v="4"/>
    <n v="4"/>
    <n v="3"/>
    <n v="3"/>
    <n v="0.85648681318681297"/>
    <d v="2018-12-31T00:00:00"/>
    <n v="604.54499999999996"/>
    <d v="2019-05-31T00:00:00"/>
    <n v="0.88811562499999996"/>
    <n v="0.26100000000000001"/>
    <m/>
    <n v="4"/>
    <n v="1"/>
    <n v="0"/>
    <n v="0"/>
    <n v="0"/>
    <n v="0"/>
    <n v="0"/>
    <n v="0"/>
    <n v="0"/>
    <n v="0"/>
    <n v="0.26100000000000001"/>
    <n v="0"/>
    <n v="0"/>
    <n v="0"/>
    <n v="0"/>
    <n v="0"/>
    <n v="0"/>
    <n v="0"/>
    <n v="0"/>
    <n v="0"/>
    <n v="223.99799999999999"/>
    <n v="201.887"/>
    <n v="238.17599999999999"/>
    <n v="242.80600000000001"/>
    <n v="248.131"/>
    <n v="184.25200000000001"/>
    <n v="533.87199999999996"/>
    <n v="60.198999999999998"/>
    <n v="29.382999999999999"/>
    <n v="56.101999999999997"/>
    <n v="39.75"/>
    <n v="15.305"/>
    <n v="18.817"/>
    <n v="281.42"/>
    <n v="291.358"/>
    <n v="304.39100000000002"/>
    <n v="311.14299999999997"/>
    <n v="320.988"/>
    <n v="330.803"/>
    <n v="0.89599200000000001"/>
    <n v="0.85998571428571402"/>
    <n v="0.98901755434114103"/>
    <n v="0.89283333333333303"/>
    <n v="0.68611250000000001"/>
    <n v="0.99158012381124805"/>
    <n v="6"/>
  </r>
  <r>
    <s v="0010Y00000IWjeaQAD"/>
    <x v="1"/>
    <n v="1000000"/>
    <m/>
    <s v=""/>
    <n v="0"/>
    <d v="2019-08-01T13:55:38"/>
    <s v="Reject"/>
    <d v="2019-08-06T08:55:26"/>
    <n v="877325"/>
    <n v="4"/>
    <s v="C2"/>
    <n v="35750"/>
    <n v="7.3"/>
    <n v="6.6529999999999996"/>
    <n v="2.3490000000000002"/>
    <n v="1013"/>
    <s v="ROMA"/>
    <s v="RM"/>
    <s v="Lazio"/>
    <s v="CEN"/>
    <n v="198"/>
    <s v="SR"/>
    <n v="101"/>
    <s v="Food and beverages"/>
    <d v="2011-05-27T00:00:00"/>
    <n v="3"/>
    <n v="1"/>
    <n v="5"/>
    <n v="3"/>
    <n v="5"/>
    <n v="0"/>
    <n v="0"/>
    <n v="2"/>
    <n v="1"/>
    <n v="5"/>
    <n v="3"/>
    <n v="2"/>
    <n v="1075"/>
    <n v="11507"/>
    <n v="13133"/>
    <n v="3008"/>
    <n v="3942"/>
    <n v="7825"/>
    <n v="3390"/>
    <n v="864"/>
    <n v="35749"/>
    <n v="41267"/>
    <n v="4636"/>
    <n v="20958"/>
    <n v="20958"/>
    <n v="2017"/>
    <n v="8.1854869412929201E-2"/>
    <n v="0.16175207557973001"/>
    <n v="0.59246006389776296"/>
    <n v="0.54905048191621297"/>
    <n v="2.0936826035330799E-2"/>
    <n v="6766.7910000000002"/>
    <n v="7295.3360000000002"/>
    <n v="8012.4189999999999"/>
    <n v="8387.7520000000004"/>
    <n v="8360.6620000000003"/>
    <n v="8778.4670000000006"/>
    <n v="822.36199999999997"/>
    <n v="845.53099999999995"/>
    <n v="884.24199999999996"/>
    <n v="862.31799999999998"/>
    <n v="896.91499999999996"/>
    <n v="903.18799999999999"/>
    <n v="2580.268"/>
    <n v="2661.2060000000001"/>
    <n v="2705.1660000000002"/>
    <n v="2821.7420000000002"/>
    <n v="2453.884"/>
    <n v="3877.7060000000001"/>
    <n v="13"/>
    <n v="13"/>
    <n v="14"/>
    <n v="15"/>
    <n v="16"/>
    <n v="16"/>
    <n v="0.86004003750152602"/>
    <d v="2018-12-31T00:00:00"/>
    <n v="10169.421"/>
    <d v="2019-05-31T00:00:00"/>
    <n v="0.813303671700913"/>
    <n v="498.56200000000001"/>
    <m/>
    <n v="39"/>
    <n v="6"/>
    <n v="0.66900000000000004"/>
    <n v="0.58099999999999996"/>
    <n v="0.23699999999999999"/>
    <n v="0.54600000000000004"/>
    <n v="0.67600000000000005"/>
    <n v="0.48099999999999998"/>
    <n v="0"/>
    <n v="0"/>
    <n v="2.766"/>
    <n v="220.517"/>
    <n v="91.674000000000007"/>
    <n v="53.372"/>
    <n v="0"/>
    <n v="0"/>
    <n v="3.2000000000000001E-2"/>
    <n v="10.701000000000001"/>
    <n v="406.21199999999999"/>
    <n v="3.4000000000000002E-2"/>
    <n v="5400.6289999999999"/>
    <n v="5507.9539999999997"/>
    <n v="6800.8360000000002"/>
    <n v="7263.8860000000004"/>
    <n v="7361.2489999999998"/>
    <n v="7749.2920000000004"/>
    <n v="12544.647999999999"/>
    <n v="771.65700000000004"/>
    <n v="792.46500000000003"/>
    <n v="828.726"/>
    <n v="1040.75"/>
    <n v="982.26700000000005"/>
    <n v="924.149"/>
    <n v="2490.75"/>
    <n v="2580.9560000000001"/>
    <n v="2684.0309999999999"/>
    <n v="2820.636"/>
    <n v="2851.5650000000001"/>
    <n v="3871.2069999999999"/>
    <n v="0.79810784757501696"/>
    <n v="0.93834223857619803"/>
    <n v="0.965306704574873"/>
    <n v="0.84207236056179502"/>
    <n v="1.02405919123315"/>
    <n v="1.0116475629316799"/>
    <n v="8"/>
  </r>
  <r>
    <s v="0012X00001vsCc7QAE"/>
    <x v="1"/>
    <n v="200000"/>
    <m/>
    <s v=""/>
    <n v="0"/>
    <d v="2019-08-01T10:25:58"/>
    <s v="Reject"/>
    <d v="2019-08-05T17:55:08"/>
    <n v="2110486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30"/>
    <n v="30"/>
    <n v="30"/>
    <n v="35"/>
    <n v="35"/>
    <n v="35"/>
    <n v="35"/>
    <n v="35"/>
    <n v="35"/>
    <n v="277.06700000000001"/>
    <n v="278.97899999999998"/>
    <n v="242.79499999999999"/>
    <n v="244.37700000000001"/>
    <n v="246.536"/>
    <n v="247.524"/>
    <n v="4"/>
    <n v="4"/>
    <n v="4"/>
    <n v="4"/>
    <n v="4"/>
    <n v="4"/>
    <n v="1.0235461538461501"/>
    <d v="2018-12-31T00:00:00"/>
    <n v="342.06700000000001"/>
    <d v="2019-05-31T00:00:00"/>
    <n v="1.2846307692307599"/>
    <n v="28.263999999999999"/>
    <m/>
    <n v="7"/>
    <n v="5"/>
    <n v="0"/>
    <n v="0"/>
    <n v="0"/>
    <n v="0"/>
    <n v="0"/>
    <n v="0"/>
    <n v="28.263999999999999"/>
    <n v="19.527000000000001"/>
    <n v="2.2480000000000002"/>
    <n v="1.4219999999999999"/>
    <n v="0"/>
    <n v="1.9670000000000001"/>
    <n v="0"/>
    <n v="0"/>
    <n v="0"/>
    <n v="0"/>
    <n v="0"/>
    <n v="0"/>
    <n v="20.236999999999998"/>
    <n v="14.548"/>
    <n v="29.86"/>
    <n v="29.806999999999999"/>
    <n v="24.207000000000001"/>
    <n v="29.913"/>
    <n v="314.404"/>
    <n v="63.264000000000003"/>
    <n v="52.21"/>
    <n v="28.638999999999999"/>
    <n v="36.338000000000001"/>
    <n v="33.192999999999998"/>
    <n v="36.966999999999999"/>
    <n v="277.06700000000001"/>
    <n v="278.97899999999998"/>
    <n v="242.79499999999999"/>
    <n v="244.37700000000001"/>
    <n v="246.536"/>
    <n v="247.524"/>
    <n v="0.67456666666666598"/>
    <n v="1.80754285714285"/>
    <n v="1"/>
    <n v="0.82540000000000002"/>
    <n v="1.1933857142857101"/>
    <n v="1"/>
    <m/>
  </r>
  <r>
    <s v="0012X00001vs8HdQAI"/>
    <x v="1"/>
    <n v="80000"/>
    <n v="25000"/>
    <n v="8.5296889726672944"/>
    <n v="0"/>
    <d v="2019-07-31T14:27:02"/>
    <s v="Reject"/>
    <d v="2019-08-05T16:26:01"/>
    <n v="2500000"/>
    <n v="2"/>
    <s v="C3"/>
    <n v="0"/>
    <n v="6"/>
    <n v="0"/>
    <n v="0"/>
    <n v="682001"/>
    <s v="SETTIMO TORINESE"/>
    <s v="TO"/>
    <s v="Piemonte"/>
    <s v="NOV"/>
    <n v="10036"/>
    <s v="SR"/>
    <n v="682"/>
    <s v="Services"/>
    <d v="2016-10-27T00:00:00"/>
    <n v="7"/>
    <n v="1"/>
    <n v="4"/>
    <n v="6"/>
    <n v="6"/>
    <n v="0"/>
    <n v="0"/>
    <n v="4"/>
    <n v="0"/>
    <n v="3"/>
    <n v="3"/>
    <n v="1"/>
    <n v="75"/>
    <n v="18"/>
    <n v="281"/>
    <n v="84"/>
    <n v="0"/>
    <n v="24"/>
    <n v="92"/>
    <n v="22"/>
    <n v="0"/>
    <n v="1411"/>
    <n v="22"/>
    <n v="305"/>
    <n v="305"/>
    <n v="2018"/>
    <n v="0.26690391459074703"/>
    <n v="0.30163934426229499"/>
    <n v="0.91666666666666596"/>
    <n v="5.9016393442622897E-2"/>
    <n v="1.5591778880226699E-2"/>
    <m/>
    <m/>
    <m/>
    <m/>
    <m/>
    <m/>
    <m/>
    <m/>
    <m/>
    <m/>
    <m/>
    <m/>
    <n v="502.54199999999997"/>
    <n v="506.82600000000002"/>
    <n v="511.089"/>
    <n v="515.33399999999995"/>
    <n v="519.55799999999999"/>
    <n v="523.76300000000003"/>
    <n v="1"/>
    <n v="1"/>
    <n v="1"/>
    <n v="1"/>
    <n v="1"/>
    <n v="1"/>
    <m/>
    <d v="2018-12-31T00:00:00"/>
    <n v="502.54199999999997"/>
    <d v="2019-05-31T00:00:00"/>
    <m/>
    <n v="8.3510000000000009"/>
    <m/>
    <n v="11"/>
    <n v="2"/>
    <m/>
    <m/>
    <m/>
    <m/>
    <m/>
    <m/>
    <m/>
    <m/>
    <m/>
    <m/>
    <m/>
    <m/>
    <n v="0"/>
    <n v="0"/>
    <n v="8.3249999999999993"/>
    <n v="0"/>
    <n v="0"/>
    <n v="8.3510000000000009"/>
    <m/>
    <m/>
    <m/>
    <m/>
    <m/>
    <m/>
    <n v="532.11400000000003"/>
    <m/>
    <m/>
    <m/>
    <m/>
    <m/>
    <m/>
    <n v="502.54199999999997"/>
    <n v="506.82600000000002"/>
    <n v="519.41399999999999"/>
    <n v="515.33399999999995"/>
    <n v="519.55799999999999"/>
    <n v="532.11400000000003"/>
    <m/>
    <m/>
    <n v="1"/>
    <m/>
    <m/>
    <n v="1.0054158471663199"/>
    <n v="3"/>
  </r>
  <r>
    <s v="0012X00001vs9khQAA"/>
    <x v="1"/>
    <n v="60000"/>
    <m/>
    <s v=""/>
    <n v="0"/>
    <d v="2019-08-01T08:16:19"/>
    <s v="Reject"/>
    <d v="2019-08-05T15:39:26"/>
    <n v="2500000"/>
    <n v="2"/>
    <s v="C3"/>
    <n v="788"/>
    <n v="6.6"/>
    <m/>
    <m/>
    <n v="4941"/>
    <s v="SERMONETA"/>
    <s v="LT"/>
    <s v="Lombardia"/>
    <s v="CEN"/>
    <n v="4013"/>
    <s v="SC"/>
    <n v="494"/>
    <s v="Transportation services"/>
    <d v="2011-10-17T00:00:00"/>
    <n v="6"/>
    <n v="1"/>
    <n v="6"/>
    <n v="14"/>
    <n v="8"/>
    <n v="0"/>
    <n v="0"/>
    <n v="4"/>
    <n v="0"/>
    <n v="4"/>
    <n v="3"/>
    <n v="2"/>
    <n v="21"/>
    <n v="97"/>
    <n v="540"/>
    <n v="52"/>
    <n v="0"/>
    <n v="279"/>
    <n v="681"/>
    <n v="17"/>
    <n v="788"/>
    <n v="788"/>
    <n v="168"/>
    <n v="819"/>
    <n v="819"/>
    <n v="2016"/>
    <n v="3.8888888888888799E-2"/>
    <n v="0.83150183150183099"/>
    <n v="0.60215053763440796"/>
    <n v="0.118437118437118"/>
    <n v="2.1573604060913701E-2"/>
    <m/>
    <m/>
    <m/>
    <m/>
    <m/>
    <m/>
    <m/>
    <m/>
    <m/>
    <m/>
    <m/>
    <m/>
    <n v="236.09100000000001"/>
    <n v="240.24100000000001"/>
    <n v="244.38300000000001"/>
    <n v="248.51599999999999"/>
    <n v="252.63900000000001"/>
    <n v="201.727"/>
    <n v="3"/>
    <n v="3"/>
    <n v="3"/>
    <n v="3"/>
    <n v="2"/>
    <n v="1"/>
    <m/>
    <d v="2018-12-31T00:00:00"/>
    <n v="236.09100000000001"/>
    <d v="2019-05-31T00:00:00"/>
    <m/>
    <n v="1.7030000000000001"/>
    <m/>
    <n v="1"/>
    <n v="1"/>
    <m/>
    <m/>
    <m/>
    <m/>
    <m/>
    <m/>
    <m/>
    <m/>
    <m/>
    <m/>
    <m/>
    <m/>
    <n v="1.7030000000000001"/>
    <n v="0"/>
    <n v="0"/>
    <n v="0"/>
    <n v="0"/>
    <n v="0"/>
    <m/>
    <m/>
    <m/>
    <m/>
    <m/>
    <m/>
    <n v="201.727"/>
    <m/>
    <m/>
    <m/>
    <m/>
    <m/>
    <m/>
    <n v="237.79400000000001"/>
    <n v="240.24100000000001"/>
    <n v="244.38300000000001"/>
    <n v="248.51599999999999"/>
    <n v="252.63900000000001"/>
    <n v="201.727"/>
    <m/>
    <m/>
    <n v="1.00721332028751"/>
    <m/>
    <m/>
    <n v="1.0011962655161499"/>
    <n v="8"/>
  </r>
  <r>
    <s v="0012X00001vZMDJQA4"/>
    <x v="2"/>
    <n v="250000"/>
    <n v="105000"/>
    <n v="5.0706880301602251"/>
    <n v="0"/>
    <d v="2019-07-26T09:42:37"/>
    <s v="Accept"/>
    <d v="2019-08-05T15:16:02"/>
    <n v="2500000"/>
    <n v="2"/>
    <s v="C1"/>
    <n v="4090"/>
    <n v="4"/>
    <m/>
    <n v="21.17"/>
    <n v="467329"/>
    <s v="FANO"/>
    <s v="PS"/>
    <s v="Emilia-Romagna"/>
    <s v="CEN"/>
    <n v="61032"/>
    <s v="SU"/>
    <n v="475"/>
    <s v="Distribution"/>
    <d v="2014-01-09T00:00:00"/>
    <n v="5"/>
    <n v="0"/>
    <n v="6"/>
    <n v="11"/>
    <n v="8"/>
    <n v="1"/>
    <n v="0"/>
    <n v="6"/>
    <n v="0"/>
    <n v="2"/>
    <n v="4"/>
    <n v="2"/>
    <n v="927"/>
    <n v="449"/>
    <n v="2143"/>
    <n v="164"/>
    <n v="0"/>
    <n v="472"/>
    <n v="644"/>
    <n v="21"/>
    <n v="4090"/>
    <n v="4068"/>
    <n v="47"/>
    <n v="2615"/>
    <n v="2615"/>
    <n v="2018"/>
    <n v="0.43257116192253797"/>
    <n v="0.24627151051625201"/>
    <n v="9.9576271186440607E-2"/>
    <n v="0.1717017208413"/>
    <n v="5.1622418879056003E-3"/>
    <n v="150"/>
    <n v="150"/>
    <n v="150"/>
    <n v="150"/>
    <n v="246"/>
    <n v="140"/>
    <n v="20"/>
    <n v="20"/>
    <n v="20"/>
    <n v="20"/>
    <n v="30"/>
    <n v="20"/>
    <n v="18.399999999999999"/>
    <n v="18.934999999999999"/>
    <n v="19.468"/>
    <n v="20"/>
    <m/>
    <m/>
    <n v="2"/>
    <n v="2"/>
    <n v="2"/>
    <n v="2"/>
    <n v="3"/>
    <n v="3"/>
    <n v="3.2852150537634399E-2"/>
    <d v="2018-12-31T00:00:00"/>
    <n v="188.4"/>
    <d v="2019-05-31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11.242000000000001"/>
    <n v="25.420999999999999"/>
    <n v="25.420999999999999"/>
    <n v="0"/>
    <n v="0"/>
    <n v="0"/>
    <n v="0"/>
    <n v="0"/>
    <n v="0"/>
    <n v="18.399999999999999"/>
    <n v="18.934999999999999"/>
    <n v="19.468"/>
    <n v="20"/>
    <m/>
    <m/>
    <n v="0"/>
    <n v="0"/>
    <n v="1"/>
    <n v="3.7183569979716002E-2"/>
    <n v="0"/>
    <m/>
    <n v="5"/>
  </r>
  <r>
    <s v="0010Y00000IWBg1QAH"/>
    <x v="1"/>
    <n v="500000"/>
    <m/>
    <s v=""/>
    <n v="0"/>
    <d v="2019-08-01T07:58:32"/>
    <s v="Reject"/>
    <d v="2019-08-05T12:34:05"/>
    <n v="442953"/>
    <n v="4"/>
    <s v="C3"/>
    <n v="17020"/>
    <n v="5.2"/>
    <n v="3.843"/>
    <n v="8.7710000000000008"/>
    <n v="1392"/>
    <s v="VAZZOLA"/>
    <s v="TV"/>
    <s v="Veneto"/>
    <s v="NOE"/>
    <n v="31028"/>
    <s v="SR"/>
    <n v="139"/>
    <s v="Fashion"/>
    <d v="1962-03-09T00:00:00"/>
    <n v="7"/>
    <n v="0"/>
    <n v="6"/>
    <n v="12"/>
    <n v="8"/>
    <n v="-1"/>
    <n v="0"/>
    <n v="5"/>
    <n v="0"/>
    <n v="1"/>
    <n v="3"/>
    <n v="1"/>
    <n v="533"/>
    <n v="7714"/>
    <n v="17433"/>
    <n v="875"/>
    <n v="13164"/>
    <n v="6048"/>
    <n v="2642"/>
    <n v="9"/>
    <n v="17020"/>
    <n v="16816"/>
    <n v="4972"/>
    <n v="23481"/>
    <n v="23481"/>
    <n v="2017"/>
    <n v="3.0574198359433199E-2"/>
    <n v="0.112516502704314"/>
    <n v="0.82208994708994698"/>
    <n v="0.32852093181721298"/>
    <n v="5.3520456707897195E-4"/>
    <n v="6450.58"/>
    <n v="6322.826"/>
    <n v="6532.634"/>
    <n v="6486.3819999999996"/>
    <n v="6516.8940000000002"/>
    <n v="6725.0010000000002"/>
    <n v="725"/>
    <n v="847.71699999999998"/>
    <n v="749.37099999999998"/>
    <n v="755.51199999999994"/>
    <n v="725"/>
    <n v="726.04300000000001"/>
    <n v="3864.7730000000001"/>
    <n v="4051.7829999999999"/>
    <n v="4433.6009999999997"/>
    <n v="4601.8599999999997"/>
    <n v="4707.8639999999996"/>
    <n v="4798.0150000000003"/>
    <n v="11"/>
    <n v="11"/>
    <n v="13"/>
    <n v="14"/>
    <n v="14"/>
    <n v="14"/>
    <n v="0.85036193591987297"/>
    <d v="2018-12-31T00:00:00"/>
    <n v="11040.352999999999"/>
    <d v="2019-05-31T00:00:00"/>
    <n v="0.70973287176785704"/>
    <n v="24.655000000000001"/>
    <m/>
    <n v="10"/>
    <n v="2"/>
    <n v="0"/>
    <n v="0"/>
    <n v="24.655000000000001"/>
    <n v="0"/>
    <n v="0"/>
    <n v="0"/>
    <n v="0"/>
    <n v="0"/>
    <n v="0"/>
    <n v="0"/>
    <n v="0"/>
    <n v="5.9989999999999997"/>
    <n v="0"/>
    <n v="0"/>
    <n v="0"/>
    <n v="0"/>
    <n v="0"/>
    <n v="8.5640000000000001"/>
    <n v="4682.116"/>
    <n v="4659.2219999999998"/>
    <n v="5583.15"/>
    <n v="5918.277"/>
    <n v="6295.6540000000005"/>
    <n v="6169.07"/>
    <n v="11616.335999999999"/>
    <n v="410.62900000000002"/>
    <n v="721.86199999999997"/>
    <n v="614.63499999999999"/>
    <n v="655.22699999999998"/>
    <n v="681.36"/>
    <n v="653.08100000000002"/>
    <n v="3644.855"/>
    <n v="3781.431"/>
    <n v="4332.9669999999996"/>
    <n v="4587.6080000000002"/>
    <n v="4691.2420000000002"/>
    <n v="4794.1850000000004"/>
    <n v="0.72584418765444303"/>
    <n v="0.56638482758620601"/>
    <n v="0.94309678731454605"/>
    <n v="0.853287352254684"/>
    <n v="0.82514651740046596"/>
    <n v="0.976354582390073"/>
    <n v="57"/>
  </r>
  <r>
    <s v="0010Y00000IWkHHQA1"/>
    <x v="1"/>
    <n v="200000"/>
    <m/>
    <s v=""/>
    <n v="0"/>
    <d v="2019-08-02T09:08:22"/>
    <s v="Reject"/>
    <d v="2019-08-05T12:14:38"/>
    <n v="291223"/>
    <n v="4"/>
    <s v="C1"/>
    <n v="20130"/>
    <n v="17"/>
    <n v="5.0350000000000001"/>
    <n v="2.448"/>
    <n v="522922"/>
    <s v="MILANO"/>
    <s v="MI"/>
    <s v="Marche"/>
    <s v="NOV"/>
    <n v="20122"/>
    <s v="SR"/>
    <n v="494"/>
    <s v="Transportation services"/>
    <d v="2004-04-01T00:00:00"/>
    <n v="4"/>
    <n v="0"/>
    <n v="6"/>
    <n v="4"/>
    <n v="6"/>
    <n v="0"/>
    <n v="0"/>
    <n v="4"/>
    <n v="0"/>
    <n v="3"/>
    <n v="3"/>
    <n v="1"/>
    <n v="382"/>
    <n v="9530"/>
    <n v="6139"/>
    <n v="3424"/>
    <n v="5632"/>
    <n v="9709"/>
    <n v="9012"/>
    <n v="587"/>
    <n v="20134"/>
    <n v="20134"/>
    <n v="8611"/>
    <n v="15848"/>
    <n v="15848"/>
    <n v="2018"/>
    <n v="6.222511809741E-2"/>
    <n v="0.56865219586067595"/>
    <n v="0.88690905345555604"/>
    <n v="0.60133770822816701"/>
    <n v="2.9154663752855799E-2"/>
    <n v="6173.96"/>
    <n v="5573.7839999999997"/>
    <n v="5400.2579999999998"/>
    <n v="5415.7359999999999"/>
    <n v="5281.2709999999997"/>
    <n v="5042.8090000000002"/>
    <n v="196.67599999999999"/>
    <n v="174.63800000000001"/>
    <n v="174.185"/>
    <n v="168.61799999999999"/>
    <n v="179.608"/>
    <n v="179.75800000000001"/>
    <n v="9514.8639999999996"/>
    <n v="9093.0220000000008"/>
    <n v="8577.01"/>
    <n v="7618.1419999999998"/>
    <n v="6551.14"/>
    <n v="6457.8059999999996"/>
    <n v="25"/>
    <n v="25"/>
    <n v="23"/>
    <n v="23"/>
    <n v="24"/>
    <n v="28"/>
    <n v="0.92836988194297898"/>
    <d v="2018-12-31T00:00:00"/>
    <n v="15885.5"/>
    <d v="2019-05-31T00:00:00"/>
    <n v="0.87328062692641595"/>
    <n v="1.931"/>
    <m/>
    <n v="23"/>
    <n v="4"/>
    <n v="0"/>
    <n v="0"/>
    <n v="0.16800000000000001"/>
    <n v="0"/>
    <n v="0"/>
    <n v="0"/>
    <n v="0"/>
    <n v="0"/>
    <n v="1.7629999999999999"/>
    <n v="1.7849999999999999"/>
    <n v="3.5000000000000003E-2"/>
    <n v="0.04"/>
    <n v="0"/>
    <n v="0"/>
    <n v="0"/>
    <n v="0"/>
    <n v="0"/>
    <n v="0"/>
    <n v="5444.9390000000003"/>
    <n v="5312.6660000000002"/>
    <n v="5054.134"/>
    <n v="5148.3389999999999"/>
    <n v="4975.4639999999999"/>
    <n v="4786.8209999999999"/>
    <n v="11389.142"/>
    <n v="118.414"/>
    <n v="118.51300000000001"/>
    <n v="126.128"/>
    <n v="158.91"/>
    <n v="139.80600000000001"/>
    <n v="144.51499999999999"/>
    <n v="9214.8639999999996"/>
    <n v="8837.6419999999998"/>
    <n v="7997.6350000000002"/>
    <n v="7618.1419999999998"/>
    <n v="6551.14"/>
    <n v="6457.8059999999996"/>
    <n v="0.88192003187581303"/>
    <n v="0.60207651162317699"/>
    <n v="0.968470384863094"/>
    <n v="0.93415631891419404"/>
    <n v="0.75109340343535902"/>
    <n v="0.97626630595375397"/>
    <n v="15"/>
  </r>
  <r>
    <s v="0010Y00000IWWo6QAH"/>
    <x v="1"/>
    <n v="300000"/>
    <m/>
    <s v=""/>
    <n v="0"/>
    <d v="2019-08-01T11:57:34"/>
    <s v="Reject"/>
    <d v="2019-08-05T09:59:58"/>
    <n v="2420000"/>
    <n v="3"/>
    <s v="C1"/>
    <n v="5759"/>
    <n v="1.4"/>
    <n v="7.0709999999999997"/>
    <n v="6.8620000000000001"/>
    <n v="245"/>
    <s v="NAPOLI"/>
    <s v="NA"/>
    <s v="Campania"/>
    <s v="SUI"/>
    <n v="80147"/>
    <s v="SR"/>
    <n v="245"/>
    <s v="Metallurgy and steel products"/>
    <d v="2013-03-01T00:00:00"/>
    <n v="5"/>
    <n v="1"/>
    <n v="5"/>
    <n v="2"/>
    <n v="5"/>
    <n v="1"/>
    <n v="0"/>
    <n v="1"/>
    <n v="0"/>
    <m/>
    <n v="1"/>
    <n v="2"/>
    <n v="7"/>
    <n v="289"/>
    <n v="1170"/>
    <n v="80"/>
    <n v="108"/>
    <n v="539"/>
    <n v="374"/>
    <n v="65"/>
    <n v="5759"/>
    <n v="5759"/>
    <n v="423"/>
    <n v="1709"/>
    <n v="1709"/>
    <n v="2018"/>
    <n v="5.9829059829059799E-3"/>
    <n v="0.21884142773551701"/>
    <n v="0.78478664192949898"/>
    <n v="0.16910473961380901"/>
    <n v="1.12866817155756E-2"/>
    <m/>
    <m/>
    <m/>
    <m/>
    <m/>
    <m/>
    <n v="40"/>
    <n v="40"/>
    <n v="40"/>
    <n v="40"/>
    <n v="40"/>
    <n v="40"/>
    <n v="63.256999999999998"/>
    <n v="64.87"/>
    <n v="66.475999999999999"/>
    <n v="68.073999999999998"/>
    <n v="71.248000000000005"/>
    <n v="71.248000000000005"/>
    <n v="1"/>
    <n v="1"/>
    <n v="1"/>
    <n v="1"/>
    <n v="1"/>
    <n v="1"/>
    <n v="0.73863333333333303"/>
    <d v="2018-12-31T00:00:00"/>
    <n v="103.25700000000001"/>
    <d v="2019-05-31T00:00:00"/>
    <n v="0.714025000000000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7.67400000000001"/>
    <n v="28.561"/>
    <n v="34.555"/>
    <n v="34.692"/>
    <n v="3.2850000000000001"/>
    <n v="39.753"/>
    <n v="36.426000000000002"/>
    <n v="63.256999999999998"/>
    <n v="64.87"/>
    <n v="66.475999999999999"/>
    <n v="68.073999999999998"/>
    <n v="71.248000000000005"/>
    <n v="71.248000000000005"/>
    <m/>
    <n v="0.71402500000000002"/>
    <n v="1"/>
    <m/>
    <n v="0.73863333333333303"/>
    <n v="1"/>
    <n v="6"/>
  </r>
  <r>
    <s v="0010Y00000Z48xAQAR"/>
    <x v="1"/>
    <n v="300000"/>
    <m/>
    <s v=""/>
    <n v="0"/>
    <d v="2019-07-31T15:15:43"/>
    <s v="Reject"/>
    <d v="2019-08-05T09:42:00"/>
    <n v="2099778"/>
    <n v="3"/>
    <s v="C3"/>
    <n v="3004"/>
    <n v="3.3"/>
    <n v="7.1429999999999998"/>
    <n v="6.3170000000000002"/>
    <n v="467323"/>
    <s v="TORINO"/>
    <s v="TO"/>
    <s v="Piemonte"/>
    <s v="NOV"/>
    <n v="10153"/>
    <s v="SR"/>
    <n v="467"/>
    <s v="Distribution"/>
    <d v="2014-08-11T00:00:00"/>
    <n v="5"/>
    <n v="0"/>
    <n v="6"/>
    <n v="5"/>
    <n v="6"/>
    <n v="0"/>
    <n v="0"/>
    <n v="1"/>
    <n v="3"/>
    <n v="3"/>
    <n v="3"/>
    <n v="2"/>
    <n v="52"/>
    <n v="139"/>
    <n v="1435"/>
    <n v="99"/>
    <n v="360"/>
    <n v="3"/>
    <n v="129"/>
    <n v="69"/>
    <n v="3004"/>
    <n v="3004"/>
    <n v="2"/>
    <n v="1438"/>
    <n v="1438"/>
    <n v="2016"/>
    <n v="3.6236933797909397E-2"/>
    <n v="8.9707927677329602E-2"/>
    <n v="0.66666666666666596"/>
    <n v="9.6662030598052798E-2"/>
    <n v="2.29693741677762E-2"/>
    <n v="400.19200000000001"/>
    <n v="405.75299999999999"/>
    <n v="456.77"/>
    <n v="466.35500000000002"/>
    <n v="384.904"/>
    <n v="439.33"/>
    <m/>
    <m/>
    <m/>
    <m/>
    <m/>
    <m/>
    <n v="251.89"/>
    <n v="249.006"/>
    <n v="200.631"/>
    <n v="241.887"/>
    <n v="313.755"/>
    <n v="58.817"/>
    <n v="2"/>
    <n v="2"/>
    <n v="2"/>
    <n v="2"/>
    <n v="2"/>
    <n v="2"/>
    <n v="1"/>
    <d v="2018-12-31T00:00:00"/>
    <n v="652.08199999999999"/>
    <d v="2019-05-31T00:00:00"/>
    <n v="1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400.19200000000001"/>
    <n v="405.75299999999999"/>
    <n v="456.77"/>
    <n v="466.35500000000002"/>
    <n v="384.904"/>
    <n v="439.33"/>
    <n v="439.33"/>
    <m/>
    <m/>
    <m/>
    <m/>
    <m/>
    <m/>
    <n v="190.79599999999999"/>
    <n v="193.87299999999999"/>
    <n v="198.45099999999999"/>
    <n v="200"/>
    <n v="200"/>
    <n v="0"/>
    <n v="1"/>
    <m/>
    <n v="0.75745762038985198"/>
    <n v="1"/>
    <m/>
    <n v="0.74705961917527997"/>
    <n v="5"/>
  </r>
  <r>
    <s v="0012X00001v7eW7QAI"/>
    <x v="3"/>
    <n v="500000"/>
    <n v="100000"/>
    <n v="3.6286522148916109"/>
    <n v="0"/>
    <d v="2019-06-27T10:38:42"/>
    <s v="Accept"/>
    <d v="2019-08-05T07:47:53"/>
    <n v="2500000"/>
    <n v="3"/>
    <s v="B4"/>
    <n v="2018"/>
    <n v="1.8"/>
    <n v="16.940000000000001"/>
    <n v="38.229999999999997"/>
    <n v="601"/>
    <s v="MILANO"/>
    <s v="MI"/>
    <s v="Marche"/>
    <s v="NOV"/>
    <n v="20121"/>
    <s v="AU"/>
    <n v="601"/>
    <s v="Publishing"/>
    <d v="2001-02-19T00:00:00"/>
    <n v="5"/>
    <n v="-1"/>
    <n v="6"/>
    <n v="1"/>
    <n v="5"/>
    <n v="0"/>
    <n v="0"/>
    <n v="3"/>
    <n v="0"/>
    <n v="3"/>
    <n v="2"/>
    <n v="1"/>
    <n v="0"/>
    <n v="1802"/>
    <n v="683"/>
    <n v="12"/>
    <n v="97"/>
    <n v="1686"/>
    <n v="260"/>
    <n v="-269"/>
    <n v="928"/>
    <n v="928"/>
    <n v="294"/>
    <n v="2369"/>
    <n v="2369"/>
    <n v="2017"/>
    <n v="0"/>
    <n v="0.10975094976783401"/>
    <n v="0.174377224199288"/>
    <n v="0.76065850569860705"/>
    <n v="-0.28987068965517199"/>
    <n v="312.24"/>
    <n v="312.24"/>
    <n v="318.5"/>
    <n v="247.9"/>
    <n v="247.9"/>
    <n v="247.9"/>
    <n v="90.218999999999994"/>
    <n v="90.44"/>
    <n v="83.781999999999996"/>
    <n v="139.749"/>
    <n v="150.69800000000001"/>
    <n v="151.06200000000001"/>
    <n v="52.962000000000003"/>
    <n v="57.283000000000001"/>
    <n v="61.59"/>
    <n v="65.882999999999996"/>
    <n v="70.162000000000006"/>
    <n v="74.427999999999997"/>
    <n v="2"/>
    <n v="2"/>
    <n v="2"/>
    <n v="2"/>
    <n v="2"/>
    <n v="1"/>
    <n v="0.69090415149855999"/>
    <d v="2018-12-31T00:00:00"/>
    <n v="455.42099999999999"/>
    <d v="2019-05-31T00:00:00"/>
    <n v="0.81023905540688601"/>
    <n v="7.5999999999999998E-2"/>
    <m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.65100000000001"/>
    <n v="302.49900000000002"/>
    <n v="262.46499999999997"/>
    <n v="92.474000000000004"/>
    <n v="148.786"/>
    <n v="123.73099999999999"/>
    <n v="299.221"/>
    <n v="31.437000000000001"/>
    <n v="51.744999999999997"/>
    <n v="4.282"/>
    <n v="139.24799999999999"/>
    <n v="100.69799999999999"/>
    <n v="101.062"/>
    <n v="52.962000000000003"/>
    <n v="57.283000000000001"/>
    <n v="61.59"/>
    <n v="65.882999999999996"/>
    <n v="70.162000000000006"/>
    <n v="74.427999999999997"/>
    <n v="0.94366833205226697"/>
    <n v="0.34845209989026699"/>
    <n v="1"/>
    <n v="0.72604524865415998"/>
    <n v="0.60694383454918899"/>
    <n v="1"/>
    <n v="18"/>
  </r>
  <r>
    <s v="0010Y00000IWVH9QAP"/>
    <x v="1"/>
    <n v="500000"/>
    <m/>
    <s v=""/>
    <n v="0"/>
    <d v="2019-08-01T09:00:30"/>
    <s v="NotEligible"/>
    <d v="2019-08-02T15:54:38"/>
    <n v="2357361"/>
    <n v="4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871.329"/>
    <n v="1864.239"/>
    <n v="1788.998"/>
    <n v="1689.2629999999999"/>
    <n v="1898.1780000000001"/>
    <n v="2073.915"/>
    <n v="100"/>
    <n v="100"/>
    <n v="100"/>
    <n v="100"/>
    <n v="100"/>
    <n v="100"/>
    <n v="1348.683"/>
    <n v="1366.018"/>
    <n v="1415.5820000000001"/>
    <n v="1440.501"/>
    <n v="1529.848"/>
    <n v="1646.9369999999999"/>
    <n v="5"/>
    <n v="5"/>
    <n v="5"/>
    <n v="5"/>
    <n v="5"/>
    <n v="5"/>
    <n v="0.66844664337673299"/>
    <d v="2018-12-31T00:00:00"/>
    <n v="3320.0120000000002"/>
    <d v="2019-05-31T00:00:00"/>
    <n v="0.60223077933718805"/>
    <n v="12.244999999999999"/>
    <m/>
    <n v="7"/>
    <n v="2"/>
    <n v="0"/>
    <n v="0"/>
    <n v="0"/>
    <n v="0"/>
    <n v="0"/>
    <n v="0"/>
    <n v="0"/>
    <n v="0"/>
    <n v="2.1000000000000001E-2"/>
    <n v="0"/>
    <n v="0"/>
    <n v="0"/>
    <n v="0"/>
    <n v="0"/>
    <n v="0"/>
    <n v="12.244999999999999"/>
    <n v="0"/>
    <n v="0"/>
    <n v="1116.1610000000001"/>
    <n v="1101.4970000000001"/>
    <n v="1210.069"/>
    <n v="1246.7919999999999"/>
    <n v="1368.3389999999999"/>
    <n v="1505.3330000000001"/>
    <n v="3200.5610000000001"/>
    <n v="71.034000000000006"/>
    <n v="48.585999999999999"/>
    <n v="71.302999999999997"/>
    <n v="19.882999999999999"/>
    <n v="70.971999999999994"/>
    <n v="48.290999999999997"/>
    <n v="1348.683"/>
    <n v="1366.018"/>
    <n v="1415.5820000000001"/>
    <n v="1452.7460000000001"/>
    <n v="1529.848"/>
    <n v="1646.9369999999999"/>
    <n v="0.59645364337323903"/>
    <n v="0.71033999999999997"/>
    <n v="1"/>
    <n v="0.674793816727847"/>
    <n v="0.55011500000000002"/>
    <n v="1.0013998174807099"/>
    <m/>
  </r>
  <r>
    <s v="0010Y00001SPVFxQAP"/>
    <x v="1"/>
    <n v="500000"/>
    <m/>
    <s v=""/>
    <n v="0"/>
    <d v="2019-07-31T10:52:04"/>
    <s v="NotEligible"/>
    <d v="2019-08-02T15:53:29"/>
    <n v="2097599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90"/>
    <n v="865"/>
    <n v="865"/>
    <n v="755.97"/>
    <n v="855.98"/>
    <n v="865.25199999999995"/>
    <n v="91.233000000000004"/>
    <n v="94.686000000000007"/>
    <n v="90.125"/>
    <n v="184.62200000000001"/>
    <n v="103.486"/>
    <n v="101.86"/>
    <n v="849.71400000000006"/>
    <n v="874.70299999999997"/>
    <n v="904.524"/>
    <n v="907.96100000000001"/>
    <n v="929.00599999999997"/>
    <n v="959.66"/>
    <n v="7"/>
    <n v="7"/>
    <n v="7"/>
    <n v="7"/>
    <n v="7"/>
    <n v="7"/>
    <n v="0.83563626590836904"/>
    <d v="2018-12-31T00:00:00"/>
    <n v="1730.9469999999999"/>
    <d v="2019-05-31T00:00:00"/>
    <n v="0.83397466958227795"/>
    <n v="15.276"/>
    <m/>
    <n v="18"/>
    <n v="4"/>
    <n v="6.6509999999999998"/>
    <n v="15.276"/>
    <n v="0"/>
    <n v="10.634"/>
    <n v="0"/>
    <n v="0"/>
    <n v="0"/>
    <n v="0"/>
    <n v="6.14"/>
    <n v="1.623"/>
    <n v="0"/>
    <n v="0"/>
    <n v="0"/>
    <n v="0"/>
    <n v="0"/>
    <n v="0"/>
    <n v="0"/>
    <n v="0"/>
    <n v="656.46299999999997"/>
    <n v="749.69100000000003"/>
    <n v="718.76"/>
    <n v="637.53899999999999"/>
    <n v="706.4"/>
    <n v="689.18799999999999"/>
    <n v="1731.7449999999999"/>
    <n v="78.462999999999994"/>
    <n v="78.373999999999995"/>
    <n v="85.234999999999999"/>
    <n v="185.44"/>
    <n v="63.936999999999998"/>
    <n v="82.897000000000006"/>
    <n v="849.71400000000006"/>
    <n v="869.86500000000001"/>
    <n v="904.524"/>
    <n v="907.96100000000001"/>
    <n v="929.00599999999997"/>
    <n v="959.66"/>
    <n v="0.83096582278481002"/>
    <n v="0.86002871767890998"/>
    <n v="1"/>
    <n v="0.83207382851443601"/>
    <n v="0.86236584325807897"/>
    <n v="0.99910829612678298"/>
    <m/>
  </r>
  <r>
    <s v="0012X00001vrRcyQAE"/>
    <x v="1"/>
    <n v="50000"/>
    <n v="25000"/>
    <n v="5.5136663524976424"/>
    <n v="0"/>
    <d v="2019-07-26T13:12:32"/>
    <s v="Reject"/>
    <d v="2019-08-02T15:13:09"/>
    <n v="2500000"/>
    <n v="3"/>
    <s v="B4"/>
    <n v="1127"/>
    <n v="6.3"/>
    <m/>
    <n v="5.5060000000000002"/>
    <n v="773994"/>
    <s v="NOVENTA DI PIAVE"/>
    <s v="VE"/>
    <s v="Veneto"/>
    <s v="NOE"/>
    <n v="30020"/>
    <s v="SR"/>
    <n v="773"/>
    <s v="Services"/>
    <d v="2011-01-26T00:00:00"/>
    <n v="7"/>
    <n v="0"/>
    <n v="6"/>
    <n v="3"/>
    <n v="6"/>
    <n v="0"/>
    <n v="0"/>
    <n v="1"/>
    <n v="0"/>
    <n v="2"/>
    <n v="1"/>
    <n v="1"/>
    <n v="25"/>
    <n v="65"/>
    <n v="844"/>
    <n v="69"/>
    <n v="0"/>
    <n v="126"/>
    <n v="224"/>
    <n v="11"/>
    <n v="1127"/>
    <n v="1095"/>
    <n v="81"/>
    <n v="970"/>
    <n v="970"/>
    <n v="2018"/>
    <n v="2.96208530805687E-2"/>
    <n v="0.23092783505154599"/>
    <n v="0.64285714285714202"/>
    <n v="6.7010309278350499E-2"/>
    <n v="1.00456621004566E-2"/>
    <n v="440"/>
    <n v="440"/>
    <n v="440"/>
    <n v="440"/>
    <n v="440"/>
    <n v="440"/>
    <n v="59.399000000000001"/>
    <n v="59.869"/>
    <n v="61.594000000000001"/>
    <n v="61.328000000000003"/>
    <n v="63.695"/>
    <n v="57.975000000000001"/>
    <n v="36.709000000000003"/>
    <n v="37.509"/>
    <n v="38.307000000000002"/>
    <n v="39.101999999999997"/>
    <n v="39.896000000000001"/>
    <n v="41.756999999999998"/>
    <n v="5"/>
    <n v="5"/>
    <n v="5"/>
    <n v="5"/>
    <n v="5"/>
    <n v="5"/>
    <n v="0.58884701683833396"/>
    <d v="2018-12-31T00:00:00"/>
    <n v="536.10799999999995"/>
    <d v="2019-05-31T00:00:00"/>
    <n v="0.704086311746718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.79599999999999"/>
    <n v="284.50900000000001"/>
    <n v="205.34899999999999"/>
    <n v="218.93700000000001"/>
    <n v="247.59899999999999"/>
    <n v="246.87100000000001"/>
    <n v="319.47199999999998"/>
    <n v="48.823999999999998"/>
    <n v="46.92"/>
    <n v="55.850999999999999"/>
    <n v="42.215000000000003"/>
    <n v="38.098999999999997"/>
    <n v="30.844000000000001"/>
    <n v="36.709000000000003"/>
    <n v="37.509"/>
    <n v="38.307000000000002"/>
    <n v="39.101999999999997"/>
    <n v="39.896000000000001"/>
    <n v="41.756999999999998"/>
    <n v="0.68817272727272705"/>
    <n v="0.82196669977609005"/>
    <n v="1"/>
    <n v="0.57047765151515095"/>
    <n v="0.72212664211509903"/>
    <n v="1"/>
    <n v="8"/>
  </r>
  <r>
    <s v="0012X00001t7xBTQAY"/>
    <x v="1"/>
    <n v="90000"/>
    <m/>
    <s v=""/>
    <n v="0"/>
    <d v="2019-07-30T09:45:04"/>
    <s v="Reject"/>
    <d v="2019-08-02T14:48:29"/>
    <n v="2446000"/>
    <n v="4"/>
    <s v="C3"/>
    <n v="666"/>
    <n v="2.7"/>
    <n v="5.3689999999999998"/>
    <n v="5.4710000000000001"/>
    <n v="432101"/>
    <s v="MILANO"/>
    <s v="MI"/>
    <s v="Marche"/>
    <s v="NOV"/>
    <n v="20121"/>
    <s v="SR"/>
    <n v="432"/>
    <s v="Construction"/>
    <d v="2015-07-10T00:00:00"/>
    <n v="6"/>
    <n v="0"/>
    <n v="6"/>
    <n v="7"/>
    <n v="7"/>
    <n v="0"/>
    <n v="0"/>
    <n v="5"/>
    <n v="0"/>
    <n v="3"/>
    <n v="3"/>
    <n v="2"/>
    <n v="12"/>
    <n v="68"/>
    <n v="418"/>
    <n v="18"/>
    <n v="68"/>
    <n v="48"/>
    <n v="258"/>
    <n v="5"/>
    <n v="666"/>
    <n v="666"/>
    <n v="46"/>
    <n v="466"/>
    <n v="466"/>
    <n v="2018"/>
    <n v="2.8708133971291801E-2"/>
    <n v="0.55364806866952698"/>
    <n v="0.95833333333333304"/>
    <n v="0.145922746781115"/>
    <n v="7.5075075075074996E-3"/>
    <n v="80"/>
    <n v="80"/>
    <n v="80"/>
    <n v="80"/>
    <n v="80"/>
    <n v="80"/>
    <n v="10"/>
    <n v="10"/>
    <n v="10"/>
    <n v="10"/>
    <n v="10"/>
    <n v="10"/>
    <n v="1.6"/>
    <n v="1.6"/>
    <n v="1.6"/>
    <n v="1.6"/>
    <n v="1.6"/>
    <n v="1.6"/>
    <n v="1"/>
    <n v="1"/>
    <n v="1"/>
    <n v="1"/>
    <n v="1"/>
    <n v="1"/>
    <n v="0.85677222222222205"/>
    <d v="2018-12-31T00:00:00"/>
    <n v="91.6"/>
    <d v="2019-05-31T00:00:00"/>
    <n v="0.763911111111110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.844999999999999"/>
    <n v="66.275999999999996"/>
    <n v="80"/>
    <n v="80"/>
    <n v="73.956000000000003"/>
    <n v="55.982999999999997"/>
    <n v="65.376999999999995"/>
    <n v="5.907"/>
    <n v="9.7089999999999996"/>
    <n v="6.5750000000000002"/>
    <n v="4.2759999999999998"/>
    <n v="7.7359999999999998"/>
    <n v="9.3940000000000001"/>
    <n v="0"/>
    <n v="0"/>
    <n v="0"/>
    <n v="0"/>
    <n v="0"/>
    <n v="0"/>
    <n v="0.78556249999999905"/>
    <n v="0.5907"/>
    <n v="0"/>
    <n v="0.87304166666666605"/>
    <n v="0.72661666666666602"/>
    <n v="0"/>
    <n v="4"/>
  </r>
  <r>
    <s v="0010Y000012XmfUQAS"/>
    <x v="3"/>
    <n v="2000000"/>
    <n v="400000"/>
    <n v="3.100848256361922"/>
    <n v="0"/>
    <d v="2019-07-17T12:17:34"/>
    <s v="Accept"/>
    <d v="2019-08-02T14:39:36"/>
    <n v="2500000"/>
    <n v="3"/>
    <s v="B4"/>
    <n v="14850"/>
    <n v="6.6"/>
    <n v="7.407"/>
    <n v="7.181"/>
    <n v="261109"/>
    <s v="CASTELLETTO SOPRA TICINO"/>
    <s v="NO"/>
    <s v="Piemonte"/>
    <s v="NOV"/>
    <n v="28053"/>
    <s v="SR"/>
    <n v="265"/>
    <s v="Electronics and electrical engineering"/>
    <d v="2008-10-15T00:00:00"/>
    <n v="5"/>
    <n v="-1"/>
    <n v="5"/>
    <n v="4"/>
    <n v="6"/>
    <n v="-1"/>
    <n v="0"/>
    <n v="4"/>
    <n v="0"/>
    <n v="2"/>
    <n v="3"/>
    <n v="1"/>
    <n v="719"/>
    <n v="4075"/>
    <n v="8558"/>
    <n v="966"/>
    <n v="3863"/>
    <n v="2574"/>
    <n v="5778"/>
    <n v="48"/>
    <n v="14849"/>
    <n v="14576"/>
    <n v="2127"/>
    <n v="11132"/>
    <n v="11132"/>
    <n v="2018"/>
    <n v="8.4014956765599405E-2"/>
    <n v="0.51904419690980896"/>
    <n v="0.82634032634032595"/>
    <n v="0.36606180380883901"/>
    <n v="3.2930845225027398E-3"/>
    <n v="4012.0520000000001"/>
    <n v="4430.5649999999996"/>
    <n v="4370.9350000000004"/>
    <n v="4379.3919999999998"/>
    <n v="4261.0209999999997"/>
    <n v="4119.0379999999996"/>
    <n v="313.87299999999999"/>
    <n v="64.394000000000005"/>
    <n v="67.337999999999994"/>
    <n v="65.233000000000004"/>
    <n v="64.194000000000003"/>
    <n v="62.82"/>
    <n v="1821.7090000000001"/>
    <n v="1735.606"/>
    <n v="1748.1559999999999"/>
    <n v="1798.568"/>
    <n v="2023.0450000000001"/>
    <n v="2198.9009999999998"/>
    <n v="10"/>
    <n v="10"/>
    <n v="10"/>
    <n v="10"/>
    <n v="10"/>
    <n v="10"/>
    <n v="0.59132088594591803"/>
    <d v="2018-12-31T00:00:00"/>
    <n v="6147.634"/>
    <d v="2019-05-31T00:00:00"/>
    <n v="0.59421603472089701"/>
    <n v="3.8690000000000002"/>
    <m/>
    <n v="7"/>
    <n v="2"/>
    <n v="0"/>
    <n v="0"/>
    <n v="0"/>
    <n v="0"/>
    <n v="0"/>
    <n v="0"/>
    <n v="0"/>
    <n v="0"/>
    <n v="3.8690000000000002"/>
    <n v="0"/>
    <n v="0"/>
    <n v="7.0000000000000001E-3"/>
    <n v="0"/>
    <n v="0"/>
    <n v="0"/>
    <n v="0"/>
    <n v="0"/>
    <n v="0"/>
    <n v="2416.6610000000001"/>
    <n v="2574.4340000000002"/>
    <n v="2494.3180000000002"/>
    <n v="2553.4780000000001"/>
    <n v="2502.828"/>
    <n v="2584.0520000000001"/>
    <n v="4512.8249999999998"/>
    <n v="153.87299999999999"/>
    <n v="45.286000000000001"/>
    <n v="54.606999999999999"/>
    <n v="53.860999999999997"/>
    <n v="33.508000000000003"/>
    <n v="32.119999999999997"/>
    <n v="1471.7080000000001"/>
    <n v="1615.752"/>
    <n v="1748.1559999999999"/>
    <n v="1547.537"/>
    <n v="1699.962"/>
    <n v="1896.653"/>
    <n v="0.60235036834019096"/>
    <n v="0.49023968292908199"/>
    <n v="0.80787216838693698"/>
    <n v="0.59147418079918102"/>
    <n v="0.58517493086170402"/>
    <n v="0.88113907973566896"/>
    <n v="11"/>
  </r>
  <r>
    <s v="0010Y00000IWVKNQA5"/>
    <x v="2"/>
    <n v="200000"/>
    <n v="25000"/>
    <n v="5.2309142318567385"/>
    <n v="0"/>
    <d v="2019-07-30T09:27:54"/>
    <s v="Accept"/>
    <d v="2019-08-02T14:39:17"/>
    <n v="2256833"/>
    <n v="3"/>
    <s v="C1"/>
    <n v="1480"/>
    <n v="8.4"/>
    <n v="14.63"/>
    <n v="13.11"/>
    <n v="46491"/>
    <s v="FRATTAMAGGIORE"/>
    <s v="NA"/>
    <s v="Campania"/>
    <s v="SUI"/>
    <n v="80027"/>
    <s v="SR"/>
    <n v="464"/>
    <s v="Distribution"/>
    <d v="2011-07-26T00:00:00"/>
    <n v="4"/>
    <n v="0"/>
    <n v="6"/>
    <n v="2"/>
    <n v="5"/>
    <n v="1"/>
    <n v="0"/>
    <n v="3"/>
    <n v="0"/>
    <n v="2"/>
    <n v="2"/>
    <n v="2"/>
    <n v="46"/>
    <n v="938"/>
    <n v="1251"/>
    <n v="125"/>
    <n v="214"/>
    <n v="275"/>
    <n v="262"/>
    <n v="46"/>
    <n v="1480"/>
    <n v="1480"/>
    <n v="178"/>
    <n v="1526"/>
    <n v="1526"/>
    <n v="2018"/>
    <n v="3.6770583533173397E-2"/>
    <n v="0.17169069462647399"/>
    <n v="0.647272727272727"/>
    <n v="0.61467889908256801"/>
    <n v="3.1081081081081E-2"/>
    <n v="137.97499999999999"/>
    <n v="163.10599999999999"/>
    <n v="179.387"/>
    <n v="195.398"/>
    <n v="172.262"/>
    <n v="176.56100000000001"/>
    <n v="24.17"/>
    <n v="22.992999999999999"/>
    <n v="22.773"/>
    <n v="23.542000000000002"/>
    <n v="23.117999999999999"/>
    <n v="23.300999999999998"/>
    <n v="272.82499999999999"/>
    <n v="192.90600000000001"/>
    <n v="240.613"/>
    <n v="174.602"/>
    <n v="197.738"/>
    <n v="193.43899999999999"/>
    <n v="3"/>
    <n v="3"/>
    <n v="3"/>
    <n v="3"/>
    <n v="3"/>
    <n v="3"/>
    <n v="0.81239771043100295"/>
    <d v="2018-12-31T00:00:00"/>
    <n v="434.97"/>
    <d v="2019-05-31T00:00:00"/>
    <n v="0.60436646211723999"/>
    <n v="14.885999999999999"/>
    <m/>
    <n v="3"/>
    <n v="1"/>
    <n v="0"/>
    <n v="0"/>
    <n v="0"/>
    <n v="0"/>
    <n v="0"/>
    <n v="0"/>
    <n v="0"/>
    <n v="0"/>
    <n v="0"/>
    <n v="0"/>
    <n v="0"/>
    <n v="0"/>
    <n v="0"/>
    <n v="14.885999999999999"/>
    <n v="0"/>
    <n v="0"/>
    <n v="0"/>
    <n v="0"/>
    <n v="95.825000000000003"/>
    <n v="139.55500000000001"/>
    <n v="177.22399999999999"/>
    <n v="189.63499999999999"/>
    <n v="159.25899999999999"/>
    <n v="170.50200000000001"/>
    <n v="215.416"/>
    <n v="2.17"/>
    <n v="0.99299999999999999"/>
    <n v="6.9829999999999997"/>
    <n v="1.542"/>
    <n v="1.1180000000000001"/>
    <n v="1.3009999999999999"/>
    <n v="164.36500000000001"/>
    <n v="141.441"/>
    <n v="160.273"/>
    <n v="54.704000000000001"/>
    <n v="82.364999999999995"/>
    <n v="43.613"/>
    <n v="0.69450987497735095"/>
    <n v="8.9780719900703299E-2"/>
    <n v="0.60245578667644095"/>
    <n v="0.90954426172233704"/>
    <n v="0.100838474020171"/>
    <n v="0.50841074330076497"/>
    <n v="8"/>
  </r>
  <r>
    <s v="0010Y00000mUGYlQAO"/>
    <x v="2"/>
    <n v="30000"/>
    <n v="25000"/>
    <n v="6.1734213006597543"/>
    <n v="1"/>
    <d v="2019-07-27T10:14:42"/>
    <s v="Accept"/>
    <d v="2019-08-02T14:37:55"/>
    <n v="2500000"/>
    <n v="3"/>
    <s v="C2"/>
    <n v="885"/>
    <n v="7"/>
    <n v="10.19"/>
    <n v="5.0529999999999999"/>
    <n v="46471"/>
    <s v="FIUMEDINISI"/>
    <s v="ME"/>
    <s v="Marche"/>
    <s v="SUI"/>
    <n v="98022"/>
    <s v="SR"/>
    <n v="464"/>
    <s v="Distribution"/>
    <d v="2010-03-01T00:00:00"/>
    <n v="7"/>
    <n v="-1"/>
    <n v="6"/>
    <n v="8"/>
    <n v="7"/>
    <n v="-1"/>
    <n v="0"/>
    <n v="4"/>
    <n v="0"/>
    <m/>
    <n v="3"/>
    <n v="3"/>
    <n v="39"/>
    <n v="370"/>
    <n v="462"/>
    <n v="44"/>
    <n v="0"/>
    <n v="301"/>
    <n v="126"/>
    <n v="-4"/>
    <n v="739"/>
    <n v="739"/>
    <n v="301"/>
    <n v="763"/>
    <n v="763"/>
    <n v="2017"/>
    <n v="8.4415584415584402E-2"/>
    <n v="0.16513761467889901"/>
    <n v="1"/>
    <n v="0.48492791612057601"/>
    <n v="-5.4127198917456E-3"/>
    <m/>
    <m/>
    <m/>
    <m/>
    <m/>
    <m/>
    <n v="282.64699999999999"/>
    <n v="282.72699999999998"/>
    <n v="283.48200000000003"/>
    <n v="282.99799999999999"/>
    <n v="282.12"/>
    <n v="282.44400000000002"/>
    <n v="336.72800000000001"/>
    <n v="288.35500000000002"/>
    <n v="296.95499999999998"/>
    <n v="298.57299999999998"/>
    <n v="300.18299999999999"/>
    <n v="388.48500000000001"/>
    <n v="2"/>
    <n v="2"/>
    <n v="2"/>
    <n v="2"/>
    <n v="2"/>
    <n v="3"/>
    <n v="0.25788573335109599"/>
    <d v="2018-12-31T00:00:00"/>
    <n v="619.375"/>
    <d v="2019-05-31T00:00:00"/>
    <n v="0.416208203165078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12.07"/>
    <n v="117.64"/>
    <n v="101.488"/>
    <n v="64.313000000000002"/>
    <n v="62.709000000000003"/>
    <n v="67.745000000000005"/>
    <n v="23.587"/>
    <n v="336.72699999999998"/>
    <n v="288.35399999999998"/>
    <n v="296.95499999999998"/>
    <n v="298.57299999999998"/>
    <n v="300.18299999999999"/>
    <n v="388.483"/>
    <m/>
    <n v="0.41620820316507801"/>
    <n v="0.999997030243995"/>
    <m/>
    <n v="0.25788573335109599"/>
    <n v="0.99999790496831498"/>
    <n v="9"/>
  </r>
  <r>
    <s v="0010Y00000IWU83QAH"/>
    <x v="2"/>
    <n v="250000"/>
    <n v="100000"/>
    <n v="6.3336475023562668"/>
    <n v="0"/>
    <d v="2019-07-25T07:47:42"/>
    <s v="Accept"/>
    <d v="2019-08-02T13:21:51"/>
    <n v="429984"/>
    <n v="4"/>
    <s v="C3"/>
    <n v="7634"/>
    <n v="8.6999999999999993"/>
    <n v="8.2949999999999999"/>
    <n v="3.7709999999999999"/>
    <n v="469"/>
    <s v="CORATO"/>
    <s v="BA"/>
    <s v="Puglia"/>
    <s v="SUI"/>
    <n v="70033"/>
    <s v="SR"/>
    <n v="469"/>
    <s v="Distribution"/>
    <d v="2008-10-01T00:00:00"/>
    <n v="6"/>
    <n v="0"/>
    <n v="6"/>
    <n v="7"/>
    <n v="7"/>
    <n v="1"/>
    <n v="0"/>
    <n v="4"/>
    <n v="0"/>
    <n v="2"/>
    <n v="3"/>
    <n v="2"/>
    <n v="569"/>
    <n v="2121"/>
    <n v="4208"/>
    <n v="667"/>
    <n v="2507"/>
    <n v="1830"/>
    <n v="1516"/>
    <n v="124"/>
    <n v="7634"/>
    <n v="7634"/>
    <n v="299"/>
    <n v="6038"/>
    <n v="6038"/>
    <n v="2018"/>
    <n v="0.135218631178707"/>
    <n v="0.25107651540245102"/>
    <n v="0.16338797814207601"/>
    <n v="0.35127525670751902"/>
    <n v="1.6243122871364899E-2"/>
    <n v="3417.799"/>
    <n v="3237.4369999999999"/>
    <n v="3211.6460000000002"/>
    <n v="3278.0160000000001"/>
    <n v="3284.288"/>
    <n v="3624.1120000000001"/>
    <n v="437.23700000000002"/>
    <n v="442.60300000000001"/>
    <n v="448.88600000000002"/>
    <n v="455.99799999999999"/>
    <n v="303.79500000000002"/>
    <n v="302.76799999999997"/>
    <n v="2371.4250000000002"/>
    <n v="2354.2939999999999"/>
    <n v="2106.7919999999999"/>
    <n v="2139.7890000000002"/>
    <n v="2177.7919999999999"/>
    <n v="2414.1149999999998"/>
    <n v="18"/>
    <n v="19"/>
    <n v="19"/>
    <n v="19"/>
    <n v="19"/>
    <n v="19"/>
    <n v="0.79614655383470001"/>
    <d v="2018-12-31T00:00:00"/>
    <n v="6226.4610000000002"/>
    <d v="2019-05-31T00:00:00"/>
    <n v="0.77208487806598902"/>
    <n v="150.078"/>
    <m/>
    <n v="6"/>
    <n v="2"/>
    <n v="0"/>
    <n v="0"/>
    <n v="0"/>
    <n v="0"/>
    <n v="0"/>
    <n v="0"/>
    <n v="0"/>
    <n v="0"/>
    <n v="0.13700000000000001"/>
    <n v="0"/>
    <n v="150.078"/>
    <n v="0"/>
    <n v="0"/>
    <n v="0"/>
    <n v="0"/>
    <n v="0"/>
    <n v="0"/>
    <n v="0"/>
    <n v="2585.404"/>
    <n v="2730.114"/>
    <n v="2667.922"/>
    <n v="2615.5300000000002"/>
    <n v="2604.009"/>
    <n v="2485.2350000000001"/>
    <n v="4773.9059999999999"/>
    <n v="391.01100000000002"/>
    <n v="372.584"/>
    <n v="367.48700000000002"/>
    <n v="424.935"/>
    <n v="379.52699999999999"/>
    <n v="245.42099999999999"/>
    <n v="1901.395"/>
    <n v="1634.67"/>
    <n v="1645.021"/>
    <n v="1702.0309999999999"/>
    <n v="1747.5820000000001"/>
    <n v="2043.25"/>
    <n v="0.75645291019161698"/>
    <n v="0.89427701681239202"/>
    <n v="0.80179427981066198"/>
    <n v="0.78232587976301904"/>
    <n v="0.91204652557388499"/>
    <n v="0.78692023794682497"/>
    <n v="11"/>
  </r>
  <r>
    <s v="0012X00001vYm3qQAC"/>
    <x v="1"/>
    <n v="500000"/>
    <m/>
    <s v=""/>
    <n v="0"/>
    <d v="2019-07-31T09:46:53"/>
    <s v="Reject"/>
    <d v="2019-08-02T12:18:07"/>
    <n v="2500000"/>
    <n v="4"/>
    <s v="C3"/>
    <n v="8442"/>
    <n v="4.5"/>
    <n v="0.87719999999999998"/>
    <n v="1.8460000000000001"/>
    <n v="46762"/>
    <s v="BRESCIA"/>
    <s v="BS"/>
    <s v="Emilia-Romagna"/>
    <s v="NOV"/>
    <n v="25122"/>
    <s v="SR"/>
    <n v="467"/>
    <s v="Distribution"/>
    <d v="2014-02-03T00:00:00"/>
    <n v="4"/>
    <n v="1"/>
    <n v="5"/>
    <n v="10"/>
    <n v="7"/>
    <n v="0"/>
    <n v="0"/>
    <n v="6"/>
    <n v="0"/>
    <n v="3"/>
    <n v="5"/>
    <n v="2"/>
    <n v="189"/>
    <n v="466"/>
    <n v="2124"/>
    <n v="380"/>
    <n v="418"/>
    <n v="50"/>
    <n v="418"/>
    <n v="368"/>
    <n v="8442"/>
    <n v="8442"/>
    <n v="18"/>
    <n v="2174"/>
    <n v="2174"/>
    <n v="2018"/>
    <n v="8.8983050847457598E-2"/>
    <n v="0.19227230910763499"/>
    <n v="0.36"/>
    <n v="0.214351425942962"/>
    <n v="4.3591565979625602E-2"/>
    <n v="70"/>
    <n v="138.02099999999999"/>
    <n v="231.73"/>
    <n v="323.08600000000001"/>
    <n v="312.82100000000003"/>
    <n v="309.63900000000001"/>
    <n v="10"/>
    <n v="10"/>
    <n v="10"/>
    <n v="10"/>
    <n v="10"/>
    <n v="10"/>
    <n v="59.762999999999998"/>
    <n v="74.421000000000006"/>
    <n v="80.221999999999994"/>
    <n v="85.995999999999995"/>
    <n v="91.744"/>
    <n v="97.465999999999994"/>
    <n v="3"/>
    <n v="4"/>
    <n v="4"/>
    <n v="4"/>
    <n v="3"/>
    <n v="3"/>
    <n v="0.94031953294028803"/>
    <d v="2018-12-31T00:00:00"/>
    <n v="139.76300000000001"/>
    <d v="2019-05-31T00:00:00"/>
    <n v="0.65522499999999995"/>
    <n v="5.53"/>
    <m/>
    <n v="1"/>
    <n v="1"/>
    <n v="0"/>
    <n v="0"/>
    <n v="0"/>
    <n v="0"/>
    <n v="0"/>
    <n v="0"/>
    <n v="5.53"/>
    <n v="0"/>
    <n v="0"/>
    <n v="0"/>
    <n v="0"/>
    <n v="0"/>
    <n v="0"/>
    <n v="0"/>
    <n v="0"/>
    <n v="0"/>
    <n v="0"/>
    <n v="0"/>
    <n v="37.374000000000002"/>
    <n v="138.02099999999999"/>
    <n v="225.21700000000001"/>
    <n v="320.49599999999998"/>
    <n v="310.23099999999999"/>
    <n v="287.036"/>
    <n v="391.32799999999997"/>
    <n v="15.044"/>
    <n v="9.6110000000000007"/>
    <n v="0"/>
    <n v="2.524"/>
    <n v="6.6609999999999996"/>
    <n v="6.8259999999999996"/>
    <n v="59.762999999999998"/>
    <n v="74.421000000000006"/>
    <n v="80.221999999999994"/>
    <n v="85.995999999999995"/>
    <n v="91.744"/>
    <n v="97.465999999999994"/>
    <n v="0.53391428571428501"/>
    <n v="1.5044"/>
    <n v="1"/>
    <n v="0.95169122578046395"/>
    <n v="0.67776666666666596"/>
    <n v="1"/>
    <n v="5"/>
  </r>
  <r>
    <s v="0012X00001vrdFzQAI"/>
    <x v="3"/>
    <n v="580000"/>
    <n v="250000"/>
    <n v="4.1376060320452392"/>
    <n v="0"/>
    <d v="2019-07-30T16:16:40"/>
    <s v="Accept"/>
    <d v="2019-08-02T09:25:11"/>
    <n v="1010558"/>
    <n v="1"/>
    <s v="B3"/>
    <n v="5319"/>
    <n v="14.9"/>
    <n v="3.1320000000000001"/>
    <n v="4.7050000000000001"/>
    <n v="6201"/>
    <s v="ROMA"/>
    <s v="RM"/>
    <s v="Lazio"/>
    <s v="CEN"/>
    <n v="192"/>
    <s v="SR"/>
    <n v="620"/>
    <s v="Services"/>
    <d v="2008-12-10T00:00:00"/>
    <n v="5"/>
    <n v="1"/>
    <n v="6"/>
    <n v="3"/>
    <n v="6"/>
    <n v="0"/>
    <n v="0"/>
    <n v="5"/>
    <n v="0"/>
    <n v="2"/>
    <n v="3"/>
    <n v="1"/>
    <n v="680"/>
    <n v="2806"/>
    <n v="4111"/>
    <n v="718"/>
    <n v="1628"/>
    <n v="170"/>
    <n v="2859"/>
    <n v="667"/>
    <n v="5319"/>
    <n v="4831"/>
    <n v="67"/>
    <n v="4281"/>
    <n v="4281"/>
    <n v="2018"/>
    <n v="0.16540987594259299"/>
    <n v="0.66783461807988698"/>
    <n v="0.39411764705882302"/>
    <n v="0.65545433309974299"/>
    <n v="0.13806665286690101"/>
    <n v="100"/>
    <n v="250"/>
    <n v="250"/>
    <n v="250"/>
    <n v="230"/>
    <n v="230"/>
    <n v="22.126999999999999"/>
    <n v="120.24299999999999"/>
    <n v="121.93600000000001"/>
    <n v="121.10599999999999"/>
    <n v="21.364999999999998"/>
    <n v="22.713999999999999"/>
    <n v="1598.5619999999999"/>
    <n v="1614.18"/>
    <n v="1634.675"/>
    <n v="1688.758"/>
    <n v="1550.328"/>
    <n v="1561.874"/>
    <n v="7"/>
    <n v="7"/>
    <n v="7"/>
    <n v="7"/>
    <n v="7"/>
    <n v="7"/>
    <n v="0.119145773102591"/>
    <d v="2018-12-31T00:00:00"/>
    <n v="1720.6890000000001"/>
    <d v="2019-05-31T00:00:00"/>
    <n v="0.252368436136153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693999999999999"/>
    <n v="28.693999999999999"/>
    <n v="28.693999999999999"/>
    <n v="0"/>
    <n v="50"/>
    <n v="61.68"/>
    <n v="1626.268"/>
    <n v="2.1269999999999998"/>
    <n v="0.24299999999999999"/>
    <n v="1.9359999999999999"/>
    <n v="1.1060000000000001"/>
    <n v="1.365"/>
    <n v="2.714"/>
    <n v="1598.5619999999999"/>
    <n v="1614.18"/>
    <n v="1634.675"/>
    <n v="1688.758"/>
    <n v="1550.328"/>
    <n v="1561.874"/>
    <n v="0.28693999999999997"/>
    <n v="9.6126903782708897E-2"/>
    <n v="1"/>
    <n v="0.15096335877862499"/>
    <n v="2.2098251185705801E-2"/>
    <n v="1"/>
    <n v="11"/>
  </r>
  <r>
    <s v="0012X00001vrRcvQAE"/>
    <x v="1"/>
    <n v="200000"/>
    <m/>
    <s v=""/>
    <n v="1"/>
    <d v="2019-07-29T13:38:45"/>
    <s v="Reject"/>
    <d v="2019-08-02T09:09:32"/>
    <m/>
    <n v="2"/>
    <s v="B4"/>
    <n v="545"/>
    <n v="24.4"/>
    <m/>
    <m/>
    <n v="432101"/>
    <s v="VENEZIA"/>
    <s v="VE"/>
    <s v="Veneto"/>
    <s v="NOE"/>
    <n v="30126"/>
    <s v="SR"/>
    <n v="432"/>
    <s v="Construction"/>
    <d v="1993-01-01T00:00:00"/>
    <n v="5"/>
    <n v="-1"/>
    <n v="6"/>
    <n v="3"/>
    <n v="5"/>
    <n v="-1"/>
    <n v="0"/>
    <n v="4"/>
    <n v="0"/>
    <n v="1"/>
    <n v="2"/>
    <n v="1"/>
    <n v="138"/>
    <n v="124"/>
    <n v="275"/>
    <n v="133"/>
    <n v="0"/>
    <n v="73"/>
    <n v="262"/>
    <n v="126"/>
    <n v="545"/>
    <n v="545"/>
    <n v="39"/>
    <n v="348"/>
    <n v="348"/>
    <n v="2018"/>
    <n v="0.50181818181818105"/>
    <n v="0.75287356321839005"/>
    <n v="0.534246575342465"/>
    <n v="0.356321839080459"/>
    <n v="0.23119266055045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</r>
  <r>
    <s v="0012X00001vrRcxQAE"/>
    <x v="1"/>
    <n v="150000"/>
    <m/>
    <s v=""/>
    <n v="0"/>
    <d v="2019-07-26T17:48:57"/>
    <s v="Reject"/>
    <d v="2019-08-02T09:08:33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0"/>
    <n v="50"/>
    <n v="50"/>
    <n v="50"/>
    <n v="55"/>
    <n v="60"/>
    <n v="757.93399999999997"/>
    <n v="763.38900000000001"/>
    <n v="768.83199999999999"/>
    <n v="774.26"/>
    <n v="779.67499999999995"/>
    <n v="785.077"/>
    <n v="3"/>
    <n v="3"/>
    <n v="4"/>
    <n v="4"/>
    <n v="4"/>
    <n v="3"/>
    <n v="0.99087936507936503"/>
    <d v="2018-12-31T00:00:00"/>
    <n v="807.93399999999997"/>
    <d v="2019-05-31T00:00:00"/>
    <n v="0.90501999999999905"/>
    <n v="16.451000000000001"/>
    <m/>
    <n v="15"/>
    <n v="3"/>
    <m/>
    <m/>
    <m/>
    <m/>
    <m/>
    <m/>
    <n v="0"/>
    <n v="16.451000000000001"/>
    <n v="0.46899999999999997"/>
    <n v="0"/>
    <n v="0"/>
    <n v="0"/>
    <n v="0"/>
    <n v="0"/>
    <n v="0"/>
    <n v="0"/>
    <n v="0"/>
    <n v="2E-3"/>
    <m/>
    <m/>
    <m/>
    <m/>
    <m/>
    <m/>
    <n v="836.76599999999996"/>
    <n v="45.250999999999998"/>
    <n v="66.450999999999993"/>
    <n v="50.469000000000001"/>
    <n v="43.393999999999998"/>
    <n v="54.875"/>
    <n v="51.686999999999998"/>
    <n v="757.93399999999997"/>
    <n v="763.38900000000001"/>
    <n v="768.83199999999999"/>
    <n v="774.26"/>
    <n v="779.67499999999995"/>
    <n v="785.07899999999995"/>
    <m/>
    <n v="0.90501999999999905"/>
    <n v="1"/>
    <m/>
    <n v="0.99087936507936503"/>
    <n v="1.0000004320431699"/>
    <m/>
  </r>
  <r>
    <s v="0012X00001vrdzIQAQ"/>
    <x v="1"/>
    <n v="500000"/>
    <m/>
    <s v=""/>
    <n v="0"/>
    <d v="2019-07-30T17:06:27"/>
    <s v="NotEligible"/>
    <d v="2019-08-02T09:03:5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rYEKQA2"/>
    <x v="1"/>
    <n v="500000"/>
    <m/>
    <s v=""/>
    <n v="0"/>
    <d v="2019-07-30T08:42:31"/>
    <s v="NotEligible"/>
    <d v="2019-08-02T09:01:3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nYCQA1"/>
    <x v="5"/>
    <n v="100000"/>
    <n v="100000"/>
    <n v="5.5419415645617329"/>
    <n v="0"/>
    <d v="2019-07-29T14:03:07"/>
    <s v="Accept"/>
    <d v="2019-08-02T09:00:48"/>
    <m/>
    <n v="3"/>
    <s v="C1"/>
    <n v="2713"/>
    <n v="3.4"/>
    <m/>
    <n v="1.111"/>
    <n v="4941"/>
    <s v="FONDI"/>
    <s v="LT"/>
    <s v="Lombardia"/>
    <s v="CEN"/>
    <n v="4022"/>
    <s v="SU"/>
    <n v="494"/>
    <s v="Transportation services"/>
    <d v="2012-09-28T00:00:00"/>
    <n v="4"/>
    <n v="0"/>
    <n v="6"/>
    <n v="1"/>
    <n v="5"/>
    <n v="1"/>
    <n v="0"/>
    <n v="2"/>
    <n v="0"/>
    <n v="2"/>
    <n v="2"/>
    <n v="2"/>
    <n v="147"/>
    <n v="677"/>
    <n v="1332"/>
    <n v="173"/>
    <n v="0"/>
    <n v="325"/>
    <n v="610"/>
    <n v="95"/>
    <n v="3333"/>
    <n v="3333"/>
    <n v="66"/>
    <n v="1657"/>
    <n v="1657"/>
    <n v="2017"/>
    <n v="0.11036036036036"/>
    <n v="0.36813518406759199"/>
    <n v="0.20307692307692299"/>
    <n v="0.40856970428485201"/>
    <n v="2.8502850285028501E-2"/>
    <n v="450"/>
    <n v="450"/>
    <n v="450"/>
    <n v="450"/>
    <n v="450"/>
    <n v="450"/>
    <n v="30"/>
    <n v="30"/>
    <n v="30"/>
    <n v="30"/>
    <n v="30"/>
    <n v="30"/>
    <n v="712.19100000000003"/>
    <n v="726.452"/>
    <n v="608.97199999999998"/>
    <n v="621.14"/>
    <n v="633.27599999999995"/>
    <n v="645.38199999999995"/>
    <n v="6"/>
    <n v="6"/>
    <n v="6"/>
    <n v="6"/>
    <n v="5"/>
    <n v="5"/>
    <n v="0.58892743055555496"/>
    <d v="2018-12-31T00:00:00"/>
    <n v="1192.191"/>
    <d v="2019-05-31T00:00:00"/>
    <n v="0.44121874999999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.75399999999999"/>
    <n v="291.23"/>
    <n v="319.12099999999998"/>
    <n v="295.55200000000002"/>
    <n v="266.85000000000002"/>
    <n v="224.333"/>
    <n v="893.15599999999995"/>
    <n v="17.030999999999999"/>
    <n v="11.641999999999999"/>
    <n v="19.111999999999998"/>
    <n v="20.684999999999999"/>
    <n v="12.36"/>
    <n v="23.440999999999999"/>
    <n v="712.19100000000003"/>
    <n v="726.452"/>
    <n v="608.97199999999998"/>
    <n v="621.14"/>
    <n v="633.27599999999995"/>
    <n v="645.38199999999995"/>
    <n v="0.43278666666666599"/>
    <n v="0.56769999999999998"/>
    <n v="1"/>
    <n v="0.58957037037036997"/>
    <n v="0.57928333333333304"/>
    <n v="1"/>
    <n v="7"/>
  </r>
  <r>
    <s v="0012X00001vrQEDQA2"/>
    <x v="1"/>
    <n v="400000"/>
    <m/>
    <s v=""/>
    <n v="0"/>
    <d v="2019-07-30T07:52:16"/>
    <s v="NotEligible"/>
    <d v="2019-08-02T09:00:2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tT907QAC"/>
    <x v="2"/>
    <n v="200000"/>
    <n v="75000"/>
    <n v="5.8906691800188495"/>
    <n v="0"/>
    <d v="2019-07-29T07:55:59"/>
    <s v="Accept"/>
    <d v="2019-08-02T08:52:59"/>
    <n v="1783000"/>
    <n v="4"/>
    <s v="C2"/>
    <n v="3091"/>
    <n v="12.4"/>
    <n v="5.3440000000000003"/>
    <n v="5.4240000000000004"/>
    <n v="222909"/>
    <s v="MODICA"/>
    <s v="RG"/>
    <s v="Sicilia"/>
    <s v="SUI"/>
    <n v="97015"/>
    <s v="SR"/>
    <n v="222"/>
    <s v="Chemistry"/>
    <d v="2009-07-21T00:00:00"/>
    <n v="8"/>
    <n v="0"/>
    <n v="5"/>
    <n v="5"/>
    <n v="6"/>
    <n v="1"/>
    <n v="0"/>
    <n v="3"/>
    <n v="0"/>
    <n v="3"/>
    <n v="2"/>
    <n v="2"/>
    <n v="0"/>
    <n v="2296"/>
    <n v="1487"/>
    <n v="382"/>
    <n v="2074"/>
    <n v="3513"/>
    <n v="694"/>
    <n v="64"/>
    <n v="3091"/>
    <n v="3091"/>
    <n v="3513"/>
    <n v="5000"/>
    <n v="5000"/>
    <n v="2018"/>
    <n v="0"/>
    <n v="0.13880000000000001"/>
    <n v="1"/>
    <n v="0.4592"/>
    <n v="2.0705273374312501E-2"/>
    <n v="920"/>
    <n v="920"/>
    <n v="920"/>
    <n v="920"/>
    <n v="970"/>
    <n v="970"/>
    <n v="130.827"/>
    <n v="135.84"/>
    <n v="140.453"/>
    <n v="145.624"/>
    <n v="150.613"/>
    <n v="152.01"/>
    <n v="1077.3589999999999"/>
    <n v="1105.7729999999999"/>
    <n v="1132.383"/>
    <n v="1132.383"/>
    <n v="1210.5260000000001"/>
    <n v="1237.0450000000001"/>
    <n v="4"/>
    <n v="4"/>
    <n v="4"/>
    <n v="4"/>
    <n v="4"/>
    <n v="4"/>
    <n v="0.85365431797147495"/>
    <d v="2018-12-31T00:00:00"/>
    <n v="2128.1860000000001"/>
    <d v="2019-05-31T00:00:00"/>
    <n v="0.793763388264670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0.971"/>
    <n v="846.96299999999997"/>
    <n v="843.89700000000005"/>
    <n v="870.11"/>
    <n v="847.01099999999997"/>
    <n v="809.05899999999997"/>
    <n v="2080.366"/>
    <n v="73.137"/>
    <n v="44.588000000000001"/>
    <n v="123.92"/>
    <n v="107.818"/>
    <n v="80.361000000000004"/>
    <n v="119.89"/>
    <n v="1076.942"/>
    <n v="1105.356"/>
    <n v="1127.8520000000001"/>
    <n v="1127.8520000000001"/>
    <n v="1124.8979999999999"/>
    <n v="1151.4169999999999"/>
    <n v="0.82714239130434697"/>
    <n v="0.55903597881171296"/>
    <n v="0.99961294238967702"/>
    <n v="0.88576708185053299"/>
    <n v="0.64266449372023904"/>
    <n v="0.97372883555853795"/>
    <n v="10"/>
  </r>
  <r>
    <s v="0010Y00000IWT1UQAX"/>
    <x v="1"/>
    <n v="400000"/>
    <m/>
    <s v=""/>
    <n v="0"/>
    <d v="2019-07-30T17:24:45"/>
    <s v="Reject"/>
    <d v="2019-08-01T18:41:50"/>
    <n v="1608250"/>
    <n v="4"/>
    <s v="C3"/>
    <n v="4198"/>
    <n v="7.1"/>
    <m/>
    <n v="2.661"/>
    <n v="46732"/>
    <s v="PADOVA"/>
    <s v="PD"/>
    <s v="Sicilia"/>
    <s v="NOE"/>
    <n v="35129"/>
    <s v="SR"/>
    <n v="467"/>
    <s v="Distribution"/>
    <d v="2011-05-24T00:00:00"/>
    <n v="4"/>
    <n v="0"/>
    <n v="6"/>
    <n v="9"/>
    <n v="7"/>
    <n v="0"/>
    <n v="0"/>
    <n v="6"/>
    <n v="0"/>
    <n v="2"/>
    <n v="5"/>
    <n v="2"/>
    <n v="190"/>
    <n v="1154"/>
    <n v="3402"/>
    <n v="298"/>
    <n v="0"/>
    <n v="1232"/>
    <n v="746"/>
    <n v="150"/>
    <n v="4198"/>
    <n v="4198"/>
    <n v="1106"/>
    <n v="4634"/>
    <n v="4634"/>
    <n v="2018"/>
    <n v="5.5849500293944698E-2"/>
    <n v="0.160984031074665"/>
    <n v="0.89772727272727204"/>
    <n v="0.249028916702632"/>
    <n v="3.5731300619342501E-2"/>
    <n v="974.70500000000004"/>
    <n v="974.62599999999998"/>
    <n v="974.29399999999998"/>
    <n v="968.50400000000002"/>
    <n v="967.57799999999997"/>
    <n v="961.25099999999998"/>
    <n v="40"/>
    <n v="40"/>
    <n v="40"/>
    <n v="35"/>
    <n v="35"/>
    <n v="40"/>
    <n v="1009.254"/>
    <n v="1027.777"/>
    <n v="1051.268"/>
    <n v="1095.646"/>
    <n v="1114.867"/>
    <n v="1134.4359999999999"/>
    <n v="10"/>
    <n v="11"/>
    <n v="10"/>
    <n v="10"/>
    <n v="10"/>
    <n v="10"/>
    <n v="0.87028500280451404"/>
    <d v="2018-12-31T00:00:00"/>
    <n v="2023.9590000000001"/>
    <d v="2019-05-31T00:00:00"/>
    <n v="0.90547893230052001"/>
    <n v="0.38400000000000001"/>
    <m/>
    <n v="11"/>
    <n v="3"/>
    <n v="0"/>
    <n v="0"/>
    <n v="7.5999999999999998E-2"/>
    <n v="0"/>
    <n v="0"/>
    <n v="7.5999999999999998E-2"/>
    <n v="0.38400000000000001"/>
    <n v="0"/>
    <n v="2.1000000000000001E-2"/>
    <n v="0"/>
    <n v="0"/>
    <n v="0"/>
    <n v="0"/>
    <n v="0"/>
    <n v="0"/>
    <n v="0"/>
    <n v="0"/>
    <n v="0"/>
    <n v="909.29899999999998"/>
    <n v="900.59799999999996"/>
    <n v="931.17"/>
    <n v="907.57399999999996"/>
    <n v="793.36300000000006"/>
    <n v="777.95399999999995"/>
    <n v="1878.8630000000001"/>
    <n v="9.4949999999999992"/>
    <n v="6.0250000000000004"/>
    <n v="24.067"/>
    <n v="3.5950000000000002"/>
    <n v="2.6960000000000002"/>
    <n v="0.222"/>
    <n v="1008.9589999999999"/>
    <n v="1027.403"/>
    <n v="1050.5619999999999"/>
    <n v="1066.202"/>
    <n v="1082.4449999999999"/>
    <n v="1100.6869999999999"/>
    <n v="0.93289662000297502"/>
    <n v="0.237374999999999"/>
    <n v="0.99970770489886496"/>
    <n v="0.89675239024229303"/>
    <n v="0.20043478260869499"/>
    <n v="0.984923634220226"/>
    <n v="8"/>
  </r>
  <r>
    <s v="0010Y00000IWUfwQAH"/>
    <x v="1"/>
    <n v="1000000"/>
    <m/>
    <s v=""/>
    <n v="0"/>
    <d v="2019-07-21T22:44:07"/>
    <s v="Reject"/>
    <d v="2019-08-01T18:09:23"/>
    <n v="1982000"/>
    <n v="4"/>
    <s v="C3"/>
    <n v="2575"/>
    <n v="5.4"/>
    <n v="8.1809999999999992"/>
    <n v="13.01"/>
    <n v="46762"/>
    <s v="TRENTO"/>
    <s v="TN"/>
    <s v="Abruzzo"/>
    <s v="NOE"/>
    <n v="38122"/>
    <s v="SR"/>
    <n v="467"/>
    <s v="Distribution"/>
    <d v="2006-07-25T00:00:00"/>
    <n v="7"/>
    <n v="1"/>
    <n v="6"/>
    <n v="4"/>
    <n v="6"/>
    <n v="0"/>
    <n v="0"/>
    <n v="3"/>
    <n v="0"/>
    <n v="2"/>
    <n v="2"/>
    <n v="1"/>
    <n v="25"/>
    <n v="223"/>
    <n v="1355"/>
    <n v="140"/>
    <n v="908"/>
    <n v="180"/>
    <n v="187"/>
    <n v="48"/>
    <n v="2575"/>
    <n v="2575"/>
    <n v="157"/>
    <n v="1535"/>
    <n v="1535"/>
    <n v="2017"/>
    <n v="1.8450184501845001E-2"/>
    <n v="0.121824104234527"/>
    <n v="0.87222222222222201"/>
    <n v="0.145276872964169"/>
    <n v="1.86407766990291E-2"/>
    <n v="710.48599999999999"/>
    <n v="607.08199999999999"/>
    <n v="594.27099999999996"/>
    <n v="529.32299999999998"/>
    <n v="539.91600000000005"/>
    <n v="594.00199999999995"/>
    <n v="27.471"/>
    <n v="26.074999999999999"/>
    <n v="29.209"/>
    <n v="30.942"/>
    <n v="29.494"/>
    <n v="28.401"/>
    <n v="579.38499999999999"/>
    <n v="536.91899999999998"/>
    <n v="668.97299999999996"/>
    <n v="579.93100000000004"/>
    <n v="526.90099999999995"/>
    <n v="530.68600000000004"/>
    <n v="6"/>
    <n v="4"/>
    <n v="4"/>
    <n v="4"/>
    <n v="4"/>
    <n v="5"/>
    <n v="0.87686565570725095"/>
    <d v="2018-12-31T00:00:00"/>
    <n v="1317.3420000000001"/>
    <d v="2019-05-31T00:00:00"/>
    <n v="0.95911414892737601"/>
    <n v="1E-3"/>
    <m/>
    <n v="4"/>
    <n v="1"/>
    <n v="0"/>
    <n v="0"/>
    <n v="0"/>
    <n v="0"/>
    <n v="0"/>
    <n v="0"/>
    <n v="0"/>
    <n v="0"/>
    <n v="0"/>
    <n v="0"/>
    <n v="0"/>
    <n v="0"/>
    <n v="0"/>
    <n v="0"/>
    <n v="0"/>
    <n v="1E-3"/>
    <n v="0"/>
    <n v="0"/>
    <n v="690.08500000000004"/>
    <n v="598.60900000000004"/>
    <n v="471.37599999999998"/>
    <n v="442.202"/>
    <n v="463.03199999999998"/>
    <n v="488.185"/>
    <n v="957.25699999999995"/>
    <n v="17.7"/>
    <n v="22.184999999999999"/>
    <n v="25.712"/>
    <n v="19.634"/>
    <n v="25.135999999999999"/>
    <n v="21.472000000000001"/>
    <n v="566.75"/>
    <n v="523.71199999999999"/>
    <n v="512.78700000000003"/>
    <n v="486.85899999999998"/>
    <n v="426.464"/>
    <n v="447.6"/>
    <n v="0.97128585221946595"/>
    <n v="0.64431582395981202"/>
    <n v="0.97819239365879296"/>
    <n v="0.88207508643163202"/>
    <n v="0.76832836029651697"/>
    <n v="0.86600921176991297"/>
    <n v="13"/>
  </r>
  <r>
    <s v="0012X00001vZ7soQAC"/>
    <x v="2"/>
    <n v="50000"/>
    <n v="25000"/>
    <n v="7.6248821866163983"/>
    <n v="0"/>
    <d v="2019-07-25T09:55:48"/>
    <s v="Accept"/>
    <d v="2019-08-01T17:43:49"/>
    <n v="2500000"/>
    <n v="3"/>
    <s v="C1"/>
    <n v="661"/>
    <n v="7"/>
    <n v="5.7140000000000004"/>
    <n v="20.62"/>
    <n v="47523"/>
    <s v="GIFFONI VALLE PIANA"/>
    <s v="SA"/>
    <s v="Campania"/>
    <s v="SUI"/>
    <n v="84095"/>
    <s v="SR"/>
    <n v="475"/>
    <s v="Distribution"/>
    <d v="2005-10-03T00:00:00"/>
    <n v="4"/>
    <n v="0"/>
    <n v="6"/>
    <n v="4"/>
    <n v="6"/>
    <n v="0"/>
    <n v="0"/>
    <n v="5"/>
    <n v="0"/>
    <n v="2"/>
    <n v="3"/>
    <n v="2"/>
    <n v="5"/>
    <n v="233"/>
    <n v="524"/>
    <n v="46"/>
    <n v="34"/>
    <n v="86"/>
    <n v="77"/>
    <n v="23"/>
    <n v="661"/>
    <n v="661"/>
    <n v="86"/>
    <n v="610"/>
    <n v="610"/>
    <n v="2017"/>
    <n v="9.5419847328244208E-3"/>
    <n v="0.12622950819672099"/>
    <n v="1"/>
    <n v="0.38196721311475401"/>
    <n v="3.47957639939485E-2"/>
    <m/>
    <m/>
    <m/>
    <m/>
    <m/>
    <m/>
    <n v="70"/>
    <n v="70"/>
    <n v="70.063000000000002"/>
    <n v="70"/>
    <n v="70"/>
    <n v="70"/>
    <m/>
    <m/>
    <m/>
    <m/>
    <m/>
    <m/>
    <n v="1"/>
    <n v="1"/>
    <n v="1"/>
    <n v="1"/>
    <n v="1"/>
    <n v="1"/>
    <n v="0.778180891913832"/>
    <d v="2018-12-31T00:00:00"/>
    <n v="70"/>
    <d v="2019-05-31T00:00:00"/>
    <n v="0.95055714285714199"/>
    <n v="3.806"/>
    <m/>
    <n v="1"/>
    <n v="1"/>
    <m/>
    <m/>
    <m/>
    <m/>
    <m/>
    <m/>
    <n v="0"/>
    <n v="3.806"/>
    <n v="0"/>
    <n v="0"/>
    <n v="0"/>
    <n v="0"/>
    <m/>
    <m/>
    <m/>
    <m/>
    <m/>
    <m/>
    <m/>
    <m/>
    <m/>
    <m/>
    <m/>
    <m/>
    <n v="49.902999999999999"/>
    <n v="66.539000000000001"/>
    <n v="73.805999999999997"/>
    <n v="24.303999999999998"/>
    <n v="49.481999999999999"/>
    <n v="62.850999999999999"/>
    <n v="49.902999999999999"/>
    <m/>
    <m/>
    <m/>
    <m/>
    <m/>
    <m/>
    <m/>
    <n v="0.95055714285714199"/>
    <m/>
    <m/>
    <n v="0.778180891913832"/>
    <m/>
    <n v="14"/>
  </r>
  <r>
    <s v="0012X00001vYz9lQAC"/>
    <x v="2"/>
    <n v="50000"/>
    <n v="25000"/>
    <n v="7.6248821866163983"/>
    <n v="0"/>
    <d v="2019-07-24T15:34:26"/>
    <s v="Accept"/>
    <d v="2019-08-01T17:43:24"/>
    <n v="2480000"/>
    <n v="2"/>
    <s v="C3"/>
    <n v="357"/>
    <n v="6.6"/>
    <n v="25.53"/>
    <n v="27.46"/>
    <n v="25121"/>
    <s v="ROMA"/>
    <s v="RM"/>
    <s v="Lazio"/>
    <s v="CEN"/>
    <n v="132"/>
    <s v="RS"/>
    <n v="251"/>
    <s v="Metallurgy and steel products"/>
    <d v="2014-05-28T00:00:00"/>
    <n v="4"/>
    <n v="0"/>
    <n v="6"/>
    <n v="7"/>
    <n v="7"/>
    <n v="0"/>
    <n v="0"/>
    <n v="6"/>
    <n v="0"/>
    <n v="2"/>
    <n v="4"/>
    <n v="2"/>
    <n v="88"/>
    <n v="97"/>
    <n v="182"/>
    <n v="25"/>
    <n v="46"/>
    <n v="23"/>
    <n v="96"/>
    <n v="14"/>
    <n v="357"/>
    <n v="377"/>
    <n v="22"/>
    <n v="205"/>
    <n v="205"/>
    <n v="2017"/>
    <n v="0.48351648351648302"/>
    <n v="0.46829268292682902"/>
    <n v="0.95652173913043403"/>
    <n v="0.47317073170731699"/>
    <n v="3.7135278514588803E-2"/>
    <m/>
    <m/>
    <m/>
    <m/>
    <m/>
    <m/>
    <m/>
    <m/>
    <m/>
    <m/>
    <m/>
    <m/>
    <n v="35.124000000000002"/>
    <n v="35.779000000000003"/>
    <n v="36.426000000000002"/>
    <n v="37.087000000000003"/>
    <n v="37.728000000000002"/>
    <n v="38.365000000000002"/>
    <n v="1"/>
    <n v="1"/>
    <n v="1"/>
    <n v="1"/>
    <n v="1"/>
    <n v="1"/>
    <m/>
    <d v="2018-12-31T00:00:00"/>
    <n v="35.124000000000002"/>
    <d v="2019-05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8.365000000000002"/>
    <m/>
    <m/>
    <m/>
    <m/>
    <m/>
    <m/>
    <n v="35.124000000000002"/>
    <n v="35.779000000000003"/>
    <n v="36.426000000000002"/>
    <n v="37.087000000000003"/>
    <n v="37.728000000000002"/>
    <n v="38.365000000000002"/>
    <m/>
    <m/>
    <n v="1"/>
    <m/>
    <m/>
    <n v="1"/>
    <n v="5"/>
  </r>
  <r>
    <s v="0010Y00000HJWn4QAH"/>
    <x v="1"/>
    <n v="600000"/>
    <m/>
    <s v=""/>
    <n v="0"/>
    <d v="2019-07-27T09:06:15"/>
    <s v="Reject"/>
    <d v="2019-08-01T17:39:40"/>
    <m/>
    <n v="3"/>
    <s v="C4"/>
    <n v="921"/>
    <n v="10.199999999999999"/>
    <n v="5.0209999999999999"/>
    <n v="2.7170000000000001"/>
    <n v="879"/>
    <s v="VILLAMARZANA"/>
    <s v="RO"/>
    <s v="Veneto"/>
    <s v="NOE"/>
    <n v="45030"/>
    <s v="SC"/>
    <n v="879"/>
    <s v="Services"/>
    <d v="2016-04-28T00:00:00"/>
    <n v="3"/>
    <m/>
    <n v="5"/>
    <n v="22"/>
    <n v="9"/>
    <n v="-1"/>
    <n v="0"/>
    <n v="4"/>
    <n v="5"/>
    <m/>
    <n v="6"/>
    <n v="1"/>
    <n v="100"/>
    <n v="418"/>
    <n v="400"/>
    <n v="94"/>
    <n v="239"/>
    <n v="55"/>
    <n v="854"/>
    <n v="88"/>
    <n v="921"/>
    <n v="921"/>
    <n v="0"/>
    <n v="455"/>
    <n v="455"/>
    <n v="2017"/>
    <n v="0.25"/>
    <n v="1.87692307692307"/>
    <n v="0"/>
    <n v="0.91868131868131797"/>
    <n v="9.55483170466883E-2"/>
    <m/>
    <m/>
    <m/>
    <m/>
    <m/>
    <m/>
    <n v="0"/>
    <n v="0"/>
    <n v="0"/>
    <n v="0"/>
    <n v="0"/>
    <n v="0"/>
    <m/>
    <m/>
    <m/>
    <m/>
    <m/>
    <m/>
    <n v="1"/>
    <n v="1"/>
    <n v="1"/>
    <n v="1"/>
    <n v="1"/>
    <n v="1"/>
    <s v="inf"/>
    <d v="2018-12-31T00:00:00"/>
    <n v="0"/>
    <d v="2019-05-31T00:00:00"/>
    <m/>
    <n v="348.786"/>
    <m/>
    <n v="18"/>
    <n v="6"/>
    <m/>
    <m/>
    <m/>
    <m/>
    <m/>
    <m/>
    <n v="348.786"/>
    <n v="348.786"/>
    <n v="348.786"/>
    <n v="318.20400000000001"/>
    <n v="318.20400000000001"/>
    <n v="318.20400000000001"/>
    <m/>
    <m/>
    <m/>
    <m/>
    <m/>
    <m/>
    <m/>
    <m/>
    <m/>
    <m/>
    <m/>
    <m/>
    <n v="318.20400000000001"/>
    <n v="348.786"/>
    <n v="348.786"/>
    <n v="348.786"/>
    <n v="318.20400000000001"/>
    <n v="318.20400000000001"/>
    <n v="318.20400000000001"/>
    <m/>
    <m/>
    <m/>
    <m/>
    <m/>
    <m/>
    <m/>
    <s v="inf"/>
    <m/>
    <m/>
    <s v="inf"/>
    <m/>
    <n v="3"/>
  </r>
  <r>
    <s v="0010Y000013cXZtQAM"/>
    <x v="1"/>
    <n v="1000000"/>
    <m/>
    <s v=""/>
    <n v="0"/>
    <d v="2019-07-30T14:43:07"/>
    <s v="Reject"/>
    <d v="2019-08-01T17:37:49"/>
    <n v="2500000"/>
    <n v="2"/>
    <s v="C2"/>
    <n v="3907"/>
    <n v="3.5"/>
    <n v="243.5"/>
    <n v="119.9"/>
    <n v="4645"/>
    <s v="NAPOLI"/>
    <s v="NA"/>
    <s v="Campania"/>
    <s v="SUI"/>
    <n v="80143"/>
    <s v="SU"/>
    <n v="464"/>
    <s v="Distribution"/>
    <d v="2014-06-03T00:00:00"/>
    <n v="7"/>
    <n v="0"/>
    <n v="5"/>
    <n v="17"/>
    <n v="8"/>
    <n v="0"/>
    <n v="0"/>
    <n v="6"/>
    <n v="0"/>
    <n v="3"/>
    <n v="5"/>
    <n v="2"/>
    <n v="157"/>
    <n v="327"/>
    <n v="2286"/>
    <n v="138"/>
    <n v="0"/>
    <n v="14"/>
    <n v="165"/>
    <n v="104"/>
    <n v="3907"/>
    <n v="3907"/>
    <n v="6"/>
    <n v="2300"/>
    <n v="2300"/>
    <n v="2018"/>
    <n v="6.8678915135608004E-2"/>
    <n v="7.1739130434782597E-2"/>
    <n v="0.42857142857142799"/>
    <n v="0.14217391304347801"/>
    <n v="2.66188891732787E-2"/>
    <n v="50"/>
    <n v="50"/>
    <n v="50"/>
    <n v="50"/>
    <n v="50"/>
    <n v="50"/>
    <m/>
    <m/>
    <m/>
    <m/>
    <m/>
    <m/>
    <m/>
    <m/>
    <m/>
    <m/>
    <m/>
    <m/>
    <n v="1"/>
    <n v="1"/>
    <n v="1"/>
    <n v="1"/>
    <n v="1"/>
    <n v="1"/>
    <n v="0.27948000000000001"/>
    <d v="2018-12-31T00:00:00"/>
    <n v="50"/>
    <d v="2019-05-31T00:00:00"/>
    <n v="0.44"/>
    <n v="0"/>
    <m/>
    <n v="14"/>
    <n v="0"/>
    <n v="0"/>
    <n v="0"/>
    <n v="0"/>
    <n v="0"/>
    <n v="0"/>
    <n v="0"/>
    <m/>
    <m/>
    <m/>
    <m/>
    <m/>
    <m/>
    <m/>
    <m/>
    <m/>
    <m/>
    <m/>
    <m/>
    <n v="22"/>
    <n v="0"/>
    <n v="0"/>
    <n v="24"/>
    <n v="24"/>
    <n v="13.843999999999999"/>
    <n v="13.843999999999999"/>
    <m/>
    <m/>
    <m/>
    <m/>
    <m/>
    <m/>
    <m/>
    <m/>
    <m/>
    <m/>
    <m/>
    <m/>
    <n v="0.44"/>
    <m/>
    <m/>
    <n v="0.27948000000000001"/>
    <m/>
    <m/>
    <n v="5"/>
  </r>
  <r>
    <s v="0012X00001vZL3jQAG"/>
    <x v="1"/>
    <n v="40000"/>
    <m/>
    <s v=""/>
    <n v="0"/>
    <d v="2019-07-26T08:12:10"/>
    <s v="Reject"/>
    <d v="2019-08-01T17:32:22"/>
    <n v="2500000"/>
    <n v="3"/>
    <s v="C2"/>
    <n v="318"/>
    <n v="13.5"/>
    <n v="22.86"/>
    <n v="25"/>
    <n v="412"/>
    <s v="RIVELLO"/>
    <s v="PZ"/>
    <s v="Basilicata"/>
    <s v="SUI"/>
    <n v="85040"/>
    <s v="SR"/>
    <n v="412"/>
    <s v="Construction"/>
    <d v="2008-05-15T00:00:00"/>
    <n v="6"/>
    <n v="0"/>
    <n v="6"/>
    <n v="6"/>
    <n v="7"/>
    <n v="1"/>
    <n v="0"/>
    <n v="6"/>
    <n v="0"/>
    <n v="3"/>
    <n v="4"/>
    <n v="1"/>
    <n v="10"/>
    <n v="132"/>
    <n v="266"/>
    <n v="39"/>
    <n v="70"/>
    <n v="91"/>
    <n v="134"/>
    <n v="23"/>
    <n v="251"/>
    <n v="251"/>
    <n v="79"/>
    <n v="357"/>
    <n v="357"/>
    <n v="2017"/>
    <n v="3.7593984962405999E-2"/>
    <n v="0.37535014005602202"/>
    <n v="0.86813186813186805"/>
    <n v="0.369747899159663"/>
    <n v="9.16334661354581E-2"/>
    <n v="0"/>
    <m/>
    <m/>
    <m/>
    <m/>
    <m/>
    <n v="90.052000000000007"/>
    <n v="90"/>
    <n v="90"/>
    <n v="55"/>
    <n v="30"/>
    <n v="30"/>
    <m/>
    <m/>
    <m/>
    <m/>
    <m/>
    <m/>
    <n v="3"/>
    <n v="3"/>
    <n v="3"/>
    <n v="3"/>
    <n v="2"/>
    <n v="2"/>
    <n v="0.66732285509489597"/>
    <d v="2018-12-31T00:00:00"/>
    <n v="90.052000000000007"/>
    <d v="2019-05-31T00:00:00"/>
    <n v="0.76321458712743695"/>
    <n v="0"/>
    <m/>
    <n v="2"/>
    <n v="0"/>
    <n v="0"/>
    <m/>
    <m/>
    <m/>
    <m/>
    <m/>
    <n v="0"/>
    <n v="0"/>
    <n v="0"/>
    <n v="0"/>
    <n v="0"/>
    <n v="0"/>
    <m/>
    <m/>
    <m/>
    <m/>
    <m/>
    <m/>
    <n v="0"/>
    <m/>
    <m/>
    <m/>
    <m/>
    <m/>
    <n v="28.129000000000001"/>
    <n v="68.728999999999999"/>
    <n v="83.57"/>
    <n v="44.078000000000003"/>
    <n v="24.71"/>
    <n v="7.7380000000000004"/>
    <n v="28.129000000000001"/>
    <m/>
    <m/>
    <m/>
    <m/>
    <m/>
    <m/>
    <m/>
    <n v="0.76321458712743695"/>
    <m/>
    <m/>
    <n v="0.66732285509489597"/>
    <m/>
    <n v="11"/>
  </r>
  <r>
    <s v="0012X00001vZEzWQAW"/>
    <x v="1"/>
    <n v="50000"/>
    <m/>
    <s v=""/>
    <n v="0"/>
    <d v="2019-07-25T15:15:01"/>
    <s v="Reject"/>
    <d v="2019-08-01T17:28:34"/>
    <n v="2500000"/>
    <n v="3"/>
    <s v="B4"/>
    <n v="363"/>
    <n v="0.3"/>
    <n v="13.33"/>
    <n v="6.3760000000000003"/>
    <n v="4941"/>
    <s v="FISCIANO"/>
    <s v="SA"/>
    <s v="Campania"/>
    <s v="SUI"/>
    <n v="84084"/>
    <s v="SR"/>
    <n v="494"/>
    <s v="Transportation services"/>
    <d v="2010-06-01T00:00:00"/>
    <n v="5"/>
    <n v="-1"/>
    <n v="6"/>
    <n v="7"/>
    <n v="7"/>
    <n v="0"/>
    <n v="0"/>
    <n v="5"/>
    <n v="0"/>
    <m/>
    <n v="3"/>
    <n v="3"/>
    <n v="0"/>
    <n v="66"/>
    <n v="155"/>
    <n v="8"/>
    <n v="11"/>
    <n v="57"/>
    <n v="105"/>
    <n v="6"/>
    <n v="347"/>
    <n v="347"/>
    <n v="54"/>
    <n v="212"/>
    <n v="212"/>
    <n v="2017"/>
    <n v="0"/>
    <n v="0.49528301886792397"/>
    <n v="0.94736842105263097"/>
    <n v="0.31132075471698101"/>
    <n v="1.7291066282420699E-2"/>
    <m/>
    <m/>
    <m/>
    <m/>
    <m/>
    <m/>
    <n v="50"/>
    <n v="50"/>
    <n v="50"/>
    <n v="50"/>
    <n v="50"/>
    <n v="50"/>
    <n v="84.605000000000004"/>
    <n v="40.009"/>
    <n v="40.652999999999999"/>
    <n v="41.293999999999997"/>
    <n v="41.932000000000002"/>
    <n v="42.567999999999998"/>
    <n v="3"/>
    <n v="2"/>
    <n v="2"/>
    <n v="2"/>
    <n v="2"/>
    <n v="2"/>
    <n v="0.46299333333333298"/>
    <d v="2018-12-31T00:00:00"/>
    <n v="134.60499999999999"/>
    <d v="2019-05-31T00:00:00"/>
    <n v="0.10818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6.685000000000002"/>
    <n v="5.4089999999999998"/>
    <n v="37.29"/>
    <n v="22.218"/>
    <n v="28.521000000000001"/>
    <n v="41.343000000000004"/>
    <n v="4.117"/>
    <n v="84.605000000000004"/>
    <n v="40.009"/>
    <n v="40.652999999999999"/>
    <n v="41.293999999999997"/>
    <n v="41.932000000000002"/>
    <n v="42.567999999999998"/>
    <m/>
    <n v="0.10818"/>
    <n v="1"/>
    <m/>
    <n v="0.46299333333333298"/>
    <n v="1"/>
    <n v="9"/>
  </r>
  <r>
    <s v="0010Y00000IWPuKQAX"/>
    <x v="1"/>
    <n v="200000"/>
    <m/>
    <s v=""/>
    <n v="0"/>
    <d v="2019-07-25T14:49:35"/>
    <s v="Reject"/>
    <d v="2019-08-01T17:26:53"/>
    <n v="2500000"/>
    <n v="2"/>
    <s v="B4"/>
    <n v="1106"/>
    <n v="2.2999999999999998"/>
    <n v="10.69"/>
    <n v="8.2249999999999996"/>
    <n v="46732"/>
    <s v="GELA"/>
    <s v="CL"/>
    <s v="Campania"/>
    <s v="SUI"/>
    <n v="93012"/>
    <s v="SR"/>
    <n v="467"/>
    <s v="Distribution"/>
    <d v="2013-04-24T00:00:00"/>
    <n v="5"/>
    <n v="-1"/>
    <n v="6"/>
    <n v="21"/>
    <n v="9"/>
    <n v="-1"/>
    <n v="0"/>
    <n v="6"/>
    <n v="0"/>
    <n v="4"/>
    <n v="6"/>
    <n v="2"/>
    <n v="1"/>
    <n v="237"/>
    <n v="1084"/>
    <n v="25"/>
    <n v="122"/>
    <n v="60"/>
    <n v="107"/>
    <n v="12"/>
    <n v="1106"/>
    <n v="1106"/>
    <n v="59"/>
    <n v="1144"/>
    <n v="1144"/>
    <n v="2017"/>
    <n v="9.2250922509225003E-4"/>
    <n v="9.3531468531468501E-2"/>
    <n v="0.98333333333333295"/>
    <n v="0.20716783216783199"/>
    <n v="1.0849909584086799E-2"/>
    <n v="40"/>
    <n v="40"/>
    <n v="40"/>
    <n v="40"/>
    <n v="40"/>
    <n v="40"/>
    <n v="50"/>
    <n v="50"/>
    <n v="50"/>
    <n v="50"/>
    <n v="50"/>
    <n v="50"/>
    <n v="109.01300000000001"/>
    <n v="112.64"/>
    <n v="116.251"/>
    <n v="119.846"/>
    <n v="123.426"/>
    <n v="126.99"/>
    <n v="2"/>
    <n v="2"/>
    <n v="2"/>
    <n v="2"/>
    <n v="2"/>
    <n v="2"/>
    <n v="0.26489259259259201"/>
    <d v="2018-12-31T00:00:00"/>
    <n v="199.01300000000001"/>
    <d v="2019-05-31T00:00:00"/>
    <n v="0.14011111111111099"/>
    <n v="1.0349999999999999"/>
    <m/>
    <n v="7"/>
    <n v="1"/>
    <n v="0"/>
    <n v="0"/>
    <n v="0"/>
    <n v="0"/>
    <n v="0"/>
    <n v="0"/>
    <n v="0"/>
    <n v="1.0349999999999999"/>
    <n v="0"/>
    <n v="0"/>
    <n v="0"/>
    <n v="0"/>
    <n v="0"/>
    <n v="0"/>
    <n v="0"/>
    <n v="0"/>
    <n v="0"/>
    <n v="0"/>
    <n v="0"/>
    <n v="0"/>
    <n v="0"/>
    <n v="0"/>
    <n v="0"/>
    <n v="0"/>
    <n v="145.20099999999999"/>
    <n v="12.61"/>
    <n v="28.657"/>
    <n v="18.05"/>
    <n v="29.838000000000001"/>
    <n v="35.676000000000002"/>
    <n v="18.210999999999999"/>
    <n v="109.01300000000001"/>
    <n v="112.64"/>
    <n v="116.251"/>
    <n v="119.846"/>
    <n v="123.426"/>
    <n v="126.99"/>
    <n v="0"/>
    <n v="0.25219999999999998"/>
    <n v="1"/>
    <n v="0"/>
    <n v="0.47680666666666599"/>
    <n v="1"/>
    <n v="6"/>
  </r>
  <r>
    <s v="0010Y00001SPTJxQAP"/>
    <x v="1"/>
    <n v="200000"/>
    <m/>
    <s v=""/>
    <n v="0"/>
    <d v="2019-07-25T14:49:19"/>
    <s v="Reject"/>
    <d v="2019-08-01T17:23:24"/>
    <n v="2417600"/>
    <n v="3"/>
    <s v="C3"/>
    <n v="1828"/>
    <n v="14.4"/>
    <n v="14.29"/>
    <n v="2.5379999999999998"/>
    <n v="46322"/>
    <s v="LAURIA"/>
    <s v="PZ"/>
    <s v="Basilicata"/>
    <s v="SUI"/>
    <n v="85044"/>
    <s v="SR"/>
    <n v="463"/>
    <s v="Distribution"/>
    <d v="2014-05-22T00:00:00"/>
    <n v="4"/>
    <n v="0"/>
    <n v="6"/>
    <n v="19"/>
    <n v="8"/>
    <n v="1"/>
    <n v="0"/>
    <n v="6"/>
    <n v="0"/>
    <n v="4"/>
    <n v="6"/>
    <n v="3"/>
    <n v="8"/>
    <n v="334"/>
    <n v="688"/>
    <n v="169"/>
    <n v="42"/>
    <n v="57"/>
    <n v="212"/>
    <n v="168"/>
    <n v="923"/>
    <n v="923"/>
    <n v="45"/>
    <n v="745"/>
    <n v="745"/>
    <n v="2017"/>
    <n v="1.1627906976744099E-2"/>
    <n v="0.28456375838926101"/>
    <n v="0.78947368421052599"/>
    <n v="0.44832214765100598"/>
    <n v="0.18201516793066"/>
    <n v="45"/>
    <n v="45"/>
    <n v="45"/>
    <n v="45"/>
    <n v="45"/>
    <n v="45"/>
    <n v="10"/>
    <n v="10"/>
    <n v="15"/>
    <n v="15"/>
    <n v="10"/>
    <n v="10"/>
    <n v="152.33699999999999"/>
    <n v="156.602"/>
    <n v="158.72399999999999"/>
    <n v="124.473"/>
    <n v="128.98699999999999"/>
    <n v="133.489"/>
    <n v="3"/>
    <n v="4"/>
    <n v="3"/>
    <n v="3"/>
    <n v="3"/>
    <n v="3"/>
    <n v="0.78809705882352898"/>
    <d v="2018-12-31T00:00:00"/>
    <n v="207.33699999999999"/>
    <d v="2019-05-31T00:00:00"/>
    <n v="0.81125454545454501"/>
    <n v="1.835"/>
    <m/>
    <n v="5"/>
    <n v="4"/>
    <n v="0"/>
    <n v="0"/>
    <n v="0"/>
    <n v="0"/>
    <n v="0"/>
    <n v="0"/>
    <n v="0"/>
    <n v="1.835"/>
    <n v="1E-3"/>
    <n v="0.85499999999999998"/>
    <n v="0"/>
    <n v="1E-3"/>
    <n v="0"/>
    <n v="0"/>
    <n v="0"/>
    <n v="0"/>
    <n v="0"/>
    <n v="0"/>
    <n v="34.716999999999999"/>
    <n v="31.706"/>
    <n v="34.030999999999999"/>
    <n v="35.110999999999997"/>
    <n v="41.091000000000001"/>
    <n v="32.087000000000003"/>
    <n v="172.66300000000001"/>
    <n v="9.9019999999999992"/>
    <n v="11.756"/>
    <n v="9.0559999999999992"/>
    <n v="13.464"/>
    <n v="5.0309999999999997"/>
    <n v="10.000999999999999"/>
    <n v="152.33699999999999"/>
    <n v="156.602"/>
    <n v="158.72399999999999"/>
    <n v="121.55"/>
    <n v="126.068"/>
    <n v="130.57499999999999"/>
    <n v="0.771488888888888"/>
    <n v="0.99019999999999997"/>
    <n v="1"/>
    <n v="0.77312222222222204"/>
    <n v="0.84585714285714197"/>
    <n v="0.98975441486896898"/>
    <n v="5"/>
  </r>
  <r>
    <s v="0012X00001vrRRmQAM"/>
    <x v="1"/>
    <n v="1000000"/>
    <m/>
    <s v=""/>
    <n v="0"/>
    <d v="2019-07-30T08:42:27"/>
    <s v="Reject"/>
    <d v="2019-08-01T17:21:41"/>
    <n v="2022427"/>
    <n v="1"/>
    <s v="B4"/>
    <n v="4077"/>
    <n v="12.9"/>
    <m/>
    <m/>
    <n v="4648"/>
    <s v="ROMA"/>
    <s v="RM"/>
    <s v="Lazio"/>
    <s v="CEN"/>
    <n v="181"/>
    <s v="SR"/>
    <n v="464"/>
    <s v="Distribution"/>
    <d v="2017-11-16T00:00:00"/>
    <n v="4"/>
    <n v="0"/>
    <n v="6"/>
    <n v="1"/>
    <n v="4"/>
    <n v="-1"/>
    <n v="0"/>
    <n v="3"/>
    <n v="0"/>
    <m/>
    <n v="2"/>
    <n v="1"/>
    <n v="307"/>
    <n v="1182"/>
    <n v="1136"/>
    <n v="526"/>
    <n v="0"/>
    <n v="309"/>
    <n v="1056"/>
    <n v="496"/>
    <n v="4077"/>
    <n v="4077"/>
    <n v="252"/>
    <n v="1445"/>
    <n v="1445"/>
    <n v="2018"/>
    <n v="0.27024647887323899"/>
    <n v="0.73079584775086504"/>
    <n v="0.81553398058252402"/>
    <n v="0.81799307958477496"/>
    <n v="0.121658081922982"/>
    <m/>
    <m/>
    <m/>
    <m/>
    <m/>
    <m/>
    <m/>
    <m/>
    <m/>
    <m/>
    <m/>
    <m/>
    <n v="800"/>
    <m/>
    <m/>
    <m/>
    <m/>
    <m/>
    <n v="1"/>
    <m/>
    <m/>
    <m/>
    <m/>
    <m/>
    <m/>
    <m/>
    <n v="800"/>
    <d v="2019-05-31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500"/>
    <m/>
    <m/>
    <m/>
    <m/>
    <m/>
    <m/>
    <m/>
    <n v="0.625"/>
    <m/>
    <m/>
    <m/>
    <n v="2"/>
  </r>
  <r>
    <s v="0012X00001vZ7IHQA0"/>
    <x v="1"/>
    <n v="250000"/>
    <m/>
    <s v=""/>
    <n v="0"/>
    <d v="2019-07-25T09:30:41"/>
    <s v="Reject"/>
    <d v="2019-08-01T17:13:27"/>
    <n v="2500000"/>
    <n v="2"/>
    <s v="C1"/>
    <n v="600"/>
    <n v="15.8"/>
    <m/>
    <m/>
    <n v="4941"/>
    <s v="SAN BENEDETTO DEL TRONTO"/>
    <s v="AP"/>
    <s v="Valle d'Aosta"/>
    <s v="CEN"/>
    <n v="63074"/>
    <s v="SR"/>
    <n v="494"/>
    <s v="Transportation services"/>
    <d v="2001-10-11T00:00:00"/>
    <n v="4"/>
    <n v="0"/>
    <n v="6"/>
    <n v="1"/>
    <n v="5"/>
    <n v="1"/>
    <n v="0"/>
    <n v="3"/>
    <n v="0"/>
    <m/>
    <n v="2"/>
    <n v="1"/>
    <n v="29"/>
    <n v="195"/>
    <n v="237"/>
    <n v="95"/>
    <n v="0"/>
    <n v="29"/>
    <n v="155"/>
    <n v="79"/>
    <n v="600"/>
    <n v="600"/>
    <n v="26"/>
    <n v="266"/>
    <n v="266"/>
    <n v="2017"/>
    <n v="0.122362869198312"/>
    <n v="0.58270676691729295"/>
    <n v="0.89655172413793105"/>
    <n v="0.733082706766917"/>
    <n v="0.1316666666666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</r>
  <r>
    <s v="0012X00001vZ6XeQAK"/>
    <x v="1"/>
    <n v="100000"/>
    <m/>
    <s v=""/>
    <n v="0"/>
    <d v="2019-07-25T08:53:11"/>
    <s v="Reject"/>
    <d v="2019-08-01T17:11:01"/>
    <m/>
    <n v="4"/>
    <s v="C3"/>
    <n v="466"/>
    <n v="9.1999999999999993"/>
    <m/>
    <n v="5.95"/>
    <n v="2221"/>
    <s v="VILLADOSE"/>
    <s v="RO"/>
    <s v="Veneto"/>
    <s v="NOE"/>
    <n v="45010"/>
    <s v="RS"/>
    <n v="222"/>
    <s v="Chemistry"/>
    <d v="2017-09-29T00:00:00"/>
    <n v="5"/>
    <m/>
    <n v="5"/>
    <n v="4"/>
    <n v="6"/>
    <n v="0"/>
    <n v="0"/>
    <n v="2"/>
    <n v="0"/>
    <n v="3"/>
    <n v="2"/>
    <n v="2"/>
    <n v="3"/>
    <n v="116"/>
    <n v="273"/>
    <n v="43"/>
    <n v="0"/>
    <n v="32"/>
    <n v="233"/>
    <n v="42"/>
    <n v="466"/>
    <n v="466"/>
    <n v="0"/>
    <n v="305"/>
    <n v="305"/>
    <n v="2018"/>
    <n v="1.09890109890109E-2"/>
    <n v="0.76393442622950802"/>
    <n v="0"/>
    <n v="0.38032786885245901"/>
    <n v="9.0128755364806801E-2"/>
    <n v="80"/>
    <n v="80"/>
    <n v="80"/>
    <n v="80"/>
    <n v="80"/>
    <n v="80"/>
    <m/>
    <m/>
    <m/>
    <m/>
    <m/>
    <m/>
    <m/>
    <m/>
    <m/>
    <m/>
    <m/>
    <m/>
    <n v="1"/>
    <n v="1"/>
    <n v="1"/>
    <n v="1"/>
    <n v="1"/>
    <n v="1"/>
    <n v="0.887210416666666"/>
    <d v="2018-12-31T00:00:00"/>
    <n v="80"/>
    <d v="2019-05-31T00:00:00"/>
    <n v="0.92873749999999999"/>
    <n v="0"/>
    <m/>
    <n v="0"/>
    <n v="0"/>
    <n v="0"/>
    <n v="0"/>
    <n v="0"/>
    <n v="0"/>
    <n v="0"/>
    <n v="0"/>
    <m/>
    <m/>
    <m/>
    <m/>
    <m/>
    <m/>
    <m/>
    <m/>
    <m/>
    <m/>
    <m/>
    <m/>
    <n v="74.299000000000007"/>
    <n v="76.891999999999996"/>
    <n v="79.784000000000006"/>
    <n v="73.302000000000007"/>
    <n v="53.503999999999998"/>
    <n v="68.08"/>
    <n v="68.08"/>
    <m/>
    <m/>
    <m/>
    <m/>
    <m/>
    <m/>
    <m/>
    <m/>
    <m/>
    <m/>
    <m/>
    <m/>
    <n v="0.92873749999999999"/>
    <m/>
    <m/>
    <n v="0.887210416666666"/>
    <m/>
    <m/>
    <n v="2"/>
  </r>
  <r>
    <s v="0012X00001vZ35PQAS"/>
    <x v="1"/>
    <n v="30000"/>
    <m/>
    <s v=""/>
    <n v="0"/>
    <d v="2019-07-25T05:39:28"/>
    <s v="Reject"/>
    <d v="2019-08-01T17:07:08"/>
    <n v="2483200"/>
    <n v="4"/>
    <s v="C4"/>
    <n v="661"/>
    <n v="8"/>
    <n v="11.43"/>
    <n v="13.11"/>
    <n v="4941"/>
    <s v="MODENA"/>
    <s v="MO"/>
    <s v="Lombardia"/>
    <s v="NOE"/>
    <n v="41123"/>
    <s v="RS"/>
    <n v="494"/>
    <s v="Transportation services"/>
    <d v="2014-06-04T00:00:00"/>
    <n v="5"/>
    <n v="0"/>
    <n v="6"/>
    <n v="7"/>
    <n v="7"/>
    <n v="0"/>
    <n v="0"/>
    <n v="5"/>
    <n v="0"/>
    <m/>
    <n v="3"/>
    <n v="2"/>
    <n v="82"/>
    <n v="22"/>
    <n v="312"/>
    <n v="53"/>
    <n v="0"/>
    <n v="142"/>
    <n v="468"/>
    <n v="34"/>
    <n v="661"/>
    <n v="661"/>
    <n v="35"/>
    <n v="454"/>
    <n v="454"/>
    <n v="2017"/>
    <n v="0.262820512820512"/>
    <n v="1.0308370044052799"/>
    <n v="0.24647887323943601"/>
    <n v="4.8458149779735601E-2"/>
    <n v="5.1437216338880397E-2"/>
    <n v="50"/>
    <n v="50"/>
    <n v="50"/>
    <n v="50"/>
    <n v="50"/>
    <n v="50"/>
    <n v="7.45"/>
    <n v="7.3440000000000003"/>
    <n v="6.3129999999999997"/>
    <n v="6.5359999999999996"/>
    <n v="5.7869999999999999"/>
    <n v="5.2530000000000001"/>
    <n v="39.607999999999997"/>
    <n v="40.829000000000001"/>
    <n v="5.95"/>
    <n v="6.3949999999999996"/>
    <n v="7.0220000000000002"/>
    <n v="7.6459999999999999"/>
    <n v="2"/>
    <n v="2"/>
    <n v="2"/>
    <n v="1"/>
    <n v="1"/>
    <n v="1"/>
    <n v="0.95624522045688698"/>
    <d v="2018-12-31T00:00:00"/>
    <n v="97.058000000000007"/>
    <d v="2019-05-31T00:00:00"/>
    <n v="0.947780678851174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49.956000000000003"/>
    <n v="49.945"/>
    <n v="49.39"/>
    <n v="48.676000000000002"/>
    <n v="50"/>
    <n v="60.856999999999999"/>
    <n v="4.45"/>
    <n v="4.6040000000000001"/>
    <n v="3.3130000000000002"/>
    <n v="6.1230000000000002"/>
    <n v="4.1959999999999997"/>
    <n v="3.2109999999999999"/>
    <n v="39.607999999999997"/>
    <n v="40.829000000000001"/>
    <n v="5.95"/>
    <n v="6.3949999999999996"/>
    <n v="7.0220000000000002"/>
    <n v="7.6459999999999999"/>
    <n v="1"/>
    <n v="0.59731543624160999"/>
    <n v="1"/>
    <n v="0.99322333333333301"/>
    <n v="0.669467207817387"/>
    <n v="1"/>
    <n v="5"/>
  </r>
  <r>
    <s v="0012X00001vYzVnQAK"/>
    <x v="1"/>
    <n v="150000"/>
    <m/>
    <s v=""/>
    <n v="0"/>
    <d v="2019-07-24T16:46:04"/>
    <s v="NotEligible"/>
    <d v="2019-08-01T17:04:52"/>
    <n v="2500000"/>
    <n v="4"/>
    <s v="C3"/>
    <n v="2371"/>
    <n v="1.2"/>
    <n v="7.6920000000000002"/>
    <n v="10.81"/>
    <n v="1039"/>
    <s v="CAPO D'ORLANDO"/>
    <s v="ME"/>
    <s v="Marche"/>
    <s v="SUI"/>
    <n v="98071"/>
    <s v="SC"/>
    <n v="12"/>
    <s v=""/>
    <d v="2015-10-01T00:00:00"/>
    <n v="3"/>
    <n v="0"/>
    <n v="5"/>
    <n v="2"/>
    <n v="5"/>
    <n v="2"/>
    <n v="0"/>
    <n v="6"/>
    <n v="0"/>
    <m/>
    <n v="3"/>
    <n v="1"/>
    <n v="84"/>
    <n v="125"/>
    <n v="534"/>
    <n v="21"/>
    <n v="96"/>
    <n v="19"/>
    <n v="27"/>
    <n v="12"/>
    <n v="1175"/>
    <n v="1166"/>
    <n v="18"/>
    <n v="553"/>
    <n v="553"/>
    <n v="2017"/>
    <n v="0.15730337078651599"/>
    <n v="4.8824593128390499E-2"/>
    <n v="0.94736842105263097"/>
    <n v="0.22603978300180799"/>
    <n v="1.0291595197255501E-2"/>
    <n v="130"/>
    <n v="130"/>
    <n v="130"/>
    <n v="100"/>
    <n v="100"/>
    <n v="100"/>
    <n v="10.117000000000001"/>
    <n v="10.117000000000001"/>
    <n v="5.05"/>
    <n v="5.665"/>
    <n v="5.2009999999999996"/>
    <n v="5.0970000000000004"/>
    <n v="20.21"/>
    <n v="26.064"/>
    <n v="31.895"/>
    <n v="37.703000000000003"/>
    <n v="43.488999999999997"/>
    <n v="46.837000000000003"/>
    <n v="2"/>
    <n v="2"/>
    <n v="2"/>
    <n v="2"/>
    <n v="2"/>
    <n v="2"/>
    <n v="0.87393452554335205"/>
    <d v="2018-12-31T00:00:00"/>
    <n v="160.327"/>
    <d v="2019-05-31T00:00:00"/>
    <n v="0.9217225604316390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03200000000001"/>
    <n v="106.089"/>
    <n v="128.755"/>
    <n v="98.528999999999996"/>
    <n v="82.876999999999995"/>
    <n v="92.533000000000001"/>
    <n v="139.46700000000001"/>
    <n v="0.11700000000000001"/>
    <n v="0.11700000000000001"/>
    <n v="0.05"/>
    <n v="0.66500000000000004"/>
    <n v="0.20100000000000001"/>
    <n v="9.7000000000000003E-2"/>
    <n v="17.73"/>
    <n v="23.597000000000001"/>
    <n v="31.895"/>
    <n v="35.262"/>
    <n v="41.061"/>
    <n v="46.837000000000003"/>
    <n v="0.99255384615384601"/>
    <n v="1.15646930908372E-2"/>
    <n v="0.87728847105393304"/>
    <n v="0.924369565217391"/>
    <n v="3.0232501757703499E-2"/>
    <n v="0.95239527056518503"/>
    <n v="4"/>
  </r>
  <r>
    <s v="0011n00001yqBi3AAE"/>
    <x v="1"/>
    <n v="150000"/>
    <m/>
    <s v=""/>
    <n v="0"/>
    <d v="2019-07-29T12:49:42"/>
    <s v="Reject"/>
    <d v="2019-08-01T16:36:43"/>
    <m/>
    <n v="3"/>
    <s v="B3"/>
    <n v="2513"/>
    <n v="4.9000000000000004"/>
    <n v="4.3449999999999998"/>
    <n v="2.3879999999999999"/>
    <n v="4648"/>
    <s v="MILANO"/>
    <s v="MI"/>
    <s v="Marche"/>
    <s v="NOV"/>
    <n v="20122"/>
    <s v="SR"/>
    <n v="464"/>
    <s v="Distribution"/>
    <d v="2001-01-01T00:00:00"/>
    <n v="2"/>
    <n v="1"/>
    <n v="6"/>
    <n v="0"/>
    <n v="3"/>
    <n v="1"/>
    <n v="0"/>
    <n v="3"/>
    <n v="0"/>
    <n v="1"/>
    <n v="2"/>
    <n v="1"/>
    <n v="29"/>
    <n v="2810"/>
    <n v="3071"/>
    <n v="123"/>
    <n v="860"/>
    <n v="327"/>
    <n v="224"/>
    <n v="33"/>
    <n v="2513"/>
    <n v="2513"/>
    <n v="5"/>
    <n v="3398"/>
    <n v="3398"/>
    <n v="2018"/>
    <n v="9.4431781178769096E-3"/>
    <n v="6.5921130076515594E-2"/>
    <n v="1.5290519877675801E-2"/>
    <n v="0.82695703354914596"/>
    <n v="1.31317150815758E-2"/>
    <n v="120"/>
    <n v="120"/>
    <n v="120"/>
    <n v="120"/>
    <n v="120"/>
    <n v="120"/>
    <n v="407"/>
    <n v="407"/>
    <n v="407"/>
    <n v="407"/>
    <n v="407"/>
    <n v="310"/>
    <n v="1450.8440000000001"/>
    <n v="1457.6289999999999"/>
    <n v="1472.241"/>
    <n v="1497.8140000000001"/>
    <n v="1537.0239999999999"/>
    <n v="1407.1510000000001"/>
    <n v="4"/>
    <n v="4"/>
    <n v="4"/>
    <n v="4"/>
    <n v="5"/>
    <n v="4"/>
    <n v="0.78976965742251204"/>
    <d v="2018-12-31T00:00:00"/>
    <n v="1977.8440000000001"/>
    <d v="2019-05-31T00:00:00"/>
    <n v="0.872470588235294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.620999999999995"/>
    <n v="38.198999999999998"/>
    <n v="45.058999999999997"/>
    <n v="95.766000000000005"/>
    <n v="76.072999999999993"/>
    <n v="82.582999999999998"/>
    <n v="1561.6959999999999"/>
    <n v="379.17099999999999"/>
    <n v="338.48200000000003"/>
    <n v="378.02800000000002"/>
    <n v="349.06400000000002"/>
    <n v="265.66399999999999"/>
    <n v="291.93400000000003"/>
    <n v="1230.8510000000001"/>
    <n v="1234.297"/>
    <n v="1256.771"/>
    <n v="1275.1030000000001"/>
    <n v="1319.49"/>
    <n v="1187.1790000000001"/>
    <n v="0.671841666666666"/>
    <n v="0.93162407862407803"/>
    <n v="0.84836894938394403"/>
    <n v="0.58097361111111101"/>
    <n v="0.85387761194029799"/>
    <n v="0.85049797097329405"/>
    <n v="18"/>
  </r>
  <r>
    <s v="0010Y00000IWOULQA5"/>
    <x v="1"/>
    <n v="200000"/>
    <m/>
    <s v=""/>
    <n v="0"/>
    <d v="2019-07-29T06:44:27"/>
    <s v="Reject"/>
    <d v="2019-08-01T16:13:20"/>
    <n v="2344000"/>
    <n v="4"/>
    <s v="C3"/>
    <n v="2008"/>
    <n v="8.9"/>
    <n v="4.8849999999999998"/>
    <n v="5.0720000000000001"/>
    <n v="15201"/>
    <s v="NAPOLI"/>
    <s v="NA"/>
    <s v="Campania"/>
    <s v="SUI"/>
    <n v="80129"/>
    <s v="SR"/>
    <n v="152"/>
    <s v="Fashion"/>
    <d v="2013-06-26T00:00:00"/>
    <n v="4"/>
    <n v="1"/>
    <n v="6"/>
    <n v="2"/>
    <n v="5"/>
    <n v="2"/>
    <n v="0"/>
    <n v="3"/>
    <n v="0"/>
    <m/>
    <n v="2"/>
    <n v="2"/>
    <n v="7"/>
    <n v="997"/>
    <n v="1665"/>
    <n v="173"/>
    <n v="324"/>
    <n v="296"/>
    <n v="768"/>
    <n v="80"/>
    <n v="2008"/>
    <n v="1952"/>
    <n v="266"/>
    <n v="1961"/>
    <n v="1961"/>
    <n v="2018"/>
    <n v="4.2042042042042E-3"/>
    <n v="0.39163691993880601"/>
    <n v="0.89864864864864802"/>
    <n v="0.50841407445180997"/>
    <n v="4.0983606557376998E-2"/>
    <n v="75"/>
    <n v="75"/>
    <n v="75"/>
    <n v="75"/>
    <n v="75"/>
    <n v="135"/>
    <n v="4.093"/>
    <n v="2.4340000000000002"/>
    <n v="3.7360000000000002"/>
    <n v="4.2460000000000004"/>
    <n v="3.59"/>
    <n v="22.372"/>
    <n v="186.75399999999999"/>
    <n v="204.93799999999999"/>
    <n v="223.04499999999999"/>
    <n v="241.07900000000001"/>
    <n v="259.03699999999998"/>
    <n v="268.85300000000001"/>
    <n v="3"/>
    <n v="3"/>
    <n v="3"/>
    <n v="3"/>
    <n v="3"/>
    <n v="3"/>
    <n v="1.0408559215653499"/>
    <d v="2018-12-31T00:00:00"/>
    <n v="265.84699999999998"/>
    <d v="2019-05-31T00:00:00"/>
    <n v="0.99747133121767995"/>
    <n v="26.943000000000001"/>
    <m/>
    <n v="20"/>
    <n v="6"/>
    <n v="0"/>
    <n v="9.9930000000000003"/>
    <n v="9.9009999999999998"/>
    <n v="0"/>
    <n v="1.02"/>
    <n v="0"/>
    <n v="0"/>
    <n v="0"/>
    <n v="0"/>
    <n v="0"/>
    <n v="5.8490000000000002"/>
    <n v="0"/>
    <n v="15.807"/>
    <n v="16.95"/>
    <n v="14.11"/>
    <n v="7.96"/>
    <n v="2.8809999999999998"/>
    <n v="5.7779999999999996"/>
    <n v="74.8"/>
    <n v="84.992999999999995"/>
    <n v="84.900999999999996"/>
    <n v="73.936999999999998"/>
    <n v="76.02"/>
    <n v="133.41900000000001"/>
    <n v="350.89"/>
    <n v="4.093"/>
    <n v="2.4340000000000002"/>
    <n v="3.7360000000000002"/>
    <n v="4.2460000000000004"/>
    <n v="9.4390000000000001"/>
    <n v="20.943000000000001"/>
    <n v="202.50399999999999"/>
    <n v="221.887"/>
    <n v="237.155"/>
    <n v="249.03700000000001"/>
    <n v="261.84899999999999"/>
    <n v="196.52799999999999"/>
    <n v="0.99733333333333296"/>
    <n v="1"/>
    <n v="1.0843355430138"/>
    <n v="1.0354313725490101"/>
    <n v="1.1092140050900601"/>
    <n v="0.98934311190382895"/>
    <n v="6"/>
  </r>
  <r>
    <s v="0012X00001vrRcwQAE"/>
    <x v="1"/>
    <n v="400000"/>
    <m/>
    <s v=""/>
    <n v="1"/>
    <d v="2019-07-27T09:23:52"/>
    <s v="NotEligible"/>
    <d v="2019-08-01T16:09:1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oAPQA1"/>
    <x v="1"/>
    <n v="2000000"/>
    <m/>
    <s v=""/>
    <n v="0"/>
    <d v="2019-07-26T13:48:27"/>
    <s v="Reject"/>
    <d v="2019-08-01T16:06:57"/>
    <m/>
    <n v="4"/>
    <s v="C3"/>
    <n v="2790"/>
    <n v="16.2"/>
    <n v="7.0129999999999999"/>
    <n v="22.81"/>
    <n v="561011"/>
    <s v="ROMA"/>
    <s v="RM"/>
    <s v="Lazio"/>
    <s v="CEN"/>
    <n v="186"/>
    <s v="SR"/>
    <n v="561"/>
    <s v="Services"/>
    <d v="2005-09-20T00:00:00"/>
    <n v="6"/>
    <n v="0"/>
    <n v="6"/>
    <n v="8"/>
    <n v="7"/>
    <n v="1"/>
    <n v="0"/>
    <n v="6"/>
    <n v="0"/>
    <n v="3"/>
    <n v="4"/>
    <n v="2"/>
    <n v="292"/>
    <n v="5779"/>
    <n v="2374"/>
    <n v="452"/>
    <n v="502"/>
    <n v="8051"/>
    <n v="575"/>
    <n v="92"/>
    <n v="2790"/>
    <n v="2790"/>
    <n v="4009"/>
    <n v="10425"/>
    <n v="10425"/>
    <n v="2017"/>
    <n v="0.122999157540016"/>
    <n v="5.5155875299760099E-2"/>
    <n v="0.497950565147186"/>
    <n v="0.55434052757793695"/>
    <n v="3.29749103942652E-2"/>
    <m/>
    <m/>
    <m/>
    <m/>
    <m/>
    <m/>
    <n v="159.5"/>
    <n v="164"/>
    <n v="173"/>
    <n v="173"/>
    <n v="177.5"/>
    <n v="182"/>
    <n v="46.892000000000003"/>
    <n v="51.457999999999998"/>
    <n v="60.526000000000003"/>
    <n v="60.526000000000003"/>
    <n v="95.594999999999999"/>
    <n v="101.413"/>
    <n v="3"/>
    <n v="3"/>
    <n v="5"/>
    <n v="5"/>
    <n v="6"/>
    <n v="6"/>
    <n v="0.92809912536443095"/>
    <d v="2018-12-31T00:00:00"/>
    <n v="206.392"/>
    <d v="2019-05-31T00:00:00"/>
    <n v="0.93703448275862"/>
    <n v="7.6999999999999999E-2"/>
    <m/>
    <n v="6"/>
    <n v="2"/>
    <m/>
    <m/>
    <m/>
    <m/>
    <m/>
    <m/>
    <n v="0"/>
    <n v="7.0000000000000001E-3"/>
    <n v="0"/>
    <n v="0"/>
    <n v="0"/>
    <n v="7.6999999999999999E-2"/>
    <n v="0"/>
    <n v="0"/>
    <n v="0"/>
    <n v="0"/>
    <n v="0"/>
    <n v="0"/>
    <m/>
    <m/>
    <m/>
    <m/>
    <m/>
    <m/>
    <n v="271.51299999999998"/>
    <n v="149.45699999999999"/>
    <n v="153.37299999999999"/>
    <n v="162.096"/>
    <n v="166.27600000000001"/>
    <n v="153.71199999999999"/>
    <n v="170.1"/>
    <n v="46.892000000000003"/>
    <n v="51.457999999999998"/>
    <n v="60.526000000000003"/>
    <n v="60.526000000000003"/>
    <n v="95.594999999999999"/>
    <n v="101.413"/>
    <m/>
    <n v="0.93703448275862"/>
    <n v="1"/>
    <m/>
    <n v="0.92809912536443095"/>
    <n v="1"/>
    <n v="14"/>
  </r>
  <r>
    <s v="0010Y00001SPQtaQAH"/>
    <x v="1"/>
    <n v="200000"/>
    <m/>
    <s v=""/>
    <n v="0"/>
    <d v="2019-07-29T09:54:29"/>
    <s v="Reject"/>
    <d v="2019-08-01T16:01:24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50"/>
    <n v="150"/>
    <n v="150"/>
    <n v="50"/>
    <m/>
    <m/>
    <m/>
    <m/>
    <m/>
    <m/>
    <n v="392.40300000000002"/>
    <n v="403.69499999999999"/>
    <n v="471.154"/>
    <n v="479.495"/>
    <n v="512.81100000000004"/>
    <n v="521.10500000000002"/>
    <n v="2"/>
    <n v="2"/>
    <n v="3"/>
    <n v="3"/>
    <n v="3"/>
    <n v="3"/>
    <n v="0.74861374999999997"/>
    <d v="2018-12-31T00:00:00"/>
    <n v="492.40300000000002"/>
    <d v="2019-05-31T00:00:00"/>
    <n v="0.14257"/>
    <n v="109.099"/>
    <m/>
    <n v="12"/>
    <n v="4"/>
    <n v="0"/>
    <n v="0"/>
    <n v="0"/>
    <n v="0"/>
    <n v="0"/>
    <n v="0"/>
    <m/>
    <m/>
    <m/>
    <m/>
    <m/>
    <m/>
    <n v="0"/>
    <n v="0"/>
    <n v="19.46"/>
    <n v="21.614000000000001"/>
    <n v="58.415999999999997"/>
    <n v="46.718000000000004"/>
    <n v="14.257"/>
    <n v="0"/>
    <n v="100"/>
    <n v="100"/>
    <n v="100"/>
    <n v="0"/>
    <n v="719.07"/>
    <m/>
    <m/>
    <m/>
    <m/>
    <m/>
    <m/>
    <n v="390.16399999999999"/>
    <n v="400.666"/>
    <n v="485.12200000000001"/>
    <n v="460.47800000000001"/>
    <n v="571.22699999999998"/>
    <n v="567.82299999999998"/>
    <n v="0.14257"/>
    <m/>
    <n v="0.99429413128849597"/>
    <n v="0.44893857142857102"/>
    <m/>
    <n v="1.03409870235983"/>
    <m/>
  </r>
  <r>
    <s v="0011n00001r5fmDAAQ"/>
    <x v="1"/>
    <n v="1000000"/>
    <m/>
    <s v=""/>
    <n v="0"/>
    <d v="2019-07-26T14:55:18"/>
    <s v="NotEligible"/>
    <d v="2019-08-01T16:00:29"/>
    <m/>
    <m/>
    <s v="C4"/>
    <n v="0"/>
    <n v="0"/>
    <m/>
    <m/>
    <n v="38321"/>
    <s v="AVELLINO"/>
    <s v="AV"/>
    <s v="Campania"/>
    <s v="SUI"/>
    <n v="83100"/>
    <s v="DI"/>
    <n v="383"/>
    <s v="Utilities"/>
    <d v="1984-01-31T00:00:00"/>
    <m/>
    <m/>
    <n v="6"/>
    <n v="39"/>
    <n v="10"/>
    <n v="0"/>
    <n v="0"/>
    <n v="6"/>
    <n v="3"/>
    <n v="2"/>
    <n v="5"/>
    <n v="3"/>
    <m/>
    <m/>
    <m/>
    <n v="0"/>
    <m/>
    <m/>
    <m/>
    <m/>
    <m/>
    <m/>
    <m/>
    <m/>
    <m/>
    <m/>
    <m/>
    <m/>
    <m/>
    <m/>
    <m/>
    <n v="250"/>
    <n v="250"/>
    <n v="330"/>
    <n v="330"/>
    <n v="330"/>
    <n v="330"/>
    <n v="150"/>
    <n v="150"/>
    <n v="150"/>
    <n v="150"/>
    <n v="150"/>
    <n v="150"/>
    <n v="2125.3270000000002"/>
    <n v="2140.9290000000001"/>
    <n v="2257.498"/>
    <n v="2276.002"/>
    <n v="2294.4340000000002"/>
    <n v="2312.799"/>
    <n v="4"/>
    <n v="4"/>
    <n v="4"/>
    <n v="4"/>
    <n v="4"/>
    <n v="3"/>
    <n v="0.79146102941176399"/>
    <d v="2018-12-31T00:00:00"/>
    <n v="2525.3270000000002"/>
    <d v="2019-05-31T00:00:00"/>
    <n v="0.94350250000000002"/>
    <n v="1.492"/>
    <m/>
    <n v="20"/>
    <n v="3"/>
    <n v="0"/>
    <n v="0"/>
    <n v="0"/>
    <n v="0"/>
    <n v="0"/>
    <n v="0"/>
    <n v="0"/>
    <n v="0"/>
    <n v="0"/>
    <n v="0"/>
    <n v="0"/>
    <n v="0"/>
    <n v="0"/>
    <n v="1.492"/>
    <n v="0.115"/>
    <n v="0"/>
    <n v="0"/>
    <n v="0.49"/>
    <n v="249.91800000000001"/>
    <n v="250"/>
    <n v="193.22"/>
    <n v="194.06800000000001"/>
    <n v="197.87799999999999"/>
    <n v="282.56900000000002"/>
    <n v="2710.172"/>
    <n v="127.483"/>
    <n v="127.33199999999999"/>
    <n v="137.97"/>
    <n v="147.19399999999999"/>
    <n v="130.828"/>
    <n v="114.31399999999999"/>
    <n v="2125.0210000000002"/>
    <n v="2142.4209999999998"/>
    <n v="2256.944"/>
    <n v="2275.8519999999999"/>
    <n v="2293.9760000000001"/>
    <n v="2313.2890000000002"/>
    <n v="0.99967200000000001"/>
    <n v="0.84988666666666601"/>
    <n v="0.99985602215564895"/>
    <n v="0.75145769230769199"/>
    <n v="0.872356666666666"/>
    <n v="1.000038338213"/>
    <n v="35"/>
  </r>
  <r>
    <s v="0012X00001vrRcuQAE"/>
    <x v="1"/>
    <n v="500000"/>
    <m/>
    <s v=""/>
    <n v="0"/>
    <d v="2019-07-26T13:37:59"/>
    <s v="Reject"/>
    <d v="2019-08-01T15:58:42"/>
    <m/>
    <n v="3"/>
    <s v="C1"/>
    <n v="8725"/>
    <n v="0.8"/>
    <n v="5.774"/>
    <n v="5.7290000000000001"/>
    <n v="4671"/>
    <s v="MARSICOVETERE"/>
    <s v="PZ"/>
    <s v="Basilicata"/>
    <s v="SUI"/>
    <n v="85050"/>
    <s v="SR"/>
    <n v="473"/>
    <s v="Distribution"/>
    <d v="2005-08-04T00:00:00"/>
    <n v="5"/>
    <n v="1"/>
    <n v="6"/>
    <n v="4"/>
    <n v="6"/>
    <n v="0"/>
    <n v="0"/>
    <n v="3"/>
    <n v="0"/>
    <m/>
    <n v="2"/>
    <n v="2"/>
    <n v="78"/>
    <n v="405"/>
    <n v="2399"/>
    <n v="81"/>
    <n v="576"/>
    <n v="270"/>
    <n v="228"/>
    <n v="30"/>
    <n v="9665"/>
    <n v="9663"/>
    <n v="193"/>
    <n v="2669"/>
    <n v="2669"/>
    <n v="2017"/>
    <n v="3.2513547311379697E-2"/>
    <n v="8.5425252903709198E-2"/>
    <n v="0.71481481481481401"/>
    <n v="0.151742225552641"/>
    <n v="3.1046258925799398E-3"/>
    <n v="1250"/>
    <n v="1450"/>
    <n v="1450"/>
    <n v="1200"/>
    <n v="1200"/>
    <n v="1200"/>
    <n v="110.02500000000001"/>
    <n v="110"/>
    <n v="110"/>
    <n v="110"/>
    <n v="110"/>
    <n v="110"/>
    <n v="50.277999999999999"/>
    <n v="52.274000000000001"/>
    <n v="54.26"/>
    <n v="56.246000000000002"/>
    <n v="58.218000000000004"/>
    <n v="60.183"/>
    <n v="6"/>
    <n v="7"/>
    <n v="8"/>
    <n v="7"/>
    <n v="7"/>
    <n v="6"/>
    <n v="0.69696201854334505"/>
    <d v="2018-12-31T00:00:00"/>
    <n v="1410.3030000000001"/>
    <d v="2019-05-31T00:00:00"/>
    <n v="0.763288174849726"/>
    <n v="2.133"/>
    <m/>
    <n v="9"/>
    <n v="3"/>
    <n v="0"/>
    <n v="0"/>
    <n v="0"/>
    <n v="0"/>
    <n v="0"/>
    <n v="0"/>
    <n v="0"/>
    <n v="0.97299999999999998"/>
    <n v="2.133"/>
    <n v="0"/>
    <n v="0"/>
    <n v="0.61599999999999999"/>
    <n v="0"/>
    <n v="0"/>
    <n v="0"/>
    <n v="0"/>
    <n v="0"/>
    <n v="0"/>
    <n v="959.31799999999998"/>
    <n v="1089.6780000000001"/>
    <n v="991.24"/>
    <n v="822.32"/>
    <n v="779.45699999999999"/>
    <n v="655.53200000000004"/>
    <n v="804.96500000000003"/>
    <n v="78.772999999999996"/>
    <n v="98.917000000000002"/>
    <n v="107.072"/>
    <n v="96.751000000000005"/>
    <n v="93.16"/>
    <n v="89.25"/>
    <n v="50.277999999999999"/>
    <n v="52.274000000000001"/>
    <n v="54.26"/>
    <n v="56.246000000000002"/>
    <n v="58.218000000000004"/>
    <n v="60.183"/>
    <n v="0.76745439999999998"/>
    <n v="0.71595546466712101"/>
    <n v="1"/>
    <n v="0.68355419354838698"/>
    <n v="0.85439642437786401"/>
    <n v="1"/>
    <n v="14"/>
  </r>
  <r>
    <s v="0011n00001j4J3lAAE"/>
    <x v="2"/>
    <n v="250000"/>
    <n v="100000"/>
    <n v="4.5334590009425062"/>
    <n v="0"/>
    <d v="2019-07-25T14:38:33"/>
    <s v="Accept"/>
    <d v="2019-08-01T15:41:18"/>
    <n v="2500000"/>
    <n v="3"/>
    <s v="B4"/>
    <n v="2185"/>
    <n v="4.9000000000000004"/>
    <n v="4.444"/>
    <n v="3.2450000000000001"/>
    <n v="85592"/>
    <s v="COMO"/>
    <s v="CO"/>
    <s v="Lombardia"/>
    <s v="NOV"/>
    <n v="22100"/>
    <s v="SU"/>
    <n v="855"/>
    <s v="Services"/>
    <d v="2005-01-26T00:00:00"/>
    <n v="4"/>
    <n v="1"/>
    <n v="5"/>
    <n v="0"/>
    <n v="4"/>
    <n v="0"/>
    <n v="0"/>
    <n v="1"/>
    <n v="0"/>
    <m/>
    <n v="1"/>
    <n v="1"/>
    <n v="10"/>
    <n v="158"/>
    <n v="521"/>
    <n v="108"/>
    <n v="145"/>
    <n v="155"/>
    <n v="745"/>
    <n v="51"/>
    <n v="2185"/>
    <n v="2185"/>
    <n v="16"/>
    <n v="676"/>
    <n v="676"/>
    <n v="2018"/>
    <n v="1.9193857965450999E-2"/>
    <n v="1.1020710059171499"/>
    <n v="0.103225806451612"/>
    <n v="0.23372781065088699"/>
    <n v="2.3340961098398099E-2"/>
    <n v="180"/>
    <n v="180"/>
    <n v="180"/>
    <n v="180"/>
    <n v="180"/>
    <n v="180"/>
    <n v="68.498000000000005"/>
    <n v="68.606999999999999"/>
    <n v="70.980999999999995"/>
    <n v="66.522000000000006"/>
    <n v="64.718000000000004"/>
    <n v="69.468999999999994"/>
    <n v="59.106000000000002"/>
    <n v="61.863999999999997"/>
    <n v="66.006"/>
    <n v="67.367000000000004"/>
    <n v="70.108999999999995"/>
    <n v="72.840999999999994"/>
    <n v="2"/>
    <n v="2"/>
    <n v="2"/>
    <n v="2"/>
    <n v="2"/>
    <n v="2"/>
    <n v="0.74981377557017503"/>
    <d v="2018-12-31T00:00:00"/>
    <n v="307.60399999999998"/>
    <d v="2019-05-31T00:00:00"/>
    <n v="0.70215052032611902"/>
    <n v="25.425999999999998"/>
    <m/>
    <n v="2"/>
    <n v="2"/>
    <n v="0"/>
    <n v="0"/>
    <n v="0"/>
    <n v="0"/>
    <n v="25.425999999999998"/>
    <n v="0"/>
    <n v="0"/>
    <n v="0"/>
    <n v="0"/>
    <n v="0"/>
    <n v="0"/>
    <n v="5.9630000000000001"/>
    <n v="0"/>
    <n v="0"/>
    <n v="0"/>
    <n v="0"/>
    <n v="0"/>
    <n v="0"/>
    <n v="149.352"/>
    <n v="145.63"/>
    <n v="146.755"/>
    <n v="125.96"/>
    <n v="175.42599999999999"/>
    <n v="133.09"/>
    <n v="279.21699999999998"/>
    <n v="25.131"/>
    <n v="40.527000000000001"/>
    <n v="25.962"/>
    <n v="57.302999999999997"/>
    <n v="17.896999999999998"/>
    <n v="73.286000000000001"/>
    <n v="59.106000000000002"/>
    <n v="61.863999999999997"/>
    <n v="66.006"/>
    <n v="67.367000000000004"/>
    <n v="70.108999999999995"/>
    <n v="72.840999999999994"/>
    <n v="0.82973333333333299"/>
    <n v="0.36688662442698999"/>
    <n v="1"/>
    <n v="0.81130833333333296"/>
    <n v="0.58735062806541105"/>
    <n v="1"/>
    <n v="14"/>
  </r>
  <r>
    <s v="0012X00001vYzasQAC"/>
    <x v="1"/>
    <n v="1000000"/>
    <m/>
    <s v=""/>
    <n v="0"/>
    <d v="2019-07-24T17:09:28"/>
    <s v="Reject"/>
    <d v="2019-08-01T15:00:08"/>
    <m/>
    <n v="2"/>
    <s v="B4"/>
    <n v="9708"/>
    <n v="2.4"/>
    <n v="6.1920000000000002"/>
    <n v="14.94"/>
    <n v="28293"/>
    <s v="COMO"/>
    <s v="CO"/>
    <s v="Lombardia"/>
    <s v="NOV"/>
    <n v="22100"/>
    <s v="SR"/>
    <n v="282"/>
    <s v="Mechanics"/>
    <d v="2017-06-29T00:00:00"/>
    <n v="5"/>
    <n v="0"/>
    <n v="5"/>
    <n v="2"/>
    <n v="5"/>
    <n v="2"/>
    <n v="0"/>
    <n v="4"/>
    <n v="1"/>
    <n v="1"/>
    <n v="3"/>
    <n v="1"/>
    <n v="1580"/>
    <n v="3433"/>
    <n v="6276"/>
    <n v="219"/>
    <n v="1712"/>
    <n v="1850"/>
    <n v="2755"/>
    <n v="101"/>
    <n v="9708"/>
    <n v="9056"/>
    <n v="1722"/>
    <n v="8126"/>
    <n v="8126"/>
    <n v="2018"/>
    <n v="0.25175270873167599"/>
    <n v="0.33903519566822499"/>
    <n v="0.93081081081080996"/>
    <n v="0.42247108048240201"/>
    <n v="1.11528268551236E-2"/>
    <n v="523.17399999999998"/>
    <n v="610"/>
    <n v="610"/>
    <n v="610"/>
    <n v="580.6"/>
    <n v="610"/>
    <n v="432.46600000000001"/>
    <n v="345.35300000000001"/>
    <n v="343.96300000000002"/>
    <n v="345.76"/>
    <n v="369.4"/>
    <n v="346.697"/>
    <n v="1480"/>
    <n v="1480"/>
    <n v="1480"/>
    <n v="1480"/>
    <n v="1480"/>
    <n v="1480"/>
    <n v="5"/>
    <n v="5"/>
    <n v="5"/>
    <n v="5"/>
    <n v="4"/>
    <n v="5"/>
    <n v="0.62346193647987302"/>
    <d v="2018-12-31T00:00:00"/>
    <n v="2435.64"/>
    <d v="2019-05-31T00:00:00"/>
    <n v="0.84901636599556296"/>
    <n v="25.695"/>
    <m/>
    <n v="4"/>
    <n v="2"/>
    <n v="0"/>
    <n v="0"/>
    <n v="0"/>
    <n v="0"/>
    <n v="0"/>
    <n v="0"/>
    <n v="0"/>
    <n v="1.143"/>
    <n v="0"/>
    <n v="0"/>
    <n v="0"/>
    <n v="25.695"/>
    <n v="0"/>
    <n v="0"/>
    <n v="0"/>
    <n v="0"/>
    <n v="0"/>
    <n v="0"/>
    <n v="409.36"/>
    <n v="498.61399999999998"/>
    <n v="239.346"/>
    <n v="461.22"/>
    <n v="111.55"/>
    <n v="370.27199999999999"/>
    <n v="1719.52"/>
    <n v="401.99400000000003"/>
    <n v="235.929"/>
    <n v="294.19799999999998"/>
    <n v="316.84399999999999"/>
    <n v="182.249"/>
    <n v="49.247999999999998"/>
    <n v="1480"/>
    <n v="1480"/>
    <n v="1480"/>
    <n v="1480"/>
    <n v="1300"/>
    <n v="1300"/>
    <n v="0.78245478559714299"/>
    <n v="0.92953896953748905"/>
    <n v="1"/>
    <n v="0.58986887990035397"/>
    <n v="0.67797928137388996"/>
    <n v="0.95945945945945899"/>
    <n v="2"/>
  </r>
  <r>
    <s v="0010Y00000IWSXlQAP"/>
    <x v="1"/>
    <n v="2000000"/>
    <m/>
    <s v=""/>
    <n v="0"/>
    <d v="2019-07-28T11:16:04"/>
    <s v="NotEligible"/>
    <d v="2019-08-01T14:41:41"/>
    <m/>
    <n v="2"/>
    <s v="C1"/>
    <n v="2229"/>
    <n v="13.2"/>
    <m/>
    <n v="0.83289999999999997"/>
    <n v="15"/>
    <s v="RIETI"/>
    <s v="RI"/>
    <s v="Lazio"/>
    <s v="CEN"/>
    <n v="2100"/>
    <s v="SR"/>
    <n v="14"/>
    <s v=""/>
    <d v="2011-03-15T00:00:00"/>
    <n v="6"/>
    <n v="-1"/>
    <n v="5"/>
    <n v="3"/>
    <n v="6"/>
    <n v="0"/>
    <n v="0"/>
    <n v="2"/>
    <n v="0"/>
    <n v="3"/>
    <n v="2"/>
    <n v="2"/>
    <n v="27"/>
    <n v="3073"/>
    <n v="4296"/>
    <n v="258"/>
    <n v="0"/>
    <n v="1076"/>
    <n v="354"/>
    <n v="165"/>
    <n v="2229"/>
    <n v="1949"/>
    <n v="859"/>
    <n v="5372"/>
    <n v="5372"/>
    <n v="2018"/>
    <n v="6.2849162011173101E-3"/>
    <n v="6.5897244973938895E-2"/>
    <n v="0.798327137546468"/>
    <n v="0.57204020848845805"/>
    <n v="8.4658799384299599E-2"/>
    <m/>
    <m/>
    <m/>
    <m/>
    <m/>
    <m/>
    <m/>
    <m/>
    <m/>
    <m/>
    <m/>
    <m/>
    <n v="146.76400000000001"/>
    <n v="150.166"/>
    <n v="152.376"/>
    <n v="155.22"/>
    <n v="157.98400000000001"/>
    <n v="160.73400000000001"/>
    <n v="2"/>
    <n v="2"/>
    <n v="2"/>
    <n v="2"/>
    <n v="2"/>
    <n v="2"/>
    <m/>
    <d v="2018-12-31T00:00:00"/>
    <n v="146.76400000000001"/>
    <d v="2019-05-31T00:00:00"/>
    <m/>
    <n v="2.3929999999999998"/>
    <m/>
    <n v="1"/>
    <n v="1"/>
    <m/>
    <m/>
    <m/>
    <m/>
    <m/>
    <m/>
    <m/>
    <m/>
    <m/>
    <m/>
    <m/>
    <m/>
    <n v="0"/>
    <n v="2.3929999999999998"/>
    <n v="0"/>
    <n v="0"/>
    <n v="0"/>
    <n v="0"/>
    <m/>
    <m/>
    <m/>
    <m/>
    <m/>
    <m/>
    <n v="160.73400000000001"/>
    <m/>
    <m/>
    <m/>
    <m/>
    <m/>
    <m/>
    <n v="146.76400000000001"/>
    <n v="152.559"/>
    <n v="152.376"/>
    <n v="155.22"/>
    <n v="157.98400000000001"/>
    <n v="160.73400000000001"/>
    <m/>
    <m/>
    <n v="1"/>
    <m/>
    <m/>
    <n v="1.00259194752416"/>
    <n v="8"/>
  </r>
  <r>
    <s v="0010Y00000iBAxJQAW"/>
    <x v="1"/>
    <n v="200000"/>
    <m/>
    <s v=""/>
    <n v="0"/>
    <d v="2019-07-30T13:54:50"/>
    <s v="NotEligible"/>
    <d v="2019-08-01T14:20:4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2"/>
    <n v="2"/>
    <s v="inf"/>
    <d v="2015-12-31T00:00:00"/>
    <n v="0"/>
    <d v="2017-06-30T00:00:00"/>
    <m/>
    <n v="50"/>
    <m/>
    <n v="6"/>
    <n v="2"/>
    <m/>
    <m/>
    <m/>
    <m/>
    <m/>
    <m/>
    <m/>
    <m/>
    <m/>
    <m/>
    <m/>
    <m/>
    <m/>
    <m/>
    <m/>
    <m/>
    <m/>
    <m/>
    <m/>
    <m/>
    <m/>
    <m/>
    <m/>
    <m/>
    <n v="34"/>
    <m/>
    <m/>
    <m/>
    <m/>
    <m/>
    <m/>
    <m/>
    <m/>
    <m/>
    <m/>
    <m/>
    <m/>
    <m/>
    <m/>
    <m/>
    <m/>
    <m/>
    <m/>
    <m/>
  </r>
  <r>
    <s v="0012X00001vAN9qQAG"/>
    <x v="1"/>
    <n v="500000"/>
    <m/>
    <s v=""/>
    <n v="0"/>
    <d v="2019-07-25T22:01:11"/>
    <s v="NotEligible"/>
    <d v="2019-08-01T14:18:4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.498"/>
    <n v="2.2130000000000001"/>
    <n v="2.8410000000000002"/>
    <n v="3.1869999999999998"/>
    <n v="4.8479999999999999"/>
    <n v="5.0090000000000003"/>
    <n v="1727.624"/>
    <n v="1752.9280000000001"/>
    <n v="1778.163"/>
    <n v="1803.327"/>
    <n v="1828.423"/>
    <n v="1853.45"/>
    <n v="5"/>
    <n v="4"/>
    <n v="4"/>
    <n v="3"/>
    <n v="3"/>
    <n v="3"/>
    <n v="1.2378036333945699"/>
    <d v="2018-12-31T00:00:00"/>
    <n v="1729.1220000000001"/>
    <d v="2019-05-31T00:00:00"/>
    <n v="1"/>
    <n v="4.66"/>
    <m/>
    <n v="1"/>
    <n v="1"/>
    <m/>
    <m/>
    <m/>
    <m/>
    <m/>
    <m/>
    <n v="0"/>
    <n v="0"/>
    <n v="0"/>
    <n v="4.66"/>
    <n v="0"/>
    <n v="0"/>
    <n v="0"/>
    <n v="0"/>
    <n v="0"/>
    <n v="0"/>
    <n v="0"/>
    <n v="0"/>
    <m/>
    <m/>
    <m/>
    <m/>
    <m/>
    <m/>
    <n v="1858.4590000000001"/>
    <n v="1.498"/>
    <n v="2.2130000000000001"/>
    <n v="2.8410000000000002"/>
    <n v="7.8470000000000004"/>
    <n v="4.8479999999999999"/>
    <n v="5.0090000000000003"/>
    <n v="1727.624"/>
    <n v="1752.9280000000001"/>
    <n v="1778.163"/>
    <n v="1803.327"/>
    <n v="1828.423"/>
    <n v="1853.45"/>
    <m/>
    <n v="1"/>
    <n v="1"/>
    <m/>
    <n v="1.2378036333945699"/>
    <n v="1"/>
    <m/>
  </r>
  <r>
    <s v="0012X00001vZ6dWQAS"/>
    <x v="1"/>
    <n v="100000"/>
    <m/>
    <s v=""/>
    <n v="0"/>
    <d v="2019-07-25T08:57:07"/>
    <s v="NotEligible"/>
    <d v="2019-08-01T14:16:56"/>
    <n v="2466065"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32.64400000000001"/>
    <n v="341.87799999999999"/>
    <n v="257.303"/>
    <n v="170"/>
    <n v="140"/>
    <n v="140"/>
    <n v="15"/>
    <n v="15"/>
    <n v="15.016999999999999"/>
    <n v="10"/>
    <n v="10"/>
    <n v="10"/>
    <n v="203.744"/>
    <n v="146.80000000000001"/>
    <n v="130.99100000000001"/>
    <n v="38.518999999999998"/>
    <n v="39.192999999999998"/>
    <n v="39.863999999999997"/>
    <n v="8"/>
    <n v="7"/>
    <n v="6"/>
    <n v="4"/>
    <n v="3"/>
    <n v="3"/>
    <n v="0.53595034049697998"/>
    <d v="2018-12-31T00:00:00"/>
    <n v="651.38800000000003"/>
    <d v="2019-05-31T00:00:00"/>
    <n v="0.59784337553949096"/>
    <n v="0.82699999999999996"/>
    <m/>
    <n v="4"/>
    <n v="2"/>
    <n v="0"/>
    <n v="0"/>
    <n v="0"/>
    <n v="0"/>
    <n v="0"/>
    <n v="0"/>
    <n v="0.82699999999999996"/>
    <n v="0"/>
    <n v="0"/>
    <n v="0"/>
    <n v="0"/>
    <n v="2.3E-2"/>
    <n v="0"/>
    <n v="0"/>
    <n v="0"/>
    <n v="0"/>
    <n v="0"/>
    <n v="0"/>
    <n v="252.553"/>
    <n v="220.92400000000001"/>
    <n v="151.345"/>
    <n v="100.532"/>
    <n v="40.441000000000003"/>
    <n v="20"/>
    <n v="67.472999999999999"/>
    <n v="15.068"/>
    <n v="4.0670000000000002"/>
    <n v="13.202"/>
    <n v="0.107"/>
    <n v="8.5419999999999998"/>
    <n v="7.609"/>
    <n v="196.38800000000001"/>
    <n v="128.678"/>
    <n v="103.294"/>
    <n v="38.518999999999998"/>
    <n v="39.192999999999998"/>
    <n v="39.863999999999997"/>
    <n v="0.58374321613150704"/>
    <n v="1.0045333333333299"/>
    <n v="0.96389586932621296"/>
    <n v="0.530288664315961"/>
    <n v="0.64778650172627505"/>
    <n v="0.91124349244129998"/>
    <m/>
  </r>
  <r>
    <s v="0010Y00001SPTOUQA5"/>
    <x v="1"/>
    <n v="1500000"/>
    <m/>
    <s v=""/>
    <n v="0"/>
    <d v="2019-07-24T16:08:41"/>
    <s v="NotEligible"/>
    <d v="2019-08-01T14:08:18"/>
    <n v="2255396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120"/>
    <n v="120"/>
    <n v="120"/>
    <n v="120"/>
    <n v="120"/>
    <n v="120"/>
    <n v="2652.1309999999999"/>
    <n v="2673.6419999999998"/>
    <n v="2695.0590000000002"/>
    <n v="2753.797"/>
    <n v="2816.442"/>
    <n v="2837.5790000000002"/>
    <n v="8"/>
    <n v="8"/>
    <n v="8"/>
    <n v="8"/>
    <n v="8"/>
    <n v="8"/>
    <n v="1.7665568627450901"/>
    <d v="2018-12-31T00:00:00"/>
    <n v="2822.1309999999999"/>
    <d v="2019-05-31T00:00:00"/>
    <n v="1.7933529411764699"/>
    <n v="780.48500000000001"/>
    <m/>
    <n v="20"/>
    <n v="6"/>
    <n v="96.876999999999995"/>
    <n v="96.876999999999995"/>
    <n v="96.876999999999995"/>
    <n v="96.876999999999995"/>
    <n v="96.876999999999995"/>
    <n v="96.876999999999995"/>
    <n v="87.992999999999995"/>
    <n v="90.13"/>
    <n v="89.899000000000001"/>
    <n v="76.977000000000004"/>
    <n v="76.795000000000002"/>
    <n v="68.355000000000004"/>
    <n v="595.61500000000001"/>
    <n v="569.57899999999995"/>
    <n v="543.58500000000004"/>
    <n v="474.48"/>
    <n v="388.43900000000002"/>
    <n v="362.70299999999997"/>
    <n v="96.876999999999995"/>
    <n v="96.876999999999995"/>
    <n v="96.876999999999995"/>
    <n v="96.876999999999995"/>
    <n v="96.876999999999995"/>
    <n v="107.354"/>
    <n v="3495.991"/>
    <n v="207.99299999999999"/>
    <n v="210.13"/>
    <n v="209.899"/>
    <n v="196.977"/>
    <n v="196.79499999999999"/>
    <n v="188.35499999999999"/>
    <n v="3247.7460000000001"/>
    <n v="3243.221"/>
    <n v="3238.6439999999998"/>
    <n v="3228.277"/>
    <n v="3204.8809999999999"/>
    <n v="3200.2820000000002"/>
    <n v="1.93753999999999"/>
    <n v="1.7332749999999999"/>
    <n v="1.22457978131547"/>
    <n v="1.9724633333333299"/>
    <n v="1.6807624999999999"/>
    <n v="1.1786148587984999"/>
    <m/>
  </r>
  <r>
    <s v="0012X00001vrRVZQA2"/>
    <x v="1"/>
    <n v="800000"/>
    <m/>
    <s v=""/>
    <n v="0"/>
    <d v="2019-07-30T08:45:23"/>
    <s v="NotEligible"/>
    <d v="2019-08-01T13:50:2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ZCIqQAO"/>
    <x v="1"/>
    <n v="500000"/>
    <m/>
    <s v=""/>
    <n v="0"/>
    <d v="2019-07-30T08:50:25"/>
    <s v="Reject"/>
    <d v="2019-08-01T13:50:24"/>
    <n v="2500000"/>
    <n v="2"/>
    <s v="C3"/>
    <n v="0"/>
    <n v="0"/>
    <m/>
    <m/>
    <n v="681"/>
    <s v="SIRACUSA"/>
    <s v="SR"/>
    <s v="Campania"/>
    <s v="SUI"/>
    <n v="96100"/>
    <s v="SR"/>
    <n v="681"/>
    <s v="Services"/>
    <d v="2013-02-27T00:00:00"/>
    <n v="6"/>
    <n v="1"/>
    <n v="4"/>
    <n v="7"/>
    <n v="7"/>
    <n v="0"/>
    <n v="0"/>
    <n v="6"/>
    <n v="0"/>
    <m/>
    <n v="4"/>
    <n v="2"/>
    <n v="18"/>
    <n v="998"/>
    <n v="236"/>
    <n v="163"/>
    <n v="181"/>
    <n v="1019"/>
    <n v="67"/>
    <n v="123"/>
    <n v="0"/>
    <n v="125"/>
    <n v="578"/>
    <n v="1255"/>
    <n v="1255"/>
    <n v="2017"/>
    <n v="7.6271186440677902E-2"/>
    <n v="5.3386454183266902E-2"/>
    <n v="0.56722276741903799"/>
    <n v="0.79521912350597601"/>
    <n v="0.98399999999999999"/>
    <m/>
    <m/>
    <m/>
    <m/>
    <m/>
    <m/>
    <m/>
    <m/>
    <m/>
    <m/>
    <m/>
    <m/>
    <n v="432.01"/>
    <n v="442.35599999999999"/>
    <n v="443.83100000000002"/>
    <n v="449.36399999999998"/>
    <n v="343.05200000000002"/>
    <n v="347.108"/>
    <n v="5"/>
    <n v="5"/>
    <n v="5"/>
    <n v="5"/>
    <n v="5"/>
    <n v="4"/>
    <s v="inf"/>
    <d v="2018-12-31T00:00:00"/>
    <n v="432.01"/>
    <d v="2019-05-31T00:00:00"/>
    <m/>
    <n v="0"/>
    <m/>
    <n v="2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47.108"/>
    <m/>
    <m/>
    <m/>
    <m/>
    <m/>
    <m/>
    <n v="432.00900000000001"/>
    <n v="442.35599999999999"/>
    <n v="443.83100000000002"/>
    <n v="449.36399999999998"/>
    <n v="343.05200000000002"/>
    <n v="347.108"/>
    <m/>
    <m/>
    <n v="0.99999768523876698"/>
    <m/>
    <m/>
    <n v="0.999999593118991"/>
    <n v="6"/>
  </r>
  <r>
    <s v="0012X00001vs4cdQAA"/>
    <x v="1"/>
    <n v="30000"/>
    <m/>
    <s v=""/>
    <n v="0"/>
    <d v="2019-07-31T22:16:23"/>
    <s v="NotEligible"/>
    <d v="2019-08-01T13:37:1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rXidQAE"/>
    <x v="1"/>
    <n v="70000"/>
    <m/>
    <s v=""/>
    <n v="0"/>
    <d v="2019-07-30T12:31:37"/>
    <s v="NotEligible"/>
    <d v="2019-08-01T13:35:5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0"/>
    <n v="110"/>
    <n v="110"/>
    <n v="110"/>
    <n v="110"/>
    <n v="110"/>
    <n v="10"/>
    <n v="10"/>
    <n v="10"/>
    <n v="10"/>
    <n v="10"/>
    <n v="10"/>
    <n v="50.252000000000002"/>
    <n v="51.180999999999997"/>
    <n v="52.103000000000002"/>
    <n v="53.037999999999997"/>
    <n v="53.953000000000003"/>
    <n v="54.866"/>
    <n v="1"/>
    <n v="1"/>
    <n v="1"/>
    <n v="1"/>
    <n v="1"/>
    <n v="1"/>
    <n v="0.89325972222222205"/>
    <d v="2018-12-31T00:00:00"/>
    <n v="170.25200000000001"/>
    <d v="2019-05-31T00:00:00"/>
    <n v="1.0368999999999999"/>
    <n v="4.4740000000000002"/>
    <m/>
    <n v="6"/>
    <n v="1"/>
    <n v="0"/>
    <n v="0"/>
    <n v="0"/>
    <n v="0"/>
    <n v="0"/>
    <n v="0"/>
    <n v="4.4740000000000002"/>
    <n v="0"/>
    <n v="0"/>
    <n v="0"/>
    <n v="0"/>
    <n v="0"/>
    <n v="0"/>
    <n v="0"/>
    <n v="0"/>
    <n v="0"/>
    <n v="0"/>
    <n v="0"/>
    <n v="109.95399999999999"/>
    <n v="103.69499999999999"/>
    <n v="85.221999999999994"/>
    <n v="93.626000000000005"/>
    <n v="103.559"/>
    <n v="105.163"/>
    <n v="162.52699999999999"/>
    <n v="14.474"/>
    <n v="6.2809999999999997"/>
    <n v="7.694"/>
    <n v="5.9489999999999998"/>
    <n v="5.032"/>
    <n v="2.4980000000000002"/>
    <n v="50.252000000000002"/>
    <n v="51.180999999999997"/>
    <n v="52.103000000000002"/>
    <n v="53.037999999999997"/>
    <n v="53.953000000000003"/>
    <n v="54.866"/>
    <n v="0.99958181818181802"/>
    <n v="1.4474"/>
    <n v="1"/>
    <n v="0.91093787878787802"/>
    <n v="0.69879999999999898"/>
    <n v="1"/>
    <m/>
  </r>
  <r>
    <s v="0010Y00000IWQXCQA5"/>
    <x v="1"/>
    <n v="500000"/>
    <m/>
    <s v=""/>
    <n v="0"/>
    <d v="2019-07-25T05:12:04"/>
    <s v="Reject"/>
    <d v="2019-08-01T12:12:50"/>
    <n v="1354132"/>
    <n v="3"/>
    <s v="C4"/>
    <n v="6341"/>
    <n v="2.1"/>
    <n v="1.5549999999999999"/>
    <n v="1.42"/>
    <n v="151209"/>
    <s v="NOLA"/>
    <s v="NA"/>
    <s v="Campania"/>
    <s v="SUI"/>
    <n v="80035"/>
    <s v="SR"/>
    <n v="151"/>
    <s v="Fashion"/>
    <d v="2011-06-27T00:00:00"/>
    <n v="4"/>
    <n v="0"/>
    <n v="6"/>
    <n v="4"/>
    <n v="6"/>
    <n v="0"/>
    <n v="0"/>
    <n v="4"/>
    <n v="0"/>
    <m/>
    <n v="3"/>
    <n v="2"/>
    <n v="151"/>
    <n v="2721"/>
    <n v="4009"/>
    <n v="470"/>
    <n v="2675"/>
    <n v="1067"/>
    <n v="1380"/>
    <n v="363"/>
    <n v="6945"/>
    <n v="7043"/>
    <n v="316"/>
    <n v="5076"/>
    <n v="5076"/>
    <n v="2017"/>
    <n v="3.7665253180344201E-2"/>
    <n v="0.27186761229314399"/>
    <n v="0.29615745079662598"/>
    <n v="0.53605200945626397"/>
    <n v="5.1540536703109402E-2"/>
    <n v="3897.9639999999999"/>
    <n v="4117.1480000000001"/>
    <n v="4000.549"/>
    <n v="4475.5450000000001"/>
    <n v="3499.5770000000002"/>
    <n v="3444.683"/>
    <n v="303.75900000000001"/>
    <n v="108.73699999999999"/>
    <n v="214.423"/>
    <n v="145.339"/>
    <n v="102.095"/>
    <n v="73.409000000000006"/>
    <n v="3380.1419999999998"/>
    <n v="3470.192"/>
    <n v="3620.8539999999998"/>
    <n v="3645.3429999999998"/>
    <n v="3830.0039999999999"/>
    <n v="3838.08"/>
    <n v="12"/>
    <n v="11"/>
    <n v="12"/>
    <n v="12"/>
    <n v="11"/>
    <n v="11"/>
    <n v="0.86928531365904405"/>
    <d v="2018-12-31T00:00:00"/>
    <n v="7581.8649999999998"/>
    <d v="2019-05-31T00:00:00"/>
    <n v="1.04729535954654"/>
    <n v="268.31400000000002"/>
    <m/>
    <n v="8"/>
    <n v="3"/>
    <n v="0.24"/>
    <n v="7.24"/>
    <n v="6.2450000000000001"/>
    <n v="0"/>
    <n v="0"/>
    <n v="0"/>
    <n v="268.07400000000001"/>
    <n v="0"/>
    <n v="5.8999999999999997E-2"/>
    <n v="0"/>
    <n v="0"/>
    <n v="0"/>
    <n v="0"/>
    <n v="0"/>
    <n v="0"/>
    <n v="0"/>
    <n v="0"/>
    <n v="0"/>
    <n v="3880.5889999999999"/>
    <n v="3928.96"/>
    <n v="3618.6790000000001"/>
    <n v="3472.982"/>
    <n v="2715.4949999999999"/>
    <n v="2680.9459999999999"/>
    <n v="6515.4290000000001"/>
    <n v="519.85599999999999"/>
    <n v="60.414000000000001"/>
    <n v="159.482"/>
    <n v="93.073999999999998"/>
    <n v="47.094999999999999"/>
    <n v="18.41"/>
    <n v="3323.163"/>
    <n v="3238.9059999999999"/>
    <n v="3495.471"/>
    <n v="3616.92"/>
    <n v="3693.7660000000001"/>
    <n v="3816.0729999999999"/>
    <n v="0.99554254477465598"/>
    <n v="1.71140937387863"/>
    <n v="0.98314301588513098"/>
    <n v="0.86610827367375498"/>
    <n v="0.94784450104562101"/>
    <n v="0.97244312098239905"/>
    <n v="8"/>
  </r>
  <r>
    <s v="0010Y00000IWkvsQAD"/>
    <x v="1"/>
    <n v="1000000"/>
    <m/>
    <s v=""/>
    <n v="0"/>
    <d v="2019-07-27T21:46:14"/>
    <s v="Reject"/>
    <d v="2019-08-01T10:14:39"/>
    <n v="1025515"/>
    <m/>
    <s v="C1"/>
    <n v="7781"/>
    <n v="5.7"/>
    <n v="7.8659999999999997"/>
    <n v="4.32"/>
    <n v="46495"/>
    <s v="MILANO"/>
    <s v="MI"/>
    <s v="Marche"/>
    <s v="NOV"/>
    <n v="20122"/>
    <s v="SR"/>
    <n v="464"/>
    <s v="Distribution"/>
    <d v="2009-07-01T00:00:00"/>
    <n v="5"/>
    <n v="-1"/>
    <n v="6"/>
    <n v="4"/>
    <n v="6"/>
    <n v="-1"/>
    <n v="0"/>
    <n v="4"/>
    <n v="0"/>
    <n v="1"/>
    <n v="3"/>
    <n v="1"/>
    <n v="695"/>
    <n v="1326"/>
    <n v="6248"/>
    <n v="443"/>
    <n v="2118"/>
    <n v="496"/>
    <n v="768"/>
    <n v="129"/>
    <n v="7781"/>
    <n v="7781"/>
    <n v="48"/>
    <n v="6744"/>
    <n v="6744"/>
    <n v="2018"/>
    <n v="0.11123559539052399"/>
    <n v="0.11387900355871799"/>
    <n v="9.6774193548387094E-2"/>
    <n v="0.19661921708185001"/>
    <n v="1.6578845906695699E-2"/>
    <n v="2051.0909999999999"/>
    <n v="1993.52"/>
    <n v="1991.1510000000001"/>
    <n v="1911.3409999999999"/>
    <n v="1576.403"/>
    <n v="1781.374"/>
    <n v="65"/>
    <n v="65"/>
    <n v="65"/>
    <n v="65"/>
    <n v="65.090999999999994"/>
    <n v="65"/>
    <n v="3149.1729999999998"/>
    <n v="3116.6080000000002"/>
    <n v="3173.9189999999999"/>
    <n v="3174.3409999999999"/>
    <n v="2566.4119999999998"/>
    <n v="3013.7379999999998"/>
    <n v="7"/>
    <n v="7"/>
    <n v="7"/>
    <n v="7"/>
    <n v="7"/>
    <n v="7"/>
    <n v="0.75370422038669405"/>
    <d v="2018-12-31T00:00:00"/>
    <n v="5265.2640000000001"/>
    <d v="2019-05-31T00:00:00"/>
    <n v="0.7840598537586519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5.7429999999999"/>
    <n v="1771.5119999999999"/>
    <n v="1505.24"/>
    <n v="1035.327"/>
    <n v="1305.3800000000001"/>
    <n v="1531.6569999999999"/>
    <n v="3787.5549999999998"/>
    <n v="13.398999999999999"/>
    <n v="0"/>
    <n v="2.9550000000000001"/>
    <n v="0"/>
    <n v="9.0999999999999998E-2"/>
    <n v="3.2450000000000001"/>
    <n v="2895.614"/>
    <n v="2576.107"/>
    <n v="2745.4110000000001"/>
    <n v="2666.2339999999999"/>
    <n v="2237.3969999999999"/>
    <n v="2252.6529999999998"/>
    <n v="0.80237444364974497"/>
    <n v="0.20613846153846099"/>
    <n v="0.91948394070443196"/>
    <n v="0.777970133252188"/>
    <n v="5.0475401893404298E-2"/>
    <n v="0.844962878536341"/>
    <n v="10"/>
  </r>
  <r>
    <s v="0011n00001ymxvAAAQ"/>
    <x v="1"/>
    <n v="500000"/>
    <m/>
    <s v=""/>
    <n v="0"/>
    <d v="2019-07-05T13:05:26"/>
    <s v="Reject"/>
    <d v="2019-08-01T10:14:09"/>
    <n v="2095549"/>
    <n v="3"/>
    <s v="B4"/>
    <n v="14460"/>
    <n v="6.4"/>
    <n v="2.3540000000000001"/>
    <n v="3.5680000000000001"/>
    <n v="332001"/>
    <s v="BUSNAGO"/>
    <s v="MB"/>
    <s v="Toscana"/>
    <s v="NOV"/>
    <n v="20874"/>
    <s v="SR"/>
    <n v="271"/>
    <s v="Household electrical appliances"/>
    <d v="1990-02-08T00:00:00"/>
    <n v="3"/>
    <n v="-1"/>
    <n v="5"/>
    <n v="4"/>
    <n v="6"/>
    <n v="-2"/>
    <n v="0"/>
    <n v="6"/>
    <n v="0"/>
    <n v="2"/>
    <n v="5"/>
    <n v="1"/>
    <n v="2252"/>
    <n v="4845"/>
    <n v="15504"/>
    <n v="864"/>
    <n v="6302"/>
    <n v="724"/>
    <n v="5718"/>
    <n v="574"/>
    <n v="14458"/>
    <n v="13426"/>
    <n v="381"/>
    <n v="16228"/>
    <n v="16228"/>
    <n v="2017"/>
    <n v="0.14525283797729599"/>
    <n v="0.35235395612521497"/>
    <n v="0.52624309392265101"/>
    <n v="0.29855804781858503"/>
    <n v="4.2752867570385801E-2"/>
    <n v="7932.98"/>
    <n v="7765.0870000000004"/>
    <n v="8684.1020000000008"/>
    <n v="8764.4"/>
    <m/>
    <m/>
    <n v="589.65499999999997"/>
    <n v="630.84400000000005"/>
    <n v="630.89"/>
    <n v="631.24699999999996"/>
    <m/>
    <m/>
    <n v="4523.1170000000002"/>
    <n v="4342.6840000000002"/>
    <n v="3875.7629999999999"/>
    <n v="4051.2109999999998"/>
    <m/>
    <m/>
    <n v="11"/>
    <n v="10"/>
    <n v="10"/>
    <n v="10"/>
    <n v="11"/>
    <n v="11"/>
    <n v="0.54481604726309796"/>
    <d v="2018-12-31T00:00:00"/>
    <n v="13045.752"/>
    <d v="2019-05-31T00:00:00"/>
    <n v="0.66837052155818"/>
    <n v="0"/>
    <m/>
    <n v="4"/>
    <n v="0"/>
    <n v="0"/>
    <n v="0"/>
    <n v="0"/>
    <n v="0"/>
    <m/>
    <m/>
    <n v="0"/>
    <n v="0"/>
    <n v="0"/>
    <n v="0"/>
    <m/>
    <m/>
    <n v="0"/>
    <n v="0"/>
    <n v="0"/>
    <n v="0"/>
    <m/>
    <m/>
    <n v="5688.4179999999997"/>
    <n v="5174.74"/>
    <n v="4772.732"/>
    <n v="5281.8149999999996"/>
    <m/>
    <m/>
    <n v="9336.2119999999995"/>
    <n v="7.86"/>
    <n v="267.14400000000001"/>
    <n v="409.10700000000003"/>
    <n v="409.291"/>
    <m/>
    <m/>
    <n v="3282.183"/>
    <n v="4119.2569999999996"/>
    <n v="3842.0709999999999"/>
    <n v="4017.52"/>
    <m/>
    <m/>
    <n v="0.71705941525126704"/>
    <n v="1.3329828459014099E-2"/>
    <n v="0.72564627446073104"/>
    <m/>
    <m/>
    <m/>
    <n v="29"/>
  </r>
  <r>
    <s v="0010Y00000IWVDcQAP"/>
    <x v="1"/>
    <n v="1000000"/>
    <m/>
    <s v=""/>
    <n v="0"/>
    <d v="2019-07-30T15:55:14"/>
    <s v="NotEligible"/>
    <d v="2019-08-01T08:31:19"/>
    <n v="2500000"/>
    <n v="3"/>
    <s v="B4"/>
    <n v="24180"/>
    <n v="18.100000000000001"/>
    <n v="5.6260000000000003"/>
    <n v="5.1660000000000004"/>
    <n v="522209"/>
    <s v="SALERNO"/>
    <s v="SA"/>
    <s v="Campania"/>
    <s v="SUI"/>
    <n v="84125"/>
    <s v="SP"/>
    <n v="522"/>
    <s v="Transportation services"/>
    <d v="1990-04-13T00:00:00"/>
    <n v="6"/>
    <n v="0"/>
    <n v="6"/>
    <n v="4"/>
    <n v="6"/>
    <n v="0"/>
    <n v="0"/>
    <n v="4"/>
    <n v="0"/>
    <n v="2"/>
    <n v="3"/>
    <n v="1"/>
    <n v="13"/>
    <n v="13321"/>
    <n v="16361"/>
    <n v="4263"/>
    <n v="7853"/>
    <n v="12961"/>
    <n v="15806"/>
    <n v="2644"/>
    <n v="24179"/>
    <n v="23520"/>
    <n v="9978"/>
    <n v="29322"/>
    <n v="29322"/>
    <n v="2017"/>
    <n v="7.9457245889615502E-4"/>
    <n v="0.53904917809153496"/>
    <n v="0.769848005555126"/>
    <n v="0.45430052520291903"/>
    <n v="0.112414965986394"/>
    <n v="4644.8710000000001"/>
    <n v="4603.2259999999997"/>
    <n v="4600.7910000000002"/>
    <n v="4584.5469999999996"/>
    <n v="4722.3069999999998"/>
    <n v="4766.9949999999999"/>
    <n v="1208.4849999999999"/>
    <n v="1248.9929999999999"/>
    <n v="1249.4649999999999"/>
    <n v="1271.307"/>
    <n v="1128.2660000000001"/>
    <n v="1084.521"/>
    <n v="8930.1119999999992"/>
    <n v="9086.5290000000005"/>
    <n v="9241.1389999999992"/>
    <n v="9267.0480000000007"/>
    <n v="9410.14"/>
    <n v="9441.7180000000008"/>
    <n v="13"/>
    <n v="13"/>
    <n v="13"/>
    <n v="13"/>
    <n v="13"/>
    <n v="13"/>
    <n v="0.44185962465897199"/>
    <d v="2018-12-31T00:00:00"/>
    <n v="14783.468000000001"/>
    <d v="2019-05-31T00:00:00"/>
    <n v="0.499678816733511"/>
    <n v="6.6000000000000003E-2"/>
    <m/>
    <n v="29"/>
    <n v="1"/>
    <n v="0"/>
    <n v="0"/>
    <n v="0"/>
    <n v="0"/>
    <n v="0"/>
    <n v="0"/>
    <n v="0"/>
    <n v="0"/>
    <n v="6.6000000000000003E-2"/>
    <n v="0"/>
    <n v="0"/>
    <n v="0"/>
    <n v="0"/>
    <n v="0"/>
    <n v="0"/>
    <n v="0"/>
    <n v="0"/>
    <n v="0"/>
    <n v="2545.0300000000002"/>
    <n v="2212.7620000000002"/>
    <n v="2600.9769999999999"/>
    <n v="2337.6439999999998"/>
    <n v="2070.9270000000001"/>
    <n v="2047.77"/>
    <n v="2911.3939999999998"/>
    <n v="379.76799999999997"/>
    <n v="298.48200000000003"/>
    <n v="317.37400000000002"/>
    <n v="340.64"/>
    <n v="280.68700000000001"/>
    <n v="83.298000000000002"/>
    <n v="8790.9189999999999"/>
    <n v="8941.3289999999997"/>
    <n v="9153.8580000000002"/>
    <n v="8701.8029999999999"/>
    <n v="8868.3700000000008"/>
    <n v="780.32600000000002"/>
    <n v="0.54792264413801794"/>
    <n v="0.314251314662573"/>
    <n v="0.98441307343065798"/>
    <n v="0.49476202852177398"/>
    <n v="0.23644002944220699"/>
    <n v="0.81688898826484402"/>
    <n v="29"/>
  </r>
  <r>
    <s v="0010Y00000IWoayQAD"/>
    <x v="1"/>
    <n v="450000"/>
    <n v="0"/>
    <s v=""/>
    <n v="0"/>
    <d v="2019-07-19T13:00:14"/>
    <s v="Reject"/>
    <d v="2019-08-01T07:57:18"/>
    <n v="2500000"/>
    <n v="3"/>
    <s v="C1"/>
    <n v="7685"/>
    <n v="8.5"/>
    <n v="33.53"/>
    <n v="9.4659999999999993"/>
    <n v="284909"/>
    <s v="SEGRATE"/>
    <s v="MI"/>
    <s v="Marche"/>
    <s v="NOV"/>
    <n v="20090"/>
    <s v="SR"/>
    <n v="259"/>
    <s v="Metallurgy and steel products"/>
    <d v="1984-01-12T00:00:00"/>
    <n v="7"/>
    <n v="0"/>
    <n v="5"/>
    <n v="4"/>
    <n v="6"/>
    <n v="0"/>
    <n v="0"/>
    <n v="1"/>
    <n v="0"/>
    <n v="1"/>
    <n v="1"/>
    <n v="1"/>
    <n v="155"/>
    <n v="6115"/>
    <n v="5137"/>
    <n v="670"/>
    <n v="873"/>
    <n v="4409"/>
    <n v="2282"/>
    <n v="222"/>
    <n v="7685"/>
    <n v="7846"/>
    <n v="1412"/>
    <n v="9546"/>
    <n v="9546"/>
    <n v="2018"/>
    <n v="3.01732528713256E-2"/>
    <n v="0.23905300649486599"/>
    <n v="0.320254025856203"/>
    <n v="0.64058244290802402"/>
    <n v="2.82946724445577E-2"/>
    <n v="1695"/>
    <n v="1691.7180000000001"/>
    <n v="1725"/>
    <n v="1690"/>
    <n v="1700"/>
    <n v="1716.5250000000001"/>
    <n v="76.528000000000006"/>
    <n v="96.977000000000004"/>
    <n v="88.135000000000005"/>
    <n v="68.802999999999997"/>
    <n v="76.447000000000003"/>
    <n v="74.893000000000001"/>
    <n v="1938.3920000000001"/>
    <n v="1941.2850000000001"/>
    <n v="1944.164"/>
    <n v="1947.029"/>
    <n v="1949.88"/>
    <n v="1952.7170000000001"/>
    <n v="4"/>
    <n v="4"/>
    <n v="4"/>
    <n v="4"/>
    <n v="4"/>
    <n v="4"/>
    <n v="0.70864379208050499"/>
    <d v="2018-12-31T00:00:00"/>
    <n v="3709.92"/>
    <d v="2019-05-31T00:00:00"/>
    <n v="0.75937552214811099"/>
    <n v="18.771999999999998"/>
    <m/>
    <n v="5"/>
    <n v="2"/>
    <n v="0"/>
    <n v="0"/>
    <n v="0"/>
    <n v="0"/>
    <n v="18.771999999999998"/>
    <n v="0"/>
    <n v="0"/>
    <n v="0"/>
    <n v="0"/>
    <n v="5.0129999999999999"/>
    <n v="0"/>
    <n v="0"/>
    <n v="0"/>
    <n v="0"/>
    <n v="0"/>
    <n v="0"/>
    <n v="0"/>
    <n v="0"/>
    <n v="1333.7270000000001"/>
    <n v="1241.723"/>
    <n v="1175.5260000000001"/>
    <n v="1182.8309999999999"/>
    <n v="1318.374"/>
    <n v="1170.9090000000001"/>
    <n v="3151.7020000000002"/>
    <n v="11.528"/>
    <n v="39.063000000000002"/>
    <n v="13.135"/>
    <n v="33.816000000000003"/>
    <n v="33.798999999999999"/>
    <n v="28.076000000000001"/>
    <n v="1938.3920000000001"/>
    <n v="1941.2850000000001"/>
    <n v="1944.164"/>
    <n v="1947.029"/>
    <n v="1949.88"/>
    <n v="1952.7170000000001"/>
    <n v="0.78685958702064895"/>
    <n v="0.15063767509931"/>
    <n v="1"/>
    <n v="0.72645463608567495"/>
    <n v="0.33088963288451401"/>
    <n v="1"/>
    <n v="35"/>
  </r>
  <r>
    <s v="0012X00001vZMnWQAW"/>
    <x v="2"/>
    <n v="200000"/>
    <n v="25000"/>
    <n v="5.7021677662582455"/>
    <n v="0"/>
    <d v="2019-07-26T10:25:40"/>
    <s v="Accept"/>
    <d v="2019-07-31T16:53:06"/>
    <n v="2500000"/>
    <n v="3"/>
    <s v="B4"/>
    <n v="374"/>
    <n v="1.3"/>
    <m/>
    <n v="885.6"/>
    <n v="47911"/>
    <s v="BRESCIA"/>
    <s v="BS"/>
    <s v="Emilia-Romagna"/>
    <s v="NOV"/>
    <n v="25125"/>
    <s v="SR"/>
    <n v="464"/>
    <s v="Distribution"/>
    <d v="2016-04-29T00:00:00"/>
    <n v="5"/>
    <n v="-1"/>
    <n v="6"/>
    <n v="4"/>
    <n v="6"/>
    <n v="0"/>
    <n v="0"/>
    <n v="2"/>
    <n v="0"/>
    <m/>
    <n v="2"/>
    <n v="2"/>
    <n v="37"/>
    <n v="29"/>
    <n v="243"/>
    <n v="5"/>
    <n v="0"/>
    <n v="1"/>
    <n v="30"/>
    <n v="3"/>
    <n v="374"/>
    <n v="374"/>
    <n v="0"/>
    <n v="244"/>
    <n v="244"/>
    <n v="2017"/>
    <n v="0.15226337448559599"/>
    <n v="0.12295081967213101"/>
    <n v="0"/>
    <n v="0.11885245901639301"/>
    <n v="8.0213903743315499E-3"/>
    <m/>
    <m/>
    <m/>
    <m/>
    <m/>
    <m/>
    <m/>
    <m/>
    <m/>
    <m/>
    <m/>
    <m/>
    <m/>
    <m/>
    <m/>
    <m/>
    <m/>
    <m/>
    <n v="1"/>
    <n v="1"/>
    <n v="1"/>
    <n v="1"/>
    <n v="1"/>
    <n v="1"/>
    <n v="0.49784054408637801"/>
    <d v="2018-12-31T00:00:00"/>
    <n v="110.285"/>
    <d v="2019-03-31T00:00:00"/>
    <n v="2.5842136283266001E-3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09.27500000000001"/>
    <m/>
    <m/>
    <m/>
    <m/>
    <m/>
    <m/>
    <m/>
    <m/>
    <m/>
    <m/>
    <m/>
    <m/>
    <m/>
    <m/>
    <m/>
    <m/>
    <m/>
    <m/>
    <n v="3"/>
  </r>
  <r>
    <s v="0012X00001vr8ZlQAI"/>
    <x v="2"/>
    <n v="70000"/>
    <n v="25000"/>
    <n v="5.7021677662582455"/>
    <n v="0"/>
    <d v="2019-07-29T11:34:10"/>
    <s v="Accept"/>
    <d v="2019-07-31T16:52:19"/>
    <n v="2461000"/>
    <n v="2"/>
    <s v="B1"/>
    <n v="240"/>
    <n v="5.8"/>
    <m/>
    <n v="14.64"/>
    <n v="741021"/>
    <s v="CESENA"/>
    <s v="FO"/>
    <s v="Emilia-Romagna"/>
    <s v="CEN"/>
    <n v="47521"/>
    <s v="SR"/>
    <n v="741"/>
    <s v="Services"/>
    <d v="2010-07-01T00:00:00"/>
    <n v="5"/>
    <n v="0"/>
    <n v="5"/>
    <n v="1"/>
    <n v="4"/>
    <n v="0"/>
    <n v="0"/>
    <n v="1"/>
    <n v="0"/>
    <n v="1"/>
    <n v="1"/>
    <n v="2"/>
    <n v="5"/>
    <n v="29"/>
    <n v="110"/>
    <n v="14"/>
    <n v="0"/>
    <n v="9"/>
    <n v="78"/>
    <n v="5"/>
    <n v="240"/>
    <n v="240"/>
    <n v="8"/>
    <n v="119"/>
    <n v="119"/>
    <n v="2018"/>
    <n v="4.54545454545454E-2"/>
    <n v="0.65546218487394903"/>
    <n v="0.88888888888888795"/>
    <n v="0.24369747899159599"/>
    <n v="2.0833333333333301E-2"/>
    <n v="145"/>
    <n v="145"/>
    <n v="145"/>
    <n v="145"/>
    <n v="145"/>
    <n v="145"/>
    <n v="15.457000000000001"/>
    <n v="16.943000000000001"/>
    <n v="17.634"/>
    <n v="15.525"/>
    <n v="16.045000000000002"/>
    <n v="15.792"/>
    <m/>
    <m/>
    <m/>
    <m/>
    <m/>
    <m/>
    <n v="1"/>
    <n v="1"/>
    <n v="1"/>
    <n v="1"/>
    <n v="1"/>
    <n v="1"/>
    <n v="0.21301617951697099"/>
    <d v="2018-12-31T00:00:00"/>
    <n v="160.45699999999999"/>
    <d v="2019-04-30T00:00:00"/>
    <n v="0.27674704126339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40.729999999999997"/>
    <n v="30.36"/>
    <n v="30.36"/>
    <n v="29.756"/>
    <n v="23.521000000000001"/>
    <n v="32.670999999999999"/>
    <n v="25.359000000000002"/>
    <n v="3.6760000000000002"/>
    <n v="9.2080000000000002"/>
    <n v="2.6339999999999999"/>
    <n v="0.52500000000000002"/>
    <n v="1.8380000000000001"/>
    <n v="0.79200000000000004"/>
    <m/>
    <m/>
    <m/>
    <m/>
    <m/>
    <m/>
    <n v="0.28089655172413702"/>
    <n v="0.23782105195057199"/>
    <m/>
    <n v="0.21540000000000001"/>
    <n v="0.19172245266745999"/>
    <m/>
    <n v="9"/>
  </r>
  <r>
    <s v="0012X00001vr5iWQAQ"/>
    <x v="3"/>
    <n v="60000"/>
    <n v="25000"/>
    <n v="5.5419415645617329"/>
    <n v="1"/>
    <d v="2019-07-29T09:15:21"/>
    <s v="Accept"/>
    <d v="2019-07-31T16:51:34"/>
    <n v="2500000"/>
    <n v="3"/>
    <s v="B4"/>
    <n v="579"/>
    <n v="3.8"/>
    <m/>
    <n v="3.8639999999999999"/>
    <n v="25121"/>
    <s v="MARIANO COMENSE"/>
    <s v="CO"/>
    <s v="Lombardia"/>
    <s v="NOV"/>
    <n v="22066"/>
    <s v="SR"/>
    <n v="251"/>
    <s v="Metallurgy and steel products"/>
    <d v="2017-02-15T00:00:00"/>
    <n v="4"/>
    <n v="1"/>
    <n v="6"/>
    <n v="1"/>
    <n v="4"/>
    <n v="0"/>
    <n v="0"/>
    <n v="3"/>
    <n v="0"/>
    <n v="1"/>
    <n v="1"/>
    <n v="1"/>
    <n v="10"/>
    <n v="26"/>
    <n v="130"/>
    <n v="22"/>
    <n v="0"/>
    <n v="29"/>
    <n v="224"/>
    <n v="13"/>
    <n v="579"/>
    <n v="579"/>
    <n v="28"/>
    <n v="159"/>
    <n v="159"/>
    <n v="2018"/>
    <n v="7.69230769230769E-2"/>
    <n v="1.4088050314465399"/>
    <n v="0.96551724137931005"/>
    <n v="0.16352201257861601"/>
    <n v="2.2452504317789199E-2"/>
    <n v="100"/>
    <n v="100"/>
    <n v="100"/>
    <n v="100"/>
    <n v="100"/>
    <n v="90"/>
    <n v="10"/>
    <n v="10"/>
    <n v="10"/>
    <n v="10"/>
    <n v="10"/>
    <n v="10"/>
    <m/>
    <m/>
    <m/>
    <m/>
    <m/>
    <m/>
    <n v="2"/>
    <n v="2"/>
    <n v="3"/>
    <n v="2"/>
    <n v="2"/>
    <n v="2"/>
    <n v="0.85504153846153796"/>
    <d v="2018-12-31T00:00:00"/>
    <n v="110"/>
    <d v="2019-04-30T00:00:00"/>
    <n v="0.79776363636363601"/>
    <n v="2.448"/>
    <m/>
    <n v="8"/>
    <n v="1"/>
    <n v="0"/>
    <n v="0"/>
    <n v="0"/>
    <n v="0"/>
    <n v="0"/>
    <n v="0"/>
    <n v="0"/>
    <n v="0"/>
    <n v="0"/>
    <n v="2.448"/>
    <n v="0"/>
    <n v="0"/>
    <m/>
    <m/>
    <m/>
    <m/>
    <m/>
    <m/>
    <n v="87.754000000000005"/>
    <n v="99.385000000000005"/>
    <n v="90.683999999999997"/>
    <n v="86.466999999999999"/>
    <n v="88.465000000000003"/>
    <n v="81.301000000000002"/>
    <n v="88.465000000000003"/>
    <n v="0"/>
    <n v="2.1999999999999999E-2"/>
    <n v="6.383"/>
    <n v="9.7200000000000006"/>
    <n v="0"/>
    <n v="5.5960000000000001"/>
    <m/>
    <m/>
    <m/>
    <m/>
    <m/>
    <m/>
    <n v="0.87753999999999999"/>
    <n v="0"/>
    <m/>
    <n v="0.90517966101694902"/>
    <n v="0.36201666666666599"/>
    <m/>
    <n v="2"/>
  </r>
  <r>
    <s v="0012X00001vr56cQAA"/>
    <x v="1"/>
    <n v="80000"/>
    <m/>
    <s v=""/>
    <n v="0"/>
    <d v="2019-07-29T08:48:22"/>
    <s v="Reject"/>
    <d v="2019-07-31T16:37:10"/>
    <n v="2500000"/>
    <n v="3"/>
    <s v="C1"/>
    <n v="923"/>
    <n v="6"/>
    <n v="1.714"/>
    <n v="3.968"/>
    <n v="4211"/>
    <s v="GENOVA"/>
    <s v="GE"/>
    <s v="Liguria"/>
    <s v="NOV"/>
    <n v="16123"/>
    <s v="SR"/>
    <n v="421"/>
    <s v="Construction"/>
    <d v="2008-03-01T00:00:00"/>
    <n v="5"/>
    <n v="0"/>
    <n v="6"/>
    <n v="4"/>
    <n v="6"/>
    <n v="-1"/>
    <n v="0"/>
    <n v="4"/>
    <n v="0"/>
    <n v="3"/>
    <n v="3"/>
    <n v="1"/>
    <n v="32"/>
    <n v="395"/>
    <n v="754"/>
    <n v="55"/>
    <n v="374"/>
    <n v="207"/>
    <n v="635"/>
    <n v="15"/>
    <n v="923"/>
    <n v="921"/>
    <n v="163"/>
    <n v="961"/>
    <n v="961"/>
    <n v="2017"/>
    <n v="4.2440318302387203E-2"/>
    <n v="0.66077003121748101"/>
    <n v="0.78743961352656999"/>
    <n v="0.41103017689906302"/>
    <n v="1.628664495114E-2"/>
    <n v="300"/>
    <n v="298.21199999999999"/>
    <n v="300"/>
    <n v="300"/>
    <n v="298.36799999999999"/>
    <n v="300"/>
    <n v="145"/>
    <n v="145"/>
    <n v="145"/>
    <n v="145"/>
    <n v="145"/>
    <n v="145"/>
    <n v="15"/>
    <n v="16.788"/>
    <n v="15"/>
    <n v="15"/>
    <n v="16.632000000000001"/>
    <n v="15"/>
    <n v="2"/>
    <n v="2"/>
    <n v="2"/>
    <n v="2"/>
    <n v="2"/>
    <n v="2"/>
    <n v="0.66926175100690699"/>
    <d v="2018-12-31T00:00:00"/>
    <n v="460"/>
    <d v="2019-04-30T00:00:00"/>
    <n v="0.72111460674157302"/>
    <n v="4.6420000000000003"/>
    <m/>
    <n v="8"/>
    <n v="4"/>
    <n v="0"/>
    <n v="0"/>
    <n v="0"/>
    <n v="0"/>
    <n v="0"/>
    <n v="0"/>
    <n v="0.749"/>
    <n v="0"/>
    <n v="4.6420000000000003"/>
    <n v="0.48499999999999999"/>
    <n v="1.5369999999999999"/>
    <n v="0"/>
    <n v="0"/>
    <n v="0"/>
    <n v="0"/>
    <n v="0"/>
    <n v="0"/>
    <n v="0"/>
    <n v="175.42599999999999"/>
    <n v="189.405"/>
    <n v="159.28200000000001"/>
    <n v="143.67599999999999"/>
    <n v="147"/>
    <n v="139.489"/>
    <n v="276.471"/>
    <n v="145.47"/>
    <n v="140.34399999999999"/>
    <n v="149.57300000000001"/>
    <n v="143.22800000000001"/>
    <n v="127.839"/>
    <n v="123.908"/>
    <n v="0"/>
    <n v="1.788"/>
    <n v="0"/>
    <n v="0"/>
    <n v="1.6319999999999999"/>
    <n v="0"/>
    <n v="0.58475333333333301"/>
    <n v="1.0032413793103401"/>
    <n v="0"/>
    <n v="0.53116365538968402"/>
    <n v="0.95443908045977"/>
    <n v="3.6608863198458498E-2"/>
    <n v="11"/>
  </r>
  <r>
    <s v="0010Y00001SPV4CQAX"/>
    <x v="1"/>
    <n v="200000"/>
    <m/>
    <s v=""/>
    <n v="0"/>
    <d v="2019-07-29T14:56:44"/>
    <s v="Reject"/>
    <d v="2019-07-31T13:58:31"/>
    <n v="2067741"/>
    <n v="4"/>
    <s v="C1"/>
    <n v="2119"/>
    <n v="9.9"/>
    <n v="24.58"/>
    <n v="41.58"/>
    <n v="46421"/>
    <s v="NAPOLI"/>
    <s v="NA"/>
    <s v="Campania"/>
    <s v="SUI"/>
    <n v="80121"/>
    <s v="SU"/>
    <n v="464"/>
    <s v="Distribution"/>
    <d v="2008-01-07T00:00:00"/>
    <n v="8"/>
    <n v="0"/>
    <n v="6"/>
    <n v="14"/>
    <n v="8"/>
    <n v="0"/>
    <n v="0"/>
    <n v="6"/>
    <n v="0"/>
    <n v="1"/>
    <n v="4"/>
    <n v="2"/>
    <n v="151"/>
    <n v="835"/>
    <n v="1731"/>
    <n v="209"/>
    <n v="535"/>
    <n v="539"/>
    <n v="485"/>
    <n v="72"/>
    <n v="2119"/>
    <n v="2119"/>
    <n v="206"/>
    <n v="2270"/>
    <n v="2270"/>
    <n v="2017"/>
    <n v="8.72328134026574E-2"/>
    <n v="0.21365638766519801"/>
    <n v="0.38218923933209598"/>
    <n v="0.36784140969162998"/>
    <n v="3.3978291647003299E-2"/>
    <m/>
    <m/>
    <m/>
    <m/>
    <m/>
    <m/>
    <n v="156.29900000000001"/>
    <n v="155.744"/>
    <n v="138.9"/>
    <n v="122.17"/>
    <n v="208.75299999999999"/>
    <n v="187.19900000000001"/>
    <n v="643.34699999999998"/>
    <n v="695.54200000000003"/>
    <n v="600.51499999999999"/>
    <n v="705.24900000000002"/>
    <n v="653.11099999999999"/>
    <n v="621.68899999999996"/>
    <n v="5"/>
    <n v="5"/>
    <n v="5"/>
    <n v="5"/>
    <n v="5"/>
    <n v="5"/>
    <n v="0.50223753085080403"/>
    <d v="2018-12-31T00:00:00"/>
    <n v="799.64599999999996"/>
    <d v="2019-04-30T00:00:00"/>
    <n v="0.42960607553471197"/>
    <n v="54.9"/>
    <m/>
    <n v="9"/>
    <n v="3"/>
    <m/>
    <m/>
    <m/>
    <m/>
    <m/>
    <m/>
    <n v="0"/>
    <n v="0.71399999999999997"/>
    <n v="0"/>
    <n v="0"/>
    <n v="0"/>
    <n v="2.6709999999999998"/>
    <n v="0"/>
    <n v="0"/>
    <n v="0"/>
    <n v="0"/>
    <n v="0"/>
    <n v="0"/>
    <m/>
    <m/>
    <m/>
    <m/>
    <m/>
    <m/>
    <n v="508.89"/>
    <n v="67.147000000000006"/>
    <n v="91.947999999999993"/>
    <n v="69.320999999999998"/>
    <n v="67.697000000000003"/>
    <n v="67.83"/>
    <n v="91.238"/>
    <n v="560.07899999999995"/>
    <n v="660.827"/>
    <n v="540.45600000000002"/>
    <n v="557.75699999999995"/>
    <n v="418.45400000000001"/>
    <n v="368.19299999999998"/>
    <m/>
    <n v="0.42960607553471197"/>
    <n v="0.87057062518360995"/>
    <m/>
    <n v="0.46971152605862299"/>
    <n v="0.79239781673616205"/>
    <n v="11"/>
  </r>
  <r>
    <s v="0012X00001vZNsVQAW"/>
    <x v="1"/>
    <n v="1000000"/>
    <m/>
    <s v=""/>
    <n v="0"/>
    <d v="2019-07-26T11:33:01"/>
    <s v="NotEligible"/>
    <d v="2019-07-31T08:50:2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TWWQA5"/>
    <x v="1"/>
    <n v="250000"/>
    <m/>
    <s v=""/>
    <n v="0"/>
    <d v="2019-07-27T15:17:49"/>
    <s v="NotEligible"/>
    <d v="2019-07-31T08:47:3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23.97"/>
    <n v="414.15800000000002"/>
    <n v="421.262"/>
    <n v="512.94000000000005"/>
    <n v="520.53399999999999"/>
    <n v="606"/>
    <n v="70.861000000000004"/>
    <n v="74.236000000000004"/>
    <n v="72.905000000000001"/>
    <n v="69.031999999999996"/>
    <n v="72.691000000000003"/>
    <n v="68.061000000000007"/>
    <n v="236.703"/>
    <n v="578.56200000000001"/>
    <n v="576.71"/>
    <n v="490.24900000000002"/>
    <n v="525.63400000000001"/>
    <n v="444.55799999999999"/>
    <n v="4"/>
    <n v="5"/>
    <n v="5"/>
    <n v="5"/>
    <n v="5"/>
    <n v="5"/>
    <n v="0.912001809347321"/>
    <d v="2018-12-31T00:00:00"/>
    <n v="831.53399999999999"/>
    <d v="2019-04-30T00:00:00"/>
    <n v="0.95031529963972905"/>
    <n v="86.492000000000004"/>
    <m/>
    <n v="22"/>
    <n v="6"/>
    <n v="0"/>
    <n v="1.0920000000000001"/>
    <n v="0"/>
    <n v="0"/>
    <n v="1.0209999999999999"/>
    <n v="0"/>
    <n v="0"/>
    <n v="0"/>
    <n v="10.057"/>
    <n v="0"/>
    <n v="1.4670000000000001"/>
    <n v="0"/>
    <n v="26.626999999999999"/>
    <n v="82.606999999999999"/>
    <n v="76.435000000000002"/>
    <n v="80.474999999999994"/>
    <n v="35.232999999999997"/>
    <n v="40.003"/>
    <n v="523.86"/>
    <n v="415.25"/>
    <n v="420.99400000000003"/>
    <n v="507.47399999999999"/>
    <n v="476.52199999999999"/>
    <n v="501.92899999999997"/>
    <n v="1075.575"/>
    <n v="41.417000000000002"/>
    <n v="47.341000000000001"/>
    <n v="57.962000000000003"/>
    <n v="31.391999999999999"/>
    <n v="69.653000000000006"/>
    <n v="31.317"/>
    <n v="197.3"/>
    <n v="596.16899999999998"/>
    <n v="562.40599999999995"/>
    <n v="531.66300000000001"/>
    <n v="529.4"/>
    <n v="437.56099999999998"/>
    <n v="0.99979006431665896"/>
    <n v="0.58448229632661097"/>
    <n v="0.83353400675107603"/>
    <n v="0.94903570151897498"/>
    <n v="0.65238694113411799"/>
    <n v="1.00073025813906"/>
    <m/>
  </r>
  <r>
    <s v="0012X00001vZEScQAO"/>
    <x v="1"/>
    <n v="250000"/>
    <m/>
    <s v=""/>
    <n v="0"/>
    <d v="2019-07-25T14:37:40"/>
    <s v="NotEligible"/>
    <d v="2019-07-31T08:38:49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12.563000000000001"/>
    <n v="16.071000000000002"/>
    <n v="15.337"/>
    <n v="11.91"/>
    <n v="13.602"/>
    <n v="16.178999999999998"/>
    <m/>
    <m/>
    <m/>
    <m/>
    <m/>
    <m/>
    <n v="1"/>
    <n v="1"/>
    <n v="1"/>
    <n v="1"/>
    <n v="1"/>
    <n v="1"/>
    <n v="3.7426603778538098E-2"/>
    <d v="2018-12-31T00:00:00"/>
    <n v="112.563"/>
    <d v="2019-04-30T00:00:00"/>
    <n v="2.2769471318283899E-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3.6019999999999999"/>
    <n v="2.5630000000000002"/>
    <n v="6.0709999999999997"/>
    <n v="5.3369999999999997"/>
    <n v="1.91"/>
    <n v="3.6019999999999999"/>
    <n v="6.1790000000000003"/>
    <m/>
    <m/>
    <m/>
    <m/>
    <m/>
    <m/>
    <n v="0"/>
    <n v="0.20401178062564601"/>
    <m/>
    <n v="0"/>
    <n v="0.29957273937101597"/>
    <m/>
    <m/>
  </r>
  <r>
    <s v="0012X00001vZDUHQA4"/>
    <x v="1"/>
    <n v="200000"/>
    <m/>
    <s v=""/>
    <n v="0"/>
    <d v="2019-07-25T13:58:12"/>
    <s v="NotEligible"/>
    <d v="2019-07-31T08:37:4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tQeSWQA0"/>
    <x v="1"/>
    <n v="60000"/>
    <m/>
    <s v=""/>
    <n v="0"/>
    <d v="2019-07-29T13:33:46"/>
    <s v="NotEligible"/>
    <d v="2019-07-31T08:34:49"/>
    <m/>
    <m/>
    <s v="C4"/>
    <n v="1199"/>
    <n v="0.3"/>
    <m/>
    <n v="10.44"/>
    <n v="829999"/>
    <s v="MARINO"/>
    <s v="RM"/>
    <s v="Lazio"/>
    <s v="CEN"/>
    <n v="47"/>
    <s v="SL"/>
    <n v="702"/>
    <s v="Services"/>
    <d v="2017-11-27T00:00:00"/>
    <m/>
    <m/>
    <n v="5"/>
    <m/>
    <m/>
    <m/>
    <n v="0"/>
    <n v="6"/>
    <n v="0"/>
    <n v="3"/>
    <n v="4"/>
    <n v="3"/>
    <n v="7"/>
    <n v="5"/>
    <n v="512"/>
    <n v="3"/>
    <n v="0"/>
    <n v="13"/>
    <n v="83"/>
    <n v="0"/>
    <n v="1199"/>
    <n v="1199"/>
    <n v="12"/>
    <n v="525"/>
    <n v="525"/>
    <n v="2017"/>
    <n v="1.3671875E-2"/>
    <n v="0.15809523809523801"/>
    <n v="0.92307692307692302"/>
    <n v="9.5238095238095195E-3"/>
    <n v="0"/>
    <n v="125.79300000000001"/>
    <n v="110.38200000000001"/>
    <n v="108.527"/>
    <n v="115.651"/>
    <n v="62.128"/>
    <n v="125.843"/>
    <m/>
    <m/>
    <m/>
    <m/>
    <m/>
    <m/>
    <m/>
    <m/>
    <m/>
    <m/>
    <m/>
    <m/>
    <n v="1"/>
    <n v="1"/>
    <n v="1"/>
    <n v="1"/>
    <n v="1"/>
    <n v="1"/>
    <n v="1.00003084877314"/>
    <d v="2018-12-31T00:00:00"/>
    <n v="125.79300000000001"/>
    <d v="2019-04-30T00:00:00"/>
    <n v="1"/>
    <n v="0.02"/>
    <m/>
    <n v="1"/>
    <n v="1"/>
    <n v="0"/>
    <n v="0"/>
    <n v="0"/>
    <n v="0"/>
    <n v="0"/>
    <n v="0"/>
    <m/>
    <m/>
    <m/>
    <m/>
    <m/>
    <m/>
    <m/>
    <m/>
    <m/>
    <m/>
    <m/>
    <m/>
    <n v="125.79300000000001"/>
    <n v="110.38200000000001"/>
    <n v="108.527"/>
    <n v="115.651"/>
    <n v="62.128"/>
    <n v="125.843"/>
    <n v="62.148000000000003"/>
    <m/>
    <m/>
    <m/>
    <m/>
    <m/>
    <m/>
    <m/>
    <m/>
    <m/>
    <m/>
    <m/>
    <m/>
    <n v="1"/>
    <m/>
    <m/>
    <n v="1"/>
    <m/>
    <m/>
    <n v="2"/>
  </r>
  <r>
    <s v="0010Y00001SPTkfQAH"/>
    <x v="5"/>
    <n v="500000"/>
    <n v="40000"/>
    <n v="6.8331762488218653"/>
    <n v="0"/>
    <d v="2019-07-26T10:50:48"/>
    <s v="Accept"/>
    <d v="2019-07-31T07:40:38"/>
    <n v="1929586"/>
    <n v="4"/>
    <s v="C3"/>
    <n v="1495"/>
    <n v="26.9"/>
    <n v="5.2220000000000004"/>
    <n v="5.1150000000000002"/>
    <n v="6201"/>
    <s v="MILANO"/>
    <s v="MI"/>
    <s v="Marche"/>
    <s v="NOV"/>
    <n v="20122"/>
    <s v="SR"/>
    <n v="620"/>
    <s v="Services"/>
    <d v="2015-07-01T00:00:00"/>
    <n v="4"/>
    <n v="1"/>
    <n v="6"/>
    <n v="1"/>
    <n v="5"/>
    <n v="1"/>
    <n v="0"/>
    <n v="3"/>
    <n v="0"/>
    <n v="1"/>
    <n v="2"/>
    <n v="2"/>
    <n v="32"/>
    <n v="1179"/>
    <n v="843"/>
    <n v="351"/>
    <n v="457"/>
    <n v="782"/>
    <n v="580"/>
    <n v="214"/>
    <n v="1421"/>
    <n v="1226"/>
    <n v="27"/>
    <n v="1625"/>
    <n v="1625"/>
    <n v="2017"/>
    <n v="3.79596678529062E-2"/>
    <n v="0.35692307692307601"/>
    <n v="3.4526854219948798E-2"/>
    <n v="0.72553846153846102"/>
    <n v="0.174551386623164"/>
    <m/>
    <m/>
    <m/>
    <m/>
    <m/>
    <m/>
    <n v="165.018"/>
    <n v="165.917"/>
    <n v="165.52"/>
    <n v="155.41999999999999"/>
    <n v="155.381"/>
    <n v="125.117"/>
    <n v="321.197"/>
    <n v="337.95499999999998"/>
    <n v="388.815"/>
    <n v="400.923"/>
    <n v="415.71899999999999"/>
    <n v="429.23599999999999"/>
    <n v="5"/>
    <n v="4"/>
    <n v="5"/>
    <n v="5"/>
    <n v="5"/>
    <n v="5"/>
    <n v="0.957996424177877"/>
    <d v="2018-12-31T00:00:00"/>
    <n v="486.21499999999997"/>
    <d v="2019-04-30T00:00:00"/>
    <n v="0.93084996788229102"/>
    <n v="10.994999999999999"/>
    <m/>
    <n v="7"/>
    <n v="2"/>
    <m/>
    <m/>
    <m/>
    <m/>
    <m/>
    <m/>
    <n v="0"/>
    <n v="0"/>
    <n v="0"/>
    <n v="7.2949999999999999"/>
    <n v="0"/>
    <n v="0"/>
    <n v="0"/>
    <n v="0"/>
    <n v="3.7"/>
    <n v="3.7"/>
    <n v="0"/>
    <n v="0"/>
    <m/>
    <m/>
    <m/>
    <m/>
    <m/>
    <m/>
    <n v="560.58100000000002"/>
    <n v="153.607"/>
    <n v="151.24600000000001"/>
    <n v="159.886"/>
    <n v="158.952"/>
    <n v="148.959"/>
    <n v="120.56"/>
    <n v="317.03899999999999"/>
    <n v="337.95499999999998"/>
    <n v="388.387"/>
    <n v="400.51100000000002"/>
    <n v="411.62200000000001"/>
    <n v="425.15499999999997"/>
    <m/>
    <n v="0.93084996788229102"/>
    <n v="0.98705467361152099"/>
    <m/>
    <n v="0.957996424177877"/>
    <n v="0.99425593272431201"/>
    <n v="4"/>
  </r>
  <r>
    <s v="0010Y00000RkiktQAB"/>
    <x v="3"/>
    <n v="300000"/>
    <n v="45000"/>
    <n v="4.0622054665409983"/>
    <n v="0"/>
    <d v="2019-07-15T07:58:47"/>
    <s v="Accept"/>
    <d v="2019-07-31T07:39:08"/>
    <n v="2500000"/>
    <n v="2"/>
    <s v="B4"/>
    <n v="5609"/>
    <n v="4.4000000000000004"/>
    <n v="5.96"/>
    <n v="3.2280000000000002"/>
    <n v="46392"/>
    <s v="GENOVA"/>
    <s v="GE"/>
    <s v="Liguria"/>
    <s v="NOV"/>
    <n v="16121"/>
    <s v="SR"/>
    <n v="463"/>
    <s v="Distribution"/>
    <d v="2015-11-18T00:00:00"/>
    <n v="2"/>
    <n v="0"/>
    <n v="6"/>
    <n v="4"/>
    <n v="6"/>
    <n v="1"/>
    <n v="0"/>
    <n v="6"/>
    <n v="0"/>
    <m/>
    <n v="5"/>
    <n v="1"/>
    <n v="60"/>
    <n v="1425"/>
    <n v="2106"/>
    <n v="248"/>
    <n v="1167"/>
    <n v="912"/>
    <n v="354"/>
    <n v="167"/>
    <n v="5609"/>
    <n v="5609"/>
    <n v="693"/>
    <n v="3018"/>
    <n v="3018"/>
    <n v="2018"/>
    <n v="2.84900284900284E-2"/>
    <n v="0.117296222664015"/>
    <n v="0.75986842105263097"/>
    <n v="0.47216699801192802"/>
    <n v="2.9773578177928299E-2"/>
    <n v="1469.4929999999999"/>
    <n v="1359.0260000000001"/>
    <n v="1394.8520000000001"/>
    <n v="1404.905"/>
    <n v="1568.972"/>
    <n v="1138.0619999999999"/>
    <n v="95"/>
    <n v="95"/>
    <n v="95"/>
    <n v="95"/>
    <n v="95"/>
    <n v="65"/>
    <n v="711.94"/>
    <n v="818.58100000000002"/>
    <n v="821.226"/>
    <n v="894.83399999999995"/>
    <n v="897.46500000000003"/>
    <n v="700.09199999999998"/>
    <n v="9"/>
    <n v="9"/>
    <n v="9"/>
    <n v="9"/>
    <n v="9"/>
    <n v="8"/>
    <n v="0.55141397877933196"/>
    <d v="2018-12-31T00:00:00"/>
    <n v="2276.433"/>
    <d v="2019-04-30T00:00:00"/>
    <n v="0.57410036350434301"/>
    <n v="0.747"/>
    <m/>
    <n v="9"/>
    <n v="4"/>
    <n v="0"/>
    <n v="0"/>
    <n v="0"/>
    <n v="0"/>
    <n v="0"/>
    <n v="0"/>
    <n v="0.111"/>
    <n v="5.5E-2"/>
    <n v="5.3999999999999999E-2"/>
    <n v="5.3999999999999999E-2"/>
    <n v="0"/>
    <n v="0"/>
    <n v="0"/>
    <n v="0.69199999999999995"/>
    <n v="0"/>
    <n v="0"/>
    <n v="0"/>
    <n v="0"/>
    <n v="812.58900000000006"/>
    <n v="587.95399999999995"/>
    <n v="776.36300000000006"/>
    <n v="751.42600000000004"/>
    <n v="950.60599999999999"/>
    <n v="776.68899999999996"/>
    <n v="1795.623"/>
    <n v="85.587000000000003"/>
    <n v="58.798999999999999"/>
    <n v="29.398"/>
    <n v="26.449000000000002"/>
    <n v="19.870999999999999"/>
    <n v="18.239000000000001"/>
    <n v="708.46699999999998"/>
    <n v="727.245"/>
    <n v="806.822"/>
    <n v="808.04100000000005"/>
    <n v="825.14599999999996"/>
    <n v="687.07"/>
    <n v="0.552972351688643"/>
    <n v="0.900915789473684"/>
    <n v="0.99512177992527395"/>
    <n v="0.55854275365883199"/>
    <n v="0.44137592592592501"/>
    <n v="0.94192011045102297"/>
    <n v="4"/>
  </r>
  <r>
    <s v="0010Y00000E7HPBQA3"/>
    <x v="1"/>
    <n v="500000"/>
    <m/>
    <s v=""/>
    <n v="0"/>
    <d v="2019-07-26T08:49:15"/>
    <s v="Reject"/>
    <d v="2019-07-30T15:57:23"/>
    <n v="1757736"/>
    <n v="4"/>
    <s v="C2"/>
    <n v="10040"/>
    <n v="4.5999999999999996"/>
    <n v="5.476"/>
    <n v="5.0529999999999999"/>
    <n v="222309"/>
    <s v="PADOVA"/>
    <s v="PD"/>
    <s v="Sicilia"/>
    <s v="NOE"/>
    <n v="35127"/>
    <s v="SR"/>
    <n v="222"/>
    <s v="Chemistry"/>
    <d v="2008-01-04T00:00:00"/>
    <n v="6"/>
    <n v="0"/>
    <n v="5"/>
    <n v="6"/>
    <n v="6"/>
    <n v="0"/>
    <n v="0"/>
    <n v="4"/>
    <n v="0"/>
    <n v="2"/>
    <n v="3"/>
    <n v="1"/>
    <n v="43"/>
    <n v="2315"/>
    <n v="6908"/>
    <n v="458"/>
    <n v="2848"/>
    <n v="1743"/>
    <n v="1861"/>
    <n v="82"/>
    <n v="10035"/>
    <n v="10006"/>
    <n v="928"/>
    <n v="8651"/>
    <n v="8651"/>
    <n v="2018"/>
    <n v="6.2246670526925297E-3"/>
    <n v="0.21511963934805201"/>
    <n v="0.53241537578886899"/>
    <n v="0.26759912148884502"/>
    <n v="8.1950829502298594E-3"/>
    <n v="2913.569"/>
    <n v="2669.2669999999998"/>
    <n v="2648.7489999999998"/>
    <n v="2665.6909999999998"/>
    <n v="2903.6869999999999"/>
    <n v="2869.4319999999998"/>
    <n v="155"/>
    <n v="155"/>
    <n v="155"/>
    <n v="155"/>
    <n v="155"/>
    <n v="160"/>
    <n v="630.70899999999995"/>
    <n v="684.88"/>
    <n v="776.471"/>
    <n v="786.76800000000003"/>
    <n v="839.19799999999998"/>
    <n v="598.99599999999998"/>
    <n v="9"/>
    <n v="8"/>
    <n v="8"/>
    <n v="8"/>
    <n v="8"/>
    <n v="8"/>
    <n v="0.83356800571642897"/>
    <d v="2018-12-31T00:00:00"/>
    <n v="3699.2779999999998"/>
    <d v="2019-04-30T00:00:00"/>
    <n v="0.80065203031119703"/>
    <n v="0"/>
    <m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9.4279999999999"/>
    <n v="2389.9169999999999"/>
    <n v="2354.3519999999999"/>
    <n v="2443.0450000000001"/>
    <n v="2532.1030000000001"/>
    <n v="2494.991"/>
    <n v="3371.5219999999999"/>
    <n v="17.428000000000001"/>
    <n v="0.251"/>
    <n v="0"/>
    <n v="3.5579999999999998"/>
    <n v="0.221"/>
    <n v="0"/>
    <n v="630.70899999999995"/>
    <n v="684.88"/>
    <n v="776.471"/>
    <n v="786.76800000000003"/>
    <n v="839.19799999999998"/>
    <n v="598.99599999999998"/>
    <n v="0.83726453706776804"/>
    <n v="0.11243870967741899"/>
    <n v="1"/>
    <n v="0.87903352020153003"/>
    <n v="2.2949732620320799E-2"/>
    <n v="1"/>
    <n v="11"/>
  </r>
  <r>
    <s v="0011n00001wvn58AAA"/>
    <x v="3"/>
    <n v="200000"/>
    <n v="150000"/>
    <n v="4.0622054665409983"/>
    <n v="0"/>
    <d v="2019-06-20T15:13:49"/>
    <s v="Accept"/>
    <d v="2019-07-30T15:55:19"/>
    <n v="2500000"/>
    <n v="1"/>
    <s v="B4"/>
    <n v="2000"/>
    <n v="26.4"/>
    <n v="3.419"/>
    <n v="6.4420000000000002"/>
    <n v="702209"/>
    <s v="MILANO"/>
    <s v="MI"/>
    <s v="Marche"/>
    <s v="NOV"/>
    <n v="20123"/>
    <s v="SR"/>
    <n v="702"/>
    <s v="Services"/>
    <d v="2014-09-02T00:00:00"/>
    <n v="3"/>
    <n v="-1"/>
    <n v="5"/>
    <n v="1"/>
    <n v="4"/>
    <n v="0"/>
    <n v="0"/>
    <n v="4"/>
    <n v="0"/>
    <n v="1"/>
    <n v="2"/>
    <n v="1"/>
    <n v="161"/>
    <n v="875"/>
    <n v="1329"/>
    <n v="513"/>
    <n v="39"/>
    <n v="183"/>
    <n v="621"/>
    <n v="410"/>
    <n v="2000"/>
    <n v="1942"/>
    <n v="121"/>
    <n v="1512"/>
    <n v="1512"/>
    <n v="2018"/>
    <n v="0.121143717080511"/>
    <n v="0.41071428571428498"/>
    <n v="0.66120218579234902"/>
    <n v="0.57870370370370305"/>
    <n v="0.21112255406797101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1.63"/>
    <d v="2018-09-30T00:00:00"/>
    <m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49.055"/>
    <m/>
    <m/>
    <m/>
    <m/>
    <m/>
    <m/>
    <m/>
    <m/>
    <m/>
    <m/>
    <m/>
    <m/>
    <m/>
    <m/>
    <m/>
    <m/>
    <m/>
    <m/>
    <n v="5"/>
  </r>
  <r>
    <s v="0012X00001vZNonQAG"/>
    <x v="1"/>
    <n v="500000"/>
    <m/>
    <s v=""/>
    <n v="0"/>
    <d v="2019-07-26T11:30:09"/>
    <s v="Reject"/>
    <d v="2019-07-30T15:47:06"/>
    <n v="2500000"/>
    <n v="2"/>
    <s v="B4"/>
    <n v="739"/>
    <n v="3.8"/>
    <n v="21.82"/>
    <m/>
    <n v="46692"/>
    <s v="PIACENZA"/>
    <s v="PC"/>
    <s v="Sicilia"/>
    <s v="NOE"/>
    <n v="29121"/>
    <s v="SR"/>
    <n v="466"/>
    <s v="Distribution"/>
    <d v="2016-02-08T00:00:00"/>
    <n v="4"/>
    <n v="0"/>
    <n v="6"/>
    <n v="10"/>
    <n v="7"/>
    <n v="0"/>
    <n v="0"/>
    <n v="6"/>
    <n v="0"/>
    <n v="2"/>
    <n v="4"/>
    <n v="2"/>
    <n v="40"/>
    <n v="207"/>
    <n v="369"/>
    <n v="42"/>
    <n v="32"/>
    <n v="191"/>
    <n v="46"/>
    <n v="36"/>
    <n v="481"/>
    <n v="481"/>
    <n v="6"/>
    <n v="560"/>
    <n v="560"/>
    <n v="2017"/>
    <n v="0.10840108401084"/>
    <n v="8.2142857142857101E-2"/>
    <n v="3.1413612565444997E-2"/>
    <n v="0.369642857142857"/>
    <n v="7.4844074844074807E-2"/>
    <m/>
    <m/>
    <m/>
    <m/>
    <m/>
    <m/>
    <n v="0"/>
    <m/>
    <m/>
    <m/>
    <m/>
    <m/>
    <m/>
    <m/>
    <m/>
    <m/>
    <m/>
    <m/>
    <n v="1"/>
    <m/>
    <m/>
    <m/>
    <m/>
    <m/>
    <s v="inf"/>
    <m/>
    <n v="0"/>
    <d v="2019-04-30T00:00:00"/>
    <m/>
    <n v="8.0000000000000002E-3"/>
    <m/>
    <n v="1"/>
    <n v="1"/>
    <m/>
    <m/>
    <m/>
    <m/>
    <m/>
    <m/>
    <n v="8.0000000000000002E-3"/>
    <m/>
    <m/>
    <m/>
    <m/>
    <m/>
    <m/>
    <m/>
    <m/>
    <m/>
    <m/>
    <m/>
    <m/>
    <m/>
    <m/>
    <m/>
    <m/>
    <m/>
    <m/>
    <n v="8.0000000000000002E-3"/>
    <m/>
    <m/>
    <m/>
    <m/>
    <m/>
    <m/>
    <m/>
    <m/>
    <m/>
    <m/>
    <m/>
    <m/>
    <s v="inf"/>
    <m/>
    <m/>
    <m/>
    <m/>
    <n v="3"/>
  </r>
  <r>
    <s v="0012X00001t4f5yQAA"/>
    <x v="1"/>
    <n v="50000"/>
    <m/>
    <s v=""/>
    <n v="0"/>
    <d v="2019-07-25T13:46:09"/>
    <s v="Reject"/>
    <d v="2019-07-30T15:33:20"/>
    <n v="2500000"/>
    <n v="2"/>
    <s v="B4"/>
    <n v="397"/>
    <n v="6.3"/>
    <m/>
    <m/>
    <n v="46731"/>
    <s v="VILLARICCA"/>
    <s v="NA"/>
    <s v="Campania"/>
    <s v="SUI"/>
    <n v="80010"/>
    <s v="RS"/>
    <n v="467"/>
    <s v="Distribution"/>
    <d v="2016-06-10T00:00:00"/>
    <n v="5"/>
    <n v="1"/>
    <n v="6"/>
    <n v="5"/>
    <n v="6"/>
    <n v="0"/>
    <n v="0"/>
    <n v="3"/>
    <n v="0"/>
    <m/>
    <n v="3"/>
    <n v="3"/>
    <n v="18"/>
    <n v="32"/>
    <n v="169"/>
    <n v="25"/>
    <n v="0"/>
    <n v="9"/>
    <n v="25"/>
    <n v="24"/>
    <n v="397"/>
    <n v="397"/>
    <n v="9"/>
    <n v="178"/>
    <n v="178"/>
    <n v="2017"/>
    <n v="0.106508875739644"/>
    <n v="0.14044943820224701"/>
    <n v="1"/>
    <n v="0.17977528089887601"/>
    <n v="6.0453400503778301E-2"/>
    <m/>
    <m/>
    <m/>
    <m/>
    <m/>
    <m/>
    <m/>
    <m/>
    <m/>
    <m/>
    <m/>
    <m/>
    <m/>
    <m/>
    <m/>
    <m/>
    <m/>
    <m/>
    <n v="1"/>
    <n v="1"/>
    <n v="1"/>
    <n v="1"/>
    <n v="1"/>
    <m/>
    <n v="7.1443163036009394E-2"/>
    <d v="2018-12-31T00:00:00"/>
    <n v="30.949000000000002"/>
    <d v="2019-01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5.001000000000001"/>
    <m/>
    <m/>
    <m/>
    <m/>
    <m/>
    <m/>
    <m/>
    <m/>
    <m/>
    <m/>
    <m/>
    <m/>
    <m/>
    <m/>
    <m/>
    <m/>
    <m/>
    <m/>
    <n v="3"/>
  </r>
  <r>
    <s v="0010Y00000IWVILQA5"/>
    <x v="1"/>
    <n v="150000"/>
    <m/>
    <s v=""/>
    <n v="0"/>
    <d v="2019-07-25T06:21:57"/>
    <s v="Reject"/>
    <d v="2019-07-30T15:31:24"/>
    <n v="2491388"/>
    <n v="2"/>
    <s v="C3"/>
    <n v="1268"/>
    <n v="2.8"/>
    <n v="13.79"/>
    <n v="6.3470000000000004"/>
    <n v="46241"/>
    <s v="GRUMO NEVANO"/>
    <s v="NA"/>
    <s v="Campania"/>
    <s v="SUI"/>
    <n v="80028"/>
    <s v="SU"/>
    <n v="462"/>
    <s v="Distribution"/>
    <d v="2013-12-12T00:00:00"/>
    <n v="5"/>
    <n v="0"/>
    <n v="6"/>
    <n v="6"/>
    <n v="6"/>
    <n v="0"/>
    <n v="0"/>
    <n v="5"/>
    <n v="0"/>
    <m/>
    <n v="3"/>
    <n v="3"/>
    <n v="56"/>
    <n v="148"/>
    <n v="605"/>
    <n v="35"/>
    <n v="0"/>
    <n v="319"/>
    <n v="58"/>
    <n v="10"/>
    <n v="1268"/>
    <n v="1268"/>
    <n v="244"/>
    <n v="924"/>
    <n v="924"/>
    <n v="2017"/>
    <n v="9.2561983471074305E-2"/>
    <n v="6.2770562770562699E-2"/>
    <n v="0.76489028213166099"/>
    <n v="0.16017316017316"/>
    <n v="7.88643533123028E-3"/>
    <m/>
    <m/>
    <m/>
    <m/>
    <m/>
    <m/>
    <m/>
    <m/>
    <m/>
    <m/>
    <m/>
    <m/>
    <n v="57.463999999999999"/>
    <n v="58.003"/>
    <n v="58.54"/>
    <n v="59.076000000000001"/>
    <n v="59.609000000000002"/>
    <n v="60.140999999999998"/>
    <n v="1"/>
    <n v="1"/>
    <n v="1"/>
    <n v="1"/>
    <n v="1"/>
    <n v="1"/>
    <s v="inf"/>
    <d v="2018-12-31T00:00:00"/>
    <n v="57.463999999999999"/>
    <d v="2019-04-30T00:00:00"/>
    <m/>
    <n v="0.625"/>
    <m/>
    <n v="15"/>
    <n v="5"/>
    <m/>
    <m/>
    <m/>
    <m/>
    <m/>
    <m/>
    <m/>
    <m/>
    <m/>
    <m/>
    <m/>
    <m/>
    <n v="0.625"/>
    <n v="0"/>
    <n v="0"/>
    <n v="0.62"/>
    <n v="0"/>
    <n v="0.61899999999999999"/>
    <m/>
    <m/>
    <m/>
    <m/>
    <m/>
    <m/>
    <n v="59.722000000000001"/>
    <m/>
    <m/>
    <m/>
    <m/>
    <m/>
    <m/>
    <n v="58.088999999999999"/>
    <n v="58.003"/>
    <n v="58.54"/>
    <n v="59.695999999999998"/>
    <n v="59.609000000000002"/>
    <n v="60.76"/>
    <m/>
    <m/>
    <n v="1.0108763747737699"/>
    <m/>
    <m/>
    <n v="1.00528295255829"/>
    <n v="6"/>
  </r>
  <r>
    <s v="0012X00001tTIfvQAG"/>
    <x v="3"/>
    <n v="750000"/>
    <n v="75000"/>
    <n v="3.0254476908576811"/>
    <n v="0"/>
    <d v="2019-07-12T08:16:53"/>
    <s v="Accept"/>
    <d v="2019-07-30T15:21:08"/>
    <n v="2436490"/>
    <n v="2"/>
    <s v="B1"/>
    <n v="4954"/>
    <n v="5"/>
    <n v="5.1280000000000001"/>
    <n v="3.6230000000000002"/>
    <n v="3514"/>
    <s v="MILANO"/>
    <s v="MI"/>
    <s v="Marche"/>
    <s v="NOV"/>
    <n v="20127"/>
    <s v="SR"/>
    <n v="351"/>
    <s v="Utilities"/>
    <d v="2014-05-01T00:00:00"/>
    <n v="2"/>
    <n v="1"/>
    <n v="5"/>
    <n v="0"/>
    <n v="3"/>
    <n v="2"/>
    <n v="0"/>
    <n v="3"/>
    <n v="0"/>
    <n v="3"/>
    <n v="2"/>
    <n v="1"/>
    <n v="192"/>
    <n v="486"/>
    <n v="1678"/>
    <n v="247"/>
    <n v="155"/>
    <n v="419"/>
    <n v="485"/>
    <n v="231"/>
    <n v="4954"/>
    <n v="4954"/>
    <n v="47"/>
    <n v="2097"/>
    <n v="2097"/>
    <n v="2018"/>
    <n v="0.114421930870083"/>
    <n v="0.231282784930853"/>
    <n v="0.11217183770883001"/>
    <n v="0.23175965665236001"/>
    <n v="4.6628986677432302E-2"/>
    <n v="110"/>
    <n v="110"/>
    <n v="110"/>
    <n v="110"/>
    <n v="110"/>
    <n v="110"/>
    <n v="10"/>
    <n v="10.054"/>
    <n v="10"/>
    <n v="10"/>
    <n v="10"/>
    <n v="10"/>
    <n v="167.58799999999999"/>
    <n v="175.29"/>
    <n v="142.08500000000001"/>
    <n v="149.73400000000001"/>
    <n v="157.357"/>
    <n v="164.95500000000001"/>
    <n v="3"/>
    <n v="3"/>
    <n v="3"/>
    <n v="3"/>
    <n v="3"/>
    <n v="3"/>
    <n v="0.28972965916445098"/>
    <d v="2018-12-31T00:00:00"/>
    <n v="287.58800000000002"/>
    <d v="2019-04-30T00:00:00"/>
    <n v="0.10862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035"/>
    <n v="23.401"/>
    <n v="39.027999999999999"/>
    <n v="43.789000000000001"/>
    <n v="51.402000000000001"/>
    <n v="33.906999999999996"/>
    <n v="208.75899999999999"/>
    <n v="0"/>
    <n v="5.3999999999999999E-2"/>
    <n v="4.0049999999999999"/>
    <n v="0"/>
    <n v="0"/>
    <n v="0"/>
    <n v="167.58799999999999"/>
    <n v="175.29"/>
    <n v="142.08500000000001"/>
    <n v="149.73400000000001"/>
    <n v="157.357"/>
    <n v="164.95500000000001"/>
    <n v="0.11849999999999999"/>
    <n v="0"/>
    <n v="1"/>
    <n v="0.30994242424242402"/>
    <n v="6.7589169747227396E-2"/>
    <n v="1"/>
    <n v="5"/>
  </r>
  <r>
    <s v="0012X00001vW4M9QAK"/>
    <x v="5"/>
    <n v="200000"/>
    <n v="30000"/>
    <n v="4.9198868991517433"/>
    <n v="0"/>
    <d v="2019-07-23T08:35:50"/>
    <s v="Accept"/>
    <d v="2019-07-30T13:43:01"/>
    <n v="2500000"/>
    <n v="4"/>
    <s v="C3"/>
    <n v="776"/>
    <n v="10.199999999999999"/>
    <m/>
    <n v="21.64"/>
    <n v="2511"/>
    <s v="GUALDO TADINO"/>
    <s v="PG"/>
    <s v="Sicilia"/>
    <s v="CEN"/>
    <n v="6023"/>
    <s v="SR"/>
    <n v="251"/>
    <s v="Metallurgy and steel products"/>
    <d v="2012-08-01T00:00:00"/>
    <n v="7"/>
    <n v="0"/>
    <n v="6"/>
    <n v="5"/>
    <n v="6"/>
    <n v="0"/>
    <n v="0"/>
    <n v="3"/>
    <n v="0"/>
    <n v="2"/>
    <n v="2"/>
    <n v="1"/>
    <n v="23"/>
    <n v="111"/>
    <n v="957"/>
    <n v="77"/>
    <n v="0"/>
    <n v="208"/>
    <n v="423"/>
    <n v="4"/>
    <n v="776"/>
    <n v="753"/>
    <n v="51"/>
    <n v="1165"/>
    <n v="1165"/>
    <n v="2017"/>
    <n v="2.4033437826541201E-2"/>
    <n v="0.36309012875536401"/>
    <n v="0.24519230769230699"/>
    <n v="9.5278969957081502E-2"/>
    <n v="5.3120849933598899E-3"/>
    <n v="138.39500000000001"/>
    <n v="104.59699999999999"/>
    <n v="106.92400000000001"/>
    <n v="157.79"/>
    <n v="152.99199999999999"/>
    <n v="152.06899999999999"/>
    <n v="25"/>
    <n v="25"/>
    <n v="25"/>
    <n v="30"/>
    <n v="30"/>
    <n v="30"/>
    <n v="19.465"/>
    <n v="53.743000000000002"/>
    <n v="51.654000000000003"/>
    <n v="36.024999999999999"/>
    <n v="43.597999999999999"/>
    <n v="47.052"/>
    <n v="2"/>
    <n v="2"/>
    <n v="2"/>
    <n v="3"/>
    <n v="3"/>
    <n v="3"/>
    <n v="0.74356262790623895"/>
    <d v="2018-12-31T00:00:00"/>
    <n v="182.86"/>
    <d v="2019-04-30T00:00:00"/>
    <n v="0.61365402858104501"/>
    <n v="21.552"/>
    <m/>
    <n v="15"/>
    <n v="5"/>
    <n v="0"/>
    <n v="0"/>
    <n v="0"/>
    <n v="0"/>
    <n v="0"/>
    <n v="0"/>
    <n v="0"/>
    <n v="0.81899999999999995"/>
    <n v="20.978000000000002"/>
    <n v="15.763999999999999"/>
    <n v="1.117"/>
    <n v="1.099"/>
    <n v="0"/>
    <n v="0.86"/>
    <n v="0.57399999999999995"/>
    <n v="0.28699999999999998"/>
    <n v="0"/>
    <n v="0"/>
    <n v="88.394999999999996"/>
    <n v="54.597000000000001"/>
    <n v="56.923999999999999"/>
    <n v="109.748"/>
    <n v="138.80699999999999"/>
    <n v="137.51300000000001"/>
    <n v="175.31200000000001"/>
    <n v="11.872999999999999"/>
    <n v="5.819"/>
    <n v="25.978000000000002"/>
    <n v="42.37"/>
    <n v="24.916"/>
    <n v="30.091000000000001"/>
    <n v="7.86"/>
    <n v="9.1999999999999993"/>
    <n v="9.1519999999999992"/>
    <n v="9.1020000000000003"/>
    <n v="11.589"/>
    <n v="14.12"/>
    <n v="0.63871527150547303"/>
    <n v="0.47491999999999901"/>
    <n v="0.40380169535062899"/>
    <n v="0.720974153724253"/>
    <n v="0.85483030303030305"/>
    <n v="0.242600492174113"/>
    <n v="7"/>
  </r>
  <r>
    <s v="0010Y00000IWkMMQA1"/>
    <x v="3"/>
    <n v="1000000"/>
    <n v="500000"/>
    <n v="2.441093308199811"/>
    <n v="0"/>
    <d v="2019-07-09T13:01:00"/>
    <s v="Accept"/>
    <d v="2019-07-30T08:49:05"/>
    <n v="1493919"/>
    <n v="3"/>
    <s v="B4"/>
    <n v="18470"/>
    <n v="6.4"/>
    <n v="2.4289999999999998"/>
    <n v="2.5409999999999999"/>
    <n v="289209"/>
    <s v="PREVALLE"/>
    <s v="BS"/>
    <s v="Emilia-Romagna"/>
    <s v="NOV"/>
    <n v="25080"/>
    <s v="SR"/>
    <n v="282"/>
    <s v="Mechanics"/>
    <d v="2004-07-15T00:00:00"/>
    <n v="6"/>
    <n v="1"/>
    <n v="5"/>
    <n v="8"/>
    <n v="7"/>
    <n v="2"/>
    <n v="0"/>
    <n v="5"/>
    <n v="0"/>
    <n v="2"/>
    <n v="3"/>
    <n v="1"/>
    <n v="32"/>
    <n v="4306"/>
    <n v="15850"/>
    <n v="1191"/>
    <n v="6928"/>
    <n v="1393"/>
    <n v="3365"/>
    <n v="695"/>
    <n v="18473"/>
    <n v="18533"/>
    <n v="333"/>
    <n v="17243"/>
    <n v="17243"/>
    <n v="2018"/>
    <n v="2.0189274447949498E-3"/>
    <n v="0.19515165574436"/>
    <n v="0.23905240488155"/>
    <n v="0.24972452589456501"/>
    <n v="3.7500674472562397E-2"/>
    <n v="3586.6410000000001"/>
    <n v="3922"/>
    <n v="3995"/>
    <n v="4203.0379999999996"/>
    <n v="3943.078"/>
    <n v="3766.9549999999999"/>
    <n v="2122.6179999999999"/>
    <n v="2099.241"/>
    <n v="1918.54"/>
    <n v="1525.9929999999999"/>
    <n v="1232.674"/>
    <n v="1044.9280000000001"/>
    <n v="5303.1090000000004"/>
    <n v="5235.8680000000004"/>
    <n v="5744.38"/>
    <n v="5662.12"/>
    <n v="5958.6030000000001"/>
    <n v="6176.1959999999999"/>
    <n v="19"/>
    <n v="17"/>
    <n v="17"/>
    <n v="19"/>
    <n v="19"/>
    <n v="19"/>
    <n v="0.44741816914785898"/>
    <d v="2018-12-31T00:00:00"/>
    <n v="11012.368"/>
    <d v="2019-04-30T00:00:00"/>
    <n v="0.47541528594165999"/>
    <n v="0.28399999999999997"/>
    <m/>
    <n v="2"/>
    <n v="1"/>
    <n v="0"/>
    <n v="0.28399999999999997"/>
    <n v="0"/>
    <n v="0"/>
    <n v="0"/>
    <n v="0"/>
    <n v="0"/>
    <n v="0"/>
    <n v="0"/>
    <n v="0"/>
    <n v="0"/>
    <n v="0"/>
    <n v="0"/>
    <n v="0"/>
    <n v="0"/>
    <n v="0"/>
    <n v="0"/>
    <n v="0"/>
    <n v="2101.4740000000002"/>
    <n v="1904.36"/>
    <n v="2070.212"/>
    <n v="2808.9070000000002"/>
    <n v="1920.865"/>
    <n v="2371.0880000000002"/>
    <n v="6921.1220000000003"/>
    <n v="612.79499999999996"/>
    <n v="409.31799999999998"/>
    <n v="317.05700000000002"/>
    <n v="391.524"/>
    <n v="9.6950000000000003"/>
    <n v="8.891"/>
    <n v="5041.5929999999998"/>
    <n v="4676.4560000000001"/>
    <n v="4806.3159999999998"/>
    <n v="4369.07"/>
    <n v="4990.5619999999999"/>
    <n v="5464.8379999999997"/>
    <n v="0.585917018179405"/>
    <n v="0.28869773082108902"/>
    <n v="0.95068628610122796"/>
    <n v="0.56271375759329501"/>
    <n v="0.175913219577566"/>
    <n v="0.86116776166953501"/>
    <n v="15"/>
  </r>
  <r>
    <s v="0012X00001vXjVwQAK"/>
    <x v="5"/>
    <n v="60000"/>
    <n v="60000"/>
    <n v="5.0424128180961345"/>
    <n v="0"/>
    <d v="2019-07-18T12:19:34"/>
    <s v="Accept"/>
    <d v="2019-07-30T07:35:24"/>
    <n v="2480616"/>
    <n v="2"/>
    <s v="B4"/>
    <n v="282"/>
    <n v="-23.1"/>
    <m/>
    <n v="0"/>
    <n v="561011"/>
    <s v="ROMA"/>
    <s v="RM"/>
    <s v="Lazio"/>
    <s v="CEN"/>
    <n v="166"/>
    <s v="SR"/>
    <n v="561"/>
    <s v="Services"/>
    <d v="2016-06-08T00:00:00"/>
    <n v="5"/>
    <n v="1"/>
    <n v="6"/>
    <n v="10"/>
    <n v="7"/>
    <n v="1"/>
    <n v="0"/>
    <n v="6"/>
    <n v="0"/>
    <n v="3"/>
    <n v="5"/>
    <n v="2"/>
    <n v="7"/>
    <n v="8"/>
    <n v="37"/>
    <n v="11"/>
    <n v="0"/>
    <n v="82"/>
    <n v="135"/>
    <n v="1"/>
    <n v="307"/>
    <n v="307"/>
    <n v="42"/>
    <n v="119"/>
    <n v="119"/>
    <n v="2017"/>
    <n v="0.18918918918918901"/>
    <n v="1.1344537815125999"/>
    <n v="0.51219512195121897"/>
    <n v="6.7226890756302504E-2"/>
    <n v="3.2573289902280101E-3"/>
    <m/>
    <m/>
    <m/>
    <m/>
    <m/>
    <m/>
    <m/>
    <m/>
    <m/>
    <m/>
    <m/>
    <m/>
    <n v="100"/>
    <n v="50"/>
    <n v="50"/>
    <n v="50"/>
    <n v="50"/>
    <n v="50"/>
    <n v="2"/>
    <n v="1"/>
    <n v="1"/>
    <n v="1"/>
    <n v="1"/>
    <n v="1"/>
    <m/>
    <d v="2018-12-31T00:00:00"/>
    <n v="100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0"/>
    <m/>
    <m/>
    <m/>
    <m/>
    <m/>
    <m/>
    <n v="100"/>
    <n v="50"/>
    <n v="50"/>
    <n v="50"/>
    <n v="50"/>
    <n v="50"/>
    <m/>
    <m/>
    <n v="1"/>
    <m/>
    <m/>
    <n v="1"/>
    <n v="3"/>
  </r>
  <r>
    <s v="0010Y00000IWQYnQAP"/>
    <x v="2"/>
    <n v="100000"/>
    <n v="100000"/>
    <n v="2.4033930254476905"/>
    <n v="0"/>
    <m/>
    <s v="Accept"/>
    <d v="2019-07-29T16:40:59"/>
    <n v="2305000"/>
    <n v="2"/>
    <s v="A4"/>
    <n v="1720"/>
    <n v="14.5"/>
    <n v="4.9379999999999997"/>
    <n v="3.61"/>
    <n v="282309"/>
    <s v="MILANO"/>
    <s v="MI"/>
    <s v="Marche"/>
    <s v="NOV"/>
    <n v="20124"/>
    <s v="SR"/>
    <n v="282"/>
    <s v="Mechanics"/>
    <d v="2011-10-20T00:00:00"/>
    <n v="3"/>
    <n v="0"/>
    <n v="6"/>
    <n v="1"/>
    <n v="4"/>
    <n v="0"/>
    <n v="0"/>
    <n v="4"/>
    <n v="0"/>
    <n v="1"/>
    <n v="2"/>
    <n v="1"/>
    <n v="6"/>
    <n v="957"/>
    <n v="1174"/>
    <n v="231"/>
    <n v="320"/>
    <n v="623"/>
    <n v="475"/>
    <n v="191"/>
    <n v="1720"/>
    <n v="1598"/>
    <n v="382"/>
    <n v="1797"/>
    <n v="1797"/>
    <n v="2017"/>
    <n v="5.1107325383304902E-3"/>
    <n v="0.26432943795214198"/>
    <n v="0.61316211878009597"/>
    <n v="0.53255425709515802"/>
    <n v="0.11952440550688299"/>
    <n v="400"/>
    <n v="400"/>
    <n v="400"/>
    <n v="400"/>
    <n v="400"/>
    <n v="400"/>
    <n v="30"/>
    <n v="30"/>
    <n v="30"/>
    <n v="30"/>
    <n v="30"/>
    <n v="30"/>
    <n v="297.89400000000001"/>
    <n v="299.54300000000001"/>
    <n v="319.93700000000001"/>
    <n v="321.57499999999999"/>
    <n v="341.95699999999999"/>
    <n v="343.584"/>
    <n v="5"/>
    <n v="5"/>
    <n v="5"/>
    <n v="5"/>
    <n v="5"/>
    <n v="5"/>
    <n v="0.39954224806201499"/>
    <d v="2018-12-31T00:00:00"/>
    <n v="727.89400000000001"/>
    <d v="2019-04-30T00:00:00"/>
    <n v="0.3866255813953479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.249"/>
    <n v="234.45500000000001"/>
    <n v="141.04499999999999"/>
    <n v="103.01900000000001"/>
    <n v="154.261"/>
    <n v="141.75"/>
    <n v="496.21800000000002"/>
    <n v="0"/>
    <n v="14.686"/>
    <n v="23.477"/>
    <n v="22.872"/>
    <n v="0"/>
    <n v="29.004999999999999"/>
    <n v="297.89400000000001"/>
    <n v="299.54300000000001"/>
    <n v="319.93700000000001"/>
    <n v="321.57499999999999"/>
    <n v="341.95699999999999"/>
    <n v="343.584"/>
    <n v="0.41562250000000001"/>
    <n v="0"/>
    <n v="1"/>
    <n v="0.39199125000000001"/>
    <n v="0.50022222222222201"/>
    <n v="1"/>
    <n v="8"/>
  </r>
  <r>
    <s v="0012X00001vA3mfQAC"/>
    <x v="2"/>
    <m/>
    <n v="80000"/>
    <n v="4.7596606974552298"/>
    <n v="0"/>
    <d v="2019-07-07T08:10:52"/>
    <s v="Accept"/>
    <d v="2019-07-29T16:34:56"/>
    <n v="2500000"/>
    <n v="1"/>
    <s v="B2"/>
    <n v="1143"/>
    <n v="5.6"/>
    <n v="5.97"/>
    <n v="3.7429999999999999"/>
    <n v="2511"/>
    <s v="BRESCELLO"/>
    <s v="RE"/>
    <s v="Toscana"/>
    <s v="NOE"/>
    <n v="42041"/>
    <s v="SR"/>
    <n v="251"/>
    <s v="Metallurgy and steel products"/>
    <d v="2015-02-16T00:00:00"/>
    <n v="2"/>
    <n v="2"/>
    <n v="6"/>
    <n v="1"/>
    <n v="4"/>
    <n v="-1"/>
    <n v="0"/>
    <n v="4"/>
    <n v="1"/>
    <n v="3"/>
    <n v="3"/>
    <n v="1"/>
    <n v="163"/>
    <n v="172"/>
    <n v="587"/>
    <n v="102"/>
    <n v="21"/>
    <n v="79"/>
    <n v="499"/>
    <n v="79"/>
    <n v="1004"/>
    <n v="1004"/>
    <n v="68"/>
    <n v="666"/>
    <n v="666"/>
    <n v="2017"/>
    <n v="0.277683134582623"/>
    <n v="0.74924924924924896"/>
    <n v="0.860759493670886"/>
    <n v="0.25825825825825799"/>
    <n v="7.8685258964143398E-2"/>
    <n v="170"/>
    <n v="170"/>
    <n v="170"/>
    <n v="70"/>
    <n v="70"/>
    <n v="70"/>
    <n v="13.84"/>
    <n v="13.179"/>
    <n v="12.348000000000001"/>
    <n v="1.96"/>
    <n v="2.6760000000000002"/>
    <n v="1.994"/>
    <n v="88.869"/>
    <n v="95.227999999999994"/>
    <n v="101.57599999999999"/>
    <n v="107.911"/>
    <n v="114.235"/>
    <n v="120.547"/>
    <n v="2"/>
    <n v="2"/>
    <n v="2"/>
    <n v="2"/>
    <n v="1"/>
    <n v="1"/>
    <n v="0.143324321113529"/>
    <d v="2018-12-31T00:00:00"/>
    <n v="272.709"/>
    <d v="2019-04-30T00:00:00"/>
    <n v="7.3487815491731903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349999999999998"/>
    <n v="0"/>
    <n v="0"/>
    <n v="14.125"/>
    <n v="22.457999999999998"/>
    <n v="47.536000000000001"/>
    <n v="139.36699999999999"/>
    <n v="4.375"/>
    <n v="3.1789999999999998"/>
    <n v="2.3479999999999999"/>
    <n v="1.96"/>
    <n v="2.6760000000000002"/>
    <n v="1.994"/>
    <n v="88.867999999999995"/>
    <n v="95.227000000000004"/>
    <n v="101.574"/>
    <n v="107.91"/>
    <n v="114.233"/>
    <n v="120.545"/>
    <n v="5.3735294117646999E-2"/>
    <n v="0.31611271676300501"/>
    <n v="0.99998874748224897"/>
    <n v="0.12951944444444399"/>
    <n v="0.35941474443985399"/>
    <n v="0.99998567713720898"/>
    <n v="4"/>
  </r>
  <r>
    <s v="0012X00001vZB5fQAG"/>
    <x v="2"/>
    <n v="100000"/>
    <n v="25000"/>
    <n v="7.11592836946277"/>
    <n v="0"/>
    <d v="2019-07-25T12:33:10"/>
    <s v="Accept"/>
    <d v="2019-07-29T16:13:04"/>
    <n v="2500000"/>
    <n v="1"/>
    <s v="A4"/>
    <n v="439"/>
    <n v="3.9"/>
    <m/>
    <n v="9.234"/>
    <n v="862209"/>
    <s v="COLORNO"/>
    <s v="PR"/>
    <s v="Emilia-Romagna"/>
    <s v="NOE"/>
    <n v="43052"/>
    <s v="SR"/>
    <n v="862"/>
    <s v="Services"/>
    <d v="2010-11-03T00:00:00"/>
    <n v="5"/>
    <n v="0"/>
    <n v="5"/>
    <n v="1"/>
    <n v="4"/>
    <n v="-1"/>
    <n v="0"/>
    <n v="2"/>
    <n v="0"/>
    <n v="1"/>
    <n v="1"/>
    <n v="1"/>
    <n v="25"/>
    <n v="39"/>
    <n v="43"/>
    <n v="17"/>
    <n v="0"/>
    <n v="54"/>
    <n v="65"/>
    <n v="6"/>
    <n v="439"/>
    <n v="439"/>
    <n v="50"/>
    <n v="97"/>
    <n v="97"/>
    <n v="2017"/>
    <n v="0.581395348837209"/>
    <n v="0.67010309278350499"/>
    <n v="0.92592592592592504"/>
    <n v="0.402061855670103"/>
    <n v="1.36674259681093E-2"/>
    <m/>
    <m/>
    <m/>
    <m/>
    <m/>
    <m/>
    <n v="10.457000000000001"/>
    <n v="10.101000000000001"/>
    <n v="10.14"/>
    <n v="10.025"/>
    <n v="10.377000000000001"/>
    <n v="10.52"/>
    <n v="25.120999999999999"/>
    <n v="25.687999999999999"/>
    <n v="26.253"/>
    <n v="26.817"/>
    <n v="27.379000000000001"/>
    <n v="27.94"/>
    <n v="1"/>
    <n v="1"/>
    <n v="1"/>
    <n v="1"/>
    <n v="1"/>
    <n v="1"/>
    <n v="2.6290165530671799E-2"/>
    <d v="2018-12-31T00:00:00"/>
    <n v="35.578000000000003"/>
    <d v="2019-04-30T00:00:00"/>
    <n v="4.3702782824901899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.756"/>
    <n v="0.45700000000000002"/>
    <n v="0.10100000000000001"/>
    <n v="0.14000000000000001"/>
    <n v="2.5000000000000001E-2"/>
    <n v="0.377"/>
    <n v="0.52"/>
    <n v="25.120999999999999"/>
    <n v="25.687999999999999"/>
    <n v="26.253"/>
    <n v="26.817"/>
    <n v="27.379000000000001"/>
    <n v="27.94"/>
    <m/>
    <n v="4.3702782824901899E-2"/>
    <n v="1"/>
    <m/>
    <n v="2.6290165530671799E-2"/>
    <n v="1"/>
    <n v="9"/>
  </r>
  <r>
    <s v="0012X00001ueba8QAA"/>
    <x v="5"/>
    <n v="1000000"/>
    <n v="150000"/>
    <n v="4.5994344957587172"/>
    <n v="0"/>
    <d v="2019-07-17T15:22:57"/>
    <s v="Accept"/>
    <d v="2019-07-29T16:02:10"/>
    <n v="1968954"/>
    <n v="4"/>
    <s v="C3"/>
    <n v="5063"/>
    <n v="11.3"/>
    <n v="4.476"/>
    <n v="5.6660000000000004"/>
    <n v="85592"/>
    <s v="CINISELLO BALSAMO"/>
    <s v="MI"/>
    <s v="Marche"/>
    <s v="NOV"/>
    <n v="20092"/>
    <s v="SR"/>
    <n v="854"/>
    <s v="Services"/>
    <d v="2013-10-15T00:00:00"/>
    <n v="7"/>
    <n v="0"/>
    <n v="5"/>
    <n v="6"/>
    <n v="6"/>
    <n v="0"/>
    <n v="0"/>
    <n v="2"/>
    <n v="0"/>
    <m/>
    <n v="2"/>
    <n v="1"/>
    <n v="39"/>
    <n v="2415"/>
    <n v="2965"/>
    <n v="572"/>
    <n v="2441"/>
    <n v="3372"/>
    <n v="1431"/>
    <n v="236"/>
    <n v="5063"/>
    <n v="5063"/>
    <n v="374"/>
    <n v="6337"/>
    <n v="6337"/>
    <n v="2018"/>
    <n v="1.3153456998313599E-2"/>
    <n v="0.225816632475934"/>
    <n v="0.11091340450771001"/>
    <n v="0.38109515543632599"/>
    <n v="4.66126802291131E-2"/>
    <n v="1050"/>
    <n v="1050"/>
    <n v="1050"/>
    <n v="1050"/>
    <n v="1050"/>
    <n v="850"/>
    <n v="592.07100000000003"/>
    <n v="590.553"/>
    <n v="591.447"/>
    <n v="596.09"/>
    <n v="846.05"/>
    <n v="593.04499999999996"/>
    <n v="1007.91"/>
    <n v="1060.376"/>
    <n v="1109.201"/>
    <n v="1157.7650000000001"/>
    <n v="1209.665"/>
    <n v="967.94299999999998"/>
    <n v="10"/>
    <n v="10"/>
    <n v="10"/>
    <n v="10"/>
    <n v="10"/>
    <n v="9"/>
    <n v="0.65301592773463502"/>
    <d v="2018-12-31T00:00:00"/>
    <n v="2649.9810000000002"/>
    <d v="2019-04-30T00:00:00"/>
    <n v="0.74922399823150099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.03800000000001"/>
    <n v="450.24099999999999"/>
    <n v="528.21699999999998"/>
    <n v="533.09400000000005"/>
    <n v="777.04100000000005"/>
    <n v="710.65899999999999"/>
    <n v="2456.3009999999999"/>
    <n v="454.24099999999999"/>
    <n v="506.899"/>
    <n v="423.03699999999998"/>
    <n v="424.4"/>
    <n v="477.59500000000003"/>
    <n v="409.44"/>
    <n v="913.34299999999996"/>
    <n v="971.24300000000005"/>
    <n v="1041.835"/>
    <n v="1090.3989999999999"/>
    <n v="1201.665"/>
    <n v="936.00599999999997"/>
    <n v="0.73908380952380903"/>
    <n v="0.76720697348797595"/>
    <n v="0.90617515452768604"/>
    <n v="0.61890000000000001"/>
    <n v="0.70764789764720404"/>
    <n v="0.94497517219777405"/>
    <n v="6"/>
  </r>
  <r>
    <s v="0010Y00001H66fCQAR"/>
    <x v="1"/>
    <n v="300000"/>
    <m/>
    <s v=""/>
    <n v="0"/>
    <d v="2019-07-26T08:09:38"/>
    <s v="Reject"/>
    <d v="2019-07-29T15:59:51"/>
    <n v="2500000"/>
    <n v="4"/>
    <s v="C4"/>
    <n v="344"/>
    <n v="-168.5"/>
    <m/>
    <m/>
    <n v="432103"/>
    <s v="ROMA"/>
    <s v="RM"/>
    <s v="Lazio"/>
    <s v="CEN"/>
    <n v="155"/>
    <s v="SR"/>
    <n v="432"/>
    <s v="Construction"/>
    <d v="2017-09-27T00:00:00"/>
    <n v="5"/>
    <m/>
    <n v="6"/>
    <n v="17"/>
    <n v="8"/>
    <n v="-1"/>
    <n v="0"/>
    <n v="6"/>
    <n v="0"/>
    <n v="5"/>
    <n v="6"/>
    <n v="1"/>
    <n v="1"/>
    <n v="19"/>
    <n v="125"/>
    <n v="-91"/>
    <n v="0"/>
    <n v="350"/>
    <n v="-50"/>
    <n v="-95"/>
    <n v="344"/>
    <n v="54"/>
    <n v="302"/>
    <n v="475"/>
    <n v="475"/>
    <n v="2018"/>
    <n v="8.0000000000000002E-3"/>
    <n v="-0.105263157894736"/>
    <n v="0.86285714285714199"/>
    <n v="0.04"/>
    <n v="-1.75925925925925"/>
    <m/>
    <m/>
    <m/>
    <m/>
    <m/>
    <m/>
    <m/>
    <m/>
    <m/>
    <m/>
    <m/>
    <m/>
    <m/>
    <m/>
    <m/>
    <m/>
    <m/>
    <m/>
    <n v="1"/>
    <n v="1"/>
    <n v="1"/>
    <n v="1"/>
    <m/>
    <m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UVCQA5"/>
    <x v="1"/>
    <n v="500000"/>
    <m/>
    <s v=""/>
    <n v="0"/>
    <d v="2019-07-24T12:54:03"/>
    <s v="Reject"/>
    <d v="2019-07-29T15:57:06"/>
    <n v="2097402"/>
    <n v="4"/>
    <s v="B4"/>
    <n v="1230"/>
    <n v="6.8"/>
    <m/>
    <n v="2.706"/>
    <n v="773994"/>
    <s v="BRANDICO"/>
    <s v="BS"/>
    <s v="Emilia-Romagna"/>
    <s v="NOV"/>
    <n v="25030"/>
    <s v="SR"/>
    <n v="773"/>
    <s v="Services"/>
    <d v="2008-12-17T00:00:00"/>
    <n v="7"/>
    <n v="0"/>
    <n v="6"/>
    <n v="4"/>
    <n v="6"/>
    <n v="0"/>
    <n v="0"/>
    <n v="3"/>
    <n v="0"/>
    <n v="2"/>
    <n v="2"/>
    <n v="1"/>
    <n v="8"/>
    <n v="601"/>
    <n v="1340"/>
    <n v="84"/>
    <n v="0"/>
    <n v="145"/>
    <n v="293"/>
    <n v="23"/>
    <n v="1230"/>
    <n v="1229"/>
    <n v="96"/>
    <n v="1485"/>
    <n v="1485"/>
    <n v="2018"/>
    <n v="5.9701492537313399E-3"/>
    <n v="0.19730639730639701"/>
    <n v="0.66206896551724104"/>
    <n v="0.40471380471380403"/>
    <n v="1.8714401952807099E-2"/>
    <n v="623.64200000000005"/>
    <n v="634.47"/>
    <n v="616.13599999999997"/>
    <n v="619.94000000000005"/>
    <n v="618.23900000000003"/>
    <n v="643.68600000000004"/>
    <n v="250"/>
    <n v="250"/>
    <n v="250"/>
    <n v="250.62700000000001"/>
    <n v="250.09"/>
    <n v="250.482"/>
    <n v="781.04300000000001"/>
    <n v="781.97799999999995"/>
    <n v="806.43899999999996"/>
    <n v="809.721"/>
    <n v="719.10199999999998"/>
    <n v="720.66800000000001"/>
    <n v="8"/>
    <n v="8"/>
    <n v="8"/>
    <n v="8"/>
    <n v="8"/>
    <n v="8"/>
    <n v="0.56982256331752801"/>
    <d v="2018-12-31T00:00:00"/>
    <n v="1654.6849999999999"/>
    <d v="2019-04-30T00:00:00"/>
    <n v="0.58181841074490404"/>
    <n v="2.9969999999999999"/>
    <m/>
    <n v="8"/>
    <n v="1"/>
    <n v="0"/>
    <n v="0"/>
    <n v="0"/>
    <n v="0"/>
    <n v="0"/>
    <n v="0"/>
    <n v="0"/>
    <n v="0"/>
    <n v="0"/>
    <n v="0"/>
    <n v="2.9969999999999999"/>
    <n v="0"/>
    <n v="0"/>
    <n v="0"/>
    <n v="0"/>
    <n v="0"/>
    <n v="0"/>
    <n v="0"/>
    <n v="291.2"/>
    <n v="296.85899999999998"/>
    <n v="276.42399999999998"/>
    <n v="294.505"/>
    <n v="238.12299999999999"/>
    <n v="335.68299999999999"/>
    <n v="1144.377"/>
    <n v="217.101"/>
    <n v="184.55699999999999"/>
    <n v="223.36799999999999"/>
    <n v="222.64099999999999"/>
    <n v="228.91300000000001"/>
    <n v="186.36099999999999"/>
    <n v="744.68499999999995"/>
    <n v="756.44799999999998"/>
    <n v="762.57500000000005"/>
    <n v="769.66099999999994"/>
    <n v="677.34100000000001"/>
    <n v="704.35400000000004"/>
    <n v="0.46693455540197698"/>
    <n v="0.86840399999999995"/>
    <n v="0.95344942595990201"/>
    <n v="0.46132637649612701"/>
    <n v="0.84128819696789003"/>
    <n v="0.95585859213488"/>
    <n v="11"/>
  </r>
  <r>
    <s v="0012X00001v8cT4QAI"/>
    <x v="3"/>
    <n v="200000"/>
    <n v="25000"/>
    <n v="4.476908576814326"/>
    <n v="0"/>
    <d v="2019-07-01T09:24:30"/>
    <s v="Accept"/>
    <d v="2019-07-29T15:49:29"/>
    <m/>
    <n v="4"/>
    <s v="C3"/>
    <n v="380"/>
    <n v="15"/>
    <n v="4.9379999999999997"/>
    <n v="31.61"/>
    <n v="6201"/>
    <s v="MILANO"/>
    <s v="MI"/>
    <s v="Marche"/>
    <s v="NOV"/>
    <n v="20137"/>
    <s v="SR"/>
    <n v="620"/>
    <s v="Services"/>
    <d v="2012-07-05T00:00:00"/>
    <n v="7"/>
    <n v="0"/>
    <n v="6"/>
    <n v="5"/>
    <n v="6"/>
    <n v="0"/>
    <n v="0"/>
    <n v="3"/>
    <n v="0"/>
    <m/>
    <n v="2"/>
    <n v="2"/>
    <n v="33"/>
    <n v="75"/>
    <n v="217"/>
    <n v="39"/>
    <n v="39"/>
    <n v="114"/>
    <n v="140"/>
    <n v="4"/>
    <n v="380"/>
    <n v="260"/>
    <n v="31"/>
    <n v="331"/>
    <n v="331"/>
    <n v="2017"/>
    <n v="0.15207373271889399"/>
    <n v="0.42296072507552801"/>
    <n v="0.27192982456140302"/>
    <n v="0.22658610271903301"/>
    <n v="1.53846153846153E-2"/>
    <n v="40"/>
    <n v="40"/>
    <n v="40"/>
    <n v="40"/>
    <n v="40"/>
    <n v="40"/>
    <n v="1.853"/>
    <n v="1.8220000000000001"/>
    <n v="1.2010000000000001"/>
    <n v="2.3109999999999999"/>
    <n v="1.786"/>
    <n v="0.99"/>
    <n v="25.050999999999998"/>
    <n v="25.876999999999999"/>
    <n v="26.702000000000002"/>
    <n v="27.529"/>
    <n v="28.353000000000002"/>
    <n v="29.175999999999998"/>
    <n v="2"/>
    <n v="2"/>
    <n v="2"/>
    <n v="2"/>
    <n v="2"/>
    <n v="2"/>
    <n v="0.84558914719378397"/>
    <d v="2018-12-31T00:00:00"/>
    <n v="66.903999999999996"/>
    <d v="2019-04-30T00:00:00"/>
    <n v="0.6273624351898310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404"/>
    <n v="40"/>
    <n v="29.405999999999999"/>
    <n v="39.692999999999998"/>
    <n v="39.790999999999997"/>
    <n v="28.109000000000002"/>
    <n v="69.930000000000007"/>
    <n v="1.853"/>
    <n v="1.8220000000000001"/>
    <n v="1.2010000000000001"/>
    <n v="2.3109999999999999"/>
    <n v="1.786"/>
    <n v="0.99"/>
    <n v="25.050999999999998"/>
    <n v="25.876999999999999"/>
    <n v="26.702000000000002"/>
    <n v="27.529"/>
    <n v="28.353000000000002"/>
    <n v="29.175999999999998"/>
    <n v="0.61009999999999998"/>
    <n v="1"/>
    <n v="1"/>
    <n v="0.83917916666666603"/>
    <n v="1"/>
    <n v="1"/>
    <n v="7"/>
  </r>
  <r>
    <s v="0010Y00000IWQcbQAH"/>
    <x v="1"/>
    <n v="150000"/>
    <m/>
    <s v=""/>
    <n v="0"/>
    <d v="2019-07-25T12:51:07"/>
    <s v="Reject"/>
    <d v="2019-07-29T15:37:14"/>
    <n v="1319412"/>
    <n v="4"/>
    <s v="C1"/>
    <n v="5299"/>
    <n v="7.3"/>
    <n v="8.0719999999999992"/>
    <n v="2.0259999999999998"/>
    <n v="1624"/>
    <s v="POMIGLIANO D'ARCO"/>
    <s v="NA"/>
    <s v="Campania"/>
    <s v="SUI"/>
    <n v="80038"/>
    <s v="SR"/>
    <n v="162"/>
    <s v="Other consumer goods"/>
    <d v="2006-10-20T00:00:00"/>
    <n v="6"/>
    <n v="1"/>
    <n v="6"/>
    <n v="13"/>
    <n v="8"/>
    <n v="0"/>
    <n v="0"/>
    <n v="6"/>
    <n v="0"/>
    <n v="3"/>
    <n v="5"/>
    <n v="1"/>
    <n v="18"/>
    <n v="1846"/>
    <n v="3624"/>
    <n v="301"/>
    <n v="871"/>
    <n v="884"/>
    <n v="2275"/>
    <n v="107"/>
    <n v="5914"/>
    <n v="5442"/>
    <n v="196"/>
    <n v="4508"/>
    <n v="4508"/>
    <n v="2017"/>
    <n v="4.9668874172185398E-3"/>
    <n v="0.50465838509316696"/>
    <n v="0.22171945701357401"/>
    <n v="0.40949423247559802"/>
    <n v="1.9661889011392798E-2"/>
    <n v="2272.373"/>
    <n v="2408.491"/>
    <n v="2310.768"/>
    <n v="2240.1509999999998"/>
    <n v="2340.674"/>
    <n v="2292.335"/>
    <n v="205.154"/>
    <n v="203.93799999999999"/>
    <n v="203.23099999999999"/>
    <n v="202.14099999999999"/>
    <n v="224.661"/>
    <n v="221.95099999999999"/>
    <n v="2277.4720000000002"/>
    <n v="1993.2339999999999"/>
    <n v="2009.126"/>
    <n v="2024.807"/>
    <n v="2132.337"/>
    <n v="2148.1660000000002"/>
    <n v="10"/>
    <n v="9"/>
    <n v="9"/>
    <n v="9"/>
    <n v="10"/>
    <n v="10"/>
    <n v="0.79233019883553102"/>
    <d v="2018-12-31T00:00:00"/>
    <n v="4754.9989999999998"/>
    <d v="2019-04-30T00:00:00"/>
    <n v="0.83169063344213801"/>
    <n v="6.2279999999999998"/>
    <m/>
    <n v="27"/>
    <n v="6"/>
    <n v="0"/>
    <n v="1.6E-2"/>
    <n v="0"/>
    <n v="0"/>
    <n v="1.2E-2"/>
    <n v="0"/>
    <n v="0.85199999999999998"/>
    <n v="0"/>
    <n v="0"/>
    <n v="0.13200000000000001"/>
    <n v="4.2000000000000003E-2"/>
    <n v="0"/>
    <n v="4.5910000000000002"/>
    <n v="4.5170000000000003"/>
    <n v="6.1589999999999998"/>
    <n v="6.0960000000000001"/>
    <n v="0.72099999999999997"/>
    <n v="0.35299999999999998"/>
    <n v="1859.683"/>
    <n v="1919.8879999999999"/>
    <n v="1689.2370000000001"/>
    <n v="1625.3610000000001"/>
    <n v="1994.2049999999999"/>
    <n v="1872.548"/>
    <n v="4208.3909999999996"/>
    <n v="200.85300000000001"/>
    <n v="153.815"/>
    <n v="132.63399999999999"/>
    <n v="194.76499999999999"/>
    <n v="171.12799999999999"/>
    <n v="170.565"/>
    <n v="2282.0630000000001"/>
    <n v="1997.751"/>
    <n v="2015.2850000000001"/>
    <n v="2030.903"/>
    <n v="2043.058"/>
    <n v="2058.5189999999998"/>
    <n v="0.81838809033552096"/>
    <n v="0.97903526131588903"/>
    <n v="1.0020158315887"/>
    <n v="0.79055798312733405"/>
    <n v="0.81181467254947304"/>
    <n v="0.98748023661552597"/>
    <n v="13"/>
  </r>
  <r>
    <s v="0010Y00001SPVcOQAX"/>
    <x v="1"/>
    <n v="400000"/>
    <m/>
    <s v=""/>
    <n v="0"/>
    <d v="2019-07-24T14:49:22"/>
    <s v="Reject"/>
    <d v="2019-07-29T14:43:40"/>
    <m/>
    <n v="4"/>
    <s v="C3"/>
    <n v="4554"/>
    <n v="16.3"/>
    <n v="8.3970000000000002"/>
    <n v="9.2149999999999999"/>
    <n v="6202"/>
    <s v="GENOVA"/>
    <s v="GE"/>
    <s v="Liguria"/>
    <s v="NOV"/>
    <n v="16121"/>
    <s v="SP"/>
    <n v="620"/>
    <s v="Services"/>
    <d v="2013-12-02T00:00:00"/>
    <n v="6"/>
    <n v="0"/>
    <n v="6"/>
    <n v="6"/>
    <n v="6"/>
    <n v="0"/>
    <n v="0"/>
    <n v="2"/>
    <n v="0"/>
    <n v="5"/>
    <n v="3"/>
    <n v="1"/>
    <n v="37"/>
    <n v="2433"/>
    <n v="3835"/>
    <n v="636"/>
    <n v="2077"/>
    <n v="2451"/>
    <n v="4371"/>
    <n v="-182"/>
    <n v="5528"/>
    <n v="4580"/>
    <n v="48"/>
    <n v="6286"/>
    <n v="6286"/>
    <n v="2017"/>
    <n v="9.6479791395045599E-3"/>
    <n v="0.69535475660197199"/>
    <n v="1.9583843329253298E-2"/>
    <n v="0.387050588609608"/>
    <n v="-3.9737991266375498E-2"/>
    <n v="1310"/>
    <n v="1220"/>
    <n v="1120"/>
    <n v="1120"/>
    <n v="1120"/>
    <n v="1120"/>
    <n v="514.05499999999995"/>
    <n v="534.75300000000004"/>
    <n v="488.42899999999997"/>
    <n v="485.65499999999997"/>
    <n v="333.45800000000003"/>
    <n v="332.52300000000002"/>
    <n v="1050.606"/>
    <n v="860.63199999999995"/>
    <n v="1149.537"/>
    <n v="1164.1569999999999"/>
    <n v="1269.223"/>
    <n v="1162.4090000000001"/>
    <n v="3"/>
    <n v="3"/>
    <n v="3"/>
    <n v="3"/>
    <n v="3"/>
    <n v="3"/>
    <n v="0.79559006494878304"/>
    <d v="2018-12-31T00:00:00"/>
    <n v="2874.6610000000001"/>
    <d v="2019-04-30T00:00:00"/>
    <n v="0.85317219053153504"/>
    <n v="181.84399999999999"/>
    <m/>
    <n v="5"/>
    <n v="1"/>
    <n v="0"/>
    <n v="0"/>
    <n v="0"/>
    <n v="0"/>
    <n v="0"/>
    <n v="0"/>
    <n v="0"/>
    <n v="181.84399999999999"/>
    <n v="0"/>
    <n v="0"/>
    <n v="0"/>
    <n v="0"/>
    <n v="0"/>
    <n v="0"/>
    <n v="0"/>
    <n v="0"/>
    <n v="0"/>
    <n v="0"/>
    <n v="1127.1669999999999"/>
    <n v="910.93499999999995"/>
    <n v="846.66399999999999"/>
    <n v="804.74800000000005"/>
    <n v="794.65599999999995"/>
    <n v="736.45799999999997"/>
    <n v="2370.1869999999999"/>
    <n v="429.06599999999997"/>
    <n v="678.02599999999995"/>
    <n v="426.59100000000001"/>
    <n v="423.23200000000003"/>
    <n v="306.30799999999999"/>
    <n v="232.476"/>
    <n v="850.60599999999999"/>
    <n v="860.63199999999995"/>
    <n v="1149.537"/>
    <n v="1164.1569999999999"/>
    <n v="1269.223"/>
    <n v="1162.4090000000001"/>
    <n v="0.86043282442748004"/>
    <n v="0.83466944198577897"/>
    <n v="0.80963367808674203"/>
    <n v="0.74474008559201099"/>
    <n v="0.92815800523118797"/>
    <n v="0.96995446900232596"/>
    <n v="6"/>
  </r>
  <r>
    <s v="0012X00001vYyTrQAK"/>
    <x v="1"/>
    <n v="70000"/>
    <m/>
    <s v=""/>
    <n v="0"/>
    <d v="2019-07-24T14:19:50"/>
    <s v="NotEligible"/>
    <d v="2019-07-29T14:38:50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158.61199999999999"/>
    <n v="159.92400000000001"/>
    <n v="161.209"/>
    <n v="162.554"/>
    <n v="163.82900000000001"/>
    <n v="14.157"/>
    <n v="2"/>
    <n v="2"/>
    <n v="2"/>
    <n v="2"/>
    <n v="2"/>
    <n v="2"/>
    <n v="0.47838888888888897"/>
    <d v="2018-12-31T00:00:00"/>
    <n v="188.61199999999999"/>
    <d v="2019-04-30T00:00:00"/>
    <n v="0.6502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63.82900000000001"/>
    <n v="19.506"/>
    <n v="23.105"/>
    <n v="19.587"/>
    <n v="0"/>
    <n v="0"/>
    <n v="23.911999999999999"/>
    <n v="158.61199999999999"/>
    <n v="159.92400000000001"/>
    <n v="161.209"/>
    <n v="162.554"/>
    <n v="163.82900000000001"/>
    <n v="14.157"/>
    <m/>
    <n v="0.6502"/>
    <n v="1"/>
    <m/>
    <n v="0.47838888888888897"/>
    <n v="1"/>
    <m/>
  </r>
  <r>
    <s v="0012X00001vYdwqQAC"/>
    <x v="1"/>
    <n v="100000"/>
    <m/>
    <s v=""/>
    <n v="0"/>
    <d v="2019-07-23T09:05:59"/>
    <s v="NotEligible"/>
    <d v="2019-07-29T14:23:28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5"/>
    <n v="75"/>
    <n v="75"/>
    <m/>
    <m/>
    <m/>
    <n v="13.21"/>
    <n v="10.33"/>
    <n v="10"/>
    <n v="0"/>
    <m/>
    <m/>
    <n v="73.484999999999999"/>
    <n v="74.587999999999994"/>
    <n v="75.718999999999994"/>
    <n v="0"/>
    <m/>
    <m/>
    <n v="1"/>
    <n v="1"/>
    <n v="1"/>
    <n v="1"/>
    <m/>
    <m/>
    <n v="0.164682447590314"/>
    <m/>
    <n v="161.69499999999999"/>
    <d v="2019-04-30T00:00:00"/>
    <n v="0.47893662850016999"/>
    <n v="0"/>
    <m/>
    <n v="0"/>
    <n v="0"/>
    <n v="0"/>
    <n v="0"/>
    <n v="0"/>
    <m/>
    <m/>
    <m/>
    <n v="0"/>
    <n v="0"/>
    <n v="0"/>
    <n v="0"/>
    <m/>
    <m/>
    <n v="0"/>
    <n v="0"/>
    <n v="0"/>
    <n v="0"/>
    <m/>
    <m/>
    <n v="39.036999999999999"/>
    <n v="0"/>
    <n v="0"/>
    <m/>
    <m/>
    <m/>
    <m/>
    <n v="3.21"/>
    <n v="0.33"/>
    <n v="0"/>
    <n v="0"/>
    <m/>
    <m/>
    <n v="73.484999999999999"/>
    <n v="74.587999999999994"/>
    <n v="75.718999999999994"/>
    <n v="0"/>
    <m/>
    <m/>
    <n v="0.52049333333333303"/>
    <n v="0.242997728993186"/>
    <n v="1"/>
    <m/>
    <m/>
    <m/>
    <m/>
  </r>
  <r>
    <s v="0010Y00000vJuK4QAK"/>
    <x v="1"/>
    <n v="100000"/>
    <m/>
    <s v=""/>
    <n v="0"/>
    <d v="2019-07-22T13:32:48"/>
    <s v="NotEligible"/>
    <d v="2019-07-29T14:21:16"/>
    <n v="2396000"/>
    <m/>
    <s v="B4"/>
    <n v="0"/>
    <n v="0"/>
    <m/>
    <m/>
    <n v="266"/>
    <s v="MESSINA"/>
    <s v="ME"/>
    <s v="Marche"/>
    <s v="SUI"/>
    <n v="98122"/>
    <s v="SR"/>
    <n v="266"/>
    <s v="Electronics and electrical engineering"/>
    <d v="1997-01-03T00:00:00"/>
    <m/>
    <m/>
    <n v="6"/>
    <m/>
    <m/>
    <m/>
    <n v="0"/>
    <n v="5"/>
    <n v="0"/>
    <m/>
    <n v="3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1"/>
    <n v="1"/>
    <n v="1"/>
    <n v="1"/>
    <n v="1"/>
    <n v="1"/>
    <n v="0.28821374634491098"/>
    <d v="2018-12-31T00:00:00"/>
    <n v="0"/>
    <d v="2019-04-30T00:00:00"/>
    <n v="0.38276367564231101"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n v="25.013000000000002"/>
    <m/>
    <m/>
    <m/>
    <m/>
    <m/>
    <m/>
    <n v="0"/>
    <m/>
    <m/>
    <m/>
    <m/>
    <m/>
    <m/>
    <m/>
    <m/>
    <m/>
    <m/>
    <m/>
    <n v="22"/>
  </r>
  <r>
    <s v="0012X00001vYgvtQAC"/>
    <x v="1"/>
    <n v="200000"/>
    <m/>
    <s v=""/>
    <n v="0"/>
    <d v="2019-07-23T11:31:18"/>
    <s v="NotEligible"/>
    <d v="2019-07-29T14:17:1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6.840000000000003"/>
    <n v="37.944000000000003"/>
    <n v="39.045000000000002"/>
    <n v="40.142000000000003"/>
    <n v="41.237000000000002"/>
    <n v="42.326999999999998"/>
    <n v="1"/>
    <n v="1"/>
    <n v="1"/>
    <n v="1"/>
    <n v="1"/>
    <n v="1"/>
    <m/>
    <d v="2018-12-31T00:00:00"/>
    <n v="36.840000000000003"/>
    <d v="2019-04-30T00:00:00"/>
    <m/>
    <n v="3.3660000000000001"/>
    <m/>
    <n v="13"/>
    <n v="5"/>
    <m/>
    <m/>
    <m/>
    <m/>
    <m/>
    <m/>
    <m/>
    <m/>
    <m/>
    <m/>
    <m/>
    <m/>
    <n v="0"/>
    <n v="2.8460000000000001"/>
    <n v="3.3660000000000001"/>
    <n v="1.8240000000000001"/>
    <n v="0.86"/>
    <n v="1.597"/>
    <m/>
    <m/>
    <m/>
    <m/>
    <m/>
    <m/>
    <n v="42.097000000000001"/>
    <m/>
    <m/>
    <m/>
    <m/>
    <m/>
    <m/>
    <n v="36.840000000000003"/>
    <n v="40.79"/>
    <n v="42.411000000000001"/>
    <n v="41.966000000000001"/>
    <n v="42.097000000000001"/>
    <n v="43.923999999999999"/>
    <m/>
    <m/>
    <n v="1"/>
    <m/>
    <m/>
    <n v="1.0441745426989699"/>
    <m/>
  </r>
  <r>
    <s v="0012X00001vYqZpQAK"/>
    <x v="1"/>
    <n v="300000"/>
    <m/>
    <s v=""/>
    <n v="0"/>
    <d v="2019-07-24T06:43:55"/>
    <s v="NotEligible"/>
    <d v="2019-07-29T14:14:07"/>
    <n v="2500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40"/>
    <n v="340"/>
    <n v="340"/>
    <n v="340"/>
    <n v="320"/>
    <n v="320.00099999999998"/>
    <n v="46"/>
    <n v="46"/>
    <n v="46"/>
    <n v="46"/>
    <n v="46"/>
    <n v="46"/>
    <n v="50"/>
    <n v="50"/>
    <n v="50"/>
    <n v="50"/>
    <n v="1.0900000000000001"/>
    <n v="2.177"/>
    <n v="3"/>
    <n v="3"/>
    <n v="3"/>
    <n v="3"/>
    <n v="3"/>
    <n v="3"/>
    <n v="0.92887788713625297"/>
    <d v="2018-12-31T00:00:00"/>
    <n v="436"/>
    <d v="2019-04-30T00:00:00"/>
    <n v="0.93991968911917101"/>
    <n v="9.8610000000000007"/>
    <m/>
    <n v="9"/>
    <n v="2"/>
    <n v="0"/>
    <n v="0"/>
    <n v="0"/>
    <n v="0"/>
    <n v="0"/>
    <n v="0"/>
    <n v="0"/>
    <n v="0"/>
    <n v="1.29"/>
    <n v="0"/>
    <n v="9.8610000000000007"/>
    <n v="0"/>
    <n v="0"/>
    <n v="0"/>
    <n v="0"/>
    <n v="0"/>
    <n v="0"/>
    <n v="0"/>
    <n v="324.15499999999997"/>
    <n v="314.71499999999997"/>
    <n v="305.80399999999997"/>
    <n v="314.27600000000001"/>
    <n v="306.24400000000003"/>
    <n v="309.35700000000003"/>
    <n v="361.101"/>
    <n v="38.654000000000003"/>
    <n v="34.466999999999999"/>
    <n v="34.476999999999997"/>
    <n v="41.161000000000001"/>
    <n v="53.767000000000003"/>
    <n v="37.049999999999997"/>
    <n v="50"/>
    <n v="50"/>
    <n v="50"/>
    <n v="50"/>
    <n v="1.0900000000000001"/>
    <n v="2.177"/>
    <n v="0.95339705882352899"/>
    <n v="0.84030434782608698"/>
    <n v="1"/>
    <n v="0.93727503136248402"/>
    <n v="0.86802898550724605"/>
    <n v="1"/>
    <m/>
  </r>
  <r>
    <s v="0010Y00000IWBMTQA5"/>
    <x v="1"/>
    <n v="200000"/>
    <m/>
    <s v=""/>
    <n v="0"/>
    <d v="2019-07-24T08:24:50"/>
    <s v="Reject"/>
    <d v="2019-07-29T12:27:00"/>
    <n v="2500000"/>
    <n v="3"/>
    <s v="B4"/>
    <n v="1955"/>
    <n v="4.2"/>
    <n v="2.7970000000000002"/>
    <n v="1.522"/>
    <n v="46411"/>
    <s v="NOLA"/>
    <s v="NA"/>
    <s v="Campania"/>
    <s v="SUI"/>
    <n v="80035"/>
    <s v="SU"/>
    <n v="464"/>
    <s v="Distribution"/>
    <d v="1998-07-28T00:00:00"/>
    <n v="4"/>
    <n v="0"/>
    <n v="6"/>
    <n v="1"/>
    <n v="5"/>
    <n v="0"/>
    <n v="0"/>
    <n v="3"/>
    <n v="0"/>
    <m/>
    <n v="2"/>
    <n v="2"/>
    <n v="26"/>
    <n v="2438"/>
    <n v="1925"/>
    <n v="83"/>
    <n v="1299"/>
    <n v="875"/>
    <n v="380"/>
    <n v="42"/>
    <n v="1955"/>
    <n v="1955"/>
    <n v="796"/>
    <n v="2800"/>
    <n v="2800"/>
    <n v="2018"/>
    <n v="1.35064935064935E-2"/>
    <n v="0.13571428571428501"/>
    <n v="0.90971428571428503"/>
    <n v="0.870714285714285"/>
    <n v="2.14833759590792E-2"/>
    <n v="1235"/>
    <n v="1285"/>
    <n v="1285"/>
    <n v="1150"/>
    <n v="1241"/>
    <n v="1359"/>
    <n v="110"/>
    <n v="110.048"/>
    <n v="110"/>
    <n v="110"/>
    <n v="110"/>
    <n v="110"/>
    <n v="2142.4589999999998"/>
    <n v="1846.1559999999999"/>
    <n v="1968.93"/>
    <n v="2002.0050000000001"/>
    <n v="2097.0790000000002"/>
    <n v="2113.585"/>
    <n v="8"/>
    <n v="8"/>
    <n v="8"/>
    <n v="8"/>
    <n v="8"/>
    <n v="7"/>
    <n v="0.485129240876012"/>
    <d v="2018-12-31T00:00:00"/>
    <n v="3487.4589999999998"/>
    <d v="2019-04-30T00:00:00"/>
    <n v="0.47098364312267599"/>
    <n v="18.010000000000002"/>
    <m/>
    <n v="7"/>
    <n v="3"/>
    <n v="0"/>
    <n v="0"/>
    <n v="0"/>
    <n v="0"/>
    <n v="0"/>
    <n v="0"/>
    <n v="2.3E-2"/>
    <n v="1.6E-2"/>
    <n v="0"/>
    <n v="0"/>
    <n v="0"/>
    <n v="0"/>
    <n v="0"/>
    <n v="17.994"/>
    <n v="0"/>
    <n v="0"/>
    <n v="0"/>
    <n v="0"/>
    <n v="633.45000000000005"/>
    <n v="694.08399999999995"/>
    <n v="765.84699999999998"/>
    <n v="544.77800000000002"/>
    <n v="671.62900000000002"/>
    <n v="674.32399999999996"/>
    <n v="2542.0590000000002"/>
    <n v="2.3E-2"/>
    <n v="6.4000000000000001E-2"/>
    <n v="0"/>
    <n v="0"/>
    <n v="1.161"/>
    <n v="0"/>
    <n v="1921.001"/>
    <n v="1667.59"/>
    <n v="1753.5630000000001"/>
    <n v="1923.229"/>
    <n v="1869.269"/>
    <n v="1474.5150000000001"/>
    <n v="0.512914979757085"/>
    <n v="2.0909090909090899E-4"/>
    <n v="0.89663372787997297"/>
    <n v="0.52734771674387804"/>
    <n v="1.8907715802487001E-3"/>
    <n v="0.87173216510408102"/>
    <n v="21"/>
  </r>
  <r>
    <s v="0012X00001vZCIpQAO"/>
    <x v="1"/>
    <n v="100000"/>
    <m/>
    <s v=""/>
    <n v="0"/>
    <d v="2019-07-25T13:29:35"/>
    <s v="Reject"/>
    <d v="2019-07-29T12:25:25"/>
    <m/>
    <n v="2"/>
    <s v="C1"/>
    <n v="1042"/>
    <n v="28.9"/>
    <n v="0"/>
    <n v="0"/>
    <n v="432101"/>
    <s v="SATRIANO"/>
    <s v="CZ"/>
    <s v="Lombardia"/>
    <s v="SUI"/>
    <n v="88060"/>
    <s v="SR"/>
    <n v="432"/>
    <s v="Construction"/>
    <d v="2007-08-08T00:00:00"/>
    <n v="4"/>
    <n v="1"/>
    <n v="6"/>
    <n v="13"/>
    <n v="8"/>
    <n v="0"/>
    <n v="0"/>
    <n v="6"/>
    <n v="2"/>
    <n v="4"/>
    <n v="6"/>
    <n v="3"/>
    <n v="138"/>
    <n v="989"/>
    <n v="555"/>
    <n v="294"/>
    <n v="53"/>
    <n v="751"/>
    <n v="396"/>
    <n v="270"/>
    <n v="1042"/>
    <n v="1016"/>
    <n v="339"/>
    <n v="1306"/>
    <n v="1306"/>
    <n v="2017"/>
    <n v="0.248648648648648"/>
    <n v="0.30321592649310802"/>
    <n v="0.45139813581890798"/>
    <n v="0.75727411944869805"/>
    <n v="0.26574803149606302"/>
    <m/>
    <m/>
    <m/>
    <m/>
    <m/>
    <m/>
    <n v="70"/>
    <n v="70"/>
    <n v="70"/>
    <n v="70"/>
    <n v="70"/>
    <n v="70"/>
    <m/>
    <m/>
    <m/>
    <m/>
    <m/>
    <m/>
    <n v="2"/>
    <n v="2"/>
    <n v="2"/>
    <n v="2"/>
    <n v="2"/>
    <n v="2"/>
    <n v="0.53210476190476197"/>
    <d v="2018-12-31T00:00:00"/>
    <n v="70"/>
    <d v="2019-04-30T00:00:00"/>
    <n v="0.57238571428571405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8.568000000000001"/>
    <n v="40.067"/>
    <n v="44.328000000000003"/>
    <n v="47.372999999999998"/>
    <n v="44.374000000000002"/>
    <n v="28.568000000000001"/>
    <n v="18.774000000000001"/>
    <m/>
    <m/>
    <m/>
    <m/>
    <m/>
    <m/>
    <m/>
    <n v="0.57238571428571405"/>
    <m/>
    <m/>
    <n v="0.53210476190476197"/>
    <m/>
    <n v="12"/>
  </r>
  <r>
    <s v="0012X00001vYyfoQAC"/>
    <x v="1"/>
    <n v="30000"/>
    <m/>
    <s v=""/>
    <n v="0"/>
    <d v="2019-07-24T14:47:20"/>
    <s v="Reject"/>
    <d v="2019-07-29T12:10:58"/>
    <m/>
    <n v="3"/>
    <s v="C4"/>
    <n v="431"/>
    <n v="2.1"/>
    <m/>
    <m/>
    <n v="2363"/>
    <s v="TRAPANI"/>
    <s v="TP"/>
    <s v="Sicilia"/>
    <s v="SUI"/>
    <n v="91100"/>
    <s v="SR"/>
    <n v="236"/>
    <s v="Chemistry"/>
    <d v="2014-05-09T00:00:00"/>
    <n v="6"/>
    <n v="0"/>
    <n v="6"/>
    <n v="27"/>
    <n v="9"/>
    <n v="0"/>
    <n v="0"/>
    <n v="2"/>
    <n v="1"/>
    <n v="3"/>
    <n v="3"/>
    <n v="2"/>
    <n v="20"/>
    <n v="70"/>
    <n v="531"/>
    <n v="11"/>
    <n v="0"/>
    <n v="29"/>
    <n v="125"/>
    <n v="2"/>
    <n v="535"/>
    <n v="535"/>
    <n v="22"/>
    <n v="560"/>
    <n v="560"/>
    <n v="2017"/>
    <n v="3.7664783427495199E-2"/>
    <n v="0.223214285714285"/>
    <n v="0.75862068965517204"/>
    <n v="0.125"/>
    <n v="3.73831775700933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Yu1dQAC"/>
    <x v="1"/>
    <n v="30000"/>
    <m/>
    <s v=""/>
    <n v="0"/>
    <d v="2019-07-24T09:49:34"/>
    <s v="Reject"/>
    <d v="2019-07-29T12:08:59"/>
    <m/>
    <n v="3"/>
    <s v="C4"/>
    <n v="464"/>
    <n v="11.6"/>
    <m/>
    <m/>
    <n v="469"/>
    <s v="CASSANO ALLO JONIO"/>
    <s v="CS"/>
    <s v="Calabria"/>
    <s v="SUI"/>
    <n v="87011"/>
    <s v="RS"/>
    <n v="469"/>
    <s v="Distribution"/>
    <d v="2016-05-03T00:00:00"/>
    <n v="6"/>
    <m/>
    <n v="6"/>
    <n v="33"/>
    <n v="10"/>
    <n v="-1"/>
    <n v="0"/>
    <n v="3"/>
    <n v="6"/>
    <m/>
    <n v="6"/>
    <n v="3"/>
    <n v="22"/>
    <n v="52"/>
    <n v="402"/>
    <n v="54"/>
    <n v="0"/>
    <n v="0"/>
    <n v="61"/>
    <n v="54"/>
    <n v="464"/>
    <n v="464"/>
    <n v="0"/>
    <n v="402"/>
    <n v="402"/>
    <n v="2017"/>
    <n v="5.4726368159203898E-2"/>
    <n v="0.15174129353233801"/>
    <m/>
    <n v="0.12935323383084499"/>
    <n v="0.116379310344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rEBQA1"/>
    <x v="1"/>
    <n v="150000"/>
    <m/>
    <s v=""/>
    <n v="0"/>
    <d v="2019-07-25T09:12:32"/>
    <s v="Reject"/>
    <d v="2019-07-29T10:32:18"/>
    <n v="754702"/>
    <n v="3"/>
    <s v="C2"/>
    <n v="8853"/>
    <n v="8.1"/>
    <n v="2.04"/>
    <n v="1.9510000000000001"/>
    <n v="46432"/>
    <s v="MILANO"/>
    <s v="MI"/>
    <s v="Marche"/>
    <s v="NOV"/>
    <n v="20121"/>
    <s v="SP"/>
    <n v="464"/>
    <s v="Distribution"/>
    <d v="2013-07-22T00:00:00"/>
    <n v="4"/>
    <n v="0"/>
    <n v="6"/>
    <n v="5"/>
    <n v="6"/>
    <n v="-1"/>
    <n v="0"/>
    <n v="4"/>
    <n v="0"/>
    <m/>
    <n v="3"/>
    <n v="1"/>
    <n v="241"/>
    <n v="1874"/>
    <n v="7547"/>
    <n v="658"/>
    <n v="2608"/>
    <n v="1410"/>
    <n v="1842"/>
    <n v="247"/>
    <n v="8507"/>
    <n v="8507"/>
    <n v="97"/>
    <n v="8957"/>
    <n v="8957"/>
    <n v="2017"/>
    <n v="3.1933218497416101E-2"/>
    <n v="0.20564921290610599"/>
    <n v="6.8794326241134698E-2"/>
    <n v="0.20922183766886199"/>
    <n v="2.9034912425061701E-2"/>
    <n v="680"/>
    <n v="620.14300000000003"/>
    <n v="754.29899999999998"/>
    <n v="680"/>
    <n v="380"/>
    <n v="574.18100000000004"/>
    <n v="305.68400000000003"/>
    <n v="365.18700000000001"/>
    <n v="228.58699999999999"/>
    <n v="304.36"/>
    <n v="304.12599999999998"/>
    <n v="106.851"/>
    <n v="3075.4479999999999"/>
    <n v="3248.6729999999998"/>
    <n v="3421.7350000000001"/>
    <n v="3307.5619999999999"/>
    <n v="3392.6529999999998"/>
    <n v="3160.393"/>
    <n v="8"/>
    <n v="8"/>
    <n v="9"/>
    <n v="7"/>
    <n v="5"/>
    <n v="5"/>
    <n v="0.67647279546888395"/>
    <d v="2018-12-31T00:00:00"/>
    <n v="4061.1320000000001"/>
    <d v="2019-04-30T00:00:00"/>
    <n v="0.69408045580530797"/>
    <n v="7.0999999999999994E-2"/>
    <m/>
    <n v="6"/>
    <n v="3"/>
    <n v="0"/>
    <n v="2.5000000000000001E-2"/>
    <n v="0"/>
    <n v="0"/>
    <n v="2.4E-2"/>
    <n v="0"/>
    <n v="0"/>
    <n v="0"/>
    <n v="0"/>
    <n v="7.0999999999999994E-2"/>
    <n v="0"/>
    <n v="0"/>
    <n v="0"/>
    <n v="0"/>
    <n v="0"/>
    <n v="0"/>
    <n v="0"/>
    <n v="0"/>
    <n v="473.27199999999999"/>
    <n v="488.017"/>
    <n v="685.29700000000003"/>
    <n v="464.02699999999999"/>
    <n v="164.45"/>
    <n v="494.18099999999998"/>
    <n v="3633.7049999999999"/>
    <n v="210.87200000000001"/>
    <n v="190.83500000000001"/>
    <n v="68.058999999999997"/>
    <n v="165.155"/>
    <n v="176.602"/>
    <n v="6.851"/>
    <n v="2981.4479999999999"/>
    <n v="3154.6729999999998"/>
    <n v="3327.7350000000001"/>
    <n v="3213.5619999999999"/>
    <n v="3292.6529999999998"/>
    <n v="3160.393"/>
    <n v="0.69598823529411702"/>
    <n v="0.68983656324832099"/>
    <n v="0.96943534730549796"/>
    <n v="0.75075278769340203"/>
    <n v="0.50679745726237602"/>
    <n v="0.975722292403158"/>
    <n v="6"/>
  </r>
  <r>
    <s v="0010Y00001SPV2JQAX"/>
    <x v="2"/>
    <n v="100000"/>
    <n v="50000"/>
    <n v="3.8171536286522145"/>
    <n v="0"/>
    <d v="2019-07-24T14:57:47"/>
    <s v="Accept"/>
    <d v="2019-07-29T10:17:21"/>
    <n v="1858722"/>
    <n v="3"/>
    <s v="B2"/>
    <n v="2739"/>
    <n v="7.7"/>
    <n v="2.2829999999999999"/>
    <n v="0.90029999999999999"/>
    <n v="1105"/>
    <s v="LIMIDO COMASCO"/>
    <s v="CO"/>
    <s v="Lombardia"/>
    <s v="NOV"/>
    <n v="22070"/>
    <s v="SR"/>
    <n v="110"/>
    <s v="Food and beverages"/>
    <d v="1996-04-04T00:00:00"/>
    <n v="3"/>
    <n v="0"/>
    <n v="6"/>
    <n v="0"/>
    <n v="3"/>
    <n v="1"/>
    <n v="0"/>
    <n v="3"/>
    <n v="0"/>
    <n v="1"/>
    <n v="2"/>
    <n v="1"/>
    <n v="20"/>
    <n v="1304"/>
    <n v="1386"/>
    <n v="260"/>
    <n v="732"/>
    <n v="625"/>
    <n v="1015"/>
    <n v="101"/>
    <n v="2602"/>
    <n v="2602"/>
    <n v="541"/>
    <n v="2011"/>
    <n v="2011"/>
    <n v="2017"/>
    <n v="1.4430014430014401E-2"/>
    <n v="0.50472401790154098"/>
    <n v="0.86560000000000004"/>
    <n v="0.64843361511685704"/>
    <n v="3.8816295157570999E-2"/>
    <n v="135.99100000000001"/>
    <n v="136.56399999999999"/>
    <n v="135"/>
    <n v="135"/>
    <n v="167.15899999999999"/>
    <n v="135"/>
    <n v="161.101"/>
    <n v="166.256"/>
    <n v="164.14699999999999"/>
    <n v="161.49700000000001"/>
    <n v="132.869"/>
    <n v="162.57599999999999"/>
    <n v="1798.0129999999999"/>
    <n v="1819.3969999999999"/>
    <n v="1840.7439999999999"/>
    <n v="1862.08"/>
    <n v="1883.366"/>
    <n v="1904.6189999999999"/>
    <n v="9"/>
    <n v="9"/>
    <n v="9"/>
    <n v="9"/>
    <n v="10"/>
    <n v="10"/>
    <n v="0.668324633607709"/>
    <d v="2018-12-31T00:00:00"/>
    <n v="2095.105"/>
    <d v="2019-04-30T00:00:00"/>
    <n v="0.752403295948729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.33"/>
    <n v="112.563"/>
    <n v="99.927999999999997"/>
    <n v="84.759"/>
    <n v="115.675"/>
    <n v="79.212000000000003"/>
    <n v="2045.175"/>
    <n v="109.203"/>
    <n v="98.301000000000002"/>
    <n v="131.68"/>
    <n v="120.08799999999999"/>
    <n v="49.530999999999999"/>
    <n v="83.143000000000001"/>
    <n v="1788.04"/>
    <n v="1818.441"/>
    <n v="1831.76"/>
    <n v="1861.145"/>
    <n v="1879.9690000000001"/>
    <n v="1893.1569999999999"/>
    <n v="0.84071740041620302"/>
    <n v="0.67785426533665205"/>
    <n v="0.99445332152770805"/>
    <n v="0.71795542633364595"/>
    <n v="0.624121984804617"/>
    <n v="0.99678553330646402"/>
    <n v="23"/>
  </r>
  <r>
    <s v="0012X00001uFBe0QAG"/>
    <x v="1"/>
    <n v="100000"/>
    <m/>
    <s v=""/>
    <n v="0"/>
    <d v="2019-07-24T06:48:14"/>
    <s v="NotEligible"/>
    <d v="2019-07-29T08:46:07"/>
    <m/>
    <n v="5"/>
    <s v="C3"/>
    <n v="13040"/>
    <n v="-35.299999999999997"/>
    <n v="11.49"/>
    <n v="12.33"/>
    <n v="3102"/>
    <s v="PESARO"/>
    <s v="PS"/>
    <s v="Emilia-Romagna"/>
    <s v="CEN"/>
    <n v="61122"/>
    <s v="SR"/>
    <n v="310"/>
    <s v="Furniture"/>
    <d v="2013-09-03T00:00:00"/>
    <n v="8"/>
    <n v="0"/>
    <n v="6"/>
    <n v="22"/>
    <n v="9"/>
    <n v="0"/>
    <n v="0"/>
    <n v="6"/>
    <n v="0"/>
    <n v="1"/>
    <n v="4"/>
    <n v="1"/>
    <n v="229"/>
    <n v="3541"/>
    <n v="8756"/>
    <n v="-4557"/>
    <n v="2579"/>
    <n v="12180"/>
    <n v="-1374"/>
    <n v="-5507"/>
    <n v="13040"/>
    <n v="12917"/>
    <n v="7948"/>
    <n v="20936"/>
    <n v="20936"/>
    <n v="2017"/>
    <n v="2.6153494746459501E-2"/>
    <n v="-6.5628582346197895E-2"/>
    <n v="0.65254515599343099"/>
    <n v="0.169134505158578"/>
    <n v="-0.42633738484168099"/>
    <n v="1650"/>
    <n v="1650"/>
    <n v="1650"/>
    <n v="1650"/>
    <n v="2250"/>
    <n v="2250"/>
    <n v="3.6429999999999998"/>
    <n v="6.3630000000000004"/>
    <n v="4.609"/>
    <n v="2.9079999999999999"/>
    <n v="1.77"/>
    <n v="6.0720000000000001"/>
    <n v="1470.3869999999999"/>
    <n v="1492.145"/>
    <n v="1513.8330000000001"/>
    <n v="1536.759"/>
    <n v="1558.3040000000001"/>
    <n v="1579.779"/>
    <n v="5"/>
    <n v="5"/>
    <n v="5"/>
    <n v="5"/>
    <n v="5"/>
    <n v="5"/>
    <n v="0.78289737010875604"/>
    <d v="2018-12-31T00:00:00"/>
    <n v="3124.03"/>
    <d v="2019-04-30T00:00:00"/>
    <n v="0.824539516691328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9.8510000000001"/>
    <n v="1261.799"/>
    <n v="1216.548"/>
    <n v="1091.52"/>
    <n v="1921.211"/>
    <n v="1833.7249999999999"/>
    <n v="3481.2849999999999"/>
    <n v="3.6429999999999998"/>
    <n v="6.3630000000000004"/>
    <n v="4.609"/>
    <n v="2.9079999999999999"/>
    <n v="1.77"/>
    <n v="6.0720000000000001"/>
    <n v="1470.3869999999999"/>
    <n v="1492.145"/>
    <n v="1513.8330000000001"/>
    <n v="1536.759"/>
    <n v="1558.3040000000001"/>
    <n v="1579.779"/>
    <n v="0.824152121212121"/>
    <n v="1"/>
    <n v="1"/>
    <n v="0.78240126126126097"/>
    <n v="1"/>
    <n v="1"/>
    <n v="6"/>
  </r>
  <r>
    <s v="0012X00001vYeUnQAK"/>
    <x v="1"/>
    <n v="200000"/>
    <m/>
    <s v=""/>
    <n v="0"/>
    <d v="2019-07-23T09:35:12"/>
    <s v="NotEligible"/>
    <d v="2019-07-29T08:44:56"/>
    <n v="2116189"/>
    <n v="5"/>
    <s v="C1"/>
    <n v="8693"/>
    <n v="0.1"/>
    <n v="4.7779999999999996"/>
    <n v="9.4380000000000006"/>
    <n v="412"/>
    <s v="MONTESILVANO"/>
    <s v="PE"/>
    <s v="Sicilia"/>
    <s v="CEN"/>
    <n v="65015"/>
    <s v="SP"/>
    <n v="412"/>
    <s v="Construction"/>
    <d v="1977-02-23T00:00:00"/>
    <n v="7"/>
    <n v="0"/>
    <n v="6"/>
    <n v="10"/>
    <n v="7"/>
    <n v="1"/>
    <n v="0"/>
    <n v="5"/>
    <n v="0"/>
    <m/>
    <n v="3"/>
    <n v="1"/>
    <n v="65"/>
    <n v="4004"/>
    <n v="6843"/>
    <n v="5"/>
    <n v="4875"/>
    <n v="1716"/>
    <n v="2679"/>
    <n v="-280"/>
    <n v="8693"/>
    <n v="8693"/>
    <n v="355"/>
    <n v="8559"/>
    <n v="8559"/>
    <n v="2017"/>
    <n v="9.4987578547420706E-3"/>
    <n v="0.31300385559060601"/>
    <n v="0.20687645687645601"/>
    <n v="0.46781166024068199"/>
    <n v="-3.2209823996318797E-2"/>
    <n v="900"/>
    <n v="900"/>
    <n v="900"/>
    <n v="900"/>
    <n v="900"/>
    <n v="900"/>
    <n v="738.51599999999996"/>
    <n v="692.68200000000002"/>
    <n v="1196.848"/>
    <n v="1201.0139999999999"/>
    <n v="1205.18"/>
    <n v="1222.146"/>
    <n v="3231.74"/>
    <n v="3114.2570000000001"/>
    <n v="2734.3049999999998"/>
    <n v="2753.0889999999999"/>
    <n v="2771.73"/>
    <n v="2890.3319999999999"/>
    <n v="10"/>
    <n v="8"/>
    <n v="8"/>
    <n v="8"/>
    <n v="7"/>
    <n v="7"/>
    <n v="0.80176394295796305"/>
    <d v="2018-12-31T00:00:00"/>
    <n v="4870.2560000000003"/>
    <d v="2019-04-30T00:00:00"/>
    <n v="0.69687876102521995"/>
    <n v="89.076999999999998"/>
    <m/>
    <n v="9"/>
    <n v="6"/>
    <n v="0"/>
    <n v="0"/>
    <n v="0"/>
    <n v="2.762"/>
    <n v="0"/>
    <n v="0"/>
    <n v="74.599000000000004"/>
    <n v="2.78"/>
    <n v="30.527000000000001"/>
    <n v="0.34699999999999998"/>
    <n v="2.6589999999999998"/>
    <n v="3.4000000000000002E-2"/>
    <n v="14.478"/>
    <n v="0"/>
    <n v="0"/>
    <n v="0"/>
    <n v="0"/>
    <n v="0"/>
    <n v="493.79"/>
    <n v="579.95699999999999"/>
    <n v="613.01700000000005"/>
    <n v="631.56200000000001"/>
    <n v="624.05899999999997"/>
    <n v="586.79399999999998"/>
    <n v="4523.6509999999998"/>
    <n v="648.05700000000002"/>
    <n v="464.41500000000002"/>
    <n v="1166.6279999999999"/>
    <n v="1196.2840000000001"/>
    <n v="1127.8620000000001"/>
    <n v="1213.2449999999999"/>
    <n v="3246.2179999999998"/>
    <n v="3114.2570000000001"/>
    <n v="2734.3049999999998"/>
    <n v="2753.0889999999999"/>
    <n v="2771.73"/>
    <n v="2890.3319999999999"/>
    <n v="0.54865555555555501"/>
    <n v="0.87751247095526697"/>
    <n v="1.0044799395991"/>
    <n v="0.65355166666666598"/>
    <n v="0.92968864133383"/>
    <n v="1.0008275293014699"/>
    <n v="42"/>
  </r>
  <r>
    <s v="0012X00001v8fQhQAI"/>
    <x v="1"/>
    <n v="100000"/>
    <m/>
    <s v=""/>
    <n v="0"/>
    <d v="2019-07-01T11:53:36"/>
    <s v="NotEligible"/>
    <d v="2019-07-29T08:44:1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R1mQAH"/>
    <x v="1"/>
    <n v="2000000"/>
    <m/>
    <s v=""/>
    <n v="0"/>
    <d v="2019-07-09T14:46:07"/>
    <s v="NotEligible"/>
    <d v="2019-07-29T08:43:41"/>
    <n v="1267752"/>
    <n v="5"/>
    <s v="C3"/>
    <n v="2644"/>
    <n v="18.899999999999999"/>
    <n v="3.298"/>
    <n v="2.774"/>
    <n v="6312"/>
    <s v="VICENZA"/>
    <s v="VI"/>
    <s v="Piemonte"/>
    <s v="NOE"/>
    <n v="36100"/>
    <s v="SR"/>
    <n v="631"/>
    <s v="Services"/>
    <d v="2016-06-15T00:00:00"/>
    <n v="6"/>
    <n v="0"/>
    <n v="6"/>
    <n v="4"/>
    <n v="6"/>
    <n v="2"/>
    <n v="0"/>
    <n v="3"/>
    <n v="0"/>
    <m/>
    <n v="2"/>
    <n v="1"/>
    <n v="115"/>
    <n v="1896"/>
    <n v="217"/>
    <n v="499"/>
    <n v="1202"/>
    <n v="2448"/>
    <n v="659"/>
    <n v="211"/>
    <n v="2644"/>
    <n v="2644"/>
    <n v="499"/>
    <n v="2665"/>
    <n v="2665"/>
    <n v="2018"/>
    <n v="0.52995391705069095"/>
    <n v="0.24727954971857399"/>
    <n v="0.203839869281045"/>
    <n v="0.71144465290806702"/>
    <n v="7.9803328290468906E-2"/>
    <m/>
    <m/>
    <m/>
    <m/>
    <m/>
    <m/>
    <n v="0.59799999999999998"/>
    <n v="2.1560000000000001"/>
    <n v="3.448"/>
    <n v="19.777999999999999"/>
    <n v="4.9950000000000001"/>
    <n v="0.80300000000000005"/>
    <n v="1618.107"/>
    <n v="1292.741"/>
    <n v="1156.808"/>
    <n v="1174.9359999999999"/>
    <n v="1193.028"/>
    <n v="1236.0830000000001"/>
    <n v="9"/>
    <n v="9"/>
    <n v="9"/>
    <n v="9"/>
    <n v="9"/>
    <n v="9"/>
    <n v="1.2075020454402401"/>
    <d v="2018-12-31T00:00:00"/>
    <n v="1618.7049999999999"/>
    <d v="2019-04-30T00:00:00"/>
    <n v="1"/>
    <n v="6.5940000000000003"/>
    <m/>
    <n v="2"/>
    <n v="1"/>
    <m/>
    <m/>
    <m/>
    <m/>
    <m/>
    <m/>
    <n v="0"/>
    <n v="6.5940000000000003"/>
    <n v="0"/>
    <n v="0"/>
    <n v="0"/>
    <n v="0"/>
    <n v="0"/>
    <n v="0"/>
    <n v="0"/>
    <n v="0"/>
    <n v="0"/>
    <n v="0"/>
    <m/>
    <m/>
    <m/>
    <m/>
    <m/>
    <m/>
    <n v="1198.0229999999999"/>
    <n v="0.59799999999999998"/>
    <n v="8.75"/>
    <n v="3.448"/>
    <n v="19.777999999999999"/>
    <n v="4.9950000000000001"/>
    <n v="0.80300000000000005"/>
    <n v="1618.107"/>
    <n v="1292.741"/>
    <n v="1156.808"/>
    <n v="1174.9359999999999"/>
    <n v="1193.028"/>
    <n v="1236.0830000000001"/>
    <m/>
    <n v="1"/>
    <n v="1"/>
    <m/>
    <n v="1.2075020454402401"/>
    <n v="1"/>
    <n v="3"/>
  </r>
  <r>
    <s v="0010Y00000IWJZdQAP"/>
    <x v="1"/>
    <n v="200000"/>
    <m/>
    <s v=""/>
    <n v="0"/>
    <d v="2019-07-12T10:49:48"/>
    <s v="NotEligible"/>
    <d v="2019-07-29T08:43:35"/>
    <m/>
    <n v="5"/>
    <s v="C2"/>
    <n v="1241"/>
    <n v="8.1999999999999993"/>
    <n v="8.7769999999999992"/>
    <n v="8.4939999999999998"/>
    <n v="432201"/>
    <s v="ALGHERO"/>
    <s v="SS"/>
    <s v="Sardegna"/>
    <s v="SUI"/>
    <n v="7041"/>
    <s v="SR"/>
    <n v="432"/>
    <s v="Construction"/>
    <d v="2009-03-16T00:00:00"/>
    <n v="6"/>
    <n v="0"/>
    <n v="6"/>
    <n v="15"/>
    <n v="8"/>
    <n v="0"/>
    <n v="0"/>
    <n v="6"/>
    <n v="0"/>
    <n v="4"/>
    <n v="5"/>
    <n v="2"/>
    <n v="52"/>
    <n v="215"/>
    <n v="929"/>
    <n v="69"/>
    <n v="384"/>
    <n v="94"/>
    <n v="378"/>
    <n v="36"/>
    <n v="816"/>
    <n v="816"/>
    <n v="90"/>
    <n v="1023"/>
    <n v="1023"/>
    <n v="2017"/>
    <n v="5.5974165769644701E-2"/>
    <n v="0.369501466275659"/>
    <n v="0.95744680851063801"/>
    <n v="0.21016617790811301"/>
    <n v="4.4117647058823498E-2"/>
    <n v="520"/>
    <n v="520"/>
    <n v="420"/>
    <n v="420"/>
    <n v="420"/>
    <n v="420"/>
    <n v="110"/>
    <n v="112.41800000000001"/>
    <n v="111.398"/>
    <n v="103.276"/>
    <n v="102.07599999999999"/>
    <n v="103.818"/>
    <n v="89.819000000000003"/>
    <n v="91.936000000000007"/>
    <n v="94.046000000000006"/>
    <n v="96.147999999999996"/>
    <n v="98.242999999999995"/>
    <n v="100.33199999999999"/>
    <n v="3"/>
    <n v="3"/>
    <n v="3"/>
    <n v="3"/>
    <n v="3"/>
    <n v="3"/>
    <n v="0.77396575543281998"/>
    <d v="2018-12-31T00:00:00"/>
    <n v="719.81899999999996"/>
    <d v="2019-04-30T00:00:00"/>
    <n v="0.73620952380952298"/>
    <n v="0.32700000000000001"/>
    <m/>
    <n v="8"/>
    <n v="2"/>
    <n v="0"/>
    <n v="0"/>
    <n v="0"/>
    <n v="0"/>
    <n v="0"/>
    <n v="0.01"/>
    <n v="0"/>
    <n v="0.32700000000000001"/>
    <n v="0"/>
    <n v="0"/>
    <n v="0"/>
    <n v="0"/>
    <n v="0"/>
    <n v="0"/>
    <n v="0"/>
    <n v="0"/>
    <n v="0"/>
    <n v="0"/>
    <n v="409.471"/>
    <n v="364.96800000000002"/>
    <n v="356.91"/>
    <n v="372.6"/>
    <n v="413.79199999999997"/>
    <n v="343.642"/>
    <n v="543.94500000000005"/>
    <n v="54.341000000000001"/>
    <n v="44.548000000000002"/>
    <n v="96.084000000000003"/>
    <n v="82.912999999999997"/>
    <n v="31.91"/>
    <n v="31.657"/>
    <n v="89.817999999999998"/>
    <n v="91.936000000000007"/>
    <n v="94.045000000000002"/>
    <n v="96.147999999999996"/>
    <n v="98.242999999999995"/>
    <n v="100.331"/>
    <n v="0.78744423076922998"/>
    <n v="0.49400909090909001"/>
    <n v="0.99998886649817897"/>
    <n v="0.831390808823529"/>
    <n v="0.53104266655883603"/>
    <n v="0.99999474167607305"/>
    <n v="10"/>
  </r>
  <r>
    <s v="0012X00001vYxULQA0"/>
    <x v="4"/>
    <n v="350000"/>
    <n v="150000"/>
    <n v="3.9114043355325157"/>
    <n v="0"/>
    <d v="2019-07-24T12:59:02"/>
    <s v="Accept"/>
    <d v="2019-07-29T08:42:06"/>
    <n v="2294459"/>
    <n v="1"/>
    <s v="C1"/>
    <n v="12550"/>
    <n v="2.8"/>
    <m/>
    <n v="3.3380000000000001"/>
    <n v="47112"/>
    <s v="SETTIMO VITTONE"/>
    <s v="TO"/>
    <s v="Piemonte"/>
    <s v="NOV"/>
    <n v="10010"/>
    <s v="SR"/>
    <n v="471"/>
    <s v="Distribution"/>
    <d v="2015-01-01T00:00:00"/>
    <n v="5"/>
    <n v="1"/>
    <n v="6"/>
    <n v="3"/>
    <n v="5"/>
    <n v="0"/>
    <n v="0"/>
    <n v="3"/>
    <n v="0"/>
    <n v="3"/>
    <n v="2"/>
    <n v="1"/>
    <n v="583"/>
    <n v="662"/>
    <n v="2055"/>
    <n v="353"/>
    <n v="0"/>
    <n v="1548"/>
    <n v="1789"/>
    <n v="208"/>
    <n v="12551"/>
    <n v="12535"/>
    <n v="1023"/>
    <n v="3603"/>
    <n v="3603"/>
    <n v="2018"/>
    <n v="0.283698296836982"/>
    <n v="0.49653066888703801"/>
    <n v="0.66085271317829397"/>
    <n v="0.18373577574243599"/>
    <n v="1.6593538093338599E-2"/>
    <m/>
    <m/>
    <m/>
    <m/>
    <m/>
    <m/>
    <m/>
    <m/>
    <m/>
    <m/>
    <m/>
    <m/>
    <n v="538.41800000000001"/>
    <n v="547.91300000000001"/>
    <n v="557.38099999999997"/>
    <n v="566.822"/>
    <n v="576.23500000000001"/>
    <n v="585.62099999999998"/>
    <n v="3"/>
    <n v="3"/>
    <n v="3"/>
    <n v="3"/>
    <n v="3"/>
    <n v="3"/>
    <m/>
    <d v="2018-12-31T00:00:00"/>
    <n v="538.41800000000001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76.23500000000001"/>
    <m/>
    <m/>
    <m/>
    <m/>
    <m/>
    <m/>
    <n v="538.41800000000001"/>
    <n v="547.91300000000001"/>
    <n v="557.38099999999997"/>
    <n v="566.822"/>
    <n v="576.23500000000001"/>
    <n v="585.62099999999998"/>
    <m/>
    <m/>
    <n v="1"/>
    <m/>
    <m/>
    <n v="1"/>
    <n v="4"/>
  </r>
  <r>
    <s v="0011n00001on3XmAAI"/>
    <x v="1"/>
    <n v="100000"/>
    <n v="25000"/>
    <n v="7.6248821866163983"/>
    <n v="0"/>
    <d v="2019-06-27T16:29:20"/>
    <s v="Reject"/>
    <d v="2019-07-26T16:29:33"/>
    <m/>
    <n v="4"/>
    <s v="C4"/>
    <n v="2611"/>
    <n v="-36.9"/>
    <n v="4.0819999999999999"/>
    <n v="7.82"/>
    <n v="47911"/>
    <s v="MILANO"/>
    <s v="MI"/>
    <s v="Marche"/>
    <s v="NOV"/>
    <n v="20122"/>
    <s v="SR"/>
    <n v="479"/>
    <s v="Distribution"/>
    <d v="2012-09-27T00:00:00"/>
    <n v="8"/>
    <n v="0"/>
    <n v="6"/>
    <n v="23"/>
    <n v="9"/>
    <n v="-1"/>
    <n v="0"/>
    <n v="6"/>
    <n v="0"/>
    <n v="1"/>
    <n v="4"/>
    <n v="1"/>
    <n v="5"/>
    <n v="-226"/>
    <n v="384"/>
    <n v="-916"/>
    <n v="82"/>
    <n v="314"/>
    <n v="-189"/>
    <n v="-1162"/>
    <n v="2611"/>
    <n v="2483"/>
    <n v="5"/>
    <n v="698"/>
    <n v="698"/>
    <n v="2018"/>
    <n v="1.3020833333333299E-2"/>
    <n v="-0.270773638968481"/>
    <n v="1.5923566878980801E-2"/>
    <n v="-0.32378223495702002"/>
    <n v="-0.467982279500604"/>
    <m/>
    <m/>
    <m/>
    <m/>
    <m/>
    <m/>
    <n v="70"/>
    <n v="70"/>
    <n v="70"/>
    <n v="70"/>
    <n v="70"/>
    <n v="70"/>
    <n v="27.555"/>
    <n v="30"/>
    <m/>
    <m/>
    <m/>
    <m/>
    <n v="1"/>
    <n v="1"/>
    <n v="1"/>
    <n v="1"/>
    <n v="1"/>
    <n v="1"/>
    <n v="0.77490238095238095"/>
    <d v="2018-12-31T00:00:00"/>
    <n v="97.555000000000007"/>
    <d v="2019-04-30T00:00:00"/>
    <n v="0.857471428571428"/>
    <n v="0"/>
    <m/>
    <n v="0"/>
    <n v="0"/>
    <m/>
    <m/>
    <m/>
    <m/>
    <m/>
    <m/>
    <n v="0"/>
    <n v="0"/>
    <n v="0"/>
    <n v="0"/>
    <n v="0"/>
    <n v="0"/>
    <n v="0"/>
    <n v="0"/>
    <m/>
    <m/>
    <m/>
    <m/>
    <m/>
    <m/>
    <m/>
    <m/>
    <m/>
    <m/>
    <n v="60.526000000000003"/>
    <n v="60.023000000000003"/>
    <n v="65.119"/>
    <n v="61.457000000000001"/>
    <n v="64.688000000000002"/>
    <n v="60.526000000000003"/>
    <n v="13.646000000000001"/>
    <n v="27.555"/>
    <n v="30"/>
    <m/>
    <m/>
    <m/>
    <m/>
    <m/>
    <n v="0.857471428571428"/>
    <n v="1"/>
    <m/>
    <n v="0.77490238095238095"/>
    <m/>
    <n v="7"/>
  </r>
  <r>
    <s v="0012X00001vYbyCQAS"/>
    <x v="2"/>
    <n v="300000"/>
    <n v="100000"/>
    <n v="2.7803958529688972"/>
    <n v="0"/>
    <d v="2019-07-23T07:19:33"/>
    <s v="Accept"/>
    <d v="2019-07-26T15:56:33"/>
    <n v="2500000"/>
    <n v="1"/>
    <s v="A4"/>
    <n v="920"/>
    <n v="10.199999999999999"/>
    <n v="1.929"/>
    <n v="1.1759999999999999"/>
    <n v="631111"/>
    <s v="MELZO"/>
    <s v="MI"/>
    <s v="Marche"/>
    <s v="NOV"/>
    <n v="20066"/>
    <s v="SR"/>
    <n v="631"/>
    <s v="Services"/>
    <d v="2004-02-16T00:00:00"/>
    <n v="3"/>
    <n v="0"/>
    <n v="5"/>
    <n v="0"/>
    <n v="3"/>
    <n v="0"/>
    <n v="0"/>
    <n v="1"/>
    <n v="0"/>
    <n v="1"/>
    <n v="1"/>
    <n v="1"/>
    <n v="151"/>
    <n v="555"/>
    <n v="594"/>
    <n v="94"/>
    <n v="158"/>
    <n v="92"/>
    <n v="462"/>
    <n v="59"/>
    <n v="920"/>
    <n v="920"/>
    <n v="62"/>
    <n v="686"/>
    <n v="686"/>
    <n v="2018"/>
    <n v="0.254208754208754"/>
    <n v="0.67346938775510201"/>
    <n v="0.67391304347825998"/>
    <n v="0.80903790087463501"/>
    <n v="6.41304347826087E-2"/>
    <n v="200"/>
    <n v="200"/>
    <n v="200"/>
    <n v="200"/>
    <n v="200"/>
    <n v="200"/>
    <n v="121.06"/>
    <n v="120.52"/>
    <n v="120.554"/>
    <n v="120.69"/>
    <n v="121.05"/>
    <n v="121.437"/>
    <n v="87.328999999999994"/>
    <n v="100.931"/>
    <n v="114.51600000000001"/>
    <n v="136.43799999999999"/>
    <n v="158.33799999999999"/>
    <n v="180.215"/>
    <n v="2"/>
    <n v="2"/>
    <n v="2"/>
    <n v="2"/>
    <n v="2"/>
    <n v="2"/>
    <n v="0.28853052831464598"/>
    <d v="2018-12-31T00:00:00"/>
    <n v="408.38900000000001"/>
    <d v="2019-04-30T00:00:00"/>
    <n v="0.41179218837600401"/>
    <n v="2.5569999999999999"/>
    <m/>
    <n v="1"/>
    <n v="1"/>
    <n v="0"/>
    <n v="2.5569999999999999"/>
    <n v="0"/>
    <n v="0"/>
    <n v="0"/>
    <n v="0"/>
    <n v="0"/>
    <n v="0"/>
    <n v="0"/>
    <n v="0"/>
    <n v="0"/>
    <n v="0"/>
    <n v="0"/>
    <n v="0"/>
    <n v="0"/>
    <n v="0"/>
    <n v="0"/>
    <n v="0"/>
    <n v="131.15"/>
    <n v="139.34700000000001"/>
    <n v="11.052"/>
    <n v="42.71"/>
    <n v="142.81899999999999"/>
    <n v="25.068000000000001"/>
    <n v="302.20600000000002"/>
    <n v="1.06"/>
    <n v="0.52"/>
    <n v="36.209000000000003"/>
    <n v="0.69"/>
    <n v="1.05"/>
    <n v="23.835999999999999"/>
    <n v="87.328000000000003"/>
    <n v="100.931"/>
    <n v="114.515"/>
    <n v="136.43700000000001"/>
    <n v="158.33699999999999"/>
    <n v="180.214"/>
    <n v="0.65575000000000006"/>
    <n v="8.7559887659011994E-3"/>
    <n v="0.99998854905014301"/>
    <n v="0.410121666666666"/>
    <n v="8.7362524489494803E-2"/>
    <n v="0.99999357133948796"/>
    <n v="15"/>
  </r>
  <r>
    <s v="0011n00001ulxpZAAQ"/>
    <x v="1"/>
    <n v="70000"/>
    <m/>
    <s v=""/>
    <n v="0"/>
    <d v="2019-07-23T15:27:49"/>
    <s v="Reject"/>
    <d v="2019-07-26T15:12:14"/>
    <n v="2500000"/>
    <n v="4"/>
    <s v="C3"/>
    <n v="557"/>
    <n v="7.9"/>
    <m/>
    <m/>
    <n v="432101"/>
    <s v="LUCERA"/>
    <s v="FG"/>
    <s v="Puglia"/>
    <s v="SUI"/>
    <n v="71036"/>
    <s v="SR"/>
    <n v="432"/>
    <s v="Construction"/>
    <d v="2016-02-17T00:00:00"/>
    <n v="4"/>
    <n v="0"/>
    <n v="6"/>
    <n v="7"/>
    <n v="7"/>
    <n v="0"/>
    <n v="0"/>
    <n v="6"/>
    <n v="0"/>
    <n v="3"/>
    <n v="5"/>
    <n v="2"/>
    <n v="8"/>
    <n v="31"/>
    <n v="253"/>
    <n v="44"/>
    <n v="0"/>
    <n v="79"/>
    <n v="115"/>
    <n v="33"/>
    <n v="557"/>
    <n v="557"/>
    <n v="74"/>
    <n v="332"/>
    <n v="332"/>
    <n v="2017"/>
    <n v="3.1620553359683702E-2"/>
    <n v="0.34638554216867401"/>
    <n v="0.936708860759493"/>
    <n v="9.3373493975903596E-2"/>
    <n v="5.9245960502692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YeQWQA0"/>
    <x v="1"/>
    <n v="100000"/>
    <m/>
    <s v=""/>
    <n v="0"/>
    <d v="2019-07-23T09:33:16"/>
    <s v="Reject"/>
    <d v="2019-07-26T13:15:40"/>
    <m/>
    <n v="3"/>
    <s v="C3"/>
    <n v="1080"/>
    <n v="3.2"/>
    <m/>
    <m/>
    <n v="412"/>
    <s v="MONTESILVANO"/>
    <s v="PE"/>
    <s v="Sicilia"/>
    <s v="CEN"/>
    <n v="65015"/>
    <s v="SR"/>
    <n v="412"/>
    <s v="Construction"/>
    <d v="2015-04-22T00:00:00"/>
    <n v="4"/>
    <n v="0"/>
    <n v="6"/>
    <n v="6"/>
    <n v="6"/>
    <n v="0"/>
    <n v="0"/>
    <n v="2"/>
    <n v="2"/>
    <m/>
    <n v="3"/>
    <n v="3"/>
    <n v="9"/>
    <n v="169"/>
    <n v="328"/>
    <n v="35"/>
    <n v="0"/>
    <n v="92"/>
    <n v="965"/>
    <n v="19"/>
    <n v="1080"/>
    <n v="1080"/>
    <n v="92"/>
    <n v="420"/>
    <n v="420"/>
    <n v="2018"/>
    <n v="2.7439024390243899E-2"/>
    <n v="2.2976190476190399"/>
    <n v="1"/>
    <n v="0.40238095238095201"/>
    <n v="1.759259259259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YsbBQAS"/>
    <x v="5"/>
    <n v="60000"/>
    <n v="25000"/>
    <n v="6.3336475023562668"/>
    <n v="0"/>
    <d v="2019-07-24T08:43:15"/>
    <s v="Accept"/>
    <d v="2019-07-26T13:14:23"/>
    <m/>
    <n v="1"/>
    <s v="C3"/>
    <n v="515"/>
    <n v="2.7"/>
    <m/>
    <m/>
    <n v="31"/>
    <s v="CASERTA"/>
    <s v="CE"/>
    <s v="Campania"/>
    <s v="SUI"/>
    <n v="81100"/>
    <s v="SR"/>
    <n v="31"/>
    <s v=""/>
    <d v="2014-06-09T00:00:00"/>
    <n v="3"/>
    <n v="1"/>
    <n v="6"/>
    <n v="2"/>
    <n v="5"/>
    <n v="1"/>
    <n v="0"/>
    <n v="4"/>
    <n v="0"/>
    <n v="3"/>
    <n v="3"/>
    <n v="2"/>
    <n v="29"/>
    <n v="54"/>
    <n v="292"/>
    <n v="38"/>
    <n v="0"/>
    <n v="31"/>
    <n v="162"/>
    <n v="26"/>
    <n v="505"/>
    <n v="505"/>
    <n v="30"/>
    <n v="323"/>
    <n v="323"/>
    <n v="2017"/>
    <n v="9.9315068493150596E-2"/>
    <n v="0.50154798761609898"/>
    <n v="0.967741935483871"/>
    <n v="0.16718266253869901"/>
    <n v="5.1485148514851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PCVQA5"/>
    <x v="2"/>
    <n v="150000"/>
    <n v="80000"/>
    <n v="3.3364750235626763"/>
    <n v="0"/>
    <d v="2019-07-23T09:13:37"/>
    <s v="Accept"/>
    <d v="2019-07-26T13:09:14"/>
    <n v="1506461"/>
    <n v="2"/>
    <s v="B3"/>
    <n v="5160"/>
    <n v="9"/>
    <n v="4.2910000000000004"/>
    <n v="2.9319999999999999"/>
    <n v="2222"/>
    <s v="TORTONA"/>
    <s v="AL"/>
    <s v="Piemonte"/>
    <s v="NOV"/>
    <n v="15057"/>
    <s v="SP"/>
    <n v="222"/>
    <s v="Chemistry"/>
    <d v="1989-04-01T00:00:00"/>
    <n v="4"/>
    <n v="1"/>
    <n v="5"/>
    <n v="1"/>
    <n v="5"/>
    <n v="1"/>
    <n v="0"/>
    <n v="5"/>
    <n v="0"/>
    <n v="2"/>
    <n v="3"/>
    <n v="1"/>
    <n v="60"/>
    <n v="6253"/>
    <n v="4667"/>
    <n v="496"/>
    <n v="1788"/>
    <n v="4746"/>
    <n v="1877"/>
    <n v="48"/>
    <n v="5160"/>
    <n v="5516"/>
    <n v="4630"/>
    <n v="9413"/>
    <n v="9413"/>
    <n v="2018"/>
    <n v="1.2856224555388899E-2"/>
    <n v="0.199405078083501"/>
    <n v="0.97555836493889503"/>
    <n v="0.66429406140444003"/>
    <n v="8.7019579405366206E-3"/>
    <n v="1922.5989999999999"/>
    <n v="2080.4349999999999"/>
    <n v="2112.9290000000001"/>
    <n v="2047.1859999999999"/>
    <n v="2208.471"/>
    <n v="2190.6129999999998"/>
    <n v="310.791"/>
    <n v="311.57900000000001"/>
    <n v="311.53300000000002"/>
    <n v="310.46300000000002"/>
    <n v="310.851"/>
    <n v="311.19799999999998"/>
    <n v="2537.5720000000001"/>
    <n v="2205.1489999999999"/>
    <n v="2303.7939999999999"/>
    <n v="2352.6610000000001"/>
    <n v="1843.0609999999999"/>
    <n v="1582.046"/>
    <n v="15"/>
    <n v="15"/>
    <n v="16"/>
    <n v="15"/>
    <n v="16"/>
    <n v="15"/>
    <n v="0.480347431027494"/>
    <d v="2018-12-31T00:00:00"/>
    <n v="4770.9620000000004"/>
    <d v="2019-04-30T00:00:00"/>
    <n v="0.47284934561361802"/>
    <n v="6.6980000000000004"/>
    <m/>
    <n v="20"/>
    <n v="3"/>
    <n v="0"/>
    <n v="0"/>
    <n v="0"/>
    <n v="0"/>
    <n v="0"/>
    <n v="0"/>
    <n v="0"/>
    <n v="0.313"/>
    <n v="0"/>
    <n v="0"/>
    <n v="0"/>
    <n v="0"/>
    <n v="0"/>
    <n v="6.3849999999999998"/>
    <n v="6.3849999999999998"/>
    <n v="0.46200000000000002"/>
    <n v="0"/>
    <n v="0"/>
    <n v="992.96799999999996"/>
    <n v="1069.3489999999999"/>
    <n v="965.89499999999998"/>
    <n v="844.99599999999998"/>
    <n v="1080.0070000000001"/>
    <n v="1199.1669999999999"/>
    <n v="3053.3429999999998"/>
    <n v="63.088999999999999"/>
    <n v="71.438000000000002"/>
    <n v="137.90299999999999"/>
    <n v="155.11000000000001"/>
    <n v="142.27699999999999"/>
    <n v="208.565"/>
    <n v="2125.5700000000002"/>
    <n v="2049.5329999999999"/>
    <n v="2148.1779999999999"/>
    <n v="2191.1210000000001"/>
    <n v="1831.059"/>
    <n v="1570.0450000000001"/>
    <n v="0.51647171355025101"/>
    <n v="0.20299493872087601"/>
    <n v="0.83763928668821996"/>
    <n v="0.48975225980922299"/>
    <n v="0.417046583959087"/>
    <n v="0.92913623319135996"/>
    <n v="30"/>
  </r>
  <r>
    <s v="0010Y00000i8oJoQAI"/>
    <x v="1"/>
    <n v="120000"/>
    <m/>
    <s v=""/>
    <n v="0"/>
    <d v="2019-07-23T10:38:54"/>
    <s v="Reject"/>
    <d v="2019-07-26T12:03:31"/>
    <n v="2500000"/>
    <n v="3"/>
    <s v="B4"/>
    <n v="1002"/>
    <n v="12.4"/>
    <n v="32.770000000000003"/>
    <n v="7.5090000000000003"/>
    <n v="412"/>
    <s v="ROMA"/>
    <s v="RM"/>
    <s v="Lazio"/>
    <s v="CEN"/>
    <n v="175"/>
    <s v="SR"/>
    <n v="412"/>
    <s v="Construction"/>
    <d v="2004-05-30T00:00:00"/>
    <n v="8"/>
    <n v="1"/>
    <n v="6"/>
    <n v="7"/>
    <n v="7"/>
    <n v="1"/>
    <n v="0"/>
    <n v="5"/>
    <n v="0"/>
    <n v="3"/>
    <n v="3"/>
    <n v="1"/>
    <n v="8"/>
    <n v="233"/>
    <n v="502"/>
    <n v="124"/>
    <n v="83"/>
    <n v="316"/>
    <n v="265"/>
    <n v="91"/>
    <n v="1002"/>
    <n v="1002"/>
    <n v="136"/>
    <n v="818"/>
    <n v="818"/>
    <n v="2017"/>
    <n v="1.5936254980079601E-2"/>
    <n v="0.32396088019559899"/>
    <n v="0.430379746835443"/>
    <n v="0.28484107579462098"/>
    <n v="9.0818363273452996E-2"/>
    <m/>
    <m/>
    <m/>
    <m/>
    <m/>
    <m/>
    <n v="11.99"/>
    <n v="1.06"/>
    <n v="0.17599999999999999"/>
    <n v="0.65100000000000002"/>
    <n v="2.7229999999999999"/>
    <n v="1.385"/>
    <n v="110.46899999999999"/>
    <n v="112.83199999999999"/>
    <n v="73.114999999999995"/>
    <n v="73.844999999999999"/>
    <n v="74.572000000000003"/>
    <n v="75.307000000000002"/>
    <n v="1"/>
    <n v="1"/>
    <n v="1"/>
    <n v="1"/>
    <n v="1"/>
    <n v="1"/>
    <n v="0.44398109535724201"/>
    <d v="2018-12-31T00:00:00"/>
    <n v="122.459"/>
    <d v="2019-04-30T00:00:00"/>
    <n v="0.16597164303586301"/>
    <n v="0"/>
    <m/>
    <n v="3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7.295000000000002"/>
    <n v="1.99"/>
    <n v="1.06"/>
    <n v="0.17599999999999999"/>
    <n v="0.65100000000000002"/>
    <n v="2.7229999999999999"/>
    <n v="1.385"/>
    <n v="110.46899999999999"/>
    <n v="112.83199999999999"/>
    <n v="73.114999999999995"/>
    <n v="73.844999999999999"/>
    <n v="74.572000000000003"/>
    <n v="75.307000000000002"/>
    <m/>
    <n v="0.16597164303586301"/>
    <n v="1"/>
    <m/>
    <n v="0.44398109535724201"/>
    <n v="1"/>
    <n v="15"/>
  </r>
  <r>
    <s v="0010Y00001BtYyGQAV"/>
    <x v="1"/>
    <n v="50000"/>
    <m/>
    <s v=""/>
    <n v="0"/>
    <d v="2019-07-23T10:44:08"/>
    <s v="Reject"/>
    <d v="2019-07-26T12:00:57"/>
    <n v="2500000"/>
    <n v="3"/>
    <s v="C3"/>
    <n v="479"/>
    <n v="1.3"/>
    <m/>
    <m/>
    <n v="731102"/>
    <s v="ROMA"/>
    <s v="RM"/>
    <s v="Lazio"/>
    <s v="CEN"/>
    <n v="152"/>
    <s v="SR"/>
    <n v="731"/>
    <s v="Services"/>
    <d v="2017-12-01T00:00:00"/>
    <n v="4"/>
    <n v="1"/>
    <n v="5"/>
    <n v="9"/>
    <n v="7"/>
    <n v="0"/>
    <n v="0"/>
    <n v="5"/>
    <n v="0"/>
    <n v="4"/>
    <n v="4"/>
    <n v="2"/>
    <n v="21"/>
    <n v="31"/>
    <n v="228"/>
    <n v="6"/>
    <n v="0"/>
    <n v="19"/>
    <n v="6"/>
    <n v="3"/>
    <n v="479"/>
    <n v="479"/>
    <n v="7"/>
    <n v="247"/>
    <n v="247"/>
    <n v="2018"/>
    <n v="9.2105263157894704E-2"/>
    <n v="2.4291497975708499E-2"/>
    <n v="0.36842105263157798"/>
    <n v="0.125506072874493"/>
    <n v="6.26304801670145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YknTQAS"/>
    <x v="1"/>
    <n v="280000"/>
    <m/>
    <s v=""/>
    <n v="0"/>
    <d v="2019-07-23T14:40:45"/>
    <s v="Reject"/>
    <d v="2019-07-26T11:59:01"/>
    <n v="2500000"/>
    <n v="4"/>
    <s v="C3"/>
    <n v="1031"/>
    <n v="-2.6"/>
    <n v="16.670000000000002"/>
    <n v="11.72"/>
    <n v="88"/>
    <s v="MARNATE"/>
    <s v="VA"/>
    <s v="Lombardia"/>
    <s v="NOV"/>
    <n v="21050"/>
    <s v="SR"/>
    <n v="889"/>
    <s v="Services"/>
    <d v="2008-01-01T00:00:00"/>
    <n v="8"/>
    <n v="0"/>
    <n v="5"/>
    <n v="18"/>
    <n v="8"/>
    <n v="0"/>
    <n v="0"/>
    <n v="1"/>
    <n v="0"/>
    <m/>
    <n v="1"/>
    <n v="1"/>
    <n v="15"/>
    <n v="-56"/>
    <n v="134"/>
    <n v="-27"/>
    <n v="0"/>
    <n v="65"/>
    <n v="387"/>
    <n v="-44"/>
    <n v="1031"/>
    <n v="1031"/>
    <n v="53"/>
    <n v="199"/>
    <n v="199"/>
    <n v="2017"/>
    <n v="0.111940298507462"/>
    <n v="1.9447236180904499"/>
    <n v="0.81538461538461504"/>
    <n v="-0.28140703517587901"/>
    <n v="-4.2677012609117299E-2"/>
    <n v="80"/>
    <n v="80.001000000000005"/>
    <n v="80.001999999999995"/>
    <n v="80"/>
    <n v="80"/>
    <n v="80.001999999999995"/>
    <n v="5"/>
    <n v="5"/>
    <n v="5"/>
    <n v="5"/>
    <n v="5"/>
    <n v="5"/>
    <m/>
    <m/>
    <m/>
    <m/>
    <m/>
    <m/>
    <n v="1"/>
    <n v="1"/>
    <n v="1"/>
    <n v="1"/>
    <n v="1"/>
    <n v="1"/>
    <n v="0.88071293418691898"/>
    <d v="2018-12-31T00:00:00"/>
    <n v="85"/>
    <d v="2019-04-30T00:00:00"/>
    <n v="0.60680000000000001"/>
    <n v="0"/>
    <m/>
    <n v="2"/>
    <n v="0"/>
    <n v="0"/>
    <n v="0"/>
    <n v="0"/>
    <n v="0"/>
    <n v="0"/>
    <n v="0"/>
    <n v="0"/>
    <n v="0"/>
    <n v="0"/>
    <n v="0"/>
    <n v="0"/>
    <n v="0"/>
    <m/>
    <m/>
    <m/>
    <m/>
    <m/>
    <m/>
    <n v="51.540999999999997"/>
    <n v="80.001000000000005"/>
    <n v="77.611999999999995"/>
    <n v="80"/>
    <n v="76.754000000000005"/>
    <n v="73.885999999999996"/>
    <n v="76.754000000000005"/>
    <n v="3.6999999999999998E-2"/>
    <n v="4.5970000000000004"/>
    <n v="0"/>
    <n v="4.74"/>
    <n v="0"/>
    <n v="0"/>
    <m/>
    <m/>
    <m/>
    <m/>
    <m/>
    <m/>
    <n v="0.64426249999999996"/>
    <n v="7.3999999999999899E-3"/>
    <m/>
    <n v="0.91622795595879203"/>
    <n v="0.312466666666666"/>
    <m/>
    <n v="11"/>
  </r>
  <r>
    <s v="0012X00001vYdt6QAC"/>
    <x v="1"/>
    <n v="500000"/>
    <m/>
    <s v=""/>
    <n v="0"/>
    <d v="2019-07-23T09:04:06"/>
    <s v="Reject"/>
    <d v="2019-07-26T10:51:35"/>
    <n v="2500000"/>
    <n v="4"/>
    <s v="C3"/>
    <n v="3689"/>
    <n v="3.5"/>
    <m/>
    <n v="6.2350000000000003"/>
    <n v="432101"/>
    <s v="AZZANO SAN PAOLO"/>
    <s v="BG"/>
    <s v="Lombardia"/>
    <s v="NOV"/>
    <n v="24052"/>
    <s v="SR"/>
    <n v="432"/>
    <s v="Construction"/>
    <d v="2015-07-17T00:00:00"/>
    <n v="7"/>
    <n v="0"/>
    <n v="6"/>
    <n v="6"/>
    <n v="6"/>
    <n v="1"/>
    <n v="0"/>
    <n v="4"/>
    <n v="0"/>
    <n v="1"/>
    <n v="2"/>
    <n v="2"/>
    <n v="111"/>
    <n v="327"/>
    <n v="2708"/>
    <n v="128"/>
    <n v="0"/>
    <n v="88"/>
    <n v="355"/>
    <n v="112"/>
    <n v="3689"/>
    <n v="3689"/>
    <n v="47"/>
    <n v="2796"/>
    <n v="2796"/>
    <n v="2018"/>
    <n v="4.0989660265878802E-2"/>
    <n v="0.12696709585121599"/>
    <n v="0.53409090909090895"/>
    <n v="0.11695278969957"/>
    <n v="3.0360531309297899E-2"/>
    <n v="323.24400000000003"/>
    <n v="120"/>
    <n v="120"/>
    <n v="120"/>
    <n v="120"/>
    <n v="120"/>
    <n v="86.756"/>
    <n v="10"/>
    <n v="10"/>
    <n v="10"/>
    <n v="10"/>
    <n v="10"/>
    <m/>
    <m/>
    <m/>
    <m/>
    <m/>
    <m/>
    <n v="1"/>
    <n v="1"/>
    <n v="1"/>
    <n v="1"/>
    <n v="1"/>
    <n v="1"/>
    <n v="0.81416603773584895"/>
    <d v="2018-12-31T00:00:00"/>
    <n v="410"/>
    <d v="2019-04-30T00:00:00"/>
    <n v="0.90132439024390199"/>
    <n v="0"/>
    <m/>
    <n v="2"/>
    <n v="0"/>
    <n v="0"/>
    <n v="0"/>
    <n v="0"/>
    <n v="0"/>
    <n v="0"/>
    <n v="0"/>
    <n v="0"/>
    <n v="0"/>
    <n v="0"/>
    <n v="0"/>
    <n v="0"/>
    <n v="0"/>
    <m/>
    <m/>
    <m/>
    <m/>
    <m/>
    <m/>
    <n v="323.24400000000003"/>
    <n v="116.21"/>
    <n v="110.455"/>
    <n v="102.51300000000001"/>
    <n v="76.489999999999995"/>
    <n v="87.805000000000007"/>
    <n v="76.489999999999995"/>
    <n v="46.298999999999999"/>
    <n v="0"/>
    <n v="0"/>
    <n v="0"/>
    <n v="0"/>
    <n v="0"/>
    <m/>
    <m/>
    <m/>
    <m/>
    <m/>
    <m/>
    <n v="1"/>
    <n v="0.53366914103923602"/>
    <m/>
    <n v="0.88461663438917504"/>
    <n v="0.33855187340957599"/>
    <m/>
    <n v="4"/>
  </r>
  <r>
    <s v="0012X00001vYj5JQAS"/>
    <x v="1"/>
    <n v="180000"/>
    <m/>
    <s v=""/>
    <n v="1"/>
    <d v="2019-07-23T13:23:09"/>
    <s v="Reject"/>
    <d v="2019-07-26T10:11:20"/>
    <n v="2500000"/>
    <n v="2"/>
    <s v="C3"/>
    <n v="430"/>
    <n v="19.5"/>
    <m/>
    <m/>
    <n v="461831"/>
    <s v="CASORIA"/>
    <s v="NA"/>
    <s v="Campania"/>
    <s v="SUI"/>
    <n v="80026"/>
    <s v="SR"/>
    <n v="461"/>
    <s v="Distribution"/>
    <d v="2016-05-25T00:00:00"/>
    <n v="4"/>
    <n v="0"/>
    <n v="5"/>
    <n v="3"/>
    <n v="6"/>
    <n v="0"/>
    <n v="0"/>
    <n v="3"/>
    <n v="0"/>
    <m/>
    <n v="2"/>
    <n v="3"/>
    <n v="37"/>
    <n v="76"/>
    <n v="161"/>
    <n v="84"/>
    <n v="0"/>
    <n v="12"/>
    <n v="152"/>
    <n v="82"/>
    <n v="430"/>
    <n v="430"/>
    <n v="12"/>
    <n v="173"/>
    <n v="173"/>
    <n v="2017"/>
    <n v="0.229813664596273"/>
    <n v="0.87861271676300501"/>
    <n v="1"/>
    <n v="0.439306358381502"/>
    <n v="0.190697674418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Yd55QAC"/>
    <x v="1"/>
    <n v="300000"/>
    <m/>
    <s v=""/>
    <n v="0"/>
    <d v="2019-07-23T08:20:14"/>
    <s v="Reject"/>
    <d v="2019-07-26T10:02:04"/>
    <n v="2123605"/>
    <n v="3"/>
    <s v="C1"/>
    <n v="6450"/>
    <n v="5.9"/>
    <n v="14.89"/>
    <n v="44.56"/>
    <n v="469"/>
    <s v="ROMA"/>
    <s v="RM"/>
    <s v="Lazio"/>
    <s v="CEN"/>
    <n v="182"/>
    <s v="SR"/>
    <n v="469"/>
    <s v="Distribution"/>
    <d v="2016-11-28T00:00:00"/>
    <n v="4"/>
    <n v="0"/>
    <n v="6"/>
    <n v="1"/>
    <n v="5"/>
    <n v="0"/>
    <n v="0"/>
    <n v="3"/>
    <n v="0"/>
    <n v="1"/>
    <n v="2"/>
    <n v="2"/>
    <n v="210"/>
    <n v="777"/>
    <n v="1813"/>
    <n v="383"/>
    <n v="188"/>
    <n v="150"/>
    <n v="676"/>
    <n v="302"/>
    <n v="6450"/>
    <n v="6450"/>
    <n v="149"/>
    <n v="1963"/>
    <n v="1963"/>
    <n v="2018"/>
    <n v="0.115830115830115"/>
    <n v="0.34437086092715202"/>
    <n v="0.99333333333333296"/>
    <n v="0.395822720326031"/>
    <n v="4.6821705426356497E-2"/>
    <n v="211.37200000000001"/>
    <n v="248.05500000000001"/>
    <n v="275.697"/>
    <n v="175.20500000000001"/>
    <n v="147.99299999999999"/>
    <n v="174.358"/>
    <m/>
    <m/>
    <m/>
    <m/>
    <m/>
    <m/>
    <n v="332.44"/>
    <n v="204.04300000000001"/>
    <n v="205.64"/>
    <n v="0"/>
    <n v="0"/>
    <m/>
    <n v="3"/>
    <n v="2"/>
    <n v="2"/>
    <n v="2"/>
    <n v="2"/>
    <n v="1"/>
    <n v="0.85217655839309403"/>
    <d v="2018-12-31T00:00:00"/>
    <n v="543.81200000000001"/>
    <d v="2019-04-30T00:00:00"/>
    <n v="0.77045682493423895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m/>
    <n v="162.85300000000001"/>
    <n v="199.87200000000001"/>
    <n v="190.18"/>
    <n v="175.20500000000001"/>
    <n v="147.99299999999999"/>
    <n v="174.358"/>
    <n v="147.99299999999999"/>
    <m/>
    <m/>
    <m/>
    <m/>
    <m/>
    <m/>
    <n v="331.608"/>
    <n v="203.21100000000001"/>
    <n v="146.94300000000001"/>
    <n v="0"/>
    <n v="0"/>
    <m/>
    <n v="0.77045682493423895"/>
    <m/>
    <n v="0.99749729274455501"/>
    <n v="0.85217655839309403"/>
    <m/>
    <m/>
    <n v="3"/>
  </r>
  <r>
    <s v="0010Y00001SPVCXQA5"/>
    <x v="5"/>
    <n v="250000"/>
    <n v="80000"/>
    <n v="5.9189443920829401"/>
    <n v="0"/>
    <d v="2019-07-05T06:58:12"/>
    <s v="Accept"/>
    <d v="2019-07-26T09:57:12"/>
    <n v="2285600"/>
    <n v="3"/>
    <s v="C3"/>
    <n v="3387"/>
    <n v="24.5"/>
    <n v="3.306"/>
    <n v="3.6920000000000002"/>
    <n v="282999"/>
    <s v="CORIANO"/>
    <s v="RN"/>
    <s v="Emilia-Romagna"/>
    <s v="CEN"/>
    <n v="47853"/>
    <s v="SR"/>
    <n v="282"/>
    <s v="Mechanics"/>
    <d v="2008-07-01T00:00:00"/>
    <n v="4"/>
    <n v="1"/>
    <n v="5"/>
    <n v="7"/>
    <n v="7"/>
    <n v="0"/>
    <n v="0"/>
    <n v="6"/>
    <n v="0"/>
    <n v="2"/>
    <n v="5"/>
    <n v="1"/>
    <n v="6"/>
    <n v="1431"/>
    <n v="2051"/>
    <n v="701"/>
    <n v="891"/>
    <n v="1146"/>
    <n v="1029"/>
    <n v="193"/>
    <n v="3387"/>
    <n v="2865"/>
    <n v="63"/>
    <n v="3197"/>
    <n v="3197"/>
    <n v="2018"/>
    <n v="2.9254022428083799E-3"/>
    <n v="0.32186424773224898"/>
    <n v="5.4973821989528798E-2"/>
    <n v="0.44760713168595501"/>
    <n v="6.7364746945898696E-2"/>
    <n v="350"/>
    <n v="350"/>
    <n v="550"/>
    <n v="550"/>
    <n v="350"/>
    <n v="304.5"/>
    <n v="38.094999999999999"/>
    <n v="38.585000000000001"/>
    <n v="27.94"/>
    <n v="36.389000000000003"/>
    <n v="88.798000000000002"/>
    <n v="132.03899999999999"/>
    <n v="397.71100000000001"/>
    <n v="401.62099999999998"/>
    <n v="405.416"/>
    <n v="208.96199999999999"/>
    <n v="212.78700000000001"/>
    <n v="216.61099999999999"/>
    <n v="9"/>
    <n v="9"/>
    <n v="8"/>
    <n v="9"/>
    <n v="8"/>
    <n v="8"/>
    <n v="0.85018389075774004"/>
    <d v="2018-12-31T00:00:00"/>
    <n v="785.80600000000004"/>
    <d v="2019-04-30T00:00:00"/>
    <n v="1.0136281065203101"/>
    <n v="207.48599999999999"/>
    <m/>
    <n v="17"/>
    <n v="4"/>
    <n v="0"/>
    <n v="0"/>
    <n v="0"/>
    <n v="0"/>
    <n v="150.25"/>
    <n v="100"/>
    <n v="11.087"/>
    <n v="0"/>
    <n v="0"/>
    <n v="22.35"/>
    <n v="56.887999999999998"/>
    <n v="0"/>
    <n v="0"/>
    <n v="0"/>
    <n v="0"/>
    <n v="0"/>
    <n v="0"/>
    <n v="0"/>
    <n v="349.202"/>
    <n v="349.202"/>
    <n v="349.10199999999998"/>
    <n v="339.9"/>
    <n v="312.8"/>
    <n v="361.45"/>
    <n v="616.27300000000002"/>
    <n v="44.182000000000002"/>
    <n v="33.932000000000002"/>
    <n v="23.178000000000001"/>
    <n v="33.738999999999997"/>
    <n v="90.686000000000007"/>
    <n v="107.039"/>
    <n v="397.71100000000001"/>
    <n v="401.62099999999998"/>
    <n v="405.416"/>
    <n v="208.96199999999999"/>
    <n v="212.78700000000001"/>
    <n v="216.61099999999999"/>
    <n v="0.99771999999999905"/>
    <n v="1.15978474865467"/>
    <n v="1"/>
    <n v="0.83994948054593599"/>
    <n v="0.91960668350624297"/>
    <n v="1"/>
    <n v="11"/>
  </r>
  <r>
    <s v="0010Y00001SPVfdQAH"/>
    <x v="1"/>
    <n v="200000"/>
    <m/>
    <s v=""/>
    <n v="0"/>
    <d v="2019-07-23T10:58:43"/>
    <s v="Reject"/>
    <d v="2019-07-26T08:27:12"/>
    <n v="1191079"/>
    <n v="4"/>
    <s v="C4"/>
    <n v="16190"/>
    <n v="4.5999999999999996"/>
    <n v="0.93500000000000005"/>
    <n v="0.94089999999999996"/>
    <n v="432101"/>
    <s v="CITTA' SANT'ANGELO"/>
    <s v="PE"/>
    <s v="Sicilia"/>
    <s v="CEN"/>
    <n v="65013"/>
    <s v="SR"/>
    <n v="422"/>
    <s v="Construction"/>
    <d v="2012-08-13T00:00:00"/>
    <n v="6"/>
    <n v="0"/>
    <n v="6"/>
    <n v="8"/>
    <n v="7"/>
    <n v="0"/>
    <n v="0"/>
    <n v="6"/>
    <n v="0"/>
    <n v="3"/>
    <n v="4"/>
    <n v="1"/>
    <n v="8"/>
    <n v="2880"/>
    <n v="10039"/>
    <n v="747"/>
    <n v="5277"/>
    <n v="2988"/>
    <n v="9086"/>
    <n v="251"/>
    <n v="16189"/>
    <n v="16189"/>
    <n v="1620"/>
    <n v="13027"/>
    <n v="13027"/>
    <n v="2018"/>
    <n v="7.9689212072915595E-4"/>
    <n v="0.69747447608812396"/>
    <n v="0.54216867469879504"/>
    <n v="0.22107929684501401"/>
    <n v="1.55043548088208E-2"/>
    <n v="3100"/>
    <n v="3600"/>
    <n v="3600"/>
    <n v="3600"/>
    <n v="3600"/>
    <n v="3300"/>
    <n v="40.292999999999999"/>
    <n v="39.691000000000003"/>
    <n v="40.674999999999997"/>
    <n v="37.045000000000002"/>
    <n v="35.841999999999999"/>
    <n v="39.563000000000002"/>
    <n v="2025.095"/>
    <n v="2085.1849999999999"/>
    <n v="1891.249"/>
    <n v="1945.527"/>
    <n v="1983.0340000000001"/>
    <n v="1571.8440000000001"/>
    <n v="19"/>
    <n v="19"/>
    <n v="19"/>
    <n v="19"/>
    <n v="19"/>
    <n v="18"/>
    <n v="0.84761867586955397"/>
    <d v="2018-12-31T00:00:00"/>
    <n v="5165.3879999999999"/>
    <d v="2019-04-30T00:00:00"/>
    <n v="0.95323366322823999"/>
    <n v="13.151999999999999"/>
    <m/>
    <n v="11"/>
    <n v="4"/>
    <n v="0"/>
    <n v="4.0949999999999998"/>
    <n v="0"/>
    <n v="0"/>
    <n v="2.403"/>
    <n v="0"/>
    <n v="0"/>
    <n v="1.663"/>
    <n v="0"/>
    <n v="0"/>
    <n v="5.1429999999999998"/>
    <n v="0"/>
    <n v="0"/>
    <n v="1.2889999999999999"/>
    <n v="0"/>
    <n v="0.39800000000000002"/>
    <n v="0"/>
    <n v="0"/>
    <n v="2963.6089999999999"/>
    <n v="3043.2020000000002"/>
    <n v="2957.7750000000001"/>
    <n v="2860.8719999999998"/>
    <n v="3059.4470000000001"/>
    <n v="2781.56"/>
    <n v="5082.6660000000002"/>
    <n v="29.824000000000002"/>
    <n v="24.606000000000002"/>
    <n v="10.675000000000001"/>
    <n v="26.940999999999999"/>
    <n v="40.185000000000002"/>
    <n v="29.36"/>
    <n v="2010.847"/>
    <n v="2072.2370000000001"/>
    <n v="1877.0229999999999"/>
    <n v="1931.711"/>
    <n v="1983.0340000000001"/>
    <n v="1571.8440000000001"/>
    <n v="0.95600290322580594"/>
    <n v="0.74017819472364899"/>
    <n v="0.99296428068806597"/>
    <n v="0.84934927884615297"/>
    <n v="0.69319931877362095"/>
    <n v="0.99519750330683499"/>
    <n v="7"/>
  </r>
  <r>
    <s v="0012X00001vYSlkQAG"/>
    <x v="5"/>
    <n v="50000"/>
    <n v="50000"/>
    <n v="6.1734213006597543"/>
    <n v="0"/>
    <d v="2019-07-22T13:01:44"/>
    <s v="Accept"/>
    <d v="2019-07-25T17:04:38"/>
    <n v="2392000"/>
    <n v="3"/>
    <s v="B2"/>
    <n v="1836"/>
    <n v="7.1"/>
    <n v="24.29"/>
    <n v="14.41"/>
    <n v="90"/>
    <s v="ROMA"/>
    <s v="RM"/>
    <s v="Lazio"/>
    <s v="CEN"/>
    <n v="161"/>
    <s v="CL"/>
    <n v="900"/>
    <s v="Other consumer goods"/>
    <d v="2003-09-15T00:00:00"/>
    <n v="6"/>
    <n v="0"/>
    <n v="5"/>
    <n v="1"/>
    <n v="5"/>
    <n v="0"/>
    <n v="0"/>
    <n v="3"/>
    <n v="0"/>
    <m/>
    <n v="2"/>
    <n v="1"/>
    <n v="73"/>
    <n v="1015"/>
    <n v="1318"/>
    <n v="130"/>
    <n v="84"/>
    <n v="272"/>
    <n v="1627"/>
    <n v="27"/>
    <n v="1836"/>
    <n v="1836"/>
    <n v="94"/>
    <n v="1590"/>
    <n v="1590"/>
    <n v="2018"/>
    <n v="5.5386949924127397E-2"/>
    <n v="1.02327044025157"/>
    <n v="0.34558823529411697"/>
    <n v="0.63836477987421303"/>
    <n v="1.47058823529411E-2"/>
    <n v="80"/>
    <n v="80"/>
    <n v="80"/>
    <n v="80"/>
    <n v="80"/>
    <n v="80"/>
    <n v="100.61199999999999"/>
    <n v="100.509"/>
    <n v="103.369"/>
    <n v="104.71"/>
    <n v="100.48"/>
    <n v="100.85599999999999"/>
    <m/>
    <m/>
    <m/>
    <m/>
    <m/>
    <m/>
    <n v="2"/>
    <n v="1"/>
    <n v="1"/>
    <n v="1"/>
    <n v="1"/>
    <n v="1"/>
    <n v="0.34629393252492302"/>
    <d v="2018-12-31T00:00:00"/>
    <n v="180.61199999999999"/>
    <d v="2019-04-30T00:00:00"/>
    <n v="0.37288220051823701"/>
    <n v="0.03"/>
    <m/>
    <n v="2"/>
    <n v="1"/>
    <n v="0"/>
    <n v="0"/>
    <n v="0"/>
    <n v="0"/>
    <n v="0.03"/>
    <n v="0"/>
    <n v="0"/>
    <n v="0"/>
    <n v="0"/>
    <n v="0"/>
    <n v="0"/>
    <n v="0"/>
    <m/>
    <m/>
    <m/>
    <m/>
    <m/>
    <m/>
    <n v="64.992999999999995"/>
    <n v="35.945999999999998"/>
    <n v="40.008000000000003"/>
    <n v="53.551000000000002"/>
    <n v="80.03"/>
    <n v="47.04"/>
    <n v="80.510000000000005"/>
    <n v="2.3540000000000001"/>
    <n v="9.9920000000000009"/>
    <n v="3.3690000000000002"/>
    <n v="4.71"/>
    <n v="0.48"/>
    <n v="35.173000000000002"/>
    <m/>
    <m/>
    <m/>
    <m/>
    <m/>
    <m/>
    <n v="0.81241249999999998"/>
    <n v="2.3396811513537102E-2"/>
    <m/>
    <n v="0.66993333333333305"/>
    <n v="9.1850439613716403E-2"/>
    <m/>
    <n v="16"/>
  </r>
  <r>
    <s v="0012X00001vYSktQAG"/>
    <x v="1"/>
    <n v="150000"/>
    <m/>
    <s v=""/>
    <n v="0"/>
    <d v="2019-07-22T12:39:26"/>
    <s v="Reject"/>
    <d v="2019-07-25T16:41:39"/>
    <n v="2500000"/>
    <n v="2"/>
    <s v="C2"/>
    <n v="14"/>
    <n v="8.1"/>
    <m/>
    <m/>
    <n v="412"/>
    <s v="SESTO CALENDE"/>
    <s v="VA"/>
    <s v="Lombardia"/>
    <s v="NOV"/>
    <n v="21018"/>
    <s v="SR"/>
    <n v="682"/>
    <s v="Services"/>
    <d v="2005-02-18T00:00:00"/>
    <n v="7"/>
    <n v="0"/>
    <n v="4"/>
    <n v="9"/>
    <n v="7"/>
    <n v="1"/>
    <n v="0"/>
    <n v="6"/>
    <n v="0"/>
    <m/>
    <n v="4"/>
    <n v="1"/>
    <n v="93"/>
    <n v="70"/>
    <n v="731"/>
    <n v="151"/>
    <n v="0"/>
    <n v="233"/>
    <n v="173"/>
    <n v="39"/>
    <n v="14"/>
    <n v="1870"/>
    <n v="232"/>
    <n v="964"/>
    <n v="964"/>
    <n v="2018"/>
    <n v="0.12722298221614201"/>
    <n v="0.17946058091286299"/>
    <n v="0.99570815450643702"/>
    <n v="7.2614107883817405E-2"/>
    <n v="2.0855614973262E-2"/>
    <m/>
    <m/>
    <m/>
    <m/>
    <m/>
    <m/>
    <m/>
    <m/>
    <m/>
    <m/>
    <m/>
    <m/>
    <n v="58.421999999999997"/>
    <n v="59.338999999999999"/>
    <n v="60.252000000000002"/>
    <m/>
    <m/>
    <m/>
    <n v="1"/>
    <n v="1"/>
    <n v="1"/>
    <m/>
    <m/>
    <m/>
    <m/>
    <m/>
    <n v="58.421999999999997"/>
    <d v="2019-04-30T00:00:00"/>
    <m/>
    <n v="0"/>
    <m/>
    <n v="0"/>
    <n v="0"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m/>
    <m/>
    <n v="58.421999999999997"/>
    <n v="59.338999999999999"/>
    <n v="60.252000000000002"/>
    <m/>
    <m/>
    <m/>
    <m/>
    <m/>
    <n v="1"/>
    <m/>
    <m/>
    <m/>
    <n v="14"/>
  </r>
  <r>
    <s v="0012X00001vYRaiQAG"/>
    <x v="1"/>
    <n v="300000"/>
    <m/>
    <s v=""/>
    <n v="0"/>
    <d v="2019-07-22T11:35:59"/>
    <s v="Reject"/>
    <d v="2019-07-25T16:28:50"/>
    <n v="2500000"/>
    <n v="3"/>
    <s v="C3"/>
    <n v="105"/>
    <n v="39.1"/>
    <m/>
    <m/>
    <n v="731102"/>
    <s v="ROMA"/>
    <s v="RM"/>
    <s v="Lazio"/>
    <s v="CEN"/>
    <n v="197"/>
    <s v="SR"/>
    <n v="731"/>
    <s v="Services"/>
    <d v="2014-11-01T00:00:00"/>
    <n v="5"/>
    <n v="0"/>
    <n v="5"/>
    <n v="3"/>
    <n v="5"/>
    <n v="0"/>
    <n v="0"/>
    <n v="2"/>
    <n v="0"/>
    <m/>
    <n v="2"/>
    <n v="2"/>
    <n v="7"/>
    <n v="113"/>
    <n v="151"/>
    <n v="41"/>
    <n v="0"/>
    <n v="128"/>
    <n v="51"/>
    <n v="34"/>
    <n v="105"/>
    <n v="105"/>
    <n v="127"/>
    <n v="279"/>
    <n v="279"/>
    <n v="2017"/>
    <n v="4.6357615894039701E-2"/>
    <n v="0.18279569892473099"/>
    <n v="0.9921875"/>
    <n v="0.40501792114695301"/>
    <n v="0.3238095238095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YCyQQAW"/>
    <x v="1"/>
    <n v="300000"/>
    <m/>
    <s v=""/>
    <n v="0"/>
    <d v="2019-07-21T06:39:26"/>
    <s v="Reject"/>
    <d v="2019-07-25T16:18:56"/>
    <n v="2438400"/>
    <n v="4"/>
    <s v="C3"/>
    <n v="1570"/>
    <n v="8.1"/>
    <n v="8.02"/>
    <n v="18.45"/>
    <n v="561011"/>
    <s v="MILANO"/>
    <s v="MI"/>
    <s v="Marche"/>
    <s v="NOV"/>
    <n v="20124"/>
    <s v="SR"/>
    <n v="561"/>
    <s v="Services"/>
    <d v="2009-06-30T00:00:00"/>
    <n v="6"/>
    <n v="0"/>
    <n v="6"/>
    <n v="17"/>
    <n v="8"/>
    <n v="-1"/>
    <n v="0"/>
    <n v="6"/>
    <n v="0"/>
    <n v="4"/>
    <n v="5"/>
    <n v="2"/>
    <n v="2"/>
    <n v="611"/>
    <n v="357"/>
    <n v="127"/>
    <n v="244"/>
    <n v="940"/>
    <n v="709"/>
    <n v="33"/>
    <n v="1570"/>
    <n v="1570"/>
    <n v="95"/>
    <n v="1297"/>
    <n v="1297"/>
    <n v="2017"/>
    <n v="5.60224089635854E-3"/>
    <n v="0.54664610639938305"/>
    <n v="0.10106382978723399"/>
    <n v="0.471087124132613"/>
    <n v="2.10191082802547E-2"/>
    <m/>
    <m/>
    <m/>
    <m/>
    <m/>
    <m/>
    <n v="71.44"/>
    <n v="72"/>
    <n v="70.751000000000005"/>
    <n v="71.956999999999994"/>
    <n v="71.998000000000005"/>
    <n v="71.867999999999995"/>
    <n v="59.048999999999999"/>
    <n v="67.442999999999998"/>
    <n v="75.817999999999998"/>
    <n v="84.168000000000006"/>
    <n v="92.483000000000004"/>
    <n v="100.774"/>
    <n v="1"/>
    <n v="1"/>
    <n v="1"/>
    <n v="1"/>
    <n v="1"/>
    <n v="1"/>
    <n v="0.82154999604664003"/>
    <d v="2018-12-31T00:00:00"/>
    <n v="130.489"/>
    <d v="2019-04-30T00:00:00"/>
    <n v="0.98891377379619205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61.66499999999999"/>
    <n v="70.647999999999996"/>
    <n v="60.753999999999998"/>
    <n v="59.643999999999998"/>
    <n v="39.79"/>
    <n v="69.182000000000002"/>
    <n v="53.26"/>
    <n v="59.048999999999999"/>
    <n v="67.442999999999998"/>
    <n v="75.817999999999998"/>
    <n v="84.168000000000006"/>
    <n v="92.483000000000004"/>
    <n v="100.774"/>
    <m/>
    <n v="0.98891377379619205"/>
    <n v="1"/>
    <m/>
    <n v="0.82154999604664003"/>
    <n v="1"/>
    <n v="10"/>
  </r>
  <r>
    <s v="0010Y00001H6kFjQAJ"/>
    <x v="1"/>
    <n v="1000000"/>
    <n v="0"/>
    <s v=""/>
    <n v="0"/>
    <d v="2019-07-18T14:30:07"/>
    <s v="Reject"/>
    <d v="2019-07-25T15:33:04"/>
    <n v="2111776"/>
    <n v="3"/>
    <s v="C2"/>
    <n v="14990"/>
    <n v="14.6"/>
    <n v="11.63"/>
    <n v="5.7380000000000004"/>
    <n v="879"/>
    <s v="VERCELLI"/>
    <s v="VC"/>
    <s v="Lombardia"/>
    <s v="NOV"/>
    <n v="13100"/>
    <s v="SC"/>
    <n v="879"/>
    <s v="Services"/>
    <d v="2010-01-01T00:00:00"/>
    <n v="3"/>
    <n v="1"/>
    <n v="5"/>
    <n v="0"/>
    <n v="4"/>
    <n v="0"/>
    <n v="0"/>
    <n v="2"/>
    <n v="0"/>
    <n v="3"/>
    <n v="2"/>
    <n v="1"/>
    <n v="918"/>
    <n v="5153"/>
    <n v="8002"/>
    <n v="2784"/>
    <n v="150"/>
    <n v="1940"/>
    <n v="6428"/>
    <n v="2445"/>
    <n v="13828"/>
    <n v="13828"/>
    <n v="445"/>
    <n v="9942"/>
    <n v="9942"/>
    <n v="2017"/>
    <n v="0.11472131967008201"/>
    <n v="0.64654998994166102"/>
    <n v="0.22938144329896901"/>
    <n v="0.51830617581975402"/>
    <n v="0.176815157651142"/>
    <n v="4067.4490000000001"/>
    <n v="3978.9389999999999"/>
    <n v="4272.6890000000003"/>
    <n v="3950.5360000000001"/>
    <n v="4311.8339999999998"/>
    <n v="3770.0990000000002"/>
    <n v="175.233"/>
    <n v="155.125"/>
    <n v="150.06"/>
    <n v="152.74199999999999"/>
    <n v="150"/>
    <n v="150"/>
    <n v="500"/>
    <m/>
    <m/>
    <m/>
    <m/>
    <m/>
    <n v="9"/>
    <n v="8"/>
    <n v="8"/>
    <n v="9"/>
    <n v="9"/>
    <n v="9"/>
    <n v="0.83221525296754495"/>
    <d v="2018-12-31T00:00:00"/>
    <n v="4742.6819999999998"/>
    <d v="2019-04-30T00:00:00"/>
    <n v="0.77844816085674096"/>
    <n v="5.6710000000000003"/>
    <m/>
    <n v="1"/>
    <n v="1"/>
    <n v="0"/>
    <n v="5.6710000000000003"/>
    <n v="0"/>
    <n v="0"/>
    <n v="0"/>
    <n v="0"/>
    <n v="0"/>
    <n v="0"/>
    <n v="0"/>
    <n v="0"/>
    <n v="0"/>
    <n v="0"/>
    <n v="0"/>
    <m/>
    <m/>
    <m/>
    <m/>
    <m/>
    <n v="3253.442"/>
    <n v="3967.2559999999999"/>
    <n v="3849.319"/>
    <n v="3099.44"/>
    <n v="3291.518"/>
    <n v="3021.422"/>
    <n v="3375.069"/>
    <n v="49.265999999999998"/>
    <n v="107.614"/>
    <n v="102.874"/>
    <n v="87.787000000000006"/>
    <n v="83.55"/>
    <n v="128.83000000000001"/>
    <n v="500"/>
    <m/>
    <m/>
    <m/>
    <m/>
    <m/>
    <n v="0.79987284413400095"/>
    <n v="0.28114567461608198"/>
    <n v="1"/>
    <n v="0.84111279834142705"/>
    <n v="0.600026790689699"/>
    <m/>
    <n v="9"/>
  </r>
  <r>
    <s v="0010Y00000IWpN0QAL"/>
    <x v="1"/>
    <n v="400000"/>
    <m/>
    <s v=""/>
    <n v="0"/>
    <d v="2019-07-23T09:47:40"/>
    <s v="NotEligible"/>
    <d v="2019-07-25T15:04:26"/>
    <m/>
    <m/>
    <s v="C4"/>
    <n v="1562"/>
    <n v="3.3"/>
    <m/>
    <n v="32.56"/>
    <n v="563"/>
    <s v="ROMA"/>
    <s v="RM"/>
    <s v="Lazio"/>
    <s v="CEN"/>
    <n v="138"/>
    <s v="SR"/>
    <n v="561"/>
    <s v="Services"/>
    <d v="1989-05-17T00:00:00"/>
    <n v="7"/>
    <m/>
    <n v="6"/>
    <n v="22"/>
    <n v="9"/>
    <n v="0"/>
    <n v="0"/>
    <n v="3"/>
    <n v="5"/>
    <n v="3"/>
    <n v="6"/>
    <n v="1"/>
    <n v="10"/>
    <n v="843"/>
    <n v="343"/>
    <n v="84"/>
    <n v="182"/>
    <n v="731"/>
    <n v="732"/>
    <n v="46"/>
    <n v="1437"/>
    <n v="1437"/>
    <n v="527"/>
    <n v="1074"/>
    <n v="1074"/>
    <n v="2016"/>
    <n v="2.9154518950437299E-2"/>
    <n v="0.68156424581005504"/>
    <n v="0.72093023255813904"/>
    <n v="0.78491620111731797"/>
    <n v="3.2011134307585197E-2"/>
    <m/>
    <m/>
    <m/>
    <m/>
    <m/>
    <m/>
    <n v="19.5"/>
    <n v="19.5"/>
    <n v="23.5"/>
    <n v="23.5"/>
    <n v="25.5"/>
    <n v="29.5"/>
    <m/>
    <m/>
    <m/>
    <m/>
    <m/>
    <m/>
    <n v="1"/>
    <n v="1"/>
    <n v="1"/>
    <n v="1"/>
    <n v="1"/>
    <n v="1"/>
    <n v="1.4924964539007"/>
    <d v="2018-12-31T00:00:00"/>
    <n v="19.5"/>
    <d v="2019-04-30T00:00:00"/>
    <n v="1.91220512820512"/>
    <n v="17.788"/>
    <m/>
    <n v="13"/>
    <n v="6"/>
    <m/>
    <m/>
    <m/>
    <m/>
    <m/>
    <m/>
    <n v="17.788"/>
    <n v="17.78"/>
    <n v="10.718"/>
    <n v="10.442"/>
    <n v="8.4309999999999992"/>
    <n v="4.2830000000000004"/>
    <m/>
    <m/>
    <m/>
    <m/>
    <m/>
    <m/>
    <m/>
    <m/>
    <m/>
    <m/>
    <m/>
    <m/>
    <n v="33.930999999999997"/>
    <n v="37.287999999999997"/>
    <n v="37.28"/>
    <n v="34.218000000000004"/>
    <n v="33.942"/>
    <n v="33.930999999999997"/>
    <n v="33.783000000000001"/>
    <m/>
    <m/>
    <m/>
    <m/>
    <m/>
    <m/>
    <m/>
    <n v="1.91220512820512"/>
    <m/>
    <m/>
    <n v="1.4924964539007"/>
    <m/>
    <n v="30"/>
  </r>
  <r>
    <s v="0012X00001vYMtDQAW"/>
    <x v="1"/>
    <n v="2000000"/>
    <m/>
    <s v=""/>
    <n v="0"/>
    <d v="2019-07-23T02:06:21"/>
    <s v="NotEligible"/>
    <d v="2019-07-25T15:01:28"/>
    <n v="2468000"/>
    <n v="5"/>
    <s v="C4"/>
    <n v="60"/>
    <n v="38.299999999999997"/>
    <n v="17.5"/>
    <n v="16.55"/>
    <n v="7911"/>
    <s v="ANZIO"/>
    <s v="RM"/>
    <s v="Lazio"/>
    <s v="CEN"/>
    <n v="42"/>
    <s v="SR"/>
    <n v="791"/>
    <s v="Services"/>
    <d v="2016-11-07T00:00:00"/>
    <n v="6"/>
    <m/>
    <n v="6"/>
    <n v="5"/>
    <n v="6"/>
    <n v="-1"/>
    <n v="0"/>
    <n v="2"/>
    <n v="0"/>
    <m/>
    <n v="2"/>
    <n v="3"/>
    <n v="1"/>
    <n v="18"/>
    <n v="61"/>
    <n v="23"/>
    <n v="0"/>
    <n v="40"/>
    <n v="31"/>
    <n v="7"/>
    <n v="60"/>
    <n v="60"/>
    <n v="14"/>
    <n v="101"/>
    <n v="101"/>
    <n v="2017"/>
    <n v="1.63934426229508E-2"/>
    <n v="0.30693069306930598"/>
    <n v="0.35"/>
    <n v="0.17821782178217799"/>
    <n v="0.116666666666666"/>
    <m/>
    <m/>
    <m/>
    <m/>
    <m/>
    <m/>
    <n v="11.879"/>
    <n v="10.15"/>
    <n v="10"/>
    <n v="10"/>
    <n v="10.012"/>
    <n v="10.069000000000001"/>
    <n v="44.575000000000003"/>
    <n v="46.335000000000001"/>
    <n v="47.212000000000003"/>
    <n v="48.722999999999999"/>
    <n v="49.984999999999999"/>
    <n v="51.566000000000003"/>
    <n v="1"/>
    <n v="1"/>
    <n v="1"/>
    <n v="1"/>
    <n v="1"/>
    <n v="1"/>
    <n v="1.00317179198196"/>
    <d v="2018-12-31T00:00:00"/>
    <n v="56.454000000000001"/>
    <d v="2019-04-30T00:00:00"/>
    <n v="0.78533546594831205"/>
    <n v="1.05"/>
    <m/>
    <n v="16"/>
    <n v="4"/>
    <m/>
    <m/>
    <m/>
    <m/>
    <m/>
    <m/>
    <n v="0"/>
    <n v="0.05"/>
    <n v="0"/>
    <n v="1"/>
    <n v="1.05"/>
    <n v="1"/>
    <n v="0"/>
    <n v="0"/>
    <n v="0"/>
    <n v="0"/>
    <n v="0"/>
    <n v="0"/>
    <m/>
    <m/>
    <m/>
    <m/>
    <m/>
    <m/>
    <n v="61.046999999999997"/>
    <n v="9.3290000000000006"/>
    <n v="10.199999999999999"/>
    <n v="9.6470000000000002"/>
    <n v="11"/>
    <n v="11.061999999999999"/>
    <n v="11.069000000000001"/>
    <n v="44.575000000000003"/>
    <n v="46.335000000000001"/>
    <n v="47.212000000000003"/>
    <n v="48.722999999999999"/>
    <n v="49.984999999999999"/>
    <n v="51.566000000000003"/>
    <m/>
    <n v="0.78533546594831205"/>
    <n v="1"/>
    <m/>
    <n v="1.00317179198196"/>
    <n v="1"/>
    <n v="3"/>
  </r>
  <r>
    <s v="0010Y00000IWoDJQA1"/>
    <x v="2"/>
    <n v="600000"/>
    <n v="100000"/>
    <n v="5.5419415645617329"/>
    <n v="0"/>
    <d v="2019-07-18T15:18:52"/>
    <s v="Accept"/>
    <d v="2019-07-25T14:28:17"/>
    <n v="663854"/>
    <n v="3"/>
    <s v="C3"/>
    <n v="6831"/>
    <n v="8.1999999999999993"/>
    <n v="2.5449999999999999"/>
    <n v="2.5019999999999998"/>
    <n v="2042"/>
    <s v="GENOVA"/>
    <s v="GE"/>
    <s v="Liguria"/>
    <s v="NOV"/>
    <n v="16145"/>
    <s v="SR"/>
    <n v="204"/>
    <s v="Chemistry"/>
    <d v="1985-03-28T00:00:00"/>
    <n v="5"/>
    <n v="0"/>
    <n v="6"/>
    <n v="2"/>
    <n v="5"/>
    <n v="0"/>
    <n v="0"/>
    <n v="4"/>
    <n v="0"/>
    <n v="2"/>
    <n v="3"/>
    <n v="1"/>
    <n v="6"/>
    <n v="5138"/>
    <n v="4767"/>
    <n v="606"/>
    <n v="2028"/>
    <n v="3336"/>
    <n v="2385"/>
    <n v="202"/>
    <n v="6808"/>
    <n v="7246"/>
    <n v="2267"/>
    <n v="8103"/>
    <n v="8103"/>
    <n v="2017"/>
    <n v="1.2586532410320901E-3"/>
    <n v="0.29433543132173201"/>
    <n v="0.67955635491606703"/>
    <n v="0.63408614093545601"/>
    <n v="2.7877449627380601E-2"/>
    <n v="2478.4830000000002"/>
    <n v="1461.24"/>
    <n v="904.27"/>
    <n v="250"/>
    <n v="0"/>
    <m/>
    <n v="530"/>
    <n v="480.22300000000001"/>
    <n v="480"/>
    <n v="480"/>
    <n v="480"/>
    <n v="480"/>
    <n v="2769.7890000000002"/>
    <n v="2673.1219999999998"/>
    <n v="2722.6840000000002"/>
    <n v="2734.8449999999998"/>
    <n v="2535.9029999999998"/>
    <n v="2474.3510000000001"/>
    <n v="8"/>
    <n v="8"/>
    <n v="8"/>
    <n v="8"/>
    <n v="8"/>
    <n v="8"/>
    <n v="0.86792404391905598"/>
    <d v="2018-12-31T00:00:00"/>
    <n v="5778.2719999999999"/>
    <d v="2019-04-30T00:00:00"/>
    <n v="0.81027115659287396"/>
    <n v="0"/>
    <m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2166.9499999999998"/>
    <n v="1456.3409999999999"/>
    <n v="903.66800000000001"/>
    <n v="249.52099999999999"/>
    <n v="0"/>
    <m/>
    <n v="2682.2730000000001"/>
    <n v="270.73700000000002"/>
    <n v="377.78199999999998"/>
    <n v="347.04500000000002"/>
    <n v="435.81799999999998"/>
    <n v="349.70400000000001"/>
    <n v="406.84399999999999"/>
    <n v="2766.4540000000002"/>
    <n v="2669.7869999999998"/>
    <n v="2719.3490000000002"/>
    <n v="2731.511"/>
    <n v="2332.569"/>
    <n v="2246.0169999999998"/>
    <n v="0.87430496799856905"/>
    <n v="0.51082452830188596"/>
    <n v="0.99879593716344395"/>
    <m/>
    <n v="0.74667695939865297"/>
    <n v="0.97203094974989701"/>
    <n v="34"/>
  </r>
  <r>
    <s v="0012X00001vYcWTQA0"/>
    <x v="1"/>
    <n v="200000"/>
    <m/>
    <s v=""/>
    <n v="0"/>
    <d v="2019-07-23T07:50:57"/>
    <s v="Reject"/>
    <d v="2019-07-25T13:41:07"/>
    <n v="2500000"/>
    <n v="3"/>
    <s v="B4"/>
    <n v="2880"/>
    <n v="2.2000000000000002"/>
    <n v="3.0369999999999999"/>
    <n v="3.6859999999999999"/>
    <n v="900209"/>
    <s v="CIRIE'"/>
    <s v="TO"/>
    <s v="Piemonte"/>
    <s v="NOV"/>
    <n v="10073"/>
    <s v="SU"/>
    <n v="900"/>
    <s v="Other consumer goods"/>
    <d v="2013-03-04T00:00:00"/>
    <n v="5"/>
    <n v="0"/>
    <n v="5"/>
    <n v="2"/>
    <n v="5"/>
    <n v="0"/>
    <n v="0"/>
    <n v="4"/>
    <n v="0"/>
    <n v="1"/>
    <n v="2"/>
    <n v="1"/>
    <n v="13"/>
    <n v="38"/>
    <n v="1103"/>
    <n v="62"/>
    <n v="291"/>
    <n v="51"/>
    <n v="222"/>
    <n v="40"/>
    <n v="2880"/>
    <n v="2880"/>
    <n v="29"/>
    <n v="1154"/>
    <n v="1154"/>
    <n v="2018"/>
    <n v="1.17860380779691E-2"/>
    <n v="0.19237435008665499"/>
    <n v="0.56862745098039202"/>
    <n v="3.2928942807625601E-2"/>
    <n v="1.38888888888888E-2"/>
    <m/>
    <m/>
    <m/>
    <m/>
    <m/>
    <m/>
    <n v="151.364"/>
    <n v="152.501"/>
    <n v="150.971"/>
    <n v="202.58799999999999"/>
    <n v="203.881"/>
    <n v="203.02799999999999"/>
    <n v="192.536"/>
    <n v="210.05"/>
    <n v="227.541"/>
    <n v="95.01"/>
    <n v="112.456"/>
    <n v="129.88"/>
    <n v="3"/>
    <n v="3"/>
    <n v="3"/>
    <n v="3"/>
    <n v="3"/>
    <n v="3"/>
    <n v="0.52185265325795505"/>
    <d v="2018-12-31T00:00:00"/>
    <n v="343.9"/>
    <d v="2019-04-30T00:00:00"/>
    <n v="0.33275415554557197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91.33"/>
    <n v="50.366999999999997"/>
    <n v="51.567"/>
    <n v="48.472999999999999"/>
    <n v="72.460999999999999"/>
    <n v="178.874"/>
    <n v="153.68299999999999"/>
    <n v="192.536"/>
    <n v="210.05"/>
    <n v="227.541"/>
    <n v="95.01"/>
    <n v="112.456"/>
    <n v="129.88"/>
    <m/>
    <n v="0.33275415554557197"/>
    <n v="1"/>
    <m/>
    <n v="0.52185265325795505"/>
    <n v="1"/>
    <n v="6"/>
  </r>
  <r>
    <s v="0010Y00000YV3mCQAT"/>
    <x v="1"/>
    <n v="500000"/>
    <m/>
    <s v=""/>
    <n v="0"/>
    <d v="2019-07-22T14:59:29"/>
    <s v="Reject"/>
    <d v="2019-07-25T12:44:44"/>
    <n v="2500000"/>
    <n v="4"/>
    <s v="C4"/>
    <n v="4441"/>
    <n v="8.9"/>
    <n v="4.6219999999999999"/>
    <n v="4.6040000000000001"/>
    <n v="46493"/>
    <s v="MILANO"/>
    <s v="MI"/>
    <s v="Marche"/>
    <s v="NOV"/>
    <n v="20124"/>
    <s v="SR"/>
    <n v="464"/>
    <s v="Distribution"/>
    <d v="2013-11-01T00:00:00"/>
    <n v="7"/>
    <n v="0"/>
    <n v="6"/>
    <n v="26"/>
    <n v="9"/>
    <n v="0"/>
    <n v="0"/>
    <n v="6"/>
    <n v="0"/>
    <n v="3"/>
    <n v="5"/>
    <n v="2"/>
    <n v="508"/>
    <n v="1181"/>
    <n v="7026"/>
    <n v="395"/>
    <n v="2977"/>
    <n v="682"/>
    <n v="663"/>
    <n v="171"/>
    <n v="4441"/>
    <n v="4441"/>
    <n v="104"/>
    <n v="7708"/>
    <n v="7708"/>
    <n v="2017"/>
    <n v="7.2302875035582095E-2"/>
    <n v="8.6014530358069496E-2"/>
    <n v="0.15249266862169999"/>
    <n v="0.153217436429683"/>
    <n v="3.85048412519702E-2"/>
    <n v="624"/>
    <n v="874"/>
    <n v="939.68499999999995"/>
    <n v="1074"/>
    <n v="1174"/>
    <n v="1116.422"/>
    <n v="106.07299999999999"/>
    <n v="126.07299999999999"/>
    <n v="300.78699999999998"/>
    <n v="197.47399999999999"/>
    <n v="218.68100000000001"/>
    <n v="243.626"/>
    <n v="200.76599999999999"/>
    <n v="215.71199999999999"/>
    <n v="381.14600000000002"/>
    <n v="410.654"/>
    <n v="530.64099999999996"/>
    <n v="627.649"/>
    <n v="5"/>
    <n v="5"/>
    <n v="5"/>
    <n v="5"/>
    <n v="5"/>
    <n v="5"/>
    <n v="0.82726148388929399"/>
    <d v="2018-12-31T00:00:00"/>
    <n v="930.83900000000006"/>
    <d v="2019-04-30T00:00:00"/>
    <n v="1.05580126918814"/>
    <n v="374.267"/>
    <n v="456.78199999999998"/>
    <n v="17"/>
    <n v="5"/>
    <n v="0"/>
    <n v="0"/>
    <n v="0"/>
    <n v="0"/>
    <n v="0"/>
    <n v="0"/>
    <n v="326.70699999999999"/>
    <n v="321.11"/>
    <n v="194.97"/>
    <n v="79.135000000000005"/>
    <n v="59.95"/>
    <n v="0"/>
    <n v="47.56"/>
    <n v="32.271000000000001"/>
    <n v="164.74700000000001"/>
    <n v="134.411"/>
    <n v="20.719000000000001"/>
    <n v="0"/>
    <n v="338.03199999999998"/>
    <n v="357.84399999999999"/>
    <n v="472.14699999999999"/>
    <n v="732.09"/>
    <n v="802.39300000000003"/>
    <n v="931.68600000000004"/>
    <n v="1605.7380000000001"/>
    <n v="432.78"/>
    <n v="447.18299999999999"/>
    <n v="495.75700000000001"/>
    <n v="276.60899999999998"/>
    <n v="278.63099999999997"/>
    <n v="221.39400000000001"/>
    <n v="222.32599999999999"/>
    <n v="221.983"/>
    <n v="519.89300000000003"/>
    <n v="519.06500000000005"/>
    <n v="524.71400000000006"/>
    <n v="531.56799999999998"/>
    <n v="0.54171794871794798"/>
    <n v="4.0800203633346799"/>
    <n v="1.1073887012741199"/>
    <n v="0.62635728710277105"/>
    <n v="1.80458517297524"/>
    <n v="1.0730936106632001"/>
    <n v="6"/>
  </r>
  <r>
    <s v="0012X00001vXdgSQAS"/>
    <x v="5"/>
    <n v="290000"/>
    <n v="50000"/>
    <n v="5.5419415645617329"/>
    <n v="0"/>
    <d v="2019-07-18T08:28:47"/>
    <s v="Accept"/>
    <d v="2019-07-25T09:18:24"/>
    <n v="2500000"/>
    <n v="4"/>
    <s v="C2"/>
    <n v="2198"/>
    <n v="11.5"/>
    <n v="57.41"/>
    <n v="77.3"/>
    <n v="702209"/>
    <s v="GRICIGNANO DI AVERSA"/>
    <s v="CE"/>
    <s v="Campania"/>
    <s v="SUI"/>
    <n v="81030"/>
    <s v="SR"/>
    <n v="731"/>
    <s v="Services"/>
    <d v="2013-06-06T00:00:00"/>
    <n v="6"/>
    <n v="-1"/>
    <n v="5"/>
    <n v="2"/>
    <n v="5"/>
    <n v="1"/>
    <n v="0"/>
    <n v="3"/>
    <n v="0"/>
    <n v="1"/>
    <n v="2"/>
    <n v="1"/>
    <n v="44"/>
    <n v="615"/>
    <n v="1068"/>
    <n v="252"/>
    <n v="290"/>
    <n v="127"/>
    <n v="541"/>
    <n v="136"/>
    <n v="2198"/>
    <n v="2198"/>
    <n v="23"/>
    <n v="1195"/>
    <n v="1195"/>
    <n v="2017"/>
    <n v="4.1198501872659103E-2"/>
    <n v="0.452719665271966"/>
    <n v="0.181102362204724"/>
    <n v="0.51464435146443499"/>
    <n v="6.1874431301182801E-2"/>
    <n v="150"/>
    <n v="100"/>
    <n v="100"/>
    <n v="100"/>
    <n v="100"/>
    <n v="100"/>
    <n v="39.457000000000001"/>
    <n v="21.119"/>
    <n v="23.306000000000001"/>
    <n v="24.436"/>
    <n v="24.917999999999999"/>
    <n v="19.617999999999999"/>
    <n v="342.505"/>
    <n v="354.108"/>
    <n v="365.673"/>
    <n v="377.19900000000001"/>
    <n v="388.68799999999999"/>
    <n v="400.13900000000001"/>
    <n v="1"/>
    <n v="1"/>
    <n v="1"/>
    <n v="1"/>
    <n v="1"/>
    <n v="1"/>
    <n v="0.84597324046464195"/>
    <d v="2018-12-31T00:00:00"/>
    <n v="531.96199999999999"/>
    <d v="2019-04-30T00:00:00"/>
    <n v="0.77204853871854795"/>
    <n v="6.7130000000000001"/>
    <m/>
    <n v="3"/>
    <n v="2"/>
    <n v="0"/>
    <n v="1.67"/>
    <n v="0"/>
    <n v="0"/>
    <n v="0"/>
    <n v="0"/>
    <n v="0"/>
    <n v="5.0430000000000001"/>
    <n v="0"/>
    <n v="0"/>
    <n v="0"/>
    <n v="3.62"/>
    <n v="0"/>
    <n v="0"/>
    <n v="0"/>
    <n v="0"/>
    <n v="0"/>
    <n v="0"/>
    <n v="132.172"/>
    <n v="101.67"/>
    <n v="100"/>
    <n v="97.164000000000001"/>
    <n v="51.997999999999998"/>
    <n v="81.316999999999993"/>
    <n v="440.42700000000002"/>
    <n v="14.098000000000001"/>
    <n v="26.161999999999999"/>
    <n v="18.132999999999999"/>
    <n v="21.158999999999999"/>
    <n v="12.082000000000001"/>
    <n v="23.238"/>
    <n v="268.05500000000001"/>
    <n v="296.97399999999999"/>
    <n v="322.36900000000003"/>
    <n v="352.51799999999997"/>
    <n v="376.34699999999998"/>
    <n v="362.48599999999999"/>
    <n v="0.88114666666666597"/>
    <n v="0.357300352282231"/>
    <n v="0.78263091049765698"/>
    <n v="0.86818615384615305"/>
    <n v="0.751514517120912"/>
    <n v="0.88800356503039002"/>
    <n v="6"/>
  </r>
  <r>
    <s v="0010Y00000IWPP2QAP"/>
    <x v="1"/>
    <n v="250000"/>
    <m/>
    <s v=""/>
    <n v="0"/>
    <d v="2019-07-19T09:00:42"/>
    <s v="Reject"/>
    <d v="2019-07-25T08:25:16"/>
    <n v="601696"/>
    <n v="4"/>
    <s v="C1"/>
    <n v="7310"/>
    <n v="3.4"/>
    <n v="3.9390000000000001"/>
    <m/>
    <n v="432201"/>
    <s v="CISLAGO"/>
    <s v="VA"/>
    <s v="Lombardia"/>
    <s v="NOV"/>
    <n v="21040"/>
    <s v="SR"/>
    <n v="432"/>
    <s v="Construction"/>
    <d v="1999-03-19T00:00:00"/>
    <n v="5"/>
    <n v="0"/>
    <n v="6"/>
    <n v="5"/>
    <n v="6"/>
    <n v="1"/>
    <n v="0"/>
    <n v="5"/>
    <n v="0"/>
    <n v="2"/>
    <n v="3"/>
    <n v="1"/>
    <n v="74"/>
    <n v="2088"/>
    <n v="5174"/>
    <n v="249"/>
    <n v="2398"/>
    <n v="636"/>
    <n v="1584"/>
    <n v="59"/>
    <n v="7310"/>
    <n v="7310"/>
    <n v="222"/>
    <n v="5810"/>
    <n v="5810"/>
    <n v="2017"/>
    <n v="1.43022806339389E-2"/>
    <n v="0.27263339070567899"/>
    <n v="0.349056603773584"/>
    <n v="0.35938037865748701"/>
    <n v="8.0711354309165508E-3"/>
    <n v="2336.9740000000002"/>
    <n v="2385.1219999999998"/>
    <n v="2153.4969999999998"/>
    <n v="2090.11"/>
    <n v="2161.7289999999998"/>
    <n v="2308.5"/>
    <n v="241.52199999999999"/>
    <n v="316.29899999999998"/>
    <n v="199.19499999999999"/>
    <n v="375.40899999999999"/>
    <n v="313.26499999999999"/>
    <n v="190.874"/>
    <n v="2172.6019999999999"/>
    <n v="2084.2460000000001"/>
    <n v="2171.5830000000001"/>
    <n v="2014.8440000000001"/>
    <n v="2050.2310000000002"/>
    <n v="2071.203"/>
    <n v="8"/>
    <n v="8"/>
    <n v="8"/>
    <n v="8"/>
    <n v="8"/>
    <n v="8"/>
    <n v="0.70520695444205095"/>
    <d v="2018-12-31T00:00:00"/>
    <n v="4751.098"/>
    <d v="2019-04-30T00:00:00"/>
    <n v="0.78456511082429403"/>
    <n v="131.49299999999999"/>
    <m/>
    <n v="7"/>
    <n v="1"/>
    <n v="0"/>
    <n v="0"/>
    <n v="46.493000000000002"/>
    <n v="0"/>
    <n v="0"/>
    <n v="0"/>
    <n v="0"/>
    <n v="0"/>
    <n v="85"/>
    <n v="0"/>
    <n v="0"/>
    <n v="0"/>
    <n v="0"/>
    <n v="0"/>
    <n v="0"/>
    <n v="0"/>
    <n v="0"/>
    <n v="0"/>
    <n v="1846.3579999999999"/>
    <n v="1653.37"/>
    <n v="1490.548"/>
    <n v="1570.7380000000001"/>
    <n v="1581.4079999999999"/>
    <n v="1713.75"/>
    <n v="3708.3690000000001"/>
    <n v="176.64"/>
    <n v="128.72200000000001"/>
    <n v="147.95400000000001"/>
    <n v="141.559"/>
    <n v="142.25399999999999"/>
    <n v="35.927999999999997"/>
    <n v="2009.422"/>
    <n v="2045.6189999999999"/>
    <n v="2081.799"/>
    <n v="1941.6859999999999"/>
    <n v="1984.7070000000001"/>
    <n v="2027.61"/>
    <n v="0.79006356082694895"/>
    <n v="0.73136194632372997"/>
    <n v="0.92489190380934905"/>
    <n v="0.73356816631700705"/>
    <n v="0.47236588364402499"/>
    <n v="0.96228595505076897"/>
    <n v="20"/>
  </r>
  <r>
    <s v="0010Y00000IWLUiQAP"/>
    <x v="2"/>
    <n v="500000"/>
    <n v="150000"/>
    <n v="4.5334590009425062"/>
    <n v="0"/>
    <d v="2019-07-02T16:10:18"/>
    <s v="Accept"/>
    <d v="2019-07-25T07:17:46"/>
    <n v="2100000"/>
    <n v="3"/>
    <s v="B4"/>
    <n v="6671"/>
    <n v="13.8"/>
    <n v="7.1070000000000002"/>
    <n v="8.5719999999999992"/>
    <n v="6202"/>
    <s v="MILANO"/>
    <s v="MI"/>
    <s v="Marche"/>
    <s v="NOV"/>
    <n v="20124"/>
    <s v="SR"/>
    <n v="620"/>
    <s v="Services"/>
    <d v="2008-02-20T00:00:00"/>
    <n v="5"/>
    <n v="0"/>
    <n v="6"/>
    <n v="2"/>
    <n v="5"/>
    <n v="1"/>
    <n v="0"/>
    <n v="2"/>
    <n v="0"/>
    <n v="2"/>
    <n v="2"/>
    <n v="1"/>
    <n v="63"/>
    <n v="2831"/>
    <n v="3171"/>
    <n v="750"/>
    <n v="1060"/>
    <n v="3601"/>
    <n v="4344"/>
    <n v="10"/>
    <n v="6581"/>
    <n v="5634"/>
    <n v="81"/>
    <n v="6772"/>
    <n v="6772"/>
    <n v="2017"/>
    <n v="1.98675496688741E-2"/>
    <n v="0.64146485528647301"/>
    <n v="2.2493751735628901E-2"/>
    <n v="0.41804489072652001"/>
    <n v="1.7749378771742901E-3"/>
    <n v="700"/>
    <n v="700"/>
    <n v="700"/>
    <n v="725.15300000000002"/>
    <n v="700"/>
    <n v="629.125"/>
    <n v="50"/>
    <n v="50"/>
    <n v="50"/>
    <n v="50"/>
    <n v="50"/>
    <n v="50"/>
    <n v="280.94099999999997"/>
    <n v="284.90300000000002"/>
    <n v="288.38499999999999"/>
    <n v="298.38499999999999"/>
    <n v="295.78899999999999"/>
    <n v="469.21499999999997"/>
    <n v="3"/>
    <n v="3"/>
    <n v="3"/>
    <n v="4"/>
    <n v="3"/>
    <n v="4"/>
    <n v="0.70259198011439705"/>
    <d v="2018-12-31T00:00:00"/>
    <n v="1030.941"/>
    <d v="2019-04-30T00:00:00"/>
    <n v="0.62834266666666605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.25700000000001"/>
    <n v="418.55700000000002"/>
    <n v="603.66899999999998"/>
    <n v="696.89599999999996"/>
    <n v="608.04499999999996"/>
    <n v="240.27199999999999"/>
    <n v="919.54100000000005"/>
    <n v="0"/>
    <n v="21.638999999999999"/>
    <n v="18.905000000000001"/>
    <n v="34.593000000000004"/>
    <n v="15.707000000000001"/>
    <n v="0"/>
    <n v="280.94099999999997"/>
    <n v="284.90300000000002"/>
    <n v="288.38499999999999"/>
    <n v="298.38499999999999"/>
    <n v="295.78899999999999"/>
    <n v="469.21499999999997"/>
    <n v="0.67322428571428505"/>
    <n v="0"/>
    <n v="1"/>
    <n v="0.73146188098148401"/>
    <n v="0.30281333333333299"/>
    <n v="1"/>
    <n v="11"/>
  </r>
  <r>
    <s v="0010Y00000RhXxtQAF"/>
    <x v="5"/>
    <n v="150000"/>
    <n v="100000"/>
    <n v="3.0160226201696512"/>
    <n v="0"/>
    <d v="2019-06-19T09:48:38"/>
    <s v="Accept"/>
    <d v="2019-07-24T16:28:57"/>
    <n v="1980000"/>
    <n v="4"/>
    <s v="C3"/>
    <n v="1011"/>
    <n v="20.7"/>
    <n v="5.2190000000000003"/>
    <n v="5.6740000000000004"/>
    <n v="6201"/>
    <s v="MILANO"/>
    <s v="MI"/>
    <s v="Marche"/>
    <s v="NOV"/>
    <n v="20124"/>
    <s v="SR"/>
    <n v="631"/>
    <s v="Services"/>
    <d v="2013-06-01T00:00:00"/>
    <n v="7"/>
    <n v="1"/>
    <n v="6"/>
    <n v="10"/>
    <n v="7"/>
    <n v="1"/>
    <n v="0"/>
    <n v="3"/>
    <n v="0"/>
    <n v="5"/>
    <n v="4"/>
    <n v="1"/>
    <n v="31"/>
    <n v="657"/>
    <n v="602"/>
    <n v="209"/>
    <n v="356"/>
    <n v="414"/>
    <n v="333"/>
    <n v="18"/>
    <n v="1011"/>
    <n v="1011"/>
    <n v="3"/>
    <n v="1016"/>
    <n v="1016"/>
    <n v="2018"/>
    <n v="5.1495016611295602E-2"/>
    <n v="0.327755905511811"/>
    <n v="7.2463768115942004E-3"/>
    <n v="0.64665354330708602"/>
    <n v="1.78041543026706E-2"/>
    <n v="100"/>
    <n v="100"/>
    <n v="100"/>
    <n v="54.087000000000003"/>
    <n v="0.48399999999999999"/>
    <m/>
    <n v="0.9"/>
    <n v="1.069"/>
    <n v="2.613"/>
    <n v="2.0310000000000001"/>
    <n v="0.86099999999999999"/>
    <n v="1.9730000000000001"/>
    <n v="283.04700000000003"/>
    <n v="291.26499999999999"/>
    <n v="299.447"/>
    <n v="353.50599999999997"/>
    <n v="415.21899999999999"/>
    <n v="423.77800000000002"/>
    <n v="2"/>
    <n v="2"/>
    <n v="2"/>
    <n v="2"/>
    <n v="2"/>
    <n v="2"/>
    <n v="0.93781626183320599"/>
    <d v="2018-12-31T00:00:00"/>
    <n v="383.947"/>
    <d v="2019-04-30T00:00:00"/>
    <n v="0.91779980178394405"/>
    <n v="0"/>
    <m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91.706000000000003"/>
    <n v="85.658000000000001"/>
    <n v="100"/>
    <n v="54.087000000000003"/>
    <n v="0.48399999999999999"/>
    <m/>
    <n v="317.048"/>
    <n v="0.9"/>
    <n v="1.069"/>
    <n v="2.613"/>
    <n v="2.0310000000000001"/>
    <n v="0.86099999999999999"/>
    <n v="1.9730000000000001"/>
    <n v="283.04700000000003"/>
    <n v="291.26499999999999"/>
    <n v="299.447"/>
    <n v="307.59300000000002"/>
    <n v="315.70299999999997"/>
    <n v="323.77800000000002"/>
    <n v="0.91705999999999999"/>
    <n v="1"/>
    <n v="1"/>
    <m/>
    <n v="1"/>
    <n v="0.88122077451939795"/>
    <n v="6"/>
  </r>
  <r>
    <s v="0012X00001vYJjJQAW"/>
    <x v="2"/>
    <n v="200000"/>
    <n v="25000"/>
    <n v="5.5419415645617329"/>
    <n v="0"/>
    <d v="2019-07-21T20:18:51"/>
    <s v="Accept"/>
    <d v="2019-07-24T16:23:36"/>
    <n v="2500000"/>
    <n v="2"/>
    <s v="B4"/>
    <n v="4503"/>
    <n v="1.6"/>
    <m/>
    <n v="2.718"/>
    <n v="46311"/>
    <s v="LECCE"/>
    <s v="LE"/>
    <s v="Puglia"/>
    <s v="SUI"/>
    <n v="73100"/>
    <s v="SU"/>
    <n v="463"/>
    <s v="Distribution"/>
    <d v="2006-01-24T00:00:00"/>
    <n v="5"/>
    <n v="0"/>
    <n v="6"/>
    <n v="4"/>
    <n v="6"/>
    <n v="0"/>
    <n v="0"/>
    <n v="3"/>
    <n v="0"/>
    <n v="4"/>
    <n v="3"/>
    <n v="2"/>
    <n v="164"/>
    <n v="227"/>
    <n v="1207"/>
    <n v="71"/>
    <n v="0"/>
    <n v="156"/>
    <n v="288"/>
    <n v="50"/>
    <n v="4503"/>
    <n v="4503"/>
    <n v="13"/>
    <n v="1363"/>
    <n v="1363"/>
    <n v="2018"/>
    <n v="0.13587406793703299"/>
    <n v="0.21129860601614001"/>
    <n v="8.3333333333333301E-2"/>
    <n v="0.16654438738077701"/>
    <n v="1.1103708638685299E-2"/>
    <n v="230"/>
    <n v="230"/>
    <n v="230"/>
    <n v="230"/>
    <n v="230"/>
    <n v="230"/>
    <n v="10"/>
    <n v="10"/>
    <n v="10"/>
    <n v="10"/>
    <n v="10"/>
    <n v="10"/>
    <n v="127.05200000000001"/>
    <n v="135.286"/>
    <n v="62.009"/>
    <n v="68.715000000000003"/>
    <n v="75.405000000000001"/>
    <n v="82.076999999999998"/>
    <n v="2"/>
    <n v="2"/>
    <n v="2"/>
    <n v="2"/>
    <n v="2"/>
    <n v="2"/>
    <n v="0.34728541666666601"/>
    <d v="2018-12-31T00:00:00"/>
    <n v="367.05200000000002"/>
    <d v="2019-04-30T00:00:00"/>
    <n v="0.2931666666666660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.628999999999998"/>
    <n v="37.69"/>
    <n v="71.641999999999996"/>
    <n v="99.668999999999997"/>
    <n v="107.78"/>
    <n v="103.03100000000001"/>
    <n v="183.185"/>
    <n v="7.7309999999999999"/>
    <n v="8.8460000000000001"/>
    <n v="0"/>
    <n v="0.621"/>
    <n v="0"/>
    <n v="0.45200000000000001"/>
    <n v="127.05200000000001"/>
    <n v="135.286"/>
    <n v="62.009"/>
    <n v="68.715000000000003"/>
    <n v="75.405000000000001"/>
    <n v="82.076999999999998"/>
    <n v="0.27229999999999999"/>
    <n v="0.77310000000000001"/>
    <n v="1"/>
    <n v="0.349594927536231"/>
    <n v="0.29416666666666602"/>
    <n v="1"/>
    <n v="13"/>
  </r>
  <r>
    <s v="0012X00001uF4fGQAS"/>
    <x v="1"/>
    <n v="100000"/>
    <m/>
    <s v=""/>
    <n v="0"/>
    <d v="2019-07-20T12:47:53"/>
    <s v="Reject"/>
    <d v="2019-07-24T15:55:30"/>
    <m/>
    <n v="3"/>
    <s v="C3"/>
    <n v="1974"/>
    <n v="3.1"/>
    <m/>
    <m/>
    <n v="432101"/>
    <s v="ROMANO DI LOMBARDIA"/>
    <s v="BG"/>
    <s v="Lombardia"/>
    <s v="NOV"/>
    <n v="24058"/>
    <s v="SR"/>
    <n v="432"/>
    <s v="Construction"/>
    <d v="2017-03-14T00:00:00"/>
    <n v="4"/>
    <n v="0"/>
    <n v="6"/>
    <n v="4"/>
    <n v="6"/>
    <n v="0"/>
    <n v="0"/>
    <n v="6"/>
    <n v="0"/>
    <n v="1"/>
    <n v="3"/>
    <n v="2"/>
    <n v="102"/>
    <n v="92"/>
    <n v="777"/>
    <n v="61"/>
    <n v="0"/>
    <n v="249"/>
    <n v="319"/>
    <n v="50"/>
    <n v="1974"/>
    <n v="1974"/>
    <n v="208"/>
    <n v="1026"/>
    <n v="1026"/>
    <n v="2018"/>
    <n v="0.13127413127413101"/>
    <n v="0.31091617933723198"/>
    <n v="0.83534136546184701"/>
    <n v="8.9668615984405398E-2"/>
    <n v="2.532928064842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TOsQAP"/>
    <x v="5"/>
    <n v="70000"/>
    <n v="50000"/>
    <n v="6.9651272384542873"/>
    <n v="0"/>
    <d v="2019-07-17T20:56:23"/>
    <s v="Accept"/>
    <d v="2019-07-24T15:48:30"/>
    <n v="2392350"/>
    <n v="4"/>
    <s v="C3"/>
    <n v="644"/>
    <n v="15.1"/>
    <m/>
    <n v="4.6390000000000002"/>
    <n v="14132"/>
    <s v="CASALE MONFERRATO"/>
    <s v="AL"/>
    <s v="Piemonte"/>
    <s v="NOV"/>
    <n v="15033"/>
    <s v="SR"/>
    <n v="141"/>
    <s v="Fashion"/>
    <d v="2008-04-30T00:00:00"/>
    <n v="6"/>
    <n v="1"/>
    <n v="6"/>
    <n v="5"/>
    <n v="6"/>
    <n v="0"/>
    <n v="0"/>
    <n v="3"/>
    <n v="0"/>
    <n v="3"/>
    <n v="2"/>
    <n v="1"/>
    <n v="80"/>
    <n v="589"/>
    <n v="531"/>
    <n v="122"/>
    <n v="0"/>
    <n v="687"/>
    <n v="275"/>
    <n v="20"/>
    <n v="680"/>
    <n v="680"/>
    <n v="680"/>
    <n v="1218"/>
    <n v="1218"/>
    <n v="2017"/>
    <n v="0.15065913370998099"/>
    <n v="0.22577996715927701"/>
    <n v="0.98981077147015994"/>
    <n v="0.48357963875205201"/>
    <n v="2.94117647058823E-2"/>
    <n v="310"/>
    <n v="350"/>
    <n v="280"/>
    <n v="280"/>
    <n v="280"/>
    <n v="280"/>
    <n v="170"/>
    <n v="170"/>
    <n v="160"/>
    <n v="165"/>
    <n v="165"/>
    <n v="170.05"/>
    <n v="253.453"/>
    <n v="259.91899999999998"/>
    <n v="266.36700000000002"/>
    <n v="272.81900000000002"/>
    <n v="279.24200000000002"/>
    <n v="285.65300000000002"/>
    <n v="7"/>
    <n v="7"/>
    <n v="6"/>
    <n v="6"/>
    <n v="6"/>
    <n v="6"/>
    <n v="0.83198036006546605"/>
    <d v="2018-12-31T00:00:00"/>
    <n v="733.45299999999997"/>
    <d v="2019-04-30T00:00:00"/>
    <n v="0.8738208333333330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.66800000000001"/>
    <n v="268.68200000000002"/>
    <n v="247.29900000000001"/>
    <n v="233.381"/>
    <n v="222.184"/>
    <n v="229.935"/>
    <n v="646.93399999999997"/>
    <n v="150.76599999999999"/>
    <n v="122.544"/>
    <n v="134.66300000000001"/>
    <n v="136.42500000000001"/>
    <n v="155.50899999999999"/>
    <n v="142.89099999999999"/>
    <n v="243.45099999999999"/>
    <n v="249.917"/>
    <n v="256.36599999999999"/>
    <n v="262.81900000000002"/>
    <n v="269.24099999999999"/>
    <n v="275.65300000000002"/>
    <n v="0.86667096774193497"/>
    <n v="0.88685882352941103"/>
    <n v="0.96053706209829803"/>
    <n v="0.82592640449438104"/>
    <n v="0.84275586220688903"/>
    <n v="0.96290093127899201"/>
    <n v="11"/>
  </r>
  <r>
    <s v="0010Y00001SPRePQAX"/>
    <x v="2"/>
    <n v="30000"/>
    <n v="25000"/>
    <n v="4.0999057492931188"/>
    <n v="0"/>
    <d v="2019-07-17T12:28:57"/>
    <s v="Accept"/>
    <d v="2019-07-24T15:48:25"/>
    <n v="2500000"/>
    <n v="2"/>
    <s v="B2"/>
    <n v="182"/>
    <n v="12.6"/>
    <m/>
    <n v="27.73"/>
    <n v="71201"/>
    <s v="VENEZIA"/>
    <s v="VE"/>
    <s v="Veneto"/>
    <s v="NOE"/>
    <n v="30175"/>
    <s v="SR"/>
    <n v="711"/>
    <s v="Services"/>
    <d v="2004-07-12T00:00:00"/>
    <n v="5"/>
    <n v="-1"/>
    <n v="5"/>
    <n v="2"/>
    <n v="5"/>
    <n v="0"/>
    <n v="0"/>
    <n v="2"/>
    <n v="0"/>
    <m/>
    <n v="2"/>
    <n v="1"/>
    <n v="4"/>
    <n v="36"/>
    <n v="162"/>
    <n v="35"/>
    <n v="0"/>
    <n v="20"/>
    <n v="49"/>
    <n v="22"/>
    <n v="196"/>
    <n v="196"/>
    <n v="6"/>
    <n v="182"/>
    <n v="182"/>
    <n v="2017"/>
    <n v="2.4691358024691301E-2"/>
    <n v="0.269230769230769"/>
    <n v="0.3"/>
    <n v="0.19780219780219699"/>
    <n v="0.11224489795918299"/>
    <m/>
    <m/>
    <m/>
    <m/>
    <m/>
    <m/>
    <n v="50"/>
    <n v="50"/>
    <n v="50"/>
    <n v="50"/>
    <n v="50"/>
    <n v="50"/>
    <m/>
    <m/>
    <m/>
    <m/>
    <m/>
    <m/>
    <n v="1"/>
    <n v="1"/>
    <n v="1"/>
    <n v="1"/>
    <n v="1"/>
    <n v="1"/>
    <n v="2.043E-2"/>
    <d v="2018-12-31T00:00:00"/>
    <n v="50"/>
    <d v="2019-04-30T00:00:00"/>
    <n v="8.7799999999999996E-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0"/>
    <n v="0.439"/>
    <n v="0.40400000000000003"/>
    <n v="0"/>
    <n v="0"/>
    <n v="0"/>
    <n v="5.2859999999999996"/>
    <m/>
    <m/>
    <m/>
    <m/>
    <m/>
    <m/>
    <m/>
    <n v="8.7799999999999996E-3"/>
    <m/>
    <m/>
    <n v="2.043E-2"/>
    <m/>
    <n v="15"/>
  </r>
  <r>
    <s v="0012X00001vXwo7QAC"/>
    <x v="1"/>
    <n v="60000"/>
    <m/>
    <s v=""/>
    <n v="0"/>
    <d v="2019-07-19T11:16:51"/>
    <s v="Reject"/>
    <d v="2019-07-24T15:28:10"/>
    <n v="2500000"/>
    <n v="2"/>
    <s v="C3"/>
    <n v="420"/>
    <n v="18.3"/>
    <m/>
    <m/>
    <n v="433901"/>
    <s v="SAN PIETRO IN CASALE"/>
    <s v="BO"/>
    <s v="Emilia-Romagna"/>
    <s v="NOE"/>
    <n v="40018"/>
    <s v="SR"/>
    <n v="412"/>
    <s v="Construction"/>
    <d v="2017-03-28T00:00:00"/>
    <n v="4"/>
    <n v="0"/>
    <n v="6"/>
    <n v="3"/>
    <n v="6"/>
    <n v="0"/>
    <n v="0"/>
    <n v="5"/>
    <n v="0"/>
    <n v="1"/>
    <n v="2"/>
    <n v="2"/>
    <n v="1"/>
    <n v="62"/>
    <n v="221"/>
    <n v="77"/>
    <n v="0"/>
    <n v="8"/>
    <n v="226"/>
    <n v="75"/>
    <n v="420"/>
    <n v="420"/>
    <n v="8"/>
    <n v="229"/>
    <n v="229"/>
    <n v="2018"/>
    <n v="4.5248868778280504E-3"/>
    <n v="0.98689956331877704"/>
    <n v="1"/>
    <n v="0.27074235807860197"/>
    <n v="0.17857142857142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Y1PoQAK"/>
    <x v="1"/>
    <n v="200000"/>
    <m/>
    <s v=""/>
    <n v="0"/>
    <d v="2019-07-19T16:15:08"/>
    <s v="Reject"/>
    <d v="2019-07-24T15:26:26"/>
    <n v="2500000"/>
    <n v="3"/>
    <s v="C3"/>
    <n v="5783"/>
    <n v="10.9"/>
    <m/>
    <m/>
    <n v="46443"/>
    <s v="ROMA"/>
    <s v="RM"/>
    <s v="Lazio"/>
    <s v="CEN"/>
    <n v="178"/>
    <s v="SR"/>
    <n v="463"/>
    <s v="Distribution"/>
    <d v="2006-09-02T00:00:00"/>
    <n v="4"/>
    <n v="0"/>
    <n v="6"/>
    <n v="7"/>
    <n v="7"/>
    <n v="-1"/>
    <n v="0"/>
    <n v="6"/>
    <n v="0"/>
    <m/>
    <n v="5"/>
    <n v="2"/>
    <n v="36"/>
    <n v="1604"/>
    <n v="1721"/>
    <n v="629"/>
    <n v="0"/>
    <n v="280"/>
    <n v="696"/>
    <n v="595"/>
    <n v="5783"/>
    <n v="5783"/>
    <n v="276"/>
    <n v="2001"/>
    <n v="2001"/>
    <n v="2018"/>
    <n v="2.0918070889017999E-2"/>
    <n v="0.34782608695652101"/>
    <n v="0.98571428571428499"/>
    <n v="0.80159920039980004"/>
    <n v="0.102887774511499"/>
    <n v="400"/>
    <n v="400"/>
    <n v="400"/>
    <m/>
    <m/>
    <m/>
    <m/>
    <m/>
    <m/>
    <m/>
    <m/>
    <m/>
    <n v="187.505"/>
    <n v="206.309"/>
    <m/>
    <m/>
    <m/>
    <m/>
    <n v="2"/>
    <n v="2"/>
    <n v="1"/>
    <m/>
    <m/>
    <m/>
    <n v="0.86028666666666598"/>
    <m/>
    <n v="587.505"/>
    <d v="2019-04-30T00:00:00"/>
    <n v="0.99926499999999996"/>
    <n v="0"/>
    <m/>
    <n v="0"/>
    <n v="0"/>
    <n v="0"/>
    <n v="0"/>
    <n v="0"/>
    <m/>
    <m/>
    <m/>
    <m/>
    <m/>
    <m/>
    <m/>
    <m/>
    <m/>
    <n v="0"/>
    <n v="0"/>
    <m/>
    <m/>
    <m/>
    <m/>
    <n v="399.70600000000002"/>
    <n v="399.70600000000002"/>
    <n v="232.93199999999999"/>
    <m/>
    <m/>
    <m/>
    <m/>
    <m/>
    <m/>
    <m/>
    <m/>
    <m/>
    <m/>
    <n v="187.505"/>
    <n v="206.309"/>
    <m/>
    <m/>
    <m/>
    <m/>
    <n v="0.99926499999999996"/>
    <m/>
    <n v="1"/>
    <m/>
    <m/>
    <m/>
    <n v="13"/>
  </r>
  <r>
    <s v="0010Y000015S9fKQAS"/>
    <x v="1"/>
    <n v="350000"/>
    <m/>
    <s v=""/>
    <n v="0"/>
    <d v="2019-07-19T15:17:11"/>
    <s v="Reject"/>
    <d v="2019-07-24T14:59:48"/>
    <n v="2183936"/>
    <n v="3"/>
    <s v="C1"/>
    <n v="2423"/>
    <n v="9.1999999999999993"/>
    <n v="10.220000000000001"/>
    <n v="11.52"/>
    <n v="46499"/>
    <s v="ROMA"/>
    <s v="RM"/>
    <s v="Lazio"/>
    <s v="CEN"/>
    <n v="144"/>
    <s v="SR"/>
    <n v="464"/>
    <s v="Distribution"/>
    <d v="2014-03-19T00:00:00"/>
    <n v="5"/>
    <n v="1"/>
    <n v="6"/>
    <n v="14"/>
    <n v="8"/>
    <n v="1"/>
    <n v="0"/>
    <n v="6"/>
    <n v="0"/>
    <n v="3"/>
    <n v="5"/>
    <n v="2"/>
    <n v="22"/>
    <n v="833"/>
    <n v="1053"/>
    <n v="223"/>
    <n v="505"/>
    <n v="342"/>
    <n v="474"/>
    <n v="184"/>
    <n v="2423"/>
    <n v="2423"/>
    <n v="317"/>
    <n v="1395"/>
    <n v="1395"/>
    <n v="2017"/>
    <n v="2.0892687559354198E-2"/>
    <n v="0.33978494623655903"/>
    <n v="0.926900584795321"/>
    <n v="0.59713261648745497"/>
    <n v="7.5938918695831595E-2"/>
    <n v="640.1"/>
    <n v="640.1"/>
    <n v="640.1"/>
    <n v="640.1"/>
    <n v="356.81099999999998"/>
    <n v="316.80500000000001"/>
    <n v="125.9"/>
    <n v="125.616"/>
    <n v="124.352"/>
    <n v="124.89400000000001"/>
    <n v="48.442999999999998"/>
    <n v="44.194000000000003"/>
    <n v="422.25299999999999"/>
    <n v="441.13799999999998"/>
    <n v="446.21800000000002"/>
    <n v="453.83699999999999"/>
    <n v="461.43099999999998"/>
    <n v="469.00799999999998"/>
    <n v="7"/>
    <n v="7"/>
    <n v="8"/>
    <n v="8"/>
    <n v="8"/>
    <n v="6"/>
    <n v="0.53363823886356698"/>
    <d v="2018-12-31T00:00:00"/>
    <n v="1188.2529999999999"/>
    <d v="2019-04-30T00:00:00"/>
    <n v="0.46005221932114798"/>
    <n v="1.913"/>
    <m/>
    <n v="16"/>
    <n v="5"/>
    <n v="0"/>
    <n v="0"/>
    <n v="0"/>
    <n v="0"/>
    <n v="0"/>
    <n v="0"/>
    <n v="1.6E-2"/>
    <n v="0.13"/>
    <n v="0"/>
    <n v="0"/>
    <n v="0.59"/>
    <n v="0.375"/>
    <n v="0"/>
    <n v="0"/>
    <n v="1.913"/>
    <n v="0"/>
    <n v="0"/>
    <n v="0"/>
    <n v="234.875"/>
    <n v="303.46300000000002"/>
    <n v="229.648"/>
    <n v="233.322"/>
    <n v="310.42700000000002"/>
    <n v="269.74400000000003"/>
    <n v="693.61800000000005"/>
    <n v="117.52500000000001"/>
    <n v="92.182000000000002"/>
    <n v="106.038"/>
    <n v="97.983999999999995"/>
    <n v="18.327999999999999"/>
    <n v="28.919"/>
    <n v="418.31799999999998"/>
    <n v="422.20299999999997"/>
    <n v="442.98399999999998"/>
    <n v="422.60599999999999"/>
    <n v="364.863"/>
    <n v="318.92099999999999"/>
    <n v="0.36693485392907299"/>
    <n v="0.93347895154884797"/>
    <n v="0.99068094246814098"/>
    <n v="0.48901396900942901"/>
    <n v="0.77683986659903304"/>
    <n v="0.88715553930475799"/>
    <n v="5"/>
  </r>
  <r>
    <s v="0010Y00000IWMMVQA5"/>
    <x v="1"/>
    <n v="500000"/>
    <m/>
    <s v=""/>
    <n v="0"/>
    <d v="2019-07-19T11:56:50"/>
    <s v="Reject"/>
    <d v="2019-07-24T14:15:19"/>
    <n v="2072515"/>
    <n v="3"/>
    <s v="B4"/>
    <n v="4965"/>
    <n v="3.3"/>
    <n v="9.3680000000000003"/>
    <n v="14.31"/>
    <n v="432201"/>
    <s v="TRENTO"/>
    <s v="TN"/>
    <s v="Abruzzo"/>
    <s v="NOE"/>
    <n v="38100"/>
    <s v="SR"/>
    <n v="432"/>
    <s v="Construction"/>
    <d v="2004-04-20T00:00:00"/>
    <n v="5"/>
    <n v="0"/>
    <n v="6"/>
    <n v="4"/>
    <n v="6"/>
    <n v="-1"/>
    <n v="0"/>
    <n v="4"/>
    <n v="0"/>
    <n v="2"/>
    <n v="3"/>
    <n v="1"/>
    <n v="36"/>
    <n v="2989"/>
    <n v="5402"/>
    <n v="162"/>
    <n v="748"/>
    <n v="521"/>
    <n v="1399"/>
    <n v="61"/>
    <n v="4965"/>
    <n v="4965"/>
    <n v="367"/>
    <n v="5923"/>
    <n v="5923"/>
    <n v="2017"/>
    <n v="6.6641984450203596E-3"/>
    <n v="0.23619787269964501"/>
    <n v="0.70441458733205298"/>
    <n v="0.50464291744048595"/>
    <n v="1.22860020140986E-2"/>
    <m/>
    <m/>
    <m/>
    <m/>
    <m/>
    <m/>
    <n v="707.13900000000001"/>
    <n v="785.60299999999995"/>
    <n v="792.13900000000001"/>
    <n v="792.13900000000001"/>
    <n v="792.13900000000001"/>
    <n v="792.13900000000001"/>
    <n v="131.33099999999999"/>
    <n v="136.578"/>
    <n v="141.80799999999999"/>
    <n v="147.02500000000001"/>
    <n v="152.22800000000001"/>
    <n v="157.417"/>
    <n v="7"/>
    <n v="7"/>
    <n v="7"/>
    <n v="7"/>
    <n v="7"/>
    <n v="8"/>
    <n v="0.60046509784514601"/>
    <d v="2018-12-31T00:00:00"/>
    <n v="838.47"/>
    <d v="2019-04-30T00:00:00"/>
    <n v="0.73017186154348701"/>
    <n v="5.5E-2"/>
    <m/>
    <n v="12"/>
    <n v="2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03.79899999999998"/>
    <n v="516.33299999999997"/>
    <n v="594.44399999999996"/>
    <n v="346.53100000000001"/>
    <n v="353.67200000000003"/>
    <n v="451.51600000000002"/>
    <n v="533.72900000000004"/>
    <n v="131.33099999999999"/>
    <n v="136.578"/>
    <n v="141.80799999999999"/>
    <n v="147.02500000000001"/>
    <n v="152.22800000000001"/>
    <n v="157.417"/>
    <m/>
    <n v="0.73017186154348701"/>
    <n v="1"/>
    <m/>
    <n v="0.59988119189118505"/>
    <n v="1"/>
    <n v="15"/>
  </r>
  <r>
    <s v="0012X00001vWyUSQA0"/>
    <x v="3"/>
    <n v="300000"/>
    <n v="150000"/>
    <n v="3.3364750235626763"/>
    <n v="0"/>
    <d v="2019-07-16T06:20:55"/>
    <s v="Accept"/>
    <d v="2019-07-24T13:56:29"/>
    <n v="2282664"/>
    <n v="1"/>
    <s v="B2"/>
    <n v="9573"/>
    <n v="6.3"/>
    <n v="16.91"/>
    <n v="22.2"/>
    <n v="85592"/>
    <s v="MILANO"/>
    <s v="MI"/>
    <s v="Marche"/>
    <s v="NOV"/>
    <n v="20141"/>
    <s v="SP"/>
    <n v="855"/>
    <s v="Services"/>
    <d v="2013-01-21T00:00:00"/>
    <n v="5"/>
    <n v="-1"/>
    <n v="5"/>
    <n v="1"/>
    <n v="5"/>
    <n v="-1"/>
    <n v="0"/>
    <n v="2"/>
    <n v="0"/>
    <n v="1"/>
    <n v="1"/>
    <n v="1"/>
    <n v="368"/>
    <n v="6220"/>
    <n v="2729"/>
    <n v="600"/>
    <n v="858"/>
    <n v="7056"/>
    <n v="2188"/>
    <n v="-1289"/>
    <n v="9573"/>
    <n v="9573"/>
    <n v="3579"/>
    <n v="9785"/>
    <n v="9785"/>
    <n v="2018"/>
    <n v="0.134847929644558"/>
    <n v="0.223607562595809"/>
    <n v="0.50722789115646205"/>
    <n v="0.63566683699540105"/>
    <n v="-0.13464953515094499"/>
    <m/>
    <m/>
    <m/>
    <m/>
    <m/>
    <m/>
    <n v="400"/>
    <n v="400"/>
    <n v="400"/>
    <n v="400"/>
    <n v="400"/>
    <n v="400"/>
    <n v="640.25699999999995"/>
    <n v="644.98599999999999"/>
    <n v="654.94799999999998"/>
    <n v="659.65700000000004"/>
    <n v="664.35599999999999"/>
    <n v="369.56"/>
    <n v="4"/>
    <n v="4"/>
    <n v="4"/>
    <n v="4"/>
    <n v="4"/>
    <n v="3"/>
    <n v="0.266573333333333"/>
    <d v="2018-12-31T00:00:00"/>
    <n v="1040.2570000000001"/>
    <d v="2019-04-30T00:00:00"/>
    <n v="0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57.47299999999996"/>
    <n v="0"/>
    <n v="149.119"/>
    <n v="274.858"/>
    <n v="22.681999999999999"/>
    <n v="193.11699999999999"/>
    <n v="0"/>
    <n v="640.25699999999995"/>
    <n v="644.98599999999999"/>
    <n v="654.94799999999998"/>
    <n v="659.65700000000004"/>
    <n v="664.35599999999999"/>
    <n v="369.56"/>
    <m/>
    <n v="0"/>
    <n v="1"/>
    <m/>
    <n v="0.266573333333333"/>
    <n v="1"/>
    <n v="6"/>
  </r>
  <r>
    <s v="0010Y00000IWU8pQAH"/>
    <x v="2"/>
    <n v="100000"/>
    <n v="151000"/>
    <n v="4.9481621112158338"/>
    <n v="0"/>
    <d v="2019-07-10T13:07:13"/>
    <s v="Accept"/>
    <d v="2019-07-24T13:49:11"/>
    <n v="1892000"/>
    <n v="4"/>
    <s v="B4"/>
    <n v="1850"/>
    <n v="9.9"/>
    <n v="4.9610000000000003"/>
    <n v="4.7569999999999997"/>
    <n v="412"/>
    <s v="SAN PAOLO DI JESI"/>
    <s v="AN"/>
    <s v="Marche"/>
    <s v="CEN"/>
    <n v="60038"/>
    <s v="SR"/>
    <n v="412"/>
    <s v="Construction"/>
    <d v="1970-05-11T00:00:00"/>
    <n v="4"/>
    <n v="1"/>
    <n v="6"/>
    <n v="1"/>
    <n v="4"/>
    <n v="2"/>
    <n v="0"/>
    <n v="6"/>
    <n v="0"/>
    <n v="1"/>
    <n v="3"/>
    <n v="1"/>
    <n v="80"/>
    <n v="2931"/>
    <n v="2226"/>
    <n v="232"/>
    <n v="1097"/>
    <n v="1620"/>
    <n v="850"/>
    <n v="108"/>
    <n v="1850"/>
    <n v="2341"/>
    <n v="350"/>
    <n v="3846"/>
    <n v="3846"/>
    <n v="2018"/>
    <n v="3.5938903863432098E-2"/>
    <n v="0.22100884035361401"/>
    <n v="0.21604938271604901"/>
    <n v="0.76209048361934395"/>
    <n v="4.6134130713370303E-2"/>
    <m/>
    <m/>
    <m/>
    <m/>
    <m/>
    <m/>
    <n v="258"/>
    <n v="268"/>
    <n v="268"/>
    <n v="268"/>
    <n v="278"/>
    <n v="278"/>
    <n v="891.91399999999999"/>
    <n v="905.37"/>
    <n v="913.96299999999997"/>
    <n v="924.91800000000001"/>
    <n v="935.83799999999997"/>
    <n v="962.077"/>
    <n v="6"/>
    <n v="6"/>
    <n v="7"/>
    <n v="7"/>
    <n v="7"/>
    <n v="7"/>
    <n v="0.746177997527812"/>
    <d v="2018-12-31T00:00:00"/>
    <n v="1149.914"/>
    <d v="2019-04-30T00:00:00"/>
    <n v="0.921441860465116"/>
    <n v="3.3759999999999999"/>
    <m/>
    <n v="11"/>
    <n v="2"/>
    <m/>
    <m/>
    <m/>
    <m/>
    <m/>
    <m/>
    <n v="0"/>
    <n v="0"/>
    <n v="0"/>
    <n v="0"/>
    <n v="0"/>
    <n v="0"/>
    <n v="0"/>
    <n v="3.3759999999999999"/>
    <n v="0"/>
    <n v="0"/>
    <n v="3.3759999999999999"/>
    <n v="0"/>
    <m/>
    <m/>
    <m/>
    <m/>
    <m/>
    <m/>
    <n v="1098.248"/>
    <n v="237.732"/>
    <n v="235.33699999999999"/>
    <n v="192.875"/>
    <n v="171.25399999999999"/>
    <n v="159.03399999999999"/>
    <n v="211.084"/>
    <n v="891.91399999999999"/>
    <n v="908.74599999999998"/>
    <n v="913.96299999999997"/>
    <n v="924.91800000000001"/>
    <n v="939.21400000000006"/>
    <n v="962.077"/>
    <m/>
    <n v="0.921441860465116"/>
    <n v="1"/>
    <m/>
    <n v="0.746177997527812"/>
    <n v="1.00122007632704"/>
    <n v="49"/>
  </r>
  <r>
    <s v="0010Y00000IWS1DQAX"/>
    <x v="2"/>
    <n v="1000000"/>
    <n v="300000"/>
    <n v="5.0047125353440141"/>
    <n v="0"/>
    <d v="2019-07-11T13:44:12"/>
    <s v="Accept"/>
    <d v="2019-07-24T13:48:11"/>
    <n v="2175609"/>
    <n v="4"/>
    <s v="B3"/>
    <n v="7481"/>
    <n v="7.5"/>
    <n v="7.27"/>
    <n v="1.218"/>
    <n v="23702"/>
    <s v="RIVOLI VERONESE"/>
    <s v="VR"/>
    <s v="Veneto"/>
    <s v="NOE"/>
    <n v="37010"/>
    <s v="SR"/>
    <n v="237"/>
    <s v="Chemistry"/>
    <d v="2006-07-10T00:00:00"/>
    <n v="5"/>
    <n v="0"/>
    <n v="6"/>
    <n v="1"/>
    <n v="5"/>
    <n v="1"/>
    <n v="0"/>
    <n v="3"/>
    <n v="0"/>
    <n v="2"/>
    <n v="2"/>
    <n v="1"/>
    <n v="500"/>
    <n v="7230"/>
    <n v="11117"/>
    <n v="530"/>
    <n v="1020"/>
    <n v="3334"/>
    <n v="1577"/>
    <n v="100"/>
    <n v="6084"/>
    <n v="5326"/>
    <n v="476"/>
    <n v="14451"/>
    <n v="14451"/>
    <n v="2017"/>
    <n v="4.4976162633804002E-2"/>
    <n v="0.109127396027956"/>
    <n v="0.14277144571085701"/>
    <n v="0.50031139713514605"/>
    <n v="1.8775816748028501E-2"/>
    <n v="200"/>
    <n v="200"/>
    <n v="200"/>
    <n v="600"/>
    <n v="600"/>
    <n v="600"/>
    <n v="10"/>
    <n v="10"/>
    <n v="10"/>
    <n v="60"/>
    <n v="60"/>
    <n v="60"/>
    <n v="4037.4479999999999"/>
    <n v="4122.0349999999999"/>
    <n v="4160.1750000000002"/>
    <n v="3857.924"/>
    <n v="3895.558"/>
    <n v="3933.0729999999999"/>
    <n v="6"/>
    <n v="7"/>
    <n v="7"/>
    <n v="7"/>
    <n v="7"/>
    <n v="7"/>
    <n v="0.83023333333333305"/>
    <d v="2018-12-31T00:00:00"/>
    <n v="4247.4480000000003"/>
    <d v="2019-04-30T00:00:00"/>
    <n v="0.952380952380952"/>
    <n v="250.9"/>
    <m/>
    <n v="14"/>
    <n v="3"/>
    <n v="0"/>
    <n v="0"/>
    <n v="250.9"/>
    <n v="0"/>
    <n v="0"/>
    <n v="0"/>
    <n v="0"/>
    <n v="0"/>
    <n v="0"/>
    <n v="2.35"/>
    <n v="2.2829999999999999"/>
    <n v="0"/>
    <n v="0"/>
    <n v="0"/>
    <n v="0"/>
    <n v="0"/>
    <n v="0"/>
    <n v="0"/>
    <n v="200"/>
    <n v="200"/>
    <n v="450.9"/>
    <n v="450.9"/>
    <n v="450.9"/>
    <n v="260.75"/>
    <n v="4398.74"/>
    <n v="0"/>
    <n v="0"/>
    <n v="0"/>
    <n v="61.249000000000002"/>
    <n v="52.283000000000001"/>
    <n v="39.927"/>
    <n v="4017.1030000000001"/>
    <n v="4101.7520000000004"/>
    <n v="3872.5830000000001"/>
    <n v="3857.9229999999998"/>
    <n v="3895.5569999999998"/>
    <n v="3933.0720000000001"/>
    <n v="1"/>
    <n v="0"/>
    <n v="0.99496092581254303"/>
    <n v="0.838937499999999"/>
    <n v="0.73075714285714199"/>
    <n v="0.98632758111410501"/>
    <n v="13"/>
  </r>
  <r>
    <s v="0010Y00001SPV2eQAH"/>
    <x v="1"/>
    <n v="100000"/>
    <m/>
    <s v=""/>
    <n v="0"/>
    <d v="2019-07-19T15:11:59"/>
    <s v="Reject"/>
    <d v="2019-07-24T12:35:06"/>
    <n v="1919800"/>
    <n v="4"/>
    <s v="C3"/>
    <n v="3003"/>
    <n v="9.1"/>
    <n v="9.2840000000000007"/>
    <n v="5.101"/>
    <n v="255"/>
    <s v="SAREZZO"/>
    <s v="BS"/>
    <s v="Emilia-Romagna"/>
    <s v="NOV"/>
    <n v="25068"/>
    <s v="SR"/>
    <n v="255"/>
    <s v="Metallurgy and steel products"/>
    <d v="2016-01-11T00:00:00"/>
    <n v="6"/>
    <n v="0"/>
    <n v="5"/>
    <n v="6"/>
    <n v="6"/>
    <n v="1"/>
    <n v="0"/>
    <n v="4"/>
    <n v="0"/>
    <n v="1"/>
    <n v="3"/>
    <n v="1"/>
    <n v="0"/>
    <n v="387"/>
    <n v="883"/>
    <n v="265"/>
    <n v="0"/>
    <n v="1666"/>
    <n v="918"/>
    <n v="50"/>
    <n v="3003"/>
    <n v="2911"/>
    <n v="1499"/>
    <n v="2549"/>
    <n v="2549"/>
    <n v="2018"/>
    <n v="0"/>
    <n v="0.36014123185562902"/>
    <n v="0.89975990396158401"/>
    <n v="0.151824244801883"/>
    <n v="1.71762281003091E-2"/>
    <n v="504.08499999999998"/>
    <n v="509.88"/>
    <n v="452.31700000000001"/>
    <n v="549.96900000000005"/>
    <n v="545.70799999999997"/>
    <n v="548.62099999999998"/>
    <n v="15"/>
    <n v="15"/>
    <n v="12.683"/>
    <n v="5.0309999999999997"/>
    <n v="9.2919999999999998"/>
    <n v="6.3789999999999996"/>
    <n v="182.3"/>
    <n v="185.62899999999999"/>
    <n v="186.59899999999999"/>
    <n v="193.54599999999999"/>
    <n v="208.43299999999999"/>
    <n v="215.363"/>
    <n v="6"/>
    <n v="6"/>
    <n v="6"/>
    <n v="6"/>
    <n v="6"/>
    <n v="7"/>
    <n v="0.88258314127597404"/>
    <d v="2018-12-31T00:00:00"/>
    <n v="701.38499999999999"/>
    <d v="2019-04-30T00:00:00"/>
    <n v="0.97988768698768003"/>
    <n v="32.433"/>
    <m/>
    <n v="13"/>
    <n v="3"/>
    <n v="0"/>
    <n v="0"/>
    <n v="0"/>
    <n v="0"/>
    <n v="0"/>
    <n v="0"/>
    <n v="0"/>
    <n v="0.19"/>
    <n v="0"/>
    <n v="3.3000000000000002E-2"/>
    <n v="0"/>
    <n v="0"/>
    <n v="0"/>
    <n v="0"/>
    <n v="0"/>
    <n v="0"/>
    <n v="0"/>
    <n v="32.433"/>
    <n v="503.70299999999997"/>
    <n v="497.39699999999999"/>
    <n v="314.113"/>
    <n v="399.03100000000001"/>
    <n v="506.80599999999998"/>
    <n v="548.577"/>
    <n v="719.75199999999995"/>
    <n v="4.9420000000000002"/>
    <n v="9.2520000000000007"/>
    <n v="3.347"/>
    <n v="4.6139999999999999"/>
    <n v="4.5129999999999999"/>
    <n v="4.9930000000000003"/>
    <n v="176.38399999999999"/>
    <n v="185.50700000000001"/>
    <n v="186.59800000000001"/>
    <n v="193.54499999999999"/>
    <n v="208.43299999999999"/>
    <n v="247.79599999999999"/>
    <n v="0.99924219129710201"/>
    <n v="0.32946666666666602"/>
    <n v="0.96754799780581402"/>
    <n v="0.89038925216519005"/>
    <n v="0.49950303699613402"/>
    <n v="1.0225221227610499"/>
    <n v="3"/>
  </r>
  <r>
    <s v="0010Y00000N6GucQAF"/>
    <x v="1"/>
    <n v="300000"/>
    <m/>
    <s v=""/>
    <n v="0"/>
    <d v="2019-07-19T15:07:16"/>
    <s v="Reject"/>
    <d v="2019-07-24T10:35:43"/>
    <n v="1756000"/>
    <n v="4"/>
    <s v="B4"/>
    <n v="2067"/>
    <n v="8.3000000000000007"/>
    <n v="5.3220000000000001"/>
    <n v="5.1449999999999996"/>
    <n v="289209"/>
    <s v="SIMBARIO"/>
    <s v="VV"/>
    <s v="Lazio"/>
    <s v="SUI"/>
    <n v="89822"/>
    <s v="SP"/>
    <n v="289"/>
    <s v="Mechanics"/>
    <d v="2009-12-01T00:00:00"/>
    <n v="8"/>
    <n v="0"/>
    <n v="5"/>
    <n v="17"/>
    <n v="8"/>
    <n v="0"/>
    <n v="0"/>
    <n v="6"/>
    <n v="0"/>
    <n v="4"/>
    <n v="6"/>
    <n v="1"/>
    <n v="50"/>
    <n v="2315"/>
    <n v="2249"/>
    <n v="178"/>
    <n v="1333"/>
    <n v="2845"/>
    <n v="797"/>
    <n v="-300"/>
    <n v="2067"/>
    <n v="2154"/>
    <n v="2090"/>
    <n v="5094"/>
    <n v="5094"/>
    <n v="2017"/>
    <n v="2.2232103156958598E-2"/>
    <n v="0.156458578720062"/>
    <n v="0.73462214411247795"/>
    <n v="0.45445622300745903"/>
    <n v="-0.13927576601671299"/>
    <n v="740"/>
    <n v="740"/>
    <n v="740"/>
    <n v="780"/>
    <n v="780"/>
    <n v="780"/>
    <n v="25.702000000000002"/>
    <n v="25.555"/>
    <n v="25.346"/>
    <n v="25.620999999999999"/>
    <n v="26.13"/>
    <n v="27.952999999999999"/>
    <n v="681.97"/>
    <n v="689.755"/>
    <n v="699.45799999999997"/>
    <n v="709.10900000000004"/>
    <n v="788.24099999999999"/>
    <n v="794.70500000000004"/>
    <n v="4"/>
    <n v="4"/>
    <n v="4"/>
    <n v="5"/>
    <n v="5"/>
    <n v="5"/>
    <n v="0.183311434136921"/>
    <d v="2018-12-31T00:00:00"/>
    <n v="1447.672"/>
    <d v="2019-04-30T00:00:00"/>
    <n v="0.124442668296543"/>
    <n v="71.566999999999993"/>
    <m/>
    <n v="23"/>
    <n v="5"/>
    <n v="0"/>
    <n v="0"/>
    <n v="0"/>
    <n v="0"/>
    <n v="0"/>
    <n v="0"/>
    <n v="0"/>
    <n v="0.29499999999999998"/>
    <n v="0"/>
    <n v="0"/>
    <n v="1.7000000000000001E-2"/>
    <n v="6.6000000000000003E-2"/>
    <n v="0"/>
    <n v="71.272000000000006"/>
    <n v="64.760999999999996"/>
    <n v="64.454999999999998"/>
    <n v="0"/>
    <n v="0"/>
    <n v="77.975999999999999"/>
    <n v="137.15199999999999"/>
    <n v="129.24299999999999"/>
    <n v="109.622"/>
    <n v="131.864"/>
    <n v="160.12299999999999"/>
    <n v="927.43200000000002"/>
    <n v="17.309999999999999"/>
    <n v="21.428999999999998"/>
    <n v="24.248000000000001"/>
    <n v="20.77"/>
    <n v="7.327"/>
    <n v="27.489000000000001"/>
    <n v="681.97"/>
    <n v="761.02700000000004"/>
    <n v="764.21900000000005"/>
    <n v="773.56399999999996"/>
    <n v="788.24099999999999"/>
    <n v="794.70500000000004"/>
    <n v="0.105372972972972"/>
    <n v="0.673488444479028"/>
    <n v="1"/>
    <n v="0.16359210526315701"/>
    <n v="0.75859046619793002"/>
    <n v="1.04594936146045"/>
    <n v="10"/>
  </r>
  <r>
    <s v="0012X00001vYMkoQAG"/>
    <x v="1"/>
    <n v="400000"/>
    <m/>
    <s v=""/>
    <n v="0"/>
    <d v="2019-07-22T06:45:06"/>
    <s v="NotEligible"/>
    <d v="2019-07-24T10:34:2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Y0EeQAK"/>
    <x v="1"/>
    <n v="1500000"/>
    <m/>
    <s v=""/>
    <n v="0"/>
    <d v="2019-07-19T14:39:18"/>
    <s v="NotEligible"/>
    <d v="2019-07-24T10:15:4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.047999999999998"/>
    <n v="20"/>
    <n v="794.29600000000005"/>
    <n v="804.75599999999997"/>
    <n v="815.18100000000004"/>
    <n v="824.26400000000001"/>
    <n v="783.31899999999996"/>
    <n v="792.34799999999996"/>
    <n v="9"/>
    <n v="9"/>
    <n v="9"/>
    <n v="8"/>
    <n v="8"/>
    <n v="8"/>
    <n v="1.0080967612954801"/>
    <d v="2018-12-31T00:00:00"/>
    <n v="814.29600000000005"/>
    <d v="2019-04-30T00:00:00"/>
    <n v="0.98759999999999903"/>
    <n v="4.84"/>
    <m/>
    <n v="4"/>
    <n v="2"/>
    <m/>
    <m/>
    <m/>
    <m/>
    <m/>
    <m/>
    <n v="0"/>
    <n v="0.14499999999999999"/>
    <n v="0"/>
    <n v="0"/>
    <n v="0"/>
    <n v="4.84"/>
    <n v="0"/>
    <n v="0"/>
    <n v="0"/>
    <n v="0"/>
    <n v="0"/>
    <n v="0"/>
    <m/>
    <m/>
    <m/>
    <m/>
    <m/>
    <m/>
    <n v="803.30600000000004"/>
    <n v="19.751999999999999"/>
    <n v="20.145"/>
    <n v="19.73"/>
    <n v="16.565999999999999"/>
    <n v="19.986999999999998"/>
    <n v="24.84"/>
    <n v="794.29600000000005"/>
    <n v="804.75599999999997"/>
    <n v="815.18100000000004"/>
    <n v="824.26400000000001"/>
    <n v="783.31899999999996"/>
    <n v="792.34799999999996"/>
    <m/>
    <n v="0.98759999999999903"/>
    <n v="1"/>
    <m/>
    <n v="1.0080967612954801"/>
    <n v="1"/>
    <m/>
  </r>
  <r>
    <s v="0012X00001vXwgmQAC"/>
    <x v="1"/>
    <n v="200000"/>
    <m/>
    <s v=""/>
    <n v="0"/>
    <d v="2019-07-19T11:10:56"/>
    <s v="NotEligible"/>
    <d v="2019-07-24T10:13:3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7-12-31T00:00:00"/>
    <n v="31.013000000000002"/>
    <d v="2018-11-30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5.749000000000002"/>
    <m/>
    <m/>
    <m/>
    <m/>
    <m/>
    <m/>
    <m/>
    <m/>
    <m/>
    <m/>
    <m/>
    <m/>
    <m/>
    <m/>
    <m/>
    <m/>
    <m/>
    <m/>
    <m/>
  </r>
  <r>
    <s v="0012X00001vXtzFQAS"/>
    <x v="1"/>
    <n v="30000"/>
    <m/>
    <s v=""/>
    <n v="0"/>
    <d v="2019-07-19T08:56:12"/>
    <s v="NotEligible"/>
    <d v="2019-07-24T10:10:01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0.35668302632417598"/>
    <m/>
    <n v="30.689"/>
    <d v="2018-09-30T00:00:00"/>
    <n v="0.35668302632417598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XoMWQA0"/>
    <x v="1"/>
    <n v="30000"/>
    <m/>
    <s v=""/>
    <n v="0"/>
    <d v="2019-07-18T17:42:24"/>
    <s v="NotEligible"/>
    <d v="2019-07-24T10:04:18"/>
    <m/>
    <m/>
    <s v="C3"/>
    <n v="0"/>
    <n v="0"/>
    <m/>
    <m/>
    <n v="478909"/>
    <s v="CERNUSCO SUL NAVIGLIO"/>
    <s v="MI"/>
    <s v="Marche"/>
    <s v="NOV"/>
    <n v="20063"/>
    <s v="RS"/>
    <n v="478"/>
    <s v="Distribution"/>
    <d v="2018-02-13T00:00:00"/>
    <m/>
    <m/>
    <n v="6"/>
    <m/>
    <m/>
    <m/>
    <n v="0"/>
    <n v="2"/>
    <n v="0"/>
    <n v="3"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XczjQAC"/>
    <x v="1"/>
    <n v="60000"/>
    <m/>
    <s v=""/>
    <n v="0"/>
    <d v="2019-07-18T07:55:12"/>
    <s v="NotEligible"/>
    <d v="2019-07-24T10:02:26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25"/>
    <n v="25"/>
    <n v="25"/>
    <n v="25"/>
    <n v="25"/>
    <n v="25"/>
    <n v="386.77499999999998"/>
    <n v="389.51799999999997"/>
    <n v="392.255"/>
    <n v="394.98399999999998"/>
    <n v="397.71100000000001"/>
    <n v="400.43"/>
    <n v="2"/>
    <n v="2"/>
    <n v="2"/>
    <n v="2"/>
    <n v="2"/>
    <n v="2"/>
    <n v="0.53295777777777698"/>
    <d v="2018-12-31T00:00:00"/>
    <n v="461.77499999999998"/>
    <d v="2019-04-30T00:00:00"/>
    <n v="0.70057333333333305"/>
    <n v="6.2359999999999998"/>
    <m/>
    <n v="3"/>
    <n v="2"/>
    <n v="0"/>
    <n v="0"/>
    <n v="0"/>
    <n v="0"/>
    <n v="0"/>
    <n v="0"/>
    <n v="6.2359999999999998"/>
    <n v="0"/>
    <n v="0"/>
    <n v="0"/>
    <n v="0"/>
    <n v="0"/>
    <n v="0"/>
    <n v="2.742"/>
    <n v="0"/>
    <n v="0"/>
    <n v="0"/>
    <n v="0"/>
    <n v="21.306999999999999"/>
    <n v="16.574000000000002"/>
    <n v="7.593"/>
    <n v="14.832000000000001"/>
    <n v="20.21"/>
    <n v="26.747"/>
    <n v="435.613"/>
    <n v="31.236000000000001"/>
    <n v="24.146999999999998"/>
    <n v="24.709"/>
    <n v="24.658999999999999"/>
    <n v="17.692"/>
    <n v="10.125"/>
    <n v="386.77499999999998"/>
    <n v="392.26"/>
    <n v="392.255"/>
    <n v="394.98399999999998"/>
    <n v="397.71100000000001"/>
    <n v="400.43"/>
    <n v="0.42613999999999902"/>
    <n v="1.2494400000000001"/>
    <n v="1"/>
    <n v="0.35754333333333299"/>
    <n v="0.88378666666666605"/>
    <n v="1.0011610413465299"/>
    <m/>
  </r>
  <r>
    <s v="0010Y00001SPVhLQAX"/>
    <x v="1"/>
    <n v="250000"/>
    <m/>
    <s v=""/>
    <n v="0"/>
    <d v="2019-07-19T13:17:33"/>
    <s v="Reject"/>
    <d v="2019-07-24T09:46:32"/>
    <n v="2165924"/>
    <n v="3"/>
    <s v="B4"/>
    <n v="6560"/>
    <n v="2.2000000000000002"/>
    <n v="14.97"/>
    <n v="9.0739999999999998"/>
    <n v="47112"/>
    <s v="MILANO"/>
    <s v="MI"/>
    <s v="Marche"/>
    <s v="NOV"/>
    <n v="20122"/>
    <s v="SR"/>
    <n v="471"/>
    <s v="Distribution"/>
    <d v="2015-03-12T00:00:00"/>
    <n v="5"/>
    <n v="0"/>
    <n v="6"/>
    <n v="3"/>
    <n v="6"/>
    <n v="0"/>
    <n v="0"/>
    <n v="3"/>
    <n v="0"/>
    <n v="3"/>
    <n v="2"/>
    <n v="1"/>
    <n v="207"/>
    <n v="479"/>
    <n v="1413"/>
    <n v="146"/>
    <n v="378"/>
    <n v="338"/>
    <n v="1043"/>
    <n v="30"/>
    <n v="6560"/>
    <n v="6560"/>
    <n v="138"/>
    <n v="1751"/>
    <n v="1751"/>
    <n v="2017"/>
    <n v="0.146496815286624"/>
    <n v="0.59565962307252995"/>
    <n v="0.40828402366863897"/>
    <n v="0.27355796687606998"/>
    <n v="4.5731707317073099E-3"/>
    <m/>
    <m/>
    <m/>
    <m/>
    <m/>
    <m/>
    <n v="71.230999999999995"/>
    <n v="74.537999999999997"/>
    <n v="77.846000000000004"/>
    <n v="81.153999999999996"/>
    <n v="84.462000000000003"/>
    <n v="87.769000000000005"/>
    <n v="243.739"/>
    <n v="252.84899999999999"/>
    <n v="263.99700000000001"/>
    <n v="270.99"/>
    <n v="280.01100000000002"/>
    <n v="289.00900000000001"/>
    <n v="8"/>
    <n v="8"/>
    <n v="8"/>
    <n v="8"/>
    <n v="8"/>
    <n v="8"/>
    <n v="0.64630188679245204"/>
    <d v="2018-12-31T00:00:00"/>
    <n v="314.97000000000003"/>
    <d v="2019-04-30T00:00:00"/>
    <n v="0.41035504204630002"/>
    <n v="0"/>
    <m/>
    <n v="6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32.48500000000001"/>
    <n v="29.23"/>
    <n v="40.070999999999998"/>
    <n v="57.82"/>
    <n v="47.463000000000001"/>
    <n v="52.473999999999997"/>
    <n v="81.227999999999994"/>
    <n v="243.739"/>
    <n v="252.84899999999999"/>
    <n v="263.99599999999998"/>
    <n v="270.99"/>
    <n v="280.01100000000002"/>
    <n v="289.00799999999998"/>
    <m/>
    <n v="0.41035504204630002"/>
    <n v="1"/>
    <m/>
    <n v="0.64630188679245204"/>
    <n v="0.99999875046467102"/>
    <n v="4"/>
  </r>
  <r>
    <s v="0012X00001vYQnuQAG"/>
    <x v="1"/>
    <n v="200000"/>
    <m/>
    <s v=""/>
    <n v="0"/>
    <d v="2019-07-22T10:54:04"/>
    <s v="NotEligible"/>
    <d v="2019-07-24T09:41:0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45.791"/>
    <n v="145.03800000000001"/>
    <n v="145.53299999999999"/>
    <n v="145.53899999999999"/>
    <n v="145.53299999999999"/>
    <n v="145.03399999999999"/>
    <n v="323.17099999999999"/>
    <n v="328.089"/>
    <n v="302.43"/>
    <n v="310.13299999999998"/>
    <n v="280.64100000000002"/>
    <n v="284.56599999999997"/>
    <n v="4"/>
    <n v="4"/>
    <n v="4"/>
    <n v="4"/>
    <n v="4"/>
    <n v="4"/>
    <n v="0.76854509277131"/>
    <d v="2018-12-31T00:00:00"/>
    <n v="468.96199999999999"/>
    <d v="2019-04-30T00:00:00"/>
    <n v="0.766151545705838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8.96199999999999"/>
    <n v="111.69799999999999"/>
    <n v="97.99"/>
    <n v="114.038"/>
    <n v="114.565"/>
    <n v="128.321"/>
    <n v="103.919"/>
    <n v="323.17099999999999"/>
    <n v="328.089"/>
    <n v="302.43"/>
    <n v="310.13299999999998"/>
    <n v="280.64100000000002"/>
    <n v="284.56599999999997"/>
    <m/>
    <n v="0.76615154570583899"/>
    <n v="1"/>
    <m/>
    <n v="0.76854509277131"/>
    <n v="1"/>
    <m/>
  </r>
  <r>
    <s v="0012X00001vYHbrQAG"/>
    <x v="1"/>
    <n v="50000"/>
    <m/>
    <s v=""/>
    <n v="0"/>
    <d v="2019-07-21T14:08:59"/>
    <s v="NotEligible"/>
    <d v="2019-07-24T09:39:5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Y8ajQAC"/>
    <x v="1"/>
    <n v="30000"/>
    <m/>
    <s v=""/>
    <n v="0"/>
    <d v="2019-07-20T13:06:00"/>
    <s v="NotEligible"/>
    <d v="2019-07-24T09:38:4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XyNsQAK"/>
    <x v="1"/>
    <n v="300000"/>
    <m/>
    <s v=""/>
    <n v="0"/>
    <d v="2019-07-19T12:53:21"/>
    <s v="NotEligible"/>
    <d v="2019-07-24T09:37:28"/>
    <m/>
    <m/>
    <s v="C4"/>
    <n v="0"/>
    <n v="0"/>
    <m/>
    <m/>
    <n v="9511"/>
    <s v="APRILIA"/>
    <s v="LT"/>
    <s v="Lombardia"/>
    <s v="CEN"/>
    <n v="4011"/>
    <s v="DI"/>
    <n v="951"/>
    <s v="Electronics and electrical engineering"/>
    <d v="2012-03-26T00:00:00"/>
    <m/>
    <m/>
    <n v="6"/>
    <n v="13"/>
    <n v="8"/>
    <n v="-1"/>
    <n v="0"/>
    <n v="6"/>
    <n v="0"/>
    <m/>
    <n v="4"/>
    <n v="2"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0.90300000000000002"/>
    <n v="5.4939999999999998"/>
    <n v="6.0069999999999997"/>
    <n v="5.7119999999999997"/>
    <n v="5.5529999999999999"/>
    <n v="5.2960000000000003"/>
    <n v="24.913"/>
    <n v="25.384"/>
    <n v="25.852"/>
    <n v="26.318999999999999"/>
    <n v="26.783999999999999"/>
    <n v="27.248000000000001"/>
    <n v="1"/>
    <n v="1"/>
    <n v="1"/>
    <n v="1"/>
    <n v="1"/>
    <n v="1"/>
    <n v="0.95672487954645602"/>
    <d v="2018-12-31T00:00:00"/>
    <n v="75.816000000000003"/>
    <d v="2019-04-30T00:00:00"/>
    <n v="0.99607095848967597"/>
    <n v="0.55000000000000004"/>
    <m/>
    <n v="5"/>
    <n v="3"/>
    <n v="0"/>
    <n v="0"/>
    <n v="0"/>
    <n v="0"/>
    <n v="1E-3"/>
    <n v="1E-3"/>
    <n v="0"/>
    <n v="0"/>
    <n v="0"/>
    <n v="0"/>
    <n v="0.314"/>
    <n v="0"/>
    <n v="0.55000000000000004"/>
    <n v="0"/>
    <n v="0"/>
    <n v="0"/>
    <n v="0"/>
    <n v="0"/>
    <n v="49.8"/>
    <n v="49.8"/>
    <n v="49.8"/>
    <n v="49.8"/>
    <n v="50.000999999999998"/>
    <n v="50.000999999999998"/>
    <n v="82.650999999999996"/>
    <n v="0.90300000000000002"/>
    <n v="2.0110000000000001"/>
    <n v="1.006"/>
    <n v="0.71199999999999997"/>
    <n v="5.867"/>
    <n v="5.0279999999999996"/>
    <n v="25.463000000000001"/>
    <n v="25.382999999999999"/>
    <n v="25.852"/>
    <n v="26.318000000000001"/>
    <n v="26.783000000000001"/>
    <n v="27.247"/>
    <n v="0.996"/>
    <n v="1"/>
    <n v="1.02207682735921"/>
    <n v="0.99734"/>
    <n v="0.53606076298981498"/>
    <n v="1.0034888178913699"/>
    <n v="7"/>
  </r>
  <r>
    <s v="0012X00001v7v4xQAA"/>
    <x v="1"/>
    <n v="800000"/>
    <m/>
    <s v=""/>
    <n v="0"/>
    <d v="2019-06-28T07:54:45"/>
    <s v="NotEligible"/>
    <d v="2019-07-24T09:36:27"/>
    <n v="2189430"/>
    <n v="5"/>
    <s v="C1"/>
    <n v="6780"/>
    <n v="14.1"/>
    <n v="9.8770000000000007"/>
    <n v="18.07"/>
    <n v="86101"/>
    <s v="CAMPOBASSO"/>
    <s v="CB"/>
    <s v="Sardegna"/>
    <s v="CEN"/>
    <n v="86100"/>
    <s v="SR"/>
    <n v="861"/>
    <s v="Services"/>
    <d v="1958-07-01T00:00:00"/>
    <n v="5"/>
    <n v="0"/>
    <n v="5"/>
    <n v="2"/>
    <n v="5"/>
    <n v="1"/>
    <n v="0"/>
    <n v="2"/>
    <n v="0"/>
    <n v="3"/>
    <n v="2"/>
    <n v="1"/>
    <n v="664"/>
    <n v="5381"/>
    <n v="4046"/>
    <n v="955"/>
    <n v="2894"/>
    <n v="7597"/>
    <n v="3329"/>
    <n v="301"/>
    <n v="6780"/>
    <n v="6780"/>
    <n v="7125"/>
    <n v="11643"/>
    <n v="11643"/>
    <n v="2017"/>
    <n v="0.164112703905091"/>
    <n v="0.28592287211199802"/>
    <n v="0.93787021192576003"/>
    <n v="0.46216610839130801"/>
    <n v="4.4395280235988203E-2"/>
    <n v="500"/>
    <n v="500"/>
    <n v="500"/>
    <n v="1100"/>
    <n v="1100"/>
    <n v="1000"/>
    <n v="0"/>
    <n v="0"/>
    <n v="0"/>
    <n v="0"/>
    <n v="0"/>
    <n v="0"/>
    <n v="1255.75"/>
    <n v="1272.328"/>
    <n v="1288.98"/>
    <n v="1003.12"/>
    <n v="1059.6569999999999"/>
    <n v="1073.7049999999999"/>
    <n v="7"/>
    <n v="7"/>
    <n v="7"/>
    <n v="7"/>
    <n v="8"/>
    <n v="9"/>
    <n v="1.4665753191489299"/>
    <d v="2018-12-31T00:00:00"/>
    <n v="1755.75"/>
    <d v="2019-04-30T00:00:00"/>
    <n v="2.2246860000000002"/>
    <n v="1126.6030000000001"/>
    <m/>
    <n v="23"/>
    <n v="6"/>
    <n v="69.724000000000004"/>
    <n v="69.724000000000004"/>
    <n v="69.724000000000004"/>
    <n v="69.724000000000004"/>
    <n v="69.724000000000004"/>
    <n v="69.724000000000004"/>
    <n v="542.61900000000003"/>
    <n v="541.55600000000004"/>
    <n v="540.83000000000004"/>
    <n v="881.72199999999998"/>
    <n v="907.25599999999997"/>
    <n v="915.19600000000003"/>
    <n v="175.53200000000001"/>
    <n v="175.404"/>
    <n v="175.274"/>
    <n v="175.15700000000001"/>
    <n v="132.21600000000001"/>
    <n v="129.756"/>
    <n v="569.72400000000005"/>
    <n v="569.72400000000005"/>
    <n v="69.724000000000004"/>
    <n v="515.95699999999999"/>
    <n v="369.72399999999999"/>
    <n v="468.87200000000001"/>
    <n v="2468.8530000000001"/>
    <n v="542.61900000000003"/>
    <n v="541.55600000000004"/>
    <n v="540.83000000000004"/>
    <n v="881.72199999999998"/>
    <n v="907.25599999999997"/>
    <n v="915.19600000000003"/>
    <n v="1431.2819999999999"/>
    <n v="1447.732"/>
    <n v="1464.2539999999999"/>
    <n v="1178.277"/>
    <n v="1191.873"/>
    <n v="1203.461"/>
    <n v="1.139448"/>
    <s v="inf"/>
    <n v="1.1397826000398099"/>
    <n v="0.54547340425531898"/>
    <s v="inf"/>
    <n v="1.1385393626843301"/>
    <n v="61"/>
  </r>
  <r>
    <s v="0012X00001vXzqKQAS"/>
    <x v="1"/>
    <n v="150000"/>
    <m/>
    <s v=""/>
    <n v="0"/>
    <d v="2019-07-19T14:10:33"/>
    <s v="Reject"/>
    <d v="2019-07-24T09:34:5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5"/>
    <n v="85"/>
    <n v="85"/>
    <n v="85"/>
    <n v="85"/>
    <n v="85"/>
    <n v="15.228"/>
    <n v="15.747"/>
    <n v="15.361000000000001"/>
    <n v="15.332000000000001"/>
    <n v="15.601000000000001"/>
    <n v="15.340999999999999"/>
    <n v="117.482"/>
    <n v="118.121"/>
    <n v="104.803"/>
    <n v="117.604"/>
    <n v="130.36099999999999"/>
    <n v="143.08799999999999"/>
    <n v="3"/>
    <n v="3"/>
    <n v="3"/>
    <n v="3"/>
    <n v="3"/>
    <n v="3"/>
    <n v="0.84569954033288497"/>
    <d v="2018-12-31T00:00:00"/>
    <n v="217.71"/>
    <d v="2019-04-30T00:00:00"/>
    <n v="0.790407870056271"/>
    <n v="60.601999999999997"/>
    <m/>
    <n v="12"/>
    <n v="5"/>
    <n v="0"/>
    <n v="0"/>
    <n v="0"/>
    <n v="0"/>
    <n v="0"/>
    <n v="0"/>
    <n v="39.027999999999999"/>
    <n v="39.506"/>
    <n v="39.159999999999997"/>
    <n v="39.372999999999998"/>
    <n v="0"/>
    <n v="0"/>
    <n v="0"/>
    <n v="1.2999999999999999E-2"/>
    <n v="21.442"/>
    <n v="12.234"/>
    <n v="8.0310000000000006"/>
    <n v="0"/>
    <n v="25.042999999999999"/>
    <n v="27.402000000000001"/>
    <n v="28.347999999999999"/>
    <n v="30.751000000000001"/>
    <n v="73.936999999999998"/>
    <n v="81.271000000000001"/>
    <n v="227.36500000000001"/>
    <n v="54.177999999999997"/>
    <n v="53.776000000000003"/>
    <n v="54.23"/>
    <n v="50.920999999999999"/>
    <n v="15.036"/>
    <n v="14.734"/>
    <n v="117.482"/>
    <n v="118.134"/>
    <n v="126.245"/>
    <n v="129.83799999999999"/>
    <n v="138.392"/>
    <n v="138.90100000000001"/>
    <n v="0.29462352941176401"/>
    <n v="3.55778828473863"/>
    <n v="1"/>
    <n v="0.52304313725490104"/>
    <n v="2.62255695929165"/>
    <n v="1.0513125137567501"/>
    <m/>
  </r>
  <r>
    <s v="0012X00001vXxfCQAS"/>
    <x v="1"/>
    <n v="400000"/>
    <m/>
    <s v=""/>
    <n v="0"/>
    <d v="2019-07-19T11:50:57"/>
    <s v="Reject"/>
    <d v="2019-07-24T08:37:54"/>
    <n v="2500000"/>
    <n v="2"/>
    <s v="B2"/>
    <n v="2676"/>
    <n v="7.3"/>
    <m/>
    <n v="0"/>
    <n v="323"/>
    <s v="CALDARO SULLA STRADA DEL VINO"/>
    <s v="BZ"/>
    <s v="Trentino-Alto Adige"/>
    <s v="NOE"/>
    <n v="39052"/>
    <s v="SR"/>
    <n v="323"/>
    <s v="Other consumer goods"/>
    <d v="2011-04-01T00:00:00"/>
    <n v="4"/>
    <n v="1"/>
    <n v="6"/>
    <n v="2"/>
    <n v="5"/>
    <n v="1"/>
    <n v="0"/>
    <n v="4"/>
    <n v="0"/>
    <n v="2"/>
    <n v="3"/>
    <n v="1"/>
    <n v="87"/>
    <n v="884"/>
    <n v="1009"/>
    <n v="151"/>
    <n v="0"/>
    <n v="1098"/>
    <n v="605"/>
    <n v="9"/>
    <n v="2364"/>
    <n v="2251"/>
    <n v="761"/>
    <n v="2107"/>
    <n v="2107"/>
    <n v="2017"/>
    <n v="8.6223984142715496E-2"/>
    <n v="0.287138111058376"/>
    <n v="0.69307832422586502"/>
    <n v="0.41955386805885098"/>
    <n v="3.99822301199466E-3"/>
    <n v="40"/>
    <n v="40"/>
    <n v="40"/>
    <n v="40"/>
    <n v="40"/>
    <n v="40"/>
    <m/>
    <m/>
    <m/>
    <m/>
    <m/>
    <m/>
    <m/>
    <m/>
    <m/>
    <m/>
    <m/>
    <m/>
    <n v="1"/>
    <n v="1"/>
    <n v="1"/>
    <n v="1"/>
    <n v="1"/>
    <n v="1"/>
    <n v="0.42876666666666602"/>
    <d v="2018-12-31T00:00:00"/>
    <n v="40"/>
    <d v="2019-04-30T00:00:00"/>
    <n v="0"/>
    <n v="0"/>
    <m/>
    <n v="0"/>
    <n v="0"/>
    <n v="0"/>
    <n v="0"/>
    <n v="0"/>
    <n v="0"/>
    <n v="0"/>
    <n v="0"/>
    <m/>
    <m/>
    <m/>
    <m/>
    <m/>
    <m/>
    <m/>
    <m/>
    <m/>
    <m/>
    <m/>
    <m/>
    <n v="0"/>
    <n v="7.8179999999999996"/>
    <n v="12.561999999999999"/>
    <n v="32.542999999999999"/>
    <n v="19.981000000000002"/>
    <n v="30"/>
    <n v="19.981000000000002"/>
    <m/>
    <m/>
    <m/>
    <m/>
    <m/>
    <m/>
    <m/>
    <m/>
    <m/>
    <m/>
    <m/>
    <m/>
    <n v="0"/>
    <m/>
    <m/>
    <n v="0.42876666666666602"/>
    <m/>
    <m/>
    <n v="8"/>
  </r>
  <r>
    <s v="0012X00001vXnTIQA0"/>
    <x v="3"/>
    <n v="80000"/>
    <n v="30000"/>
    <n v="5.7021677662582455"/>
    <n v="0"/>
    <d v="2019-07-18T16:03:36"/>
    <s v="Accept"/>
    <d v="2019-07-23T17:58:32"/>
    <n v="2500000"/>
    <n v="4"/>
    <s v="B4"/>
    <n v="935"/>
    <n v="11.7"/>
    <n v="14.06"/>
    <n v="12.73"/>
    <n v="561011"/>
    <s v="ROMA"/>
    <s v="RM"/>
    <s v="Lazio"/>
    <s v="CEN"/>
    <n v="192"/>
    <s v="SR"/>
    <n v="561"/>
    <s v="Services"/>
    <d v="2012-12-21T00:00:00"/>
    <n v="6"/>
    <n v="0"/>
    <n v="6"/>
    <n v="2"/>
    <n v="5"/>
    <n v="0"/>
    <n v="0"/>
    <n v="3"/>
    <n v="0"/>
    <n v="1"/>
    <n v="1"/>
    <n v="2"/>
    <n v="46"/>
    <n v="208"/>
    <n v="316"/>
    <n v="70"/>
    <n v="69"/>
    <n v="287"/>
    <n v="358"/>
    <n v="8"/>
    <n v="944"/>
    <n v="944"/>
    <n v="39"/>
    <n v="603"/>
    <n v="603"/>
    <n v="2017"/>
    <n v="0.145569620253164"/>
    <n v="0.59369817578772799"/>
    <n v="0.13588850174216"/>
    <n v="0.34494195688225499"/>
    <n v="8.4745762711864406E-3"/>
    <m/>
    <m/>
    <m/>
    <m/>
    <m/>
    <m/>
    <n v="30"/>
    <n v="30"/>
    <n v="30"/>
    <n v="30"/>
    <n v="30"/>
    <n v="30"/>
    <n v="36.957000000000001"/>
    <n v="38.24"/>
    <n v="39.517000000000003"/>
    <n v="40.789000000000001"/>
    <n v="42.054000000000002"/>
    <n v="43.314"/>
    <n v="1"/>
    <n v="1"/>
    <n v="1"/>
    <n v="1"/>
    <n v="2"/>
    <n v="2"/>
    <n v="0.89031111111111105"/>
    <d v="2018-12-31T00:00:00"/>
    <n v="66.956999999999994"/>
    <d v="2019-04-30T00:00:00"/>
    <n v="0.76673333333333304"/>
    <n v="50"/>
    <m/>
    <n v="12"/>
    <n v="2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6.364000000000004"/>
    <n v="23.001999999999999"/>
    <n v="29.494"/>
    <n v="25.817"/>
    <n v="29.43"/>
    <n v="24.31"/>
    <n v="28.202999999999999"/>
    <n v="36.957000000000001"/>
    <n v="38.24"/>
    <n v="39.517000000000003"/>
    <n v="40.789000000000001"/>
    <n v="42.054000000000002"/>
    <n v="43.314"/>
    <m/>
    <n v="0.76673333333333304"/>
    <n v="1"/>
    <m/>
    <n v="0.89031111111111105"/>
    <n v="1"/>
    <n v="7"/>
  </r>
  <r>
    <s v="0012X00001vXpnNQAS"/>
    <x v="1"/>
    <n v="50000"/>
    <m/>
    <s v=""/>
    <n v="0"/>
    <d v="2019-07-18T22:23:08"/>
    <s v="Reject"/>
    <d v="2019-07-23T17:55:58"/>
    <m/>
    <n v="4"/>
    <s v="C3"/>
    <n v="394"/>
    <n v="10.7"/>
    <n v="140"/>
    <m/>
    <n v="563"/>
    <s v="MUGGIA"/>
    <s v="TS"/>
    <s v="Trentino-Alto Adige"/>
    <s v="NOE"/>
    <n v="34015"/>
    <s v="RS"/>
    <n v="563"/>
    <s v="Services"/>
    <d v="2013-11-01T00:00:00"/>
    <n v="5"/>
    <n v="0"/>
    <n v="6"/>
    <n v="1"/>
    <n v="5"/>
    <n v="0"/>
    <n v="0"/>
    <n v="2"/>
    <n v="0"/>
    <n v="3"/>
    <n v="1"/>
    <n v="2"/>
    <n v="5"/>
    <n v="55"/>
    <n v="162"/>
    <n v="42"/>
    <n v="2"/>
    <n v="46"/>
    <n v="161"/>
    <n v="16"/>
    <n v="394"/>
    <n v="394"/>
    <n v="29"/>
    <n v="208"/>
    <n v="208"/>
    <n v="2017"/>
    <n v="3.0864197530864099E-2"/>
    <n v="0.77403846153846101"/>
    <n v="0.63043478260869501"/>
    <n v="0.26442307692307598"/>
    <n v="4.0609137055837498E-2"/>
    <m/>
    <m/>
    <m/>
    <m/>
    <m/>
    <m/>
    <n v="20"/>
    <n v="20"/>
    <n v="20"/>
    <n v="20"/>
    <n v="20"/>
    <m/>
    <n v="13.554"/>
    <n v="14.167999999999999"/>
    <n v="14.786"/>
    <n v="15.394"/>
    <n v="16"/>
    <m/>
    <n v="1"/>
    <n v="1"/>
    <n v="1"/>
    <n v="1"/>
    <n v="1"/>
    <m/>
    <n v="0.85470999999999997"/>
    <d v="2018-12-31T00:00:00"/>
    <n v="33.554000000000002"/>
    <d v="2019-04-30T00:00:00"/>
    <n v="0.91579999999999995"/>
    <n v="0"/>
    <m/>
    <n v="0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n v="28.277000000000001"/>
    <n v="18.315999999999999"/>
    <n v="19.206"/>
    <n v="18.439"/>
    <n v="17.233000000000001"/>
    <n v="12.276999999999999"/>
    <m/>
    <n v="13.554"/>
    <n v="14.167999999999999"/>
    <n v="14.786"/>
    <n v="15.394"/>
    <n v="16"/>
    <m/>
    <m/>
    <n v="0.91579999999999995"/>
    <n v="1"/>
    <m/>
    <m/>
    <m/>
    <n v="6"/>
  </r>
  <r>
    <s v="0010Y00000whrHfQAI"/>
    <x v="2"/>
    <n v="40000"/>
    <n v="25000"/>
    <n v="7.2101790763430715"/>
    <n v="0"/>
    <d v="2019-07-18T08:27:23"/>
    <s v="Accept"/>
    <d v="2019-07-23T17:23:29"/>
    <n v="2480000"/>
    <n v="4"/>
    <s v="C2"/>
    <n v="916"/>
    <n v="11.5"/>
    <n v="9.7040000000000006"/>
    <n v="11.7"/>
    <n v="141"/>
    <s v="BORGOSESIA"/>
    <s v="VC"/>
    <s v="Lombardia"/>
    <s v="NOV"/>
    <n v="13011"/>
    <s v="SR"/>
    <n v="141"/>
    <s v="Fashion"/>
    <d v="2009-10-01T00:00:00"/>
    <n v="5"/>
    <n v="-1"/>
    <n v="6"/>
    <n v="3"/>
    <n v="6"/>
    <n v="-1"/>
    <n v="0"/>
    <n v="5"/>
    <n v="0"/>
    <n v="1"/>
    <n v="2"/>
    <n v="1"/>
    <n v="5"/>
    <n v="676"/>
    <n v="686"/>
    <n v="107"/>
    <n v="210"/>
    <n v="615"/>
    <n v="490"/>
    <n v="36"/>
    <n v="862"/>
    <n v="857"/>
    <n v="604"/>
    <n v="1301"/>
    <n v="1301"/>
    <n v="2017"/>
    <n v="7.2886297376093196E-3"/>
    <n v="0.37663335895465"/>
    <n v="0.982113821138211"/>
    <n v="0.51960030745580299"/>
    <n v="4.2007001166861097E-2"/>
    <n v="100"/>
    <n v="100"/>
    <n v="100"/>
    <n v="100"/>
    <n v="100"/>
    <n v="100"/>
    <n v="1.821"/>
    <n v="1.083"/>
    <n v="1.4999999999999999E-2"/>
    <n v="1.619"/>
    <n v="0.88800000000000001"/>
    <n v="1.8879999999999999"/>
    <n v="5.8719999999999999"/>
    <n v="6.593"/>
    <n v="7.3109999999999999"/>
    <n v="8.0259999999999998"/>
    <n v="8.7379999999999995"/>
    <n v="9.4469999999999992"/>
    <n v="2"/>
    <n v="2"/>
    <n v="2"/>
    <n v="2"/>
    <n v="2"/>
    <n v="3"/>
    <n v="0.99162212628063795"/>
    <d v="2018-12-31T00:00:00"/>
    <n v="107.693"/>
    <d v="2019-04-30T00:00:00"/>
    <n v="0.97813810510601895"/>
    <n v="4.3869999999999996"/>
    <m/>
    <n v="16"/>
    <n v="2"/>
    <n v="0"/>
    <n v="0"/>
    <n v="0"/>
    <n v="0"/>
    <n v="0"/>
    <n v="0"/>
    <n v="0"/>
    <n v="4.3869999999999996"/>
    <n v="1.4730000000000001"/>
    <n v="0"/>
    <n v="0"/>
    <n v="0"/>
    <n v="0"/>
    <n v="0"/>
    <n v="0"/>
    <n v="0"/>
    <n v="0"/>
    <n v="0"/>
    <n v="97.774000000000001"/>
    <n v="99.171999999999997"/>
    <n v="99.201999999999998"/>
    <n v="98.832999999999998"/>
    <n v="98.061999999999998"/>
    <n v="96.009"/>
    <n v="107.688"/>
    <n v="1.821"/>
    <n v="5.47"/>
    <n v="1.488"/>
    <n v="1.619"/>
    <n v="0.88800000000000001"/>
    <n v="1.8879999999999999"/>
    <n v="5.8719999999999999"/>
    <n v="6.593"/>
    <n v="7.3109999999999999"/>
    <n v="8.0259999999999998"/>
    <n v="8.7379999999999995"/>
    <n v="9.4469999999999992"/>
    <n v="0.97774000000000005"/>
    <n v="1"/>
    <n v="1"/>
    <n v="0.98175333333333303"/>
    <n v="1.8012031719988999"/>
    <n v="1"/>
    <n v="10"/>
  </r>
  <r>
    <s v="0011n00001r5i5kAAA"/>
    <x v="2"/>
    <n v="100000"/>
    <n v="25000"/>
    <n v="7.11592836946277"/>
    <n v="0"/>
    <d v="2019-07-09T14:01:52"/>
    <s v="Accept"/>
    <d v="2019-07-23T17:23:21"/>
    <n v="2500000"/>
    <n v="3"/>
    <s v="C3"/>
    <n v="370"/>
    <n v="4.5999999999999996"/>
    <m/>
    <n v="23.24"/>
    <n v="731101"/>
    <s v="SALERNO"/>
    <s v="SA"/>
    <s v="Campania"/>
    <s v="SUI"/>
    <n v="84131"/>
    <s v="SR"/>
    <n v="731"/>
    <s v="Services"/>
    <d v="2015-01-12T00:00:00"/>
    <n v="4"/>
    <m/>
    <n v="5"/>
    <n v="3"/>
    <n v="6"/>
    <n v="-1"/>
    <n v="0"/>
    <n v="3"/>
    <n v="0"/>
    <m/>
    <n v="2"/>
    <n v="2"/>
    <n v="34"/>
    <n v="119"/>
    <n v="217"/>
    <n v="17"/>
    <n v="26"/>
    <n v="58"/>
    <n v="123"/>
    <n v="5"/>
    <n v="370"/>
    <n v="370"/>
    <n v="56"/>
    <n v="275"/>
    <n v="275"/>
    <n v="2017"/>
    <n v="0.15668202764976899"/>
    <n v="0.44727272727272699"/>
    <n v="0.96551724137931005"/>
    <n v="0.43272727272727202"/>
    <n v="1.35135135135135E-2"/>
    <m/>
    <m/>
    <m/>
    <m/>
    <m/>
    <m/>
    <n v="50"/>
    <n v="50"/>
    <n v="50"/>
    <n v="50"/>
    <n v="50"/>
    <n v="50"/>
    <n v="18.491"/>
    <n v="18.977"/>
    <n v="19.460999999999999"/>
    <n v="19.943000000000001"/>
    <n v="20.422000000000001"/>
    <n v="20.899000000000001"/>
    <n v="1"/>
    <n v="1"/>
    <n v="1"/>
    <n v="1"/>
    <n v="1"/>
    <n v="1"/>
    <n v="0.76276666666666604"/>
    <d v="2018-12-31T00:00:00"/>
    <n v="68.491"/>
    <d v="2019-04-30T00:00:00"/>
    <n v="0.893220000000000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4.933"/>
    <n v="44.661000000000001"/>
    <n v="39.768999999999998"/>
    <n v="36.898000000000003"/>
    <n v="36.070999999999998"/>
    <n v="34.511000000000003"/>
    <n v="36.92"/>
    <n v="18.491"/>
    <n v="18.977"/>
    <n v="19.460999999999999"/>
    <n v="19.943000000000001"/>
    <n v="20.422000000000001"/>
    <n v="20.899000000000001"/>
    <m/>
    <n v="0.89322000000000001"/>
    <n v="1"/>
    <m/>
    <n v="0.76276666666666604"/>
    <n v="1"/>
    <n v="4"/>
  </r>
  <r>
    <s v="0012X00001o7pghQAA"/>
    <x v="2"/>
    <n v="50000"/>
    <n v="50000"/>
    <n v="5.2309142318567385"/>
    <n v="0"/>
    <m/>
    <s v="Accept"/>
    <d v="2019-07-23T17:20:51"/>
    <m/>
    <n v="2"/>
    <s v="B4"/>
    <n v="3199"/>
    <n v="4.4000000000000004"/>
    <n v="3.097"/>
    <n v="3.1019999999999999"/>
    <n v="412"/>
    <s v="REGGIO NELL'EMILIA"/>
    <s v="RE"/>
    <s v="Toscana"/>
    <s v="NOE"/>
    <n v="42123"/>
    <s v="SR"/>
    <n v="412"/>
    <s v="Construction"/>
    <d v="2013-02-15T00:00:00"/>
    <n v="5"/>
    <n v="-1"/>
    <n v="6"/>
    <n v="9"/>
    <n v="7"/>
    <n v="1"/>
    <n v="0"/>
    <n v="6"/>
    <n v="0"/>
    <n v="2"/>
    <n v="4"/>
    <n v="2"/>
    <n v="82"/>
    <n v="622"/>
    <n v="1120"/>
    <n v="109"/>
    <n v="176"/>
    <n v="234"/>
    <n v="473"/>
    <n v="80"/>
    <n v="2201"/>
    <n v="1789"/>
    <n v="234"/>
    <n v="1354"/>
    <n v="1354"/>
    <n v="2017"/>
    <n v="7.3214285714285704E-2"/>
    <n v="0.34933530280649899"/>
    <n v="1"/>
    <n v="0.45937961595273202"/>
    <n v="4.4717719396310703E-2"/>
    <n v="680"/>
    <n v="680"/>
    <n v="880"/>
    <n v="880"/>
    <n v="880"/>
    <n v="880"/>
    <n v="20.036999999999999"/>
    <n v="20"/>
    <n v="20.030999999999999"/>
    <n v="20.298999999999999"/>
    <n v="20.068000000000001"/>
    <n v="20.48"/>
    <n v="524.31700000000001"/>
    <n v="545.06799999999998"/>
    <n v="556.72799999999995"/>
    <n v="589.87699999999995"/>
    <n v="602.25300000000004"/>
    <n v="263.601"/>
    <n v="6"/>
    <n v="6"/>
    <n v="6"/>
    <n v="7"/>
    <n v="7"/>
    <n v="7"/>
    <n v="2.9299438202808802E-2"/>
    <d v="2018-12-31T00:00:00"/>
    <n v="1224.354"/>
    <d v="2019-04-30T00:00:00"/>
    <n v="9.3547912467483799E-2"/>
    <n v="0.26500000000000001"/>
    <m/>
    <n v="3"/>
    <n v="3"/>
    <n v="0"/>
    <n v="0"/>
    <n v="0"/>
    <n v="0"/>
    <n v="0"/>
    <n v="0"/>
    <n v="0.26500000000000001"/>
    <n v="0.25"/>
    <n v="0"/>
    <n v="0"/>
    <n v="1E-3"/>
    <n v="0"/>
    <n v="0"/>
    <n v="0"/>
    <n v="0"/>
    <n v="0"/>
    <n v="0"/>
    <n v="0"/>
    <n v="65.185000000000002"/>
    <n v="79.908000000000001"/>
    <n v="0"/>
    <n v="0"/>
    <n v="0"/>
    <n v="0"/>
    <n v="601.18100000000004"/>
    <n v="0.30199999999999999"/>
    <n v="0.25"/>
    <n v="3.1E-2"/>
    <n v="0.29899999999999999"/>
    <n v="6.9000000000000006E-2"/>
    <n v="0.48"/>
    <n v="523.16600000000005"/>
    <n v="535.99199999999996"/>
    <n v="546.51099999999997"/>
    <n v="588.73199999999997"/>
    <n v="601.11199999999997"/>
    <n v="236.274"/>
    <n v="9.5860294117647002E-2"/>
    <n v="1.5072116584318999E-2"/>
    <n v="0.99780476314901101"/>
    <n v="2.97321721311475E-2"/>
    <n v="1.18347599553405E-2"/>
    <n v="0.98375745170748397"/>
    <n v="6"/>
  </r>
  <r>
    <s v="0010Y00001SPTJqQAP"/>
    <x v="1"/>
    <n v="150000"/>
    <m/>
    <s v=""/>
    <n v="0"/>
    <d v="2019-07-18T12:26:30"/>
    <s v="NotEligible"/>
    <d v="2019-07-23T17:17:15"/>
    <n v="1913774"/>
    <n v="4"/>
    <s v="C3"/>
    <n v="1458"/>
    <n v="4.9000000000000004"/>
    <n v="9.6690000000000005"/>
    <n v="4.5330000000000004"/>
    <n v="46494"/>
    <s v="CARDANO AL CAMPO"/>
    <s v="VA"/>
    <s v="Lombardia"/>
    <s v="NOV"/>
    <n v="21010"/>
    <s v="SR"/>
    <n v="464"/>
    <s v="Distribution"/>
    <d v="2010-06-03T00:00:00"/>
    <n v="6"/>
    <n v="0"/>
    <n v="6"/>
    <n v="8"/>
    <n v="7"/>
    <n v="0"/>
    <n v="0"/>
    <n v="5"/>
    <n v="0"/>
    <m/>
    <n v="3"/>
    <n v="1"/>
    <n v="46"/>
    <n v="554"/>
    <n v="697"/>
    <n v="71"/>
    <n v="363"/>
    <n v="57"/>
    <n v="158"/>
    <n v="16"/>
    <n v="1458"/>
    <n v="1458"/>
    <n v="10"/>
    <n v="754"/>
    <n v="754"/>
    <n v="2018"/>
    <n v="6.5997130559540804E-2"/>
    <n v="0.20954907161803699"/>
    <n v="0.175438596491228"/>
    <n v="0.73474801061007899"/>
    <n v="1.0973936899862801E-2"/>
    <n v="403.97"/>
    <n v="420.10399999999998"/>
    <n v="386.43599999999998"/>
    <n v="391.94099999999997"/>
    <n v="439.68900000000002"/>
    <n v="445.18099999999998"/>
    <n v="56.177999999999997"/>
    <n v="32.362000000000002"/>
    <n v="32.200000000000003"/>
    <n v="31.521999999999998"/>
    <n v="40.741"/>
    <n v="42.308"/>
    <n v="431.83600000000001"/>
    <n v="448.46600000000001"/>
    <n v="489.38299999999998"/>
    <n v="491.15600000000001"/>
    <n v="539.66099999999994"/>
    <n v="537.30700000000002"/>
    <n v="5"/>
    <n v="5"/>
    <n v="4"/>
    <n v="4"/>
    <n v="4"/>
    <n v="4"/>
    <n v="0.89314053460034204"/>
    <d v="2018-12-31T00:00:00"/>
    <n v="891.98400000000004"/>
    <d v="2019-04-30T00:00:00"/>
    <n v="0.91756782600380704"/>
    <n v="0.59099999999999997"/>
    <m/>
    <n v="8"/>
    <n v="1"/>
    <n v="0"/>
    <n v="0"/>
    <n v="0"/>
    <n v="0"/>
    <n v="0"/>
    <n v="0"/>
    <n v="0.59099999999999997"/>
    <n v="0"/>
    <n v="0"/>
    <n v="0"/>
    <n v="0"/>
    <n v="0"/>
    <n v="0"/>
    <n v="0"/>
    <n v="0"/>
    <n v="0"/>
    <n v="0"/>
    <n v="0"/>
    <n v="370.82900000000001"/>
    <n v="400.03199999999998"/>
    <n v="374.99099999999999"/>
    <n v="380.93"/>
    <n v="363.66800000000001"/>
    <n v="368.8"/>
    <n v="904.92399999999998"/>
    <n v="51.387999999999998"/>
    <n v="20.544"/>
    <n v="19.681999999999999"/>
    <n v="20.361999999999998"/>
    <n v="27.341000000000001"/>
    <n v="33.125999999999998"/>
    <n v="429.392"/>
    <n v="436.67899999999997"/>
    <n v="443.91899999999998"/>
    <n v="452.66199999999998"/>
    <n v="513.91499999999996"/>
    <n v="517.02"/>
    <n v="0.91796172983142299"/>
    <n v="0.91473530563565797"/>
    <n v="0.99434044405746602"/>
    <n v="0.90830656758817996"/>
    <n v="0.73283016943534296"/>
    <n v="0.95090831296384404"/>
    <n v="9"/>
  </r>
  <r>
    <s v="0012X00001vXTBoQAO"/>
    <x v="2"/>
    <n v="250000"/>
    <n v="50000"/>
    <n v="5.5419415645617329"/>
    <n v="0"/>
    <d v="2019-07-17T13:49:27"/>
    <s v="Accept"/>
    <d v="2019-07-23T17:07:34"/>
    <n v="2500000"/>
    <n v="3"/>
    <s v="B4"/>
    <n v="0"/>
    <n v="0"/>
    <m/>
    <m/>
    <n v="681"/>
    <s v="FORMELLO"/>
    <s v="RM"/>
    <s v="Lazio"/>
    <s v="CEN"/>
    <n v="60"/>
    <s v="SR"/>
    <n v="681"/>
    <s v="Services"/>
    <d v="2012-11-05T00:00:00"/>
    <n v="7"/>
    <n v="0"/>
    <n v="4"/>
    <n v="6"/>
    <n v="7"/>
    <n v="0"/>
    <n v="0"/>
    <n v="2"/>
    <n v="0"/>
    <m/>
    <n v="2"/>
    <n v="2"/>
    <n v="7"/>
    <n v="5562"/>
    <n v="203"/>
    <n v="855"/>
    <n v="5026"/>
    <n v="6294"/>
    <n v="946"/>
    <n v="171"/>
    <n v="0"/>
    <n v="1332"/>
    <n v="6269"/>
    <n v="6497"/>
    <n v="6497"/>
    <n v="2018"/>
    <n v="3.4482758620689599E-2"/>
    <n v="0.145605664152685"/>
    <n v="0.99602796313949704"/>
    <n v="0.85608742496536805"/>
    <n v="0.12837837837837801"/>
    <m/>
    <m/>
    <m/>
    <m/>
    <m/>
    <m/>
    <n v="550"/>
    <n v="550"/>
    <n v="550"/>
    <n v="550"/>
    <n v="550"/>
    <n v="550"/>
    <n v="4663.4390000000003"/>
    <n v="4711.6450000000004"/>
    <n v="4759.7129999999997"/>
    <n v="4807.6450000000004"/>
    <n v="4855.4390000000003"/>
    <n v="4903.0959999999995"/>
    <n v="4"/>
    <n v="4"/>
    <n v="4"/>
    <n v="4"/>
    <n v="4"/>
    <n v="4"/>
    <n v="0.31446121212121197"/>
    <d v="2018-12-31T00:00:00"/>
    <n v="5213.4390000000003"/>
    <d v="2019-04-30T00:00:00"/>
    <n v="0.45508545454545402"/>
    <n v="0"/>
    <m/>
    <n v="7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999.7610000000004"/>
    <n v="250.297"/>
    <n v="173.17400000000001"/>
    <n v="171.917"/>
    <n v="171.708"/>
    <n v="165.02"/>
    <n v="105.60599999999999"/>
    <n v="4659.741"/>
    <n v="4690.9470000000001"/>
    <n v="4739.0159999999996"/>
    <n v="4786.9470000000001"/>
    <n v="4834.741"/>
    <n v="4882.3980000000001"/>
    <m/>
    <n v="0.45508545454545402"/>
    <n v="0.99920702297167296"/>
    <m/>
    <n v="0.31446121212121197"/>
    <n v="0.99626538845698498"/>
    <n v="7"/>
  </r>
  <r>
    <s v="0012X00001ueZAQQA2"/>
    <x v="1"/>
    <n v="40000"/>
    <m/>
    <s v=""/>
    <n v="0"/>
    <d v="2019-07-18T11:27:04"/>
    <s v="Reject"/>
    <d v="2019-07-23T16:53:26"/>
    <n v="2500000"/>
    <n v="4"/>
    <s v="C3"/>
    <n v="498"/>
    <n v="9.8000000000000007"/>
    <m/>
    <n v="21.33"/>
    <n v="47711"/>
    <s v="FRATTAMAGGIORE"/>
    <s v="NA"/>
    <s v="Campania"/>
    <s v="SUI"/>
    <n v="80027"/>
    <s v="SR"/>
    <n v="477"/>
    <s v="Distribution"/>
    <d v="1999-04-14T00:00:00"/>
    <n v="6"/>
    <n v="0"/>
    <n v="6"/>
    <n v="5"/>
    <n v="6"/>
    <n v="1"/>
    <n v="0"/>
    <n v="4"/>
    <n v="0"/>
    <n v="3"/>
    <n v="3"/>
    <n v="2"/>
    <n v="53"/>
    <n v="131"/>
    <n v="936"/>
    <n v="29"/>
    <n v="0"/>
    <n v="38"/>
    <n v="79"/>
    <n v="8"/>
    <n v="522"/>
    <n v="522"/>
    <n v="38"/>
    <n v="974"/>
    <n v="974"/>
    <n v="2017"/>
    <n v="5.6623931623931603E-2"/>
    <n v="8.1108829568788496E-2"/>
    <n v="1"/>
    <n v="0.134496919917864"/>
    <n v="1.53256704980842E-2"/>
    <m/>
    <m/>
    <m/>
    <m/>
    <m/>
    <m/>
    <n v="105.038"/>
    <n v="105.039"/>
    <n v="105.21299999999999"/>
    <n v="105.526"/>
    <n v="105.485"/>
    <n v="105.232"/>
    <m/>
    <m/>
    <m/>
    <m/>
    <m/>
    <m/>
    <n v="2"/>
    <n v="2"/>
    <n v="2"/>
    <n v="3"/>
    <n v="3"/>
    <n v="2"/>
    <n v="0.71570765106494805"/>
    <d v="2018-12-31T00:00:00"/>
    <n v="105.038"/>
    <d v="2019-04-30T00:00:00"/>
    <n v="0.83905824558731101"/>
    <n v="0"/>
    <m/>
    <n v="15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06.68600000000001"/>
    <n v="88.132999999999996"/>
    <n v="86.87"/>
    <n v="60.915999999999997"/>
    <n v="56.228000000000002"/>
    <n v="76.275999999999996"/>
    <n v="83.57"/>
    <m/>
    <m/>
    <m/>
    <m/>
    <m/>
    <m/>
    <m/>
    <n v="0.83905824558731101"/>
    <m/>
    <m/>
    <n v="0.71570765106494805"/>
    <m/>
    <n v="20"/>
  </r>
  <r>
    <s v="0012X00001vXd1cQAC"/>
    <x v="1"/>
    <n v="30000"/>
    <m/>
    <s v=""/>
    <n v="0"/>
    <d v="2019-07-18T07:56:43"/>
    <s v="Reject"/>
    <d v="2019-07-23T16:43:27"/>
    <m/>
    <n v="3"/>
    <s v="C3"/>
    <n v="192"/>
    <n v="5.7"/>
    <m/>
    <m/>
    <n v="46311"/>
    <s v="CONSELVE"/>
    <s v="PD"/>
    <s v="Sicilia"/>
    <s v="NOE"/>
    <n v="35026"/>
    <s v="SR"/>
    <n v="463"/>
    <s v="Distribution"/>
    <d v="2014-02-28T00:00:00"/>
    <n v="5"/>
    <n v="1"/>
    <n v="6"/>
    <n v="35"/>
    <n v="10"/>
    <n v="0"/>
    <n v="0"/>
    <n v="6"/>
    <n v="3"/>
    <m/>
    <n v="6"/>
    <n v="2"/>
    <n v="6"/>
    <n v="7"/>
    <n v="74"/>
    <n v="11"/>
    <n v="0"/>
    <n v="6"/>
    <n v="14"/>
    <n v="10"/>
    <n v="192"/>
    <n v="192"/>
    <n v="0"/>
    <n v="80"/>
    <n v="80"/>
    <n v="2017"/>
    <n v="8.1081081081081002E-2"/>
    <n v="0.17499999999999999"/>
    <n v="0"/>
    <n v="8.7499999999999994E-2"/>
    <n v="5.20833333333333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XUXeQAO"/>
    <x v="1"/>
    <n v="60000"/>
    <m/>
    <s v=""/>
    <n v="0"/>
    <d v="2019-07-17T15:01:05"/>
    <s v="Reject"/>
    <d v="2019-07-23T16:40:14"/>
    <n v="2500000"/>
    <n v="4"/>
    <s v="B4"/>
    <n v="0"/>
    <n v="551.4"/>
    <n v="5.109"/>
    <n v="5.0880000000000001"/>
    <n v="682001"/>
    <s v="ROMA"/>
    <s v="RM"/>
    <s v="Lazio"/>
    <s v="CEN"/>
    <n v="142"/>
    <s v="SR"/>
    <n v="682"/>
    <s v="Services"/>
    <d v="2007-07-31T00:00:00"/>
    <n v="4"/>
    <n v="0"/>
    <n v="4"/>
    <n v="0"/>
    <n v="3"/>
    <n v="1"/>
    <n v="0"/>
    <n v="1"/>
    <n v="0"/>
    <m/>
    <n v="1"/>
    <n v="1"/>
    <n v="218"/>
    <n v="2368"/>
    <n v="319"/>
    <n v="386"/>
    <n v="314"/>
    <n v="2208"/>
    <n v="10"/>
    <n v="306"/>
    <n v="0"/>
    <n v="70"/>
    <n v="1624"/>
    <n v="2527"/>
    <n v="2527"/>
    <n v="2018"/>
    <n v="0.68338557993730398"/>
    <n v="3.9572615749900999E-3"/>
    <n v="0.73550724637681097"/>
    <n v="0.937079540957657"/>
    <n v="4.3714285714285701"/>
    <m/>
    <m/>
    <m/>
    <m/>
    <m/>
    <m/>
    <m/>
    <m/>
    <m/>
    <m/>
    <m/>
    <m/>
    <n v="252.523"/>
    <n v="260.76799999999997"/>
    <n v="262.25200000000001"/>
    <n v="300.86099999999999"/>
    <n v="314.04199999999997"/>
    <n v="327.173"/>
    <n v="1"/>
    <n v="1"/>
    <n v="1"/>
    <n v="2"/>
    <n v="2"/>
    <n v="2"/>
    <n v="1.0373320059731199"/>
    <d v="2018-12-31T00:00:00"/>
    <n v="252.523"/>
    <d v="2019-04-30T00:00:00"/>
    <m/>
    <n v="0.05"/>
    <m/>
    <n v="6"/>
    <n v="1"/>
    <m/>
    <m/>
    <m/>
    <m/>
    <m/>
    <m/>
    <m/>
    <m/>
    <m/>
    <m/>
    <m/>
    <m/>
    <n v="0"/>
    <n v="0"/>
    <n v="0"/>
    <n v="0"/>
    <n v="0"/>
    <n v="0"/>
    <m/>
    <m/>
    <m/>
    <m/>
    <m/>
    <m/>
    <n v="314.04199999999997"/>
    <m/>
    <m/>
    <m/>
    <m/>
    <m/>
    <m/>
    <n v="252.523"/>
    <n v="260.76799999999997"/>
    <n v="262.25200000000001"/>
    <n v="300.86099999999999"/>
    <n v="314.04199999999997"/>
    <n v="327.173"/>
    <m/>
    <m/>
    <n v="1"/>
    <m/>
    <m/>
    <n v="1"/>
    <n v="12"/>
  </r>
  <r>
    <s v="0012X00001vXTA2QAO"/>
    <x v="1"/>
    <n v="600000"/>
    <m/>
    <s v=""/>
    <n v="0"/>
    <d v="2019-07-17T13:47:57"/>
    <s v="Reject"/>
    <d v="2019-07-23T16:27:58"/>
    <m/>
    <n v="3"/>
    <s v="B4"/>
    <n v="383"/>
    <n v="1.5"/>
    <n v="1.17"/>
    <n v="2.859"/>
    <n v="412"/>
    <s v="SENNORI"/>
    <s v="SS"/>
    <s v="Sardegna"/>
    <s v="SUI"/>
    <n v="7036"/>
    <s v="SR"/>
    <n v="412"/>
    <s v="Construction"/>
    <d v="2012-12-03T00:00:00"/>
    <n v="8"/>
    <n v="0"/>
    <n v="6"/>
    <n v="19"/>
    <n v="8"/>
    <n v="1"/>
    <n v="0"/>
    <n v="6"/>
    <n v="0"/>
    <m/>
    <n v="5"/>
    <n v="3"/>
    <n v="0"/>
    <n v="400"/>
    <n v="554"/>
    <n v="9"/>
    <n v="345"/>
    <n v="11"/>
    <n v="88"/>
    <n v="5"/>
    <n v="383"/>
    <n v="608"/>
    <n v="0"/>
    <n v="565"/>
    <n v="565"/>
    <n v="2017"/>
    <n v="0"/>
    <n v="0.15575221238938"/>
    <n v="0"/>
    <n v="0.70796460176991105"/>
    <n v="8.2236842105263101E-3"/>
    <m/>
    <m/>
    <m/>
    <m/>
    <m/>
    <m/>
    <n v="30"/>
    <n v="30"/>
    <n v="30"/>
    <n v="30"/>
    <n v="30"/>
    <n v="30"/>
    <n v="227.38200000000001"/>
    <n v="224.8"/>
    <n v="454.8"/>
    <n v="184.8"/>
    <n v="184.8"/>
    <n v="316.8"/>
    <n v="2"/>
    <n v="2"/>
    <n v="2"/>
    <n v="2"/>
    <n v="2"/>
    <n v="2"/>
    <n v="1.55333333333333E-2"/>
    <d v="2018-12-31T00:00:00"/>
    <n v="257.38200000000001"/>
    <d v="2019-04-30T00:00:00"/>
    <n v="0"/>
    <n v="40"/>
    <m/>
    <n v="4"/>
    <n v="1"/>
    <m/>
    <m/>
    <m/>
    <m/>
    <m/>
    <m/>
    <n v="0"/>
    <n v="0"/>
    <n v="0"/>
    <n v="0"/>
    <n v="0"/>
    <n v="0"/>
    <n v="0"/>
    <n v="0"/>
    <n v="40"/>
    <n v="0"/>
    <n v="0"/>
    <n v="0"/>
    <m/>
    <m/>
    <m/>
    <m/>
    <m/>
    <m/>
    <n v="184.8"/>
    <n v="0"/>
    <n v="2.7959999999999998"/>
    <n v="0"/>
    <n v="0"/>
    <n v="0"/>
    <n v="0"/>
    <n v="227.38200000000001"/>
    <n v="224.8"/>
    <n v="224.8"/>
    <n v="184.8"/>
    <n v="184.8"/>
    <n v="316.8"/>
    <m/>
    <n v="0"/>
    <n v="1"/>
    <m/>
    <n v="1.55333333333333E-2"/>
    <n v="0.85565294449165297"/>
    <n v="7"/>
  </r>
  <r>
    <s v="0012X00001vXxteQAC"/>
    <x v="1"/>
    <n v="60000"/>
    <m/>
    <s v=""/>
    <n v="0"/>
    <d v="2019-07-19T12:37:39"/>
    <s v="NotEligible"/>
    <d v="2019-07-23T13:58:29"/>
    <m/>
    <m/>
    <s v="C3"/>
    <n v="659"/>
    <n v="1.1000000000000001"/>
    <m/>
    <m/>
    <n v="461821"/>
    <s v="VERCELLI"/>
    <s v="VC"/>
    <s v="Lombardia"/>
    <s v="NOV"/>
    <n v="13100"/>
    <s v="SR"/>
    <n v="619"/>
    <s v="Services"/>
    <d v="2004-02-20T00:00:00"/>
    <n v="7"/>
    <n v="0"/>
    <n v="6"/>
    <n v="20"/>
    <n v="8"/>
    <n v="0"/>
    <n v="0"/>
    <n v="1"/>
    <n v="0"/>
    <n v="2"/>
    <n v="1"/>
    <n v="1"/>
    <n v="88"/>
    <n v="-9"/>
    <n v="233"/>
    <n v="7"/>
    <n v="0"/>
    <n v="21"/>
    <n v="42"/>
    <n v="3"/>
    <n v="659"/>
    <n v="659"/>
    <n v="2"/>
    <n v="254"/>
    <n v="254"/>
    <n v="2016"/>
    <n v="0.37768240343347598"/>
    <n v="0.16535433070866101"/>
    <n v="9.5238095238095205E-2"/>
    <n v="-3.5433070866141697E-2"/>
    <n v="4.5523520485584203E-3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</r>
  <r>
    <s v="0011n00001nG2pBAAS"/>
    <x v="1"/>
    <n v="50000"/>
    <m/>
    <s v=""/>
    <n v="0"/>
    <d v="2019-07-17T12:02:15"/>
    <s v="NotEligible"/>
    <d v="2019-07-23T13:46:23"/>
    <m/>
    <m/>
    <s v="C3"/>
    <n v="1553"/>
    <n v="0.6"/>
    <m/>
    <m/>
    <m/>
    <s v="SAN GIOVANNI AL NATISONE"/>
    <s v="UD"/>
    <s v="Friuli-Venezia Giulia"/>
    <s v="NOE"/>
    <n v="33048"/>
    <s v="SR"/>
    <n v="464"/>
    <s v="Distribution"/>
    <d v="2017-08-04T00:00:00"/>
    <n v="5"/>
    <m/>
    <n v="6"/>
    <n v="5"/>
    <n v="6"/>
    <n v="0"/>
    <n v="0"/>
    <n v="4"/>
    <n v="0"/>
    <n v="3"/>
    <n v="3"/>
    <n v="1"/>
    <n v="101"/>
    <n v="632"/>
    <n v="1786"/>
    <n v="9"/>
    <n v="0"/>
    <n v="12"/>
    <n v="128"/>
    <n v="6"/>
    <n v="1553"/>
    <n v="1553"/>
    <n v="10"/>
    <n v="1798"/>
    <n v="1798"/>
    <n v="2017"/>
    <n v="5.6550951847704298E-2"/>
    <n v="7.1190211345939905E-2"/>
    <n v="0.83333333333333304"/>
    <n v="0.35150166852057801"/>
    <n v="3.86349001931744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XBW1QAO"/>
    <x v="1"/>
    <n v="50000"/>
    <m/>
    <s v=""/>
    <n v="0"/>
    <d v="2019-07-16T16:16:37"/>
    <s v="NotEligible"/>
    <d v="2019-07-23T13:44:49"/>
    <m/>
    <m/>
    <s v="C4"/>
    <n v="0"/>
    <n v="0"/>
    <m/>
    <m/>
    <n v="829999"/>
    <s v="FRANCAVILLA AL MARE"/>
    <s v="CH"/>
    <s v="Campania"/>
    <s v="CEN"/>
    <n v="66023"/>
    <s v="SR"/>
    <n v="829"/>
    <s v="Services"/>
    <d v="2017-04-10T00:00:00"/>
    <m/>
    <m/>
    <n v="6"/>
    <m/>
    <m/>
    <m/>
    <n v="0"/>
    <n v="3"/>
    <n v="0"/>
    <m/>
    <n v="2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XNJAQA4"/>
    <x v="1"/>
    <n v="400000"/>
    <m/>
    <s v=""/>
    <n v="0"/>
    <d v="2019-07-17T10:28:09"/>
    <s v="NotEligible"/>
    <d v="2019-07-23T13:29:2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XJb5QAG"/>
    <x v="1"/>
    <n v="30000"/>
    <m/>
    <s v=""/>
    <n v="0"/>
    <d v="2019-07-17T08:22:19"/>
    <s v="NotEligible"/>
    <d v="2019-07-23T13:27:1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Xj2VQAS"/>
    <x v="1"/>
    <n v="30000"/>
    <m/>
    <s v=""/>
    <n v="0"/>
    <d v="2019-07-18T11:56:14"/>
    <s v="NotEligible"/>
    <d v="2019-07-23T13:23:3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pPXQA1"/>
    <x v="1"/>
    <n v="100000"/>
    <m/>
    <s v=""/>
    <n v="0"/>
    <d v="2019-07-18T14:38:40"/>
    <s v="Reject"/>
    <d v="2019-07-23T13:14:55"/>
    <m/>
    <m/>
    <s v="C4"/>
    <n v="1617"/>
    <n v="5.3"/>
    <m/>
    <n v="15.12"/>
    <n v="466999"/>
    <s v="GIUSSANO"/>
    <s v="MB"/>
    <s v="Toscana"/>
    <s v="NOV"/>
    <n v="20833"/>
    <s v="SR"/>
    <n v="466"/>
    <s v="Distribution"/>
    <d v="2011-10-03T00:00:00"/>
    <n v="6"/>
    <n v="0"/>
    <n v="6"/>
    <n v="14"/>
    <n v="8"/>
    <n v="-1"/>
    <n v="0"/>
    <n v="6"/>
    <n v="0"/>
    <n v="2"/>
    <n v="5"/>
    <n v="2"/>
    <n v="35"/>
    <n v="345"/>
    <n v="1860"/>
    <n v="85"/>
    <n v="0"/>
    <n v="125"/>
    <n v="603"/>
    <n v="48"/>
    <n v="1617"/>
    <n v="1617"/>
    <n v="40"/>
    <n v="1985"/>
    <n v="1985"/>
    <n v="2016"/>
    <n v="1.88172043010752E-2"/>
    <n v="0.30377833753148598"/>
    <n v="0.32"/>
    <n v="0.173803526448362"/>
    <n v="2.9684601113172501E-2"/>
    <n v="291.25099999999998"/>
    <n v="295.565"/>
    <n v="315"/>
    <n v="285"/>
    <n v="315"/>
    <n v="280"/>
    <n v="10"/>
    <n v="10"/>
    <n v="10"/>
    <n v="20"/>
    <n v="10"/>
    <n v="10"/>
    <n v="38.158999999999999"/>
    <n v="38.628"/>
    <n v="39.087000000000003"/>
    <n v="39.548999999999999"/>
    <n v="40.008000000000003"/>
    <n v="40.465000000000003"/>
    <n v="4"/>
    <n v="4"/>
    <n v="4"/>
    <n v="4"/>
    <n v="4"/>
    <n v="4"/>
    <n v="1.06081489737641"/>
    <d v="2018-12-31T00:00:00"/>
    <n v="339.41"/>
    <d v="2019-04-30T00:00:00"/>
    <n v="1.03247458099724"/>
    <n v="46.164000000000001"/>
    <m/>
    <n v="36"/>
    <n v="6"/>
    <n v="18.274000000000001"/>
    <n v="25.219000000000001"/>
    <n v="46.161999999999999"/>
    <n v="27.625"/>
    <n v="0"/>
    <n v="35.084000000000003"/>
    <n v="5.6680000000000001"/>
    <n v="7.3109999999999999"/>
    <n v="2E-3"/>
    <n v="13.663"/>
    <n v="5.2"/>
    <n v="0"/>
    <n v="0"/>
    <n v="0"/>
    <n v="0"/>
    <n v="0"/>
    <n v="0"/>
    <n v="0"/>
    <n v="295.36599999999999"/>
    <n v="309.68299999999999"/>
    <n v="355.39100000000002"/>
    <n v="307.71899999999999"/>
    <n v="312.18200000000002"/>
    <n v="313.74099999999999"/>
    <n v="367.39"/>
    <n v="15.667999999999999"/>
    <n v="17.311"/>
    <n v="8.51"/>
    <n v="13.663"/>
    <n v="15.2"/>
    <n v="0"/>
    <n v="38.158999999999999"/>
    <n v="38.628"/>
    <n v="39.087000000000003"/>
    <n v="39.548999999999999"/>
    <n v="40.008000000000003"/>
    <n v="40.465000000000003"/>
    <n v="1.01412870685422"/>
    <n v="1.5668"/>
    <n v="1"/>
    <n v="1.06300650572225"/>
    <n v="1.0050285714285701"/>
    <n v="1"/>
    <n v="8"/>
  </r>
  <r>
    <s v="0010Y00000IWR5tQAH"/>
    <x v="1"/>
    <n v="250000"/>
    <m/>
    <s v=""/>
    <n v="0"/>
    <d v="2019-07-22T12:29:40"/>
    <s v="NotEligible"/>
    <d v="2019-07-23T13:11:30"/>
    <n v="2380000"/>
    <n v="5"/>
    <s v="C2"/>
    <n v="9760"/>
    <n v="4.5999999999999996"/>
    <n v="6.5659999999999998"/>
    <n v="0.99139999999999995"/>
    <n v="253"/>
    <s v="TRIBIANO"/>
    <s v="MI"/>
    <s v="Marche"/>
    <s v="NOV"/>
    <n v="20067"/>
    <s v="SR"/>
    <n v="253"/>
    <s v="Metallurgy and steel products"/>
    <d v="2008-02-27T00:00:00"/>
    <n v="5"/>
    <n v="0"/>
    <n v="6"/>
    <n v="12"/>
    <n v="8"/>
    <n v="0"/>
    <n v="0"/>
    <n v="6"/>
    <n v="0"/>
    <n v="3"/>
    <n v="5"/>
    <n v="1"/>
    <n v="264"/>
    <n v="1449"/>
    <n v="6878"/>
    <n v="407"/>
    <n v="1123"/>
    <n v="1156"/>
    <n v="1759"/>
    <n v="235"/>
    <n v="9760"/>
    <n v="8807"/>
    <n v="157"/>
    <n v="8034"/>
    <n v="8034"/>
    <n v="2018"/>
    <n v="3.8383250945042101E-2"/>
    <n v="0.218944485934777"/>
    <n v="0.135813148788927"/>
    <n v="0.18035847647498099"/>
    <n v="2.6683320086294898E-2"/>
    <n v="2539.4349999999999"/>
    <n v="1738.3240000000001"/>
    <n v="1362.2950000000001"/>
    <n v="961.255"/>
    <n v="1143.367"/>
    <n v="2375.6390000000001"/>
    <m/>
    <m/>
    <m/>
    <m/>
    <m/>
    <m/>
    <n v="5557.44"/>
    <n v="5552.8329999999996"/>
    <n v="5667.6530000000002"/>
    <n v="5582.45"/>
    <n v="5597.2259999999997"/>
    <n v="5611.9790000000003"/>
    <n v="10"/>
    <n v="8"/>
    <n v="7"/>
    <n v="7"/>
    <n v="7"/>
    <n v="7"/>
    <n v="0.64230678590537904"/>
    <d v="2018-12-31T00:00:00"/>
    <n v="8096.875"/>
    <d v="2019-04-30T00:00:00"/>
    <n v="0.70993035852463204"/>
    <n v="51.274999999999999"/>
    <m/>
    <n v="11"/>
    <n v="4"/>
    <n v="0"/>
    <n v="0"/>
    <n v="0"/>
    <n v="0"/>
    <n v="0"/>
    <n v="0"/>
    <m/>
    <m/>
    <m/>
    <m/>
    <m/>
    <m/>
    <n v="8.6999999999999994E-2"/>
    <n v="9.8000000000000004E-2"/>
    <n v="0"/>
    <n v="0"/>
    <n v="0"/>
    <n v="0"/>
    <n v="1802.8219999999999"/>
    <n v="1377.519"/>
    <n v="1049.7149999999999"/>
    <n v="688.63"/>
    <n v="969.22799999999995"/>
    <n v="561.10199999999998"/>
    <n v="6556.51"/>
    <m/>
    <m/>
    <m/>
    <m/>
    <m/>
    <m/>
    <n v="5547.5259999999998"/>
    <n v="5542.93"/>
    <n v="5557.6530000000002"/>
    <n v="5572.45"/>
    <n v="5587.2259999999997"/>
    <n v="5601.9790000000003"/>
    <n v="0.70993035852463204"/>
    <m/>
    <n v="0.998216085103932"/>
    <n v="0.63723471057965997"/>
    <m/>
    <n v="0.99523923161269101"/>
    <n v="11"/>
  </r>
  <r>
    <s v="0012X00001vXnwyQAC"/>
    <x v="1"/>
    <n v="100000"/>
    <m/>
    <s v=""/>
    <n v="0"/>
    <d v="2019-07-18T16:49:29"/>
    <s v="NotEligible"/>
    <d v="2019-07-23T13:10:52"/>
    <n v="2500000"/>
    <n v="5"/>
    <s v="C4"/>
    <n v="410"/>
    <n v="3.2"/>
    <m/>
    <n v="10.49"/>
    <n v="4771"/>
    <s v="CATANIA"/>
    <s v="CT"/>
    <s v="Lombardia"/>
    <s v="SUI"/>
    <n v="95129"/>
    <s v="SR"/>
    <n v="477"/>
    <s v="Distribution"/>
    <d v="2013-09-03T00:00:00"/>
    <n v="8"/>
    <n v="0"/>
    <n v="6"/>
    <n v="14"/>
    <n v="8"/>
    <n v="0"/>
    <n v="0"/>
    <n v="5"/>
    <n v="0"/>
    <n v="4"/>
    <n v="4"/>
    <n v="3"/>
    <n v="3"/>
    <n v="94"/>
    <n v="287"/>
    <n v="13"/>
    <n v="0"/>
    <n v="30"/>
    <n v="50"/>
    <n v="6"/>
    <n v="410"/>
    <n v="410"/>
    <n v="7"/>
    <n v="317"/>
    <n v="317"/>
    <n v="2017"/>
    <n v="1.0452961672473801E-2"/>
    <n v="0.157728706624605"/>
    <n v="0.233333333333333"/>
    <n v="0.296529968454258"/>
    <n v="1.46341463414634E-2"/>
    <m/>
    <m/>
    <m/>
    <m/>
    <m/>
    <m/>
    <n v="171.62299999999999"/>
    <n v="172.453"/>
    <n v="171.15"/>
    <n v="151.22900000000001"/>
    <n v="150.24199999999999"/>
    <n v="151.589"/>
    <n v="27.062999999999999"/>
    <n v="28.724"/>
    <n v="36.743000000000002"/>
    <n v="38.386000000000003"/>
    <n v="40.021000000000001"/>
    <n v="47.965000000000003"/>
    <n v="2"/>
    <n v="2"/>
    <n v="2"/>
    <n v="2"/>
    <n v="2"/>
    <n v="2"/>
    <n v="0.901654056755958"/>
    <d v="2018-12-31T00:00:00"/>
    <n v="198.68600000000001"/>
    <d v="2019-04-30T00:00:00"/>
    <n v="0.93823088979915203"/>
    <n v="4.2999999999999997E-2"/>
    <m/>
    <n v="1"/>
    <n v="1"/>
    <m/>
    <m/>
    <m/>
    <m/>
    <m/>
    <m/>
    <n v="0"/>
    <n v="0"/>
    <n v="0"/>
    <n v="4.2999999999999997E-2"/>
    <n v="0"/>
    <n v="0"/>
    <n v="0"/>
    <n v="0"/>
    <n v="0"/>
    <n v="0"/>
    <n v="0"/>
    <n v="0"/>
    <m/>
    <m/>
    <m/>
    <m/>
    <m/>
    <m/>
    <n v="165.006"/>
    <n v="161.02199999999999"/>
    <n v="153.12299999999999"/>
    <n v="157.68899999999999"/>
    <n v="142.196"/>
    <n v="124.985"/>
    <n v="134.04400000000001"/>
    <n v="27.062999999999999"/>
    <n v="28.724"/>
    <n v="36.743000000000002"/>
    <n v="38.386000000000003"/>
    <n v="40.021000000000001"/>
    <n v="47.965000000000003"/>
    <m/>
    <n v="0.93823088979915203"/>
    <n v="1"/>
    <m/>
    <n v="0.901654056755958"/>
    <n v="1"/>
    <n v="6"/>
  </r>
  <r>
    <s v="0010Y00000IWRnYQAX"/>
    <x v="1"/>
    <n v="300000"/>
    <m/>
    <s v=""/>
    <n v="0"/>
    <d v="2019-07-18T10:08:29"/>
    <s v="NotEligible"/>
    <d v="2019-07-23T13:10:09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03.89500000000001"/>
    <n v="207.06800000000001"/>
    <n v="210.233"/>
    <n v="213.38900000000001"/>
    <n v="216.53700000000001"/>
    <n v="191.71799999999999"/>
    <n v="1"/>
    <n v="1"/>
    <n v="2"/>
    <n v="2"/>
    <n v="2"/>
    <n v="2"/>
    <s v="inf"/>
    <d v="2018-12-31T00:00:00"/>
    <n v="203.89500000000001"/>
    <d v="2019-04-30T00:00:00"/>
    <m/>
    <n v="65.049000000000007"/>
    <m/>
    <n v="9"/>
    <n v="6"/>
    <m/>
    <m/>
    <m/>
    <m/>
    <m/>
    <m/>
    <m/>
    <m/>
    <m/>
    <m/>
    <m/>
    <m/>
    <n v="3.637"/>
    <n v="3.637"/>
    <n v="3.653"/>
    <n v="3.653"/>
    <n v="0"/>
    <n v="0"/>
    <m/>
    <m/>
    <m/>
    <m/>
    <m/>
    <m/>
    <n v="245.58600000000001"/>
    <m/>
    <m/>
    <m/>
    <m/>
    <m/>
    <m/>
    <n v="207.53200000000001"/>
    <n v="210.70500000000001"/>
    <n v="213.886"/>
    <n v="217.042"/>
    <n v="216.53700000000001"/>
    <n v="191.71799999999999"/>
    <m/>
    <m/>
    <n v="1.01783761249662"/>
    <m/>
    <m/>
    <n v="1.0117311962923601"/>
    <m/>
  </r>
  <r>
    <s v="0012X00001ug2ymQAA"/>
    <x v="1"/>
    <n v="100000"/>
    <m/>
    <s v=""/>
    <n v="1"/>
    <d v="2019-06-17T07:34:46"/>
    <s v="Reject"/>
    <d v="2019-07-23T13:09:33"/>
    <m/>
    <n v="3"/>
    <s v="C3"/>
    <n v="317"/>
    <n v="2.8"/>
    <m/>
    <m/>
    <n v="453101"/>
    <s v="MUGNANO DI NAPOLI"/>
    <s v="NA"/>
    <s v="Campania"/>
    <s v="SUI"/>
    <n v="80018"/>
    <s v="SR"/>
    <n v="453"/>
    <s v="Distribution"/>
    <d v="2013-02-18T00:00:00"/>
    <n v="5"/>
    <n v="1"/>
    <n v="6"/>
    <n v="11"/>
    <n v="8"/>
    <n v="-1"/>
    <n v="0"/>
    <n v="6"/>
    <n v="0"/>
    <m/>
    <n v="4"/>
    <n v="3"/>
    <n v="8"/>
    <n v="457"/>
    <n v="433"/>
    <n v="9"/>
    <n v="0"/>
    <n v="67"/>
    <n v="9"/>
    <n v="4"/>
    <n v="317"/>
    <n v="317"/>
    <n v="11"/>
    <n v="500"/>
    <n v="500"/>
    <n v="2018"/>
    <n v="1.8475750577367198E-2"/>
    <n v="1.7999999999999999E-2"/>
    <n v="0.164179104477611"/>
    <n v="0.91400000000000003"/>
    <n v="1.2618296529968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vXTcRQAW"/>
    <x v="1"/>
    <n v="300000"/>
    <m/>
    <s v=""/>
    <n v="1"/>
    <d v="2019-07-17T14:10:46"/>
    <s v="NotEligible"/>
    <d v="2019-07-23T13:09:30"/>
    <m/>
    <n v="5"/>
    <s v="C4"/>
    <n v="2325"/>
    <n v="5.9"/>
    <n v="5.016"/>
    <n v="4.09"/>
    <n v="469"/>
    <s v="GIOIOSA JONICA"/>
    <s v="RC"/>
    <s v="Toscana"/>
    <s v="SUI"/>
    <n v="89042"/>
    <s v="SR"/>
    <n v="469"/>
    <s v="Distribution"/>
    <d v="2017-05-18T00:00:00"/>
    <n v="6"/>
    <n v="0"/>
    <n v="6"/>
    <n v="16"/>
    <n v="8"/>
    <n v="-2"/>
    <n v="0"/>
    <n v="6"/>
    <n v="0"/>
    <n v="3"/>
    <n v="5"/>
    <n v="2"/>
    <n v="127"/>
    <n v="760"/>
    <n v="1192"/>
    <n v="134"/>
    <n v="629"/>
    <n v="1200"/>
    <n v="451"/>
    <n v="42"/>
    <n v="2325"/>
    <n v="2263"/>
    <n v="1080"/>
    <n v="2392"/>
    <n v="2392"/>
    <n v="2018"/>
    <n v="0.10654362416107301"/>
    <n v="0.188545150501672"/>
    <n v="0.9"/>
    <n v="0.31772575250836099"/>
    <n v="1.85594343791427E-2"/>
    <m/>
    <m/>
    <m/>
    <m/>
    <m/>
    <m/>
    <n v="155"/>
    <n v="155"/>
    <n v="155"/>
    <n v="150"/>
    <n v="150"/>
    <n v="150"/>
    <n v="603.91800000000001"/>
    <n v="613.03899999999999"/>
    <n v="621.07399999999996"/>
    <n v="563.73400000000004"/>
    <n v="569.45100000000002"/>
    <n v="607.04999999999995"/>
    <n v="5"/>
    <n v="5"/>
    <n v="5"/>
    <n v="4"/>
    <n v="4"/>
    <n v="4"/>
    <n v="0.96350273224043703"/>
    <d v="2018-12-31T00:00:00"/>
    <n v="758.91800000000001"/>
    <d v="2019-04-30T00:00:00"/>
    <n v="0.91345806451612899"/>
    <n v="15.37"/>
    <m/>
    <n v="15"/>
    <n v="6"/>
    <m/>
    <m/>
    <m/>
    <m/>
    <m/>
    <m/>
    <n v="7.0000000000000001E-3"/>
    <n v="5.0469999999999997"/>
    <n v="0"/>
    <n v="0"/>
    <n v="0"/>
    <n v="0"/>
    <n v="15.068"/>
    <n v="10.233000000000001"/>
    <n v="15.37"/>
    <n v="4.1840000000000002"/>
    <n v="4.431"/>
    <n v="5.5E-2"/>
    <m/>
    <m/>
    <m/>
    <m/>
    <m/>
    <m/>
    <n v="719.303"/>
    <n v="141.58600000000001"/>
    <n v="158.97300000000001"/>
    <n v="149.167"/>
    <n v="148.84899999999999"/>
    <n v="148.35900000000001"/>
    <n v="134.67099999999999"/>
    <n v="617.70600000000002"/>
    <n v="620.57899999999995"/>
    <n v="629.09"/>
    <n v="567.91800000000001"/>
    <n v="570.94399999999996"/>
    <n v="604.17899999999997"/>
    <m/>
    <n v="0.91345806451612899"/>
    <n v="1.0228309141307199"/>
    <m/>
    <n v="0.96350273224043703"/>
    <n v="1.0089847987824201"/>
    <n v="2"/>
  </r>
  <r>
    <s v="0010Y00000IWJRvQAP"/>
    <x v="1"/>
    <n v="200000"/>
    <m/>
    <s v=""/>
    <n v="0"/>
    <d v="2019-07-18T12:48:03"/>
    <s v="Reject"/>
    <d v="2019-07-23T12:46:35"/>
    <n v="1986400"/>
    <n v="3"/>
    <s v="B3"/>
    <n v="2978"/>
    <n v="2.2999999999999998"/>
    <m/>
    <n v="1.232"/>
    <n v="46431"/>
    <s v="ALTAVILLA VICENTINA"/>
    <s v="VI"/>
    <s v="Piemonte"/>
    <s v="NOE"/>
    <n v="36077"/>
    <s v="SR"/>
    <n v="464"/>
    <s v="Distribution"/>
    <d v="2005-09-20T00:00:00"/>
    <n v="7"/>
    <n v="1"/>
    <n v="6"/>
    <n v="2"/>
    <n v="5"/>
    <n v="1"/>
    <n v="0"/>
    <n v="3"/>
    <n v="0"/>
    <n v="2"/>
    <n v="2"/>
    <n v="1"/>
    <n v="79"/>
    <n v="762"/>
    <n v="2060"/>
    <n v="68"/>
    <n v="0"/>
    <n v="264"/>
    <n v="246"/>
    <n v="17"/>
    <n v="2978"/>
    <n v="2978"/>
    <n v="78"/>
    <n v="2324"/>
    <n v="2324"/>
    <n v="2018"/>
    <n v="3.8349514563106799E-2"/>
    <n v="0.105851979345955"/>
    <n v="0.29545454545454503"/>
    <n v="0.32788296041308002"/>
    <n v="5.7085292142377399E-3"/>
    <n v="1050"/>
    <n v="1050"/>
    <n v="1050"/>
    <n v="1060.8"/>
    <n v="1050"/>
    <n v="1050"/>
    <n v="22.681000000000001"/>
    <n v="22.154"/>
    <n v="22.831"/>
    <n v="23.225000000000001"/>
    <n v="21.939"/>
    <n v="23.14"/>
    <n v="341.85700000000003"/>
    <n v="363.89699999999999"/>
    <n v="376.51900000000001"/>
    <n v="389.12099999999998"/>
    <n v="410.99799999999999"/>
    <n v="423.51900000000001"/>
    <n v="7"/>
    <n v="7"/>
    <n v="7"/>
    <n v="7"/>
    <n v="7"/>
    <n v="8"/>
    <n v="0.47052725628492997"/>
    <d v="2018-12-31T00:00:00"/>
    <n v="1414.538"/>
    <d v="2019-04-30T00:00:00"/>
    <n v="0.47104870879599797"/>
    <n v="5.4020000000000001"/>
    <m/>
    <n v="9"/>
    <n v="2"/>
    <n v="0"/>
    <n v="0"/>
    <n v="0"/>
    <n v="0"/>
    <n v="0"/>
    <n v="0"/>
    <n v="0"/>
    <n v="0.66"/>
    <n v="0"/>
    <n v="0"/>
    <n v="1.919"/>
    <n v="0"/>
    <n v="0"/>
    <n v="0.38400000000000001"/>
    <n v="0"/>
    <n v="0"/>
    <n v="3.4830000000000001"/>
    <n v="0"/>
    <n v="489.63"/>
    <n v="428.63400000000001"/>
    <n v="436.38099999999997"/>
    <n v="573.38699999999994"/>
    <n v="510.61799999999999"/>
    <n v="502.51"/>
    <n v="943.95600000000002"/>
    <n v="15.654999999999999"/>
    <n v="8.0280000000000005"/>
    <n v="15.189"/>
    <n v="17.687000000000001"/>
    <n v="18.858000000000001"/>
    <n v="16.803999999999998"/>
    <n v="341.85700000000003"/>
    <n v="364.28100000000001"/>
    <n v="376.51799999999997"/>
    <n v="389.12"/>
    <n v="414.48"/>
    <n v="423.51799999999997"/>
    <n v="0.46631428571428502"/>
    <n v="0.69022529870816896"/>
    <n v="1"/>
    <n v="0.46605184762629098"/>
    <n v="0.67824520114731202"/>
    <n v="1.0016752597997001"/>
    <n v="14"/>
  </r>
  <r>
    <s v="0012X00001vXgJjQAK"/>
    <x v="1"/>
    <n v="100000"/>
    <m/>
    <s v=""/>
    <n v="0"/>
    <d v="2019-07-18T10:13:37"/>
    <s v="Reject"/>
    <d v="2019-07-23T12:14:06"/>
    <n v="675862"/>
    <n v="4"/>
    <s v="C2"/>
    <n v="11690"/>
    <n v="3.8"/>
    <n v="2.8620000000000001"/>
    <n v="1.7869999999999999"/>
    <n v="453101"/>
    <s v="NAPOLI"/>
    <s v="NA"/>
    <s v="Campania"/>
    <s v="SUI"/>
    <n v="80121"/>
    <s v="SR"/>
    <n v="453"/>
    <s v="Distribution"/>
    <d v="2013-02-18T00:00:00"/>
    <n v="5"/>
    <n v="0"/>
    <n v="6"/>
    <n v="2"/>
    <n v="5"/>
    <n v="1"/>
    <n v="0"/>
    <n v="3"/>
    <n v="0"/>
    <n v="2"/>
    <n v="2"/>
    <n v="2"/>
    <n v="580"/>
    <n v="2958"/>
    <n v="6153"/>
    <n v="440"/>
    <n v="2120"/>
    <n v="1155"/>
    <n v="854"/>
    <n v="286"/>
    <n v="11692"/>
    <n v="11692"/>
    <n v="242"/>
    <n v="7308"/>
    <n v="7308"/>
    <n v="2018"/>
    <n v="9.4262961157159098E-2"/>
    <n v="0.116858237547892"/>
    <n v="0.209523809523809"/>
    <n v="0.40476190476190399"/>
    <n v="2.4461170030790201E-2"/>
    <n v="1170.027"/>
    <n v="1323.5809999999999"/>
    <n v="1172.336"/>
    <n v="1170"/>
    <n v="1170"/>
    <n v="1170"/>
    <n v="10"/>
    <n v="10"/>
    <n v="10.048"/>
    <n v="10"/>
    <n v="10"/>
    <n v="10"/>
    <n v="2140.9180000000001"/>
    <n v="1999.1949999999999"/>
    <n v="2107.4290000000001"/>
    <n v="2115.6460000000002"/>
    <n v="2123.8449999999998"/>
    <n v="2232.0279999999998"/>
    <n v="5"/>
    <n v="5"/>
    <n v="5"/>
    <n v="4"/>
    <n v="4"/>
    <n v="4"/>
    <n v="0.89313213723840401"/>
    <d v="2018-12-31T00:00:00"/>
    <n v="3320.9450000000002"/>
    <d v="2019-04-30T00:00:00"/>
    <n v="0.89050081057467301"/>
    <n v="0.109"/>
    <m/>
    <n v="2"/>
    <n v="1"/>
    <n v="0"/>
    <n v="0"/>
    <n v="0"/>
    <n v="0"/>
    <n v="0"/>
    <n v="0"/>
    <n v="0"/>
    <n v="0.109"/>
    <n v="0"/>
    <n v="0"/>
    <n v="0"/>
    <n v="0"/>
    <n v="0"/>
    <n v="0"/>
    <n v="0"/>
    <n v="0"/>
    <n v="0"/>
    <n v="0"/>
    <n v="1050.8150000000001"/>
    <n v="1097.165"/>
    <n v="1095.568"/>
    <n v="1037.4760000000001"/>
    <n v="1072.78"/>
    <n v="1108.7360000000001"/>
    <n v="3196.625"/>
    <n v="0"/>
    <n v="0.109"/>
    <n v="4.8000000000000001E-2"/>
    <n v="0"/>
    <n v="0"/>
    <n v="0"/>
    <n v="2140.9180000000001"/>
    <n v="1999.1949999999999"/>
    <n v="2107.4290000000001"/>
    <n v="2115.6460000000002"/>
    <n v="2123.8449999999998"/>
    <n v="2232.0279999999998"/>
    <n v="0.89811175297664003"/>
    <n v="0"/>
    <n v="1"/>
    <n v="0.90058395104532496"/>
    <n v="2.61457500666133E-3"/>
    <n v="1"/>
    <n v="6"/>
  </r>
  <r>
    <s v="0010Y00000IWWDTQA5"/>
    <x v="1"/>
    <n v="200000"/>
    <m/>
    <s v=""/>
    <n v="0"/>
    <d v="2019-07-18T10:53:50"/>
    <s v="Reject"/>
    <d v="2019-07-23T11:02:39"/>
    <n v="593642"/>
    <n v="4"/>
    <s v="C4"/>
    <n v="19960"/>
    <n v="-0.2"/>
    <n v="2.8170000000000002"/>
    <n v="3.8639999999999999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466.598"/>
    <n v="1529.1320000000001"/>
    <n v="1596.8810000000001"/>
    <n v="1893.146"/>
    <n v="1875.307"/>
    <n v="1865.018"/>
    <n v="263.22199999999998"/>
    <n v="267.11500000000001"/>
    <n v="270.524"/>
    <n v="321.68299999999999"/>
    <n v="320.12700000000001"/>
    <n v="321.71600000000001"/>
    <n v="2068.8020000000001"/>
    <n v="2310.0239999999999"/>
    <n v="2369.1999999999998"/>
    <n v="2449.7449999999999"/>
    <n v="2571.096"/>
    <n v="2573.2460000000001"/>
    <n v="12"/>
    <n v="12"/>
    <n v="12"/>
    <n v="12"/>
    <n v="13"/>
    <n v="12"/>
    <n v="0.86188546920057896"/>
    <d v="2018-12-31T00:00:00"/>
    <n v="3798.6219999999998"/>
    <d v="2019-04-30T00:00:00"/>
    <n v="0.89547814223445199"/>
    <n v="160.46799999999999"/>
    <m/>
    <n v="21"/>
    <n v="6"/>
    <n v="0"/>
    <n v="0"/>
    <n v="0"/>
    <n v="0"/>
    <n v="0"/>
    <n v="0"/>
    <n v="35.119999999999997"/>
    <n v="150.79900000000001"/>
    <n v="35.021999999999998"/>
    <n v="0"/>
    <n v="33.465000000000003"/>
    <n v="63.811999999999998"/>
    <n v="71.266000000000005"/>
    <n v="9.6690000000000005"/>
    <n v="32.256999999999998"/>
    <n v="30.8"/>
    <n v="1.907"/>
    <n v="0.19"/>
    <n v="1356.395"/>
    <n v="1439.9880000000001"/>
    <n v="1474.079"/>
    <n v="1513.933"/>
    <n v="1577.2750000000001"/>
    <n v="1539.009"/>
    <n v="4351.0659999999998"/>
    <n v="192.62100000000001"/>
    <n v="352.09399999999999"/>
    <n v="214.041"/>
    <n v="169.316"/>
    <n v="240.48099999999999"/>
    <n v="265.17899999999997"/>
    <n v="2091.6660000000002"/>
    <n v="2133.8249999999998"/>
    <n v="2383.3380000000002"/>
    <n v="2458.6909999999998"/>
    <n v="2533.31"/>
    <n v="2485.0250000000001"/>
    <n v="0.924858072900685"/>
    <n v="0.73178153801733903"/>
    <n v="1.0110518067944601"/>
    <n v="0.87038994993390395"/>
    <n v="0.81259496924427499"/>
    <n v="0.98213247936339598"/>
    <m/>
  </r>
  <r>
    <s v="0012X00001vXg6RQAS"/>
    <x v="1"/>
    <n v="300000"/>
    <m/>
    <s v=""/>
    <n v="0"/>
    <d v="2019-07-18T10:07:13"/>
    <s v="Reject"/>
    <d v="2019-07-23T10:58:08"/>
    <m/>
    <n v="2"/>
    <s v="B4"/>
    <n v="5533"/>
    <n v="8.1"/>
    <n v="1.8180000000000001"/>
    <n v="1.131"/>
    <n v="469"/>
    <s v="MILANO"/>
    <s v="MI"/>
    <s v="Marche"/>
    <s v="NOV"/>
    <n v="20124"/>
    <s v="SR"/>
    <n v="469"/>
    <s v="Distribution"/>
    <d v="2009-10-01T00:00:00"/>
    <n v="2"/>
    <n v="1"/>
    <n v="6"/>
    <n v="2"/>
    <n v="5"/>
    <n v="0"/>
    <n v="0"/>
    <n v="6"/>
    <n v="0"/>
    <m/>
    <n v="5"/>
    <n v="2"/>
    <n v="57"/>
    <n v="1082"/>
    <n v="1376"/>
    <n v="448"/>
    <n v="110"/>
    <n v="293"/>
    <n v="614"/>
    <n v="420"/>
    <n v="5533"/>
    <n v="5533"/>
    <n v="261"/>
    <n v="1669"/>
    <n v="1669"/>
    <n v="2018"/>
    <n v="4.1424418604651098E-2"/>
    <n v="0.36788496105452301"/>
    <n v="0.89078498293515296"/>
    <n v="0.64829239065308497"/>
    <n v="7.5908187240195199E-2"/>
    <n v="400"/>
    <n v="400"/>
    <n v="400"/>
    <n v="300"/>
    <n v="300"/>
    <n v="300"/>
    <m/>
    <m/>
    <m/>
    <m/>
    <m/>
    <m/>
    <n v="326.44400000000002"/>
    <n v="340.52800000000002"/>
    <n v="141.16999999999999"/>
    <n v="141.809"/>
    <n v="42.445999999999998"/>
    <n v="43.097000000000001"/>
    <n v="5"/>
    <n v="5"/>
    <n v="4"/>
    <n v="3"/>
    <n v="3"/>
    <n v="3"/>
    <n v="0.62793904761904695"/>
    <d v="2018-12-31T00:00:00"/>
    <n v="726.44399999999996"/>
    <d v="2019-04-30T00:00:00"/>
    <n v="0.74563999999999997"/>
    <n v="0.52900000000000003"/>
    <m/>
    <n v="4"/>
    <n v="3"/>
    <n v="0"/>
    <n v="0"/>
    <n v="0"/>
    <n v="0"/>
    <n v="0"/>
    <n v="0"/>
    <m/>
    <m/>
    <m/>
    <m/>
    <m/>
    <m/>
    <n v="0"/>
    <n v="0"/>
    <n v="0"/>
    <n v="0"/>
    <n v="0"/>
    <n v="0"/>
    <n v="298.25599999999997"/>
    <n v="294.79000000000002"/>
    <n v="218.38"/>
    <n v="119.354"/>
    <n v="187.59399999999999"/>
    <n v="199.63300000000001"/>
    <n v="230.56899999999999"/>
    <m/>
    <m/>
    <m/>
    <m/>
    <m/>
    <m/>
    <n v="326.44400000000002"/>
    <n v="340.52800000000002"/>
    <n v="141.16999999999999"/>
    <n v="141.809"/>
    <n v="42.445999999999998"/>
    <n v="43.097000000000001"/>
    <n v="0.74563999999999997"/>
    <m/>
    <n v="1"/>
    <n v="0.62762238095238099"/>
    <m/>
    <n v="1"/>
    <n v="10"/>
  </r>
  <r>
    <s v="0010Y00000IWm7YQAT"/>
    <x v="1"/>
    <n v="200000"/>
    <m/>
    <s v=""/>
    <n v="0"/>
    <d v="2019-07-12T06:22:18"/>
    <s v="Reject"/>
    <d v="2019-07-23T09:12:10"/>
    <n v="2008996"/>
    <n v="3"/>
    <s v="C1"/>
    <n v="3150"/>
    <n v="1"/>
    <m/>
    <n v="8.4190000000000001E-2"/>
    <n v="4941"/>
    <s v="SAN GIULIANO MILANESE"/>
    <s v="MI"/>
    <s v="Marche"/>
    <s v="NOV"/>
    <n v="20098"/>
    <s v="SR"/>
    <n v="494"/>
    <s v="Transportation services"/>
    <d v="2007-12-01T00:00:00"/>
    <n v="7"/>
    <n v="-2"/>
    <n v="6"/>
    <n v="5"/>
    <n v="6"/>
    <n v="-1"/>
    <n v="0"/>
    <n v="4"/>
    <n v="0"/>
    <n v="1"/>
    <n v="2"/>
    <n v="2"/>
    <n v="12"/>
    <n v="437"/>
    <n v="1986"/>
    <n v="32"/>
    <n v="0"/>
    <n v="1555"/>
    <n v="981"/>
    <n v="10"/>
    <n v="2704"/>
    <n v="2704"/>
    <n v="557"/>
    <n v="3541"/>
    <n v="3541"/>
    <n v="2017"/>
    <n v="6.0422960725075503E-3"/>
    <n v="0.27704038407229598"/>
    <n v="0.358199356913183"/>
    <n v="0.123411465687658"/>
    <n v="3.6982248520710001E-3"/>
    <m/>
    <m/>
    <m/>
    <m/>
    <m/>
    <m/>
    <m/>
    <m/>
    <m/>
    <m/>
    <m/>
    <m/>
    <n v="1224.1790000000001"/>
    <n v="1246.4059999999999"/>
    <n v="1177.2329999999999"/>
    <n v="1197.9770000000001"/>
    <n v="1218.6389999999999"/>
    <n v="1082.4179999999999"/>
    <n v="4"/>
    <n v="4"/>
    <n v="4"/>
    <n v="3"/>
    <n v="3"/>
    <n v="3"/>
    <m/>
    <d v="2018-12-31T00:00:00"/>
    <n v="1224.1790000000001"/>
    <d v="2019-04-30T00:00:00"/>
    <m/>
    <n v="11.712"/>
    <m/>
    <n v="1"/>
    <n v="1"/>
    <m/>
    <m/>
    <m/>
    <m/>
    <m/>
    <m/>
    <m/>
    <m/>
    <m/>
    <m/>
    <m/>
    <m/>
    <n v="0"/>
    <n v="0"/>
    <n v="11.712"/>
    <n v="0"/>
    <n v="0"/>
    <n v="0"/>
    <m/>
    <m/>
    <m/>
    <m/>
    <m/>
    <m/>
    <n v="1218.6389999999999"/>
    <m/>
    <m/>
    <m/>
    <m/>
    <m/>
    <m/>
    <n v="1224.1790000000001"/>
    <n v="1246.4059999999999"/>
    <n v="1188.9449999999999"/>
    <n v="1197.9770000000001"/>
    <n v="1218.6389999999999"/>
    <n v="1082.4179999999999"/>
    <m/>
    <m/>
    <n v="1"/>
    <m/>
    <m/>
    <n v="1.00163876347236"/>
    <n v="12"/>
  </r>
  <r>
    <s v="0012X00001vXRwsQAG"/>
    <x v="1"/>
    <n v="500000"/>
    <m/>
    <s v=""/>
    <n v="0"/>
    <d v="2019-07-17T13:09:32"/>
    <s v="Reject"/>
    <d v="2019-07-23T08:56:10"/>
    <n v="2340000"/>
    <n v="1"/>
    <s v="A4"/>
    <n v="4411"/>
    <n v="25.9"/>
    <n v="2.173"/>
    <n v="2.14"/>
    <n v="551"/>
    <s v="RICADI"/>
    <s v="VV"/>
    <s v="Lazio"/>
    <s v="SUI"/>
    <n v="89866"/>
    <s v="SR"/>
    <n v="551"/>
    <s v="Services"/>
    <d v="2011-04-04T00:00:00"/>
    <n v="4"/>
    <n v="0"/>
    <n v="5"/>
    <n v="3"/>
    <n v="6"/>
    <n v="-1"/>
    <n v="0"/>
    <n v="2"/>
    <n v="0"/>
    <n v="4"/>
    <n v="3"/>
    <n v="2"/>
    <n v="1316"/>
    <n v="9591"/>
    <n v="1465"/>
    <n v="1457"/>
    <n v="7478"/>
    <n v="8524"/>
    <n v="1967"/>
    <n v="680"/>
    <n v="4510"/>
    <n v="4479"/>
    <n v="8508"/>
    <n v="9989"/>
    <n v="9989"/>
    <n v="2017"/>
    <n v="0.89829351535836099"/>
    <n v="0.19691660826909599"/>
    <n v="0.99812294697325199"/>
    <n v="0.96015617178896695"/>
    <n v="0.15181960258986299"/>
    <m/>
    <m/>
    <m/>
    <m/>
    <m/>
    <m/>
    <n v="193.76400000000001"/>
    <n v="100"/>
    <n v="100.06100000000001"/>
    <n v="100.449"/>
    <n v="100"/>
    <n v="100.05"/>
    <n v="6948.2060000000001"/>
    <n v="6950.5339999999997"/>
    <n v="6952.8590000000004"/>
    <n v="6955.18"/>
    <n v="6957.4979999999996"/>
    <n v="7206.6059999999998"/>
    <n v="2"/>
    <n v="3"/>
    <n v="3"/>
    <n v="3"/>
    <n v="3"/>
    <n v="3"/>
    <n v="4.19141495901049E-2"/>
    <d v="2018-12-31T00:00:00"/>
    <n v="7141.97"/>
    <d v="2019-04-30T00:00:00"/>
    <n v="2.58045870233892E-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969.9660000000003"/>
    <n v="0.5"/>
    <n v="0"/>
    <n v="6.0999999999999999E-2"/>
    <n v="16.023"/>
    <n v="12.468"/>
    <n v="0.05"/>
    <n v="6948.2060000000001"/>
    <n v="6950.5339999999997"/>
    <n v="6952.8590000000004"/>
    <n v="6955.18"/>
    <n v="6957.4979999999996"/>
    <n v="7206.6059999999998"/>
    <m/>
    <n v="2.58045870233892E-3"/>
    <n v="1"/>
    <m/>
    <n v="4.19141495901049E-2"/>
    <n v="1"/>
    <n v="8"/>
  </r>
  <r>
    <s v="0012X00001vXcQTQA0"/>
    <x v="1"/>
    <n v="30000"/>
    <m/>
    <s v=""/>
    <n v="0"/>
    <d v="2019-07-18T07:25:42"/>
    <s v="NotEligible"/>
    <d v="2019-07-23T08:46:11"/>
    <m/>
    <m/>
    <s v="C3"/>
    <n v="454"/>
    <n v="10.1"/>
    <m/>
    <m/>
    <n v="432203"/>
    <s v="REGGIO DI CALABRIA"/>
    <s v="RC"/>
    <s v="Toscana"/>
    <s v="SUI"/>
    <n v="89122"/>
    <s v="SU"/>
    <n v="432"/>
    <s v="Construction"/>
    <d v="2013-06-28T00:00:00"/>
    <n v="3"/>
    <m/>
    <n v="6"/>
    <n v="2"/>
    <n v="5"/>
    <n v="1"/>
    <n v="0"/>
    <n v="2"/>
    <n v="0"/>
    <n v="1"/>
    <n v="1"/>
    <n v="3"/>
    <n v="9"/>
    <n v="65"/>
    <n v="108"/>
    <n v="46"/>
    <n v="0"/>
    <n v="8"/>
    <n v="209"/>
    <n v="46"/>
    <n v="454"/>
    <n v="454"/>
    <n v="8"/>
    <n v="116"/>
    <n v="116"/>
    <n v="2016"/>
    <n v="8.3333333333333301E-2"/>
    <n v="1.80172413793103"/>
    <n v="1"/>
    <n v="0.56034482758620596"/>
    <n v="0.101321585903083"/>
    <n v="20"/>
    <n v="20"/>
    <n v="20"/>
    <n v="20"/>
    <n v="20"/>
    <n v="20"/>
    <n v="15"/>
    <n v="15"/>
    <n v="15"/>
    <n v="15"/>
    <n v="15"/>
    <n v="15"/>
    <n v="21.28"/>
    <n v="23.059000000000001"/>
    <n v="23.059000000000001"/>
    <n v="23.059000000000001"/>
    <n v="28.646999999999998"/>
    <n v="28.646999999999998"/>
    <n v="1"/>
    <n v="1"/>
    <n v="1"/>
    <n v="1"/>
    <n v="1"/>
    <n v="1"/>
    <n v="0.93248571428571403"/>
    <d v="2018-12-31T00:00:00"/>
    <n v="56.28"/>
    <d v="2019-04-30T00:00:00"/>
    <n v="1.0089999999999999"/>
    <n v="0.68899999999999995"/>
    <m/>
    <n v="8"/>
    <n v="2"/>
    <n v="0"/>
    <n v="0.188"/>
    <n v="0"/>
    <n v="0"/>
    <n v="0"/>
    <n v="0"/>
    <n v="0.68899999999999995"/>
    <n v="0"/>
    <n v="0"/>
    <n v="0"/>
    <n v="0"/>
    <n v="0"/>
    <n v="0"/>
    <n v="0"/>
    <n v="0"/>
    <n v="0"/>
    <n v="0"/>
    <n v="0"/>
    <n v="19.626000000000001"/>
    <n v="20.187999999999999"/>
    <n v="17.977"/>
    <n v="20"/>
    <n v="18.056000000000001"/>
    <n v="19.792000000000002"/>
    <n v="60.521999999999998"/>
    <n v="15.689"/>
    <n v="11.2"/>
    <n v="14.387"/>
    <n v="13.1"/>
    <n v="13.819000000000001"/>
    <n v="11.988"/>
    <n v="21.28"/>
    <n v="23.059000000000001"/>
    <n v="23.059000000000001"/>
    <n v="23.059000000000001"/>
    <n v="28.646999999999998"/>
    <n v="28.646999999999998"/>
    <n v="0.98129999999999995"/>
    <n v="1.0459333333333301"/>
    <n v="1"/>
    <n v="0.96365833333333295"/>
    <n v="0.89092222222222195"/>
    <n v="1"/>
    <n v="6"/>
  </r>
  <r>
    <s v="0010Y00000IWIaJQAX"/>
    <x v="2"/>
    <n v="400000"/>
    <n v="175000"/>
    <n v="4.2884071630537228"/>
    <n v="0"/>
    <d v="2019-07-17T13:03:38"/>
    <s v="Accept"/>
    <d v="2019-07-22T22:45:25"/>
    <n v="1737213"/>
    <n v="4"/>
    <s v="B4"/>
    <n v="2899"/>
    <n v="8.1"/>
    <n v="3.117"/>
    <n v="3.4889999999999999"/>
    <n v="63112"/>
    <s v="GENOVA"/>
    <s v="GE"/>
    <s v="Liguria"/>
    <s v="NOV"/>
    <n v="16123"/>
    <s v="SR"/>
    <n v="631"/>
    <s v="Services"/>
    <d v="2000-10-05T00:00:00"/>
    <n v="6"/>
    <n v="0"/>
    <n v="6"/>
    <n v="4"/>
    <n v="6"/>
    <n v="0"/>
    <n v="0"/>
    <n v="4"/>
    <n v="0"/>
    <n v="3"/>
    <n v="3"/>
    <n v="1"/>
    <n v="49"/>
    <n v="2867"/>
    <n v="1033"/>
    <n v="235"/>
    <n v="1703"/>
    <n v="3524"/>
    <n v="1279"/>
    <n v="26"/>
    <n v="2899"/>
    <n v="2899"/>
    <n v="729"/>
    <n v="4557"/>
    <n v="4557"/>
    <n v="2018"/>
    <n v="4.7434656340754999E-2"/>
    <n v="0.280667105551898"/>
    <n v="0.20686719636776299"/>
    <n v="0.62914197937239402"/>
    <n v="8.9686098654708502E-3"/>
    <m/>
    <m/>
    <m/>
    <m/>
    <m/>
    <m/>
    <n v="447.5"/>
    <n v="447.5"/>
    <n v="447.5"/>
    <n v="447.5"/>
    <n v="447.5"/>
    <n v="447.5"/>
    <n v="1392.0940000000001"/>
    <n v="1416.454"/>
    <n v="1440.817"/>
    <n v="1483.29"/>
    <n v="1340.0409999999999"/>
    <n v="1405.3109999999999"/>
    <n v="7"/>
    <n v="7"/>
    <n v="7"/>
    <n v="7"/>
    <n v="7"/>
    <n v="8"/>
    <n v="0.72490949720670295"/>
    <d v="2018-12-31T00:00:00"/>
    <n v="1839.5940000000001"/>
    <d v="2019-04-30T00:00:00"/>
    <n v="0.68548826815642405"/>
    <n v="0.27900000000000003"/>
    <m/>
    <n v="3"/>
    <n v="1"/>
    <m/>
    <m/>
    <m/>
    <m/>
    <m/>
    <m/>
    <n v="0"/>
    <n v="0"/>
    <n v="0"/>
    <n v="0"/>
    <n v="3.4000000000000002E-2"/>
    <n v="0"/>
    <n v="0"/>
    <n v="0"/>
    <n v="0"/>
    <n v="0"/>
    <n v="0"/>
    <n v="0"/>
    <m/>
    <m/>
    <m/>
    <m/>
    <m/>
    <m/>
    <n v="1718.9079999999999"/>
    <n v="306.75599999999997"/>
    <n v="286.755"/>
    <n v="337.214"/>
    <n v="274.96100000000001"/>
    <n v="397.09199999999998"/>
    <n v="343.35899999999998"/>
    <n v="1386.0940000000001"/>
    <n v="1410.4829999999999"/>
    <n v="1434.816"/>
    <n v="1477.289"/>
    <n v="1321.5709999999999"/>
    <n v="1399.309"/>
    <m/>
    <n v="0.68548826815642405"/>
    <n v="0.99568994622489504"/>
    <m/>
    <n v="0.72481824953444995"/>
    <n v="0.99428580325541105"/>
    <n v="19"/>
  </r>
  <r>
    <s v="0010Y00000IWOLfQAP"/>
    <x v="2"/>
    <n v="800000"/>
    <n v="175000"/>
    <n v="2.8746465598491984"/>
    <n v="0"/>
    <d v="2019-07-17T08:08:31"/>
    <s v="Accept"/>
    <d v="2019-07-22T18:09:49"/>
    <n v="1580048"/>
    <n v="3"/>
    <s v="B2"/>
    <n v="4798"/>
    <n v="4.2"/>
    <m/>
    <n v="4.2679999999999998"/>
    <n v="4631"/>
    <s v="BORGO SAN MARTINO"/>
    <s v="AL"/>
    <s v="Piemonte"/>
    <s v="NOV"/>
    <n v="15032"/>
    <s v="SR"/>
    <n v="463"/>
    <s v="Distribution"/>
    <d v="1989-11-01T00:00:00"/>
    <n v="4"/>
    <n v="0"/>
    <n v="6"/>
    <n v="1"/>
    <n v="4"/>
    <n v="0"/>
    <n v="0"/>
    <n v="3"/>
    <n v="0"/>
    <n v="1"/>
    <n v="2"/>
    <n v="1"/>
    <n v="128"/>
    <n v="2245"/>
    <n v="2797"/>
    <n v="233"/>
    <n v="0"/>
    <n v="1423"/>
    <n v="923"/>
    <n v="15"/>
    <n v="3886"/>
    <n v="3886"/>
    <n v="932"/>
    <n v="4220"/>
    <n v="4220"/>
    <n v="2017"/>
    <n v="4.5763317840543397E-2"/>
    <n v="0.218720379146919"/>
    <n v="0.65495432185523506"/>
    <n v="0.53199052132701397"/>
    <n v="3.8600102933607802E-3"/>
    <n v="700"/>
    <n v="700"/>
    <n v="700"/>
    <n v="700"/>
    <n v="700"/>
    <n v="700"/>
    <n v="700"/>
    <n v="700"/>
    <n v="700"/>
    <n v="700"/>
    <n v="700"/>
    <n v="700"/>
    <n v="1325.7940000000001"/>
    <n v="1380.4380000000001"/>
    <n v="1408.82"/>
    <n v="1458.7149999999999"/>
    <n v="1499.107"/>
    <n v="1131.2729999999999"/>
    <n v="8"/>
    <n v="8"/>
    <n v="7"/>
    <n v="7"/>
    <n v="7"/>
    <n v="7"/>
    <n v="0.56259428571428505"/>
    <d v="2018-12-31T00:00:00"/>
    <n v="2725.7939999999999"/>
    <d v="2019-04-30T00:00:00"/>
    <n v="0.60095428571428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2.47300000000001"/>
    <n v="330.98099999999999"/>
    <n v="372.12299999999999"/>
    <n v="385.75400000000002"/>
    <n v="513.45100000000002"/>
    <n v="268.76299999999998"/>
    <n v="2268.3919999999998"/>
    <n v="478.863"/>
    <n v="501.25799999999998"/>
    <n v="436.70800000000003"/>
    <n v="288.86900000000003"/>
    <n v="255.83500000000001"/>
    <n v="530.71400000000006"/>
    <n v="1325.7929999999999"/>
    <n v="1380.4369999999999"/>
    <n v="1408.818"/>
    <n v="1458.713"/>
    <n v="1499.106"/>
    <n v="1131.271"/>
    <n v="0.51781857142857102"/>
    <n v="0.68408999999999998"/>
    <n v="0.99999924573500798"/>
    <n v="0.53179642857142795"/>
    <n v="0.59339214285714204"/>
    <n v="0.999998902993815"/>
    <n v="30"/>
  </r>
  <r>
    <s v="0010Y00001H5icSQAR"/>
    <x v="1"/>
    <n v="200000"/>
    <m/>
    <s v=""/>
    <n v="0"/>
    <d v="2019-07-17T16:49:22"/>
    <s v="Reject"/>
    <d v="2019-07-22T17:40:47"/>
    <m/>
    <n v="3"/>
    <s v="C4"/>
    <n v="894"/>
    <n v="43.7"/>
    <m/>
    <m/>
    <n v="6201"/>
    <s v="MILANO"/>
    <s v="MI"/>
    <s v="Marche"/>
    <s v="NOV"/>
    <n v="20124"/>
    <s v="SP"/>
    <n v="620"/>
    <s v="Services"/>
    <d v="2015-04-22T00:00:00"/>
    <n v="5"/>
    <n v="0"/>
    <n v="6"/>
    <n v="10"/>
    <n v="7"/>
    <n v="1"/>
    <n v="0"/>
    <n v="5"/>
    <n v="3"/>
    <n v="3"/>
    <n v="5"/>
    <n v="1"/>
    <n v="5"/>
    <n v="490"/>
    <n v="718"/>
    <n v="237"/>
    <n v="0"/>
    <n v="496"/>
    <n v="572"/>
    <n v="120"/>
    <n v="830"/>
    <n v="580"/>
    <n v="6"/>
    <n v="1214"/>
    <n v="1214"/>
    <n v="2017"/>
    <n v="6.9637883008356501E-3"/>
    <n v="0.47116968698517298"/>
    <n v="1.20967741935483E-2"/>
    <n v="0.40362438220757801"/>
    <n v="0.20689655172413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XJMeQAO"/>
    <x v="1"/>
    <n v="150000"/>
    <m/>
    <s v=""/>
    <n v="0"/>
    <d v="2019-07-17T08:09:51"/>
    <s v="Reject"/>
    <d v="2019-07-22T17:32:31"/>
    <n v="2500000"/>
    <m/>
    <s v="B4"/>
    <n v="193"/>
    <n v="-31.3"/>
    <m/>
    <m/>
    <n v="821101"/>
    <s v="TORINO"/>
    <s v="TO"/>
    <s v="Piemonte"/>
    <s v="NOV"/>
    <n v="10129"/>
    <s v="SR"/>
    <n v="869"/>
    <s v="Services"/>
    <d v="2016-12-01T00:00:00"/>
    <n v="5"/>
    <m/>
    <n v="5"/>
    <n v="3"/>
    <n v="6"/>
    <n v="-1"/>
    <n v="0"/>
    <n v="2"/>
    <n v="0"/>
    <m/>
    <n v="2"/>
    <n v="2"/>
    <n v="8"/>
    <n v="80"/>
    <n v="46"/>
    <n v="-50"/>
    <n v="0"/>
    <n v="61"/>
    <n v="29"/>
    <n v="-63"/>
    <n v="193"/>
    <n v="160"/>
    <n v="4"/>
    <n v="107"/>
    <n v="107"/>
    <n v="2017"/>
    <n v="0.17391304347826"/>
    <n v="0.27102803738317699"/>
    <n v="6.5573770491803199E-2"/>
    <n v="0.74766355140186902"/>
    <n v="-0.39374999999999999"/>
    <n v="26"/>
    <n v="26"/>
    <n v="26"/>
    <n v="26"/>
    <n v="26"/>
    <n v="26"/>
    <n v="33"/>
    <n v="33"/>
    <n v="33"/>
    <n v="33"/>
    <n v="33"/>
    <n v="33"/>
    <m/>
    <m/>
    <m/>
    <m/>
    <m/>
    <m/>
    <n v="1"/>
    <n v="1"/>
    <n v="1"/>
    <n v="1"/>
    <n v="1"/>
    <n v="1"/>
    <n v="0.338242937853107"/>
    <d v="2018-12-31T00:00:00"/>
    <n v="59"/>
    <d v="2019-04-30T00:00:00"/>
    <n v="0.225118644067796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19.780999999999999"/>
    <n v="13.282"/>
    <n v="25.010999999999999"/>
    <n v="23.666"/>
    <n v="18.596"/>
    <n v="19.780999999999999"/>
    <n v="19.402000000000001"/>
    <m/>
    <m/>
    <m/>
    <m/>
    <m/>
    <m/>
    <n v="0"/>
    <n v="0.402484848484848"/>
    <m/>
    <n v="0"/>
    <n v="0.60473737373737302"/>
    <m/>
    <n v="3"/>
  </r>
  <r>
    <s v="0012X00001vXXVFQA4"/>
    <x v="1"/>
    <n v="100000"/>
    <m/>
    <s v=""/>
    <n v="0"/>
    <d v="2019-07-17T17:47:21"/>
    <s v="Reject"/>
    <d v="2019-07-22T17:18:03"/>
    <n v="2500000"/>
    <n v="4"/>
    <s v="C1"/>
    <n v="203"/>
    <n v="-21.2"/>
    <n v="3.6760000000000002"/>
    <n v="3.5830000000000002"/>
    <n v="412"/>
    <s v="SAN MARCO EVANGELISTA"/>
    <s v="CE"/>
    <s v="Campania"/>
    <s v="SUI"/>
    <n v="81020"/>
    <s v="SU"/>
    <n v="412"/>
    <s v="Construction"/>
    <d v="2005-01-24T00:00:00"/>
    <n v="7"/>
    <n v="-1"/>
    <n v="6"/>
    <n v="4"/>
    <n v="6"/>
    <n v="0"/>
    <n v="0"/>
    <n v="2"/>
    <n v="0"/>
    <m/>
    <n v="2"/>
    <n v="3"/>
    <n v="1"/>
    <n v="97"/>
    <n v="237"/>
    <n v="-43"/>
    <n v="122"/>
    <n v="7"/>
    <n v="17"/>
    <n v="-51"/>
    <n v="203"/>
    <n v="203"/>
    <n v="6"/>
    <n v="244"/>
    <n v="244"/>
    <n v="2017"/>
    <n v="4.2194092827004199E-3"/>
    <n v="6.9672131147540894E-2"/>
    <n v="0.85714285714285698"/>
    <n v="0.39754098360655699"/>
    <n v="-0.25123152709359597"/>
    <n v="25"/>
    <n v="25"/>
    <n v="135.80500000000001"/>
    <n v="135.80500000000001"/>
    <n v="135.80500000000001"/>
    <n v="135.80500000000001"/>
    <n v="125"/>
    <n v="125"/>
    <n v="125"/>
    <n v="125"/>
    <n v="125"/>
    <n v="125"/>
    <m/>
    <m/>
    <m/>
    <m/>
    <m/>
    <m/>
    <n v="2"/>
    <n v="2"/>
    <n v="3"/>
    <n v="3"/>
    <n v="3"/>
    <n v="3"/>
    <n v="0.72482020815651904"/>
    <d v="2018-12-31T00:00:00"/>
    <n v="150"/>
    <d v="2019-04-30T00:00:00"/>
    <n v="0.60347333333333297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110.80500000000001"/>
    <n v="110.80500000000001"/>
    <n v="110.80500000000001"/>
    <n v="110.80500000000001"/>
    <n v="189.68100000000001"/>
    <n v="90.521000000000001"/>
    <n v="84.61"/>
    <n v="82.194000000000003"/>
    <n v="89.46"/>
    <n v="78.876000000000005"/>
    <n v="104.712"/>
    <m/>
    <m/>
    <m/>
    <m/>
    <m/>
    <m/>
    <n v="0"/>
    <n v="0.72416800000000003"/>
    <m/>
    <n v="0.74714271265297805"/>
    <n v="0.70716399999999902"/>
    <m/>
    <n v="14"/>
  </r>
  <r>
    <s v="0011n00001sLk4zAAC"/>
    <x v="1"/>
    <n v="160000"/>
    <m/>
    <s v=""/>
    <n v="0"/>
    <d v="2019-07-17T16:30:37"/>
    <s v="Reject"/>
    <d v="2019-07-22T17:06:19"/>
    <m/>
    <n v="3"/>
    <s v="C3"/>
    <n v="5"/>
    <n v="0"/>
    <m/>
    <m/>
    <n v="702209"/>
    <s v="MAGLIE"/>
    <s v="LE"/>
    <s v="Puglia"/>
    <s v="SUI"/>
    <n v="73024"/>
    <s v="SR"/>
    <n v="702"/>
    <s v="Services"/>
    <d v="2017-12-14T00:00:00"/>
    <m/>
    <m/>
    <n v="5"/>
    <m/>
    <m/>
    <m/>
    <n v="0"/>
    <n v="2"/>
    <n v="5"/>
    <m/>
    <n v="5"/>
    <n v="2"/>
    <n v="0"/>
    <n v="1"/>
    <n v="3"/>
    <n v="0"/>
    <n v="0"/>
    <n v="1"/>
    <n v="1"/>
    <n v="0"/>
    <n v="5"/>
    <n v="5"/>
    <n v="0"/>
    <n v="4"/>
    <n v="4"/>
    <n v="2017"/>
    <n v="0"/>
    <n v="0.25"/>
    <n v="0"/>
    <n v="0.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RSHQA5"/>
    <x v="1"/>
    <n v="150000"/>
    <m/>
    <s v=""/>
    <n v="0"/>
    <d v="2019-07-17T15:54:52"/>
    <s v="Reject"/>
    <d v="2019-07-22T17:04:29"/>
    <n v="2477456"/>
    <n v="4"/>
    <s v="C1"/>
    <n v="577"/>
    <n v="9.1999999999999993"/>
    <n v="2.9409999999999998"/>
    <n v="2.637"/>
    <n v="141"/>
    <s v="ROMA"/>
    <s v="RM"/>
    <s v="Lazio"/>
    <s v="CEN"/>
    <n v="166"/>
    <s v="SR"/>
    <n v="141"/>
    <s v="Fashion"/>
    <d v="2014-10-21T00:00:00"/>
    <n v="4"/>
    <n v="1"/>
    <n v="6"/>
    <n v="4"/>
    <n v="6"/>
    <n v="0"/>
    <n v="0"/>
    <n v="5"/>
    <n v="0"/>
    <n v="1"/>
    <n v="2"/>
    <n v="2"/>
    <n v="19"/>
    <n v="146"/>
    <n v="226"/>
    <n v="45"/>
    <n v="79"/>
    <n v="41"/>
    <n v="163"/>
    <n v="34"/>
    <n v="577"/>
    <n v="487"/>
    <n v="12"/>
    <n v="267"/>
    <n v="267"/>
    <n v="2018"/>
    <n v="8.4070796460176997E-2"/>
    <n v="0.61048689138576695"/>
    <n v="0.292682926829268"/>
    <n v="0.54681647940074896"/>
    <n v="6.9815195071868494E-2"/>
    <m/>
    <m/>
    <m/>
    <m/>
    <m/>
    <m/>
    <n v="31.577000000000002"/>
    <n v="31.629000000000001"/>
    <n v="31.638999999999999"/>
    <n v="31.58"/>
    <n v="31.472000000000001"/>
    <n v="46.548000000000002"/>
    <n v="91.09"/>
    <n v="93.103999999999999"/>
    <n v="94.129000000000005"/>
    <n v="75.641000000000005"/>
    <n v="77.138000000000005"/>
    <n v="78.638999999999996"/>
    <n v="1"/>
    <n v="1"/>
    <n v="1"/>
    <n v="1"/>
    <n v="1"/>
    <n v="1"/>
    <n v="0.64720095869304695"/>
    <d v="2018-12-31T00:00:00"/>
    <n v="122.667"/>
    <d v="2019-04-30T00:00:00"/>
    <n v="0.68600563701428197"/>
    <n v="0.496"/>
    <m/>
    <n v="6"/>
    <n v="1"/>
    <m/>
    <m/>
    <m/>
    <m/>
    <m/>
    <m/>
    <n v="0"/>
    <n v="0"/>
    <n v="0"/>
    <n v="0"/>
    <n v="0"/>
    <n v="0"/>
    <n v="0.496"/>
    <n v="0"/>
    <n v="0"/>
    <n v="0"/>
    <n v="0"/>
    <n v="0"/>
    <m/>
    <m/>
    <m/>
    <m/>
    <m/>
    <m/>
    <n v="104.295"/>
    <n v="21.661999999999999"/>
    <n v="10.608000000000001"/>
    <n v="26.538"/>
    <n v="30.135999999999999"/>
    <n v="27.157"/>
    <n v="16.216000000000001"/>
    <n v="91.585999999999999"/>
    <n v="93.103999999999999"/>
    <n v="94.129000000000005"/>
    <n v="75.641000000000005"/>
    <n v="77.138000000000005"/>
    <n v="78.638999999999996"/>
    <m/>
    <n v="0.68600563701428197"/>
    <n v="1.0054451641233899"/>
    <m/>
    <n v="0.64720095869304695"/>
    <n v="1.0009730431729"/>
    <n v="5"/>
  </r>
  <r>
    <s v="0012X00001vWro8QAC"/>
    <x v="5"/>
    <n v="30000"/>
    <n v="25000"/>
    <n v="7.2573044297832219"/>
    <n v="1"/>
    <d v="2019-07-15T14:09:09"/>
    <s v="Accept"/>
    <d v="2019-07-22T16:55:42"/>
    <n v="2464000"/>
    <n v="3"/>
    <s v="C4"/>
    <n v="691"/>
    <n v="9"/>
    <n v="25"/>
    <n v="17.72"/>
    <n v="47591"/>
    <s v="ROMA"/>
    <s v="RM"/>
    <s v="Lazio"/>
    <s v="CEN"/>
    <n v="187"/>
    <s v="SR"/>
    <n v="475"/>
    <s v="Distribution"/>
    <d v="2013-02-15T00:00:00"/>
    <n v="6"/>
    <n v="0"/>
    <n v="6"/>
    <n v="8"/>
    <n v="7"/>
    <n v="2"/>
    <n v="0"/>
    <n v="5"/>
    <n v="0"/>
    <n v="3"/>
    <n v="3"/>
    <n v="2"/>
    <n v="79"/>
    <n v="289"/>
    <n v="418"/>
    <n v="62"/>
    <n v="99"/>
    <n v="46"/>
    <n v="121"/>
    <n v="37"/>
    <n v="691"/>
    <n v="691"/>
    <n v="8"/>
    <n v="464"/>
    <n v="464"/>
    <n v="2018"/>
    <n v="0.18899521531100399"/>
    <n v="0.26077586206896503"/>
    <n v="0.17391304347826"/>
    <n v="0.62284482758620596"/>
    <n v="5.3545586107091099E-2"/>
    <m/>
    <m/>
    <m/>
    <m/>
    <m/>
    <m/>
    <n v="45.027999999999999"/>
    <n v="45.201000000000001"/>
    <n v="45.09"/>
    <n v="45.302999999999997"/>
    <n v="44.747999999999998"/>
    <n v="45.194000000000003"/>
    <n v="76.787999999999997"/>
    <n v="77.522999999999996"/>
    <n v="78.254999999999995"/>
    <n v="78.984999999999999"/>
    <n v="79.710999999999999"/>
    <n v="80.435000000000002"/>
    <n v="1"/>
    <n v="1"/>
    <n v="1"/>
    <n v="1"/>
    <n v="1"/>
    <n v="1"/>
    <n v="0.77469655977883201"/>
    <d v="2018-12-31T00:00:00"/>
    <n v="121.816"/>
    <d v="2019-04-30T00:00:00"/>
    <n v="0.94372390512569904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1.893"/>
    <n v="42.494"/>
    <n v="41.332999999999998"/>
    <n v="34.963999999999999"/>
    <n v="45.02"/>
    <n v="24.35"/>
    <n v="21.443999999999999"/>
    <n v="76.498000000000005"/>
    <n v="77.233000000000004"/>
    <n v="77.965000000000003"/>
    <n v="46.753"/>
    <n v="77.543000000000006"/>
    <n v="80.430000000000007"/>
    <m/>
    <n v="0.94372390512569904"/>
    <n v="0.99622336823461999"/>
    <m/>
    <n v="0.77469655977883201"/>
    <n v="0.92521682351170298"/>
    <n v="6"/>
  </r>
  <r>
    <s v="0010Y00000IWSkaQAH"/>
    <x v="1"/>
    <n v="30000"/>
    <m/>
    <s v=""/>
    <n v="0"/>
    <d v="2019-07-17T07:05:48"/>
    <s v="NotEligible"/>
    <d v="2019-07-22T16:54:02"/>
    <n v="2465278"/>
    <n v="4"/>
    <s v="B4"/>
    <n v="1682"/>
    <n v="2.6"/>
    <n v="7.8949999999999996"/>
    <n v="5.2709999999999999"/>
    <n v="4671"/>
    <s v="PISTOIA"/>
    <s v="PT"/>
    <s v="Emilia-Romagna"/>
    <s v="CEN"/>
    <n v="51100"/>
    <s v="SR"/>
    <n v="467"/>
    <s v="Distribution"/>
    <d v="2004-04-07T00:00:00"/>
    <n v="5"/>
    <n v="0"/>
    <n v="6"/>
    <n v="1"/>
    <n v="4"/>
    <n v="1"/>
    <n v="0"/>
    <n v="3"/>
    <n v="0"/>
    <n v="2"/>
    <n v="2"/>
    <n v="1"/>
    <n v="7"/>
    <n v="309"/>
    <n v="596"/>
    <n v="43"/>
    <n v="332"/>
    <n v="140"/>
    <n v="45"/>
    <n v="11"/>
    <n v="1682"/>
    <n v="1682"/>
    <n v="39"/>
    <n v="736"/>
    <n v="736"/>
    <n v="2018"/>
    <n v="1.1744966442953E-2"/>
    <n v="6.1141304347825998E-2"/>
    <n v="0.27857142857142803"/>
    <n v="0.41983695652173902"/>
    <n v="6.5398335315100999E-3"/>
    <n v="240"/>
    <n v="240"/>
    <n v="220"/>
    <n v="226.58699999999999"/>
    <n v="220.322"/>
    <n v="220.34200000000001"/>
    <n v="55"/>
    <n v="55"/>
    <n v="55"/>
    <n v="55"/>
    <n v="55"/>
    <n v="55"/>
    <n v="134.25899999999999"/>
    <n v="136.922"/>
    <n v="139.56899999999999"/>
    <n v="142.221"/>
    <n v="144.84299999999999"/>
    <n v="147.453"/>
    <n v="5"/>
    <n v="5"/>
    <n v="5"/>
    <n v="5"/>
    <n v="5"/>
    <n v="5"/>
    <n v="0.97059539219596802"/>
    <d v="2018-12-31T00:00:00"/>
    <n v="429.25900000000001"/>
    <d v="2019-04-30T00:00:00"/>
    <n v="0.95176271186440597"/>
    <n v="2.3780000000000001"/>
    <m/>
    <n v="26"/>
    <n v="4"/>
    <n v="0"/>
    <n v="0"/>
    <n v="0"/>
    <n v="0"/>
    <n v="0"/>
    <n v="0"/>
    <n v="0.83"/>
    <n v="2.3780000000000001"/>
    <n v="0"/>
    <n v="0"/>
    <n v="1.4059999999999999"/>
    <n v="3.0000000000000001E-3"/>
    <n v="0"/>
    <n v="0"/>
    <n v="0"/>
    <n v="0"/>
    <n v="0"/>
    <n v="0"/>
    <n v="225.715"/>
    <n v="224.02600000000001"/>
    <n v="219.76300000000001"/>
    <n v="226.578"/>
    <n v="220.31800000000001"/>
    <n v="220.34"/>
    <n v="418.197"/>
    <n v="55.055"/>
    <n v="55.53"/>
    <n v="54.124000000000002"/>
    <n v="42.420999999999999"/>
    <n v="53.036999999999999"/>
    <n v="50.436999999999998"/>
    <n v="134.25700000000001"/>
    <n v="136.922"/>
    <n v="139.56899999999999"/>
    <n v="142.22"/>
    <n v="144.84200000000001"/>
    <n v="147.452"/>
    <n v="0.94047916666666598"/>
    <n v="1.0009999999999999"/>
    <n v="0.99998510341950997"/>
    <n v="0.97768441932022698"/>
    <n v="0.94122424242424196"/>
    <n v="0.99999408470932805"/>
    <n v="15"/>
  </r>
  <r>
    <s v="0012X00001vX4olQAC"/>
    <x v="1"/>
    <n v="200000"/>
    <m/>
    <s v=""/>
    <n v="0"/>
    <d v="2019-07-16T11:22:25"/>
    <s v="Reject"/>
    <d v="2019-07-22T16:46:31"/>
    <n v="2422000"/>
    <n v="4"/>
    <s v="C3"/>
    <n v="524"/>
    <n v="4.2"/>
    <m/>
    <n v="2.5880000000000001"/>
    <n v="620909"/>
    <s v="SOMMA LOMBARDO"/>
    <s v="VA"/>
    <s v="Lombardia"/>
    <s v="NOV"/>
    <n v="21019"/>
    <s v="RS"/>
    <n v="620"/>
    <s v="Services"/>
    <d v="2013-08-01T00:00:00"/>
    <n v="7"/>
    <n v="-1"/>
    <n v="6"/>
    <n v="4"/>
    <n v="6"/>
    <n v="0"/>
    <n v="0"/>
    <n v="4"/>
    <n v="0"/>
    <n v="1"/>
    <n v="2"/>
    <n v="1"/>
    <n v="4"/>
    <n v="125"/>
    <n v="317"/>
    <n v="22"/>
    <n v="0"/>
    <n v="42"/>
    <n v="229"/>
    <n v="1"/>
    <n v="524"/>
    <n v="524"/>
    <n v="27"/>
    <n v="359"/>
    <n v="359"/>
    <n v="2018"/>
    <n v="1.26182965299684E-2"/>
    <n v="0.63788300835654599"/>
    <n v="0.64285714285714202"/>
    <n v="0.34818941504178202"/>
    <n v="1.90839694656488E-3"/>
    <n v="100.581"/>
    <n v="104.456"/>
    <n v="108.178"/>
    <n v="119.608"/>
    <n v="115.145"/>
    <n v="135.01499999999999"/>
    <n v="33.393000000000001"/>
    <n v="34.1"/>
    <n v="37.691000000000003"/>
    <n v="30.827999999999999"/>
    <n v="38.658999999999999"/>
    <n v="35.146999999999998"/>
    <n v="145.70699999999999"/>
    <n v="145.303"/>
    <n v="145.04"/>
    <n v="137.30500000000001"/>
    <n v="144.95500000000001"/>
    <n v="128.50800000000001"/>
    <n v="2"/>
    <n v="2"/>
    <n v="2"/>
    <n v="2"/>
    <n v="2"/>
    <n v="2"/>
    <n v="0.88225819639538905"/>
    <d v="2018-12-31T00:00:00"/>
    <n v="279.68099999999998"/>
    <d v="2019-04-30T00:00:00"/>
    <n v="0.77607595503605098"/>
    <n v="0.78800000000000003"/>
    <m/>
    <n v="3"/>
    <n v="1"/>
    <n v="0"/>
    <n v="0.78800000000000003"/>
    <n v="0"/>
    <n v="0"/>
    <n v="0"/>
    <n v="0"/>
    <n v="0"/>
    <n v="0"/>
    <n v="0"/>
    <n v="0"/>
    <n v="0"/>
    <n v="0"/>
    <n v="0"/>
    <n v="0"/>
    <n v="0"/>
    <n v="0"/>
    <n v="0"/>
    <n v="0"/>
    <n v="100.581"/>
    <n v="105.244"/>
    <n v="108.178"/>
    <n v="119.608"/>
    <n v="115.145"/>
    <n v="135.01499999999999"/>
    <n v="248.31"/>
    <n v="3.3929999999999998"/>
    <n v="20.763000000000002"/>
    <n v="20.036999999999999"/>
    <n v="0.82799999999999996"/>
    <n v="33.064999999999998"/>
    <n v="25.824000000000002"/>
    <n v="92.186000000000007"/>
    <n v="95.656999999999996"/>
    <n v="98.218999999999994"/>
    <n v="116.913"/>
    <n v="100.1"/>
    <n v="88.522999999999996"/>
    <n v="1"/>
    <n v="0.101608121462581"/>
    <n v="0.63268065364052495"/>
    <n v="1.0011537622459099"/>
    <n v="0.495238730709472"/>
    <n v="0.69861292509134199"/>
    <n v="6"/>
  </r>
  <r>
    <s v="0012X00001vX2pSQAS"/>
    <x v="1"/>
    <n v="150000"/>
    <m/>
    <s v=""/>
    <n v="0"/>
    <d v="2019-07-16T09:52:34"/>
    <s v="Reject"/>
    <d v="2019-07-22T16:41:30"/>
    <n v="2482511"/>
    <n v="3"/>
    <s v="B4"/>
    <n v="421"/>
    <n v="2.9"/>
    <n v="6.8970000000000002"/>
    <n v="4.8289999999999997"/>
    <n v="432101"/>
    <s v="PORTO VIRO"/>
    <s v="RO"/>
    <s v="Veneto"/>
    <s v="NOE"/>
    <n v="45014"/>
    <s v="RS"/>
    <n v="432"/>
    <s v="Construction"/>
    <d v="2016-05-13T00:00:00"/>
    <n v="5"/>
    <n v="-1"/>
    <n v="6"/>
    <n v="4"/>
    <n v="6"/>
    <n v="-1"/>
    <n v="0"/>
    <n v="5"/>
    <n v="0"/>
    <n v="1"/>
    <n v="2"/>
    <n v="3"/>
    <n v="2"/>
    <n v="4"/>
    <n v="44"/>
    <n v="2"/>
    <n v="5"/>
    <n v="5"/>
    <n v="46"/>
    <n v="0"/>
    <n v="120"/>
    <n v="122"/>
    <n v="4"/>
    <n v="49"/>
    <n v="49"/>
    <n v="2017"/>
    <n v="4.54545454545454E-2"/>
    <n v="0.93877551020408101"/>
    <n v="0.8"/>
    <n v="8.16326530612244E-2"/>
    <n v="0"/>
    <n v="30"/>
    <n v="30"/>
    <n v="0"/>
    <n v="20"/>
    <n v="20"/>
    <n v="20"/>
    <n v="0"/>
    <n v="0"/>
    <m/>
    <m/>
    <m/>
    <m/>
    <n v="67.076999999999998"/>
    <n v="67.629000000000005"/>
    <n v="63.188000000000002"/>
    <n v="28.45"/>
    <n v="28.71"/>
    <n v="28.97"/>
    <n v="1"/>
    <n v="1"/>
    <n v="1"/>
    <n v="1"/>
    <n v="1"/>
    <n v="1"/>
    <n v="0.58579166666666604"/>
    <d v="2018-12-31T00:00:00"/>
    <n v="97.076999999999998"/>
    <d v="2019-04-30T00:00:00"/>
    <n v="0.58606666666666596"/>
    <n v="17.568000000000001"/>
    <m/>
    <n v="5"/>
    <n v="3"/>
    <n v="0"/>
    <n v="0"/>
    <n v="17.568000000000001"/>
    <n v="0"/>
    <n v="0"/>
    <n v="0"/>
    <n v="1.4E-2"/>
    <n v="8.9999999999999993E-3"/>
    <m/>
    <m/>
    <m/>
    <m/>
    <n v="0"/>
    <n v="0"/>
    <n v="0"/>
    <n v="0"/>
    <n v="0"/>
    <n v="0"/>
    <n v="17.568000000000001"/>
    <n v="17.568000000000001"/>
    <n v="17.568000000000001"/>
    <n v="17.568000000000001"/>
    <n v="0"/>
    <n v="0"/>
    <n v="23.71"/>
    <n v="1.4E-2"/>
    <n v="8.9999999999999993E-3"/>
    <m/>
    <m/>
    <m/>
    <m/>
    <n v="62.076999999999998"/>
    <n v="62.628999999999998"/>
    <n v="63.188000000000002"/>
    <n v="23.45"/>
    <n v="23.71"/>
    <n v="23.97"/>
    <n v="0.58560000000000001"/>
    <s v="inf"/>
    <n v="0.92545880107935596"/>
    <n v="0.58560000000000001"/>
    <m/>
    <n v="0.91197926935751905"/>
    <n v="3"/>
  </r>
  <r>
    <s v="0012X00001vX9wQQAS"/>
    <x v="1"/>
    <n v="650000"/>
    <m/>
    <s v=""/>
    <n v="0"/>
    <d v="2019-07-17T16:00:59"/>
    <s v="Reject"/>
    <d v="2019-07-22T15:21:01"/>
    <n v="2500000"/>
    <n v="3"/>
    <s v="C3"/>
    <n v="1943"/>
    <n v="11.6"/>
    <m/>
    <m/>
    <n v="251"/>
    <s v="SAN VITO AL TAGLIAMENTO"/>
    <s v="PN"/>
    <s v="Sicilia"/>
    <s v="NOE"/>
    <n v="33078"/>
    <s v="SR"/>
    <n v="251"/>
    <s v="Metallurgy and steel products"/>
    <d v="2008-10-17T00:00:00"/>
    <n v="6"/>
    <n v="1"/>
    <n v="6"/>
    <n v="22"/>
    <n v="9"/>
    <n v="-2"/>
    <n v="0"/>
    <n v="6"/>
    <n v="0"/>
    <n v="4"/>
    <n v="6"/>
    <n v="1"/>
    <n v="21"/>
    <n v="1346"/>
    <n v="2385"/>
    <n v="224"/>
    <n v="0"/>
    <n v="625"/>
    <n v="922"/>
    <n v="88"/>
    <n v="1943"/>
    <n v="1930"/>
    <n v="604"/>
    <n v="3010"/>
    <n v="3010"/>
    <n v="2018"/>
    <n v="8.8050314465408803E-3"/>
    <n v="0.30631229235880397"/>
    <n v="0.96640000000000004"/>
    <n v="0.44717607973421902"/>
    <n v="4.55958549222797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0Y00000IWjyWQAT"/>
    <x v="1"/>
    <n v="500000"/>
    <m/>
    <s v=""/>
    <n v="0"/>
    <d v="2019-07-17T14:25:23"/>
    <s v="Reject"/>
    <d v="2019-07-22T14:52:40"/>
    <n v="1006100"/>
    <n v="3"/>
    <s v="B4"/>
    <n v="10300"/>
    <n v="6.6"/>
    <n v="2.0470000000000002"/>
    <n v="2.056"/>
    <n v="2511"/>
    <s v="BAGNATICA"/>
    <s v="BG"/>
    <s v="Lombardia"/>
    <s v="NOV"/>
    <n v="24060"/>
    <s v="SR"/>
    <n v="251"/>
    <s v="Metallurgy and steel products"/>
    <d v="2012-05-10T00:00:00"/>
    <n v="5"/>
    <n v="-1"/>
    <n v="6"/>
    <n v="10"/>
    <n v="7"/>
    <n v="0"/>
    <n v="0"/>
    <n v="6"/>
    <n v="0"/>
    <n v="2"/>
    <n v="5"/>
    <n v="1"/>
    <n v="380"/>
    <n v="3211"/>
    <n v="10460"/>
    <n v="672"/>
    <n v="5948"/>
    <n v="1113"/>
    <n v="1335"/>
    <n v="221"/>
    <n v="10297"/>
    <n v="10112"/>
    <n v="920"/>
    <n v="11573"/>
    <n v="11573"/>
    <n v="2018"/>
    <n v="3.6328871892925399E-2"/>
    <n v="0.11535470491661599"/>
    <n v="0.826594788858939"/>
    <n v="0.27745614793052797"/>
    <n v="2.1855221518987299E-2"/>
    <n v="4383.0659999999998"/>
    <n v="4463.7380000000003"/>
    <n v="4501.26"/>
    <n v="4525.0119999999997"/>
    <n v="4428.9930000000004"/>
    <n v="4210.0110000000004"/>
    <n v="214.07"/>
    <n v="228.5"/>
    <n v="238.751"/>
    <n v="215"/>
    <n v="311.01900000000001"/>
    <n v="215"/>
    <n v="4071.355"/>
    <n v="4104.5749999999998"/>
    <n v="4290.9970000000003"/>
    <n v="4423.05"/>
    <n v="3978.29"/>
    <n v="4139.9970000000003"/>
    <n v="16"/>
    <n v="14"/>
    <n v="15"/>
    <n v="15"/>
    <n v="15"/>
    <n v="14"/>
    <n v="0.55442887305338695"/>
    <d v="2018-12-31T00:00:00"/>
    <n v="8668.491"/>
    <d v="2019-04-30T00:00:00"/>
    <n v="0.62589621016215302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70.7049999999999"/>
    <n v="2594.3020000000001"/>
    <n v="2389.134"/>
    <n v="2375.0720000000001"/>
    <n v="2443.732"/>
    <n v="2633.2919999999999"/>
    <n v="6075.5640000000003"/>
    <n v="6.625"/>
    <n v="30.128"/>
    <n v="24.170999999999999"/>
    <n v="2.4020000000000001"/>
    <n v="96.019000000000005"/>
    <n v="22.067"/>
    <n v="3534.7060000000001"/>
    <n v="3521.2280000000001"/>
    <n v="3845.5239999999999"/>
    <n v="3980.5729999999999"/>
    <n v="3535.8130000000001"/>
    <n v="3697.52"/>
    <n v="0.654953632913581"/>
    <n v="3.0947820806278298E-2"/>
    <n v="0.86818909183797499"/>
    <n v="0.57733067341377897"/>
    <n v="0.12754475020037401"/>
    <n v="0.884322238440861"/>
    <n v="7"/>
  </r>
  <r>
    <s v="0012X00001v72scQAA"/>
    <x v="2"/>
    <n v="300000"/>
    <n v="100000"/>
    <n v="2.7144203581526858"/>
    <n v="0"/>
    <d v="2019-06-25T08:54:18"/>
    <s v="Accept"/>
    <d v="2019-07-22T14:30:16"/>
    <n v="2500000"/>
    <n v="4"/>
    <s v="B4"/>
    <n v="23340"/>
    <n v="1"/>
    <n v="7.4530000000000003"/>
    <n v="3.6269999999999998"/>
    <n v="451101"/>
    <s v="PARMA"/>
    <s v="PR"/>
    <s v="Emilia-Romagna"/>
    <s v="NOE"/>
    <n v="43126"/>
    <s v="SR"/>
    <n v="451"/>
    <s v="Distribution"/>
    <d v="1979-07-14T00:00:00"/>
    <n v="7"/>
    <n v="2"/>
    <n v="6"/>
    <n v="4"/>
    <n v="6"/>
    <n v="0"/>
    <n v="0"/>
    <n v="1"/>
    <n v="0"/>
    <n v="2"/>
    <n v="1"/>
    <n v="1"/>
    <n v="96"/>
    <n v="1460"/>
    <n v="7963"/>
    <n v="244"/>
    <n v="2139"/>
    <n v="795"/>
    <n v="482"/>
    <n v="-19"/>
    <n v="23338"/>
    <n v="23338"/>
    <n v="334"/>
    <n v="8758"/>
    <n v="8758"/>
    <n v="2018"/>
    <n v="1.2055757880195901E-2"/>
    <n v="5.5035396209180097E-2"/>
    <n v="0.42012578616352197"/>
    <n v="0.166704727106645"/>
    <n v="-8.14122889707772E-4"/>
    <n v="1234.453"/>
    <n v="1294.6869999999999"/>
    <n v="1256.9860000000001"/>
    <n v="1331.7329999999999"/>
    <n v="1428.6790000000001"/>
    <n v="1440.09"/>
    <n v="1220.547"/>
    <n v="1160.3130000000001"/>
    <n v="1198.0139999999999"/>
    <n v="1123.2670000000001"/>
    <n v="1096.3209999999999"/>
    <n v="1084.9100000000001"/>
    <n v="2691.4839999999999"/>
    <n v="2533.8159999999998"/>
    <n v="2144.9169999999999"/>
    <n v="2016.201"/>
    <n v="1858.769"/>
    <n v="1970.1890000000001"/>
    <n v="9"/>
    <n v="9"/>
    <n v="9"/>
    <n v="9"/>
    <n v="9"/>
    <n v="9"/>
    <n v="0.546598318762609"/>
    <d v="2018-12-31T00:00:00"/>
    <n v="5146.4840000000004"/>
    <d v="2019-04-30T00:00:00"/>
    <n v="0.606529531568227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.64400000000001"/>
    <n v="738.97500000000002"/>
    <n v="643.58199999999999"/>
    <n v="825.41300000000001"/>
    <n v="841.87599999999998"/>
    <n v="826.44899999999996"/>
    <n v="3208.402"/>
    <n v="785.38599999999997"/>
    <n v="624.65899999999999"/>
    <n v="496.49599999999998"/>
    <n v="601.66099999999994"/>
    <n v="535.34400000000005"/>
    <n v="504.43200000000002"/>
    <n v="2655.9749999999999"/>
    <n v="2468.683"/>
    <n v="2032.1569999999999"/>
    <n v="1922.175"/>
    <n v="1831.182"/>
    <n v="1817.067"/>
    <n v="0.57000469033652901"/>
    <n v="0.64347050953384"/>
    <n v="0.98680690652443004"/>
    <n v="0.57345089817630102"/>
    <n v="0.51544185030243905"/>
    <n v="0.96306295030879197"/>
    <n v="40"/>
  </r>
  <r>
    <s v="0010Y00001SPVyxQAH"/>
    <x v="3"/>
    <n v="250000"/>
    <n v="150000"/>
    <n v="3.3364750235626763"/>
    <n v="0"/>
    <d v="2019-06-14T08:54:49"/>
    <s v="Accept"/>
    <d v="2019-07-22T14:27:55"/>
    <n v="1725777"/>
    <n v="3"/>
    <s v="B2"/>
    <n v="8253"/>
    <n v="1.3"/>
    <n v="1.8260000000000001"/>
    <n v="1.796"/>
    <n v="46381"/>
    <s v="VERCELLI"/>
    <s v="VC"/>
    <s v="Lombardia"/>
    <s v="NOV"/>
    <n v="13100"/>
    <s v="SR"/>
    <n v="463"/>
    <s v="Distribution"/>
    <d v="1983-01-04T00:00:00"/>
    <n v="4"/>
    <n v="0"/>
    <n v="6"/>
    <n v="1"/>
    <n v="4"/>
    <n v="0"/>
    <n v="0"/>
    <n v="3"/>
    <n v="0"/>
    <n v="1"/>
    <n v="2"/>
    <n v="1"/>
    <n v="361"/>
    <n v="1199"/>
    <n v="2751"/>
    <n v="104"/>
    <n v="2073"/>
    <n v="1329"/>
    <n v="1216"/>
    <n v="28"/>
    <n v="8253"/>
    <n v="8253"/>
    <n v="647"/>
    <n v="4080"/>
    <n v="4080"/>
    <n v="2018"/>
    <n v="0.13122500908760401"/>
    <n v="0.29803921568627401"/>
    <n v="0.48683220466516097"/>
    <n v="0.29387254901960702"/>
    <n v="3.39270568278201E-3"/>
    <n v="564"/>
    <n v="564"/>
    <n v="564"/>
    <n v="564"/>
    <n v="464"/>
    <n v="476.35399999999998"/>
    <n v="500.94099999999997"/>
    <n v="500.31799999999998"/>
    <n v="502.166"/>
    <n v="500.54399999999998"/>
    <n v="500.91699999999997"/>
    <n v="470.86599999999999"/>
    <n v="1987.0909999999999"/>
    <n v="2050.029"/>
    <n v="2019.3510000000001"/>
    <n v="1934.5840000000001"/>
    <n v="1699.7149999999999"/>
    <n v="1769.136"/>
    <n v="8"/>
    <n v="9"/>
    <n v="9"/>
    <n v="9"/>
    <n v="8"/>
    <n v="8"/>
    <n v="0.476046587663918"/>
    <d v="2018-12-31T00:00:00"/>
    <n v="3052.0320000000002"/>
    <d v="2019-04-30T00:00:00"/>
    <n v="0.490978373449796"/>
    <n v="2.7E-2"/>
    <m/>
    <n v="2"/>
    <n v="1"/>
    <n v="0"/>
    <n v="0"/>
    <n v="0"/>
    <n v="0"/>
    <n v="0"/>
    <n v="0"/>
    <n v="0"/>
    <n v="0"/>
    <n v="0"/>
    <n v="0"/>
    <n v="0"/>
    <n v="0"/>
    <n v="0"/>
    <n v="2.7E-2"/>
    <n v="0"/>
    <n v="0"/>
    <n v="0"/>
    <n v="0"/>
    <n v="174.18700000000001"/>
    <n v="161.131"/>
    <n v="150.083"/>
    <n v="188.98400000000001"/>
    <n v="142.559"/>
    <n v="133.499"/>
    <n v="1984.473"/>
    <n v="348.67599999999999"/>
    <n v="341.02499999999998"/>
    <n v="390.06200000000001"/>
    <n v="349.11599999999999"/>
    <n v="306.24700000000001"/>
    <n v="252.64099999999999"/>
    <n v="1947.902"/>
    <n v="2002.5119999999999"/>
    <n v="1964.8030000000001"/>
    <n v="1853.595"/>
    <n v="1535.6669999999999"/>
    <n v="1616.9359999999999"/>
    <n v="0.30884219858155998"/>
    <n v="0.69604204886403698"/>
    <n v="0.98027820567855195"/>
    <n v="0.29735223320070298"/>
    <n v="0.667988125354532"/>
    <n v="0.95301087111883798"/>
    <n v="36"/>
  </r>
  <r>
    <s v="0012X00001ufIfmQAE"/>
    <x v="1"/>
    <n v="300000"/>
    <m/>
    <s v=""/>
    <n v="0"/>
    <d v="2019-06-13T15:34:05"/>
    <s v="Reject"/>
    <d v="2019-07-22T13:22:07"/>
    <m/>
    <m/>
    <s v="B3"/>
    <n v="1830"/>
    <n v="6.8"/>
    <n v="100"/>
    <n v="131.6"/>
    <n v="4211"/>
    <s v="SAN GIOVANNI ILARIONE"/>
    <s v="VR"/>
    <s v="Veneto"/>
    <s v="NOE"/>
    <n v="37035"/>
    <s v="SR"/>
    <n v="421"/>
    <s v="Construction"/>
    <d v="2014-06-18T00:00:00"/>
    <n v="4"/>
    <n v="1"/>
    <n v="6"/>
    <n v="4"/>
    <n v="6"/>
    <n v="2"/>
    <n v="0"/>
    <n v="4"/>
    <n v="1"/>
    <n v="2"/>
    <n v="3"/>
    <n v="1"/>
    <n v="102"/>
    <n v="148"/>
    <n v="589"/>
    <n v="125"/>
    <n v="3"/>
    <n v="236"/>
    <n v="579"/>
    <n v="40"/>
    <n v="1830"/>
    <n v="1830"/>
    <n v="233"/>
    <n v="825"/>
    <n v="825"/>
    <n v="2018"/>
    <n v="0.173174872665534"/>
    <n v="0.70181818181818101"/>
    <n v="0.98728813559322004"/>
    <n v="0.17939393939393899"/>
    <n v="2.1857923497267701E-2"/>
    <m/>
    <m/>
    <m/>
    <m/>
    <m/>
    <m/>
    <m/>
    <m/>
    <m/>
    <m/>
    <m/>
    <m/>
    <m/>
    <m/>
    <m/>
    <m/>
    <m/>
    <m/>
    <n v="1"/>
    <n v="1"/>
    <n v="1"/>
    <n v="1"/>
    <n v="1"/>
    <n v="1"/>
    <n v="0.16460555555555501"/>
    <d v="2017-12-31T00:00:00"/>
    <n v="30"/>
    <d v="2018-06-30T00:00:00"/>
    <n v="0"/>
    <n v="0.63200000000000001"/>
    <m/>
    <n v="1"/>
    <n v="1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5"/>
  </r>
  <r>
    <s v="0010Y00000IWkPNQA1"/>
    <x v="5"/>
    <n v="1000000"/>
    <n v="300000"/>
    <n v="5.0047125353440141"/>
    <n v="0"/>
    <d v="2019-07-17T08:26:14"/>
    <s v="Accept"/>
    <d v="2019-07-22T10:30:58"/>
    <n v="1334952"/>
    <n v="4"/>
    <s v="B4"/>
    <n v="9781"/>
    <n v="11.6"/>
    <n v="4.085"/>
    <n v="3.6789999999999998"/>
    <n v="259999"/>
    <s v="OLGINATE"/>
    <s v="LC"/>
    <s v="Abruzzo"/>
    <s v="NOV"/>
    <n v="23854"/>
    <s v="SR"/>
    <n v="259"/>
    <s v="Metallurgy and steel products"/>
    <d v="1970-01-05T00:00:00"/>
    <n v="4"/>
    <n v="1"/>
    <n v="5"/>
    <n v="0"/>
    <n v="4"/>
    <n v="1"/>
    <n v="0"/>
    <n v="1"/>
    <n v="0"/>
    <n v="3"/>
    <n v="1"/>
    <n v="1"/>
    <n v="87"/>
    <n v="8652"/>
    <n v="5086"/>
    <n v="1040"/>
    <n v="6214"/>
    <n v="9808"/>
    <n v="3638"/>
    <n v="149"/>
    <n v="9781"/>
    <n v="8996"/>
    <n v="9620"/>
    <n v="14894"/>
    <n v="14894"/>
    <n v="2018"/>
    <n v="1.7105780574124999E-2"/>
    <n v="0.244259433328857"/>
    <n v="0.98083197389885801"/>
    <n v="0.58090506244125095"/>
    <n v="1.65629168519341E-2"/>
    <n v="3967.0529999999999"/>
    <n v="3972.6759999999999"/>
    <n v="4018.451"/>
    <n v="3986.259"/>
    <n v="3976.2449999999999"/>
    <n v="3965.866"/>
    <n v="262.95600000000002"/>
    <n v="257.33199999999999"/>
    <n v="261.54899999999998"/>
    <n v="243.74"/>
    <n v="253.755"/>
    <n v="264.13400000000001"/>
    <n v="3136.6880000000001"/>
    <n v="3264.0479999999998"/>
    <n v="3318.2040000000002"/>
    <n v="3378.4960000000001"/>
    <n v="3328.6370000000002"/>
    <n v="3388.3029999999999"/>
    <n v="16"/>
    <n v="16"/>
    <n v="16"/>
    <n v="15"/>
    <n v="16"/>
    <n v="16"/>
    <n v="0.90423057539562701"/>
    <d v="2018-12-31T00:00:00"/>
    <n v="7366.6970000000001"/>
    <d v="2019-04-30T00:00:00"/>
    <n v="0.94271146940822104"/>
    <n v="3.0720000000000001"/>
    <m/>
    <n v="8"/>
    <n v="2"/>
    <n v="0"/>
    <n v="3.0169999999999999"/>
    <n v="0"/>
    <n v="0"/>
    <n v="0.57699999999999996"/>
    <n v="0"/>
    <n v="0"/>
    <n v="5.5E-2"/>
    <n v="0"/>
    <n v="0"/>
    <n v="0"/>
    <n v="0"/>
    <n v="0"/>
    <n v="0"/>
    <n v="0"/>
    <n v="0"/>
    <n v="0"/>
    <n v="0"/>
    <n v="3784.4929999999999"/>
    <n v="3905.6909999999998"/>
    <n v="3785.8519999999999"/>
    <n v="3736.076"/>
    <n v="3657.5140000000001"/>
    <n v="3599.9740000000002"/>
    <n v="6706.0320000000002"/>
    <n v="203.185"/>
    <n v="80.495999999999995"/>
    <n v="79.462999999999994"/>
    <n v="59.241999999999997"/>
    <n v="39.881999999999998"/>
    <n v="62.73"/>
    <n v="3136.6109999999999"/>
    <n v="2944.047"/>
    <n v="2988.203"/>
    <n v="3058.4949999999999"/>
    <n v="3008.636"/>
    <n v="3068.3009999999999"/>
    <n v="0.95398095261142202"/>
    <n v="0.77269581222714001"/>
    <n v="0.99997545181414205"/>
    <n v="0.94068000611222602"/>
    <n v="0.34014225127084102"/>
    <n v="0.91874167523620198"/>
    <n v="49"/>
  </r>
  <r>
    <s v="0010Y00000IWjZOQA1"/>
    <x v="1"/>
    <n v="250000"/>
    <m/>
    <s v=""/>
    <n v="0"/>
    <d v="2019-07-17T10:42:56"/>
    <s v="Reject"/>
    <d v="2019-07-22T10:06:51"/>
    <n v="2500000"/>
    <n v="3"/>
    <s v="C3"/>
    <n v="2540"/>
    <n v="17.2"/>
    <n v="500"/>
    <n v="65.36"/>
    <n v="432203"/>
    <s v="SCANDIANO"/>
    <s v="RE"/>
    <s v="Toscana"/>
    <s v="NOE"/>
    <n v="42019"/>
    <s v="SR"/>
    <n v="432"/>
    <s v="Construction"/>
    <d v="2008-03-25T00:00:00"/>
    <n v="5"/>
    <n v="0"/>
    <n v="6"/>
    <n v="7"/>
    <n v="7"/>
    <n v="0"/>
    <n v="0"/>
    <n v="6"/>
    <n v="0"/>
    <n v="1"/>
    <n v="4"/>
    <n v="1"/>
    <n v="88"/>
    <n v="1215"/>
    <n v="2377"/>
    <n v="237"/>
    <n v="1"/>
    <n v="318"/>
    <n v="602"/>
    <n v="191"/>
    <n v="2310"/>
    <n v="2310"/>
    <n v="151"/>
    <n v="2695"/>
    <n v="2695"/>
    <n v="2017"/>
    <n v="3.7021455616323098E-2"/>
    <n v="0.22337662337662301"/>
    <n v="0.47484276729559699"/>
    <n v="0.45083487940630701"/>
    <n v="8.2683982683982596E-2"/>
    <n v="201.77"/>
    <n v="200"/>
    <n v="100"/>
    <n v="0"/>
    <m/>
    <m/>
    <n v="20"/>
    <n v="20"/>
    <n v="10"/>
    <n v="0"/>
    <m/>
    <m/>
    <n v="141.64099999999999"/>
    <n v="144.929"/>
    <n v="96.441000000000003"/>
    <n v="97.947999999999993"/>
    <n v="99.45"/>
    <n v="0"/>
    <n v="3"/>
    <n v="3"/>
    <n v="2"/>
    <n v="2"/>
    <n v="1"/>
    <n v="1"/>
    <n v="0.37016148032694701"/>
    <d v="2018-12-31T00:00:00"/>
    <n v="363.411"/>
    <d v="2019-04-30T00:00:00"/>
    <n v="0.51241376200568101"/>
    <n v="0"/>
    <m/>
    <n v="0"/>
    <n v="0"/>
    <n v="0"/>
    <n v="0"/>
    <n v="0"/>
    <n v="0"/>
    <m/>
    <m/>
    <n v="0"/>
    <n v="0"/>
    <n v="0"/>
    <n v="0"/>
    <m/>
    <m/>
    <n v="0"/>
    <n v="0"/>
    <n v="0"/>
    <n v="0"/>
    <n v="0"/>
    <n v="0"/>
    <n v="113.63800000000001"/>
    <n v="72.748000000000005"/>
    <n v="0"/>
    <n v="0"/>
    <m/>
    <m/>
    <n v="99.45"/>
    <n v="0"/>
    <n v="17.858000000000001"/>
    <n v="0"/>
    <n v="0"/>
    <m/>
    <m/>
    <n v="93.411000000000001"/>
    <n v="94.929000000000002"/>
    <n v="96.441000000000003"/>
    <n v="97.947999999999993"/>
    <n v="99.45"/>
    <n v="0"/>
    <n v="0.56320563017296899"/>
    <n v="0"/>
    <n v="0.65949124900276002"/>
    <m/>
    <m/>
    <n v="0.83075727633444596"/>
    <n v="11"/>
  </r>
  <r>
    <s v="0010Y00001SPV3wQAH"/>
    <x v="1"/>
    <n v="200000"/>
    <m/>
    <s v=""/>
    <n v="0"/>
    <d v="2019-07-17T08:55:20"/>
    <s v="Reject"/>
    <d v="2019-07-22T09:48:33"/>
    <n v="1798671"/>
    <n v="4"/>
    <s v="C3"/>
    <n v="5780"/>
    <n v="5.6"/>
    <n v="5.532"/>
    <n v="4.1769999999999996"/>
    <n v="2561"/>
    <s v="MILANO"/>
    <s v="MI"/>
    <s v="Marche"/>
    <s v="NOV"/>
    <n v="20123"/>
    <s v="SR"/>
    <n v="256"/>
    <s v="Metallurgy and steel products"/>
    <d v="2016-02-01T00:00:00"/>
    <n v="5"/>
    <n v="0"/>
    <n v="5"/>
    <n v="7"/>
    <n v="7"/>
    <n v="0"/>
    <n v="0"/>
    <n v="6"/>
    <n v="0"/>
    <n v="2"/>
    <n v="4"/>
    <n v="1"/>
    <n v="144"/>
    <n v="331"/>
    <n v="3995"/>
    <n v="322"/>
    <n v="1663"/>
    <n v="135"/>
    <n v="2256"/>
    <n v="203"/>
    <n v="5780"/>
    <n v="5780"/>
    <n v="126"/>
    <n v="4130"/>
    <n v="4130"/>
    <n v="2017"/>
    <n v="3.6045056320400497E-2"/>
    <n v="0.54624697336561701"/>
    <n v="0.93333333333333302"/>
    <n v="8.0145278450363094E-2"/>
    <n v="3.51211072664359E-2"/>
    <n v="1784.6379999999999"/>
    <n v="1777.348"/>
    <n v="1737.2760000000001"/>
    <n v="1777.348"/>
    <n v="1691.434"/>
    <n v="1735.5340000000001"/>
    <n v="15"/>
    <n v="15"/>
    <n v="50.072000000000003"/>
    <n v="5"/>
    <n v="5"/>
    <n v="5"/>
    <n v="552.76800000000003"/>
    <n v="537.46400000000006"/>
    <n v="547.27"/>
    <n v="100"/>
    <n v="30.859000000000002"/>
    <n v="31.756"/>
    <n v="10"/>
    <n v="8"/>
    <n v="7"/>
    <n v="7"/>
    <n v="9"/>
    <n v="8"/>
    <n v="0.88906153142145405"/>
    <d v="2018-12-31T00:00:00"/>
    <n v="2352.4059999999999"/>
    <d v="2019-04-30T00:00:00"/>
    <n v="0.85418345244988103"/>
    <n v="2.3239999999999998"/>
    <m/>
    <n v="17"/>
    <n v="3"/>
    <n v="0"/>
    <n v="0"/>
    <n v="0"/>
    <n v="0"/>
    <n v="0"/>
    <n v="0"/>
    <n v="0"/>
    <n v="0.45200000000000001"/>
    <n v="0"/>
    <n v="1.782"/>
    <n v="2.3239999999999998"/>
    <n v="0"/>
    <n v="0"/>
    <n v="0"/>
    <n v="0"/>
    <n v="0"/>
    <n v="0"/>
    <n v="0"/>
    <n v="1531.453"/>
    <n v="1609.981"/>
    <n v="1463.8979999999999"/>
    <n v="1664.425"/>
    <n v="1549.7049999999999"/>
    <n v="1545.579"/>
    <n v="1582.8879999999999"/>
    <n v="5.7679999999999998"/>
    <n v="5.109"/>
    <n v="40.539000000000001"/>
    <n v="1.782"/>
    <n v="2.3239999999999998"/>
    <n v="2.2890000000000001"/>
    <n v="552.76800000000003"/>
    <n v="537.46400000000006"/>
    <n v="547.27"/>
    <n v="100"/>
    <n v="30.859000000000002"/>
    <n v="31.756"/>
    <n v="0.85813089265161901"/>
    <n v="0.38453333333333301"/>
    <n v="1"/>
    <n v="0.89160484170251297"/>
    <n v="0.60807598451699696"/>
    <n v="1"/>
    <n v="3"/>
  </r>
  <r>
    <s v="0012X00001v9M8tQAE"/>
    <x v="1"/>
    <n v="2000000"/>
    <m/>
    <s v=""/>
    <n v="0"/>
    <d v="2019-07-03T15:56:52"/>
    <s v="Reject"/>
    <d v="2019-07-22T09:12:34"/>
    <m/>
    <n v="3"/>
    <s v="C3"/>
    <n v="0"/>
    <n v="176.6"/>
    <n v="2.8010000000000002"/>
    <n v="2.7480000000000002"/>
    <n v="412"/>
    <s v="TRENTO"/>
    <s v="TN"/>
    <s v="Abruzzo"/>
    <s v="NOE"/>
    <n v="38122"/>
    <s v="SR"/>
    <n v="681"/>
    <s v="Services"/>
    <d v="2000-06-02T00:00:00"/>
    <n v="5"/>
    <n v="2"/>
    <n v="4"/>
    <n v="6"/>
    <n v="6"/>
    <n v="1"/>
    <n v="0"/>
    <n v="2"/>
    <n v="0"/>
    <n v="6"/>
    <n v="4"/>
    <n v="1"/>
    <n v="32"/>
    <n v="6595"/>
    <n v="3967"/>
    <n v="304"/>
    <n v="3666"/>
    <n v="4351"/>
    <n v="-237"/>
    <n v="88"/>
    <n v="2021"/>
    <n v="139"/>
    <n v="4351"/>
    <n v="8318"/>
    <n v="8318"/>
    <n v="2017"/>
    <n v="8.0665490294933202E-3"/>
    <n v="-2.8492426063957601E-2"/>
    <n v="1"/>
    <n v="0.79285886030295705"/>
    <n v="0.63309352517985595"/>
    <m/>
    <m/>
    <m/>
    <m/>
    <m/>
    <m/>
    <m/>
    <m/>
    <m/>
    <m/>
    <m/>
    <m/>
    <n v="3900"/>
    <n v="3900"/>
    <n v="3900"/>
    <n v="3900"/>
    <n v="3900"/>
    <n v="3900"/>
    <n v="1"/>
    <n v="1"/>
    <n v="1"/>
    <n v="1"/>
    <n v="1"/>
    <n v="1"/>
    <n v="1"/>
    <d v="2018-12-31T00:00:00"/>
    <n v="3900"/>
    <d v="2019-04-30T00:00:00"/>
    <n v="1"/>
    <n v="15.587999999999999"/>
    <m/>
    <n v="5"/>
    <n v="3"/>
    <m/>
    <m/>
    <m/>
    <m/>
    <m/>
    <m/>
    <m/>
    <m/>
    <m/>
    <m/>
    <m/>
    <m/>
    <n v="4.8129999999999997"/>
    <n v="15.587999999999999"/>
    <n v="0"/>
    <n v="0"/>
    <n v="4.0119999999999996"/>
    <n v="0"/>
    <m/>
    <m/>
    <m/>
    <m/>
    <m/>
    <m/>
    <n v="3904.0120000000002"/>
    <m/>
    <m/>
    <m/>
    <m/>
    <m/>
    <m/>
    <n v="3904.8130000000001"/>
    <n v="3915.5880000000002"/>
    <n v="3897.3960000000002"/>
    <n v="3899.2170000000001"/>
    <n v="3904.0120000000002"/>
    <n v="3895.9560000000001"/>
    <m/>
    <m/>
    <n v="1.0012341025641001"/>
    <m/>
    <m/>
    <n v="1.0007257264957199"/>
    <n v="19"/>
  </r>
  <r>
    <s v="0010Y00001TcdFBQAZ"/>
    <x v="1"/>
    <n v="70000"/>
    <m/>
    <s v=""/>
    <n v="0"/>
    <d v="2019-07-02T11:09:58"/>
    <s v="Reject"/>
    <d v="2019-07-22T08:25:41"/>
    <m/>
    <n v="3"/>
    <s v="C2"/>
    <n v="238"/>
    <n v="19.8"/>
    <n v="14.29"/>
    <n v="208.7"/>
    <n v="14191"/>
    <s v="NAPOLI"/>
    <s v="NA"/>
    <s v="Campania"/>
    <s v="SUI"/>
    <n v="80141"/>
    <s v="SR"/>
    <n v="141"/>
    <s v="Fashion"/>
    <d v="2013-02-01T00:00:00"/>
    <n v="4"/>
    <n v="0"/>
    <n v="6"/>
    <n v="4"/>
    <n v="6"/>
    <n v="-1"/>
    <n v="0"/>
    <n v="3"/>
    <n v="0"/>
    <n v="3"/>
    <n v="2"/>
    <n v="2"/>
    <n v="19"/>
    <n v="104"/>
    <n v="272"/>
    <n v="48"/>
    <n v="28"/>
    <n v="4"/>
    <n v="41"/>
    <n v="43"/>
    <n v="238"/>
    <n v="243"/>
    <n v="2"/>
    <n v="276"/>
    <n v="276"/>
    <n v="2017"/>
    <n v="6.9852941176470507E-2"/>
    <n v="0.14855072463768099"/>
    <n v="0.5"/>
    <n v="0.376811594202898"/>
    <n v="0.17695473251028801"/>
    <n v="30"/>
    <n v="30"/>
    <n v="30"/>
    <n v="30"/>
    <n v="30"/>
    <n v="30"/>
    <n v="20.498999999999999"/>
    <n v="21.661000000000001"/>
    <n v="22.395"/>
    <n v="20.459"/>
    <n v="22.861000000000001"/>
    <n v="22.48"/>
    <n v="11.207000000000001"/>
    <n v="11.771000000000001"/>
    <n v="12.332000000000001"/>
    <n v="12.89"/>
    <n v="13.446"/>
    <n v="14"/>
    <n v="1"/>
    <n v="1"/>
    <n v="1"/>
    <n v="1"/>
    <n v="1"/>
    <n v="1"/>
    <n v="0.643302025100288"/>
    <d v="2018-12-31T00:00:00"/>
    <n v="61.706000000000003"/>
    <d v="2019-04-30T00:00:00"/>
    <n v="0.838373037089843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564"/>
    <n v="19.244"/>
    <n v="10.244"/>
    <n v="2.91"/>
    <n v="24.436"/>
    <n v="4.4580000000000002"/>
    <n v="56.735999999999997"/>
    <n v="18.773"/>
    <n v="18.960999999999999"/>
    <n v="19.954000000000001"/>
    <n v="16.004999999999999"/>
    <n v="18.853999999999999"/>
    <n v="22.248999999999999"/>
    <n v="11.207000000000001"/>
    <n v="11.771000000000001"/>
    <n v="12.332000000000001"/>
    <n v="12.89"/>
    <n v="13.446"/>
    <n v="14"/>
    <n v="0.78546666666666598"/>
    <n v="0.91580077076930499"/>
    <n v="1"/>
    <n v="0.47142222222222202"/>
    <n v="0.88064132561083197"/>
    <n v="1"/>
    <n v="6"/>
  </r>
  <r>
    <s v="0010Y00000IWRyRQAX"/>
    <x v="3"/>
    <n v="500000"/>
    <n v="200000"/>
    <n v="2.2714420358152685"/>
    <n v="0"/>
    <d v="2019-07-02T13:46:50"/>
    <s v="Accept"/>
    <d v="2019-07-22T08:04:56"/>
    <n v="1633249"/>
    <n v="2"/>
    <s v="A4"/>
    <n v="3915"/>
    <n v="20"/>
    <n v="2.7730000000000001"/>
    <n v="3.8359999999999999"/>
    <n v="284909"/>
    <s v="VIMERCATE"/>
    <s v="MB"/>
    <s v="Toscana"/>
    <s v="NOV"/>
    <n v="20871"/>
    <s v="SR"/>
    <n v="284"/>
    <s v="Mechanics"/>
    <d v="2009-10-12T00:00:00"/>
    <n v="4"/>
    <n v="0"/>
    <n v="5"/>
    <n v="1"/>
    <n v="4"/>
    <n v="0"/>
    <n v="0"/>
    <n v="3"/>
    <n v="0"/>
    <n v="1"/>
    <n v="2"/>
    <n v="1"/>
    <n v="904"/>
    <n v="2040"/>
    <n v="4620"/>
    <n v="732"/>
    <n v="2246"/>
    <n v="418"/>
    <n v="1482"/>
    <n v="464"/>
    <n v="3915"/>
    <n v="3661"/>
    <n v="208"/>
    <n v="5038"/>
    <n v="5038"/>
    <n v="2018"/>
    <n v="0.195670995670995"/>
    <n v="0.29416435093290899"/>
    <n v="0.497607655502392"/>
    <n v="0.40492258832870098"/>
    <n v="0.126741327506145"/>
    <n v="800"/>
    <n v="662.75"/>
    <n v="662.75"/>
    <n v="662.75"/>
    <n v="662.75"/>
    <n v="640"/>
    <n v="410.74099999999999"/>
    <n v="304.87799999999999"/>
    <n v="302.78899999999999"/>
    <n v="304.02"/>
    <n v="174.99700000000001"/>
    <n v="147.52000000000001"/>
    <n v="1238.529"/>
    <n v="1546.2280000000001"/>
    <n v="1593.8209999999999"/>
    <n v="1641.345"/>
    <n v="1818.8050000000001"/>
    <n v="1958.932"/>
    <n v="7"/>
    <n v="6"/>
    <n v="6"/>
    <n v="6"/>
    <n v="6"/>
    <n v="6"/>
    <n v="0.16117570862342601"/>
    <d v="2018-12-31T00:00:00"/>
    <n v="2449.27"/>
    <d v="2019-04-30T00:00:00"/>
    <n v="7.0469241563637401E-3"/>
    <n v="1.498"/>
    <m/>
    <n v="5"/>
    <n v="2"/>
    <n v="0"/>
    <n v="0"/>
    <n v="0"/>
    <n v="0"/>
    <n v="0"/>
    <n v="0"/>
    <n v="0"/>
    <n v="1.474"/>
    <n v="0"/>
    <n v="0"/>
    <n v="0.82599999999999996"/>
    <n v="0"/>
    <n v="0"/>
    <n v="2.4E-2"/>
    <n v="0"/>
    <n v="0"/>
    <n v="2.4E-2"/>
    <n v="0"/>
    <n v="7.7910000000000004"/>
    <n v="120.687"/>
    <n v="190.983"/>
    <n v="190.37"/>
    <n v="194.124"/>
    <n v="204.42500000000001"/>
    <n v="1616.55"/>
    <n v="0.74099999999999999"/>
    <n v="4.1260000000000003"/>
    <n v="0.56299999999999994"/>
    <n v="1.794"/>
    <n v="3.597"/>
    <n v="5.2939999999999996"/>
    <n v="838.529"/>
    <n v="1146.252"/>
    <n v="1193.8209999999999"/>
    <n v="1241.345"/>
    <n v="1418.829"/>
    <n v="1558.932"/>
    <n v="9.7387499999999991E-3"/>
    <n v="1.80405657092912E-3"/>
    <n v="0.67703622603911495"/>
    <n v="0.222043510144219"/>
    <n v="9.7966801321624705E-3"/>
    <n v="0.75504845034426504"/>
    <n v="10"/>
  </r>
  <r>
    <s v="0010Y00000IWqk8QAD"/>
    <x v="5"/>
    <n v="300000"/>
    <n v="50000"/>
    <n v="3.5815268614514602"/>
    <n v="0"/>
    <d v="2019-06-27T09:33:37"/>
    <s v="Accept"/>
    <d v="2019-07-19T15:42:49"/>
    <n v="1694388"/>
    <n v="3"/>
    <s v="B2"/>
    <n v="3095"/>
    <n v="4.5"/>
    <n v="5.3330000000000002"/>
    <n v="3.476"/>
    <n v="432101"/>
    <s v="SAN DONATO MILANESE"/>
    <s v="MI"/>
    <s v="Marche"/>
    <s v="NOV"/>
    <n v="20097"/>
    <s v="SP"/>
    <n v="332"/>
    <s v="Mechanics"/>
    <d v="2007-02-27T00:00:00"/>
    <n v="4"/>
    <n v="1"/>
    <n v="6"/>
    <n v="4"/>
    <n v="6"/>
    <n v="0"/>
    <n v="0"/>
    <n v="6"/>
    <n v="0"/>
    <n v="2"/>
    <n v="4"/>
    <n v="1"/>
    <n v="208"/>
    <n v="1333"/>
    <n v="2009"/>
    <n v="231"/>
    <n v="499"/>
    <n v="976"/>
    <n v="1163"/>
    <n v="71"/>
    <n v="4429"/>
    <n v="4429"/>
    <n v="761"/>
    <n v="2985"/>
    <n v="2985"/>
    <n v="2017"/>
    <n v="0.10353409656545499"/>
    <n v="0.38961474036850902"/>
    <n v="0.77971311475409799"/>
    <n v="0.446566164154103"/>
    <n v="1.6030706705802599E-2"/>
    <n v="230.52"/>
    <n v="700"/>
    <n v="700"/>
    <n v="743"/>
    <n v="743"/>
    <n v="743"/>
    <n v="27.841999999999999"/>
    <n v="26.731999999999999"/>
    <n v="26.544"/>
    <n v="27.056000000000001"/>
    <n v="27.802"/>
    <n v="28.071000000000002"/>
    <n v="1540.097"/>
    <n v="1182.0139999999999"/>
    <n v="1213.4490000000001"/>
    <n v="1201.7270000000001"/>
    <n v="904.83199999999999"/>
    <n v="887.90200000000004"/>
    <n v="6"/>
    <n v="6"/>
    <n v="6"/>
    <n v="6"/>
    <n v="6"/>
    <n v="6"/>
    <n v="0.27703950251108"/>
    <d v="2018-12-31T00:00:00"/>
    <n v="1798.4590000000001"/>
    <d v="2019-04-30T00:00:00"/>
    <n v="0.71013539142753102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.63"/>
    <n v="202.351"/>
    <n v="111.20399999999999"/>
    <n v="133.40899999999999"/>
    <n v="216.85900000000001"/>
    <n v="256.18700000000001"/>
    <n v="778.64499999999998"/>
    <n v="2.8420000000000001"/>
    <n v="1.732"/>
    <n v="1.544"/>
    <n v="2.056"/>
    <n v="2.802"/>
    <n v="3.0710000000000002"/>
    <n v="919.75599999999997"/>
    <n v="887.69200000000001"/>
    <n v="919.12699999999995"/>
    <n v="950.40499999999997"/>
    <n v="558.98400000000004"/>
    <n v="613.94500000000005"/>
    <n v="0.78357626236335198"/>
    <n v="0.102076000287335"/>
    <n v="0.59720653958809"/>
    <n v="0.28517535859381399"/>
    <n v="8.5627899321535902E-2"/>
    <n v="0.69984044781393795"/>
    <n v="12"/>
  </r>
  <r>
    <s v="0010Y00000IWCCDQA5"/>
    <x v="1"/>
    <n v="150000"/>
    <m/>
    <s v=""/>
    <n v="0"/>
    <d v="2019-07-15T17:43:11"/>
    <s v="Reject"/>
    <d v="2019-07-19T14:51:42"/>
    <n v="2479252"/>
    <n v="3"/>
    <s v="C1"/>
    <n v="1944"/>
    <n v="3.4"/>
    <n v="5.78"/>
    <n v="5.7629999999999999"/>
    <n v="469"/>
    <s v="ROSCIANO"/>
    <s v="PE"/>
    <s v="Sicilia"/>
    <s v="CEN"/>
    <n v="65020"/>
    <s v="SR"/>
    <n v="464"/>
    <s v="Distribution"/>
    <d v="2013-05-29T00:00:00"/>
    <n v="6"/>
    <n v="0"/>
    <n v="6"/>
    <n v="4"/>
    <n v="6"/>
    <n v="0"/>
    <n v="0"/>
    <n v="3"/>
    <n v="0"/>
    <m/>
    <n v="2"/>
    <n v="2"/>
    <n v="95"/>
    <n v="91"/>
    <n v="673"/>
    <n v="66"/>
    <n v="134"/>
    <n v="80"/>
    <n v="217"/>
    <n v="45"/>
    <n v="1944"/>
    <n v="1944"/>
    <n v="62"/>
    <n v="753"/>
    <n v="753"/>
    <n v="2017"/>
    <n v="0.14115898959881101"/>
    <n v="0.28818061088977398"/>
    <n v="0.77500000000000002"/>
    <n v="0.120849933598937"/>
    <n v="2.3148148148148098E-2"/>
    <n v="180"/>
    <n v="180"/>
    <n v="180"/>
    <n v="180"/>
    <n v="180"/>
    <n v="180"/>
    <n v="30"/>
    <n v="30"/>
    <n v="30"/>
    <n v="30"/>
    <n v="30"/>
    <n v="30"/>
    <n v="49"/>
    <n v="50.921999999999997"/>
    <n v="52.848999999999997"/>
    <n v="54.765000000000001"/>
    <n v="56.677999999999997"/>
    <n v="58.591000000000001"/>
    <n v="2"/>
    <n v="2"/>
    <n v="2"/>
    <n v="2"/>
    <n v="2"/>
    <n v="2"/>
    <n v="0.72355396825396801"/>
    <d v="2018-12-31T00:00:00"/>
    <n v="259"/>
    <d v="2019-04-30T00:00:00"/>
    <n v="0.79241904761904702"/>
    <n v="6.3E-2"/>
    <m/>
    <n v="3"/>
    <n v="1"/>
    <n v="0"/>
    <n v="0"/>
    <n v="0"/>
    <n v="0"/>
    <n v="0"/>
    <n v="0"/>
    <n v="0"/>
    <n v="0"/>
    <n v="0"/>
    <n v="6.3E-2"/>
    <n v="0"/>
    <n v="0"/>
    <n v="0"/>
    <n v="0"/>
    <n v="0"/>
    <n v="0"/>
    <n v="0"/>
    <n v="0"/>
    <n v="160.79900000000001"/>
    <n v="171.41900000000001"/>
    <n v="99.347999999999999"/>
    <n v="137.43299999999999"/>
    <n v="162.25800000000001"/>
    <n v="145.42599999999999"/>
    <n v="238.33099999999999"/>
    <n v="5.609"/>
    <n v="0.85099999999999998"/>
    <n v="3.6890000000000001"/>
    <n v="5.4509999999999996"/>
    <n v="19.395"/>
    <n v="0"/>
    <n v="49"/>
    <n v="50.921999999999997"/>
    <n v="52.848999999999997"/>
    <n v="54.765000000000001"/>
    <n v="56.677999999999997"/>
    <n v="58.591000000000001"/>
    <n v="0.89332777777777705"/>
    <n v="0.186966666666666"/>
    <n v="1"/>
    <n v="0.811743518518518"/>
    <n v="0.19441666666666599"/>
    <n v="1"/>
    <n v="6"/>
  </r>
  <r>
    <s v="0010Y00000IWl3SQAT"/>
    <x v="1"/>
    <n v="50000"/>
    <m/>
    <s v=""/>
    <n v="0"/>
    <d v="2019-07-17T07:32:10"/>
    <s v="Reject"/>
    <d v="2019-07-19T13:50:08"/>
    <n v="2500000"/>
    <n v="3"/>
    <s v="C2"/>
    <n v="468"/>
    <n v="11.3"/>
    <n v="7.5949999999999998"/>
    <n v="7.2030000000000003"/>
    <n v="10711"/>
    <s v="ROMA"/>
    <s v="RM"/>
    <s v="Lazio"/>
    <s v="CEN"/>
    <n v="121"/>
    <s v="SR"/>
    <n v="107"/>
    <s v="Food and beverages"/>
    <d v="1991-08-01T00:00:00"/>
    <n v="5"/>
    <n v="1"/>
    <n v="6"/>
    <n v="5"/>
    <n v="6"/>
    <n v="0"/>
    <n v="0"/>
    <n v="6"/>
    <n v="0"/>
    <n v="1"/>
    <n v="3"/>
    <n v="1"/>
    <n v="10"/>
    <n v="259"/>
    <n v="338"/>
    <n v="64"/>
    <n v="207"/>
    <n v="247"/>
    <n v="202"/>
    <n v="26"/>
    <n v="587"/>
    <n v="587"/>
    <n v="12"/>
    <n v="585"/>
    <n v="585"/>
    <n v="2017"/>
    <n v="2.9585798816568001E-2"/>
    <n v="0.34529914529914502"/>
    <n v="4.8582995951416998E-2"/>
    <n v="0.44273504273504199"/>
    <n v="4.4293015332197601E-2"/>
    <n v="30"/>
    <m/>
    <m/>
    <m/>
    <m/>
    <m/>
    <n v="28"/>
    <n v="28"/>
    <n v="20"/>
    <n v="20"/>
    <n v="200"/>
    <n v="200"/>
    <n v="72.369"/>
    <n v="74.447000000000003"/>
    <n v="76.52"/>
    <n v="93.046000000000006"/>
    <m/>
    <m/>
    <n v="1"/>
    <n v="1"/>
    <n v="1"/>
    <n v="1"/>
    <n v="1"/>
    <n v="1"/>
    <n v="0.56630228136882099"/>
    <d v="2018-12-31T00:00:00"/>
    <n v="130.369"/>
    <d v="2019-04-30T00:00:00"/>
    <n v="0.68789655172413799"/>
    <n v="0"/>
    <m/>
    <n v="0"/>
    <n v="0"/>
    <n v="0"/>
    <m/>
    <m/>
    <m/>
    <m/>
    <m/>
    <n v="0"/>
    <n v="0"/>
    <n v="0"/>
    <n v="0"/>
    <n v="0"/>
    <n v="0"/>
    <n v="0"/>
    <n v="0"/>
    <n v="0"/>
    <n v="0"/>
    <m/>
    <m/>
    <n v="14.708"/>
    <m/>
    <m/>
    <m/>
    <m/>
    <m/>
    <n v="109.42"/>
    <n v="25.19"/>
    <n v="18.768999999999998"/>
    <n v="16.89"/>
    <n v="0.14599999999999999"/>
    <n v="109.42"/>
    <n v="112.752"/>
    <n v="72.369"/>
    <n v="74.447000000000003"/>
    <n v="76.52"/>
    <n v="93.046000000000006"/>
    <m/>
    <m/>
    <n v="0.49026666666666602"/>
    <n v="0.89964285714285697"/>
    <n v="1"/>
    <m/>
    <n v="0.57090120967741897"/>
    <m/>
    <n v="28"/>
  </r>
  <r>
    <s v="0012X00001vX4BoQAK"/>
    <x v="2"/>
    <n v="250000"/>
    <n v="30000"/>
    <n v="5.8906691800188495"/>
    <n v="0"/>
    <d v="2019-07-16T10:49:49"/>
    <s v="Accept"/>
    <d v="2019-07-19T13:32:51"/>
    <n v="2408973"/>
    <n v="4"/>
    <s v="B4"/>
    <n v="572"/>
    <n v="7.1"/>
    <n v="24.85"/>
    <n v="11.23"/>
    <n v="1013"/>
    <s v="BOLOGNA"/>
    <s v="BO"/>
    <s v="Emilia-Romagna"/>
    <s v="NOE"/>
    <n v="40137"/>
    <s v="SR"/>
    <n v="101"/>
    <s v="Food and beverages"/>
    <d v="2015-10-15T00:00:00"/>
    <n v="5"/>
    <n v="0"/>
    <n v="6"/>
    <n v="9"/>
    <n v="7"/>
    <n v="1"/>
    <n v="0"/>
    <n v="6"/>
    <n v="0"/>
    <n v="3"/>
    <n v="5"/>
    <n v="1"/>
    <n v="1"/>
    <n v="132"/>
    <n v="375"/>
    <n v="34"/>
    <n v="169"/>
    <n v="24"/>
    <n v="95"/>
    <n v="19"/>
    <n v="456"/>
    <n v="463"/>
    <n v="22"/>
    <n v="399"/>
    <n v="399"/>
    <n v="2017"/>
    <n v="2.6666666666666601E-3"/>
    <n v="0.238095238095238"/>
    <n v="0.91666666666666596"/>
    <n v="0.33082706766917203"/>
    <n v="4.1036717062634898E-2"/>
    <n v="88.176000000000002"/>
    <n v="90.478999999999999"/>
    <n v="86.988"/>
    <n v="86.656000000000006"/>
    <n v="81.537000000000006"/>
    <n v="75"/>
    <n v="35.872"/>
    <n v="35.695"/>
    <n v="52.679000000000002"/>
    <n v="51.034999999999997"/>
    <n v="50.302"/>
    <n v="50.534999999999997"/>
    <n v="142.316"/>
    <n v="144.46799999999999"/>
    <n v="167.88800000000001"/>
    <n v="173.179"/>
    <n v="183.238"/>
    <n v="144.697"/>
    <n v="3"/>
    <n v="3"/>
    <n v="4"/>
    <n v="4"/>
    <n v="4"/>
    <n v="4"/>
    <n v="0.62356265462689497"/>
    <d v="2018-12-31T00:00:00"/>
    <n v="266.36399999999998"/>
    <d v="2019-04-30T00:00:00"/>
    <n v="0.601428479298335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427999999999997"/>
    <n v="46.521000000000001"/>
    <n v="35.271000000000001"/>
    <n v="51.728000000000002"/>
    <n v="62.232999999999997"/>
    <n v="57.442999999999998"/>
    <n v="230.578"/>
    <n v="20.178000000000001"/>
    <n v="23.864000000000001"/>
    <n v="41.545000000000002"/>
    <n v="41.276000000000003"/>
    <n v="28.57"/>
    <n v="26.411000000000001"/>
    <n v="105.492"/>
    <n v="109.947"/>
    <n v="129.876"/>
    <n v="134.83500000000001"/>
    <n v="139.77500000000001"/>
    <n v="144.697"/>
    <n v="0.61726546906187596"/>
    <n v="0.5625"/>
    <n v="0.74125186205345805"/>
    <n v="0.60456414247419599"/>
    <n v="0.65857350842755602"/>
    <n v="0.799992885436698"/>
    <n v="4"/>
  </r>
  <r>
    <s v="0010Y00000IWHkdQAH"/>
    <x v="3"/>
    <n v="300000"/>
    <n v="50000"/>
    <n v="6.3619227144203556"/>
    <n v="0"/>
    <d v="2019-07-16T14:55:20"/>
    <s v="Accept"/>
    <d v="2019-07-19T12:47:53"/>
    <n v="1578407"/>
    <n v="4"/>
    <s v="C1"/>
    <n v="5276"/>
    <n v="6.8"/>
    <n v="7.5750000000000002"/>
    <n v="11.98"/>
    <n v="2814"/>
    <s v="SAN MAURIZIO D'OPAGLIO"/>
    <s v="NO"/>
    <s v="Piemonte"/>
    <s v="NOV"/>
    <n v="28017"/>
    <s v="SU"/>
    <n v="281"/>
    <s v="Mechanics"/>
    <d v="1992-11-24T00:00:00"/>
    <n v="7"/>
    <n v="-1"/>
    <n v="4"/>
    <n v="4"/>
    <n v="6"/>
    <n v="0"/>
    <n v="0"/>
    <n v="1"/>
    <n v="0"/>
    <n v="2"/>
    <n v="1"/>
    <n v="1"/>
    <n v="19"/>
    <n v="953"/>
    <n v="3652"/>
    <n v="358"/>
    <n v="1776"/>
    <n v="694"/>
    <n v="1647"/>
    <n v="19"/>
    <n v="5276"/>
    <n v="5266"/>
    <n v="637"/>
    <n v="4346"/>
    <n v="4346"/>
    <n v="2017"/>
    <n v="5.2026286966046003E-3"/>
    <n v="0.37896916705016098"/>
    <n v="0.917867435158501"/>
    <n v="0.21928209848136199"/>
    <n v="3.60805165210786E-3"/>
    <n v="1983.7650000000001"/>
    <n v="2153.2800000000002"/>
    <n v="2220.5100000000002"/>
    <n v="2237.2869999999998"/>
    <n v="2210"/>
    <n v="2210"/>
    <n v="245.08799999999999"/>
    <n v="95.316999999999993"/>
    <n v="115.926"/>
    <n v="85.850999999999999"/>
    <n v="85.853999999999999"/>
    <n v="86.1"/>
    <n v="390.30500000000001"/>
    <n v="399.803"/>
    <n v="410.74"/>
    <n v="425.185"/>
    <n v="432.57299999999998"/>
    <n v="443.47"/>
    <n v="10"/>
    <n v="10"/>
    <n v="10"/>
    <n v="10"/>
    <n v="10"/>
    <n v="10"/>
    <n v="0.71435980158173396"/>
    <d v="2018-12-31T00:00:00"/>
    <n v="2619.1579999999999"/>
    <d v="2019-04-30T00:00:00"/>
    <n v="0.73082791911355205"/>
    <n v="4.5650000000000004"/>
    <m/>
    <n v="20"/>
    <n v="5"/>
    <n v="0"/>
    <n v="0"/>
    <n v="1E-3"/>
    <n v="0"/>
    <n v="0"/>
    <n v="0"/>
    <n v="1.117"/>
    <n v="2.169"/>
    <n v="0"/>
    <n v="4.5650000000000004"/>
    <n v="0.61199999999999999"/>
    <n v="0"/>
    <n v="0"/>
    <n v="0"/>
    <n v="0"/>
    <n v="0"/>
    <n v="0"/>
    <n v="0"/>
    <n v="1417.4749999999999"/>
    <n v="1546.693"/>
    <n v="1748.595"/>
    <n v="1623.6130000000001"/>
    <n v="1443.393"/>
    <n v="1445.644"/>
    <n v="1951.308"/>
    <n v="211.43299999999999"/>
    <n v="78.244"/>
    <n v="88.385999999999996"/>
    <n v="73.263999999999996"/>
    <n v="75.341999999999999"/>
    <n v="55.347999999999999"/>
    <n v="390.30399999999997"/>
    <n v="399.803"/>
    <n v="410.73899999999998"/>
    <n v="425.185"/>
    <n v="432.57299999999998"/>
    <n v="443.46899999999999"/>
    <n v="0.71453776026898297"/>
    <n v="0.86268197545371395"/>
    <n v="0.99999743790112805"/>
    <n v="0.70883787909219298"/>
    <n v="0.81499462287295399"/>
    <n v="0.99999880099565297"/>
    <n v="27"/>
  </r>
  <r>
    <s v="0010Y00001XT79cQAD"/>
    <x v="1"/>
    <n v="500000"/>
    <m/>
    <s v=""/>
    <n v="0"/>
    <d v="2019-07-16T10:27:52"/>
    <s v="Reject"/>
    <d v="2019-07-19T12:17:59"/>
    <n v="2500000"/>
    <n v="4"/>
    <s v="C3"/>
    <n v="7350"/>
    <n v="-3.7"/>
    <m/>
    <n v="0.94079999999999997"/>
    <n v="4941"/>
    <s v="ROMA"/>
    <s v="RM"/>
    <s v="Lazio"/>
    <s v="CEN"/>
    <n v="166"/>
    <s v="SR"/>
    <n v="829"/>
    <s v="Services"/>
    <d v="2006-01-15T00:00:00"/>
    <n v="7"/>
    <n v="0"/>
    <n v="6"/>
    <n v="14"/>
    <n v="8"/>
    <n v="-1"/>
    <n v="0"/>
    <n v="2"/>
    <n v="0"/>
    <n v="4"/>
    <n v="3"/>
    <n v="1"/>
    <n v="51"/>
    <n v="532"/>
    <n v="3633"/>
    <n v="-274"/>
    <n v="0"/>
    <n v="512"/>
    <n v="380"/>
    <n v="-378"/>
    <n v="7350"/>
    <n v="7350"/>
    <n v="241"/>
    <n v="4145"/>
    <n v="4145"/>
    <n v="2016"/>
    <n v="1.4037985136250999E-2"/>
    <n v="9.1676718938480006E-2"/>
    <n v="0.470703125"/>
    <n v="0.128347406513872"/>
    <n v="-5.14285714285714E-2"/>
    <n v="1620"/>
    <n v="1620.4829999999999"/>
    <n v="1504.078"/>
    <n v="1504.049"/>
    <n v="1607.6289999999999"/>
    <n v="1776.326"/>
    <n v="251.30699999999999"/>
    <n v="253.31700000000001"/>
    <n v="243.85400000000001"/>
    <n v="242.70500000000001"/>
    <n v="242.60400000000001"/>
    <n v="241.578"/>
    <n v="2226.5230000000001"/>
    <n v="2258.7489999999998"/>
    <n v="2281.5479999999998"/>
    <n v="2309.627"/>
    <n v="2339.5500000000002"/>
    <n v="2371.576"/>
    <n v="10"/>
    <n v="10"/>
    <n v="10"/>
    <n v="10"/>
    <n v="10"/>
    <n v="10"/>
    <n v="0.74359255054722095"/>
    <d v="2018-12-31T00:00:00"/>
    <n v="4097.83"/>
    <d v="2019-04-30T00:00:00"/>
    <n v="0.76488571891196899"/>
    <n v="47.003"/>
    <m/>
    <n v="12"/>
    <n v="6"/>
    <n v="0"/>
    <n v="0"/>
    <n v="0"/>
    <n v="0"/>
    <n v="0"/>
    <n v="0"/>
    <n v="12.013"/>
    <n v="1.1579999999999999"/>
    <n v="0"/>
    <n v="21.577000000000002"/>
    <n v="27.687999999999999"/>
    <n v="0"/>
    <n v="34.99"/>
    <n v="28.58"/>
    <n v="11.148"/>
    <n v="11.085000000000001"/>
    <n v="0"/>
    <n v="11.068"/>
    <n v="1197.5229999999999"/>
    <n v="1135.943"/>
    <n v="1062.7260000000001"/>
    <n v="1078.9590000000001"/>
    <n v="1103.1079999999999"/>
    <n v="1347.242"/>
    <n v="3702.328"/>
    <n v="233.81299999999999"/>
    <n v="232.04400000000001"/>
    <n v="213.989"/>
    <n v="192.09399999999999"/>
    <n v="259.67"/>
    <n v="202.66300000000001"/>
    <n v="2261.5129999999999"/>
    <n v="2287.3290000000002"/>
    <n v="2292.6959999999999"/>
    <n v="2320.712"/>
    <n v="2339.5500000000002"/>
    <n v="2382.6439999999998"/>
    <n v="0.739211728395061"/>
    <n v="0.93038793189206803"/>
    <n v="1.0157150858086801"/>
    <n v="0.71896748166246405"/>
    <n v="0.90436807162973198"/>
    <n v="1.0070259646132"/>
    <n v="13"/>
  </r>
  <r>
    <s v="0010Y00000IWQLvQAP"/>
    <x v="3"/>
    <n v="300000"/>
    <n v="100000"/>
    <n v="2.9406220546654098"/>
    <n v="0"/>
    <d v="2019-07-16T09:19:31"/>
    <s v="Accept"/>
    <d v="2019-07-19T12:12:04"/>
    <n v="2500000"/>
    <n v="3"/>
    <s v="B1"/>
    <n v="4333"/>
    <n v="8.3000000000000007"/>
    <n v="11.46"/>
    <n v="1.298"/>
    <n v="2561"/>
    <s v="CAMBIAGO"/>
    <s v="MI"/>
    <s v="Marche"/>
    <s v="NOV"/>
    <n v="20040"/>
    <s v="SR"/>
    <n v="256"/>
    <s v="Metallurgy and steel products"/>
    <d v="1995-11-13T00:00:00"/>
    <n v="4"/>
    <n v="0"/>
    <n v="5"/>
    <n v="0"/>
    <n v="3"/>
    <n v="0"/>
    <n v="0"/>
    <n v="1"/>
    <n v="0"/>
    <n v="2"/>
    <n v="1"/>
    <n v="1"/>
    <n v="95"/>
    <n v="1886"/>
    <n v="1895"/>
    <n v="367"/>
    <n v="0"/>
    <n v="1805"/>
    <n v="1927"/>
    <n v="82"/>
    <n v="4402"/>
    <n v="4429"/>
    <n v="1579"/>
    <n v="3700"/>
    <n v="3700"/>
    <n v="2017"/>
    <n v="5.0131926121372003E-2"/>
    <n v="0.52081081081081004"/>
    <n v="0.87479224376731302"/>
    <n v="0.50972972972972896"/>
    <n v="1.85143373221946E-2"/>
    <n v="1654.067"/>
    <n v="1650"/>
    <n v="1663.617"/>
    <n v="1650"/>
    <n v="1650"/>
    <n v="1850"/>
    <n v="336.42700000000002"/>
    <n v="340.49400000000003"/>
    <n v="326.90199999999999"/>
    <n v="340.49400000000003"/>
    <n v="340.49400000000003"/>
    <n v="361.47800000000001"/>
    <n v="3044.9119999999998"/>
    <n v="3103.279"/>
    <n v="3161.65"/>
    <n v="3219.8209999999999"/>
    <n v="3261.2959999999998"/>
    <n v="3302.723"/>
    <n v="7"/>
    <n v="7"/>
    <n v="7"/>
    <n v="7"/>
    <n v="7"/>
    <n v="7"/>
    <n v="0.63776251394178496"/>
    <d v="2018-12-31T00:00:00"/>
    <n v="5035.4059999999999"/>
    <d v="2019-04-30T00:00:00"/>
    <n v="0.72392531703185203"/>
    <n v="2.4279999999999999"/>
    <m/>
    <n v="3"/>
    <n v="1"/>
    <n v="0"/>
    <n v="0"/>
    <n v="0"/>
    <n v="0"/>
    <n v="0"/>
    <n v="0"/>
    <n v="0"/>
    <n v="0"/>
    <n v="2.4279999999999999"/>
    <n v="0"/>
    <n v="0"/>
    <n v="0"/>
    <n v="0"/>
    <n v="0"/>
    <n v="0"/>
    <n v="0"/>
    <n v="0"/>
    <n v="0"/>
    <n v="1271.4090000000001"/>
    <n v="1184.5239999999999"/>
    <n v="1084.806"/>
    <n v="1096.3720000000001"/>
    <n v="1282.251"/>
    <n v="1218.008"/>
    <n v="4578.143"/>
    <n v="169.56"/>
    <n v="159.982"/>
    <n v="155.87299999999999"/>
    <n v="99.361000000000004"/>
    <n v="34.595999999999997"/>
    <n v="0.98399999999999999"/>
    <n v="3044.9119999999998"/>
    <n v="3103.279"/>
    <n v="3161.65"/>
    <n v="3219.8209999999999"/>
    <n v="3261.2959999999998"/>
    <n v="3302.723"/>
    <n v="0.76865628780454398"/>
    <n v="0.50400235415112304"/>
    <n v="1"/>
    <n v="0.70543515689954295"/>
    <n v="0.30316147914590702"/>
    <n v="1"/>
    <n v="24"/>
  </r>
  <r>
    <s v="0010Y00000vKGgYQAW"/>
    <x v="1"/>
    <n v="250000"/>
    <m/>
    <s v=""/>
    <n v="0"/>
    <d v="2019-07-16T14:40:57"/>
    <s v="Reject"/>
    <d v="2019-07-19T10:28:41"/>
    <m/>
    <n v="3"/>
    <s v="C1"/>
    <n v="1008"/>
    <n v="9.8000000000000007"/>
    <n v="50"/>
    <m/>
    <n v="702209"/>
    <s v="MILANO"/>
    <s v="MI"/>
    <s v="Marche"/>
    <s v="NOV"/>
    <n v="20141"/>
    <s v="SR"/>
    <n v="702"/>
    <s v="Services"/>
    <d v="2011-04-01T00:00:00"/>
    <n v="4"/>
    <n v="0"/>
    <n v="5"/>
    <n v="2"/>
    <n v="5"/>
    <n v="0"/>
    <n v="0"/>
    <n v="4"/>
    <n v="0"/>
    <m/>
    <n v="3"/>
    <n v="1"/>
    <n v="159"/>
    <n v="105"/>
    <n v="388"/>
    <n v="99"/>
    <n v="3"/>
    <n v="14"/>
    <n v="168"/>
    <n v="93"/>
    <n v="1008"/>
    <n v="1008"/>
    <n v="1"/>
    <n v="402"/>
    <n v="402"/>
    <n v="2016"/>
    <n v="0.40979381443298901"/>
    <n v="0.41791044776119401"/>
    <n v="7.1428571428571397E-2"/>
    <n v="0.26119402985074602"/>
    <n v="9.22619047619046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vX5fYQAS"/>
    <x v="1"/>
    <n v="60000"/>
    <m/>
    <s v=""/>
    <n v="0"/>
    <d v="2019-07-16T12:04:07"/>
    <s v="Reject"/>
    <d v="2019-07-19T09:43:19"/>
    <n v="2500000"/>
    <n v="4"/>
    <s v="C3"/>
    <n v="202"/>
    <n v="3"/>
    <m/>
    <m/>
    <n v="467329"/>
    <s v="SAN GIOVANNI LUPATOTO"/>
    <s v="VR"/>
    <s v="Veneto"/>
    <s v="NOE"/>
    <n v="37057"/>
    <s v="SR"/>
    <n v="467"/>
    <s v="Distribution"/>
    <d v="2015-02-17T00:00:00"/>
    <n v="6"/>
    <n v="0"/>
    <n v="6"/>
    <n v="20"/>
    <n v="8"/>
    <n v="0"/>
    <n v="0"/>
    <n v="6"/>
    <n v="0"/>
    <n v="4"/>
    <n v="5"/>
    <n v="2"/>
    <n v="2"/>
    <n v="50"/>
    <n v="153"/>
    <n v="6"/>
    <n v="0"/>
    <n v="27"/>
    <n v="18"/>
    <n v="2"/>
    <n v="202"/>
    <n v="202"/>
    <n v="20"/>
    <n v="180"/>
    <n v="180"/>
    <n v="2017"/>
    <n v="1.30718954248366E-2"/>
    <n v="0.1"/>
    <n v="0.74074074074074003"/>
    <n v="0.27777777777777701"/>
    <n v="9.900990099009899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7FOfQAM"/>
    <x v="1"/>
    <n v="1000000"/>
    <m/>
    <s v=""/>
    <n v="0"/>
    <d v="2019-07-10T09:30:50"/>
    <s v="Reject"/>
    <d v="2019-07-19T09:27:52"/>
    <m/>
    <n v="4"/>
    <s v="B4"/>
    <n v="1765"/>
    <n v="3.7"/>
    <n v="0.6079"/>
    <n v="0.58589999999999998"/>
    <n v="412"/>
    <s v="VERBANIA"/>
    <s v="VB"/>
    <s v="Lombardia"/>
    <s v="NOV"/>
    <n v="28921"/>
    <s v="SR"/>
    <n v="412"/>
    <s v="Construction"/>
    <d v="2004-02-06T00:00:00"/>
    <n v="5"/>
    <n v="0"/>
    <n v="6"/>
    <n v="1"/>
    <n v="4"/>
    <n v="0"/>
    <n v="0"/>
    <n v="2"/>
    <n v="0"/>
    <n v="2"/>
    <n v="2"/>
    <n v="1"/>
    <n v="38"/>
    <n v="7357"/>
    <n v="9638"/>
    <n v="64"/>
    <n v="7050"/>
    <n v="568"/>
    <n v="445"/>
    <n v="39"/>
    <n v="1708"/>
    <n v="1708"/>
    <n v="568"/>
    <n v="10206"/>
    <n v="10206"/>
    <n v="2017"/>
    <n v="3.9427267067856401E-3"/>
    <n v="4.3601802861062099E-2"/>
    <n v="1"/>
    <n v="0.72085048010973896"/>
    <n v="2.2833723653395699E-2"/>
    <m/>
    <m/>
    <m/>
    <m/>
    <m/>
    <m/>
    <n v="2842"/>
    <n v="2842"/>
    <n v="3075"/>
    <n v="3075"/>
    <n v="3115"/>
    <n v="3075"/>
    <n v="2613.3049999999998"/>
    <n v="2591.8710000000001"/>
    <n v="2744.2269999999999"/>
    <n v="3061.6060000000002"/>
    <n v="3285.0610000000001"/>
    <n v="3296.1950000000002"/>
    <n v="5"/>
    <n v="6"/>
    <n v="6"/>
    <n v="6"/>
    <n v="6"/>
    <n v="6"/>
    <n v="0.98036451398135804"/>
    <d v="2018-12-31T00:00:00"/>
    <n v="5455.3050000000003"/>
    <d v="2019-04-30T00:00:00"/>
    <n v="0.984000703729767"/>
    <n v="12.409000000000001"/>
    <m/>
    <n v="10"/>
    <n v="5"/>
    <m/>
    <m/>
    <m/>
    <m/>
    <m/>
    <m/>
    <n v="5.0000000000000001E-3"/>
    <n v="5.952"/>
    <n v="2E-3"/>
    <n v="12.409000000000001"/>
    <n v="6.0919999999999996"/>
    <n v="0"/>
    <n v="0"/>
    <n v="0"/>
    <n v="0"/>
    <n v="0"/>
    <n v="0"/>
    <n v="0"/>
    <m/>
    <m/>
    <m/>
    <m/>
    <m/>
    <m/>
    <n v="6376.4989999999998"/>
    <n v="2796.53"/>
    <n v="2740.5990000000002"/>
    <n v="2988.143"/>
    <n v="3032.306"/>
    <n v="3091.4389999999999"/>
    <n v="3021.0729999999999"/>
    <n v="2613.3049999999998"/>
    <n v="2591.8710000000001"/>
    <n v="2744.2269999999999"/>
    <n v="3061.6060000000002"/>
    <n v="3285.06"/>
    <n v="3296.194"/>
    <m/>
    <n v="0.984000703729767"/>
    <n v="1"/>
    <m/>
    <n v="0.98036451398135804"/>
    <n v="0.99999988631367198"/>
    <n v="15"/>
  </r>
  <r>
    <s v="0010Y00000IWW4fQAH"/>
    <x v="5"/>
    <n v="250000"/>
    <n v="25000"/>
    <n v="6.1734213006597543"/>
    <n v="1"/>
    <d v="2019-07-07T10:46:18"/>
    <s v="Accept"/>
    <d v="2019-07-19T09:21:08"/>
    <n v="2500000"/>
    <n v="3"/>
    <s v="B4"/>
    <n v="1605"/>
    <n v="5"/>
    <n v="10.81"/>
    <n v="28.51"/>
    <n v="46311"/>
    <s v="PACHINO"/>
    <s v="SR"/>
    <s v="Campania"/>
    <s v="SUI"/>
    <n v="96018"/>
    <s v="SR"/>
    <n v="463"/>
    <s v="Distribution"/>
    <d v="2012-08-02T00:00:00"/>
    <n v="3"/>
    <n v="0"/>
    <n v="6"/>
    <n v="1"/>
    <n v="4"/>
    <n v="1"/>
    <n v="0"/>
    <n v="3"/>
    <n v="0"/>
    <m/>
    <n v="2"/>
    <n v="3"/>
    <n v="2"/>
    <n v="134"/>
    <n v="191"/>
    <n v="81"/>
    <n v="37"/>
    <n v="3"/>
    <n v="136"/>
    <n v="77"/>
    <n v="1605"/>
    <n v="1605"/>
    <n v="3"/>
    <n v="194"/>
    <n v="194"/>
    <n v="2017"/>
    <n v="1.04712041884816E-2"/>
    <n v="0.70103092783505105"/>
    <n v="1"/>
    <n v="0.69072164948453596"/>
    <n v="4.79750778816199E-2"/>
    <m/>
    <m/>
    <m/>
    <m/>
    <m/>
    <m/>
    <n v="46.41"/>
    <n v="46.003"/>
    <n v="45.951999999999998"/>
    <n v="46.103000000000002"/>
    <n v="46.029000000000003"/>
    <n v="45.875"/>
    <n v="17.652999999999999"/>
    <n v="20.565000000000001"/>
    <n v="23.469000000000001"/>
    <n v="26.364000000000001"/>
    <n v="29.251000000000001"/>
    <n v="32.130000000000003"/>
    <n v="1"/>
    <n v="1"/>
    <n v="1"/>
    <n v="1"/>
    <n v="1"/>
    <n v="1"/>
    <n v="0.77654393353885298"/>
    <d v="2018-12-31T00:00:00"/>
    <n v="64.063000000000002"/>
    <d v="2019-04-30T00:00:00"/>
    <n v="0.47726783020900598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0.424999999999997"/>
    <n v="22.15"/>
    <n v="40.462000000000003"/>
    <n v="37.716999999999999"/>
    <n v="35.427999999999997"/>
    <n v="44.061"/>
    <n v="34.796999999999997"/>
    <n v="14.731999999999999"/>
    <n v="20.565000000000001"/>
    <n v="20.565000000000001"/>
    <n v="23.469000000000001"/>
    <n v="26.364000000000001"/>
    <n v="29.251000000000001"/>
    <m/>
    <n v="0.47726783020900598"/>
    <n v="0.83453237410071901"/>
    <m/>
    <n v="0.77654393353885298"/>
    <n v="0.90305958563092203"/>
    <n v="7"/>
  </r>
  <r>
    <s v="0012X00001vWn7tQAC"/>
    <x v="2"/>
    <n v="500000"/>
    <n v="50000"/>
    <n v="5.862393967954759"/>
    <n v="0"/>
    <d v="2019-07-15T10:17:27"/>
    <s v="Accept"/>
    <d v="2019-07-19T09:17:45"/>
    <n v="2500000"/>
    <n v="1"/>
    <s v="C1"/>
    <n v="1175"/>
    <n v="27"/>
    <m/>
    <m/>
    <n v="6201"/>
    <s v="CASAMASSIMA"/>
    <s v="BA"/>
    <s v="Puglia"/>
    <s v="SUI"/>
    <n v="70010"/>
    <s v="SR"/>
    <n v="620"/>
    <s v="Services"/>
    <d v="2016-07-20T00:00:00"/>
    <n v="4"/>
    <n v="1"/>
    <n v="6"/>
    <n v="1"/>
    <n v="5"/>
    <n v="0"/>
    <n v="0"/>
    <n v="1"/>
    <n v="0"/>
    <n v="3"/>
    <n v="1"/>
    <n v="2"/>
    <n v="462"/>
    <n v="586"/>
    <n v="786"/>
    <n v="3"/>
    <n v="0"/>
    <n v="10"/>
    <n v="8"/>
    <n v="3"/>
    <n v="868"/>
    <n v="868"/>
    <n v="0"/>
    <n v="796"/>
    <n v="796"/>
    <n v="2017"/>
    <n v="0.58778625954198405"/>
    <n v="1.00502512562814E-2"/>
    <n v="0"/>
    <n v="0.73618090452261298"/>
    <n v="3.45622119815668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X3GOQA0"/>
    <x v="1"/>
    <n v="150000"/>
    <m/>
    <s v=""/>
    <n v="0"/>
    <d v="2019-07-16T10:11:37"/>
    <s v="Reject"/>
    <d v="2019-07-19T09:00:26"/>
    <m/>
    <n v="4"/>
    <s v="C3"/>
    <n v="1793"/>
    <n v="5.6"/>
    <m/>
    <m/>
    <n v="732"/>
    <s v="MILANO"/>
    <s v="MI"/>
    <s v="Marche"/>
    <s v="NOV"/>
    <n v="20144"/>
    <s v="SL"/>
    <n v="702"/>
    <s v="Services"/>
    <d v="2015-12-27T00:00:00"/>
    <n v="5"/>
    <n v="0"/>
    <n v="5"/>
    <n v="12"/>
    <n v="8"/>
    <n v="-2"/>
    <n v="0"/>
    <n v="6"/>
    <n v="3"/>
    <n v="2"/>
    <n v="5"/>
    <n v="1"/>
    <n v="24"/>
    <n v="151"/>
    <n v="1133"/>
    <n v="18"/>
    <n v="0"/>
    <n v="6"/>
    <n v="35"/>
    <n v="10"/>
    <n v="713"/>
    <n v="713"/>
    <n v="5"/>
    <n v="1139"/>
    <n v="1139"/>
    <n v="2017"/>
    <n v="2.1182700794351202E-2"/>
    <n v="3.0728709394205401E-2"/>
    <n v="0.83333333333333304"/>
    <n v="0.13257243195785701"/>
    <n v="1.4025245441795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g4n8QAA"/>
    <x v="1"/>
    <n v="50000"/>
    <m/>
    <s v=""/>
    <n v="1"/>
    <d v="2019-06-17T09:15:38"/>
    <s v="Reject"/>
    <d v="2019-07-19T07:38:43"/>
    <n v="2500000"/>
    <n v="2"/>
    <s v="B4"/>
    <n v="438"/>
    <n v="10.7"/>
    <n v="0"/>
    <n v="0"/>
    <n v="467329"/>
    <s v="FRANCAVILLA AL MARE"/>
    <s v="CH"/>
    <s v="Campania"/>
    <s v="CEN"/>
    <n v="66023"/>
    <s v="RS"/>
    <n v="467"/>
    <s v="Distribution"/>
    <d v="2015-10-06T00:00:00"/>
    <n v="5"/>
    <n v="0"/>
    <n v="6"/>
    <n v="4"/>
    <n v="6"/>
    <n v="0"/>
    <n v="0"/>
    <n v="3"/>
    <n v="0"/>
    <m/>
    <n v="2"/>
    <n v="3"/>
    <n v="33"/>
    <n v="33"/>
    <n v="175"/>
    <n v="47"/>
    <n v="0"/>
    <n v="41"/>
    <n v="48"/>
    <n v="33"/>
    <n v="438"/>
    <n v="438"/>
    <n v="41"/>
    <n v="216"/>
    <n v="216"/>
    <n v="2017"/>
    <n v="0.188571428571428"/>
    <n v="0.22222222222222199"/>
    <n v="1"/>
    <n v="0.15277777777777701"/>
    <n v="7.5342465753424598E-2"/>
    <m/>
    <m/>
    <m/>
    <m/>
    <m/>
    <m/>
    <m/>
    <m/>
    <m/>
    <m/>
    <m/>
    <m/>
    <m/>
    <m/>
    <m/>
    <m/>
    <m/>
    <m/>
    <n v="1"/>
    <m/>
    <m/>
    <m/>
    <m/>
    <m/>
    <n v="0.12330000000000001"/>
    <m/>
    <n v="20"/>
    <d v="2017-06-30T00:00:00"/>
    <n v="0.123300000000000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X9zLQAS"/>
    <x v="1"/>
    <n v="200000"/>
    <m/>
    <s v=""/>
    <n v="0"/>
    <d v="2019-07-16T14:30:04"/>
    <s v="Reject"/>
    <d v="2019-07-18T18:48:11"/>
    <n v="1750712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60"/>
    <n v="760"/>
    <n v="610"/>
    <n v="460"/>
    <n v="460"/>
    <n v="460"/>
    <n v="40.651000000000003"/>
    <n v="43.137"/>
    <n v="42.723999999999997"/>
    <n v="42.587000000000003"/>
    <n v="42.87"/>
    <n v="29.850999999999999"/>
    <n v="912.06299999999999"/>
    <n v="916.98199999999997"/>
    <n v="718.99599999999998"/>
    <n v="668.99599999999998"/>
    <n v="550"/>
    <n v="550"/>
    <n v="8"/>
    <n v="8"/>
    <n v="8"/>
    <n v="7"/>
    <n v="7"/>
    <n v="7"/>
    <n v="0.80601867893448997"/>
    <d v="2018-12-31T00:00:00"/>
    <n v="1712.7139999999999"/>
    <d v="2019-04-30T00:00:00"/>
    <n v="0.64198383565373596"/>
    <n v="9.5079999999999991"/>
    <m/>
    <n v="5"/>
    <n v="4"/>
    <n v="0"/>
    <n v="9.5079999999999991"/>
    <n v="0"/>
    <n v="0"/>
    <n v="0"/>
    <n v="8.9600000000000009"/>
    <n v="0"/>
    <n v="0"/>
    <n v="0"/>
    <n v="7.1999999999999995E-2"/>
    <n v="0.01"/>
    <n v="2E-3"/>
    <n v="0"/>
    <n v="0"/>
    <n v="0"/>
    <n v="0"/>
    <n v="0"/>
    <n v="0"/>
    <n v="499.19099999999997"/>
    <n v="569.98500000000001"/>
    <n v="584.24300000000005"/>
    <n v="458.762"/>
    <n v="409.16300000000001"/>
    <n v="450.56400000000002"/>
    <n v="926.66300000000001"/>
    <n v="14.814"/>
    <n v="18.404"/>
    <n v="6.9429999999999996"/>
    <n v="4.6680000000000001"/>
    <n v="2.4470000000000001"/>
    <n v="4.8529999999999998"/>
    <n v="875.41700000000003"/>
    <n v="909.33600000000001"/>
    <n v="600.505"/>
    <n v="543.048"/>
    <n v="515.053"/>
    <n v="478.71499999999997"/>
    <n v="0.65683026315789395"/>
    <n v="0.36441907948143898"/>
    <n v="0.95982075799588396"/>
    <n v="0.84669743589743496"/>
    <n v="0.21556943180878299"/>
    <n v="0.90851062893368695"/>
    <m/>
  </r>
  <r>
    <s v="0012X00001vXLq1QAG"/>
    <x v="1"/>
    <n v="200000"/>
    <m/>
    <s v=""/>
    <n v="0"/>
    <d v="2019-07-17T09:52:34"/>
    <s v="NotEligible"/>
    <d v="2019-07-18T18:42:29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53.34500000000003"/>
    <n v="803"/>
    <n v="803"/>
    <n v="803"/>
    <n v="803"/>
    <n v="803"/>
    <n v="400"/>
    <n v="400"/>
    <n v="400"/>
    <n v="400"/>
    <n v="400"/>
    <n v="400"/>
    <n v="29.512"/>
    <n v="30.145"/>
    <n v="30.791"/>
    <n v="31.417000000000002"/>
    <n v="32.039000000000001"/>
    <n v="32.662999999999997"/>
    <n v="2"/>
    <n v="2"/>
    <n v="2"/>
    <n v="2"/>
    <n v="2"/>
    <n v="2"/>
    <n v="1.0034796144860201"/>
    <d v="2018-12-31T00:00:00"/>
    <n v="1382.857"/>
    <d v="2019-04-30T00:00:00"/>
    <n v="0.99996674905511895"/>
    <n v="21.026"/>
    <m/>
    <n v="18"/>
    <n v="5"/>
    <n v="0"/>
    <n v="0"/>
    <n v="0"/>
    <n v="0"/>
    <n v="0"/>
    <n v="0"/>
    <n v="0"/>
    <n v="0.52500000000000002"/>
    <n v="16.292999999999999"/>
    <n v="16.292999999999999"/>
    <n v="19.39"/>
    <n v="15.147"/>
    <n v="0"/>
    <n v="0"/>
    <n v="0"/>
    <n v="2.4630000000000001"/>
    <n v="1.6359999999999999"/>
    <n v="0.81499999999999995"/>
    <n v="953.34500000000003"/>
    <n v="803"/>
    <n v="803"/>
    <n v="803"/>
    <n v="803"/>
    <n v="803"/>
    <n v="1256.0650000000001"/>
    <n v="399.95499999999998"/>
    <n v="360.464"/>
    <n v="416.09199999999998"/>
    <n v="416.28100000000001"/>
    <n v="419.39"/>
    <n v="413.45699999999999"/>
    <n v="29.512"/>
    <n v="30.145"/>
    <n v="30.791"/>
    <n v="33.880000000000003"/>
    <n v="33.674999999999997"/>
    <n v="33.478000000000002"/>
    <n v="1"/>
    <n v="0.99988749999999904"/>
    <n v="1"/>
    <n v="1"/>
    <n v="1.01068291666666"/>
    <n v="1.02633906317837"/>
    <m/>
  </r>
  <r>
    <s v="0012X00001vXOx7QAG"/>
    <x v="1"/>
    <n v="150000"/>
    <m/>
    <s v=""/>
    <n v="0"/>
    <d v="2019-07-17T11:39:20"/>
    <s v="NotEligible"/>
    <d v="2019-07-18T18:41:37"/>
    <n v="2483874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.131"/>
    <n v="35.283999999999999"/>
    <n v="24.698"/>
    <n v="31.800999999999998"/>
    <n v="19.483000000000001"/>
    <n v="23.315999999999999"/>
    <n v="21.991"/>
    <n v="44.548000000000002"/>
    <n v="22.548999999999999"/>
    <n v="46.042999999999999"/>
    <n v="46.784999999999997"/>
    <n v="47.523000000000003"/>
    <n v="1"/>
    <n v="2"/>
    <n v="1"/>
    <n v="2"/>
    <n v="2"/>
    <n v="2"/>
    <n v="0.81578205906845402"/>
    <d v="2018-12-31T00:00:00"/>
    <n v="47.122"/>
    <d v="2019-04-30T00:00:00"/>
    <n v="1.06975448649078"/>
    <n v="1.7529999999999999"/>
    <m/>
    <n v="3"/>
    <n v="2"/>
    <m/>
    <m/>
    <m/>
    <m/>
    <m/>
    <m/>
    <n v="1.7529999999999999"/>
    <n v="0"/>
    <n v="1.1519999999999999"/>
    <n v="0"/>
    <n v="0"/>
    <n v="0"/>
    <n v="0"/>
    <n v="0"/>
    <n v="0"/>
    <n v="0"/>
    <n v="0"/>
    <n v="0"/>
    <m/>
    <m/>
    <m/>
    <m/>
    <m/>
    <m/>
    <n v="61.209000000000003"/>
    <n v="26.884"/>
    <n v="31.407"/>
    <n v="25.85"/>
    <n v="20.777000000000001"/>
    <n v="14.423999999999999"/>
    <n v="10.949"/>
    <n v="21.991"/>
    <n v="44.548000000000002"/>
    <n v="22.548999999999999"/>
    <n v="46.042999999999999"/>
    <n v="46.784999999999997"/>
    <n v="47.523000000000003"/>
    <m/>
    <n v="1.06975448649078"/>
    <n v="1"/>
    <m/>
    <n v="0.81578205906845402"/>
    <n v="1"/>
    <m/>
  </r>
  <r>
    <s v="0012X00001vXRWaQAO"/>
    <x v="1"/>
    <n v="350000"/>
    <m/>
    <s v=""/>
    <n v="0"/>
    <d v="2019-07-17T12:59:36"/>
    <s v="NotEligible"/>
    <d v="2019-07-18T18:39:3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90"/>
    <n v="90"/>
    <n v="75"/>
    <n v="75"/>
    <n v="75"/>
    <n v="15.058999999999999"/>
    <n v="16"/>
    <n v="15.273999999999999"/>
    <n v="15.634"/>
    <n v="15.098000000000001"/>
    <n v="15.176"/>
    <n v="31.158000000000001"/>
    <n v="32.155999999999999"/>
    <n v="33.151000000000003"/>
    <n v="34.143999999999998"/>
    <n v="35.134"/>
    <n v="36.121000000000002"/>
    <n v="2"/>
    <n v="2"/>
    <n v="2"/>
    <n v="2"/>
    <n v="2"/>
    <n v="2"/>
    <n v="0.89698777844190003"/>
    <d v="2018-12-31T00:00:00"/>
    <n v="136.21700000000001"/>
    <d v="2019-04-30T00:00:00"/>
    <n v="0.9363881247679870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.346999999999994"/>
    <n v="81.52"/>
    <n v="82.981999999999999"/>
    <n v="74.997"/>
    <n v="74.998999999999995"/>
    <n v="59.21"/>
    <n v="123.13200000000001"/>
    <n v="13.029"/>
    <n v="8.34"/>
    <n v="7.8170000000000002"/>
    <n v="14.505000000000001"/>
    <n v="12.999000000000001"/>
    <n v="11.003"/>
    <n v="31.158000000000001"/>
    <n v="32.155999999999999"/>
    <n v="33.151000000000003"/>
    <n v="34.143999999999998"/>
    <n v="35.134"/>
    <n v="36.121000000000002"/>
    <n v="0.94829999999999903"/>
    <n v="0.86519689222391905"/>
    <n v="1"/>
    <n v="0.92738383838383798"/>
    <n v="0.73387105517069395"/>
    <n v="1"/>
    <m/>
  </r>
  <r>
    <s v="0012X00001vXQjnQAG"/>
    <x v="1"/>
    <n v="120000"/>
    <m/>
    <s v=""/>
    <n v="0"/>
    <d v="2019-07-17T12:34:47"/>
    <s v="NotEligible"/>
    <d v="2019-07-18T18:37:3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75"/>
    <n v="246.51599999999999"/>
    <n v="305"/>
    <n v="305"/>
    <n v="241.679"/>
    <n v="305"/>
    <n v="18.971"/>
    <n v="17.567"/>
    <n v="16.189"/>
    <n v="17.225000000000001"/>
    <n v="15"/>
    <n v="20.155000000000001"/>
    <n v="75.585999999999999"/>
    <n v="108.447"/>
    <n v="84.328000000000003"/>
    <n v="89.58"/>
    <n v="158.137"/>
    <n v="101.04"/>
    <n v="2"/>
    <n v="2"/>
    <n v="2"/>
    <n v="2"/>
    <n v="2"/>
    <n v="2"/>
    <n v="0.97978469154411196"/>
    <d v="2018-12-31T00:00:00"/>
    <n v="369.55700000000002"/>
    <d v="2019-04-30T00:00:00"/>
    <n v="1.01011324246269"/>
    <n v="6.5309999999999997"/>
    <m/>
    <n v="5"/>
    <n v="2"/>
    <n v="0"/>
    <n v="0"/>
    <n v="0"/>
    <n v="0"/>
    <n v="0"/>
    <n v="0"/>
    <n v="3.2730000000000001"/>
    <n v="0.42"/>
    <n v="0"/>
    <n v="0"/>
    <n v="0"/>
    <n v="0"/>
    <n v="3.258"/>
    <n v="0"/>
    <n v="0"/>
    <n v="0"/>
    <n v="0"/>
    <n v="0"/>
    <n v="275"/>
    <n v="245.50899999999999"/>
    <n v="300.84800000000001"/>
    <n v="295.94499999999999"/>
    <n v="241.67699999999999"/>
    <n v="304.99400000000003"/>
    <n v="341.49299999999999"/>
    <n v="21.943999999999999"/>
    <n v="7.9870000000000001"/>
    <n v="15.938000000000001"/>
    <n v="16.53"/>
    <n v="5"/>
    <n v="15.88"/>
    <n v="78.843999999999994"/>
    <n v="79.962999999999994"/>
    <n v="84.328000000000003"/>
    <n v="89.58"/>
    <n v="94.816000000000003"/>
    <n v="101.04"/>
    <n v="1"/>
    <n v="1.15671287754994"/>
    <n v="1.0431032201730399"/>
    <n v="0.99152541867899702"/>
    <n v="0.79232591549563702"/>
    <n v="0.85651528556937195"/>
    <m/>
  </r>
  <r>
    <s v="0012X00001vWuBuQAK"/>
    <x v="1"/>
    <n v="100000"/>
    <m/>
    <s v=""/>
    <n v="0"/>
    <d v="2019-07-15T17:04:36"/>
    <s v="NotEligible"/>
    <d v="2019-07-18T18:07:2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AGbNQAW"/>
    <x v="5"/>
    <n v="300000"/>
    <n v="75000"/>
    <n v="3.3459000942507062"/>
    <n v="0"/>
    <d v="2019-07-16T08:34:44"/>
    <s v="Accept"/>
    <d v="2019-07-18T17:09:49"/>
    <n v="2379287"/>
    <n v="2"/>
    <s v="B4"/>
    <n v="950"/>
    <n v="17.899999999999999"/>
    <n v="2.895"/>
    <n v="3.33"/>
    <n v="7021"/>
    <s v="MILANO"/>
    <s v="MI"/>
    <s v="Marche"/>
    <s v="NOV"/>
    <n v="20144"/>
    <s v="SR"/>
    <n v="702"/>
    <s v="Services"/>
    <d v="2014-01-01T00:00:00"/>
    <n v="5"/>
    <n v="0"/>
    <n v="5"/>
    <n v="4"/>
    <n v="6"/>
    <n v="0"/>
    <n v="0"/>
    <n v="3"/>
    <n v="0"/>
    <n v="3"/>
    <n v="2"/>
    <n v="2"/>
    <n v="4"/>
    <n v="614"/>
    <n v="885"/>
    <n v="166"/>
    <n v="391"/>
    <n v="330"/>
    <n v="292"/>
    <n v="129"/>
    <n v="950"/>
    <n v="930"/>
    <n v="0"/>
    <n v="1215"/>
    <n v="1215"/>
    <n v="2018"/>
    <n v="4.51977401129943E-3"/>
    <n v="0.24032921810699501"/>
    <n v="0"/>
    <n v="0.50534979423868298"/>
    <n v="0.138709677419354"/>
    <n v="200"/>
    <n v="200"/>
    <n v="200"/>
    <n v="200"/>
    <n v="200"/>
    <n v="200"/>
    <n v="0.1"/>
    <n v="0.1"/>
    <n v="0.1"/>
    <n v="0.1"/>
    <n v="36.1"/>
    <n v="12.1"/>
    <n v="260.65800000000002"/>
    <n v="265.49200000000002"/>
    <n v="270.36099999999999"/>
    <n v="275.18599999999998"/>
    <n v="244"/>
    <n v="88"/>
    <n v="3"/>
    <n v="3"/>
    <n v="3"/>
    <n v="3"/>
    <n v="3"/>
    <n v="2"/>
    <n v="0.27181082812750201"/>
    <d v="2018-12-31T00:00:00"/>
    <n v="460.75799999999998"/>
    <d v="2019-04-30T00:00:00"/>
    <n v="0.190934532733633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206000000000003"/>
    <n v="0"/>
    <n v="44.396000000000001"/>
    <n v="44.396000000000001"/>
    <n v="93.12"/>
    <n v="93.12"/>
    <n v="363.26499999999999"/>
    <n v="0"/>
    <n v="0"/>
    <n v="0"/>
    <n v="0"/>
    <n v="26.145"/>
    <n v="0"/>
    <n v="260.65800000000002"/>
    <n v="265.49200000000002"/>
    <n v="270.36099999999999"/>
    <n v="275.18599999999998"/>
    <n v="244"/>
    <n v="88"/>
    <n v="0.19103000000000001"/>
    <n v="0"/>
    <n v="1"/>
    <n v="0.261031666666666"/>
    <n v="0.53796296296296298"/>
    <n v="1"/>
    <n v="5"/>
  </r>
  <r>
    <s v="0012X00001vWkpsQAC"/>
    <x v="2"/>
    <n v="1000000"/>
    <n v="50000"/>
    <n v="6.1734213006597543"/>
    <n v="0"/>
    <d v="2019-07-15T08:28:08"/>
    <s v="Accept"/>
    <d v="2019-07-18T16:50:56"/>
    <n v="2484000"/>
    <n v="2"/>
    <s v="B3"/>
    <n v="1471"/>
    <n v="7.2"/>
    <n v="11.86"/>
    <n v="34.44"/>
    <n v="282209"/>
    <s v="MANGONE"/>
    <s v="CS"/>
    <s v="Calabria"/>
    <s v="SUI"/>
    <n v="87050"/>
    <s v="SR"/>
    <n v="282"/>
    <s v="Mechanics"/>
    <d v="2010-04-15T00:00:00"/>
    <n v="4"/>
    <n v="0"/>
    <n v="5"/>
    <n v="5"/>
    <n v="6"/>
    <n v="-1"/>
    <n v="0"/>
    <n v="6"/>
    <n v="0"/>
    <n v="2"/>
    <n v="4"/>
    <n v="1"/>
    <n v="134"/>
    <n v="231"/>
    <n v="557"/>
    <n v="65"/>
    <n v="109"/>
    <n v="64"/>
    <n v="388"/>
    <n v="50"/>
    <n v="1071"/>
    <n v="1024"/>
    <n v="41"/>
    <n v="621"/>
    <n v="621"/>
    <n v="2017"/>
    <n v="0.240574506283662"/>
    <n v="0.62479871175523305"/>
    <n v="0.640625"/>
    <n v="0.37198067632850201"/>
    <n v="4.8828125E-2"/>
    <n v="90"/>
    <n v="60"/>
    <n v="60"/>
    <n v="30"/>
    <n v="30"/>
    <n v="30"/>
    <n v="30.5"/>
    <n v="30.5"/>
    <n v="30"/>
    <n v="30"/>
    <n v="30"/>
    <n v="30"/>
    <n v="58.558999999999997"/>
    <n v="60.601999999999997"/>
    <n v="37.643000000000001"/>
    <n v="39.668999999999997"/>
    <n v="41.686"/>
    <n v="43.697000000000003"/>
    <n v="3"/>
    <n v="3"/>
    <n v="2"/>
    <n v="2"/>
    <n v="2"/>
    <n v="2"/>
    <n v="0.158515592515592"/>
    <d v="2018-12-31T00:00:00"/>
    <n v="179.059"/>
    <d v="2019-04-30T00:00:00"/>
    <n v="0.44290456431535202"/>
    <n v="0.49399999999999999"/>
    <m/>
    <n v="1"/>
    <n v="1"/>
    <n v="0.493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53.37"/>
    <n v="22.876000000000001"/>
    <n v="0"/>
    <n v="0"/>
    <n v="0"/>
    <n v="0"/>
    <n v="41.686"/>
    <n v="0"/>
    <n v="0"/>
    <n v="0"/>
    <n v="0"/>
    <n v="0"/>
    <n v="0"/>
    <n v="58.558999999999997"/>
    <n v="35.601999999999997"/>
    <n v="37.643000000000001"/>
    <n v="39.668999999999997"/>
    <n v="41.686"/>
    <n v="43.697000000000003"/>
    <n v="0.59299999999999997"/>
    <n v="0"/>
    <n v="1"/>
    <n v="0.25415333333333301"/>
    <n v="0"/>
    <n v="0.911302225249772"/>
    <n v="9"/>
  </r>
  <r>
    <s v="0011n00001yn95wAAA"/>
    <x v="1"/>
    <n v="1000000"/>
    <m/>
    <s v=""/>
    <n v="0"/>
    <d v="2019-06-26T08:36:47"/>
    <s v="Reject"/>
    <d v="2019-07-18T16:45:29"/>
    <n v="2500000"/>
    <n v="4"/>
    <s v="B2"/>
    <n v="11000"/>
    <n v="1.9"/>
    <n v="3.0609999999999999"/>
    <n v="3.1970000000000001"/>
    <n v="46732"/>
    <s v="CATANIA"/>
    <s v="CT"/>
    <s v="Lombardia"/>
    <s v="SUI"/>
    <n v="95121"/>
    <s v="SP"/>
    <n v="467"/>
    <s v="Distribution"/>
    <d v="1978-02-01T00:00:00"/>
    <n v="4"/>
    <n v="1"/>
    <n v="6"/>
    <n v="0"/>
    <n v="3"/>
    <n v="1"/>
    <n v="0"/>
    <n v="3"/>
    <n v="0"/>
    <n v="2"/>
    <n v="2"/>
    <n v="1"/>
    <n v="126"/>
    <n v="16726"/>
    <n v="15425"/>
    <n v="208"/>
    <n v="7841"/>
    <n v="11374"/>
    <n v="938"/>
    <n v="-232"/>
    <n v="10999"/>
    <n v="10810"/>
    <n v="10686"/>
    <n v="26799"/>
    <n v="26799"/>
    <n v="2017"/>
    <n v="8.1685575364667702E-3"/>
    <n v="3.5001306018881302E-2"/>
    <n v="0.93951116581677496"/>
    <n v="0.62412776596141595"/>
    <n v="-2.1461609620721502E-2"/>
    <n v="6380"/>
    <n v="6380"/>
    <n v="6630"/>
    <n v="6380"/>
    <n v="6880"/>
    <n v="6880"/>
    <n v="1150.4949999999999"/>
    <n v="1150.425"/>
    <n v="900.90700000000004"/>
    <n v="1152.4069999999999"/>
    <n v="650.01300000000003"/>
    <n v="650.53599999999994"/>
    <n v="4045.7629999999999"/>
    <n v="4229.3450000000003"/>
    <n v="4294.9409999999998"/>
    <n v="4339.4089999999997"/>
    <n v="4383.7920000000004"/>
    <n v="5295.7129999999997"/>
    <n v="10"/>
    <n v="10"/>
    <n v="12"/>
    <n v="12"/>
    <n v="12"/>
    <n v="11"/>
    <n v="0.63938523285593696"/>
    <d v="2018-12-31T00:00:00"/>
    <n v="11576.258"/>
    <d v="2019-04-30T00:00:00"/>
    <n v="0.638808604215259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0.3969999999999"/>
    <n v="4500.3050000000003"/>
    <n v="4727.3320000000003"/>
    <n v="4373.0420000000004"/>
    <n v="4419.2169999999996"/>
    <n v="4315.4859999999999"/>
    <n v="8611.44"/>
    <n v="630.14800000000002"/>
    <n v="709.26700000000005"/>
    <n v="239.82599999999999"/>
    <n v="213.78200000000001"/>
    <n v="244.10599999999999"/>
    <n v="337.57499999999999"/>
    <n v="3713.8629999999998"/>
    <n v="3644.0259999999998"/>
    <n v="3889.203"/>
    <n v="4041.9490000000001"/>
    <n v="3948.1170000000002"/>
    <n v="3979.4859999999999"/>
    <n v="0.65523463949843197"/>
    <n v="0.54771902528911398"/>
    <n v="0.917963558419017"/>
    <n v="0.67077609410574202"/>
    <n v="0.41994608811690898"/>
    <n v="0.87316846467460896"/>
    <n v="41"/>
  </r>
  <r>
    <s v="0012X00001vWl9xQAC"/>
    <x v="1"/>
    <n v="80000"/>
    <m/>
    <s v=""/>
    <n v="0"/>
    <d v="2019-07-15T08:48:23"/>
    <s v="Reject"/>
    <d v="2019-07-18T16:45:22"/>
    <n v="2500000"/>
    <n v="2"/>
    <s v="C2"/>
    <n v="435"/>
    <n v="3.9"/>
    <m/>
    <n v="0"/>
    <n v="8622"/>
    <s v="RAVENNA"/>
    <s v="RA"/>
    <s v="Toscana"/>
    <s v="NOE"/>
    <n v="48121"/>
    <s v="SR"/>
    <n v="862"/>
    <s v="Services"/>
    <d v="2000-06-19T00:00:00"/>
    <n v="5"/>
    <n v="0"/>
    <n v="5"/>
    <n v="15"/>
    <n v="8"/>
    <n v="-1"/>
    <n v="0"/>
    <n v="6"/>
    <n v="0"/>
    <n v="4"/>
    <n v="6"/>
    <n v="1"/>
    <n v="25"/>
    <n v="90"/>
    <n v="138"/>
    <n v="17"/>
    <n v="0"/>
    <n v="148"/>
    <n v="136"/>
    <n v="7"/>
    <n v="435"/>
    <n v="435"/>
    <n v="135"/>
    <n v="286"/>
    <n v="286"/>
    <n v="2017"/>
    <n v="0.18115942028985499"/>
    <n v="0.47552447552447502"/>
    <n v="0.91216216216216195"/>
    <n v="0.31468531468531402"/>
    <n v="1.6091954022988499E-2"/>
    <m/>
    <m/>
    <m/>
    <m/>
    <m/>
    <m/>
    <m/>
    <m/>
    <m/>
    <m/>
    <m/>
    <m/>
    <n v="52.688000000000002"/>
    <n v="53.744"/>
    <n v="54.795999999999999"/>
    <n v="55.843000000000004"/>
    <n v="56.886000000000003"/>
    <n v="28.923999999999999"/>
    <n v="1"/>
    <n v="1"/>
    <n v="1"/>
    <n v="1"/>
    <n v="1"/>
    <n v="1"/>
    <m/>
    <d v="2018-12-31T00:00:00"/>
    <n v="52.688000000000002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6.886000000000003"/>
    <m/>
    <m/>
    <m/>
    <m/>
    <m/>
    <m/>
    <n v="52.688000000000002"/>
    <n v="53.744"/>
    <n v="54.795999999999999"/>
    <n v="55.843000000000004"/>
    <n v="56.886000000000003"/>
    <n v="28.923999999999999"/>
    <m/>
    <m/>
    <n v="1"/>
    <m/>
    <m/>
    <n v="1"/>
    <n v="19"/>
  </r>
  <r>
    <s v="0012X00001vWjV7QAK"/>
    <x v="2"/>
    <n v="500000"/>
    <n v="75000"/>
    <n v="3.3459000942507062"/>
    <n v="0"/>
    <d v="2019-07-15T07:05:57"/>
    <s v="Accept"/>
    <d v="2019-07-18T16:40:41"/>
    <n v="2318585"/>
    <n v="3"/>
    <s v="B3"/>
    <n v="1349"/>
    <n v="11.6"/>
    <n v="5.3230000000000004"/>
    <n v="2.5779999999999998"/>
    <n v="131"/>
    <s v="VERRONE"/>
    <s v="BI"/>
    <s v="Piemonte"/>
    <s v="NOV"/>
    <n v="13871"/>
    <s v="SR"/>
    <n v="131"/>
    <s v="Fashion"/>
    <d v="2009-01-07T00:00:00"/>
    <n v="5"/>
    <n v="-1"/>
    <n v="6"/>
    <n v="3"/>
    <n v="5"/>
    <n v="0"/>
    <n v="0"/>
    <n v="4"/>
    <n v="0"/>
    <n v="1"/>
    <n v="2"/>
    <n v="2"/>
    <n v="102"/>
    <n v="616"/>
    <n v="793"/>
    <n v="156"/>
    <n v="704"/>
    <n v="651"/>
    <n v="648"/>
    <n v="52"/>
    <n v="1349"/>
    <n v="1349"/>
    <n v="637"/>
    <n v="1444"/>
    <n v="1444"/>
    <n v="2018"/>
    <n v="0.12862547288776699"/>
    <n v="0.448753462603878"/>
    <n v="0.978494623655914"/>
    <n v="0.426592797783933"/>
    <n v="3.8547071905114902E-2"/>
    <n v="503.709"/>
    <n v="461.642"/>
    <n v="474.28"/>
    <n v="482.70100000000002"/>
    <n v="466.495"/>
    <n v="450"/>
    <n v="105"/>
    <n v="105"/>
    <n v="105"/>
    <n v="105"/>
    <n v="105"/>
    <n v="105"/>
    <n v="1269.6500000000001"/>
    <n v="1239.0540000000001"/>
    <n v="1250.8340000000001"/>
    <n v="1268.867"/>
    <n v="1311.4459999999999"/>
    <n v="1293.106"/>
    <n v="6"/>
    <n v="6"/>
    <n v="6"/>
    <n v="6"/>
    <n v="6"/>
    <n v="6"/>
    <n v="0.393322584262634"/>
    <d v="2018-12-31T00:00:00"/>
    <n v="1878.3589999999999"/>
    <d v="2019-04-30T00:00:00"/>
    <n v="0.32487609021716402"/>
    <n v="1.371"/>
    <m/>
    <n v="3"/>
    <n v="1"/>
    <n v="0"/>
    <n v="0"/>
    <n v="0"/>
    <n v="0"/>
    <n v="0"/>
    <n v="0"/>
    <n v="0"/>
    <n v="1.371"/>
    <n v="0"/>
    <n v="0"/>
    <n v="0"/>
    <n v="0"/>
    <n v="0"/>
    <n v="0"/>
    <n v="0"/>
    <n v="0"/>
    <n v="0"/>
    <n v="0"/>
    <n v="192.18299999999999"/>
    <n v="175.101"/>
    <n v="190.03299999999999"/>
    <n v="191.45"/>
    <n v="173.79300000000001"/>
    <n v="137.41399999999999"/>
    <n v="1284.0519999999999"/>
    <n v="5.5720000000000001"/>
    <n v="89.448999999999998"/>
    <n v="73.454999999999998"/>
    <n v="71.471999999999994"/>
    <n v="32.317999999999998"/>
    <n v="32.128"/>
    <n v="1073.3589999999999"/>
    <n v="1000.696"/>
    <n v="1025.114"/>
    <n v="1051.569"/>
    <n v="1077.941"/>
    <n v="1043.106"/>
    <n v="0.381535767675384"/>
    <n v="5.3066666666666602E-2"/>
    <n v="0.84539755050604404"/>
    <n v="0.37338450000651602"/>
    <n v="0.48316507936507902"/>
    <n v="0.82167173220024603"/>
    <n v="10"/>
  </r>
  <r>
    <s v="0010Y00000IWTy7QAH"/>
    <x v="1"/>
    <n v="1000000"/>
    <m/>
    <s v=""/>
    <n v="0"/>
    <d v="2019-07-15T17:42:05"/>
    <s v="Reject"/>
    <d v="2019-07-18T16:38:54"/>
    <n v="996014"/>
    <n v="3"/>
    <s v="C1"/>
    <n v="13330"/>
    <n v="10.7"/>
    <n v="7.6159999999999997"/>
    <n v="5.8719999999999999"/>
    <n v="1039"/>
    <s v="SAN GIUSEPPE VESUVIANO"/>
    <s v="NA"/>
    <s v="Campania"/>
    <s v="SUI"/>
    <n v="80047"/>
    <s v="SP"/>
    <n v="106"/>
    <s v="Food and beverages"/>
    <d v="1983-05-30T00:00:00"/>
    <n v="4"/>
    <n v="1"/>
    <n v="5"/>
    <n v="17"/>
    <n v="8"/>
    <n v="1"/>
    <n v="1"/>
    <n v="6"/>
    <n v="2"/>
    <n v="3"/>
    <n v="6"/>
    <n v="1"/>
    <n v="261"/>
    <n v="15556"/>
    <n v="11500"/>
    <n v="1454"/>
    <n v="5521"/>
    <n v="15497"/>
    <n v="2957"/>
    <n v="442"/>
    <n v="13332"/>
    <n v="13550"/>
    <n v="15138"/>
    <n v="26997"/>
    <n v="26997"/>
    <n v="2018"/>
    <n v="2.2695652173912999E-2"/>
    <n v="0.109530688595029"/>
    <n v="0.97683422597922098"/>
    <n v="0.57621217172278405"/>
    <n v="3.2619926199261899E-2"/>
    <n v="2646.45"/>
    <n v="2868.0630000000001"/>
    <n v="2931.2669999999998"/>
    <n v="3209.5680000000002"/>
    <n v="3494.8710000000001"/>
    <n v="3438.0120000000002"/>
    <n v="683.94"/>
    <n v="682.01099999999997"/>
    <n v="679.19899999999996"/>
    <n v="680.27599999999995"/>
    <n v="682.04200000000003"/>
    <n v="680.55200000000002"/>
    <n v="4203.6120000000001"/>
    <n v="4269.58"/>
    <n v="4341.8630000000003"/>
    <n v="4395.9250000000002"/>
    <n v="4558.41"/>
    <n v="4876.6390000000001"/>
    <n v="16"/>
    <n v="16"/>
    <n v="16"/>
    <n v="15"/>
    <n v="15"/>
    <n v="16"/>
    <n v="0.73110722755714697"/>
    <d v="2018-12-31T00:00:00"/>
    <n v="7534.0020000000004"/>
    <d v="2019-04-30T00:00:00"/>
    <n v="0.67539537411534301"/>
    <n v="4.17"/>
    <m/>
    <n v="13"/>
    <n v="3"/>
    <n v="0"/>
    <n v="0.126"/>
    <n v="0"/>
    <n v="0"/>
    <n v="0"/>
    <n v="0"/>
    <n v="0"/>
    <n v="0"/>
    <n v="0"/>
    <n v="4.17"/>
    <n v="0"/>
    <n v="0"/>
    <n v="0"/>
    <n v="0"/>
    <n v="0"/>
    <n v="0"/>
    <n v="4.0000000000000001E-3"/>
    <n v="0"/>
    <n v="1738.777"/>
    <n v="1881.0440000000001"/>
    <n v="2068.7660000000001"/>
    <n v="2481.06"/>
    <n v="2978.3580000000002"/>
    <n v="2572.6379999999999"/>
    <n v="7524.5280000000002"/>
    <n v="510.553"/>
    <n v="512.86"/>
    <n v="563.15800000000002"/>
    <n v="530.226"/>
    <n v="426.928"/>
    <n v="314.40300000000002"/>
    <n v="3443.6390000000001"/>
    <n v="3572.8110000000001"/>
    <n v="3822.3719999999998"/>
    <n v="4006.4580000000001"/>
    <n v="4119.2420000000002"/>
    <n v="4652.8850000000002"/>
    <n v="0.65702242626915297"/>
    <n v="0.74648799602304206"/>
    <n v="0.81920952742546105"/>
    <n v="0.73813602811370205"/>
    <n v="0.69914726444586806"/>
    <n v="0.88633871110775997"/>
    <n v="36"/>
  </r>
  <r>
    <s v="0012X00001vWknwQAC"/>
    <x v="1"/>
    <n v="60000"/>
    <m/>
    <s v=""/>
    <n v="0"/>
    <d v="2019-07-15T08:26:57"/>
    <s v="Reject"/>
    <d v="2019-07-18T16:29:41"/>
    <n v="2500000"/>
    <n v="4"/>
    <s v="C3"/>
    <n v="495"/>
    <n v="6.5"/>
    <n v="68.180000000000007"/>
    <m/>
    <n v="13"/>
    <s v="AGRIGENTO"/>
    <s v="AG"/>
    <s v=""/>
    <s v="SUI"/>
    <n v="92100"/>
    <s v="SC"/>
    <n v="813"/>
    <s v="Services"/>
    <d v="2015-03-09T00:00:00"/>
    <n v="8"/>
    <n v="0"/>
    <n v="6"/>
    <n v="6"/>
    <n v="6"/>
    <n v="0"/>
    <n v="0"/>
    <n v="3"/>
    <n v="0"/>
    <n v="3"/>
    <n v="2"/>
    <n v="1"/>
    <n v="66"/>
    <n v="54"/>
    <n v="297"/>
    <n v="32"/>
    <n v="44"/>
    <n v="56"/>
    <n v="66"/>
    <n v="1"/>
    <n v="495"/>
    <n v="495"/>
    <n v="11"/>
    <n v="353"/>
    <n v="353"/>
    <n v="2017"/>
    <n v="0.22222222222222199"/>
    <n v="0.18696883852691201"/>
    <n v="0.19642857142857101"/>
    <n v="0.15297450424929099"/>
    <n v="2.02020202020202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SPV2lQAH"/>
    <x v="3"/>
    <n v="350000"/>
    <n v="150000"/>
    <n v="4.5428840716305361"/>
    <n v="0"/>
    <d v="2019-07-03T12:48:23"/>
    <s v="Accept"/>
    <d v="2019-07-18T15:50:52"/>
    <n v="2079477"/>
    <n v="3"/>
    <s v="C2"/>
    <n v="2898"/>
    <n v="48.8"/>
    <n v="24.13"/>
    <n v="9.1999999999999993"/>
    <n v="46463"/>
    <s v="BITONTO"/>
    <s v="BA"/>
    <s v="Puglia"/>
    <s v="SUI"/>
    <n v="70032"/>
    <s v="SR"/>
    <n v="464"/>
    <s v="Distribution"/>
    <d v="2011-09-20T00:00:00"/>
    <n v="7"/>
    <n v="-1"/>
    <n v="6"/>
    <n v="12"/>
    <n v="8"/>
    <n v="-1"/>
    <n v="0"/>
    <n v="6"/>
    <n v="0"/>
    <m/>
    <n v="5"/>
    <n v="1"/>
    <n v="144"/>
    <n v="1712"/>
    <n v="1430"/>
    <n v="1415"/>
    <n v="895"/>
    <n v="1759"/>
    <n v="1115"/>
    <n v="1011"/>
    <n v="2898"/>
    <n v="2898"/>
    <n v="1267"/>
    <n v="3189"/>
    <n v="3189"/>
    <n v="2018"/>
    <n v="0.1006993006993"/>
    <n v="0.34963938538726802"/>
    <n v="0.720295622512791"/>
    <n v="0.53684540608341103"/>
    <n v="0.34886128364389202"/>
    <n v="830"/>
    <n v="830"/>
    <n v="830"/>
    <n v="830"/>
    <n v="830"/>
    <n v="830"/>
    <n v="27"/>
    <n v="27"/>
    <n v="27"/>
    <n v="27"/>
    <n v="27"/>
    <n v="27"/>
    <n v="936.44899999999996"/>
    <n v="894.13199999999995"/>
    <n v="870.93200000000002"/>
    <n v="887.52599999999995"/>
    <n v="903.20500000000004"/>
    <n v="891.86400000000003"/>
    <n v="9"/>
    <n v="9"/>
    <n v="8"/>
    <n v="8"/>
    <n v="7"/>
    <n v="7"/>
    <n v="0.68924601322442602"/>
    <d v="2018-12-31T00:00:00"/>
    <n v="1793.4490000000001"/>
    <d v="2019-04-30T00:00:00"/>
    <n v="0.62662077012835404"/>
    <n v="7.8E-2"/>
    <m/>
    <n v="6"/>
    <n v="1"/>
    <n v="0"/>
    <n v="0"/>
    <n v="0"/>
    <n v="0"/>
    <n v="0"/>
    <n v="0"/>
    <n v="0"/>
    <n v="7.8E-2"/>
    <n v="0"/>
    <n v="0"/>
    <n v="0"/>
    <n v="0"/>
    <n v="0"/>
    <n v="0"/>
    <n v="0"/>
    <n v="0"/>
    <n v="0"/>
    <n v="0"/>
    <n v="532.90300000000002"/>
    <n v="582.41700000000003"/>
    <n v="610.28399999999999"/>
    <n v="584.63499999999999"/>
    <n v="602.87800000000004"/>
    <n v="594.53700000000003"/>
    <n v="1509.6369999999999"/>
    <n v="4.1109999999999998"/>
    <n v="9.7590000000000003"/>
    <n v="0.47899999999999998"/>
    <n v="5.8860000000000001"/>
    <n v="3.5539999999999998"/>
    <n v="12.66"/>
    <n v="918.399"/>
    <n v="894.13199999999995"/>
    <n v="870.93200000000002"/>
    <n v="887.52599999999995"/>
    <n v="903.20500000000004"/>
    <n v="872.072"/>
    <n v="0.64205180722891497"/>
    <n v="0.15225925925925901"/>
    <n v="0.98072505817188105"/>
    <n v="0.70434819277108396"/>
    <n v="0.22499382716049299"/>
    <n v="0.99297153771803903"/>
    <n v="8"/>
  </r>
  <r>
    <s v="0012X00001vX1QaQAK"/>
    <x v="1"/>
    <n v="200000"/>
    <m/>
    <s v=""/>
    <n v="0"/>
    <d v="2019-07-16T09:00:35"/>
    <s v="NotEligible"/>
    <d v="2019-07-18T15:49:02"/>
    <m/>
    <n v="5"/>
    <s v="C2"/>
    <n v="1158"/>
    <n v="11.2"/>
    <m/>
    <n v="19"/>
    <n v="749099"/>
    <s v="PALERMO"/>
    <s v="PA"/>
    <s v="Sicilia"/>
    <s v="SUI"/>
    <n v="90139"/>
    <s v="SR"/>
    <n v="692"/>
    <s v="Services"/>
    <d v="2012-04-10T00:00:00"/>
    <n v="8"/>
    <n v="0"/>
    <n v="5"/>
    <n v="2"/>
    <n v="5"/>
    <n v="0"/>
    <n v="0"/>
    <n v="1"/>
    <n v="0"/>
    <n v="1"/>
    <n v="1"/>
    <n v="2"/>
    <n v="66"/>
    <n v="186"/>
    <n v="1016"/>
    <n v="142"/>
    <n v="0"/>
    <n v="181"/>
    <n v="137"/>
    <n v="121"/>
    <n v="564"/>
    <n v="564"/>
    <n v="0"/>
    <n v="1197"/>
    <n v="1197"/>
    <n v="2017"/>
    <n v="6.4960629921259797E-2"/>
    <n v="0.114452798663324"/>
    <n v="0"/>
    <n v="0.15538847117794399"/>
    <n v="0.214539007092198"/>
    <m/>
    <m/>
    <m/>
    <m/>
    <m/>
    <m/>
    <n v="400"/>
    <n v="400"/>
    <n v="400"/>
    <n v="400"/>
    <n v="400"/>
    <n v="400"/>
    <m/>
    <m/>
    <m/>
    <m/>
    <m/>
    <m/>
    <n v="1"/>
    <n v="1"/>
    <n v="1"/>
    <n v="1"/>
    <n v="1"/>
    <n v="1"/>
    <n v="0.79164124999999996"/>
    <d v="2018-12-31T00:00:00"/>
    <n v="400"/>
    <d v="2019-04-30T00:00:00"/>
    <n v="0.81520749999999997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311.577"/>
    <n v="326.08300000000003"/>
    <n v="324.66300000000001"/>
    <n v="313.04399999999998"/>
    <n v="313.029"/>
    <n v="311.577"/>
    <n v="311.54300000000001"/>
    <m/>
    <m/>
    <m/>
    <m/>
    <m/>
    <m/>
    <m/>
    <n v="0.81520749999999997"/>
    <m/>
    <m/>
    <n v="0.79164124999999996"/>
    <m/>
    <n v="7"/>
  </r>
  <r>
    <s v="0010Y00000IWKebQAH"/>
    <x v="1"/>
    <n v="1000000"/>
    <m/>
    <s v=""/>
    <n v="0"/>
    <d v="2019-07-15T20:41:50"/>
    <s v="NotEligible"/>
    <d v="2019-07-18T15:46:16"/>
    <n v="1918968"/>
    <n v="5"/>
    <s v="C1"/>
    <n v="9807"/>
    <n v="2.7"/>
    <n v="4.8479999999999999"/>
    <n v="2.4089999999999998"/>
    <n v="46421"/>
    <s v="VIMERCATE"/>
    <s v="MB"/>
    <s v="Toscana"/>
    <s v="NOV"/>
    <n v="20871"/>
    <s v="SR"/>
    <n v="461"/>
    <s v="Distribution"/>
    <d v="2000-04-26T00:00:00"/>
    <n v="4"/>
    <n v="0"/>
    <n v="5"/>
    <n v="0"/>
    <n v="3"/>
    <n v="1"/>
    <n v="0"/>
    <n v="1"/>
    <n v="0"/>
    <n v="3"/>
    <n v="1"/>
    <n v="1"/>
    <n v="126"/>
    <n v="1089"/>
    <n v="4479"/>
    <n v="162"/>
    <n v="1022"/>
    <n v="900"/>
    <n v="1115"/>
    <n v="36"/>
    <n v="10374"/>
    <n v="10374"/>
    <n v="462"/>
    <n v="5379"/>
    <n v="5379"/>
    <n v="2017"/>
    <n v="2.8131279303415899E-2"/>
    <n v="0.207287599925636"/>
    <n v="0.51333333333333298"/>
    <n v="0.20245398773006101"/>
    <n v="3.4702139965297799E-3"/>
    <n v="900"/>
    <n v="900"/>
    <n v="1200"/>
    <n v="1200"/>
    <n v="1800"/>
    <n v="1800"/>
    <n v="300"/>
    <n v="300"/>
    <n v="650"/>
    <n v="650"/>
    <n v="650"/>
    <n v="650"/>
    <n v="1563.682"/>
    <n v="1603.346"/>
    <n v="1656.319"/>
    <n v="1697.0840000000001"/>
    <n v="1737.7260000000001"/>
    <n v="1778.2460000000001"/>
    <n v="5"/>
    <n v="5"/>
    <n v="5"/>
    <n v="5"/>
    <n v="5"/>
    <n v="5"/>
    <n v="0.94826018181818095"/>
    <d v="2018-12-31T00:00:00"/>
    <n v="2763.6819999999998"/>
    <d v="2019-04-30T00:00:00"/>
    <n v="1.34612166666666"/>
    <n v="581.74599999999998"/>
    <m/>
    <n v="6"/>
    <n v="3"/>
    <n v="297.65899999999999"/>
    <n v="297.65899999999999"/>
    <n v="0"/>
    <n v="0"/>
    <n v="0"/>
    <n v="0"/>
    <n v="257.77100000000002"/>
    <n v="284.08699999999999"/>
    <n v="0.99399999999999999"/>
    <n v="0"/>
    <n v="0"/>
    <n v="0"/>
    <n v="11.182"/>
    <n v="0"/>
    <n v="0"/>
    <n v="0"/>
    <n v="0"/>
    <n v="0"/>
    <n v="1196.3150000000001"/>
    <n v="1182.6949999999999"/>
    <n v="1195.4269999999999"/>
    <n v="1195.4269999999999"/>
    <n v="1441.43"/>
    <n v="1230.076"/>
    <n v="3416.4879999999998"/>
    <n v="419.03100000000001"/>
    <n v="552.46699999999998"/>
    <n v="602.97699999999998"/>
    <n v="560.46699999999998"/>
    <n v="247.833"/>
    <n v="606.71699999999998"/>
    <n v="1564.364"/>
    <n v="1592.846"/>
    <n v="1645.818"/>
    <n v="1686.5830000000001"/>
    <n v="1727.2249999999999"/>
    <n v="1767.7449999999999"/>
    <n v="1.32923888888888"/>
    <n v="1.3967700000000001"/>
    <n v="1.0004361500612"/>
    <n v="0.95402179487179395"/>
    <n v="0.93421624999999997"/>
    <n v="0.99483659633834898"/>
    <n v="19"/>
  </r>
  <r>
    <s v="0012X00001vWubxQAC"/>
    <x v="1"/>
    <n v="30000"/>
    <m/>
    <s v=""/>
    <n v="0"/>
    <d v="2019-07-15T17:56:24"/>
    <s v="NotEligible"/>
    <d v="2019-07-18T15:43:43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n v="0.98208525789836199"/>
    <d v="2018-12-31T00:00:00"/>
    <n v="61.670999999999999"/>
    <d v="2019-01-31T00:00:00"/>
    <n v="0.97905012080232201"/>
    <n v="0.33600000000000002"/>
    <m/>
    <n v="3"/>
    <n v="2"/>
    <m/>
    <m/>
    <m/>
    <m/>
    <m/>
    <m/>
    <m/>
    <m/>
    <m/>
    <m/>
    <m/>
    <m/>
    <m/>
    <m/>
    <m/>
    <m/>
    <m/>
    <m/>
    <m/>
    <m/>
    <m/>
    <m/>
    <m/>
    <m/>
    <n v="62.145000000000003"/>
    <m/>
    <m/>
    <m/>
    <m/>
    <m/>
    <m/>
    <m/>
    <m/>
    <m/>
    <m/>
    <m/>
    <m/>
    <m/>
    <m/>
    <m/>
    <m/>
    <m/>
    <m/>
    <m/>
  </r>
  <r>
    <s v="0012X00001vWrh2QAC"/>
    <x v="1"/>
    <n v="1000000"/>
    <m/>
    <s v=""/>
    <n v="0"/>
    <d v="2019-07-15T14:02:26"/>
    <s v="NotEligible"/>
    <d v="2019-07-18T15:42:30"/>
    <m/>
    <n v="5"/>
    <s v="C3"/>
    <n v="2040"/>
    <n v="2.7"/>
    <n v="2.7010000000000001"/>
    <n v="4.8929999999999998"/>
    <n v="869021"/>
    <s v="NAPOLI"/>
    <s v="NA"/>
    <s v="Campania"/>
    <s v="SUI"/>
    <n v="80128"/>
    <s v="SR"/>
    <n v="869"/>
    <s v="Services"/>
    <d v="2012-01-09T00:00:00"/>
    <n v="7"/>
    <n v="-1"/>
    <n v="5"/>
    <n v="26"/>
    <n v="9"/>
    <n v="0"/>
    <n v="0"/>
    <n v="1"/>
    <n v="2"/>
    <m/>
    <n v="3"/>
    <n v="1"/>
    <n v="406"/>
    <n v="1296"/>
    <n v="4463"/>
    <n v="56"/>
    <n v="752"/>
    <n v="372"/>
    <n v="1265"/>
    <n v="10"/>
    <n v="2040"/>
    <n v="2040"/>
    <n v="51"/>
    <n v="4835"/>
    <n v="4835"/>
    <n v="2017"/>
    <n v="9.0970199417432202E-2"/>
    <n v="0.26163391933815899"/>
    <n v="0.13709677419354799"/>
    <n v="0.268045501551189"/>
    <n v="4.9019607843137202E-3"/>
    <n v="304.97300000000001"/>
    <n v="304.97300000000001"/>
    <n v="304.97300000000001"/>
    <n v="304.97300000000001"/>
    <n v="304.97300000000001"/>
    <n v="304.97300000000001"/>
    <n v="400.64400000000001"/>
    <n v="400.048"/>
    <n v="400"/>
    <n v="401.29399999999998"/>
    <n v="402.34"/>
    <n v="403.75900000000001"/>
    <m/>
    <m/>
    <m/>
    <m/>
    <m/>
    <m/>
    <n v="3"/>
    <n v="3"/>
    <n v="3"/>
    <n v="3"/>
    <n v="3"/>
    <n v="3"/>
    <n v="0.90267260636873303"/>
    <d v="2018-12-31T00:00:00"/>
    <n v="705.61699999999996"/>
    <d v="2019-04-30T00:00:00"/>
    <n v="0.92192506699810195"/>
    <n v="0"/>
    <n v="208.898"/>
    <n v="4"/>
    <n v="0"/>
    <n v="0"/>
    <n v="0"/>
    <n v="0"/>
    <n v="0"/>
    <n v="0"/>
    <n v="0"/>
    <n v="0"/>
    <n v="0"/>
    <n v="0"/>
    <n v="0"/>
    <n v="0"/>
    <n v="0"/>
    <m/>
    <m/>
    <m/>
    <m/>
    <m/>
    <m/>
    <n v="304.97300000000001"/>
    <n v="304.97300000000001"/>
    <n v="304.97300000000001"/>
    <n v="304.97300000000001"/>
    <n v="304.97300000000001"/>
    <n v="304.97300000000001"/>
    <n v="670.43899999999996"/>
    <n v="345.553"/>
    <n v="358.358"/>
    <n v="370.255"/>
    <n v="186.63499999999999"/>
    <n v="365.46600000000001"/>
    <n v="369.35199999999998"/>
    <m/>
    <m/>
    <m/>
    <m/>
    <m/>
    <m/>
    <n v="1"/>
    <n v="0.86249388484539802"/>
    <m/>
    <n v="1"/>
    <n v="0.82871617903853001"/>
    <m/>
    <n v="7"/>
  </r>
  <r>
    <s v="0012X00001vAR8aQAG"/>
    <x v="5"/>
    <n v="45000"/>
    <n v="25000"/>
    <n v="4.2695570216776622"/>
    <n v="0"/>
    <d v="2019-07-08T21:03:23"/>
    <s v="Accept"/>
    <d v="2019-07-18T15:20:27"/>
    <n v="2452000"/>
    <n v="3"/>
    <s v="B3"/>
    <n v="263"/>
    <n v="14.5"/>
    <n v="2.0750000000000002"/>
    <n v="21.58"/>
    <n v="749021"/>
    <s v="SAN BONIFACIO"/>
    <s v="VR"/>
    <s v="Veneto"/>
    <s v="NOE"/>
    <n v="37047"/>
    <s v="SU"/>
    <n v="749"/>
    <s v="Services"/>
    <d v="2011-12-01T00:00:00"/>
    <n v="5"/>
    <n v="1"/>
    <n v="5"/>
    <n v="4"/>
    <n v="6"/>
    <n v="0"/>
    <n v="0"/>
    <n v="2"/>
    <n v="0"/>
    <m/>
    <n v="2"/>
    <n v="2"/>
    <n v="112"/>
    <n v="470"/>
    <n v="332"/>
    <n v="38"/>
    <n v="384"/>
    <n v="391"/>
    <n v="142"/>
    <n v="18"/>
    <n v="263"/>
    <n v="263"/>
    <n v="390"/>
    <n v="723"/>
    <n v="723"/>
    <n v="2017"/>
    <n v="0.33734939759036098"/>
    <n v="0.19640387275241999"/>
    <n v="0.99744245524296604"/>
    <n v="0.65006915629322204"/>
    <n v="6.8441064638783203E-2"/>
    <n v="65"/>
    <n v="65"/>
    <n v="65"/>
    <n v="65"/>
    <n v="65"/>
    <n v="65"/>
    <n v="10"/>
    <n v="10"/>
    <n v="15.05"/>
    <n v="14.972"/>
    <n v="14.894"/>
    <n v="15.048999999999999"/>
    <n v="60.347999999999999"/>
    <n v="61.143999999999998"/>
    <n v="65.271000000000001"/>
    <n v="66.063000000000002"/>
    <n v="66.853999999999999"/>
    <n v="70.975999999999999"/>
    <n v="2"/>
    <n v="2"/>
    <n v="2"/>
    <n v="2"/>
    <n v="2"/>
    <n v="2"/>
    <n v="0.432510931665124"/>
    <d v="2018-12-31T00:00:00"/>
    <n v="135.34800000000001"/>
    <d v="2019-04-30T00:00:00"/>
    <n v="0.307293333333332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844999999999999"/>
    <n v="13.52"/>
    <n v="29.681000000000001"/>
    <n v="31.526"/>
    <n v="39.478999999999999"/>
    <n v="34.078000000000003"/>
    <n v="111.227"/>
    <n v="3.202"/>
    <n v="4.7169999999999996"/>
    <n v="7.4119999999999999"/>
    <n v="7.6909999999999998"/>
    <n v="4.8940000000000001"/>
    <n v="7.22"/>
    <n v="60.347999999999999"/>
    <n v="61.143999999999998"/>
    <n v="65.271000000000001"/>
    <n v="66.063000000000002"/>
    <n v="66.853999999999999"/>
    <n v="70.975999999999999"/>
    <n v="0.305307692307692"/>
    <n v="0.32019999999999998"/>
    <n v="1"/>
    <n v="0.43109999999999998"/>
    <n v="0.43939223410241901"/>
    <n v="1"/>
    <n v="8"/>
  </r>
  <r>
    <s v="0010Y00000IWPgvQAH"/>
    <x v="2"/>
    <n v="800000"/>
    <n v="200000"/>
    <n v="5.0047125353440141"/>
    <n v="0"/>
    <d v="2019-07-15T12:16:34"/>
    <s v="Accept"/>
    <d v="2019-07-18T15:02:45"/>
    <n v="2500000"/>
    <n v="3"/>
    <s v="B4"/>
    <n v="4048"/>
    <n v="8.6999999999999993"/>
    <n v="10.050000000000001"/>
    <n v="9.2159999999999993"/>
    <n v="6201"/>
    <s v="ROMA"/>
    <s v="RM"/>
    <s v="Lazio"/>
    <s v="CEN"/>
    <n v="173"/>
    <s v="SR"/>
    <n v="620"/>
    <s v="Services"/>
    <d v="2009-06-17T00:00:00"/>
    <n v="5"/>
    <n v="0"/>
    <n v="6"/>
    <n v="2"/>
    <n v="5"/>
    <n v="0"/>
    <n v="0"/>
    <n v="1"/>
    <n v="0"/>
    <n v="4"/>
    <n v="2"/>
    <n v="1"/>
    <n v="67"/>
    <n v="765"/>
    <n v="2322"/>
    <n v="340"/>
    <n v="439"/>
    <n v="25"/>
    <n v="2463"/>
    <n v="279"/>
    <n v="4048"/>
    <n v="3887"/>
    <n v="12"/>
    <n v="2347"/>
    <n v="2347"/>
    <n v="2018"/>
    <n v="2.8854435831180001E-2"/>
    <n v="1.0494247976139699"/>
    <n v="0.48"/>
    <n v="0.32594801874733698"/>
    <n v="7.1777720607151999E-2"/>
    <n v="481.995"/>
    <n v="488.03399999999999"/>
    <n v="445.524"/>
    <n v="468.96199999999999"/>
    <n v="482.87"/>
    <n v="457.85"/>
    <n v="33.54"/>
    <n v="32.451999999999998"/>
    <n v="32.682000000000002"/>
    <n v="32.627000000000002"/>
    <n v="32.161000000000001"/>
    <n v="32.546999999999997"/>
    <n v="180.214"/>
    <n v="200.39500000000001"/>
    <n v="219.078"/>
    <n v="237.96"/>
    <n v="258.62900000000002"/>
    <n v="276.86"/>
    <n v="3"/>
    <n v="3"/>
    <n v="3"/>
    <n v="3"/>
    <n v="3"/>
    <n v="3"/>
    <n v="0.59801955750677505"/>
    <d v="2018-12-31T00:00:00"/>
    <n v="695.74900000000002"/>
    <d v="2019-04-30T00:00:00"/>
    <n v="0.753698584965132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5.01799999999997"/>
    <n v="347.34100000000001"/>
    <n v="216.636"/>
    <n v="290.95299999999997"/>
    <n v="313.46100000000001"/>
    <n v="211.81399999999999"/>
    <n v="574.25099999999998"/>
    <n v="3.54"/>
    <n v="2.452"/>
    <n v="28.195"/>
    <n v="2.6269999999999998"/>
    <n v="2.161"/>
    <n v="2.5649999999999999"/>
    <n v="180.214"/>
    <n v="200.39500000000001"/>
    <n v="219.078"/>
    <n v="237.96"/>
    <n v="258.62900000000002"/>
    <n v="276.86"/>
    <n v="0.79880081743586495"/>
    <n v="0.105545617173524"/>
    <n v="1"/>
    <n v="0.62480572412560298"/>
    <n v="0.211929044074506"/>
    <n v="1"/>
    <n v="10"/>
  </r>
  <r>
    <s v="0012X00001v6sQ3QAI"/>
    <x v="3"/>
    <n v="130000"/>
    <n v="25000"/>
    <n v="6.6446748350612612"/>
    <n v="0"/>
    <d v="2019-06-25T07:45:58"/>
    <s v="Accept"/>
    <d v="2019-07-18T14:29:44"/>
    <n v="2400000"/>
    <n v="3"/>
    <s v="C3"/>
    <n v="519"/>
    <n v="22.4"/>
    <m/>
    <n v="5"/>
    <n v="16231"/>
    <s v="MERCATO SAN SEVERINO"/>
    <s v="SA"/>
    <s v="Campania"/>
    <s v="SUI"/>
    <n v="84085"/>
    <s v="SR"/>
    <n v="467"/>
    <s v="Distribution"/>
    <d v="2015-03-01T00:00:00"/>
    <n v="4"/>
    <n v="0"/>
    <n v="6"/>
    <n v="15"/>
    <n v="8"/>
    <n v="0"/>
    <n v="0"/>
    <n v="6"/>
    <n v="0"/>
    <n v="3"/>
    <n v="5"/>
    <n v="3"/>
    <n v="83"/>
    <n v="523"/>
    <n v="421"/>
    <n v="116"/>
    <n v="0"/>
    <n v="102"/>
    <n v="130"/>
    <n v="93"/>
    <n v="519"/>
    <n v="519"/>
    <n v="77"/>
    <n v="523"/>
    <n v="523"/>
    <n v="2018"/>
    <n v="0.19714964370546301"/>
    <n v="0.24856596558317401"/>
    <n v="0.75490196078431304"/>
    <n v="1"/>
    <n v="0.17919075144508601"/>
    <n v="130"/>
    <n v="130"/>
    <n v="130"/>
    <n v="130"/>
    <n v="130"/>
    <n v="130"/>
    <n v="15.409000000000001"/>
    <n v="15.298999999999999"/>
    <n v="15.532999999999999"/>
    <n v="15.555999999999999"/>
    <n v="16.757999999999999"/>
    <n v="15"/>
    <n v="30.92"/>
    <n v="36.08"/>
    <n v="41.222999999999999"/>
    <n v="46.348999999999997"/>
    <n v="51.457999999999998"/>
    <n v="56.552"/>
    <n v="2"/>
    <n v="2"/>
    <n v="2"/>
    <n v="2"/>
    <n v="2"/>
    <n v="2"/>
    <n v="0.66124628672493402"/>
    <d v="2018-12-31T00:00:00"/>
    <n v="176.32900000000001"/>
    <d v="2019-04-30T00:00:00"/>
    <n v="0.74974038745882299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.61"/>
    <n v="110.41"/>
    <n v="75.644000000000005"/>
    <n v="101.477"/>
    <n v="103.91800000000001"/>
    <n v="73.966999999999999"/>
    <n v="157.18799999999999"/>
    <n v="0.40899999999999997"/>
    <n v="0.29899999999999999"/>
    <n v="0.53300000000000003"/>
    <n v="0.55600000000000005"/>
    <n v="1.8120000000000001"/>
    <n v="0"/>
    <n v="30.919"/>
    <n v="36.079000000000001"/>
    <n v="41.222000000000001"/>
    <n v="46.348999999999997"/>
    <n v="51.457999999999998"/>
    <n v="56.551000000000002"/>
    <n v="0.83546153846153803"/>
    <n v="2.6542929456810901E-2"/>
    <n v="0.99996765847347902"/>
    <n v="0.73593076923076906"/>
    <n v="3.85762385762385E-2"/>
    <n v="0.999984766663366"/>
    <n v="4"/>
  </r>
  <r>
    <s v="0010Y00000IWWFIQA5"/>
    <x v="5"/>
    <n v="500000"/>
    <n v="240000"/>
    <n v="3.100848256361922"/>
    <n v="0"/>
    <d v="2019-06-11T06:02:13"/>
    <s v="Accept"/>
    <d v="2019-07-18T14:28:39"/>
    <n v="171129"/>
    <n v="3"/>
    <s v="C3"/>
    <n v="4430"/>
    <n v="37"/>
    <n v="12.02"/>
    <n v="9.9339999999999993"/>
    <n v="5911"/>
    <s v="SAN PIERO PATTI"/>
    <s v="ME"/>
    <s v="Marche"/>
    <s v="SUI"/>
    <n v="98068"/>
    <s v="SR"/>
    <n v="591"/>
    <s v="Publishing"/>
    <d v="2007-05-04T00:00:00"/>
    <n v="5"/>
    <n v="0"/>
    <n v="6"/>
    <n v="11"/>
    <n v="8"/>
    <n v="-1"/>
    <n v="0"/>
    <n v="6"/>
    <n v="0"/>
    <n v="3"/>
    <n v="5"/>
    <n v="2"/>
    <n v="249"/>
    <n v="4181"/>
    <n v="3406"/>
    <n v="1420"/>
    <n v="3016"/>
    <n v="3111"/>
    <n v="2547"/>
    <n v="872"/>
    <n v="4430"/>
    <n v="3839"/>
    <n v="2881"/>
    <n v="6517"/>
    <n v="6517"/>
    <n v="2017"/>
    <n v="7.3106283029947094E-2"/>
    <n v="0.39082399877244101"/>
    <n v="0.92606878817100602"/>
    <n v="0.64155286174620196"/>
    <n v="0.22714248502214099"/>
    <n v="1622"/>
    <n v="1622"/>
    <n v="1622"/>
    <n v="1622"/>
    <n v="1622"/>
    <n v="1622"/>
    <n v="460.334"/>
    <n v="461.77"/>
    <n v="460.31200000000001"/>
    <n v="460.36900000000003"/>
    <n v="431.31400000000002"/>
    <n v="461.339"/>
    <n v="6096.2690000000002"/>
    <n v="6174.9179999999997"/>
    <n v="5853.4459999999999"/>
    <n v="5642.8469999999998"/>
    <n v="5739.1909999999998"/>
    <n v="5138.2070000000003"/>
    <n v="18"/>
    <n v="18"/>
    <n v="18"/>
    <n v="17"/>
    <n v="18"/>
    <n v="18"/>
    <n v="0.575135164097066"/>
    <d v="2018-12-31T00:00:00"/>
    <n v="8178.6030000000001"/>
    <d v="2019-04-30T00:00:00"/>
    <n v="0.57192698193469405"/>
    <n v="3.0670000000000002"/>
    <m/>
    <n v="17"/>
    <n v="3"/>
    <n v="0"/>
    <n v="0"/>
    <n v="3.0670000000000002"/>
    <n v="1.9510000000000001"/>
    <n v="0"/>
    <n v="0"/>
    <n v="0"/>
    <n v="2.4E-2"/>
    <n v="0"/>
    <n v="0"/>
    <n v="0"/>
    <n v="0"/>
    <n v="0"/>
    <n v="0"/>
    <n v="0"/>
    <n v="0"/>
    <n v="0"/>
    <n v="0"/>
    <n v="899.62599999999998"/>
    <n v="796.40899999999999"/>
    <n v="1059.4000000000001"/>
    <n v="995.08299999999997"/>
    <n v="1076.883"/>
    <n v="722.29700000000003"/>
    <n v="6345.2979999999998"/>
    <n v="291.31700000000001"/>
    <n v="244.74299999999999"/>
    <n v="299.11200000000002"/>
    <n v="269.99400000000003"/>
    <n v="235.624"/>
    <n v="279.97399999999999"/>
    <n v="6096.2690000000002"/>
    <n v="6174.9179999999997"/>
    <n v="5147.0460000000003"/>
    <n v="4936.4470000000001"/>
    <n v="5032.7910000000002"/>
    <n v="5138.2070000000003"/>
    <n v="0.55463995067817495"/>
    <n v="0.63283833042964399"/>
    <n v="1"/>
    <n v="0.57025256884504705"/>
    <n v="0.59250620924327202"/>
    <n v="0.93883078474110904"/>
    <n v="12"/>
  </r>
  <r>
    <s v="0012X00001tGvfOQAS"/>
    <x v="3"/>
    <m/>
    <n v="500000"/>
    <n v="2.3562676720075397"/>
    <n v="0"/>
    <d v="2019-06-01T11:41:00"/>
    <s v="Accept"/>
    <d v="2019-07-18T14:05:35"/>
    <n v="2244000"/>
    <n v="1"/>
    <s v="B4"/>
    <n v="5743"/>
    <n v="-1.3"/>
    <n v="3.9990000000000001"/>
    <n v="4.1269999999999998"/>
    <n v="7911"/>
    <s v="NUORO"/>
    <s v="NU"/>
    <s v="Sardegna"/>
    <s v="SUI"/>
    <n v="8100"/>
    <s v="SP"/>
    <n v="791"/>
    <s v="Services"/>
    <d v="2001-07-16T00:00:00"/>
    <n v="6"/>
    <n v="-2"/>
    <n v="6"/>
    <n v="17"/>
    <n v="8"/>
    <n v="-1"/>
    <n v="0"/>
    <n v="6"/>
    <n v="0"/>
    <n v="2"/>
    <n v="5"/>
    <n v="1"/>
    <n v="819"/>
    <n v="4507"/>
    <n v="1954"/>
    <n v="-74"/>
    <n v="2589"/>
    <n v="3361"/>
    <n v="546"/>
    <n v="-102"/>
    <n v="5743"/>
    <n v="5616"/>
    <n v="73"/>
    <n v="5315"/>
    <n v="5315"/>
    <n v="2018"/>
    <n v="0.41914022517911897"/>
    <n v="0.102728127939793"/>
    <n v="2.17197262719428E-2"/>
    <n v="0.84797742238946305"/>
    <n v="-1.8162393162393101E-2"/>
    <m/>
    <m/>
    <m/>
    <m/>
    <m/>
    <m/>
    <n v="580.14300000000003"/>
    <n v="580.16899999999998"/>
    <n v="580.37900000000002"/>
    <n v="580.16700000000003"/>
    <n v="580.24900000000002"/>
    <n v="580.13599999999997"/>
    <n v="2663.991"/>
    <n v="2682.826"/>
    <n v="2696.6120000000001"/>
    <n v="2712.8629999999998"/>
    <n v="2729.0439999999999"/>
    <n v="2745.2150000000001"/>
    <n v="8"/>
    <n v="7"/>
    <n v="7"/>
    <n v="7"/>
    <n v="7"/>
    <n v="8"/>
    <n v="4.3030607171059301E-4"/>
    <d v="2018-12-31T00:00:00"/>
    <n v="3244.134"/>
    <d v="2019-04-30T00:00:00"/>
    <n v="2.4649095136888599E-4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29.422"/>
    <n v="0.14299999999999999"/>
    <n v="0.29499999999999998"/>
    <n v="0.379"/>
    <n v="0.16700000000000001"/>
    <n v="0.378"/>
    <n v="0.13600000000000001"/>
    <n v="2663.991"/>
    <n v="2682.826"/>
    <n v="2696.6120000000001"/>
    <n v="2712.8629999999998"/>
    <n v="2729.0439999999999"/>
    <n v="2745.2150000000001"/>
    <m/>
    <n v="2.4649095136888599E-4"/>
    <n v="1"/>
    <m/>
    <n v="4.3030607171059301E-4"/>
    <n v="1"/>
    <n v="18"/>
  </r>
  <r>
    <s v="0012X00001vWrv3QAC"/>
    <x v="1"/>
    <n v="60000"/>
    <m/>
    <s v=""/>
    <n v="0"/>
    <d v="2019-07-15T14:16:28"/>
    <s v="Reject"/>
    <d v="2019-07-18T14:00:35"/>
    <m/>
    <n v="2"/>
    <s v="B4"/>
    <n v="728"/>
    <n v="1.2"/>
    <m/>
    <n v="13.2"/>
    <n v="791"/>
    <s v="NAPOLI"/>
    <s v="NA"/>
    <s v="Campania"/>
    <s v="SUI"/>
    <n v="80122"/>
    <s v="SR"/>
    <n v="791"/>
    <s v="Services"/>
    <d v="2003-02-17T00:00:00"/>
    <n v="8"/>
    <n v="0"/>
    <n v="6"/>
    <n v="20"/>
    <n v="9"/>
    <n v="-1"/>
    <n v="0"/>
    <n v="3"/>
    <n v="0"/>
    <m/>
    <n v="2"/>
    <n v="2"/>
    <n v="34"/>
    <n v="-63"/>
    <n v="182"/>
    <n v="9"/>
    <n v="0"/>
    <n v="4"/>
    <n v="109"/>
    <n v="6"/>
    <n v="728"/>
    <n v="728"/>
    <n v="3"/>
    <n v="186"/>
    <n v="186"/>
    <n v="2017"/>
    <n v="0.18681318681318601"/>
    <n v="0.58602150537634401"/>
    <n v="0.75"/>
    <n v="-0.33870967741935398"/>
    <n v="8.2417582417582402E-3"/>
    <m/>
    <m/>
    <m/>
    <m/>
    <m/>
    <m/>
    <n v="40"/>
    <n v="40"/>
    <n v="40"/>
    <n v="40"/>
    <n v="40"/>
    <n v="40"/>
    <n v="15.329000000000001"/>
    <n v="16.026"/>
    <n v="16.727"/>
    <n v="17.419"/>
    <n v="18.106999999999999"/>
    <n v="18.795999999999999"/>
    <n v="1"/>
    <n v="1"/>
    <n v="1"/>
    <n v="1"/>
    <n v="1"/>
    <n v="1"/>
    <n v="0"/>
    <d v="2018-12-31T00:00:00"/>
    <n v="55.329000000000001"/>
    <d v="2019-04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8.106999999999999"/>
    <n v="0"/>
    <n v="0"/>
    <n v="0"/>
    <n v="0"/>
    <n v="0"/>
    <n v="0"/>
    <n v="15.329000000000001"/>
    <n v="16.026"/>
    <n v="16.727"/>
    <n v="17.419"/>
    <n v="18.106999999999999"/>
    <n v="18.795999999999999"/>
    <m/>
    <n v="0"/>
    <n v="1"/>
    <m/>
    <n v="0"/>
    <n v="1"/>
    <n v="16"/>
  </r>
  <r>
    <s v="0012X00001ug20RQAQ"/>
    <x v="5"/>
    <n v="2000000"/>
    <n v="500000"/>
    <n v="3.5815268614514602"/>
    <n v="0"/>
    <d v="2019-06-17T06:27:32"/>
    <s v="Accept"/>
    <d v="2019-07-18T13:40:19"/>
    <n v="2500000"/>
    <n v="3"/>
    <s v="B4"/>
    <n v="22770"/>
    <n v="4"/>
    <n v="1.373"/>
    <n v="1.2549999999999999"/>
    <n v="2893"/>
    <s v="COLLECCHIO"/>
    <s v="PR"/>
    <s v="Emilia-Romagna"/>
    <s v="NOE"/>
    <n v="43044"/>
    <s v="SR"/>
    <n v="282"/>
    <s v="Mechanics"/>
    <d v="1990-05-02T00:00:00"/>
    <n v="5"/>
    <n v="0"/>
    <n v="5"/>
    <n v="6"/>
    <n v="6"/>
    <n v="0"/>
    <n v="0"/>
    <n v="5"/>
    <n v="0"/>
    <n v="3"/>
    <n v="3"/>
    <n v="1"/>
    <n v="1895"/>
    <n v="6654"/>
    <n v="12754"/>
    <n v="-2300"/>
    <n v="4976"/>
    <n v="5837"/>
    <n v="2346"/>
    <n v="-934"/>
    <n v="18745"/>
    <n v="18075"/>
    <n v="3515"/>
    <n v="18591"/>
    <n v="18591"/>
    <n v="2017"/>
    <n v="0.14858083738434999"/>
    <n v="0.12619009197999001"/>
    <n v="0.60219290731540098"/>
    <n v="0.35791512021946098"/>
    <n v="-5.1673582295988903E-2"/>
    <n v="4580.1760000000004"/>
    <n v="4584.17"/>
    <n v="4592.4489999999996"/>
    <n v="4464.17"/>
    <n v="4624.1689999999999"/>
    <n v="3080.5390000000002"/>
    <n v="704.32799999999997"/>
    <n v="707.77599999999995"/>
    <n v="703.58799999999997"/>
    <n v="700.42600000000004"/>
    <n v="704.58900000000006"/>
    <n v="705.17"/>
    <n v="2029.8879999999999"/>
    <n v="2134.491"/>
    <n v="2823.0219999999999"/>
    <n v="2867.7710000000002"/>
    <n v="2976.1759999999999"/>
    <n v="3366.078"/>
    <n v="11"/>
    <n v="11"/>
    <n v="11"/>
    <n v="12"/>
    <n v="11"/>
    <n v="10"/>
    <n v="0.64035202170369299"/>
    <d v="2018-12-31T00:00:00"/>
    <n v="7314.3919999999998"/>
    <d v="2019-04-30T00:00:00"/>
    <n v="0.60290615732337405"/>
    <n v="98.18"/>
    <m/>
    <n v="1"/>
    <n v="1"/>
    <n v="0"/>
    <n v="0"/>
    <n v="0"/>
    <n v="98.18"/>
    <n v="0"/>
    <n v="0"/>
    <n v="0"/>
    <n v="0"/>
    <n v="0"/>
    <n v="0"/>
    <n v="0"/>
    <n v="0"/>
    <n v="0"/>
    <n v="0"/>
    <n v="0"/>
    <n v="0"/>
    <n v="0"/>
    <n v="0"/>
    <n v="2732.1089999999999"/>
    <n v="2722.221"/>
    <n v="3167.4929999999999"/>
    <n v="3130.1559999999999"/>
    <n v="2492.556"/>
    <n v="2202.8589999999999"/>
    <n v="5950.6769999999997"/>
    <n v="453.95100000000002"/>
    <n v="472.86599999999999"/>
    <n v="482.39100000000002"/>
    <n v="478.62099999999998"/>
    <n v="481.947"/>
    <n v="490.43599999999998"/>
    <n v="2025.893"/>
    <n v="2134.4899999999998"/>
    <n v="2473.0210000000002"/>
    <n v="2867.77"/>
    <n v="2976.174"/>
    <n v="3305.5129999999999"/>
    <n v="0.59650742678883895"/>
    <n v="0.64451647527856304"/>
    <n v="0.99803191112021905"/>
    <n v="0.63440567193761899"/>
    <n v="0.67683276157824701"/>
    <n v="0.97440550121976099"/>
    <n v="29"/>
  </r>
  <r>
    <s v="0012X00001vWfPAQA0"/>
    <x v="1"/>
    <n v="250000"/>
    <m/>
    <s v=""/>
    <n v="0"/>
    <d v="2019-07-14T17:11:37"/>
    <s v="Reject"/>
    <d v="2019-07-18T12:17:27"/>
    <n v="2500000"/>
    <n v="2"/>
    <s v="C3"/>
    <n v="995"/>
    <n v="8.6999999999999993"/>
    <n v="0"/>
    <m/>
    <n v="4623"/>
    <s v="LIMATOLA"/>
    <s v="BN"/>
    <s v="Piemonte"/>
    <s v="SUI"/>
    <n v="82030"/>
    <s v="SR"/>
    <n v="462"/>
    <s v="Distribution"/>
    <d v="2017-02-07T00:00:00"/>
    <n v="5"/>
    <n v="0"/>
    <n v="6"/>
    <n v="7"/>
    <n v="7"/>
    <n v="0"/>
    <n v="0"/>
    <n v="5"/>
    <n v="0"/>
    <m/>
    <n v="3"/>
    <n v="3"/>
    <n v="15"/>
    <n v="110"/>
    <n v="115"/>
    <n v="86"/>
    <n v="26"/>
    <n v="297"/>
    <n v="230"/>
    <n v="59"/>
    <n v="995"/>
    <n v="990"/>
    <n v="293"/>
    <n v="412"/>
    <n v="412"/>
    <n v="2018"/>
    <n v="0.13043478260869501"/>
    <n v="0.55825242718446599"/>
    <n v="0.98653198653198604"/>
    <n v="0.26699029126213503"/>
    <n v="5.9595959595959598E-2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LAMwKQAX"/>
    <x v="5"/>
    <n v="200000"/>
    <n v="50000"/>
    <n v="5.0706880301602251"/>
    <n v="0"/>
    <d v="2019-07-03T15:49:17"/>
    <s v="Accept"/>
    <d v="2019-07-18T12:05:37"/>
    <n v="2500000"/>
    <n v="2"/>
    <s v="C1"/>
    <n v="1662"/>
    <n v="10.1"/>
    <n v="5.46"/>
    <n v="5.19"/>
    <n v="702201"/>
    <s v="CATANZARO"/>
    <s v="CZ"/>
    <s v="Lombardia"/>
    <s v="SUI"/>
    <n v="88100"/>
    <s v="SR"/>
    <n v="702"/>
    <s v="Services"/>
    <d v="2008-12-01T00:00:00"/>
    <n v="6"/>
    <n v="0"/>
    <n v="5"/>
    <n v="7"/>
    <n v="7"/>
    <n v="0"/>
    <n v="0"/>
    <n v="4"/>
    <n v="1"/>
    <m/>
    <n v="4"/>
    <n v="2"/>
    <n v="542"/>
    <n v="1412"/>
    <n v="2551"/>
    <n v="168"/>
    <n v="614"/>
    <n v="269"/>
    <n v="163"/>
    <n v="66"/>
    <n v="1662"/>
    <n v="1662"/>
    <n v="109"/>
    <n v="2820"/>
    <n v="2820"/>
    <n v="2018"/>
    <n v="0.21246569972559701"/>
    <n v="5.7801418439716298E-2"/>
    <n v="0.405204460966542"/>
    <n v="0.50070921985815597"/>
    <n v="3.9711191335739998E-2"/>
    <n v="140"/>
    <n v="140"/>
    <n v="140"/>
    <n v="240"/>
    <n v="140"/>
    <n v="140"/>
    <n v="140.71"/>
    <n v="140.08000000000001"/>
    <n v="140.17500000000001"/>
    <n v="140.54900000000001"/>
    <n v="91.238"/>
    <n v="90.438000000000002"/>
    <n v="639.51499999999999"/>
    <n v="538"/>
    <n v="556.53099999999995"/>
    <n v="488.36500000000001"/>
    <n v="513.41399999999999"/>
    <n v="538.43700000000001"/>
    <n v="4"/>
    <n v="4"/>
    <n v="4"/>
    <n v="4"/>
    <n v="3"/>
    <n v="3"/>
    <n v="0.34433664648673001"/>
    <d v="2018-12-31T00:00:00"/>
    <n v="920.22500000000002"/>
    <d v="2019-04-30T00:00:00"/>
    <n v="0.408852552456271"/>
    <n v="0.47399999999999998"/>
    <m/>
    <n v="4"/>
    <n v="2"/>
    <n v="0"/>
    <n v="1.0999999999999999E-2"/>
    <n v="0"/>
    <n v="0"/>
    <n v="0.47399999999999998"/>
    <n v="0"/>
    <n v="0"/>
    <n v="0"/>
    <n v="0"/>
    <n v="0"/>
    <n v="0"/>
    <n v="0"/>
    <n v="0"/>
    <n v="0"/>
    <n v="0"/>
    <n v="0"/>
    <n v="0"/>
    <n v="0"/>
    <n v="114.059"/>
    <n v="80.010999999999996"/>
    <n v="81.894000000000005"/>
    <n v="74.733000000000004"/>
    <n v="102.983"/>
    <n v="106.789"/>
    <n v="608.25199999999995"/>
    <n v="0.71"/>
    <n v="7.0910000000000002"/>
    <n v="7.1829999999999998"/>
    <n v="2.4550000000000001"/>
    <n v="1.238"/>
    <n v="0.438"/>
    <n v="621.995"/>
    <n v="535.322"/>
    <n v="553.85299999999995"/>
    <n v="478.97"/>
    <n v="504.03100000000001"/>
    <n v="531.74300000000005"/>
    <n v="0.81470714285714196"/>
    <n v="5.04583895956222E-3"/>
    <n v="0.97260423914997995"/>
    <n v="0.59624361702127604"/>
    <n v="2.5720206138403302E-2"/>
    <n v="0.98523392446908598"/>
    <n v="11"/>
  </r>
  <r>
    <s v="0012X00001vWprHQAS"/>
    <x v="1"/>
    <n v="50000"/>
    <m/>
    <s v=""/>
    <n v="0"/>
    <d v="2019-07-15T12:33:16"/>
    <s v="Reject"/>
    <d v="2019-07-18T10:22:43"/>
    <n v="2500000"/>
    <n v="3"/>
    <s v="C3"/>
    <n v="759"/>
    <n v="0.8"/>
    <n v="0"/>
    <m/>
    <n v="46392"/>
    <s v="RUVO DI PUGLIA"/>
    <s v="BA"/>
    <s v="Puglia"/>
    <s v="SUI"/>
    <n v="70037"/>
    <s v="SR"/>
    <n v="463"/>
    <s v="Distribution"/>
    <d v="2014-09-25T00:00:00"/>
    <n v="5"/>
    <n v="0"/>
    <n v="6"/>
    <n v="5"/>
    <n v="6"/>
    <n v="2"/>
    <n v="0"/>
    <n v="5"/>
    <n v="0"/>
    <n v="2"/>
    <n v="3"/>
    <n v="3"/>
    <n v="54"/>
    <n v="25"/>
    <n v="346"/>
    <n v="6"/>
    <n v="0"/>
    <n v="18"/>
    <n v="93"/>
    <n v="3"/>
    <n v="759"/>
    <n v="756"/>
    <n v="13"/>
    <n v="364"/>
    <n v="364"/>
    <n v="2018"/>
    <n v="0.15606936416184899"/>
    <n v="0.25549450549450498"/>
    <n v="0.72222222222222199"/>
    <n v="6.8681318681318604E-2"/>
    <n v="3.96825396825396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FUKs5QAH"/>
    <x v="3"/>
    <n v="100000"/>
    <n v="25000"/>
    <n v="5.466540999057492"/>
    <n v="0"/>
    <d v="2019-06-28T09:39:43"/>
    <s v="Accept"/>
    <d v="2019-07-18T09:55:12"/>
    <n v="2240000"/>
    <n v="4"/>
    <s v="B4"/>
    <n v="1622"/>
    <n v="19"/>
    <n v="12.9"/>
    <n v="13.02"/>
    <n v="4651"/>
    <s v="POZZUOLI"/>
    <s v="NA"/>
    <s v="Campania"/>
    <s v="SUI"/>
    <n v="80078"/>
    <s v="SR"/>
    <n v="465"/>
    <s v="Distribution"/>
    <d v="2001-10-05T00:00:00"/>
    <n v="5"/>
    <n v="0"/>
    <n v="6"/>
    <n v="2"/>
    <n v="5"/>
    <n v="0"/>
    <n v="0"/>
    <n v="5"/>
    <n v="0"/>
    <n v="1"/>
    <n v="3"/>
    <n v="1"/>
    <n v="207"/>
    <n v="868"/>
    <n v="972"/>
    <n v="278"/>
    <n v="268"/>
    <n v="506"/>
    <n v="549"/>
    <n v="88"/>
    <n v="1622"/>
    <n v="1463"/>
    <n v="219"/>
    <n v="1478"/>
    <n v="1478"/>
    <n v="2018"/>
    <n v="0.21296296296296199"/>
    <n v="0.37144790257104099"/>
    <n v="0.43280632411067099"/>
    <n v="0.58728010825439703"/>
    <n v="6.01503759398496E-2"/>
    <n v="236.029"/>
    <n v="191.524"/>
    <n v="214.273"/>
    <n v="165.762"/>
    <n v="168.33099999999999"/>
    <n v="219.58"/>
    <n v="51.295999999999999"/>
    <n v="53.253999999999998"/>
    <n v="50.710999999999999"/>
    <n v="52.22"/>
    <n v="51.939"/>
    <n v="51.889000000000003"/>
    <n v="156.524"/>
    <n v="203.22"/>
    <n v="182.65899999999999"/>
    <n v="233.35499999999999"/>
    <n v="232.96899999999999"/>
    <n v="183.899"/>
    <n v="2"/>
    <n v="2"/>
    <n v="2"/>
    <n v="2"/>
    <n v="2"/>
    <n v="2"/>
    <n v="0.79088377550424405"/>
    <d v="2018-12-31T00:00:00"/>
    <n v="443.84899999999999"/>
    <d v="2019-04-30T00:00:00"/>
    <n v="0.849522317932653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.46199999999999"/>
    <n v="189.352"/>
    <n v="208.69900000000001"/>
    <n v="160.18799999999999"/>
    <n v="155.22800000000001"/>
    <n v="206.477"/>
    <n v="228.46600000000001"/>
    <n v="9.6270000000000007"/>
    <n v="3.254"/>
    <n v="0.71099999999999997"/>
    <n v="19.884"/>
    <n v="1.9390000000000001"/>
    <n v="1.889"/>
    <n v="62.552"/>
    <n v="64.742999999999995"/>
    <n v="66.930999999999997"/>
    <n v="69.117000000000004"/>
    <n v="71.299000000000007"/>
    <n v="73.478999999999999"/>
    <n v="0.99336098530265304"/>
    <n v="0.18767545227697999"/>
    <n v="0.39963200531547799"/>
    <n v="0.96562690558503095"/>
    <n v="0.119829494168173"/>
    <n v="0.34220367491568998"/>
    <n v="18"/>
  </r>
  <r>
    <s v="0011n00001kXcuhAAC"/>
    <x v="5"/>
    <n v="500000"/>
    <n v="175000"/>
    <n v="3.100848256361922"/>
    <n v="0"/>
    <d v="2019-07-05T15:02:54"/>
    <s v="Accept"/>
    <d v="2019-07-18T09:55:02"/>
    <n v="534475"/>
    <n v="3"/>
    <s v="B4"/>
    <n v="15990"/>
    <n v="4.2"/>
    <n v="4.1159999999999997"/>
    <n v="4.4240000000000004"/>
    <n v="45201"/>
    <s v="REGGIO NELL'EMILIA"/>
    <s v="RE"/>
    <s v="Toscana"/>
    <s v="NOE"/>
    <n v="42122"/>
    <s v="SR"/>
    <n v="452"/>
    <s v="Distribution"/>
    <d v="2012-01-12T00:00:00"/>
    <n v="4"/>
    <n v="0"/>
    <n v="5"/>
    <n v="1"/>
    <n v="5"/>
    <n v="1"/>
    <n v="0"/>
    <n v="2"/>
    <n v="0"/>
    <n v="1"/>
    <n v="2"/>
    <n v="1"/>
    <n v="533"/>
    <n v="1912"/>
    <n v="9057"/>
    <n v="675"/>
    <n v="3989"/>
    <n v="1216"/>
    <n v="2390"/>
    <n v="259"/>
    <n v="15991"/>
    <n v="15991"/>
    <n v="219"/>
    <n v="10273"/>
    <n v="10273"/>
    <n v="2017"/>
    <n v="5.8849508667329103E-2"/>
    <n v="0.23264869074272301"/>
    <n v="0.18009868421052599"/>
    <n v="0.18611895259417799"/>
    <n v="1.61966105934588E-2"/>
    <n v="5600"/>
    <n v="5600"/>
    <n v="5600"/>
    <n v="5600"/>
    <n v="5600"/>
    <n v="5500"/>
    <n v="42.277999999999999"/>
    <n v="44.281999999999996"/>
    <n v="42.530999999999999"/>
    <n v="41.814999999999998"/>
    <n v="44.923000000000002"/>
    <n v="43.183999999999997"/>
    <n v="1449.1980000000001"/>
    <n v="1480.346"/>
    <n v="1511.5150000000001"/>
    <n v="1401.0540000000001"/>
    <n v="1428.896"/>
    <n v="1456.691"/>
    <n v="8"/>
    <n v="7"/>
    <n v="7"/>
    <n v="7"/>
    <n v="7"/>
    <n v="7"/>
    <n v="0.477243928902779"/>
    <d v="2018-12-31T00:00:00"/>
    <n v="7091.4759999999997"/>
    <d v="2019-04-30T00:00:00"/>
    <n v="0.50562981831097298"/>
    <n v="2.3E-2"/>
    <m/>
    <n v="5"/>
    <n v="1"/>
    <n v="0"/>
    <n v="0"/>
    <n v="0"/>
    <n v="2.3E-2"/>
    <n v="0"/>
    <n v="0"/>
    <n v="0"/>
    <n v="0"/>
    <n v="0"/>
    <n v="0"/>
    <n v="0"/>
    <n v="0"/>
    <n v="0"/>
    <n v="0"/>
    <n v="0"/>
    <n v="0"/>
    <n v="0"/>
    <n v="0"/>
    <n v="2828.9780000000001"/>
    <n v="2617.7220000000002"/>
    <n v="2727.346"/>
    <n v="2748.0419999999999"/>
    <n v="2571.3910000000001"/>
    <n v="2534.3150000000001"/>
    <n v="4008.0430000000001"/>
    <n v="23.925999999999998"/>
    <n v="7.4530000000000003"/>
    <n v="21.959"/>
    <n v="4.8250000000000002"/>
    <n v="7.7560000000000002"/>
    <n v="17.571000000000002"/>
    <n v="1449.1980000000001"/>
    <n v="1480.346"/>
    <n v="1511.5150000000001"/>
    <n v="1401.0540000000001"/>
    <n v="1428.896"/>
    <n v="1456.691"/>
    <n v="0.50517464285714198"/>
    <n v="0.56592080987747695"/>
    <n v="1"/>
    <n v="0.47844161194029799"/>
    <n v="0.32233903317593998"/>
    <n v="1"/>
    <n v="7"/>
  </r>
  <r>
    <s v="0010Y00001SPTGLQA5"/>
    <x v="2"/>
    <n v="75000"/>
    <n v="25000"/>
    <n v="6.3336475023562668"/>
    <n v="0"/>
    <d v="2019-07-04T20:46:15"/>
    <s v="Accept"/>
    <d v="2019-07-18T09:14:09"/>
    <n v="2436416"/>
    <n v="3"/>
    <s v="C1"/>
    <n v="704"/>
    <n v="3.3"/>
    <n v="1.153"/>
    <n v="2.294"/>
    <n v="52219"/>
    <s v="MILANO"/>
    <s v="MI"/>
    <s v="Marche"/>
    <s v="NOV"/>
    <n v="20131"/>
    <s v="SR"/>
    <n v="522"/>
    <s v="Transportation services"/>
    <d v="2014-03-15T00:00:00"/>
    <n v="5"/>
    <n v="0"/>
    <n v="6"/>
    <n v="11"/>
    <n v="7"/>
    <n v="0"/>
    <n v="0"/>
    <n v="6"/>
    <n v="0"/>
    <n v="1"/>
    <n v="4"/>
    <n v="2"/>
    <n v="3"/>
    <n v="49"/>
    <n v="290"/>
    <n v="23"/>
    <n v="150"/>
    <n v="7"/>
    <n v="136"/>
    <n v="21"/>
    <n v="704"/>
    <n v="704"/>
    <n v="5"/>
    <n v="297"/>
    <n v="297"/>
    <n v="2017"/>
    <n v="1.0344827586206799E-2"/>
    <n v="0.45791245791245699"/>
    <n v="0.71428571428571397"/>
    <n v="0.16498316498316401"/>
    <n v="2.98295454545454E-2"/>
    <n v="235"/>
    <n v="235"/>
    <n v="235"/>
    <n v="235"/>
    <n v="235"/>
    <n v="235"/>
    <n v="5"/>
    <n v="5"/>
    <n v="5"/>
    <n v="5"/>
    <n v="5"/>
    <n v="5"/>
    <n v="210.80699999999999"/>
    <n v="214.90799999999999"/>
    <n v="219.72800000000001"/>
    <n v="222.69900000000001"/>
    <n v="226.77600000000001"/>
    <n v="174.66499999999999"/>
    <n v="5"/>
    <n v="5"/>
    <n v="5"/>
    <n v="5"/>
    <n v="5"/>
    <n v="5"/>
    <n v="0.63590833333333296"/>
    <d v="2018-12-31T00:00:00"/>
    <n v="450.80700000000002"/>
    <d v="2019-04-30T00:00:00"/>
    <n v="0.75080416666666605"/>
    <n v="4.2229999999999999"/>
    <m/>
    <n v="2"/>
    <n v="1"/>
    <n v="0"/>
    <n v="0"/>
    <n v="0"/>
    <n v="0"/>
    <n v="0"/>
    <n v="0"/>
    <n v="4.2229999999999999"/>
    <n v="0"/>
    <n v="0"/>
    <n v="0"/>
    <n v="0"/>
    <n v="0"/>
    <n v="0"/>
    <n v="0"/>
    <n v="0"/>
    <n v="0"/>
    <n v="0"/>
    <n v="0"/>
    <n v="175.97"/>
    <n v="138.37299999999999"/>
    <n v="142.36699999999999"/>
    <n v="183.60400000000001"/>
    <n v="134.441"/>
    <n v="136.72999999999999"/>
    <n v="361.21699999999998"/>
    <n v="4.2229999999999999"/>
    <n v="0"/>
    <n v="0"/>
    <n v="0"/>
    <n v="0"/>
    <n v="0"/>
    <n v="210.80699999999999"/>
    <n v="214.90799999999999"/>
    <n v="219.72800000000001"/>
    <n v="222.69900000000001"/>
    <n v="226.77600000000001"/>
    <n v="174.66499999999999"/>
    <n v="0.74880851063829701"/>
    <n v="0.84460000000000002"/>
    <n v="1"/>
    <n v="0.64644326241134697"/>
    <n v="0.14076666666666601"/>
    <n v="1"/>
    <n v="5"/>
  </r>
  <r>
    <s v="0010Y00000HIcYQQA1"/>
    <x v="2"/>
    <n v="1000000"/>
    <n v="25000"/>
    <n v="6.1734213006597543"/>
    <n v="0"/>
    <d v="2019-07-03T14:43:32"/>
    <s v="Accept"/>
    <d v="2019-07-18T08:39:30"/>
    <n v="2436000"/>
    <n v="3"/>
    <s v="B3"/>
    <n v="808"/>
    <n v="3.6"/>
    <n v="8.9550000000000001"/>
    <n v="4.3310000000000004"/>
    <n v="46312"/>
    <s v="SAN SALVATORE TELESINO"/>
    <s v="BN"/>
    <s v="Piemonte"/>
    <s v="SUI"/>
    <n v="82030"/>
    <s v="SR"/>
    <n v="463"/>
    <s v="Distribution"/>
    <d v="1998-05-06T00:00:00"/>
    <n v="6"/>
    <n v="0"/>
    <n v="6"/>
    <n v="3"/>
    <n v="6"/>
    <n v="1"/>
    <n v="0"/>
    <n v="3"/>
    <n v="0"/>
    <n v="3"/>
    <n v="2"/>
    <n v="2"/>
    <n v="22"/>
    <n v="71"/>
    <n v="499"/>
    <n v="22"/>
    <n v="81"/>
    <n v="39"/>
    <n v="80"/>
    <n v="12"/>
    <n v="528"/>
    <n v="528"/>
    <n v="33"/>
    <n v="538"/>
    <n v="538"/>
    <n v="2017"/>
    <n v="4.4088176352705399E-2"/>
    <n v="0.14869888475836401"/>
    <n v="0.84615384615384603"/>
    <n v="0.131970260223048"/>
    <n v="2.27272727272727E-2"/>
    <n v="57.066000000000003"/>
    <n v="57.796999999999997"/>
    <n v="59.677999999999997"/>
    <n v="64.822000000000003"/>
    <n v="63.143999999999998"/>
    <n v="63.298999999999999"/>
    <m/>
    <m/>
    <m/>
    <m/>
    <m/>
    <m/>
    <n v="315.13600000000002"/>
    <n v="318.17899999999997"/>
    <n v="320.10899999999998"/>
    <n v="318.71800000000002"/>
    <n v="324.13799999999998"/>
    <n v="327.73"/>
    <n v="5"/>
    <n v="5"/>
    <n v="5"/>
    <n v="5"/>
    <n v="5"/>
    <n v="5"/>
    <n v="0.40846179234818902"/>
    <d v="2018-12-31T00:00:00"/>
    <n v="372.202"/>
    <d v="2019-04-30T00:00:00"/>
    <n v="0.29905723197700901"/>
    <n v="9.0410000000000004"/>
    <m/>
    <n v="16"/>
    <n v="3"/>
    <n v="0"/>
    <n v="0"/>
    <n v="0"/>
    <n v="0"/>
    <n v="0"/>
    <n v="0"/>
    <m/>
    <m/>
    <m/>
    <m/>
    <m/>
    <m/>
    <n v="0"/>
    <n v="0"/>
    <n v="0"/>
    <n v="0"/>
    <n v="0"/>
    <n v="0"/>
    <n v="17.065999999999999"/>
    <n v="17.797000000000001"/>
    <n v="19.678000000000001"/>
    <n v="24.821999999999999"/>
    <n v="23.143999999999998"/>
    <n v="27.105"/>
    <n v="338.976"/>
    <m/>
    <m/>
    <m/>
    <m/>
    <m/>
    <m/>
    <n v="292.31799999999998"/>
    <n v="309.11599999999999"/>
    <n v="310.56400000000002"/>
    <n v="314.31700000000001"/>
    <n v="311.11599999999999"/>
    <n v="287.17700000000002"/>
    <n v="0.29905723197700901"/>
    <m/>
    <n v="0.92759316612510101"/>
    <n v="0.354318955949328"/>
    <m/>
    <n v="0.94833602735952505"/>
    <n v="21"/>
  </r>
  <r>
    <s v="0012X00001vWg7DQAS"/>
    <x v="3"/>
    <n v="150000"/>
    <n v="25000"/>
    <n v="6.9651272384542873"/>
    <n v="1"/>
    <d v="2019-07-14T19:33:01"/>
    <s v="Accept"/>
    <d v="2019-07-18T08:32:52"/>
    <n v="2500000"/>
    <n v="2"/>
    <s v="C2"/>
    <n v="303"/>
    <n v="9.1"/>
    <m/>
    <n v="0"/>
    <n v="52244"/>
    <s v="ANZIO"/>
    <s v="RM"/>
    <s v="Lazio"/>
    <s v="CEN"/>
    <n v="42"/>
    <s v="SR"/>
    <n v="494"/>
    <s v="Transportation services"/>
    <d v="2009-07-09T00:00:00"/>
    <n v="4"/>
    <n v="0"/>
    <n v="6"/>
    <n v="3"/>
    <n v="6"/>
    <n v="0"/>
    <n v="0"/>
    <n v="2"/>
    <n v="0"/>
    <m/>
    <n v="2"/>
    <n v="3"/>
    <n v="45"/>
    <n v="25"/>
    <n v="90"/>
    <n v="27"/>
    <n v="0"/>
    <n v="57"/>
    <n v="98"/>
    <n v="15"/>
    <n v="303"/>
    <n v="298"/>
    <n v="46"/>
    <n v="147"/>
    <n v="147"/>
    <n v="2018"/>
    <n v="0.5"/>
    <n v="0.66666666666666596"/>
    <n v="0.80701754385964897"/>
    <n v="0.17006802721088399"/>
    <n v="5.0335570469798599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01"/>
    <d v="2018-06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959"/>
    <m/>
    <m/>
    <m/>
    <m/>
    <m/>
    <m/>
    <m/>
    <m/>
    <m/>
    <m/>
    <m/>
    <m/>
    <m/>
    <m/>
    <m/>
    <m/>
    <m/>
    <m/>
    <n v="10"/>
  </r>
  <r>
    <s v="0012X00001vWSShQAO"/>
    <x v="3"/>
    <n v="150000"/>
    <n v="25000"/>
    <n v="5.7021677662582455"/>
    <n v="1"/>
    <d v="2019-07-13T09:06:54"/>
    <s v="Accept"/>
    <d v="2019-07-18T08:27:27"/>
    <n v="2500000"/>
    <n v="3"/>
    <s v="B4"/>
    <n v="1114"/>
    <n v="3.1"/>
    <m/>
    <n v="9.2690000000000001"/>
    <n v="10711"/>
    <s v="ROMA"/>
    <s v="RM"/>
    <s v="Lazio"/>
    <s v="CEN"/>
    <n v="192"/>
    <s v="SR"/>
    <n v="107"/>
    <s v="Food and beverages"/>
    <d v="2010-04-29T00:00:00"/>
    <n v="8"/>
    <n v="0"/>
    <n v="6"/>
    <n v="20"/>
    <n v="8"/>
    <n v="0"/>
    <n v="0"/>
    <n v="6"/>
    <n v="0"/>
    <n v="2"/>
    <n v="4"/>
    <n v="2"/>
    <n v="11"/>
    <n v="93"/>
    <n v="208"/>
    <n v="34"/>
    <n v="0"/>
    <n v="264"/>
    <n v="475"/>
    <n v="4"/>
    <n v="1114"/>
    <n v="1114"/>
    <n v="251"/>
    <n v="472"/>
    <n v="472"/>
    <n v="2018"/>
    <n v="5.2884615384615301E-2"/>
    <n v="1.0063559322033899"/>
    <n v="0.95075757575757502"/>
    <n v="0.197033898305084"/>
    <n v="3.5906642728904801E-3"/>
    <m/>
    <m/>
    <m/>
    <m/>
    <m/>
    <m/>
    <n v="45.524000000000001"/>
    <n v="45.944000000000003"/>
    <n v="45.982999999999997"/>
    <n v="50"/>
    <n v="50"/>
    <n v="50.545000000000002"/>
    <n v="48.459000000000003"/>
    <n v="50.174999999999997"/>
    <n v="51.884999999999998"/>
    <n v="53.588999999999999"/>
    <n v="55.284999999999997"/>
    <n v="56.975999999999999"/>
    <n v="2"/>
    <n v="2"/>
    <n v="2"/>
    <n v="2"/>
    <n v="2"/>
    <n v="2"/>
    <n v="0.525437853303518"/>
    <d v="2018-12-31T00:00:00"/>
    <n v="93.983000000000004"/>
    <d v="2019-04-30T00:00:00"/>
    <n v="0.25940163430278501"/>
    <n v="0"/>
    <m/>
    <n v="9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2.176000000000002"/>
    <n v="11.808999999999999"/>
    <n v="26.85"/>
    <n v="30.355"/>
    <n v="31.067"/>
    <n v="16.890999999999998"/>
    <n v="34.351999999999997"/>
    <n v="48.459000000000003"/>
    <n v="50.174999999999997"/>
    <n v="51.884999999999998"/>
    <n v="53.588999999999999"/>
    <n v="55.284999999999997"/>
    <n v="56.975999999999999"/>
    <m/>
    <n v="0.25940163430278501"/>
    <n v="1"/>
    <m/>
    <n v="0.525437853303518"/>
    <n v="1"/>
    <n v="9"/>
  </r>
  <r>
    <s v="0012X00001vWqZ4QAK"/>
    <x v="1"/>
    <n v="300000"/>
    <m/>
    <s v=""/>
    <n v="0"/>
    <d v="2019-07-15T13:01:54"/>
    <s v="Reject"/>
    <d v="2019-07-18T08:22:05"/>
    <n v="2500000"/>
    <n v="3"/>
    <s v="B4"/>
    <n v="466"/>
    <n v="10.199999999999999"/>
    <m/>
    <n v="12.26"/>
    <n v="2562"/>
    <s v="FIUME VENETO"/>
    <s v="PN"/>
    <s v="Sicilia"/>
    <s v="NOE"/>
    <n v="33080"/>
    <s v="RS"/>
    <n v="256"/>
    <s v="Metallurgy and steel products"/>
    <d v="2017-03-08T00:00:00"/>
    <n v="4"/>
    <n v="0"/>
    <n v="5"/>
    <n v="5"/>
    <n v="6"/>
    <n v="0"/>
    <n v="0"/>
    <n v="5"/>
    <n v="0"/>
    <n v="2"/>
    <n v="3"/>
    <n v="1"/>
    <n v="21"/>
    <n v="77"/>
    <n v="245"/>
    <n v="46"/>
    <n v="0"/>
    <n v="120"/>
    <n v="178"/>
    <n v="25"/>
    <n v="466"/>
    <n v="453"/>
    <n v="101"/>
    <n v="365"/>
    <n v="365"/>
    <n v="2018"/>
    <n v="8.5714285714285701E-2"/>
    <n v="0.48767123287671199"/>
    <n v="0.84166666666666601"/>
    <n v="0.21095890410958901"/>
    <n v="5.5187637969094899E-2"/>
    <n v="60"/>
    <n v="60"/>
    <n v="60"/>
    <n v="60"/>
    <n v="60"/>
    <n v="60"/>
    <m/>
    <m/>
    <m/>
    <m/>
    <m/>
    <m/>
    <n v="62.658999999999999"/>
    <n v="64.506"/>
    <n v="66.346000000000004"/>
    <n v="16.879000000000001"/>
    <n v="17.408999999999999"/>
    <n v="17.937999999999999"/>
    <n v="3"/>
    <n v="3"/>
    <n v="3"/>
    <n v="3"/>
    <n v="2"/>
    <n v="2"/>
    <n v="0.58291388888888795"/>
    <d v="2018-12-31T00:00:00"/>
    <n v="122.65900000000001"/>
    <d v="2019-04-30T00:00:00"/>
    <n v="0.72633333333333305"/>
    <n v="0.61499999999999999"/>
    <m/>
    <n v="1"/>
    <n v="1"/>
    <n v="0"/>
    <n v="0"/>
    <n v="0"/>
    <n v="0"/>
    <n v="0"/>
    <n v="0"/>
    <m/>
    <m/>
    <m/>
    <m/>
    <m/>
    <m/>
    <n v="0"/>
    <n v="0"/>
    <n v="0"/>
    <n v="0"/>
    <n v="0"/>
    <n v="0"/>
    <n v="43.58"/>
    <n v="29.263000000000002"/>
    <n v="41.765000000000001"/>
    <n v="40"/>
    <n v="41.301000000000002"/>
    <n v="13.324999999999999"/>
    <n v="58.71"/>
    <m/>
    <m/>
    <m/>
    <m/>
    <m/>
    <m/>
    <n v="62.658999999999999"/>
    <n v="64.506"/>
    <n v="66.346000000000004"/>
    <n v="16.879000000000001"/>
    <n v="17.408999999999999"/>
    <n v="17.937999999999999"/>
    <n v="0.72633333333333305"/>
    <m/>
    <n v="1"/>
    <n v="0.58120555555555498"/>
    <m/>
    <n v="1"/>
    <n v="2"/>
  </r>
  <r>
    <s v="0011n00001ukaNfAAI"/>
    <x v="3"/>
    <n v="1200000"/>
    <n v="320000"/>
    <n v="3.4401508011310078"/>
    <n v="0"/>
    <d v="2019-07-03T08:01:55"/>
    <s v="Accept"/>
    <d v="2019-07-18T08:14:05"/>
    <n v="2220000"/>
    <n v="3"/>
    <s v="C2"/>
    <n v="18430"/>
    <n v="3.9"/>
    <n v="2.3290000000000002"/>
    <n v="2.4020000000000001"/>
    <n v="31093"/>
    <s v="GRUMO APPULA"/>
    <s v="BA"/>
    <s v="Puglia"/>
    <s v="SUI"/>
    <n v="70025"/>
    <s v="SR"/>
    <n v="310"/>
    <s v="Furniture"/>
    <d v="2006-04-20T00:00:00"/>
    <n v="4"/>
    <n v="0"/>
    <n v="6"/>
    <n v="2"/>
    <n v="5"/>
    <n v="1"/>
    <n v="0"/>
    <n v="3"/>
    <n v="0"/>
    <n v="2"/>
    <n v="2"/>
    <n v="2"/>
    <n v="252"/>
    <n v="1363"/>
    <n v="7360"/>
    <n v="614"/>
    <n v="2021"/>
    <n v="409"/>
    <n v="1234"/>
    <n v="460"/>
    <n v="16492"/>
    <n v="16447"/>
    <n v="198"/>
    <n v="7769"/>
    <n v="7769"/>
    <n v="2017"/>
    <n v="3.4239130434782598E-2"/>
    <n v="0.15883640108121999"/>
    <n v="0.48410757946210198"/>
    <n v="0.17544085467885101"/>
    <n v="2.7968626497233501E-2"/>
    <n v="2950"/>
    <n v="2292.3760000000002"/>
    <n v="2450"/>
    <n v="2375"/>
    <n v="2373.6309999999999"/>
    <n v="2375"/>
    <n v="158.96799999999999"/>
    <n v="117.613"/>
    <n v="190"/>
    <n v="255"/>
    <n v="255"/>
    <n v="255"/>
    <n v="475.33800000000002"/>
    <n v="182.82400000000001"/>
    <n v="161.09399999999999"/>
    <n v="201.934"/>
    <n v="244.096"/>
    <n v="283.47699999999998"/>
    <n v="7"/>
    <n v="6"/>
    <n v="6"/>
    <n v="6"/>
    <n v="6"/>
    <n v="6"/>
    <n v="0.82201275356770098"/>
    <d v="2018-12-31T00:00:00"/>
    <n v="3584.306"/>
    <d v="2019-04-30T00:00:00"/>
    <n v="0.73901500433584399"/>
    <n v="1.5840000000000001"/>
    <m/>
    <n v="4"/>
    <n v="2"/>
    <n v="0"/>
    <n v="0"/>
    <n v="0"/>
    <n v="0"/>
    <n v="0"/>
    <n v="0"/>
    <n v="0"/>
    <n v="4.3999999999999997E-2"/>
    <n v="0"/>
    <n v="0"/>
    <n v="3.9E-2"/>
    <n v="0"/>
    <n v="0"/>
    <n v="1.54"/>
    <n v="0"/>
    <n v="0"/>
    <n v="0.104"/>
    <n v="0"/>
    <n v="2212.6260000000002"/>
    <n v="2276.2379999999998"/>
    <n v="2082.83"/>
    <n v="1920.3389999999999"/>
    <n v="1987.6590000000001"/>
    <n v="1904.7539999999999"/>
    <n v="2430.1239999999998"/>
    <n v="84.947999999999993"/>
    <n v="57.63"/>
    <n v="130.77799999999999"/>
    <n v="157.06800000000001"/>
    <n v="198.26499999999999"/>
    <n v="178.18700000000001"/>
    <n v="399.63400000000001"/>
    <n v="184.364"/>
    <n v="161.09399999999999"/>
    <n v="201.934"/>
    <n v="244.2"/>
    <n v="283.47699999999998"/>
    <n v="0.75004271186440596"/>
    <n v="0.53437169744854296"/>
    <n v="0.84073648645805699"/>
    <n v="0.83588283941820496"/>
    <n v="0.65515463457133505"/>
    <n v="0.952181192345116"/>
    <n v="13"/>
  </r>
  <r>
    <s v="0012X00001vWGy0QAG"/>
    <x v="1"/>
    <n v="300"/>
    <m/>
    <s v=""/>
    <n v="0"/>
    <d v="2019-07-12T09:18:10"/>
    <s v="NotEligible"/>
    <d v="2019-07-17T16:25:20"/>
    <n v="2436000"/>
    <m/>
    <s v="B4"/>
    <n v="945"/>
    <n v="-2.5"/>
    <n v="0"/>
    <n v="0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0"/>
    <n v="200"/>
    <n v="200"/>
    <n v="200"/>
    <n v="200"/>
    <n v="50"/>
    <n v="55"/>
    <n v="55"/>
    <n v="55"/>
    <n v="55"/>
    <n v="55"/>
    <n v="55"/>
    <n v="510.91500000000002"/>
    <n v="525.36300000000006"/>
    <n v="539.78499999999997"/>
    <n v="554.18299999999999"/>
    <n v="568.55600000000004"/>
    <n v="582.904"/>
    <n v="5"/>
    <n v="5"/>
    <n v="5"/>
    <n v="5"/>
    <n v="5"/>
    <n v="4"/>
    <n v="0.27753043478260803"/>
    <d v="2018-12-31T00:00:00"/>
    <n v="765.91499999999996"/>
    <d v="2019-04-30T00:00:00"/>
    <n v="0.320113725490196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965000000000003"/>
    <n v="39.225000000000001"/>
    <n v="18.734999999999999"/>
    <n v="36.155000000000001"/>
    <n v="44.441000000000003"/>
    <n v="40.210999999999999"/>
    <n v="643.28499999999997"/>
    <n v="44.664000000000001"/>
    <n v="36.997"/>
    <n v="13.664999999999999"/>
    <n v="25.050999999999998"/>
    <n v="30.288"/>
    <n v="16.594999999999999"/>
    <n v="510.91399999999999"/>
    <n v="525.36199999999997"/>
    <n v="539.78499999999997"/>
    <n v="554.18299999999999"/>
    <n v="568.55600000000004"/>
    <n v="582.904"/>
    <n v="0.18482499999999999"/>
    <n v="0.81207272727272695"/>
    <n v="0.999998042727263"/>
    <n v="0.20545904761904701"/>
    <n v="0.50684848484848399"/>
    <n v="0.99999939056088405"/>
    <m/>
  </r>
  <r>
    <s v="0012X00001vWJGvQAO"/>
    <x v="1"/>
    <n v="300000"/>
    <m/>
    <s v=""/>
    <n v="0"/>
    <d v="2019-07-12T11:23:12"/>
    <s v="NotEligible"/>
    <d v="2019-07-17T16:14:08"/>
    <n v="2441082"/>
    <m/>
    <s v="C1"/>
    <n v="89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172.16399999999999"/>
    <n v="175.45"/>
    <n v="30"/>
    <n v="30"/>
    <n v="30"/>
    <n v="30"/>
    <n v="3"/>
    <n v="3"/>
    <n v="2"/>
    <n v="1"/>
    <n v="1"/>
    <n v="1"/>
    <n v="0.74004999999999999"/>
    <d v="2018-12-31T00:00:00"/>
    <n v="202.16399999999999"/>
    <d v="2019-04-30T00:00:00"/>
    <n v="0.97503333333333297"/>
    <n v="0.53200000000000003"/>
    <m/>
    <n v="1"/>
    <n v="1"/>
    <m/>
    <m/>
    <m/>
    <m/>
    <m/>
    <m/>
    <n v="0"/>
    <n v="0"/>
    <n v="0"/>
    <n v="0"/>
    <n v="0.53200000000000003"/>
    <n v="0"/>
    <n v="0"/>
    <n v="0"/>
    <n v="0"/>
    <n v="0"/>
    <n v="0"/>
    <n v="0"/>
    <m/>
    <m/>
    <m/>
    <m/>
    <m/>
    <m/>
    <n v="60.347999999999999"/>
    <n v="29.251000000000001"/>
    <n v="20.123000000000001"/>
    <n v="25.585000000000001"/>
    <n v="0"/>
    <n v="30.532"/>
    <n v="27.718"/>
    <n v="171.625"/>
    <n v="174.911"/>
    <n v="29.815999999999999"/>
    <n v="29.815999999999999"/>
    <n v="29.815999999999999"/>
    <n v="29.835000000000001"/>
    <m/>
    <n v="0.97503333333333297"/>
    <n v="0.99686926418995803"/>
    <m/>
    <n v="0.74004999999999999"/>
    <n v="0.99616136385993503"/>
    <m/>
  </r>
  <r>
    <s v="0012X00001t5JE3QAM"/>
    <x v="1"/>
    <n v="200000"/>
    <m/>
    <s v=""/>
    <n v="0"/>
    <d v="2019-07-15T13:51:06"/>
    <s v="Reject"/>
    <d v="2019-07-17T16:05:26"/>
    <n v="2500000"/>
    <n v="3"/>
    <s v="C3"/>
    <n v="814"/>
    <n v="11.1"/>
    <m/>
    <n v="16.57"/>
    <n v="4941"/>
    <s v="ALCAMO"/>
    <s v="TP"/>
    <s v="Sicilia"/>
    <s v="SUI"/>
    <n v="91011"/>
    <s v="SR"/>
    <n v="390"/>
    <s v="Utilities"/>
    <d v="2012-03-13T00:00:00"/>
    <n v="7"/>
    <n v="0"/>
    <n v="7"/>
    <n v="10"/>
    <n v="7"/>
    <n v="1"/>
    <n v="0"/>
    <n v="3"/>
    <n v="0"/>
    <n v="3"/>
    <n v="2"/>
    <n v="2"/>
    <n v="9"/>
    <n v="65"/>
    <n v="592"/>
    <n v="69"/>
    <n v="0"/>
    <n v="178"/>
    <n v="209"/>
    <n v="40"/>
    <n v="582"/>
    <n v="582"/>
    <n v="163"/>
    <n v="770"/>
    <n v="770"/>
    <n v="2017"/>
    <n v="1.52027027027027E-2"/>
    <n v="0.27142857142857102"/>
    <n v="0.91573033707865104"/>
    <n v="8.4415584415584402E-2"/>
    <n v="6.8728522336769696E-2"/>
    <m/>
    <m/>
    <m/>
    <m/>
    <m/>
    <m/>
    <n v="17.692"/>
    <n v="16.373000000000001"/>
    <n v="17.29"/>
    <n v="17.067"/>
    <n v="17.882999999999999"/>
    <n v="17.106999999999999"/>
    <n v="19.024999999999999"/>
    <n v="20.597999999999999"/>
    <n v="22.17"/>
    <n v="23.74"/>
    <n v="25.308"/>
    <n v="26.873999999999999"/>
    <n v="1"/>
    <n v="1"/>
    <n v="1"/>
    <n v="1"/>
    <n v="1"/>
    <n v="1"/>
    <n v="0.25836459985301502"/>
    <d v="2018-12-31T00:00:00"/>
    <n v="36.716999999999999"/>
    <d v="2019-04-30T00:00:00"/>
    <n v="0.15215916798553"/>
    <n v="0"/>
    <m/>
    <n v="6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8.19"/>
    <n v="2.6920000000000002"/>
    <n v="11.407999999999999"/>
    <n v="2.29"/>
    <n v="5.3380000000000001"/>
    <n v="2.883"/>
    <n v="2.1070000000000002"/>
    <n v="19.024000000000001"/>
    <n v="20.597999999999999"/>
    <n v="22.169"/>
    <n v="23.739000000000001"/>
    <n v="25.306999999999999"/>
    <n v="26.873000000000001"/>
    <m/>
    <n v="0.15215916798553"/>
    <n v="0.99994743758212801"/>
    <m/>
    <n v="0.25836459985301502"/>
    <n v="0.99996369313437095"/>
    <n v="7"/>
  </r>
  <r>
    <s v="0011n00001vbYQPAA2"/>
    <x v="1"/>
    <n v="50000"/>
    <m/>
    <s v=""/>
    <n v="0"/>
    <d v="2019-07-15T11:39:35"/>
    <s v="Reject"/>
    <d v="2019-07-17T16:03:09"/>
    <m/>
    <n v="4"/>
    <s v="C4"/>
    <n v="271"/>
    <n v="5.2"/>
    <m/>
    <n v="0"/>
    <n v="2453"/>
    <s v="REGGIO NELL'EMILIA"/>
    <s v="RE"/>
    <s v="Toscana"/>
    <s v="NOE"/>
    <n v="42124"/>
    <s v="SR"/>
    <n v="245"/>
    <s v="Metallurgy and steel products"/>
    <d v="2016-08-25T00:00:00"/>
    <n v="5"/>
    <n v="0"/>
    <n v="5"/>
    <n v="39"/>
    <n v="10"/>
    <n v="-2"/>
    <n v="0"/>
    <n v="5"/>
    <n v="5"/>
    <n v="3"/>
    <n v="6"/>
    <n v="1"/>
    <n v="14"/>
    <n v="8"/>
    <n v="86"/>
    <n v="13"/>
    <n v="0"/>
    <n v="60"/>
    <n v="45"/>
    <n v="6"/>
    <n v="271"/>
    <n v="248"/>
    <n v="50"/>
    <n v="146"/>
    <n v="146"/>
    <n v="2017"/>
    <n v="0.16279069767441801"/>
    <n v="0.30821917808219101"/>
    <n v="0.83333333333333304"/>
    <n v="5.4794520547945202E-2"/>
    <n v="2.4193548387096701E-2"/>
    <n v="73.200999999999993"/>
    <n v="83.195999999999998"/>
    <n v="89.688999999999993"/>
    <n v="98.927000000000007"/>
    <n v="79.66"/>
    <n v="77.337000000000003"/>
    <m/>
    <m/>
    <m/>
    <m/>
    <m/>
    <m/>
    <m/>
    <m/>
    <m/>
    <m/>
    <m/>
    <m/>
    <n v="1"/>
    <n v="1"/>
    <n v="1"/>
    <n v="1"/>
    <n v="1"/>
    <n v="1"/>
    <n v="1"/>
    <d v="2018-12-31T00:00:00"/>
    <n v="73.200999999999993"/>
    <d v="2019-04-30T00:00:00"/>
    <n v="1"/>
    <n v="0"/>
    <m/>
    <n v="0"/>
    <n v="0"/>
    <n v="0"/>
    <n v="0"/>
    <n v="0"/>
    <n v="0"/>
    <n v="0"/>
    <n v="0"/>
    <m/>
    <m/>
    <m/>
    <m/>
    <m/>
    <m/>
    <m/>
    <m/>
    <m/>
    <m/>
    <m/>
    <m/>
    <n v="73.200999999999993"/>
    <n v="83.195999999999998"/>
    <n v="89.688999999999993"/>
    <n v="98.927000000000007"/>
    <n v="79.66"/>
    <n v="77.337000000000003"/>
    <n v="79.66"/>
    <m/>
    <m/>
    <m/>
    <m/>
    <m/>
    <m/>
    <m/>
    <m/>
    <m/>
    <m/>
    <m/>
    <m/>
    <n v="1"/>
    <m/>
    <m/>
    <n v="1"/>
    <m/>
    <m/>
    <n v="3"/>
  </r>
  <r>
    <s v="0012X00001vWj1fQAC"/>
    <x v="1"/>
    <n v="400000"/>
    <m/>
    <s v=""/>
    <n v="0"/>
    <d v="2019-07-12T13:21:26"/>
    <s v="NotEligible"/>
    <d v="2019-07-17T15:57:5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Wj1aQAC"/>
    <x v="1"/>
    <n v="100000"/>
    <m/>
    <s v=""/>
    <n v="0"/>
    <d v="2019-07-12T12:40:00"/>
    <s v="Reject"/>
    <d v="2019-07-17T15:44:1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2"/>
    <n v="2.6794021328406998"/>
    <d v="2017-12-31T00:00:00"/>
    <n v="3.4769999999999999"/>
    <d v="2018-07-31T00:00:00"/>
    <n v="19.694276675294699"/>
    <n v="65"/>
    <m/>
    <n v="4"/>
    <n v="4"/>
    <m/>
    <m/>
    <m/>
    <m/>
    <m/>
    <m/>
    <m/>
    <m/>
    <m/>
    <m/>
    <m/>
    <m/>
    <m/>
    <m/>
    <m/>
    <m/>
    <m/>
    <m/>
    <m/>
    <m/>
    <m/>
    <m/>
    <m/>
    <m/>
    <n v="70.7"/>
    <m/>
    <m/>
    <m/>
    <m/>
    <m/>
    <m/>
    <m/>
    <m/>
    <m/>
    <m/>
    <m/>
    <m/>
    <m/>
    <m/>
    <m/>
    <m/>
    <m/>
    <m/>
    <m/>
  </r>
  <r>
    <s v="0010Y00000RiBI1QAN"/>
    <x v="1"/>
    <n v="50000"/>
    <m/>
    <s v=""/>
    <n v="0"/>
    <d v="2019-07-12T12:24:19"/>
    <s v="NotEligible"/>
    <d v="2019-07-17T15:43:08"/>
    <n v="24320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45"/>
    <n v="345"/>
    <n v="345"/>
    <n v="235.71299999999999"/>
    <n v="270"/>
    <n v="270"/>
    <n v="50"/>
    <n v="50"/>
    <n v="50"/>
    <n v="50"/>
    <n v="50"/>
    <n v="50"/>
    <n v="128.02199999999999"/>
    <n v="137.47900000000001"/>
    <n v="146.90100000000001"/>
    <n v="156.285"/>
    <n v="144.69"/>
    <n v="152.37"/>
    <n v="5"/>
    <n v="5"/>
    <n v="5"/>
    <n v="5"/>
    <n v="5"/>
    <n v="5"/>
    <n v="0.81318634982586402"/>
    <d v="2018-12-31T00:00:00"/>
    <n v="523.02200000000005"/>
    <d v="2019-04-30T00:00:00"/>
    <n v="0.76287594936708802"/>
    <n v="0.626"/>
    <m/>
    <n v="17"/>
    <n v="2"/>
    <n v="0"/>
    <n v="0"/>
    <n v="0"/>
    <n v="0"/>
    <n v="0"/>
    <n v="0"/>
    <n v="0"/>
    <n v="0"/>
    <n v="0"/>
    <n v="0"/>
    <n v="0.626"/>
    <n v="0"/>
    <n v="0"/>
    <n v="0"/>
    <n v="0"/>
    <n v="2.7E-2"/>
    <n v="0"/>
    <n v="0"/>
    <n v="253.64099999999999"/>
    <n v="232.67599999999999"/>
    <n v="227.33500000000001"/>
    <n v="223.43199999999999"/>
    <n v="255.74700000000001"/>
    <n v="268.56900000000002"/>
    <n v="444.78100000000001"/>
    <n v="47.695"/>
    <n v="27.637"/>
    <n v="36.984000000000002"/>
    <n v="49.026000000000003"/>
    <n v="44.344000000000001"/>
    <n v="49.317"/>
    <n v="128.02199999999999"/>
    <n v="137.47900000000001"/>
    <n v="146.90100000000001"/>
    <n v="156.31200000000001"/>
    <n v="144.69"/>
    <n v="152.37"/>
    <n v="0.73519130434782598"/>
    <n v="0.95389999999999997"/>
    <n v="1"/>
    <n v="0.807085385701654"/>
    <n v="0.85001000000000004"/>
    <n v="1.00003118694029"/>
    <m/>
  </r>
  <r>
    <s v="0012X00001vWWYTQA4"/>
    <x v="3"/>
    <n v="80000"/>
    <n v="25000"/>
    <n v="6.1734213006597543"/>
    <n v="0"/>
    <d v="2019-07-14T15:11:02"/>
    <s v="Accept"/>
    <d v="2019-07-17T15:42:37"/>
    <n v="2500000"/>
    <n v="3"/>
    <s v="B4"/>
    <n v="252"/>
    <n v="3.6"/>
    <m/>
    <n v="7.3760000000000003"/>
    <n v="4334"/>
    <s v="THIENE"/>
    <s v="VI"/>
    <s v="Piemonte"/>
    <s v="NOE"/>
    <n v="36016"/>
    <s v="SR"/>
    <n v="433"/>
    <s v="Construction"/>
    <d v="2016-11-15T00:00:00"/>
    <n v="6"/>
    <m/>
    <n v="6"/>
    <n v="6"/>
    <n v="6"/>
    <n v="0"/>
    <n v="0"/>
    <n v="4"/>
    <n v="0"/>
    <m/>
    <n v="3"/>
    <n v="2"/>
    <n v="1"/>
    <n v="26"/>
    <n v="89"/>
    <n v="9"/>
    <n v="39"/>
    <n v="29"/>
    <n v="96"/>
    <n v="2"/>
    <n v="252"/>
    <n v="252"/>
    <n v="27"/>
    <n v="118"/>
    <n v="118"/>
    <n v="2017"/>
    <n v="1.12359550561797E-2"/>
    <n v="0.81355932203389802"/>
    <n v="0.93103448275862"/>
    <n v="0.22033898305084701"/>
    <n v="7.9365079365079309E-3"/>
    <n v="30"/>
    <n v="30"/>
    <n v="30"/>
    <n v="45"/>
    <n v="45"/>
    <n v="45"/>
    <n v="5"/>
    <n v="5"/>
    <n v="5"/>
    <n v="7"/>
    <n v="7"/>
    <n v="7"/>
    <m/>
    <m/>
    <m/>
    <m/>
    <m/>
    <m/>
    <n v="1"/>
    <n v="1"/>
    <n v="1"/>
    <n v="2"/>
    <n v="2"/>
    <n v="2"/>
    <n v="0.20897318007662799"/>
    <d v="2018-12-31T00:00:00"/>
    <n v="35"/>
    <d v="2019-04-30T00:00:00"/>
    <n v="0.25525714285714202"/>
    <n v="0.34300000000000003"/>
    <m/>
    <n v="7"/>
    <n v="2"/>
    <n v="0"/>
    <n v="0"/>
    <n v="0"/>
    <n v="0"/>
    <n v="0"/>
    <n v="0"/>
    <n v="0.34"/>
    <n v="0"/>
    <n v="0"/>
    <n v="0"/>
    <n v="0.34300000000000003"/>
    <n v="0"/>
    <m/>
    <m/>
    <m/>
    <m/>
    <m/>
    <m/>
    <n v="3.5939999999999999"/>
    <n v="6.45"/>
    <n v="7.1120000000000001"/>
    <n v="4.8449999999999998"/>
    <n v="5"/>
    <n v="12.672000000000001"/>
    <n v="21.006"/>
    <n v="5.34"/>
    <n v="0"/>
    <n v="0"/>
    <n v="2.5339999999999998"/>
    <n v="2.343"/>
    <n v="4.6520000000000001"/>
    <m/>
    <m/>
    <m/>
    <m/>
    <m/>
    <m/>
    <n v="0.119799999999999"/>
    <n v="1.0680000000000001"/>
    <m/>
    <n v="0.17632444444444401"/>
    <n v="0.41302777777777699"/>
    <m/>
    <n v="3"/>
  </r>
  <r>
    <s v="0012X00001vWJBgQAO"/>
    <x v="1"/>
    <n v="400000"/>
    <m/>
    <s v=""/>
    <n v="0"/>
    <d v="2019-07-12T11:17:17"/>
    <s v="NotEligible"/>
    <d v="2019-07-17T15:41:0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pm1QAA"/>
    <x v="5"/>
    <n v="500000"/>
    <n v="90000"/>
    <n v="3.5815268614514602"/>
    <n v="0"/>
    <d v="2019-07-05T15:10:50"/>
    <s v="Accept"/>
    <d v="2019-07-17T15:04:18"/>
    <n v="2308000"/>
    <n v="3"/>
    <s v="B3"/>
    <n v="3579"/>
    <n v="5.4"/>
    <m/>
    <n v="2.7429999999999999"/>
    <n v="563"/>
    <s v="PARMA"/>
    <s v="PR"/>
    <s v="Emilia-Romagna"/>
    <s v="NOE"/>
    <n v="43121"/>
    <s v="SR"/>
    <n v="563"/>
    <s v="Services"/>
    <d v="2009-02-14T00:00:00"/>
    <n v="4"/>
    <n v="0"/>
    <n v="6"/>
    <n v="1"/>
    <n v="4"/>
    <n v="1"/>
    <n v="0"/>
    <n v="5"/>
    <n v="0"/>
    <n v="2"/>
    <n v="3"/>
    <n v="1"/>
    <n v="308"/>
    <n v="689"/>
    <n v="873"/>
    <n v="190"/>
    <n v="0"/>
    <n v="930"/>
    <n v="1441"/>
    <n v="34"/>
    <n v="3579"/>
    <n v="3527"/>
    <n v="459"/>
    <n v="1803"/>
    <n v="1803"/>
    <n v="2018"/>
    <n v="0.35280641466208401"/>
    <n v="0.79922351636161904"/>
    <n v="0.49354838709677401"/>
    <n v="0.38214087631724902"/>
    <n v="9.6399206124184803E-3"/>
    <m/>
    <m/>
    <m/>
    <m/>
    <m/>
    <m/>
    <n v="171.49799999999999"/>
    <n v="171.41399999999999"/>
    <n v="150.82499999999999"/>
    <n v="150.90899999999999"/>
    <n v="151.20400000000001"/>
    <n v="150.73500000000001"/>
    <n v="503.79899999999998"/>
    <n v="465.73500000000001"/>
    <n v="432.52600000000001"/>
    <n v="448.57299999999998"/>
    <n v="465.34399999999999"/>
    <n v="501.91500000000002"/>
    <n v="9"/>
    <n v="9"/>
    <n v="9"/>
    <n v="10"/>
    <n v="10"/>
    <n v="9"/>
    <n v="0.77458865289435097"/>
    <d v="2018-12-31T00:00:00"/>
    <n v="675.29700000000003"/>
    <d v="2019-04-30T00:00:00"/>
    <n v="0.710293997597639"/>
    <n v="0.153"/>
    <m/>
    <n v="6"/>
    <n v="1"/>
    <m/>
    <m/>
    <m/>
    <m/>
    <m/>
    <m/>
    <n v="0"/>
    <n v="0"/>
    <n v="0"/>
    <n v="0"/>
    <n v="0.153"/>
    <n v="0"/>
    <n v="0"/>
    <n v="0"/>
    <n v="0"/>
    <n v="0"/>
    <n v="0"/>
    <n v="0"/>
    <m/>
    <m/>
    <m/>
    <m/>
    <m/>
    <m/>
    <n v="569.47699999999998"/>
    <n v="121.81399999999999"/>
    <n v="118.215"/>
    <n v="124.054"/>
    <n v="131.708"/>
    <n v="111.572"/>
    <n v="125.851"/>
    <n v="491.38200000000001"/>
    <n v="459.66500000000002"/>
    <n v="429.70499999999998"/>
    <n v="441.56400000000002"/>
    <n v="457.90499999999997"/>
    <n v="494.96199999999999"/>
    <m/>
    <n v="0.710293997597639"/>
    <n v="0.97535326588579896"/>
    <m/>
    <n v="0.77458865289435097"/>
    <n v="0.98484363488735505"/>
    <n v="10"/>
  </r>
  <r>
    <s v="0012X00001vWR92QAG"/>
    <x v="1"/>
    <n v="75000"/>
    <m/>
    <s v=""/>
    <n v="0"/>
    <d v="2019-07-13T07:24:55"/>
    <s v="Reject"/>
    <d v="2019-07-17T14:45:44"/>
    <n v="2500000"/>
    <n v="3"/>
    <s v="C3"/>
    <n v="718"/>
    <n v="13.2"/>
    <m/>
    <n v="2.2839999999999998"/>
    <n v="7711"/>
    <s v="ROMA"/>
    <s v="RM"/>
    <s v="Lazio"/>
    <s v="CEN"/>
    <n v="162"/>
    <s v="SR"/>
    <n v="771"/>
    <s v="Services"/>
    <d v="2016-06-11T00:00:00"/>
    <n v="3"/>
    <n v="0"/>
    <n v="6"/>
    <n v="17"/>
    <n v="8"/>
    <n v="0"/>
    <n v="0"/>
    <n v="6"/>
    <n v="0"/>
    <n v="4"/>
    <n v="6"/>
    <n v="2"/>
    <n v="20"/>
    <n v="1349"/>
    <n v="30"/>
    <n v="95"/>
    <n v="0"/>
    <n v="1402"/>
    <n v="111"/>
    <n v="48"/>
    <n v="718"/>
    <n v="718"/>
    <n v="347"/>
    <n v="1432"/>
    <n v="1432"/>
    <n v="2018"/>
    <n v="0.66666666666666596"/>
    <n v="7.7513966480446894E-2"/>
    <n v="0.24750356633380799"/>
    <n v="0.94203910614525099"/>
    <n v="6.6852367688022205E-2"/>
    <m/>
    <m/>
    <m/>
    <m/>
    <m/>
    <m/>
    <n v="149.94499999999999"/>
    <n v="164.976"/>
    <n v="166.483"/>
    <n v="149.49799999999999"/>
    <n v="148.93100000000001"/>
    <n v="149.56299999999999"/>
    <n v="74.266000000000005"/>
    <n v="46.438000000000002"/>
    <n v="47.604999999999997"/>
    <n v="48.594999999999999"/>
    <n v="49.667000000000002"/>
    <n v="50.76"/>
    <n v="5"/>
    <n v="4"/>
    <n v="4"/>
    <n v="4"/>
    <n v="4"/>
    <n v="4"/>
    <n v="0.90493072920477302"/>
    <d v="2018-12-31T00:00:00"/>
    <n v="224.21100000000001"/>
    <d v="2019-04-30T00:00:00"/>
    <n v="0.90874654039814595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90.696"/>
    <n v="136.262"/>
    <n v="136.41499999999999"/>
    <n v="143.47900000000001"/>
    <n v="146.178"/>
    <n v="146.029"/>
    <n v="132.67599999999999"/>
    <n v="69.266000000000005"/>
    <n v="41.438000000000002"/>
    <n v="42.604999999999997"/>
    <n v="43.594999999999999"/>
    <n v="44.667000000000002"/>
    <n v="45.76"/>
    <m/>
    <n v="0.90874654039814595"/>
    <n v="0.93267444052460002"/>
    <m/>
    <n v="0.90493072920477302"/>
    <n v="0.90546148973784402"/>
    <n v="3"/>
  </r>
  <r>
    <s v="0010Y00000IWWM4QAP"/>
    <x v="2"/>
    <n v="100000"/>
    <n v="50000"/>
    <n v="4.0527803958529685"/>
    <n v="0"/>
    <d v="2019-07-01T10:21:02"/>
    <s v="Accept"/>
    <d v="2019-07-17T14:36:41"/>
    <n v="2009678"/>
    <n v="3"/>
    <s v="B3"/>
    <n v="4201"/>
    <n v="3.4"/>
    <m/>
    <n v="2.294"/>
    <n v="1511"/>
    <s v="ARZIGNANO"/>
    <s v="VI"/>
    <s v="Piemonte"/>
    <s v="NOE"/>
    <n v="36071"/>
    <s v="SR"/>
    <n v="151"/>
    <s v="Fashion"/>
    <d v="1998-01-01T00:00:00"/>
    <n v="6"/>
    <n v="0"/>
    <n v="6"/>
    <n v="1"/>
    <n v="4"/>
    <n v="1"/>
    <n v="0"/>
    <n v="1"/>
    <n v="0"/>
    <n v="1"/>
    <n v="1"/>
    <n v="1"/>
    <n v="30"/>
    <n v="1202"/>
    <n v="3157"/>
    <n v="139"/>
    <n v="0"/>
    <n v="662"/>
    <n v="599"/>
    <n v="45"/>
    <n v="4201"/>
    <n v="4055"/>
    <n v="319"/>
    <n v="3819"/>
    <n v="3819"/>
    <n v="2018"/>
    <n v="9.5026924295216891E-3"/>
    <n v="0.15684734223618699"/>
    <n v="0.48187311178247699"/>
    <n v="0.31474207907829199"/>
    <n v="1.1097410604192301E-2"/>
    <n v="1879.1890000000001"/>
    <n v="1883.1790000000001"/>
    <n v="1895.769"/>
    <n v="1978.91"/>
    <n v="1935.691"/>
    <n v="1894.5509999999999"/>
    <n v="100.36"/>
    <n v="100.438"/>
    <n v="150.62899999999999"/>
    <n v="150.929"/>
    <n v="150.399"/>
    <n v="150.74100000000001"/>
    <n v="1009.371"/>
    <n v="1052.6369999999999"/>
    <n v="1098.47"/>
    <n v="1050.1420000000001"/>
    <n v="1036.8150000000001"/>
    <n v="1033.05"/>
    <n v="16"/>
    <n v="16"/>
    <n v="16"/>
    <n v="16"/>
    <n v="16"/>
    <n v="16"/>
    <n v="0.55479466065129401"/>
    <d v="2018-12-31T00:00:00"/>
    <n v="2988.92"/>
    <d v="2019-04-30T00:00:00"/>
    <n v="0.61582663525883896"/>
    <n v="8.173"/>
    <m/>
    <n v="2"/>
    <n v="1"/>
    <n v="8.173"/>
    <n v="0"/>
    <n v="0"/>
    <n v="0"/>
    <n v="0"/>
    <n v="0"/>
    <n v="0"/>
    <n v="0"/>
    <n v="0"/>
    <n v="0"/>
    <n v="0"/>
    <n v="0"/>
    <n v="0"/>
    <n v="0"/>
    <n v="0"/>
    <n v="0"/>
    <n v="0"/>
    <n v="0"/>
    <n v="1184.4680000000001"/>
    <n v="1037.6579999999999"/>
    <n v="1005.7859999999999"/>
    <n v="1117.3399999999999"/>
    <n v="1204.616"/>
    <n v="1187.529"/>
    <n v="2107.5810000000001"/>
    <n v="34.591000000000001"/>
    <n v="25.876999999999999"/>
    <n v="7.61"/>
    <n v="0.92900000000000005"/>
    <n v="0.621"/>
    <n v="0.74099999999999999"/>
    <n v="785.46"/>
    <n v="901.08500000000004"/>
    <n v="925.12300000000005"/>
    <n v="927.68899999999996"/>
    <n v="902.34400000000005"/>
    <n v="862.29"/>
    <n v="0.63030807438740799"/>
    <n v="0.34466919091271397"/>
    <n v="0.77816778964325295"/>
    <n v="0.58753180459653498"/>
    <n v="8.75785318159642E-2"/>
    <n v="0.84451933250377897"/>
    <n v="21"/>
  </r>
  <r>
    <s v="0012X00001vWNWUQA4"/>
    <x v="1"/>
    <n v="30000"/>
    <m/>
    <s v=""/>
    <n v="0"/>
    <d v="2019-07-12T17:03:01"/>
    <s v="Reject"/>
    <d v="2019-07-17T14:27:50"/>
    <n v="2500000"/>
    <n v="2"/>
    <s v="C1"/>
    <n v="259"/>
    <n v="2.2999999999999998"/>
    <m/>
    <m/>
    <n v="82911"/>
    <s v="PALERMO"/>
    <s v="PA"/>
    <s v="Sicilia"/>
    <s v="SUI"/>
    <n v="90141"/>
    <s v="SR"/>
    <n v="829"/>
    <s v="Services"/>
    <d v="2008-10-07T00:00:00"/>
    <n v="4"/>
    <n v="0"/>
    <n v="6"/>
    <n v="1"/>
    <n v="5"/>
    <n v="1"/>
    <n v="0"/>
    <n v="1"/>
    <n v="0"/>
    <n v="3"/>
    <n v="1"/>
    <n v="2"/>
    <n v="39"/>
    <n v="175"/>
    <n v="205"/>
    <n v="6"/>
    <n v="0"/>
    <n v="161"/>
    <n v="53"/>
    <n v="6"/>
    <n v="259"/>
    <n v="259"/>
    <n v="112"/>
    <n v="366"/>
    <n v="366"/>
    <n v="2017"/>
    <n v="0.190243902439024"/>
    <n v="0.14480874316939801"/>
    <n v="0.69565217391304301"/>
    <n v="0.47814207650273199"/>
    <n v="2.31660231660230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2X00001vWrX2QAK"/>
    <x v="1"/>
    <n v="1000000"/>
    <m/>
    <s v=""/>
    <n v="0"/>
    <d v="2019-07-15T10:09:53"/>
    <s v="Reject"/>
    <d v="2019-07-17T12:58:55"/>
    <n v="2500000"/>
    <n v="4"/>
    <s v="C2"/>
    <n v="69"/>
    <n v="0"/>
    <m/>
    <n v="543"/>
    <n v="412"/>
    <s v="ANDORA"/>
    <s v="SV"/>
    <s v="Liguria"/>
    <s v="NOV"/>
    <n v="17051"/>
    <s v="SR"/>
    <n v="412"/>
    <s v="Construction"/>
    <d v="2010-09-23T00:00:00"/>
    <n v="4"/>
    <n v="1"/>
    <n v="6"/>
    <n v="2"/>
    <n v="5"/>
    <n v="2"/>
    <n v="0"/>
    <n v="2"/>
    <n v="0"/>
    <m/>
    <n v="2"/>
    <n v="2"/>
    <n v="2"/>
    <n v="457"/>
    <n v="500"/>
    <n v="132"/>
    <n v="0"/>
    <n v="76"/>
    <n v="164"/>
    <n v="128"/>
    <n v="348"/>
    <n v="300"/>
    <n v="75"/>
    <n v="576"/>
    <n v="576"/>
    <n v="2017"/>
    <n v="4.0000000000000001E-3"/>
    <n v="0.28472222222222199"/>
    <n v="0.98684210526315697"/>
    <n v="0.79340277777777701"/>
    <n v="0.42666666666666597"/>
    <m/>
    <m/>
    <m/>
    <m/>
    <m/>
    <m/>
    <m/>
    <m/>
    <m/>
    <m/>
    <m/>
    <m/>
    <m/>
    <m/>
    <m/>
    <m/>
    <m/>
    <m/>
    <n v="1"/>
    <n v="1"/>
    <n v="1"/>
    <n v="1"/>
    <n v="1"/>
    <n v="1"/>
    <s v="inf"/>
    <m/>
    <n v="0"/>
    <d v="2018-06-30T00:00:00"/>
    <m/>
    <n v="1.1970000000000001"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G7NQAX"/>
    <x v="1"/>
    <n v="500000"/>
    <m/>
    <s v=""/>
    <n v="0"/>
    <d v="2019-07-15T10:18:58"/>
    <s v="Reject"/>
    <d v="2019-07-17T12:55:18"/>
    <n v="980972"/>
    <n v="3"/>
    <s v="B4"/>
    <n v="17660"/>
    <n v="2"/>
    <n v="3.629"/>
    <n v="3.5430000000000001"/>
    <n v="46771"/>
    <s v="ROMA"/>
    <s v="RM"/>
    <s v="Lazio"/>
    <s v="CEN"/>
    <n v="153"/>
    <s v="SU"/>
    <n v="467"/>
    <s v="Distribution"/>
    <d v="2008-01-23T00:00:00"/>
    <n v="5"/>
    <n v="1"/>
    <n v="6"/>
    <n v="1"/>
    <n v="5"/>
    <n v="1"/>
    <n v="0"/>
    <n v="1"/>
    <n v="0"/>
    <m/>
    <n v="1"/>
    <n v="2"/>
    <n v="243"/>
    <n v="889"/>
    <n v="4204"/>
    <n v="348"/>
    <n v="3270"/>
    <n v="132"/>
    <n v="514"/>
    <n v="196"/>
    <n v="17660"/>
    <n v="17660"/>
    <n v="128"/>
    <n v="4336"/>
    <n v="4336"/>
    <n v="2018"/>
    <n v="5.7802093244529E-2"/>
    <n v="0.118542435424354"/>
    <n v="0.96969696969696895"/>
    <n v="0.205027675276752"/>
    <n v="1.10985277463193E-2"/>
    <n v="2605.73"/>
    <n v="2525"/>
    <n v="2581.4319999999998"/>
    <n v="2525"/>
    <n v="2525"/>
    <n v="2525"/>
    <n v="570.94799999999998"/>
    <n v="572.57399999999996"/>
    <n v="572.70000000000005"/>
    <n v="570.70000000000005"/>
    <n v="575.226"/>
    <n v="574.21500000000003"/>
    <n v="1708.7260000000001"/>
    <n v="1799.425"/>
    <n v="1823.51"/>
    <n v="1847.4839999999999"/>
    <n v="1871.4280000000001"/>
    <n v="1895.373"/>
    <n v="7"/>
    <n v="6"/>
    <n v="7"/>
    <n v="6"/>
    <n v="6"/>
    <n v="6"/>
    <n v="0.55879216119827801"/>
    <d v="2018-12-31T00:00:00"/>
    <n v="4885.4040000000005"/>
    <d v="2019-04-30T00:00:00"/>
    <n v="0.639808000684992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6.5450000000001"/>
    <n v="1501.085"/>
    <n v="1504.6489999999999"/>
    <n v="1340.28"/>
    <n v="1272.713"/>
    <n v="1358.9839999999999"/>
    <n v="3288.13"/>
    <n v="315.91899999999998"/>
    <n v="288.91399999999999"/>
    <n v="252.80799999999999"/>
    <n v="202.12700000000001"/>
    <n v="370.77199999999999"/>
    <n v="337.76299999999998"/>
    <n v="1386.7139999999999"/>
    <n v="1574.087"/>
    <n v="1612.7460000000001"/>
    <n v="1433.9079999999999"/>
    <n v="1644.645"/>
    <n v="1651.5350000000001"/>
    <n v="0.658757814508794"/>
    <n v="0.55332359514351503"/>
    <n v="0.81154848700142601"/>
    <n v="0.56872923829812205"/>
    <n v="0.514585624394163"/>
    <n v="0.84996171185204095"/>
    <n v="11"/>
  </r>
  <r>
    <s v="0011n00001lpec1AAA"/>
    <x v="1"/>
    <n v="100000"/>
    <m/>
    <s v=""/>
    <n v="0"/>
    <d v="2019-07-12T23:29:14"/>
    <s v="Reject"/>
    <d v="2019-07-17T12:47:07"/>
    <n v="2500000"/>
    <n v="3"/>
    <s v="C4"/>
    <n v="988"/>
    <n v="4.8"/>
    <n v="18.18"/>
    <n v="70.959999999999994"/>
    <n v="465201"/>
    <s v="CASALNUOVO DI NAPOLI"/>
    <s v="NA"/>
    <s v="Campania"/>
    <s v="SUI"/>
    <n v="80013"/>
    <s v="SR"/>
    <n v="465"/>
    <s v="Distribution"/>
    <d v="2016-05-30T00:00:00"/>
    <n v="6"/>
    <n v="-1"/>
    <n v="6"/>
    <n v="14"/>
    <n v="8"/>
    <n v="0"/>
    <n v="0"/>
    <n v="6"/>
    <n v="0"/>
    <n v="2"/>
    <n v="5"/>
    <n v="3"/>
    <n v="2"/>
    <n v="132"/>
    <n v="328"/>
    <n v="47"/>
    <n v="44"/>
    <n v="63"/>
    <n v="50"/>
    <n v="34"/>
    <n v="988"/>
    <n v="988"/>
    <n v="23"/>
    <n v="391"/>
    <n v="391"/>
    <n v="2018"/>
    <n v="6.0975609756097502E-3"/>
    <n v="0.127877237851662"/>
    <n v="0.365079365079365"/>
    <n v="0.33759590792838801"/>
    <n v="3.4412955465587002E-2"/>
    <m/>
    <m/>
    <m/>
    <m/>
    <m/>
    <m/>
    <n v="11.54"/>
    <n v="11.409000000000001"/>
    <n v="11.285"/>
    <n v="11.535"/>
    <n v="11.422000000000001"/>
    <m/>
    <n v="26.472000000000001"/>
    <n v="27.655000000000001"/>
    <n v="29.707999999999998"/>
    <n v="31.748000000000001"/>
    <n v="33.475000000000001"/>
    <m/>
    <n v="1"/>
    <n v="1"/>
    <n v="1"/>
    <n v="1"/>
    <n v="1"/>
    <n v="1"/>
    <n v="0.59262410864718595"/>
    <d v="2018-12-31T00:00:00"/>
    <n v="38.012"/>
    <d v="2019-04-30T00:00:00"/>
    <n v="0.32850953206239097"/>
    <n v="0"/>
    <m/>
    <n v="0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n v="11.391"/>
    <n v="3.7909999999999999"/>
    <n v="7.9980000000000002"/>
    <n v="1.2849999999999999"/>
    <n v="11.401999999999999"/>
    <n v="8.7780000000000005"/>
    <m/>
    <n v="26.472000000000001"/>
    <n v="27.655000000000001"/>
    <n v="29.707000000000001"/>
    <n v="31.747"/>
    <n v="2.613"/>
    <m/>
    <m/>
    <n v="0.32850953206239097"/>
    <n v="1"/>
    <m/>
    <m/>
    <m/>
    <n v="3"/>
  </r>
  <r>
    <s v="0012X00001tFD6xQAG"/>
    <x v="1"/>
    <n v="100000"/>
    <m/>
    <s v=""/>
    <n v="0"/>
    <d v="2019-07-12T14:44:54"/>
    <s v="Reject"/>
    <d v="2019-07-17T12:31:25"/>
    <n v="2449104"/>
    <m/>
    <s v="C3"/>
    <n v="2179"/>
    <n v="3.2"/>
    <m/>
    <m/>
    <n v="46431"/>
    <s v="ROMA"/>
    <s v="RM"/>
    <s v="Lazio"/>
    <s v="CEN"/>
    <n v="165"/>
    <s v="SR"/>
    <n v="464"/>
    <s v="Distribution"/>
    <d v="2016-03-31T00:00:00"/>
    <n v="6"/>
    <n v="-1"/>
    <n v="6"/>
    <n v="9"/>
    <n v="7"/>
    <n v="0"/>
    <n v="0"/>
    <n v="5"/>
    <n v="0"/>
    <m/>
    <n v="3"/>
    <n v="2"/>
    <n v="160"/>
    <n v="83"/>
    <n v="1416"/>
    <n v="69"/>
    <n v="0"/>
    <n v="92"/>
    <n v="112"/>
    <n v="66"/>
    <n v="2179"/>
    <n v="2179"/>
    <n v="0"/>
    <n v="1508"/>
    <n v="1508"/>
    <n v="2017"/>
    <n v="0.112994350282485"/>
    <n v="7.4270557029177703E-2"/>
    <n v="0"/>
    <n v="5.5039787798408402E-2"/>
    <n v="3.02891234511242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WKUfQAO"/>
    <x v="1"/>
    <n v="200000"/>
    <m/>
    <s v=""/>
    <n v="0"/>
    <d v="2019-07-12T12:43:08"/>
    <s v="Reject"/>
    <d v="2019-07-17T12:05:2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n v="0.73881818181818104"/>
    <m/>
    <n v="41"/>
    <d v="2018-04-30T00:00:00"/>
    <n v="0.72917073170731705"/>
    <n v="4.484"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WKbWQAW"/>
    <x v="1"/>
    <n v="200000"/>
    <m/>
    <s v=""/>
    <n v="0"/>
    <d v="2019-07-12T12:51:50"/>
    <s v="Reject"/>
    <d v="2019-07-17T12:03:0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d v="2018-04-30T00:00:00"/>
    <m/>
    <n v="0"/>
    <n v="1.96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A9r0GQAR"/>
    <x v="5"/>
    <n v="300000"/>
    <n v="300000"/>
    <n v="3.8454288407163051"/>
    <n v="0"/>
    <d v="2019-06-26T10:01:03"/>
    <s v="Accept"/>
    <d v="2019-07-17T12:02:45"/>
    <n v="929951"/>
    <n v="3"/>
    <s v="B4"/>
    <n v="16610"/>
    <n v="-9.5"/>
    <n v="4.1459999999999999"/>
    <n v="3.665"/>
    <n v="702209"/>
    <s v="MILANO"/>
    <s v="MI"/>
    <s v="Marche"/>
    <s v="NOV"/>
    <n v="20124"/>
    <s v="SU"/>
    <n v="821"/>
    <s v="Services"/>
    <d v="2006-01-01T00:00:00"/>
    <n v="7"/>
    <n v="-1"/>
    <n v="6"/>
    <n v="10"/>
    <n v="7"/>
    <n v="0"/>
    <n v="0"/>
    <n v="4"/>
    <n v="0"/>
    <n v="2"/>
    <n v="3"/>
    <n v="1"/>
    <n v="614"/>
    <n v="3981"/>
    <n v="5509"/>
    <n v="-1552"/>
    <n v="4940"/>
    <n v="7517"/>
    <n v="709"/>
    <n v="-2709"/>
    <n v="9798"/>
    <n v="9554"/>
    <n v="2719"/>
    <n v="13026"/>
    <n v="13026"/>
    <n v="2017"/>
    <n v="0.111453984389181"/>
    <n v="5.4429602333793903E-2"/>
    <n v="0.36171344951443302"/>
    <n v="0.30561953017042798"/>
    <n v="-0.28354615867699301"/>
    <n v="100"/>
    <n v="100"/>
    <n v="100"/>
    <n v="100"/>
    <n v="100"/>
    <n v="100"/>
    <n v="167.24799999999999"/>
    <n v="169.13300000000001"/>
    <n v="167.816"/>
    <n v="168.596"/>
    <n v="167.13800000000001"/>
    <n v="170.101"/>
    <n v="3786.4389999999999"/>
    <n v="3990.5279999999998"/>
    <n v="4167.848"/>
    <n v="4270.9449999999997"/>
    <n v="4516.2939999999999"/>
    <n v="4639.18"/>
    <n v="16"/>
    <n v="16"/>
    <n v="15"/>
    <n v="15"/>
    <n v="16"/>
    <n v="16"/>
    <n v="0.42118355411569403"/>
    <d v="2018-12-31T00:00:00"/>
    <n v="4053.6869999999999"/>
    <d v="2019-04-30T00:00:00"/>
    <n v="0.446050110758546"/>
    <n v="4.1000000000000002E-2"/>
    <m/>
    <n v="7"/>
    <n v="1"/>
    <n v="0"/>
    <n v="0"/>
    <n v="0"/>
    <n v="0"/>
    <n v="0"/>
    <n v="0"/>
    <n v="0"/>
    <n v="0"/>
    <n v="0"/>
    <n v="0"/>
    <n v="0"/>
    <n v="4.1000000000000002E-2"/>
    <n v="0"/>
    <n v="0"/>
    <n v="0"/>
    <n v="0"/>
    <n v="0"/>
    <n v="0"/>
    <n v="0"/>
    <n v="0"/>
    <n v="0"/>
    <n v="0"/>
    <n v="0"/>
    <n v="0"/>
    <n v="4574.6769999999997"/>
    <n v="119.206"/>
    <n v="111.962"/>
    <n v="115.343"/>
    <n v="109.252"/>
    <n v="115.962"/>
    <n v="106.39400000000001"/>
    <n v="3785.6660000000002"/>
    <n v="3982.529"/>
    <n v="4155.116"/>
    <n v="4269.75"/>
    <n v="4458.7150000000001"/>
    <n v="4637.0889999999999"/>
    <n v="0"/>
    <n v="0.71274992825026295"/>
    <n v="0.99979585040192098"/>
    <n v="0"/>
    <n v="0.67138367893294404"/>
    <n v="0.99675344920156395"/>
    <n v="13"/>
  </r>
  <r>
    <s v="0012X00001vWKtPQAW"/>
    <x v="1"/>
    <n v="400000"/>
    <m/>
    <s v=""/>
    <n v="0"/>
    <d v="2019-07-12T13:10:13"/>
    <s v="NotEligible"/>
    <d v="2019-07-17T12:01:50"/>
    <n v="2324928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90.494"/>
    <n v="90.494"/>
    <n v="130.494"/>
    <n v="130.494"/>
    <n v="130.494"/>
    <n v="130.494"/>
    <n v="774.78599999999994"/>
    <n v="789.32799999999997"/>
    <n v="800.63599999999997"/>
    <n v="714.86599999999999"/>
    <n v="726.33399999999995"/>
    <n v="737.77200000000005"/>
    <n v="7"/>
    <n v="6"/>
    <n v="6"/>
    <n v="6"/>
    <n v="6"/>
    <n v="6"/>
    <n v="0.93666816508384398"/>
    <d v="2018-12-31T00:00:00"/>
    <n v="865.28"/>
    <d v="2019-04-30T00:00:00"/>
    <n v="1.0478042743165199"/>
    <n v="7.9450000000000003"/>
    <m/>
    <n v="11"/>
    <n v="5"/>
    <m/>
    <m/>
    <m/>
    <m/>
    <m/>
    <m/>
    <n v="6.048"/>
    <n v="0.28999999999999998"/>
    <n v="0"/>
    <n v="7.383"/>
    <n v="2.5760000000000001"/>
    <n v="6.1079999999999997"/>
    <n v="1.897"/>
    <n v="0"/>
    <n v="0"/>
    <n v="0"/>
    <n v="0"/>
    <n v="0"/>
    <m/>
    <m/>
    <m/>
    <m/>
    <m/>
    <m/>
    <n v="854.93399999999997"/>
    <n v="94.82"/>
    <n v="89.477000000000004"/>
    <n v="73.945999999999998"/>
    <n v="135.48599999999999"/>
    <n v="128.601"/>
    <n v="136.114"/>
    <n v="776.68200000000002"/>
    <n v="789.32799999999997"/>
    <n v="800.63499999999999"/>
    <n v="714.86500000000001"/>
    <n v="726.33299999999997"/>
    <n v="737.77200000000005"/>
    <m/>
    <n v="1.0478042743165199"/>
    <n v="1.0024471273358"/>
    <m/>
    <n v="0.93666816508384398"/>
    <n v="1.00041661879842"/>
    <m/>
  </r>
  <r>
    <s v="0012X00001vWMfLQAW"/>
    <x v="1"/>
    <n v="35000"/>
    <m/>
    <s v=""/>
    <n v="0"/>
    <d v="2019-07-12T15:18:21"/>
    <s v="Reject"/>
    <d v="2019-07-17T12:00:20"/>
    <m/>
    <n v="4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.0640300751879599"/>
    <d v="2018-12-31T00:00:00"/>
    <n v="482.06700000000001"/>
    <d v="2019-04-30T00:00:00"/>
    <n v="4.0882105263157804"/>
    <n v="0"/>
    <n v="552.70500000000004"/>
    <n v="7"/>
    <n v="0"/>
    <m/>
    <m/>
    <m/>
    <m/>
    <m/>
    <m/>
    <m/>
    <m/>
    <m/>
    <m/>
    <m/>
    <m/>
    <m/>
    <m/>
    <m/>
    <m/>
    <m/>
    <m/>
    <m/>
    <m/>
    <m/>
    <m/>
    <m/>
    <m/>
    <n v="552.70500000000004"/>
    <m/>
    <m/>
    <m/>
    <m/>
    <m/>
    <m/>
    <m/>
    <m/>
    <m/>
    <m/>
    <m/>
    <m/>
    <m/>
    <m/>
    <m/>
    <m/>
    <m/>
    <m/>
    <m/>
  </r>
  <r>
    <s v="0010Y00000IWji1QAD"/>
    <x v="1"/>
    <n v="1600000"/>
    <m/>
    <s v=""/>
    <n v="0"/>
    <d v="2019-07-15T09:27:15"/>
    <s v="NotEligible"/>
    <d v="2019-07-17T11:59:19"/>
    <n v="1900000"/>
    <n v="5"/>
    <s v="C2"/>
    <n v="1988"/>
    <n v="7.9"/>
    <n v="7.7249999999999996"/>
    <n v="6.1440000000000001"/>
    <n v="132"/>
    <s v="GIUSSANO"/>
    <s v="MB"/>
    <s v="Toscana"/>
    <s v="NOV"/>
    <n v="20833"/>
    <s v="SR"/>
    <n v="132"/>
    <s v="Fashion"/>
    <d v="2000-01-01T00:00:00"/>
    <n v="8"/>
    <n v="-2"/>
    <n v="6"/>
    <n v="5"/>
    <n v="6"/>
    <n v="0"/>
    <n v="0"/>
    <n v="3"/>
    <n v="0"/>
    <m/>
    <n v="2"/>
    <n v="1"/>
    <n v="4"/>
    <n v="1059"/>
    <n v="1272"/>
    <n v="199"/>
    <n v="1106"/>
    <n v="1229"/>
    <n v="412"/>
    <n v="10"/>
    <n v="1785"/>
    <n v="1553"/>
    <n v="1219"/>
    <n v="2501"/>
    <n v="2501"/>
    <n v="2017"/>
    <n v="3.1446540880503099E-3"/>
    <n v="0.164734106357457"/>
    <n v="0.99186330349877905"/>
    <n v="0.4234306277489"/>
    <n v="6.4391500321957498E-3"/>
    <n v="650"/>
    <n v="660"/>
    <n v="660"/>
    <n v="660"/>
    <n v="660"/>
    <n v="660"/>
    <n v="170"/>
    <n v="190"/>
    <n v="190"/>
    <n v="190"/>
    <n v="190"/>
    <n v="180"/>
    <n v="499.35899999999998"/>
    <n v="511.15600000000001"/>
    <n v="522.923"/>
    <n v="534.66099999999994"/>
    <n v="546.37"/>
    <n v="589.29899999999998"/>
    <n v="4"/>
    <n v="6"/>
    <n v="6"/>
    <n v="6"/>
    <n v="6"/>
    <n v="6"/>
    <n v="0.892262450592885"/>
    <d v="2018-12-31T00:00:00"/>
    <n v="1319.3589999999999"/>
    <d v="2019-04-30T00:00:00"/>
    <n v="0.84857195121951201"/>
    <n v="32.476999999999997"/>
    <m/>
    <n v="28"/>
    <n v="6"/>
    <n v="0.50900000000000001"/>
    <n v="0"/>
    <n v="5.8999999999999997E-2"/>
    <n v="0.72099999999999997"/>
    <n v="0.158"/>
    <n v="0"/>
    <n v="0"/>
    <n v="1.355"/>
    <n v="0"/>
    <n v="3.5179999999999998"/>
    <n v="0.249"/>
    <n v="32.476999999999997"/>
    <n v="0"/>
    <n v="0"/>
    <n v="0"/>
    <n v="0"/>
    <n v="0"/>
    <n v="0"/>
    <n v="550.62400000000002"/>
    <n v="581.34"/>
    <n v="619.952"/>
    <n v="604.83399999999995"/>
    <n v="592.548"/>
    <n v="528.31700000000001"/>
    <n v="1317.2080000000001"/>
    <n v="145.20500000000001"/>
    <n v="165.93199999999999"/>
    <n v="180.36500000000001"/>
    <n v="162.83099999999999"/>
    <n v="178.29"/>
    <n v="204.61"/>
    <n v="499.35899999999998"/>
    <n v="511.15600000000001"/>
    <n v="522.923"/>
    <n v="534.66099999999994"/>
    <n v="546.37"/>
    <n v="589.29899999999998"/>
    <n v="0.847113846153846"/>
    <n v="0.85414705882352904"/>
    <n v="1"/>
    <n v="0.88040886075949298"/>
    <n v="0.93444414414414401"/>
    <n v="1"/>
    <n v="19"/>
  </r>
  <r>
    <s v="0010Y00001SPVcKQAX"/>
    <x v="1"/>
    <n v="1000000"/>
    <m/>
    <s v=""/>
    <n v="0"/>
    <d v="2019-07-16T08:29:57"/>
    <s v="NotEligible"/>
    <d v="2019-07-17T11:58:14"/>
    <n v="1177342"/>
    <n v="5"/>
    <s v="C3"/>
    <n v="6079"/>
    <n v="4.8"/>
    <n v="5.1619999999999999"/>
    <n v="5.2640000000000002"/>
    <n v="702209"/>
    <s v="MILANO"/>
    <s v="MI"/>
    <s v="Marche"/>
    <s v="NOV"/>
    <n v="20144"/>
    <s v="SP"/>
    <n v="702"/>
    <s v="Services"/>
    <d v="1992-07-01T00:00:00"/>
    <n v="7"/>
    <n v="1"/>
    <n v="5"/>
    <n v="7"/>
    <n v="7"/>
    <n v="0"/>
    <n v="0"/>
    <n v="2"/>
    <n v="0"/>
    <m/>
    <n v="2"/>
    <n v="1"/>
    <n v="195"/>
    <n v="3161"/>
    <n v="8227"/>
    <n v="275"/>
    <n v="3589"/>
    <n v="992"/>
    <n v="1658"/>
    <n v="5"/>
    <n v="6079"/>
    <n v="5766"/>
    <n v="0"/>
    <n v="9219"/>
    <n v="9219"/>
    <n v="2018"/>
    <n v="2.37024431749118E-2"/>
    <n v="0.179845970278772"/>
    <n v="0"/>
    <n v="0.34287883718407602"/>
    <n v="8.6715227193895198E-4"/>
    <n v="1679.8"/>
    <n v="1754.5119999999999"/>
    <n v="1633.309"/>
    <n v="1864.537"/>
    <n v="1707.2260000000001"/>
    <n v="1674.675"/>
    <n v="325"/>
    <n v="325"/>
    <n v="325"/>
    <n v="325"/>
    <n v="325"/>
    <n v="325"/>
    <n v="1350.203"/>
    <n v="1388.374"/>
    <n v="1540.32"/>
    <n v="1338.8989999999999"/>
    <n v="1630.9929999999999"/>
    <n v="1690.915"/>
    <n v="7"/>
    <n v="7"/>
    <n v="7"/>
    <n v="7"/>
    <n v="7"/>
    <n v="7"/>
    <n v="0.92937599207570598"/>
    <d v="2018-12-31T00:00:00"/>
    <n v="3355.0030000000002"/>
    <d v="2019-04-30T00:00:00"/>
    <n v="0.96399241819632797"/>
    <n v="0.94699999999999995"/>
    <m/>
    <n v="10"/>
    <n v="3"/>
    <n v="0"/>
    <n v="5.5E-2"/>
    <n v="0"/>
    <n v="0"/>
    <n v="5.5E-2"/>
    <n v="0"/>
    <n v="0"/>
    <n v="6.3E-2"/>
    <n v="0"/>
    <n v="0"/>
    <n v="7.0000000000000007E-2"/>
    <n v="0"/>
    <n v="0"/>
    <n v="5.0999999999999997E-2"/>
    <n v="0"/>
    <n v="0"/>
    <n v="5.5E-2"/>
    <n v="0"/>
    <n v="1613.056"/>
    <n v="1679.556"/>
    <n v="1367.232"/>
    <n v="1729.3620000000001"/>
    <n v="1527.0609999999999"/>
    <n v="1591.001"/>
    <n v="3411.9569999999999"/>
    <n v="319.55599999999998"/>
    <n v="324.05200000000002"/>
    <n v="322.00700000000001"/>
    <n v="300"/>
    <n v="300.07"/>
    <n v="324.96899999999999"/>
    <n v="1260.633"/>
    <n v="1373.567"/>
    <n v="1490.3879999999999"/>
    <n v="1323.5889999999999"/>
    <n v="1584.826"/>
    <n v="1632.9929999999999"/>
    <n v="0.96026669841647805"/>
    <n v="0.98324923076922999"/>
    <n v="0.93366182714747303"/>
    <n v="0.92177754655078004"/>
    <n v="0.96956615384615297"/>
    <n v="0.969382878896213"/>
    <n v="27"/>
  </r>
  <r>
    <s v="0010Y00001SPUoAQAX"/>
    <x v="1"/>
    <n v="500000"/>
    <m/>
    <s v=""/>
    <n v="0"/>
    <d v="2019-07-16T08:36:24"/>
    <s v="NotEligible"/>
    <d v="2019-07-17T11:57:18"/>
    <n v="980000"/>
    <n v="5"/>
    <s v="C2"/>
    <n v="1570"/>
    <n v="12.4"/>
    <n v="3.43"/>
    <n v="3.6920000000000002"/>
    <n v="85592"/>
    <s v="MILANO"/>
    <s v="MI"/>
    <s v="Marche"/>
    <s v="NOV"/>
    <n v="20144"/>
    <s v="SR"/>
    <n v="620"/>
    <s v="Services"/>
    <d v="1995-11-16T00:00:00"/>
    <n v="8"/>
    <n v="0"/>
    <n v="6"/>
    <n v="5"/>
    <n v="6"/>
    <n v="1"/>
    <n v="0"/>
    <n v="3"/>
    <n v="0"/>
    <n v="3"/>
    <n v="2"/>
    <n v="1"/>
    <n v="7"/>
    <n v="1182"/>
    <n v="1559"/>
    <n v="130"/>
    <n v="1252"/>
    <n v="1337"/>
    <n v="1065"/>
    <n v="69"/>
    <n v="1570"/>
    <n v="1053"/>
    <n v="6"/>
    <n v="2896"/>
    <n v="2896"/>
    <n v="2018"/>
    <n v="4.4900577293136602E-3"/>
    <n v="0.36774861878453002"/>
    <n v="4.4876589379207101E-3"/>
    <n v="0.40814917127071798"/>
    <n v="6.5527065527065498E-2"/>
    <n v="489.6"/>
    <n v="489.6"/>
    <n v="489.6"/>
    <n v="489.6"/>
    <n v="489.6"/>
    <n v="489.6"/>
    <n v="0.4"/>
    <n v="0.4"/>
    <n v="0.4"/>
    <n v="0.4"/>
    <n v="0.4"/>
    <n v="0.4"/>
    <n v="650.36900000000003"/>
    <n v="670.48299999999995"/>
    <n v="690.548"/>
    <n v="710.56399999999996"/>
    <n v="730.53099999999995"/>
    <n v="843.51300000000003"/>
    <n v="4"/>
    <n v="4"/>
    <n v="4"/>
    <n v="4"/>
    <n v="4"/>
    <n v="5"/>
    <n v="0.99928163265306102"/>
    <d v="2018-12-31T00:00:00"/>
    <n v="1140.3689999999999"/>
    <d v="2019-04-30T00:00:00"/>
    <n v="0.999183673469386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.6"/>
    <n v="489.6"/>
    <n v="489.6"/>
    <n v="489.6"/>
    <n v="489.6"/>
    <n v="489.6"/>
    <n v="1220.1310000000001"/>
    <n v="0"/>
    <n v="0"/>
    <n v="0"/>
    <n v="0.28799999999999998"/>
    <n v="0"/>
    <n v="0"/>
    <n v="650.36900000000003"/>
    <n v="670.48299999999995"/>
    <n v="690.548"/>
    <n v="710.56399999999996"/>
    <n v="730.53099999999995"/>
    <n v="843.51300000000003"/>
    <n v="1"/>
    <n v="0"/>
    <n v="1"/>
    <n v="1"/>
    <n v="0.12"/>
    <n v="1"/>
    <n v="24"/>
  </r>
  <r>
    <s v="0012X00001vWksNQAS"/>
    <x v="1"/>
    <n v="75000"/>
    <m/>
    <s v=""/>
    <n v="0"/>
    <d v="2019-07-15T08:30:59"/>
    <s v="Reject"/>
    <d v="2019-07-17T09:57:39"/>
    <n v="2500000"/>
    <n v="3"/>
    <s v="C4"/>
    <n v="278"/>
    <n v="-14"/>
    <m/>
    <m/>
    <n v="46499"/>
    <s v="NARO"/>
    <s v="AG"/>
    <s v=""/>
    <s v="SUI"/>
    <n v="92028"/>
    <s v="SU"/>
    <n v="464"/>
    <s v="Distribution"/>
    <d v="2015-09-21T00:00:00"/>
    <n v="8"/>
    <n v="-2"/>
    <n v="6"/>
    <n v="18"/>
    <n v="8"/>
    <n v="-1"/>
    <n v="0"/>
    <n v="2"/>
    <n v="1"/>
    <m/>
    <n v="3"/>
    <n v="3"/>
    <n v="23"/>
    <n v="-7"/>
    <n v="117"/>
    <n v="-39"/>
    <n v="0"/>
    <n v="7"/>
    <n v="28"/>
    <n v="-41"/>
    <n v="278"/>
    <n v="278"/>
    <n v="6"/>
    <n v="124"/>
    <n v="124"/>
    <n v="2017"/>
    <n v="0.19658119658119599"/>
    <n v="0.225806451612903"/>
    <n v="0.85714285714285698"/>
    <n v="-5.6451612903225798E-2"/>
    <n v="-0.1474820143884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dbygQAA"/>
    <x v="1"/>
    <n v="70000"/>
    <m/>
    <s v=""/>
    <n v="0"/>
    <d v="2019-07-11T16:04:28"/>
    <s v="Reject"/>
    <d v="2019-07-17T09:54:18"/>
    <m/>
    <n v="4"/>
    <s v="C4"/>
    <n v="213"/>
    <n v="2.8"/>
    <m/>
    <m/>
    <n v="14191"/>
    <s v="NAPOLI"/>
    <s v="NA"/>
    <s v="Campania"/>
    <s v="SUI"/>
    <n v="80145"/>
    <s v="SR"/>
    <n v="141"/>
    <s v="Fashion"/>
    <d v="2016-07-25T00:00:00"/>
    <n v="5"/>
    <n v="-1"/>
    <n v="6"/>
    <n v="5"/>
    <n v="6"/>
    <n v="0"/>
    <n v="0"/>
    <n v="3"/>
    <n v="0"/>
    <n v="4"/>
    <n v="3"/>
    <n v="3"/>
    <n v="11"/>
    <n v="11"/>
    <n v="145"/>
    <n v="6"/>
    <n v="0"/>
    <n v="1"/>
    <n v="30"/>
    <n v="5"/>
    <n v="213"/>
    <n v="213"/>
    <n v="0"/>
    <n v="146"/>
    <n v="146"/>
    <n v="2017"/>
    <n v="7.5862068965517199E-2"/>
    <n v="0.20547945205479401"/>
    <n v="0"/>
    <n v="7.5342465753424598E-2"/>
    <n v="2.3474178403755801E-2"/>
    <n v="60"/>
    <n v="60"/>
    <n v="60"/>
    <n v="60"/>
    <n v="60"/>
    <n v="30"/>
    <n v="10"/>
    <n v="10"/>
    <n v="10"/>
    <n v="10"/>
    <n v="10"/>
    <n v="10"/>
    <m/>
    <m/>
    <m/>
    <m/>
    <m/>
    <m/>
    <n v="1"/>
    <n v="1"/>
    <n v="1"/>
    <n v="1"/>
    <n v="1"/>
    <n v="1"/>
    <n v="0.96468461538461503"/>
    <d v="2018-12-31T00:00:00"/>
    <n v="70"/>
    <d v="2019-04-30T00:00:00"/>
    <n v="1.01172857142857"/>
    <n v="0.82099999999999995"/>
    <m/>
    <n v="2"/>
    <n v="2"/>
    <n v="0"/>
    <n v="0.32900000000000001"/>
    <n v="0"/>
    <n v="0"/>
    <n v="0"/>
    <n v="0"/>
    <n v="0.82099999999999995"/>
    <n v="1.2E-2"/>
    <n v="0"/>
    <n v="0"/>
    <n v="0"/>
    <n v="0"/>
    <m/>
    <m/>
    <m/>
    <m/>
    <m/>
    <m/>
    <n v="60"/>
    <n v="60.329000000000001"/>
    <n v="59.973999999999997"/>
    <n v="59.74"/>
    <n v="55.441000000000003"/>
    <n v="29.797000000000001"/>
    <n v="57.853999999999999"/>
    <n v="10.821"/>
    <n v="10.012"/>
    <n v="9.8010000000000002"/>
    <n v="9.76"/>
    <n v="2.4129999999999998"/>
    <n v="8.1389999999999993"/>
    <m/>
    <m/>
    <m/>
    <m/>
    <m/>
    <m/>
    <n v="1"/>
    <n v="1.0821000000000001"/>
    <m/>
    <n v="0.98570000000000002"/>
    <n v="0.84909999999999997"/>
    <m/>
    <n v="3"/>
  </r>
  <r>
    <s v="0012X00001vWKZuQAO"/>
    <x v="1"/>
    <n v="400000"/>
    <m/>
    <s v=""/>
    <n v="0"/>
    <d v="2019-07-12T12:49:23"/>
    <s v="Reject"/>
    <d v="2019-07-17T09:49:07"/>
    <n v="2484000"/>
    <n v="3"/>
    <s v="C1"/>
    <n v="345"/>
    <n v="11.3"/>
    <m/>
    <n v="8.3019999999999996"/>
    <n v="412"/>
    <s v="FABRIANO"/>
    <s v="AN"/>
    <s v="Marche"/>
    <s v="CEN"/>
    <n v="60044"/>
    <s v="SR"/>
    <n v="412"/>
    <s v="Construction"/>
    <d v="2012-05-20T00:00:00"/>
    <n v="6"/>
    <n v="0"/>
    <n v="6"/>
    <n v="4"/>
    <n v="6"/>
    <n v="0"/>
    <n v="0"/>
    <n v="5"/>
    <n v="0"/>
    <n v="1"/>
    <n v="2"/>
    <n v="3"/>
    <n v="14"/>
    <n v="142"/>
    <n v="409"/>
    <n v="28"/>
    <n v="0"/>
    <n v="25"/>
    <n v="181"/>
    <n v="7"/>
    <n v="317"/>
    <n v="317"/>
    <n v="25"/>
    <n v="434"/>
    <n v="434"/>
    <n v="2017"/>
    <n v="3.4229828850855702E-2"/>
    <n v="0.41705069124423899"/>
    <n v="1"/>
    <n v="0.32718894009216498"/>
    <n v="2.2082018927444699E-2"/>
    <n v="80"/>
    <n v="80"/>
    <n v="80"/>
    <n v="80"/>
    <n v="80"/>
    <n v="80"/>
    <n v="1.411"/>
    <n v="1.3420000000000001"/>
    <n v="1.3520000000000001"/>
    <n v="1.248"/>
    <n v="1.3520000000000001"/>
    <n v="1.3520000000000001"/>
    <m/>
    <m/>
    <m/>
    <m/>
    <m/>
    <m/>
    <n v="2"/>
    <n v="2"/>
    <n v="2"/>
    <n v="2"/>
    <n v="2"/>
    <n v="2"/>
    <n v="0.69064269132498801"/>
    <d v="2018-12-31T00:00:00"/>
    <n v="81.411000000000001"/>
    <d v="2019-04-30T00:00:00"/>
    <n v="0.61860190883295796"/>
    <n v="2.5000000000000001E-2"/>
    <m/>
    <n v="6"/>
    <n v="3"/>
    <n v="0"/>
    <n v="0"/>
    <n v="0"/>
    <n v="0"/>
    <n v="0"/>
    <n v="0"/>
    <n v="0"/>
    <n v="8.9999999999999993E-3"/>
    <n v="0"/>
    <n v="0"/>
    <n v="2.5000000000000001E-2"/>
    <n v="2.4E-2"/>
    <m/>
    <m/>
    <m/>
    <m/>
    <m/>
    <m/>
    <n v="48.95"/>
    <n v="31.55"/>
    <n v="72"/>
    <n v="72.457999999999998"/>
    <n v="52"/>
    <n v="52"/>
    <n v="53.377000000000002"/>
    <n v="1.411"/>
    <n v="1.351"/>
    <n v="1.3520000000000001"/>
    <n v="1.248"/>
    <n v="1.377"/>
    <n v="1.3759999999999999"/>
    <m/>
    <m/>
    <m/>
    <m/>
    <m/>
    <m/>
    <n v="0.61187499999999995"/>
    <n v="1"/>
    <m/>
    <n v="0.68532916666666599"/>
    <n v="1.0071987091969701"/>
    <m/>
    <n v="7"/>
  </r>
  <r>
    <s v="0012X00001vWFVEQA4"/>
    <x v="1"/>
    <n v="50000"/>
    <m/>
    <s v=""/>
    <n v="0"/>
    <d v="2019-07-12T07:59:34"/>
    <s v="Reject"/>
    <d v="2019-07-17T09:45:55"/>
    <n v="2500000"/>
    <n v="2"/>
    <s v="C2"/>
    <n v="919"/>
    <n v="4.5"/>
    <m/>
    <m/>
    <n v="433909"/>
    <s v="MILANO"/>
    <s v="MI"/>
    <s v="Marche"/>
    <s v="NOV"/>
    <n v="20124"/>
    <s v="SR"/>
    <n v="412"/>
    <s v="Construction"/>
    <d v="2014-01-21T00:00:00"/>
    <n v="3"/>
    <n v="0"/>
    <n v="6"/>
    <n v="1"/>
    <n v="4"/>
    <n v="0"/>
    <n v="0"/>
    <n v="3"/>
    <n v="0"/>
    <n v="1"/>
    <n v="1"/>
    <n v="2"/>
    <n v="36"/>
    <n v="97"/>
    <n v="356"/>
    <n v="41"/>
    <n v="0"/>
    <n v="11"/>
    <n v="208"/>
    <n v="39"/>
    <n v="919"/>
    <n v="919"/>
    <n v="3"/>
    <n v="367"/>
    <n v="367"/>
    <n v="2018"/>
    <n v="0.101123595505617"/>
    <n v="0.56675749318801005"/>
    <n v="0.27272727272727199"/>
    <n v="0.26430517711171603"/>
    <n v="4.24374319912948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WerQAH"/>
    <x v="1"/>
    <n v="750000"/>
    <m/>
    <s v=""/>
    <n v="0"/>
    <d v="2019-07-12T13:44:47"/>
    <s v="Reject"/>
    <d v="2019-07-17T09:23:22"/>
    <n v="883653"/>
    <n v="4"/>
    <s v="C3"/>
    <n v="4783"/>
    <n v="10.3"/>
    <n v="6.327"/>
    <n v="5.1440000000000001"/>
    <n v="46499"/>
    <s v="NOLA"/>
    <s v="NA"/>
    <s v="Campania"/>
    <s v="SUI"/>
    <n v="80035"/>
    <s v="SU"/>
    <n v="329"/>
    <s v="Other consumer goods"/>
    <d v="2007-04-03T00:00:00"/>
    <n v="6"/>
    <n v="0"/>
    <n v="6"/>
    <n v="12"/>
    <n v="8"/>
    <n v="0"/>
    <n v="0"/>
    <n v="6"/>
    <n v="0"/>
    <n v="2"/>
    <n v="4"/>
    <n v="2"/>
    <n v="62"/>
    <n v="2253"/>
    <n v="3197"/>
    <n v="489"/>
    <n v="2299"/>
    <n v="1808"/>
    <n v="597"/>
    <n v="144"/>
    <n v="4783"/>
    <n v="4770"/>
    <n v="1588"/>
    <n v="5005"/>
    <n v="5005"/>
    <n v="2018"/>
    <n v="1.9393181107288E-2"/>
    <n v="0.119280719280719"/>
    <n v="0.87831858407079599"/>
    <n v="0.45014985014984998"/>
    <n v="3.0188679245282998E-2"/>
    <n v="1180.115"/>
    <n v="1136.2570000000001"/>
    <n v="1120.191"/>
    <n v="1123.386"/>
    <n v="1173.175"/>
    <n v="1172.9680000000001"/>
    <n v="188.13499999999999"/>
    <n v="232.197"/>
    <n v="248.09100000000001"/>
    <n v="248.09100000000001"/>
    <n v="248.09100000000001"/>
    <n v="248.09100000000001"/>
    <n v="1891.5070000000001"/>
    <n v="1936.604"/>
    <n v="2061.1880000000001"/>
    <n v="1950.576"/>
    <n v="2002.297"/>
    <n v="2049.4340000000002"/>
    <n v="17"/>
    <n v="16"/>
    <n v="16"/>
    <n v="15"/>
    <n v="15"/>
    <n v="15"/>
    <n v="0.74168436555902095"/>
    <d v="2018-12-31T00:00:00"/>
    <n v="3259.7570000000001"/>
    <d v="2019-04-30T00:00:00"/>
    <n v="0.80418710031061502"/>
    <n v="54.173999999999999"/>
    <m/>
    <n v="15"/>
    <n v="4"/>
    <n v="8.8040000000000003"/>
    <n v="8.8040000000000003"/>
    <n v="10.417"/>
    <n v="10.417"/>
    <n v="0"/>
    <n v="0"/>
    <n v="3.3000000000000002E-2"/>
    <n v="45.37"/>
    <n v="0"/>
    <n v="0"/>
    <n v="0"/>
    <n v="0"/>
    <n v="2.048"/>
    <n v="0"/>
    <n v="0"/>
    <n v="0"/>
    <n v="0"/>
    <n v="0"/>
    <n v="1039.9100000000001"/>
    <n v="1039.3119999999999"/>
    <n v="1029.623"/>
    <n v="926.52499999999998"/>
    <n v="913.66200000000003"/>
    <n v="896.22500000000002"/>
    <n v="2947.9169999999999"/>
    <n v="60.418999999999997"/>
    <n v="129.44200000000001"/>
    <n v="28.033000000000001"/>
    <n v="47.35"/>
    <n v="35.884999999999998"/>
    <n v="23.529"/>
    <n v="1852.0429999999999"/>
    <n v="1856.133"/>
    <n v="1916.6379999999999"/>
    <n v="1940.797"/>
    <n v="1998.37"/>
    <n v="1949.492"/>
    <n v="0.88119378196192699"/>
    <n v="0.321147048661865"/>
    <n v="0.97913621255432803"/>
    <n v="0.84639141789596695"/>
    <n v="0.22981448237978999"/>
    <n v="0.96820168781239402"/>
    <n v="12"/>
  </r>
  <r>
    <s v="0010Y00000IWEOlQAP"/>
    <x v="2"/>
    <n v="700000"/>
    <n v="50000"/>
    <n v="3.8171536286522145"/>
    <n v="0"/>
    <d v="2019-07-05T14:50:21"/>
    <s v="Accept"/>
    <d v="2019-07-16T16:58:23"/>
    <n v="2500000"/>
    <m/>
    <s v="A4"/>
    <n v="837"/>
    <n v="4.9000000000000004"/>
    <n v="0"/>
    <n v="0"/>
    <n v="469"/>
    <s v="SETTALA"/>
    <s v="MI"/>
    <s v="Marche"/>
    <s v="NOV"/>
    <n v="20090"/>
    <s v="SR"/>
    <n v="139"/>
    <s v="Fashion"/>
    <d v="1989-07-27T00:00:00"/>
    <n v="3"/>
    <n v="0"/>
    <n v="5"/>
    <n v="0"/>
    <n v="3"/>
    <n v="0"/>
    <n v="0"/>
    <n v="1"/>
    <n v="0"/>
    <m/>
    <n v="1"/>
    <n v="1"/>
    <n v="9"/>
    <n v="525"/>
    <n v="869"/>
    <n v="41"/>
    <n v="14"/>
    <n v="5"/>
    <n v="87"/>
    <n v="36"/>
    <n v="837"/>
    <n v="837"/>
    <n v="5"/>
    <n v="874"/>
    <n v="874"/>
    <n v="2018"/>
    <n v="1.03567318757192E-2"/>
    <n v="9.9542334096109797E-2"/>
    <n v="1"/>
    <n v="0.60068649885583503"/>
    <n v="4.3010752688171998E-2"/>
    <n v="570"/>
    <n v="570"/>
    <n v="600"/>
    <n v="570"/>
    <n v="570"/>
    <n v="600"/>
    <n v="38.299999999999997"/>
    <n v="35.453000000000003"/>
    <n v="35.273000000000003"/>
    <n v="35.375"/>
    <n v="37.716000000000001"/>
    <n v="35.753999999999998"/>
    <n v="80"/>
    <n v="80"/>
    <n v="50"/>
    <n v="80"/>
    <n v="80"/>
    <n v="50"/>
    <n v="5"/>
    <n v="5"/>
    <n v="5"/>
    <n v="5"/>
    <n v="5"/>
    <n v="5"/>
    <n v="6.4748067198666395E-2"/>
    <d v="2018-12-31T00:00:00"/>
    <n v="688.3"/>
    <d v="2019-04-30T00:00:00"/>
    <n v="1.6373499917803701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6"/>
    <n v="27.948"/>
    <n v="14.323"/>
    <n v="131.929"/>
    <n v="13.962"/>
    <n v="36.540999999999997"/>
    <n v="16.850000000000001"/>
    <n v="3.3"/>
    <n v="0.45300000000000001"/>
    <n v="0.28100000000000003"/>
    <n v="0.38300000000000001"/>
    <n v="2.8879999999999999"/>
    <n v="0.76200000000000001"/>
    <n v="0"/>
    <n v="0"/>
    <n v="0"/>
    <n v="0"/>
    <n v="0"/>
    <n v="0"/>
    <n v="1.16842105263157E-2"/>
    <n v="8.6161879895561302E-2"/>
    <n v="0"/>
    <n v="6.6483620689655104E-2"/>
    <n v="3.7026497330989401E-2"/>
    <n v="0"/>
    <n v="30"/>
  </r>
  <r>
    <s v="0010Y00000IWG9OQAX"/>
    <x v="2"/>
    <n v="700000"/>
    <n v="150000"/>
    <n v="2.4033930254476905"/>
    <n v="0"/>
    <d v="2019-07-11T15:51:04"/>
    <s v="Accept"/>
    <d v="2019-07-16T16:29:32"/>
    <n v="2500000"/>
    <n v="1"/>
    <s v="A4"/>
    <n v="4894"/>
    <n v="3"/>
    <n v="4.8929999999999998"/>
    <n v="3.3250000000000002"/>
    <n v="46411"/>
    <s v="SETTALA"/>
    <s v="MI"/>
    <s v="Marche"/>
    <s v="NOV"/>
    <n v="20090"/>
    <s v="SR"/>
    <n v="201"/>
    <s v="Chemistry"/>
    <d v="1986-01-14T00:00:00"/>
    <n v="4"/>
    <n v="-1"/>
    <n v="4"/>
    <n v="0"/>
    <n v="3"/>
    <n v="0"/>
    <n v="0"/>
    <n v="1"/>
    <n v="0"/>
    <n v="2"/>
    <n v="1"/>
    <n v="1"/>
    <n v="98"/>
    <n v="3916"/>
    <n v="1932"/>
    <n v="146"/>
    <n v="475"/>
    <n v="2992"/>
    <n v="710"/>
    <n v="38"/>
    <n v="4894"/>
    <n v="4894"/>
    <n v="2133"/>
    <n v="4924"/>
    <n v="4924"/>
    <n v="2018"/>
    <n v="5.0724637681159403E-2"/>
    <n v="0.144191714053614"/>
    <n v="0.71290106951871601"/>
    <n v="0.79528838342810704"/>
    <n v="7.7646097261953404E-3"/>
    <n v="800"/>
    <n v="1200"/>
    <n v="1200"/>
    <n v="1200"/>
    <n v="1200"/>
    <n v="1200"/>
    <n v="88.465999999999994"/>
    <n v="95.908000000000001"/>
    <n v="97.566999999999993"/>
    <n v="95.918999999999997"/>
    <n v="95.04"/>
    <n v="95"/>
    <n v="645.88099999999997"/>
    <n v="801.44600000000003"/>
    <n v="827.00599999999997"/>
    <n v="1052.5550000000001"/>
    <n v="1078.0940000000001"/>
    <n v="1103.6210000000001"/>
    <n v="5"/>
    <n v="7"/>
    <n v="7"/>
    <n v="7"/>
    <n v="7"/>
    <n v="7"/>
    <n v="2.1385605124933801E-2"/>
    <d v="2018-12-31T00:00:00"/>
    <n v="1534.347"/>
    <d v="2019-04-30T00:00:00"/>
    <n v="3.4128486627512999E-2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856000000000002"/>
    <n v="35.005000000000003"/>
    <n v="25.495999999999999"/>
    <n v="36.634999999999998"/>
    <n v="19.056999999999999"/>
    <n v="0"/>
    <n v="509.44499999999999"/>
    <n v="3.4660000000000002"/>
    <n v="1.07"/>
    <n v="8.9949999999999992"/>
    <n v="0.94699999999999995"/>
    <n v="0.04"/>
    <n v="0"/>
    <n v="232.774"/>
    <n v="279.12599999999998"/>
    <n v="412.07799999999997"/>
    <n v="469.70800000000003"/>
    <n v="490.34800000000001"/>
    <n v="823.49599999999998"/>
    <n v="3.3570000000000003E-2"/>
    <n v="3.9178893586236503E-2"/>
    <n v="0.36039765839218002"/>
    <n v="2.1036617647058799E-2"/>
    <n v="2.5564359922521498E-2"/>
    <n v="0.49150937179535298"/>
    <n v="33"/>
  </r>
  <r>
    <s v="0012X00001vWGqGQAW"/>
    <x v="1"/>
    <n v="100000"/>
    <m/>
    <s v=""/>
    <n v="0"/>
    <d v="2019-07-12T09:10:45"/>
    <s v="Reject"/>
    <d v="2019-07-16T16:22:44"/>
    <n v="2403441"/>
    <n v="2"/>
    <s v="C3"/>
    <n v="920"/>
    <n v="6.7"/>
    <n v="0"/>
    <n v="0"/>
    <n v="25121"/>
    <s v="LUSCIANO"/>
    <s v="CE"/>
    <s v="Campania"/>
    <s v="SUI"/>
    <n v="81030"/>
    <s v="SU"/>
    <n v="251"/>
    <s v="Metallurgy and steel products"/>
    <d v="2014-03-19T00:00:00"/>
    <n v="4"/>
    <n v="0"/>
    <n v="6"/>
    <n v="13"/>
    <n v="8"/>
    <n v="-1"/>
    <n v="0"/>
    <n v="6"/>
    <n v="0"/>
    <n v="4"/>
    <n v="6"/>
    <n v="2"/>
    <n v="33"/>
    <n v="75"/>
    <n v="441"/>
    <n v="40"/>
    <n v="0"/>
    <n v="30"/>
    <n v="253"/>
    <n v="34"/>
    <n v="1097"/>
    <n v="1097"/>
    <n v="29"/>
    <n v="471"/>
    <n v="471"/>
    <n v="2017"/>
    <n v="7.4829931972789102E-2"/>
    <n v="0.53715498938428796"/>
    <n v="0.96666666666666601"/>
    <n v="0.15923566878980799"/>
    <n v="3.0993618960802102E-2"/>
    <n v="80"/>
    <n v="80"/>
    <n v="80"/>
    <n v="80"/>
    <n v="80"/>
    <n v="80"/>
    <n v="10"/>
    <n v="10"/>
    <n v="10"/>
    <n v="10"/>
    <n v="10"/>
    <n v="10"/>
    <n v="45.557000000000002"/>
    <n v="47.988999999999997"/>
    <n v="50.411999999999999"/>
    <n v="52.823999999999998"/>
    <n v="55.225999999999999"/>
    <n v="57.618000000000002"/>
    <n v="1"/>
    <n v="1"/>
    <n v="1"/>
    <n v="1"/>
    <n v="2"/>
    <n v="1"/>
    <n v="0.47057037037036997"/>
    <d v="2018-12-31T00:00:00"/>
    <n v="135.55699999999999"/>
    <d v="2019-04-30T00:00:00"/>
    <n v="0.56917777777777701"/>
    <n v="5.8380000000000001"/>
    <m/>
    <n v="1"/>
    <n v="1"/>
    <n v="0"/>
    <n v="0"/>
    <n v="0"/>
    <n v="0"/>
    <n v="0"/>
    <n v="0"/>
    <n v="0"/>
    <n v="0"/>
    <n v="0"/>
    <n v="5.8380000000000001"/>
    <n v="0"/>
    <n v="0"/>
    <n v="0"/>
    <n v="0"/>
    <n v="0"/>
    <n v="0"/>
    <n v="0"/>
    <n v="0"/>
    <n v="51.225999999999999"/>
    <n v="64.308000000000007"/>
    <n v="56.27"/>
    <n v="38.991999999999997"/>
    <n v="16"/>
    <n v="0"/>
    <n v="71.224999999999994"/>
    <n v="0"/>
    <n v="5.5060000000000002"/>
    <n v="0"/>
    <n v="15.837999999999999"/>
    <n v="0"/>
    <n v="5.968"/>
    <n v="45.555999999999997"/>
    <n v="47.988999999999997"/>
    <n v="50.411000000000001"/>
    <n v="52.823"/>
    <n v="55.225000000000001"/>
    <n v="57.618000000000002"/>
    <n v="0.64032500000000003"/>
    <n v="0"/>
    <n v="0.99997804947647995"/>
    <n v="0.47249166666666598"/>
    <n v="0.45519999999999999"/>
    <n v="0.99998708118827195"/>
    <n v="5"/>
  </r>
  <r>
    <s v="0012X00001vW96FQAS"/>
    <x v="2"/>
    <n v="150000"/>
    <n v="150000"/>
    <n v="3.2233741753063145"/>
    <n v="0"/>
    <d v="2019-07-11T14:02:14"/>
    <s v="Accept"/>
    <d v="2019-07-16T15:46:38"/>
    <n v="2424718"/>
    <n v="3"/>
    <s v="B3"/>
    <n v="25280"/>
    <n v="1.3"/>
    <n v="37.29"/>
    <n v="21.47"/>
    <n v="451101"/>
    <s v="MELEGNANO"/>
    <s v="MI"/>
    <s v="Marche"/>
    <s v="NOV"/>
    <n v="20077"/>
    <s v="SR"/>
    <n v="451"/>
    <s v="Distribution"/>
    <d v="1960-12-27T00:00:00"/>
    <n v="7"/>
    <n v="-1"/>
    <n v="6"/>
    <n v="4"/>
    <n v="6"/>
    <n v="0"/>
    <n v="0"/>
    <n v="1"/>
    <n v="0"/>
    <n v="1"/>
    <n v="1"/>
    <n v="1"/>
    <n v="20"/>
    <n v="1318"/>
    <n v="9801"/>
    <n v="259"/>
    <n v="279"/>
    <n v="717"/>
    <n v="1201"/>
    <n v="11"/>
    <n v="25934"/>
    <n v="25934"/>
    <n v="97"/>
    <n v="10518"/>
    <n v="10518"/>
    <n v="2017"/>
    <n v="2.0406081012141601E-3"/>
    <n v="0.11418520631298699"/>
    <n v="0.13528591352859101"/>
    <n v="0.12530899410534299"/>
    <n v="4.2415362072954402E-4"/>
    <n v="240"/>
    <n v="240"/>
    <n v="240"/>
    <n v="240"/>
    <n v="240"/>
    <n v="240"/>
    <n v="234.983"/>
    <n v="295.56700000000001"/>
    <n v="246.13200000000001"/>
    <n v="218.74199999999999"/>
    <n v="400"/>
    <n v="224.64400000000001"/>
    <n v="610.03700000000003"/>
    <n v="615.55899999999997"/>
    <n v="595.94200000000001"/>
    <n v="611.14400000000001"/>
    <n v="628.89200000000005"/>
    <n v="636.89800000000002"/>
    <n v="6"/>
    <n v="6"/>
    <n v="6"/>
    <n v="6"/>
    <n v="6"/>
    <n v="6"/>
    <n v="0.43475471786901398"/>
    <d v="2018-12-31T00:00:00"/>
    <n v="1085.02"/>
    <d v="2019-04-30T00:00:00"/>
    <n v="0.28730923001454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447000000000003"/>
    <n v="81.119"/>
    <n v="99.355000000000004"/>
    <n v="99.259"/>
    <n v="98.576999999999998"/>
    <n v="102.557"/>
    <n v="941.57399999999996"/>
    <n v="82.02"/>
    <n v="171.643"/>
    <n v="127.38800000000001"/>
    <n v="106.19799999999999"/>
    <n v="214.10499999999999"/>
    <n v="93.710999999999999"/>
    <n v="610.03700000000003"/>
    <n v="615.55899999999997"/>
    <n v="595.94200000000001"/>
    <n v="611.14400000000001"/>
    <n v="628.89200000000005"/>
    <n v="636.89800000000002"/>
    <n v="0.22686249999999999"/>
    <n v="0.34904652677002102"/>
    <n v="1"/>
    <n v="0.371745833333333"/>
    <n v="0.49076026438396397"/>
    <n v="1"/>
    <n v="59"/>
  </r>
  <r>
    <s v="0012X00001v9VGJQA2"/>
    <x v="5"/>
    <n v="70000"/>
    <n v="30000"/>
    <n v="4.2695570216776622"/>
    <n v="0"/>
    <d v="2019-07-04T09:43:17"/>
    <s v="Accept"/>
    <d v="2019-07-16T15:29:58"/>
    <n v="2436000"/>
    <n v="3"/>
    <s v="B4"/>
    <n v="702"/>
    <n v="2.7"/>
    <m/>
    <n v="5.64"/>
    <n v="4651"/>
    <s v="ALESSANDRIA"/>
    <s v="AL"/>
    <s v="Piemonte"/>
    <s v="NOV"/>
    <n v="15121"/>
    <s v="SU"/>
    <n v="465"/>
    <s v="Distribution"/>
    <d v="1984-07-09T00:00:00"/>
    <n v="4"/>
    <n v="1"/>
    <n v="6"/>
    <n v="1"/>
    <n v="5"/>
    <n v="0"/>
    <n v="0"/>
    <n v="4"/>
    <n v="0"/>
    <n v="2"/>
    <n v="2"/>
    <n v="1"/>
    <n v="81"/>
    <n v="95"/>
    <n v="296"/>
    <n v="20"/>
    <n v="0"/>
    <n v="75"/>
    <n v="67"/>
    <n v="4"/>
    <n v="675"/>
    <n v="675"/>
    <n v="3"/>
    <n v="371"/>
    <n v="371"/>
    <n v="2017"/>
    <n v="0.27364864864864802"/>
    <n v="0.180592991913746"/>
    <n v="0.04"/>
    <n v="0.25606469002695398"/>
    <n v="5.9259259259259204E-3"/>
    <n v="62.808"/>
    <n v="22.382999999999999"/>
    <n v="66.311999999999998"/>
    <n v="90.715999999999994"/>
    <n v="87.778000000000006"/>
    <n v="82.799000000000007"/>
    <n v="60.085999999999999"/>
    <n v="60.463000000000001"/>
    <n v="61.093000000000004"/>
    <n v="60.886000000000003"/>
    <n v="60.49"/>
    <n v="60.548999999999999"/>
    <n v="197.13"/>
    <n v="248.38399999999999"/>
    <n v="140.773"/>
    <n v="72.855999999999995"/>
    <n v="83.933999999999997"/>
    <n v="94.325000000000003"/>
    <n v="2"/>
    <n v="2"/>
    <n v="2"/>
    <n v="2"/>
    <n v="2"/>
    <n v="2"/>
    <n v="0.63464255766954303"/>
    <d v="2018-12-31T00:00:00"/>
    <n v="320.024"/>
    <d v="2019-04-30T00:00:00"/>
    <n v="0.443561117711197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808"/>
    <n v="2.383"/>
    <n v="66.311999999999998"/>
    <n v="90.715999999999994"/>
    <n v="87.778000000000006"/>
    <n v="82.799000000000007"/>
    <n v="178.47399999999999"/>
    <n v="11.702999999999999"/>
    <n v="2.7719999999999998"/>
    <n v="12.64"/>
    <n v="42.771000000000001"/>
    <n v="28.984000000000002"/>
    <n v="21.047000000000001"/>
    <n v="129.93799999999999"/>
    <n v="140.767"/>
    <n v="97.084999999999994"/>
    <n v="53.572000000000003"/>
    <n v="61.712000000000003"/>
    <n v="67.125"/>
    <n v="0.68156922685008203"/>
    <n v="0.19477082847917901"/>
    <n v="0.65914878506569197"/>
    <n v="0.90309983623872303"/>
    <n v="0.32983466596253203"/>
    <n v="0.65703091227391297"/>
    <n v="35"/>
  </r>
  <r>
    <s v="0012X00001v9JG8QAM"/>
    <x v="5"/>
    <n v="200000"/>
    <n v="100000"/>
    <n v="3.100848256361922"/>
    <n v="0"/>
    <d v="2019-07-03T12:47:15"/>
    <s v="Accept"/>
    <d v="2019-07-16T15:08:15"/>
    <n v="1705792"/>
    <n v="3"/>
    <s v="B4"/>
    <n v="4912"/>
    <n v="12.4"/>
    <n v="4.7389999999999999"/>
    <n v="4.4749999999999996"/>
    <n v="222"/>
    <s v="TERNO D'ISOLA"/>
    <s v="BG"/>
    <s v="Lombardia"/>
    <s v="NOV"/>
    <n v="24030"/>
    <s v="SR"/>
    <n v="222"/>
    <s v="Chemistry"/>
    <d v="1979-02-24T00:00:00"/>
    <n v="7"/>
    <n v="2"/>
    <n v="5"/>
    <n v="9"/>
    <n v="7"/>
    <n v="1"/>
    <n v="0"/>
    <n v="6"/>
    <n v="0"/>
    <n v="2"/>
    <n v="4"/>
    <n v="1"/>
    <n v="2"/>
    <n v="3652"/>
    <n v="3575"/>
    <n v="592"/>
    <n v="2339"/>
    <n v="2804"/>
    <n v="1466"/>
    <n v="64"/>
    <n v="4912"/>
    <n v="4788"/>
    <n v="1797"/>
    <n v="6379"/>
    <n v="6379"/>
    <n v="2018"/>
    <n v="5.5944055944055901E-4"/>
    <n v="0.22981658567173499"/>
    <n v="0.64087018544935803"/>
    <n v="0.57250352719861997"/>
    <n v="1.33667502088554E-2"/>
    <n v="2028.597"/>
    <n v="2084.761"/>
    <n v="2088.3519999999999"/>
    <n v="2135.0549999999998"/>
    <n v="2249.84"/>
    <n v="2096.819"/>
    <n v="140.01"/>
    <n v="141.06700000000001"/>
    <n v="141.251"/>
    <n v="140.048"/>
    <n v="140.578"/>
    <n v="140.572"/>
    <n v="1627.2570000000001"/>
    <n v="1656.557"/>
    <n v="1683.655"/>
    <n v="1558.845"/>
    <n v="1457.6690000000001"/>
    <n v="1481.847"/>
    <n v="13"/>
    <n v="13"/>
    <n v="13"/>
    <n v="13"/>
    <n v="13"/>
    <n v="12"/>
    <n v="0.500499521325945"/>
    <d v="2018-12-31T00:00:00"/>
    <n v="3795.864"/>
    <d v="2019-04-30T00:00:00"/>
    <n v="0.51879616730924505"/>
    <n v="15.324"/>
    <m/>
    <n v="6"/>
    <n v="1"/>
    <n v="0"/>
    <n v="0"/>
    <n v="0"/>
    <n v="0"/>
    <n v="0"/>
    <n v="0"/>
    <n v="0"/>
    <n v="0"/>
    <n v="15.324"/>
    <n v="0"/>
    <n v="0"/>
    <n v="0"/>
    <n v="0"/>
    <n v="0"/>
    <n v="0"/>
    <n v="0"/>
    <n v="0"/>
    <n v="0"/>
    <n v="1028.183"/>
    <n v="1045.0809999999999"/>
    <n v="1018.519"/>
    <n v="1153.971"/>
    <n v="1259.9559999999999"/>
    <n v="1074.2090000000001"/>
    <n v="2668.39"/>
    <n v="96.882000000000005"/>
    <n v="1.234"/>
    <n v="16.574999999999999"/>
    <n v="4.8000000000000001E-2"/>
    <n v="0.76500000000000001"/>
    <n v="74.808999999999997"/>
    <n v="1627.2560000000001"/>
    <n v="1656.556"/>
    <n v="1683.655"/>
    <n v="1558.8440000000001"/>
    <n v="1407.6690000000001"/>
    <n v="1431.847"/>
    <n v="0.50684438555316802"/>
    <n v="0.69196485965288201"/>
    <n v="0.99999938546892098"/>
    <n v="0.51878096955522401"/>
    <n v="0.225616045030028"/>
    <n v="0.98943536911184704"/>
    <n v="40"/>
  </r>
  <r>
    <s v="0010Y00000Z2EvLQAV"/>
    <x v="3"/>
    <n v="100000"/>
    <n v="25000"/>
    <n v="2.1866163996229973"/>
    <n v="0"/>
    <d v="2019-07-07T05:41:51"/>
    <s v="Accept"/>
    <d v="2019-07-16T15:06:17"/>
    <n v="2380493"/>
    <n v="3"/>
    <s v="A4"/>
    <n v="2384"/>
    <n v="3.5"/>
    <m/>
    <n v="14.48"/>
    <n v="85592"/>
    <s v="VARESE"/>
    <s v="VA"/>
    <s v="Lombardia"/>
    <s v="NOV"/>
    <n v="21100"/>
    <s v="SR"/>
    <n v="855"/>
    <s v="Services"/>
    <d v="2009-11-17T00:00:00"/>
    <n v="4"/>
    <n v="1"/>
    <n v="5"/>
    <n v="0"/>
    <n v="4"/>
    <n v="1"/>
    <n v="0"/>
    <n v="1"/>
    <n v="0"/>
    <n v="3"/>
    <n v="1"/>
    <n v="1"/>
    <n v="58"/>
    <n v="441"/>
    <n v="1211"/>
    <n v="84"/>
    <n v="0"/>
    <n v="171"/>
    <n v="1257"/>
    <n v="29"/>
    <n v="2384"/>
    <n v="2384"/>
    <n v="52"/>
    <n v="1382"/>
    <n v="1382"/>
    <n v="2017"/>
    <n v="4.7894302229562299E-2"/>
    <n v="0.90955137481910198"/>
    <n v="0.30409356725146103"/>
    <n v="0.31910274963820501"/>
    <n v="1.21644295302013E-2"/>
    <n v="120"/>
    <n v="120"/>
    <n v="120"/>
    <n v="120"/>
    <n v="120"/>
    <n v="120"/>
    <n v="4.2069999999999999"/>
    <n v="3.5790000000000002"/>
    <n v="2.76"/>
    <n v="2.7080000000000002"/>
    <n v="4.4390000000000001"/>
    <n v="3.1840000000000002"/>
    <n v="63.122"/>
    <n v="64.361000000000004"/>
    <n v="65.594999999999999"/>
    <n v="66.823999999999998"/>
    <n v="68.046999999999997"/>
    <n v="69.266000000000005"/>
    <n v="1"/>
    <n v="1"/>
    <n v="1"/>
    <n v="1"/>
    <n v="1"/>
    <n v="1"/>
    <n v="0.41542388277676301"/>
    <d v="2018-12-31T00:00:00"/>
    <n v="187.32900000000001"/>
    <d v="2019-04-30T00:00:00"/>
    <n v="0.28836539003437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61"/>
    <n v="28.3"/>
    <n v="44.5"/>
    <n v="43.091000000000001"/>
    <n v="77.5"/>
    <n v="61.9"/>
    <n v="149.98599999999999"/>
    <n v="4.2069999999999999"/>
    <n v="3.5790000000000002"/>
    <n v="2.76"/>
    <n v="2.7080000000000002"/>
    <n v="4.4390000000000001"/>
    <n v="3.1840000000000002"/>
    <n v="63.122"/>
    <n v="64.361000000000004"/>
    <n v="65.594999999999999"/>
    <n v="66.823999999999998"/>
    <n v="68.046999999999997"/>
    <n v="69.266000000000005"/>
    <n v="0.26341666666666602"/>
    <n v="1"/>
    <n v="1"/>
    <n v="0.39847361111111101"/>
    <n v="1"/>
    <n v="1"/>
    <n v="10"/>
  </r>
  <r>
    <s v="0012X00001vAHMOQA4"/>
    <x v="1"/>
    <n v="100000"/>
    <m/>
    <s v=""/>
    <n v="0"/>
    <d v="2019-07-09T16:01:34"/>
    <s v="NotEligible"/>
    <d v="2019-07-16T13:44:59"/>
    <n v="2500000"/>
    <n v="2"/>
    <s v="C3"/>
    <n v="62"/>
    <n v="45.2"/>
    <m/>
    <n v="0"/>
    <n v="46499"/>
    <s v="TERAMO"/>
    <s v="TE"/>
    <s v="Abruzzo"/>
    <s v="CEN"/>
    <n v="64100"/>
    <s v="SR"/>
    <n v="561"/>
    <s v="Services"/>
    <d v="2016-05-25T00:00:00"/>
    <n v="7"/>
    <n v="0"/>
    <n v="6"/>
    <n v="12"/>
    <n v="8"/>
    <n v="0"/>
    <n v="0"/>
    <n v="1"/>
    <n v="3"/>
    <n v="4"/>
    <n v="4"/>
    <n v="3"/>
    <n v="34"/>
    <n v="70"/>
    <n v="96"/>
    <n v="28"/>
    <n v="0"/>
    <n v="11"/>
    <n v="16"/>
    <n v="26"/>
    <n v="62"/>
    <n v="62"/>
    <n v="5"/>
    <n v="107"/>
    <n v="107"/>
    <n v="2017"/>
    <n v="0.35416666666666602"/>
    <n v="0.14953271028037299"/>
    <n v="0.45454545454545398"/>
    <n v="0.65420560747663503"/>
    <n v="0.41935483870967699"/>
    <m/>
    <m/>
    <m/>
    <m/>
    <m/>
    <m/>
    <m/>
    <m/>
    <m/>
    <m/>
    <m/>
    <m/>
    <m/>
    <m/>
    <m/>
    <m/>
    <m/>
    <m/>
    <n v="1"/>
    <n v="1"/>
    <n v="1"/>
    <n v="1"/>
    <n v="1"/>
    <m/>
    <m/>
    <m/>
    <n v="30.15"/>
    <d v="2017-10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NTtWHQA1"/>
    <x v="3"/>
    <n v="100000"/>
    <n v="40000"/>
    <n v="4.2884071630537228"/>
    <n v="0"/>
    <d v="2019-07-05T12:35:02"/>
    <s v="Accept"/>
    <d v="2019-07-16T13:22:45"/>
    <n v="2314501"/>
    <n v="3"/>
    <s v="B4"/>
    <n v="591"/>
    <n v="7.6"/>
    <n v="3.6960000000000002"/>
    <n v="3.8839999999999999"/>
    <n v="2562"/>
    <s v="RAGUSA"/>
    <s v="RG"/>
    <s v="Sicilia"/>
    <s v="SUI"/>
    <n v="97100"/>
    <s v="SR"/>
    <n v="256"/>
    <s v="Metallurgy and steel products"/>
    <d v="2012-02-03T00:00:00"/>
    <n v="4"/>
    <n v="0"/>
    <n v="5"/>
    <n v="1"/>
    <n v="5"/>
    <n v="1"/>
    <n v="0"/>
    <n v="2"/>
    <n v="0"/>
    <n v="1"/>
    <n v="1"/>
    <n v="2"/>
    <n v="12"/>
    <n v="306"/>
    <n v="428"/>
    <n v="45"/>
    <n v="306"/>
    <n v="240"/>
    <n v="162"/>
    <n v="8"/>
    <n v="591"/>
    <n v="591"/>
    <n v="239"/>
    <n v="668"/>
    <n v="668"/>
    <n v="2018"/>
    <n v="2.8037383177569999E-2"/>
    <n v="0.24251497005987999"/>
    <n v="0.99583333333333302"/>
    <n v="0.45808383233532901"/>
    <n v="1.35363790186125E-2"/>
    <n v="150"/>
    <n v="150"/>
    <n v="150"/>
    <n v="150"/>
    <n v="150"/>
    <n v="150"/>
    <n v="75.37"/>
    <n v="75"/>
    <n v="75"/>
    <n v="75"/>
    <n v="75.006"/>
    <n v="75.22"/>
    <n v="198.32599999999999"/>
    <n v="202.62299999999999"/>
    <n v="205.28100000000001"/>
    <n v="208.74700000000001"/>
    <n v="212.20500000000001"/>
    <n v="215.654"/>
    <n v="3"/>
    <n v="3"/>
    <n v="3"/>
    <n v="3"/>
    <n v="3"/>
    <n v="3"/>
    <n v="0.50018510346543299"/>
    <d v="2018-12-31T00:00:00"/>
    <n v="423.69600000000003"/>
    <d v="2019-04-30T00:00:00"/>
    <n v="0.704916359763942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.946"/>
    <n v="116.499"/>
    <n v="87.643000000000001"/>
    <n v="87.864999999999995"/>
    <n v="86.111000000000004"/>
    <n v="78.495000000000005"/>
    <n v="298.32100000000003"/>
    <n v="41.920999999999999"/>
    <n v="3.5750000000000002"/>
    <n v="33.76"/>
    <n v="16.734999999999999"/>
    <n v="6.0000000000000001E-3"/>
    <n v="5.992"/>
    <n v="198.32599999999999"/>
    <n v="202.62200000000001"/>
    <n v="205.28100000000001"/>
    <n v="208.74700000000001"/>
    <n v="212.20400000000001"/>
    <n v="215.654"/>
    <n v="0.77964"/>
    <n v="0.55620273318296398"/>
    <n v="1"/>
    <n v="0.63728777777777701"/>
    <n v="0.22634244422941999"/>
    <n v="0.99999839077722197"/>
    <n v="7"/>
  </r>
  <r>
    <s v="0011n00001qn0fQAAQ"/>
    <x v="3"/>
    <n v="50000"/>
    <n v="25000"/>
    <n v="7.11592836946277"/>
    <n v="0"/>
    <d v="2019-07-09T14:09:21"/>
    <s v="Accept"/>
    <d v="2019-07-16T13:22:28"/>
    <n v="2500000"/>
    <n v="2"/>
    <s v="C3"/>
    <n v="154"/>
    <n v="7.1"/>
    <m/>
    <m/>
    <n v="702209"/>
    <s v="ROMA"/>
    <s v="RM"/>
    <s v="Lazio"/>
    <s v="CEN"/>
    <n v="136"/>
    <s v="SR"/>
    <n v="702"/>
    <s v="Services"/>
    <d v="2014-10-20T00:00:00"/>
    <n v="5"/>
    <n v="0"/>
    <n v="5"/>
    <n v="4"/>
    <n v="6"/>
    <n v="-1"/>
    <n v="0"/>
    <n v="2"/>
    <n v="0"/>
    <m/>
    <n v="2"/>
    <n v="3"/>
    <n v="6"/>
    <n v="43"/>
    <n v="43"/>
    <n v="7"/>
    <n v="0"/>
    <n v="16"/>
    <n v="9"/>
    <n v="0"/>
    <n v="85"/>
    <n v="85"/>
    <n v="1"/>
    <n v="59"/>
    <n v="59"/>
    <n v="2017"/>
    <n v="0.13953488372093001"/>
    <n v="0.152542372881355"/>
    <n v="6.25E-2"/>
    <n v="0.7288135593220329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E7zN9QAJ"/>
    <x v="3"/>
    <n v="1200000"/>
    <n v="70000"/>
    <n v="3.421300659754948"/>
    <n v="0"/>
    <d v="2019-07-08T06:36:42"/>
    <s v="Accept"/>
    <d v="2019-07-16T13:21:55"/>
    <n v="2387620"/>
    <n v="3"/>
    <s v="B2"/>
    <n v="449"/>
    <n v="18"/>
    <m/>
    <n v="1.2030000000000001"/>
    <n v="10711"/>
    <s v="PROVAGLIO D'ISEO"/>
    <s v="BS"/>
    <s v="Emilia-Romagna"/>
    <s v="NOV"/>
    <n v="25050"/>
    <s v="SR"/>
    <n v="107"/>
    <s v="Food and beverages"/>
    <d v="2013-01-31T00:00:00"/>
    <n v="5"/>
    <n v="0"/>
    <n v="6"/>
    <n v="5"/>
    <n v="6"/>
    <n v="0"/>
    <n v="0"/>
    <n v="5"/>
    <n v="0"/>
    <n v="3"/>
    <n v="3"/>
    <n v="1"/>
    <n v="18"/>
    <n v="186"/>
    <n v="52"/>
    <n v="81"/>
    <n v="0"/>
    <n v="298"/>
    <n v="179"/>
    <n v="7"/>
    <n v="449"/>
    <n v="449"/>
    <n v="224"/>
    <n v="350"/>
    <n v="350"/>
    <n v="2018"/>
    <n v="0.34615384615384598"/>
    <n v="0.51142857142857101"/>
    <n v="0.75167785234899298"/>
    <n v="0.53142857142857103"/>
    <n v="1.55902004454342E-2"/>
    <m/>
    <m/>
    <m/>
    <m/>
    <m/>
    <m/>
    <n v="10"/>
    <n v="10"/>
    <n v="10"/>
    <m/>
    <m/>
    <m/>
    <n v="629.31799999999998"/>
    <n v="634.89300000000003"/>
    <n v="640.45399999999995"/>
    <n v="646"/>
    <n v="576.21900000000005"/>
    <n v="580.67600000000004"/>
    <n v="5"/>
    <n v="5"/>
    <n v="5"/>
    <n v="5"/>
    <n v="4"/>
    <n v="5"/>
    <n v="0.60073333333333301"/>
    <d v="2018-12-31T00:00:00"/>
    <n v="639.31799999999998"/>
    <d v="2019-04-30T00:00:00"/>
    <n v="0.28210000000000002"/>
    <n v="3.53"/>
    <m/>
    <n v="2"/>
    <n v="1"/>
    <m/>
    <m/>
    <m/>
    <m/>
    <m/>
    <m/>
    <n v="0"/>
    <n v="0"/>
    <n v="0"/>
    <m/>
    <m/>
    <m/>
    <n v="0"/>
    <n v="0"/>
    <n v="0"/>
    <n v="0"/>
    <n v="0"/>
    <n v="0"/>
    <m/>
    <m/>
    <m/>
    <m/>
    <m/>
    <m/>
    <n v="576.21900000000005"/>
    <n v="2.8210000000000002"/>
    <n v="5.1230000000000002"/>
    <n v="6.5469999999999997"/>
    <m/>
    <m/>
    <m/>
    <n v="629.31799999999998"/>
    <n v="634.89300000000003"/>
    <n v="640.45399999999995"/>
    <n v="646"/>
    <n v="576.21900000000005"/>
    <n v="580.67600000000004"/>
    <m/>
    <n v="0.28210000000000002"/>
    <n v="1"/>
    <m/>
    <m/>
    <n v="1"/>
    <n v="6"/>
  </r>
  <r>
    <s v="0012X00001v7Y6CQAU"/>
    <x v="3"/>
    <n v="50000"/>
    <n v="25000"/>
    <n v="5.7492931196983967"/>
    <n v="0"/>
    <d v="2019-06-27T03:28:24"/>
    <s v="Accept"/>
    <d v="2019-07-16T13:21:32"/>
    <m/>
    <n v="3"/>
    <s v="C1"/>
    <n v="374"/>
    <n v="10.4"/>
    <m/>
    <m/>
    <n v="56103"/>
    <s v="REGGIOLO"/>
    <s v="RE"/>
    <s v="Toscana"/>
    <s v="NOE"/>
    <n v="42046"/>
    <s v="SR"/>
    <n v="107"/>
    <s v="Food and beverages"/>
    <d v="2010-02-01T00:00:00"/>
    <n v="4"/>
    <n v="0"/>
    <n v="6"/>
    <n v="3"/>
    <n v="5"/>
    <n v="1"/>
    <n v="0"/>
    <n v="4"/>
    <n v="0"/>
    <n v="3"/>
    <n v="3"/>
    <n v="1"/>
    <n v="7"/>
    <n v="92"/>
    <n v="312"/>
    <n v="39"/>
    <n v="0"/>
    <n v="74"/>
    <n v="130"/>
    <n v="24"/>
    <n v="374"/>
    <n v="374"/>
    <n v="70"/>
    <n v="386"/>
    <n v="386"/>
    <n v="2017"/>
    <n v="2.2435897435897401E-2"/>
    <n v="0.33678756476683902"/>
    <n v="0.94594594594594505"/>
    <n v="0.238341968911917"/>
    <n v="6.4171122994652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vAMipQAG"/>
    <x v="1"/>
    <n v="400000"/>
    <m/>
    <s v=""/>
    <n v="0"/>
    <d v="2019-07-08T13:58:52"/>
    <s v="Reject"/>
    <d v="2019-07-16T13:07:45"/>
    <n v="2500000"/>
    <n v="4"/>
    <s v="C3"/>
    <n v="691"/>
    <n v="3.3"/>
    <m/>
    <m/>
    <n v="412"/>
    <s v="GENZANO DI ROMA"/>
    <s v="RM"/>
    <s v="Lazio"/>
    <s v="CEN"/>
    <n v="45"/>
    <s v="SC"/>
    <n v="412"/>
    <s v="Construction"/>
    <d v="2014-10-01T00:00:00"/>
    <n v="6"/>
    <n v="0"/>
    <n v="6"/>
    <n v="23"/>
    <n v="9"/>
    <n v="0"/>
    <n v="0"/>
    <n v="6"/>
    <n v="0"/>
    <n v="5"/>
    <n v="6"/>
    <n v="1"/>
    <n v="107"/>
    <n v="19"/>
    <n v="373"/>
    <n v="22"/>
    <n v="0"/>
    <n v="9"/>
    <n v="107"/>
    <n v="17"/>
    <n v="736"/>
    <n v="736"/>
    <n v="8"/>
    <n v="382"/>
    <n v="382"/>
    <n v="2017"/>
    <n v="0.28686327077747897"/>
    <n v="0.28010471204188397"/>
    <n v="0.88888888888888795"/>
    <n v="4.97382198952879E-2"/>
    <n v="2.30978260869564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U3c86QAB"/>
    <x v="5"/>
    <n v="300000"/>
    <n v="75000"/>
    <n v="4.5240339302544763"/>
    <n v="0"/>
    <d v="2019-07-04T18:11:55"/>
    <s v="Accept"/>
    <d v="2019-07-16T13:02:58"/>
    <n v="2398879"/>
    <n v="3"/>
    <s v="C1"/>
    <n v="2825"/>
    <n v="8.3000000000000007"/>
    <m/>
    <n v="17.29"/>
    <n v="46421"/>
    <s v="CASAMASSIMA"/>
    <s v="BA"/>
    <s v="Puglia"/>
    <s v="SUI"/>
    <n v="70010"/>
    <s v="SR"/>
    <n v="464"/>
    <s v="Distribution"/>
    <d v="2015-02-11T00:00:00"/>
    <n v="7"/>
    <n v="1"/>
    <n v="6"/>
    <n v="4"/>
    <n v="6"/>
    <n v="0"/>
    <n v="0"/>
    <n v="2"/>
    <n v="0"/>
    <n v="2"/>
    <n v="2"/>
    <n v="2"/>
    <n v="156"/>
    <n v="609"/>
    <n v="2101"/>
    <n v="234"/>
    <n v="0"/>
    <n v="122"/>
    <n v="590"/>
    <n v="184"/>
    <n v="2825"/>
    <n v="2825"/>
    <n v="55"/>
    <n v="2223"/>
    <n v="2223"/>
    <n v="2017"/>
    <n v="7.4250356972869996E-2"/>
    <n v="0.26540710751237001"/>
    <n v="0.45081967213114699"/>
    <n v="0.27395411605937903"/>
    <n v="6.5132743362831799E-2"/>
    <n v="700"/>
    <n v="500"/>
    <n v="500"/>
    <n v="500"/>
    <n v="499.99900000000002"/>
    <n v="500"/>
    <n v="40"/>
    <n v="40"/>
    <n v="40"/>
    <n v="40"/>
    <n v="40"/>
    <n v="40"/>
    <n v="328.53199999999998"/>
    <n v="349.05900000000003"/>
    <n v="429.82400000000001"/>
    <n v="515.36500000000001"/>
    <n v="550.86"/>
    <n v="406.334"/>
    <n v="3"/>
    <n v="3"/>
    <n v="3"/>
    <n v="4"/>
    <n v="4"/>
    <n v="4"/>
    <n v="0.74551562369640201"/>
    <d v="2018-12-31T00:00:00"/>
    <n v="1068.5319999999999"/>
    <d v="2019-04-30T00:00:00"/>
    <n v="0.76843243243243198"/>
    <n v="33.201999999999998"/>
    <m/>
    <n v="2"/>
    <n v="2"/>
    <n v="0"/>
    <n v="33.201999999999998"/>
    <n v="0"/>
    <n v="0"/>
    <n v="0"/>
    <n v="0"/>
    <n v="0"/>
    <n v="0"/>
    <n v="0"/>
    <n v="0"/>
    <n v="0"/>
    <n v="0"/>
    <n v="0"/>
    <n v="0"/>
    <n v="0"/>
    <n v="0"/>
    <n v="0.36899999999999999"/>
    <n v="0"/>
    <n v="568.64"/>
    <n v="532.52300000000002"/>
    <n v="474.84100000000001"/>
    <n v="409.43400000000003"/>
    <n v="248.131"/>
    <n v="296.33499999999998"/>
    <n v="779.36"/>
    <n v="0"/>
    <n v="18.843"/>
    <n v="11.941000000000001"/>
    <n v="0"/>
    <n v="0"/>
    <n v="3.8849999999999998"/>
    <n v="308.53199999999998"/>
    <n v="329.37"/>
    <n v="409.69799999999998"/>
    <n v="495.23899999999998"/>
    <n v="531.22900000000004"/>
    <n v="386.334"/>
    <n v="0.81234285714285703"/>
    <n v="0"/>
    <n v="0.93912312955815502"/>
    <n v="0.79059524706101403"/>
    <n v="0.144454166666666"/>
    <n v="0.95365379651112703"/>
    <n v="4"/>
  </r>
  <r>
    <s v="0012X00001v9q87QAA"/>
    <x v="2"/>
    <n v="50000"/>
    <n v="25000"/>
    <n v="4.7596606974552298"/>
    <n v="1"/>
    <d v="2019-07-05T14:39:39"/>
    <s v="Accept"/>
    <d v="2019-07-16T12:02:14"/>
    <n v="2500000"/>
    <n v="4"/>
    <s v="B4"/>
    <n v="411"/>
    <n v="11.7"/>
    <m/>
    <n v="11.7"/>
    <n v="96011"/>
    <s v="ROMA"/>
    <s v="RM"/>
    <s v="Lazio"/>
    <s v="CEN"/>
    <n v="133"/>
    <s v="SU"/>
    <n v="960"/>
    <s v="Services"/>
    <d v="2007-03-16T00:00:00"/>
    <n v="5"/>
    <n v="0"/>
    <n v="5"/>
    <n v="0"/>
    <n v="4"/>
    <n v="0"/>
    <n v="0"/>
    <n v="1"/>
    <n v="0"/>
    <n v="1"/>
    <n v="1"/>
    <n v="1"/>
    <n v="15"/>
    <n v="113"/>
    <n v="63"/>
    <n v="48"/>
    <n v="0"/>
    <n v="200"/>
    <n v="182"/>
    <n v="14"/>
    <n v="411"/>
    <n v="411"/>
    <n v="156"/>
    <n v="263"/>
    <n v="263"/>
    <n v="2017"/>
    <n v="0.238095238095238"/>
    <n v="0.69201520912547498"/>
    <n v="0.78"/>
    <n v="0.42965779467680598"/>
    <n v="3.4063260340632603E-2"/>
    <m/>
    <m/>
    <m/>
    <m/>
    <m/>
    <m/>
    <n v="40"/>
    <n v="40"/>
    <n v="40"/>
    <n v="40"/>
    <n v="40"/>
    <n v="40"/>
    <n v="45.478999999999999"/>
    <n v="46.402999999999999"/>
    <n v="47.34"/>
    <n v="48.256999999999998"/>
    <n v="49.17"/>
    <n v="50.085999999999999"/>
    <n v="1"/>
    <n v="1"/>
    <n v="1"/>
    <n v="1"/>
    <n v="1"/>
    <n v="1"/>
    <n v="0.87964166666666599"/>
    <d v="2018-12-31T00:00:00"/>
    <n v="85.478999999999999"/>
    <d v="2019-04-30T00:00:00"/>
    <n v="0.904850000000000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1.61"/>
    <n v="36.194000000000003"/>
    <n v="36.587000000000003"/>
    <n v="33.378"/>
    <n v="39.347999999999999"/>
    <n v="32.44"/>
    <n v="33.167000000000002"/>
    <n v="45.478999999999999"/>
    <n v="46.402999999999999"/>
    <n v="47.34"/>
    <n v="48.256999999999998"/>
    <n v="49.17"/>
    <n v="50.085999999999999"/>
    <m/>
    <n v="0.90485000000000004"/>
    <n v="1"/>
    <m/>
    <n v="0.87964166666666599"/>
    <n v="1"/>
    <n v="12"/>
  </r>
  <r>
    <s v="0012X00001vVrjBQAS"/>
    <x v="1"/>
    <n v="150000"/>
    <m/>
    <s v=""/>
    <n v="0"/>
    <d v="2019-07-11T09:24:52"/>
    <s v="NotEligible"/>
    <d v="2019-07-16T12:00:4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02"/>
    <d v="2018-03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2.176000000000002"/>
    <m/>
    <m/>
    <m/>
    <m/>
    <m/>
    <m/>
    <m/>
    <m/>
    <m/>
    <m/>
    <m/>
    <m/>
    <m/>
    <m/>
    <m/>
    <m/>
    <m/>
    <m/>
    <m/>
  </r>
  <r>
    <s v="0012X00001vWA3TQAW"/>
    <x v="1"/>
    <n v="30000"/>
    <m/>
    <s v=""/>
    <n v="0"/>
    <d v="2019-07-11T16:03:09"/>
    <s v="NotEligible"/>
    <d v="2019-07-16T11:58:1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TqVQAX"/>
    <x v="5"/>
    <n v="100000"/>
    <n v="25000"/>
    <n v="7.11592836946277"/>
    <n v="0"/>
    <d v="2019-07-02T13:15:26"/>
    <s v="Accept"/>
    <d v="2019-07-16T08:58:55"/>
    <n v="2358561"/>
    <n v="4"/>
    <s v="C3"/>
    <n v="1768"/>
    <n v="7.1"/>
    <m/>
    <n v="2.3319999999999999"/>
    <n v="6202"/>
    <s v="MIRANDOLA"/>
    <s v="MO"/>
    <s v="Lombardia"/>
    <s v="NOE"/>
    <n v="41037"/>
    <s v="SR"/>
    <n v="620"/>
    <s v="Services"/>
    <d v="2013-02-01T00:00:00"/>
    <n v="7"/>
    <n v="0"/>
    <n v="6"/>
    <n v="16"/>
    <n v="8"/>
    <n v="0"/>
    <n v="0"/>
    <n v="6"/>
    <n v="0"/>
    <n v="3"/>
    <n v="4"/>
    <n v="1"/>
    <n v="33"/>
    <n v="249"/>
    <n v="1092"/>
    <n v="122"/>
    <n v="0"/>
    <n v="60"/>
    <n v="593"/>
    <n v="86"/>
    <n v="1501"/>
    <n v="1501"/>
    <n v="42"/>
    <n v="1152"/>
    <n v="1152"/>
    <n v="2017"/>
    <n v="3.0219780219780199E-2"/>
    <n v="0.51475694444444398"/>
    <n v="0.7"/>
    <n v="0.21614583333333301"/>
    <n v="5.7295136575616197E-2"/>
    <n v="454.553"/>
    <n v="426.21699999999998"/>
    <n v="422.28399999999999"/>
    <n v="353.649"/>
    <n v="369.91500000000002"/>
    <n v="457.14699999999999"/>
    <m/>
    <m/>
    <m/>
    <m/>
    <m/>
    <m/>
    <n v="25.256"/>
    <n v="25.734999999999999"/>
    <n v="26.213000000000001"/>
    <n v="26.69"/>
    <n v="27.166"/>
    <n v="27.640999999999998"/>
    <n v="7"/>
    <n v="7"/>
    <n v="6"/>
    <n v="6"/>
    <n v="6"/>
    <n v="5"/>
    <n v="0.99656006103636996"/>
    <d v="2018-12-31T00:00:00"/>
    <n v="479.80900000000003"/>
    <d v="2019-04-30T00:00:00"/>
    <n v="0.99976460390757504"/>
    <n v="0.56000000000000005"/>
    <m/>
    <n v="10"/>
    <n v="3"/>
    <n v="0"/>
    <n v="0"/>
    <n v="0"/>
    <n v="0"/>
    <n v="0"/>
    <n v="0"/>
    <m/>
    <m/>
    <m/>
    <m/>
    <m/>
    <m/>
    <n v="0"/>
    <n v="0"/>
    <n v="0"/>
    <n v="0"/>
    <n v="0"/>
    <n v="0"/>
    <n v="454.44600000000003"/>
    <n v="425.78199999999998"/>
    <n v="414.11099999999999"/>
    <n v="353.37700000000001"/>
    <n v="369.78100000000001"/>
    <n v="456.55200000000002"/>
    <n v="397.49299999999999"/>
    <m/>
    <m/>
    <m/>
    <m/>
    <m/>
    <m/>
    <n v="25.256"/>
    <n v="25.734999999999999"/>
    <n v="26.213000000000001"/>
    <n v="26.69"/>
    <n v="27.166"/>
    <n v="27.640999999999998"/>
    <n v="0.99976460390757504"/>
    <m/>
    <n v="1"/>
    <n v="0.99608819674969196"/>
    <m/>
    <n v="1"/>
    <n v="6"/>
  </r>
  <r>
    <s v="0012X00001vW98LQAS"/>
    <x v="1"/>
    <n v="30000"/>
    <m/>
    <s v=""/>
    <n v="0"/>
    <d v="2019-07-11T15:02:43"/>
    <s v="Reject"/>
    <d v="2019-07-16T08:58:0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3-31T00:00:00"/>
    <m/>
    <n v="0"/>
    <n v="17.757000000000001"/>
    <n v="0"/>
    <n v="0"/>
    <m/>
    <m/>
    <m/>
    <m/>
    <m/>
    <m/>
    <m/>
    <m/>
    <m/>
    <m/>
    <m/>
    <m/>
    <m/>
    <m/>
    <m/>
    <m/>
    <m/>
    <m/>
    <m/>
    <m/>
    <m/>
    <m/>
    <m/>
    <m/>
    <n v="17.757000000000001"/>
    <m/>
    <m/>
    <m/>
    <m/>
    <m/>
    <m/>
    <m/>
    <m/>
    <m/>
    <m/>
    <m/>
    <m/>
    <m/>
    <m/>
    <m/>
    <m/>
    <m/>
    <m/>
    <m/>
  </r>
  <r>
    <s v="0012X00001vW6H5QAK"/>
    <x v="1"/>
    <n v="250000"/>
    <m/>
    <s v=""/>
    <n v="1"/>
    <d v="2019-07-11T12:01:27"/>
    <s v="Reject"/>
    <d v="2019-07-16T08:54:38"/>
    <m/>
    <m/>
    <s v="C3"/>
    <n v="0"/>
    <n v="0"/>
    <m/>
    <m/>
    <n v="412"/>
    <s v="REGGIO NELL'EMILIA"/>
    <s v="RE"/>
    <s v="Toscana"/>
    <s v="NOE"/>
    <n v="42123"/>
    <s v="SR"/>
    <n v="412"/>
    <s v="Construction"/>
    <d v="2007-11-21T00:00:00"/>
    <m/>
    <m/>
    <n v="6"/>
    <m/>
    <m/>
    <m/>
    <n v="0"/>
    <n v="2"/>
    <n v="2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</r>
  <r>
    <s v="0010Y00001Ta5NiQAJ"/>
    <x v="1"/>
    <n v="300000"/>
    <m/>
    <s v=""/>
    <n v="0"/>
    <d v="2019-07-11T17:46:28"/>
    <s v="NotEligible"/>
    <d v="2019-07-16T08:48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51.860999999999997"/>
    <n v="52.923999999999999"/>
    <n v="53.478999999999999"/>
    <n v="54.03"/>
    <n v="60.875"/>
    <n v="61.633000000000003"/>
    <n v="1"/>
    <n v="1"/>
    <n v="1"/>
    <n v="1"/>
    <n v="1"/>
    <n v="1"/>
    <n v="1"/>
    <d v="2018-12-31T00:00:00"/>
    <n v="51.860999999999997"/>
    <d v="2019-04-30T00:00:00"/>
    <n v="1"/>
    <n v="1.3149999999999999"/>
    <m/>
    <n v="9"/>
    <n v="6"/>
    <m/>
    <m/>
    <m/>
    <m/>
    <m/>
    <m/>
    <m/>
    <m/>
    <m/>
    <m/>
    <m/>
    <m/>
    <n v="1.103"/>
    <n v="1.3149999999999999"/>
    <n v="1.3149999999999999"/>
    <n v="1.3149999999999999"/>
    <n v="0.877"/>
    <n v="0.65700000000000003"/>
    <m/>
    <m/>
    <m/>
    <m/>
    <m/>
    <m/>
    <n v="61.752000000000002"/>
    <m/>
    <m/>
    <m/>
    <m/>
    <m/>
    <m/>
    <n v="52.963999999999999"/>
    <n v="54.238999999999997"/>
    <n v="54.793999999999997"/>
    <n v="55.344999999999999"/>
    <n v="61.752000000000002"/>
    <n v="62.29"/>
    <m/>
    <m/>
    <n v="1.0212683905053801"/>
    <m/>
    <m/>
    <n v="1.0196593807683301"/>
    <m/>
  </r>
  <r>
    <s v="0012X00001vW9A2QAK"/>
    <x v="1"/>
    <n v="150000"/>
    <m/>
    <s v=""/>
    <n v="0"/>
    <d v="2019-07-11T16:04:56"/>
    <s v="NotEligible"/>
    <d v="2019-07-16T08:44:0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5"/>
    <n v="75"/>
    <n v="75"/>
    <n v="75"/>
    <n v="75"/>
    <n v="75"/>
    <n v="150"/>
    <n v="150"/>
    <n v="150"/>
    <n v="150"/>
    <n v="150"/>
    <n v="150"/>
    <n v="117.658"/>
    <n v="120.82599999999999"/>
    <n v="123.982"/>
    <n v="127.123"/>
    <n v="131.30600000000001"/>
    <n v="133.369"/>
    <n v="2"/>
    <n v="2"/>
    <n v="2"/>
    <n v="2"/>
    <n v="2"/>
    <n v="2"/>
    <n v="0.882388888888888"/>
    <d v="2018-12-31T00:00:00"/>
    <n v="342.65800000000002"/>
    <d v="2019-04-30T00:00:00"/>
    <n v="0.75284444444444398"/>
    <n v="0.4"/>
    <m/>
    <n v="2"/>
    <n v="1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49.149000000000001"/>
    <n v="75"/>
    <n v="75"/>
    <n v="75"/>
    <n v="64.802000000000007"/>
    <n v="64.835999999999999"/>
    <n v="322.26900000000001"/>
    <n v="120.241"/>
    <n v="130.596"/>
    <n v="134.88"/>
    <n v="145.505"/>
    <n v="135.501"/>
    <n v="120.715"/>
    <n v="96.582999999999998"/>
    <n v="113.277"/>
    <n v="110.20699999999999"/>
    <n v="107.46599999999999"/>
    <n v="121.96599999999999"/>
    <n v="124.873"/>
    <n v="0.65532000000000001"/>
    <n v="0.80160666666666602"/>
    <n v="0.82087915823828295"/>
    <n v="0.89730444444444402"/>
    <n v="0.87493111111111099"/>
    <n v="0.89407952653182399"/>
    <m/>
  </r>
  <r>
    <s v="0010Y00000IWPiUQAX"/>
    <x v="1"/>
    <n v="150000"/>
    <m/>
    <s v=""/>
    <n v="0"/>
    <d v="2019-07-11T15:35:21"/>
    <s v="NotEligible"/>
    <d v="2019-07-16T08:43:00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71"/>
    <n v="270.99799999999999"/>
    <n v="270.99799999999999"/>
    <n v="270.95800000000003"/>
    <n v="122.996"/>
    <n v="122.85599999999999"/>
    <n v="159.87799999999999"/>
    <n v="161.322"/>
    <n v="162.75800000000001"/>
    <n v="164.18700000000001"/>
    <n v="315.60700000000003"/>
    <n v="317.02100000000002"/>
    <n v="3"/>
    <n v="3"/>
    <n v="3"/>
    <n v="3"/>
    <n v="3"/>
    <n v="3"/>
    <n v="1.0122288514264399"/>
    <d v="2018-12-31T00:00:00"/>
    <n v="430.87799999999999"/>
    <d v="2019-04-30T00:00:00"/>
    <n v="1.0027084870848699"/>
    <n v="10.023999999999999"/>
    <m/>
    <n v="15"/>
    <n v="5"/>
    <m/>
    <m/>
    <m/>
    <m/>
    <m/>
    <m/>
    <n v="1.224"/>
    <n v="10.023999999999999"/>
    <n v="3.1829999999999998"/>
    <n v="0"/>
    <n v="0.189"/>
    <n v="3.004"/>
    <n v="0"/>
    <n v="0"/>
    <n v="0.32200000000000001"/>
    <n v="0"/>
    <n v="0.747"/>
    <n v="0"/>
    <m/>
    <m/>
    <m/>
    <m/>
    <m/>
    <m/>
    <n v="403.87700000000001"/>
    <n v="271.73399999999998"/>
    <n v="280.94099999999997"/>
    <n v="273.60599999999999"/>
    <n v="270.79300000000001"/>
    <n v="123.182"/>
    <n v="125.812"/>
    <n v="158.07599999999999"/>
    <n v="156.89400000000001"/>
    <n v="159.57300000000001"/>
    <n v="136.541"/>
    <n v="280.69499999999999"/>
    <n v="292.15600000000001"/>
    <m/>
    <n v="1.0027084870848699"/>
    <n v="0.98872890579066497"/>
    <m/>
    <n v="1.0122288514264399"/>
    <n v="0.92439097326380204"/>
    <m/>
  </r>
  <r>
    <s v="0012X00001vW96KQAS"/>
    <x v="1"/>
    <n v="150000"/>
    <m/>
    <s v=""/>
    <n v="0"/>
    <d v="2019-07-11T14:03:15"/>
    <s v="NotEligible"/>
    <d v="2019-07-16T08:39:5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42.2380000000001"/>
    <n v="1601.1690000000001"/>
    <n v="1442.079"/>
    <n v="1352.761"/>
    <n v="1303.0509999999999"/>
    <n v="1288.749"/>
    <n v="1681.336"/>
    <n v="1688.69"/>
    <n v="948.67399999999998"/>
    <n v="972.351"/>
    <n v="741.36699999999996"/>
    <n v="768.62699999999995"/>
    <n v="1009.6079999999999"/>
    <n v="989.22699999999998"/>
    <n v="802.93799999999999"/>
    <n v="918.05399999999997"/>
    <n v="1017.716"/>
    <n v="1028.329"/>
    <n v="7"/>
    <n v="7"/>
    <n v="7"/>
    <n v="7"/>
    <n v="7"/>
    <n v="7"/>
    <n v="0.91685416689888199"/>
    <d v="2018-12-31T00:00:00"/>
    <n v="4333.1819999999998"/>
    <d v="2019-04-30T00:00:00"/>
    <n v="0.91721742918918003"/>
    <n v="0.74"/>
    <m/>
    <n v="11"/>
    <n v="1"/>
    <n v="0"/>
    <n v="0"/>
    <n v="0"/>
    <n v="0"/>
    <n v="0"/>
    <n v="0"/>
    <n v="0"/>
    <n v="0"/>
    <n v="0.74"/>
    <n v="0"/>
    <n v="0"/>
    <n v="0"/>
    <n v="0"/>
    <n v="0"/>
    <n v="0"/>
    <n v="0"/>
    <n v="0"/>
    <n v="0"/>
    <n v="1517.1969999999999"/>
    <n v="1538.4449999999999"/>
    <n v="1357.164"/>
    <n v="1242.056"/>
    <n v="1208.46"/>
    <n v="1148.7570000000001"/>
    <n v="2624.2629999999999"/>
    <n v="1531.2429999999999"/>
    <n v="1467.62"/>
    <n v="885.28499999999997"/>
    <n v="854.38499999999999"/>
    <n v="682.35500000000002"/>
    <n v="715.09400000000005"/>
    <n v="983.28399999999999"/>
    <n v="747.62699999999995"/>
    <n v="558.077"/>
    <n v="696.53399999999999"/>
    <n v="733.44799999999998"/>
    <n v="773.38199999999995"/>
    <n v="0.92385939187864297"/>
    <n v="0.91072991954017501"/>
    <n v="0.97392651405297903"/>
    <n v="0.92839343748649295"/>
    <n v="0.90221164541625498"/>
    <n v="0.77912794456762102"/>
    <m/>
  </r>
  <r>
    <s v="0012X00001vW84OQAS"/>
    <x v="1"/>
    <n v="200000"/>
    <m/>
    <s v=""/>
    <n v="0"/>
    <d v="2019-07-11T13:44:12"/>
    <s v="NotEligible"/>
    <d v="2019-07-16T08:38:3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0"/>
    <n v="50"/>
    <n v="50"/>
    <n v="50"/>
    <n v="50"/>
    <n v="50"/>
    <n v="160.255"/>
    <n v="162.51300000000001"/>
    <n v="164.76400000000001"/>
    <n v="167.005"/>
    <n v="179.239"/>
    <n v="181.465"/>
    <n v="4"/>
    <n v="4"/>
    <n v="4"/>
    <n v="4"/>
    <n v="4"/>
    <n v="4"/>
    <n v="1.0208233333333301"/>
    <d v="2018-12-31T00:00:00"/>
    <n v="210.255"/>
    <d v="2019-04-30T00:00:00"/>
    <n v="1.0973599999999999"/>
    <n v="54.834000000000003"/>
    <m/>
    <n v="21"/>
    <n v="6"/>
    <m/>
    <m/>
    <m/>
    <m/>
    <m/>
    <m/>
    <n v="4.8680000000000003"/>
    <n v="4.8579999999999997"/>
    <n v="0"/>
    <n v="0"/>
    <n v="0"/>
    <n v="0"/>
    <n v="49.966000000000001"/>
    <n v="46.951000000000001"/>
    <n v="44.011000000000003"/>
    <n v="41.014000000000003"/>
    <n v="27.096"/>
    <n v="24.234000000000002"/>
    <m/>
    <m/>
    <m/>
    <m/>
    <m/>
    <m/>
    <n v="255.571"/>
    <n v="54.868000000000002"/>
    <n v="54.857999999999997"/>
    <n v="49.283999999999999"/>
    <n v="49.249000000000002"/>
    <n v="49.235999999999997"/>
    <n v="48.752000000000002"/>
    <n v="210.221"/>
    <n v="209.464"/>
    <n v="208.77500000000001"/>
    <n v="208.01900000000001"/>
    <n v="206.33500000000001"/>
    <n v="205.69900000000001"/>
    <m/>
    <n v="1.0973599999999999"/>
    <n v="1.31179058375713"/>
    <m/>
    <n v="1.0208233333333301"/>
    <n v="1.2297700742976201"/>
    <m/>
  </r>
  <r>
    <s v="0012X00001vW63wQAC"/>
    <x v="1"/>
    <n v="100000"/>
    <m/>
    <s v=""/>
    <n v="0"/>
    <d v="2019-07-11T11:45:06"/>
    <s v="Reject"/>
    <d v="2019-07-16T07:36:14"/>
    <n v="2500000"/>
    <n v="4"/>
    <s v="C1"/>
    <n v="1278"/>
    <n v="18.899999999999999"/>
    <n v="20.99"/>
    <n v="6.3979999999999997"/>
    <n v="432909"/>
    <s v="ROMA"/>
    <s v="RM"/>
    <s v="Lazio"/>
    <s v="CEN"/>
    <n v="166"/>
    <s v="SR"/>
    <n v="432"/>
    <s v="Construction"/>
    <d v="1996-07-30T00:00:00"/>
    <n v="3"/>
    <n v="0"/>
    <n v="6"/>
    <n v="1"/>
    <n v="5"/>
    <n v="0"/>
    <n v="0"/>
    <n v="4"/>
    <n v="0"/>
    <n v="3"/>
    <n v="3"/>
    <n v="1"/>
    <n v="16"/>
    <n v="957"/>
    <n v="966"/>
    <n v="241"/>
    <n v="162"/>
    <n v="346"/>
    <n v="231"/>
    <n v="208"/>
    <n v="1278"/>
    <n v="1278"/>
    <n v="315"/>
    <n v="1312"/>
    <n v="1312"/>
    <n v="2017"/>
    <n v="1.6563146997929601E-2"/>
    <n v="0.176067073170731"/>
    <n v="0.91040462427745605"/>
    <n v="0.72942073170731703"/>
    <n v="0.16275430359937401"/>
    <m/>
    <m/>
    <m/>
    <m/>
    <m/>
    <m/>
    <n v="251.96600000000001"/>
    <n v="153.45400000000001"/>
    <n v="101.312"/>
    <n v="103.514"/>
    <n v="104.223"/>
    <n v="101.49"/>
    <n v="1139.212"/>
    <n v="1147.6179999999999"/>
    <n v="1056.002"/>
    <n v="1064.365"/>
    <n v="1072.7049999999999"/>
    <n v="1081.0239999999999"/>
    <n v="4"/>
    <n v="4"/>
    <n v="4"/>
    <n v="4"/>
    <n v="4"/>
    <n v="4"/>
    <n v="0.90237009457582995"/>
    <d v="2018-12-31T00:00:00"/>
    <n v="1391.1780000000001"/>
    <d v="2019-04-30T00:00:00"/>
    <n v="0.985752045910956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86.5219999999999"/>
    <n v="248.376"/>
    <n v="118.791"/>
    <n v="98.108000000000004"/>
    <n v="100.271"/>
    <n v="75.328999999999994"/>
    <n v="95.421999999999997"/>
    <n v="1018.452"/>
    <n v="1034.1489999999999"/>
    <n v="1053.704"/>
    <n v="1012.9930000000001"/>
    <n v="1011.193"/>
    <n v="1070.1759999999999"/>
    <m/>
    <n v="0.985752045910956"/>
    <n v="0.89399690312250901"/>
    <m/>
    <n v="0.90237009457582995"/>
    <n v="0.94509022049631397"/>
    <n v="23"/>
  </r>
  <r>
    <s v="0010Y00001SPUicQAH"/>
    <x v="2"/>
    <n v="290000"/>
    <n v="200000"/>
    <n v="3.421300659754948"/>
    <n v="0"/>
    <d v="2019-07-10T02:06:09"/>
    <s v="Accept"/>
    <d v="2019-07-15T17:41:09"/>
    <m/>
    <n v="3"/>
    <s v="B3"/>
    <n v="2905"/>
    <n v="10.4"/>
    <n v="3.3210000000000002"/>
    <n v="5.2489999999999997"/>
    <n v="4651"/>
    <s v="BUCCINASCO"/>
    <s v="MI"/>
    <s v="Marche"/>
    <s v="NOV"/>
    <n v="20090"/>
    <s v="SR"/>
    <n v="465"/>
    <s v="Distribution"/>
    <d v="2010-01-12T00:00:00"/>
    <n v="4"/>
    <n v="1"/>
    <n v="6"/>
    <n v="5"/>
    <n v="6"/>
    <n v="1"/>
    <n v="0"/>
    <n v="6"/>
    <n v="0"/>
    <n v="1"/>
    <n v="4"/>
    <n v="1"/>
    <n v="39"/>
    <n v="592"/>
    <n v="1371"/>
    <n v="292"/>
    <n v="861"/>
    <n v="32"/>
    <n v="780"/>
    <n v="153"/>
    <n v="2905"/>
    <n v="2815"/>
    <n v="24"/>
    <n v="1403"/>
    <n v="1403"/>
    <n v="2017"/>
    <n v="2.8446389496717701E-2"/>
    <n v="0.55595153243050599"/>
    <n v="0.75"/>
    <n v="0.42195295794725501"/>
    <n v="5.4351687388987498E-2"/>
    <n v="865.57500000000005"/>
    <n v="924.79899999999998"/>
    <n v="838.53700000000003"/>
    <n v="823.87599999999998"/>
    <n v="897.05399999999997"/>
    <n v="787.11400000000003"/>
    <n v="76.709999999999994"/>
    <n v="75"/>
    <n v="76.081000000000003"/>
    <n v="75"/>
    <n v="87.102999999999994"/>
    <n v="89.096999999999994"/>
    <n v="1664.8489999999999"/>
    <n v="1734.7650000000001"/>
    <n v="1834.6469999999999"/>
    <n v="1862.8689999999999"/>
    <n v="1868.5630000000001"/>
    <n v="1991.9939999999999"/>
    <n v="17"/>
    <n v="17"/>
    <n v="17"/>
    <n v="17"/>
    <n v="18"/>
    <n v="18"/>
    <n v="0.37272295709395997"/>
    <d v="2018-12-31T00:00:00"/>
    <n v="2607.134"/>
    <d v="2019-04-30T00:00:00"/>
    <n v="0.38533352435834101"/>
    <n v="8.9969999999999999"/>
    <m/>
    <n v="15"/>
    <n v="4"/>
    <n v="0"/>
    <n v="0.13400000000000001"/>
    <n v="0"/>
    <n v="0"/>
    <n v="0.13400000000000001"/>
    <n v="0"/>
    <n v="0"/>
    <n v="1.752"/>
    <n v="1.6E-2"/>
    <n v="0"/>
    <n v="1.2410000000000001"/>
    <n v="2.0790000000000002"/>
    <n v="0"/>
    <n v="0"/>
    <n v="0"/>
    <n v="0"/>
    <n v="1.7050000000000001"/>
    <n v="6.9180000000000001"/>
    <n v="317.666"/>
    <n v="334.61399999999998"/>
    <n v="265.45400000000001"/>
    <n v="248.23"/>
    <n v="300.82900000000001"/>
    <n v="260.83199999999999"/>
    <n v="1847.6479999999999"/>
    <n v="45.427999999999997"/>
    <n v="56.98"/>
    <n v="67.55"/>
    <n v="69.316000000000003"/>
    <n v="64.561999999999998"/>
    <n v="61.731000000000002"/>
    <n v="1582.5740000000001"/>
    <n v="1560.9749999999999"/>
    <n v="1503.0160000000001"/>
    <n v="1410.5409999999999"/>
    <n v="1482.2570000000001"/>
    <n v="1375.684"/>
    <n v="0.36699997111746502"/>
    <n v="0.59220440620518799"/>
    <n v="0.95058110375175098"/>
    <n v="0.33631304926751299"/>
    <n v="0.76320223135716503"/>
    <n v="0.81358839689434403"/>
    <n v="9"/>
  </r>
  <r>
    <s v="0010Y00001SPTvEQAX"/>
    <x v="1"/>
    <n v="100000"/>
    <m/>
    <s v=""/>
    <n v="0"/>
    <d v="2019-07-10T09:17:58"/>
    <s v="Reject"/>
    <d v="2019-07-15T17:16:00"/>
    <n v="2500000"/>
    <n v="3"/>
    <s v="C1"/>
    <n v="1342"/>
    <n v="3.7"/>
    <n v="6.5039999999999996"/>
    <n v="1.87"/>
    <n v="309112"/>
    <s v="SAVIGNANO SUL RUBICONE"/>
    <s v="FO"/>
    <s v="Emilia-Romagna"/>
    <s v="CEN"/>
    <n v="47039"/>
    <s v="SR"/>
    <n v="464"/>
    <s v="Distribution"/>
    <d v="2006-02-24T00:00:00"/>
    <n v="6"/>
    <n v="0"/>
    <n v="6"/>
    <n v="10"/>
    <n v="7"/>
    <n v="0"/>
    <n v="0"/>
    <n v="6"/>
    <n v="0"/>
    <m/>
    <n v="5"/>
    <n v="1"/>
    <n v="15"/>
    <n v="365"/>
    <n v="643"/>
    <n v="67"/>
    <n v="0"/>
    <n v="4"/>
    <n v="171"/>
    <n v="28"/>
    <n v="1381"/>
    <n v="1381"/>
    <n v="3"/>
    <n v="647"/>
    <n v="647"/>
    <n v="2017"/>
    <n v="2.3328149300155501E-2"/>
    <n v="0.26429675425038601"/>
    <n v="0.75"/>
    <n v="0.56414219474497596"/>
    <n v="2.0275162925416298E-2"/>
    <n v="834.36800000000005"/>
    <n v="848.16899999999998"/>
    <n v="775.52200000000005"/>
    <n v="678.82"/>
    <n v="593.78399999999999"/>
    <n v="620.94399999999996"/>
    <n v="50"/>
    <n v="50"/>
    <n v="50"/>
    <n v="45"/>
    <n v="45"/>
    <n v="45"/>
    <n v="694.77"/>
    <n v="749.80399999999997"/>
    <n v="834.66800000000001"/>
    <n v="851.95299999999997"/>
    <n v="807.54100000000005"/>
    <n v="800.90200000000004"/>
    <n v="8"/>
    <n v="8"/>
    <n v="8"/>
    <n v="7"/>
    <n v="7"/>
    <n v="6"/>
    <n v="0.465022590873024"/>
    <d v="2018-12-31T00:00:00"/>
    <n v="1579.1379999999999"/>
    <d v="2019-04-30T00:00:00"/>
    <n v="0.60057803991098702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0.63099999999997"/>
    <n v="473.41699999999997"/>
    <n v="312.53300000000002"/>
    <n v="285.197"/>
    <n v="264.45999999999998"/>
    <n v="289.38799999999998"/>
    <n v="696.56500000000005"/>
    <n v="0.501"/>
    <n v="0"/>
    <n v="0"/>
    <n v="0"/>
    <n v="0"/>
    <n v="0"/>
    <n v="493.96100000000001"/>
    <n v="416.41800000000001"/>
    <n v="546.98199999999997"/>
    <n v="465.50299999999999"/>
    <n v="432.10500000000002"/>
    <n v="362.94299999999998"/>
    <n v="0.63596758264938202"/>
    <n v="1.0019999999999999E-2"/>
    <n v="0.71097053701224799"/>
    <n v="0.49536320720138499"/>
    <n v="1.7578947368421E-3"/>
    <n v="0.57344295070636098"/>
    <n v="13"/>
  </r>
  <r>
    <s v="0012X00001v8sC2QAI"/>
    <x v="1"/>
    <n v="150000"/>
    <m/>
    <s v=""/>
    <n v="0"/>
    <d v="2019-07-02T09:46:42"/>
    <s v="Reject"/>
    <d v="2019-07-15T15:31:18"/>
    <m/>
    <m/>
    <s v="C1"/>
    <n v="266"/>
    <n v="4.9000000000000004"/>
    <n v="16.100000000000001"/>
    <n v="16.11"/>
    <n v="651"/>
    <s v="SALERNO"/>
    <s v="SA"/>
    <s v="Campania"/>
    <s v="SUI"/>
    <n v="84123"/>
    <s v="SR"/>
    <n v="662"/>
    <s v="Financial holdings"/>
    <d v="2015-09-15T00:00:00"/>
    <n v="8"/>
    <n v="1"/>
    <n v="5"/>
    <n v="2"/>
    <n v="5"/>
    <n v="0"/>
    <n v="0"/>
    <n v="1"/>
    <n v="0"/>
    <m/>
    <n v="1"/>
    <n v="1"/>
    <n v="149"/>
    <n v="41"/>
    <n v="297"/>
    <n v="13"/>
    <n v="158"/>
    <n v="587"/>
    <n v="128"/>
    <n v="-17"/>
    <n v="266"/>
    <n v="266"/>
    <n v="16"/>
    <n v="884"/>
    <n v="884"/>
    <n v="2018"/>
    <n v="0.50168350168350095"/>
    <n v="0.144796380090497"/>
    <n v="2.7257240204429298E-2"/>
    <n v="4.6380090497737503E-2"/>
    <n v="-6.3909774436090194E-2"/>
    <n v="70"/>
    <n v="70"/>
    <n v="70"/>
    <n v="70"/>
    <n v="70"/>
    <n v="70"/>
    <n v="130.89599999999999"/>
    <n v="130.61199999999999"/>
    <n v="130.387"/>
    <n v="130.16300000000001"/>
    <n v="130.142"/>
    <n v="130.417"/>
    <m/>
    <m/>
    <m/>
    <m/>
    <m/>
    <m/>
    <n v="1"/>
    <n v="1"/>
    <n v="1"/>
    <n v="1"/>
    <n v="1"/>
    <n v="1"/>
    <n v="0.79879379719395205"/>
    <d v="2018-12-31T00:00:00"/>
    <n v="200.89599999999999"/>
    <d v="2019-04-30T00:00:00"/>
    <n v="0.89473160242115302"/>
    <n v="0.1"/>
    <m/>
    <n v="1"/>
    <n v="1"/>
    <n v="0"/>
    <n v="0"/>
    <n v="0"/>
    <n v="0"/>
    <n v="0"/>
    <n v="0"/>
    <n v="0"/>
    <n v="0.1"/>
    <n v="0"/>
    <n v="0"/>
    <n v="0"/>
    <n v="0"/>
    <m/>
    <m/>
    <m/>
    <m/>
    <m/>
    <m/>
    <n v="51.607999999999997"/>
    <n v="70"/>
    <n v="70"/>
    <n v="70"/>
    <n v="30.71"/>
    <n v="30.71"/>
    <n v="159.44800000000001"/>
    <n v="128.13999999999999"/>
    <n v="130.71199999999999"/>
    <n v="71.986000000000004"/>
    <n v="58.869"/>
    <n v="128.738"/>
    <n v="119.17"/>
    <m/>
    <m/>
    <m/>
    <m/>
    <m/>
    <m/>
    <n v="0.73725714285714194"/>
    <n v="0.97894511673389495"/>
    <m/>
    <n v="0.76911428571428497"/>
    <n v="0.81472163267600795"/>
    <m/>
    <n v="4"/>
  </r>
  <r>
    <s v="0012X00001v9zSlQAI"/>
    <x v="1"/>
    <n v="50000"/>
    <m/>
    <s v=""/>
    <n v="1"/>
    <d v="2019-07-06T16:00:38"/>
    <s v="NotEligible"/>
    <d v="2019-07-15T14:53:52"/>
    <m/>
    <m/>
    <s v="C4"/>
    <n v="0"/>
    <n v="0"/>
    <m/>
    <m/>
    <n v="563"/>
    <s v="CORIGLIANO-ROSSANO"/>
    <s v="CS"/>
    <s v="Calabria"/>
    <s v="SUI"/>
    <n v="87064"/>
    <s v="RS"/>
    <n v="563"/>
    <s v="Services"/>
    <d v="2019-07-03T00:00:00"/>
    <m/>
    <m/>
    <n v="6"/>
    <m/>
    <m/>
    <m/>
    <n v="0"/>
    <n v="1"/>
    <n v="0"/>
    <n v="4"/>
    <n v="1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s v="0012X00001vAbbNQAS"/>
    <x v="1"/>
    <n v="500000"/>
    <m/>
    <s v=""/>
    <n v="0"/>
    <d v="2019-07-09T12:28:32"/>
    <s v="Reject"/>
    <d v="2019-07-15T14:36:27"/>
    <m/>
    <n v="1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m/>
    <d v="2018-05-31T00:00:00"/>
    <m/>
    <n v="0"/>
    <n v="57.719000000000001"/>
    <n v="0"/>
    <n v="0"/>
    <m/>
    <m/>
    <m/>
    <m/>
    <m/>
    <m/>
    <m/>
    <m/>
    <m/>
    <m/>
    <m/>
    <m/>
    <m/>
    <m/>
    <m/>
    <m/>
    <m/>
    <m/>
    <m/>
    <m/>
    <m/>
    <m/>
    <m/>
    <m/>
    <n v="57.719000000000001"/>
    <m/>
    <m/>
    <m/>
    <m/>
    <m/>
    <m/>
    <m/>
    <m/>
    <m/>
    <m/>
    <m/>
    <m/>
    <m/>
    <m/>
    <m/>
    <m/>
    <m/>
    <m/>
    <m/>
  </r>
  <r>
    <s v="0012X00001vVlKxQAK"/>
    <x v="1"/>
    <n v="30000"/>
    <m/>
    <s v=""/>
    <n v="0"/>
    <d v="2019-07-10T08:03:53"/>
    <s v="Reject"/>
    <d v="2019-07-15T14:34:16"/>
    <n v="2500000"/>
    <n v="3"/>
    <s v="C1"/>
    <n v="334"/>
    <n v="18.3"/>
    <n v="20"/>
    <n v="22.63"/>
    <n v="731101"/>
    <s v="VIGONZA"/>
    <s v="PD"/>
    <s v="Sicilia"/>
    <s v="NOE"/>
    <n v="35010"/>
    <s v="RS"/>
    <n v="731"/>
    <s v="Services"/>
    <d v="2016-02-05T00:00:00"/>
    <n v="4"/>
    <n v="1"/>
    <n v="5"/>
    <n v="3"/>
    <n v="6"/>
    <n v="0"/>
    <n v="0"/>
    <n v="3"/>
    <n v="0"/>
    <m/>
    <n v="2"/>
    <n v="2"/>
    <n v="8"/>
    <n v="49"/>
    <n v="215"/>
    <n v="61"/>
    <n v="20"/>
    <n v="3"/>
    <n v="80"/>
    <n v="59"/>
    <n v="334"/>
    <n v="334"/>
    <n v="3"/>
    <n v="218"/>
    <n v="218"/>
    <n v="2017"/>
    <n v="3.7209302325581298E-2"/>
    <n v="0.36697247706421998"/>
    <n v="1"/>
    <n v="0.22477064220183399"/>
    <n v="0.17664670658682599"/>
    <n v="30"/>
    <n v="30"/>
    <n v="29.283999999999999"/>
    <n v="30"/>
    <n v="73.102000000000004"/>
    <n v="80"/>
    <n v="10"/>
    <n v="10"/>
    <n v="10"/>
    <n v="10"/>
    <n v="12.420999999999999"/>
    <n v="11.391"/>
    <m/>
    <m/>
    <m/>
    <m/>
    <m/>
    <m/>
    <n v="2"/>
    <n v="2"/>
    <n v="2"/>
    <n v="2"/>
    <n v="3"/>
    <n v="4"/>
    <n v="0.72429639676619095"/>
    <d v="2018-12-31T00:00:00"/>
    <n v="40"/>
    <d v="2019-04-30T00:00:00"/>
    <n v="0.95335000000000003"/>
    <n v="0.90400000000000003"/>
    <m/>
    <n v="5"/>
    <n v="1"/>
    <n v="0"/>
    <n v="0.90400000000000003"/>
    <n v="0"/>
    <n v="0"/>
    <n v="0"/>
    <n v="0"/>
    <n v="0"/>
    <n v="0"/>
    <n v="0"/>
    <n v="0"/>
    <n v="0"/>
    <n v="0"/>
    <m/>
    <m/>
    <m/>
    <m/>
    <m/>
    <m/>
    <n v="30"/>
    <n v="30.904"/>
    <n v="29.283999999999999"/>
    <n v="30"/>
    <n v="33.609000000000002"/>
    <n v="58.432000000000002"/>
    <n v="36.03"/>
    <n v="8.1340000000000003"/>
    <n v="8.2680000000000007"/>
    <n v="0"/>
    <n v="7.6079999999999997"/>
    <n v="2.4209999999999998"/>
    <n v="4.8470000000000004"/>
    <m/>
    <m/>
    <m/>
    <m/>
    <m/>
    <m/>
    <n v="1"/>
    <n v="0.81340000000000001"/>
    <m/>
    <n v="0.779147973831254"/>
    <n v="0.490158590860653"/>
    <m/>
    <n v="3"/>
  </r>
  <r>
    <s v="0012X00001vA4BBQA0"/>
    <x v="1"/>
    <n v="500000"/>
    <m/>
    <s v=""/>
    <n v="0"/>
    <d v="2019-07-07T08:46:00"/>
    <s v="NotEligible"/>
    <d v="2019-07-15T14:28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AcQfQAK"/>
    <x v="1"/>
    <n v="200000"/>
    <m/>
    <s v=""/>
    <n v="1"/>
    <d v="2019-07-09T13:08:32"/>
    <s v="NotEligible"/>
    <d v="2019-07-15T14:15:4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8.5"/>
    <n v="38.5"/>
    <n v="38.5"/>
    <n v="38.5"/>
    <n v="38.5"/>
    <n v="38.5"/>
    <n v="12.5"/>
    <n v="12.5"/>
    <n v="12.5"/>
    <n v="12.5"/>
    <n v="12.5"/>
    <n v="12.5"/>
    <n v="39.755000000000003"/>
    <n v="41.484000000000002"/>
    <n v="43.222999999999999"/>
    <n v="44.944000000000003"/>
    <n v="46.66"/>
    <n v="48.375999999999998"/>
    <n v="2"/>
    <n v="2"/>
    <n v="2"/>
    <n v="2"/>
    <n v="2"/>
    <n v="2"/>
    <n v="0.709960784313725"/>
    <d v="2018-12-31T00:00:00"/>
    <n v="90.754999999999995"/>
    <d v="2019-04-30T00:00:00"/>
    <n v="0.65974509803921499"/>
    <n v="1.62"/>
    <m/>
    <n v="12"/>
    <n v="5"/>
    <n v="0"/>
    <n v="0"/>
    <n v="0"/>
    <n v="0"/>
    <n v="0"/>
    <n v="0"/>
    <n v="0"/>
    <n v="5.1999999999999998E-2"/>
    <n v="7.0000000000000001E-3"/>
    <n v="0"/>
    <n v="0.184"/>
    <n v="0"/>
    <n v="1.62"/>
    <n v="0"/>
    <n v="0"/>
    <n v="0.58799999999999997"/>
    <n v="0.35"/>
    <n v="0"/>
    <n v="21.434000000000001"/>
    <n v="23.654"/>
    <n v="23.196999999999999"/>
    <n v="33.465000000000003"/>
    <n v="26.384"/>
    <n v="20.81"/>
    <n v="85.353999999999999"/>
    <n v="12.212999999999999"/>
    <n v="11.865"/>
    <n v="12.412000000000001"/>
    <n v="9.7360000000000007"/>
    <n v="11.96"/>
    <n v="10.118"/>
    <n v="41.375"/>
    <n v="41.484000000000002"/>
    <n v="43.222999999999999"/>
    <n v="45.531999999999996"/>
    <n v="47.01"/>
    <n v="48.375999999999998"/>
    <n v="0.55672727272727196"/>
    <n v="0.97703999999999902"/>
    <n v="1.04074959124638"/>
    <n v="0.64477922077922001"/>
    <n v="0.91071999999999997"/>
    <n v="1.00967319865981"/>
    <m/>
  </r>
  <r>
    <s v="0010Y00001SPVYhQAP"/>
    <x v="1"/>
    <n v="800000"/>
    <m/>
    <s v=""/>
    <n v="0"/>
    <d v="2019-07-09T07:38:13"/>
    <s v="Reject"/>
    <d v="2019-07-15T14:13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132.33099999999999"/>
    <n v="135.63900000000001"/>
    <n v="176.81"/>
    <n v="180.709"/>
    <n v="208.46"/>
    <n v="214.202"/>
    <n v="3"/>
    <n v="3"/>
    <n v="3"/>
    <n v="3"/>
    <n v="3"/>
    <n v="3"/>
    <n v="1.2485611111111099"/>
    <d v="2018-12-31T00:00:00"/>
    <n v="162.33099999999999"/>
    <d v="2019-04-30T00:00:00"/>
    <n v="1.3136333333333301"/>
    <n v="66.448999999999998"/>
    <n v="78.141999999999996"/>
    <n v="13"/>
    <n v="6"/>
    <m/>
    <m/>
    <m/>
    <m/>
    <m/>
    <m/>
    <n v="9.4090000000000007"/>
    <n v="9.2829999999999995"/>
    <n v="6.6749999999999998"/>
    <n v="6.6059999999999999"/>
    <n v="6.4820000000000002"/>
    <n v="6.2859999999999996"/>
    <n v="32.795000000000002"/>
    <n v="29.129000000000001"/>
    <n v="32.671999999999997"/>
    <n v="59.843000000000004"/>
    <n v="30.87"/>
    <n v="24.073"/>
    <m/>
    <m/>
    <m/>
    <m/>
    <m/>
    <m/>
    <n v="275.81200000000001"/>
    <n v="39.408999999999999"/>
    <n v="39.283000000000001"/>
    <n v="36.674999999999997"/>
    <n v="36.606000000000002"/>
    <n v="36.481999999999999"/>
    <n v="36.286000000000001"/>
    <n v="165.126"/>
    <n v="164.768"/>
    <n v="209.482"/>
    <n v="240.55199999999999"/>
    <n v="239.33"/>
    <n v="238.27500000000001"/>
    <m/>
    <n v="1.3136333333333301"/>
    <n v="1.2478255284098201"/>
    <m/>
    <n v="1.2485611111111099"/>
    <n v="1.19976320205771"/>
    <m/>
  </r>
  <r>
    <s v="0012X00001v9vQ7QAI"/>
    <x v="1"/>
    <n v="50000"/>
    <m/>
    <s v=""/>
    <n v="0"/>
    <d v="2019-07-06T09:10:15"/>
    <s v="Reject"/>
    <d v="2019-07-15T14:09:3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86218151540383003"/>
    <d v="2018-12-31T00:00:00"/>
    <n v="60"/>
    <d v="2019-01-31T00:00:00"/>
    <n v="5.1235999999999997"/>
    <n v="0"/>
    <n v="53.418999999999997"/>
    <n v="1"/>
    <n v="0"/>
    <m/>
    <m/>
    <m/>
    <m/>
    <m/>
    <m/>
    <m/>
    <m/>
    <m/>
    <m/>
    <m/>
    <m/>
    <m/>
    <m/>
    <m/>
    <m/>
    <m/>
    <m/>
    <m/>
    <m/>
    <m/>
    <m/>
    <m/>
    <m/>
    <n v="53.418999999999997"/>
    <m/>
    <m/>
    <m/>
    <m/>
    <m/>
    <m/>
    <m/>
    <m/>
    <m/>
    <m/>
    <m/>
    <m/>
    <m/>
    <m/>
    <m/>
    <m/>
    <m/>
    <m/>
    <m/>
  </r>
  <r>
    <s v="0012X00001vAH7KQAW"/>
    <x v="1"/>
    <n v="500000"/>
    <m/>
    <s v=""/>
    <n v="0"/>
    <d v="2019-07-08T09:12:21"/>
    <s v="NotEligible"/>
    <d v="2019-07-15T14:04:2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AH7FQAW"/>
    <x v="1"/>
    <n v="350000"/>
    <m/>
    <s v=""/>
    <n v="0"/>
    <d v="2019-07-08T09:10:50"/>
    <s v="NotEligible"/>
    <d v="2019-07-15T14:03:4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AH5JQAW"/>
    <x v="1"/>
    <n v="1000000"/>
    <m/>
    <s v=""/>
    <n v="0"/>
    <d v="2019-07-08T09:07:42"/>
    <s v="NotEligible"/>
    <d v="2019-07-15T14:00:4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VxZBQA0"/>
    <x v="1"/>
    <n v="250000"/>
    <m/>
    <s v=""/>
    <n v="0"/>
    <d v="2019-07-10T19:46:04"/>
    <s v="Reject"/>
    <d v="2019-07-15T13:58:07"/>
    <m/>
    <n v="4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10"/>
    <n v="660"/>
    <n v="660"/>
    <n v="660"/>
    <n v="660"/>
    <n v="660"/>
    <n v="0"/>
    <n v="0"/>
    <m/>
    <m/>
    <m/>
    <m/>
    <m/>
    <m/>
    <m/>
    <m/>
    <m/>
    <m/>
    <n v="4"/>
    <n v="5"/>
    <n v="5"/>
    <n v="5"/>
    <n v="5"/>
    <n v="5"/>
    <n v="0.88345370843989701"/>
    <d v="2018-12-31T00:00:00"/>
    <n v="610"/>
    <d v="2019-04-30T00:00:00"/>
    <n v="0.88564918032786799"/>
    <n v="5.9930000000000003"/>
    <m/>
    <n v="8"/>
    <n v="4"/>
    <n v="0"/>
    <n v="0"/>
    <n v="0"/>
    <n v="0"/>
    <n v="0"/>
    <n v="0"/>
    <n v="5.9930000000000003"/>
    <n v="0.55200000000000005"/>
    <m/>
    <m/>
    <m/>
    <m/>
    <m/>
    <m/>
    <m/>
    <m/>
    <m/>
    <m/>
    <n v="534.25300000000004"/>
    <n v="526.67700000000002"/>
    <n v="517.87599999999998"/>
    <n v="574.67200000000003"/>
    <n v="657.654"/>
    <n v="630.65599999999995"/>
    <n v="690.96"/>
    <n v="5.9930000000000003"/>
    <n v="0.55200000000000005"/>
    <m/>
    <m/>
    <m/>
    <m/>
    <m/>
    <m/>
    <m/>
    <m/>
    <m/>
    <m/>
    <n v="0.87582459016393399"/>
    <s v="inf"/>
    <m/>
    <n v="0.88025268542199397"/>
    <m/>
    <m/>
    <m/>
  </r>
  <r>
    <s v="0010Y00000IWVp1QAH"/>
    <x v="1"/>
    <n v="1000000"/>
    <m/>
    <s v=""/>
    <n v="0"/>
    <d v="2019-07-10T10:42:24"/>
    <s v="NotEligible"/>
    <d v="2019-07-15T13:56:57"/>
    <n v="123451"/>
    <n v="5"/>
    <s v="C3"/>
    <n v="8230"/>
    <n v="8.1999999999999993"/>
    <n v="6.5129999999999999"/>
    <n v="6.9850000000000003"/>
    <n v="1039"/>
    <s v="CARINI"/>
    <s v="PA"/>
    <s v="Sicilia"/>
    <s v="SUI"/>
    <n v="90044"/>
    <s v="SP"/>
    <n v="103"/>
    <s v="Food and beverages"/>
    <d v="1989-12-01T00:00:00"/>
    <n v="6"/>
    <n v="0"/>
    <n v="6"/>
    <n v="8"/>
    <n v="7"/>
    <n v="1"/>
    <n v="0"/>
    <n v="2"/>
    <n v="1"/>
    <n v="3"/>
    <n v="3"/>
    <n v="1"/>
    <n v="77"/>
    <n v="4569"/>
    <n v="3905"/>
    <n v="670"/>
    <n v="3573"/>
    <n v="7576"/>
    <n v="1884"/>
    <n v="165"/>
    <n v="8230"/>
    <n v="8186"/>
    <n v="6711"/>
    <n v="11481"/>
    <n v="11481"/>
    <n v="2017"/>
    <n v="1.97183098591549E-2"/>
    <n v="0.16409720407629899"/>
    <n v="0.88582365364308302"/>
    <n v="0.397961850013065"/>
    <n v="2.0156364524798399E-2"/>
    <n v="1796"/>
    <n v="1646"/>
    <n v="1646"/>
    <n v="1646"/>
    <n v="1650"/>
    <n v="1650"/>
    <n v="590.60500000000002"/>
    <n v="441.03"/>
    <n v="440.48"/>
    <n v="340.279"/>
    <n v="341.36399999999998"/>
    <n v="343.00599999999997"/>
    <n v="1604.97"/>
    <n v="1292.4559999999999"/>
    <n v="1330.693"/>
    <n v="928.57799999999997"/>
    <n v="1024.078"/>
    <n v="1063.191"/>
    <n v="10"/>
    <n v="10"/>
    <n v="10"/>
    <n v="9"/>
    <n v="9"/>
    <n v="10"/>
    <n v="0.94356353690804395"/>
    <d v="2018-12-31T00:00:00"/>
    <n v="3991.5749999999998"/>
    <d v="2019-04-30T00:00:00"/>
    <n v="0.88146718874719499"/>
    <n v="8.468"/>
    <m/>
    <n v="19"/>
    <n v="3"/>
    <n v="0"/>
    <n v="0"/>
    <n v="0"/>
    <n v="0"/>
    <n v="0"/>
    <n v="0"/>
    <n v="0"/>
    <n v="8.6999999999999994E-2"/>
    <n v="0"/>
    <n v="0"/>
    <n v="8.468"/>
    <n v="0"/>
    <n v="3.7149999999999999"/>
    <n v="0"/>
    <n v="0"/>
    <n v="0"/>
    <n v="0"/>
    <n v="0"/>
    <n v="1572.056"/>
    <n v="1594.213"/>
    <n v="1612.374"/>
    <n v="1629.1790000000001"/>
    <n v="1551.894"/>
    <n v="1630.8630000000001"/>
    <n v="2923.857"/>
    <n v="531.65800000000002"/>
    <n v="388.27600000000001"/>
    <n v="406.55700000000002"/>
    <n v="288.06599999999997"/>
    <n v="347.93599999999998"/>
    <n v="270.5"/>
    <n v="1608.6320000000001"/>
    <n v="1292.403"/>
    <n v="1305.6400000000001"/>
    <n v="927.995"/>
    <n v="1024.027"/>
    <n v="1035.1120000000001"/>
    <n v="0.87530957683741595"/>
    <n v="0.90019217581971001"/>
    <n v="1.0022816625855899"/>
    <n v="0.95580815228224003"/>
    <n v="0.89435485292162098"/>
    <n v="0.99307603045072201"/>
    <n v="30"/>
  </r>
  <r>
    <s v="0012X00001vVoFPQA0"/>
    <x v="1"/>
    <n v="60000"/>
    <m/>
    <s v=""/>
    <n v="0"/>
    <d v="2019-07-10T10:22:56"/>
    <s v="NotEligible"/>
    <d v="2019-07-15T13:56:09"/>
    <m/>
    <n v="5"/>
    <s v="C2"/>
    <n v="302"/>
    <n v="-11.6"/>
    <m/>
    <n v="17.809999999999999"/>
    <n v="2562"/>
    <s v="FONTE NUOVA"/>
    <s v="RM"/>
    <s v="Lazio"/>
    <s v="CEN"/>
    <n v="13"/>
    <s v="SR"/>
    <n v="256"/>
    <s v="Metallurgy and steel products"/>
    <d v="2001-01-25T00:00:00"/>
    <n v="7"/>
    <n v="1"/>
    <n v="5"/>
    <n v="22"/>
    <n v="9"/>
    <n v="-1"/>
    <n v="0"/>
    <n v="3"/>
    <n v="3"/>
    <n v="3"/>
    <n v="4"/>
    <n v="1"/>
    <n v="3"/>
    <n v="331"/>
    <n v="199"/>
    <n v="-34"/>
    <n v="0"/>
    <n v="578"/>
    <n v="213"/>
    <n v="-46"/>
    <n v="302"/>
    <n v="292"/>
    <n v="61"/>
    <n v="777"/>
    <n v="777"/>
    <n v="2017"/>
    <n v="1.5075376884422099E-2"/>
    <n v="0.27413127413127403"/>
    <n v="0.10553633217993"/>
    <n v="0.42599742599742602"/>
    <n v="-0.15753424657534201"/>
    <n v="60"/>
    <n v="60"/>
    <n v="60"/>
    <n v="60"/>
    <n v="60"/>
    <n v="60"/>
    <n v="75"/>
    <n v="75"/>
    <n v="75"/>
    <n v="75"/>
    <n v="75"/>
    <n v="75"/>
    <m/>
    <m/>
    <m/>
    <m/>
    <m/>
    <m/>
    <n v="1"/>
    <n v="1"/>
    <n v="1"/>
    <n v="1"/>
    <n v="1"/>
    <n v="1"/>
    <n v="0.69138271604938195"/>
    <d v="2018-12-31T00:00:00"/>
    <n v="135"/>
    <d v="2019-04-30T00:00:00"/>
    <n v="0.55433333333333301"/>
    <n v="3.3580000000000001"/>
    <m/>
    <n v="10"/>
    <n v="2"/>
    <n v="0"/>
    <n v="0"/>
    <n v="0"/>
    <n v="0"/>
    <n v="0"/>
    <n v="0"/>
    <n v="0"/>
    <n v="0"/>
    <n v="0"/>
    <n v="0.22"/>
    <n v="3.3580000000000001"/>
    <n v="0"/>
    <m/>
    <m/>
    <m/>
    <m/>
    <m/>
    <m/>
    <n v="4.9480000000000004"/>
    <n v="22.716999999999999"/>
    <n v="49.51"/>
    <n v="20.905000000000001"/>
    <n v="27.852"/>
    <n v="20.849"/>
    <n v="106.21"/>
    <n v="69.887"/>
    <n v="47.514000000000003"/>
    <n v="69.459999999999994"/>
    <n v="75.22"/>
    <n v="78.358000000000004"/>
    <n v="72.8"/>
    <m/>
    <m/>
    <m/>
    <m/>
    <m/>
    <m/>
    <n v="8.2466666666666605E-2"/>
    <n v="0.93182666666666603"/>
    <m/>
    <n v="0.407725"/>
    <n v="0.91830888888888895"/>
    <m/>
    <n v="18"/>
  </r>
  <r>
    <s v="0012X00001vVwUrQAK"/>
    <x v="1"/>
    <n v="1500000"/>
    <m/>
    <s v=""/>
    <n v="0"/>
    <d v="2019-07-10T17:20:00"/>
    <s v="Reject"/>
    <d v="2019-07-15T13:03:09"/>
    <m/>
    <n v="3"/>
    <s v="C1"/>
    <n v="7930"/>
    <n v="2"/>
    <m/>
    <m/>
    <n v="46389"/>
    <s v="SAN SEVERO"/>
    <s v="FG"/>
    <s v="Puglia"/>
    <s v="SUI"/>
    <n v="71016"/>
    <s v="SR"/>
    <n v="463"/>
    <s v="Distribution"/>
    <d v="2017-03-22T00:00:00"/>
    <n v="7"/>
    <n v="0"/>
    <n v="6"/>
    <n v="5"/>
    <n v="6"/>
    <n v="2"/>
    <n v="0"/>
    <n v="1"/>
    <n v="0"/>
    <m/>
    <n v="1"/>
    <n v="2"/>
    <n v="108"/>
    <n v="112"/>
    <n v="2529"/>
    <n v="156"/>
    <n v="0"/>
    <n v="34"/>
    <n v="347"/>
    <n v="155"/>
    <n v="7930"/>
    <n v="7930"/>
    <n v="34"/>
    <n v="2563"/>
    <n v="2563"/>
    <n v="2017"/>
    <n v="4.2704626334519498E-2"/>
    <n v="0.13538821693328101"/>
    <n v="1"/>
    <n v="4.3698790479906303E-2"/>
    <n v="1.9546027742749002E-2"/>
    <m/>
    <m/>
    <m/>
    <m/>
    <m/>
    <m/>
    <n v="30"/>
    <n v="30"/>
    <n v="30"/>
    <n v="0"/>
    <m/>
    <m/>
    <m/>
    <m/>
    <m/>
    <m/>
    <m/>
    <m/>
    <n v="1"/>
    <n v="1"/>
    <n v="1"/>
    <n v="1"/>
    <m/>
    <m/>
    <n v="0.37197777777777702"/>
    <m/>
    <n v="30"/>
    <d v="2019-04-30T00:00:00"/>
    <n v="2.3999999999999998E-3"/>
    <n v="0.17199999999999999"/>
    <m/>
    <n v="1"/>
    <n v="1"/>
    <m/>
    <m/>
    <m/>
    <m/>
    <m/>
    <m/>
    <n v="0"/>
    <n v="0"/>
    <n v="0"/>
    <n v="0.17199999999999999"/>
    <m/>
    <m/>
    <m/>
    <m/>
    <m/>
    <m/>
    <m/>
    <m/>
    <m/>
    <m/>
    <m/>
    <m/>
    <m/>
    <m/>
    <m/>
    <n v="7.1999999999999995E-2"/>
    <n v="17.454000000000001"/>
    <n v="15.78"/>
    <n v="0.17199999999999999"/>
    <m/>
    <m/>
    <m/>
    <m/>
    <m/>
    <m/>
    <m/>
    <m/>
    <m/>
    <n v="2.3999999999999998E-3"/>
    <m/>
    <m/>
    <m/>
    <m/>
    <n v="2"/>
  </r>
  <r>
    <s v="0012X00001vVqoaQAC"/>
    <x v="1"/>
    <n v="250000"/>
    <m/>
    <s v=""/>
    <n v="0"/>
    <d v="2019-07-10T12:36:04"/>
    <s v="NotEligible"/>
    <d v="2019-07-15T12:51:13"/>
    <m/>
    <n v="5"/>
    <s v="C3"/>
    <n v="206"/>
    <n v="14.7"/>
    <n v="2.8130000000000002"/>
    <n v="5.133"/>
    <n v="222"/>
    <s v="MILANO"/>
    <s v="MI"/>
    <s v="Marche"/>
    <s v="NOV"/>
    <n v="20142"/>
    <s v="SR"/>
    <n v="222"/>
    <s v="Chemistry"/>
    <d v="2010-07-01T00:00:00"/>
    <n v="8"/>
    <n v="0"/>
    <n v="5"/>
    <n v="12"/>
    <n v="8"/>
    <n v="0"/>
    <n v="0"/>
    <n v="5"/>
    <n v="0"/>
    <m/>
    <n v="3"/>
    <n v="1"/>
    <n v="17"/>
    <n v="264"/>
    <n v="507"/>
    <n v="32"/>
    <n v="266"/>
    <n v="230"/>
    <n v="76"/>
    <n v="7"/>
    <n v="206"/>
    <n v="218"/>
    <n v="128"/>
    <n v="737"/>
    <n v="737"/>
    <n v="2017"/>
    <n v="3.3530571992110403E-2"/>
    <n v="0.103120759837177"/>
    <n v="0.55652173913043401"/>
    <n v="0.35820895522388002"/>
    <n v="3.2110091743119198E-2"/>
    <n v="230"/>
    <n v="230"/>
    <n v="230"/>
    <n v="230"/>
    <n v="255"/>
    <n v="255"/>
    <n v="10"/>
    <n v="10"/>
    <n v="10"/>
    <n v="10"/>
    <n v="10"/>
    <n v="10"/>
    <n v="39.491999999999997"/>
    <n v="42.02"/>
    <n v="45.484999999999999"/>
    <n v="48.935000000000002"/>
    <n v="57.506999999999998"/>
    <n v="61.561999999999998"/>
    <n v="3"/>
    <n v="3"/>
    <n v="3"/>
    <n v="3"/>
    <n v="4"/>
    <n v="4"/>
    <n v="0.88818456375838895"/>
    <d v="2018-12-31T00:00:00"/>
    <n v="279.49200000000002"/>
    <d v="2019-04-30T00:00:00"/>
    <n v="0.963408333333332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.83199999999999"/>
    <n v="220.797"/>
    <n v="225.04400000000001"/>
    <n v="207.911"/>
    <n v="212.006"/>
    <n v="195.68799999999999"/>
    <n v="278.67399999999998"/>
    <n v="9.3859999999999992"/>
    <n v="5.4530000000000003"/>
    <n v="0.42199999999999999"/>
    <n v="6.9480000000000004"/>
    <n v="9.1630000000000003"/>
    <n v="8.7449999999999992"/>
    <n v="39.491"/>
    <n v="42.02"/>
    <n v="45.484000000000002"/>
    <n v="48.933999999999997"/>
    <n v="57.505000000000003"/>
    <n v="61.561"/>
    <n v="0.96448695652173899"/>
    <n v="0.93859999999999899"/>
    <n v="0.99997467841588095"/>
    <n v="0.89739720279720203"/>
    <n v="0.66861666666666597"/>
    <n v="0.99997966108589398"/>
    <n v="9"/>
  </r>
  <r>
    <s v="0012X00001vVuq7QAC"/>
    <x v="1"/>
    <n v="700000"/>
    <m/>
    <s v=""/>
    <n v="0"/>
    <d v="2019-07-10T15:01:53"/>
    <s v="NotEligible"/>
    <d v="2019-07-15T12:49:36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22.072"/>
    <n v="872.53599999999994"/>
    <n v="733.64200000000005"/>
    <n v="1335.8920000000001"/>
    <n v="1347.6179999999999"/>
    <n v="1482.1780000000001"/>
    <n v="1232.357"/>
    <n v="1137.963"/>
    <n v="1146.963"/>
    <n v="706.50099999999998"/>
    <n v="898.58100000000002"/>
    <n v="781.87400000000002"/>
    <n v="850.80100000000004"/>
    <n v="840.93600000000004"/>
    <n v="945.46299999999997"/>
    <n v="938.56500000000005"/>
    <n v="1046.32"/>
    <n v="1142.694"/>
    <n v="9"/>
    <n v="9"/>
    <n v="8"/>
    <n v="9"/>
    <n v="9"/>
    <n v="9"/>
    <n v="0.80657583772194896"/>
    <d v="2018-12-31T00:00:00"/>
    <n v="2805.23"/>
    <d v="2019-04-30T00:00:00"/>
    <n v="0.83521478651821002"/>
    <n v="1.383"/>
    <m/>
    <n v="10"/>
    <n v="1"/>
    <n v="0"/>
    <n v="0"/>
    <n v="0"/>
    <n v="0"/>
    <n v="0.46500000000000002"/>
    <n v="0"/>
    <n v="0"/>
    <n v="0"/>
    <n v="0"/>
    <n v="0"/>
    <n v="0.91800000000000004"/>
    <n v="0"/>
    <n v="0"/>
    <n v="0"/>
    <n v="0"/>
    <n v="0"/>
    <n v="0"/>
    <n v="0"/>
    <n v="581.73299999999995"/>
    <n v="743.37199999999996"/>
    <n v="625.721"/>
    <n v="1270.3589999999999"/>
    <n v="1268.4159999999999"/>
    <n v="1401.635"/>
    <n v="2775.328"/>
    <n v="1050.635"/>
    <n v="616.53800000000001"/>
    <n v="475.05599999999998"/>
    <n v="523.101"/>
    <n v="723.49800000000005"/>
    <n v="720.00599999999997"/>
    <n v="747.47500000000002"/>
    <n v="670.48400000000004"/>
    <n v="703.06700000000001"/>
    <n v="743.45"/>
    <n v="783.41399999999999"/>
    <n v="822.65"/>
    <n v="0.80564403549784502"/>
    <n v="0.85254110618919599"/>
    <n v="0.87855444457634602"/>
    <n v="0.90719005940617203"/>
    <n v="0.69591254690062498"/>
    <n v="0.775492000647379"/>
    <m/>
  </r>
  <r>
    <s v="0010Y00000IWTvIQAX"/>
    <x v="1"/>
    <n v="150000"/>
    <m/>
    <s v=""/>
    <n v="0"/>
    <d v="2019-07-10T15:14:49"/>
    <s v="NotEligible"/>
    <d v="2019-07-15T12:48:41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25"/>
    <n v="525"/>
    <n v="525"/>
    <n v="525"/>
    <n v="525"/>
    <n v="525"/>
    <n v="210.23599999999999"/>
    <n v="207.74299999999999"/>
    <n v="215.512"/>
    <n v="212.04599999999999"/>
    <n v="208.089"/>
    <n v="210.95400000000001"/>
    <n v="1386.106"/>
    <n v="1472.316"/>
    <n v="1522.2149999999999"/>
    <n v="1554.654"/>
    <n v="1587.049"/>
    <n v="1429.1179999999999"/>
    <n v="6"/>
    <n v="7"/>
    <n v="7"/>
    <n v="7"/>
    <n v="7"/>
    <n v="6"/>
    <n v="0.96146315164749496"/>
    <d v="2018-12-31T00:00:00"/>
    <n v="2121.3420000000001"/>
    <d v="2019-04-30T00:00:00"/>
    <n v="0.99013105995897899"/>
    <n v="133.78800000000001"/>
    <m/>
    <n v="18"/>
    <n v="6"/>
    <n v="8.2829999999999995"/>
    <n v="2.097"/>
    <n v="0.02"/>
    <n v="0.71799999999999997"/>
    <n v="0"/>
    <n v="0.16600000000000001"/>
    <n v="14.137"/>
    <n v="10.811"/>
    <n v="16.186"/>
    <n v="0"/>
    <n v="32.457999999999998"/>
    <n v="0"/>
    <n v="111.36799999999999"/>
    <n v="72.745000000000005"/>
    <n v="24.295000000000002"/>
    <n v="34.780999999999999"/>
    <n v="24.172999999999998"/>
    <n v="0"/>
    <n v="508.54899999999998"/>
    <n v="522.75300000000004"/>
    <n v="495.44799999999998"/>
    <n v="510.39800000000002"/>
    <n v="468.28100000000001"/>
    <n v="474.673"/>
    <n v="2069.42"/>
    <n v="219.43100000000001"/>
    <n v="216.10900000000001"/>
    <n v="220.19800000000001"/>
    <n v="167.66800000000001"/>
    <n v="238.06100000000001"/>
    <n v="202.887"/>
    <n v="1497.4739999999999"/>
    <n v="1315.0609999999999"/>
    <n v="1316.51"/>
    <n v="1351.5119999999999"/>
    <n v="1363.078"/>
    <n v="1422.7449999999999"/>
    <n v="0.96866476190476103"/>
    <n v="1.0437365627199899"/>
    <n v="1.08034594756822"/>
    <n v="0.94606412698412601"/>
    <n v="0.99982128453715802"/>
    <n v="0.92346743960592803"/>
    <m/>
  </r>
  <r>
    <s v="0011n00001sLoUOAA0"/>
    <x v="1"/>
    <n v="500000"/>
    <m/>
    <s v=""/>
    <n v="0"/>
    <d v="2019-07-10T09:29:59"/>
    <s v="Reject"/>
    <d v="2019-07-15T11:14:40"/>
    <m/>
    <n v="3"/>
    <s v="B4"/>
    <n v="5453"/>
    <n v="49.3"/>
    <m/>
    <m/>
    <n v="502"/>
    <s v="TORTOLI'"/>
    <s v="NU"/>
    <s v="Sardegna"/>
    <s v="SUI"/>
    <n v="8048"/>
    <s v="SU"/>
    <n v="501"/>
    <s v="Transportation services"/>
    <d v="2009-12-22T00:00:00"/>
    <n v="1"/>
    <n v="0"/>
    <n v="6"/>
    <n v="0"/>
    <n v="3"/>
    <n v="2"/>
    <n v="0"/>
    <n v="6"/>
    <n v="1"/>
    <n v="6"/>
    <n v="6"/>
    <n v="3"/>
    <n v="3958"/>
    <n v="4875"/>
    <n v="4395"/>
    <n v="2689"/>
    <n v="0"/>
    <n v="555"/>
    <n v="2985"/>
    <n v="1915"/>
    <n v="5453"/>
    <n v="5453"/>
    <n v="555"/>
    <n v="4950"/>
    <n v="4950"/>
    <n v="2017"/>
    <n v="0.90056882821387896"/>
    <n v="0.60303030303030303"/>
    <n v="1"/>
    <n v="0.98484848484848397"/>
    <n v="0.35118283513662202"/>
    <n v="1850"/>
    <n v="1550"/>
    <n v="1000"/>
    <n v="1000"/>
    <n v="500"/>
    <n v="460"/>
    <n v="25"/>
    <m/>
    <m/>
    <m/>
    <m/>
    <m/>
    <n v="2328.509"/>
    <n v="1860.604"/>
    <n v="1872.626"/>
    <n v="1904.577"/>
    <n v="2436.4560000000001"/>
    <n v="2008.2639999999999"/>
    <n v="5"/>
    <n v="3"/>
    <n v="2"/>
    <n v="2"/>
    <n v="2"/>
    <n v="1"/>
    <n v="0.98725465935787005"/>
    <d v="2018-12-31T00:00:00"/>
    <n v="4203.509"/>
    <d v="2019-04-30T00:00:00"/>
    <n v="0.97162666666666597"/>
    <n v="2.1000000000000001E-2"/>
    <m/>
    <n v="1"/>
    <n v="1"/>
    <n v="0"/>
    <n v="0"/>
    <n v="0"/>
    <n v="0"/>
    <n v="0"/>
    <n v="0"/>
    <n v="0"/>
    <m/>
    <m/>
    <m/>
    <m/>
    <m/>
    <n v="0"/>
    <n v="0"/>
    <n v="0"/>
    <n v="0"/>
    <n v="0"/>
    <n v="0"/>
    <n v="1821.8"/>
    <n v="1521.8"/>
    <n v="1000"/>
    <n v="1000"/>
    <n v="500"/>
    <n v="460"/>
    <n v="2436.4769999999999"/>
    <n v="0"/>
    <m/>
    <m/>
    <m/>
    <m/>
    <m/>
    <n v="2308.509"/>
    <n v="1840.604"/>
    <n v="1872.626"/>
    <n v="1904.577"/>
    <n v="1936.4559999999999"/>
    <n v="1968.2639999999999"/>
    <n v="0.984756756756756"/>
    <n v="0"/>
    <n v="0.99141081267025299"/>
    <n v="0.99113207547169802"/>
    <m/>
    <n v="0.95326739846697695"/>
    <n v="10"/>
  </r>
  <r>
    <s v="0010Y00000IWPNzQAP"/>
    <x v="1"/>
    <n v="500000"/>
    <m/>
    <s v=""/>
    <n v="0"/>
    <d v="2019-07-10T06:32:41"/>
    <s v="Reject"/>
    <d v="2019-07-15T10:30:40"/>
    <n v="2500000"/>
    <n v="2"/>
    <s v="B2"/>
    <n v="4168"/>
    <n v="46.3"/>
    <n v="3.589"/>
    <n v="3.6080000000000001"/>
    <n v="412"/>
    <s v="GALATINA"/>
    <s v="LE"/>
    <s v="Puglia"/>
    <s v="SUI"/>
    <n v="73013"/>
    <s v="SP"/>
    <n v="412"/>
    <s v="Construction"/>
    <d v="2011-04-21T00:00:00"/>
    <n v="2"/>
    <n v="0"/>
    <n v="6"/>
    <n v="1"/>
    <n v="4"/>
    <n v="1"/>
    <n v="0"/>
    <n v="6"/>
    <n v="0"/>
    <n v="2"/>
    <n v="3"/>
    <n v="2"/>
    <n v="20"/>
    <n v="6481"/>
    <n v="451"/>
    <n v="1931"/>
    <n v="708"/>
    <n v="6826"/>
    <n v="2159"/>
    <n v="1834"/>
    <n v="4168"/>
    <n v="4168"/>
    <n v="609"/>
    <n v="7277"/>
    <n v="7277"/>
    <n v="2018"/>
    <n v="4.4345898004434503E-2"/>
    <n v="0.29668819568503502"/>
    <n v="8.9217697040726601E-2"/>
    <n v="0.89061426411982902"/>
    <n v="0.44001919385796501"/>
    <n v="350"/>
    <n v="350"/>
    <n v="350"/>
    <n v="350"/>
    <n v="350"/>
    <n v="350"/>
    <n v="200.58799999999999"/>
    <n v="200.149"/>
    <n v="200.24299999999999"/>
    <n v="225.32400000000001"/>
    <n v="240.43799999999999"/>
    <n v="241.52199999999999"/>
    <n v="806.11300000000006"/>
    <n v="820.44299999999998"/>
    <n v="329.61599999999999"/>
    <n v="388.97699999999998"/>
    <n v="398.10599999999999"/>
    <n v="399.00900000000001"/>
    <n v="5"/>
    <n v="5"/>
    <n v="5"/>
    <n v="6"/>
    <n v="6"/>
    <n v="6"/>
    <n v="0.50448703504188597"/>
    <d v="2018-12-31T00:00:00"/>
    <n v="1356.701"/>
    <d v="2019-04-30T00:00:00"/>
    <n v="0.44991354697160102"/>
    <n v="14.863"/>
    <m/>
    <n v="3"/>
    <n v="2"/>
    <n v="0"/>
    <n v="0"/>
    <n v="0"/>
    <n v="0"/>
    <n v="0"/>
    <n v="0"/>
    <n v="0"/>
    <n v="0"/>
    <n v="0"/>
    <n v="14.863"/>
    <n v="0.17699999999999999"/>
    <n v="0"/>
    <n v="0"/>
    <n v="0"/>
    <n v="0"/>
    <n v="0"/>
    <n v="0"/>
    <n v="0"/>
    <n v="123.69"/>
    <n v="161.17500000000001"/>
    <n v="106.901"/>
    <n v="132.773"/>
    <n v="132.773"/>
    <n v="0"/>
    <n v="741.37099999999998"/>
    <n v="124.027"/>
    <n v="185.964"/>
    <n v="147.958"/>
    <n v="156.90600000000001"/>
    <n v="210.49199999999999"/>
    <n v="236.76599999999999"/>
    <n v="806.11199999999997"/>
    <n v="820.44200000000001"/>
    <n v="329.61500000000001"/>
    <n v="388.97699999999998"/>
    <n v="398.10599999999999"/>
    <n v="399.00900000000001"/>
    <n v="0.35339999999999999"/>
    <n v="0.61831714758609602"/>
    <n v="0.99999875947912997"/>
    <n v="0.313005714285714"/>
    <n v="0.81184913748295395"/>
    <n v="0.99999904527436201"/>
    <n v="8"/>
  </r>
  <r>
    <s v="0012X00001vAQTzQAO"/>
    <x v="1"/>
    <n v="500000"/>
    <m/>
    <s v=""/>
    <n v="0"/>
    <d v="2019-07-08T19:14:33"/>
    <s v="Reject"/>
    <d v="2019-07-15T10:22:12"/>
    <m/>
    <n v="4"/>
    <s v="B4"/>
    <n v="316"/>
    <n v="16.8"/>
    <m/>
    <n v="2.1720000000000002"/>
    <n v="561011"/>
    <s v="CASTELLANA GROTTE"/>
    <s v="BA"/>
    <s v="Puglia"/>
    <s v="SUI"/>
    <n v="70013"/>
    <s v="SR"/>
    <n v="561"/>
    <s v="Services"/>
    <d v="2001-01-01T00:00:00"/>
    <n v="7"/>
    <n v="-1"/>
    <n v="6"/>
    <n v="7"/>
    <n v="7"/>
    <n v="0"/>
    <n v="0"/>
    <n v="4"/>
    <n v="0"/>
    <n v="3"/>
    <n v="3"/>
    <n v="2"/>
    <n v="23"/>
    <n v="417"/>
    <n v="149"/>
    <n v="14"/>
    <n v="0"/>
    <n v="1559"/>
    <n v="48"/>
    <n v="3"/>
    <n v="175"/>
    <n v="163"/>
    <n v="1492"/>
    <n v="1708"/>
    <n v="1708"/>
    <n v="2017"/>
    <n v="0.15436241610738199"/>
    <n v="2.8103044496487099E-2"/>
    <n v="0.95702373316228295"/>
    <n v="0.24414519906323101"/>
    <n v="1.84049079754601E-2"/>
    <m/>
    <m/>
    <m/>
    <m/>
    <m/>
    <m/>
    <n v="150.255"/>
    <n v="150.125"/>
    <n v="100.023"/>
    <n v="100.602"/>
    <n v="100.437"/>
    <n v="101.508"/>
    <n v="327.709"/>
    <n v="327.709"/>
    <n v="351.94099999999997"/>
    <n v="351.94099999999997"/>
    <n v="351.94099999999997"/>
    <n v="376.03800000000001"/>
    <n v="1"/>
    <n v="1"/>
    <n v="1"/>
    <n v="1"/>
    <n v="1"/>
    <n v="1"/>
    <n v="0.62497190411835801"/>
    <d v="2018-12-31T00:00:00"/>
    <n v="477.964"/>
    <d v="2019-04-30T00:00:00"/>
    <n v="0.689048617350504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12.31700000000001"/>
    <n v="103.533"/>
    <n v="106.529"/>
    <n v="72.341999999999999"/>
    <n v="60.463000000000001"/>
    <n v="60.375999999999998"/>
    <n v="36.081000000000003"/>
    <n v="327.709"/>
    <n v="327.709"/>
    <n v="351.94099999999997"/>
    <n v="351.94099999999997"/>
    <n v="351.94099999999997"/>
    <n v="376.03800000000001"/>
    <m/>
    <n v="0.68904861735050404"/>
    <n v="1"/>
    <m/>
    <n v="0.62497190411835801"/>
    <n v="1"/>
    <n v="18"/>
  </r>
  <r>
    <s v="0010Y00000Z2PApQAN"/>
    <x v="1"/>
    <n v="250000"/>
    <m/>
    <s v=""/>
    <n v="0"/>
    <d v="2019-07-09T14:24:24"/>
    <s v="Reject"/>
    <d v="2019-07-15T10:21:56"/>
    <n v="2338144"/>
    <n v="4"/>
    <s v="C2"/>
    <n v="2261"/>
    <n v="7.8"/>
    <n v="3.8849999999999998"/>
    <n v="3.593"/>
    <n v="282301"/>
    <s v="MONTE DI PROCIDA"/>
    <s v="NA"/>
    <s v="Campania"/>
    <s v="SUI"/>
    <n v="80070"/>
    <s v="SR"/>
    <n v="282"/>
    <s v="Mechanics"/>
    <d v="2010-07-06T00:00:00"/>
    <n v="5"/>
    <n v="0"/>
    <n v="6"/>
    <n v="1"/>
    <n v="5"/>
    <n v="0"/>
    <n v="0"/>
    <n v="3"/>
    <n v="0"/>
    <n v="2"/>
    <n v="2"/>
    <n v="1"/>
    <n v="8"/>
    <n v="341"/>
    <n v="1425"/>
    <n v="171"/>
    <n v="725"/>
    <n v="541"/>
    <n v="328"/>
    <n v="71"/>
    <n v="2261"/>
    <n v="2204"/>
    <n v="525"/>
    <n v="1966"/>
    <n v="1966"/>
    <n v="2018"/>
    <n v="5.61403508771929E-3"/>
    <n v="0.166836215666327"/>
    <n v="0.97042513863216195"/>
    <n v="0.17344862665310201"/>
    <n v="3.2214156079854797E-2"/>
    <n v="405"/>
    <n v="405"/>
    <n v="405"/>
    <n v="405"/>
    <n v="405"/>
    <n v="405"/>
    <n v="82.686000000000007"/>
    <n v="80.492999999999995"/>
    <n v="80.766999999999996"/>
    <n v="81.048000000000002"/>
    <n v="81.290999999999997"/>
    <n v="80.929000000000002"/>
    <n v="95.968999999999994"/>
    <n v="100.956"/>
    <n v="103.357"/>
    <n v="105.74299999999999"/>
    <n v="108.11799999999999"/>
    <n v="113.04900000000001"/>
    <n v="4"/>
    <n v="4"/>
    <n v="4"/>
    <n v="4"/>
    <n v="4"/>
    <n v="4"/>
    <n v="1.27644629430682"/>
    <d v="2018-12-31T00:00:00"/>
    <n v="583.65499999999997"/>
    <d v="2019-04-30T00:00:00"/>
    <n v="1.22035490048924"/>
    <n v="203.875"/>
    <m/>
    <n v="20"/>
    <n v="6"/>
    <n v="70.912999999999997"/>
    <n v="70.912999999999997"/>
    <n v="70.912999999999997"/>
    <n v="70.912999999999997"/>
    <n v="70.954999999999998"/>
    <n v="76.174999999999997"/>
    <n v="68.688000000000002"/>
    <n v="90.668000000000006"/>
    <n v="95.486999999999995"/>
    <n v="91.188000000000002"/>
    <n v="131.13300000000001"/>
    <n v="125.79"/>
    <n v="1.7949999999999999"/>
    <n v="1.7729999999999999"/>
    <n v="1.7729999999999999"/>
    <n v="1.7729999999999999"/>
    <n v="1.7869999999999999"/>
    <n v="1.786"/>
    <n v="464.69099999999997"/>
    <n v="451.40600000000001"/>
    <n v="449.40199999999999"/>
    <n v="433.084"/>
    <n v="448.50099999999998"/>
    <n v="475.22399999999999"/>
    <n v="763.17200000000003"/>
    <n v="130.459"/>
    <n v="165.65700000000001"/>
    <n v="163.02000000000001"/>
    <n v="152.29300000000001"/>
    <n v="204.76599999999999"/>
    <n v="185.16399999999999"/>
    <n v="97.763999999999996"/>
    <n v="102.729"/>
    <n v="105.13"/>
    <n v="107.51600000000001"/>
    <n v="109.905"/>
    <n v="114.83499999999999"/>
    <n v="1.14738518518518"/>
    <n v="1.5777640713059"/>
    <n v="1.0187039564859399"/>
    <n v="1.12029135802469"/>
    <n v="2.0552755052194698"/>
    <n v="1.01703943927856"/>
    <n v="9"/>
  </r>
  <r>
    <s v="0010Y00000IWnLTQA1"/>
    <x v="1"/>
    <n v="1000000"/>
    <m/>
    <s v=""/>
    <n v="0"/>
    <d v="2019-07-09T19:21:56"/>
    <s v="NotEligible"/>
    <d v="2019-07-15T09:45:02"/>
    <n v="2500000"/>
    <n v="5"/>
    <s v="C2"/>
    <n v="24860"/>
    <n v="4.0999999999999996"/>
    <n v="6.5490000000000004"/>
    <n v="6.3070000000000004"/>
    <n v="2611"/>
    <s v="USMATE VELATE"/>
    <s v="MB"/>
    <s v="Toscana"/>
    <s v="NOV"/>
    <n v="20865"/>
    <s v="SP"/>
    <n v="251"/>
    <s v="Metallurgy and steel products"/>
    <d v="1987-12-21T00:00:00"/>
    <n v="5"/>
    <n v="1"/>
    <n v="6"/>
    <n v="5"/>
    <n v="6"/>
    <n v="0"/>
    <n v="0"/>
    <n v="5"/>
    <n v="0"/>
    <n v="3"/>
    <n v="3"/>
    <n v="1"/>
    <n v="117"/>
    <n v="12885"/>
    <n v="18087"/>
    <n v="1033"/>
    <n v="8824"/>
    <n v="10907"/>
    <n v="8083"/>
    <n v="-441"/>
    <n v="24860"/>
    <n v="25113"/>
    <n v="9097"/>
    <n v="28994"/>
    <n v="28994"/>
    <n v="2018"/>
    <n v="6.4687344501575704E-3"/>
    <n v="0.27878181692763998"/>
    <n v="0.83405152654258696"/>
    <n v="0.44440229012899202"/>
    <n v="-1.7560625970612798E-2"/>
    <n v="3600.2420000000002"/>
    <n v="3465.4830000000002"/>
    <n v="3192.9180000000001"/>
    <n v="3253.944"/>
    <n v="3463.1010000000001"/>
    <n v="3461.8649999999998"/>
    <n v="123.881"/>
    <n v="209.53399999999999"/>
    <n v="265.28399999999999"/>
    <n v="94.406999999999996"/>
    <n v="101.464"/>
    <n v="96.897999999999996"/>
    <n v="5488.03"/>
    <n v="5567.8329999999996"/>
    <n v="5615.4750000000004"/>
    <n v="5696.2830000000004"/>
    <n v="5805.1189999999997"/>
    <n v="5856.1390000000001"/>
    <n v="12"/>
    <n v="12"/>
    <n v="12"/>
    <n v="12"/>
    <n v="13"/>
    <n v="13"/>
    <n v="0.91983776470565604"/>
    <d v="2018-12-31T00:00:00"/>
    <n v="9212.1530000000002"/>
    <d v="2019-04-30T00:00:00"/>
    <n v="0.97046982605032095"/>
    <n v="28.574999999999999"/>
    <m/>
    <n v="35"/>
    <n v="3"/>
    <n v="0"/>
    <n v="0"/>
    <n v="0"/>
    <n v="0"/>
    <n v="0.1"/>
    <n v="0"/>
    <n v="0"/>
    <n v="0"/>
    <n v="0"/>
    <n v="0"/>
    <n v="9.6839999999999993"/>
    <n v="0"/>
    <n v="28.574999999999999"/>
    <n v="0"/>
    <n v="5.0000000000000001E-3"/>
    <n v="0"/>
    <n v="0"/>
    <n v="0"/>
    <n v="3540.5390000000002"/>
    <n v="3365.9780000000001"/>
    <n v="3041.623"/>
    <n v="3079.6489999999999"/>
    <n v="3047.7269999999999"/>
    <n v="2886.6840000000002"/>
    <n v="8865.84"/>
    <n v="73.61"/>
    <n v="144.631"/>
    <n v="228.28"/>
    <n v="65.588999999999999"/>
    <n v="92.483999999999995"/>
    <n v="52.445"/>
    <n v="5515.51"/>
    <n v="5549.7420000000002"/>
    <n v="5613.8689999999997"/>
    <n v="5693.0640000000003"/>
    <n v="5725.6289999999999"/>
    <n v="5687.9830000000002"/>
    <n v="0.98341694808293401"/>
    <n v="0.59419927188188604"/>
    <n v="1.0050072612576799"/>
    <n v="0.92781166121012604"/>
    <n v="0.73703038134851695"/>
    <n v="0.99285659689230399"/>
    <n v="32"/>
  </r>
  <r>
    <s v="0010Y00000YUvYlQAL"/>
    <x v="1"/>
    <n v="30000"/>
    <m/>
    <s v=""/>
    <n v="0"/>
    <d v="2019-07-10T14:46:31"/>
    <s v="Reject"/>
    <d v="2019-07-15T09:11:17"/>
    <m/>
    <n v="4"/>
    <s v="C4"/>
    <n v="770"/>
    <n v="3.8"/>
    <m/>
    <n v="1.1970000000000001"/>
    <n v="439909"/>
    <s v="TREZZO SULL'ADDA"/>
    <s v="MI"/>
    <s v="Marche"/>
    <s v="NOV"/>
    <n v="20056"/>
    <s v="SR"/>
    <n v="439"/>
    <s v="Construction"/>
    <d v="2013-04-15T00:00:00"/>
    <n v="7"/>
    <n v="-1"/>
    <n v="6"/>
    <n v="23"/>
    <n v="9"/>
    <n v="-1"/>
    <n v="0"/>
    <n v="6"/>
    <n v="0"/>
    <m/>
    <n v="6"/>
    <n v="2"/>
    <n v="5"/>
    <n v="39"/>
    <n v="527"/>
    <n v="29"/>
    <n v="0"/>
    <n v="36"/>
    <n v="55"/>
    <n v="7"/>
    <n v="770"/>
    <n v="766"/>
    <n v="25"/>
    <n v="563"/>
    <n v="563"/>
    <n v="2017"/>
    <n v="9.4876660341555903E-3"/>
    <n v="9.7690941385435104E-2"/>
    <n v="0.69444444444444398"/>
    <n v="6.92717584369449E-2"/>
    <n v="9.13838120104438E-3"/>
    <n v="120"/>
    <n v="120"/>
    <n v="150"/>
    <n v="150"/>
    <n v="150"/>
    <n v="180"/>
    <n v="6.8289999999999997"/>
    <n v="7.1349999999999998"/>
    <n v="6.9109999999999996"/>
    <n v="6.6929999999999996"/>
    <n v="6.7220000000000004"/>
    <n v="6.93"/>
    <n v="79.242999999999995"/>
    <n v="79.242999999999995"/>
    <n v="79.242999999999995"/>
    <n v="79.242999999999995"/>
    <n v="79.242999999999995"/>
    <n v="79.242999999999995"/>
    <n v="4"/>
    <n v="4"/>
    <n v="5"/>
    <n v="5"/>
    <n v="5"/>
    <n v="6"/>
    <n v="0.97966901516647997"/>
    <d v="2018-12-31T00:00:00"/>
    <n v="206.072"/>
    <d v="2019-04-30T00:00:00"/>
    <n v="0.99998423073587195"/>
    <n v="0.17299999999999999"/>
    <m/>
    <n v="16"/>
    <n v="3"/>
    <n v="0"/>
    <n v="0"/>
    <n v="0"/>
    <n v="0"/>
    <n v="0"/>
    <n v="0"/>
    <n v="2.5000000000000001E-2"/>
    <n v="0.17299999999999999"/>
    <n v="0"/>
    <n v="0"/>
    <n v="9.6000000000000002E-2"/>
    <n v="0"/>
    <n v="0"/>
    <n v="0"/>
    <n v="0"/>
    <n v="0"/>
    <n v="0"/>
    <n v="0"/>
    <n v="119.996"/>
    <n v="119.999"/>
    <n v="137.74199999999999"/>
    <n v="147.36000000000001"/>
    <n v="149.33199999999999"/>
    <n v="177.00800000000001"/>
    <n v="235.393"/>
    <n v="6.8310000000000004"/>
    <n v="7.2329999999999997"/>
    <n v="6.8239999999999998"/>
    <n v="6.6769999999999996"/>
    <n v="6.8179999999999996"/>
    <n v="6.8739999999999997"/>
    <n v="79.242999999999995"/>
    <n v="79.242999999999995"/>
    <n v="79.242999999999995"/>
    <n v="79.242999999999995"/>
    <n v="79.242999999999995"/>
    <n v="79.242999999999995"/>
    <n v="0.999966666666666"/>
    <n v="1.00029286864841"/>
    <n v="1"/>
    <n v="0.97866321839080395"/>
    <n v="1.0008976225133399"/>
    <n v="1"/>
    <n v="6"/>
  </r>
  <r>
    <s v="0011n000020RAwYAAW"/>
    <x v="1"/>
    <n v="50000"/>
    <m/>
    <s v=""/>
    <n v="0"/>
    <d v="2019-07-10T14:02:39"/>
    <s v="Reject"/>
    <d v="2019-07-15T09:04:40"/>
    <m/>
    <n v="5"/>
    <s v="C2"/>
    <n v="634"/>
    <n v="7.8"/>
    <n v="6.835"/>
    <n v="6.4480000000000004"/>
    <n v="14131"/>
    <s v="VENEZIA"/>
    <s v="VE"/>
    <s v="Veneto"/>
    <s v="NOE"/>
    <n v="30172"/>
    <s v="SR"/>
    <n v="141"/>
    <s v="Fashion"/>
    <d v="2015-07-01T00:00:00"/>
    <n v="8"/>
    <n v="-1"/>
    <n v="6"/>
    <n v="4"/>
    <n v="6"/>
    <n v="1"/>
    <n v="0"/>
    <n v="4"/>
    <n v="0"/>
    <n v="1"/>
    <n v="2"/>
    <n v="1"/>
    <n v="181"/>
    <n v="156"/>
    <n v="809"/>
    <n v="49"/>
    <n v="427"/>
    <n v="54"/>
    <n v="147"/>
    <n v="6"/>
    <n v="634"/>
    <n v="628"/>
    <n v="50"/>
    <n v="863"/>
    <n v="863"/>
    <n v="2017"/>
    <n v="0.223733003708281"/>
    <n v="0.17033603707995301"/>
    <n v="0.92592592592592504"/>
    <n v="0.18076477404403199"/>
    <n v="9.5541401273885294E-3"/>
    <n v="260"/>
    <n v="260"/>
    <n v="260.78500000000003"/>
    <n v="260"/>
    <n v="260"/>
    <n v="260"/>
    <n v="43"/>
    <n v="43"/>
    <n v="43"/>
    <n v="43"/>
    <n v="108"/>
    <n v="108"/>
    <n v="120.491"/>
    <n v="123.506"/>
    <n v="154.602"/>
    <n v="158.45500000000001"/>
    <n v="96.311000000000007"/>
    <n v="102.991"/>
    <n v="4"/>
    <n v="4"/>
    <n v="4"/>
    <n v="4"/>
    <n v="4"/>
    <n v="4"/>
    <n v="0.70659616119787405"/>
    <d v="2018-12-31T00:00:00"/>
    <n v="423.49099999999999"/>
    <d v="2019-04-30T00:00:00"/>
    <n v="0.57320132013201297"/>
    <n v="78.745999999999995"/>
    <n v="42.356000000000002"/>
    <n v="24"/>
    <n v="6"/>
    <n v="0"/>
    <n v="2E-3"/>
    <n v="0"/>
    <n v="7.1999999999999995E-2"/>
    <n v="0"/>
    <n v="0.03"/>
    <n v="66.097999999999999"/>
    <n v="51.35"/>
    <n v="19.419"/>
    <n v="5.1079999999999997"/>
    <n v="0.52400000000000002"/>
    <n v="0"/>
    <n v="12.648"/>
    <n v="10.066000000000001"/>
    <n v="20.286000000000001"/>
    <n v="16.766999999999999"/>
    <n v="13.263999999999999"/>
    <n v="7.8339999999999996"/>
    <n v="64.635999999999996"/>
    <n v="91.509"/>
    <n v="114.639"/>
    <n v="148.15100000000001"/>
    <n v="195.124"/>
    <n v="252.66300000000001"/>
    <n v="413.22300000000001"/>
    <n v="109.044"/>
    <n v="91.552999999999997"/>
    <n v="61.792000000000002"/>
    <n v="45.003"/>
    <n v="108.524"/>
    <n v="94.366"/>
    <n v="133.13900000000001"/>
    <n v="133.572"/>
    <n v="174.88800000000001"/>
    <n v="175.22200000000001"/>
    <n v="109.575"/>
    <n v="110.825"/>
    <n v="0.24859999999999999"/>
    <n v="2.53590697674418"/>
    <n v="1.1049704957216699"/>
    <n v="0.55531159000118502"/>
    <n v="1.3151597938144299"/>
    <n v="1.1069139399965"/>
    <n v="4"/>
  </r>
  <r>
    <s v="0011n00001r6zaoAAA"/>
    <x v="1"/>
    <n v="100000"/>
    <m/>
    <s v=""/>
    <n v="0"/>
    <d v="2019-07-10T12:37:43"/>
    <s v="Reject"/>
    <d v="2019-07-15T09:02:37"/>
    <m/>
    <n v="4"/>
    <s v="C4"/>
    <n v="794"/>
    <n v="1.9"/>
    <n v="0"/>
    <m/>
    <n v="46734"/>
    <s v="INVERUNO"/>
    <s v="MI"/>
    <s v="Marche"/>
    <s v="NOV"/>
    <n v="20010"/>
    <s v="SR"/>
    <n v="467"/>
    <s v="Distribution"/>
    <d v="2013-12-02T00:00:00"/>
    <n v="5"/>
    <n v="0"/>
    <n v="6"/>
    <n v="6"/>
    <n v="6"/>
    <n v="1"/>
    <n v="0"/>
    <n v="5"/>
    <n v="0"/>
    <n v="3"/>
    <n v="3"/>
    <n v="1"/>
    <n v="31"/>
    <n v="26"/>
    <n v="277"/>
    <n v="15"/>
    <n v="2"/>
    <n v="9"/>
    <n v="130"/>
    <n v="14"/>
    <n v="794"/>
    <n v="794"/>
    <n v="4"/>
    <n v="286"/>
    <n v="286"/>
    <n v="2017"/>
    <n v="0.111913357400722"/>
    <n v="0.45454545454545398"/>
    <n v="0.44444444444444398"/>
    <n v="9.0909090909090898E-2"/>
    <n v="1.7632241813602002E-2"/>
    <n v="35"/>
    <n v="35"/>
    <n v="35"/>
    <n v="35"/>
    <n v="35"/>
    <n v="35"/>
    <n v="12"/>
    <n v="12"/>
    <n v="12"/>
    <n v="24"/>
    <n v="2"/>
    <n v="12"/>
    <n v="145.32499999999999"/>
    <n v="147.66499999999999"/>
    <n v="150"/>
    <n v="0"/>
    <m/>
    <m/>
    <n v="2"/>
    <n v="2"/>
    <n v="2"/>
    <n v="2"/>
    <n v="1"/>
    <n v="1"/>
    <n v="0.97284507042253499"/>
    <d v="2018-12-31T00:00:00"/>
    <n v="192.32499999999999"/>
    <d v="2019-04-30T00:00:00"/>
    <n v="1.24297872340425"/>
    <n v="11.484"/>
    <m/>
    <n v="1"/>
    <n v="1"/>
    <n v="11.484"/>
    <n v="0"/>
    <n v="0"/>
    <n v="0"/>
    <n v="0"/>
    <n v="0"/>
    <n v="0"/>
    <n v="0"/>
    <n v="0"/>
    <n v="0"/>
    <n v="0"/>
    <n v="0"/>
    <n v="0"/>
    <n v="0"/>
    <n v="0"/>
    <n v="0"/>
    <m/>
    <m/>
    <n v="46.484000000000002"/>
    <n v="31.053000000000001"/>
    <n v="34.845999999999997"/>
    <n v="33.124000000000002"/>
    <n v="32.171999999999997"/>
    <n v="34.459000000000003"/>
    <n v="32.171999999999997"/>
    <n v="11.936"/>
    <n v="9.9220000000000006"/>
    <n v="9.9060000000000006"/>
    <n v="22.66"/>
    <n v="0"/>
    <n v="9.7260000000000009"/>
    <n v="145.32499999999999"/>
    <n v="147.66499999999999"/>
    <n v="150"/>
    <n v="0"/>
    <m/>
    <m/>
    <n v="1.32811428571428"/>
    <n v="0.99466666666666603"/>
    <n v="1"/>
    <n v="1.01018095238095"/>
    <n v="0.86689189189189197"/>
    <m/>
    <n v="6"/>
  </r>
  <r>
    <s v="0010Y00000IWOBgQAP"/>
    <x v="1"/>
    <n v="700000"/>
    <m/>
    <s v=""/>
    <n v="0"/>
    <d v="2019-07-10T16:05:45"/>
    <s v="Reject"/>
    <d v="2019-07-15T08:55:54"/>
    <m/>
    <n v="4"/>
    <s v="C2"/>
    <n v="11480"/>
    <n v="6.6"/>
    <n v="5.556"/>
    <n v="4.4930000000000003"/>
    <n v="1091"/>
    <s v="MONTAPPONE"/>
    <s v="FM"/>
    <s v="Puglia"/>
    <s v="CEN"/>
    <n v="63835"/>
    <s v="SR"/>
    <n v="462"/>
    <s v="Distribution"/>
    <d v="2009-02-27T00:00:00"/>
    <n v="4"/>
    <n v="0"/>
    <n v="6"/>
    <n v="1"/>
    <n v="5"/>
    <n v="1"/>
    <n v="0"/>
    <n v="4"/>
    <n v="0"/>
    <n v="1"/>
    <n v="3"/>
    <n v="1"/>
    <n v="4"/>
    <n v="5165"/>
    <n v="6086"/>
    <n v="762"/>
    <n v="4819"/>
    <n v="4542"/>
    <n v="1310"/>
    <n v="110"/>
    <n v="11482"/>
    <n v="11482"/>
    <n v="2487"/>
    <n v="10628"/>
    <n v="10628"/>
    <n v="2018"/>
    <n v="6.5724613867893498E-4"/>
    <n v="0.123259315016936"/>
    <n v="0.547556142668428"/>
    <n v="0.48598042905532501"/>
    <n v="9.5802125065319599E-3"/>
    <n v="3363.7049999999999"/>
    <n v="3372.04"/>
    <n v="3363.931"/>
    <n v="3363.83"/>
    <n v="3370.625"/>
    <n v="3359.52"/>
    <n v="840.471"/>
    <n v="840.46199999999999"/>
    <n v="880.4"/>
    <n v="880.23199999999997"/>
    <n v="880.40700000000004"/>
    <n v="841.12099999999998"/>
    <n v="2458.8139999999999"/>
    <n v="2557.8780000000002"/>
    <n v="2672.2750000000001"/>
    <n v="2745.6950000000002"/>
    <n v="2796.4630000000002"/>
    <n v="2730.857"/>
    <n v="15"/>
    <n v="15"/>
    <n v="15"/>
    <n v="16"/>
    <n v="17"/>
    <n v="16"/>
    <n v="0.94957124621362998"/>
    <d v="2018-12-31T00:00:00"/>
    <n v="6662.99"/>
    <d v="2019-04-30T00:00:00"/>
    <n v="0.99712928288444602"/>
    <n v="43.703000000000003"/>
    <m/>
    <n v="7"/>
    <n v="5"/>
    <n v="0"/>
    <n v="0"/>
    <n v="0.84499999999999997"/>
    <n v="0.42199999999999999"/>
    <n v="0"/>
    <n v="0"/>
    <n v="24.655000000000001"/>
    <n v="43.703000000000003"/>
    <n v="0"/>
    <n v="0"/>
    <n v="4.3259999999999996"/>
    <n v="0"/>
    <n v="0"/>
    <n v="0"/>
    <n v="0"/>
    <n v="0"/>
    <n v="0"/>
    <n v="0"/>
    <n v="3348.9650000000001"/>
    <n v="3347.1190000000001"/>
    <n v="3314.0770000000002"/>
    <n v="3284.7379999999998"/>
    <n v="3194.2710000000002"/>
    <n v="3059.6950000000002"/>
    <n v="6439.8339999999998"/>
    <n v="843.14200000000005"/>
    <n v="843.61800000000005"/>
    <n v="804.51700000000005"/>
    <n v="836.13699999999994"/>
    <n v="699.78"/>
    <n v="501.976"/>
    <n v="2369.125"/>
    <n v="2494.931"/>
    <n v="2394.59"/>
    <n v="2533.538"/>
    <n v="2545.7829999999999"/>
    <n v="2608.2739999999999"/>
    <n v="0.995617927255808"/>
    <n v="1.0031779799659899"/>
    <n v="0.96352347107182501"/>
    <n v="0.96806986512741"/>
    <n v="0.87722030186169397"/>
    <n v="0.93636498274462399"/>
    <n v="10"/>
  </r>
  <r>
    <s v="0012X00001vVq8AQAS"/>
    <x v="1"/>
    <n v="60000"/>
    <m/>
    <s v=""/>
    <n v="0"/>
    <d v="2019-07-10T12:03:45"/>
    <s v="Reject"/>
    <d v="2019-07-15T08:43:58"/>
    <m/>
    <n v="3"/>
    <s v="C3"/>
    <n v="328"/>
    <n v="5.0999999999999996"/>
    <n v="13.04"/>
    <n v="4.9800000000000004"/>
    <n v="432101"/>
    <s v="CASTEL DI SANGRO"/>
    <s v="AQ"/>
    <s v="Valle d'Aosta"/>
    <s v="CEN"/>
    <n v="67031"/>
    <s v="SR"/>
    <n v="432"/>
    <s v="Construction"/>
    <d v="2008-01-15T00:00:00"/>
    <n v="4"/>
    <n v="1"/>
    <n v="6"/>
    <n v="8"/>
    <n v="7"/>
    <n v="0"/>
    <n v="0"/>
    <n v="5"/>
    <n v="1"/>
    <n v="2"/>
    <n v="4"/>
    <n v="3"/>
    <n v="18"/>
    <n v="146"/>
    <n v="221"/>
    <n v="7"/>
    <n v="0"/>
    <n v="7"/>
    <n v="43"/>
    <n v="6"/>
    <n v="93"/>
    <n v="99"/>
    <n v="3"/>
    <n v="228"/>
    <n v="228"/>
    <n v="2017"/>
    <n v="8.1447963800904896E-2"/>
    <n v="0.18859649122807001"/>
    <n v="0.42857142857142799"/>
    <n v="0.640350877192982"/>
    <n v="6.0606060606060601E-2"/>
    <n v="80"/>
    <n v="80"/>
    <n v="60"/>
    <n v="60"/>
    <n v="60"/>
    <n v="60"/>
    <m/>
    <m/>
    <m/>
    <m/>
    <m/>
    <m/>
    <n v="42.125999999999998"/>
    <n v="45"/>
    <n v="16.667000000000002"/>
    <n v="18.332999999999998"/>
    <n v="20"/>
    <n v="21.667000000000002"/>
    <n v="1"/>
    <n v="1"/>
    <n v="1"/>
    <n v="1"/>
    <n v="1"/>
    <n v="1"/>
    <n v="0.83712897707151801"/>
    <d v="2018-12-31T00:00:00"/>
    <n v="122.126"/>
    <d v="2019-04-30T00:00:00"/>
    <n v="0.67323750000000004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53.859000000000002"/>
    <n v="56.348999999999997"/>
    <n v="56.210999999999999"/>
    <n v="58.136000000000003"/>
    <n v="50.136000000000003"/>
    <n v="60"/>
    <n v="70.135999999999996"/>
    <m/>
    <m/>
    <m/>
    <m/>
    <m/>
    <m/>
    <n v="42.125999999999998"/>
    <n v="45"/>
    <n v="16.667000000000002"/>
    <n v="18.332999999999998"/>
    <n v="20"/>
    <n v="21.667000000000002"/>
    <n v="0.67323750000000004"/>
    <m/>
    <n v="1"/>
    <n v="0.83672749999999996"/>
    <m/>
    <n v="1"/>
    <n v="11"/>
  </r>
  <r>
    <s v="0011n00001wsbYfAAI"/>
    <x v="3"/>
    <n v="300000"/>
    <n v="100000"/>
    <n v="4.476908576814326"/>
    <n v="0"/>
    <d v="2019-06-21T06:57:55"/>
    <s v="Accept"/>
    <d v="2019-07-15T08:28:06"/>
    <n v="2500000"/>
    <n v="2"/>
    <s v="C1"/>
    <n v="6971"/>
    <n v="12.3"/>
    <m/>
    <m/>
    <n v="631111"/>
    <s v="ROMA"/>
    <s v="RM"/>
    <s v="Lazio"/>
    <s v="CEN"/>
    <n v="195"/>
    <s v="SR"/>
    <n v="631"/>
    <s v="Services"/>
    <d v="2016-04-13T00:00:00"/>
    <n v="4"/>
    <n v="0"/>
    <n v="5"/>
    <n v="1"/>
    <n v="5"/>
    <n v="1"/>
    <n v="0"/>
    <n v="3"/>
    <n v="0"/>
    <m/>
    <n v="2"/>
    <n v="1"/>
    <n v="577"/>
    <n v="69"/>
    <n v="1165"/>
    <n v="58"/>
    <n v="0"/>
    <n v="3"/>
    <n v="124"/>
    <n v="55"/>
    <n v="2367"/>
    <n v="2265"/>
    <n v="2"/>
    <n v="1168"/>
    <n v="1168"/>
    <n v="2017"/>
    <n v="0.49527896995708098"/>
    <n v="0.106164383561643"/>
    <n v="0.66666666666666596"/>
    <n v="5.9075342465753397E-2"/>
    <n v="2.42825607064016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CllAFQAZ"/>
    <x v="2"/>
    <n v="50000"/>
    <n v="30000"/>
    <n v="5.5419415645617329"/>
    <n v="0"/>
    <d v="2019-07-09T07:55:00"/>
    <s v="Accept"/>
    <d v="2019-07-12T15:54:42"/>
    <n v="2500000"/>
    <n v="3"/>
    <s v="B3"/>
    <n v="523"/>
    <n v="9.1"/>
    <n v="5.5049999999999999"/>
    <n v="4.851"/>
    <n v="6202"/>
    <s v="TRIGGIANO"/>
    <s v="BA"/>
    <s v="Puglia"/>
    <s v="SUI"/>
    <n v="70019"/>
    <s v="SR"/>
    <n v="620"/>
    <s v="Services"/>
    <d v="2002-10-12T00:00:00"/>
    <n v="5"/>
    <n v="0"/>
    <n v="5"/>
    <n v="3"/>
    <n v="6"/>
    <n v="0"/>
    <n v="0"/>
    <n v="3"/>
    <n v="0"/>
    <n v="2"/>
    <n v="2"/>
    <n v="2"/>
    <n v="9"/>
    <n v="196"/>
    <n v="277"/>
    <n v="42"/>
    <n v="102"/>
    <n v="179"/>
    <n v="285"/>
    <n v="6"/>
    <n v="547"/>
    <n v="547"/>
    <n v="26"/>
    <n v="456"/>
    <n v="456"/>
    <n v="2017"/>
    <n v="3.2490974729241798E-2"/>
    <n v="0.625"/>
    <n v="0.14525139664804401"/>
    <n v="0.429824561403508"/>
    <n v="1.09689213893967E-2"/>
    <n v="120"/>
    <n v="120"/>
    <n v="120"/>
    <n v="120"/>
    <n v="120"/>
    <n v="120"/>
    <n v="11.224"/>
    <n v="12.625999999999999"/>
    <n v="13.073"/>
    <n v="10.493"/>
    <n v="12.14"/>
    <n v="11.887"/>
    <n v="39.709000000000003"/>
    <n v="43.045000000000002"/>
    <n v="43.045000000000002"/>
    <n v="44.704000000000001"/>
    <n v="46.356000000000002"/>
    <n v="48.003"/>
    <n v="2"/>
    <n v="2"/>
    <n v="2"/>
    <n v="2"/>
    <n v="2"/>
    <n v="2"/>
    <n v="0.473246967880188"/>
    <d v="2018-12-31T00:00:00"/>
    <n v="170.93299999999999"/>
    <d v="2019-04-30T00:00:00"/>
    <n v="0.375190513930378"/>
    <n v="0.78500000000000003"/>
    <m/>
    <n v="2"/>
    <n v="1"/>
    <n v="0"/>
    <n v="0"/>
    <n v="0"/>
    <n v="0"/>
    <n v="0"/>
    <n v="0"/>
    <n v="0"/>
    <n v="0"/>
    <n v="0"/>
    <n v="0"/>
    <n v="0.78500000000000003"/>
    <n v="0"/>
    <n v="0"/>
    <n v="0"/>
    <n v="0"/>
    <n v="0"/>
    <n v="0"/>
    <n v="0"/>
    <n v="44.972000000000001"/>
    <n v="41.225999999999999"/>
    <n v="45.124000000000002"/>
    <n v="71.082999999999998"/>
    <n v="82.156999999999996"/>
    <n v="53.802999999999997"/>
    <n v="138.428"/>
    <n v="4.2619999999999996"/>
    <n v="3.6139999999999999"/>
    <n v="3.073"/>
    <n v="6.85"/>
    <n v="9.9149999999999991"/>
    <n v="8.4689999999999994"/>
    <n v="39.709000000000003"/>
    <n v="43.045000000000002"/>
    <n v="43.045000000000002"/>
    <n v="44.704000000000001"/>
    <n v="46.356000000000002"/>
    <n v="48.003"/>
    <n v="0.37476666666666603"/>
    <n v="0.37972202423378398"/>
    <n v="1"/>
    <n v="0.46995138888888799"/>
    <n v="0.50645969514158096"/>
    <n v="1"/>
    <n v="17"/>
  </r>
  <r>
    <s v="0010Y00001SPVhVQAX"/>
    <x v="1"/>
    <n v="200"/>
    <m/>
    <s v=""/>
    <n v="0"/>
    <d v="2019-07-09T08:06:41"/>
    <s v="NotEligible"/>
    <d v="2019-07-12T15:37:08"/>
    <n v="1333200"/>
    <n v="5"/>
    <s v="C3"/>
    <n v="5776"/>
    <n v="5.3"/>
    <n v="9.8670000000000009"/>
    <n v="4.0860000000000003"/>
    <n v="222909"/>
    <s v="TREZZO SULL'ADDA"/>
    <s v="MI"/>
    <s v="Marche"/>
    <s v="NOV"/>
    <n v="20056"/>
    <s v="SR"/>
    <n v="222"/>
    <s v="Chemistry"/>
    <d v="2001-11-01T00:00:00"/>
    <n v="7"/>
    <n v="0"/>
    <n v="5"/>
    <n v="7"/>
    <n v="7"/>
    <n v="1"/>
    <n v="0"/>
    <n v="3"/>
    <n v="0"/>
    <n v="1"/>
    <n v="2"/>
    <n v="1"/>
    <n v="22"/>
    <n v="1306"/>
    <n v="3874"/>
    <n v="310"/>
    <n v="2185"/>
    <n v="831"/>
    <n v="1499"/>
    <n v="30"/>
    <n v="5776"/>
    <n v="5881"/>
    <n v="67"/>
    <n v="4705"/>
    <n v="4705"/>
    <n v="2018"/>
    <n v="5.6788848735157401E-3"/>
    <n v="0.31859723698193398"/>
    <n v="8.0625752105896495E-2"/>
    <n v="0.277577045696068"/>
    <n v="5.1011732698520596E-3"/>
    <n v="2113.7489999999998"/>
    <n v="2086.4639999999999"/>
    <n v="2140.6379999999999"/>
    <n v="2095.19"/>
    <n v="2087.36"/>
    <n v="2143.337"/>
    <n v="100"/>
    <n v="100.255"/>
    <n v="100.349"/>
    <n v="100.062"/>
    <n v="100.161"/>
    <n v="100.129"/>
    <n v="2604.7139999999999"/>
    <n v="2706.0819999999999"/>
    <n v="2719.3809999999999"/>
    <n v="2748.1179999999999"/>
    <n v="2811.2849999999999"/>
    <n v="2840.1930000000002"/>
    <n v="13"/>
    <n v="14"/>
    <n v="14"/>
    <n v="13"/>
    <n v="13"/>
    <n v="13"/>
    <n v="0.95898887930336596"/>
    <d v="2018-12-31T00:00:00"/>
    <n v="4818.4629999999997"/>
    <d v="2019-04-30T00:00:00"/>
    <n v="0.97046458293148796"/>
    <n v="16.268000000000001"/>
    <m/>
    <n v="12"/>
    <n v="3"/>
    <n v="0"/>
    <n v="1.292"/>
    <n v="0"/>
    <n v="0"/>
    <n v="1.9039999999999999"/>
    <n v="0"/>
    <n v="0"/>
    <n v="5.0999999999999997E-2"/>
    <n v="16.268000000000001"/>
    <n v="0"/>
    <n v="0"/>
    <n v="0"/>
    <n v="0"/>
    <n v="0"/>
    <n v="0"/>
    <n v="0"/>
    <n v="0"/>
    <n v="0"/>
    <n v="2085.431"/>
    <n v="2069.268"/>
    <n v="2070.9409999999998"/>
    <n v="2025.0219999999999"/>
    <n v="2052.3139999999999"/>
    <n v="2062.991"/>
    <n v="4925.9620000000004"/>
    <n v="62.933999999999997"/>
    <n v="35.835999999999999"/>
    <n v="103.36499999999999"/>
    <n v="42.668999999999997"/>
    <n v="62.363999999999997"/>
    <n v="50.436"/>
    <n v="2604.7139999999999"/>
    <n v="2706.0810000000001"/>
    <n v="2719.38"/>
    <n v="2748.1179999999999"/>
    <n v="2811.2840000000001"/>
    <n v="2840.1930000000002"/>
    <n v="0.98660295049222901"/>
    <n v="0.62934000000000001"/>
    <n v="1"/>
    <n v="0.97625505477416497"/>
    <n v="0.59505854005950498"/>
    <n v="0.99999981740465904"/>
    <n v="18"/>
  </r>
  <r>
    <s v="0010Y00001SPVClQAP"/>
    <x v="1"/>
    <n v="250000"/>
    <m/>
    <s v=""/>
    <n v="0"/>
    <d v="2019-07-09T15:52:44"/>
    <s v="Reject"/>
    <d v="2019-07-12T15:36:10"/>
    <n v="2463769"/>
    <n v="3"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0"/>
    <n v="70"/>
    <n v="70"/>
    <n v="70"/>
    <n v="70"/>
    <n v="70"/>
    <n v="94.899000000000001"/>
    <n v="104.252"/>
    <n v="113.596"/>
    <n v="122.89400000000001"/>
    <n v="128.595"/>
    <n v="134.28700000000001"/>
    <n v="2"/>
    <n v="2"/>
    <n v="2"/>
    <n v="2"/>
    <n v="2"/>
    <n v="2"/>
    <n v="0.89408095238095198"/>
    <d v="2018-12-31T00:00:00"/>
    <n v="164.899"/>
    <d v="2019-04-30T00:00:00"/>
    <n v="0.49452857142857098"/>
    <n v="14.71"/>
    <m/>
    <n v="7"/>
    <n v="4"/>
    <m/>
    <m/>
    <m/>
    <m/>
    <m/>
    <m/>
    <n v="0"/>
    <n v="6.64"/>
    <n v="14.71"/>
    <n v="0"/>
    <n v="12.532"/>
    <n v="5.5490000000000004"/>
    <n v="0"/>
    <n v="0"/>
    <n v="0"/>
    <n v="0"/>
    <n v="0"/>
    <n v="0"/>
    <m/>
    <m/>
    <m/>
    <m/>
    <m/>
    <m/>
    <n v="201.12700000000001"/>
    <n v="34.616999999999997"/>
    <n v="66.64"/>
    <n v="74.709999999999994"/>
    <n v="56.826000000000001"/>
    <n v="72.531999999999996"/>
    <n v="70.188999999999993"/>
    <n v="94.899000000000001"/>
    <n v="104.251"/>
    <n v="113.595"/>
    <n v="122.89400000000001"/>
    <n v="128.595"/>
    <n v="134.28700000000001"/>
    <m/>
    <n v="0.49452857142857098"/>
    <n v="1"/>
    <m/>
    <n v="0.89408095238095198"/>
    <n v="0.99999713681582403"/>
    <m/>
  </r>
  <r>
    <s v="0012X00001vAbkUQAS"/>
    <x v="1"/>
    <n v="550000"/>
    <m/>
    <s v=""/>
    <n v="0"/>
    <d v="2019-07-09T12:33:57"/>
    <s v="Reject"/>
    <d v="2019-07-12T15:34:48"/>
    <n v="2500000"/>
    <n v="3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m/>
    <d v="2018-12-31T00:00:00"/>
    <m/>
    <d v="2019-04-30T00:00:00"/>
    <m/>
    <n v="0"/>
    <n v="934.01499999999999"/>
    <n v="0"/>
    <n v="0"/>
    <m/>
    <m/>
    <m/>
    <m/>
    <m/>
    <m/>
    <m/>
    <m/>
    <m/>
    <m/>
    <m/>
    <m/>
    <m/>
    <m/>
    <m/>
    <m/>
    <m/>
    <m/>
    <m/>
    <m/>
    <m/>
    <m/>
    <m/>
    <m/>
    <n v="475.30500000000001"/>
    <m/>
    <m/>
    <m/>
    <m/>
    <m/>
    <m/>
    <m/>
    <m/>
    <m/>
    <m/>
    <m/>
    <m/>
    <m/>
    <m/>
    <m/>
    <m/>
    <m/>
    <m/>
    <m/>
  </r>
  <r>
    <s v="0012X00001vVeBdQAK"/>
    <x v="1"/>
    <n v="250000"/>
    <m/>
    <s v=""/>
    <n v="0"/>
    <d v="2019-07-09T15:54:23"/>
    <s v="Reject"/>
    <d v="2019-07-12T15:29:08"/>
    <n v="2420000"/>
    <n v="2"/>
    <s v="B4"/>
    <n v="1131"/>
    <n v="7.5"/>
    <n v="8.3770000000000007"/>
    <n v="5.343"/>
    <n v="477899"/>
    <s v="NAPOLI"/>
    <s v="NA"/>
    <s v="Campania"/>
    <s v="SUI"/>
    <n v="80122"/>
    <s v="SR"/>
    <n v="477"/>
    <s v="Distribution"/>
    <d v="2013-05-29T00:00:00"/>
    <n v="5"/>
    <n v="0"/>
    <n v="6"/>
    <n v="5"/>
    <n v="6"/>
    <n v="0"/>
    <n v="0"/>
    <n v="5"/>
    <n v="0"/>
    <m/>
    <n v="3"/>
    <n v="2"/>
    <n v="11"/>
    <n v="214"/>
    <n v="612"/>
    <n v="84"/>
    <n v="101"/>
    <n v="67"/>
    <n v="211"/>
    <n v="73"/>
    <n v="1211"/>
    <n v="1211"/>
    <n v="6"/>
    <n v="679"/>
    <n v="679"/>
    <n v="2017"/>
    <n v="1.7973856209150301E-2"/>
    <n v="0.31075110456553701"/>
    <n v="8.9552238805970102E-2"/>
    <n v="0.31516936671575801"/>
    <n v="6.0280759702724999E-2"/>
    <m/>
    <m/>
    <m/>
    <m/>
    <m/>
    <m/>
    <n v="10"/>
    <n v="10"/>
    <n v="10"/>
    <n v="10"/>
    <n v="10"/>
    <n v="10"/>
    <n v="115.43300000000001"/>
    <n v="121.664"/>
    <n v="127.89"/>
    <n v="134.084"/>
    <n v="136.68100000000001"/>
    <n v="139.27600000000001"/>
    <n v="3"/>
    <n v="3"/>
    <n v="3"/>
    <n v="3"/>
    <n v="3"/>
    <n v="3"/>
    <n v="0.23731666666666601"/>
    <d v="2018-12-31T00:00:00"/>
    <n v="125.43300000000001"/>
    <d v="2019-04-30T00:00:00"/>
    <n v="0.2056"/>
    <n v="5.6120000000000001"/>
    <m/>
    <n v="10"/>
    <n v="5"/>
    <m/>
    <m/>
    <m/>
    <m/>
    <m/>
    <m/>
    <n v="2.056"/>
    <n v="0.26800000000000002"/>
    <n v="0"/>
    <n v="0.47299999999999998"/>
    <n v="5.6120000000000001"/>
    <n v="0.218"/>
    <n v="0"/>
    <n v="0"/>
    <n v="0"/>
    <n v="0"/>
    <n v="0"/>
    <n v="0"/>
    <m/>
    <m/>
    <m/>
    <m/>
    <m/>
    <m/>
    <n v="142.29300000000001"/>
    <n v="2.056"/>
    <n v="4.3310000000000004"/>
    <n v="1.5489999999999999"/>
    <n v="0.47299999999999998"/>
    <n v="5.6120000000000001"/>
    <n v="0.218"/>
    <n v="115.43300000000001"/>
    <n v="121.664"/>
    <n v="127.89"/>
    <n v="134.084"/>
    <n v="136.68100000000001"/>
    <n v="139.27600000000001"/>
    <m/>
    <n v="0.2056"/>
    <n v="1"/>
    <m/>
    <n v="0.23731666666666601"/>
    <n v="1"/>
    <n v="6"/>
  </r>
  <r>
    <s v="0012X00001vVdU8QAK"/>
    <x v="1"/>
    <n v="40000"/>
    <m/>
    <s v=""/>
    <n v="0"/>
    <d v="2019-07-09T15:11:22"/>
    <s v="Reject"/>
    <d v="2019-07-12T15:26:37"/>
    <n v="2500000"/>
    <n v="2"/>
    <s v="C1"/>
    <n v="819"/>
    <n v="12.5"/>
    <m/>
    <m/>
    <n v="4941"/>
    <s v="CROTONE"/>
    <s v="KR"/>
    <s v="Abruzzo"/>
    <s v="SUI"/>
    <n v="88900"/>
    <s v="SR"/>
    <n v="494"/>
    <s v="Transportation services"/>
    <d v="2011-01-31T00:00:00"/>
    <n v="4"/>
    <n v="0"/>
    <n v="6"/>
    <n v="16"/>
    <n v="8"/>
    <n v="0"/>
    <n v="0"/>
    <n v="6"/>
    <n v="0"/>
    <m/>
    <n v="6"/>
    <n v="2"/>
    <n v="59"/>
    <n v="310"/>
    <n v="297"/>
    <n v="96"/>
    <n v="0"/>
    <n v="370"/>
    <n v="377"/>
    <n v="29"/>
    <n v="819"/>
    <n v="769"/>
    <n v="229"/>
    <n v="667"/>
    <n v="667"/>
    <n v="2018"/>
    <n v="0.198653198653198"/>
    <n v="0.56521739130434701"/>
    <n v="0.61891891891891804"/>
    <n v="0.46476761619190399"/>
    <n v="3.7711313394018203E-2"/>
    <n v="40"/>
    <n v="40"/>
    <n v="0"/>
    <m/>
    <m/>
    <m/>
    <m/>
    <m/>
    <m/>
    <m/>
    <m/>
    <m/>
    <n v="30.907"/>
    <n v="31.5"/>
    <n v="31.5"/>
    <m/>
    <m/>
    <m/>
    <n v="2"/>
    <n v="2"/>
    <n v="2"/>
    <m/>
    <m/>
    <m/>
    <n v="0.3634"/>
    <m/>
    <n v="70.906999999999996"/>
    <d v="2019-04-30T00:00:00"/>
    <n v="0.7268"/>
    <n v="0"/>
    <m/>
    <n v="0"/>
    <n v="0"/>
    <n v="0"/>
    <n v="0"/>
    <n v="0"/>
    <m/>
    <m/>
    <m/>
    <m/>
    <m/>
    <m/>
    <m/>
    <m/>
    <m/>
    <n v="0"/>
    <n v="0"/>
    <n v="0"/>
    <m/>
    <m/>
    <m/>
    <n v="29.071999999999999"/>
    <n v="0"/>
    <n v="0"/>
    <m/>
    <m/>
    <m/>
    <m/>
    <m/>
    <m/>
    <m/>
    <m/>
    <m/>
    <m/>
    <n v="30.907"/>
    <n v="31.5"/>
    <n v="31.5"/>
    <m/>
    <m/>
    <m/>
    <n v="0.7268"/>
    <m/>
    <n v="1"/>
    <m/>
    <m/>
    <m/>
    <n v="8"/>
  </r>
  <r>
    <s v="0010Y00000IWVukQAH"/>
    <x v="1"/>
    <n v="50000"/>
    <m/>
    <s v=""/>
    <n v="0"/>
    <d v="2019-07-09T12:39:27"/>
    <s v="Reject"/>
    <d v="2019-07-12T15:10:52"/>
    <n v="2500000"/>
    <n v="4"/>
    <s v="C3"/>
    <n v="763"/>
    <n v="2.8"/>
    <m/>
    <n v="15.23"/>
    <n v="332009"/>
    <s v="PADOVA"/>
    <s v="PD"/>
    <s v="Sicilia"/>
    <s v="NOE"/>
    <n v="35129"/>
    <s v="SR"/>
    <n v="466"/>
    <s v="Distribution"/>
    <d v="2012-07-04T00:00:00"/>
    <n v="6"/>
    <n v="2"/>
    <n v="6"/>
    <n v="4"/>
    <n v="6"/>
    <n v="0"/>
    <n v="0"/>
    <n v="5"/>
    <n v="0"/>
    <n v="1"/>
    <n v="2"/>
    <n v="1"/>
    <n v="27"/>
    <n v="37"/>
    <n v="357"/>
    <n v="18"/>
    <n v="0"/>
    <n v="35"/>
    <n v="102"/>
    <n v="6"/>
    <n v="584"/>
    <n v="584"/>
    <n v="33"/>
    <n v="392"/>
    <n v="392"/>
    <n v="2017"/>
    <n v="7.5630252100840303E-2"/>
    <n v="0.26020408163265302"/>
    <n v="0.94285714285714195"/>
    <n v="9.4387755102040796E-2"/>
    <n v="1.0273972602739699E-2"/>
    <m/>
    <m/>
    <m/>
    <m/>
    <m/>
    <m/>
    <n v="5.7610000000000001"/>
    <n v="4.7220000000000004"/>
    <n v="1.413"/>
    <n v="4.3289999999999997"/>
    <n v="4.6849999999999996"/>
    <n v="3.7679999999999998"/>
    <n v="100"/>
    <n v="60"/>
    <n v="60"/>
    <n v="60"/>
    <n v="60"/>
    <n v="60"/>
    <n v="1"/>
    <n v="1"/>
    <n v="1"/>
    <n v="1"/>
    <n v="1"/>
    <n v="1"/>
    <n v="1"/>
    <d v="2018-12-31T00:00:00"/>
    <n v="105.761"/>
    <d v="2019-04-30T00:00:00"/>
    <n v="1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8.511000000000003"/>
    <n v="5.7610000000000001"/>
    <n v="4.7220000000000004"/>
    <n v="1.413"/>
    <n v="4.3289999999999997"/>
    <n v="4.6849999999999996"/>
    <n v="3.7679999999999998"/>
    <n v="92.088999999999999"/>
    <n v="54.942999999999998"/>
    <n v="19.527000000000001"/>
    <n v="26.701000000000001"/>
    <n v="33.826000000000001"/>
    <n v="40.904000000000003"/>
    <m/>
    <n v="1"/>
    <n v="0.92088999999999999"/>
    <m/>
    <n v="1"/>
    <n v="0.66997499999999899"/>
    <n v="7"/>
  </r>
  <r>
    <s v="0010Y00001SPRw1QAH"/>
    <x v="1"/>
    <n v="60000"/>
    <m/>
    <s v=""/>
    <n v="0"/>
    <d v="2019-07-09T12:37:14"/>
    <s v="Reject"/>
    <d v="2019-07-12T15:08:13"/>
    <n v="2420125"/>
    <n v="4"/>
    <s v="C3"/>
    <n v="471"/>
    <n v="10.3"/>
    <n v="6.6189999999999998"/>
    <n v="6.4160000000000004"/>
    <n v="27"/>
    <s v="SAN CESARIO SUL PANARO"/>
    <s v="MO"/>
    <s v="Lombardia"/>
    <s v="NOE"/>
    <n v="41018"/>
    <s v="SR"/>
    <n v="279"/>
    <s v="Household electrical appliances"/>
    <d v="2015-09-01T00:00:00"/>
    <n v="6"/>
    <n v="0"/>
    <n v="5"/>
    <n v="11"/>
    <n v="8"/>
    <n v="-1"/>
    <n v="0"/>
    <n v="6"/>
    <n v="0"/>
    <n v="3"/>
    <n v="5"/>
    <n v="1"/>
    <n v="2"/>
    <n v="123"/>
    <n v="174"/>
    <n v="45"/>
    <n v="194"/>
    <n v="171"/>
    <n v="97"/>
    <n v="11"/>
    <n v="389"/>
    <n v="389"/>
    <n v="83"/>
    <n v="345"/>
    <n v="345"/>
    <n v="2017"/>
    <n v="1.1494252873563199E-2"/>
    <n v="0.28115942028985502"/>
    <n v="0.48538011695906402"/>
    <n v="0.356521739130434"/>
    <n v="2.82776349614395E-2"/>
    <n v="215"/>
    <n v="215"/>
    <n v="195"/>
    <n v="195"/>
    <n v="195"/>
    <n v="195"/>
    <n v="17"/>
    <n v="17"/>
    <n v="17"/>
    <n v="17"/>
    <n v="17"/>
    <n v="17"/>
    <n v="151.578"/>
    <n v="154.702"/>
    <n v="157.815"/>
    <n v="160.917"/>
    <n v="138.631"/>
    <n v="141.33699999999999"/>
    <n v="7"/>
    <n v="7"/>
    <n v="7"/>
    <n v="7"/>
    <n v="7"/>
    <n v="7"/>
    <n v="0.79741158536585299"/>
    <d v="2018-12-31T00:00:00"/>
    <n v="383.57799999999997"/>
    <d v="2019-04-30T00:00:00"/>
    <n v="0.85792241379310297"/>
    <n v="1.931"/>
    <m/>
    <n v="12"/>
    <n v="3"/>
    <n v="0"/>
    <n v="0"/>
    <n v="0"/>
    <n v="0"/>
    <n v="1.62"/>
    <n v="0"/>
    <n v="0.189"/>
    <n v="0.53400000000000003"/>
    <n v="0"/>
    <n v="0"/>
    <n v="0.311"/>
    <n v="0"/>
    <n v="0.93899999999999995"/>
    <n v="0.72499999999999998"/>
    <n v="0"/>
    <n v="0"/>
    <n v="0"/>
    <n v="0"/>
    <n v="182.35"/>
    <n v="201.97"/>
    <n v="172.21799999999999"/>
    <n v="151.661"/>
    <n v="126.83199999999999"/>
    <n v="118.569"/>
    <n v="281.01299999999998"/>
    <n v="16.687999999999999"/>
    <n v="17.466999999999999"/>
    <n v="15.340999999999999"/>
    <n v="15.733000000000001"/>
    <n v="15.55"/>
    <n v="11.824999999999999"/>
    <n v="152.517"/>
    <n v="155.42599999999999"/>
    <n v="157.815"/>
    <n v="160.917"/>
    <n v="138.631"/>
    <n v="141.33600000000001"/>
    <n v="0.84813953488372096"/>
    <n v="0.98164705882352898"/>
    <n v="1.00619483038435"/>
    <n v="0.78809917355371895"/>
    <n v="0.90788235294117603"/>
    <n v="1.00183650467413"/>
    <n v="4"/>
  </r>
  <r>
    <s v="0012X00001vAbD6QAK"/>
    <x v="1"/>
    <n v="2000000"/>
    <m/>
    <s v=""/>
    <n v="0"/>
    <d v="2019-07-09T12:10:07"/>
    <s v="Reject"/>
    <d v="2019-07-12T15:05:34"/>
    <n v="2500000"/>
    <n v="3"/>
    <s v="B2"/>
    <n v="588"/>
    <n v="3.9"/>
    <n v="3.6760000000000002"/>
    <n v="4.2770000000000001"/>
    <n v="551"/>
    <s v="CESENATICO"/>
    <s v="FO"/>
    <s v="Emilia-Romagna"/>
    <s v="CEN"/>
    <n v="47042"/>
    <s v="SR"/>
    <n v="551"/>
    <s v="Services"/>
    <d v="2015-05-01T00:00:00"/>
    <n v="4"/>
    <n v="-1"/>
    <n v="5"/>
    <n v="1"/>
    <n v="4"/>
    <n v="1"/>
    <n v="0"/>
    <n v="3"/>
    <n v="0"/>
    <n v="2"/>
    <n v="2"/>
    <n v="1"/>
    <n v="0"/>
    <n v="250"/>
    <n v="80"/>
    <n v="23"/>
    <n v="272"/>
    <n v="315"/>
    <n v="197"/>
    <n v="11"/>
    <n v="588"/>
    <n v="588"/>
    <n v="302"/>
    <n v="395"/>
    <n v="395"/>
    <n v="2017"/>
    <n v="0"/>
    <n v="0.49873417721518898"/>
    <n v="0.95873015873015799"/>
    <n v="0.632911392405063"/>
    <n v="1.8707482993197199E-2"/>
    <m/>
    <m/>
    <m/>
    <m/>
    <m/>
    <m/>
    <n v="50"/>
    <n v="50"/>
    <n v="50"/>
    <n v="50"/>
    <n v="50"/>
    <n v="50"/>
    <n v="208.41300000000001"/>
    <n v="209.46799999999999"/>
    <n v="210.52"/>
    <n v="211.57"/>
    <n v="212.61699999999999"/>
    <n v="213.661"/>
    <n v="1"/>
    <n v="1"/>
    <n v="1"/>
    <n v="1"/>
    <n v="1"/>
    <n v="1"/>
    <n v="0.69072666666666604"/>
    <d v="2018-12-31T00:00:00"/>
    <n v="258.41300000000001"/>
    <d v="2019-04-30T00:00:00"/>
    <n v="0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2.10300000000001"/>
    <n v="0"/>
    <n v="27.846"/>
    <n v="47.716999999999999"/>
    <n v="32.956000000000003"/>
    <n v="49.485999999999997"/>
    <n v="49.213000000000001"/>
    <n v="208.41300000000001"/>
    <n v="209.46799999999999"/>
    <n v="210.52"/>
    <n v="211.57"/>
    <n v="212.61699999999999"/>
    <n v="213.661"/>
    <m/>
    <n v="0"/>
    <n v="1"/>
    <m/>
    <n v="0.69072666666666604"/>
    <n v="1"/>
    <n v="4"/>
  </r>
  <r>
    <s v="0012X00001vAZMsQAO"/>
    <x v="1"/>
    <n v="50000"/>
    <m/>
    <s v=""/>
    <n v="0"/>
    <d v="2019-07-09T10:40:07"/>
    <s v="Reject"/>
    <d v="2019-07-12T15:03:40"/>
    <n v="2500000"/>
    <n v="4"/>
    <s v="C3"/>
    <n v="591"/>
    <n v="3.6"/>
    <m/>
    <m/>
    <n v="47911"/>
    <s v="SAN VITALIANO"/>
    <s v="NA"/>
    <s v="Campania"/>
    <s v="SUI"/>
    <n v="80030"/>
    <s v="SR"/>
    <n v="479"/>
    <s v="Distribution"/>
    <d v="2014-03-04T00:00:00"/>
    <n v="7"/>
    <n v="-1"/>
    <n v="6"/>
    <n v="4"/>
    <n v="6"/>
    <n v="0"/>
    <n v="0"/>
    <n v="2"/>
    <n v="0"/>
    <m/>
    <n v="1"/>
    <n v="3"/>
    <n v="58"/>
    <n v="204"/>
    <n v="248"/>
    <n v="11"/>
    <n v="0"/>
    <n v="209"/>
    <n v="129"/>
    <n v="2"/>
    <n v="555"/>
    <n v="555"/>
    <n v="23"/>
    <n v="457"/>
    <n v="457"/>
    <n v="2017"/>
    <n v="0.233870967741935"/>
    <n v="0.28227571115973699"/>
    <n v="0.11004784688995201"/>
    <n v="0.44638949671772399"/>
    <n v="3.6036036036036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SPW0kQAH"/>
    <x v="5"/>
    <n v="1000000"/>
    <n v="150000"/>
    <n v="4.7596606974552298"/>
    <n v="0"/>
    <d v="2019-06-19T16:18:13"/>
    <s v="Accept"/>
    <d v="2019-07-12T15:03:06"/>
    <n v="1325646"/>
    <n v="4"/>
    <s v="C1"/>
    <n v="9175"/>
    <n v="8.4"/>
    <n v="9.4570000000000007"/>
    <n v="9.4019999999999992"/>
    <n v="1439"/>
    <s v="SAN GIOVANNI IN PERSICETO"/>
    <s v="BO"/>
    <s v="Emilia-Romagna"/>
    <s v="NOE"/>
    <n v="40017"/>
    <s v="SR"/>
    <n v="143"/>
    <s v="Fashion"/>
    <d v="1973-06-20T00:00:00"/>
    <n v="5"/>
    <n v="0"/>
    <n v="6"/>
    <n v="1"/>
    <n v="4"/>
    <n v="2"/>
    <n v="0"/>
    <n v="1"/>
    <n v="0"/>
    <n v="1"/>
    <n v="1"/>
    <n v="1"/>
    <n v="74"/>
    <n v="12060"/>
    <n v="8423"/>
    <n v="745"/>
    <n v="2543"/>
    <n v="9861"/>
    <n v="2410"/>
    <n v="319"/>
    <n v="9175"/>
    <n v="8894"/>
    <n v="6686"/>
    <n v="18284"/>
    <n v="18284"/>
    <n v="2018"/>
    <n v="8.7854683604416395E-3"/>
    <n v="0.13180923211550999"/>
    <n v="0.67802454112159005"/>
    <n v="0.659593086851892"/>
    <n v="3.5866876545985998E-2"/>
    <n v="1234.989"/>
    <n v="1234.989"/>
    <n v="1699.4359999999999"/>
    <n v="1699.4359999999999"/>
    <n v="1706.453"/>
    <n v="1706.453"/>
    <n v="70"/>
    <n v="70"/>
    <n v="70"/>
    <n v="70"/>
    <n v="70"/>
    <n v="70"/>
    <n v="1449.0840000000001"/>
    <n v="1529.5050000000001"/>
    <n v="1504.03"/>
    <n v="1523.491"/>
    <n v="1602.1410000000001"/>
    <n v="1621.473"/>
    <n v="5"/>
    <n v="5"/>
    <n v="5"/>
    <n v="5"/>
    <n v="5"/>
    <n v="5"/>
    <n v="0.85623386116904998"/>
    <d v="2018-12-31T00:00:00"/>
    <n v="2754.0729999999999"/>
    <d v="2019-04-30T00:00:00"/>
    <n v="0.70267335586736701"/>
    <n v="0.34"/>
    <m/>
    <n v="14"/>
    <n v="2"/>
    <n v="0"/>
    <n v="0"/>
    <n v="0"/>
    <n v="0"/>
    <n v="0"/>
    <n v="0"/>
    <n v="0"/>
    <n v="0.32100000000000001"/>
    <n v="0"/>
    <n v="0"/>
    <n v="0.34"/>
    <n v="0"/>
    <n v="0"/>
    <n v="0"/>
    <n v="0"/>
    <n v="0"/>
    <n v="0"/>
    <n v="0"/>
    <n v="873.24300000000005"/>
    <n v="984.83600000000001"/>
    <n v="1416.6030000000001"/>
    <n v="1570.2349999999999"/>
    <n v="1621.5160000000001"/>
    <n v="1606.29"/>
    <n v="3044.5140000000001"/>
    <n v="43.738"/>
    <n v="48.267000000000003"/>
    <n v="19.940000000000001"/>
    <n v="19.122"/>
    <n v="38.600999999999999"/>
    <n v="64.581000000000003"/>
    <n v="1369.7249999999999"/>
    <n v="1466.6030000000001"/>
    <n v="1444.71"/>
    <n v="1330.049"/>
    <n v="1384.3969999999999"/>
    <n v="1447.3340000000001"/>
    <n v="0.707085650155588"/>
    <n v="0.62482857142857096"/>
    <n v="0.94523505883716796"/>
    <n v="0.869740919713899"/>
    <n v="0.557735714285714"/>
    <n v="0.914742195974657"/>
    <n v="46"/>
  </r>
  <r>
    <s v="0010Y00000IWHnxQAH"/>
    <x v="1"/>
    <n v="1000000"/>
    <m/>
    <s v=""/>
    <n v="0"/>
    <d v="2019-07-05T10:14:55"/>
    <s v="Reject"/>
    <d v="2019-07-12T14:18:56"/>
    <n v="2456329"/>
    <n v="3"/>
    <s v="B4"/>
    <n v="9810"/>
    <n v="22.8"/>
    <n v="3.3319999999999999"/>
    <n v="3.254"/>
    <n v="28293"/>
    <s v="SAN PIETRO IN CASALE"/>
    <s v="BO"/>
    <s v="Emilia-Romagna"/>
    <s v="NOE"/>
    <n v="40018"/>
    <s v="SR"/>
    <n v="282"/>
    <s v="Mechanics"/>
    <d v="1979-07-02T00:00:00"/>
    <n v="5"/>
    <n v="0"/>
    <n v="5"/>
    <n v="5"/>
    <n v="6"/>
    <n v="1"/>
    <n v="0"/>
    <n v="4"/>
    <n v="0"/>
    <n v="2"/>
    <n v="3"/>
    <n v="1"/>
    <n v="35"/>
    <n v="11506"/>
    <n v="12269"/>
    <n v="2114"/>
    <n v="6830"/>
    <n v="5651"/>
    <n v="6082"/>
    <n v="96"/>
    <n v="9810"/>
    <n v="9286"/>
    <n v="3300"/>
    <n v="17920"/>
    <n v="17920"/>
    <n v="2018"/>
    <n v="2.8527182329448199E-3"/>
    <n v="0.33939732142857099"/>
    <n v="0.58396743939125795"/>
    <n v="0.64207589285714195"/>
    <n v="1.0338143441740199E-2"/>
    <n v="1425"/>
    <n v="1342.2080000000001"/>
    <n v="1178.242"/>
    <n v="1203.779"/>
    <n v="879.97900000000004"/>
    <n v="917.92899999999997"/>
    <n v="64.194000000000003"/>
    <n v="115.464"/>
    <n v="64.295000000000002"/>
    <n v="60.987000000000002"/>
    <n v="53.344999999999999"/>
    <n v="57.401000000000003"/>
    <n v="6075.2340000000004"/>
    <n v="6186.1859999999997"/>
    <n v="6557.78"/>
    <n v="6534.0339999999997"/>
    <n v="6693.4409999999998"/>
    <n v="6782.0810000000001"/>
    <n v="7"/>
    <n v="7"/>
    <n v="7"/>
    <n v="7"/>
    <n v="8"/>
    <n v="7"/>
    <n v="0.729616344165817"/>
    <d v="2018-12-31T00:00:00"/>
    <n v="7564.4279999999999"/>
    <d v="2019-04-30T00:00:00"/>
    <n v="0.79790678716137697"/>
    <n v="0.19800000000000001"/>
    <m/>
    <n v="10"/>
    <n v="2"/>
    <n v="0"/>
    <n v="0"/>
    <n v="0"/>
    <n v="0"/>
    <n v="0"/>
    <n v="0"/>
    <n v="0"/>
    <n v="0"/>
    <n v="0"/>
    <n v="0"/>
    <n v="0"/>
    <n v="0"/>
    <n v="0.19800000000000001"/>
    <n v="0"/>
    <n v="0"/>
    <n v="0"/>
    <n v="0.19800000000000001"/>
    <n v="0"/>
    <n v="1184.0440000000001"/>
    <n v="1112.51"/>
    <n v="745.46500000000003"/>
    <n v="791.03499999999997"/>
    <n v="595.16600000000005"/>
    <n v="868.13"/>
    <n v="6961.3040000000001"/>
    <n v="4.194"/>
    <n v="55.463999999999999"/>
    <n v="4.2949999999999999"/>
    <n v="0.98699999999999999"/>
    <n v="3.3450000000000002"/>
    <n v="7.4009999999999998"/>
    <n v="5900.4319999999998"/>
    <n v="5981.4570000000003"/>
    <n v="6245.2719999999999"/>
    <n v="6247.0630000000001"/>
    <n v="6362.7929999999997"/>
    <n v="6382.16"/>
    <n v="0.830908070175438"/>
    <n v="6.5333208711094395E-2"/>
    <n v="0.97122711651929705"/>
    <n v="0.76237880439093098"/>
    <n v="0.18207493155891699"/>
    <n v="0.95597131672207003"/>
    <n v="40"/>
  </r>
  <r>
    <s v="0010Y00001SPWCSQA5"/>
    <x v="0"/>
    <n v="300000"/>
    <n v="450000"/>
    <n v="2.5447690857681433"/>
    <n v="0"/>
    <d v="2019-06-12T15:13:57"/>
    <s v="Accept"/>
    <d v="2019-07-12T14:17:21"/>
    <n v="459599"/>
    <n v="3"/>
    <s v="B2"/>
    <n v="20260"/>
    <n v="4.2"/>
    <n v="3.4460000000000002"/>
    <n v="2.645"/>
    <n v="477836"/>
    <s v="MILANO"/>
    <s v="MI"/>
    <s v="Marche"/>
    <s v="NOV"/>
    <n v="20123"/>
    <s v="SP"/>
    <n v="477"/>
    <s v="Distribution"/>
    <d v="2002-09-16T00:00:00"/>
    <n v="4"/>
    <n v="0"/>
    <n v="6"/>
    <n v="0"/>
    <n v="4"/>
    <n v="0"/>
    <n v="0"/>
    <n v="2"/>
    <n v="0"/>
    <n v="1"/>
    <n v="2"/>
    <n v="1"/>
    <n v="207"/>
    <n v="10124"/>
    <n v="12572"/>
    <n v="994"/>
    <n v="5684"/>
    <n v="7248"/>
    <n v="3086"/>
    <n v="167"/>
    <n v="20472"/>
    <n v="20472"/>
    <n v="2626"/>
    <n v="19820"/>
    <n v="19820"/>
    <n v="2017"/>
    <n v="1.6465160674514701E-2"/>
    <n v="0.15570131180625599"/>
    <n v="0.36230684326710799"/>
    <n v="0.51079717457114004"/>
    <n v="8.1574833919499795E-3"/>
    <m/>
    <m/>
    <m/>
    <m/>
    <m/>
    <m/>
    <n v="5055.3580000000002"/>
    <n v="5056.2650000000003"/>
    <n v="5056.6559999999999"/>
    <n v="5050.9110000000001"/>
    <n v="5055.652"/>
    <n v="4953.29"/>
    <n v="3680.1959999999999"/>
    <n v="3830.8980000000001"/>
    <n v="3131.886"/>
    <n v="3265.2570000000001"/>
    <n v="3410.1669999999999"/>
    <n v="3274.7049999999999"/>
    <n v="17"/>
    <n v="17"/>
    <n v="16"/>
    <n v="16"/>
    <n v="16"/>
    <n v="16"/>
    <n v="0.66790213831274703"/>
    <d v="2018-12-31T00:00:00"/>
    <n v="8735.5540000000001"/>
    <d v="2019-04-30T00:00:00"/>
    <n v="0.55599919926541297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811.0439999999999"/>
    <n v="2810.7750000000001"/>
    <n v="2622.5230000000001"/>
    <n v="3265.77"/>
    <n v="3617.16"/>
    <n v="3650.8780000000002"/>
    <n v="4222.3280000000004"/>
    <n v="3430.1959999999999"/>
    <n v="3580.8980000000001"/>
    <n v="2881.8850000000002"/>
    <n v="3015.2570000000001"/>
    <n v="3160.1660000000002"/>
    <n v="3274.7040000000002"/>
    <m/>
    <n v="0.55599919926541297"/>
    <n v="0.93206883546419805"/>
    <m/>
    <n v="0.66790213831274703"/>
    <n v="0.93929993766361297"/>
    <n v="17"/>
  </r>
  <r>
    <s v="0010Y00000IWB6vQAH"/>
    <x v="2"/>
    <n v="500000"/>
    <n v="200000"/>
    <n v="2.441093308199811"/>
    <n v="0"/>
    <d v="2018-12-04T00:00:00"/>
    <s v="Accept"/>
    <d v="2019-07-12T13:59:20"/>
    <n v="1174867"/>
    <n v="2"/>
    <s v="B1"/>
    <n v="4445"/>
    <n v="6"/>
    <n v="2.218"/>
    <n v="2.4910000000000001"/>
    <n v="26"/>
    <s v="ANCONA"/>
    <s v="AN"/>
    <s v="Marche"/>
    <s v="CEN"/>
    <n v="60131"/>
    <s v="SR"/>
    <n v="332"/>
    <s v="Mechanics"/>
    <d v="1987-10-12T00:00:00"/>
    <n v="4"/>
    <n v="0"/>
    <n v="5"/>
    <n v="3"/>
    <n v="5"/>
    <n v="1"/>
    <n v="0"/>
    <n v="6"/>
    <n v="0"/>
    <n v="1"/>
    <n v="3"/>
    <n v="1"/>
    <n v="401"/>
    <n v="3011"/>
    <n v="4122"/>
    <n v="288"/>
    <n v="3375"/>
    <n v="1626"/>
    <n v="1446"/>
    <n v="81"/>
    <n v="4490"/>
    <n v="4301"/>
    <n v="1232"/>
    <n v="5748"/>
    <n v="5748"/>
    <n v="2017"/>
    <n v="9.7282872392042696E-2"/>
    <n v="0.25156576200417502"/>
    <n v="0.75768757687576804"/>
    <n v="0.52383437717466896"/>
    <n v="1.8832829574517498E-2"/>
    <m/>
    <m/>
    <m/>
    <m/>
    <m/>
    <m/>
    <m/>
    <m/>
    <m/>
    <m/>
    <m/>
    <m/>
    <m/>
    <m/>
    <m/>
    <m/>
    <m/>
    <m/>
    <n v="9"/>
    <n v="9"/>
    <n v="9"/>
    <n v="9"/>
    <n v="10"/>
    <n v="10"/>
    <n v="0.31020032760032701"/>
    <d v="2018-12-31T00:00:00"/>
    <n v="4995.665"/>
    <d v="2019-03-31T00:00:00"/>
    <n v="0.23680466786355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470.587"/>
    <m/>
    <m/>
    <m/>
    <m/>
    <m/>
    <m/>
    <m/>
    <m/>
    <m/>
    <m/>
    <m/>
    <m/>
    <m/>
    <m/>
    <m/>
    <m/>
    <m/>
    <m/>
    <n v="32"/>
  </r>
  <r>
    <s v="0010Y00000IWFyBQAX"/>
    <x v="3"/>
    <n v="300000"/>
    <n v="150000"/>
    <n v="2.2902921771913283"/>
    <n v="0"/>
    <d v="2019-06-19T17:39:33"/>
    <s v="Accept"/>
    <d v="2019-07-12T13:57:56"/>
    <n v="1052000"/>
    <n v="4"/>
    <s v="B2"/>
    <n v="4928"/>
    <n v="25.9"/>
    <n v="4.8250000000000002"/>
    <n v="8.5259999999999998"/>
    <n v="6201"/>
    <s v="BARI"/>
    <s v="BA"/>
    <s v="Puglia"/>
    <s v="SUI"/>
    <n v="70132"/>
    <s v="SR"/>
    <n v="711"/>
    <s v="Services"/>
    <d v="1994-12-09T00:00:00"/>
    <n v="8"/>
    <n v="0"/>
    <n v="5"/>
    <n v="3"/>
    <n v="5"/>
    <n v="1"/>
    <n v="0"/>
    <n v="2"/>
    <n v="0"/>
    <n v="1"/>
    <n v="1"/>
    <n v="1"/>
    <n v="96"/>
    <n v="4167"/>
    <n v="4984"/>
    <n v="928"/>
    <n v="2980"/>
    <n v="2867"/>
    <n v="3143"/>
    <n v="13"/>
    <n v="4928"/>
    <n v="3585"/>
    <n v="1138"/>
    <n v="7851"/>
    <n v="7851"/>
    <n v="2017"/>
    <n v="1.92616372391653E-2"/>
    <n v="0.40033116800407498"/>
    <n v="0.39693058946634102"/>
    <n v="0.53076041268628205"/>
    <n v="3.6262203626220299E-3"/>
    <n v="1200"/>
    <n v="950"/>
    <n v="950"/>
    <n v="1200"/>
    <n v="1200"/>
    <n v="1200"/>
    <n v="161.13300000000001"/>
    <n v="416.71899999999999"/>
    <n v="414.19900000000001"/>
    <n v="159.33600000000001"/>
    <n v="158.37200000000001"/>
    <n v="168.065"/>
    <n v="2053.1819999999998"/>
    <n v="1992.644"/>
    <n v="1852.644"/>
    <n v="1852.644"/>
    <n v="1900"/>
    <n v="1933.7149999999999"/>
    <n v="4"/>
    <n v="4"/>
    <n v="4"/>
    <n v="4"/>
    <n v="4"/>
    <n v="5"/>
    <n v="0.37359767096968499"/>
    <d v="2018-12-31T00:00:00"/>
    <n v="3414.3150000000001"/>
    <d v="2019-04-30T00:00:00"/>
    <n v="0.35753229111335899"/>
    <n v="1.4390000000000001"/>
    <m/>
    <n v="8"/>
    <n v="2"/>
    <n v="0"/>
    <n v="0"/>
    <n v="0"/>
    <n v="0"/>
    <n v="0"/>
    <n v="0"/>
    <n v="0"/>
    <n v="0"/>
    <n v="0"/>
    <n v="1.4390000000000001"/>
    <n v="0"/>
    <n v="0.23599999999999999"/>
    <n v="0"/>
    <n v="0"/>
    <n v="0"/>
    <n v="0"/>
    <n v="0"/>
    <n v="0"/>
    <n v="336.63799999999998"/>
    <n v="505.08"/>
    <n v="426.78100000000001"/>
    <n v="503.74700000000001"/>
    <n v="388.63"/>
    <n v="359.97199999999998"/>
    <n v="2368.5439999999999"/>
    <n v="150.011"/>
    <n v="40.127000000000002"/>
    <n v="51.526000000000003"/>
    <n v="66.557000000000002"/>
    <n v="79.914000000000001"/>
    <n v="146.233"/>
    <n v="2053.1819999999998"/>
    <n v="1992.644"/>
    <n v="1852.644"/>
    <n v="1852.644"/>
    <n v="1900"/>
    <n v="1933.7149999999999"/>
    <n v="0.28053166666666601"/>
    <n v="0.93097627425791096"/>
    <n v="1"/>
    <n v="0.37624597014925298"/>
    <n v="0.36159109609804602"/>
    <n v="1"/>
    <n v="25"/>
  </r>
  <r>
    <s v="0012X00001vAckwQAC"/>
    <x v="1"/>
    <n v="175000"/>
    <m/>
    <s v=""/>
    <n v="0"/>
    <d v="2019-07-09T13:22:55"/>
    <s v="Reject"/>
    <d v="2019-07-12T13:32:42"/>
    <m/>
    <n v="4"/>
    <s v="C3"/>
    <n v="5801"/>
    <n v="3.7"/>
    <n v="7.71"/>
    <n v="9.8970000000000002"/>
    <n v="3822"/>
    <s v="PETRIOLO"/>
    <s v="MC"/>
    <s v="Marche"/>
    <s v="CEN"/>
    <n v="62014"/>
    <s v="SR"/>
    <n v="494"/>
    <s v="Transportation services"/>
    <d v="2016-02-19T00:00:00"/>
    <n v="7"/>
    <n v="-1"/>
    <n v="6"/>
    <n v="5"/>
    <n v="6"/>
    <n v="1"/>
    <n v="0"/>
    <n v="4"/>
    <n v="0"/>
    <n v="2"/>
    <n v="3"/>
    <n v="1"/>
    <n v="27"/>
    <n v="900"/>
    <n v="2466"/>
    <n v="216"/>
    <n v="661"/>
    <n v="1240"/>
    <n v="1505"/>
    <n v="103"/>
    <n v="5801"/>
    <n v="5801"/>
    <n v="811"/>
    <n v="3706"/>
    <n v="3706"/>
    <n v="2018"/>
    <n v="1.0948905109489E-2"/>
    <n v="0.406098219104155"/>
    <n v="0.65403225806451604"/>
    <n v="0.242849433351322"/>
    <n v="1.7755559386312701E-2"/>
    <n v="226.58799999999999"/>
    <n v="241.28399999999999"/>
    <n v="220.54400000000001"/>
    <n v="216.90899999999999"/>
    <n v="223.66"/>
    <n v="180"/>
    <n v="5"/>
    <n v="5"/>
    <n v="5"/>
    <n v="5"/>
    <n v="5"/>
    <n v="5"/>
    <n v="252.52500000000001"/>
    <n v="180.78899999999999"/>
    <n v="185.453"/>
    <n v="190.102"/>
    <n v="194.73699999999999"/>
    <n v="199.357"/>
    <n v="6"/>
    <n v="5"/>
    <n v="5"/>
    <n v="5"/>
    <n v="4"/>
    <n v="3"/>
    <n v="0.89811237616552797"/>
    <d v="2018-12-31T00:00:00"/>
    <n v="484.113"/>
    <d v="2019-04-30T00:00:00"/>
    <n v="0.738501131319411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.02799999999999"/>
    <n v="231.36"/>
    <n v="216.06"/>
    <n v="215.59800000000001"/>
    <n v="216.72200000000001"/>
    <n v="148.86199999999999"/>
    <n v="411.459"/>
    <n v="0"/>
    <n v="0"/>
    <n v="0"/>
    <n v="2.9289999999999998"/>
    <n v="0"/>
    <n v="0"/>
    <n v="252.52500000000001"/>
    <n v="180.78899999999999"/>
    <n v="185.453"/>
    <n v="190.102"/>
    <n v="194.73699999999999"/>
    <n v="199.357"/>
    <n v="0.75479725316433299"/>
    <n v="0"/>
    <n v="1"/>
    <n v="0.91645817178959199"/>
    <n v="9.7633333333333294E-2"/>
    <n v="1"/>
    <n v="3"/>
  </r>
  <r>
    <s v="0012X00001vAOKCQA4"/>
    <x v="1"/>
    <n v="750000"/>
    <m/>
    <s v=""/>
    <n v="0"/>
    <d v="2019-07-08T15:34:12"/>
    <s v="Reject"/>
    <d v="2019-07-12T13:27:31"/>
    <n v="915985"/>
    <n v="2"/>
    <s v="A4"/>
    <n v="6544"/>
    <n v="13.9"/>
    <n v="5.4219999999999997"/>
    <n v="3.12"/>
    <n v="4211"/>
    <s v="BOVOLENTA"/>
    <s v="PD"/>
    <s v="Sicilia"/>
    <s v="NOE"/>
    <n v="35024"/>
    <s v="SP"/>
    <n v="42"/>
    <s v=""/>
    <d v="1995-11-30T00:00:00"/>
    <n v="3"/>
    <n v="0"/>
    <n v="6"/>
    <n v="1"/>
    <n v="4"/>
    <n v="1"/>
    <n v="0"/>
    <n v="5"/>
    <n v="0"/>
    <n v="1"/>
    <n v="3"/>
    <n v="1"/>
    <n v="3214"/>
    <n v="12026"/>
    <n v="11721"/>
    <n v="1061"/>
    <n v="3697"/>
    <n v="3244"/>
    <n v="1502"/>
    <n v="567"/>
    <n v="6544"/>
    <n v="7617"/>
    <n v="2498"/>
    <n v="14965"/>
    <n v="14965"/>
    <n v="2018"/>
    <n v="0.27420868526576198"/>
    <n v="0.100367524223187"/>
    <n v="0.77003699136867998"/>
    <n v="0.80360841964583996"/>
    <n v="7.4438755415517893E-2"/>
    <n v="1300"/>
    <n v="1500"/>
    <n v="1500"/>
    <n v="1500"/>
    <n v="1500"/>
    <n v="1500"/>
    <n v="70"/>
    <n v="70"/>
    <n v="70"/>
    <n v="70"/>
    <n v="70"/>
    <n v="70"/>
    <n v="4795.4380000000001"/>
    <n v="4853.8609999999999"/>
    <n v="4877.5770000000002"/>
    <n v="4943.95"/>
    <n v="4979.8379999999997"/>
    <n v="5250.6570000000002"/>
    <n v="9"/>
    <n v="10"/>
    <n v="10"/>
    <n v="10"/>
    <n v="10"/>
    <n v="10"/>
    <n v="0.36504555314533599"/>
    <d v="2018-12-31T00:00:00"/>
    <n v="6165.4380000000001"/>
    <d v="2019-04-30T00:00:00"/>
    <n v="0.1094890510948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483.86599999999999"/>
    <n v="605.89099999999996"/>
    <n v="563.54999999999995"/>
    <n v="707.726"/>
    <n v="854.68700000000001"/>
    <n v="5637.5640000000003"/>
    <n v="0"/>
    <n v="0"/>
    <n v="0"/>
    <n v="0"/>
    <n v="0"/>
    <n v="0"/>
    <n v="4745.4380000000001"/>
    <n v="4803.8609999999999"/>
    <n v="4827.5770000000002"/>
    <n v="4893.95"/>
    <n v="4929.8379999999997"/>
    <n v="5200.6570000000002"/>
    <n v="0.115384615384615"/>
    <n v="0"/>
    <n v="0.98957342374148005"/>
    <n v="0.38246818181818099"/>
    <n v="0"/>
    <n v="0.98989943915289103"/>
    <n v="24"/>
  </r>
  <r>
    <s v="0010Y00001SPVl0QAH"/>
    <x v="2"/>
    <n v="800000"/>
    <n v="300000"/>
    <n v="5.5419415645617329"/>
    <n v="0"/>
    <d v="2019-07-05T06:59:37"/>
    <s v="Accept"/>
    <d v="2019-07-12T13:25:13"/>
    <n v="531296"/>
    <n v="4"/>
    <s v="B4"/>
    <n v="8678"/>
    <n v="9.1999999999999993"/>
    <n v="4.8570000000000002"/>
    <n v="5.0110000000000001"/>
    <n v="4771"/>
    <s v="CASTENASO"/>
    <s v="BO"/>
    <s v="Emilia-Romagna"/>
    <s v="NOE"/>
    <n v="40055"/>
    <s v="SR"/>
    <n v="471"/>
    <s v="Distribution"/>
    <d v="2013-01-31T00:00:00"/>
    <n v="5"/>
    <n v="0"/>
    <n v="6"/>
    <n v="4"/>
    <n v="6"/>
    <n v="0"/>
    <n v="0"/>
    <n v="4"/>
    <n v="0"/>
    <n v="3"/>
    <n v="3"/>
    <n v="1"/>
    <n v="1426"/>
    <n v="3005"/>
    <n v="6864"/>
    <n v="799"/>
    <n v="2620"/>
    <n v="2154"/>
    <n v="1134"/>
    <n v="357"/>
    <n v="8678"/>
    <n v="8678"/>
    <n v="1313"/>
    <n v="9018"/>
    <n v="9018"/>
    <n v="2018"/>
    <n v="0.207750582750582"/>
    <n v="0.125748502994011"/>
    <n v="0.60956360259981401"/>
    <n v="0.33322244400088702"/>
    <n v="4.1138511177690698E-2"/>
    <m/>
    <m/>
    <m/>
    <m/>
    <m/>
    <m/>
    <n v="350"/>
    <n v="350"/>
    <n v="350"/>
    <n v="350"/>
    <n v="350"/>
    <n v="350"/>
    <n v="4188.4660000000003"/>
    <n v="2689.34"/>
    <n v="2707.0549999999998"/>
    <n v="2295.7600000000002"/>
    <n v="2334.3389999999999"/>
    <n v="2401.38"/>
    <n v="9"/>
    <n v="7"/>
    <n v="7"/>
    <n v="5"/>
    <n v="5"/>
    <n v="5"/>
    <n v="0.832177619047619"/>
    <d v="2018-12-31T00:00:00"/>
    <n v="4538.4660000000003"/>
    <d v="2019-04-30T00:00:00"/>
    <n v="0.84175428571428501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19.11"/>
    <n v="294.61399999999998"/>
    <n v="298.93099999999998"/>
    <n v="282.73"/>
    <n v="299.94799999999998"/>
    <n v="284.77100000000002"/>
    <n v="286.57900000000001"/>
    <n v="2515.62"/>
    <n v="2651.4279999999999"/>
    <n v="2707.0549999999998"/>
    <n v="2295.7600000000002"/>
    <n v="2334.3389999999999"/>
    <n v="2401.38"/>
    <m/>
    <n v="0.84175428571428501"/>
    <n v="0.600606522769911"/>
    <m/>
    <n v="0.832177619047619"/>
    <n v="0.89704363295406797"/>
    <n v="6"/>
  </r>
  <r>
    <s v="0010Y00001QKVIAQA5"/>
    <x v="5"/>
    <n v="200000"/>
    <n v="40000"/>
    <n v="7.1536286522148895"/>
    <n v="0"/>
    <d v="2019-06-12T05:34:30"/>
    <s v="Accept"/>
    <d v="2019-07-12T13:01:52"/>
    <n v="2180000"/>
    <n v="4"/>
    <s v="C1"/>
    <n v="2497"/>
    <n v="3.8"/>
    <n v="4.8109999999999999"/>
    <n v="4.3819999999999997"/>
    <n v="47591"/>
    <s v="CATANIA"/>
    <s v="CT"/>
    <s v="Lombardia"/>
    <s v="SUI"/>
    <n v="95124"/>
    <s v="SR"/>
    <n v="475"/>
    <s v="Distribution"/>
    <d v="2011-09-29T00:00:00"/>
    <n v="6"/>
    <n v="0"/>
    <n v="6"/>
    <n v="4"/>
    <n v="6"/>
    <n v="0"/>
    <n v="0"/>
    <n v="3"/>
    <n v="0"/>
    <n v="2"/>
    <n v="2"/>
    <n v="3"/>
    <n v="6"/>
    <n v="678"/>
    <n v="1874"/>
    <n v="83"/>
    <n v="376"/>
    <n v="91"/>
    <n v="374"/>
    <n v="15"/>
    <n v="1919"/>
    <n v="1919"/>
    <n v="29"/>
    <n v="1965"/>
    <n v="1965"/>
    <n v="2017"/>
    <n v="3.2017075773745898E-3"/>
    <n v="0.190330788804071"/>
    <n v="0.31868131868131799"/>
    <n v="0.345038167938931"/>
    <n v="7.8165711307972893E-3"/>
    <m/>
    <m/>
    <m/>
    <m/>
    <m/>
    <m/>
    <n v="210"/>
    <n v="210"/>
    <n v="210"/>
    <n v="210"/>
    <n v="210"/>
    <n v="210"/>
    <n v="335.33600000000001"/>
    <n v="348.50299999999999"/>
    <n v="311.90800000000002"/>
    <n v="322.59800000000001"/>
    <n v="333.267"/>
    <n v="356.52800000000002"/>
    <n v="2"/>
    <n v="2"/>
    <n v="2"/>
    <n v="2"/>
    <n v="2"/>
    <n v="2"/>
    <n v="0.855726984126984"/>
    <d v="2018-12-31T00:00:00"/>
    <n v="545.33600000000001"/>
    <d v="2019-04-30T00:00:00"/>
    <n v="0.81862380952380898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91.185"/>
    <n v="171.911"/>
    <n v="134.75800000000001"/>
    <n v="205.00200000000001"/>
    <n v="203.387"/>
    <n v="157.91900000000001"/>
    <n v="205.239"/>
    <n v="335.33600000000001"/>
    <n v="348.50299999999999"/>
    <n v="311.90800000000002"/>
    <n v="322.59800000000001"/>
    <n v="333.26600000000002"/>
    <n v="356.52800000000002"/>
    <m/>
    <n v="0.81862380952380898"/>
    <n v="1"/>
    <m/>
    <n v="0.855726984126984"/>
    <n v="0.99999950202675103"/>
    <n v="8"/>
  </r>
  <r>
    <s v="0010Y00000IWIe7QAH"/>
    <x v="3"/>
    <n v="250000"/>
    <n v="45000"/>
    <n v="3.2045240339302539"/>
    <n v="0"/>
    <d v="2019-06-19T14:15:59"/>
    <s v="Accept"/>
    <d v="2019-07-12T12:57:18"/>
    <n v="2380000"/>
    <n v="1"/>
    <s v="B1"/>
    <n v="2151"/>
    <n v="5.7"/>
    <m/>
    <n v="2.5390000000000001"/>
    <n v="46389"/>
    <s v="CANTU'"/>
    <s v="CO"/>
    <s v="Lombardia"/>
    <s v="NOV"/>
    <n v="22063"/>
    <s v="SR"/>
    <n v="463"/>
    <s v="Distribution"/>
    <d v="2017-05-02T00:00:00"/>
    <n v="3"/>
    <n v="0"/>
    <n v="6"/>
    <n v="1"/>
    <n v="4"/>
    <n v="1"/>
    <n v="0"/>
    <n v="5"/>
    <n v="0"/>
    <n v="2"/>
    <n v="3"/>
    <n v="1"/>
    <n v="92"/>
    <n v="535"/>
    <n v="739"/>
    <n v="122"/>
    <n v="0"/>
    <n v="347"/>
    <n v="261"/>
    <n v="93"/>
    <n v="2151"/>
    <n v="2151"/>
    <n v="115"/>
    <n v="1086"/>
    <n v="1086"/>
    <n v="2018"/>
    <n v="0.124492557510148"/>
    <n v="0.24033149171270701"/>
    <n v="0.33141210374639701"/>
    <n v="0.49263351749539502"/>
    <n v="4.3235704323570399E-2"/>
    <n v="50"/>
    <n v="50"/>
    <n v="50"/>
    <n v="50"/>
    <n v="50"/>
    <n v="50"/>
    <n v="100"/>
    <n v="100"/>
    <n v="100"/>
    <n v="100"/>
    <n v="100"/>
    <n v="100"/>
    <n v="51.024000000000001"/>
    <n v="54.030999999999999"/>
    <n v="57.033000000000001"/>
    <n v="60.03"/>
    <n v="63.018999999999998"/>
    <n v="66.001999999999995"/>
    <n v="3"/>
    <n v="3"/>
    <n v="3"/>
    <n v="3"/>
    <n v="3"/>
    <n v="3"/>
    <n v="0"/>
    <d v="2018-12-31T00:00:00"/>
    <n v="201.024"/>
    <d v="2019-04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018999999999998"/>
    <n v="0"/>
    <n v="0"/>
    <n v="0"/>
    <n v="0"/>
    <n v="0"/>
    <n v="0"/>
    <n v="51.023000000000003"/>
    <n v="54.030999999999999"/>
    <n v="57.031999999999996"/>
    <n v="60.029000000000003"/>
    <n v="63.018999999999998"/>
    <n v="66.001000000000005"/>
    <n v="0"/>
    <n v="0"/>
    <n v="0.99998040137974198"/>
    <n v="0"/>
    <n v="0"/>
    <n v="0.99998860849976701"/>
    <n v="2"/>
  </r>
  <r>
    <s v="0012X00001vAXOKQA4"/>
    <x v="1"/>
    <n v="400000"/>
    <m/>
    <s v=""/>
    <n v="0"/>
    <d v="2019-07-09T09:13:42"/>
    <s v="Reject"/>
    <d v="2019-07-12T12:44:18"/>
    <m/>
    <n v="4"/>
    <s v="C3"/>
    <n v="7547"/>
    <n v="9.4"/>
    <n v="54.47"/>
    <n v="28.91"/>
    <n v="14132"/>
    <s v="COLMURANO"/>
    <s v="MC"/>
    <s v="Marche"/>
    <s v="CEN"/>
    <n v="62020"/>
    <s v="SR"/>
    <n v="141"/>
    <s v="Fashion"/>
    <d v="2015-08-06T00:00:00"/>
    <n v="5"/>
    <n v="1"/>
    <n v="6"/>
    <n v="4"/>
    <n v="6"/>
    <n v="0"/>
    <n v="0"/>
    <n v="4"/>
    <n v="0"/>
    <n v="1"/>
    <n v="3"/>
    <n v="1"/>
    <n v="322"/>
    <n v="2639"/>
    <n v="4575"/>
    <n v="668"/>
    <n v="257"/>
    <n v="139"/>
    <n v="3154"/>
    <n v="440"/>
    <n v="7547"/>
    <n v="7143"/>
    <n v="116"/>
    <n v="4714"/>
    <n v="4714"/>
    <n v="2018"/>
    <n v="7.0382513661202101E-2"/>
    <n v="0.66907085277895595"/>
    <n v="0.83453237410071901"/>
    <n v="0.55982180738226495"/>
    <n v="6.1598768024639497E-2"/>
    <n v="250"/>
    <n v="250"/>
    <n v="250"/>
    <n v="0"/>
    <n v="0"/>
    <m/>
    <m/>
    <m/>
    <m/>
    <m/>
    <m/>
    <m/>
    <n v="193.76599999999999"/>
    <n v="196.887"/>
    <n v="200"/>
    <n v="0"/>
    <n v="0"/>
    <m/>
    <n v="3"/>
    <n v="3"/>
    <n v="3"/>
    <n v="3"/>
    <n v="2"/>
    <n v="1"/>
    <n v="0.93486533333333299"/>
    <d v="2018-12-31T00:00:00"/>
    <n v="443.76600000000002"/>
    <d v="2019-04-30T00:00:00"/>
    <n v="0.99363599999999996"/>
    <n v="0"/>
    <m/>
    <n v="0"/>
    <n v="0"/>
    <n v="0"/>
    <n v="0"/>
    <n v="0"/>
    <n v="0"/>
    <n v="0"/>
    <m/>
    <m/>
    <m/>
    <m/>
    <m/>
    <m/>
    <m/>
    <n v="0"/>
    <n v="0"/>
    <n v="0"/>
    <n v="0"/>
    <n v="0"/>
    <m/>
    <n v="248.40899999999999"/>
    <n v="249.262"/>
    <n v="203.47800000000001"/>
    <n v="0"/>
    <n v="0"/>
    <m/>
    <n v="0"/>
    <m/>
    <m/>
    <m/>
    <m/>
    <m/>
    <m/>
    <n v="193.76599999999999"/>
    <n v="196.887"/>
    <n v="200"/>
    <n v="0"/>
    <n v="0"/>
    <m/>
    <n v="0.99363599999999996"/>
    <m/>
    <n v="1"/>
    <m/>
    <m/>
    <m/>
    <n v="4"/>
  </r>
  <r>
    <s v="0012X00001vAWlbQAG"/>
    <x v="1"/>
    <n v="250000"/>
    <m/>
    <s v=""/>
    <n v="0"/>
    <d v="2019-07-09T08:36:42"/>
    <s v="Reject"/>
    <d v="2019-07-12T12:17:04"/>
    <m/>
    <n v="4"/>
    <s v="C3"/>
    <n v="20220"/>
    <n v="0.5"/>
    <n v="5.117"/>
    <n v="5.4169999999999998"/>
    <n v="1414"/>
    <s v="CASIER"/>
    <s v="TV"/>
    <s v="Veneto"/>
    <s v="NOE"/>
    <n v="31030"/>
    <s v="AU"/>
    <n v="141"/>
    <s v="Fashion"/>
    <d v="2011-01-01T00:00:00"/>
    <n v="7"/>
    <n v="-1"/>
    <n v="6"/>
    <n v="14"/>
    <n v="8"/>
    <n v="-1"/>
    <n v="0"/>
    <n v="5"/>
    <n v="0"/>
    <n v="1"/>
    <n v="3"/>
    <n v="1"/>
    <n v="283"/>
    <n v="5900"/>
    <n v="13891"/>
    <n v="97"/>
    <n v="7081"/>
    <n v="3918"/>
    <n v="2189"/>
    <n v="-271"/>
    <n v="20218"/>
    <n v="19962"/>
    <n v="54"/>
    <n v="17809"/>
    <n v="17809"/>
    <n v="2018"/>
    <n v="2.0372903318695498E-2"/>
    <n v="0.12291537986411299"/>
    <n v="1.3782542113323099E-2"/>
    <n v="0.33129316637655098"/>
    <n v="-1.3575794008616301E-2"/>
    <n v="4572.1400000000003"/>
    <n v="4629.7359999999999"/>
    <n v="4734.5590000000002"/>
    <n v="4926.7709999999997"/>
    <n v="5007.2839999999997"/>
    <n v="5239.7430000000004"/>
    <n v="50.594999999999999"/>
    <n v="50.322000000000003"/>
    <n v="48.173000000000002"/>
    <n v="47.66"/>
    <n v="46.097000000000001"/>
    <n v="47.655000000000001"/>
    <n v="3371.8150000000001"/>
    <n v="4119.8149999999996"/>
    <n v="3951.578"/>
    <n v="3770.578"/>
    <n v="3704.8180000000002"/>
    <n v="3623.2809999999999"/>
    <n v="12"/>
    <n v="13"/>
    <n v="13"/>
    <n v="13"/>
    <n v="13"/>
    <n v="12"/>
    <n v="0.77187345826558396"/>
    <d v="2018-12-31T00:00:00"/>
    <n v="7994.55"/>
    <d v="2019-04-30T00:00:00"/>
    <n v="0.91462240426933406"/>
    <n v="2.27"/>
    <m/>
    <n v="13"/>
    <n v="5"/>
    <n v="0"/>
    <n v="0"/>
    <n v="0"/>
    <n v="0"/>
    <n v="0"/>
    <n v="0"/>
    <n v="0.41"/>
    <n v="1.615"/>
    <n v="0.46"/>
    <n v="1.6E-2"/>
    <n v="2.27"/>
    <n v="0"/>
    <n v="0"/>
    <n v="0"/>
    <n v="0"/>
    <n v="0"/>
    <n v="0"/>
    <n v="0"/>
    <n v="4180.4799999999996"/>
    <n v="4226.3760000000002"/>
    <n v="3187.0790000000002"/>
    <n v="2944.895"/>
    <n v="3356.48"/>
    <n v="4567.8770000000004"/>
    <n v="6897.9859999999999"/>
    <n v="47.576999999999998"/>
    <n v="41.68"/>
    <n v="38.182000000000002"/>
    <n v="38.838000000000001"/>
    <n v="32.14"/>
    <n v="32.042999999999999"/>
    <n v="3278.3850000000002"/>
    <n v="3380.1210000000001"/>
    <n v="3753.8359999999998"/>
    <n v="3636.3620000000001"/>
    <n v="3509.366"/>
    <n v="3484.3310000000001"/>
    <n v="0.91433770619447297"/>
    <n v="0.94034983694040897"/>
    <n v="0.97229088784526996"/>
    <n v="0.77165947108702204"/>
    <n v="0.79331639713323798"/>
    <n v="0.93348009716135005"/>
    <n v="8"/>
  </r>
  <r>
    <s v="0010Y00000IWmgKQAT"/>
    <x v="1"/>
    <n v="30000"/>
    <m/>
    <s v=""/>
    <n v="0"/>
    <d v="2019-07-09T15:26:47"/>
    <s v="Reject"/>
    <d v="2019-07-12T11:17:12"/>
    <n v="2500000"/>
    <n v="4"/>
    <s v="C3"/>
    <n v="2471"/>
    <n v="14.7"/>
    <n v="16.37"/>
    <n v="24.36"/>
    <n v="702209"/>
    <s v="ROMA"/>
    <s v="RM"/>
    <s v="Lazio"/>
    <s v="CEN"/>
    <n v="187"/>
    <s v="SR"/>
    <n v="702"/>
    <s v="Services"/>
    <d v="2013-04-09T00:00:00"/>
    <n v="5"/>
    <n v="0"/>
    <n v="5"/>
    <n v="2"/>
    <n v="5"/>
    <n v="1"/>
    <n v="0"/>
    <n v="3"/>
    <n v="0"/>
    <m/>
    <n v="2"/>
    <n v="2"/>
    <n v="0"/>
    <n v="762"/>
    <n v="1064"/>
    <n v="364"/>
    <n v="281"/>
    <n v="486"/>
    <n v="1062"/>
    <n v="239"/>
    <n v="2471"/>
    <n v="2471"/>
    <n v="82"/>
    <n v="1550"/>
    <n v="1550"/>
    <n v="2017"/>
    <n v="0"/>
    <n v="0.68516129032258"/>
    <n v="0.16872427983539001"/>
    <n v="0.49161290322580598"/>
    <n v="9.67219749089437E-2"/>
    <n v="30"/>
    <n v="30"/>
    <n v="30"/>
    <n v="30"/>
    <n v="30"/>
    <n v="30"/>
    <n v="150"/>
    <n v="150"/>
    <n v="150"/>
    <n v="150"/>
    <n v="150"/>
    <n v="150"/>
    <n v="95.786000000000001"/>
    <n v="102.1"/>
    <n v="108.43"/>
    <n v="114.693"/>
    <n v="120.929"/>
    <n v="98.05"/>
    <n v="4"/>
    <n v="4"/>
    <n v="4"/>
    <n v="4"/>
    <n v="4"/>
    <n v="4"/>
    <n v="1.04809166666666"/>
    <d v="2018-12-31T00:00:00"/>
    <n v="275.786"/>
    <d v="2019-04-30T00:00:00"/>
    <n v="1.09963888888888"/>
    <n v="17.934999999999999"/>
    <m/>
    <n v="17"/>
    <n v="6"/>
    <n v="0.66700000000000004"/>
    <n v="0"/>
    <n v="0"/>
    <n v="0"/>
    <n v="0"/>
    <n v="0"/>
    <n v="17.268000000000001"/>
    <n v="17.198"/>
    <n v="7.4210000000000003"/>
    <n v="7.4"/>
    <n v="7.3490000000000002"/>
    <n v="6.7089999999999996"/>
    <n v="0"/>
    <n v="0"/>
    <n v="0"/>
    <n v="0"/>
    <n v="0"/>
    <n v="0"/>
    <n v="30.667000000000002"/>
    <n v="28.655999999999999"/>
    <n v="28.271999999999998"/>
    <n v="24.928999999999998"/>
    <n v="29.623999999999999"/>
    <n v="26.446000000000002"/>
    <n v="307.90199999999999"/>
    <n v="167.268"/>
    <n v="167.19800000000001"/>
    <n v="157.42099999999999"/>
    <n v="157.4"/>
    <n v="157.34899999999999"/>
    <n v="156.709"/>
    <n v="95.786000000000001"/>
    <n v="102.1"/>
    <n v="108.43"/>
    <n v="114.693"/>
    <n v="120.929"/>
    <n v="98.05"/>
    <n v="1.02223333333333"/>
    <n v="1.1151199999999999"/>
    <n v="1"/>
    <n v="0.93663333333333298"/>
    <n v="1.0703833333333299"/>
    <n v="1"/>
    <n v="6"/>
  </r>
  <r>
    <s v="0012X00001uGqkWQAS"/>
    <x v="1"/>
    <n v="1500000"/>
    <m/>
    <s v=""/>
    <n v="0"/>
    <d v="2019-07-05T08:04:23"/>
    <s v="Reject"/>
    <d v="2019-07-12T10:33:20"/>
    <n v="1930400"/>
    <n v="3"/>
    <s v="C1"/>
    <n v="7601"/>
    <n v="52.1"/>
    <n v="6.6079999999999997"/>
    <n v="8.3130000000000006"/>
    <n v="5911"/>
    <s v="ROMA"/>
    <s v="RM"/>
    <s v="Lazio"/>
    <s v="CEN"/>
    <n v="184"/>
    <s v="SP"/>
    <n v="591"/>
    <s v="Publishing"/>
    <d v="2009-06-08T00:00:00"/>
    <n v="7"/>
    <n v="0"/>
    <n v="6"/>
    <n v="36"/>
    <n v="10"/>
    <n v="0"/>
    <n v="0"/>
    <n v="6"/>
    <n v="0"/>
    <n v="5"/>
    <n v="6"/>
    <n v="2"/>
    <n v="64"/>
    <n v="7140"/>
    <n v="6985"/>
    <n v="2187"/>
    <n v="2922"/>
    <n v="7752"/>
    <n v="3793"/>
    <n v="194"/>
    <n v="7601"/>
    <n v="4201"/>
    <n v="1702"/>
    <n v="14737"/>
    <n v="14737"/>
    <n v="2017"/>
    <n v="9.1624910522548307E-3"/>
    <n v="0.257379385220872"/>
    <n v="0.21955624355005099"/>
    <n v="0.48449480898418901"/>
    <n v="4.6179481075934302E-2"/>
    <n v="770"/>
    <n v="770"/>
    <n v="770"/>
    <n v="770"/>
    <n v="770"/>
    <n v="769.4"/>
    <n v="90.203999999999994"/>
    <n v="90.551000000000002"/>
    <n v="87.941000000000003"/>
    <n v="91.573999999999998"/>
    <n v="86.168999999999997"/>
    <n v="85.326999999999998"/>
    <n v="11155.687"/>
    <n v="15300.700999999999"/>
    <n v="17323.096000000001"/>
    <n v="14004.163"/>
    <n v="15544.971"/>
    <n v="13576.406999999999"/>
    <n v="14"/>
    <n v="14"/>
    <n v="14"/>
    <n v="14"/>
    <n v="14"/>
    <n v="13"/>
    <n v="0.24962193025811999"/>
    <d v="2018-12-31T00:00:00"/>
    <n v="12015.891"/>
    <d v="2019-04-30T00:00:00"/>
    <n v="9.5687767087807005E-2"/>
    <n v="301.30099999999999"/>
    <m/>
    <n v="17"/>
    <n v="4"/>
    <n v="0"/>
    <n v="0"/>
    <n v="0"/>
    <n v="0"/>
    <n v="0"/>
    <n v="0"/>
    <n v="0"/>
    <n v="0.82899999999999996"/>
    <n v="0"/>
    <n v="28.338000000000001"/>
    <n v="301.30099999999999"/>
    <n v="0"/>
    <n v="3.5270000000000001"/>
    <n v="0"/>
    <n v="0"/>
    <n v="0"/>
    <n v="0"/>
    <n v="0"/>
    <n v="45.164999999999999"/>
    <n v="26.628"/>
    <n v="26.309000000000001"/>
    <n v="0"/>
    <n v="151.34"/>
    <n v="449.26600000000002"/>
    <n v="16040.555"/>
    <n v="37.146000000000001"/>
    <n v="65.055000000000007"/>
    <n v="46.223999999999997"/>
    <n v="89.14"/>
    <n v="344.24400000000003"/>
    <n v="5.327"/>
    <n v="11159.214"/>
    <n v="14950.700999999999"/>
    <n v="14773.096"/>
    <n v="14004.163"/>
    <n v="15544.971"/>
    <n v="13326.406999999999"/>
    <n v="5.86558441558441E-2"/>
    <n v="0.41179992018092298"/>
    <n v="1.00031616161335"/>
    <n v="0.15125514136034901"/>
    <n v="1.10412474659906"/>
    <n v="0.96379411892465305"/>
    <n v="10"/>
  </r>
  <r>
    <s v="0010Y00000IWOx9QAH"/>
    <x v="1"/>
    <n v="250000"/>
    <n v="100000"/>
    <n v="3.3459000942507062"/>
    <n v="0"/>
    <d v="2019-07-08T15:14:09"/>
    <s v="Reject"/>
    <d v="2019-07-12T10:24:32"/>
    <n v="2250401"/>
    <n v="3"/>
    <s v="C1"/>
    <n v="12590"/>
    <n v="4.9000000000000004"/>
    <n v="2.56"/>
    <n v="2.14"/>
    <n v="1712"/>
    <s v="VILLAFRANCA DI VERONA"/>
    <s v="VR"/>
    <s v="Veneto"/>
    <s v="NOE"/>
    <n v="37069"/>
    <s v="SR"/>
    <n v="171"/>
    <s v="Other consumer goods"/>
    <d v="2004-09-22T00:00:00"/>
    <n v="5"/>
    <n v="0"/>
    <n v="5"/>
    <n v="9"/>
    <n v="7"/>
    <n v="0"/>
    <n v="0"/>
    <n v="6"/>
    <n v="0"/>
    <n v="2"/>
    <n v="5"/>
    <n v="1"/>
    <n v="61"/>
    <n v="3941"/>
    <n v="9385"/>
    <n v="552"/>
    <n v="5290"/>
    <n v="2647"/>
    <n v="730"/>
    <n v="169"/>
    <n v="11860"/>
    <n v="11860"/>
    <n v="2417"/>
    <n v="12032"/>
    <n v="12032"/>
    <n v="2017"/>
    <n v="6.49973361747469E-3"/>
    <n v="6.0671542553191397E-2"/>
    <n v="0.913109180204004"/>
    <n v="0.327543218085106"/>
    <n v="1.42495784148397E-2"/>
    <n v="6682.3190000000004"/>
    <n v="6120.6639999999998"/>
    <n v="6218.8310000000001"/>
    <n v="6333.9120000000003"/>
    <n v="6334.0230000000001"/>
    <n v="6330.5460000000003"/>
    <n v="241.709"/>
    <n v="232.45699999999999"/>
    <n v="232.1"/>
    <n v="243.27799999999999"/>
    <n v="236.96700000000001"/>
    <n v="236.21600000000001"/>
    <n v="4139.5129999999999"/>
    <n v="4279.2449999999999"/>
    <n v="4270.6679999999997"/>
    <n v="4055.8159999999998"/>
    <n v="4136.067"/>
    <n v="4269.4589999999998"/>
    <n v="16"/>
    <n v="17"/>
    <n v="18"/>
    <n v="17"/>
    <n v="17"/>
    <n v="17"/>
    <n v="0.61740393522585502"/>
    <d v="2018-12-31T00:00:00"/>
    <n v="11063.540999999999"/>
    <d v="2019-04-30T00:00:00"/>
    <n v="0.70454206713202205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5.5429999999997"/>
    <n v="4108.5720000000001"/>
    <n v="4015.098"/>
    <n v="3896.5210000000002"/>
    <n v="3888.5369999999998"/>
    <n v="3559.7860000000001"/>
    <n v="8002.4030000000002"/>
    <n v="2.726"/>
    <n v="1.1839999999999999"/>
    <n v="0.378"/>
    <n v="0.83799999999999997"/>
    <n v="2.839"/>
    <n v="0.255"/>
    <n v="4058.8409999999999"/>
    <n v="4046.1089999999999"/>
    <n v="4131.8639999999996"/>
    <n v="4008.4450000000002"/>
    <n v="4111.027"/>
    <n v="4184.8909999999996"/>
    <n v="0.729618415403395"/>
    <n v="1.12780244012428E-2"/>
    <n v="0.98051171719958297"/>
    <n v="0.64029111294375796"/>
    <n v="5.7776368902818301E-3"/>
    <n v="0.975762529398704"/>
    <n v="15"/>
  </r>
  <r>
    <s v="0012X00001vA2ojQAC"/>
    <x v="2"/>
    <n v="150000"/>
    <n v="75000"/>
    <n v="3.3836003770028271"/>
    <n v="0"/>
    <d v="2019-07-07T06:35:13"/>
    <s v="Accept"/>
    <d v="2019-07-12T07:37:48"/>
    <n v="2500000"/>
    <n v="3"/>
    <s v="B1"/>
    <n v="304"/>
    <n v="29"/>
    <m/>
    <n v="3.7370000000000001"/>
    <n v="551"/>
    <s v="MORI"/>
    <s v="TN"/>
    <s v="Abruzzo"/>
    <s v="NOE"/>
    <n v="38065"/>
    <s v="SR"/>
    <n v="551"/>
    <s v="Services"/>
    <d v="1999-07-28T00:00:00"/>
    <n v="4"/>
    <n v="0"/>
    <n v="5"/>
    <n v="0"/>
    <n v="3"/>
    <n v="1"/>
    <n v="0"/>
    <n v="1"/>
    <n v="0"/>
    <n v="1"/>
    <n v="1"/>
    <n v="1"/>
    <n v="27"/>
    <n v="859"/>
    <n v="60"/>
    <n v="88"/>
    <n v="0"/>
    <n v="1035"/>
    <n v="156"/>
    <n v="22"/>
    <n v="304"/>
    <n v="303"/>
    <n v="1014"/>
    <n v="1095"/>
    <n v="1095"/>
    <n v="2017"/>
    <n v="0.45"/>
    <n v="0.142465753424657"/>
    <n v="0.97971014492753605"/>
    <n v="0.784474885844748"/>
    <n v="7.2607260726072598E-2"/>
    <m/>
    <m/>
    <m/>
    <m/>
    <m/>
    <m/>
    <n v="90"/>
    <n v="90"/>
    <n v="90"/>
    <n v="90"/>
    <n v="90"/>
    <n v="90"/>
    <n v="617.41999999999996"/>
    <n v="618.73500000000001"/>
    <n v="620.04399999999998"/>
    <n v="621.346"/>
    <n v="659.56500000000005"/>
    <n v="660.85500000000002"/>
    <n v="3"/>
    <n v="3"/>
    <n v="3"/>
    <n v="3"/>
    <n v="3"/>
    <n v="3"/>
    <n v="0.37918333333333298"/>
    <d v="2018-12-31T00:00:00"/>
    <n v="707.42"/>
    <d v="2019-04-30T00:00:00"/>
    <n v="0.43802222222222198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00.04700000000003"/>
    <n v="39.421999999999997"/>
    <n v="0"/>
    <n v="7.6909999999999998"/>
    <n v="43.223999999999997"/>
    <n v="40.481999999999999"/>
    <n v="73.94"/>
    <n v="617.41999999999996"/>
    <n v="618.73500000000001"/>
    <n v="620.04399999999998"/>
    <n v="621.346"/>
    <n v="659.56500000000005"/>
    <n v="660.85500000000002"/>
    <m/>
    <n v="0.43802222222222198"/>
    <n v="1"/>
    <m/>
    <n v="0.37918333333333298"/>
    <n v="1"/>
    <n v="20"/>
  </r>
  <r>
    <s v="0010Y00000IWSxpQAH"/>
    <x v="1"/>
    <n v="150000"/>
    <m/>
    <s v=""/>
    <n v="0"/>
    <d v="2019-07-08T13:16:18"/>
    <s v="Reject"/>
    <d v="2019-07-12T07:27:53"/>
    <n v="1860000"/>
    <n v="3"/>
    <s v="B3"/>
    <n v="9913"/>
    <n v="0.7"/>
    <m/>
    <n v="3.5830000000000002"/>
    <n v="46332"/>
    <s v="OSIO SOTTO"/>
    <s v="BG"/>
    <s v="Lombardia"/>
    <s v="NOV"/>
    <n v="24046"/>
    <s v="SR"/>
    <n v="462"/>
    <s v="Distribution"/>
    <d v="2011-10-01T00:00:00"/>
    <n v="6"/>
    <n v="0"/>
    <n v="6"/>
    <n v="4"/>
    <n v="6"/>
    <n v="0"/>
    <n v="0"/>
    <n v="1"/>
    <n v="0"/>
    <n v="1"/>
    <n v="1"/>
    <n v="1"/>
    <n v="244"/>
    <n v="291"/>
    <n v="2063"/>
    <n v="74"/>
    <n v="0"/>
    <n v="56"/>
    <n v="324"/>
    <n v="32"/>
    <n v="9913"/>
    <n v="9913"/>
    <n v="56"/>
    <n v="2119"/>
    <n v="2119"/>
    <n v="2018"/>
    <n v="0.118274357731459"/>
    <n v="0.152902312411514"/>
    <n v="1"/>
    <n v="0.13732892873997099"/>
    <n v="3.22808433370321E-3"/>
    <n v="2076"/>
    <n v="1276"/>
    <n v="1276"/>
    <n v="1276"/>
    <n v="1276"/>
    <n v="1276"/>
    <n v="27.943999999999999"/>
    <n v="30.050999999999998"/>
    <n v="29.728000000000002"/>
    <n v="29.756"/>
    <n v="31.666"/>
    <n v="35.545999999999999"/>
    <n v="309.03500000000003"/>
    <n v="326.32400000000001"/>
    <n v="353.58600000000001"/>
    <n v="371.49799999999999"/>
    <n v="279.67200000000003"/>
    <n v="305.524"/>
    <n v="4"/>
    <n v="4"/>
    <n v="4"/>
    <n v="4"/>
    <n v="3"/>
    <n v="3"/>
    <n v="0.38545979713890899"/>
    <d v="2018-12-31T00:00:00"/>
    <n v="2412.9789999999998"/>
    <d v="2019-04-30T00:00:00"/>
    <n v="0.272234907392972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9.82299999999998"/>
    <n v="703.02200000000005"/>
    <n v="621.29"/>
    <n v="495.34300000000002"/>
    <n v="438.65699999999998"/>
    <n v="467.81299999999999"/>
    <n v="724.995"/>
    <n v="2.944"/>
    <n v="5.0510000000000002"/>
    <n v="4.7279999999999998"/>
    <n v="4.7560000000000002"/>
    <n v="6.6660000000000004"/>
    <n v="10.545999999999999"/>
    <n v="309.03500000000003"/>
    <n v="326.32400000000001"/>
    <n v="353.58600000000001"/>
    <n v="371.49799999999999"/>
    <n v="279.67200000000003"/>
    <n v="305.524"/>
    <n v="0.27448121387283198"/>
    <n v="0.105353564271399"/>
    <n v="1"/>
    <n v="0.38977625354777601"/>
    <n v="0.187832650210351"/>
    <n v="1"/>
    <n v="8"/>
  </r>
  <r>
    <s v="0012X00001vAMn1QAG"/>
    <x v="1"/>
    <n v="400000"/>
    <m/>
    <s v=""/>
    <n v="0"/>
    <d v="2019-07-08T14:02:18"/>
    <s v="NotEligible"/>
    <d v="2019-07-11T17:59:2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m/>
    <m/>
    <m/>
    <m/>
    <n v="330"/>
    <n v="330.06200000000001"/>
    <n v="330.59"/>
    <n v="330.12900000000002"/>
    <n v="330"/>
    <n v="330"/>
    <n v="288.37"/>
    <n v="298.95699999999999"/>
    <n v="309.50900000000001"/>
    <n v="320.02499999999998"/>
    <n v="330.50599999999997"/>
    <n v="340.95299999999997"/>
    <n v="4"/>
    <n v="4"/>
    <n v="4"/>
    <n v="4"/>
    <n v="4"/>
    <n v="4"/>
    <n v="0.77699125971870497"/>
    <d v="2018-12-31T00:00:00"/>
    <n v="648.37"/>
    <d v="2019-04-30T00:00:00"/>
    <n v="0.75179444444444399"/>
    <n v="0"/>
    <m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n v="13.209"/>
    <n v="9.14"/>
    <m/>
    <m/>
    <m/>
    <m/>
    <n v="556.23"/>
    <n v="257.43700000000001"/>
    <n v="253.16300000000001"/>
    <n v="251.37200000000001"/>
    <n v="227.595"/>
    <n v="281.60700000000003"/>
    <n v="292.14600000000002"/>
    <n v="284.81799999999998"/>
    <n v="229.06100000000001"/>
    <n v="285.613"/>
    <n v="287.642"/>
    <n v="274.62299999999999"/>
    <n v="291.91699999999997"/>
    <n v="0.44029999999999903"/>
    <n v="0.78011212121212103"/>
    <n v="0.98768249124388796"/>
    <m/>
    <n v="0.78924424254877201"/>
    <n v="0.87573822233519705"/>
    <m/>
  </r>
  <r>
    <s v="0012X00001vAMlPQAW"/>
    <x v="1"/>
    <n v="500000"/>
    <m/>
    <s v=""/>
    <n v="0"/>
    <d v="2019-07-08T14:00:26"/>
    <s v="NotEligible"/>
    <d v="2019-07-11T17:58:2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22.5"/>
    <n v="223.33699999999999"/>
    <n v="224.17"/>
    <n v="225"/>
    <n v="225"/>
    <n v="134.13999999999999"/>
    <n v="1"/>
    <n v="1"/>
    <n v="1"/>
    <n v="1"/>
    <n v="1"/>
    <n v="1"/>
    <m/>
    <d v="2018-12-31T00:00:00"/>
    <n v="222.5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25"/>
    <m/>
    <m/>
    <m/>
    <m/>
    <m/>
    <m/>
    <n v="222.5"/>
    <n v="223.33699999999999"/>
    <n v="224.17"/>
    <n v="225"/>
    <n v="225"/>
    <n v="134.13999999999999"/>
    <m/>
    <m/>
    <n v="1"/>
    <m/>
    <m/>
    <n v="1"/>
    <m/>
  </r>
  <r>
    <s v="0012X00001vA2UjQAK"/>
    <x v="1"/>
    <n v="300000"/>
    <m/>
    <s v=""/>
    <n v="0"/>
    <d v="2019-07-07T06:00:39"/>
    <s v="NotEligible"/>
    <d v="2019-07-11T17:56:2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AEjdQAG"/>
    <x v="1"/>
    <n v="50000"/>
    <m/>
    <s v=""/>
    <n v="0"/>
    <d v="2019-07-08T07:44:43"/>
    <s v="NotEligible"/>
    <d v="2019-07-11T17:52:56"/>
    <n v="2430019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90"/>
    <n v="90"/>
    <n v="90"/>
    <n v="90"/>
    <n v="60"/>
    <n v="20"/>
    <n v="20"/>
    <n v="20"/>
    <n v="20"/>
    <n v="20"/>
    <n v="10"/>
    <n v="42.600999999999999"/>
    <n v="44.215000000000003"/>
    <n v="45.823"/>
    <n v="47.423999999999999"/>
    <n v="49.018999999999998"/>
    <n v="50.606999999999999"/>
    <n v="3"/>
    <n v="3"/>
    <n v="3"/>
    <n v="3"/>
    <n v="3"/>
    <n v="2"/>
    <n v="0.50610322580645095"/>
    <d v="2018-12-31T00:00:00"/>
    <n v="152.601"/>
    <d v="2019-04-30T00:00:00"/>
    <n v="0.67630000000000001"/>
    <n v="0"/>
    <m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.305"/>
    <n v="57.399000000000001"/>
    <n v="45.701999999999998"/>
    <n v="38.948999999999998"/>
    <n v="40.042000000000002"/>
    <n v="19.096"/>
    <n v="95.948999999999998"/>
    <n v="17.088000000000001"/>
    <n v="17.050999999999998"/>
    <n v="5.1219999999999999"/>
    <n v="9.1419999999999995"/>
    <n v="6.8879999999999999"/>
    <n v="0"/>
    <n v="42.600999999999999"/>
    <n v="44.215000000000003"/>
    <n v="45.823"/>
    <n v="47.423999999999999"/>
    <n v="49.018999999999998"/>
    <n v="50.606999999999999"/>
    <n v="0.63672222222222197"/>
    <n v="0.85440000000000005"/>
    <n v="1"/>
    <n v="0.50684901960784301"/>
    <n v="0.50264545454545395"/>
    <n v="1"/>
    <m/>
  </r>
  <r>
    <s v="0010Y00000qUpsaQAC"/>
    <x v="1"/>
    <n v="100000"/>
    <m/>
    <s v=""/>
    <n v="0"/>
    <d v="2019-07-08T12:22:15"/>
    <s v="Reject"/>
    <d v="2019-07-11T17:51:32"/>
    <m/>
    <n v="4"/>
    <s v="C2"/>
    <n v="482"/>
    <n v="3.2"/>
    <n v="8.3330000000000002"/>
    <n v="18.14"/>
    <n v="46392"/>
    <s v="NAPOLI"/>
    <s v="NA"/>
    <s v="Campania"/>
    <s v="SUI"/>
    <n v="80121"/>
    <s v="SR"/>
    <n v="463"/>
    <s v="Distribution"/>
    <d v="2015-11-30T00:00:00"/>
    <n v="7"/>
    <n v="-1"/>
    <n v="6"/>
    <n v="17"/>
    <n v="8"/>
    <n v="0"/>
    <n v="0"/>
    <n v="6"/>
    <n v="0"/>
    <n v="3"/>
    <n v="5"/>
    <n v="2"/>
    <n v="3"/>
    <n v="30"/>
    <n v="251"/>
    <n v="12"/>
    <n v="24"/>
    <n v="210"/>
    <n v="125"/>
    <n v="4"/>
    <n v="482"/>
    <n v="375"/>
    <n v="85"/>
    <n v="461"/>
    <n v="461"/>
    <n v="2017"/>
    <n v="1.19521912350597E-2"/>
    <n v="0.27114967462039002"/>
    <n v="0.40476190476190399"/>
    <n v="6.5075921908893705E-2"/>
    <n v="1.06666666666666E-2"/>
    <n v="30"/>
    <m/>
    <m/>
    <m/>
    <m/>
    <m/>
    <m/>
    <m/>
    <m/>
    <m/>
    <m/>
    <m/>
    <m/>
    <m/>
    <m/>
    <m/>
    <m/>
    <m/>
    <n v="1"/>
    <n v="1"/>
    <n v="1"/>
    <n v="1"/>
    <n v="1"/>
    <n v="1"/>
    <n v="0.42583333333333301"/>
    <m/>
    <n v="30"/>
    <d v="2019-04-30T00:00:00"/>
    <n v="0.42583333333333301"/>
    <n v="0"/>
    <m/>
    <n v="2"/>
    <n v="0"/>
    <n v="0"/>
    <m/>
    <m/>
    <m/>
    <m/>
    <m/>
    <m/>
    <m/>
    <m/>
    <m/>
    <m/>
    <m/>
    <m/>
    <m/>
    <m/>
    <m/>
    <m/>
    <m/>
    <n v="12.775"/>
    <m/>
    <m/>
    <m/>
    <m/>
    <m/>
    <m/>
    <m/>
    <m/>
    <m/>
    <m/>
    <m/>
    <m/>
    <m/>
    <m/>
    <m/>
    <m/>
    <m/>
    <m/>
    <n v="0.42583333333333301"/>
    <m/>
    <m/>
    <m/>
    <m/>
    <m/>
    <n v="4"/>
  </r>
  <r>
    <s v="0010Y00000N5zygQAB"/>
    <x v="1"/>
    <n v="100000"/>
    <m/>
    <s v=""/>
    <n v="0"/>
    <d v="2019-07-06T20:26:41"/>
    <s v="Reject"/>
    <d v="2019-07-11T17:41:33"/>
    <n v="2334400"/>
    <n v="4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30"/>
    <n v="230"/>
    <n v="230"/>
    <n v="230"/>
    <n v="230"/>
    <n v="230"/>
    <n v="60"/>
    <n v="60"/>
    <n v="60"/>
    <n v="60"/>
    <n v="60"/>
    <n v="60"/>
    <n v="103.182"/>
    <n v="144.41800000000001"/>
    <n v="120.279"/>
    <n v="121.13500000000001"/>
    <n v="124.54900000000001"/>
    <n v="125.39700000000001"/>
    <n v="5"/>
    <n v="5"/>
    <n v="5"/>
    <n v="5"/>
    <n v="5"/>
    <n v="5"/>
    <n v="0.74547011494252802"/>
    <d v="2018-12-31T00:00:00"/>
    <n v="393.18200000000002"/>
    <d v="2019-04-30T00:00:00"/>
    <n v="0.90086551724137898"/>
    <n v="38.066000000000003"/>
    <m/>
    <n v="9"/>
    <n v="3"/>
    <n v="0"/>
    <n v="0"/>
    <n v="0"/>
    <n v="0"/>
    <n v="0"/>
    <n v="0"/>
    <n v="0"/>
    <n v="0.63500000000000001"/>
    <n v="0"/>
    <n v="0"/>
    <n v="0.246"/>
    <n v="0"/>
    <n v="38.066000000000003"/>
    <n v="0.95599999999999996"/>
    <n v="0"/>
    <n v="0"/>
    <n v="0"/>
    <n v="0"/>
    <n v="211.483"/>
    <n v="179.06700000000001"/>
    <n v="161.249"/>
    <n v="166.458"/>
    <n v="168.06399999999999"/>
    <n v="123.467"/>
    <n v="340.84899999999999"/>
    <n v="49.768000000000001"/>
    <n v="54.369"/>
    <n v="49.454000000000001"/>
    <n v="41.387999999999998"/>
    <n v="50.235999999999997"/>
    <n v="42.115000000000002"/>
    <n v="141.24700000000001"/>
    <n v="143.37299999999999"/>
    <n v="118.277"/>
    <n v="119.133"/>
    <n v="122.54900000000001"/>
    <n v="123.39700000000001"/>
    <n v="0.919491304347826"/>
    <n v="0.82946666666666602"/>
    <n v="1.3689112442092599"/>
    <n v="0.73173043478260802"/>
    <n v="0.79813888888888795"/>
    <n v="1.0392659954530601"/>
    <m/>
  </r>
  <r>
    <s v="0010Y00000IWHoNQAX"/>
    <x v="1"/>
    <n v="500000"/>
    <m/>
    <s v=""/>
    <n v="0"/>
    <d v="2019-07-08T13:55:04"/>
    <s v="NotEligible"/>
    <d v="2019-07-11T17:34:20"/>
    <n v="2320722"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0"/>
    <n v="200"/>
    <n v="200"/>
    <n v="200"/>
    <n v="200"/>
    <n v="200"/>
    <n v="275"/>
    <n v="275"/>
    <n v="275"/>
    <n v="275"/>
    <n v="275"/>
    <n v="275"/>
    <n v="417.964"/>
    <n v="436.50599999999997"/>
    <n v="442.23399999999998"/>
    <n v="450.11799999999999"/>
    <n v="457.97800000000001"/>
    <n v="476.3"/>
    <n v="4"/>
    <n v="4"/>
    <n v="4"/>
    <n v="4"/>
    <n v="4"/>
    <n v="4"/>
    <n v="0.936139649122807"/>
    <d v="2018-12-31T00:00:00"/>
    <n v="892.96400000000006"/>
    <d v="2019-04-30T00:00:00"/>
    <n v="0.984578947368421"/>
    <n v="16.96"/>
    <m/>
    <n v="5"/>
    <n v="3"/>
    <n v="0"/>
    <n v="0"/>
    <n v="0"/>
    <n v="0"/>
    <n v="0"/>
    <n v="0"/>
    <n v="16.96"/>
    <n v="1.28"/>
    <n v="4.5490000000000004"/>
    <n v="0"/>
    <n v="0"/>
    <n v="0"/>
    <n v="0"/>
    <n v="0"/>
    <n v="0"/>
    <n v="0"/>
    <n v="0"/>
    <n v="0"/>
    <n v="175.715"/>
    <n v="200"/>
    <n v="200"/>
    <n v="171.083"/>
    <n v="153.249"/>
    <n v="109.49"/>
    <n v="884.12800000000004"/>
    <n v="291.95999999999998"/>
    <n v="275.48099999999999"/>
    <n v="279.54899999999998"/>
    <n v="268.62"/>
    <n v="273.084"/>
    <n v="269.767"/>
    <n v="417.95699999999999"/>
    <n v="436.48399999999998"/>
    <n v="441.84800000000001"/>
    <n v="449.75200000000001"/>
    <n v="457.79500000000002"/>
    <n v="473.06"/>
    <n v="0.87857499999999999"/>
    <n v="1.06167272727272"/>
    <n v="0.99998325214611705"/>
    <n v="0.84128083333333303"/>
    <n v="1.0051278787878699"/>
    <n v="0.99843198687106005"/>
    <m/>
  </r>
  <r>
    <s v="0010Y00000IWVNNQA5"/>
    <x v="1"/>
    <n v="500000"/>
    <m/>
    <s v=""/>
    <n v="0"/>
    <d v="2019-07-07T12:13:44"/>
    <s v="NotEligible"/>
    <d v="2019-07-11T17:32:36"/>
    <n v="2300000"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52.52"/>
    <n v="335.02300000000002"/>
    <n v="330.73700000000002"/>
    <n v="316.11200000000002"/>
    <n v="332.726"/>
    <n v="357.66800000000001"/>
    <n v="50"/>
    <n v="50"/>
    <n v="50"/>
    <n v="50"/>
    <n v="50"/>
    <n v="50"/>
    <n v="496.99599999999998"/>
    <n v="513.35599999999999"/>
    <n v="522.19200000000001"/>
    <n v="448.91899999999998"/>
    <n v="339.52"/>
    <n v="272.17200000000003"/>
    <n v="6"/>
    <n v="6"/>
    <n v="6"/>
    <n v="5"/>
    <n v="5"/>
    <n v="5"/>
    <n v="0.99417537786273602"/>
    <d v="2018-12-31T00:00:00"/>
    <n v="899.51599999999996"/>
    <d v="2019-04-30T00:00:00"/>
    <n v="0.95516247639868801"/>
    <n v="87.334999999999994"/>
    <m/>
    <n v="8"/>
    <n v="2"/>
    <n v="0"/>
    <n v="0"/>
    <n v="0"/>
    <n v="0"/>
    <n v="0"/>
    <n v="0"/>
    <n v="87.334999999999994"/>
    <n v="14.936999999999999"/>
    <n v="0"/>
    <n v="0"/>
    <n v="0"/>
    <n v="0"/>
    <n v="0"/>
    <n v="0"/>
    <n v="0"/>
    <n v="0"/>
    <n v="0"/>
    <n v="0"/>
    <n v="247.137"/>
    <n v="330.815"/>
    <n v="330.73700000000002"/>
    <n v="316.06"/>
    <n v="330.85199999999998"/>
    <n v="355.72399999999999"/>
    <n v="711.02800000000002"/>
    <n v="137.33500000000001"/>
    <n v="64.936999999999998"/>
    <n v="49.975000000000001"/>
    <n v="49.993000000000002"/>
    <n v="48.155999999999999"/>
    <n v="49.524000000000001"/>
    <n v="496.99599999999998"/>
    <n v="505.85599999999999"/>
    <n v="514.69200000000001"/>
    <n v="441.41899999999998"/>
    <n v="332.02"/>
    <n v="264.67200000000003"/>
    <n v="0.70105809599455304"/>
    <n v="2.7467000000000001"/>
    <n v="1"/>
    <n v="0.94396395470928696"/>
    <n v="1.33306666666666"/>
    <n v="0.985538851322038"/>
    <m/>
  </r>
  <r>
    <s v="0012X00001v9yChQAI"/>
    <x v="1"/>
    <n v="200000"/>
    <m/>
    <s v=""/>
    <n v="0"/>
    <d v="2019-07-06T13:21:45"/>
    <s v="NotEligible"/>
    <d v="2019-07-11T17:09:10"/>
    <n v="2444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26.28200000000001"/>
    <n v="225.85"/>
    <n v="230.36600000000001"/>
    <n v="235.315"/>
    <n v="210.369"/>
    <n v="215.40899999999999"/>
    <n v="183.04900000000001"/>
    <n v="189.905"/>
    <n v="175.161"/>
    <n v="139.947"/>
    <n v="145.62"/>
    <n v="151.27600000000001"/>
    <n v="3"/>
    <n v="3"/>
    <n v="3"/>
    <n v="3"/>
    <n v="3"/>
    <n v="3"/>
    <n v="0.88928624856820204"/>
    <d v="2018-12-31T00:00:00"/>
    <n v="409.33100000000002"/>
    <d v="2019-04-30T00:00:00"/>
    <n v="0.85446036361707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40.49"/>
    <n v="193.34899999999999"/>
    <n v="185.82400000000001"/>
    <n v="210.916"/>
    <n v="226.50800000000001"/>
    <n v="194.87"/>
    <n v="183.37"/>
    <n v="183.04900000000001"/>
    <n v="189.905"/>
    <n v="175.161"/>
    <n v="139.947"/>
    <n v="145.62"/>
    <n v="151.27600000000001"/>
    <m/>
    <n v="0.854460363617079"/>
    <n v="1"/>
    <m/>
    <n v="0.88928624856820204"/>
    <n v="1"/>
    <m/>
  </r>
  <r>
    <s v="0012X00001v9tiqQAA"/>
    <x v="1"/>
    <n v="50000"/>
    <m/>
    <s v=""/>
    <n v="0"/>
    <d v="2019-07-06T06:42:56"/>
    <s v="Reject"/>
    <d v="2019-07-11T16:59:50"/>
    <m/>
    <n v="4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0"/>
    <n v="0"/>
    <n v="0"/>
    <n v="0"/>
    <n v="0"/>
    <n v="0"/>
    <m/>
    <m/>
    <m/>
    <m/>
    <m/>
    <m/>
    <n v="1"/>
    <n v="1"/>
    <n v="1"/>
    <n v="1"/>
    <n v="1"/>
    <n v="1"/>
    <n v="1.01250333333333"/>
    <d v="2018-12-31T00:00:00"/>
    <n v="50"/>
    <d v="2019-04-30T00:00:00"/>
    <n v="0.97123999999999999"/>
    <n v="51.817"/>
    <m/>
    <n v="10"/>
    <n v="6"/>
    <n v="0"/>
    <n v="0"/>
    <n v="0"/>
    <n v="0"/>
    <n v="0"/>
    <n v="0"/>
    <n v="48.561999999999998"/>
    <n v="50.514000000000003"/>
    <n v="49.75"/>
    <n v="51.817"/>
    <n v="51.783000000000001"/>
    <n v="51.325000000000003"/>
    <m/>
    <m/>
    <m/>
    <m/>
    <m/>
    <m/>
    <n v="0"/>
    <n v="0"/>
    <n v="0"/>
    <n v="0"/>
    <n v="0"/>
    <n v="0"/>
    <n v="51.783000000000001"/>
    <n v="48.561999999999998"/>
    <n v="50.514000000000003"/>
    <n v="49.75"/>
    <n v="51.817"/>
    <n v="51.783000000000001"/>
    <n v="51.325000000000003"/>
    <m/>
    <m/>
    <m/>
    <m/>
    <m/>
    <m/>
    <n v="0"/>
    <s v="inf"/>
    <m/>
    <n v="0"/>
    <s v="inf"/>
    <m/>
    <m/>
  </r>
  <r>
    <s v="0010Y00001SPV0oQAH"/>
    <x v="1"/>
    <n v="450000"/>
    <m/>
    <s v=""/>
    <n v="0"/>
    <d v="2019-07-08T14:13:53"/>
    <s v="Reject"/>
    <d v="2019-07-11T15:33:18"/>
    <n v="1953955"/>
    <n v="3"/>
    <s v="B3"/>
    <n v="2782"/>
    <n v="2.7"/>
    <n v="1.782"/>
    <n v="2.044"/>
    <n v="2511"/>
    <s v="BUSSOLENO"/>
    <s v="TO"/>
    <s v="Piemonte"/>
    <s v="NOV"/>
    <n v="10053"/>
    <s v="SR"/>
    <n v="251"/>
    <s v="Metallurgy and steel products"/>
    <d v="2015-04-15T00:00:00"/>
    <n v="4"/>
    <n v="0"/>
    <n v="6"/>
    <n v="1"/>
    <n v="4"/>
    <n v="0"/>
    <n v="0"/>
    <n v="3"/>
    <n v="0"/>
    <n v="2"/>
    <n v="2"/>
    <n v="1"/>
    <n v="305"/>
    <n v="772"/>
    <n v="2083"/>
    <n v="73"/>
    <n v="1284"/>
    <n v="603"/>
    <n v="701"/>
    <n v="16"/>
    <n v="2782"/>
    <n v="2731"/>
    <n v="580"/>
    <n v="2686"/>
    <n v="2686"/>
    <n v="2018"/>
    <n v="0.146423427748439"/>
    <n v="0.26098287416232302"/>
    <n v="0.96185737976782704"/>
    <n v="0.28741623231571101"/>
    <n v="5.8586598315635199E-3"/>
    <n v="785"/>
    <n v="785"/>
    <n v="985"/>
    <n v="1185"/>
    <n v="785"/>
    <n v="765"/>
    <n v="90"/>
    <n v="90"/>
    <n v="110"/>
    <n v="130"/>
    <n v="90"/>
    <n v="90"/>
    <n v="376.42599999999999"/>
    <n v="383.2"/>
    <n v="389.97"/>
    <n v="396.72899999999998"/>
    <n v="301.56200000000001"/>
    <n v="306.39499999999998"/>
    <n v="8"/>
    <n v="7"/>
    <n v="7"/>
    <n v="7"/>
    <n v="6"/>
    <n v="6"/>
    <n v="0.731122580645161"/>
    <d v="2018-12-31T00:00:00"/>
    <n v="1251.4259999999999"/>
    <d v="2019-04-30T00:00:00"/>
    <n v="0.75196457142857098"/>
    <n v="2.75"/>
    <m/>
    <n v="4"/>
    <n v="1"/>
    <n v="0"/>
    <n v="0"/>
    <n v="2.75"/>
    <n v="0"/>
    <n v="0"/>
    <n v="0"/>
    <n v="0"/>
    <n v="0"/>
    <n v="0"/>
    <n v="0"/>
    <n v="0"/>
    <n v="0"/>
    <n v="0"/>
    <n v="0"/>
    <n v="0"/>
    <n v="0"/>
    <n v="0"/>
    <n v="0"/>
    <n v="648.09500000000003"/>
    <n v="714.76900000000001"/>
    <n v="728.92100000000005"/>
    <n v="683.34799999999996"/>
    <n v="718.38300000000004"/>
    <n v="643.99199999999996"/>
    <n v="1030.106"/>
    <n v="9.8740000000000006"/>
    <n v="42.124000000000002"/>
    <n v="39.067999999999998"/>
    <n v="51.182000000000002"/>
    <n v="10.161"/>
    <n v="16.395"/>
    <n v="376.42599999999999"/>
    <n v="383.2"/>
    <n v="389.97"/>
    <n v="396.72899999999998"/>
    <n v="301.56200000000001"/>
    <n v="306.39499999999998"/>
    <n v="0.82559872611464902"/>
    <n v="0.109711111111111"/>
    <n v="1"/>
    <n v="0.78213761814744798"/>
    <n v="0.28133999999999998"/>
    <n v="1"/>
    <n v="4"/>
  </r>
  <r>
    <s v="0010Y00000LAhrgQAD"/>
    <x v="1"/>
    <n v="150000"/>
    <m/>
    <s v=""/>
    <n v="0"/>
    <d v="2019-07-08T09:15:15"/>
    <s v="Reject"/>
    <d v="2019-07-11T15:28:20"/>
    <n v="2380000"/>
    <n v="3"/>
    <s v="B4"/>
    <n v="3352"/>
    <n v="3.5"/>
    <n v="11.61"/>
    <n v="5.867"/>
    <n v="4648"/>
    <s v="MILANO"/>
    <s v="MI"/>
    <s v="Marche"/>
    <s v="NOV"/>
    <n v="20123"/>
    <s v="SR"/>
    <n v="464"/>
    <s v="Distribution"/>
    <d v="2014-08-25T00:00:00"/>
    <n v="6"/>
    <n v="0"/>
    <n v="6"/>
    <n v="2"/>
    <n v="5"/>
    <n v="1"/>
    <n v="0"/>
    <n v="1"/>
    <n v="0"/>
    <m/>
    <n v="1"/>
    <n v="1"/>
    <n v="25"/>
    <n v="2086"/>
    <n v="2089"/>
    <n v="120"/>
    <n v="0"/>
    <n v="35"/>
    <n v="117"/>
    <n v="51"/>
    <n v="3808"/>
    <n v="3808"/>
    <n v="13"/>
    <n v="2124"/>
    <n v="2124"/>
    <n v="2017"/>
    <n v="1.19674485399712E-2"/>
    <n v="5.5084745762711801E-2"/>
    <n v="0.371428571428571"/>
    <n v="0.98210922787193899"/>
    <n v="1.33928571428571E-2"/>
    <n v="675"/>
    <n v="675"/>
    <n v="725"/>
    <n v="725"/>
    <n v="725"/>
    <n v="725"/>
    <n v="31.582000000000001"/>
    <n v="32.255000000000003"/>
    <n v="30.605"/>
    <n v="32.856999999999999"/>
    <n v="34.572000000000003"/>
    <n v="33.082999999999998"/>
    <n v="689.947"/>
    <n v="604.96299999999997"/>
    <n v="516.03800000000001"/>
    <n v="544.01900000000001"/>
    <n v="571.875"/>
    <n v="599.67600000000004"/>
    <n v="4"/>
    <n v="4"/>
    <n v="4"/>
    <n v="4"/>
    <n v="4"/>
    <n v="4"/>
    <n v="0.49729131055124498"/>
    <d v="2018-12-31T00:00:00"/>
    <n v="1396.529"/>
    <d v="2019-04-30T00:00:00"/>
    <n v="0.46762866871785502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8.83600000000001"/>
    <n v="309.26799999999997"/>
    <n v="362.95299999999997"/>
    <n v="324.39"/>
    <n v="438.77"/>
    <n v="431.26600000000002"/>
    <n v="932.125"/>
    <n v="1.5820000000000001"/>
    <n v="2.2549999999999999"/>
    <n v="0.60499999999999998"/>
    <n v="2.8570000000000002"/>
    <n v="4.5720000000000001"/>
    <n v="3.0830000000000002"/>
    <n v="500.55099999999999"/>
    <n v="526.49099999999999"/>
    <n v="399.59300000000002"/>
    <n v="463.23200000000003"/>
    <n v="488.78300000000002"/>
    <n v="391.90899999999999"/>
    <n v="0.48716444444444401"/>
    <n v="5.0091824456969102E-2"/>
    <n v="0.72549195807793898"/>
    <n v="0.51658423529411701"/>
    <n v="7.6705274064651094E-2"/>
    <n v="0.78563585950787695"/>
    <n v="5"/>
  </r>
  <r>
    <s v="0012X00001v9wgJQAQ"/>
    <x v="1"/>
    <n v="60000"/>
    <m/>
    <s v=""/>
    <n v="0"/>
    <d v="2019-07-06T10:58:42"/>
    <s v="Reject"/>
    <d v="2019-07-11T15:26:06"/>
    <n v="2500000"/>
    <n v="3"/>
    <s v="C3"/>
    <n v="165"/>
    <n v="13.9"/>
    <m/>
    <m/>
    <n v="9511"/>
    <s v="NAPOLI"/>
    <s v="NA"/>
    <s v="Campania"/>
    <s v="SUI"/>
    <n v="80143"/>
    <s v="SR"/>
    <n v="951"/>
    <s v="Electronics and electrical engineering"/>
    <d v="2016-05-02T00:00:00"/>
    <n v="5"/>
    <n v="-1"/>
    <n v="6"/>
    <n v="15"/>
    <n v="8"/>
    <n v="-2"/>
    <n v="0"/>
    <n v="6"/>
    <n v="0"/>
    <m/>
    <n v="5"/>
    <n v="3"/>
    <n v="10"/>
    <n v="49"/>
    <n v="137"/>
    <n v="23"/>
    <n v="0"/>
    <n v="30"/>
    <n v="24"/>
    <n v="11"/>
    <n v="165"/>
    <n v="165"/>
    <n v="30"/>
    <n v="167"/>
    <n v="167"/>
    <n v="2017"/>
    <n v="7.2992700729927001E-2"/>
    <n v="0.14371257485029901"/>
    <n v="1"/>
    <n v="0.29341317365269398"/>
    <n v="6.66666666666665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1n00001qgXPmAAM"/>
    <x v="1"/>
    <n v="150000"/>
    <m/>
    <s v=""/>
    <n v="0"/>
    <d v="2019-07-02T20:34:19"/>
    <s v="Reject"/>
    <d v="2019-07-11T15:04:10"/>
    <n v="2500000"/>
    <n v="1"/>
    <s v="C3"/>
    <n v="510"/>
    <n v="15.3"/>
    <m/>
    <n v="0"/>
    <n v="702209"/>
    <s v="GROTTAMINARDA"/>
    <s v="AV"/>
    <s v="Campania"/>
    <s v="SUI"/>
    <n v="83035"/>
    <s v="SR"/>
    <n v="702"/>
    <s v="Services"/>
    <d v="2014-05-23T00:00:00"/>
    <n v="5"/>
    <n v="-1"/>
    <n v="5"/>
    <n v="9"/>
    <n v="7"/>
    <n v="0"/>
    <n v="0"/>
    <n v="6"/>
    <n v="0"/>
    <m/>
    <n v="4"/>
    <n v="2"/>
    <n v="115"/>
    <n v="161"/>
    <n v="446"/>
    <n v="78"/>
    <n v="0"/>
    <n v="166"/>
    <n v="327"/>
    <n v="72"/>
    <n v="510"/>
    <n v="510"/>
    <n v="29"/>
    <n v="612"/>
    <n v="612"/>
    <n v="2018"/>
    <n v="0.25784753363228702"/>
    <n v="0.53431372549019596"/>
    <n v="0.17469879518072201"/>
    <n v="0.263071895424836"/>
    <n v="0.14117647058823499"/>
    <m/>
    <m/>
    <m/>
    <m/>
    <m/>
    <m/>
    <m/>
    <m/>
    <m/>
    <m/>
    <m/>
    <m/>
    <m/>
    <m/>
    <m/>
    <m/>
    <m/>
    <m/>
    <n v="1"/>
    <n v="1"/>
    <n v="1"/>
    <m/>
    <m/>
    <m/>
    <m/>
    <m/>
    <n v="0"/>
    <d v="2019-03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gx5QQAQ"/>
    <x v="5"/>
    <n v="100000"/>
    <n v="30000"/>
    <n v="7.1536286522148895"/>
    <n v="0"/>
    <d v="2019-06-20T10:29:17"/>
    <s v="Accept"/>
    <d v="2019-07-11T14:34:42"/>
    <n v="2500000"/>
    <n v="4"/>
    <s v="C4"/>
    <n v="280"/>
    <n v="6.4"/>
    <n v="3.2789999999999999"/>
    <n v="3.22"/>
    <n v="4941"/>
    <s v="GINOSA"/>
    <s v="TA"/>
    <s v="Puglia"/>
    <s v="SUI"/>
    <n v="74013"/>
    <s v="RS"/>
    <n v="494"/>
    <s v="Transportation services"/>
    <d v="2016-08-09T00:00:00"/>
    <n v="7"/>
    <n v="-1"/>
    <n v="6"/>
    <n v="12"/>
    <n v="8"/>
    <n v="-1"/>
    <n v="0"/>
    <n v="6"/>
    <n v="0"/>
    <m/>
    <n v="4"/>
    <n v="2"/>
    <n v="8"/>
    <n v="68"/>
    <n v="148"/>
    <n v="17"/>
    <n v="170"/>
    <n v="101"/>
    <n v="118"/>
    <n v="4"/>
    <n v="280"/>
    <n v="267"/>
    <n v="62"/>
    <n v="249"/>
    <n v="249"/>
    <n v="2018"/>
    <n v="5.4054054054054002E-2"/>
    <n v="0.473895582329317"/>
    <n v="0.61386138613861296"/>
    <n v="0.27309236947791099"/>
    <n v="1.4981273408239701E-2"/>
    <n v="30"/>
    <n v="0"/>
    <m/>
    <m/>
    <m/>
    <m/>
    <n v="40"/>
    <n v="20"/>
    <n v="20"/>
    <n v="20"/>
    <n v="20"/>
    <n v="20"/>
    <n v="149.005"/>
    <n v="151.958"/>
    <n v="153.96"/>
    <n v="155.03"/>
    <n v="157.01"/>
    <n v="159"/>
    <n v="1"/>
    <n v="1"/>
    <n v="1"/>
    <n v="1"/>
    <n v="1"/>
    <n v="1"/>
    <n v="0.72261176470588195"/>
    <d v="2018-12-31T00:00:00"/>
    <n v="219.005"/>
    <d v="2019-04-30T00:00:00"/>
    <n v="0.74019999999999997"/>
    <n v="3.21"/>
    <m/>
    <n v="2"/>
    <n v="2"/>
    <n v="0"/>
    <n v="0"/>
    <m/>
    <m/>
    <m/>
    <m/>
    <n v="0"/>
    <n v="3.21"/>
    <n v="1.391"/>
    <n v="0"/>
    <n v="0"/>
    <n v="0"/>
    <n v="0"/>
    <n v="0"/>
    <n v="0"/>
    <n v="0"/>
    <n v="0"/>
    <n v="0"/>
    <n v="30"/>
    <n v="0"/>
    <m/>
    <m/>
    <m/>
    <m/>
    <n v="169.06200000000001"/>
    <n v="21.814"/>
    <n v="23.21"/>
    <n v="21.390999999999998"/>
    <n v="14.377000000000001"/>
    <n v="12.052"/>
    <n v="0"/>
    <n v="149.005"/>
    <n v="151.958"/>
    <n v="153.96"/>
    <n v="155.03"/>
    <n v="157.01"/>
    <n v="159"/>
    <n v="1"/>
    <n v="0.54535"/>
    <n v="1"/>
    <m/>
    <n v="0.66317142857142797"/>
    <n v="1"/>
    <n v="3"/>
  </r>
  <r>
    <s v="0010Y00000IWjgJQAT"/>
    <x v="2"/>
    <n v="160000"/>
    <n v="160000"/>
    <n v="3.5815268614514602"/>
    <n v="0"/>
    <d v="2019-07-08T08:31:04"/>
    <s v="Accept"/>
    <d v="2019-07-11T14:30:55"/>
    <n v="148191"/>
    <n v="3"/>
    <s v="B4"/>
    <n v="14820"/>
    <n v="7.9"/>
    <n v="3.363"/>
    <n v="2.278"/>
    <n v="900201"/>
    <s v="BRESSO"/>
    <s v="MI"/>
    <s v="Marche"/>
    <s v="NOV"/>
    <n v="20091"/>
    <s v="SR"/>
    <n v="900"/>
    <s v="Other consumer goods"/>
    <d v="1988-04-07T00:00:00"/>
    <n v="5"/>
    <n v="0"/>
    <n v="5"/>
    <n v="3"/>
    <n v="6"/>
    <n v="-1"/>
    <n v="0"/>
    <n v="4"/>
    <n v="0"/>
    <n v="1"/>
    <n v="2"/>
    <n v="1"/>
    <n v="541"/>
    <n v="5235"/>
    <n v="7790"/>
    <n v="1163"/>
    <n v="6079"/>
    <n v="5178"/>
    <n v="5537"/>
    <n v="320"/>
    <n v="14815"/>
    <n v="14815"/>
    <n v="4688"/>
    <n v="12968"/>
    <n v="12968"/>
    <n v="2018"/>
    <n v="6.9448010269576296E-2"/>
    <n v="0.42697409006785902"/>
    <n v="0.90536886828891405"/>
    <n v="0.40368599629858098"/>
    <n v="2.1599730003374899E-2"/>
    <n v="4596.1469999999999"/>
    <n v="4417.6109999999999"/>
    <n v="4088.46"/>
    <n v="4364.2420000000002"/>
    <n v="4221.1610000000001"/>
    <n v="4237.8770000000004"/>
    <n v="363.19099999999997"/>
    <n v="373.738"/>
    <n v="375.17899999999997"/>
    <n v="360.98200000000003"/>
    <n v="352.322"/>
    <n v="366.12900000000002"/>
    <n v="9842.2839999999997"/>
    <n v="8987.0519999999997"/>
    <n v="9570.3559999999998"/>
    <n v="9065.3310000000001"/>
    <n v="9489.9269999999997"/>
    <n v="8209.9680000000008"/>
    <n v="21"/>
    <n v="20"/>
    <n v="20"/>
    <n v="19"/>
    <n v="19"/>
    <n v="18"/>
    <n v="0.58368340279358699"/>
    <d v="2018-12-31T00:00:00"/>
    <n v="14801.621999999999"/>
    <d v="2019-04-30T00:00:00"/>
    <n v="0.66811276021114097"/>
    <n v="24.853999999999999"/>
    <m/>
    <n v="5"/>
    <n v="3"/>
    <n v="0"/>
    <n v="0"/>
    <n v="0"/>
    <n v="0"/>
    <n v="0"/>
    <n v="0"/>
    <n v="0"/>
    <n v="0"/>
    <n v="24.853000000000002"/>
    <n v="9.4440000000000008"/>
    <n v="0"/>
    <n v="0"/>
    <n v="0"/>
    <n v="1E-3"/>
    <n v="1E-3"/>
    <n v="0"/>
    <n v="0"/>
    <n v="0"/>
    <n v="3205.4670000000001"/>
    <n v="2567.364"/>
    <n v="2583.5039999999999"/>
    <n v="2579.8290000000002"/>
    <n v="2342.1559999999999"/>
    <n v="2453.9780000000001"/>
    <n v="9889.2489999999998"/>
    <n v="107.93"/>
    <n v="117.17100000000001"/>
    <n v="165.61500000000001"/>
    <n v="94.448999999999998"/>
    <n v="51.393000000000001"/>
    <n v="142.59299999999999"/>
    <n v="8365.7710000000006"/>
    <n v="7040.384"/>
    <n v="7042.018"/>
    <n v="7412.4110000000001"/>
    <n v="7495.7"/>
    <n v="7516.5559999999996"/>
    <n v="0.69742482126877103"/>
    <n v="0.29717146074654899"/>
    <n v="0.849982686945428"/>
    <n v="0.60682722468822003"/>
    <n v="0.30989655224337498"/>
    <n v="0.81343073871695004"/>
    <n v="31"/>
  </r>
  <r>
    <s v="0010Y00000IWUcOQAX"/>
    <x v="1"/>
    <n v="300000"/>
    <m/>
    <s v=""/>
    <n v="0"/>
    <d v="2019-07-02T11:27:41"/>
    <s v="Reject"/>
    <d v="2019-07-11T14:14:57"/>
    <n v="2047551"/>
    <n v="4"/>
    <s v="C3"/>
    <n v="7674"/>
    <n v="7.7"/>
    <n v="10.06"/>
    <n v="6.6680000000000001"/>
    <n v="2592"/>
    <s v="SCAFATI"/>
    <s v="SA"/>
    <s v="Campania"/>
    <s v="SUI"/>
    <n v="84018"/>
    <s v="SR"/>
    <n v="259"/>
    <s v="Metallurgy and steel products"/>
    <d v="2011-10-06T00:00:00"/>
    <n v="6"/>
    <n v="-1"/>
    <n v="5"/>
    <n v="5"/>
    <n v="6"/>
    <n v="0"/>
    <n v="0"/>
    <n v="3"/>
    <n v="0"/>
    <m/>
    <n v="2"/>
    <n v="2"/>
    <n v="53"/>
    <n v="2125"/>
    <n v="4913"/>
    <n v="300"/>
    <n v="1158"/>
    <n v="1592"/>
    <n v="1450"/>
    <n v="110"/>
    <n v="5141"/>
    <n v="5260"/>
    <n v="1590"/>
    <n v="6505"/>
    <n v="6505"/>
    <n v="2017"/>
    <n v="1.0787706085894499E-2"/>
    <n v="0.22290545734050701"/>
    <n v="0.99874371859296396"/>
    <n v="0.326671790930053"/>
    <n v="2.0912547528517102E-2"/>
    <n v="843.87300000000005"/>
    <n v="861.11699999999996"/>
    <n v="884.65599999999995"/>
    <n v="828.01400000000001"/>
    <n v="832.79"/>
    <n v="811.56700000000001"/>
    <n v="132.01599999999999"/>
    <n v="158.11099999999999"/>
    <n v="158.233"/>
    <n v="185.11199999999999"/>
    <n v="212.27"/>
    <n v="239.148"/>
    <n v="248.345"/>
    <n v="259.774"/>
    <n v="271.16899999999998"/>
    <n v="282.52999999999997"/>
    <n v="293.85599999999999"/>
    <n v="305.14999999999998"/>
    <n v="5"/>
    <n v="5"/>
    <n v="5"/>
    <n v="5"/>
    <n v="5"/>
    <n v="5"/>
    <n v="0.90095425227679504"/>
    <d v="2018-12-31T00:00:00"/>
    <n v="1224.2339999999999"/>
    <d v="2019-04-30T00:00:00"/>
    <n v="0.83316340280503198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6.69"/>
    <n v="749.97900000000004"/>
    <n v="776.59799999999996"/>
    <n v="754.70299999999997"/>
    <n v="815.23599999999999"/>
    <n v="789.62400000000002"/>
    <n v="1295.4079999999999"/>
    <n v="96.385000000000005"/>
    <n v="95.417000000000002"/>
    <n v="149.85300000000001"/>
    <n v="175.66499999999999"/>
    <n v="186.316"/>
    <n v="231.61600000000001"/>
    <n v="248.345"/>
    <n v="259.774"/>
    <n v="271.16899999999998"/>
    <n v="282.52999999999997"/>
    <n v="293.85599999999999"/>
    <n v="305.14999999999998"/>
    <n v="0.84928656326248098"/>
    <n v="0.730100896860986"/>
    <n v="1"/>
    <n v="0.90928774044022298"/>
    <n v="0.86207080902211297"/>
    <n v="1"/>
    <n v="8"/>
  </r>
  <r>
    <s v="0010Y00000IWbtFQAT"/>
    <x v="1"/>
    <n v="300000"/>
    <m/>
    <s v=""/>
    <n v="0"/>
    <d v="2019-06-28T10:17:09"/>
    <s v="Reject"/>
    <d v="2019-07-11T13:53:26"/>
    <n v="2098240"/>
    <n v="3"/>
    <s v="B3"/>
    <n v="1355"/>
    <n v="15.6"/>
    <n v="25.43"/>
    <n v="10.16"/>
    <n v="2562"/>
    <s v="SCANDIANO"/>
    <s v="RE"/>
    <s v="Toscana"/>
    <s v="NOE"/>
    <n v="42019"/>
    <s v="SR"/>
    <n v="281"/>
    <s v="Mechanics"/>
    <d v="1998-09-06T00:00:00"/>
    <n v="4"/>
    <n v="-1"/>
    <n v="4"/>
    <n v="0"/>
    <n v="4"/>
    <n v="0"/>
    <n v="0"/>
    <n v="3"/>
    <n v="0"/>
    <n v="1"/>
    <n v="2"/>
    <n v="1"/>
    <n v="172"/>
    <n v="1040"/>
    <n v="1471"/>
    <n v="206"/>
    <n v="142"/>
    <n v="294"/>
    <n v="506"/>
    <n v="110"/>
    <n v="1355"/>
    <n v="1324"/>
    <n v="90"/>
    <n v="1765"/>
    <n v="1765"/>
    <n v="2017"/>
    <n v="0.116927260367097"/>
    <n v="0.28668555240793198"/>
    <n v="0.30612244897959101"/>
    <n v="0.58923512747875295"/>
    <n v="8.3081570996978799E-2"/>
    <n v="252.10599999999999"/>
    <n v="252.90799999999999"/>
    <n v="253.54499999999999"/>
    <n v="261.01100000000002"/>
    <n v="226.792"/>
    <n v="229.881"/>
    <n v="65"/>
    <n v="65"/>
    <n v="65"/>
    <n v="65"/>
    <n v="65"/>
    <n v="65"/>
    <n v="1027.7570000000001"/>
    <n v="982.67499999999995"/>
    <n v="1008.437"/>
    <n v="1005.699"/>
    <n v="1044.6400000000001"/>
    <n v="1055.088"/>
    <n v="4"/>
    <n v="4"/>
    <n v="4"/>
    <n v="4"/>
    <n v="4"/>
    <n v="4"/>
    <n v="0.72720165594726904"/>
    <d v="2018-12-31T00:00:00"/>
    <n v="1344.8630000000001"/>
    <d v="2019-04-30T00:00:00"/>
    <n v="0.86431981734814201"/>
    <n v="38.722999999999999"/>
    <m/>
    <n v="5"/>
    <n v="3"/>
    <n v="0"/>
    <n v="0"/>
    <n v="0"/>
    <n v="0"/>
    <n v="0"/>
    <n v="0"/>
    <n v="38.722999999999999"/>
    <n v="0"/>
    <n v="6.74"/>
    <n v="9.9039999999999999"/>
    <n v="0"/>
    <n v="0"/>
    <n v="0"/>
    <n v="0"/>
    <n v="0"/>
    <n v="0"/>
    <n v="0"/>
    <n v="0"/>
    <n v="180.358"/>
    <n v="211.125"/>
    <n v="196.791"/>
    <n v="214.702"/>
    <n v="169.114"/>
    <n v="159.21"/>
    <n v="757.74599999999998"/>
    <n v="93.722999999999999"/>
    <n v="2.4649999999999999"/>
    <n v="71.647999999999996"/>
    <n v="57.999000000000002"/>
    <n v="0"/>
    <n v="0"/>
    <n v="609.86199999999997"/>
    <n v="565.58299999999997"/>
    <n v="579.18200000000002"/>
    <n v="583.91"/>
    <n v="588.63199999999995"/>
    <n v="602.16800000000001"/>
    <n v="0.71540542470230695"/>
    <n v="1.4418923076923"/>
    <n v="0.59339123936883897"/>
    <n v="0.76633724935528902"/>
    <n v="0.57906410256410201"/>
    <n v="0.57628452315172196"/>
    <n v="21"/>
  </r>
  <r>
    <s v="0012X00001vAIQrQAO"/>
    <x v="1"/>
    <n v="300000"/>
    <m/>
    <s v=""/>
    <n v="0"/>
    <d v="2019-07-08T10:25:25"/>
    <s v="Reject"/>
    <d v="2019-07-11T13:51:14"/>
    <n v="2234043"/>
    <n v="2"/>
    <s v="B2"/>
    <n v="2503"/>
    <n v="4.2"/>
    <n v="8.0809999999999995"/>
    <n v="5.38"/>
    <n v="4662"/>
    <s v="GHEDI"/>
    <s v="BS"/>
    <s v="Emilia-Romagna"/>
    <s v="NOV"/>
    <n v="25016"/>
    <s v="SR"/>
    <n v="466"/>
    <s v="Distribution"/>
    <d v="2014-05-08T00:00:00"/>
    <n v="4"/>
    <n v="0"/>
    <n v="6"/>
    <n v="0"/>
    <n v="4"/>
    <n v="0"/>
    <n v="0"/>
    <n v="1"/>
    <n v="0"/>
    <n v="1"/>
    <n v="1"/>
    <n v="2"/>
    <n v="303"/>
    <n v="292"/>
    <n v="1446"/>
    <n v="106"/>
    <n v="145"/>
    <n v="79"/>
    <n v="112"/>
    <n v="86"/>
    <n v="2503"/>
    <n v="2503"/>
    <n v="79"/>
    <n v="1525"/>
    <n v="1525"/>
    <n v="2018"/>
    <n v="0.20954356846472999"/>
    <n v="7.3442622950819603E-2"/>
    <n v="1"/>
    <n v="0.19147540983606501"/>
    <n v="3.4358769476627998E-2"/>
    <n v="290"/>
    <n v="290"/>
    <n v="290"/>
    <n v="290"/>
    <n v="290"/>
    <n v="290"/>
    <m/>
    <m/>
    <m/>
    <m/>
    <m/>
    <m/>
    <n v="188.07599999999999"/>
    <n v="191.38499999999999"/>
    <n v="193.566"/>
    <n v="196.298"/>
    <n v="199.02500000000001"/>
    <n v="200.67099999999999"/>
    <n v="5"/>
    <n v="5"/>
    <n v="5"/>
    <n v="5"/>
    <n v="5"/>
    <n v="5"/>
    <n v="0.16876666666666601"/>
    <d v="2018-12-31T00:00:00"/>
    <n v="478.07600000000002"/>
    <d v="2019-04-30T00:00:00"/>
    <n v="0.30900689655172398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89.611999999999995"/>
    <n v="28.664999999999999"/>
    <n v="68.152000000000001"/>
    <n v="37.81"/>
    <n v="37.89"/>
    <n v="31.524999999999999"/>
    <n v="235.31399999999999"/>
    <m/>
    <m/>
    <m/>
    <m/>
    <m/>
    <m/>
    <n v="186.47399999999999"/>
    <n v="189.78399999999999"/>
    <n v="191.965"/>
    <n v="194.697"/>
    <n v="197.42400000000001"/>
    <n v="199.07"/>
    <n v="0.30900689655172398"/>
    <m/>
    <n v="0.99148216678363998"/>
    <n v="0.16876666666666601"/>
    <m/>
    <n v="0.99178201247026299"/>
    <n v="5"/>
  </r>
  <r>
    <s v="0012X00001ugh6HQAQ"/>
    <x v="3"/>
    <n v="30000"/>
    <n v="25000"/>
    <n v="4.4109330819981141"/>
    <n v="1"/>
    <d v="2019-06-19T11:03:21"/>
    <s v="Accept"/>
    <d v="2019-07-11T13:27:27"/>
    <n v="2467517"/>
    <n v="1"/>
    <s v="B3"/>
    <n v="1939"/>
    <n v="2.8"/>
    <n v="23.26"/>
    <n v="1.21"/>
    <n v="47114"/>
    <s v="MILZANO"/>
    <s v="BS"/>
    <s v="Emilia-Romagna"/>
    <s v="NOV"/>
    <n v="25020"/>
    <s v="SR"/>
    <n v="471"/>
    <s v="Distribution"/>
    <d v="2015-06-25T00:00:00"/>
    <n v="5"/>
    <n v="1"/>
    <n v="6"/>
    <n v="5"/>
    <n v="6"/>
    <n v="0"/>
    <n v="0"/>
    <n v="5"/>
    <n v="0"/>
    <n v="3"/>
    <n v="3"/>
    <n v="2"/>
    <n v="183"/>
    <n v="178"/>
    <n v="540"/>
    <n v="54"/>
    <n v="0"/>
    <n v="65"/>
    <n v="285"/>
    <n v="27"/>
    <n v="1939"/>
    <n v="1939"/>
    <n v="47"/>
    <n v="605"/>
    <n v="605"/>
    <n v="2018"/>
    <n v="0.33888888888888802"/>
    <n v="0.47107438016528902"/>
    <n v="0.72307692307692295"/>
    <n v="0.29421487603305702"/>
    <n v="1.3924703455389299E-2"/>
    <m/>
    <m/>
    <m/>
    <m/>
    <m/>
    <m/>
    <n v="30"/>
    <n v="30"/>
    <n v="30"/>
    <n v="30"/>
    <n v="30"/>
    <n v="30"/>
    <n v="363.32"/>
    <n v="367.899"/>
    <n v="370.19200000000001"/>
    <n v="373.52100000000002"/>
    <n v="407.072"/>
    <n v="411.06700000000001"/>
    <n v="4"/>
    <n v="4"/>
    <n v="4"/>
    <n v="4"/>
    <n v="5"/>
    <n v="5"/>
    <n v="7.0216666666666594E-2"/>
    <d v="2018-12-31T00:00:00"/>
    <n v="393.32"/>
    <d v="2019-04-30T00:00:00"/>
    <n v="3.0300000000000001E-2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7.072"/>
    <n v="0.90900000000000003"/>
    <n v="1.722"/>
    <n v="4.9710000000000001"/>
    <n v="3.577"/>
    <n v="0"/>
    <n v="1.46"/>
    <n v="363.32"/>
    <n v="367.899"/>
    <n v="370.19200000000001"/>
    <n v="373.52100000000002"/>
    <n v="407.072"/>
    <n v="411.06700000000001"/>
    <m/>
    <n v="3.0300000000000001E-2"/>
    <n v="1"/>
    <m/>
    <n v="7.0216666666666594E-2"/>
    <n v="1"/>
    <n v="4"/>
  </r>
  <r>
    <s v="0012X00001v9uxQQAQ"/>
    <x v="1"/>
    <n v="500000"/>
    <m/>
    <s v=""/>
    <n v="0"/>
    <d v="2019-07-06T08:38:16"/>
    <s v="Reject"/>
    <d v="2019-07-11T12:27:06"/>
    <n v="694598"/>
    <n v="4"/>
    <s v="C4"/>
    <n v="8594"/>
    <n v="5"/>
    <n v="11.04"/>
    <n v="4.7270000000000003"/>
    <n v="47191"/>
    <s v="MUSSOMELI"/>
    <s v="CL"/>
    <s v="Campania"/>
    <s v="SUI"/>
    <n v="93014"/>
    <s v="SR"/>
    <n v="471"/>
    <s v="Distribution"/>
    <d v="2012-06-08T00:00:00"/>
    <n v="5"/>
    <n v="1"/>
    <n v="6"/>
    <n v="5"/>
    <n v="6"/>
    <n v="1"/>
    <n v="0"/>
    <n v="4"/>
    <n v="0"/>
    <n v="3"/>
    <n v="3"/>
    <n v="2"/>
    <n v="202"/>
    <n v="1910"/>
    <n v="3956"/>
    <n v="288"/>
    <n v="1992"/>
    <n v="579"/>
    <n v="1300"/>
    <n v="94"/>
    <n v="6770"/>
    <n v="6770"/>
    <n v="422"/>
    <n v="4535"/>
    <n v="4535"/>
    <n v="2017"/>
    <n v="5.1061678463094E-2"/>
    <n v="0.28665931642778297"/>
    <n v="0.72884283246977499"/>
    <n v="0.42116868798235901"/>
    <n v="1.3884785819793201E-2"/>
    <m/>
    <m/>
    <m/>
    <m/>
    <m/>
    <m/>
    <n v="826.61900000000003"/>
    <n v="826.98900000000003"/>
    <n v="802.178"/>
    <n v="802.58900000000006"/>
    <n v="801.78"/>
    <n v="800.92"/>
    <n v="1772.896"/>
    <n v="1819.001"/>
    <n v="1848.838"/>
    <n v="1886.663"/>
    <n v="1916.356"/>
    <n v="1945.972"/>
    <n v="7"/>
    <n v="7"/>
    <n v="7"/>
    <n v="7"/>
    <n v="7"/>
    <n v="7"/>
    <n v="0.79838739373492495"/>
    <d v="2018-12-31T00:00:00"/>
    <n v="2599.5149999999999"/>
    <d v="2019-04-30T00:00:00"/>
    <n v="0.840237158836174"/>
    <n v="2.887"/>
    <m/>
    <n v="6"/>
    <n v="1"/>
    <m/>
    <m/>
    <m/>
    <m/>
    <m/>
    <m/>
    <n v="0"/>
    <n v="0"/>
    <n v="0"/>
    <n v="0"/>
    <n v="0"/>
    <n v="0"/>
    <n v="2.887"/>
    <n v="0"/>
    <n v="0"/>
    <n v="0"/>
    <n v="0"/>
    <n v="0"/>
    <m/>
    <m/>
    <m/>
    <m/>
    <m/>
    <m/>
    <n v="2496.0369999999998"/>
    <n v="694.55600000000004"/>
    <n v="653.803"/>
    <n v="746.82399999999996"/>
    <n v="687.81399999999996"/>
    <n v="624.15700000000004"/>
    <n v="473.86700000000002"/>
    <n v="1767.0250000000001"/>
    <n v="1805.104"/>
    <n v="1815.789"/>
    <n v="1876.413"/>
    <n v="1871.88"/>
    <n v="1924.33"/>
    <m/>
    <n v="0.840237158836174"/>
    <n v="0.99668846903597197"/>
    <m/>
    <n v="0.79838739373492495"/>
    <n v="0.98845503455580597"/>
    <n v="7"/>
  </r>
  <r>
    <s v="0010Y00000IWJDEQA5"/>
    <x v="5"/>
    <n v="500000"/>
    <n v="150000"/>
    <n v="3.5344015080113094"/>
    <n v="0"/>
    <d v="2019-06-24T22:42:06"/>
    <s v="Accept"/>
    <d v="2019-07-11T12:09:56"/>
    <n v="1674400"/>
    <m/>
    <s v="A4"/>
    <n v="4539"/>
    <n v="7.3"/>
    <n v="3.7229999999999999"/>
    <n v="3.5369999999999999"/>
    <n v="32501"/>
    <s v="OMEGNA"/>
    <s v="VB"/>
    <s v="Lombardia"/>
    <s v="NOV"/>
    <n v="28887"/>
    <s v="SR"/>
    <n v="325"/>
    <s v="Other consumer goods"/>
    <d v="1996-09-16T00:00:00"/>
    <n v="3"/>
    <n v="0"/>
    <n v="5"/>
    <n v="0"/>
    <n v="3"/>
    <n v="1"/>
    <n v="0"/>
    <n v="3"/>
    <n v="0"/>
    <n v="1"/>
    <n v="2"/>
    <n v="1"/>
    <n v="215"/>
    <n v="2733"/>
    <n v="4541"/>
    <n v="335"/>
    <n v="2102"/>
    <n v="657"/>
    <n v="907"/>
    <n v="95"/>
    <n v="3995"/>
    <n v="4246"/>
    <n v="44"/>
    <n v="5198"/>
    <n v="5198"/>
    <n v="2017"/>
    <n v="4.7346399471481997E-2"/>
    <n v="0.17449018853405099"/>
    <n v="6.6971080669710803E-2"/>
    <n v="0.52577914582531704"/>
    <n v="2.23739990579368E-2"/>
    <n v="1305"/>
    <n v="1305"/>
    <n v="1305"/>
    <n v="1305"/>
    <n v="1405"/>
    <n v="1405"/>
    <n v="311.84800000000001"/>
    <n v="315.12400000000002"/>
    <n v="317.25299999999999"/>
    <n v="314.84899999999999"/>
    <n v="314.565"/>
    <n v="317.46800000000002"/>
    <n v="1788.2370000000001"/>
    <n v="1806.6010000000001"/>
    <n v="1879.4670000000001"/>
    <n v="1952.2139999999999"/>
    <n v="2013.47"/>
    <n v="2091.9940000000001"/>
    <n v="8"/>
    <n v="8"/>
    <n v="8"/>
    <n v="8"/>
    <n v="8"/>
    <n v="8"/>
    <n v="0.10165932088022001"/>
    <d v="2018-12-31T00:00:00"/>
    <n v="3405.085"/>
    <d v="2019-04-30T00:00:00"/>
    <n v="0.239584673389210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69299999999998"/>
    <n v="190.65"/>
    <n v="90.691000000000003"/>
    <n v="51.752000000000002"/>
    <n v="90.248999999999995"/>
    <n v="105.378"/>
    <n v="1913.309"/>
    <n v="115.679"/>
    <n v="10.826000000000001"/>
    <n v="49.747"/>
    <n v="9.8490000000000002"/>
    <n v="9.5909999999999993"/>
    <n v="12.468"/>
    <n v="1576.857"/>
    <n v="1595.2349999999999"/>
    <n v="1668.115"/>
    <n v="1740.877"/>
    <n v="1813.4690000000001"/>
    <n v="1877.6120000000001"/>
    <n v="0.20819386973180001"/>
    <n v="0.37094674328519001"/>
    <n v="0.88179419170948803"/>
    <n v="9.9677833125778298E-2"/>
    <n v="0.110073094753496"/>
    <n v="0.89075443486172301"/>
    <n v="23"/>
  </r>
  <r>
    <s v="0012X00001vAFrZQAW"/>
    <x v="1"/>
    <n v="130000"/>
    <m/>
    <s v=""/>
    <n v="0"/>
    <d v="2019-07-08T08:33:08"/>
    <s v="Reject"/>
    <d v="2019-07-11T10:46:52"/>
    <n v="2500000"/>
    <n v="3"/>
    <s v="B4"/>
    <n v="572"/>
    <n v="3"/>
    <m/>
    <n v="9.92"/>
    <n v="46499"/>
    <s v="NAPOLI"/>
    <s v="NA"/>
    <s v="Campania"/>
    <s v="SUI"/>
    <n v="80122"/>
    <s v="SU"/>
    <n v="464"/>
    <s v="Distribution"/>
    <d v="1997-03-05T00:00:00"/>
    <n v="8"/>
    <n v="-1"/>
    <n v="6"/>
    <n v="4"/>
    <n v="6"/>
    <n v="-1"/>
    <n v="0"/>
    <n v="2"/>
    <n v="0"/>
    <m/>
    <n v="2"/>
    <n v="2"/>
    <n v="92"/>
    <n v="399"/>
    <n v="547"/>
    <n v="17"/>
    <n v="0"/>
    <n v="10"/>
    <n v="-13"/>
    <n v="1"/>
    <n v="572"/>
    <n v="572"/>
    <n v="10"/>
    <n v="557"/>
    <n v="557"/>
    <n v="2018"/>
    <n v="0.168190127970749"/>
    <n v="-2.3339317773788101E-2"/>
    <n v="1"/>
    <n v="0.71633752244165105"/>
    <n v="1.74825174825174E-3"/>
    <n v="60"/>
    <n v="60"/>
    <n v="60"/>
    <n v="60"/>
    <n v="60"/>
    <n v="60"/>
    <n v="70.512"/>
    <n v="69.054000000000002"/>
    <n v="69.162999999999997"/>
    <n v="67.213999999999999"/>
    <n v="69.972999999999999"/>
    <n v="70.852000000000004"/>
    <n v="154.297"/>
    <n v="156.321"/>
    <n v="158.34100000000001"/>
    <n v="160.35599999999999"/>
    <n v="162.36699999999999"/>
    <n v="164.374"/>
    <n v="2"/>
    <n v="2"/>
    <n v="2"/>
    <n v="2"/>
    <n v="2"/>
    <n v="2"/>
    <n v="0.35209740875010298"/>
    <d v="2018-12-31T00:00:00"/>
    <n v="284.80900000000003"/>
    <d v="2019-04-30T00:00:00"/>
    <n v="0.409502574475909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"/>
    <n v="17"/>
    <n v="0"/>
    <n v="0"/>
    <n v="0"/>
    <n v="118.123"/>
    <n v="48.445"/>
    <n v="41.158000000000001"/>
    <n v="36.863"/>
    <n v="38.533000000000001"/>
    <n v="30.861999999999998"/>
    <n v="45.637"/>
    <n v="105.117"/>
    <n v="107.14100000000001"/>
    <n v="97.161000000000001"/>
    <n v="89.176000000000002"/>
    <n v="87.260999999999996"/>
    <n v="94.268000000000001"/>
    <n v="8.3333333333333301E-2"/>
    <n v="0.68704617653732702"/>
    <n v="0.68126405568481496"/>
    <n v="8.8888888888888795E-2"/>
    <n v="0.57945427671990102"/>
    <n v="0.60678872367309"/>
    <n v="22"/>
  </r>
  <r>
    <s v="0012X00001vAO2NQAW"/>
    <x v="1"/>
    <n v="300000"/>
    <m/>
    <s v=""/>
    <n v="0"/>
    <d v="2019-07-08T15:08:38"/>
    <s v="Reject"/>
    <d v="2019-07-11T10:36:28"/>
    <n v="2446321"/>
    <n v="2"/>
    <s v="B2"/>
    <n v="375"/>
    <n v="6.9"/>
    <n v="5.556"/>
    <n v="15.39"/>
    <n v="412"/>
    <s v="ARCORE"/>
    <s v="MB"/>
    <s v="Toscana"/>
    <s v="NOV"/>
    <n v="20862"/>
    <s v="SR"/>
    <n v="412"/>
    <s v="Construction"/>
    <d v="2012-04-12T00:00:00"/>
    <n v="5"/>
    <n v="0"/>
    <n v="6"/>
    <n v="1"/>
    <n v="4"/>
    <n v="0"/>
    <n v="0"/>
    <n v="3"/>
    <n v="0"/>
    <n v="1"/>
    <n v="1"/>
    <n v="1"/>
    <n v="27"/>
    <n v="28"/>
    <n v="138"/>
    <n v="26"/>
    <n v="23"/>
    <n v="42"/>
    <n v="120"/>
    <n v="10"/>
    <n v="375"/>
    <n v="375"/>
    <n v="42"/>
    <n v="180"/>
    <n v="180"/>
    <n v="2017"/>
    <n v="0.19565217391304299"/>
    <n v="0.66666666666666596"/>
    <n v="1"/>
    <n v="0.155555555555555"/>
    <n v="2.6666666666666599E-2"/>
    <n v="60"/>
    <n v="60"/>
    <n v="60"/>
    <n v="60"/>
    <n v="60"/>
    <n v="60"/>
    <m/>
    <m/>
    <m/>
    <m/>
    <m/>
    <m/>
    <m/>
    <m/>
    <m/>
    <m/>
    <m/>
    <m/>
    <n v="2"/>
    <n v="2"/>
    <n v="2"/>
    <n v="2"/>
    <n v="2"/>
    <n v="2"/>
    <n v="1.7416666666666601E-2"/>
    <d v="2018-12-31T00:00:00"/>
    <n v="60"/>
    <d v="2019-04-30T00:00:00"/>
    <n v="0"/>
    <n v="0"/>
    <m/>
    <n v="1"/>
    <n v="0"/>
    <n v="0"/>
    <n v="0"/>
    <n v="0"/>
    <n v="0"/>
    <n v="0"/>
    <n v="0"/>
    <m/>
    <m/>
    <m/>
    <m/>
    <m/>
    <m/>
    <m/>
    <m/>
    <m/>
    <m/>
    <m/>
    <m/>
    <n v="0"/>
    <n v="0"/>
    <n v="6.27"/>
    <n v="0"/>
    <n v="0"/>
    <n v="0"/>
    <n v="29.5"/>
    <m/>
    <m/>
    <m/>
    <m/>
    <m/>
    <m/>
    <m/>
    <m/>
    <m/>
    <m/>
    <m/>
    <m/>
    <n v="0"/>
    <m/>
    <m/>
    <n v="1.7416666666666601E-2"/>
    <m/>
    <m/>
    <n v="7"/>
  </r>
  <r>
    <s v="0010Y00000IWnoXQAT"/>
    <x v="2"/>
    <n v="1000000"/>
    <n v="500000"/>
    <n v="1.9321394910461827"/>
    <n v="0"/>
    <d v="2019-07-08T13:53:47"/>
    <s v="Accept"/>
    <d v="2019-07-11T10:01:22"/>
    <n v="1667541"/>
    <n v="2"/>
    <s v="A3"/>
    <n v="8254"/>
    <n v="12.8"/>
    <n v="1.1479999999999999"/>
    <n v="1.155"/>
    <n v="2221"/>
    <s v="BUSTO ARSIZIO"/>
    <s v="VA"/>
    <s v="Lombardia"/>
    <s v="NOV"/>
    <n v="21052"/>
    <s v="SP"/>
    <n v="273"/>
    <s v="Household electrical appliances"/>
    <d v="1985-07-16T00:00:00"/>
    <n v="2"/>
    <n v="0"/>
    <n v="5"/>
    <n v="0"/>
    <n v="2"/>
    <n v="0"/>
    <n v="0"/>
    <n v="2"/>
    <n v="0"/>
    <n v="1"/>
    <n v="2"/>
    <n v="1"/>
    <n v="283"/>
    <n v="4555"/>
    <n v="3690"/>
    <n v="1013"/>
    <n v="2948"/>
    <n v="3214"/>
    <n v="2239"/>
    <n v="344"/>
    <n v="8254"/>
    <n v="7934"/>
    <n v="2787"/>
    <n v="6904"/>
    <n v="6904"/>
    <n v="2018"/>
    <n v="7.66937669376693E-2"/>
    <n v="0.32430475086906102"/>
    <n v="0.86714374611076495"/>
    <n v="0.659762456546929"/>
    <n v="4.3357701033526597E-2"/>
    <n v="1900"/>
    <n v="1900"/>
    <n v="1747.587"/>
    <n v="1900"/>
    <n v="1800"/>
    <n v="1800"/>
    <n v="55.898000000000003"/>
    <n v="55.728999999999999"/>
    <n v="208.786"/>
    <n v="56.637"/>
    <n v="55.783000000000001"/>
    <n v="57.337000000000003"/>
    <n v="3154.2080000000001"/>
    <n v="3287.9929999999999"/>
    <n v="2845.8249999999998"/>
    <n v="2903.6480000000001"/>
    <n v="2951.9549999999999"/>
    <n v="2726.0210000000002"/>
    <n v="8"/>
    <n v="8"/>
    <n v="8"/>
    <n v="8"/>
    <n v="8"/>
    <n v="8"/>
    <n v="0.29283152695970199"/>
    <d v="2018-12-31T00:00:00"/>
    <n v="5110.1059999999998"/>
    <d v="2019-04-30T00:00:00"/>
    <n v="0.429581194929387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9.31899999999996"/>
    <n v="506.52300000000002"/>
    <n v="461.452"/>
    <n v="431.86200000000002"/>
    <n v="495.77100000000002"/>
    <n v="483.52199999999999"/>
    <n v="2948.5059999999999"/>
    <n v="0.89800000000000002"/>
    <n v="0.72899999999999998"/>
    <n v="153.786"/>
    <n v="1.637"/>
    <n v="0.78300000000000003"/>
    <n v="2.3370000000000002"/>
    <n v="3054.2060000000001"/>
    <n v="3187.991"/>
    <n v="2745.8240000000001"/>
    <n v="2803.6460000000002"/>
    <n v="2451.9520000000002"/>
    <n v="2626.018"/>
    <n v="0.44174684210526299"/>
    <n v="1.6064975491073E-2"/>
    <n v="0.96829568627053098"/>
    <n v="0.291325970096456"/>
    <n v="0.326764183854581"/>
    <n v="0.94403846745739295"/>
    <n v="34"/>
  </r>
  <r>
    <s v="0010Y00001SPUmtQAH"/>
    <x v="5"/>
    <n v="150000"/>
    <n v="180000"/>
    <n v="5.2309142318567385"/>
    <n v="0"/>
    <d v="2019-06-10T09:36:04"/>
    <s v="Accept"/>
    <d v="2019-07-11T09:45:15"/>
    <n v="2149297"/>
    <n v="4"/>
    <s v="B3"/>
    <n v="1544"/>
    <n v="11"/>
    <n v="5.5049999999999999"/>
    <n v="3.5329999999999999"/>
    <n v="2511"/>
    <s v="UDINE"/>
    <s v="UD"/>
    <s v="Friuli-Venezia Giulia"/>
    <s v="NOE"/>
    <n v="33100"/>
    <s v="SR"/>
    <n v="251"/>
    <s v="Metallurgy and steel products"/>
    <d v="2013-03-22T00:00:00"/>
    <n v="5"/>
    <n v="0"/>
    <n v="6"/>
    <n v="1"/>
    <n v="4"/>
    <n v="1"/>
    <n v="0"/>
    <n v="1"/>
    <n v="0"/>
    <n v="1"/>
    <n v="1"/>
    <n v="1"/>
    <n v="51"/>
    <n v="835"/>
    <n v="392"/>
    <n v="166"/>
    <n v="501"/>
    <n v="869"/>
    <n v="707"/>
    <n v="32"/>
    <n v="1575"/>
    <n v="1532"/>
    <n v="566"/>
    <n v="1261"/>
    <n v="1261"/>
    <n v="2017"/>
    <n v="0.13010204081632601"/>
    <n v="0.56066613798572495"/>
    <n v="0.65132336018411896"/>
    <n v="0.66217287866772401"/>
    <n v="2.0887728459529999E-2"/>
    <n v="655"/>
    <n v="655"/>
    <n v="580"/>
    <n v="580"/>
    <n v="580"/>
    <n v="580"/>
    <n v="75.722999999999999"/>
    <n v="75.194000000000003"/>
    <n v="70.584000000000003"/>
    <n v="70.159000000000006"/>
    <n v="70.245999999999995"/>
    <n v="70.435000000000002"/>
    <n v="322.06"/>
    <n v="355.00299999999999"/>
    <n v="377.18099999999998"/>
    <n v="400.90199999999999"/>
    <n v="432.92899999999997"/>
    <n v="422.47399999999999"/>
    <n v="9"/>
    <n v="8"/>
    <n v="8"/>
    <n v="8"/>
    <n v="9"/>
    <n v="8"/>
    <n v="0.51640667290116704"/>
    <d v="2018-12-31T00:00:00"/>
    <n v="1052.7829999999999"/>
    <d v="2019-04-30T00:00:00"/>
    <n v="0.54589632459906101"/>
    <n v="0.17699999999999999"/>
    <m/>
    <n v="5"/>
    <n v="1"/>
    <n v="0"/>
    <n v="0"/>
    <n v="0"/>
    <n v="0"/>
    <n v="0"/>
    <n v="0"/>
    <n v="0"/>
    <n v="0"/>
    <n v="0"/>
    <n v="0"/>
    <n v="0"/>
    <n v="0.17699999999999999"/>
    <n v="0"/>
    <n v="0"/>
    <n v="0"/>
    <n v="0"/>
    <n v="0"/>
    <n v="0"/>
    <n v="333.75400000000002"/>
    <n v="313.798"/>
    <n v="264.90300000000002"/>
    <n v="340.14100000000002"/>
    <n v="319.89499999999998"/>
    <n v="280.779"/>
    <n v="744.75"/>
    <n v="65.144999999999996"/>
    <n v="35.284999999999997"/>
    <n v="58.213999999999999"/>
    <n v="41.091999999999999"/>
    <n v="0.28100000000000003"/>
    <n v="44.533000000000001"/>
    <n v="322.06"/>
    <n v="355.00299999999999"/>
    <n v="377.18099999999998"/>
    <n v="400.90199999999999"/>
    <n v="424.57400000000001"/>
    <n v="414.12799999999999"/>
    <n v="0.50954809160305303"/>
    <n v="0.86030664395229905"/>
    <n v="1"/>
    <n v="0.51054269972451705"/>
    <n v="0.56564147281890897"/>
    <n v="0.99277184772969496"/>
    <n v="6"/>
  </r>
  <r>
    <s v="0010Y00000IWkslQAD"/>
    <x v="2"/>
    <n v="600000"/>
    <n v="300000"/>
    <n v="2.8746465598491984"/>
    <n v="0"/>
    <d v="2019-07-04T15:36:22"/>
    <s v="Accept"/>
    <d v="2019-07-11T09:28:15"/>
    <n v="830400"/>
    <n v="3"/>
    <s v="B2"/>
    <n v="37050"/>
    <n v="6"/>
    <n v="3.0430000000000001"/>
    <n v="2.4550000000000001"/>
    <n v="2732"/>
    <s v="NERVIANO"/>
    <s v="MI"/>
    <s v="Marche"/>
    <s v="NOV"/>
    <n v="20014"/>
    <s v="SP"/>
    <n v="273"/>
    <s v="Household electrical appliances"/>
    <d v="1992-07-22T00:00:00"/>
    <n v="4"/>
    <n v="0"/>
    <n v="5"/>
    <n v="0"/>
    <n v="3"/>
    <n v="1"/>
    <n v="0"/>
    <n v="1"/>
    <n v="0"/>
    <n v="1"/>
    <n v="1"/>
    <n v="1"/>
    <n v="629"/>
    <n v="9491"/>
    <n v="16559"/>
    <n v="2214"/>
    <n v="13530"/>
    <n v="14824"/>
    <n v="6533"/>
    <n v="863"/>
    <n v="37054"/>
    <n v="36863"/>
    <n v="14687"/>
    <n v="31383"/>
    <n v="31383"/>
    <n v="2018"/>
    <n v="3.7985385590917298E-2"/>
    <n v="0.20817002835930201"/>
    <n v="0.99075822989746298"/>
    <n v="0.30242487971194598"/>
    <n v="2.3411008328133899E-2"/>
    <n v="9350.2080000000005"/>
    <n v="8496.0339999999997"/>
    <n v="8526.5"/>
    <n v="9069.2909999999993"/>
    <n v="8789.6309999999994"/>
    <n v="8483.7379999999994"/>
    <n v="688.31600000000003"/>
    <n v="753.51199999999994"/>
    <n v="596.09"/>
    <n v="836.02499999999998"/>
    <n v="774.32399999999996"/>
    <n v="722.31100000000004"/>
    <n v="12444.623"/>
    <n v="13371.289000000001"/>
    <n v="14048.628000000001"/>
    <n v="12242.879000000001"/>
    <n v="11809.249"/>
    <n v="11969.907999999999"/>
    <n v="17"/>
    <n v="17"/>
    <n v="17"/>
    <n v="17"/>
    <n v="17"/>
    <n v="18"/>
    <n v="0.63713442424917599"/>
    <d v="2018-12-31T00:00:00"/>
    <n v="22483.147000000001"/>
    <d v="2019-04-30T00:00:00"/>
    <n v="0.70388594976711705"/>
    <n v="80.959999999999994"/>
    <m/>
    <n v="12"/>
    <n v="3"/>
    <n v="0"/>
    <n v="0"/>
    <n v="0"/>
    <n v="0"/>
    <n v="0"/>
    <n v="0"/>
    <n v="3.5000000000000003E-2"/>
    <n v="0"/>
    <n v="0"/>
    <n v="0"/>
    <n v="2.4089999999999998"/>
    <n v="0"/>
    <n v="0"/>
    <n v="80.959999999999994"/>
    <n v="0"/>
    <n v="0"/>
    <n v="0"/>
    <n v="0"/>
    <n v="6993.549"/>
    <n v="5978.53"/>
    <n v="5441.3760000000002"/>
    <n v="6017.0320000000002"/>
    <n v="5751.1540000000005"/>
    <n v="5687.7089999999998"/>
    <n v="15147.004000000001"/>
    <n v="72.427000000000007"/>
    <n v="5.7460000000000004"/>
    <n v="12.862"/>
    <n v="364.77800000000002"/>
    <n v="22.567"/>
    <n v="23.713000000000001"/>
    <n v="10104.807000000001"/>
    <n v="10616.808000000001"/>
    <n v="11014.963"/>
    <n v="9924.1370000000006"/>
    <n v="9373.2829999999994"/>
    <n v="9534.2630000000008"/>
    <n v="0.74795651604755697"/>
    <n v="0.105223472939754"/>
    <n v="0.81198176915443698"/>
    <n v="0.68043396501083298"/>
    <n v="0.114880228656255"/>
    <n v="0.79814196650538005"/>
    <n v="27"/>
  </r>
  <r>
    <s v="0010Y00000IWUsmQAH"/>
    <x v="3"/>
    <n v="1000000"/>
    <n v="450000"/>
    <n v="2.1206409048067858"/>
    <n v="0"/>
    <d v="2019-06-10T18:06:38"/>
    <s v="Accept"/>
    <d v="2019-07-11T09:20:57"/>
    <n v="2045898"/>
    <n v="2"/>
    <s v="A4"/>
    <n v="2167"/>
    <n v="23.7"/>
    <n v="4.7110000000000003"/>
    <n v="3.9820000000000002"/>
    <n v="82911"/>
    <s v="NAPOLI"/>
    <s v="NA"/>
    <s v="Campania"/>
    <s v="SUI"/>
    <n v="80143"/>
    <s v="SR"/>
    <n v="829"/>
    <s v="Services"/>
    <d v="1996-03-27T00:00:00"/>
    <n v="3"/>
    <n v="0"/>
    <n v="6"/>
    <n v="0"/>
    <n v="4"/>
    <n v="0"/>
    <n v="0"/>
    <n v="3"/>
    <n v="0"/>
    <m/>
    <n v="2"/>
    <n v="1"/>
    <n v="118"/>
    <n v="1360"/>
    <n v="881"/>
    <n v="488"/>
    <n v="511"/>
    <n v="1753"/>
    <n v="715"/>
    <n v="430"/>
    <n v="2417"/>
    <n v="2415"/>
    <n v="887"/>
    <n v="2634"/>
    <n v="2634"/>
    <n v="2017"/>
    <n v="0.133938706015891"/>
    <n v="0.27145026575550402"/>
    <n v="0.50598973188819096"/>
    <n v="0.51632498101746305"/>
    <n v="0.17805383022774299"/>
    <n v="400"/>
    <n v="400"/>
    <n v="400"/>
    <n v="400"/>
    <n v="400"/>
    <n v="250"/>
    <n v="16.009"/>
    <n v="15.792999999999999"/>
    <n v="16.224"/>
    <n v="17.626999999999999"/>
    <n v="16.72"/>
    <n v="16.134"/>
    <n v="281.57100000000003"/>
    <n v="299.95699999999999"/>
    <n v="308.05500000000001"/>
    <n v="321.26900000000001"/>
    <n v="334.46300000000002"/>
    <n v="347.63900000000001"/>
    <n v="2"/>
    <n v="2"/>
    <n v="2"/>
    <n v="2"/>
    <n v="2"/>
    <n v="2"/>
    <n v="0.10204057301085299"/>
    <d v="2018-12-31T00:00:00"/>
    <n v="697.58"/>
    <d v="2019-04-30T00:00:00"/>
    <n v="0.18852476749301"/>
    <n v="0.22700000000000001"/>
    <m/>
    <n v="3"/>
    <n v="1"/>
    <n v="0"/>
    <n v="0"/>
    <n v="0"/>
    <n v="0"/>
    <n v="0"/>
    <n v="0"/>
    <n v="0.22700000000000001"/>
    <n v="0"/>
    <n v="0"/>
    <n v="0"/>
    <n v="0"/>
    <n v="0"/>
    <n v="0"/>
    <n v="0"/>
    <n v="0"/>
    <n v="0"/>
    <n v="0"/>
    <n v="0"/>
    <n v="62.192"/>
    <n v="47.302999999999997"/>
    <n v="37.4"/>
    <n v="51.521000000000001"/>
    <n v="1.0089999999999999"/>
    <n v="0"/>
    <n v="337.19200000000001"/>
    <n v="16.236000000000001"/>
    <n v="5.3239999999999998"/>
    <n v="3.0920000000000001"/>
    <n v="7.98"/>
    <n v="1.72"/>
    <n v="5.8659999999999997"/>
    <n v="281.57100000000003"/>
    <n v="299.95699999999999"/>
    <n v="308.05500000000001"/>
    <n v="321.26900000000001"/>
    <n v="334.46300000000002"/>
    <n v="347.63900000000001"/>
    <n v="0.15548000000000001"/>
    <n v="1.01417952401774"/>
    <n v="1"/>
    <n v="8.86333333333333E-2"/>
    <n v="0.40827555402154098"/>
    <n v="1"/>
    <n v="23"/>
  </r>
  <r>
    <s v="0012X00001v72hyQAA"/>
    <x v="1"/>
    <n v="200000"/>
    <m/>
    <s v=""/>
    <n v="1"/>
    <d v="2019-06-25T08:43:49"/>
    <s v="Reject"/>
    <d v="2019-07-11T09:02:30"/>
    <m/>
    <n v="3"/>
    <s v="C1"/>
    <n v="653"/>
    <n v="2.8"/>
    <m/>
    <m/>
    <n v="412"/>
    <s v="GESSOPALENA"/>
    <s v="CH"/>
    <s v="Campania"/>
    <s v="CEN"/>
    <n v="66010"/>
    <s v="SR"/>
    <n v="412"/>
    <s v="Construction"/>
    <d v="2004-02-02T00:00:00"/>
    <n v="5"/>
    <n v="1"/>
    <n v="6"/>
    <n v="2"/>
    <n v="5"/>
    <n v="1"/>
    <n v="0"/>
    <n v="4"/>
    <n v="0"/>
    <n v="1"/>
    <n v="2"/>
    <n v="2"/>
    <n v="157"/>
    <n v="121"/>
    <n v="339"/>
    <n v="18"/>
    <n v="0"/>
    <n v="118"/>
    <n v="216"/>
    <n v="9"/>
    <n v="653"/>
    <n v="653"/>
    <n v="98"/>
    <n v="457"/>
    <n v="457"/>
    <n v="2017"/>
    <n v="0.46312684365781698"/>
    <n v="0.47264770240700199"/>
    <n v="0.83050847457627097"/>
    <n v="0.26477024070021798"/>
    <n v="1.37825421133230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</r>
  <r>
    <s v="0010Y00000IWRoYQAX"/>
    <x v="3"/>
    <n v="150000"/>
    <n v="50000"/>
    <n v="6.3336475023562668"/>
    <n v="1"/>
    <d v="2019-06-17T16:52:13"/>
    <s v="Accept"/>
    <d v="2019-07-11T08:48:00"/>
    <n v="2375518"/>
    <n v="3"/>
    <s v="C1"/>
    <n v="1219"/>
    <n v="6"/>
    <n v="3.8220000000000001"/>
    <n v="4.4630000000000001"/>
    <n v="1013"/>
    <s v="ROMA"/>
    <s v="RM"/>
    <s v="Lazio"/>
    <s v="CEN"/>
    <n v="192"/>
    <s v="SR"/>
    <n v="101"/>
    <s v="Food and beverages"/>
    <d v="2009-07-13T00:00:00"/>
    <n v="6"/>
    <n v="-2"/>
    <n v="5"/>
    <n v="18"/>
    <n v="8"/>
    <n v="-1"/>
    <n v="0"/>
    <n v="6"/>
    <n v="0"/>
    <m/>
    <n v="5"/>
    <n v="2"/>
    <n v="51"/>
    <n v="323"/>
    <n v="1053"/>
    <n v="63"/>
    <n v="119"/>
    <n v="78"/>
    <n v="-189"/>
    <n v="48"/>
    <n v="1218"/>
    <n v="1218"/>
    <n v="55"/>
    <n v="1131"/>
    <n v="1131"/>
    <n v="2017"/>
    <n v="4.8433048433048402E-2"/>
    <n v="-0.16710875331564901"/>
    <n v="0.70512820512820495"/>
    <n v="0.285587975243147"/>
    <n v="3.9408866995073802E-2"/>
    <m/>
    <m/>
    <m/>
    <m/>
    <m/>
    <m/>
    <n v="140"/>
    <n v="140"/>
    <n v="140"/>
    <n v="140"/>
    <n v="140"/>
    <n v="140"/>
    <n v="87.334000000000003"/>
    <n v="89.608999999999995"/>
    <n v="91.879000000000005"/>
    <n v="94.143000000000001"/>
    <n v="96.400999999999996"/>
    <n v="98.653000000000006"/>
    <n v="4"/>
    <n v="3"/>
    <n v="3"/>
    <n v="3"/>
    <n v="3"/>
    <n v="3"/>
    <n v="0.66294523809523798"/>
    <d v="2018-12-31T00:00:00"/>
    <n v="227.334"/>
    <d v="2019-04-30T00:00:00"/>
    <n v="0.55165714285714196"/>
    <n v="0.126"/>
    <m/>
    <n v="5"/>
    <n v="4"/>
    <m/>
    <m/>
    <m/>
    <m/>
    <m/>
    <m/>
    <n v="0"/>
    <n v="0.126"/>
    <n v="0.108"/>
    <n v="2.1999999999999999E-2"/>
    <n v="0.01"/>
    <n v="0"/>
    <n v="0"/>
    <n v="0"/>
    <n v="0"/>
    <n v="0"/>
    <n v="0"/>
    <n v="0"/>
    <m/>
    <m/>
    <m/>
    <m/>
    <m/>
    <m/>
    <n v="199.75200000000001"/>
    <n v="77.231999999999999"/>
    <n v="82.027000000000001"/>
    <n v="95.887"/>
    <n v="103.27500000000001"/>
    <n v="104.45099999999999"/>
    <n v="94.001999999999995"/>
    <n v="86.233999999999995"/>
    <n v="88.509"/>
    <n v="91.879000000000005"/>
    <n v="93.043000000000006"/>
    <n v="95.301000000000002"/>
    <n v="97.552999999999997"/>
    <m/>
    <n v="0.55165714285714196"/>
    <n v="0.98740467630018003"/>
    <m/>
    <n v="0.66294523809523798"/>
    <n v="0.99014370478424496"/>
    <n v="10"/>
  </r>
  <r>
    <s v="0012X00001v9YSVQA2"/>
    <x v="1"/>
    <n v="50000"/>
    <m/>
    <s v=""/>
    <n v="0"/>
    <d v="2019-07-04T12:28:07"/>
    <s v="Reject"/>
    <d v="2019-07-10T18:58:45"/>
    <n v="246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s v="inf"/>
    <m/>
    <n v="26.486999999999998"/>
    <d v="2018-02-28T00:00:00"/>
    <m/>
    <n v="4.3499999999999996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HzpQAE"/>
    <x v="1"/>
    <n v="30000"/>
    <m/>
    <s v=""/>
    <n v="0"/>
    <d v="2019-07-03T11:44:50"/>
    <s v="NotEligible"/>
    <d v="2019-07-10T18:54:4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I8hQAE"/>
    <x v="1"/>
    <n v="100000"/>
    <m/>
    <s v=""/>
    <n v="0"/>
    <d v="2019-07-03T11:52:29"/>
    <s v="NotEligible"/>
    <d v="2019-07-10T18:51:06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2"/>
    <n v="1"/>
    <n v="1"/>
    <n v="1"/>
    <n v="1"/>
    <d v="2018-12-31T00:00:00"/>
    <n v="31.977"/>
    <d v="2018-12-31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977"/>
    <m/>
    <m/>
    <m/>
    <m/>
    <m/>
    <m/>
    <m/>
    <m/>
    <m/>
    <m/>
    <m/>
    <m/>
    <m/>
    <m/>
    <m/>
    <m/>
    <m/>
    <m/>
    <m/>
  </r>
  <r>
    <s v="0012X00001v8tkeQAA"/>
    <x v="1"/>
    <n v="100000"/>
    <m/>
    <s v=""/>
    <n v="1"/>
    <d v="2019-07-02T10:50:51"/>
    <s v="NotEligible"/>
    <d v="2019-07-10T18:46:1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iIdQAI"/>
    <x v="1"/>
    <n v="50000"/>
    <m/>
    <s v=""/>
    <n v="0"/>
    <d v="2019-07-05T09:12:38"/>
    <s v="NotEligible"/>
    <d v="2019-07-10T18:39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wvaQAA"/>
    <x v="1"/>
    <n v="50000"/>
    <m/>
    <s v=""/>
    <n v="0"/>
    <d v="2019-06-28T09:21:32"/>
    <s v="NotEligible"/>
    <d v="2019-07-10T18:37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rOpQAI"/>
    <x v="1"/>
    <n v="30000"/>
    <m/>
    <s v=""/>
    <n v="0"/>
    <d v="2019-06-14T15:56:32"/>
    <s v="NotEligible"/>
    <d v="2019-07-10T18:35:31"/>
    <m/>
    <m/>
    <s v="B4"/>
    <n v="268"/>
    <n v="-6.3"/>
    <m/>
    <n v="39.049999999999997"/>
    <n v="881"/>
    <s v="SUZZARA"/>
    <s v="MN"/>
    <s v="Lombardia"/>
    <s v="NOV"/>
    <n v="46029"/>
    <s v="SC"/>
    <n v="881"/>
    <s v="Services"/>
    <d v="2013-03-01T00:00:00"/>
    <n v="6"/>
    <n v="0"/>
    <n v="5"/>
    <n v="4"/>
    <n v="6"/>
    <n v="0"/>
    <n v="0"/>
    <n v="1"/>
    <n v="1"/>
    <n v="2"/>
    <n v="3"/>
    <n v="1"/>
    <n v="34"/>
    <n v="29"/>
    <n v="60"/>
    <n v="-1"/>
    <n v="0"/>
    <n v="4"/>
    <n v="116"/>
    <n v="-5"/>
    <n v="268"/>
    <n v="268"/>
    <n v="4"/>
    <n v="64"/>
    <n v="64"/>
    <n v="2017"/>
    <n v="0.56666666666666599"/>
    <n v="1.8125"/>
    <n v="1"/>
    <n v="0.453125"/>
    <n v="-1.8656716417910401E-2"/>
    <m/>
    <m/>
    <m/>
    <m/>
    <m/>
    <m/>
    <m/>
    <m/>
    <m/>
    <m/>
    <m/>
    <m/>
    <m/>
    <m/>
    <m/>
    <m/>
    <m/>
    <m/>
    <n v="1"/>
    <n v="1"/>
    <n v="1"/>
    <n v="1"/>
    <n v="1"/>
    <n v="1"/>
    <n v="0.35693333333333299"/>
    <d v="2017-12-31T00:00:00"/>
    <n v="25.372"/>
    <d v="2018-04-30T00:00:00"/>
    <n v="0.291200000000000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0.101000000000001"/>
    <m/>
    <m/>
    <m/>
    <m/>
    <m/>
    <m/>
    <m/>
    <m/>
    <m/>
    <m/>
    <m/>
    <m/>
    <m/>
    <m/>
    <m/>
    <m/>
    <m/>
    <m/>
    <n v="6"/>
  </r>
  <r>
    <s v="0012X00001v8uxPQAQ"/>
    <x v="1"/>
    <n v="200000"/>
    <m/>
    <s v=""/>
    <n v="0"/>
    <d v="2019-07-02T12:39:12"/>
    <s v="NotEligible"/>
    <d v="2019-07-10T18:33:19"/>
    <n v="2195427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7.305"/>
    <n v="18.937999999999999"/>
    <m/>
    <m/>
    <m/>
    <m/>
    <n v="12.507"/>
    <n v="12.321"/>
    <n v="10"/>
    <n v="0"/>
    <m/>
    <m/>
    <n v="339.78"/>
    <n v="323.99799999999999"/>
    <n v="346.21899999999999"/>
    <n v="0"/>
    <m/>
    <m/>
    <n v="2"/>
    <n v="1"/>
    <n v="1"/>
    <n v="1"/>
    <m/>
    <m/>
    <n v="0.79918964324538"/>
    <m/>
    <n v="389.59199999999998"/>
    <d v="2019-04-30T00:00:00"/>
    <n v="0.96671484782783201"/>
    <n v="0"/>
    <m/>
    <n v="0"/>
    <n v="0"/>
    <n v="0"/>
    <n v="0"/>
    <m/>
    <m/>
    <m/>
    <m/>
    <n v="0"/>
    <n v="0"/>
    <n v="0"/>
    <n v="0"/>
    <m/>
    <m/>
    <n v="0"/>
    <n v="0"/>
    <n v="0"/>
    <n v="0"/>
    <m/>
    <m/>
    <n v="37.305"/>
    <n v="18.937999999999999"/>
    <m/>
    <m/>
    <m/>
    <m/>
    <m/>
    <n v="10.849"/>
    <n v="5.6909999999999998"/>
    <n v="0"/>
    <n v="0"/>
    <m/>
    <m/>
    <n v="252.08500000000001"/>
    <n v="217.93600000000001"/>
    <n v="221.21899999999999"/>
    <n v="0"/>
    <m/>
    <m/>
    <n v="1"/>
    <n v="0.86743423682737597"/>
    <n v="0.74190652775325205"/>
    <m/>
    <m/>
    <m/>
    <m/>
  </r>
  <r>
    <s v="0012X00001v9rhtQAA"/>
    <x v="1"/>
    <n v="65000"/>
    <m/>
    <s v=""/>
    <n v="0"/>
    <d v="2019-07-05T20:30:27"/>
    <s v="NotEligible"/>
    <d v="2019-07-10T18:27:4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olRQAQ"/>
    <x v="1"/>
    <n v="30000"/>
    <m/>
    <s v=""/>
    <n v="0"/>
    <d v="2019-07-05T14:50:08"/>
    <s v="NotEligible"/>
    <d v="2019-07-10T18:25:0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lc6QAA"/>
    <x v="1"/>
    <n v="1200000"/>
    <m/>
    <s v=""/>
    <n v="0"/>
    <d v="2019-07-05T11:57:23"/>
    <s v="NotEligible"/>
    <d v="2019-07-10T18:22:1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sBOQAY"/>
    <x v="1"/>
    <n v="100000"/>
    <m/>
    <s v=""/>
    <n v="0"/>
    <d v="2019-07-02T09:46:14"/>
    <s v="NotEligible"/>
    <d v="2019-07-10T18:20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grzQAA"/>
    <x v="1"/>
    <n v="160000"/>
    <m/>
    <s v=""/>
    <n v="0"/>
    <d v="2019-07-05T04:32:01"/>
    <s v="NotEligible"/>
    <d v="2019-07-10T18:14:4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lu5QAA"/>
    <x v="1"/>
    <n v="30000"/>
    <m/>
    <s v=""/>
    <n v="0"/>
    <d v="2019-07-05T12:06:32"/>
    <s v="NotEligible"/>
    <d v="2019-07-10T18:13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do8QAA"/>
    <x v="1"/>
    <n v="30000"/>
    <m/>
    <s v=""/>
    <n v="0"/>
    <d v="2019-07-04T20:14:09"/>
    <s v="NotEligible"/>
    <d v="2019-07-10T18:13:1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hnuQAA"/>
    <x v="1"/>
    <n v="40000"/>
    <m/>
    <s v=""/>
    <n v="0"/>
    <d v="2019-07-05T08:39:20"/>
    <s v="NotEligible"/>
    <d v="2019-07-10T17:55:0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5"/>
    <n v="0"/>
    <n v="0"/>
    <m/>
    <m/>
    <m/>
    <m/>
    <n v="23.672999999999998"/>
    <n v="24.05"/>
    <n v="24.425000000000001"/>
    <n v="24.797999999999998"/>
    <n v="25.169"/>
    <n v="25.539000000000001"/>
    <n v="1"/>
    <n v="1"/>
    <n v="1"/>
    <n v="1"/>
    <n v="1"/>
    <n v="1"/>
    <n v="0.93042666666666596"/>
    <d v="2018-12-31T00:00:00"/>
    <n v="48.673000000000002"/>
    <d v="2019-04-30T00:00:00"/>
    <n v="0.98316000000000003"/>
    <n v="1.964"/>
    <m/>
    <n v="7"/>
    <n v="4"/>
    <n v="0"/>
    <n v="0"/>
    <n v="0"/>
    <n v="0"/>
    <n v="0"/>
    <n v="0"/>
    <n v="0.47699999999999998"/>
    <n v="6.0000000000000001E-3"/>
    <m/>
    <m/>
    <m/>
    <m/>
    <n v="0"/>
    <n v="0"/>
    <n v="0"/>
    <n v="0"/>
    <n v="0"/>
    <n v="0"/>
    <n v="24.102"/>
    <n v="19.355"/>
    <n v="24.576000000000001"/>
    <n v="19.663"/>
    <n v="24.390999999999998"/>
    <n v="25"/>
    <n v="47.59"/>
    <n v="0.47699999999999998"/>
    <n v="6.0000000000000001E-3"/>
    <m/>
    <m/>
    <m/>
    <m/>
    <n v="21.672999999999998"/>
    <n v="22.048999999999999"/>
    <n v="22.423999999999999"/>
    <n v="22.797000000000001"/>
    <n v="23.169"/>
    <n v="23.538"/>
    <n v="0.96408000000000005"/>
    <s v="inf"/>
    <n v="0.91551556625691699"/>
    <n v="0.91391333333333302"/>
    <m/>
    <n v="0.91870182995381"/>
    <m/>
  </r>
  <r>
    <s v="0012X00001v9kB9QAI"/>
    <x v="1"/>
    <n v="500000"/>
    <m/>
    <s v=""/>
    <n v="0"/>
    <d v="2019-07-05T10:57:59"/>
    <s v="NotEligible"/>
    <d v="2019-07-10T17:54:1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50"/>
    <n v="350"/>
    <n v="350"/>
    <n v="350"/>
    <n v="350"/>
    <n v="350"/>
    <m/>
    <m/>
    <m/>
    <m/>
    <m/>
    <m/>
    <n v="1"/>
    <n v="1"/>
    <n v="1"/>
    <n v="1"/>
    <n v="1"/>
    <n v="1"/>
    <n v="1.04519571428571"/>
    <d v="2018-12-31T00:00:00"/>
    <n v="350"/>
    <d v="2019-04-30T00:00:00"/>
    <n v="1.1002400000000001"/>
    <n v="35.084000000000003"/>
    <m/>
    <n v="6"/>
    <n v="4"/>
    <m/>
    <m/>
    <m/>
    <m/>
    <m/>
    <m/>
    <n v="35.084000000000003"/>
    <n v="34.262"/>
    <n v="0"/>
    <n v="6.5609999999999999"/>
    <n v="22.542999999999999"/>
    <n v="0"/>
    <m/>
    <m/>
    <m/>
    <m/>
    <m/>
    <m/>
    <m/>
    <m/>
    <m/>
    <m/>
    <m/>
    <m/>
    <n v="372.54300000000001"/>
    <n v="385.084"/>
    <n v="384.262"/>
    <n v="346.51100000000002"/>
    <n v="356.56099999999998"/>
    <n v="372.54300000000001"/>
    <n v="349.95"/>
    <m/>
    <m/>
    <m/>
    <m/>
    <m/>
    <m/>
    <m/>
    <n v="1.1002400000000001"/>
    <m/>
    <m/>
    <n v="1.04519571428571"/>
    <m/>
    <m/>
  </r>
  <r>
    <s v="0012X00001v9nwkQAA"/>
    <x v="2"/>
    <n v="500000"/>
    <n v="25000"/>
    <n v="7.6248821866163983"/>
    <n v="0"/>
    <d v="2019-07-05T13:52:30"/>
    <s v="Accept"/>
    <d v="2019-07-10T16:00:41"/>
    <n v="2500000"/>
    <n v="2"/>
    <s v="C3"/>
    <n v="662"/>
    <n v="-1.8"/>
    <m/>
    <m/>
    <n v="561011"/>
    <s v="LEINI'"/>
    <s v="TO"/>
    <s v="Piemonte"/>
    <s v="NOV"/>
    <n v="10040"/>
    <s v="RS"/>
    <n v="561"/>
    <s v="Services"/>
    <d v="2014-10-24T00:00:00"/>
    <n v="5"/>
    <n v="-1"/>
    <n v="6"/>
    <n v="4"/>
    <n v="6"/>
    <n v="-1"/>
    <n v="0"/>
    <n v="4"/>
    <n v="0"/>
    <n v="2"/>
    <n v="3"/>
    <n v="1"/>
    <n v="32"/>
    <n v="30"/>
    <n v="127"/>
    <n v="13"/>
    <n v="0"/>
    <n v="33"/>
    <n v="169"/>
    <n v="5"/>
    <n v="658"/>
    <n v="658"/>
    <n v="29"/>
    <n v="160"/>
    <n v="160"/>
    <n v="2017"/>
    <n v="0.25196850393700698"/>
    <n v="1.0562499999999999"/>
    <n v="0.87878787878787801"/>
    <n v="0.1875"/>
    <n v="7.59878419452887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U2zo4QAB"/>
    <x v="1"/>
    <n v="150000"/>
    <m/>
    <s v=""/>
    <n v="0"/>
    <d v="2019-07-04T14:16:19"/>
    <s v="Reject"/>
    <d v="2019-07-10T15:30:06"/>
    <m/>
    <n v="2"/>
    <s v="C3"/>
    <n v="539"/>
    <n v="6.9"/>
    <m/>
    <m/>
    <n v="46741"/>
    <s v="SAN FELICE A CANCELLO"/>
    <s v="CE"/>
    <s v="Campania"/>
    <s v="SUI"/>
    <n v="81027"/>
    <s v="SR"/>
    <n v="467"/>
    <s v="Distribution"/>
    <d v="2016-01-27T00:00:00"/>
    <n v="4"/>
    <n v="1"/>
    <n v="6"/>
    <n v="11"/>
    <n v="8"/>
    <n v="0"/>
    <n v="0"/>
    <n v="6"/>
    <n v="0"/>
    <n v="2"/>
    <n v="5"/>
    <n v="3"/>
    <n v="223"/>
    <n v="267"/>
    <n v="757"/>
    <n v="37"/>
    <n v="0"/>
    <n v="1"/>
    <n v="92"/>
    <n v="37"/>
    <n v="539"/>
    <n v="539"/>
    <n v="0"/>
    <n v="758"/>
    <n v="758"/>
    <n v="2017"/>
    <n v="0.29458388375165101"/>
    <n v="0.12137203166226899"/>
    <n v="0"/>
    <n v="0.35224274406332401"/>
    <n v="6.86456400742115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tRXpwQAG"/>
    <x v="1"/>
    <n v="50000"/>
    <m/>
    <s v=""/>
    <n v="0"/>
    <d v="2019-07-04T13:59:42"/>
    <s v="Reject"/>
    <d v="2019-07-10T15:29:41"/>
    <n v="2500000"/>
    <n v="2"/>
    <s v="B2"/>
    <n v="334"/>
    <n v="15"/>
    <n v="100"/>
    <m/>
    <n v="821102"/>
    <s v="MILANO"/>
    <s v="MI"/>
    <s v="Marche"/>
    <s v="NOV"/>
    <n v="20122"/>
    <s v="SR"/>
    <n v="821"/>
    <s v="Services"/>
    <d v="2011-03-21T00:00:00"/>
    <n v="4"/>
    <n v="0"/>
    <n v="6"/>
    <n v="3"/>
    <n v="5"/>
    <n v="0"/>
    <n v="0"/>
    <n v="2"/>
    <n v="0"/>
    <m/>
    <n v="2"/>
    <n v="2"/>
    <n v="1"/>
    <n v="134"/>
    <n v="260"/>
    <n v="50"/>
    <n v="4"/>
    <n v="84"/>
    <n v="90"/>
    <n v="37"/>
    <n v="334"/>
    <n v="334"/>
    <n v="28"/>
    <n v="344"/>
    <n v="344"/>
    <n v="2017"/>
    <n v="3.8461538461538399E-3"/>
    <n v="0.26162790697674398"/>
    <n v="0.33333333333333298"/>
    <n v="0.38953488372092998"/>
    <n v="0.110778443113772"/>
    <m/>
    <m/>
    <m/>
    <m/>
    <m/>
    <m/>
    <n v="85"/>
    <m/>
    <m/>
    <m/>
    <m/>
    <m/>
    <n v="125"/>
    <m/>
    <m/>
    <m/>
    <m/>
    <m/>
    <n v="1"/>
    <m/>
    <m/>
    <m/>
    <m/>
    <m/>
    <n v="0"/>
    <m/>
    <n v="210"/>
    <d v="2019-04-30T00:00:00"/>
    <n v="0"/>
    <n v="0"/>
    <m/>
    <n v="0"/>
    <n v="0"/>
    <m/>
    <m/>
    <m/>
    <m/>
    <m/>
    <m/>
    <n v="0"/>
    <m/>
    <m/>
    <m/>
    <m/>
    <m/>
    <n v="0"/>
    <m/>
    <m/>
    <m/>
    <m/>
    <m/>
    <m/>
    <m/>
    <m/>
    <m/>
    <m/>
    <m/>
    <m/>
    <n v="0"/>
    <m/>
    <m/>
    <m/>
    <m/>
    <m/>
    <n v="125"/>
    <m/>
    <m/>
    <m/>
    <m/>
    <m/>
    <m/>
    <n v="0"/>
    <n v="1"/>
    <m/>
    <m/>
    <m/>
    <n v="8"/>
  </r>
  <r>
    <s v="0012X00001v9hRUQAY"/>
    <x v="1"/>
    <n v="30000"/>
    <m/>
    <s v=""/>
    <n v="0"/>
    <d v="2019-07-05T08:17:08"/>
    <s v="Reject"/>
    <d v="2019-07-10T15:13:45"/>
    <n v="2500000"/>
    <n v="3"/>
    <s v="C1"/>
    <n v="435"/>
    <n v="1.4"/>
    <n v="7.6920000000000002"/>
    <n v="8.7910000000000004"/>
    <n v="77299"/>
    <s v="MILANO"/>
    <s v="MI"/>
    <s v="Marche"/>
    <s v="NOV"/>
    <n v="20125"/>
    <s v="SR"/>
    <n v="823"/>
    <s v="Services"/>
    <d v="2005-01-30T00:00:00"/>
    <n v="5"/>
    <n v="0"/>
    <n v="6"/>
    <n v="15"/>
    <n v="8"/>
    <n v="0"/>
    <n v="0"/>
    <n v="4"/>
    <n v="1"/>
    <n v="4"/>
    <n v="5"/>
    <n v="1"/>
    <n v="6"/>
    <n v="278"/>
    <n v="475"/>
    <n v="6"/>
    <n v="30"/>
    <n v="12"/>
    <n v="115"/>
    <n v="3"/>
    <n v="435"/>
    <n v="435"/>
    <n v="1"/>
    <n v="487"/>
    <n v="487"/>
    <n v="2018"/>
    <n v="1.26315789473684E-2"/>
    <n v="0.23613963039014299"/>
    <n v="8.3333333333333301E-2"/>
    <n v="0.57084188911704303"/>
    <n v="6.8965517241379301E-3"/>
    <m/>
    <m/>
    <m/>
    <m/>
    <m/>
    <m/>
    <n v="33.137"/>
    <n v="33.24"/>
    <n v="32.982999999999997"/>
    <n v="31.733000000000001"/>
    <n v="31.712"/>
    <n v="32.531999999999996"/>
    <m/>
    <m/>
    <m/>
    <m/>
    <m/>
    <m/>
    <n v="1"/>
    <n v="1"/>
    <n v="1"/>
    <n v="1"/>
    <n v="1"/>
    <n v="1"/>
    <n v="0.59646661922728395"/>
    <d v="2018-12-31T00:00:00"/>
    <n v="33.137"/>
    <d v="2019-04-30T00:00:00"/>
    <n v="9.4667592117572502E-2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4.093"/>
    <n v="3.137"/>
    <n v="3.24"/>
    <n v="29.460999999999999"/>
    <n v="30.093"/>
    <n v="24.093"/>
    <n v="26.488"/>
    <m/>
    <m/>
    <m/>
    <m/>
    <m/>
    <m/>
    <m/>
    <n v="9.4667592117572502E-2"/>
    <m/>
    <m/>
    <n v="0.59646661922728395"/>
    <m/>
    <n v="14"/>
  </r>
  <r>
    <s v="0010Y00000LAcyiQAD"/>
    <x v="1"/>
    <n v="30000"/>
    <m/>
    <s v=""/>
    <n v="0"/>
    <d v="2019-07-05T07:45:33"/>
    <s v="Reject"/>
    <d v="2019-07-10T15:09:12"/>
    <m/>
    <n v="2"/>
    <s v="C3"/>
    <n v="591"/>
    <n v="16.2"/>
    <m/>
    <m/>
    <n v="412"/>
    <s v="MILANO"/>
    <s v="MI"/>
    <s v="Marche"/>
    <s v="NOV"/>
    <n v="20122"/>
    <s v="SR"/>
    <n v="412"/>
    <s v="Construction"/>
    <d v="2014-02-04T00:00:00"/>
    <n v="4"/>
    <n v="2"/>
    <n v="6"/>
    <n v="5"/>
    <n v="6"/>
    <n v="0"/>
    <n v="0"/>
    <n v="5"/>
    <n v="0"/>
    <n v="2"/>
    <n v="3"/>
    <n v="2"/>
    <n v="13"/>
    <n v="49"/>
    <n v="100"/>
    <n v="86"/>
    <n v="0"/>
    <n v="90"/>
    <n v="107"/>
    <n v="59"/>
    <n v="591"/>
    <n v="532"/>
    <n v="13"/>
    <n v="190"/>
    <n v="190"/>
    <n v="2018"/>
    <n v="0.13"/>
    <n v="0.56315789473684197"/>
    <n v="0.14444444444444399"/>
    <n v="0.25789473684210501"/>
    <n v="0.110902255639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9clxQAA"/>
    <x v="1"/>
    <n v="1500000"/>
    <m/>
    <s v=""/>
    <n v="0"/>
    <d v="2019-07-04T17:29:57"/>
    <s v="Reject"/>
    <d v="2019-07-10T15:04:20"/>
    <n v="2500000"/>
    <n v="4"/>
    <s v="C3"/>
    <n v="623"/>
    <n v="45.9"/>
    <n v="920"/>
    <m/>
    <n v="4222"/>
    <s v="POTENZA"/>
    <s v="PZ"/>
    <s v="Basilicata"/>
    <s v="SUI"/>
    <n v="85100"/>
    <s v="SR"/>
    <n v="422"/>
    <s v="Construction"/>
    <d v="2006-06-19T00:00:00"/>
    <n v="4"/>
    <n v="0"/>
    <n v="6"/>
    <n v="7"/>
    <n v="7"/>
    <n v="0"/>
    <n v="0"/>
    <n v="4"/>
    <n v="0"/>
    <n v="4"/>
    <n v="4"/>
    <n v="3"/>
    <n v="60"/>
    <n v="502"/>
    <n v="959"/>
    <n v="286"/>
    <n v="0"/>
    <n v="633"/>
    <n v="465"/>
    <n v="198"/>
    <n v="623"/>
    <n v="623"/>
    <n v="632"/>
    <n v="1592"/>
    <n v="1592"/>
    <n v="2018"/>
    <n v="6.25651720542231E-2"/>
    <n v="0.29208542713567798"/>
    <n v="0.99842022116903595"/>
    <n v="0.31532663316582898"/>
    <n v="0.3178170144462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</r>
  <r>
    <s v="0012X00001v9YyMQAU"/>
    <x v="2"/>
    <n v="150000"/>
    <n v="75000"/>
    <n v="3.6286522148916109"/>
    <n v="0"/>
    <d v="2019-07-04T12:55:33"/>
    <s v="Accept"/>
    <d v="2019-07-10T14:58:31"/>
    <n v="2171078"/>
    <n v="3"/>
    <s v="B4"/>
    <n v="1763"/>
    <n v="9.5"/>
    <m/>
    <n v="2.7149999999999999"/>
    <n v="162919"/>
    <s v="MISANO ADRIATICO"/>
    <s v="RN"/>
    <s v="Emilia-Romagna"/>
    <s v="CEN"/>
    <n v="47843"/>
    <s v="SU"/>
    <n v="162"/>
    <s v="Other consumer goods"/>
    <d v="2014-03-19T00:00:00"/>
    <n v="5"/>
    <n v="0"/>
    <n v="6"/>
    <n v="1"/>
    <n v="4"/>
    <n v="1"/>
    <n v="0"/>
    <n v="2"/>
    <n v="0"/>
    <n v="1"/>
    <n v="1"/>
    <n v="1"/>
    <n v="192"/>
    <n v="1047"/>
    <n v="644"/>
    <n v="89"/>
    <n v="0"/>
    <n v="1111"/>
    <n v="446"/>
    <n v="12"/>
    <n v="1776"/>
    <n v="1734"/>
    <n v="1082"/>
    <n v="1755"/>
    <n v="1755"/>
    <n v="2017"/>
    <n v="0.29813664596273198"/>
    <n v="0.25413105413105402"/>
    <n v="0.973897389738973"/>
    <n v="0.59658119658119602"/>
    <n v="6.9204152249134898E-3"/>
    <n v="420"/>
    <n v="420"/>
    <n v="420"/>
    <n v="420"/>
    <n v="420"/>
    <n v="420"/>
    <n v="10"/>
    <n v="10"/>
    <n v="10"/>
    <n v="10"/>
    <n v="10"/>
    <n v="10"/>
    <n v="1075.567"/>
    <n v="1120.423"/>
    <n v="1136.135"/>
    <n v="1151.046"/>
    <n v="1165.78"/>
    <n v="1181.3989999999999"/>
    <n v="7"/>
    <n v="8"/>
    <n v="8"/>
    <n v="7"/>
    <n v="7"/>
    <n v="7"/>
    <n v="0.61582906976744101"/>
    <d v="2018-12-31T00:00:00"/>
    <n v="1505.567"/>
    <d v="2019-04-30T00:00:00"/>
    <n v="0.59753720930232501"/>
    <n v="6.6000000000000003E-2"/>
    <m/>
    <n v="2"/>
    <n v="1"/>
    <n v="0"/>
    <n v="0"/>
    <n v="0"/>
    <n v="0"/>
    <n v="0"/>
    <n v="0"/>
    <n v="0"/>
    <n v="6.6000000000000003E-2"/>
    <n v="0"/>
    <n v="0"/>
    <n v="0"/>
    <n v="0"/>
    <n v="0"/>
    <n v="0"/>
    <n v="0"/>
    <n v="0"/>
    <n v="0"/>
    <n v="0"/>
    <n v="256.94099999999997"/>
    <n v="264.29199999999997"/>
    <n v="220.27199999999999"/>
    <n v="268.99099999999999"/>
    <n v="322.959"/>
    <n v="255.31800000000001"/>
    <n v="1371.357"/>
    <n v="0"/>
    <n v="6.6000000000000003E-2"/>
    <n v="0"/>
    <n v="0"/>
    <n v="0"/>
    <n v="0"/>
    <n v="1063.3009999999999"/>
    <n v="1029.989"/>
    <n v="1030.037"/>
    <n v="1034.5840000000001"/>
    <n v="1048.3979999999999"/>
    <n v="1095.49"/>
    <n v="0.61176428571428498"/>
    <n v="0"/>
    <n v="0.98859578250355296"/>
    <n v="0.63046547619047599"/>
    <n v="1.1000000000000001E-3"/>
    <n v="0.92261728901154405"/>
    <n v="5"/>
  </r>
  <r>
    <s v="0010Y00000IWGDhQAP"/>
    <x v="2"/>
    <n v="200000"/>
    <n v="100000"/>
    <n v="3.8925541941564559"/>
    <n v="0"/>
    <d v="2019-07-05T12:35:53"/>
    <s v="Accept"/>
    <d v="2019-07-10T14:35:12"/>
    <n v="2340000"/>
    <n v="3"/>
    <s v="B3"/>
    <n v="6334"/>
    <n v="4.2"/>
    <m/>
    <n v="1.423"/>
    <n v="231"/>
    <s v="ORZINUOVI"/>
    <s v="BS"/>
    <s v="Emilia-Romagna"/>
    <s v="NOV"/>
    <n v="25034"/>
    <s v="SR"/>
    <n v="231"/>
    <s v="Chemistry"/>
    <d v="2008-01-01T00:00:00"/>
    <n v="4"/>
    <n v="0"/>
    <n v="6"/>
    <n v="1"/>
    <n v="5"/>
    <n v="0"/>
    <n v="0"/>
    <n v="3"/>
    <n v="0"/>
    <n v="1"/>
    <n v="2"/>
    <n v="1"/>
    <n v="106"/>
    <n v="638"/>
    <n v="3157"/>
    <n v="196"/>
    <n v="0"/>
    <n v="359"/>
    <n v="1548"/>
    <n v="76"/>
    <n v="6007"/>
    <n v="6000"/>
    <n v="331"/>
    <n v="3516"/>
    <n v="3516"/>
    <n v="2017"/>
    <n v="3.3576179917643299E-2"/>
    <n v="0.440273037542662"/>
    <n v="0.92200557103063996"/>
    <n v="0.18145620022753101"/>
    <n v="1.26666666666666E-2"/>
    <n v="3450"/>
    <n v="3450"/>
    <n v="3450"/>
    <n v="3450"/>
    <n v="3450"/>
    <n v="3450"/>
    <n v="840.01300000000003"/>
    <n v="840.18899999999996"/>
    <n v="840.10500000000002"/>
    <n v="840.09199999999998"/>
    <n v="840.74400000000003"/>
    <n v="840.27099999999996"/>
    <n v="888.846"/>
    <n v="899.29300000000001"/>
    <n v="909.72299999999996"/>
    <n v="920.13199999999995"/>
    <n v="944.23"/>
    <n v="928.29600000000005"/>
    <n v="11"/>
    <n v="11"/>
    <n v="11"/>
    <n v="11"/>
    <n v="11"/>
    <n v="11"/>
    <n v="0.53133017479148503"/>
    <d v="2018-12-31T00:00:00"/>
    <n v="5178.8590000000004"/>
    <d v="2019-04-30T00:00:00"/>
    <n v="0.496023671723138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3.5719999999999"/>
    <n v="2008.9290000000001"/>
    <n v="1991.038"/>
    <n v="2180.846"/>
    <n v="2259.0230000000001"/>
    <n v="2046.3979999999999"/>
    <n v="3255.9740000000002"/>
    <n v="264.37599999999998"/>
    <n v="186.15199999999999"/>
    <n v="200.81"/>
    <n v="201.452"/>
    <n v="202.834"/>
    <n v="271.76"/>
    <n v="888.84100000000001"/>
    <n v="847.452"/>
    <n v="869.94399999999996"/>
    <n v="716.63699999999994"/>
    <n v="794.11699999999996"/>
    <n v="912.74"/>
    <n v="0.54016579710144896"/>
    <n v="0.31472846253569797"/>
    <n v="0.99999437472857999"/>
    <n v="0.59660898550724595"/>
    <n v="0.26329597212210698"/>
    <n v="0.91607552654393298"/>
    <n v="11"/>
  </r>
  <r>
    <s v="0010Y00000OkrN7QAJ"/>
    <x v="3"/>
    <n v="750000"/>
    <n v="100000"/>
    <n v="3.3459000942507062"/>
    <n v="0"/>
    <d v="2019-07-05T14:08:53"/>
    <s v="Accept"/>
    <d v="2019-07-10T13:53:37"/>
    <n v="2244000"/>
    <n v="3"/>
    <s v="B4"/>
    <n v="1174"/>
    <n v="52.4"/>
    <n v="3.56"/>
    <n v="1.72"/>
    <n v="20595"/>
    <s v="CASTELLANA GROTTE"/>
    <s v="BA"/>
    <s v="Puglia"/>
    <s v="SUI"/>
    <n v="70013"/>
    <s v="SR"/>
    <n v="205"/>
    <s v="Chemistry"/>
    <d v="1985-07-01T00:00:00"/>
    <n v="4"/>
    <n v="1"/>
    <n v="5"/>
    <n v="2"/>
    <n v="5"/>
    <n v="1"/>
    <n v="0"/>
    <n v="3"/>
    <n v="1"/>
    <n v="2"/>
    <n v="3"/>
    <n v="1"/>
    <n v="18"/>
    <n v="5248"/>
    <n v="1269"/>
    <n v="538"/>
    <n v="1798"/>
    <n v="5100"/>
    <n v="527"/>
    <n v="97"/>
    <n v="1174"/>
    <n v="1026"/>
    <n v="4772"/>
    <n v="6369"/>
    <n v="6369"/>
    <n v="2018"/>
    <n v="1.4184397163120499E-2"/>
    <n v="8.2744543884440205E-2"/>
    <n v="0.93568627450980302"/>
    <n v="0.82399120741089604"/>
    <n v="9.4541910331383996E-2"/>
    <n v="291.62299999999999"/>
    <n v="281.82400000000001"/>
    <n v="280.00099999999998"/>
    <n v="280.00099999999998"/>
    <n v="330"/>
    <n v="329.99900000000002"/>
    <n v="120"/>
    <n v="120"/>
    <n v="120"/>
    <n v="120"/>
    <n v="120"/>
    <n v="120"/>
    <n v="1516.5419999999999"/>
    <n v="1543.4760000000001"/>
    <n v="1559.9549999999999"/>
    <n v="1575.48"/>
    <n v="1542.797"/>
    <n v="1560.2260000000001"/>
    <n v="4"/>
    <n v="4"/>
    <n v="4"/>
    <n v="4"/>
    <n v="4"/>
    <n v="4"/>
    <n v="0.71168689386054496"/>
    <d v="2018-12-31T00:00:00"/>
    <n v="1928.165"/>
    <d v="2019-04-30T00:00:00"/>
    <n v="0.76503499561491894"/>
    <n v="0"/>
    <m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.35"/>
    <n v="186.137"/>
    <n v="171.97900000000001"/>
    <n v="196.22"/>
    <n v="197.08500000000001"/>
    <n v="167.07400000000001"/>
    <n v="1843.8240000000001"/>
    <n v="108.556"/>
    <n v="106.63500000000001"/>
    <n v="110.902"/>
    <n v="114.414"/>
    <n v="109.45399999999999"/>
    <n v="113.982"/>
    <n v="1466.798"/>
    <n v="1485.7149999999999"/>
    <n v="1510.463"/>
    <n v="1525.9880000000001"/>
    <n v="1537.2850000000001"/>
    <n v="1551.8140000000001"/>
    <n v="0.70759165086429998"/>
    <n v="0.90463333333333296"/>
    <n v="0.96719906207675099"/>
    <n v="0.62719688555229902"/>
    <n v="0.92214305555555498"/>
    <n v="0.97629579298801195"/>
    <n v="34"/>
  </r>
  <r>
    <s v="0012X00001v9o1LQAQ"/>
    <x v="1"/>
    <n v="60000"/>
    <m/>
    <s v=""/>
    <n v="0"/>
    <d v="2019-07-05T13:55:51"/>
    <s v="Reject"/>
    <d v="2019-07-10T13:30:37"/>
    <n v="2500000"/>
    <n v="2"/>
    <s v="B2"/>
    <n v="270"/>
    <n v="7.8"/>
    <m/>
    <n v="10.8"/>
    <n v="582"/>
    <s v="TORINO"/>
    <s v="TO"/>
    <s v="Piemonte"/>
    <s v="NOV"/>
    <n v="10121"/>
    <s v="SR"/>
    <n v="620"/>
    <s v="Services"/>
    <d v="2006-12-22T00:00:00"/>
    <n v="4"/>
    <n v="1"/>
    <n v="6"/>
    <n v="2"/>
    <n v="5"/>
    <n v="0"/>
    <n v="0"/>
    <n v="3"/>
    <n v="0"/>
    <m/>
    <n v="2"/>
    <n v="1"/>
    <n v="0"/>
    <n v="38"/>
    <n v="70"/>
    <n v="21"/>
    <n v="0"/>
    <n v="66"/>
    <n v="120"/>
    <n v="11"/>
    <n v="270"/>
    <n v="270"/>
    <n v="62"/>
    <n v="136"/>
    <n v="136"/>
    <n v="2017"/>
    <n v="0"/>
    <n v="0.88235294117647001"/>
    <n v="0.939393939393939"/>
    <n v="0.27941176470588203"/>
    <n v="4.0740740740740702E-2"/>
    <m/>
    <m/>
    <m/>
    <m/>
    <m/>
    <m/>
    <n v="51.204999999999998"/>
    <n v="53.287999999999997"/>
    <n v="51.279000000000003"/>
    <n v="51.386000000000003"/>
    <n v="52.402999999999999"/>
    <n v="52.31"/>
    <n v="1.151"/>
    <n v="1.722"/>
    <n v="2.2909999999999999"/>
    <n v="2.8570000000000002"/>
    <n v="3.42"/>
    <n v="3.98"/>
    <n v="1"/>
    <n v="1"/>
    <n v="1"/>
    <n v="1"/>
    <n v="1"/>
    <n v="1"/>
    <n v="0.245588720977583"/>
    <d v="2018-12-31T00:00:00"/>
    <n v="52.356000000000002"/>
    <d v="2019-04-30T00:00:00"/>
    <n v="2.35328581193242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1.632999999999999"/>
    <n v="1.2050000000000001"/>
    <n v="3.2879999999999998"/>
    <n v="7.5720000000000001"/>
    <n v="22.734000000000002"/>
    <n v="28.213000000000001"/>
    <n v="13.58"/>
    <n v="1.151"/>
    <n v="1.722"/>
    <n v="2.2909999999999999"/>
    <n v="2.8570000000000002"/>
    <n v="3.42"/>
    <n v="3.98"/>
    <m/>
    <n v="2.35328581193242E-2"/>
    <n v="1"/>
    <m/>
    <n v="0.245588720977583"/>
    <n v="1"/>
    <n v="13"/>
  </r>
  <r>
    <s v="0012X00001v9pj1QAA"/>
    <x v="1"/>
    <n v="35000"/>
    <m/>
    <s v=""/>
    <n v="0"/>
    <d v="2019-07-05T15:06:51"/>
    <s v="Reject"/>
    <d v="2019-07-10T13:29:15"/>
    <n v="2442622"/>
    <n v="1"/>
    <s v="C3"/>
    <n v="462"/>
    <n v="7.8"/>
    <m/>
    <m/>
    <n v="47112"/>
    <s v="ROCCAPIEMONTE"/>
    <s v="SA"/>
    <s v="Campania"/>
    <s v="SUI"/>
    <n v="84086"/>
    <s v="RS"/>
    <n v="471"/>
    <s v="Distribution"/>
    <d v="2013-05-13T00:00:00"/>
    <n v="4"/>
    <n v="0"/>
    <n v="6"/>
    <n v="2"/>
    <n v="5"/>
    <n v="0"/>
    <n v="0"/>
    <n v="3"/>
    <n v="0"/>
    <n v="2"/>
    <n v="2"/>
    <n v="3"/>
    <n v="26"/>
    <n v="45"/>
    <n v="87"/>
    <n v="53"/>
    <n v="0"/>
    <n v="16"/>
    <n v="78"/>
    <n v="52"/>
    <n v="432"/>
    <n v="432"/>
    <n v="16"/>
    <n v="103"/>
    <n v="103"/>
    <n v="2017"/>
    <n v="0.29885057471264298"/>
    <n v="0.75728155339805803"/>
    <n v="1"/>
    <n v="0.43689320388349501"/>
    <n v="0.12037037037037"/>
    <m/>
    <m/>
    <m/>
    <m/>
    <m/>
    <m/>
    <m/>
    <m/>
    <m/>
    <m/>
    <m/>
    <m/>
    <n v="75.881"/>
    <n v="77.944999999999993"/>
    <n v="80"/>
    <m/>
    <m/>
    <m/>
    <n v="1"/>
    <n v="1"/>
    <n v="1"/>
    <m/>
    <m/>
    <m/>
    <m/>
    <m/>
    <n v="75.881"/>
    <d v="2019-04-30T00:00:00"/>
    <m/>
    <n v="0"/>
    <m/>
    <n v="0"/>
    <n v="0"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m/>
    <m/>
    <n v="75.881"/>
    <n v="77.944999999999993"/>
    <n v="80"/>
    <m/>
    <m/>
    <m/>
    <m/>
    <m/>
    <n v="1"/>
    <m/>
    <m/>
    <m/>
    <n v="6"/>
  </r>
  <r>
    <s v="0012X00001v9TapQAE"/>
    <x v="1"/>
    <n v="500000"/>
    <m/>
    <s v=""/>
    <n v="0"/>
    <d v="2019-07-04T08:35:51"/>
    <s v="Reject"/>
    <d v="2019-07-10T13:24:59"/>
    <m/>
    <n v="3"/>
    <s v="C3"/>
    <n v="7077"/>
    <n v="2.4"/>
    <m/>
    <m/>
    <n v="551"/>
    <s v="ROMA"/>
    <s v="RM"/>
    <s v="Lazio"/>
    <s v="CEN"/>
    <n v="153"/>
    <s v="SR"/>
    <n v="551"/>
    <s v="Services"/>
    <d v="2013-11-20T00:00:00"/>
    <n v="7"/>
    <n v="0"/>
    <n v="5"/>
    <n v="6"/>
    <n v="6"/>
    <n v="0"/>
    <n v="0"/>
    <n v="2"/>
    <n v="0"/>
    <n v="3"/>
    <n v="2"/>
    <n v="2"/>
    <n v="124"/>
    <n v="344"/>
    <n v="2262"/>
    <n v="114"/>
    <n v="0"/>
    <n v="842"/>
    <n v="1662"/>
    <n v="-28"/>
    <n v="6548"/>
    <n v="6548"/>
    <n v="207"/>
    <n v="3104"/>
    <n v="3104"/>
    <n v="2017"/>
    <n v="5.4818744473916797E-2"/>
    <n v="0.535438144329896"/>
    <n v="0.24584323040379999"/>
    <n v="0.110824742268041"/>
    <n v="-4.27611484422724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0Y00000IWFNsQAP"/>
    <x v="1"/>
    <n v="300"/>
    <m/>
    <s v=""/>
    <n v="0"/>
    <d v="2019-07-05T10:46:25"/>
    <s v="Reject"/>
    <d v="2019-07-10T13:22:01"/>
    <n v="1235000"/>
    <n v="4"/>
    <s v="C1"/>
    <n v="6705"/>
    <n v="12.9"/>
    <n v="6.9249999999999998"/>
    <n v="9.3420000000000005"/>
    <n v="284909"/>
    <s v="ROMANS D'ISONZO"/>
    <s v="GO"/>
    <s v="Friuli-Venezia Giulia"/>
    <s v="NOE"/>
    <n v="34076"/>
    <s v="SR"/>
    <n v="289"/>
    <s v="Mechanics"/>
    <d v="2009-09-21T00:00:00"/>
    <n v="7"/>
    <n v="0"/>
    <n v="5"/>
    <n v="17"/>
    <n v="8"/>
    <n v="1"/>
    <n v="1"/>
    <n v="3"/>
    <n v="1"/>
    <n v="2"/>
    <n v="3"/>
    <n v="1"/>
    <n v="34"/>
    <n v="3440"/>
    <n v="5010"/>
    <n v="730"/>
    <n v="2870"/>
    <n v="4700"/>
    <n v="2012"/>
    <n v="87"/>
    <n v="6705"/>
    <n v="5640"/>
    <n v="2342"/>
    <n v="9710"/>
    <n v="9710"/>
    <n v="2018"/>
    <n v="6.78642714570858E-3"/>
    <n v="0.20720906282183299"/>
    <n v="0.498297872340425"/>
    <n v="0.35427394438722898"/>
    <n v="1.5425531914893599E-2"/>
    <n v="792.05799999999999"/>
    <n v="805"/>
    <n v="805"/>
    <n v="999.5"/>
    <n v="788.08299999999997"/>
    <n v="798.53"/>
    <n v="48.348999999999997"/>
    <n v="38.534999999999997"/>
    <n v="46.07"/>
    <n v="53.706000000000003"/>
    <n v="63.15"/>
    <n v="53.73"/>
    <n v="2326.13"/>
    <n v="2548.4949999999999"/>
    <n v="1960.8420000000001"/>
    <n v="1903.1189999999999"/>
    <n v="1925.3420000000001"/>
    <n v="1788.69"/>
    <n v="7"/>
    <n v="7"/>
    <n v="7"/>
    <n v="7"/>
    <n v="7"/>
    <n v="7"/>
    <n v="0.48242770627496401"/>
    <d v="2018-12-31T00:00:00"/>
    <n v="3166.5369999999998"/>
    <d v="2019-04-30T00:00:00"/>
    <n v="0.450203294356186"/>
    <n v="0.26400000000000001"/>
    <m/>
    <n v="10"/>
    <n v="2"/>
    <n v="0"/>
    <n v="0"/>
    <n v="0"/>
    <n v="0"/>
    <n v="0"/>
    <n v="0"/>
    <n v="0"/>
    <n v="0.23400000000000001"/>
    <n v="0"/>
    <n v="0"/>
    <n v="0.26400000000000001"/>
    <n v="0"/>
    <n v="0"/>
    <n v="0"/>
    <n v="0"/>
    <n v="0"/>
    <n v="0"/>
    <n v="0"/>
    <n v="360.005"/>
    <n v="578.93299999999999"/>
    <n v="480.339"/>
    <n v="343.23200000000003"/>
    <n v="337.47500000000002"/>
    <n v="317.64999999999998"/>
    <n v="1937.02"/>
    <n v="18.349"/>
    <n v="8.7949999999999999"/>
    <n v="10.34"/>
    <n v="28.007999999999999"/>
    <n v="51.203000000000003"/>
    <n v="18.539000000000001"/>
    <n v="1724.9590000000001"/>
    <n v="2264.1970000000001"/>
    <n v="1419.8420000000001"/>
    <n v="1448.1189999999999"/>
    <n v="1548.3420000000001"/>
    <n v="1373.69"/>
    <n v="0.45451848223236102"/>
    <n v="0.37951146869635299"/>
    <n v="0.74155743660070494"/>
    <n v="0.48467344042535798"/>
    <n v="0.445522830598932"/>
    <n v="0.78530867966880502"/>
    <n v="10"/>
  </r>
  <r>
    <s v="0010Y00000IWNulQAH"/>
    <x v="2"/>
    <n v="38200"/>
    <n v="40000"/>
    <n v="5.0047125353440141"/>
    <n v="0"/>
    <d v="2019-07-05T10:21:02"/>
    <s v="Accept"/>
    <d v="2019-07-10T12:56:28"/>
    <n v="2500000"/>
    <n v="3"/>
    <s v="C1"/>
    <n v="2569"/>
    <n v="2.7"/>
    <n v="1.278"/>
    <n v="1.246"/>
    <n v="255"/>
    <s v="CERRETO D'ESI"/>
    <s v="AN"/>
    <s v="Marche"/>
    <s v="CEN"/>
    <n v="60043"/>
    <s v="SR"/>
    <n v="255"/>
    <s v="Metallurgy and steel products"/>
    <d v="2009-04-21T00:00:00"/>
    <n v="5"/>
    <n v="2"/>
    <n v="5"/>
    <n v="2"/>
    <n v="5"/>
    <n v="2"/>
    <n v="0"/>
    <n v="3"/>
    <n v="0"/>
    <n v="1"/>
    <n v="2"/>
    <n v="2"/>
    <n v="241"/>
    <n v="2026"/>
    <n v="3407"/>
    <n v="94"/>
    <n v="1321"/>
    <n v="287"/>
    <n v="1080"/>
    <n v="35"/>
    <n v="2691"/>
    <n v="2694"/>
    <n v="33"/>
    <n v="3694"/>
    <n v="3694"/>
    <n v="2017"/>
    <n v="7.0736718520692604E-2"/>
    <n v="0.29236599891716297"/>
    <n v="0.114982578397212"/>
    <n v="0.54845695722793697"/>
    <n v="1.2991833704528499E-2"/>
    <n v="682.58199999999999"/>
    <n v="732.33500000000004"/>
    <n v="617.94799999999998"/>
    <n v="546.029"/>
    <n v="604.27800000000002"/>
    <n v="643.23599999999999"/>
    <m/>
    <m/>
    <m/>
    <m/>
    <m/>
    <m/>
    <n v="975.24400000000003"/>
    <n v="983.899"/>
    <n v="992.53"/>
    <n v="1001.1369999999999"/>
    <n v="949.13699999999994"/>
    <n v="949.13699999999994"/>
    <n v="4"/>
    <n v="4"/>
    <n v="4"/>
    <n v="4"/>
    <n v="4"/>
    <n v="4"/>
    <n v="0.63282195730303703"/>
    <d v="2018-12-31T00:00:00"/>
    <n v="1657.826"/>
    <d v="2019-04-30T00:00:00"/>
    <n v="0.68768734012909805"/>
    <n v="8.5999999999999993E-2"/>
    <m/>
    <n v="2"/>
    <n v="1"/>
    <n v="0"/>
    <n v="0"/>
    <n v="0"/>
    <n v="0"/>
    <n v="0"/>
    <n v="0"/>
    <m/>
    <m/>
    <m/>
    <m/>
    <m/>
    <m/>
    <n v="0"/>
    <n v="0"/>
    <n v="0"/>
    <n v="0"/>
    <n v="0"/>
    <n v="0"/>
    <n v="469.40300000000002"/>
    <n v="476.11200000000002"/>
    <n v="364.798"/>
    <n v="301.33100000000002"/>
    <n v="377.197"/>
    <n v="432.50799999999998"/>
    <n v="1326.3340000000001"/>
    <m/>
    <m/>
    <m/>
    <m/>
    <m/>
    <m/>
    <n v="975.24400000000003"/>
    <n v="983.899"/>
    <n v="992.53"/>
    <n v="1001.1369999999999"/>
    <n v="949.13699999999994"/>
    <n v="949.13699999999994"/>
    <n v="0.68768734012909805"/>
    <m/>
    <n v="1"/>
    <n v="0.63279948191619895"/>
    <m/>
    <n v="1"/>
    <n v="10"/>
  </r>
  <r>
    <s v="0012X00001v9pjzQAA"/>
    <x v="1"/>
    <n v="50000"/>
    <m/>
    <s v=""/>
    <n v="0"/>
    <d v="2019-07-05T15:08:24"/>
    <s v="Reject"/>
    <d v="2019-07-10T12:50:24"/>
    <m/>
    <n v="2"/>
    <s v="B4"/>
    <n v="489"/>
    <n v="5.3"/>
    <m/>
    <m/>
    <n v="712021"/>
    <s v="GENOVA"/>
    <s v="GE"/>
    <s v="Liguria"/>
    <s v="NOV"/>
    <n v="16145"/>
    <s v="SR"/>
    <n v="712"/>
    <s v="Services"/>
    <d v="2010-07-12T00:00:00"/>
    <n v="4"/>
    <n v="1"/>
    <n v="5"/>
    <n v="0"/>
    <n v="4"/>
    <n v="1"/>
    <n v="0"/>
    <n v="1"/>
    <n v="0"/>
    <m/>
    <n v="1"/>
    <n v="1"/>
    <n v="49"/>
    <n v="212"/>
    <n v="272"/>
    <n v="26"/>
    <n v="0"/>
    <n v="41"/>
    <n v="79"/>
    <n v="22"/>
    <n v="489"/>
    <n v="489"/>
    <n v="4"/>
    <n v="313"/>
    <n v="313"/>
    <n v="2018"/>
    <n v="0.18014705882352899"/>
    <n v="0.25239616613418497"/>
    <n v="9.7560975609756101E-2"/>
    <n v="0.67731629392971204"/>
    <n v="4.49897750511246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v9gsiQAA"/>
    <x v="1"/>
    <n v="600000"/>
    <m/>
    <s v=""/>
    <n v="0"/>
    <d v="2019-07-05T07:36:42"/>
    <s v="Reject"/>
    <d v="2019-07-10T12:44:17"/>
    <m/>
    <n v="1"/>
    <s v="C3"/>
    <n v="3241"/>
    <n v="4.3"/>
    <m/>
    <m/>
    <n v="25993"/>
    <s v="LUSCIANO"/>
    <s v="CE"/>
    <s v="Campania"/>
    <s v="SUI"/>
    <n v="81030"/>
    <s v="SR"/>
    <n v="259"/>
    <s v="Metallurgy and steel products"/>
    <d v="2016-11-21T00:00:00"/>
    <n v="6"/>
    <n v="0"/>
    <n v="5"/>
    <n v="3"/>
    <n v="5"/>
    <n v="1"/>
    <n v="0"/>
    <n v="3"/>
    <n v="0"/>
    <n v="3"/>
    <n v="2"/>
    <n v="1"/>
    <n v="28"/>
    <n v="167"/>
    <n v="921"/>
    <n v="140"/>
    <n v="0"/>
    <n v="225"/>
    <n v="999"/>
    <n v="90"/>
    <n v="3241"/>
    <n v="3241"/>
    <n v="117"/>
    <n v="1146"/>
    <n v="1146"/>
    <n v="2018"/>
    <n v="3.04017372421281E-2"/>
    <n v="0.87172774869109904"/>
    <n v="0.52"/>
    <n v="0.14572425828970301"/>
    <n v="2.7769207034865701E-2"/>
    <m/>
    <m/>
    <m/>
    <m/>
    <m/>
    <m/>
    <m/>
    <m/>
    <m/>
    <m/>
    <m/>
    <m/>
    <n v="46.966999999999999"/>
    <n v="47.444000000000003"/>
    <m/>
    <m/>
    <m/>
    <m/>
    <n v="1"/>
    <n v="1"/>
    <m/>
    <m/>
    <m/>
    <m/>
    <m/>
    <m/>
    <n v="46.966999999999999"/>
    <d v="2019-04-30T00:00:00"/>
    <m/>
    <n v="0"/>
    <m/>
    <n v="0"/>
    <n v="0"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n v="46.966999999999999"/>
    <n v="47.444000000000003"/>
    <m/>
    <m/>
    <m/>
    <m/>
    <m/>
    <m/>
    <n v="1"/>
    <m/>
    <m/>
    <m/>
    <n v="3"/>
  </r>
  <r>
    <s v="0010Y00001SPSOYQA5"/>
    <x v="5"/>
    <n v="200000"/>
    <n v="25000"/>
    <n v="3.9114043355325157"/>
    <n v="0"/>
    <d v="2019-06-15T07:27:02"/>
    <s v="Accept"/>
    <d v="2019-07-10T12:42:02"/>
    <n v="2464000"/>
    <n v="2"/>
    <s v="B3"/>
    <n v="553"/>
    <n v="1.4"/>
    <n v="17.02"/>
    <n v="17.32"/>
    <n v="47911"/>
    <s v="SAMARATE"/>
    <s v="VA"/>
    <s v="Lombardia"/>
    <s v="NOV"/>
    <n v="21017"/>
    <s v="SU"/>
    <n v="479"/>
    <s v="Distribution"/>
    <d v="2012-04-24T00:00:00"/>
    <n v="6"/>
    <n v="0"/>
    <n v="6"/>
    <n v="3"/>
    <n v="5"/>
    <n v="1"/>
    <n v="0"/>
    <n v="3"/>
    <n v="0"/>
    <n v="1"/>
    <n v="1"/>
    <n v="2"/>
    <n v="28"/>
    <n v="59"/>
    <n v="167"/>
    <n v="8"/>
    <n v="41"/>
    <n v="0"/>
    <n v="49"/>
    <n v="4"/>
    <n v="553"/>
    <n v="553"/>
    <n v="0"/>
    <n v="167"/>
    <n v="167"/>
    <n v="2017"/>
    <n v="0.16766467065868201"/>
    <n v="0.29341317365269398"/>
    <m/>
    <n v="0.35329341317365198"/>
    <n v="7.2332730560578599E-3"/>
    <n v="20"/>
    <n v="20"/>
    <n v="20"/>
    <n v="20"/>
    <n v="35"/>
    <n v="35"/>
    <m/>
    <m/>
    <m/>
    <m/>
    <m/>
    <m/>
    <n v="29.192"/>
    <n v="29.925999999999998"/>
    <n v="30.664999999999999"/>
    <n v="31.396000000000001"/>
    <n v="47.222999999999999"/>
    <n v="48.774000000000001"/>
    <n v="1"/>
    <n v="1"/>
    <n v="1"/>
    <n v="1"/>
    <n v="2"/>
    <n v="2"/>
    <n v="1.0588775897548599E-3"/>
    <d v="2018-12-31T00:00:00"/>
    <n v="49.192"/>
    <d v="2019-04-30T00:00:00"/>
    <n v="0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n v="47.381999999999998"/>
    <m/>
    <m/>
    <m/>
    <m/>
    <m/>
    <m/>
    <n v="29.192"/>
    <n v="29.925999999999998"/>
    <n v="30.664999999999999"/>
    <n v="31.396000000000001"/>
    <n v="47.222999999999999"/>
    <n v="48.774000000000001"/>
    <n v="0"/>
    <m/>
    <n v="1"/>
    <n v="0"/>
    <m/>
    <n v="1"/>
    <n v="7"/>
  </r>
  <r>
    <s v="0010Y000015RSmfQAG"/>
    <x v="5"/>
    <n v="50000"/>
    <n v="25000"/>
    <n v="6.2676720075400549"/>
    <n v="0"/>
    <d v="2019-06-24T17:37:37"/>
    <s v="Accept"/>
    <d v="2019-07-10T12:12:42"/>
    <n v="2500000"/>
    <n v="4"/>
    <s v="C2"/>
    <n v="372"/>
    <n v="2.2000000000000002"/>
    <n v="21.05"/>
    <n v="16.05"/>
    <n v="702209"/>
    <s v="MILANO"/>
    <s v="MI"/>
    <s v="Marche"/>
    <s v="NOV"/>
    <n v="20122"/>
    <s v="SR"/>
    <n v="702"/>
    <s v="Services"/>
    <d v="2017-02-02T00:00:00"/>
    <n v="5"/>
    <m/>
    <n v="5"/>
    <n v="1"/>
    <n v="5"/>
    <n v="0"/>
    <n v="0"/>
    <n v="3"/>
    <n v="0"/>
    <n v="1"/>
    <n v="1"/>
    <n v="2"/>
    <n v="14"/>
    <n v="7"/>
    <n v="65"/>
    <n v="8"/>
    <n v="19"/>
    <n v="14"/>
    <n v="60"/>
    <n v="4"/>
    <n v="372"/>
    <n v="372"/>
    <n v="14"/>
    <n v="79"/>
    <n v="79"/>
    <n v="2017"/>
    <n v="0.21538461538461501"/>
    <n v="0.759493670886076"/>
    <n v="1"/>
    <n v="8.8607594936708806E-2"/>
    <n v="1.0752688172042999E-2"/>
    <n v="50"/>
    <n v="50"/>
    <n v="50"/>
    <n v="50"/>
    <n v="50"/>
    <n v="50"/>
    <n v="1.8460000000000001"/>
    <n v="1.52"/>
    <n v="0.79500000000000004"/>
    <n v="1.4410000000000001"/>
    <n v="1.798"/>
    <n v="0.27500000000000002"/>
    <n v="16.120999999999999"/>
    <n v="17.667000000000002"/>
    <n v="19.209"/>
    <n v="20.747"/>
    <n v="22.282"/>
    <n v="23.812999999999999"/>
    <n v="1"/>
    <n v="1"/>
    <n v="1"/>
    <n v="1"/>
    <n v="1"/>
    <n v="1"/>
    <n v="0.66744779393840903"/>
    <d v="2018-12-31T00:00:00"/>
    <n v="67.966999999999999"/>
    <d v="2019-04-30T00:00:00"/>
    <n v="0.58531034216718703"/>
    <n v="0.182"/>
    <m/>
    <n v="1"/>
    <n v="1"/>
    <n v="0"/>
    <n v="0"/>
    <n v="0"/>
    <n v="0"/>
    <n v="0"/>
    <n v="0"/>
    <n v="0"/>
    <n v="0"/>
    <n v="0"/>
    <n v="0"/>
    <n v="0.182"/>
    <n v="0"/>
    <n v="0"/>
    <n v="0"/>
    <n v="0"/>
    <n v="0"/>
    <n v="0"/>
    <n v="0"/>
    <n v="28.5"/>
    <n v="44.5"/>
    <n v="34"/>
    <n v="11.8"/>
    <n v="44.2"/>
    <n v="34.5"/>
    <n v="68.462000000000003"/>
    <n v="1.8460000000000001"/>
    <n v="1.52"/>
    <n v="0.79500000000000004"/>
    <n v="1.4410000000000001"/>
    <n v="1.98"/>
    <n v="0.27500000000000002"/>
    <n v="16.120999999999999"/>
    <n v="17.667000000000002"/>
    <n v="19.209"/>
    <n v="20.747"/>
    <n v="22.282"/>
    <n v="23.812999999999999"/>
    <n v="0.56999999999999995"/>
    <n v="1"/>
    <n v="1"/>
    <n v="0.65833333333333299"/>
    <n v="1.02371335504886"/>
    <n v="1"/>
    <n v="2"/>
  </r>
  <r>
    <s v="0010Y00001VofTSQAZ"/>
    <x v="5"/>
    <n v="250000"/>
    <n v="30000"/>
    <n v="6.3336475023562668"/>
    <n v="1"/>
    <d v="2019-07-04T18:03:41"/>
    <s v="Accept"/>
    <d v="2019-07-10T12:07:52"/>
    <n v="2500000"/>
    <n v="3"/>
    <s v="C1"/>
    <n v="1251"/>
    <n v="3.9"/>
    <n v="15.08"/>
    <n v="16.11"/>
    <n v="301102"/>
    <s v="GRUMO NEVANO"/>
    <s v="NA"/>
    <s v="Campania"/>
    <s v="SUI"/>
    <n v="80028"/>
    <s v="SR"/>
    <n v="301"/>
    <s v="Transportation means"/>
    <d v="2013-04-08T00:00:00"/>
    <n v="5"/>
    <n v="-1"/>
    <n v="6"/>
    <n v="4"/>
    <n v="6"/>
    <n v="-1"/>
    <n v="0"/>
    <n v="3"/>
    <n v="0"/>
    <m/>
    <n v="2"/>
    <n v="2"/>
    <n v="20"/>
    <n v="153"/>
    <n v="595"/>
    <n v="49"/>
    <n v="89"/>
    <n v="119"/>
    <n v="1128"/>
    <n v="30"/>
    <n v="1251"/>
    <n v="1251"/>
    <n v="16"/>
    <n v="714"/>
    <n v="714"/>
    <n v="2018"/>
    <n v="3.3613445378151197E-2"/>
    <n v="1.5798319327731001"/>
    <n v="0.13445378151260501"/>
    <n v="0.214285714285714"/>
    <n v="2.3980815347721798E-2"/>
    <n v="100"/>
    <n v="100"/>
    <n v="100"/>
    <n v="100"/>
    <n v="100"/>
    <n v="100"/>
    <m/>
    <m/>
    <m/>
    <m/>
    <m/>
    <m/>
    <m/>
    <m/>
    <m/>
    <m/>
    <m/>
    <m/>
    <n v="1"/>
    <n v="1"/>
    <n v="1"/>
    <n v="1"/>
    <n v="1"/>
    <n v="1"/>
    <n v="0.65950999999999904"/>
    <d v="2018-12-31T00:00:00"/>
    <n v="100"/>
    <d v="2019-04-30T00:00:00"/>
    <n v="0.89337999999999995"/>
    <n v="0"/>
    <m/>
    <n v="1"/>
    <n v="0"/>
    <n v="0"/>
    <n v="0"/>
    <n v="0"/>
    <n v="0"/>
    <n v="0"/>
    <n v="0"/>
    <m/>
    <m/>
    <m/>
    <m/>
    <m/>
    <m/>
    <m/>
    <m/>
    <m/>
    <m/>
    <m/>
    <m/>
    <n v="89.337999999999994"/>
    <n v="38.526000000000003"/>
    <n v="79.417000000000002"/>
    <n v="40.890999999999998"/>
    <n v="74.025999999999996"/>
    <n v="73.507999999999996"/>
    <n v="74.025999999999996"/>
    <m/>
    <m/>
    <m/>
    <m/>
    <m/>
    <m/>
    <m/>
    <m/>
    <m/>
    <m/>
    <m/>
    <m/>
    <n v="0.89337999999999995"/>
    <m/>
    <m/>
    <n v="0.65950999999999904"/>
    <m/>
    <m/>
    <n v="6"/>
  </r>
  <r>
    <s v="0010Y00000IWoLyQAL"/>
    <x v="1"/>
    <n v="200000"/>
    <m/>
    <s v=""/>
    <n v="0"/>
    <d v="2019-07-05T10:49:43"/>
    <s v="Reject"/>
    <d v="2019-07-10T12:06:36"/>
    <n v="2500000"/>
    <n v="4"/>
    <s v="C3"/>
    <n v="4068"/>
    <n v="2.5"/>
    <n v="8.94"/>
    <n v="7.3230000000000004"/>
    <n v="432101"/>
    <s v="MONCALIERI"/>
    <s v="TO"/>
    <s v="Piemonte"/>
    <s v="NOV"/>
    <n v="10024"/>
    <s v="SU"/>
    <n v="432"/>
    <s v="Construction"/>
    <d v="2010-04-30T00:00:00"/>
    <n v="6"/>
    <n v="0"/>
    <n v="6"/>
    <n v="7"/>
    <n v="7"/>
    <n v="1"/>
    <n v="0"/>
    <n v="6"/>
    <n v="0"/>
    <n v="1"/>
    <n v="3"/>
    <n v="1"/>
    <n v="15"/>
    <n v="217"/>
    <n v="1467"/>
    <n v="101"/>
    <n v="413"/>
    <n v="284"/>
    <n v="879"/>
    <n v="21"/>
    <n v="5213"/>
    <n v="5213"/>
    <n v="34"/>
    <n v="1751"/>
    <n v="1751"/>
    <n v="2017"/>
    <n v="1.02249488752556E-2"/>
    <n v="0.50199885779554498"/>
    <n v="0.11971830985915401"/>
    <n v="0.123929183323814"/>
    <n v="4.0283905620563899E-3"/>
    <n v="180"/>
    <n v="180"/>
    <n v="180"/>
    <n v="180"/>
    <n v="180"/>
    <n v="180"/>
    <n v="194.761"/>
    <n v="194.00200000000001"/>
    <n v="194.71100000000001"/>
    <n v="196.184"/>
    <n v="200.16300000000001"/>
    <n v="203.97200000000001"/>
    <n v="28.471"/>
    <n v="32.674999999999997"/>
    <n v="47.603000000000002"/>
    <n v="54.034999999999997"/>
    <n v="60.451999999999998"/>
    <n v="66.855999999999995"/>
    <n v="2"/>
    <n v="2"/>
    <n v="3"/>
    <n v="3"/>
    <n v="3"/>
    <n v="3"/>
    <n v="0.89342532643223105"/>
    <d v="2018-12-31T00:00:00"/>
    <n v="403.23200000000003"/>
    <d v="2019-04-30T00:00:00"/>
    <n v="0.92015978183428804"/>
    <n v="1.282"/>
    <m/>
    <n v="7"/>
    <n v="1"/>
    <n v="0"/>
    <n v="0"/>
    <n v="0"/>
    <n v="0"/>
    <n v="0"/>
    <n v="0"/>
    <n v="0"/>
    <n v="1.282"/>
    <n v="0"/>
    <n v="0"/>
    <n v="0"/>
    <n v="0"/>
    <n v="0"/>
    <n v="0"/>
    <n v="0"/>
    <n v="0"/>
    <n v="0"/>
    <n v="0"/>
    <n v="176.4"/>
    <n v="176.4"/>
    <n v="154.23500000000001"/>
    <n v="178.47"/>
    <n v="179.97499999999999"/>
    <n v="179.97499999999999"/>
    <n v="432.32299999999998"/>
    <n v="168.44"/>
    <n v="161.714"/>
    <n v="102.82899999999999"/>
    <n v="158.44200000000001"/>
    <n v="191.89599999999999"/>
    <n v="193.75399999999999"/>
    <n v="28.471"/>
    <n v="32.674999999999997"/>
    <n v="47.603000000000002"/>
    <n v="54.034999999999997"/>
    <n v="60.451999999999998"/>
    <n v="66.855999999999995"/>
    <n v="0.98"/>
    <n v="0.86485487340894696"/>
    <n v="1"/>
    <n v="0.96801388888888795"/>
    <n v="0.82537656499066903"/>
    <n v="1"/>
    <n v="9"/>
  </r>
  <r>
    <s v="0010Y00000IWOKJQA5"/>
    <x v="1"/>
    <n v="250000"/>
    <m/>
    <s v=""/>
    <n v="1"/>
    <d v="2019-06-06T05:08:36"/>
    <s v="Reject"/>
    <d v="2019-07-10T10:50:48"/>
    <n v="2500000"/>
    <n v="3"/>
    <s v="B4"/>
    <n v="4613"/>
    <n v="8.1"/>
    <n v="2.3290000000000002"/>
    <n v="2.5590000000000002"/>
    <n v="2562"/>
    <s v="FIORANO MODENESE"/>
    <s v="MO"/>
    <s v="Lombardia"/>
    <s v="NOE"/>
    <n v="41042"/>
    <s v="SR"/>
    <n v="256"/>
    <s v="Metallurgy and steel products"/>
    <d v="2011-09-06T00:00:00"/>
    <n v="4"/>
    <n v="0"/>
    <n v="5"/>
    <n v="5"/>
    <n v="6"/>
    <n v="-1"/>
    <n v="0"/>
    <n v="5"/>
    <n v="0"/>
    <n v="3"/>
    <n v="3"/>
    <n v="1"/>
    <n v="47"/>
    <n v="541"/>
    <n v="3738"/>
    <n v="374"/>
    <n v="402"/>
    <n v="54"/>
    <n v="789"/>
    <n v="320"/>
    <n v="4613"/>
    <n v="4613"/>
    <n v="27"/>
    <n v="3792"/>
    <n v="3792"/>
    <n v="2018"/>
    <n v="1.2573568753344E-2"/>
    <n v="0.208069620253164"/>
    <n v="0.5"/>
    <n v="0.14266877637130801"/>
    <n v="6.9369174073271103E-2"/>
    <n v="550.77099999999996"/>
    <n v="634.20100000000002"/>
    <n v="543.44299999999998"/>
    <n v="400"/>
    <n v="400"/>
    <n v="400"/>
    <n v="1.2999999999999999E-2"/>
    <n v="0.03"/>
    <n v="5.0000000000000001E-3"/>
    <m/>
    <m/>
    <m/>
    <n v="249.22900000000001"/>
    <n v="165.79900000000001"/>
    <n v="256.55700000000002"/>
    <m/>
    <m/>
    <m/>
    <n v="2"/>
    <n v="3"/>
    <n v="2"/>
    <n v="1"/>
    <n v="1"/>
    <n v="1"/>
    <n v="0.95890062466215198"/>
    <d v="2018-12-31T00:00:00"/>
    <n v="800.01300000000003"/>
    <d v="2019-04-30T00:00:00"/>
    <n v="0.97030233267487798"/>
    <n v="0"/>
    <m/>
    <n v="3"/>
    <n v="0"/>
    <n v="0"/>
    <n v="0"/>
    <n v="0"/>
    <n v="0"/>
    <n v="0"/>
    <n v="0"/>
    <n v="0"/>
    <n v="0"/>
    <n v="0"/>
    <m/>
    <m/>
    <m/>
    <n v="0"/>
    <n v="0"/>
    <n v="0"/>
    <m/>
    <m/>
    <m/>
    <n v="534.41399999999999"/>
    <n v="559.77"/>
    <n v="538.04"/>
    <n v="399.76299999999998"/>
    <n v="393.31400000000002"/>
    <n v="382.75599999999997"/>
    <n v="393.31400000000002"/>
    <n v="1.2999999999999999E-2"/>
    <n v="0.03"/>
    <n v="5.0000000000000001E-3"/>
    <m/>
    <m/>
    <m/>
    <n v="0"/>
    <n v="0"/>
    <n v="0"/>
    <m/>
    <m/>
    <m/>
    <n v="0.97030163171263495"/>
    <n v="1"/>
    <n v="0"/>
    <n v="0.95889995099738201"/>
    <m/>
    <m/>
    <n v="8"/>
  </r>
  <r>
    <s v="0012X00001v9X2WQAU"/>
    <x v="1"/>
    <n v="50000"/>
    <m/>
    <s v=""/>
    <n v="0"/>
    <d v="2019-07-04T11:10:49"/>
    <s v="NotEligible"/>
    <d v="2019-07-10T10:09:34"/>
    <m/>
    <n v="3"/>
    <s v="C4"/>
    <n v="23"/>
    <n v="-39.1"/>
    <m/>
    <m/>
    <n v="6831"/>
    <s v="SALERNO"/>
    <s v="SA"/>
    <s v="Campania"/>
    <s v="SUI"/>
    <n v="84122"/>
    <s v="SR"/>
    <n v="683"/>
    <s v="Services"/>
    <d v="2017-09-18T00:00:00"/>
    <m/>
    <m/>
    <n v="5"/>
    <m/>
    <m/>
    <m/>
    <n v="0"/>
    <n v="1"/>
    <n v="0"/>
    <m/>
    <n v="1"/>
    <n v="3"/>
    <n v="0"/>
    <n v="-5"/>
    <n v="13"/>
    <n v="-10"/>
    <n v="0"/>
    <n v="4"/>
    <n v="-10"/>
    <n v="-10"/>
    <n v="0"/>
    <n v="0"/>
    <n v="2"/>
    <n v="17"/>
    <n v="17"/>
    <n v="2017"/>
    <n v="0"/>
    <n v="-0.58823529411764697"/>
    <n v="0.5"/>
    <n v="-0.29411764705882298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[not provided]"/>
    <x v="1"/>
    <n v="500000"/>
    <n v="0"/>
    <s v=""/>
    <n v="0"/>
    <d v="2019-07-05T08:34:20"/>
    <s v="Reject"/>
    <d v="2019-07-10T10:08:18"/>
    <n v="998212"/>
    <n v="3"/>
    <s v="C1"/>
    <n v="23870"/>
    <n v="0"/>
    <m/>
    <n v="75.69"/>
    <n v="4711"/>
    <s v="SAN LAZZARO DI SAVENA"/>
    <s v="BO"/>
    <s v="Emilia-Romagna"/>
    <s v="NOE"/>
    <n v="40068"/>
    <s v="SP"/>
    <n v="471"/>
    <s v="Distribution"/>
    <d v="1989-04-13T00:00:00"/>
    <n v="5"/>
    <n v="0"/>
    <n v="6"/>
    <n v="5"/>
    <n v="6"/>
    <n v="-1"/>
    <n v="0"/>
    <n v="6"/>
    <n v="0"/>
    <n v="3"/>
    <n v="3"/>
    <n v="1"/>
    <n v="446"/>
    <n v="4316"/>
    <n v="4732"/>
    <n v="10"/>
    <n v="0"/>
    <n v="2533"/>
    <n v="2754"/>
    <n v="-298"/>
    <n v="23870"/>
    <n v="23823"/>
    <n v="878"/>
    <n v="7265"/>
    <n v="7265"/>
    <n v="2018"/>
    <n v="9.4251901944209598E-2"/>
    <n v="0.37907777013076299"/>
    <n v="0.34662455586261298"/>
    <n v="0.59408121128699198"/>
    <n v="-1.25089199513075E-2"/>
    <m/>
    <m/>
    <m/>
    <m/>
    <m/>
    <m/>
    <n v="710"/>
    <n v="710"/>
    <n v="710"/>
    <n v="210"/>
    <n v="210"/>
    <n v="210"/>
    <n v="2033.3610000000001"/>
    <n v="33.859000000000002"/>
    <n v="34.356999999999999"/>
    <n v="0"/>
    <n v="0"/>
    <m/>
    <n v="4"/>
    <n v="4"/>
    <n v="4"/>
    <n v="3"/>
    <n v="4"/>
    <n v="2"/>
    <n v="0.737307246376811"/>
    <d v="2018-12-31T00:00:00"/>
    <n v="2743.3609999999999"/>
    <d v="2019-04-30T00:00:00"/>
    <n v="0.83756760563380195"/>
    <n v="1E-3"/>
    <m/>
    <n v="1"/>
    <n v="1"/>
    <m/>
    <m/>
    <m/>
    <m/>
    <m/>
    <m/>
    <n v="0"/>
    <n v="0"/>
    <n v="0"/>
    <n v="1E-3"/>
    <n v="0"/>
    <n v="0"/>
    <n v="0"/>
    <n v="0"/>
    <n v="0"/>
    <n v="0"/>
    <n v="0"/>
    <m/>
    <m/>
    <m/>
    <m/>
    <m/>
    <m/>
    <m/>
    <n v="45.530999999999999"/>
    <n v="594.673"/>
    <n v="583.19299999999998"/>
    <n v="668.04399999999998"/>
    <n v="110.39700000000001"/>
    <n v="45.530999999999999"/>
    <n v="33.130000000000003"/>
    <n v="2033.3610000000001"/>
    <n v="33.859000000000002"/>
    <n v="34.356999999999999"/>
    <n v="0"/>
    <n v="0"/>
    <m/>
    <m/>
    <n v="0.83756760563380195"/>
    <n v="1"/>
    <m/>
    <n v="0.737307246376811"/>
    <m/>
    <n v="30"/>
  </r>
  <r>
    <s v="0010Y00001SPRwRQAX"/>
    <x v="1"/>
    <n v="40000"/>
    <m/>
    <s v=""/>
    <n v="0"/>
    <d v="2019-07-05T09:05:29"/>
    <s v="Reject"/>
    <d v="2019-07-10T10:06:37"/>
    <n v="2500000"/>
    <n v="3"/>
    <s v="C3"/>
    <n v="396"/>
    <n v="8.1"/>
    <m/>
    <m/>
    <n v="56103"/>
    <s v="CASERTA"/>
    <s v="CE"/>
    <s v="Campania"/>
    <s v="SUI"/>
    <n v="81100"/>
    <s v="SR"/>
    <n v="561"/>
    <s v="Services"/>
    <d v="2016-04-20T00:00:00"/>
    <n v="7"/>
    <n v="-1"/>
    <n v="6"/>
    <n v="3"/>
    <n v="5"/>
    <n v="0"/>
    <n v="0"/>
    <n v="3"/>
    <n v="0"/>
    <n v="2"/>
    <n v="1"/>
    <n v="2"/>
    <n v="16"/>
    <n v="187"/>
    <n v="147"/>
    <n v="-88"/>
    <n v="0"/>
    <n v="249"/>
    <n v="94"/>
    <n v="-114"/>
    <n v="389"/>
    <n v="389"/>
    <n v="173"/>
    <n v="396"/>
    <n v="396"/>
    <n v="2017"/>
    <n v="0.108843537414965"/>
    <n v="0.23737373737373699"/>
    <n v="0.69477911646586299"/>
    <n v="0.47222222222222199"/>
    <n v="-0.2930591259640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8bNlQAI"/>
    <x v="2"/>
    <n v="100000"/>
    <n v="25000"/>
    <n v="4.6088595664467471"/>
    <n v="0"/>
    <d v="2019-07-03T10:46:02"/>
    <s v="Accept"/>
    <d v="2019-07-10T08:01:11"/>
    <n v="2500000"/>
    <n v="2"/>
    <s v="B3"/>
    <n v="781"/>
    <n v="1.4"/>
    <m/>
    <m/>
    <n v="853209"/>
    <s v="ROMA"/>
    <s v="RM"/>
    <s v="Lazio"/>
    <s v="CEN"/>
    <n v="197"/>
    <s v="SR"/>
    <n v="702"/>
    <s v="Services"/>
    <d v="2000-11-15T00:00:00"/>
    <n v="4"/>
    <n v="0"/>
    <n v="5"/>
    <n v="0"/>
    <n v="3"/>
    <n v="1"/>
    <n v="0"/>
    <n v="1"/>
    <n v="0"/>
    <n v="2"/>
    <n v="1"/>
    <n v="1"/>
    <n v="69"/>
    <n v="55"/>
    <n v="272"/>
    <n v="11"/>
    <n v="0"/>
    <n v="32"/>
    <n v="46"/>
    <n v="7"/>
    <n v="781"/>
    <n v="781"/>
    <n v="8"/>
    <n v="304"/>
    <n v="304"/>
    <n v="2018"/>
    <n v="0.253676470588235"/>
    <n v="0.15131578947368399"/>
    <n v="0.25"/>
    <n v="0.18092105263157801"/>
    <n v="8.962868117797690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</r>
  <r>
    <s v="0012X00001v9c8KQAQ"/>
    <x v="1"/>
    <n v="1000000"/>
    <m/>
    <s v=""/>
    <n v="0"/>
    <d v="2019-07-04T12:49:39"/>
    <s v="NotEligible"/>
    <d v="2019-07-09T16:38:4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oUlQAL"/>
    <x v="1"/>
    <n v="500000"/>
    <m/>
    <s v=""/>
    <n v="0"/>
    <d v="2019-07-04T15:05:58"/>
    <s v="NotEligible"/>
    <d v="2019-07-09T16:34:11"/>
    <n v="2308000"/>
    <n v="5"/>
    <s v="C3"/>
    <n v="2831"/>
    <n v="7"/>
    <n v="7.2210000000000001"/>
    <n v="7.383"/>
    <n v="439909"/>
    <s v="NOVATE MILANESE"/>
    <s v="MI"/>
    <s v="Marche"/>
    <s v="NOV"/>
    <n v="20026"/>
    <s v="SU"/>
    <n v="439"/>
    <s v="Construction"/>
    <d v="2010-08-10T00:00:00"/>
    <n v="6"/>
    <n v="-1"/>
    <n v="6"/>
    <n v="18"/>
    <n v="8"/>
    <n v="1"/>
    <n v="0"/>
    <n v="6"/>
    <n v="0"/>
    <n v="3"/>
    <n v="5"/>
    <n v="2"/>
    <n v="12"/>
    <n v="424"/>
    <n v="1517"/>
    <n v="197"/>
    <n v="574"/>
    <n v="1385"/>
    <n v="1581"/>
    <n v="49"/>
    <n v="2831"/>
    <n v="2831"/>
    <n v="1332"/>
    <n v="2902"/>
    <n v="2902"/>
    <n v="2016"/>
    <n v="7.9103493737639995E-3"/>
    <n v="0.54479669193659497"/>
    <n v="0.96173285198555902"/>
    <n v="0.14610613370089501"/>
    <n v="1.73083716001412E-2"/>
    <n v="380"/>
    <n v="380"/>
    <n v="380"/>
    <n v="380"/>
    <n v="380"/>
    <n v="380"/>
    <n v="10"/>
    <n v="10"/>
    <n v="10"/>
    <n v="10"/>
    <n v="10"/>
    <n v="10"/>
    <n v="208.214"/>
    <n v="213.75200000000001"/>
    <n v="219.274"/>
    <n v="224.78"/>
    <n v="230.27099999999999"/>
    <n v="236.08199999999999"/>
    <n v="5"/>
    <n v="5"/>
    <n v="5"/>
    <n v="5"/>
    <n v="5"/>
    <n v="5"/>
    <n v="0.88328290598290604"/>
    <d v="2018-12-31T00:00:00"/>
    <n v="598.21400000000006"/>
    <d v="2019-04-30T00:00:00"/>
    <n v="0.82478717948717895"/>
    <n v="12.592000000000001"/>
    <m/>
    <n v="23"/>
    <n v="2"/>
    <n v="0"/>
    <n v="0"/>
    <n v="0"/>
    <n v="0"/>
    <n v="0"/>
    <n v="0"/>
    <n v="0"/>
    <n v="0"/>
    <n v="12.592000000000001"/>
    <n v="2.8580000000000001"/>
    <n v="0"/>
    <n v="0"/>
    <n v="0"/>
    <n v="0"/>
    <n v="0"/>
    <n v="0"/>
    <n v="0"/>
    <n v="0"/>
    <n v="321.66699999999997"/>
    <n v="341.78300000000002"/>
    <n v="341.86799999999999"/>
    <n v="358.22699999999998"/>
    <n v="312.10700000000003"/>
    <n v="346.76"/>
    <n v="542.38599999999997"/>
    <n v="0"/>
    <n v="0"/>
    <n v="22.591999999999999"/>
    <n v="12.858000000000001"/>
    <n v="8.0000000000000002E-3"/>
    <n v="9.0120000000000005"/>
    <n v="208.214"/>
    <n v="213.75200000000001"/>
    <n v="219.274"/>
    <n v="224.78"/>
    <n v="230.27099999999999"/>
    <n v="236.08199999999999"/>
    <n v="0.84649210526315699"/>
    <n v="0"/>
    <n v="1"/>
    <n v="0.88702280701754299"/>
    <n v="0.74116666666666597"/>
    <n v="1"/>
    <n v="9"/>
  </r>
  <r>
    <s v="0012X00001v9YJiQAM"/>
    <x v="1"/>
    <n v="50000"/>
    <m/>
    <s v=""/>
    <n v="0"/>
    <d v="2019-07-04T12:22:00"/>
    <s v="NotEligible"/>
    <d v="2019-07-09T16:31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"/>
    <n v="20"/>
    <n v="286.959"/>
    <n v="289.93299999999999"/>
    <n v="291.74099999999999"/>
    <n v="294.11799999999999"/>
    <n v="297.84500000000003"/>
    <n v="300.19799999999998"/>
    <n v="3"/>
    <n v="3"/>
    <n v="3"/>
    <n v="3"/>
    <n v="3"/>
    <n v="3"/>
    <n v="0.64132500000000003"/>
    <d v="2018-12-31T00:00:00"/>
    <n v="306.959"/>
    <d v="2019-04-30T00:00:00"/>
    <n v="0.83040000000000003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97.84500000000003"/>
    <n v="16.608000000000001"/>
    <n v="5.6609999999999996"/>
    <n v="18.786999999999999"/>
    <n v="19.734000000000002"/>
    <n v="0"/>
    <n v="16.169"/>
    <n v="286.959"/>
    <n v="289.93299999999999"/>
    <n v="291.74099999999999"/>
    <n v="294.11799999999999"/>
    <n v="297.84500000000003"/>
    <n v="300.19799999999998"/>
    <m/>
    <n v="0.83040000000000003"/>
    <n v="1"/>
    <m/>
    <n v="0.64132500000000003"/>
    <n v="1"/>
    <m/>
  </r>
  <r>
    <s v="0012X00001v9X6TQAU"/>
    <x v="1"/>
    <n v="35000"/>
    <m/>
    <s v=""/>
    <n v="0"/>
    <d v="2019-07-04T11:15:17"/>
    <s v="NotEligible"/>
    <d v="2019-07-09T16:30:1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OkrM9QAJ"/>
    <x v="5"/>
    <n v="200000"/>
    <n v="100000"/>
    <n v="5.7492931196983967"/>
    <n v="0"/>
    <d v="2019-06-21T09:51:44"/>
    <s v="Accept"/>
    <d v="2019-07-09T15:09:17"/>
    <n v="2270400"/>
    <n v="3"/>
    <s v="C2"/>
    <n v="1562"/>
    <n v="7.4"/>
    <n v="20.22"/>
    <n v="7.19"/>
    <n v="20411"/>
    <s v="CONSELVE"/>
    <s v="PD"/>
    <s v="Sicilia"/>
    <s v="NOE"/>
    <n v="35026"/>
    <s v="SR"/>
    <n v="204"/>
    <s v="Chemistry"/>
    <d v="2014-06-30T00:00:00"/>
    <n v="5"/>
    <n v="0"/>
    <n v="5"/>
    <n v="8"/>
    <n v="7"/>
    <n v="0"/>
    <n v="0"/>
    <n v="6"/>
    <n v="0"/>
    <n v="2"/>
    <n v="4"/>
    <n v="1"/>
    <n v="99"/>
    <n v="497"/>
    <n v="846"/>
    <n v="138"/>
    <n v="0"/>
    <n v="628"/>
    <n v="532"/>
    <n v="57"/>
    <n v="1641"/>
    <n v="1625"/>
    <n v="618"/>
    <n v="1474"/>
    <n v="1474"/>
    <n v="2017"/>
    <n v="0.117021276595744"/>
    <n v="0.36092265943012197"/>
    <n v="0.984076433121019"/>
    <n v="0.33717774762550801"/>
    <n v="3.5076923076922999E-2"/>
    <n v="447"/>
    <n v="447"/>
    <n v="447"/>
    <n v="492"/>
    <n v="492"/>
    <n v="492"/>
    <n v="31.006"/>
    <n v="30.585999999999999"/>
    <n v="30.352"/>
    <n v="30.611000000000001"/>
    <n v="30.896999999999998"/>
    <n v="31.518999999999998"/>
    <n v="198.59299999999999"/>
    <n v="202.75299999999999"/>
    <n v="206.91"/>
    <n v="210.22900000000001"/>
    <n v="213.54499999999999"/>
    <n v="216.857"/>
    <n v="6"/>
    <n v="6"/>
    <n v="6"/>
    <n v="6"/>
    <n v="6"/>
    <n v="6"/>
    <n v="0.64663349512703405"/>
    <d v="2018-12-31T00:00:00"/>
    <n v="676.59900000000005"/>
    <d v="2019-04-30T00:00:00"/>
    <n v="0.71193039417915205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.52600000000001"/>
    <n v="328.27499999999998"/>
    <n v="251.71199999999999"/>
    <n v="316.14999999999998"/>
    <n v="340.31400000000002"/>
    <n v="341.88099999999997"/>
    <n v="504.75599999999997"/>
    <n v="12.781000000000001"/>
    <n v="0.59599999999999997"/>
    <n v="0.35199999999999998"/>
    <n v="17.247"/>
    <n v="0.89700000000000002"/>
    <n v="3.444"/>
    <n v="198.59200000000001"/>
    <n v="202.75299999999999"/>
    <n v="206.91"/>
    <n v="160.22900000000001"/>
    <n v="163.54499999999999"/>
    <n v="166.857"/>
    <n v="0.73272035794183399"/>
    <n v="0.41221053989550399"/>
    <n v="0.99999496457578996"/>
    <n v="0.67655591054313102"/>
    <n v="0.19093263268296101"/>
    <n v="0.87989225606480004"/>
    <n v="5"/>
  </r>
  <r>
    <s v="0010Y00000IWnmkQAD"/>
    <x v="1"/>
    <n v="400000"/>
    <m/>
    <s v=""/>
    <n v="1"/>
    <d v="2019-07-02T06:14:15"/>
    <s v="Reject"/>
    <d v="2019-07-09T14:58:04"/>
    <n v="2278761"/>
    <n v="3"/>
    <s v="C2"/>
    <n v="3260"/>
    <n v="3.8"/>
    <n v="8.6669999999999998"/>
    <n v="7.4379999999999997"/>
    <n v="63111"/>
    <s v="GARDONE VAL TROMPIA"/>
    <s v="BS"/>
    <s v="Emilia-Romagna"/>
    <s v="NOV"/>
    <n v="25063"/>
    <s v="SR"/>
    <n v="631"/>
    <s v="Services"/>
    <d v="2011-08-01T00:00:00"/>
    <n v="5"/>
    <n v="0"/>
    <n v="5"/>
    <n v="7"/>
    <n v="7"/>
    <n v="0"/>
    <n v="0"/>
    <n v="6"/>
    <n v="0"/>
    <n v="3"/>
    <n v="4"/>
    <n v="1"/>
    <n v="130"/>
    <n v="823"/>
    <n v="1477"/>
    <n v="114"/>
    <n v="179"/>
    <n v="683"/>
    <n v="559"/>
    <n v="9"/>
    <n v="2612"/>
    <n v="2612"/>
    <n v="72"/>
    <n v="2160"/>
    <n v="2160"/>
    <n v="2017"/>
    <n v="8.8016249153689899E-2"/>
    <n v="0.25879629629629602"/>
    <n v="0.10541727672035101"/>
    <n v="0.38101851851851798"/>
    <n v="3.44563552833078E-3"/>
    <n v="50"/>
    <n v="50"/>
    <n v="50"/>
    <n v="50"/>
    <n v="50"/>
    <n v="50"/>
    <n v="260.488"/>
    <n v="260.17700000000002"/>
    <n v="260.15100000000001"/>
    <n v="260.03300000000002"/>
    <n v="220.03299999999999"/>
    <n v="220.08500000000001"/>
    <n v="466.74799999999999"/>
    <n v="480.56700000000001"/>
    <n v="494.37799999999999"/>
    <n v="203.483"/>
    <n v="215.77099999999999"/>
    <n v="255.94499999999999"/>
    <n v="5"/>
    <n v="5"/>
    <n v="5"/>
    <n v="5"/>
    <n v="3"/>
    <n v="4"/>
    <n v="0.69744863324250195"/>
    <d v="2018-12-31T00:00:00"/>
    <n v="777.23599999999999"/>
    <d v="2019-04-30T00:00:00"/>
    <n v="0.71188258483419597"/>
    <n v="29.907"/>
    <m/>
    <n v="18"/>
    <n v="6"/>
    <n v="0"/>
    <n v="0"/>
    <n v="0"/>
    <n v="0"/>
    <n v="3.4000000000000002E-2"/>
    <n v="0"/>
    <n v="2.0880000000000001"/>
    <n v="1.387"/>
    <n v="0.48699999999999999"/>
    <n v="1.93"/>
    <n v="1.7410000000000001"/>
    <n v="6.1429999999999998"/>
    <n v="27.818999999999999"/>
    <n v="25.911999999999999"/>
    <n v="24.013999999999999"/>
    <n v="24.058"/>
    <n v="0"/>
    <n v="8.9999999999999993E-3"/>
    <n v="0"/>
    <n v="0"/>
    <n v="0"/>
    <n v="0"/>
    <n v="3.4000000000000002E-2"/>
    <n v="0"/>
    <n v="404.209"/>
    <n v="221.03100000000001"/>
    <n v="157.62799999999999"/>
    <n v="188.42699999999999"/>
    <n v="230.96100000000001"/>
    <n v="218.404"/>
    <n v="225.648"/>
    <n v="464.56700000000001"/>
    <n v="476.47899999999998"/>
    <n v="488.392"/>
    <n v="197.541"/>
    <n v="185.77099999999999"/>
    <n v="225.95400000000001"/>
    <n v="0"/>
    <n v="0.84852661159055298"/>
    <n v="0.99532724296622499"/>
    <n v="1.13333333333333E-4"/>
    <n v="0.83870808735103397"/>
    <n v="0.96306471940939797"/>
    <n v="8"/>
  </r>
  <r>
    <s v="0012X00001v9d6HQAQ"/>
    <x v="1"/>
    <n v="50000"/>
    <n v="0"/>
    <s v=""/>
    <n v="0"/>
    <d v="2019-07-04T18:03:49"/>
    <s v="Reject"/>
    <d v="2019-07-09T14:32:43"/>
    <m/>
    <n v="1"/>
    <s v="C3"/>
    <n v="3194"/>
    <n v="11.4"/>
    <m/>
    <m/>
    <n v="46391"/>
    <s v="ROMA"/>
    <s v="RM"/>
    <s v="Lazio"/>
    <s v="CEN"/>
    <n v="193"/>
    <s v="SR"/>
    <n v="463"/>
    <s v="Distribution"/>
    <d v="2008-03-22T00:00:00"/>
    <n v="4"/>
    <n v="0"/>
    <n v="6"/>
    <n v="9"/>
    <n v="7"/>
    <n v="0"/>
    <n v="0"/>
    <n v="6"/>
    <n v="0"/>
    <m/>
    <n v="5"/>
    <n v="2"/>
    <n v="7"/>
    <n v="1165"/>
    <n v="1308"/>
    <n v="364"/>
    <n v="0"/>
    <n v="19"/>
    <n v="548"/>
    <n v="360"/>
    <n v="3194"/>
    <n v="3194"/>
    <n v="19"/>
    <n v="1327"/>
    <n v="1327"/>
    <n v="2018"/>
    <n v="5.3516819571865397E-3"/>
    <n v="0.412961567445365"/>
    <n v="1"/>
    <n v="0.87792012057271995"/>
    <n v="0.112711333750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2X00001v9EiFQAU"/>
    <x v="1"/>
    <n v="200000"/>
    <m/>
    <s v=""/>
    <n v="0"/>
    <d v="2019-07-03T10:16:44"/>
    <s v="Reject"/>
    <d v="2019-07-09T14:25:06"/>
    <n v="2500000"/>
    <n v="3"/>
    <s v="C4"/>
    <n v="612"/>
    <n v="2.2999999999999998"/>
    <m/>
    <m/>
    <n v="47911"/>
    <s v="FORMIA"/>
    <s v="LT"/>
    <s v="Lombardia"/>
    <s v="CEN"/>
    <n v="4023"/>
    <s v="SR"/>
    <n v="479"/>
    <s v="Distribution"/>
    <d v="2016-07-04T00:00:00"/>
    <n v="6"/>
    <n v="0"/>
    <n v="6"/>
    <n v="3"/>
    <n v="6"/>
    <n v="-1"/>
    <n v="0"/>
    <n v="2"/>
    <n v="0"/>
    <m/>
    <n v="1"/>
    <n v="2"/>
    <n v="26"/>
    <n v="32"/>
    <n v="437"/>
    <n v="14"/>
    <n v="0"/>
    <n v="1"/>
    <n v="15"/>
    <n v="14"/>
    <n v="612"/>
    <n v="612"/>
    <n v="0"/>
    <n v="438"/>
    <n v="438"/>
    <n v="2018"/>
    <n v="5.9496567505720799E-2"/>
    <n v="3.4246575342465703E-2"/>
    <n v="0"/>
    <n v="7.3059360730593603E-2"/>
    <n v="2.2875816993463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Y7LyQAL"/>
    <x v="1"/>
    <n v="200000"/>
    <m/>
    <s v=""/>
    <n v="0"/>
    <d v="2019-07-04T16:00:52"/>
    <s v="Reject"/>
    <d v="2019-07-09T14:13:16"/>
    <n v="2095270"/>
    <n v="4"/>
    <s v="C1"/>
    <n v="2808"/>
    <n v="4.4000000000000004"/>
    <n v="0"/>
    <n v="0"/>
    <n v="4763"/>
    <s v="MILANO"/>
    <s v="MI"/>
    <s v="Marche"/>
    <s v="NOV"/>
    <n v="20122"/>
    <s v="SR"/>
    <n v="476"/>
    <s v="Distribution"/>
    <d v="1997-04-28T00:00:00"/>
    <n v="4"/>
    <n v="0"/>
    <n v="6"/>
    <n v="1"/>
    <n v="4"/>
    <n v="1"/>
    <n v="0"/>
    <n v="3"/>
    <n v="0"/>
    <n v="2"/>
    <n v="2"/>
    <n v="1"/>
    <n v="141"/>
    <n v="1066"/>
    <n v="965"/>
    <n v="324"/>
    <n v="233"/>
    <n v="469"/>
    <n v="486"/>
    <n v="154"/>
    <n v="2501"/>
    <n v="2501"/>
    <n v="10"/>
    <n v="1434"/>
    <n v="1434"/>
    <n v="2017"/>
    <n v="0.14611398963730499"/>
    <n v="0.338912133891213"/>
    <n v="2.1321961620468999E-2"/>
    <n v="0.74337517433751699"/>
    <n v="6.1575369852059102E-2"/>
    <m/>
    <m/>
    <m/>
    <m/>
    <m/>
    <m/>
    <n v="483.452"/>
    <n v="510.41899999999998"/>
    <n v="472.50900000000001"/>
    <n v="471.85899999999998"/>
    <n v="471.10399999999998"/>
    <n v="472.43799999999999"/>
    <n v="555.53399999999999"/>
    <n v="566.98"/>
    <n v="559.63300000000004"/>
    <n v="553.82299999999998"/>
    <n v="597.95500000000004"/>
    <n v="620.09900000000005"/>
    <n v="11"/>
    <n v="11"/>
    <n v="10"/>
    <n v="10"/>
    <n v="11"/>
    <n v="11"/>
    <n v="0.914156905052812"/>
    <d v="2018-12-31T00:00:00"/>
    <n v="1038.9860000000001"/>
    <d v="2019-04-30T00:00:00"/>
    <n v="0.97950985826928005"/>
    <n v="0"/>
    <m/>
    <n v="15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85.21199999999999"/>
    <n v="473.54599999999999"/>
    <n v="484.94400000000002"/>
    <n v="449.786"/>
    <n v="408.42599999999999"/>
    <n v="388.44200000000001"/>
    <n v="429.25599999999997"/>
    <n v="553.6"/>
    <n v="565.23099999999999"/>
    <n v="558.09400000000005"/>
    <n v="552.39599999999996"/>
    <n v="596.77"/>
    <n v="618.74199999999996"/>
    <m/>
    <n v="0.97950985826928005"/>
    <n v="0.99651866492419905"/>
    <m/>
    <n v="0.914156905052812"/>
    <n v="0.99733904570437204"/>
    <n v="22"/>
  </r>
  <r>
    <s v="0010Y00000IWBhvQAH"/>
    <x v="5"/>
    <n v="250000"/>
    <n v="100000"/>
    <n v="3.100848256361922"/>
    <n v="0"/>
    <d v="2019-06-10T16:54:03"/>
    <s v="Accept"/>
    <d v="2019-07-09T14:05:38"/>
    <n v="2314047"/>
    <n v="3"/>
    <s v="B4"/>
    <n v="4593"/>
    <n v="4.5"/>
    <m/>
    <n v="3.3420000000000001"/>
    <n v="284"/>
    <s v="SASSUOLO"/>
    <s v="MO"/>
    <s v="Lombardia"/>
    <s v="NOE"/>
    <n v="41049"/>
    <s v="SR"/>
    <n v="284"/>
    <s v="Mechanics"/>
    <d v="1996-03-01T00:00:00"/>
    <n v="5"/>
    <n v="0"/>
    <n v="5"/>
    <n v="3"/>
    <n v="5"/>
    <n v="0"/>
    <n v="0"/>
    <n v="5"/>
    <n v="0"/>
    <n v="1"/>
    <n v="3"/>
    <n v="1"/>
    <n v="3"/>
    <n v="319"/>
    <n v="1427"/>
    <n v="195"/>
    <n v="0"/>
    <n v="855"/>
    <n v="897"/>
    <n v="44"/>
    <n v="4593"/>
    <n v="4377"/>
    <n v="147"/>
    <n v="2282"/>
    <n v="2282"/>
    <n v="2018"/>
    <n v="2.10231254379817E-3"/>
    <n v="0.39307624890446902"/>
    <n v="0.17192982456140299"/>
    <n v="0.13978965819456601"/>
    <n v="1.00525474068997E-2"/>
    <n v="1375.4110000000001"/>
    <n v="1380.7819999999999"/>
    <n v="1469.72"/>
    <n v="1617.0429999999999"/>
    <n v="1503.4069999999999"/>
    <n v="1540.039"/>
    <n v="70.856999999999999"/>
    <n v="86.536000000000001"/>
    <n v="72.908000000000001"/>
    <n v="96.447999999999993"/>
    <n v="118.542"/>
    <n v="180.774"/>
    <n v="589.02200000000005"/>
    <n v="651.20899999999995"/>
    <n v="648.87900000000002"/>
    <n v="641.596"/>
    <n v="679.95799999999997"/>
    <n v="794.32500000000005"/>
    <n v="6"/>
    <n v="6"/>
    <n v="6"/>
    <n v="6"/>
    <n v="6"/>
    <n v="6"/>
    <n v="0.71431038867204399"/>
    <d v="2018-12-31T00:00:00"/>
    <n v="2035.29"/>
    <d v="2019-04-30T00:00:00"/>
    <n v="0.79299618051426102"/>
    <n v="0.59"/>
    <m/>
    <n v="8"/>
    <n v="4"/>
    <n v="0"/>
    <n v="0"/>
    <n v="0"/>
    <n v="0.19"/>
    <n v="0"/>
    <n v="0"/>
    <n v="0.108"/>
    <n v="0.59"/>
    <n v="0"/>
    <n v="5.8000000000000003E-2"/>
    <n v="0.36599999999999999"/>
    <n v="0"/>
    <n v="0"/>
    <n v="0"/>
    <n v="0"/>
    <n v="0"/>
    <n v="0"/>
    <n v="0"/>
    <n v="1080.2249999999999"/>
    <n v="993.375"/>
    <n v="1104.03"/>
    <n v="1164.3510000000001"/>
    <n v="904.00400000000002"/>
    <n v="1114.8019999999999"/>
    <n v="1497.931"/>
    <n v="66.66"/>
    <n v="35.298999999999999"/>
    <n v="40.847000000000001"/>
    <n v="77.483999999999995"/>
    <n v="48.817"/>
    <n v="164.96"/>
    <n v="446.66399999999999"/>
    <n v="512.15099999999995"/>
    <n v="492.53899999999999"/>
    <n v="496.43200000000002"/>
    <n v="545.11"/>
    <n v="499.36599999999999"/>
    <n v="0.78538342357302604"/>
    <n v="0.94076802574198704"/>
    <n v="0.75831463001381905"/>
    <n v="0.71578879731076706"/>
    <n v="0.69332577288300701"/>
    <n v="0.74713363757053997"/>
    <n v="23"/>
  </r>
  <r>
    <s v="0012X00001v9V3UQAU"/>
    <x v="1"/>
    <n v="30000"/>
    <m/>
    <s v=""/>
    <n v="0"/>
    <d v="2019-07-04T09:33:13"/>
    <s v="Reject"/>
    <d v="2019-07-09T13:57:33"/>
    <n v="2500000"/>
    <n v="2"/>
    <s v="C1"/>
    <n v="135"/>
    <n v="38.5"/>
    <m/>
    <m/>
    <n v="4725"/>
    <s v="SASSARI"/>
    <s v="SS"/>
    <s v="Sardegna"/>
    <s v="SUI"/>
    <n v="7100"/>
    <s v="SR"/>
    <n v="479"/>
    <s v="Distribution"/>
    <d v="2015-03-05T00:00:00"/>
    <n v="4"/>
    <n v="0"/>
    <n v="6"/>
    <n v="3"/>
    <n v="5"/>
    <n v="0"/>
    <n v="0"/>
    <n v="2"/>
    <n v="0"/>
    <m/>
    <n v="2"/>
    <n v="3"/>
    <n v="77"/>
    <n v="60"/>
    <n v="108"/>
    <n v="52"/>
    <n v="0"/>
    <n v="20"/>
    <n v="54"/>
    <n v="42"/>
    <n v="135"/>
    <n v="135"/>
    <n v="19"/>
    <n v="128"/>
    <n v="128"/>
    <n v="2017"/>
    <n v="0.71296296296296202"/>
    <n v="0.421875"/>
    <n v="0.95"/>
    <n v="0.46875"/>
    <n v="0.3111111111111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9IEaQAM"/>
    <x v="1"/>
    <n v="750000"/>
    <m/>
    <s v=""/>
    <n v="0"/>
    <d v="2019-07-03T11:57:04"/>
    <s v="Reject"/>
    <d v="2019-07-09T13:46:42"/>
    <n v="2500000"/>
    <n v="4"/>
    <s v="C1"/>
    <n v="168"/>
    <n v="29.2"/>
    <m/>
    <n v="1.95"/>
    <n v="731101"/>
    <s v="TORINO"/>
    <s v="TO"/>
    <s v="Piemonte"/>
    <s v="NOV"/>
    <n v="10123"/>
    <s v="SR"/>
    <n v="731"/>
    <s v="Services"/>
    <d v="2014-10-17T00:00:00"/>
    <n v="7"/>
    <m/>
    <n v="5"/>
    <n v="3"/>
    <n v="5"/>
    <n v="2"/>
    <n v="0"/>
    <n v="1"/>
    <n v="0"/>
    <n v="1"/>
    <n v="1"/>
    <n v="1"/>
    <n v="10"/>
    <n v="26"/>
    <n v="243"/>
    <n v="49"/>
    <n v="0"/>
    <n v="59"/>
    <n v="52"/>
    <n v="29"/>
    <n v="168"/>
    <n v="168"/>
    <n v="9"/>
    <n v="302"/>
    <n v="302"/>
    <n v="2017"/>
    <n v="4.1152263374485597E-2"/>
    <n v="0.17218543046357601"/>
    <n v="0.152542372881355"/>
    <n v="8.6092715231788006E-2"/>
    <n v="0.17261904761904701"/>
    <m/>
    <m/>
    <m/>
    <m/>
    <m/>
    <m/>
    <n v="250"/>
    <n v="250"/>
    <n v="250"/>
    <n v="250"/>
    <n v="250"/>
    <n v="250"/>
    <m/>
    <m/>
    <m/>
    <m/>
    <m/>
    <m/>
    <n v="1"/>
    <n v="1"/>
    <n v="1"/>
    <n v="1"/>
    <n v="1"/>
    <n v="1"/>
    <n v="0.89933133333333304"/>
    <d v="2018-12-31T00:00:00"/>
    <n v="250"/>
    <d v="2019-04-30T00:00:00"/>
    <n v="0.90488000000000002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23.93299999999999"/>
    <n v="226.22"/>
    <n v="226.19499999999999"/>
    <n v="224.40799999999999"/>
    <n v="224.30799999999999"/>
    <n v="223.93299999999999"/>
    <n v="223.93299999999999"/>
    <m/>
    <m/>
    <m/>
    <m/>
    <m/>
    <m/>
    <m/>
    <n v="0.90488000000000002"/>
    <m/>
    <m/>
    <n v="0.89933133333333304"/>
    <m/>
    <n v="5"/>
  </r>
  <r>
    <s v="0010Y00000IWnmPQAT"/>
    <x v="2"/>
    <n v="50000"/>
    <n v="50000"/>
    <n v="5.2309142318567385"/>
    <n v="0"/>
    <d v="2019-07-08T07:32:48"/>
    <s v="Accept"/>
    <d v="2019-07-09T13:07:07"/>
    <n v="2276000"/>
    <n v="3"/>
    <s v="B3"/>
    <n v="1597"/>
    <n v="12.9"/>
    <m/>
    <n v="5.0119999999999996"/>
    <n v="33124"/>
    <s v="RIVIGNANO TEOR"/>
    <s v="UD"/>
    <s v="Friuli-Venezia Giulia"/>
    <s v="NOE"/>
    <n v="33061"/>
    <s v="SR"/>
    <n v="292"/>
    <s v="Transportation means"/>
    <d v="2008-11-17T00:00:00"/>
    <n v="6"/>
    <n v="1"/>
    <n v="6"/>
    <n v="4"/>
    <n v="6"/>
    <n v="1"/>
    <n v="0"/>
    <n v="2"/>
    <n v="0"/>
    <n v="2"/>
    <n v="2"/>
    <n v="1"/>
    <n v="74"/>
    <n v="812"/>
    <n v="1014"/>
    <n v="196"/>
    <n v="0"/>
    <n v="723"/>
    <n v="633"/>
    <n v="91"/>
    <n v="1597"/>
    <n v="1520"/>
    <n v="719"/>
    <n v="1737"/>
    <n v="1737"/>
    <n v="2018"/>
    <n v="7.2978303747534501E-2"/>
    <n v="0.364421416234887"/>
    <n v="0.99446749654218503"/>
    <n v="0.46747265400115101"/>
    <n v="5.9868421052631501E-2"/>
    <n v="843.74300000000005"/>
    <n v="1040"/>
    <n v="1040"/>
    <n v="1040"/>
    <n v="1030"/>
    <n v="1090"/>
    <n v="39.412999999999997"/>
    <n v="44.912999999999997"/>
    <n v="44.234000000000002"/>
    <n v="44.320999999999998"/>
    <n v="52.878"/>
    <n v="42.7"/>
    <n v="469.697"/>
    <n v="475.65800000000002"/>
    <n v="488.04"/>
    <n v="493.97399999999999"/>
    <n v="499.89499999999998"/>
    <n v="512.19899999999996"/>
    <n v="5"/>
    <n v="5"/>
    <n v="5"/>
    <n v="5"/>
    <n v="5"/>
    <n v="5"/>
    <n v="0.41124007076601099"/>
    <d v="2018-12-31T00:00:00"/>
    <n v="1352.8530000000001"/>
    <d v="2019-04-30T00:00:00"/>
    <n v="0.52259963132221199"/>
    <n v="3.516"/>
    <m/>
    <n v="30"/>
    <n v="5"/>
    <n v="0"/>
    <n v="0"/>
    <n v="0"/>
    <n v="0"/>
    <n v="0"/>
    <n v="0"/>
    <n v="3.516"/>
    <n v="0"/>
    <n v="1.1160000000000001"/>
    <n v="2.637"/>
    <n v="1.738"/>
    <n v="2.5099999999999998"/>
    <n v="0"/>
    <n v="0"/>
    <n v="0"/>
    <n v="0"/>
    <n v="0"/>
    <n v="0"/>
    <n v="426.65899999999999"/>
    <n v="415.41300000000001"/>
    <n v="434.17500000000001"/>
    <n v="432.14600000000002"/>
    <n v="375.55500000000001"/>
    <n v="321.99299999999999"/>
    <n v="910.13400000000001"/>
    <n v="34.878"/>
    <n v="35.347000000000001"/>
    <n v="37.606000000000002"/>
    <n v="31.122"/>
    <n v="34.683999999999997"/>
    <n v="32.701999999999998"/>
    <n v="469.697"/>
    <n v="475.65800000000002"/>
    <n v="488.04"/>
    <n v="493.97399999999999"/>
    <n v="499.89499999999998"/>
    <n v="512.19899999999996"/>
    <n v="0.50567412114826404"/>
    <n v="0.88493644229061397"/>
    <n v="1"/>
    <n v="0.395470518725067"/>
    <n v="0.76860526188356404"/>
    <n v="1"/>
    <n v="11"/>
  </r>
  <r>
    <s v="0010Y00000IWF6gQAH"/>
    <x v="5"/>
    <n v="200000"/>
    <n v="50000"/>
    <n v="6.3336475023562668"/>
    <n v="0"/>
    <d v="2019-07-02T12:01:56"/>
    <s v="Accept"/>
    <d v="2019-07-09T12:42:54"/>
    <n v="1865862"/>
    <m/>
    <s v="C3"/>
    <n v="3927"/>
    <n v="5.0999999999999996"/>
    <n v="8.4320000000000004"/>
    <n v="6.8109999999999999"/>
    <n v="267011"/>
    <s v="TORINO"/>
    <s v="TO"/>
    <s v="Piemonte"/>
    <s v="NOV"/>
    <n v="10135"/>
    <s v="SR"/>
    <n v="273"/>
    <s v="Household electrical appliances"/>
    <d v="1999-07-01T00:00:00"/>
    <n v="7"/>
    <n v="0"/>
    <n v="5"/>
    <n v="5"/>
    <n v="6"/>
    <n v="0"/>
    <n v="0"/>
    <n v="5"/>
    <n v="0"/>
    <n v="2"/>
    <n v="3"/>
    <n v="1"/>
    <n v="14"/>
    <n v="1814"/>
    <n v="3161"/>
    <n v="207"/>
    <n v="1171"/>
    <n v="1160"/>
    <n v="826"/>
    <n v="27"/>
    <n v="3927"/>
    <n v="4069"/>
    <n v="909"/>
    <n v="4321"/>
    <n v="4321"/>
    <n v="2018"/>
    <n v="4.4289781714647201E-3"/>
    <n v="0.191159453830131"/>
    <n v="0.78362068965517195"/>
    <n v="0.41981022911363097"/>
    <n v="6.63553698697468E-3"/>
    <n v="1408.546"/>
    <n v="1450.528"/>
    <n v="1500.423"/>
    <n v="1661.204"/>
    <n v="1434.973"/>
    <n v="1316.0640000000001"/>
    <n v="135.15299999999999"/>
    <n v="136.971"/>
    <n v="138.78899999999999"/>
    <n v="150.607"/>
    <n v="142.42500000000001"/>
    <n v="144.24299999999999"/>
    <n v="477.88099999999997"/>
    <n v="497.26400000000001"/>
    <n v="475.20400000000001"/>
    <n v="524.28200000000004"/>
    <n v="494.18"/>
    <n v="499.16"/>
    <n v="10"/>
    <n v="11"/>
    <n v="11"/>
    <n v="11"/>
    <n v="10"/>
    <n v="9"/>
    <n v="0.79757661337519603"/>
    <d v="2018-12-31T00:00:00"/>
    <n v="2021.58"/>
    <d v="2019-04-30T00:00:00"/>
    <n v="0.81396826712979597"/>
    <n v="1.625"/>
    <m/>
    <n v="12"/>
    <n v="2"/>
    <n v="0"/>
    <n v="0"/>
    <n v="0"/>
    <n v="0"/>
    <n v="0"/>
    <n v="0"/>
    <n v="0"/>
    <n v="1.625"/>
    <n v="0"/>
    <n v="0"/>
    <n v="0"/>
    <n v="0"/>
    <n v="0"/>
    <n v="0"/>
    <n v="0"/>
    <n v="0"/>
    <n v="0"/>
    <n v="1.3640000000000001"/>
    <n v="1142.046"/>
    <n v="1250.7470000000001"/>
    <n v="1292.758"/>
    <n v="1122.8869999999999"/>
    <n v="1170.8620000000001"/>
    <n v="1077.2570000000001"/>
    <n v="1713.5170000000001"/>
    <n v="114.476"/>
    <n v="95.355000000000004"/>
    <n v="110.377"/>
    <n v="106.221"/>
    <n v="97.146000000000001"/>
    <n v="92.495999999999995"/>
    <n v="400.04"/>
    <n v="417.98399999999998"/>
    <n v="383.399"/>
    <n v="436.98500000000001"/>
    <n v="445.50900000000001"/>
    <n v="462.06700000000001"/>
    <n v="0.81079780142075497"/>
    <n v="0.84701042522178505"/>
    <n v="0.83711216809205602"/>
    <n v="0.80446509004258904"/>
    <n v="0.72633779303644896"/>
    <n v="0.85781970241622996"/>
    <n v="20"/>
  </r>
  <r>
    <s v="0010Y00000kkWBkQAM"/>
    <x v="5"/>
    <n v="65000"/>
    <n v="65000"/>
    <n v="5.466540999057492"/>
    <n v="0"/>
    <d v="2019-06-11T15:08:00"/>
    <s v="Accept"/>
    <d v="2019-07-09T12:39:51"/>
    <n v="2461600"/>
    <n v="4"/>
    <s v="C3"/>
    <n v="875"/>
    <n v="15.3"/>
    <m/>
    <n v="7.1929999999999996"/>
    <n v="262"/>
    <s v="SESTO SAN GIOVANNI"/>
    <s v="MI"/>
    <s v="Marche"/>
    <s v="NOV"/>
    <n v="20099"/>
    <s v="SR"/>
    <n v="262"/>
    <s v="Electronics and electrical engineering"/>
    <d v="2008-04-03T00:00:00"/>
    <n v="5"/>
    <n v="0"/>
    <n v="6"/>
    <n v="5"/>
    <n v="6"/>
    <n v="-1"/>
    <n v="0"/>
    <n v="4"/>
    <n v="0"/>
    <m/>
    <n v="3"/>
    <n v="1"/>
    <n v="66"/>
    <n v="562"/>
    <n v="852"/>
    <n v="127"/>
    <n v="0"/>
    <n v="298"/>
    <n v="340"/>
    <n v="27"/>
    <n v="830"/>
    <n v="830"/>
    <n v="3"/>
    <n v="1150"/>
    <n v="1150"/>
    <n v="2017"/>
    <n v="7.7464788732394305E-2"/>
    <n v="0.29565217391304299"/>
    <n v="1.00671140939597E-2"/>
    <n v="0.48869565217391298"/>
    <n v="3.2530120481927702E-2"/>
    <n v="230"/>
    <n v="230"/>
    <n v="230"/>
    <n v="230"/>
    <n v="230"/>
    <n v="230"/>
    <n v="25"/>
    <n v="25"/>
    <n v="25"/>
    <n v="25"/>
    <n v="25"/>
    <n v="25"/>
    <n v="23.821000000000002"/>
    <n v="26.498000000000001"/>
    <n v="29.173999999999999"/>
    <n v="61.829000000000001"/>
    <n v="60.954000000000001"/>
    <n v="31.91"/>
    <n v="3"/>
    <n v="3"/>
    <n v="3"/>
    <n v="4"/>
    <n v="4"/>
    <n v="3"/>
    <n v="0.96165751633986896"/>
    <d v="2018-12-31T00:00:00"/>
    <n v="278.82100000000003"/>
    <d v="2019-04-30T00:00:00"/>
    <n v="0.99560784313725403"/>
    <n v="0.57799999999999996"/>
    <m/>
    <n v="17"/>
    <n v="4"/>
    <n v="0.18099999999999999"/>
    <n v="0"/>
    <n v="0.217"/>
    <n v="0"/>
    <n v="0.57799999999999996"/>
    <n v="0.33400000000000002"/>
    <n v="0"/>
    <n v="0"/>
    <n v="0"/>
    <n v="0"/>
    <n v="0"/>
    <n v="0"/>
    <n v="0"/>
    <n v="0"/>
    <n v="0"/>
    <n v="0"/>
    <n v="0"/>
    <n v="0"/>
    <n v="230.18100000000001"/>
    <n v="229.06899999999999"/>
    <n v="229.429"/>
    <n v="219.67400000000001"/>
    <n v="216.577"/>
    <n v="230.31399999999999"/>
    <n v="260.04000000000002"/>
    <n v="23.699000000000002"/>
    <n v="23.109000000000002"/>
    <n v="15.448"/>
    <n v="21.995999999999999"/>
    <n v="16.585000000000001"/>
    <n v="15.255000000000001"/>
    <n v="23.821000000000002"/>
    <n v="26.498000000000001"/>
    <n v="29.173999999999999"/>
    <n v="61.829000000000001"/>
    <n v="26.878"/>
    <n v="31.91"/>
    <n v="1.00078695652173"/>
    <n v="0.94796000000000002"/>
    <n v="1"/>
    <n v="0.98206086956521699"/>
    <n v="0.77394666666666601"/>
    <n v="0.85449172879676805"/>
    <n v="11"/>
  </r>
  <r>
    <s v="0012X00001v9KDAQA2"/>
    <x v="1"/>
    <n v="1500000"/>
    <m/>
    <s v=""/>
    <n v="0"/>
    <d v="2019-07-03T13:34:54"/>
    <s v="Reject"/>
    <d v="2019-07-09T12:36:56"/>
    <m/>
    <n v="1"/>
    <s v="B4"/>
    <n v="9986"/>
    <n v="2.6"/>
    <m/>
    <m/>
    <n v="451101"/>
    <s v="ROMA"/>
    <s v="RM"/>
    <s v="Lazio"/>
    <s v="CEN"/>
    <n v="127"/>
    <s v="SR"/>
    <n v="451"/>
    <s v="Distribution"/>
    <d v="2013-11-18T00:00:00"/>
    <n v="4"/>
    <n v="0"/>
    <n v="6"/>
    <n v="0"/>
    <n v="4"/>
    <n v="2"/>
    <n v="0"/>
    <n v="1"/>
    <n v="0"/>
    <m/>
    <n v="1"/>
    <n v="2"/>
    <n v="35"/>
    <n v="486"/>
    <n v="519"/>
    <n v="260"/>
    <n v="0"/>
    <n v="94"/>
    <n v="381"/>
    <n v="256"/>
    <n v="9986"/>
    <n v="9986"/>
    <n v="44"/>
    <n v="613"/>
    <n v="613"/>
    <n v="2017"/>
    <n v="6.7437379576107903E-2"/>
    <n v="0.62153344208809103"/>
    <n v="0.46808510638297801"/>
    <n v="0.79282218597063603"/>
    <n v="2.5635890246344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v8YTPQA2"/>
    <x v="5"/>
    <n v="100000"/>
    <n v="100000"/>
    <n v="3.0631479736098015"/>
    <n v="0"/>
    <d v="2019-07-01T04:08:45"/>
    <s v="Accept"/>
    <d v="2019-07-09T12:15:03"/>
    <n v="2500000"/>
    <n v="2"/>
    <s v="A4"/>
    <n v="0"/>
    <n v="22.3"/>
    <n v="1.83"/>
    <n v="3.2090000000000001"/>
    <n v="682001"/>
    <s v="VENEZIA"/>
    <s v="VE"/>
    <s v="Veneto"/>
    <s v="NOE"/>
    <n v="30125"/>
    <s v="SU"/>
    <n v="682"/>
    <s v="Services"/>
    <d v="2006-08-01T00:00:00"/>
    <n v="5"/>
    <n v="0"/>
    <n v="4"/>
    <n v="0"/>
    <n v="3"/>
    <n v="1"/>
    <n v="0"/>
    <n v="1"/>
    <n v="0"/>
    <m/>
    <n v="1"/>
    <n v="1"/>
    <n v="69"/>
    <n v="1165"/>
    <n v="178"/>
    <n v="95"/>
    <n v="800"/>
    <n v="1602"/>
    <n v="158"/>
    <n v="8"/>
    <n v="0"/>
    <n v="426"/>
    <n v="408"/>
    <n v="1780"/>
    <n v="1780"/>
    <n v="2017"/>
    <n v="0.38764044943820197"/>
    <n v="8.8764044943820203E-2"/>
    <n v="0.25468164794007397"/>
    <n v="0.65449438202247101"/>
    <n v="1.8779342723004602E-2"/>
    <m/>
    <m/>
    <m/>
    <m/>
    <m/>
    <m/>
    <n v="103.795"/>
    <n v="101.795"/>
    <n v="102.73"/>
    <n v="104.045"/>
    <n v="102.825"/>
    <n v="104.544"/>
    <n v="674.24300000000005"/>
    <n v="681.09400000000005"/>
    <n v="687.93200000000002"/>
    <n v="694.76099999999997"/>
    <n v="701.58100000000002"/>
    <n v="708.39"/>
    <n v="2"/>
    <n v="2"/>
    <n v="2"/>
    <n v="2"/>
    <n v="2"/>
    <n v="2"/>
    <n v="7.0183336721883899E-2"/>
    <d v="2018-12-31T00:00:00"/>
    <n v="778.03800000000001"/>
    <d v="2019-04-30T00:00:00"/>
    <n v="3.6562454838864999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14.72699999999998"/>
    <n v="3.7949999999999999"/>
    <n v="2.5569999999999999"/>
    <n v="2.73"/>
    <n v="13.752000000000001"/>
    <n v="13.148"/>
    <n v="7.5129999999999999"/>
    <n v="674.24300000000005"/>
    <n v="681.09199999999998"/>
    <n v="687.93200000000002"/>
    <n v="694.76"/>
    <n v="701.57899999999995"/>
    <n v="708.38900000000001"/>
    <m/>
    <n v="3.6562454838864999E-2"/>
    <n v="1"/>
    <m/>
    <n v="7.0183336721883899E-2"/>
    <n v="0.99999855352011702"/>
    <n v="13"/>
  </r>
  <r>
    <s v="0011n00001loNQQAA2"/>
    <x v="3"/>
    <m/>
    <n v="50000"/>
    <n v="5.136663524976437"/>
    <n v="1"/>
    <d v="2019-06-01T11:40:00"/>
    <s v="Accept"/>
    <d v="2019-07-09T11:50:35"/>
    <n v="2500000"/>
    <n v="3"/>
    <s v="B4"/>
    <n v="949"/>
    <n v="7.1"/>
    <n v="15.02"/>
    <n v="14.43"/>
    <n v="432101"/>
    <s v="BRESSO"/>
    <s v="MI"/>
    <s v="Marche"/>
    <s v="NOV"/>
    <n v="20091"/>
    <s v="SR"/>
    <n v="432"/>
    <s v="Construction"/>
    <d v="2010-02-02T00:00:00"/>
    <n v="6"/>
    <n v="0"/>
    <n v="6"/>
    <n v="9"/>
    <n v="7"/>
    <n v="1"/>
    <n v="0"/>
    <n v="6"/>
    <n v="0"/>
    <n v="2"/>
    <n v="5"/>
    <n v="1"/>
    <n v="2"/>
    <n v="242"/>
    <n v="471"/>
    <n v="68"/>
    <n v="84"/>
    <n v="94"/>
    <n v="300"/>
    <n v="42"/>
    <n v="949"/>
    <n v="956"/>
    <n v="21"/>
    <n v="565"/>
    <n v="565"/>
    <n v="2017"/>
    <n v="4.2462845010615702E-3"/>
    <n v="0.53097345132743301"/>
    <n v="0.22340425531914801"/>
    <n v="0.42831858407079598"/>
    <n v="4.3933054393305401E-2"/>
    <m/>
    <m/>
    <m/>
    <m/>
    <m/>
    <m/>
    <m/>
    <m/>
    <m/>
    <m/>
    <m/>
    <m/>
    <m/>
    <m/>
    <m/>
    <m/>
    <m/>
    <m/>
    <n v="5"/>
    <n v="5"/>
    <n v="5"/>
    <n v="4"/>
    <n v="4"/>
    <n v="4"/>
    <n v="0.49860612293802098"/>
    <d v="2018-12-31T00:00:00"/>
    <n v="178.018"/>
    <d v="2019-03-31T00:00:00"/>
    <n v="0.25826666666666598"/>
    <n v="0.154"/>
    <m/>
    <n v="5"/>
    <n v="2"/>
    <m/>
    <m/>
    <m/>
    <m/>
    <m/>
    <m/>
    <m/>
    <m/>
    <m/>
    <m/>
    <m/>
    <m/>
    <m/>
    <m/>
    <m/>
    <m/>
    <m/>
    <m/>
    <m/>
    <m/>
    <m/>
    <m/>
    <m/>
    <m/>
    <n v="105.89400000000001"/>
    <m/>
    <m/>
    <m/>
    <m/>
    <m/>
    <m/>
    <m/>
    <m/>
    <m/>
    <m/>
    <m/>
    <m/>
    <m/>
    <m/>
    <m/>
    <m/>
    <m/>
    <m/>
    <n v="9"/>
  </r>
  <r>
    <s v="0012X00001ueEAmQAM"/>
    <x v="2"/>
    <n v="150000"/>
    <n v="40000"/>
    <n v="5.2309142318567385"/>
    <n v="0"/>
    <d v="2019-06-08T12:29:07"/>
    <s v="Accept"/>
    <d v="2019-07-09T11:03:34"/>
    <n v="2470000"/>
    <n v="3"/>
    <s v="C1"/>
    <n v="551"/>
    <n v="2.8"/>
    <n v="3.4929999999999999"/>
    <n v="3.96"/>
    <n v="46332"/>
    <s v="MILANO"/>
    <s v="MI"/>
    <s v="Marche"/>
    <s v="NOV"/>
    <n v="20142"/>
    <s v="SR"/>
    <n v="463"/>
    <s v="Distribution"/>
    <d v="2015-11-23T00:00:00"/>
    <n v="6"/>
    <n v="0"/>
    <n v="6"/>
    <n v="6"/>
    <n v="6"/>
    <n v="0"/>
    <n v="0"/>
    <n v="4"/>
    <n v="0"/>
    <n v="3"/>
    <n v="3"/>
    <n v="2"/>
    <n v="1"/>
    <n v="45"/>
    <n v="297"/>
    <n v="15"/>
    <n v="119"/>
    <n v="5"/>
    <n v="90"/>
    <n v="10"/>
    <n v="551"/>
    <n v="545"/>
    <n v="4"/>
    <n v="302"/>
    <n v="302"/>
    <n v="2018"/>
    <n v="3.3670033670033599E-3"/>
    <n v="0.298013245033112"/>
    <n v="0.8"/>
    <n v="0.149006622516556"/>
    <n v="1.8348623853211E-2"/>
    <n v="80"/>
    <n v="80"/>
    <n v="60"/>
    <n v="60"/>
    <n v="60"/>
    <n v="60"/>
    <n v="40"/>
    <n v="40"/>
    <n v="40"/>
    <n v="40"/>
    <n v="40"/>
    <n v="40"/>
    <n v="79.790000000000006"/>
    <n v="66.888999999999996"/>
    <n v="70.281000000000006"/>
    <n v="73.668000000000006"/>
    <n v="77.05"/>
    <n v="80.427000000000007"/>
    <n v="2"/>
    <n v="2"/>
    <n v="2"/>
    <n v="2"/>
    <n v="2"/>
    <n v="2"/>
    <n v="0.50423750000000001"/>
    <d v="2018-12-31T00:00:00"/>
    <n v="199.79"/>
    <d v="2019-04-30T00:00:00"/>
    <n v="0.607108333333333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713999999999999"/>
    <n v="53.45"/>
    <n v="13.739000000000001"/>
    <n v="14.271000000000001"/>
    <n v="14.271000000000001"/>
    <n v="16.510000000000002"/>
    <n v="117.63200000000001"/>
    <n v="27.138999999999999"/>
    <n v="23.753"/>
    <n v="37.256999999999998"/>
    <n v="27.797999999999998"/>
    <n v="34.584000000000003"/>
    <n v="14.226000000000001"/>
    <n v="73.948999999999998"/>
    <n v="46.161999999999999"/>
    <n v="53.710999999999999"/>
    <n v="61.25"/>
    <n v="68.777000000000001"/>
    <n v="76.293999999999997"/>
    <n v="0.57142499999999996"/>
    <n v="0.67847499999999905"/>
    <n v="0.92679533776162404"/>
    <n v="0.394887499999999"/>
    <n v="0.68648750000000003"/>
    <n v="0.848334653708394"/>
    <n v="4"/>
  </r>
  <r>
    <s v="0012X00001v9bZ5QAI"/>
    <x v="1"/>
    <n v="500000"/>
    <m/>
    <s v=""/>
    <n v="0"/>
    <d v="2019-07-04T15:34:09"/>
    <s v="Reject"/>
    <d v="2019-07-09T10:42:08"/>
    <m/>
    <n v="4"/>
    <s v="C2"/>
    <n v="1517"/>
    <n v="4.4000000000000004"/>
    <m/>
    <n v="6.383"/>
    <n v="32992"/>
    <s v="LUGO DI VICENZA"/>
    <s v="VI"/>
    <s v="Piemonte"/>
    <s v="NOE"/>
    <n v="36030"/>
    <s v="SR"/>
    <n v="464"/>
    <s v="Distribution"/>
    <d v="1991-02-01T00:00:00"/>
    <n v="7"/>
    <n v="0"/>
    <n v="6"/>
    <n v="6"/>
    <n v="6"/>
    <n v="0"/>
    <n v="0"/>
    <n v="5"/>
    <n v="0"/>
    <n v="2"/>
    <n v="3"/>
    <n v="1"/>
    <n v="7"/>
    <n v="293"/>
    <n v="1336"/>
    <n v="55"/>
    <n v="0"/>
    <n v="418"/>
    <n v="167"/>
    <n v="-8"/>
    <n v="2359"/>
    <n v="2359"/>
    <n v="397"/>
    <n v="1754"/>
    <n v="1754"/>
    <n v="2017"/>
    <n v="5.2395209580838303E-3"/>
    <n v="9.5210946408209804E-2"/>
    <n v="0.94976076555023903"/>
    <n v="0.167046750285062"/>
    <n v="-3.3912674862229702E-3"/>
    <n v="409.57799999999997"/>
    <n v="345"/>
    <n v="345"/>
    <n v="345"/>
    <n v="395"/>
    <n v="395"/>
    <n v="65"/>
    <n v="65"/>
    <n v="65"/>
    <n v="75"/>
    <n v="85"/>
    <n v="85"/>
    <n v="48.063000000000002"/>
    <n v="52.621000000000002"/>
    <n v="52.621000000000002"/>
    <n v="52.621000000000002"/>
    <n v="45.576999999999998"/>
    <n v="53.033000000000001"/>
    <n v="6"/>
    <n v="5"/>
    <n v="5"/>
    <n v="5"/>
    <n v="5"/>
    <n v="5"/>
    <n v="0.51945353622141499"/>
    <d v="2018-12-31T00:00:00"/>
    <n v="522.64099999999996"/>
    <d v="2019-04-30T00:00:00"/>
    <n v="0.75390978932862396"/>
    <n v="0.40400000000000003"/>
    <m/>
    <n v="13"/>
    <n v="2"/>
    <n v="0.40400000000000003"/>
    <n v="0"/>
    <n v="0"/>
    <n v="0"/>
    <n v="0"/>
    <n v="0"/>
    <n v="0"/>
    <n v="0"/>
    <n v="0"/>
    <n v="0"/>
    <n v="0"/>
    <n v="1.4E-2"/>
    <n v="0"/>
    <n v="0"/>
    <n v="0"/>
    <n v="0"/>
    <n v="0"/>
    <n v="0"/>
    <n v="324.65300000000002"/>
    <n v="199.58600000000001"/>
    <n v="175.24299999999999"/>
    <n v="163.42599999999999"/>
    <n v="134.20699999999999"/>
    <n v="112.291"/>
    <n v="248.40799999999999"/>
    <n v="33.136000000000003"/>
    <n v="36.478999999999999"/>
    <n v="32.042000000000002"/>
    <n v="50.741999999999997"/>
    <n v="68.623999999999995"/>
    <n v="58.89"/>
    <n v="38.063000000000002"/>
    <n v="47.427999999999997"/>
    <n v="42.621000000000002"/>
    <n v="42.621000000000002"/>
    <n v="45.576999999999998"/>
    <n v="53.033000000000001"/>
    <n v="0.79265243738677305"/>
    <n v="0.50978461538461495"/>
    <n v="0.79193974575036896"/>
    <n v="0.49647226456180898"/>
    <n v="0.63616590909090898"/>
    <n v="0.88443730790448405"/>
    <n v="28"/>
  </r>
  <r>
    <s v="0010Y00001XT1RFQA1"/>
    <x v="5"/>
    <n v="200000"/>
    <n v="100000"/>
    <n v="5.5419415645617329"/>
    <n v="0"/>
    <d v="2019-06-26T10:07:45"/>
    <s v="Accept"/>
    <d v="2019-07-09T10:23:04"/>
    <n v="1757343"/>
    <n v="4"/>
    <s v="C2"/>
    <n v="7819"/>
    <n v="2.8"/>
    <n v="8.6229999999999993"/>
    <n v="2.9409999999999998"/>
    <n v="28293"/>
    <s v="FINALE EMILIA"/>
    <s v="MO"/>
    <s v="Lombardia"/>
    <s v="NOE"/>
    <n v="41034"/>
    <s v="SR"/>
    <n v="282"/>
    <s v="Mechanics"/>
    <d v="2016-04-01T00:00:00"/>
    <n v="5"/>
    <n v="0"/>
    <n v="5"/>
    <n v="10"/>
    <n v="7"/>
    <n v="0"/>
    <n v="0"/>
    <n v="6"/>
    <n v="0"/>
    <n v="3"/>
    <n v="5"/>
    <n v="1"/>
    <n v="116"/>
    <n v="869"/>
    <n v="3042"/>
    <n v="267"/>
    <n v="577"/>
    <n v="393"/>
    <n v="2732"/>
    <n v="206"/>
    <n v="4743"/>
    <n v="4089"/>
    <n v="393"/>
    <n v="3435"/>
    <n v="3435"/>
    <n v="2017"/>
    <n v="3.8132807363576597E-2"/>
    <n v="0.79534206695778698"/>
    <n v="1"/>
    <n v="0.252983988355167"/>
    <n v="5.0379065786255797E-2"/>
    <n v="3184.0149999999999"/>
    <n v="3454.7260000000001"/>
    <n v="2683.9059999999999"/>
    <n v="3345.6590000000001"/>
    <n v="3561.9650000000001"/>
    <n v="3907.9050000000002"/>
    <n v="63.027000000000001"/>
    <n v="62.084000000000003"/>
    <n v="63.362000000000002"/>
    <n v="63.064"/>
    <n v="63.941000000000003"/>
    <n v="65.716999999999999"/>
    <n v="589.76499999999999"/>
    <n v="602.827"/>
    <n v="673.80799999999999"/>
    <n v="686.31"/>
    <n v="720.77300000000002"/>
    <n v="733.22799999999995"/>
    <n v="16"/>
    <n v="16"/>
    <n v="14"/>
    <n v="14"/>
    <n v="12"/>
    <n v="12"/>
    <n v="0.80026181114421102"/>
    <d v="2018-12-31T00:00:00"/>
    <n v="3836.8069999999998"/>
    <d v="2019-04-30T00:00:00"/>
    <n v="0.75480360278678205"/>
    <n v="3.5000000000000003E-2"/>
    <m/>
    <n v="19"/>
    <n v="1"/>
    <n v="0"/>
    <n v="0"/>
    <n v="0"/>
    <n v="0"/>
    <n v="0"/>
    <n v="0"/>
    <n v="3.5000000000000003E-2"/>
    <n v="0"/>
    <n v="0"/>
    <n v="0"/>
    <n v="0"/>
    <n v="0"/>
    <n v="0"/>
    <n v="0"/>
    <n v="0"/>
    <n v="0"/>
    <n v="0"/>
    <n v="0"/>
    <n v="2410.9259999999999"/>
    <n v="2361.268"/>
    <n v="2376.5889999999999"/>
    <n v="2811.181"/>
    <n v="3056.346"/>
    <n v="3256.875"/>
    <n v="3793.3270000000002"/>
    <n v="39.953000000000003"/>
    <n v="9.4670000000000005"/>
    <n v="7.4550000000000001"/>
    <n v="37.857999999999997"/>
    <n v="16.207999999999998"/>
    <n v="36.743000000000002"/>
    <n v="589.76499999999999"/>
    <n v="602.827"/>
    <n v="637.952"/>
    <n v="650.45399999999995"/>
    <n v="720.77300000000002"/>
    <n v="733.22799999999995"/>
    <n v="0.75719680968839598"/>
    <n v="0.63390293049010704"/>
    <n v="1"/>
    <n v="0.808076411686937"/>
    <n v="0.38742375949317198"/>
    <n v="0.98210202832198201"/>
    <n v="3"/>
  </r>
  <r>
    <s v="0010Y00000IWkDBQA1"/>
    <x v="1"/>
    <n v="200000"/>
    <n v="25000"/>
    <n v="5.3251649387370392"/>
    <n v="0"/>
    <d v="2019-07-02T10:32:51"/>
    <s v="Reject"/>
    <d v="2019-07-09T10:20:07"/>
    <n v="2380000"/>
    <n v="4"/>
    <s v="C1"/>
    <n v="2251"/>
    <n v="10.4"/>
    <m/>
    <n v="6.9889999999999999"/>
    <n v="432101"/>
    <s v="MILANO"/>
    <s v="MI"/>
    <s v="Marche"/>
    <s v="NOV"/>
    <n v="20122"/>
    <s v="SR"/>
    <n v="432"/>
    <s v="Construction"/>
    <d v="2008-11-01T00:00:00"/>
    <n v="5"/>
    <n v="0"/>
    <n v="6"/>
    <n v="9"/>
    <n v="7"/>
    <n v="0"/>
    <n v="0"/>
    <n v="6"/>
    <n v="0"/>
    <n v="3"/>
    <n v="5"/>
    <n v="1"/>
    <n v="25"/>
    <n v="383"/>
    <n v="1506"/>
    <n v="234"/>
    <n v="0"/>
    <n v="44"/>
    <n v="1166"/>
    <n v="198"/>
    <n v="2251"/>
    <n v="2251"/>
    <n v="40"/>
    <n v="1550"/>
    <n v="1550"/>
    <n v="2018"/>
    <n v="1.6600265604249601E-2"/>
    <n v="0.75225806451612898"/>
    <n v="0.90909090909090895"/>
    <n v="0.247096774193548"/>
    <n v="8.7960906263882699E-2"/>
    <n v="50"/>
    <n v="94.391000000000005"/>
    <n v="92.44"/>
    <n v="128.27000000000001"/>
    <n v="127.51"/>
    <n v="125.417"/>
    <m/>
    <m/>
    <m/>
    <m/>
    <m/>
    <m/>
    <n v="26.266999999999999"/>
    <n v="30.594000000000001"/>
    <n v="34.906999999999996"/>
    <n v="39.204999999999998"/>
    <n v="43.488999999999997"/>
    <n v="47.759"/>
    <n v="1"/>
    <n v="2"/>
    <n v="2"/>
    <n v="2"/>
    <n v="2"/>
    <n v="2"/>
    <n v="0.74169940520494204"/>
    <d v="2018-12-31T00:00:00"/>
    <n v="76.266999999999996"/>
    <d v="2019-04-30T00:00:00"/>
    <n v="0.44135999999999997"/>
    <n v="2E-3"/>
    <m/>
    <n v="2"/>
    <n v="1"/>
    <n v="0"/>
    <n v="0"/>
    <n v="0"/>
    <n v="0"/>
    <n v="0"/>
    <n v="0"/>
    <m/>
    <m/>
    <m/>
    <m/>
    <m/>
    <m/>
    <n v="0"/>
    <n v="0"/>
    <n v="0"/>
    <n v="0"/>
    <n v="0"/>
    <n v="0"/>
    <n v="22.068000000000001"/>
    <n v="80.507000000000005"/>
    <n v="77.677000000000007"/>
    <n v="122.187"/>
    <n v="80.533000000000001"/>
    <n v="75.417000000000002"/>
    <n v="124.02200000000001"/>
    <m/>
    <m/>
    <m/>
    <m/>
    <m/>
    <m/>
    <n v="26.266999999999999"/>
    <n v="30.594000000000001"/>
    <n v="34.906999999999996"/>
    <n v="39.204999999999998"/>
    <n v="43.488999999999997"/>
    <n v="47.759"/>
    <n v="0.44135999999999997"/>
    <m/>
    <n v="1"/>
    <n v="0.74169616910560598"/>
    <m/>
    <n v="1"/>
    <n v="11"/>
  </r>
  <r>
    <s v="0012X00001v940aQAA"/>
    <x v="1"/>
    <n v="350000"/>
    <m/>
    <s v=""/>
    <n v="0"/>
    <d v="2019-07-02T17:28:28"/>
    <s v="Reject"/>
    <d v="2019-07-09T09:43:55"/>
    <n v="2500000"/>
    <n v="4"/>
    <s v="C3"/>
    <n v="341"/>
    <n v="9.1"/>
    <m/>
    <n v="7.1550000000000002"/>
    <n v="960201"/>
    <s v="POZZUOLI"/>
    <s v="NA"/>
    <s v="Campania"/>
    <s v="SUI"/>
    <n v="80078"/>
    <s v="SR"/>
    <n v="960"/>
    <s v="Services"/>
    <d v="2011-04-13T00:00:00"/>
    <n v="7"/>
    <n v="0"/>
    <n v="5"/>
    <n v="6"/>
    <n v="7"/>
    <n v="0"/>
    <n v="0"/>
    <n v="3"/>
    <n v="0"/>
    <n v="4"/>
    <n v="3"/>
    <n v="2"/>
    <n v="10"/>
    <n v="206"/>
    <n v="451"/>
    <n v="31"/>
    <n v="0"/>
    <n v="28"/>
    <n v="60"/>
    <n v="17"/>
    <n v="341"/>
    <n v="341"/>
    <n v="28"/>
    <n v="479"/>
    <n v="479"/>
    <n v="2017"/>
    <n v="2.2172949002217199E-2"/>
    <n v="0.125260960334029"/>
    <n v="1"/>
    <n v="0.43006263048016702"/>
    <n v="4.9853372434017502E-2"/>
    <m/>
    <m/>
    <m/>
    <m/>
    <m/>
    <m/>
    <n v="85.813000000000002"/>
    <n v="86.358999999999995"/>
    <n v="85.147000000000006"/>
    <n v="85"/>
    <n v="85.747"/>
    <n v="85.887"/>
    <n v="286.26600000000002"/>
    <n v="290.25"/>
    <n v="294.21699999999998"/>
    <n v="228.46700000000001"/>
    <n v="231.37100000000001"/>
    <n v="234.26"/>
    <n v="1"/>
    <n v="1"/>
    <n v="1"/>
    <n v="1"/>
    <n v="1"/>
    <n v="1"/>
    <n v="0.78109866077248302"/>
    <d v="2018-12-31T00:00:00"/>
    <n v="372.07900000000001"/>
    <d v="2019-04-30T00:00:00"/>
    <n v="0.87807208697982797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7.81200000000001"/>
    <n v="75.349999999999994"/>
    <n v="52.753"/>
    <n v="50.170999999999999"/>
    <n v="83.736999999999995"/>
    <n v="74.174000000000007"/>
    <n v="65.263000000000005"/>
    <n v="273.08999999999997"/>
    <n v="283.60500000000002"/>
    <n v="246.71199999999999"/>
    <n v="193.1"/>
    <n v="203.63800000000001"/>
    <n v="214.11799999999999"/>
    <m/>
    <n v="0.87807208697982797"/>
    <n v="0.95397287837186295"/>
    <m/>
    <n v="0.78109866077248302"/>
    <n v="0.90378002480778996"/>
    <n v="8"/>
  </r>
  <r>
    <s v="0012X00001v8WnjQAE"/>
    <x v="1"/>
    <n v="100000"/>
    <m/>
    <s v=""/>
    <n v="0"/>
    <d v="2019-06-30T21:29:07"/>
    <s v="Reject"/>
    <d v="2019-07-09T09:40:23"/>
    <n v="2463008"/>
    <n v="3"/>
    <s v="B2"/>
    <n v="1202"/>
    <n v="9.5"/>
    <n v="2.3260000000000001"/>
    <n v="3.7879999999999998"/>
    <n v="702209"/>
    <s v="PROCIDA"/>
    <s v="NA"/>
    <s v="Campania"/>
    <s v="SUI"/>
    <n v="80079"/>
    <s v="SR"/>
    <n v="702"/>
    <s v="Services"/>
    <d v="2002-11-20T00:00:00"/>
    <n v="5"/>
    <n v="0"/>
    <n v="5"/>
    <n v="1"/>
    <n v="4"/>
    <n v="0"/>
    <n v="0"/>
    <n v="1"/>
    <n v="0"/>
    <m/>
    <n v="1"/>
    <n v="2"/>
    <n v="2"/>
    <n v="500"/>
    <n v="400"/>
    <n v="46"/>
    <n v="46"/>
    <n v="666"/>
    <n v="388"/>
    <n v="-70"/>
    <n v="759"/>
    <n v="751"/>
    <n v="661"/>
    <n v="1066"/>
    <n v="1066"/>
    <n v="2017"/>
    <n v="5.0000000000000001E-3"/>
    <n v="0.36397748592870499"/>
    <n v="0.99249249249249205"/>
    <n v="0.46904315196998098"/>
    <n v="-9.3209054593874796E-2"/>
    <m/>
    <m/>
    <m/>
    <m/>
    <m/>
    <m/>
    <n v="51.287999999999997"/>
    <n v="51.284999999999997"/>
    <n v="51.249000000000002"/>
    <n v="50.363"/>
    <n v="50.222000000000001"/>
    <n v="50.097000000000001"/>
    <n v="75.435000000000002"/>
    <n v="77.908000000000001"/>
    <n v="80.373999999999995"/>
    <n v="82.831999999999994"/>
    <n v="85.284000000000006"/>
    <n v="31.283999999999999"/>
    <n v="1"/>
    <n v="1"/>
    <n v="1"/>
    <n v="1"/>
    <n v="1"/>
    <n v="1"/>
    <n v="0.37329230486298998"/>
    <d v="2018-12-31T00:00:00"/>
    <n v="126.723"/>
    <d v="2019-04-30T00:00:00"/>
    <n v="0.16417095616908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25.828"/>
    <n v="8.42"/>
    <n v="11.705"/>
    <n v="17.545000000000002"/>
    <n v="35.357999999999997"/>
    <n v="40.543999999999997"/>
    <n v="9.7000000000000003E-2"/>
    <n v="75.435000000000002"/>
    <n v="77.908000000000001"/>
    <n v="80.373999999999995"/>
    <n v="82.831999999999994"/>
    <n v="85.284000000000006"/>
    <n v="31.283999999999999"/>
    <m/>
    <n v="0.164170956169084"/>
    <n v="1"/>
    <m/>
    <n v="0.37329230486298998"/>
    <n v="1"/>
    <n v="17"/>
  </r>
  <r>
    <s v="0012X00001v9CsOQAU"/>
    <x v="1"/>
    <n v="2000000"/>
    <m/>
    <s v=""/>
    <n v="0"/>
    <d v="2019-07-03T09:25:41"/>
    <s v="Reject"/>
    <d v="2019-07-09T09:19:49"/>
    <n v="1820000"/>
    <n v="2"/>
    <s v="B3"/>
    <n v="12190"/>
    <n v="1.3"/>
    <n v="2.4830000000000001"/>
    <n v="2.9220000000000002"/>
    <n v="141"/>
    <s v="MILANO"/>
    <s v="MI"/>
    <s v="Marche"/>
    <s v="NOV"/>
    <n v="20143"/>
    <s v="SR"/>
    <n v="141"/>
    <s v="Fashion"/>
    <d v="2009-04-15T00:00:00"/>
    <n v="5"/>
    <n v="0"/>
    <n v="6"/>
    <n v="3"/>
    <n v="6"/>
    <n v="-1"/>
    <n v="0"/>
    <n v="2"/>
    <n v="0"/>
    <n v="3"/>
    <n v="2"/>
    <n v="1"/>
    <n v="110"/>
    <n v="2736"/>
    <n v="7871"/>
    <n v="153"/>
    <n v="3651"/>
    <n v="275"/>
    <n v="1005"/>
    <n v="-423"/>
    <n v="12192"/>
    <n v="11669"/>
    <n v="73"/>
    <n v="8146"/>
    <n v="8146"/>
    <n v="2018"/>
    <n v="1.39753525600304E-2"/>
    <n v="0.123373434814632"/>
    <n v="0.265454545454545"/>
    <n v="0.33587036582371699"/>
    <n v="-3.62498928785671E-2"/>
    <n v="1753.626"/>
    <n v="1964.0820000000001"/>
    <n v="1937.4970000000001"/>
    <n v="1533.7329999999999"/>
    <n v="1307.3610000000001"/>
    <n v="1547.63"/>
    <n v="660.56200000000001"/>
    <n v="676.346"/>
    <n v="676.68100000000004"/>
    <n v="680.84299999999996"/>
    <n v="680.74300000000005"/>
    <n v="675.71"/>
    <n v="3312.0250000000001"/>
    <n v="3762.8580000000002"/>
    <n v="4061.3690000000001"/>
    <n v="4315.0219999999999"/>
    <n v="4518.6729999999998"/>
    <n v="4556.1350000000002"/>
    <n v="6"/>
    <n v="7"/>
    <n v="7"/>
    <n v="7"/>
    <n v="7"/>
    <n v="7"/>
    <n v="0.247159487170245"/>
    <d v="2018-12-31T00:00:00"/>
    <n v="5726.2129999999997"/>
    <d v="2019-04-30T00:00:00"/>
    <n v="0.210809597264173"/>
    <n v="0"/>
    <m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2.46199999999999"/>
    <n v="299.245"/>
    <n v="533.05999999999995"/>
    <n v="260.38499999999999"/>
    <n v="805.20399999999995"/>
    <n v="611.86300000000006"/>
    <n v="3610.991"/>
    <n v="126.47199999999999"/>
    <n v="122.256"/>
    <n v="103.074"/>
    <n v="143.929"/>
    <n v="85.667000000000002"/>
    <n v="10.050000000000001"/>
    <n v="1544.0540000000001"/>
    <n v="1934.5889999999999"/>
    <n v="1705.4970000000001"/>
    <n v="2163.9459999999999"/>
    <n v="2720.12"/>
    <n v="3534.0770000000002"/>
    <n v="0.218097815611766"/>
    <n v="0.19146121030274199"/>
    <n v="0.46619636023278799"/>
    <n v="0.28795693398469802"/>
    <n v="0.146004638492576"/>
    <n v="0.55460480805698997"/>
    <n v="10"/>
  </r>
  <r>
    <s v="0012X00001v97MtQAI"/>
    <x v="2"/>
    <n v="50000"/>
    <n v="25000"/>
    <n v="7.11592836946277"/>
    <n v="0"/>
    <d v="2019-07-03T03:21:47"/>
    <s v="Accept"/>
    <d v="2019-07-09T07:58:52"/>
    <n v="2500000"/>
    <n v="2"/>
    <s v="C3"/>
    <n v="985"/>
    <n v="7"/>
    <m/>
    <m/>
    <n v="432201"/>
    <s v="MILANO"/>
    <s v="MI"/>
    <s v="Marche"/>
    <s v="NOV"/>
    <n v="20123"/>
    <s v="SL"/>
    <n v="432"/>
    <s v="Construction"/>
    <d v="2013-07-15T00:00:00"/>
    <n v="5"/>
    <n v="0"/>
    <n v="6"/>
    <n v="7"/>
    <n v="7"/>
    <n v="0"/>
    <n v="0"/>
    <n v="5"/>
    <n v="0"/>
    <m/>
    <n v="3"/>
    <n v="1"/>
    <n v="72"/>
    <n v="48"/>
    <n v="624"/>
    <n v="69"/>
    <n v="0"/>
    <n v="15"/>
    <n v="173"/>
    <n v="38"/>
    <n v="985"/>
    <n v="985"/>
    <n v="12"/>
    <n v="639"/>
    <n v="639"/>
    <n v="2017"/>
    <n v="0.115384615384615"/>
    <n v="0.27073552425665098"/>
    <n v="0.8"/>
    <n v="7.5117370892018698E-2"/>
    <n v="3.8578680203045598E-2"/>
    <m/>
    <m/>
    <m/>
    <m/>
    <m/>
    <m/>
    <m/>
    <m/>
    <m/>
    <m/>
    <m/>
    <m/>
    <n v="46.435000000000002"/>
    <n v="46.965000000000003"/>
    <n v="47.491999999999997"/>
    <n v="48.015999999999998"/>
    <n v="48.634"/>
    <m/>
    <n v="1"/>
    <n v="1"/>
    <n v="1"/>
    <n v="1"/>
    <n v="1"/>
    <m/>
    <m/>
    <d v="2018-12-31T00:00:00"/>
    <n v="46.435000000000002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m/>
    <m/>
    <m/>
    <m/>
    <m/>
    <m/>
    <m/>
    <n v="48.634"/>
    <m/>
    <m/>
    <m/>
    <m/>
    <m/>
    <m/>
    <n v="46.435000000000002"/>
    <n v="46.965000000000003"/>
    <n v="47.491999999999997"/>
    <n v="48.015999999999998"/>
    <n v="48.634"/>
    <m/>
    <m/>
    <m/>
    <n v="1"/>
    <m/>
    <m/>
    <m/>
    <n v="6"/>
  </r>
  <r>
    <s v="0012X00001udka5QAA"/>
    <x v="2"/>
    <n v="100000"/>
    <n v="25000"/>
    <n v="5.5419415645617329"/>
    <n v="1"/>
    <d v="2019-06-05T05:39:58"/>
    <s v="Accept"/>
    <d v="2019-07-08T17:36:52"/>
    <n v="2473158"/>
    <n v="2"/>
    <s v="C1"/>
    <n v="1263"/>
    <n v="2.9"/>
    <n v="1.8180000000000001"/>
    <n v="2.3679999999999999"/>
    <n v="46499"/>
    <s v="NAPOLI"/>
    <s v="NA"/>
    <s v="Campania"/>
    <s v="SUI"/>
    <n v="80133"/>
    <s v="SR"/>
    <n v="464"/>
    <s v="Distribution"/>
    <d v="2012-09-21T00:00:00"/>
    <n v="5"/>
    <n v="1"/>
    <n v="6"/>
    <n v="3"/>
    <n v="5"/>
    <n v="1"/>
    <n v="0"/>
    <n v="3"/>
    <n v="0"/>
    <m/>
    <n v="2"/>
    <n v="2"/>
    <n v="61"/>
    <n v="111"/>
    <n v="635"/>
    <n v="39"/>
    <n v="20"/>
    <n v="20"/>
    <n v="98"/>
    <n v="30"/>
    <n v="1254"/>
    <n v="1254"/>
    <n v="15"/>
    <n v="655"/>
    <n v="655"/>
    <n v="2017"/>
    <n v="9.6062992125984195E-2"/>
    <n v="0.149618320610687"/>
    <n v="0.75"/>
    <n v="0.16946564885496099"/>
    <n v="2.3923444976076499E-2"/>
    <n v="190"/>
    <n v="190"/>
    <n v="110"/>
    <n v="110"/>
    <n v="110"/>
    <n v="110"/>
    <n v="41.189"/>
    <n v="40"/>
    <n v="41.908000000000001"/>
    <n v="40.341000000000001"/>
    <n v="41.503999999999998"/>
    <n v="40.320999999999998"/>
    <n v="123.685"/>
    <n v="128.44200000000001"/>
    <n v="133.178"/>
    <n v="138.87200000000001"/>
    <n v="142.595"/>
    <n v="84.385999999999996"/>
    <n v="5"/>
    <n v="5"/>
    <n v="5"/>
    <n v="5"/>
    <n v="5"/>
    <n v="4"/>
    <n v="0.43806646809285499"/>
    <d v="2018-12-31T00:00:00"/>
    <n v="354.87400000000002"/>
    <d v="2019-04-30T00:00:00"/>
    <n v="0.72554057502735803"/>
    <n v="2.0659999999999998"/>
    <m/>
    <n v="1"/>
    <n v="1"/>
    <n v="0"/>
    <n v="0"/>
    <n v="0"/>
    <n v="0"/>
    <n v="0"/>
    <n v="0"/>
    <n v="2.0659999999999998"/>
    <n v="0"/>
    <n v="0"/>
    <n v="0"/>
    <n v="0"/>
    <n v="0"/>
    <n v="0"/>
    <n v="0"/>
    <n v="0"/>
    <n v="0"/>
    <n v="0"/>
    <n v="0"/>
    <n v="134.75"/>
    <n v="94.856999999999999"/>
    <n v="34.340000000000003"/>
    <n v="58.091000000000001"/>
    <n v="55.981999999999999"/>
    <n v="42.338999999999999"/>
    <n v="200.08099999999999"/>
    <n v="32.987000000000002"/>
    <n v="9.2360000000000007"/>
    <n v="1.9079999999999999"/>
    <n v="0.34100000000000003"/>
    <n v="1.504"/>
    <n v="0.32100000000000001"/>
    <n v="123.685"/>
    <n v="128.441"/>
    <n v="133.178"/>
    <n v="138.87100000000001"/>
    <n v="142.595"/>
    <n v="84.385000000000005"/>
    <n v="0.70921052631578896"/>
    <n v="0.80086916409720998"/>
    <n v="1"/>
    <n v="0.51263292682926798"/>
    <n v="0.188764713797026"/>
    <n v="0.99999600616647799"/>
    <n v="7"/>
  </r>
  <r>
    <s v="0010Y00001NPtz2QAD"/>
    <x v="1"/>
    <n v="150000"/>
    <m/>
    <s v=""/>
    <n v="0"/>
    <d v="2019-07-02T10:44:33"/>
    <s v="Reject"/>
    <d v="2019-07-08T17:08:07"/>
    <m/>
    <m/>
    <m/>
    <m/>
    <m/>
    <m/>
    <m/>
    <n v="829999"/>
    <s v="SALISBURY HOUSE - GRAN BRETAGN"/>
    <m/>
    <s v=""/>
    <s v=""/>
    <m/>
    <s v="SS"/>
    <n v="829"/>
    <s v="Services"/>
    <d v="2015-11-09T00:00:00"/>
    <m/>
    <m/>
    <n v="6"/>
    <m/>
    <m/>
    <m/>
    <n v="0"/>
    <n v="6"/>
    <n v="1"/>
    <m/>
    <n v="6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SPWWJQA5"/>
    <x v="1"/>
    <n v="50000"/>
    <m/>
    <s v=""/>
    <n v="0"/>
    <d v="2019-07-04T10:48:04"/>
    <s v="NotEligible"/>
    <d v="2019-07-08T16:59:5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0"/>
    <n v="120"/>
    <n v="120"/>
    <n v="120"/>
    <n v="120"/>
    <n v="120"/>
    <n v="10.683999999999999"/>
    <n v="11.365"/>
    <n v="10.618"/>
    <n v="10.065"/>
    <n v="10.836"/>
    <n v="10.568"/>
    <n v="41.081000000000003"/>
    <n v="43.02"/>
    <n v="43.02"/>
    <n v="43.984999999999999"/>
    <n v="44.948"/>
    <n v="45.908000000000001"/>
    <n v="4"/>
    <n v="3"/>
    <n v="3"/>
    <n v="3"/>
    <n v="3"/>
    <n v="3"/>
    <n v="0.76539273799442897"/>
    <d v="2018-12-31T00:00:00"/>
    <n v="171.76499999999999"/>
    <d v="2019-04-30T00:00:00"/>
    <n v="0.79122157264852599"/>
    <n v="1.7869999999999999"/>
    <m/>
    <n v="3"/>
    <n v="3"/>
    <n v="0"/>
    <n v="0"/>
    <n v="0"/>
    <n v="0"/>
    <n v="0"/>
    <n v="0"/>
    <n v="0"/>
    <n v="0.49399999999999999"/>
    <n v="1.7869999999999999"/>
    <n v="0"/>
    <n v="1.3140000000000001"/>
    <n v="0"/>
    <n v="0"/>
    <n v="0"/>
    <n v="0"/>
    <n v="0"/>
    <n v="0"/>
    <n v="0"/>
    <n v="94.881"/>
    <n v="95.510999999999996"/>
    <n v="88.332999999999998"/>
    <n v="89.385999999999996"/>
    <n v="101.42"/>
    <n v="96.34"/>
    <n v="153.518"/>
    <n v="8.5190000000000001"/>
    <n v="6.859"/>
    <n v="9.032"/>
    <n v="2.173"/>
    <n v="7.15"/>
    <n v="0.56799999999999995"/>
    <n v="41.081000000000003"/>
    <n v="43.02"/>
    <n v="43.02"/>
    <n v="43.984999999999999"/>
    <n v="44.948"/>
    <n v="45.908000000000001"/>
    <n v="0.79067500000000002"/>
    <n v="0.79736053912392302"/>
    <n v="1"/>
    <n v="0.78593194444444403"/>
    <n v="0.53481663964076298"/>
    <n v="1"/>
    <m/>
  </r>
  <r>
    <s v="0012X00001v9HLKQA2"/>
    <x v="1"/>
    <n v="300000"/>
    <m/>
    <s v=""/>
    <n v="0"/>
    <d v="2019-07-03T11:12:19"/>
    <s v="NotEligible"/>
    <d v="2019-07-08T16:57:41"/>
    <n v="2450836"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13.10899999999998"/>
    <n v="413.32299999999998"/>
    <n v="435.99700000000001"/>
    <n v="451.35700000000003"/>
    <n v="410.93299999999999"/>
    <n v="360"/>
    <n v="20"/>
    <n v="20"/>
    <n v="20"/>
    <n v="20"/>
    <n v="20"/>
    <n v="15"/>
    <n v="843.75400000000002"/>
    <n v="848.06299999999999"/>
    <n v="829.91099999999994"/>
    <n v="819.04300000000001"/>
    <n v="823.94600000000003"/>
    <n v="729.34900000000005"/>
    <n v="6"/>
    <n v="6"/>
    <n v="6"/>
    <n v="6"/>
    <n v="6"/>
    <n v="6"/>
    <n v="0.64481622821543305"/>
    <d v="2018-12-31T00:00:00"/>
    <n v="1276.8630000000001"/>
    <d v="2019-04-30T00:00:00"/>
    <n v="0.53692719384727605"/>
    <n v="3.254"/>
    <m/>
    <n v="3"/>
    <n v="1"/>
    <n v="0"/>
    <n v="0"/>
    <n v="0"/>
    <n v="0"/>
    <n v="0"/>
    <n v="0"/>
    <n v="0"/>
    <n v="0"/>
    <n v="0"/>
    <n v="3.254"/>
    <n v="0"/>
    <n v="0"/>
    <n v="0"/>
    <n v="0"/>
    <n v="0"/>
    <n v="0"/>
    <n v="0"/>
    <n v="0"/>
    <n v="231.68100000000001"/>
    <n v="234.286"/>
    <n v="266.07499999999999"/>
    <n v="303.83699999999999"/>
    <n v="303.13099999999997"/>
    <n v="284.00700000000001"/>
    <n v="1038.9490000000001"/>
    <n v="0.86699999999999999"/>
    <n v="1.0920000000000001"/>
    <n v="9.07"/>
    <n v="21.879000000000001"/>
    <n v="10.939"/>
    <n v="9.4770000000000003"/>
    <n v="706.86199999999997"/>
    <n v="711.38499999999999"/>
    <n v="715.90599999999995"/>
    <n v="720.399"/>
    <n v="724.87900000000002"/>
    <n v="729.34900000000005"/>
    <n v="0.56082293050986498"/>
    <n v="4.335E-2"/>
    <n v="0.83775839877499803"/>
    <n v="0.65319941611103705"/>
    <n v="0.46368695652173902"/>
    <n v="0.88040905047050799"/>
    <m/>
  </r>
  <r>
    <s v="0012X00001v8vuMQAQ"/>
    <x v="1"/>
    <n v="65000"/>
    <m/>
    <s v=""/>
    <n v="1"/>
    <d v="2019-07-02T12:20:09"/>
    <s v="NotEligible"/>
    <d v="2019-07-08T16:56:05"/>
    <n v="2463227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.2530000000000001"/>
    <n v="4.2089999999999996"/>
    <n v="3.8130000000000002"/>
    <n v="3.7410000000000001"/>
    <n v="4.0339999999999998"/>
    <n v="4.1870000000000003"/>
    <n v="61.892000000000003"/>
    <n v="70.849999999999994"/>
    <n v="71.513999999999996"/>
    <n v="72.13"/>
    <n v="72.968000000000004"/>
    <n v="74.691999999999993"/>
    <n v="2"/>
    <n v="2"/>
    <n v="2"/>
    <n v="2"/>
    <n v="2"/>
    <n v="2"/>
    <n v="0.65771341337624201"/>
    <d v="2018-12-31T00:00:00"/>
    <n v="66.144999999999996"/>
    <d v="2019-04-30T00:00:00"/>
    <n v="0.940747707500587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5.001999999999995"/>
    <n v="4.0010000000000003"/>
    <n v="4.165"/>
    <n v="1.8129999999999999"/>
    <n v="1.7410000000000001"/>
    <n v="2.0339999999999998"/>
    <n v="2.1869999999999998"/>
    <n v="61.892000000000003"/>
    <n v="70.849999999999994"/>
    <n v="71.513999999999996"/>
    <n v="72.13"/>
    <n v="72.968000000000004"/>
    <n v="74.691999999999993"/>
    <m/>
    <n v="0.940747707500587"/>
    <n v="1"/>
    <m/>
    <n v="0.65771341337624201"/>
    <n v="1"/>
    <m/>
  </r>
  <r>
    <s v="0011n00001qEwJDAA0"/>
    <x v="1"/>
    <n v="250000"/>
    <n v="30000"/>
    <n v="3.4401508011310078"/>
    <n v="0"/>
    <d v="2019-07-03T06:29:58"/>
    <s v="Reject"/>
    <d v="2019-07-08T16:50:57"/>
    <m/>
    <n v="3"/>
    <s v="A4"/>
    <n v="0"/>
    <n v="0"/>
    <m/>
    <m/>
    <n v="682001"/>
    <s v="FERRARA"/>
    <s v="FE"/>
    <s v="Emilia-Romagna"/>
    <s v="NOE"/>
    <n v="44123"/>
    <s v="SR"/>
    <n v="682"/>
    <s v="Services"/>
    <d v="1977-04-08T00:00:00"/>
    <n v="4"/>
    <n v="0"/>
    <n v="4"/>
    <n v="0"/>
    <n v="3"/>
    <n v="1"/>
    <n v="0"/>
    <n v="1"/>
    <n v="0"/>
    <m/>
    <n v="1"/>
    <n v="1"/>
    <n v="11"/>
    <n v="9228"/>
    <n v="4466"/>
    <n v="288"/>
    <n v="2382"/>
    <n v="6055"/>
    <n v="418"/>
    <n v="99"/>
    <n v="0"/>
    <n v="608"/>
    <n v="6015"/>
    <n v="10521"/>
    <n v="10521"/>
    <n v="2018"/>
    <n v="2.46305418719211E-3"/>
    <n v="3.9730063682159401E-2"/>
    <n v="0.99339388934764605"/>
    <n v="0.87710293698317598"/>
    <n v="0.16282894736842099"/>
    <m/>
    <m/>
    <m/>
    <m/>
    <m/>
    <m/>
    <n v="600"/>
    <n v="600"/>
    <n v="600"/>
    <n v="600"/>
    <n v="500"/>
    <n v="500"/>
    <n v="1943.81"/>
    <n v="1943.81"/>
    <n v="1943.81"/>
    <n v="1943.81"/>
    <n v="1943.81"/>
    <n v="1993.3340000000001"/>
    <n v="3"/>
    <n v="3"/>
    <n v="3"/>
    <n v="3"/>
    <n v="3"/>
    <n v="3"/>
    <n v="0.40509399999999901"/>
    <d v="2018-12-31T00:00:00"/>
    <n v="2543.81"/>
    <d v="2019-04-30T00:00:00"/>
    <n v="0.648571666666665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365.9650000000001"/>
    <n v="389.14299999999997"/>
    <n v="404.23599999999999"/>
    <n v="416.89100000000002"/>
    <n v="435.92500000000001"/>
    <n v="422.15499999999997"/>
    <n v="362.214"/>
    <n v="1943.81"/>
    <n v="1943.81"/>
    <n v="1943.81"/>
    <n v="1943.81"/>
    <n v="1943.81"/>
    <n v="1943.81"/>
    <m/>
    <n v="0.64857166666666599"/>
    <n v="1"/>
    <m/>
    <n v="0.71487176470588198"/>
    <n v="0.99577165502770304"/>
    <n v="42"/>
  </r>
  <r>
    <s v="0012X00001v7wngQAA"/>
    <x v="1"/>
    <n v="120000"/>
    <m/>
    <s v=""/>
    <n v="0"/>
    <d v="2019-06-28T09:16:26"/>
    <s v="NotEligible"/>
    <d v="2019-07-08T16:50:06"/>
    <m/>
    <m/>
    <s v="C2"/>
    <n v="0"/>
    <n v="0"/>
    <m/>
    <m/>
    <n v="561011"/>
    <s v="CASTIGLIONE DEL LAGO"/>
    <s v="PG"/>
    <s v="Sicilia"/>
    <s v="CEN"/>
    <n v="6061"/>
    <s v="SR"/>
    <n v="552"/>
    <s v="Services"/>
    <d v="2018-02-07T00:00:00"/>
    <m/>
    <m/>
    <n v="5"/>
    <m/>
    <m/>
    <m/>
    <n v="0"/>
    <n v="2"/>
    <n v="0"/>
    <n v="4"/>
    <n v="3"/>
    <n v="3"/>
    <n v="1"/>
    <n v="-2"/>
    <n v="8"/>
    <n v="-3"/>
    <n v="0"/>
    <n v="10"/>
    <n v="-3"/>
    <n v="-3"/>
    <n v="0"/>
    <n v="0"/>
    <n v="10"/>
    <n v="18"/>
    <n v="18"/>
    <n v="2017"/>
    <n v="0.125"/>
    <n v="-0.16666666666666599"/>
    <n v="1"/>
    <n v="-0.11111111111111099"/>
    <e v="#NAME?"/>
    <m/>
    <m/>
    <m/>
    <m/>
    <m/>
    <m/>
    <n v="25"/>
    <n v="15"/>
    <n v="15"/>
    <n v="15"/>
    <n v="15"/>
    <n v="15"/>
    <n v="28.07"/>
    <n v="28.567"/>
    <n v="29.061"/>
    <n v="29.553000000000001"/>
    <n v="30.042999999999999"/>
    <n v="30.530999999999999"/>
    <n v="1"/>
    <n v="1"/>
    <n v="1"/>
    <n v="1"/>
    <n v="1"/>
    <n v="1"/>
    <n v="0.61763999999999997"/>
    <d v="2018-12-31T00:00:00"/>
    <n v="53.07"/>
    <d v="2019-04-30T00:00:00"/>
    <n v="0.62716000000000005"/>
    <n v="0.20200000000000001"/>
    <m/>
    <n v="1"/>
    <n v="1"/>
    <m/>
    <m/>
    <m/>
    <m/>
    <m/>
    <m/>
    <n v="0"/>
    <n v="0"/>
    <n v="0"/>
    <n v="0"/>
    <n v="0.20200000000000001"/>
    <n v="0"/>
    <n v="0"/>
    <n v="0"/>
    <n v="0"/>
    <n v="0"/>
    <n v="0"/>
    <n v="0"/>
    <m/>
    <m/>
    <m/>
    <m/>
    <m/>
    <m/>
    <n v="45.244999999999997"/>
    <n v="15.679"/>
    <n v="12.891999999999999"/>
    <n v="5.5730000000000004"/>
    <n v="0.52700000000000002"/>
    <n v="15.202"/>
    <n v="11.891"/>
    <n v="28.07"/>
    <n v="28.567"/>
    <n v="29.061"/>
    <n v="29.553000000000001"/>
    <n v="30.042999999999999"/>
    <n v="30.530999999999999"/>
    <m/>
    <n v="0.62716000000000005"/>
    <n v="1"/>
    <m/>
    <n v="0.61763999999999997"/>
    <n v="1"/>
    <n v="1"/>
  </r>
  <r>
    <s v="0012X00001v8jOEQAY"/>
    <x v="1"/>
    <n v="1000000"/>
    <m/>
    <s v=""/>
    <n v="0"/>
    <d v="2019-07-01T15:36:55"/>
    <s v="Reject"/>
    <d v="2019-07-08T16:45:33"/>
    <n v="2447988"/>
    <n v="4"/>
    <s v="C3"/>
    <n v="1528"/>
    <n v="17.7"/>
    <n v="14.44"/>
    <n v="21.54"/>
    <n v="47992"/>
    <s v="POMEZIA"/>
    <s v="RM"/>
    <s v="Lazio"/>
    <s v="CEN"/>
    <n v="71"/>
    <s v="SR"/>
    <n v="479"/>
    <s v="Distribution"/>
    <d v="2010-03-15T00:00:00"/>
    <n v="4"/>
    <n v="0"/>
    <n v="6"/>
    <n v="5"/>
    <n v="6"/>
    <n v="1"/>
    <n v="0"/>
    <n v="5"/>
    <n v="1"/>
    <n v="3"/>
    <n v="4"/>
    <n v="1"/>
    <n v="129"/>
    <n v="2460"/>
    <n v="1461"/>
    <n v="359"/>
    <n v="399"/>
    <n v="3545"/>
    <n v="411"/>
    <n v="60"/>
    <n v="1616"/>
    <n v="1616"/>
    <n v="2091"/>
    <n v="5006"/>
    <n v="5006"/>
    <n v="2017"/>
    <n v="8.8295687885010202E-2"/>
    <n v="8.2101478226128594E-2"/>
    <n v="0.58984485190408997"/>
    <n v="0.49141030763084298"/>
    <n v="3.7128712871287099E-2"/>
    <m/>
    <m/>
    <m/>
    <m/>
    <m/>
    <m/>
    <n v="65"/>
    <n v="65"/>
    <n v="65"/>
    <n v="65"/>
    <n v="65"/>
    <n v="65"/>
    <n v="128.745"/>
    <n v="131.90299999999999"/>
    <n v="135.05099999999999"/>
    <n v="138.18899999999999"/>
    <n v="141.31800000000001"/>
    <n v="144.43600000000001"/>
    <n v="3"/>
    <n v="3"/>
    <n v="3"/>
    <n v="3"/>
    <n v="3"/>
    <n v="4"/>
    <n v="0.88857435897435799"/>
    <d v="2018-12-31T00:00:00"/>
    <n v="193.745"/>
    <d v="2019-04-30T00:00:00"/>
    <n v="0.85773846153846101"/>
    <n v="4.1420000000000003"/>
    <m/>
    <n v="9"/>
    <n v="3"/>
    <m/>
    <m/>
    <m/>
    <m/>
    <m/>
    <m/>
    <n v="3.16"/>
    <n v="4.1420000000000003"/>
    <n v="0"/>
    <n v="0"/>
    <n v="0.24099999999999999"/>
    <n v="0"/>
    <n v="0"/>
    <n v="0"/>
    <n v="0"/>
    <n v="0"/>
    <n v="0"/>
    <n v="0"/>
    <m/>
    <m/>
    <m/>
    <m/>
    <m/>
    <m/>
    <n v="197.678"/>
    <n v="55.753"/>
    <n v="63.720999999999997"/>
    <n v="62.905999999999999"/>
    <n v="63.353999999999999"/>
    <n v="56.36"/>
    <n v="44.45"/>
    <n v="128.745"/>
    <n v="131.90299999999999"/>
    <n v="135.05099999999999"/>
    <n v="138.18899999999999"/>
    <n v="141.31800000000001"/>
    <n v="144.43600000000001"/>
    <m/>
    <n v="0.85773846153846101"/>
    <n v="1"/>
    <m/>
    <n v="0.88857435897435799"/>
    <n v="1"/>
    <n v="9"/>
  </r>
  <r>
    <s v="0012X00001v9R6iQAE"/>
    <x v="1"/>
    <n v="30000"/>
    <m/>
    <s v=""/>
    <n v="0"/>
    <d v="2019-07-04T07:08:02"/>
    <s v="Reject"/>
    <d v="2019-07-08T16:20:19"/>
    <n v="2500000"/>
    <n v="3"/>
    <s v="C3"/>
    <n v="1504"/>
    <n v="10"/>
    <n v="22.22"/>
    <n v="7.9349999999999996"/>
    <n v="46431"/>
    <s v="MILANO"/>
    <s v="MI"/>
    <s v="Marche"/>
    <s v="NOV"/>
    <n v="20123"/>
    <s v="SR"/>
    <n v="464"/>
    <s v="Distribution"/>
    <d v="2014-04-11T00:00:00"/>
    <n v="3"/>
    <n v="0"/>
    <n v="6"/>
    <n v="5"/>
    <n v="6"/>
    <n v="0"/>
    <n v="0"/>
    <n v="6"/>
    <n v="0"/>
    <n v="1"/>
    <n v="4"/>
    <n v="2"/>
    <n v="108"/>
    <n v="356"/>
    <n v="430"/>
    <n v="151"/>
    <n v="36"/>
    <n v="23"/>
    <n v="151"/>
    <n v="141"/>
    <n v="1504"/>
    <n v="1504"/>
    <n v="14"/>
    <n v="453"/>
    <n v="453"/>
    <n v="2018"/>
    <n v="0.251162790697674"/>
    <n v="0.33333333333333298"/>
    <n v="0.60869565217391297"/>
    <n v="0.78587196467991105"/>
    <n v="9.375E-2"/>
    <n v="0"/>
    <m/>
    <m/>
    <m/>
    <m/>
    <m/>
    <n v="2.8860000000000001"/>
    <n v="3.32"/>
    <n v="3.081"/>
    <n v="3.09"/>
    <n v="3.2919999999999998"/>
    <n v="3.2069999999999999"/>
    <n v="71.179000000000002"/>
    <n v="73.131"/>
    <n v="73.801000000000002"/>
    <n v="75.103999999999999"/>
    <n v="76.403000000000006"/>
    <n v="77.697999999999993"/>
    <n v="3"/>
    <n v="2"/>
    <n v="2"/>
    <n v="2"/>
    <n v="2"/>
    <n v="2"/>
    <n v="1.0018542063996601"/>
    <d v="2018-12-31T00:00:00"/>
    <n v="74.064999999999998"/>
    <d v="2019-04-30T00:00:00"/>
    <n v="1.01212751212751"/>
    <n v="3.5000000000000003E-2"/>
    <m/>
    <n v="2"/>
    <n v="1"/>
    <n v="0"/>
    <m/>
    <m/>
    <m/>
    <m/>
    <m/>
    <n v="3.5000000000000003E-2"/>
    <n v="0"/>
    <n v="0"/>
    <n v="0"/>
    <n v="0"/>
    <n v="0"/>
    <n v="0"/>
    <n v="0"/>
    <n v="0"/>
    <n v="0"/>
    <n v="0"/>
    <n v="0"/>
    <n v="0"/>
    <m/>
    <m/>
    <m/>
    <m/>
    <m/>
    <n v="79.694999999999993"/>
    <n v="2.9209999999999998"/>
    <n v="3.32"/>
    <n v="3.081"/>
    <n v="3.09"/>
    <n v="3.2919999999999998"/>
    <n v="3.2069999999999999"/>
    <n v="71.179000000000002"/>
    <n v="73.131"/>
    <n v="73.801000000000002"/>
    <n v="75.103999999999999"/>
    <n v="76.403000000000006"/>
    <n v="77.697999999999993"/>
    <m/>
    <n v="1.01212751212751"/>
    <n v="1"/>
    <m/>
    <n v="1.0018542063996601"/>
    <n v="1"/>
    <n v="5"/>
  </r>
  <r>
    <s v="0012X00001v9AimQAE"/>
    <x v="1"/>
    <n v="40000"/>
    <m/>
    <s v=""/>
    <n v="0"/>
    <d v="2019-07-03T07:53:37"/>
    <s v="Reject"/>
    <d v="2019-07-08T16:08:25"/>
    <m/>
    <n v="3"/>
    <s v="C1"/>
    <n v="1048"/>
    <n v="2.4"/>
    <n v="2.1739999999999999"/>
    <n v="3.5339999999999998"/>
    <n v="4532"/>
    <s v="CASTELLO DI CISTERNA"/>
    <s v="NA"/>
    <s v="Campania"/>
    <s v="SUI"/>
    <n v="80030"/>
    <s v="RS"/>
    <n v="453"/>
    <s v="Distribution"/>
    <d v="2016-10-05T00:00:00"/>
    <n v="6"/>
    <n v="0"/>
    <n v="6"/>
    <n v="10"/>
    <n v="7"/>
    <n v="0"/>
    <n v="0"/>
    <n v="3"/>
    <n v="0"/>
    <n v="4"/>
    <n v="4"/>
    <n v="3"/>
    <n v="69"/>
    <n v="49"/>
    <n v="348"/>
    <n v="16"/>
    <n v="31"/>
    <n v="106"/>
    <n v="54"/>
    <n v="7"/>
    <n v="1289"/>
    <n v="1289"/>
    <n v="12"/>
    <n v="454"/>
    <n v="454"/>
    <n v="2017"/>
    <n v="0.198275862068965"/>
    <n v="0.11894273127753301"/>
    <n v="0.113207547169811"/>
    <n v="0.107929515418502"/>
    <n v="5.4305663304887496E-3"/>
    <m/>
    <m/>
    <m/>
    <m/>
    <m/>
    <m/>
    <n v="12.03"/>
    <n v="12.138999999999999"/>
    <n v="10.194000000000001"/>
    <n v="10.661"/>
    <n v="11.456"/>
    <n v="11.242000000000001"/>
    <n v="47.131999999999998"/>
    <n v="50.871000000000002"/>
    <n v="54.595999999999997"/>
    <n v="58.308999999999997"/>
    <n v="62.009"/>
    <n v="13.701000000000001"/>
    <n v="1"/>
    <n v="1"/>
    <n v="1"/>
    <n v="1"/>
    <n v="1"/>
    <n v="1"/>
    <n v="0.27379581229142602"/>
    <d v="2018-12-31T00:00:00"/>
    <n v="59.161999999999999"/>
    <d v="2019-04-30T00:00:00"/>
    <n v="1.0681629260182799"/>
    <n v="2.5609999999999999"/>
    <m/>
    <n v="2"/>
    <n v="1"/>
    <m/>
    <m/>
    <m/>
    <m/>
    <m/>
    <m/>
    <n v="0.82"/>
    <n v="0"/>
    <n v="0"/>
    <n v="0"/>
    <n v="0"/>
    <n v="0"/>
    <n v="1.7410000000000001"/>
    <n v="0"/>
    <n v="0"/>
    <n v="0"/>
    <n v="0"/>
    <n v="0"/>
    <m/>
    <m/>
    <m/>
    <m/>
    <m/>
    <m/>
    <n v="63.465000000000003"/>
    <n v="12.85"/>
    <n v="2.1389999999999998"/>
    <n v="0.19400000000000001"/>
    <n v="0.66100000000000003"/>
    <n v="1.456"/>
    <n v="1.242"/>
    <n v="48.872999999999998"/>
    <n v="50.871000000000002"/>
    <n v="54.595999999999997"/>
    <n v="58.308999999999997"/>
    <n v="62.009"/>
    <n v="13.701000000000001"/>
    <m/>
    <n v="1.0681629260182799"/>
    <n v="1.0369388101502099"/>
    <m/>
    <n v="0.27379581229142602"/>
    <n v="1.00607428703012"/>
    <n v="3"/>
  </r>
  <r>
    <s v="0010Y00001SPTkiQAH"/>
    <x v="1"/>
    <n v="200000"/>
    <m/>
    <s v=""/>
    <n v="0"/>
    <d v="2019-07-03T06:40:42"/>
    <s v="Reject"/>
    <d v="2019-07-08T16:05:59"/>
    <n v="1852000"/>
    <n v="4"/>
    <s v="C4"/>
    <n v="1465"/>
    <n v="4.2"/>
    <n v="4.7850000000000001"/>
    <n v="5.0960000000000001"/>
    <n v="46421"/>
    <s v="SPARANISE"/>
    <s v="CE"/>
    <s v="Campania"/>
    <s v="SUI"/>
    <n v="81056"/>
    <s v="SR"/>
    <n v="464"/>
    <s v="Distribution"/>
    <d v="2015-11-02T00:00:00"/>
    <n v="6"/>
    <n v="-1"/>
    <n v="6"/>
    <n v="3"/>
    <n v="5"/>
    <n v="1"/>
    <n v="0"/>
    <n v="1"/>
    <n v="0"/>
    <m/>
    <n v="1"/>
    <n v="3"/>
    <n v="95"/>
    <n v="149"/>
    <n v="1680"/>
    <n v="61"/>
    <n v="854"/>
    <n v="2"/>
    <n v="91"/>
    <n v="35"/>
    <n v="1465"/>
    <n v="1463"/>
    <n v="1"/>
    <n v="1682"/>
    <n v="1682"/>
    <n v="2018"/>
    <n v="5.6547619047618999E-2"/>
    <n v="5.4102259215219897E-2"/>
    <n v="0.5"/>
    <n v="8.8585017835909594E-2"/>
    <n v="2.3923444976076499E-2"/>
    <n v="60"/>
    <n v="60"/>
    <n v="60"/>
    <n v="60"/>
    <n v="60"/>
    <n v="60"/>
    <n v="31.38"/>
    <n v="37.052999999999997"/>
    <n v="35.334000000000003"/>
    <n v="36.817"/>
    <n v="36.746000000000002"/>
    <n v="36.770000000000003"/>
    <n v="818.48"/>
    <n v="823.32100000000003"/>
    <n v="769.16700000000003"/>
    <n v="915.83299999999997"/>
    <n v="919.82299999999998"/>
    <n v="923.98900000000003"/>
    <n v="4"/>
    <n v="5"/>
    <n v="4"/>
    <n v="4"/>
    <n v="4"/>
    <n v="4"/>
    <n v="0.38691517157289601"/>
    <d v="2018-12-31T00:00:00"/>
    <n v="909.86"/>
    <d v="2019-04-30T00:00:00"/>
    <n v="0.41359159553512798"/>
    <n v="76.478999999999999"/>
    <m/>
    <n v="3"/>
    <n v="2"/>
    <n v="0"/>
    <n v="0"/>
    <n v="0"/>
    <n v="0"/>
    <n v="0"/>
    <n v="0"/>
    <n v="0"/>
    <n v="0"/>
    <n v="0"/>
    <n v="0"/>
    <n v="0"/>
    <n v="0"/>
    <n v="0"/>
    <n v="76.478999999999999"/>
    <n v="76.478999999999999"/>
    <n v="0"/>
    <n v="0"/>
    <n v="0"/>
    <n v="36.414000000000001"/>
    <n v="13.853"/>
    <n v="24.649000000000001"/>
    <n v="35.828000000000003"/>
    <n v="41.686999999999998"/>
    <n v="17.170000000000002"/>
    <n v="932.73800000000006"/>
    <n v="1.38"/>
    <n v="5.4909999999999997"/>
    <n v="29.303999999999998"/>
    <n v="5.5549999999999997"/>
    <n v="5.4249999999999998"/>
    <n v="5.3719999999999999"/>
    <n v="639.71199999999999"/>
    <n v="777.94500000000005"/>
    <n v="786.33199999999999"/>
    <n v="881.45899999999995"/>
    <n v="885.62599999999998"/>
    <n v="880.39599999999996"/>
    <n v="0.6069"/>
    <n v="4.3977055449330699E-2"/>
    <n v="0.78158537777343295"/>
    <n v="0.471113888888888"/>
    <n v="0.24533862680990101"/>
    <n v="0.93827753111671597"/>
    <n v="4"/>
  </r>
  <r>
    <s v="0010Y00001SPSbXQAX"/>
    <x v="1"/>
    <n v="250000"/>
    <m/>
    <s v=""/>
    <n v="0"/>
    <d v="2019-07-05T13:34:58"/>
    <s v="NotEligible"/>
    <d v="2019-07-08T16:04:2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90"/>
    <n v="194.5"/>
    <n v="199"/>
    <n v="203.5"/>
    <n v="208"/>
    <n v="212.5"/>
    <n v="293.16000000000003"/>
    <n v="293.16000000000003"/>
    <n v="293.16000000000003"/>
    <n v="297.13400000000001"/>
    <n v="301.09899999999999"/>
    <n v="305.05399999999997"/>
    <n v="3"/>
    <n v="3"/>
    <n v="4"/>
    <n v="4"/>
    <n v="4"/>
    <n v="4"/>
    <n v="0.98884057971014405"/>
    <d v="2018-12-31T00:00:00"/>
    <n v="483.16"/>
    <d v="2019-04-30T00:00:00"/>
    <n v="1.0736736842105199"/>
    <n v="14.708"/>
    <m/>
    <n v="8"/>
    <n v="5"/>
    <m/>
    <m/>
    <m/>
    <m/>
    <m/>
    <m/>
    <n v="14.708"/>
    <n v="11.173999999999999"/>
    <n v="0"/>
    <n v="0.129"/>
    <n v="0.104"/>
    <n v="2.9000000000000001E-2"/>
    <n v="0"/>
    <n v="0"/>
    <n v="0"/>
    <n v="0"/>
    <n v="0"/>
    <n v="0"/>
    <m/>
    <m/>
    <m/>
    <m/>
    <m/>
    <m/>
    <n v="494.56900000000002"/>
    <n v="203.99799999999999"/>
    <n v="200.06299999999999"/>
    <n v="192.83699999999999"/>
    <n v="192.95599999999999"/>
    <n v="202.471"/>
    <n v="201.7"/>
    <n v="284.16000000000003"/>
    <n v="284.16000000000003"/>
    <n v="284.16000000000003"/>
    <n v="288.13299999999998"/>
    <n v="292.09800000000001"/>
    <n v="296.05399999999997"/>
    <m/>
    <n v="1.0736736842105199"/>
    <n v="0.96930004093327804"/>
    <m/>
    <n v="0.98884057971014405"/>
    <n v="0.96970888512071396"/>
    <m/>
  </r>
  <r>
    <s v="0011n00001s1lajAAA"/>
    <x v="1"/>
    <n v="100000"/>
    <m/>
    <s v=""/>
    <n v="0"/>
    <d v="2019-07-03T15:53:42"/>
    <s v="NotEligible"/>
    <d v="2019-07-08T16:03:36"/>
    <m/>
    <n v="5"/>
    <s v="C3"/>
    <n v="84"/>
    <n v="-77.400000000000006"/>
    <n v="1000"/>
    <n v="25.3"/>
    <n v="46463"/>
    <s v="ROMA"/>
    <s v="RM"/>
    <s v="Lazio"/>
    <s v="CEN"/>
    <n v="189"/>
    <s v="SR"/>
    <n v="464"/>
    <s v="Distribution"/>
    <d v="2009-11-05T00:00:00"/>
    <n v="10"/>
    <n v="-2"/>
    <n v="6"/>
    <n v="20"/>
    <n v="8"/>
    <n v="0"/>
    <n v="0"/>
    <n v="5"/>
    <n v="0"/>
    <n v="3"/>
    <n v="3"/>
    <n v="3"/>
    <n v="11"/>
    <n v="-41"/>
    <n v="107"/>
    <n v="-65"/>
    <n v="0"/>
    <n v="2"/>
    <n v="-69"/>
    <n v="-71"/>
    <n v="84"/>
    <n v="84"/>
    <n v="2"/>
    <n v="109"/>
    <n v="109"/>
    <n v="2017"/>
    <n v="0.10280373831775701"/>
    <n v="-0.63302752293577902"/>
    <n v="1"/>
    <n v="-0.37614678899082499"/>
    <n v="-0.84523809523809501"/>
    <m/>
    <m/>
    <m/>
    <m/>
    <m/>
    <m/>
    <n v="61.807000000000002"/>
    <n v="61.945"/>
    <n v="61.872"/>
    <n v="60.46"/>
    <n v="62.496000000000002"/>
    <n v="62.406999999999996"/>
    <m/>
    <m/>
    <m/>
    <m/>
    <m/>
    <m/>
    <n v="1"/>
    <n v="1"/>
    <n v="1"/>
    <n v="1"/>
    <n v="1"/>
    <n v="1"/>
    <n v="0.81197184807014799"/>
    <d v="2018-12-31T00:00:00"/>
    <n v="61.807000000000002"/>
    <d v="2019-04-30T00:00:00"/>
    <n v="0.72825084537350104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47.37"/>
    <n v="45.011000000000003"/>
    <n v="46.317999999999998"/>
    <n v="50.345999999999997"/>
    <n v="60.119"/>
    <n v="47.37"/>
    <n v="52.067"/>
    <m/>
    <m/>
    <m/>
    <m/>
    <m/>
    <m/>
    <m/>
    <n v="0.72825084537350104"/>
    <m/>
    <m/>
    <n v="0.81197184807014799"/>
    <m/>
    <n v="10"/>
  </r>
  <r>
    <s v="0012X00001v9M4RQAU"/>
    <x v="1"/>
    <n v="200000"/>
    <m/>
    <s v=""/>
    <n v="0"/>
    <d v="2019-07-03T15:51:33"/>
    <s v="NotEligible"/>
    <d v="2019-07-08T16:02:49"/>
    <n v="2418957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40"/>
    <n v="440"/>
    <n v="390"/>
    <n v="390"/>
    <n v="390"/>
    <n v="390"/>
    <n v="1.3839999999999999"/>
    <n v="3.0910000000000002"/>
    <n v="1.39"/>
    <n v="1.4910000000000001"/>
    <n v="2.448"/>
    <n v="4.5590000000000002"/>
    <n v="65.721000000000004"/>
    <n v="67.322999999999993"/>
    <n v="68.921999999999997"/>
    <n v="70.516000000000005"/>
    <n v="72.106999999999999"/>
    <n v="73.692999999999998"/>
    <n v="5"/>
    <n v="5"/>
    <n v="5"/>
    <n v="4"/>
    <n v="4"/>
    <n v="4"/>
    <n v="0.97327534680077799"/>
    <d v="2018-12-31T00:00:00"/>
    <n v="507.10500000000002"/>
    <d v="2019-04-30T00:00:00"/>
    <n v="0.96568973954651705"/>
    <n v="0.878"/>
    <m/>
    <n v="11"/>
    <n v="3"/>
    <n v="0"/>
    <n v="0"/>
    <n v="0"/>
    <n v="0"/>
    <n v="0"/>
    <n v="0"/>
    <n v="7.3999999999999996E-2"/>
    <n v="0"/>
    <n v="2.1999999999999999E-2"/>
    <n v="0"/>
    <n v="0.878"/>
    <n v="0"/>
    <n v="0"/>
    <n v="0"/>
    <n v="0"/>
    <n v="0"/>
    <n v="0"/>
    <n v="0"/>
    <n v="424.78199999999998"/>
    <n v="423.38900000000001"/>
    <n v="378.43"/>
    <n v="380.61500000000001"/>
    <n v="387.19799999999998"/>
    <n v="379.02"/>
    <n v="462.63099999999997"/>
    <n v="1.458"/>
    <n v="3.0910000000000002"/>
    <n v="1.4119999999999999"/>
    <n v="1.4910000000000001"/>
    <n v="3.3260000000000001"/>
    <n v="4.5590000000000002"/>
    <n v="65.721000000000004"/>
    <n v="67.322999999999993"/>
    <n v="68.921999999999997"/>
    <n v="70.516000000000005"/>
    <n v="72.106999999999999"/>
    <n v="73.692999999999998"/>
    <n v="0.96541363636363597"/>
    <n v="1.05346820809248"/>
    <n v="1"/>
    <n v="0.97271885245901601"/>
    <n v="1.06781313096149"/>
    <n v="1"/>
    <m/>
  </r>
  <r>
    <s v="0012X00001v9LkgQAE"/>
    <x v="1"/>
    <n v="100000"/>
    <m/>
    <s v=""/>
    <n v="0"/>
    <d v="2019-07-03T15:24:55"/>
    <s v="NotEligible"/>
    <d v="2019-07-08T16:01:1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DpFQAU"/>
    <x v="1"/>
    <n v="60000"/>
    <m/>
    <s v=""/>
    <n v="0"/>
    <d v="2019-07-03T09:45:04"/>
    <s v="NotEligible"/>
    <d v="2019-07-08T15:59:02"/>
    <n v="2460000"/>
    <n v="5"/>
    <s v="C3"/>
    <n v="333"/>
    <n v="16.5"/>
    <m/>
    <n v="19.28"/>
    <n v="432101"/>
    <s v="ROMA"/>
    <s v="RM"/>
    <s v="Lazio"/>
    <s v="CEN"/>
    <n v="125"/>
    <s v="SR"/>
    <n v="264"/>
    <s v="Electronics and electrical engineering"/>
    <d v="2006-07-21T00:00:00"/>
    <n v="7"/>
    <n v="0"/>
    <n v="6"/>
    <n v="12"/>
    <n v="8"/>
    <n v="-1"/>
    <n v="0"/>
    <n v="6"/>
    <n v="0"/>
    <n v="2"/>
    <n v="4"/>
    <n v="1"/>
    <n v="8"/>
    <n v="252"/>
    <n v="777"/>
    <n v="55"/>
    <n v="0"/>
    <n v="113"/>
    <n v="158"/>
    <n v="3"/>
    <n v="333"/>
    <n v="333"/>
    <n v="95"/>
    <n v="890"/>
    <n v="890"/>
    <n v="2017"/>
    <n v="1.02960102960102E-2"/>
    <n v="0.17752808988763999"/>
    <n v="0.840707964601769"/>
    <n v="0.28314606741573001"/>
    <n v="9.0090090090090003E-3"/>
    <n v="10"/>
    <n v="10"/>
    <n v="10"/>
    <n v="10"/>
    <n v="10"/>
    <n v="10"/>
    <n v="170"/>
    <n v="170"/>
    <n v="170"/>
    <n v="170"/>
    <n v="170"/>
    <n v="170"/>
    <n v="99.021000000000001"/>
    <n v="90.224000000000004"/>
    <n v="93.42"/>
    <n v="96.611000000000004"/>
    <n v="51.658000000000001"/>
    <n v="56.694000000000003"/>
    <n v="2"/>
    <n v="2"/>
    <n v="2"/>
    <n v="2"/>
    <n v="2"/>
    <n v="2"/>
    <n v="0.84027592592592504"/>
    <d v="2018-12-31T00:00:00"/>
    <n v="279.02100000000002"/>
    <d v="2019-04-30T00:00:00"/>
    <n v="0.895155555555555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10"/>
    <n v="10"/>
    <n v="0"/>
    <n v="223.18799999999999"/>
    <n v="151.12799999999999"/>
    <n v="159.458"/>
    <n v="155.791"/>
    <n v="117.25700000000001"/>
    <n v="161.53"/>
    <n v="132.334"/>
    <n v="99.021000000000001"/>
    <n v="90.224000000000004"/>
    <n v="93.42"/>
    <n v="96.611000000000004"/>
    <n v="51.658000000000001"/>
    <n v="56.694000000000003"/>
    <n v="1"/>
    <n v="0.88898823529411697"/>
    <n v="1"/>
    <n v="0.5"/>
    <n v="0.86029215686274496"/>
    <n v="1"/>
    <n v="13"/>
  </r>
  <r>
    <s v="0012X00001v98V7QAI"/>
    <x v="1"/>
    <n v="30000"/>
    <m/>
    <s v=""/>
    <n v="0"/>
    <d v="2019-07-03T06:09:56"/>
    <s v="NotEligible"/>
    <d v="2019-07-08T15:58:04"/>
    <m/>
    <n v="5"/>
    <s v="C3"/>
    <n v="0"/>
    <n v="0"/>
    <n v="1.1559999999999999"/>
    <n v="2.073"/>
    <n v="412"/>
    <s v="GROSSETO"/>
    <s v="GR"/>
    <s v="Toscana"/>
    <s v="CEN"/>
    <n v="58100"/>
    <s v="SR"/>
    <n v="412"/>
    <s v="Construction"/>
    <d v="2010-02-19T00:00:00"/>
    <n v="6"/>
    <n v="1"/>
    <n v="6"/>
    <n v="12"/>
    <n v="8"/>
    <n v="0"/>
    <n v="0"/>
    <n v="2"/>
    <n v="2"/>
    <m/>
    <n v="3"/>
    <n v="3"/>
    <n v="1"/>
    <n v="1157"/>
    <n v="14"/>
    <n v="-34"/>
    <n v="692"/>
    <n v="1641"/>
    <n v="-68"/>
    <n v="-42"/>
    <n v="0"/>
    <n v="0"/>
    <n v="1635"/>
    <n v="1655"/>
    <n v="1655"/>
    <n v="2017"/>
    <n v="7.1428571428571397E-2"/>
    <n v="-4.1087613293051301E-2"/>
    <n v="0.99634369287020097"/>
    <n v="0.69909365558912295"/>
    <e v="#NAME?"/>
    <m/>
    <m/>
    <m/>
    <m/>
    <m/>
    <m/>
    <n v="0"/>
    <n v="0"/>
    <m/>
    <m/>
    <m/>
    <m/>
    <n v="642.09299999999996"/>
    <n v="642.09299999999996"/>
    <n v="642.09299999999996"/>
    <n v="642.09299999999996"/>
    <n v="658.95899999999995"/>
    <n v="658.95899999999995"/>
    <n v="1"/>
    <n v="1"/>
    <n v="1"/>
    <n v="1"/>
    <n v="1"/>
    <n v="1"/>
    <s v="inf"/>
    <d v="2018-12-31T00:00:00"/>
    <n v="642.09299999999996"/>
    <d v="2019-04-30T00:00:00"/>
    <m/>
    <n v="49.536000000000001"/>
    <m/>
    <n v="23"/>
    <n v="6"/>
    <m/>
    <m/>
    <m/>
    <m/>
    <m/>
    <m/>
    <n v="3.4000000000000002E-2"/>
    <n v="3.4000000000000002E-2"/>
    <m/>
    <m/>
    <m/>
    <m/>
    <n v="24.263000000000002"/>
    <n v="24.21"/>
    <n v="24.155000000000001"/>
    <n v="24.105"/>
    <n v="26.266999999999999"/>
    <n v="49.536000000000001"/>
    <m/>
    <m/>
    <m/>
    <m/>
    <m/>
    <m/>
    <n v="685.226"/>
    <n v="3.4000000000000002E-2"/>
    <n v="3.4000000000000002E-2"/>
    <m/>
    <m/>
    <m/>
    <m/>
    <n v="666.35599999999999"/>
    <n v="666.303"/>
    <n v="666.24800000000005"/>
    <n v="666.19799999999998"/>
    <n v="685.226"/>
    <n v="708.495"/>
    <m/>
    <s v="inf"/>
    <n v="1.0377873610209101"/>
    <m/>
    <m/>
    <n v="1.0443960692588501"/>
    <n v="9"/>
  </r>
  <r>
    <s v="0012X00001v9IUEQA2"/>
    <x v="1"/>
    <n v="50000"/>
    <m/>
    <s v=""/>
    <n v="0"/>
    <d v="2019-07-03T12:08:29"/>
    <s v="Reject"/>
    <d v="2019-07-08T15:13:30"/>
    <m/>
    <n v="2"/>
    <s v="B4"/>
    <n v="770"/>
    <n v="3.2"/>
    <m/>
    <n v="0"/>
    <n v="432102"/>
    <s v="MILANO"/>
    <s v="MI"/>
    <s v="Marche"/>
    <s v="NOV"/>
    <n v="20141"/>
    <s v="SR"/>
    <n v="432"/>
    <s v="Construction"/>
    <d v="2016-01-25T00:00:00"/>
    <n v="5"/>
    <n v="0"/>
    <n v="6"/>
    <n v="6"/>
    <n v="6"/>
    <n v="-1"/>
    <n v="0"/>
    <n v="4"/>
    <n v="0"/>
    <n v="3"/>
    <n v="3"/>
    <n v="2"/>
    <n v="4"/>
    <n v="35"/>
    <n v="452"/>
    <n v="21"/>
    <n v="0"/>
    <n v="125"/>
    <n v="262"/>
    <n v="14"/>
    <n v="770"/>
    <n v="659"/>
    <n v="124"/>
    <n v="577"/>
    <n v="577"/>
    <n v="2018"/>
    <n v="8.8495575221238902E-3"/>
    <n v="0.45407279029462699"/>
    <n v="0.99199999999999999"/>
    <n v="6.0658578856152501E-2"/>
    <n v="2.1244309559939299E-2"/>
    <n v="150"/>
    <m/>
    <m/>
    <m/>
    <m/>
    <m/>
    <m/>
    <m/>
    <m/>
    <m/>
    <m/>
    <m/>
    <n v="36.453000000000003"/>
    <n v="37.234000000000002"/>
    <n v="38.012999999999998"/>
    <n v="38.787999999999997"/>
    <n v="18.381"/>
    <m/>
    <n v="2"/>
    <n v="1"/>
    <n v="1"/>
    <n v="1"/>
    <n v="1"/>
    <m/>
    <n v="5.1066666666666604E-3"/>
    <d v="2018-12-31T00:00:00"/>
    <n v="186.453"/>
    <d v="2019-04-30T00:00:00"/>
    <n v="5.1066666666666604E-3"/>
    <n v="0"/>
    <m/>
    <n v="0"/>
    <n v="0"/>
    <n v="0"/>
    <m/>
    <m/>
    <m/>
    <m/>
    <m/>
    <m/>
    <m/>
    <m/>
    <m/>
    <m/>
    <m/>
    <n v="0"/>
    <n v="0"/>
    <n v="0"/>
    <n v="0"/>
    <n v="0"/>
    <m/>
    <n v="0.76600000000000001"/>
    <m/>
    <m/>
    <m/>
    <m/>
    <m/>
    <n v="18.381"/>
    <m/>
    <m/>
    <m/>
    <m/>
    <m/>
    <m/>
    <n v="36.453000000000003"/>
    <n v="37.234000000000002"/>
    <n v="38.012999999999998"/>
    <n v="38.787999999999997"/>
    <n v="18.381"/>
    <m/>
    <n v="5.1066666666666604E-3"/>
    <m/>
    <n v="1"/>
    <m/>
    <m/>
    <m/>
    <n v="3"/>
  </r>
  <r>
    <s v="0012X00001v9M3OQAU"/>
    <x v="1"/>
    <n v="200000"/>
    <m/>
    <s v=""/>
    <n v="0"/>
    <d v="2019-07-03T15:50:01"/>
    <s v="Reject"/>
    <d v="2019-07-08T15:12:07"/>
    <n v="2480000"/>
    <n v="3"/>
    <s v="C1"/>
    <n v="9497"/>
    <n v="2.9"/>
    <n v="20.75"/>
    <n v="9.07"/>
    <n v="47112"/>
    <s v="SENNORI"/>
    <s v="SS"/>
    <s v="Sardegna"/>
    <s v="SUI"/>
    <n v="7036"/>
    <s v="SU"/>
    <n v="471"/>
    <s v="Distribution"/>
    <d v="2002-12-19T00:00:00"/>
    <n v="5"/>
    <n v="1"/>
    <n v="6"/>
    <n v="5"/>
    <n v="6"/>
    <n v="0"/>
    <n v="0"/>
    <n v="3"/>
    <n v="0"/>
    <n v="4"/>
    <n v="3"/>
    <n v="2"/>
    <n v="653"/>
    <n v="483"/>
    <n v="1377"/>
    <n v="272"/>
    <n v="0"/>
    <n v="623"/>
    <n v="1017"/>
    <n v="13"/>
    <n v="9497"/>
    <n v="9497"/>
    <n v="312"/>
    <n v="2000"/>
    <n v="2000"/>
    <n v="2017"/>
    <n v="0.47421931735657202"/>
    <n v="0.50849999999999995"/>
    <n v="0.50080256821829805"/>
    <n v="0.24149999999999999"/>
    <n v="1.3688533221017101E-3"/>
    <m/>
    <m/>
    <m/>
    <m/>
    <m/>
    <m/>
    <n v="320.64999999999998"/>
    <n v="320.72300000000001"/>
    <n v="322.06"/>
    <n v="320.35000000000002"/>
    <n v="322.28399999999999"/>
    <n v="321.81400000000002"/>
    <n v="1511.9860000000001"/>
    <n v="1326.259"/>
    <n v="1340.47"/>
    <n v="1354.6179999999999"/>
    <n v="1368.702"/>
    <n v="1382.7270000000001"/>
    <n v="6"/>
    <n v="6"/>
    <n v="6"/>
    <n v="6"/>
    <n v="6"/>
    <n v="6"/>
    <n v="0.60424217054890805"/>
    <d v="2018-12-31T00:00:00"/>
    <n v="1832.636"/>
    <d v="2019-04-30T00:00:00"/>
    <n v="0.70993918602837902"/>
    <n v="0.66800000000000004"/>
    <m/>
    <n v="6"/>
    <n v="1"/>
    <m/>
    <m/>
    <m/>
    <m/>
    <m/>
    <m/>
    <n v="0"/>
    <n v="0"/>
    <n v="0.66800000000000004"/>
    <n v="0"/>
    <n v="0"/>
    <n v="0"/>
    <n v="0"/>
    <n v="0"/>
    <n v="0"/>
    <n v="0"/>
    <n v="0"/>
    <n v="0"/>
    <m/>
    <m/>
    <m/>
    <m/>
    <m/>
    <m/>
    <n v="1459.6289999999999"/>
    <n v="227.642"/>
    <n v="228.82300000000001"/>
    <n v="254.65799999999999"/>
    <n v="168.881"/>
    <n v="152.89699999999999"/>
    <n v="132.006"/>
    <n v="1308.6969999999999"/>
    <n v="1248.4590000000001"/>
    <n v="1294.902"/>
    <n v="1353.8240000000001"/>
    <n v="1306.732"/>
    <n v="1380.7940000000001"/>
    <m/>
    <n v="0.70993918602837902"/>
    <n v="0.86554835825199405"/>
    <m/>
    <n v="0.60424217054890805"/>
    <n v="0.95276219159946796"/>
    <n v="17"/>
  </r>
  <r>
    <s v="0012X00001v9Lh3QAE"/>
    <x v="1"/>
    <n v="150000"/>
    <m/>
    <s v=""/>
    <n v="0"/>
    <d v="2019-07-03T15:18:11"/>
    <s v="Reject"/>
    <d v="2019-07-08T15:02:25"/>
    <m/>
    <n v="3"/>
    <s v="C3"/>
    <n v="1275"/>
    <n v="31.8"/>
    <m/>
    <n v="4.476"/>
    <n v="412"/>
    <s v="NAPOLI"/>
    <s v="NA"/>
    <s v="Campania"/>
    <s v="SUI"/>
    <n v="80132"/>
    <s v="SR"/>
    <n v="412"/>
    <s v="Construction"/>
    <d v="2012-02-06T00:00:00"/>
    <n v="6"/>
    <n v="1"/>
    <n v="6"/>
    <n v="9"/>
    <n v="7"/>
    <n v="0"/>
    <n v="0"/>
    <n v="3"/>
    <n v="2"/>
    <m/>
    <n v="3"/>
    <n v="3"/>
    <n v="15"/>
    <n v="3302"/>
    <n v="61"/>
    <n v="405"/>
    <n v="0"/>
    <n v="6482"/>
    <n v="99"/>
    <n v="86"/>
    <n v="1275"/>
    <n v="1275"/>
    <n v="6467"/>
    <n v="6543"/>
    <n v="6543"/>
    <n v="2017"/>
    <n v="0.24590163934426201"/>
    <n v="1.5130674002750999E-2"/>
    <n v="0.99768589941376096"/>
    <n v="0.504661470273574"/>
    <n v="6.7450980392156801E-2"/>
    <m/>
    <m/>
    <m/>
    <m/>
    <m/>
    <m/>
    <m/>
    <m/>
    <m/>
    <m/>
    <m/>
    <m/>
    <n v="4932.0050000000001"/>
    <n v="4972.0050000000001"/>
    <n v="4932.0050000000001"/>
    <n v="4932.0050000000001"/>
    <n v="4985.4449999999997"/>
    <n v="4985.4449999999997"/>
    <n v="1"/>
    <n v="1"/>
    <n v="1"/>
    <n v="1"/>
    <n v="1"/>
    <n v="1"/>
    <s v="inf"/>
    <d v="2018-12-31T00:00:00"/>
    <n v="4932.0050000000001"/>
    <d v="2019-04-30T00:00:00"/>
    <m/>
    <n v="3.0000000000000001E-3"/>
    <m/>
    <n v="10"/>
    <n v="1"/>
    <m/>
    <m/>
    <m/>
    <m/>
    <m/>
    <m/>
    <m/>
    <m/>
    <m/>
    <m/>
    <m/>
    <m/>
    <n v="0"/>
    <n v="3.0000000000000001E-3"/>
    <n v="0"/>
    <n v="0"/>
    <n v="0"/>
    <n v="0"/>
    <m/>
    <m/>
    <m/>
    <m/>
    <m/>
    <m/>
    <n v="4985.3639999999996"/>
    <m/>
    <m/>
    <m/>
    <m/>
    <m/>
    <m/>
    <n v="4932.0020000000004"/>
    <n v="4952.7629999999999"/>
    <n v="4931.9489999999996"/>
    <n v="4931.9489999999996"/>
    <n v="4985.3639999999996"/>
    <n v="4985.3429999999998"/>
    <m/>
    <m/>
    <n v="0.99999939172811003"/>
    <m/>
    <m/>
    <n v="0.99934294834612303"/>
    <n v="7"/>
  </r>
  <r>
    <s v="0012X00001v9SwAQAU"/>
    <x v="1"/>
    <n v="500000"/>
    <m/>
    <s v=""/>
    <n v="0"/>
    <d v="2019-07-04T08:13:01"/>
    <s v="Reject"/>
    <d v="2019-07-08T14:48:56"/>
    <m/>
    <n v="4"/>
    <s v="C3"/>
    <n v="1675"/>
    <n v="3.7"/>
    <n v="4.9660000000000002"/>
    <n v="4.6070000000000002"/>
    <n v="47591"/>
    <s v="POTENZA"/>
    <s v="PZ"/>
    <s v="Basilicata"/>
    <s v="SUI"/>
    <n v="85100"/>
    <s v="SR"/>
    <n v="475"/>
    <s v="Distribution"/>
    <d v="2015-12-22T00:00:00"/>
    <n v="7"/>
    <n v="-1"/>
    <n v="6"/>
    <n v="11"/>
    <n v="8"/>
    <n v="0"/>
    <n v="0"/>
    <n v="6"/>
    <n v="0"/>
    <n v="1"/>
    <n v="4"/>
    <n v="1"/>
    <n v="75"/>
    <n v="242"/>
    <n v="793"/>
    <n v="62"/>
    <n v="365"/>
    <n v="307"/>
    <n v="358"/>
    <n v="25"/>
    <n v="1675"/>
    <n v="1675"/>
    <n v="142"/>
    <n v="1100"/>
    <n v="1100"/>
    <n v="2018"/>
    <n v="9.4577553593946997E-2"/>
    <n v="0.325454545454545"/>
    <n v="0.462540716612377"/>
    <n v="0.22"/>
    <n v="1.4925373134328301E-2"/>
    <m/>
    <m/>
    <m/>
    <m/>
    <m/>
    <m/>
    <n v="151.678"/>
    <n v="150.42400000000001"/>
    <n v="150.715"/>
    <n v="152.376"/>
    <n v="153.006"/>
    <n v="151.40100000000001"/>
    <n v="204.465"/>
    <n v="212.81299999999999"/>
    <n v="221.14699999999999"/>
    <n v="229.46600000000001"/>
    <n v="237.77199999999999"/>
    <n v="246.06299999999999"/>
    <n v="2"/>
    <n v="2"/>
    <n v="2"/>
    <n v="2"/>
    <n v="2"/>
    <n v="2"/>
    <n v="0.80102682497801203"/>
    <d v="2018-12-31T00:00:00"/>
    <n v="356.14299999999997"/>
    <d v="2019-04-30T00:00:00"/>
    <n v="0.920522422500296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65.61900000000003"/>
    <n v="139.62299999999999"/>
    <n v="97.337000000000003"/>
    <n v="147.27099999999999"/>
    <n v="79.055999999999997"/>
    <n v="127.84699999999999"/>
    <n v="137.47999999999999"/>
    <n v="204.465"/>
    <n v="212.81299999999999"/>
    <n v="221.14699999999999"/>
    <n v="229.46600000000001"/>
    <n v="237.77199999999999"/>
    <n v="246.06299999999999"/>
    <m/>
    <n v="0.92052242250029603"/>
    <n v="1"/>
    <m/>
    <n v="0.80102682497801203"/>
    <n v="1"/>
    <n v="4"/>
  </r>
  <r>
    <s v="0012X00001v9BIcQAM"/>
    <x v="1"/>
    <n v="30000"/>
    <m/>
    <s v=""/>
    <n v="0"/>
    <d v="2019-07-03T08:20:07"/>
    <s v="NotEligible"/>
    <d v="2019-07-08T14:41:00"/>
    <m/>
    <n v="2"/>
    <s v="C2"/>
    <n v="206"/>
    <n v="17.899999999999999"/>
    <m/>
    <m/>
    <n v="4941"/>
    <s v="CERIGNOLA"/>
    <s v="FG"/>
    <s v="Puglia"/>
    <s v="SUI"/>
    <n v="71042"/>
    <s v="RS"/>
    <n v="494"/>
    <s v="Transportation services"/>
    <d v="2016-10-20T00:00:00"/>
    <n v="5"/>
    <n v="0"/>
    <n v="6"/>
    <n v="10"/>
    <n v="7"/>
    <n v="0"/>
    <n v="0"/>
    <n v="6"/>
    <n v="0"/>
    <m/>
    <n v="4"/>
    <n v="3"/>
    <n v="6"/>
    <n v="24"/>
    <n v="37"/>
    <n v="4"/>
    <n v="0"/>
    <n v="40"/>
    <n v="61"/>
    <n v="2"/>
    <n v="165"/>
    <n v="150"/>
    <n v="37"/>
    <n v="77"/>
    <n v="77"/>
    <n v="2017"/>
    <n v="0.162162162162162"/>
    <n v="0.79220779220779203"/>
    <n v="0.92500000000000004"/>
    <n v="0.31168831168831101"/>
    <n v="1.3333333333333299E-2"/>
    <m/>
    <m/>
    <m/>
    <m/>
    <m/>
    <m/>
    <n v="20"/>
    <n v="20"/>
    <m/>
    <m/>
    <m/>
    <m/>
    <n v="22.202000000000002"/>
    <n v="22.46"/>
    <m/>
    <m/>
    <m/>
    <m/>
    <n v="1"/>
    <n v="1"/>
    <m/>
    <m/>
    <m/>
    <m/>
    <n v="0"/>
    <m/>
    <n v="42.201999999999998"/>
    <d v="2019-04-30T00:00:00"/>
    <n v="0"/>
    <n v="0"/>
    <m/>
    <n v="0"/>
    <n v="0"/>
    <m/>
    <m/>
    <m/>
    <m/>
    <m/>
    <m/>
    <n v="0"/>
    <n v="0"/>
    <m/>
    <m/>
    <m/>
    <m/>
    <n v="0"/>
    <n v="0"/>
    <m/>
    <m/>
    <m/>
    <m/>
    <m/>
    <m/>
    <m/>
    <m/>
    <m/>
    <m/>
    <m/>
    <n v="0"/>
    <n v="0"/>
    <m/>
    <m/>
    <m/>
    <m/>
    <n v="22.202000000000002"/>
    <n v="22.46"/>
    <m/>
    <m/>
    <m/>
    <m/>
    <m/>
    <n v="0"/>
    <n v="1"/>
    <m/>
    <m/>
    <m/>
    <n v="3"/>
  </r>
  <r>
    <s v="0011n00001qpn5qAAA"/>
    <x v="2"/>
    <n v="50000"/>
    <n v="25000"/>
    <n v="7.11592836946277"/>
    <n v="0"/>
    <d v="2019-07-03T06:05:49"/>
    <s v="Accept"/>
    <d v="2019-07-08T14:30:49"/>
    <n v="2488669"/>
    <n v="2"/>
    <s v="C3"/>
    <n v="2097"/>
    <n v="2.2999999999999998"/>
    <m/>
    <n v="21.53"/>
    <n v="47911"/>
    <s v="ROMA"/>
    <s v="RM"/>
    <s v="Lazio"/>
    <s v="CEN"/>
    <n v="185"/>
    <s v="RS"/>
    <n v="479"/>
    <s v="Distribution"/>
    <d v="2015-06-22T00:00:00"/>
    <n v="8"/>
    <n v="0"/>
    <n v="6"/>
    <n v="3"/>
    <n v="6"/>
    <n v="0"/>
    <n v="0"/>
    <n v="1"/>
    <n v="0"/>
    <n v="3"/>
    <n v="1"/>
    <n v="2"/>
    <n v="7"/>
    <n v="11"/>
    <n v="223"/>
    <n v="49"/>
    <n v="0"/>
    <n v="42"/>
    <n v="53"/>
    <n v="36"/>
    <n v="2097"/>
    <n v="2097"/>
    <n v="32"/>
    <n v="265"/>
    <n v="265"/>
    <n v="2018"/>
    <n v="3.1390134529147899E-2"/>
    <n v="0.2"/>
    <n v="0.76190476190476097"/>
    <n v="4.15094339622641E-2"/>
    <n v="1.7167381974248899E-2"/>
    <m/>
    <m/>
    <m/>
    <m/>
    <m/>
    <m/>
    <m/>
    <m/>
    <m/>
    <m/>
    <m/>
    <m/>
    <n v="14.802"/>
    <n v="15.118"/>
    <n v="15.432"/>
    <n v="15.744999999999999"/>
    <n v="16.056000000000001"/>
    <n v="46.59"/>
    <n v="1"/>
    <n v="1"/>
    <n v="1"/>
    <n v="1"/>
    <n v="1"/>
    <n v="3"/>
    <m/>
    <d v="2018-12-31T00:00:00"/>
    <n v="14.802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6.056000000000001"/>
    <m/>
    <m/>
    <m/>
    <m/>
    <m/>
    <m/>
    <n v="14.802"/>
    <n v="15.118"/>
    <n v="15.432"/>
    <n v="15.744999999999999"/>
    <n v="16.056000000000001"/>
    <n v="46.59"/>
    <m/>
    <m/>
    <n v="1"/>
    <m/>
    <m/>
    <n v="1"/>
    <n v="4"/>
  </r>
  <r>
    <s v="0010Y00001SPUxiQAH"/>
    <x v="1"/>
    <n v="400000"/>
    <m/>
    <s v=""/>
    <n v="0"/>
    <d v="2019-07-02T10:38:57"/>
    <s v="Reject"/>
    <d v="2019-07-08T14:24:21"/>
    <n v="1998773"/>
    <n v="3"/>
    <s v="A4"/>
    <n v="0"/>
    <n v="0"/>
    <m/>
    <m/>
    <n v="682001"/>
    <s v="BRESCIA"/>
    <s v="BS"/>
    <s v="Emilia-Romagna"/>
    <s v="NOV"/>
    <n v="25125"/>
    <s v="SR"/>
    <n v="681"/>
    <s v="Services"/>
    <d v="1979-06-19T00:00:00"/>
    <n v="5"/>
    <n v="0"/>
    <n v="4"/>
    <n v="1"/>
    <n v="4"/>
    <n v="0"/>
    <n v="0"/>
    <n v="1"/>
    <n v="0"/>
    <m/>
    <n v="1"/>
    <n v="1"/>
    <n v="142"/>
    <n v="22789"/>
    <n v="9085"/>
    <n v="463"/>
    <n v="6620"/>
    <n v="14718"/>
    <n v="431"/>
    <n v="58"/>
    <n v="0"/>
    <n v="1229"/>
    <n v="11009"/>
    <n v="23803"/>
    <n v="23803"/>
    <n v="2017"/>
    <n v="1.5630159603742401E-2"/>
    <n v="1.8106961307398198E-2"/>
    <n v="0.747995651583095"/>
    <n v="0.957400327689787"/>
    <n v="4.7192839707078903E-2"/>
    <m/>
    <m/>
    <m/>
    <m/>
    <m/>
    <m/>
    <n v="180"/>
    <n v="180"/>
    <n v="180"/>
    <n v="180"/>
    <n v="180"/>
    <n v="180"/>
    <n v="6741.7460000000001"/>
    <n v="6623.5240000000003"/>
    <n v="6648.3270000000002"/>
    <n v="6662.9049999999997"/>
    <n v="6797.0240000000003"/>
    <n v="6848.7870000000003"/>
    <n v="8"/>
    <n v="8"/>
    <n v="8"/>
    <n v="8"/>
    <n v="8"/>
    <n v="8"/>
    <n v="0.28302962962962902"/>
    <d v="2018-12-31T00:00:00"/>
    <n v="6921.7460000000001"/>
    <d v="2019-04-30T00:00:00"/>
    <n v="0.56943888888888805"/>
    <n v="6.4000000000000001E-2"/>
    <m/>
    <n v="5"/>
    <n v="1"/>
    <m/>
    <m/>
    <m/>
    <m/>
    <m/>
    <m/>
    <n v="0"/>
    <n v="0"/>
    <n v="0"/>
    <n v="0"/>
    <n v="0"/>
    <n v="6.4000000000000001E-2"/>
    <n v="0"/>
    <n v="0"/>
    <n v="0"/>
    <n v="0"/>
    <n v="0"/>
    <n v="0"/>
    <m/>
    <m/>
    <m/>
    <m/>
    <m/>
    <m/>
    <n v="6867.4650000000001"/>
    <n v="102.499"/>
    <n v="66.111999999999995"/>
    <n v="0"/>
    <n v="62.863999999999997"/>
    <n v="70.441000000000003"/>
    <n v="3.7559999999999998"/>
    <n v="6741.7460000000001"/>
    <n v="6623.5240000000003"/>
    <n v="6648.3270000000002"/>
    <n v="6662.9049999999997"/>
    <n v="6797.0240000000003"/>
    <n v="6848.7870000000003"/>
    <m/>
    <n v="0.56943888888888805"/>
    <n v="1"/>
    <m/>
    <n v="0.28302962962962902"/>
    <n v="1"/>
    <n v="40"/>
  </r>
  <r>
    <s v="0012X00001v9BlUQAU"/>
    <x v="1"/>
    <n v="300000"/>
    <m/>
    <s v=""/>
    <n v="0"/>
    <d v="2019-07-03T08:36:50"/>
    <s v="Reject"/>
    <d v="2019-07-08T14:15:43"/>
    <m/>
    <n v="2"/>
    <s v="C2"/>
    <n v="95"/>
    <n v="67.400000000000006"/>
    <m/>
    <n v="1.5669999999999999"/>
    <n v="1511"/>
    <s v="SOLOFRA"/>
    <s v="AV"/>
    <s v="Campania"/>
    <s v="SUI"/>
    <n v="83029"/>
    <s v="SR"/>
    <n v="151"/>
    <s v="Fashion"/>
    <d v="2004-10-15T00:00:00"/>
    <n v="4"/>
    <n v="0"/>
    <n v="6"/>
    <n v="1"/>
    <n v="5"/>
    <n v="1"/>
    <n v="0"/>
    <n v="2"/>
    <n v="0"/>
    <m/>
    <n v="1"/>
    <n v="3"/>
    <n v="1"/>
    <n v="596"/>
    <n v="67"/>
    <n v="64"/>
    <n v="0"/>
    <n v="640"/>
    <n v="72"/>
    <n v="32"/>
    <n v="95"/>
    <n v="95"/>
    <n v="639"/>
    <n v="707"/>
    <n v="707"/>
    <n v="2017"/>
    <n v="1.4925373134328301E-2"/>
    <n v="0.101838755304101"/>
    <n v="0.99843749999999998"/>
    <n v="0.84299858557284302"/>
    <n v="0.336842105263157"/>
    <m/>
    <m/>
    <m/>
    <m/>
    <m/>
    <m/>
    <m/>
    <m/>
    <m/>
    <m/>
    <m/>
    <m/>
    <n v="60.683"/>
    <n v="60.683"/>
    <n v="90.135000000000005"/>
    <n v="90.135000000000005"/>
    <n v="90.135000000000005"/>
    <n v="90.135000000000005"/>
    <n v="1"/>
    <n v="1"/>
    <n v="1"/>
    <n v="1"/>
    <n v="1"/>
    <n v="1"/>
    <m/>
    <d v="2018-12-31T00:00:00"/>
    <n v="60.683"/>
    <d v="2019-04-30T00:00:00"/>
    <m/>
    <n v="138.11799999999999"/>
    <m/>
    <n v="23"/>
    <n v="6"/>
    <m/>
    <m/>
    <m/>
    <m/>
    <m/>
    <m/>
    <m/>
    <m/>
    <m/>
    <m/>
    <m/>
    <m/>
    <n v="138.11799999999999"/>
    <n v="137.74199999999999"/>
    <n v="107.22799999999999"/>
    <n v="121.947"/>
    <n v="121.614"/>
    <n v="134.03"/>
    <m/>
    <m/>
    <m/>
    <m/>
    <m/>
    <m/>
    <n v="211.749"/>
    <m/>
    <m/>
    <m/>
    <m/>
    <m/>
    <m/>
    <n v="198.80099999999999"/>
    <n v="198.42500000000001"/>
    <n v="197.363"/>
    <n v="212.08199999999999"/>
    <n v="211.749"/>
    <n v="224.16499999999999"/>
    <m/>
    <m/>
    <n v="3.27605754494668"/>
    <m/>
    <m/>
    <n v="2.5784800355256001"/>
    <n v="15"/>
  </r>
  <r>
    <s v="0012X00001v9NXMQA2"/>
    <x v="1"/>
    <n v="100000"/>
    <m/>
    <s v=""/>
    <n v="0"/>
    <d v="2019-07-03T18:57:04"/>
    <s v="Reject"/>
    <d v="2019-07-08T14:14:09"/>
    <n v="2500000"/>
    <n v="4"/>
    <s v="C3"/>
    <n v="507"/>
    <n v="366.7"/>
    <m/>
    <n v="3.0350000000000001"/>
    <n v="2015"/>
    <s v="BAGHERIA"/>
    <s v="PA"/>
    <s v="Sicilia"/>
    <s v="SUI"/>
    <n v="90011"/>
    <s v="SR"/>
    <n v="201"/>
    <s v="Chemistry"/>
    <d v="2010-09-04T00:00:00"/>
    <n v="5"/>
    <n v="1"/>
    <n v="5"/>
    <n v="5"/>
    <n v="6"/>
    <n v="0"/>
    <n v="0"/>
    <n v="3"/>
    <n v="0"/>
    <m/>
    <n v="2"/>
    <n v="3"/>
    <n v="50"/>
    <n v="2381"/>
    <n v="252"/>
    <n v="319"/>
    <n v="0"/>
    <n v="2371"/>
    <n v="406"/>
    <n v="88"/>
    <n v="507"/>
    <n v="87"/>
    <n v="1903"/>
    <n v="2623"/>
    <n v="2623"/>
    <n v="2018"/>
    <n v="0.19841269841269801"/>
    <n v="0.154784597788791"/>
    <n v="0.80261493040911003"/>
    <n v="0.907739229889439"/>
    <n v="1.01149425287356"/>
    <m/>
    <m/>
    <m/>
    <m/>
    <m/>
    <m/>
    <n v="50"/>
    <n v="50"/>
    <n v="50"/>
    <n v="50"/>
    <n v="50"/>
    <n v="50"/>
    <n v="1642.528"/>
    <n v="1672.6020000000001"/>
    <n v="1702.6089999999999"/>
    <n v="1732.5509999999999"/>
    <n v="1762.425"/>
    <n v="1675.7090000000001"/>
    <n v="2"/>
    <n v="2"/>
    <n v="2"/>
    <n v="2"/>
    <n v="2"/>
    <n v="2"/>
    <n v="0.89207000000000003"/>
    <d v="2018-12-31T00:00:00"/>
    <n v="1692.528"/>
    <d v="2019-04-30T00:00:00"/>
    <n v="0.97175999999999996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802.607"/>
    <n v="48.588000000000001"/>
    <n v="49.362000000000002"/>
    <n v="45.61"/>
    <n v="43.722999999999999"/>
    <n v="40.182000000000002"/>
    <n v="40.155999999999999"/>
    <n v="1642.528"/>
    <n v="1672.6020000000001"/>
    <n v="1702.6089999999999"/>
    <n v="1732.5509999999999"/>
    <n v="1762.425"/>
    <n v="1675.7090000000001"/>
    <m/>
    <n v="0.97175999999999996"/>
    <n v="1"/>
    <m/>
    <n v="0.89207000000000003"/>
    <n v="1"/>
    <n v="9"/>
  </r>
  <r>
    <s v="0012X00001v7wiWQAQ"/>
    <x v="5"/>
    <n v="35000"/>
    <n v="35000"/>
    <n v="4.2884071630537228"/>
    <n v="0"/>
    <d v="2019-07-03T09:29:44"/>
    <s v="Accept"/>
    <d v="2019-07-08T14:12:00"/>
    <n v="2500000"/>
    <n v="3"/>
    <s v="B2"/>
    <n v="755"/>
    <n v="1.5"/>
    <n v="3.8460000000000001"/>
    <n v="3.44"/>
    <n v="6201"/>
    <s v="CESENA"/>
    <s v="FO"/>
    <s v="Emilia-Romagna"/>
    <s v="CEN"/>
    <n v="47522"/>
    <s v="SR"/>
    <n v="620"/>
    <s v="Services"/>
    <d v="2010-01-12T00:00:00"/>
    <n v="5"/>
    <n v="0"/>
    <n v="5"/>
    <n v="0"/>
    <n v="3"/>
    <n v="2"/>
    <n v="0"/>
    <n v="1"/>
    <n v="0"/>
    <n v="1"/>
    <n v="1"/>
    <n v="1"/>
    <n v="22"/>
    <n v="227"/>
    <n v="296"/>
    <n v="14"/>
    <n v="59"/>
    <n v="53"/>
    <n v="237"/>
    <n v="3"/>
    <n v="639"/>
    <n v="639"/>
    <n v="9"/>
    <n v="349"/>
    <n v="349"/>
    <n v="2017"/>
    <n v="7.4324324324324301E-2"/>
    <n v="0.67908309455587301"/>
    <n v="0.169811320754716"/>
    <n v="0.65042979942693402"/>
    <n v="4.6948356807511703E-3"/>
    <n v="90"/>
    <n v="90"/>
    <n v="90"/>
    <n v="90"/>
    <n v="90"/>
    <n v="90"/>
    <n v="6.7270000000000003"/>
    <n v="14.991"/>
    <n v="9"/>
    <n v="16.419"/>
    <n v="9.8610000000000007"/>
    <n v="9.5909999999999993"/>
    <n v="10"/>
    <m/>
    <m/>
    <m/>
    <m/>
    <m/>
    <n v="2"/>
    <n v="2"/>
    <n v="2"/>
    <n v="2"/>
    <n v="2"/>
    <n v="2"/>
    <n v="0.63436857575722605"/>
    <d v="2018-12-31T00:00:00"/>
    <n v="106.727"/>
    <d v="2019-04-30T00:00:00"/>
    <n v="0.57507211016572402"/>
    <n v="3.8839999999999999"/>
    <m/>
    <n v="6"/>
    <n v="2"/>
    <n v="0"/>
    <n v="0"/>
    <n v="0"/>
    <n v="0"/>
    <n v="0"/>
    <n v="3.8839999999999999"/>
    <n v="0"/>
    <n v="0"/>
    <n v="0"/>
    <n v="0"/>
    <n v="1.302"/>
    <n v="0"/>
    <n v="0"/>
    <m/>
    <m/>
    <m/>
    <m/>
    <m/>
    <n v="51.898000000000003"/>
    <n v="46.293999999999997"/>
    <n v="72.429000000000002"/>
    <n v="84.224999999999994"/>
    <n v="33.18"/>
    <n v="63.884"/>
    <n v="51.473999999999997"/>
    <n v="3.7269999999999999"/>
    <n v="1.9910000000000001"/>
    <n v="6"/>
    <n v="3.419"/>
    <n v="11.163"/>
    <n v="6.5910000000000002"/>
    <n v="2.456"/>
    <m/>
    <m/>
    <m/>
    <m/>
    <m/>
    <n v="0.57664444444444396"/>
    <n v="0.55403597443139496"/>
    <n v="0.24559999999999901"/>
    <n v="0.65168518518518503"/>
    <n v="0.49394044061331399"/>
    <m/>
    <n v="9"/>
  </r>
  <r>
    <s v="0012X00001uh8flQAA"/>
    <x v="1"/>
    <n v="200000"/>
    <m/>
    <s v=""/>
    <n v="0"/>
    <d v="2019-06-21T08:04:03"/>
    <s v="Reject"/>
    <d v="2019-07-08T13:35:55"/>
    <n v="2500000"/>
    <n v="2"/>
    <s v="B4"/>
    <n v="3031"/>
    <n v="-1.8"/>
    <n v="4.6379999999999999"/>
    <n v="3.0680000000000001"/>
    <n v="563"/>
    <s v="MILANO"/>
    <s v="MI"/>
    <s v="Marche"/>
    <s v="NOV"/>
    <n v="20124"/>
    <s v="SU"/>
    <n v="563"/>
    <s v="Services"/>
    <d v="2010-06-03T00:00:00"/>
    <n v="5"/>
    <n v="0"/>
    <n v="6"/>
    <n v="3"/>
    <n v="6"/>
    <n v="0"/>
    <n v="0"/>
    <n v="3"/>
    <n v="0"/>
    <n v="3"/>
    <n v="2"/>
    <n v="2"/>
    <n v="100"/>
    <n v="354"/>
    <n v="924"/>
    <n v="-55"/>
    <n v="134"/>
    <n v="538"/>
    <n v="1267"/>
    <n v="-197"/>
    <n v="3031"/>
    <n v="3031"/>
    <n v="285"/>
    <n v="1462"/>
    <n v="1462"/>
    <n v="2018"/>
    <n v="0.108225108225108"/>
    <n v="0.86662106703146302"/>
    <n v="0.52973977695167196"/>
    <n v="0.24213406292749601"/>
    <n v="-6.4995051138238197E-2"/>
    <n v="150"/>
    <n v="150"/>
    <n v="150"/>
    <n v="150"/>
    <n v="150"/>
    <n v="150"/>
    <n v="35.981000000000002"/>
    <n v="35.567"/>
    <n v="35.578000000000003"/>
    <n v="35.317999999999998"/>
    <n v="35.395000000000003"/>
    <n v="37.097000000000001"/>
    <n v="107.358"/>
    <n v="111.607"/>
    <n v="118.316"/>
    <n v="141.261"/>
    <n v="146.25200000000001"/>
    <n v="163.07900000000001"/>
    <n v="4"/>
    <n v="4"/>
    <n v="4"/>
    <n v="4"/>
    <n v="4"/>
    <n v="4"/>
    <n v="0.20819042528001599"/>
    <d v="2018-12-31T00:00:00"/>
    <n v="293.339"/>
    <d v="2019-04-30T00:00:00"/>
    <n v="0.13328780896973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808"/>
    <n v="40.6"/>
    <n v="19.686"/>
    <n v="24.902000000000001"/>
    <n v="9.6159999999999997"/>
    <n v="97.843999999999994"/>
    <n v="151.18299999999999"/>
    <n v="0.98099999999999998"/>
    <n v="0.56699999999999995"/>
    <n v="7.2839999999999998"/>
    <n v="1.0940000000000001"/>
    <n v="3.64"/>
    <n v="2.097"/>
    <n v="98.963999999999999"/>
    <n v="111.607"/>
    <n v="109.95699999999999"/>
    <n v="132.91900000000001"/>
    <n v="137.92699999999999"/>
    <n v="154.77199999999999"/>
    <n v="0.15872"/>
    <n v="2.7264389538923298E-2"/>
    <n v="0.92181299949701001"/>
    <n v="0.24050666666666601"/>
    <n v="7.2872855175493995E-2"/>
    <n v="0.94703841862838201"/>
    <n v="9"/>
  </r>
  <r>
    <s v="0010Y00000IWRsFQAX"/>
    <x v="3"/>
    <n v="1000000"/>
    <n v="75000"/>
    <n v="3.8925541941564559"/>
    <n v="0"/>
    <d v="2019-07-01T09:43:51"/>
    <s v="Accept"/>
    <d v="2019-07-08T13:16:55"/>
    <n v="2027500"/>
    <n v="4"/>
    <s v="B4"/>
    <n v="2292"/>
    <n v="8"/>
    <n v="3.069"/>
    <n v="1.3440000000000001"/>
    <n v="265129"/>
    <s v="ANGRI"/>
    <s v="SA"/>
    <s v="Campania"/>
    <s v="SUI"/>
    <n v="84012"/>
    <s v="SR"/>
    <n v="265"/>
    <s v="Electronics and electrical engineering"/>
    <d v="1999-11-16T00:00:00"/>
    <n v="4"/>
    <n v="1"/>
    <n v="4"/>
    <n v="4"/>
    <n v="6"/>
    <n v="0"/>
    <n v="0"/>
    <n v="6"/>
    <n v="0"/>
    <n v="3"/>
    <n v="5"/>
    <n v="1"/>
    <n v="168"/>
    <n v="2118"/>
    <n v="4170"/>
    <n v="174"/>
    <n v="1139"/>
    <n v="1312"/>
    <n v="754"/>
    <n v="-15"/>
    <n v="2292"/>
    <n v="2170"/>
    <n v="564"/>
    <n v="5482"/>
    <n v="5482"/>
    <n v="2017"/>
    <n v="4.0287769784172603E-2"/>
    <n v="0.13754104341481199"/>
    <n v="0.42987804878048702"/>
    <n v="0.38635534476468403"/>
    <n v="-6.9124423963133601E-3"/>
    <n v="368.23599999999999"/>
    <n v="372.75299999999999"/>
    <n v="371.322"/>
    <n v="374.05"/>
    <n v="434.36500000000001"/>
    <n v="421.66899999999998"/>
    <n v="133.85"/>
    <n v="135.24"/>
    <n v="132.523"/>
    <n v="134.09800000000001"/>
    <n v="133.99700000000001"/>
    <n v="139.684"/>
    <n v="2843.8159999999998"/>
    <n v="2882.018"/>
    <n v="2938.9569999999999"/>
    <n v="2975.89"/>
    <n v="2955.1979999999999"/>
    <n v="3007.4749999999999"/>
    <n v="11"/>
    <n v="10"/>
    <n v="10"/>
    <n v="10"/>
    <n v="10"/>
    <n v="10"/>
    <n v="0.62756652019949299"/>
    <d v="2018-12-31T00:00:00"/>
    <n v="3345.902"/>
    <d v="2019-04-30T00:00:00"/>
    <n v="0.61013053540628504"/>
    <n v="0.89500000000000002"/>
    <m/>
    <n v="9"/>
    <n v="4"/>
    <n v="0"/>
    <n v="0"/>
    <n v="0"/>
    <n v="0"/>
    <n v="0"/>
    <n v="0"/>
    <n v="0"/>
    <n v="0"/>
    <n v="0"/>
    <n v="0.89500000000000002"/>
    <n v="0"/>
    <n v="0"/>
    <n v="4.0000000000000001E-3"/>
    <n v="5.0000000000000001E-3"/>
    <n v="7.0000000000000001E-3"/>
    <n v="0"/>
    <n v="0"/>
    <n v="0"/>
    <n v="256.48399999999998"/>
    <n v="258.73899999999998"/>
    <n v="270.56099999999998"/>
    <n v="275.64"/>
    <n v="284.77100000000002"/>
    <n v="220.17400000000001"/>
    <n v="3216.79"/>
    <n v="49.853999999999999"/>
    <n v="82.1"/>
    <n v="71.119"/>
    <n v="89.29"/>
    <n v="52.454999999999998"/>
    <n v="66.769000000000005"/>
    <n v="2702.056"/>
    <n v="2744.7759999999998"/>
    <n v="2800.2869999999998"/>
    <n v="2839.94"/>
    <n v="2879.5639999999999"/>
    <n v="2919.145"/>
    <n v="0.69652070954496503"/>
    <n v="0.37246171087037699"/>
    <n v="0.95015148659406901"/>
    <n v="0.66870404009571305"/>
    <n v="0.508513798011346"/>
    <n v="0.95923583653433298"/>
    <n v="20"/>
  </r>
  <r>
    <s v="0012X00001v9Ah5QAE"/>
    <x v="1"/>
    <n v="100000"/>
    <m/>
    <s v=""/>
    <n v="0"/>
    <d v="2019-07-03T07:52:24"/>
    <s v="Reject"/>
    <d v="2019-07-08T13:07:49"/>
    <n v="2500000"/>
    <n v="1"/>
    <s v="B4"/>
    <n v="4363"/>
    <n v="10.5"/>
    <m/>
    <m/>
    <n v="46443"/>
    <s v="SAN GIORGIO PIACENTINO"/>
    <s v="PC"/>
    <s v="Sicilia"/>
    <s v="NOE"/>
    <n v="29019"/>
    <s v="SR"/>
    <n v="464"/>
    <s v="Distribution"/>
    <d v="2017-02-02T00:00:00"/>
    <n v="4"/>
    <n v="0"/>
    <n v="6"/>
    <n v="9"/>
    <n v="7"/>
    <n v="0"/>
    <n v="0"/>
    <n v="6"/>
    <n v="0"/>
    <m/>
    <n v="5"/>
    <n v="2"/>
    <n v="30"/>
    <n v="1046"/>
    <n v="1209"/>
    <n v="458"/>
    <n v="0"/>
    <n v="213"/>
    <n v="466"/>
    <n v="418"/>
    <n v="4363"/>
    <n v="4363"/>
    <n v="207"/>
    <n v="1422"/>
    <n v="1422"/>
    <n v="2018"/>
    <n v="2.4813895781637701E-2"/>
    <n v="0.32770745428973203"/>
    <n v="0.971830985915493"/>
    <n v="0.73558368495077298"/>
    <n v="9.5805638322255304E-2"/>
    <n v="100"/>
    <m/>
    <m/>
    <m/>
    <m/>
    <m/>
    <n v="0"/>
    <m/>
    <m/>
    <m/>
    <m/>
    <m/>
    <m/>
    <m/>
    <m/>
    <m/>
    <m/>
    <m/>
    <n v="1"/>
    <m/>
    <m/>
    <m/>
    <m/>
    <m/>
    <n v="0"/>
    <m/>
    <n v="100"/>
    <d v="2019-04-30T00:00:00"/>
    <n v="0"/>
    <n v="0"/>
    <m/>
    <n v="0"/>
    <n v="0"/>
    <n v="0"/>
    <m/>
    <m/>
    <m/>
    <m/>
    <m/>
    <n v="0"/>
    <m/>
    <m/>
    <m/>
    <m/>
    <m/>
    <m/>
    <m/>
    <m/>
    <m/>
    <m/>
    <m/>
    <n v="0"/>
    <m/>
    <m/>
    <m/>
    <m/>
    <m/>
    <m/>
    <n v="0"/>
    <m/>
    <m/>
    <m/>
    <m/>
    <m/>
    <m/>
    <m/>
    <m/>
    <m/>
    <m/>
    <m/>
    <n v="0"/>
    <m/>
    <m/>
    <m/>
    <m/>
    <m/>
    <n v="2"/>
  </r>
  <r>
    <s v="0012X00001tQKC1QAO"/>
    <x v="5"/>
    <n v="100000"/>
    <n v="70000"/>
    <n v="7.1536286522148895"/>
    <n v="0"/>
    <d v="2019-06-27T14:57:06"/>
    <s v="Accept"/>
    <d v="2019-07-08T12:32:52"/>
    <n v="2300608"/>
    <n v="4"/>
    <s v="C3"/>
    <n v="1692"/>
    <n v="5.2"/>
    <m/>
    <n v="2.1960000000000002"/>
    <n v="4941"/>
    <s v="NAPOLI"/>
    <s v="NA"/>
    <s v="Campania"/>
    <s v="SUI"/>
    <n v="80121"/>
    <s v="SR"/>
    <n v="494"/>
    <s v="Transportation services"/>
    <d v="2015-01-16T00:00:00"/>
    <n v="5"/>
    <n v="-1"/>
    <n v="6"/>
    <n v="4"/>
    <n v="6"/>
    <n v="0"/>
    <n v="0"/>
    <n v="4"/>
    <n v="0"/>
    <n v="2"/>
    <n v="3"/>
    <n v="3"/>
    <n v="23"/>
    <n v="353"/>
    <n v="729"/>
    <n v="84"/>
    <n v="0"/>
    <n v="197"/>
    <n v="372"/>
    <n v="51"/>
    <n v="1692"/>
    <n v="1619"/>
    <n v="178"/>
    <n v="926"/>
    <n v="926"/>
    <n v="2017"/>
    <n v="3.1550068587105601E-2"/>
    <n v="0.40172786177105801"/>
    <n v="0.90355329949238505"/>
    <n v="0.38120950323974001"/>
    <n v="3.1500926497838103E-2"/>
    <m/>
    <m/>
    <m/>
    <m/>
    <m/>
    <m/>
    <m/>
    <m/>
    <m/>
    <m/>
    <m/>
    <m/>
    <n v="166.434"/>
    <n v="169.268"/>
    <n v="141.61199999999999"/>
    <n v="144.01400000000001"/>
    <n v="146.40899999999999"/>
    <n v="65.774000000000001"/>
    <n v="2"/>
    <n v="2"/>
    <n v="2"/>
    <n v="3"/>
    <n v="3"/>
    <n v="3"/>
    <n v="1"/>
    <d v="2018-12-31T00:00:00"/>
    <n v="166.434"/>
    <d v="2019-04-30T00:00:00"/>
    <n v="1"/>
    <n v="0"/>
    <m/>
    <n v="2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57.678"/>
    <m/>
    <m/>
    <m/>
    <m/>
    <m/>
    <m/>
    <n v="166.434"/>
    <n v="169.268"/>
    <n v="141.61199999999999"/>
    <n v="144.01400000000001"/>
    <n v="146.40899999999999"/>
    <n v="65.774000000000001"/>
    <m/>
    <m/>
    <n v="1"/>
    <m/>
    <m/>
    <n v="1"/>
    <n v="4"/>
  </r>
  <r>
    <s v="0010Y00001SPScPQAX"/>
    <x v="2"/>
    <n v="250000"/>
    <n v="100000"/>
    <n v="4.2884071630537228"/>
    <n v="0"/>
    <d v="2019-07-02T12:43:14"/>
    <s v="Accept"/>
    <d v="2019-07-08T12:03:03"/>
    <n v="2290656"/>
    <n v="1"/>
    <s v="B4"/>
    <n v="1275"/>
    <n v="10.1"/>
    <n v="2.5840000000000001"/>
    <n v="3.3519999999999999"/>
    <n v="6202"/>
    <s v="CATANIA"/>
    <s v="CT"/>
    <s v="Lombardia"/>
    <s v="SUI"/>
    <n v="95131"/>
    <s v="SU"/>
    <n v="741"/>
    <s v="Services"/>
    <d v="2014-02-06T00:00:00"/>
    <n v="5"/>
    <n v="0"/>
    <n v="5"/>
    <n v="5"/>
    <n v="6"/>
    <n v="0"/>
    <n v="0"/>
    <n v="4"/>
    <n v="0"/>
    <m/>
    <n v="3"/>
    <n v="3"/>
    <n v="264"/>
    <n v="376"/>
    <n v="765"/>
    <n v="129"/>
    <n v="277"/>
    <n v="33"/>
    <n v="810"/>
    <n v="122"/>
    <n v="1275"/>
    <n v="1275"/>
    <n v="9"/>
    <n v="798"/>
    <n v="798"/>
    <n v="2018"/>
    <n v="0.34509803921568599"/>
    <n v="1.0150375939849601"/>
    <n v="0.27272727272727199"/>
    <n v="0.47117794486215497"/>
    <n v="9.5686274509803895E-2"/>
    <m/>
    <m/>
    <m/>
    <m/>
    <m/>
    <m/>
    <n v="70"/>
    <n v="70"/>
    <n v="70"/>
    <n v="70"/>
    <n v="70"/>
    <n v="70"/>
    <n v="288.38200000000001"/>
    <n v="295.786"/>
    <n v="303.16899999999998"/>
    <n v="310.70299999999997"/>
    <n v="317.86799999999999"/>
    <n v="325.185"/>
    <n v="4"/>
    <n v="4"/>
    <n v="4"/>
    <n v="4"/>
    <n v="4"/>
    <n v="4"/>
    <n v="0"/>
    <d v="2018-12-31T00:00:00"/>
    <n v="358.38200000000001"/>
    <d v="2019-04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17.86799999999999"/>
    <n v="0"/>
    <n v="0"/>
    <n v="0"/>
    <n v="0"/>
    <n v="0"/>
    <n v="0"/>
    <n v="288.38200000000001"/>
    <n v="295.786"/>
    <n v="303.16899999999998"/>
    <n v="310.70299999999997"/>
    <n v="317.86799999999999"/>
    <n v="325.185"/>
    <m/>
    <n v="0"/>
    <n v="1"/>
    <m/>
    <n v="0"/>
    <n v="1"/>
    <n v="5"/>
  </r>
  <r>
    <s v="0012X00001v9XxwQAE"/>
    <x v="1"/>
    <n v="1000000"/>
    <m/>
    <s v=""/>
    <n v="0"/>
    <d v="2019-07-04T12:00:08"/>
    <s v="NotEligible"/>
    <d v="2019-07-08T10:14:21"/>
    <m/>
    <n v="2"/>
    <s v="C2"/>
    <n v="1320"/>
    <n v="8.1"/>
    <n v="12.12"/>
    <m/>
    <n v="851"/>
    <s v="PALERMO"/>
    <s v="PA"/>
    <s v="Sicilia"/>
    <s v="SUI"/>
    <n v="90144"/>
    <s v="SC"/>
    <n v="851"/>
    <s v="Services"/>
    <d v="2010-04-21T00:00:00"/>
    <n v="5"/>
    <n v="0"/>
    <n v="5"/>
    <n v="4"/>
    <n v="6"/>
    <n v="0"/>
    <n v="0"/>
    <n v="1"/>
    <n v="1"/>
    <n v="5"/>
    <n v="3"/>
    <n v="1"/>
    <n v="4"/>
    <n v="197"/>
    <n v="172"/>
    <n v="107"/>
    <n v="59"/>
    <n v="409"/>
    <n v="1002"/>
    <n v="3"/>
    <n v="1320"/>
    <n v="1320"/>
    <n v="205"/>
    <n v="581"/>
    <n v="581"/>
    <n v="2017"/>
    <n v="2.3255813953488299E-2"/>
    <n v="1.7246127366609201"/>
    <n v="0.50122249388753004"/>
    <n v="0.33907056798622998"/>
    <n v="2.27272727272727E-3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BmcQAH"/>
    <x v="1"/>
    <n v="250000"/>
    <m/>
    <s v=""/>
    <n v="0"/>
    <d v="2019-06-27T16:13:20"/>
    <s v="Reject"/>
    <d v="2019-07-08T09:36:04"/>
    <m/>
    <n v="4"/>
    <s v="C4"/>
    <n v="14160"/>
    <n v="8.5"/>
    <n v="7.3150000000000004"/>
    <n v="8.5299999999999994"/>
    <n v="289999"/>
    <s v="TREVENZUOLO"/>
    <s v="VR"/>
    <s v="Veneto"/>
    <s v="NOE"/>
    <n v="37060"/>
    <s v="SR"/>
    <n v="466"/>
    <s v="Distribution"/>
    <d v="2008-05-07T00:00:00"/>
    <n v="6"/>
    <n v="0"/>
    <n v="6"/>
    <n v="19"/>
    <n v="8"/>
    <n v="1"/>
    <n v="0"/>
    <n v="6"/>
    <n v="0"/>
    <n v="2"/>
    <n v="5"/>
    <n v="2"/>
    <n v="310"/>
    <n v="1886"/>
    <n v="6411"/>
    <n v="1186"/>
    <n v="4692"/>
    <n v="3272"/>
    <n v="2868"/>
    <n v="316"/>
    <n v="14156"/>
    <n v="14006"/>
    <n v="1220"/>
    <n v="9683"/>
    <n v="9683"/>
    <n v="2017"/>
    <n v="4.8354390890656601E-2"/>
    <n v="0.29618919756273798"/>
    <n v="0.37286063569682099"/>
    <n v="0.19477434679334901"/>
    <n v="2.2561759246037399E-2"/>
    <n v="3524.04"/>
    <n v="3905.991"/>
    <n v="3843.857"/>
    <n v="3708.9949999999999"/>
    <n v="3650.0050000000001"/>
    <n v="3202.4929999999999"/>
    <n v="22.968"/>
    <n v="12.907999999999999"/>
    <n v="5.3650000000000002"/>
    <n v="6.601"/>
    <n v="3.1659999999999999"/>
    <n v="4.9290000000000003"/>
    <n v="939.64599999999996"/>
    <n v="1004.68"/>
    <n v="809.75400000000002"/>
    <n v="842.48900000000003"/>
    <n v="889.85400000000004"/>
    <n v="922.00599999999997"/>
    <n v="9"/>
    <n v="8"/>
    <n v="6"/>
    <n v="5"/>
    <n v="5"/>
    <n v="5"/>
    <n v="0.98043233395083795"/>
    <d v="2018-12-31T00:00:00"/>
    <n v="4486.6540000000005"/>
    <d v="2019-04-30T00:00:00"/>
    <n v="1.00454636696618"/>
    <n v="20.76"/>
    <m/>
    <n v="24"/>
    <n v="1"/>
    <n v="0"/>
    <n v="0"/>
    <n v="0"/>
    <n v="0"/>
    <n v="0"/>
    <n v="0"/>
    <n v="20.76"/>
    <n v="0"/>
    <n v="0"/>
    <n v="0"/>
    <n v="0"/>
    <n v="0"/>
    <n v="0"/>
    <n v="0"/>
    <n v="0"/>
    <n v="0"/>
    <n v="0"/>
    <n v="0"/>
    <n v="3519.4059999999999"/>
    <n v="3880.5149999999999"/>
    <n v="3762.6640000000002"/>
    <n v="3599.0569999999998"/>
    <n v="3422.1239999999998"/>
    <n v="3202.4929999999999"/>
    <n v="4315.143"/>
    <n v="43.728000000000002"/>
    <n v="12.907999999999999"/>
    <n v="5.3650000000000002"/>
    <n v="6.601"/>
    <n v="3.1659999999999999"/>
    <n v="4.9290000000000003"/>
    <n v="939.64499999999998"/>
    <n v="1004.68"/>
    <n v="809.75300000000004"/>
    <n v="842.48800000000006"/>
    <n v="889.85299999999995"/>
    <n v="922.00599999999997"/>
    <n v="0.99868503195196401"/>
    <n v="1.90386624869383"/>
    <n v="0.999998935769428"/>
    <n v="0.97943145576438495"/>
    <n v="1.37113180899941"/>
    <n v="0.99999926041369802"/>
    <n v="11"/>
  </r>
  <r>
    <s v="0010Y00001SPTHFQA5"/>
    <x v="2"/>
    <n v="100000"/>
    <n v="25000"/>
    <n v="7.1536286522148895"/>
    <n v="0"/>
    <d v="2019-07-02T16:01:24"/>
    <s v="Accept"/>
    <d v="2019-07-08T09:14:57"/>
    <n v="2258024"/>
    <n v="4"/>
    <s v="C3"/>
    <n v="1201"/>
    <n v="11.3"/>
    <n v="9.8360000000000003"/>
    <n v="6.0259999999999998"/>
    <n v="261109"/>
    <s v="GALATONE"/>
    <s v="LE"/>
    <s v="Puglia"/>
    <s v="SUI"/>
    <n v="73044"/>
    <s v="SU"/>
    <n v="279"/>
    <s v="Household electrical appliances"/>
    <d v="2014-02-20T00:00:00"/>
    <n v="5"/>
    <n v="0"/>
    <n v="5"/>
    <n v="5"/>
    <n v="6"/>
    <n v="0"/>
    <n v="0"/>
    <n v="5"/>
    <n v="0"/>
    <n v="2"/>
    <n v="3"/>
    <n v="2"/>
    <n v="33"/>
    <n v="177"/>
    <n v="822"/>
    <n v="129"/>
    <n v="356"/>
    <n v="109"/>
    <n v="383"/>
    <n v="73"/>
    <n v="1201"/>
    <n v="1147"/>
    <n v="34"/>
    <n v="931"/>
    <n v="931"/>
    <n v="2017"/>
    <n v="4.0145985401459798E-2"/>
    <n v="0.41138560687432801"/>
    <n v="0.31192660550458701"/>
    <n v="0.190118152524167"/>
    <n v="6.3644289450741007E-2"/>
    <n v="347.255"/>
    <n v="318.00799999999998"/>
    <n v="296.02600000000001"/>
    <n v="299.28399999999999"/>
    <n v="276.226"/>
    <n v="293.27100000000002"/>
    <n v="41.654000000000003"/>
    <n v="42.41"/>
    <n v="41.707999999999998"/>
    <n v="42.198999999999998"/>
    <n v="42.241"/>
    <n v="42.247"/>
    <n v="125.48399999999999"/>
    <n v="133.23599999999999"/>
    <n v="11.975"/>
    <n v="16.690999999999999"/>
    <n v="47.697000000000003"/>
    <n v="38.573"/>
    <n v="3"/>
    <n v="3"/>
    <n v="2"/>
    <n v="2"/>
    <n v="2"/>
    <n v="2"/>
    <n v="0.92522505088764595"/>
    <d v="2018-12-31T00:00:00"/>
    <n v="514.39300000000003"/>
    <d v="2019-04-30T00:00:00"/>
    <n v="0.90486463414320495"/>
    <n v="5.3579999999999997"/>
    <m/>
    <n v="11"/>
    <n v="2"/>
    <n v="0"/>
    <n v="0"/>
    <n v="0"/>
    <n v="0.82299999999999995"/>
    <n v="4.6180000000000003"/>
    <n v="0"/>
    <n v="0"/>
    <n v="0"/>
    <n v="0"/>
    <n v="0"/>
    <n v="0.74"/>
    <n v="0"/>
    <n v="0"/>
    <n v="0"/>
    <n v="0"/>
    <n v="0"/>
    <n v="0"/>
    <n v="0"/>
    <n v="344.298"/>
    <n v="283.00200000000001"/>
    <n v="277.94600000000003"/>
    <n v="300.10700000000003"/>
    <n v="280.84399999999999"/>
    <n v="291.50400000000002"/>
    <n v="337.74799999999999"/>
    <n v="7.6120000000000001"/>
    <n v="10.125"/>
    <n v="31.64"/>
    <n v="37.29"/>
    <n v="32.981000000000002"/>
    <n v="29.459"/>
    <n v="97.5"/>
    <n v="100"/>
    <n v="8.0009999999999994"/>
    <n v="15.975"/>
    <n v="23.922999999999998"/>
    <n v="31.844000000000001"/>
    <n v="0.99148464384961998"/>
    <n v="0.182743554040428"/>
    <n v="0.776991488954767"/>
    <n v="0.97138415470446404"/>
    <n v="0.590618674715498"/>
    <n v="0.74197390112830997"/>
    <n v="5"/>
  </r>
  <r>
    <s v="0010Y00000A9r05QAB"/>
    <x v="5"/>
    <n v="200000"/>
    <n v="100000"/>
    <n v="2.8180961357210177"/>
    <n v="0"/>
    <d v="2019-06-11T06:58:44"/>
    <s v="Accept"/>
    <d v="2019-07-08T08:38:06"/>
    <n v="2500000"/>
    <n v="1"/>
    <s v="B2"/>
    <n v="5192"/>
    <n v="3.7"/>
    <n v="17.649999999999999"/>
    <n v="22.51"/>
    <n v="6201"/>
    <s v="CERNUSCO SUL NAVIGLIO"/>
    <s v="MI"/>
    <s v="Marche"/>
    <s v="NOV"/>
    <n v="20063"/>
    <s v="SR"/>
    <n v="631"/>
    <s v="Services"/>
    <d v="2005-02-21T00:00:00"/>
    <n v="5"/>
    <n v="0"/>
    <n v="5"/>
    <n v="3"/>
    <n v="6"/>
    <n v="0"/>
    <n v="0"/>
    <n v="5"/>
    <n v="0"/>
    <n v="2"/>
    <n v="3"/>
    <n v="1"/>
    <n v="699"/>
    <n v="560"/>
    <n v="2208"/>
    <n v="259"/>
    <n v="167"/>
    <n v="115"/>
    <n v="886"/>
    <n v="224"/>
    <n v="4375"/>
    <n v="4272"/>
    <n v="55"/>
    <n v="2323"/>
    <n v="2323"/>
    <n v="2017"/>
    <n v="0.31657608695652101"/>
    <n v="0.38140335772707701"/>
    <n v="0.47826086956521702"/>
    <n v="0.24106758501937101"/>
    <n v="5.2434456928838899E-2"/>
    <n v="80"/>
    <n v="80"/>
    <n v="80"/>
    <n v="80"/>
    <n v="80"/>
    <n v="80"/>
    <n v="70"/>
    <n v="170"/>
    <n v="170"/>
    <n v="170"/>
    <n v="170"/>
    <n v="170"/>
    <n v="0"/>
    <m/>
    <m/>
    <m/>
    <m/>
    <m/>
    <n v="2"/>
    <n v="2"/>
    <n v="2"/>
    <n v="2"/>
    <n v="2"/>
    <n v="2"/>
    <n v="2.0533571428571401E-2"/>
    <d v="2018-12-31T00:00:00"/>
    <n v="150"/>
    <d v="2019-04-30T00:00:00"/>
    <n v="0.19164666666666599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n v="0"/>
    <n v="0"/>
    <n v="0"/>
    <n v="0"/>
    <n v="0"/>
    <n v="0"/>
    <n v="0"/>
    <n v="28.747"/>
    <n v="0"/>
    <n v="0"/>
    <n v="0"/>
    <n v="0"/>
    <n v="0"/>
    <n v="0"/>
    <m/>
    <m/>
    <m/>
    <m/>
    <m/>
    <n v="0"/>
    <n v="0.41067142857142802"/>
    <m/>
    <n v="0"/>
    <n v="3.12467391304347E-2"/>
    <m/>
    <n v="14"/>
  </r>
  <r>
    <s v="0010Y00001SPTqIQAX"/>
    <x v="5"/>
    <n v="70000"/>
    <n v="25000"/>
    <n v="6.3336475023562668"/>
    <n v="0"/>
    <d v="2019-06-06T11:19:42"/>
    <s v="Accept"/>
    <d v="2019-07-08T08:30:31"/>
    <n v="2380000"/>
    <n v="4"/>
    <s v="C4"/>
    <n v="580"/>
    <n v="-26.9"/>
    <n v="5.0910000000000002"/>
    <n v="6.2480000000000002"/>
    <n v="45201"/>
    <s v="MODUGNO"/>
    <s v="BA"/>
    <s v="Puglia"/>
    <s v="SUI"/>
    <n v="70026"/>
    <s v="SR"/>
    <n v="452"/>
    <s v="Distribution"/>
    <d v="2006-12-27T00:00:00"/>
    <n v="4"/>
    <n v="0"/>
    <n v="5"/>
    <n v="1"/>
    <n v="5"/>
    <n v="0"/>
    <n v="0"/>
    <n v="3"/>
    <n v="0"/>
    <n v="2"/>
    <n v="2"/>
    <n v="2"/>
    <n v="6"/>
    <n v="669"/>
    <n v="1580"/>
    <n v="168"/>
    <n v="151"/>
    <n v="15"/>
    <n v="553"/>
    <n v="20"/>
    <n v="1227"/>
    <n v="1227"/>
    <n v="15"/>
    <n v="1595"/>
    <n v="1595"/>
    <n v="2017"/>
    <n v="3.7974683544303701E-3"/>
    <n v="0.346708463949843"/>
    <n v="1"/>
    <n v="0.41943573667711598"/>
    <n v="1.62999185004074E-2"/>
    <n v="150"/>
    <n v="150"/>
    <n v="150"/>
    <n v="150"/>
    <n v="150"/>
    <n v="150"/>
    <m/>
    <m/>
    <m/>
    <m/>
    <m/>
    <m/>
    <m/>
    <m/>
    <m/>
    <m/>
    <m/>
    <m/>
    <n v="1"/>
    <n v="1"/>
    <n v="1"/>
    <n v="1"/>
    <n v="1"/>
    <n v="1"/>
    <n v="0.78402111111111095"/>
    <d v="2018-12-31T00:00:00"/>
    <n v="150"/>
    <d v="2019-04-30T00:00:00"/>
    <n v="0.81835999999999998"/>
    <n v="0"/>
    <m/>
    <n v="0"/>
    <n v="0"/>
    <n v="0"/>
    <n v="0"/>
    <n v="0"/>
    <n v="0"/>
    <n v="0"/>
    <n v="0"/>
    <m/>
    <m/>
    <m/>
    <m/>
    <m/>
    <m/>
    <m/>
    <m/>
    <m/>
    <m/>
    <m/>
    <m/>
    <n v="122.754"/>
    <n v="126.006"/>
    <n v="111.07299999999999"/>
    <n v="100.529"/>
    <n v="122.696"/>
    <n v="122.56100000000001"/>
    <n v="122.696"/>
    <m/>
    <m/>
    <m/>
    <m/>
    <m/>
    <m/>
    <m/>
    <m/>
    <m/>
    <m/>
    <m/>
    <m/>
    <n v="0.81835999999999998"/>
    <m/>
    <m/>
    <n v="0.78402111111111095"/>
    <m/>
    <m/>
    <n v="13"/>
  </r>
  <r>
    <s v="0010Y00000IWlyHQAT"/>
    <x v="2"/>
    <n v="100000"/>
    <n v="75000"/>
    <n v="5.862393967954759"/>
    <n v="0"/>
    <d v="2019-06-28T08:40:28"/>
    <s v="Accept"/>
    <d v="2019-07-08T08:10:31"/>
    <n v="2304298"/>
    <n v="4"/>
    <s v="C1"/>
    <n v="1190"/>
    <n v="7.9"/>
    <n v="7.0359999999999996"/>
    <n v="5.0919999999999996"/>
    <n v="581"/>
    <s v="SCARMAGNO"/>
    <s v="TO"/>
    <s v="Piemonte"/>
    <s v="NOV"/>
    <n v="10010"/>
    <s v="SR"/>
    <n v="581"/>
    <s v="Publishing"/>
    <d v="1971-06-08T00:00:00"/>
    <n v="5"/>
    <n v="0"/>
    <n v="6"/>
    <n v="4"/>
    <n v="6"/>
    <n v="0"/>
    <n v="0"/>
    <n v="4"/>
    <n v="0"/>
    <n v="2"/>
    <n v="3"/>
    <n v="1"/>
    <n v="2"/>
    <n v="1161"/>
    <n v="1846"/>
    <n v="91"/>
    <n v="529"/>
    <n v="259"/>
    <n v="438"/>
    <n v="28"/>
    <n v="1408"/>
    <n v="1442"/>
    <n v="93"/>
    <n v="2105"/>
    <n v="2105"/>
    <n v="2017"/>
    <n v="1.0834236186348799E-3"/>
    <n v="0.20807600950118699"/>
    <n v="0.35907335907335902"/>
    <n v="0.55154394299287401"/>
    <n v="1.94174757281553E-2"/>
    <n v="324.39"/>
    <n v="298.52999999999997"/>
    <n v="362.649"/>
    <n v="362.09"/>
    <n v="354.60899999999998"/>
    <n v="421.01299999999998"/>
    <n v="20.327000000000002"/>
    <n v="20.585000000000001"/>
    <n v="20.667999999999999"/>
    <n v="20.062999999999999"/>
    <n v="20.577000000000002"/>
    <n v="40.506999999999998"/>
    <n v="389.77699999999999"/>
    <n v="430.053"/>
    <n v="437.99900000000002"/>
    <n v="452.923"/>
    <n v="474.74200000000002"/>
    <n v="495.25400000000002"/>
    <n v="6"/>
    <n v="6"/>
    <n v="8"/>
    <n v="8"/>
    <n v="8"/>
    <n v="7"/>
    <n v="0.67128139000391795"/>
    <d v="2018-12-31T00:00:00"/>
    <n v="734.49400000000003"/>
    <d v="2019-04-30T00:00:00"/>
    <n v="0.868219437973758"/>
    <n v="6.9000000000000006E-2"/>
    <m/>
    <n v="4"/>
    <n v="2"/>
    <n v="0"/>
    <n v="0"/>
    <n v="0"/>
    <n v="0"/>
    <n v="0"/>
    <n v="0"/>
    <n v="0"/>
    <n v="6.9000000000000006E-2"/>
    <n v="0"/>
    <n v="0"/>
    <n v="6.7000000000000004E-2"/>
    <n v="0"/>
    <n v="0"/>
    <n v="0"/>
    <n v="0"/>
    <n v="0"/>
    <n v="0"/>
    <n v="0"/>
    <n v="287.74900000000002"/>
    <n v="261.99799999999999"/>
    <n v="263.01299999999998"/>
    <n v="246.72200000000001"/>
    <n v="223.053"/>
    <n v="188.33199999999999"/>
    <n v="608.04700000000003"/>
    <n v="11.541"/>
    <n v="20.375"/>
    <n v="10.593"/>
    <n v="6.6020000000000003"/>
    <n v="0.64400000000000002"/>
    <n v="0.50700000000000001"/>
    <n v="314.166"/>
    <n v="328.58199999999999"/>
    <n v="355.64699999999999"/>
    <n v="370.012"/>
    <n v="384.35"/>
    <n v="411.267"/>
    <n v="0.88704645642590696"/>
    <n v="0.56776700939636904"/>
    <n v="0.80601472123804097"/>
    <n v="0.692733086200083"/>
    <n v="0.352154813034674"/>
    <n v="0.80724633572420801"/>
    <n v="48"/>
  </r>
  <r>
    <s v="0010Y00000IWTHsQAP"/>
    <x v="5"/>
    <n v="200000"/>
    <n v="50000"/>
    <n v="3.487276154571159"/>
    <n v="0"/>
    <d v="2019-06-13T08:41:24"/>
    <s v="Accept"/>
    <d v="2019-07-08T08:08:55"/>
    <n v="2347911"/>
    <n v="4"/>
    <s v="B4"/>
    <n v="812"/>
    <n v="8.1"/>
    <n v="4.0220000000000002"/>
    <n v="3.9489999999999998"/>
    <n v="467329"/>
    <s v="CHIAMPO"/>
    <s v="VI"/>
    <s v="Piemonte"/>
    <s v="NOE"/>
    <n v="36072"/>
    <s v="SR"/>
    <n v="81"/>
    <s v=""/>
    <d v="2007-07-02T00:00:00"/>
    <n v="4"/>
    <n v="0"/>
    <n v="6"/>
    <n v="5"/>
    <n v="6"/>
    <n v="0"/>
    <n v="0"/>
    <n v="6"/>
    <n v="0"/>
    <m/>
    <n v="5"/>
    <n v="1"/>
    <n v="58"/>
    <n v="635"/>
    <n v="853"/>
    <n v="77"/>
    <n v="406"/>
    <n v="350"/>
    <n v="184"/>
    <n v="36"/>
    <n v="1115"/>
    <n v="1108"/>
    <n v="108"/>
    <n v="1203"/>
    <n v="1203"/>
    <n v="2017"/>
    <n v="6.7995310668229697E-2"/>
    <n v="0.15295095594347399"/>
    <n v="0.308571428571428"/>
    <n v="0.52784704904405599"/>
    <n v="3.2490974729241798E-2"/>
    <n v="420"/>
    <n v="420"/>
    <n v="405"/>
    <n v="405"/>
    <n v="405"/>
    <n v="405"/>
    <n v="35.878"/>
    <n v="36.063000000000002"/>
    <n v="36.457999999999998"/>
    <n v="35.53"/>
    <n v="37.893999999999998"/>
    <n v="36.838000000000001"/>
    <n v="289.21899999999999"/>
    <n v="301.87700000000001"/>
    <n v="314.51400000000001"/>
    <n v="172.13"/>
    <n v="184.72399999999999"/>
    <n v="197.29900000000001"/>
    <n v="7"/>
    <n v="7"/>
    <n v="7"/>
    <n v="7"/>
    <n v="7"/>
    <n v="6"/>
    <n v="0.61307309883557404"/>
    <d v="2018-12-31T00:00:00"/>
    <n v="745.09699999999998"/>
    <d v="2019-04-30T00:00:00"/>
    <n v="0.55631111832551605"/>
    <n v="3.395"/>
    <m/>
    <n v="11"/>
    <n v="2"/>
    <n v="0"/>
    <n v="0"/>
    <n v="0"/>
    <n v="0"/>
    <n v="0"/>
    <n v="0"/>
    <n v="0"/>
    <n v="0"/>
    <n v="0"/>
    <n v="0.23300000000000001"/>
    <n v="0"/>
    <n v="0"/>
    <n v="3.395"/>
    <n v="0"/>
    <n v="0"/>
    <n v="0"/>
    <n v="0"/>
    <n v="0"/>
    <n v="229.77099999999999"/>
    <n v="210.59899999999999"/>
    <n v="244.114"/>
    <n v="250.185"/>
    <n v="267.73500000000001"/>
    <n v="288.49099999999999"/>
    <n v="483.32499999999999"/>
    <n v="23.838999999999999"/>
    <n v="23.760999999999999"/>
    <n v="14.43"/>
    <n v="28.917999999999999"/>
    <n v="30.866"/>
    <n v="29.506"/>
    <n v="292.613"/>
    <n v="301.87700000000001"/>
    <n v="314.51400000000001"/>
    <n v="172.13"/>
    <n v="184.72399999999999"/>
    <n v="197.29900000000001"/>
    <n v="0.54707380952380902"/>
    <n v="0.66444617871676204"/>
    <n v="1.0117350519848201"/>
    <n v="0.60605487804878"/>
    <n v="0.69203012882955806"/>
    <n v="1.0023250349543"/>
    <n v="12"/>
  </r>
  <r>
    <s v="0011n00001qDvlqAAC"/>
    <x v="5"/>
    <n v="40000"/>
    <n v="25000"/>
    <n v="5.4194156456173417"/>
    <n v="0"/>
    <d v="2019-07-02T14:44:59"/>
    <s v="Accept"/>
    <d v="2019-07-08T07:52:16"/>
    <n v="2464770"/>
    <n v="4"/>
    <s v="C1"/>
    <n v="907"/>
    <n v="6.2"/>
    <n v="7.4180000000000001"/>
    <n v="8.36"/>
    <n v="433909"/>
    <s v="TERNI"/>
    <s v="TR"/>
    <s v="Trentino-Alto Adige"/>
    <s v="CEN"/>
    <n v="5100"/>
    <s v="SR"/>
    <n v="439"/>
    <s v="Construction"/>
    <d v="2003-05-03T00:00:00"/>
    <n v="8"/>
    <n v="1"/>
    <n v="6"/>
    <n v="7"/>
    <n v="7"/>
    <n v="1"/>
    <n v="0"/>
    <n v="6"/>
    <n v="0"/>
    <n v="2"/>
    <n v="4"/>
    <n v="1"/>
    <n v="0"/>
    <n v="119"/>
    <n v="837"/>
    <n v="79"/>
    <n v="352"/>
    <n v="75"/>
    <n v="468"/>
    <n v="36"/>
    <n v="975"/>
    <n v="975"/>
    <n v="68"/>
    <n v="912"/>
    <n v="912"/>
    <n v="2017"/>
    <n v="0"/>
    <n v="0.51315789473684204"/>
    <n v="0.90666666666666595"/>
    <n v="0.13048245614035001"/>
    <n v="3.6923076923076899E-2"/>
    <n v="340"/>
    <n v="390"/>
    <n v="390"/>
    <n v="330"/>
    <n v="280"/>
    <n v="330"/>
    <n v="90"/>
    <n v="100"/>
    <n v="100"/>
    <n v="100"/>
    <n v="100"/>
    <n v="103.408"/>
    <n v="58.91"/>
    <n v="61.634"/>
    <n v="64.361000000000004"/>
    <n v="67.052000000000007"/>
    <n v="69.725999999999999"/>
    <n v="72.391999999999996"/>
    <n v="4"/>
    <n v="5"/>
    <n v="5"/>
    <n v="5"/>
    <n v="5"/>
    <n v="5"/>
    <n v="0.50708447400475098"/>
    <d v="2018-12-31T00:00:00"/>
    <n v="488.91"/>
    <d v="2019-04-30T00:00:00"/>
    <n v="0.50090930232558095"/>
    <n v="19.722000000000001"/>
    <m/>
    <n v="11"/>
    <n v="1"/>
    <n v="0"/>
    <n v="0"/>
    <n v="0"/>
    <n v="0"/>
    <n v="19.722000000000001"/>
    <n v="0"/>
    <n v="0"/>
    <n v="0"/>
    <n v="0"/>
    <n v="0"/>
    <n v="0"/>
    <n v="0"/>
    <n v="0"/>
    <n v="0"/>
    <n v="0"/>
    <n v="0"/>
    <n v="0"/>
    <n v="0"/>
    <n v="149.59200000000001"/>
    <n v="128.952"/>
    <n v="163.11500000000001"/>
    <n v="165.85300000000001"/>
    <n v="158.92099999999999"/>
    <n v="155.36500000000001"/>
    <n v="319.20100000000002"/>
    <n v="65.799000000000007"/>
    <n v="69.260999999999996"/>
    <n v="56.551000000000002"/>
    <n v="55.091999999999999"/>
    <n v="90.554000000000002"/>
    <n v="86.447000000000003"/>
    <n v="58.91"/>
    <n v="61.634"/>
    <n v="64.361000000000004"/>
    <n v="67.052000000000007"/>
    <n v="69.725999999999999"/>
    <n v="72.391999999999996"/>
    <n v="0.43997647058823502"/>
    <n v="0.73109999999999997"/>
    <n v="1"/>
    <n v="0.447474757281553"/>
    <n v="0.71401801121656505"/>
    <n v="1"/>
    <n v="16"/>
  </r>
  <r>
    <s v="0012X00001v8s2qQAA"/>
    <x v="1"/>
    <n v="100000"/>
    <m/>
    <s v=""/>
    <n v="0"/>
    <d v="2019-07-02T09:39:34"/>
    <s v="Reject"/>
    <d v="2019-07-08T07:49:30"/>
    <m/>
    <n v="4"/>
    <s v="C4"/>
    <n v="386"/>
    <n v="1.8"/>
    <m/>
    <n v="65.12"/>
    <n v="25121"/>
    <s v="ROCCABIANCA"/>
    <s v="PR"/>
    <s v="Emilia-Romagna"/>
    <s v="NOE"/>
    <n v="43010"/>
    <s v="SR"/>
    <n v="251"/>
    <s v="Metallurgy and steel products"/>
    <d v="2016-02-29T00:00:00"/>
    <n v="5"/>
    <n v="0"/>
    <n v="6"/>
    <n v="6"/>
    <n v="6"/>
    <n v="0"/>
    <n v="0"/>
    <n v="4"/>
    <n v="0"/>
    <n v="2"/>
    <n v="3"/>
    <n v="2"/>
    <n v="3"/>
    <n v="16"/>
    <n v="185"/>
    <n v="24"/>
    <n v="0"/>
    <n v="5"/>
    <n v="87"/>
    <n v="20"/>
    <n v="312"/>
    <n v="312"/>
    <n v="4"/>
    <n v="190"/>
    <n v="190"/>
    <n v="2017"/>
    <n v="1.62162162162162E-2"/>
    <n v="0.45789473684210502"/>
    <n v="0.8"/>
    <n v="8.4210526315789402E-2"/>
    <n v="6.4102564102564097E-2"/>
    <n v="30"/>
    <n v="30"/>
    <n v="30"/>
    <n v="30"/>
    <n v="30"/>
    <n v="30"/>
    <m/>
    <m/>
    <m/>
    <m/>
    <m/>
    <m/>
    <m/>
    <m/>
    <m/>
    <m/>
    <m/>
    <m/>
    <n v="1"/>
    <n v="1"/>
    <n v="1"/>
    <n v="1"/>
    <n v="1"/>
    <n v="1"/>
    <n v="0.94945555555555505"/>
    <d v="2018-12-31T00:00:00"/>
    <n v="30"/>
    <d v="2019-04-30T00:00:00"/>
    <n v="0.96423333333333305"/>
    <n v="2.9420000000000002"/>
    <m/>
    <n v="3"/>
    <n v="3"/>
    <n v="0"/>
    <n v="0"/>
    <n v="0"/>
    <n v="0"/>
    <n v="0"/>
    <n v="0"/>
    <m/>
    <m/>
    <m/>
    <m/>
    <m/>
    <m/>
    <m/>
    <m/>
    <m/>
    <m/>
    <m/>
    <m/>
    <n v="28.927"/>
    <n v="29.791"/>
    <n v="28.783999999999999"/>
    <n v="27.9"/>
    <n v="29.884"/>
    <n v="21.062999999999999"/>
    <n v="29.884"/>
    <m/>
    <m/>
    <m/>
    <m/>
    <m/>
    <m/>
    <m/>
    <m/>
    <m/>
    <m/>
    <m/>
    <m/>
    <n v="0.96423333333333305"/>
    <m/>
    <m/>
    <n v="0.92416111111111099"/>
    <m/>
    <m/>
    <n v="3"/>
  </r>
  <r>
    <s v="0010Y00000IWHICQA5"/>
    <x v="2"/>
    <n v="1000000"/>
    <n v="300000"/>
    <n v="3.3364750235626763"/>
    <n v="0"/>
    <d v="2019-07-01T14:53:10"/>
    <s v="Accept"/>
    <d v="2019-07-07T10:36:30"/>
    <n v="2500000"/>
    <n v="1"/>
    <s v="B2"/>
    <n v="6405"/>
    <n v="5.0999999999999996"/>
    <n v="1.1559999999999999"/>
    <n v="1.0149999999999999"/>
    <n v="46389"/>
    <s v="RIMINI"/>
    <s v="RN"/>
    <s v="Emilia-Romagna"/>
    <s v="CEN"/>
    <n v="47923"/>
    <s v="SR"/>
    <n v="463"/>
    <s v="Distribution"/>
    <d v="2009-01-01T00:00:00"/>
    <n v="2"/>
    <n v="0"/>
    <n v="6"/>
    <n v="0"/>
    <n v="3"/>
    <n v="0"/>
    <n v="0"/>
    <n v="1"/>
    <n v="0"/>
    <n v="2"/>
    <n v="1"/>
    <n v="2"/>
    <n v="76"/>
    <n v="1298"/>
    <n v="3153"/>
    <n v="326"/>
    <n v="991"/>
    <n v="222"/>
    <n v="1320"/>
    <n v="258"/>
    <n v="6405"/>
    <n v="6405"/>
    <n v="60"/>
    <n v="3375"/>
    <n v="3375"/>
    <n v="2018"/>
    <n v="2.4104027909926998E-2"/>
    <n v="0.39111111111111102"/>
    <n v="0.27027027027027001"/>
    <n v="0.38459259259259199"/>
    <n v="4.0281030444964797E-2"/>
    <n v="2320"/>
    <n v="2343.672"/>
    <n v="2347.652"/>
    <n v="2320"/>
    <n v="2320"/>
    <n v="2400"/>
    <n v="300.64999999999998"/>
    <n v="300"/>
    <n v="300.214"/>
    <n v="300"/>
    <n v="300.57"/>
    <n v="300"/>
    <n v="80"/>
    <n v="67.938000000000002"/>
    <n v="56.040999999999997"/>
    <n v="87.373000000000005"/>
    <n v="91.039000000000001"/>
    <n v="14.693"/>
    <n v="5"/>
    <n v="5"/>
    <n v="5"/>
    <n v="5"/>
    <n v="5"/>
    <n v="5"/>
    <n v="0.41826583109387"/>
    <d v="2018-12-31T00:00:00"/>
    <n v="2700.65"/>
    <d v="2019-04-30T00:00:00"/>
    <n v="0.41599336042584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5.95399999999995"/>
    <n v="971.24"/>
    <n v="1040.654"/>
    <n v="1147.788"/>
    <n v="1120.097"/>
    <n v="1054.692"/>
    <n v="1178.5419999999999"/>
    <n v="94.218999999999994"/>
    <n v="10.116"/>
    <n v="0.214"/>
    <n v="80.334999999999994"/>
    <n v="47.405999999999999"/>
    <n v="67.951999999999998"/>
    <n v="0"/>
    <n v="0"/>
    <n v="3.6930000000000001"/>
    <n v="7.3730000000000002"/>
    <n v="11.039"/>
    <n v="14.693"/>
    <n v="0.42929051724137901"/>
    <n v="0.31338433394312298"/>
    <n v="0"/>
    <n v="0.45052160209244302"/>
    <n v="0.16666833200661199"/>
    <n v="9.2670568443956394E-2"/>
    <n v="10"/>
  </r>
  <r>
    <s v="0010Y00001SPVVXQA5"/>
    <x v="1"/>
    <n v="100000"/>
    <m/>
    <s v=""/>
    <n v="1"/>
    <d v="2019-07-02T13:04:58"/>
    <s v="Reject"/>
    <d v="2019-07-05T17:05:24"/>
    <n v="1998256"/>
    <n v="4"/>
    <s v="C1"/>
    <n v="4823"/>
    <n v="2.5"/>
    <n v="4.3739999999999997"/>
    <n v="5.423"/>
    <n v="46211"/>
    <s v="LUCERA"/>
    <s v="FG"/>
    <s v="Puglia"/>
    <s v="SUI"/>
    <n v="71036"/>
    <s v="SR"/>
    <n v="462"/>
    <s v="Distribution"/>
    <d v="2006-08-07T00:00:00"/>
    <n v="4"/>
    <n v="1"/>
    <n v="6"/>
    <n v="1"/>
    <n v="4"/>
    <n v="0"/>
    <n v="0"/>
    <n v="2"/>
    <n v="0"/>
    <n v="2"/>
    <n v="1"/>
    <n v="2"/>
    <n v="267"/>
    <n v="1299"/>
    <n v="2032"/>
    <n v="121"/>
    <n v="1162"/>
    <n v="267"/>
    <n v="254"/>
    <n v="12"/>
    <n v="4823"/>
    <n v="4823"/>
    <n v="215"/>
    <n v="2299"/>
    <n v="2299"/>
    <n v="2017"/>
    <n v="0.131397637795275"/>
    <n v="0.11048281861678901"/>
    <n v="0.80524344569288298"/>
    <n v="0.56502827316224402"/>
    <n v="2.4880779597760698E-3"/>
    <n v="210"/>
    <n v="160"/>
    <n v="160"/>
    <n v="160"/>
    <n v="160"/>
    <n v="80"/>
    <n v="340"/>
    <n v="340"/>
    <n v="440"/>
    <n v="440"/>
    <n v="390"/>
    <n v="390"/>
    <n v="831.29899999999998"/>
    <n v="900.66499999999996"/>
    <n v="715.68899999999996"/>
    <n v="850.64200000000005"/>
    <n v="959.40300000000002"/>
    <n v="1044.2619999999999"/>
    <n v="9"/>
    <n v="9"/>
    <n v="9"/>
    <n v="9"/>
    <n v="9"/>
    <n v="9"/>
    <n v="0.85341314984709404"/>
    <d v="2018-12-31T00:00:00"/>
    <n v="1381.299"/>
    <d v="2019-04-30T00:00:00"/>
    <n v="0.88873818181818098"/>
    <n v="140.31700000000001"/>
    <m/>
    <n v="9"/>
    <n v="3"/>
    <n v="0"/>
    <n v="0"/>
    <n v="0"/>
    <n v="0"/>
    <n v="0"/>
    <n v="0"/>
    <n v="0"/>
    <n v="2.4929999999999999"/>
    <n v="0"/>
    <n v="0"/>
    <n v="0"/>
    <n v="0"/>
    <n v="0"/>
    <n v="0"/>
    <n v="140.31700000000001"/>
    <n v="70.088999999999999"/>
    <n v="0"/>
    <n v="0"/>
    <n v="190.21"/>
    <n v="139.517"/>
    <n v="123.86199999999999"/>
    <n v="79.991"/>
    <n v="94.968000000000004"/>
    <n v="70"/>
    <n v="1351.3610000000001"/>
    <n v="298.596"/>
    <n v="319.048"/>
    <n v="385.14100000000002"/>
    <n v="384.32"/>
    <n v="346.99099999999999"/>
    <n v="358.017"/>
    <n v="831.298"/>
    <n v="900.66399999999999"/>
    <n v="856.005"/>
    <n v="870.73099999999999"/>
    <n v="909.40200000000004"/>
    <n v="994.26199999999994"/>
    <n v="0.90576190476190399"/>
    <n v="0.87822352941176396"/>
    <n v="0.99999879706339101"/>
    <n v="0.75112688172042996"/>
    <n v="0.89406538461538398"/>
    <n v="1.0113923907385101"/>
    <n v="13"/>
  </r>
  <r>
    <s v="0012X00001tQXYqQAO"/>
    <x v="1"/>
    <n v="300000"/>
    <m/>
    <s v=""/>
    <n v="0"/>
    <d v="2019-07-02T11:27:53"/>
    <s v="NotEligible"/>
    <d v="2019-07-05T17:03:08"/>
    <n v="2238656"/>
    <n v="5"/>
    <s v="C4"/>
    <n v="813"/>
    <n v="5.9"/>
    <n v="3.0609999999999999"/>
    <n v="2.7669999999999999"/>
    <n v="432101"/>
    <s v="MONZA"/>
    <s v="MB"/>
    <s v="Toscana"/>
    <s v="NOV"/>
    <n v="20900"/>
    <s v="SR"/>
    <n v="432"/>
    <s v="Construction"/>
    <d v="2015-11-16T00:00:00"/>
    <n v="5"/>
    <n v="-1"/>
    <n v="6"/>
    <n v="14"/>
    <n v="8"/>
    <n v="-1"/>
    <n v="0"/>
    <n v="6"/>
    <n v="0"/>
    <n v="3"/>
    <n v="5"/>
    <n v="2"/>
    <n v="35"/>
    <n v="439"/>
    <n v="890"/>
    <n v="39"/>
    <n v="588"/>
    <n v="73"/>
    <n v="78"/>
    <n v="10"/>
    <n v="813"/>
    <n v="665"/>
    <n v="54"/>
    <n v="963"/>
    <n v="963"/>
    <n v="2017"/>
    <n v="3.9325842696629199E-2"/>
    <n v="8.0996884735202404E-2"/>
    <n v="0.73972602739726001"/>
    <n v="0.45586708203530601"/>
    <n v="1.50375939849624E-2"/>
    <n v="240.14599999999999"/>
    <n v="150.19200000000001"/>
    <n v="178.12299999999999"/>
    <n v="194.40600000000001"/>
    <n v="176.85300000000001"/>
    <n v="76.512"/>
    <n v="38.840000000000003"/>
    <n v="122.761"/>
    <n v="161.80600000000001"/>
    <n v="156.63800000000001"/>
    <n v="172.74"/>
    <n v="230.93600000000001"/>
    <n v="214.97399999999999"/>
    <n v="273.44900000000001"/>
    <n v="256.666"/>
    <n v="255.35400000000001"/>
    <n v="262.75900000000001"/>
    <n v="306.52100000000002"/>
    <n v="3"/>
    <n v="3"/>
    <n v="3"/>
    <n v="3"/>
    <n v="3"/>
    <n v="3"/>
    <n v="0.94741869930466605"/>
    <d v="2018-12-31T00:00:00"/>
    <n v="493.96"/>
    <d v="2019-04-30T00:00:00"/>
    <n v="1.0026811381216201"/>
    <n v="14.497"/>
    <m/>
    <n v="8"/>
    <n v="4"/>
    <n v="0"/>
    <n v="0"/>
    <n v="0"/>
    <n v="0"/>
    <n v="0"/>
    <n v="0"/>
    <n v="0.78700000000000003"/>
    <n v="12.214"/>
    <n v="0"/>
    <n v="0.68200000000000005"/>
    <n v="1.744"/>
    <n v="0"/>
    <n v="2.2829999999999999"/>
    <n v="2.2829999999999999"/>
    <n v="0"/>
    <n v="0"/>
    <n v="0"/>
    <n v="0"/>
    <n v="240.14599999999999"/>
    <n v="150.19200000000001"/>
    <n v="178.12299999999999"/>
    <n v="194.40600000000001"/>
    <n v="176.85300000000001"/>
    <n v="76.512"/>
    <n v="585.64700000000005"/>
    <n v="39.588000000000001"/>
    <n v="130.34800000000001"/>
    <n v="105.568"/>
    <n v="157.06100000000001"/>
    <n v="169.48400000000001"/>
    <n v="181.77"/>
    <n v="217.256"/>
    <n v="223.36"/>
    <n v="223.06100000000001"/>
    <n v="233.262"/>
    <n v="239.31"/>
    <n v="241.25200000000001"/>
    <n v="1"/>
    <n v="1.0192584963954601"/>
    <n v="1.0106152371914701"/>
    <n v="1"/>
    <n v="0.88695300892476203"/>
    <n v="0.87754399980123798"/>
    <n v="4"/>
  </r>
  <r>
    <s v="0012X00001v8eldQAA"/>
    <x v="1"/>
    <n v="1000000"/>
    <m/>
    <s v=""/>
    <n v="0"/>
    <d v="2019-07-01T11:17:41"/>
    <s v="Reject"/>
    <d v="2019-07-05T16:39:11"/>
    <n v="1808223"/>
    <n v="3"/>
    <s v="B4"/>
    <n v="6"/>
    <n v="0"/>
    <n v="3.5059999999999998"/>
    <m/>
    <n v="702209"/>
    <s v="MILANO"/>
    <s v="MI"/>
    <s v="Marche"/>
    <s v="NOV"/>
    <n v="20123"/>
    <s v="SP"/>
    <n v="702"/>
    <s v="Services"/>
    <d v="2019-02-28T00:00:00"/>
    <n v="5"/>
    <n v="0"/>
    <n v="5"/>
    <n v="0"/>
    <n v="3"/>
    <n v="1"/>
    <n v="0"/>
    <n v="1"/>
    <n v="0"/>
    <m/>
    <n v="1"/>
    <n v="1"/>
    <n v="0"/>
    <n v="702"/>
    <n v="77"/>
    <n v="400"/>
    <n v="2965"/>
    <n v="1601"/>
    <n v="0"/>
    <n v="-1"/>
    <n v="0"/>
    <n v="0"/>
    <n v="0"/>
    <n v="0"/>
    <m/>
    <n v="2017"/>
    <n v="0"/>
    <m/>
    <n v="0"/>
    <m/>
    <e v="#NAME?"/>
    <m/>
    <m/>
    <m/>
    <m/>
    <m/>
    <m/>
    <n v="1050"/>
    <n v="1050"/>
    <n v="1050"/>
    <n v="1050"/>
    <n v="1050"/>
    <n v="1050"/>
    <n v="52.307000000000002"/>
    <n v="53.969000000000001"/>
    <n v="55.625999999999998"/>
    <n v="57.277000000000001"/>
    <n v="58.923999999999999"/>
    <n v="60.564999999999998"/>
    <n v="3"/>
    <n v="3"/>
    <n v="3"/>
    <n v="3"/>
    <n v="3"/>
    <n v="3"/>
    <n v="0.859174285714285"/>
    <d v="2018-12-31T00:00:00"/>
    <n v="1102.307"/>
    <d v="2019-04-30T00:00:00"/>
    <n v="0.96844476190476103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28.94399999999996"/>
    <n v="1016.867"/>
    <n v="1017.104"/>
    <n v="923.173"/>
    <n v="663.19899999999996"/>
    <n v="870.02"/>
    <n v="922.43499999999995"/>
    <n v="52.307000000000002"/>
    <n v="53.969000000000001"/>
    <n v="55.625999999999998"/>
    <n v="57.277000000000001"/>
    <n v="58.923999999999999"/>
    <n v="60.564999999999998"/>
    <m/>
    <n v="0.96844476190476103"/>
    <n v="1"/>
    <m/>
    <n v="0.859174285714285"/>
    <n v="1"/>
    <n v="0"/>
  </r>
  <r>
    <s v="0010Y00000WNHpNQAX"/>
    <x v="1"/>
    <n v="1000000"/>
    <m/>
    <s v=""/>
    <n v="0"/>
    <d v="2019-07-02T10:36:38"/>
    <s v="Reject"/>
    <d v="2019-07-05T16:21:18"/>
    <n v="1540000"/>
    <n v="4"/>
    <s v="C3"/>
    <n v="7188"/>
    <n v="19.600000000000001"/>
    <n v="10.86"/>
    <n v="11.9"/>
    <n v="2841"/>
    <s v="CASSOLA"/>
    <s v="VI"/>
    <s v="Piemonte"/>
    <s v="NOE"/>
    <n v="36022"/>
    <s v="SP"/>
    <n v="284"/>
    <s v="Mechanics"/>
    <d v="2011-02-15T00:00:00"/>
    <n v="7"/>
    <n v="0"/>
    <n v="5"/>
    <n v="19"/>
    <n v="8"/>
    <n v="-1"/>
    <n v="0"/>
    <n v="6"/>
    <n v="0"/>
    <n v="2"/>
    <n v="4"/>
    <n v="1"/>
    <n v="1014"/>
    <n v="5568"/>
    <n v="5458"/>
    <n v="1049"/>
    <n v="1355"/>
    <n v="6132"/>
    <n v="2412"/>
    <n v="204"/>
    <n v="7188"/>
    <n v="5350"/>
    <n v="190"/>
    <n v="11590"/>
    <n v="11590"/>
    <n v="2018"/>
    <n v="0.18578233785269299"/>
    <n v="0.20811044003451201"/>
    <n v="3.0984996738421301E-2"/>
    <n v="0.48041415012942101"/>
    <n v="3.8130841121495299E-2"/>
    <n v="410"/>
    <n v="410"/>
    <n v="410"/>
    <n v="410"/>
    <n v="410"/>
    <n v="410"/>
    <m/>
    <m/>
    <m/>
    <m/>
    <m/>
    <m/>
    <n v="643.14800000000002"/>
    <n v="703.774"/>
    <n v="704.05399999999997"/>
    <n v="733.74900000000002"/>
    <n v="758.72799999999995"/>
    <n v="829.08699999999999"/>
    <n v="3"/>
    <n v="3"/>
    <n v="3"/>
    <n v="3"/>
    <n v="3"/>
    <n v="4"/>
    <n v="0.76532398373983701"/>
    <d v="2018-12-31T00:00:00"/>
    <n v="1053.1479999999999"/>
    <d v="2019-04-30T00:00:00"/>
    <n v="0.877153658536585"/>
    <n v="25.376999999999999"/>
    <m/>
    <n v="10"/>
    <n v="2"/>
    <n v="0"/>
    <n v="0"/>
    <n v="0"/>
    <n v="0"/>
    <n v="0"/>
    <n v="0"/>
    <m/>
    <m/>
    <m/>
    <m/>
    <m/>
    <m/>
    <n v="0"/>
    <n v="0"/>
    <n v="0"/>
    <n v="0"/>
    <n v="0"/>
    <n v="25.376999999999999"/>
    <n v="359.63299999999998"/>
    <n v="399.63299999999998"/>
    <n v="325"/>
    <n v="0"/>
    <n v="398.36200000000002"/>
    <n v="400"/>
    <n v="1157.0889999999999"/>
    <m/>
    <m/>
    <m/>
    <m/>
    <m/>
    <m/>
    <n v="643.14800000000002"/>
    <n v="703.774"/>
    <n v="704.05399999999997"/>
    <n v="733.74900000000002"/>
    <n v="758.72699999999998"/>
    <n v="854.46299999999997"/>
    <n v="0.877153658536585"/>
    <m/>
    <n v="1"/>
    <n v="0.765295934959349"/>
    <m/>
    <n v="1.00580326309193"/>
    <n v="8"/>
  </r>
  <r>
    <s v="0012X00001v7cosQAA"/>
    <x v="5"/>
    <n v="100000"/>
    <n v="25000"/>
    <n v="5.7021677662582455"/>
    <n v="0"/>
    <d v="2019-06-27T09:10:57"/>
    <s v="Accept"/>
    <d v="2019-07-05T14:57:39"/>
    <m/>
    <n v="2"/>
    <s v="B1"/>
    <n v="1310"/>
    <n v="4.5"/>
    <n v="2.2730000000000001"/>
    <n v="0.34799999999999998"/>
    <n v="47992"/>
    <s v="ROMA"/>
    <s v="RM"/>
    <s v="Lazio"/>
    <s v="CEN"/>
    <n v="179"/>
    <s v="SR"/>
    <n v="466"/>
    <s v="Distribution"/>
    <d v="2003-10-11T00:00:00"/>
    <n v="5"/>
    <n v="1"/>
    <n v="6"/>
    <n v="1"/>
    <n v="4"/>
    <n v="1"/>
    <n v="0"/>
    <n v="2"/>
    <n v="0"/>
    <n v="1"/>
    <n v="1"/>
    <n v="2"/>
    <n v="101"/>
    <n v="96"/>
    <n v="511"/>
    <n v="59"/>
    <n v="43"/>
    <n v="155"/>
    <n v="194"/>
    <n v="12"/>
    <n v="1310"/>
    <n v="1310"/>
    <n v="81"/>
    <n v="666"/>
    <n v="666"/>
    <n v="2018"/>
    <n v="0.197651663405088"/>
    <n v="0.291291291291291"/>
    <n v="0.52258064516128999"/>
    <n v="0.144144144144144"/>
    <n v="9.1603053435114507E-3"/>
    <m/>
    <m/>
    <m/>
    <m/>
    <m/>
    <m/>
    <n v="52.252000000000002"/>
    <n v="53.424999999999997"/>
    <n v="50.76"/>
    <n v="51.884"/>
    <n v="52.332999999999998"/>
    <n v="52.247999999999998"/>
    <n v="298.51100000000002"/>
    <n v="305.01499999999999"/>
    <n v="261.50799999999998"/>
    <n v="267.99299999999999"/>
    <n v="274.47000000000003"/>
    <n v="280.93599999999998"/>
    <n v="2"/>
    <n v="2"/>
    <n v="2"/>
    <n v="2"/>
    <n v="2"/>
    <n v="2"/>
    <n v="6.6576755661516995E-2"/>
    <d v="2018-12-31T00:00:00"/>
    <n v="350.76299999999998"/>
    <d v="2019-04-30T00:00:00"/>
    <n v="1.43726555921304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1.13900000000001"/>
    <n v="0.751"/>
    <n v="1.9239999999999999"/>
    <n v="11.691000000000001"/>
    <n v="1.8839999999999999"/>
    <n v="2.3330000000000002"/>
    <n v="2.2490000000000001"/>
    <n v="289.30399999999997"/>
    <n v="299.33699999999999"/>
    <n v="255.83500000000001"/>
    <n v="262.32499999999999"/>
    <n v="268.80599999999998"/>
    <n v="275.27800000000002"/>
    <m/>
    <n v="1.43726555921304E-2"/>
    <n v="0.96915691549055105"/>
    <m/>
    <n v="6.6576755661516995E-2"/>
    <n v="0.97776162868174199"/>
    <n v="16"/>
  </r>
  <r>
    <s v="0012X00001v8YmIQAU"/>
    <x v="1"/>
    <n v="150000"/>
    <m/>
    <s v=""/>
    <n v="0"/>
    <d v="2019-07-01T05:10:38"/>
    <s v="Reject"/>
    <d v="2019-07-05T14:53:08"/>
    <n v="2452279"/>
    <n v="4"/>
    <s v="C2"/>
    <n v="610"/>
    <n v="13.3"/>
    <n v="3.4289999999999998"/>
    <n v="1.335"/>
    <n v="4666"/>
    <s v="NAPOLI"/>
    <s v="NA"/>
    <s v="Campania"/>
    <s v="SUI"/>
    <n v="80142"/>
    <s v="SR"/>
    <n v="466"/>
    <s v="Distribution"/>
    <d v="2014-10-06T00:00:00"/>
    <n v="5"/>
    <n v="-1"/>
    <n v="6"/>
    <n v="4"/>
    <n v="6"/>
    <n v="2"/>
    <n v="0"/>
    <n v="3"/>
    <n v="0"/>
    <n v="3"/>
    <n v="2"/>
    <n v="3"/>
    <n v="6"/>
    <n v="119"/>
    <n v="419"/>
    <n v="36"/>
    <n v="63"/>
    <n v="77"/>
    <n v="97"/>
    <n v="21"/>
    <n v="485"/>
    <n v="485"/>
    <n v="73"/>
    <n v="496"/>
    <n v="496"/>
    <n v="2017"/>
    <n v="1.4319809069212401E-2"/>
    <n v="0.195564516129032"/>
    <n v="0.94805194805194803"/>
    <n v="0.23991935483870899"/>
    <n v="4.3298969072164899E-2"/>
    <n v="110"/>
    <n v="110"/>
    <n v="110"/>
    <n v="157.048"/>
    <n v="110"/>
    <n v="70"/>
    <n v="20"/>
    <n v="20"/>
    <n v="20"/>
    <n v="20"/>
    <n v="20"/>
    <n v="20"/>
    <n v="159.37"/>
    <n v="171.43299999999999"/>
    <n v="177.07300000000001"/>
    <n v="176.29"/>
    <n v="181.88300000000001"/>
    <n v="187.452"/>
    <n v="3"/>
    <n v="3"/>
    <n v="3"/>
    <n v="4"/>
    <n v="3"/>
    <n v="3"/>
    <n v="0.76846520161413201"/>
    <d v="2018-12-31T00:00:00"/>
    <n v="289.37"/>
    <d v="2019-04-30T00:00:00"/>
    <n v="0.783830769230769"/>
    <n v="6.5830000000000002"/>
    <m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3.2909999999999999"/>
    <n v="6.5830000000000002"/>
    <n v="84.73"/>
    <n v="80.671999999999997"/>
    <n v="88.391999999999996"/>
    <n v="128.08600000000001"/>
    <n v="73.807000000000002"/>
    <n v="56.569000000000003"/>
    <n v="272.49299999999999"/>
    <n v="17.167999999999999"/>
    <n v="12.61"/>
    <n v="19.184999999999999"/>
    <n v="15.981"/>
    <n v="13.512"/>
    <n v="14.106999999999999"/>
    <n v="159.37"/>
    <n v="171.43299999999999"/>
    <n v="177.07300000000001"/>
    <n v="176.29"/>
    <n v="185.17400000000001"/>
    <n v="194.035"/>
    <n v="0.770272727272727"/>
    <n v="0.85839999999999905"/>
    <n v="1"/>
    <n v="0.76794473561123"/>
    <n v="0.77135833333333303"/>
    <n v="1.0093725587351099"/>
    <n v="5"/>
  </r>
  <r>
    <s v="0012X00001v8rkWQAQ"/>
    <x v="5"/>
    <n v="100000"/>
    <n v="25000"/>
    <n v="5.0047125353440141"/>
    <n v="0"/>
    <d v="2019-07-02T09:26:08"/>
    <s v="Accept"/>
    <d v="2019-07-05T14:46:59"/>
    <n v="2356000"/>
    <n v="3"/>
    <s v="B4"/>
    <n v="2467"/>
    <n v="2.9"/>
    <n v="16.670000000000002"/>
    <n v="4.29"/>
    <n v="4741"/>
    <s v="MILANO"/>
    <s v="MI"/>
    <s v="Marche"/>
    <s v="NOV"/>
    <n v="20146"/>
    <s v="SR"/>
    <n v="474"/>
    <s v="Distribution"/>
    <d v="1999-12-19T00:00:00"/>
    <n v="5"/>
    <n v="0"/>
    <n v="6"/>
    <n v="5"/>
    <n v="6"/>
    <n v="0"/>
    <n v="0"/>
    <n v="6"/>
    <n v="0"/>
    <n v="1"/>
    <n v="4"/>
    <n v="1"/>
    <n v="48"/>
    <n v="277"/>
    <n v="705"/>
    <n v="71"/>
    <n v="0"/>
    <n v="41"/>
    <n v="321"/>
    <n v="45"/>
    <n v="2467"/>
    <n v="2467"/>
    <n v="21"/>
    <n v="746"/>
    <n v="746"/>
    <n v="2017"/>
    <n v="6.8085106382978697E-2"/>
    <n v="0.43029490616621902"/>
    <n v="0.51219512195121897"/>
    <n v="0.37131367292225198"/>
    <n v="1.82407782732063E-2"/>
    <n v="60"/>
    <n v="60"/>
    <n v="60"/>
    <n v="60"/>
    <n v="60"/>
    <n v="60"/>
    <n v="51.993000000000002"/>
    <n v="53.341999999999999"/>
    <n v="51.65"/>
    <n v="52.384"/>
    <n v="54.569000000000003"/>
    <n v="52.497999999999998"/>
    <n v="155.63399999999999"/>
    <n v="159.38399999999999"/>
    <n v="167.26599999999999"/>
    <n v="171.01599999999999"/>
    <n v="174.76599999999999"/>
    <n v="182.33699999999999"/>
    <n v="2"/>
    <n v="2"/>
    <n v="2"/>
    <n v="2"/>
    <n v="2"/>
    <n v="2"/>
    <n v="0.51643466639859403"/>
    <d v="2018-12-31T00:00:00"/>
    <n v="267.62700000000001"/>
    <d v="2019-04-30T00:00:00"/>
    <n v="0.778736171010688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034999999999997"/>
    <n v="26.864000000000001"/>
    <n v="52.976999999999997"/>
    <n v="56.475999999999999"/>
    <n v="55.095999999999997"/>
    <n v="23.001999999999999"/>
    <n v="239.72499999999999"/>
    <n v="46.177999999999997"/>
    <n v="3.3420000000000001"/>
    <n v="1.65"/>
    <n v="2.3839999999999999"/>
    <n v="18.853999999999999"/>
    <n v="21.477"/>
    <n v="145.37"/>
    <n v="153.54900000000001"/>
    <n v="158.99799999999999"/>
    <n v="165.25"/>
    <n v="165.77500000000001"/>
    <n v="170.553"/>
    <n v="0.68391666666666595"/>
    <n v="0.88815802127209398"/>
    <n v="0.93405040029813502"/>
    <n v="0.70958333333333301"/>
    <n v="0.29669506630092601"/>
    <n v="0.949616143261649"/>
    <n v="20"/>
  </r>
  <r>
    <s v="0010Y00000IWmqOQAT"/>
    <x v="5"/>
    <n v="100000"/>
    <n v="100000"/>
    <n v="4.6182846371347779"/>
    <n v="0"/>
    <d v="2019-07-03T12:11:00"/>
    <s v="Accept"/>
    <d v="2019-07-05T14:40:17"/>
    <n v="1011200"/>
    <n v="4"/>
    <s v="B4"/>
    <n v="4932"/>
    <n v="11.5"/>
    <n v="9.7149999999999999"/>
    <n v="9.3089999999999993"/>
    <n v="4941"/>
    <s v="NOVI LIGURE"/>
    <s v="AL"/>
    <s v="Piemonte"/>
    <s v="NOV"/>
    <n v="15067"/>
    <s v="SR"/>
    <n v="494"/>
    <s v="Transportation services"/>
    <d v="1980-03-20T00:00:00"/>
    <n v="5"/>
    <n v="0"/>
    <n v="6"/>
    <n v="7"/>
    <n v="7"/>
    <n v="0"/>
    <n v="0"/>
    <n v="6"/>
    <n v="0"/>
    <n v="1"/>
    <n v="4"/>
    <n v="1"/>
    <n v="29"/>
    <n v="2193"/>
    <n v="2295"/>
    <n v="538"/>
    <n v="2553"/>
    <n v="3184"/>
    <n v="2335"/>
    <n v="12"/>
    <n v="4932"/>
    <n v="4693"/>
    <n v="3110"/>
    <n v="5479"/>
    <n v="5479"/>
    <n v="2017"/>
    <n v="1.2636165577342E-2"/>
    <n v="0.42617265924438702"/>
    <n v="0.97675879396984899"/>
    <n v="0.40025552108048901"/>
    <n v="2.5569997869166802E-3"/>
    <n v="1918"/>
    <n v="1780"/>
    <n v="1780"/>
    <n v="1830"/>
    <n v="1830"/>
    <n v="1830"/>
    <n v="445"/>
    <n v="457"/>
    <n v="457"/>
    <n v="457"/>
    <n v="457"/>
    <n v="457"/>
    <n v="1995.2850000000001"/>
    <n v="1767.704"/>
    <n v="1380.306"/>
    <n v="1470.011"/>
    <n v="1540.2180000000001"/>
    <n v="1344.682"/>
    <n v="15"/>
    <n v="15"/>
    <n v="15"/>
    <n v="15"/>
    <n v="15"/>
    <n v="15"/>
    <n v="0.76397744196232997"/>
    <d v="2018-12-31T00:00:00"/>
    <n v="4358.2849999999999"/>
    <d v="2019-04-30T00:00:00"/>
    <n v="0.77521074904781995"/>
    <n v="2.3290000000000002"/>
    <m/>
    <n v="11"/>
    <n v="2"/>
    <n v="0"/>
    <n v="0"/>
    <n v="0"/>
    <n v="0"/>
    <n v="0"/>
    <n v="0"/>
    <n v="0"/>
    <n v="2.3290000000000002"/>
    <n v="0"/>
    <n v="0"/>
    <n v="2.9000000000000001E-2"/>
    <n v="0"/>
    <n v="0"/>
    <n v="0"/>
    <n v="0"/>
    <n v="0"/>
    <n v="0"/>
    <n v="0"/>
    <n v="1405.1869999999999"/>
    <n v="1331.751"/>
    <n v="1209.6089999999999"/>
    <n v="1227.5920000000001"/>
    <n v="1397.674"/>
    <n v="1510.5060000000001"/>
    <n v="3303.8"/>
    <n v="426.63600000000002"/>
    <n v="434.666"/>
    <n v="388.11"/>
    <n v="395.25700000000001"/>
    <n v="365.90899999999999"/>
    <n v="372.06599999999997"/>
    <n v="1995.2850000000001"/>
    <n v="1767.704"/>
    <n v="1380.3050000000001"/>
    <n v="1453.903"/>
    <n v="1540.2170000000001"/>
    <n v="1344.681"/>
    <n v="0.73263138686131302"/>
    <n v="0.95873258426966301"/>
    <n v="1"/>
    <n v="0.73689998176513405"/>
    <n v="0.87276336996336901"/>
    <n v="0.99830378494633598"/>
    <n v="39"/>
  </r>
  <r>
    <s v="0011n00001pO0G6AAK"/>
    <x v="1"/>
    <n v="200000"/>
    <m/>
    <s v=""/>
    <n v="0"/>
    <d v="2019-07-02T14:15:45"/>
    <s v="Reject"/>
    <d v="2019-07-05T14:35:10"/>
    <n v="2500000"/>
    <n v="4"/>
    <s v="C1"/>
    <n v="1760"/>
    <n v="2.4"/>
    <n v="5.2309999999999999"/>
    <n v="6.0069999999999997"/>
    <n v="4651"/>
    <s v="ROMA"/>
    <s v="RM"/>
    <s v="Lazio"/>
    <s v="CEN"/>
    <n v="152"/>
    <s v="SR"/>
    <n v="465"/>
    <s v="Distribution"/>
    <d v="1999-05-17T00:00:00"/>
    <n v="6"/>
    <n v="0"/>
    <n v="6"/>
    <n v="5"/>
    <n v="6"/>
    <n v="0"/>
    <n v="0"/>
    <n v="4"/>
    <n v="0"/>
    <n v="2"/>
    <n v="3"/>
    <n v="1"/>
    <n v="6"/>
    <n v="459"/>
    <n v="629"/>
    <n v="43"/>
    <n v="313"/>
    <n v="438"/>
    <n v="50"/>
    <n v="25"/>
    <n v="1760"/>
    <n v="1756"/>
    <n v="2"/>
    <n v="1067"/>
    <n v="1067"/>
    <n v="2017"/>
    <n v="9.5389507154212995E-3"/>
    <n v="4.6860356138706601E-2"/>
    <n v="4.5662100456621002E-3"/>
    <n v="0.43017806935332698"/>
    <n v="1.4236902050113799E-2"/>
    <n v="150"/>
    <n v="150"/>
    <n v="150"/>
    <n v="150"/>
    <n v="150"/>
    <n v="150"/>
    <n v="115"/>
    <n v="115"/>
    <n v="115"/>
    <n v="115"/>
    <n v="115"/>
    <n v="115"/>
    <n v="100"/>
    <n v="100"/>
    <n v="100"/>
    <n v="100"/>
    <n v="100"/>
    <n v="100"/>
    <n v="2"/>
    <n v="2"/>
    <n v="2"/>
    <n v="2"/>
    <n v="2"/>
    <n v="2"/>
    <n v="0.57644905660377299"/>
    <d v="2018-12-31T00:00:00"/>
    <n v="365"/>
    <d v="2019-04-30T00:00:00"/>
    <n v="0.418279245283018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.575999999999993"/>
    <n v="147.376"/>
    <n v="146.01"/>
    <n v="146.01"/>
    <n v="146.01"/>
    <n v="141.13"/>
    <n v="261.64100000000002"/>
    <n v="12.268000000000001"/>
    <n v="10.195"/>
    <n v="8.0009999999999994"/>
    <n v="7.9889999999999999"/>
    <n v="19.411000000000001"/>
    <n v="33.578000000000003"/>
    <n v="81.606999999999999"/>
    <n v="85.275999999999996"/>
    <n v="88.935000000000002"/>
    <n v="92.582999999999998"/>
    <n v="96.22"/>
    <n v="46.402999999999999"/>
    <n v="0.65717333333333305"/>
    <n v="0.106678260869565"/>
    <n v="0.81606999999999996"/>
    <n v="0.916791111111111"/>
    <n v="0.13252463768115899"/>
    <n v="0.81837333333333295"/>
    <n v="20"/>
  </r>
  <r>
    <s v="0012X00001v8mI4QAI"/>
    <x v="1"/>
    <n v="45000"/>
    <m/>
    <s v=""/>
    <n v="0"/>
    <d v="2019-07-01T23:14:53"/>
    <s v="Reject"/>
    <d v="2019-07-05T14:23:36"/>
    <m/>
    <n v="1"/>
    <s v="C2"/>
    <n v="844"/>
    <n v="-4.3"/>
    <n v="0"/>
    <m/>
    <n v="461401"/>
    <s v="PADOVA"/>
    <s v="PD"/>
    <s v="Sicilia"/>
    <s v="NOE"/>
    <n v="35135"/>
    <s v="SR"/>
    <n v="461"/>
    <s v="Distribution"/>
    <d v="2014-05-20T00:00:00"/>
    <n v="6"/>
    <n v="-2"/>
    <n v="5"/>
    <n v="3"/>
    <n v="6"/>
    <n v="-2"/>
    <n v="0"/>
    <n v="1"/>
    <n v="0"/>
    <m/>
    <n v="1"/>
    <n v="1"/>
    <n v="26"/>
    <n v="217"/>
    <n v="292"/>
    <n v="-36"/>
    <n v="2"/>
    <n v="13"/>
    <n v="45"/>
    <n v="-39"/>
    <n v="844"/>
    <n v="844"/>
    <n v="9"/>
    <n v="305"/>
    <n v="305"/>
    <n v="2018"/>
    <n v="8.9041095890410898E-2"/>
    <n v="0.14754098360655701"/>
    <n v="0.69230769230769196"/>
    <n v="0.71147540983606505"/>
    <n v="-4.62085308056872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1n00001rXMOiAAO"/>
    <x v="1"/>
    <n v="30000"/>
    <m/>
    <s v=""/>
    <n v="1"/>
    <d v="2019-06-28T08:15:11"/>
    <s v="Reject"/>
    <d v="2019-07-05T14:13:14"/>
    <n v="2500000"/>
    <m/>
    <s v="C1"/>
    <n v="336"/>
    <n v="9.8000000000000007"/>
    <n v="7.2069999999999999"/>
    <n v="3.9340000000000002"/>
    <n v="33121"/>
    <s v="FRANCAVILLA AL MARE"/>
    <s v="CH"/>
    <s v="Campania"/>
    <s v="CEN"/>
    <n v="66023"/>
    <s v="RS"/>
    <n v="331"/>
    <s v="Mechanics"/>
    <d v="2013-10-01T00:00:00"/>
    <n v="8"/>
    <n v="1"/>
    <n v="6"/>
    <n v="19"/>
    <n v="8"/>
    <n v="0"/>
    <n v="0"/>
    <n v="4"/>
    <n v="0"/>
    <n v="3"/>
    <n v="3"/>
    <n v="3"/>
    <n v="85"/>
    <n v="45"/>
    <n v="223"/>
    <n v="33"/>
    <n v="45"/>
    <n v="6"/>
    <n v="129"/>
    <n v="22"/>
    <n v="336"/>
    <n v="336"/>
    <n v="0"/>
    <n v="229"/>
    <n v="229"/>
    <n v="2018"/>
    <n v="0.38116591928251098"/>
    <n v="0.56331877729257596"/>
    <n v="0"/>
    <n v="0.19650655021833999"/>
    <n v="6.5476190476190396E-2"/>
    <m/>
    <m/>
    <m/>
    <m/>
    <m/>
    <m/>
    <m/>
    <m/>
    <m/>
    <m/>
    <m/>
    <m/>
    <n v="49.305999999999997"/>
    <n v="51.039000000000001"/>
    <n v="52.783999999999999"/>
    <n v="54.505000000000003"/>
    <n v="56.219000000000001"/>
    <n v="57.933"/>
    <n v="1"/>
    <n v="1"/>
    <n v="2"/>
    <n v="2"/>
    <n v="2"/>
    <n v="2"/>
    <n v="0.52047784858035395"/>
    <d v="2018-12-31T00:00:00"/>
    <n v="49.305999999999997"/>
    <d v="2019-04-30T00:00:00"/>
    <n v="0.21515687851970999"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01.68600000000001"/>
    <m/>
    <m/>
    <m/>
    <m/>
    <m/>
    <m/>
    <n v="49.305999999999997"/>
    <n v="51.039000000000001"/>
    <n v="52.783999999999999"/>
    <n v="54.505000000000003"/>
    <n v="56.219000000000001"/>
    <n v="57.933"/>
    <m/>
    <m/>
    <n v="1"/>
    <m/>
    <m/>
    <n v="1"/>
    <n v="6"/>
  </r>
  <r>
    <s v="0010Y00001SPRBWQA5"/>
    <x v="1"/>
    <n v="50000"/>
    <m/>
    <s v=""/>
    <n v="0"/>
    <d v="2019-06-27T18:06:16"/>
    <s v="NotEligible"/>
    <d v="2019-07-05T14:07:35"/>
    <n v="2274678"/>
    <n v="3"/>
    <s v="B4"/>
    <n v="363"/>
    <n v="-24"/>
    <n v="4.444"/>
    <n v="2.794"/>
    <n v="47911"/>
    <s v="LAINATE"/>
    <s v="MI"/>
    <s v="Marche"/>
    <s v="NOV"/>
    <n v="20020"/>
    <s v="SR"/>
    <n v="479"/>
    <s v="Distribution"/>
    <d v="2016-05-20T00:00:00"/>
    <n v="7"/>
    <n v="-1"/>
    <n v="6"/>
    <n v="19"/>
    <n v="8"/>
    <n v="-1"/>
    <n v="0"/>
    <n v="5"/>
    <n v="0"/>
    <n v="1"/>
    <n v="2"/>
    <n v="1"/>
    <n v="60"/>
    <n v="222"/>
    <n v="340"/>
    <n v="-96"/>
    <n v="50"/>
    <n v="105"/>
    <n v="-59"/>
    <n v="-118"/>
    <n v="204"/>
    <n v="204"/>
    <n v="75"/>
    <n v="445"/>
    <n v="445"/>
    <n v="2017"/>
    <n v="0.17647058823529399"/>
    <n v="-0.132584269662921"/>
    <n v="0.71428571428571397"/>
    <n v="0.49887640449438198"/>
    <n v="-0.578431372549019"/>
    <m/>
    <m/>
    <m/>
    <m/>
    <m/>
    <m/>
    <n v="20"/>
    <n v="20"/>
    <n v="20"/>
    <n v="20"/>
    <n v="20"/>
    <n v="20"/>
    <n v="285.20999999999998"/>
    <n v="288.79500000000002"/>
    <n v="309.71899999999999"/>
    <n v="58.238999999999997"/>
    <n v="65.116"/>
    <n v="69.844999999999999"/>
    <n v="2"/>
    <n v="2"/>
    <n v="2"/>
    <n v="2"/>
    <n v="1"/>
    <n v="1"/>
    <n v="0.30022500000000002"/>
    <d v="2018-12-31T00:00:00"/>
    <n v="305.20999999999998"/>
    <d v="2019-04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7.436999999999998"/>
    <n v="0"/>
    <n v="14.135"/>
    <n v="11.782"/>
    <n v="1.2"/>
    <n v="2.3210000000000002"/>
    <n v="6.5890000000000004"/>
    <n v="285.20999999999998"/>
    <n v="288.79500000000002"/>
    <n v="309.71899999999999"/>
    <n v="58.238999999999997"/>
    <n v="65.116"/>
    <n v="69.844999999999999"/>
    <m/>
    <n v="0"/>
    <n v="1"/>
    <m/>
    <n v="0.30022500000000002"/>
    <n v="1"/>
    <n v="3"/>
  </r>
  <r>
    <s v="0010Y00000IWm8wQAD"/>
    <x v="2"/>
    <n v="250000"/>
    <n v="150000"/>
    <n v="3.8925541941564559"/>
    <n v="0"/>
    <d v="2019-07-02T16:28:19"/>
    <s v="Accept"/>
    <d v="2019-07-05T13:49:30"/>
    <n v="1112654"/>
    <n v="3"/>
    <s v="B3"/>
    <n v="8725"/>
    <n v="3.5"/>
    <n v="5.3029999999999999"/>
    <n v="5.0730000000000004"/>
    <n v="1013"/>
    <s v="AZZANO SAN PAOLO"/>
    <s v="BG"/>
    <s v="Lombardia"/>
    <s v="NOV"/>
    <n v="24052"/>
    <s v="SP"/>
    <n v="101"/>
    <s v="Food and beverages"/>
    <d v="1971-12-06T00:00:00"/>
    <n v="5"/>
    <n v="1"/>
    <n v="5"/>
    <n v="3"/>
    <n v="5"/>
    <n v="2"/>
    <n v="0"/>
    <n v="4"/>
    <n v="0"/>
    <n v="2"/>
    <n v="3"/>
    <n v="1"/>
    <n v="7"/>
    <n v="2987"/>
    <n v="6582"/>
    <n v="307"/>
    <n v="2242"/>
    <n v="244"/>
    <n v="919"/>
    <n v="38"/>
    <n v="8725"/>
    <n v="8652"/>
    <n v="92"/>
    <n v="6826"/>
    <n v="6826"/>
    <n v="2017"/>
    <n v="1.0635065329687001E-3"/>
    <n v="0.13463228830940499"/>
    <n v="0.37704918032786799"/>
    <n v="0.43759156167594399"/>
    <n v="4.3920480813684701E-3"/>
    <n v="1200"/>
    <n v="1099.9490000000001"/>
    <n v="1199.999"/>
    <n v="1200"/>
    <n v="1200"/>
    <n v="1199.999"/>
    <n v="915"/>
    <n v="790.05"/>
    <n v="890"/>
    <n v="890"/>
    <n v="890"/>
    <n v="890"/>
    <n v="2026.097"/>
    <n v="1821.0940000000001"/>
    <n v="1866.174"/>
    <n v="1711.0039999999999"/>
    <n v="1390.769"/>
    <n v="1361.17"/>
    <n v="11"/>
    <n v="9"/>
    <n v="9"/>
    <n v="9"/>
    <n v="9"/>
    <n v="8"/>
    <n v="0.55398185701136804"/>
    <d v="2018-12-31T00:00:00"/>
    <n v="4141.0969999999998"/>
    <d v="2019-04-30T00:00:00"/>
    <n v="0.60198676122931405"/>
    <n v="38.295000000000002"/>
    <m/>
    <n v="7"/>
    <n v="1"/>
    <n v="0"/>
    <n v="0"/>
    <n v="0"/>
    <n v="0"/>
    <n v="0"/>
    <n v="0"/>
    <n v="0"/>
    <n v="38.295000000000002"/>
    <n v="0"/>
    <n v="0"/>
    <n v="0"/>
    <n v="0"/>
    <n v="0"/>
    <n v="0"/>
    <n v="0"/>
    <n v="0"/>
    <n v="0"/>
    <n v="0"/>
    <n v="481.97800000000001"/>
    <n v="487.00400000000002"/>
    <n v="333.26900000000001"/>
    <n v="300.54599999999999"/>
    <n v="369.09800000000001"/>
    <n v="442.60500000000002"/>
    <n v="2499.2069999999999"/>
    <n v="791.22400000000005"/>
    <n v="708.94799999999998"/>
    <n v="722.25300000000004"/>
    <n v="717.08500000000004"/>
    <n v="819.34100000000001"/>
    <n v="676.63300000000004"/>
    <n v="2017.124"/>
    <n v="1815.7080000000001"/>
    <n v="1862.1289999999999"/>
    <n v="1658.12"/>
    <n v="1310.768"/>
    <n v="1283.17"/>
    <n v="0.401648333333333"/>
    <n v="0.864725683060109"/>
    <n v="0.99557128804790695"/>
    <n v="0.34007296110801899"/>
    <n v="0.84243910314241999"/>
    <n v="0.97746835099723794"/>
    <n v="48"/>
  </r>
  <r>
    <s v="0012X00001v8oAGQAY"/>
    <x v="1"/>
    <n v="600000"/>
    <m/>
    <s v=""/>
    <n v="1"/>
    <d v="2019-07-02T06:07:51"/>
    <s v="Reject"/>
    <d v="2019-07-05T13:41:37"/>
    <m/>
    <n v="2"/>
    <s v="C4"/>
    <n v="318"/>
    <n v="6"/>
    <n v="0"/>
    <n v="0"/>
    <n v="461708"/>
    <s v="ROMA"/>
    <s v="RM"/>
    <s v="Lazio"/>
    <s v="CEN"/>
    <n v="165"/>
    <s v="SR"/>
    <n v="463"/>
    <s v="Distribution"/>
    <d v="2015-02-26T00:00:00"/>
    <n v="6"/>
    <n v="-1"/>
    <n v="6"/>
    <n v="5"/>
    <n v="6"/>
    <n v="0"/>
    <n v="0"/>
    <n v="4"/>
    <n v="0"/>
    <m/>
    <n v="3"/>
    <n v="3"/>
    <n v="21"/>
    <n v="66"/>
    <n v="189"/>
    <n v="19"/>
    <n v="37"/>
    <n v="67"/>
    <n v="25"/>
    <n v="9"/>
    <n v="318"/>
    <n v="318"/>
    <n v="56"/>
    <n v="256"/>
    <n v="256"/>
    <n v="2018"/>
    <n v="0.11111111111111099"/>
    <n v="9.765625E-2"/>
    <n v="0.83582089552238803"/>
    <n v="0.2578125"/>
    <n v="2.83018867924528E-2"/>
    <m/>
    <m/>
    <m/>
    <m/>
    <m/>
    <m/>
    <m/>
    <m/>
    <m/>
    <m/>
    <m/>
    <m/>
    <n v="32.96"/>
    <n v="33.472999999999999"/>
    <n v="33.984999999999999"/>
    <n v="34.494"/>
    <n v="35"/>
    <m/>
    <n v="1"/>
    <n v="1"/>
    <n v="1"/>
    <n v="1"/>
    <n v="1"/>
    <m/>
    <m/>
    <d v="2018-12-31T00:00:00"/>
    <n v="32.96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m/>
    <m/>
    <m/>
    <m/>
    <m/>
    <m/>
    <m/>
    <n v="35"/>
    <m/>
    <m/>
    <m/>
    <m/>
    <m/>
    <m/>
    <n v="32.96"/>
    <n v="33.472999999999999"/>
    <n v="33.984999999999999"/>
    <n v="34.494"/>
    <n v="35"/>
    <m/>
    <m/>
    <m/>
    <n v="1"/>
    <m/>
    <m/>
    <m/>
    <n v="4"/>
  </r>
  <r>
    <s v="0012X00001v8pXjQAI"/>
    <x v="1"/>
    <n v="120000"/>
    <m/>
    <s v=""/>
    <n v="0"/>
    <d v="2019-07-02T07:46:15"/>
    <s v="Reject"/>
    <d v="2019-07-05T13:36:44"/>
    <m/>
    <n v="3"/>
    <s v="C4"/>
    <n v="1454"/>
    <n v="-0.7"/>
    <m/>
    <m/>
    <n v="469"/>
    <s v="CORBETTA"/>
    <s v="MI"/>
    <s v="Marche"/>
    <s v="NOV"/>
    <n v="20011"/>
    <s v="SR"/>
    <n v="829"/>
    <s v="Services"/>
    <d v="2014-01-22T00:00:00"/>
    <n v="5"/>
    <n v="0"/>
    <n v="6"/>
    <n v="34"/>
    <n v="10"/>
    <n v="0"/>
    <n v="0"/>
    <n v="4"/>
    <n v="1"/>
    <n v="1"/>
    <n v="3"/>
    <n v="1"/>
    <n v="75"/>
    <n v="37"/>
    <n v="333"/>
    <n v="16"/>
    <n v="0"/>
    <n v="3"/>
    <n v="65"/>
    <n v="15"/>
    <n v="1941"/>
    <n v="1941"/>
    <n v="0"/>
    <n v="336"/>
    <n v="336"/>
    <n v="2017"/>
    <n v="0.22522522522522501"/>
    <n v="0.19345238095237999"/>
    <n v="0"/>
    <n v="0.11011904761904701"/>
    <n v="7.72797527047913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WEfQAP"/>
    <x v="1"/>
    <n v="500000"/>
    <m/>
    <s v=""/>
    <n v="0"/>
    <d v="2019-07-02T16:02:19"/>
    <s v="Reject"/>
    <d v="2019-07-05T13:27:27"/>
    <n v="408745"/>
    <n v="4"/>
    <s v="C3"/>
    <n v="9681"/>
    <n v="7"/>
    <n v="5.016"/>
    <n v="5.6269999999999998"/>
    <n v="467329"/>
    <s v="SUTERA"/>
    <s v="CL"/>
    <s v="Campania"/>
    <s v="SUI"/>
    <n v="93010"/>
    <s v="SR"/>
    <n v="251"/>
    <s v="Metallurgy and steel products"/>
    <d v="2000-12-04T00:00:00"/>
    <n v="7"/>
    <n v="0"/>
    <n v="6"/>
    <n v="9"/>
    <n v="7"/>
    <n v="1"/>
    <n v="0"/>
    <n v="4"/>
    <n v="0"/>
    <n v="2"/>
    <n v="3"/>
    <n v="1"/>
    <n v="79"/>
    <n v="2684"/>
    <n v="8097"/>
    <n v="674"/>
    <n v="4470"/>
    <n v="1852"/>
    <n v="1008"/>
    <n v="184"/>
    <n v="9681"/>
    <n v="9632"/>
    <n v="1827"/>
    <n v="9949"/>
    <n v="9949"/>
    <n v="2018"/>
    <n v="9.7567000123502494E-3"/>
    <n v="0.10131671524776301"/>
    <n v="0.98650107991360603"/>
    <n v="0.26977585687003702"/>
    <n v="1.9102990033222501E-2"/>
    <n v="2702.0450000000001"/>
    <n v="2622.049"/>
    <n v="2489.8409999999999"/>
    <n v="2489.4749999999999"/>
    <n v="2385.0169999999998"/>
    <n v="2310"/>
    <n v="550"/>
    <n v="550"/>
    <n v="550"/>
    <n v="550"/>
    <n v="550"/>
    <n v="550"/>
    <n v="1909.127"/>
    <n v="1949.79"/>
    <n v="1971.6949999999999"/>
    <n v="2002.865"/>
    <n v="1725.99"/>
    <n v="1782.8910000000001"/>
    <n v="8"/>
    <n v="8"/>
    <n v="8"/>
    <n v="8"/>
    <n v="8"/>
    <n v="7"/>
    <n v="0.87800754676891002"/>
    <d v="2018-12-31T00:00:00"/>
    <n v="5161.1719999999996"/>
    <d v="2019-04-30T00:00:00"/>
    <n v="0.83803852652715405"/>
    <n v="2.8149999999999999"/>
    <m/>
    <n v="14"/>
    <n v="2"/>
    <n v="0"/>
    <n v="0"/>
    <n v="0"/>
    <n v="0"/>
    <n v="0"/>
    <n v="0"/>
    <n v="0"/>
    <n v="2.8149999999999999"/>
    <n v="0"/>
    <n v="0"/>
    <n v="2.5999999999999999E-2"/>
    <n v="0"/>
    <n v="0"/>
    <n v="0"/>
    <n v="0"/>
    <n v="0"/>
    <n v="0"/>
    <n v="0"/>
    <n v="2476.4360000000001"/>
    <n v="2496.732"/>
    <n v="2358.721"/>
    <n v="2299.9079999999999"/>
    <n v="2007.472"/>
    <n v="2038.4159999999999"/>
    <n v="3790.4749999999999"/>
    <n v="248.90299999999999"/>
    <n v="519.67999999999995"/>
    <n v="366.767"/>
    <n v="369.07100000000003"/>
    <n v="389.09100000000001"/>
    <n v="494.96"/>
    <n v="1608.4159999999999"/>
    <n v="1536.133"/>
    <n v="1576.2650000000001"/>
    <n v="1639.893"/>
    <n v="1393.912"/>
    <n v="1461.806"/>
    <n v="0.91650435133389696"/>
    <n v="0.452550909090909"/>
    <n v="0.84248769201839302"/>
    <n v="0.91194129891087805"/>
    <n v="0.72377939393939295"/>
    <n v="0.81256692832301702"/>
    <n v="19"/>
  </r>
  <r>
    <s v="0011n00001nFru9AAC"/>
    <x v="1"/>
    <n v="1000000"/>
    <m/>
    <s v=""/>
    <n v="0"/>
    <d v="2019-07-02T10:56:42"/>
    <s v="Reject"/>
    <d v="2019-07-05T13:16:37"/>
    <n v="2006053"/>
    <n v="4"/>
    <s v="C2"/>
    <n v="14540"/>
    <n v="8.6999999999999993"/>
    <n v="12.22"/>
    <n v="8.9009999999999998"/>
    <n v="141"/>
    <s v="CANOSA DI PUGLIA"/>
    <s v="BA"/>
    <s v="Puglia"/>
    <s v="SUI"/>
    <n v="76012"/>
    <s v="SP"/>
    <n v="141"/>
    <s v="Fashion"/>
    <d v="2014-03-04T00:00:00"/>
    <n v="8"/>
    <n v="0"/>
    <n v="6"/>
    <n v="10"/>
    <n v="7"/>
    <n v="2"/>
    <n v="0"/>
    <n v="3"/>
    <n v="0"/>
    <n v="3"/>
    <n v="2"/>
    <n v="1"/>
    <n v="8"/>
    <n v="13097"/>
    <n v="15079"/>
    <n v="1329"/>
    <n v="6125"/>
    <n v="6155"/>
    <n v="2632"/>
    <n v="159"/>
    <n v="14544"/>
    <n v="15341"/>
    <n v="4404"/>
    <n v="21234"/>
    <n v="21234"/>
    <n v="2017"/>
    <n v="5.3053916042177798E-4"/>
    <n v="0.12395215220872099"/>
    <n v="0.71551584077985297"/>
    <n v="0.61679382123010196"/>
    <n v="1.0364383025878301E-2"/>
    <n v="4177.1329999999998"/>
    <n v="4377.7520000000004"/>
    <n v="4359.66"/>
    <n v="4579.2950000000001"/>
    <n v="4982.893"/>
    <n v="4949.4110000000001"/>
    <n v="690.197"/>
    <n v="628.41899999999998"/>
    <n v="617.43299999999999"/>
    <n v="501.97800000000001"/>
    <n v="460.39699999999999"/>
    <n v="453.33699999999999"/>
    <n v="4332.6319999999996"/>
    <n v="4353.2879999999996"/>
    <n v="4441.5069999999996"/>
    <n v="4414.7420000000002"/>
    <n v="4497.0060000000003"/>
    <n v="4539.8689999999997"/>
    <n v="12"/>
    <n v="11"/>
    <n v="10"/>
    <n v="10"/>
    <n v="10"/>
    <n v="10"/>
    <n v="0.85021170219350495"/>
    <d v="2018-12-31T00:00:00"/>
    <n v="9199.9619999999995"/>
    <d v="2019-04-30T00:00:00"/>
    <n v="0.77293937333199103"/>
    <n v="16.425999999999998"/>
    <m/>
    <n v="14"/>
    <n v="2"/>
    <n v="0"/>
    <n v="1.083"/>
    <n v="0"/>
    <n v="0"/>
    <n v="0"/>
    <n v="0"/>
    <n v="0"/>
    <n v="15.343"/>
    <n v="0"/>
    <n v="0"/>
    <n v="0"/>
    <n v="7.4939999999999998"/>
    <n v="0"/>
    <n v="0"/>
    <n v="0"/>
    <n v="0"/>
    <n v="0"/>
    <n v="0"/>
    <n v="3557.5259999999998"/>
    <n v="3917.68"/>
    <n v="3748.319"/>
    <n v="3999.4160000000002"/>
    <n v="4514.6279999999997"/>
    <n v="4843.7169999999996"/>
    <n v="9279.2860000000001"/>
    <n v="204.625"/>
    <n v="310.52800000000002"/>
    <n v="284.78100000000001"/>
    <n v="184.91"/>
    <n v="290.08499999999998"/>
    <n v="311.52"/>
    <n v="4231.0950000000003"/>
    <n v="4223.2730000000001"/>
    <n v="4286.4430000000002"/>
    <n v="4295.6170000000002"/>
    <n v="4474.5730000000003"/>
    <n v="4479.4520000000002"/>
    <n v="0.85166692082823303"/>
    <n v="0.29647332573163798"/>
    <n v="0.97656459168468501"/>
    <n v="0.89627203882543605"/>
    <n v="0.47331805579216402"/>
    <n v="0.97785507259027005"/>
    <n v="5"/>
  </r>
  <r>
    <s v="0010Y00000IWCIkQAP"/>
    <x v="1"/>
    <n v="200000"/>
    <m/>
    <s v=""/>
    <n v="0"/>
    <d v="2019-07-03T09:19:33"/>
    <s v="Reject"/>
    <d v="2019-07-05T13:07:32"/>
    <n v="1755000"/>
    <n v="4"/>
    <s v="C3"/>
    <n v="6005"/>
    <n v="6.6"/>
    <n v="14.39"/>
    <n v="4.6589999999999998"/>
    <n v="2825"/>
    <s v="LONIGO"/>
    <s v="VI"/>
    <s v="Piemonte"/>
    <s v="NOE"/>
    <n v="36045"/>
    <s v="SR"/>
    <n v="282"/>
    <s v="Mechanics"/>
    <d v="2007-01-11T00:00:00"/>
    <n v="7"/>
    <n v="0"/>
    <n v="5"/>
    <n v="17"/>
    <n v="8"/>
    <n v="0"/>
    <n v="0"/>
    <n v="6"/>
    <n v="0"/>
    <n v="2"/>
    <n v="4"/>
    <n v="1"/>
    <n v="10"/>
    <n v="4043"/>
    <n v="5179"/>
    <n v="395"/>
    <n v="1198"/>
    <n v="2797"/>
    <n v="1382"/>
    <n v="62"/>
    <n v="6005"/>
    <n v="5984"/>
    <n v="345"/>
    <n v="7976"/>
    <n v="7976"/>
    <n v="2018"/>
    <n v="1.93087468623286E-3"/>
    <n v="0.17326980942828399"/>
    <n v="0.12334644261708901"/>
    <n v="0.50689568706118304"/>
    <n v="1.03609625668449E-2"/>
    <n v="1052.9770000000001"/>
    <n v="1138.585"/>
    <n v="945.61699999999996"/>
    <n v="945.62900000000002"/>
    <n v="982.68899999999996"/>
    <n v="941.928"/>
    <n v="70.225999999999999"/>
    <n v="70.272999999999996"/>
    <n v="70.194000000000003"/>
    <n v="70.373000000000005"/>
    <n v="70.745000000000005"/>
    <n v="70.308000000000007"/>
    <n v="2431.319"/>
    <n v="2376.08"/>
    <n v="2416.3969999999999"/>
    <n v="2440.3670000000002"/>
    <n v="2419.4839999999999"/>
    <n v="2433.4110000000001"/>
    <n v="8"/>
    <n v="8"/>
    <n v="8"/>
    <n v="8"/>
    <n v="8"/>
    <n v="8"/>
    <n v="0.94387066952181897"/>
    <d v="2018-12-31T00:00:00"/>
    <n v="3554.5219999999999"/>
    <d v="2019-04-30T00:00:00"/>
    <n v="0.87514100300658004"/>
    <n v="33.335999999999999"/>
    <m/>
    <n v="29"/>
    <n v="1"/>
    <n v="0"/>
    <n v="0"/>
    <n v="0"/>
    <n v="0"/>
    <n v="32.868000000000002"/>
    <n v="0"/>
    <n v="0"/>
    <n v="0"/>
    <n v="0"/>
    <n v="0"/>
    <n v="0.46800000000000003"/>
    <n v="0"/>
    <n v="0"/>
    <n v="0"/>
    <n v="0"/>
    <n v="0"/>
    <n v="0"/>
    <n v="0"/>
    <n v="946.33900000000006"/>
    <n v="1042.8340000000001"/>
    <n v="919.87199999999996"/>
    <n v="937.39599999999996"/>
    <n v="989.37099999999998"/>
    <n v="939.54200000000003"/>
    <n v="3460.3470000000002"/>
    <n v="36.622"/>
    <n v="20.448"/>
    <n v="60.112000000000002"/>
    <n v="57.917000000000002"/>
    <n v="52.238999999999997"/>
    <n v="65.965999999999994"/>
    <n v="2348.0529999999999"/>
    <n v="2357.3789999999999"/>
    <n v="2375.8159999999998"/>
    <n v="2404.7869999999998"/>
    <n v="2418.7370000000001"/>
    <n v="2431.982"/>
    <n v="0.89872713269140703"/>
    <n v="0.52148776806311004"/>
    <n v="0.965752745731843"/>
    <n v="0.96136930548446298"/>
    <n v="0.69483723784051399"/>
    <n v="0.98757985261200998"/>
    <n v="12"/>
  </r>
  <r>
    <s v="0012X00001v8gNNQAY"/>
    <x v="1"/>
    <n v="40000"/>
    <m/>
    <s v=""/>
    <n v="0"/>
    <d v="2019-07-01T12:49:32"/>
    <s v="Reject"/>
    <d v="2019-07-05T12:54:38"/>
    <m/>
    <n v="1"/>
    <s v="C1"/>
    <n v="276"/>
    <n v="12"/>
    <m/>
    <n v="11.28"/>
    <n v="551"/>
    <s v="LISCATE"/>
    <s v="MI"/>
    <s v="Marche"/>
    <s v="NOV"/>
    <n v="20060"/>
    <s v="SR"/>
    <n v="551"/>
    <s v="Services"/>
    <d v="2015-12-01T00:00:00"/>
    <n v="4"/>
    <n v="0"/>
    <n v="5"/>
    <n v="3"/>
    <n v="5"/>
    <n v="1"/>
    <n v="0"/>
    <n v="1"/>
    <n v="0"/>
    <n v="4"/>
    <n v="2"/>
    <n v="2"/>
    <n v="49"/>
    <n v="50"/>
    <n v="204"/>
    <n v="33"/>
    <n v="0"/>
    <n v="41"/>
    <n v="77"/>
    <n v="24"/>
    <n v="276"/>
    <n v="276"/>
    <n v="39"/>
    <n v="245"/>
    <n v="245"/>
    <n v="2017"/>
    <n v="0.240196078431372"/>
    <n v="0.314285714285714"/>
    <n v="0.95121951219512102"/>
    <n v="0.20408163265306101"/>
    <n v="8.6956521739130405E-2"/>
    <m/>
    <m/>
    <m/>
    <m/>
    <m/>
    <m/>
    <m/>
    <m/>
    <m/>
    <m/>
    <m/>
    <m/>
    <m/>
    <m/>
    <m/>
    <m/>
    <m/>
    <m/>
    <n v="1"/>
    <n v="1"/>
    <n v="1"/>
    <n v="2"/>
    <n v="1"/>
    <n v="1"/>
    <m/>
    <d v="2017-12-31T00:00:00"/>
    <n v="30"/>
    <d v="2018-10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6.807000000000002"/>
    <m/>
    <m/>
    <m/>
    <m/>
    <m/>
    <m/>
    <m/>
    <m/>
    <m/>
    <m/>
    <m/>
    <m/>
    <m/>
    <m/>
    <m/>
    <m/>
    <m/>
    <m/>
    <n v="4"/>
  </r>
  <r>
    <s v="0012X00001v7dd9QAA"/>
    <x v="2"/>
    <n v="200000"/>
    <n v="25000"/>
    <n v="4.1376060320452392"/>
    <n v="0"/>
    <d v="2019-06-27T10:03:52"/>
    <s v="Accept"/>
    <d v="2019-07-05T12:14:58"/>
    <n v="2500000"/>
    <n v="2"/>
    <s v="B3"/>
    <n v="976"/>
    <n v="-18.2"/>
    <m/>
    <n v="1.0960000000000001"/>
    <n v="25732"/>
    <s v="SANTORSO"/>
    <s v="VI"/>
    <s v="Piemonte"/>
    <s v="NOE"/>
    <n v="36014"/>
    <s v="SR"/>
    <n v="257"/>
    <s v="Metallurgy and steel products"/>
    <d v="2004-10-01T00:00:00"/>
    <n v="6"/>
    <n v="-1"/>
    <n v="5"/>
    <n v="4"/>
    <n v="6"/>
    <n v="-2"/>
    <n v="0"/>
    <n v="2"/>
    <n v="0"/>
    <n v="1"/>
    <n v="1"/>
    <n v="1"/>
    <n v="57"/>
    <n v="267"/>
    <n v="522"/>
    <n v="-171"/>
    <n v="0"/>
    <n v="141"/>
    <n v="325"/>
    <n v="-184"/>
    <n v="976"/>
    <n v="938"/>
    <n v="47"/>
    <n v="663"/>
    <n v="663"/>
    <n v="2018"/>
    <n v="0.10919540229885"/>
    <n v="0.49019607843137197"/>
    <n v="0.33333333333333298"/>
    <n v="0.40271493212669601"/>
    <n v="-0.19616204690831501"/>
    <n v="760"/>
    <n v="760"/>
    <n v="760"/>
    <n v="760"/>
    <n v="660"/>
    <n v="660"/>
    <n v="21.001000000000001"/>
    <n v="21.024000000000001"/>
    <n v="22.013000000000002"/>
    <n v="20.638999999999999"/>
    <n v="20.443000000000001"/>
    <n v="20.681000000000001"/>
    <n v="54.433"/>
    <n v="57.26"/>
    <n v="60.084000000000003"/>
    <n v="163.524"/>
    <n v="166.34"/>
    <n v="169.15299999999999"/>
    <n v="4"/>
    <n v="4"/>
    <n v="4"/>
    <n v="4"/>
    <n v="4"/>
    <n v="4"/>
    <n v="0.19430911001178999"/>
    <d v="2018-12-31T00:00:00"/>
    <n v="835.43399999999997"/>
    <d v="2019-04-30T00:00:00"/>
    <n v="0.290808846595586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.12100000000001"/>
    <n v="201.39500000000001"/>
    <n v="210.715"/>
    <n v="152.43700000000001"/>
    <n v="44.137"/>
    <n v="31.026"/>
    <n v="210.92"/>
    <n v="1.0009999999999999"/>
    <n v="1.024"/>
    <n v="2.0129999999999999"/>
    <n v="0.63900000000000001"/>
    <n v="0.443"/>
    <n v="0.68100000000000005"/>
    <n v="54.433"/>
    <n v="57.26"/>
    <n v="60.084000000000003"/>
    <n v="163.524"/>
    <n v="166.34"/>
    <n v="169.15299999999999"/>
    <n v="0.29752763157894702"/>
    <n v="4.7664396933479299E-2"/>
    <n v="1"/>
    <n v="0.198585091743119"/>
    <n v="4.6112511029324003E-2"/>
    <n v="1"/>
    <n v="15"/>
  </r>
  <r>
    <s v="0010Y00000IWjpZQAT"/>
    <x v="1"/>
    <n v="200000"/>
    <m/>
    <s v=""/>
    <n v="0"/>
    <d v="2019-07-01T05:29:47"/>
    <s v="Reject"/>
    <d v="2019-07-05T11:48:37"/>
    <n v="2181361"/>
    <n v="2"/>
    <s v="B3"/>
    <n v="1755"/>
    <n v="9.8000000000000007"/>
    <n v="6.4039999999999999"/>
    <n v="5.266"/>
    <n v="432101"/>
    <s v="TORINO"/>
    <s v="TO"/>
    <s v="Piemonte"/>
    <s v="NOV"/>
    <n v="10128"/>
    <s v="SR"/>
    <n v="432"/>
    <s v="Construction"/>
    <d v="2010-06-01T00:00:00"/>
    <n v="5"/>
    <n v="0"/>
    <n v="6"/>
    <n v="5"/>
    <n v="6"/>
    <n v="0"/>
    <n v="0"/>
    <n v="6"/>
    <n v="0"/>
    <n v="1"/>
    <n v="4"/>
    <n v="1"/>
    <n v="66"/>
    <n v="449"/>
    <n v="881"/>
    <n v="172"/>
    <n v="406"/>
    <n v="272"/>
    <n v="565"/>
    <n v="141"/>
    <n v="1755"/>
    <n v="1755"/>
    <n v="215"/>
    <n v="1153"/>
    <n v="1153"/>
    <n v="2017"/>
    <n v="7.4914869466515294E-2"/>
    <n v="0.49002601908065901"/>
    <n v="0.79044117647058798"/>
    <n v="0.389418907198612"/>
    <n v="8.0341880341880306E-2"/>
    <n v="400"/>
    <n v="800"/>
    <n v="400"/>
    <n v="400"/>
    <n v="400"/>
    <n v="400"/>
    <n v="36.128"/>
    <n v="35.180999999999997"/>
    <n v="34.908999999999999"/>
    <n v="33.579000000000001"/>
    <n v="36.228000000000002"/>
    <n v="34.335999999999999"/>
    <n v="959.125"/>
    <n v="535.09"/>
    <n v="1357.4680000000001"/>
    <n v="1207.644"/>
    <n v="827.12400000000002"/>
    <n v="845.64499999999998"/>
    <n v="6"/>
    <n v="5"/>
    <n v="5"/>
    <n v="6"/>
    <n v="6"/>
    <n v="6"/>
    <n v="0.23516980189419101"/>
    <d v="2018-12-31T00:00:00"/>
    <n v="1395.2529999999999"/>
    <d v="2019-04-30T00:00:00"/>
    <n v="0.31087203756695198"/>
    <n v="77.975999999999999"/>
    <m/>
    <n v="2"/>
    <n v="1"/>
    <n v="0"/>
    <n v="0"/>
    <n v="0"/>
    <n v="0"/>
    <n v="0"/>
    <n v="0"/>
    <n v="0"/>
    <n v="0"/>
    <n v="0"/>
    <n v="0"/>
    <n v="0"/>
    <n v="0"/>
    <n v="0"/>
    <n v="77.975999999999999"/>
    <n v="0"/>
    <n v="0"/>
    <n v="0"/>
    <n v="0"/>
    <n v="107.63"/>
    <n v="107.63"/>
    <n v="91.528000000000006"/>
    <n v="144.953"/>
    <n v="144.953"/>
    <n v="53.424999999999997"/>
    <n v="892.79600000000005"/>
    <n v="27.95"/>
    <n v="5.181"/>
    <n v="4.9089999999999998"/>
    <n v="9.2230000000000008"/>
    <n v="6.2279999999999998"/>
    <n v="4.3360000000000003"/>
    <n v="621.49400000000003"/>
    <n v="613.06600000000003"/>
    <n v="727.91499999999996"/>
    <n v="644.13499999999999"/>
    <n v="741.61500000000001"/>
    <n v="637.57000000000005"/>
    <n v="0.26907500000000001"/>
    <n v="0.77363817537643897"/>
    <n v="0.64798019027759601"/>
    <n v="0.23218535714285701"/>
    <n v="0.27489411060034802"/>
    <n v="0.69534686788218403"/>
    <n v="9"/>
  </r>
  <r>
    <s v="0012X00001v7anAQAQ"/>
    <x v="1"/>
    <n v="60000"/>
    <m/>
    <s v=""/>
    <n v="1"/>
    <d v="2019-07-02T11:00:25"/>
    <s v="Reject"/>
    <d v="2019-07-05T10:47:11"/>
    <n v="2439414"/>
    <n v="4"/>
    <s v="C3"/>
    <n v="440"/>
    <n v="14.3"/>
    <n v="18.18"/>
    <n v="33.909999999999997"/>
    <n v="412"/>
    <s v="GIARDINI NAXOS"/>
    <s v="ME"/>
    <s v="Marche"/>
    <s v="SUI"/>
    <n v="98035"/>
    <s v="SR"/>
    <n v="412"/>
    <s v="Construction"/>
    <d v="2009-03-20T00:00:00"/>
    <n v="6"/>
    <n v="1"/>
    <n v="6"/>
    <n v="22"/>
    <n v="9"/>
    <n v="0"/>
    <n v="0"/>
    <n v="6"/>
    <n v="0"/>
    <n v="4"/>
    <n v="6"/>
    <n v="2"/>
    <n v="19"/>
    <n v="124"/>
    <n v="417"/>
    <n v="63"/>
    <n v="33"/>
    <n v="106"/>
    <n v="182"/>
    <n v="50"/>
    <n v="440"/>
    <n v="440"/>
    <n v="100"/>
    <n v="523"/>
    <n v="523"/>
    <n v="2017"/>
    <n v="4.5563549160671402E-2"/>
    <n v="0.347992351816443"/>
    <n v="0.94339622641509402"/>
    <n v="0.237093690248565"/>
    <n v="0.11363636363636299"/>
    <n v="55"/>
    <n v="30"/>
    <n v="30"/>
    <n v="30"/>
    <n v="30"/>
    <n v="30"/>
    <n v="10"/>
    <n v="5"/>
    <n v="5"/>
    <n v="5"/>
    <n v="5"/>
    <n v="5"/>
    <n v="56.95"/>
    <n v="57.558999999999997"/>
    <n v="58.188000000000002"/>
    <n v="58.792000000000002"/>
    <n v="59.393000000000001"/>
    <n v="60"/>
    <n v="1"/>
    <n v="1"/>
    <n v="1"/>
    <n v="1"/>
    <n v="1"/>
    <n v="1"/>
    <n v="0.774183333333333"/>
    <d v="2018-12-31T00:00:00"/>
    <n v="121.95"/>
    <d v="2019-04-30T00:00:00"/>
    <n v="0.71958461538461505"/>
    <n v="9.5000000000000001E-2"/>
    <m/>
    <n v="3"/>
    <n v="1"/>
    <n v="0"/>
    <n v="9.5000000000000001E-2"/>
    <n v="0"/>
    <n v="0"/>
    <n v="0"/>
    <n v="0"/>
    <n v="0"/>
    <n v="0"/>
    <n v="0"/>
    <n v="0"/>
    <n v="0"/>
    <n v="0"/>
    <n v="0"/>
    <n v="0"/>
    <n v="0"/>
    <n v="0"/>
    <n v="0"/>
    <n v="0"/>
    <n v="40.024000000000001"/>
    <n v="30.094999999999999"/>
    <n v="26.913"/>
    <n v="26.733000000000001"/>
    <n v="16.896999999999998"/>
    <n v="23.823"/>
    <n v="78.673000000000002"/>
    <n v="6.7489999999999997"/>
    <n v="4.0830000000000002"/>
    <n v="3.4670000000000001"/>
    <n v="4.6369999999999996"/>
    <n v="2.383"/>
    <n v="0"/>
    <n v="56.95"/>
    <n v="57.558999999999997"/>
    <n v="58.188000000000002"/>
    <n v="58.792000000000002"/>
    <n v="59.393000000000001"/>
    <n v="60"/>
    <n v="0.72770909090909097"/>
    <n v="0.67489999999999895"/>
    <n v="1"/>
    <n v="0.80236585365853597"/>
    <n v="0.60911428571428505"/>
    <n v="1"/>
    <n v="10"/>
  </r>
  <r>
    <s v="0010Y00000d1VmzQAE"/>
    <x v="1"/>
    <n v="135000"/>
    <m/>
    <s v=""/>
    <n v="0"/>
    <d v="2019-06-26T15:22:26"/>
    <s v="Reject"/>
    <d v="2019-07-05T10:16:44"/>
    <n v="2500000"/>
    <n v="4"/>
    <s v="C1"/>
    <n v="842"/>
    <n v="2"/>
    <n v="36.11"/>
    <n v="45.45"/>
    <n v="821909"/>
    <s v="MILANO"/>
    <s v="MI"/>
    <s v="Marche"/>
    <s v="NOV"/>
    <n v="20144"/>
    <s v="OO"/>
    <n v="821"/>
    <s v="Services"/>
    <d v="2002-11-13T00:00:00"/>
    <n v="7"/>
    <n v="0"/>
    <n v="6"/>
    <n v="3"/>
    <n v="6"/>
    <n v="0"/>
    <n v="0"/>
    <n v="2"/>
    <n v="0"/>
    <m/>
    <n v="2"/>
    <n v="1"/>
    <n v="36"/>
    <n v="174"/>
    <n v="1042"/>
    <n v="17"/>
    <n v="39"/>
    <n v="30"/>
    <n v="566"/>
    <n v="-6"/>
    <n v="842"/>
    <n v="842"/>
    <n v="7"/>
    <n v="1072"/>
    <n v="1072"/>
    <n v="2017"/>
    <n v="3.4548944337811902E-2"/>
    <n v="0.52798507462686495"/>
    <n v="0.233333333333333"/>
    <n v="0.16231343283582"/>
    <n v="-7.1258907363420396E-3"/>
    <n v="20"/>
    <n v="20"/>
    <n v="20"/>
    <n v="20"/>
    <n v="20"/>
    <n v="20"/>
    <n v="35"/>
    <n v="10"/>
    <n v="30"/>
    <n v="30.222000000000001"/>
    <n v="30.507999999999999"/>
    <n v="30.373999999999999"/>
    <m/>
    <m/>
    <m/>
    <m/>
    <m/>
    <m/>
    <n v="2"/>
    <n v="1"/>
    <n v="2"/>
    <n v="2"/>
    <n v="2"/>
    <n v="2"/>
    <n v="0.73382755920923803"/>
    <d v="2018-12-31T00:00:00"/>
    <n v="55"/>
    <d v="2019-04-30T00:00:00"/>
    <n v="0.79507272727272704"/>
    <n v="17.625"/>
    <m/>
    <n v="5"/>
    <n v="2"/>
    <n v="0"/>
    <n v="0"/>
    <n v="0"/>
    <n v="0"/>
    <n v="0"/>
    <n v="0"/>
    <n v="0"/>
    <n v="0"/>
    <n v="0"/>
    <n v="0"/>
    <n v="0"/>
    <n v="0"/>
    <m/>
    <m/>
    <m/>
    <m/>
    <m/>
    <m/>
    <n v="17.966000000000001"/>
    <n v="18.369"/>
    <n v="19.995000000000001"/>
    <n v="16.18"/>
    <n v="18.527999999999999"/>
    <n v="19.992999999999999"/>
    <n v="41.468000000000004"/>
    <n v="25.763000000000002"/>
    <n v="0"/>
    <n v="14.037000000000001"/>
    <n v="16.574999999999999"/>
    <n v="22.94"/>
    <n v="19.605"/>
    <m/>
    <m/>
    <m/>
    <m/>
    <m/>
    <m/>
    <n v="0.89829999999999999"/>
    <n v="0.73608571428571401"/>
    <m/>
    <n v="0.92525833333333296"/>
    <n v="0.59553051100515297"/>
    <m/>
    <n v="17"/>
  </r>
  <r>
    <s v="0010Y00000IWjbeQAD"/>
    <x v="2"/>
    <n v="500000"/>
    <n v="25000"/>
    <n v="5.5419415645617329"/>
    <n v="0"/>
    <d v="2019-06-06T10:01:37"/>
    <s v="Accept"/>
    <d v="2019-07-05T10:13:07"/>
    <n v="2262000"/>
    <n v="4"/>
    <s v="C1"/>
    <n v="1416"/>
    <n v="10.7"/>
    <n v="18.82"/>
    <n v="8.1460000000000008"/>
    <n v="1624"/>
    <s v="ROMA"/>
    <s v="RM"/>
    <s v="Lazio"/>
    <s v="CEN"/>
    <n v="199"/>
    <s v="SR"/>
    <n v="162"/>
    <s v="Other consumer goods"/>
    <d v="1989-12-22T00:00:00"/>
    <n v="6"/>
    <n v="1"/>
    <n v="6"/>
    <n v="6"/>
    <n v="6"/>
    <n v="0"/>
    <n v="0"/>
    <n v="5"/>
    <n v="0"/>
    <n v="2"/>
    <n v="3"/>
    <n v="1"/>
    <n v="4"/>
    <n v="721"/>
    <n v="1374"/>
    <n v="153"/>
    <n v="680"/>
    <n v="321"/>
    <n v="169"/>
    <n v="50"/>
    <n v="1416"/>
    <n v="1434"/>
    <n v="92"/>
    <n v="1695"/>
    <n v="1695"/>
    <n v="2018"/>
    <n v="2.9112081513828201E-3"/>
    <n v="9.9705014749262494E-2"/>
    <n v="0.28660436137071599"/>
    <n v="0.42536873156342098"/>
    <n v="3.4867503486750301E-2"/>
    <n v="312.45999999999998"/>
    <n v="292.38900000000001"/>
    <n v="295.01400000000001"/>
    <n v="293.92599999999999"/>
    <n v="294.08300000000003"/>
    <n v="355.76100000000002"/>
    <n v="175.636"/>
    <n v="177.506"/>
    <n v="178.934"/>
    <n v="180.583"/>
    <n v="181.58699999999999"/>
    <n v="141.05000000000001"/>
    <n v="327.69299999999998"/>
    <n v="359.79599999999999"/>
    <n v="383.66500000000002"/>
    <n v="394.887"/>
    <n v="418.346"/>
    <n v="573.12599999999998"/>
    <n v="7"/>
    <n v="7"/>
    <n v="7"/>
    <n v="7"/>
    <n v="7"/>
    <n v="7"/>
    <n v="0.56633734281046799"/>
    <d v="2018-12-31T00:00:00"/>
    <n v="815.78899999999999"/>
    <d v="2019-04-30T00:00:00"/>
    <n v="0.55347923359339102"/>
    <n v="23.774999999999999"/>
    <m/>
    <n v="18"/>
    <n v="6"/>
    <n v="0"/>
    <n v="5.3999999999999999E-2"/>
    <n v="0"/>
    <n v="0"/>
    <n v="0"/>
    <n v="0"/>
    <n v="5.8369999999999997"/>
    <n v="23.721"/>
    <n v="8.0879999999999992"/>
    <n v="8.5180000000000007"/>
    <n v="10.379"/>
    <n v="6.8789999999999996"/>
    <n v="0"/>
    <n v="0"/>
    <n v="0"/>
    <n v="0"/>
    <n v="0"/>
    <n v="0"/>
    <n v="105.64"/>
    <n v="93.245999999999995"/>
    <n v="103.66"/>
    <n v="101.68600000000001"/>
    <n v="68.215999999999994"/>
    <n v="125.761"/>
    <n v="659.32"/>
    <n v="164.511"/>
    <n v="183.82"/>
    <n v="178.71299999999999"/>
    <n v="182.608"/>
    <n v="186.93"/>
    <n v="135.654"/>
    <n v="309.28300000000002"/>
    <n v="339.04500000000002"/>
    <n v="367.58100000000002"/>
    <n v="388.59399999999999"/>
    <n v="404.17399999999998"/>
    <n v="428.738"/>
    <n v="0.33809127568328701"/>
    <n v="0.93665877155025101"/>
    <n v="0.94381936751776796"/>
    <n v="0.32447292926520599"/>
    <n v="0.99704432355577499"/>
    <n v="0.91043872402709503"/>
    <n v="30"/>
  </r>
  <r>
    <s v="0010Y0000150B27QAE"/>
    <x v="2"/>
    <n v="100000"/>
    <n v="30000"/>
    <n v="5.5419415645617329"/>
    <n v="0"/>
    <d v="2019-06-07T22:00:55"/>
    <s v="Accept"/>
    <d v="2019-07-05T10:10:06"/>
    <n v="2253559"/>
    <n v="4"/>
    <s v="B4"/>
    <n v="734"/>
    <n v="3.8"/>
    <n v="3.419"/>
    <n v="1.4139999999999999"/>
    <n v="465201"/>
    <s v="RHO"/>
    <s v="MI"/>
    <s v="Marche"/>
    <s v="NOV"/>
    <n v="20017"/>
    <s v="SR"/>
    <n v="465"/>
    <s v="Distribution"/>
    <d v="2003-02-05T00:00:00"/>
    <n v="6"/>
    <n v="0"/>
    <n v="6"/>
    <n v="5"/>
    <n v="6"/>
    <n v="-1"/>
    <n v="0"/>
    <n v="4"/>
    <n v="0"/>
    <m/>
    <n v="3"/>
    <n v="1"/>
    <n v="3"/>
    <n v="285"/>
    <n v="911"/>
    <n v="42"/>
    <n v="187"/>
    <n v="16"/>
    <n v="272"/>
    <n v="29"/>
    <n v="876"/>
    <n v="876"/>
    <n v="1"/>
    <n v="927"/>
    <n v="927"/>
    <n v="2017"/>
    <n v="3.2930845225027398E-3"/>
    <n v="0.293419633225458"/>
    <n v="6.25E-2"/>
    <n v="0.307443365695792"/>
    <n v="3.3105022831050199E-2"/>
    <m/>
    <m/>
    <m/>
    <m/>
    <m/>
    <m/>
    <n v="10.44"/>
    <n v="10.087"/>
    <n v="10.401999999999999"/>
    <n v="10.009"/>
    <n v="10.115"/>
    <n v="10.353999999999999"/>
    <n v="331.24799999999999"/>
    <n v="333.67399999999998"/>
    <n v="336.08499999999998"/>
    <n v="366.12299999999999"/>
    <n v="372.58800000000002"/>
    <n v="386.38099999999997"/>
    <n v="5"/>
    <n v="5"/>
    <n v="5"/>
    <n v="5"/>
    <n v="5"/>
    <n v="5"/>
    <n v="0.476232351360594"/>
    <d v="2018-12-31T00:00:00"/>
    <n v="341.68799999999999"/>
    <d v="2019-04-30T00:00:00"/>
    <n v="0.44952107279693398"/>
    <n v="0"/>
    <m/>
    <n v="3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82.45299999999997"/>
    <n v="4.6929999999999996"/>
    <n v="3.0110000000000001"/>
    <n v="3.593"/>
    <n v="8.9999999999999993E-3"/>
    <n v="9.8650000000000002"/>
    <n v="8.0730000000000004"/>
    <n v="331.24799999999999"/>
    <n v="333.67399999999998"/>
    <n v="336.08499999999998"/>
    <n v="366.12299999999999"/>
    <n v="372.58800000000002"/>
    <n v="386.38099999999997"/>
    <m/>
    <n v="0.44952107279693398"/>
    <n v="1"/>
    <m/>
    <n v="0.476232351360594"/>
    <n v="1"/>
    <n v="16"/>
  </r>
  <r>
    <s v="0012X00001v8VDTQA2"/>
    <x v="1"/>
    <n v="700000"/>
    <m/>
    <s v=""/>
    <n v="1"/>
    <d v="2019-06-30T16:40:06"/>
    <s v="Reject"/>
    <d v="2019-07-05T09:23:20"/>
    <m/>
    <n v="4"/>
    <s v="C2"/>
    <n v="876"/>
    <n v="20.9"/>
    <m/>
    <m/>
    <n v="412"/>
    <s v="CERDA"/>
    <s v="PA"/>
    <s v="Sicilia"/>
    <s v="SUI"/>
    <n v="90010"/>
    <s v="SR"/>
    <n v="412"/>
    <s v="Construction"/>
    <d v="2009-10-15T00:00:00"/>
    <n v="5"/>
    <n v="1"/>
    <n v="6"/>
    <n v="5"/>
    <n v="6"/>
    <n v="0"/>
    <n v="0"/>
    <n v="4"/>
    <n v="0"/>
    <m/>
    <n v="3"/>
    <n v="3"/>
    <n v="168"/>
    <n v="671"/>
    <n v="743"/>
    <n v="14"/>
    <n v="0"/>
    <n v="29"/>
    <n v="92"/>
    <n v="7"/>
    <n v="598"/>
    <n v="598"/>
    <n v="29"/>
    <n v="772"/>
    <n v="772"/>
    <n v="2017"/>
    <n v="0.22611036339165499"/>
    <n v="0.119170984455958"/>
    <n v="1"/>
    <n v="0.86917098445595797"/>
    <n v="1.1705685618729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v8fCaQAI"/>
    <x v="1"/>
    <n v="440000"/>
    <m/>
    <s v=""/>
    <n v="1"/>
    <d v="2019-07-01T11:40:03"/>
    <s v="Reject"/>
    <d v="2019-07-05T09:20:33"/>
    <n v="2175001"/>
    <n v="3"/>
    <s v="B4"/>
    <n v="2648"/>
    <n v="1.5"/>
    <n v="3.2890000000000001"/>
    <n v="1.5660000000000001"/>
    <n v="32121"/>
    <s v="MILANO"/>
    <s v="MI"/>
    <s v="Marche"/>
    <s v="NOV"/>
    <n v="20122"/>
    <s v="SR"/>
    <n v="321"/>
    <s v="Other consumer goods"/>
    <d v="2007-09-05T00:00:00"/>
    <n v="3"/>
    <n v="0"/>
    <n v="6"/>
    <n v="0"/>
    <n v="3"/>
    <n v="0"/>
    <n v="0"/>
    <n v="1"/>
    <n v="0"/>
    <m/>
    <n v="1"/>
    <n v="1"/>
    <n v="43"/>
    <n v="2441"/>
    <n v="2942"/>
    <n v="40"/>
    <n v="258"/>
    <n v="77"/>
    <n v="173"/>
    <n v="12"/>
    <n v="2648"/>
    <n v="2621"/>
    <n v="60"/>
    <n v="3019"/>
    <n v="3019"/>
    <n v="2017"/>
    <n v="1.46159075458871E-2"/>
    <n v="5.7303742961245401E-2"/>
    <n v="0.77922077922077904"/>
    <n v="0.80854587611791895"/>
    <n v="4.5784051888592102E-3"/>
    <m/>
    <m/>
    <m/>
    <m/>
    <m/>
    <m/>
    <n v="20"/>
    <n v="20"/>
    <n v="20"/>
    <n v="20"/>
    <n v="24.186"/>
    <n v="30.521000000000001"/>
    <n v="1105.2170000000001"/>
    <n v="1111.519"/>
    <n v="1134.337"/>
    <n v="1145.6669999999999"/>
    <n v="1124.43"/>
    <n v="1161.213"/>
    <n v="3"/>
    <n v="3"/>
    <n v="3"/>
    <n v="3"/>
    <n v="3"/>
    <n v="3"/>
    <n v="1.12920635156302"/>
    <d v="2018-12-31T00:00:00"/>
    <n v="1125.2170000000001"/>
    <d v="2019-04-30T00:00:00"/>
    <n v="1"/>
    <n v="13.622"/>
    <m/>
    <n v="20"/>
    <n v="5"/>
    <m/>
    <m/>
    <m/>
    <m/>
    <m/>
    <m/>
    <n v="0"/>
    <n v="9.1229999999999993"/>
    <n v="0"/>
    <n v="0"/>
    <n v="8.282"/>
    <n v="0"/>
    <n v="5.34"/>
    <n v="0"/>
    <n v="11.053000000000001"/>
    <n v="5.7130000000000001"/>
    <n v="5.34"/>
    <n v="0"/>
    <m/>
    <m/>
    <m/>
    <m/>
    <m/>
    <m/>
    <n v="1082"/>
    <n v="20"/>
    <n v="29.123000000000001"/>
    <n v="20"/>
    <n v="20"/>
    <n v="32.468000000000004"/>
    <n v="30.521000000000001"/>
    <n v="1029.3620000000001"/>
    <n v="1035.1120000000001"/>
    <n v="1070.2"/>
    <n v="1074.4190000000001"/>
    <n v="1049.5319999999999"/>
    <n v="1058.088"/>
    <m/>
    <n v="1"/>
    <n v="0.93136641944523102"/>
    <m/>
    <n v="1.12920635156302"/>
    <n v="0.93134124097680704"/>
    <n v="12"/>
  </r>
  <r>
    <s v="0010Y00001SPUiHQAX"/>
    <x v="2"/>
    <n v="1900000"/>
    <n v="50000"/>
    <n v="3.3836003770028271"/>
    <n v="0"/>
    <d v="2019-06-27T15:21:47"/>
    <s v="Accept"/>
    <d v="2019-07-05T09:11:25"/>
    <n v="2119952"/>
    <n v="3"/>
    <s v="B1"/>
    <n v="1642"/>
    <n v="8.6999999999999993"/>
    <n v="2.9329999999999998"/>
    <n v="3.0840000000000001"/>
    <n v="259919"/>
    <s v="BAVENO"/>
    <s v="VB"/>
    <s v="Lombardia"/>
    <s v="NOV"/>
    <n v="28831"/>
    <s v="SR"/>
    <n v="259"/>
    <s v="Metallurgy and steel products"/>
    <d v="1979-02-05T00:00:00"/>
    <n v="5"/>
    <n v="-1"/>
    <n v="6"/>
    <n v="0"/>
    <n v="3"/>
    <n v="1"/>
    <n v="0"/>
    <n v="1"/>
    <n v="0"/>
    <n v="1"/>
    <n v="1"/>
    <n v="1"/>
    <n v="572"/>
    <n v="3307"/>
    <n v="1786"/>
    <n v="138"/>
    <n v="1225"/>
    <n v="3509"/>
    <n v="652"/>
    <n v="-65"/>
    <n v="1642"/>
    <n v="1590"/>
    <n v="3392"/>
    <n v="5295"/>
    <n v="5295"/>
    <n v="2018"/>
    <n v="0.32026875699888002"/>
    <n v="0.123135033050047"/>
    <n v="0.96665716728412598"/>
    <n v="0.62455146364494796"/>
    <n v="-4.0880503144654003E-2"/>
    <n v="555.36800000000005"/>
    <n v="546.08500000000004"/>
    <n v="556.51800000000003"/>
    <n v="549.14599999999996"/>
    <n v="629.30200000000002"/>
    <n v="587.21699999999998"/>
    <n v="334.59800000000001"/>
    <n v="339.23899999999998"/>
    <n v="318.48200000000003"/>
    <n v="275.85399999999998"/>
    <n v="218.423"/>
    <n v="240"/>
    <n v="649.072"/>
    <n v="693.31299999999999"/>
    <n v="727.34"/>
    <n v="761.91200000000003"/>
    <n v="805.37400000000002"/>
    <n v="893.25199999999995"/>
    <n v="7"/>
    <n v="8"/>
    <n v="7"/>
    <n v="7"/>
    <n v="8"/>
    <n v="8"/>
    <n v="0.64060356892660297"/>
    <d v="2018-12-31T00:00:00"/>
    <n v="1539.038"/>
    <d v="2019-04-30T00:00:00"/>
    <n v="0.6591645074081480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.12099999999998"/>
    <n v="329.916"/>
    <n v="359.40499999999997"/>
    <n v="388.36799999999999"/>
    <n v="460.858"/>
    <n v="296.036"/>
    <n v="1198.0329999999999"/>
    <n v="275.51299999999998"/>
    <n v="239.71700000000001"/>
    <n v="277.06299999999999"/>
    <n v="231.97200000000001"/>
    <n v="39.076999999999998"/>
    <n v="90.210999999999999"/>
    <n v="534.03700000000003"/>
    <n v="573.63599999999997"/>
    <n v="597.33799999999997"/>
    <n v="631.91099999999994"/>
    <n v="698.09799999999996"/>
    <n v="765.46799999999996"/>
    <n v="0.560206925858169"/>
    <n v="0.82341496362799504"/>
    <n v="0.82277004708260404"/>
    <n v="0.626732514788371"/>
    <n v="0.66810823145657705"/>
    <n v="0.838911118405267"/>
    <n v="40"/>
  </r>
  <r>
    <s v="0010Y000014kLIIQA2"/>
    <x v="5"/>
    <n v="50000"/>
    <n v="25000"/>
    <n v="6.3336475023562668"/>
    <n v="0"/>
    <d v="2019-07-01T09:57:17"/>
    <s v="Accept"/>
    <d v="2019-07-05T08:55:44"/>
    <n v="2380000"/>
    <n v="3"/>
    <s v="C3"/>
    <n v="526"/>
    <n v="-103.1"/>
    <n v="3.883"/>
    <n v="4.2850000000000001"/>
    <n v="6201"/>
    <s v="MILANO"/>
    <s v="MI"/>
    <s v="Marche"/>
    <s v="NOV"/>
    <n v="20145"/>
    <s v="SR"/>
    <n v="479"/>
    <s v="Distribution"/>
    <d v="2014-09-04T00:00:00"/>
    <n v="6"/>
    <n v="1"/>
    <n v="6"/>
    <n v="14"/>
    <n v="8"/>
    <n v="1"/>
    <n v="0"/>
    <n v="6"/>
    <n v="0"/>
    <n v="4"/>
    <n v="5"/>
    <n v="1"/>
    <n v="431"/>
    <n v="478"/>
    <n v="665"/>
    <n v="-273"/>
    <n v="150"/>
    <n v="25"/>
    <n v="-184"/>
    <n v="-296"/>
    <n v="245"/>
    <n v="245"/>
    <n v="6"/>
    <n v="690"/>
    <n v="690"/>
    <n v="2017"/>
    <n v="0.64812030075187899"/>
    <n v="-0.266666666666666"/>
    <n v="0.24"/>
    <n v="0.69275362318840505"/>
    <n v="-1.2081632653061201"/>
    <m/>
    <m/>
    <m/>
    <m/>
    <m/>
    <m/>
    <n v="52.061999999999998"/>
    <n v="52.356000000000002"/>
    <n v="53.052999999999997"/>
    <n v="52.53"/>
    <n v="51.901000000000003"/>
    <n v="52.421999999999997"/>
    <n v="98.82"/>
    <n v="98.82"/>
    <n v="98.82"/>
    <n v="109.253"/>
    <n v="109.253"/>
    <n v="109.253"/>
    <n v="1"/>
    <n v="1"/>
    <n v="1"/>
    <n v="1"/>
    <n v="1"/>
    <n v="1"/>
    <n v="0.46063297743729398"/>
    <d v="2018-12-31T00:00:00"/>
    <n v="150.88200000000001"/>
    <d v="2019-04-30T00:00:00"/>
    <n v="4.6790365333640602E-2"/>
    <n v="0.374"/>
    <m/>
    <n v="2"/>
    <n v="2"/>
    <m/>
    <m/>
    <m/>
    <m/>
    <m/>
    <m/>
    <n v="0.374"/>
    <n v="0.374"/>
    <n v="0"/>
    <n v="0"/>
    <n v="0"/>
    <n v="0"/>
    <n v="0"/>
    <n v="0"/>
    <n v="0"/>
    <n v="0"/>
    <n v="0"/>
    <n v="0"/>
    <m/>
    <m/>
    <m/>
    <m/>
    <m/>
    <m/>
    <n v="158.779"/>
    <n v="2.4359999999999999"/>
    <n v="2.73"/>
    <n v="37.685000000000002"/>
    <n v="4.1680000000000001"/>
    <n v="49.526000000000003"/>
    <n v="48.243000000000002"/>
    <n v="98.82"/>
    <n v="98.82"/>
    <n v="98.82"/>
    <n v="109.253"/>
    <n v="109.253"/>
    <n v="109.253"/>
    <m/>
    <n v="4.6790365333640602E-2"/>
    <n v="1"/>
    <m/>
    <n v="0.46063297743729398"/>
    <n v="1"/>
    <n v="5"/>
  </r>
  <r>
    <s v="0012X00001v7uGuQAI"/>
    <x v="1"/>
    <n v="300000"/>
    <m/>
    <s v=""/>
    <n v="0"/>
    <d v="2019-06-28T06:54:58"/>
    <s v="Reject"/>
    <d v="2019-07-05T08:53:01"/>
    <m/>
    <n v="2"/>
    <s v="C3"/>
    <n v="167"/>
    <n v="19.899999999999999"/>
    <m/>
    <n v="0.15629999999999999"/>
    <n v="561011"/>
    <s v="BITONTO"/>
    <s v="BA"/>
    <s v="Puglia"/>
    <s v="SUI"/>
    <n v="70032"/>
    <s v="SR"/>
    <n v="561"/>
    <s v="Services"/>
    <d v="2005-07-04T00:00:00"/>
    <n v="6"/>
    <n v="0"/>
    <n v="6"/>
    <n v="5"/>
    <n v="6"/>
    <n v="0"/>
    <n v="0"/>
    <n v="4"/>
    <n v="0"/>
    <n v="3"/>
    <n v="3"/>
    <n v="3"/>
    <n v="7"/>
    <n v="2210"/>
    <n v="42"/>
    <n v="33"/>
    <n v="0"/>
    <n v="2834"/>
    <n v="70"/>
    <n v="19"/>
    <n v="167"/>
    <n v="166"/>
    <n v="2772"/>
    <n v="2876"/>
    <n v="2876"/>
    <n v="2017"/>
    <n v="0.16666666666666599"/>
    <n v="2.4339360222531199E-2"/>
    <n v="0.97812279463655605"/>
    <n v="0.76842837273991604"/>
    <n v="0.114457831325301"/>
    <m/>
    <m/>
    <m/>
    <m/>
    <m/>
    <m/>
    <m/>
    <m/>
    <m/>
    <m/>
    <m/>
    <m/>
    <n v="1138.194"/>
    <n v="1138.194"/>
    <n v="1145.694"/>
    <n v="1145.694"/>
    <n v="1145.694"/>
    <n v="1153.194"/>
    <n v="1"/>
    <n v="1"/>
    <n v="1"/>
    <n v="1"/>
    <n v="1"/>
    <n v="1"/>
    <m/>
    <d v="2018-12-31T00:00:00"/>
    <n v="1138.194"/>
    <d v="2019-04-30T00:00:00"/>
    <m/>
    <n v="0"/>
    <m/>
    <n v="3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145.694"/>
    <m/>
    <m/>
    <m/>
    <m/>
    <m/>
    <m/>
    <n v="1138.194"/>
    <n v="1138.194"/>
    <n v="1145.694"/>
    <n v="1145.694"/>
    <n v="1145.694"/>
    <n v="1153.194"/>
    <m/>
    <m/>
    <n v="1"/>
    <m/>
    <m/>
    <n v="1"/>
    <n v="14"/>
  </r>
  <r>
    <s v="0010Y00000IWRKNQA5"/>
    <x v="1"/>
    <n v="100000"/>
    <m/>
    <s v=""/>
    <n v="0"/>
    <d v="2019-06-24T11:54:02"/>
    <s v="Reject"/>
    <d v="2019-07-05T08:51:36"/>
    <n v="2500000"/>
    <n v="4"/>
    <s v="C3"/>
    <n v="596"/>
    <n v="10.4"/>
    <m/>
    <n v="23.56"/>
    <n v="262"/>
    <s v="REGGIO NELL'EMILIA"/>
    <s v="RE"/>
    <s v="Toscana"/>
    <s v="NOE"/>
    <n v="42124"/>
    <s v="SU"/>
    <n v="262"/>
    <s v="Electronics and electrical engineering"/>
    <d v="2010-04-01T00:00:00"/>
    <n v="5"/>
    <n v="-1"/>
    <n v="6"/>
    <n v="4"/>
    <n v="6"/>
    <n v="0"/>
    <n v="0"/>
    <n v="5"/>
    <n v="0"/>
    <n v="1"/>
    <n v="2"/>
    <n v="1"/>
    <n v="1"/>
    <n v="352"/>
    <n v="748"/>
    <n v="62"/>
    <n v="0"/>
    <n v="27"/>
    <n v="147"/>
    <n v="44"/>
    <n v="596"/>
    <n v="596"/>
    <n v="19"/>
    <n v="775"/>
    <n v="775"/>
    <n v="2017"/>
    <n v="1.3368983957219201E-3"/>
    <n v="0.18967741935483801"/>
    <n v="0.70370370370370305"/>
    <n v="0.45419354838709602"/>
    <n v="7.3825503355704702E-2"/>
    <n v="290"/>
    <n v="260"/>
    <n v="260"/>
    <n v="260"/>
    <n v="260"/>
    <n v="260"/>
    <n v="18.507000000000001"/>
    <n v="29.484000000000002"/>
    <n v="17.324999999999999"/>
    <n v="18.372"/>
    <n v="21.108000000000001"/>
    <n v="16.172000000000001"/>
    <n v="150.92099999999999"/>
    <n v="150.92099999999999"/>
    <n v="158.233"/>
    <n v="158.233"/>
    <n v="158.233"/>
    <n v="165.517"/>
    <n v="2"/>
    <n v="2"/>
    <n v="2"/>
    <n v="2"/>
    <n v="2"/>
    <n v="2"/>
    <n v="0.89198103062126199"/>
    <d v="2018-12-31T00:00:00"/>
    <n v="459.428"/>
    <d v="2019-04-30T00:00:00"/>
    <n v="0.949722372587979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41800000000001"/>
    <n v="252.762"/>
    <n v="237.482"/>
    <n v="243.39599999999999"/>
    <n v="213.965"/>
    <n v="233.089"/>
    <n v="383.30500000000001"/>
    <n v="16.577999999999999"/>
    <n v="19.484000000000002"/>
    <n v="7.3250000000000002"/>
    <n v="8.3719999999999999"/>
    <n v="11.108000000000001"/>
    <n v="6.1719999999999997"/>
    <n v="130.99799999999999"/>
    <n v="150.92099999999999"/>
    <n v="158.233"/>
    <n v="158.233"/>
    <n v="158.232"/>
    <n v="165.51599999999999"/>
    <n v="0.95316551724137899"/>
    <n v="0.895769168422758"/>
    <n v="0.86799053809608995"/>
    <n v="0.91642264150943298"/>
    <n v="0.57072118246147696"/>
    <n v="0.97884949758932005"/>
    <n v="9"/>
  </r>
  <r>
    <s v="0012X00001v6pKdQAI"/>
    <x v="5"/>
    <n v="30000"/>
    <n v="25000"/>
    <n v="6.1734213006597543"/>
    <n v="1"/>
    <d v="2019-06-24T09:12:54"/>
    <s v="Accept"/>
    <d v="2019-07-05T08:51:01"/>
    <n v="2440600"/>
    <n v="4"/>
    <s v="C2"/>
    <n v="1122"/>
    <n v="-1.4"/>
    <n v="6.8520000000000003"/>
    <n v="6.9119999999999999"/>
    <n v="561011"/>
    <s v="ROMA"/>
    <s v="RM"/>
    <s v="Lazio"/>
    <s v="CEN"/>
    <n v="147"/>
    <s v="SR"/>
    <n v="561"/>
    <s v="Services"/>
    <d v="2014-11-13T00:00:00"/>
    <n v="6"/>
    <n v="0"/>
    <n v="6"/>
    <n v="5"/>
    <n v="6"/>
    <n v="0"/>
    <n v="0"/>
    <n v="4"/>
    <n v="0"/>
    <n v="3"/>
    <n v="3"/>
    <n v="2"/>
    <n v="7"/>
    <n v="142"/>
    <n v="184"/>
    <n v="-16"/>
    <n v="219"/>
    <n v="338"/>
    <n v="352"/>
    <n v="-86"/>
    <n v="1122"/>
    <n v="1122"/>
    <n v="96"/>
    <n v="522"/>
    <n v="522"/>
    <n v="2018"/>
    <n v="3.8043478260869498E-2"/>
    <n v="0.67432950191570795"/>
    <n v="0.28402366863905298"/>
    <n v="0.27203065134099602"/>
    <n v="-7.6648841354723704E-2"/>
    <m/>
    <m/>
    <m/>
    <m/>
    <m/>
    <m/>
    <n v="110.32"/>
    <n v="52.277000000000001"/>
    <n v="51.091000000000001"/>
    <n v="52.216000000000001"/>
    <n v="52.113"/>
    <n v="82.518000000000001"/>
    <n v="133.99799999999999"/>
    <n v="227.89400000000001"/>
    <n v="231.785"/>
    <n v="204.36199999999999"/>
    <n v="207.898"/>
    <n v="181.42699999999999"/>
    <n v="3"/>
    <n v="3"/>
    <n v="3"/>
    <n v="2"/>
    <n v="2"/>
    <n v="2"/>
    <n v="0.71479396307438803"/>
    <d v="2018-12-31T00:00:00"/>
    <n v="244.31800000000001"/>
    <d v="2019-04-30T00:00:00"/>
    <n v="0.810596446700507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11.554"/>
    <n v="89.424999999999997"/>
    <n v="46.698999999999998"/>
    <n v="40.816000000000003"/>
    <n v="28.209"/>
    <n v="23.838999999999999"/>
    <n v="57.311999999999998"/>
    <n v="133.99799999999999"/>
    <n v="216.76400000000001"/>
    <n v="210.00200000000001"/>
    <n v="182.453"/>
    <n v="187.715"/>
    <n v="160.76400000000001"/>
    <m/>
    <n v="0.81059644670050701"/>
    <n v="1"/>
    <m/>
    <n v="0.71479396307438803"/>
    <n v="0.91942824609807905"/>
    <n v="5"/>
  </r>
  <r>
    <s v="0010Y00000IWl70QAD"/>
    <x v="2"/>
    <n v="200000"/>
    <n v="25000"/>
    <n v="5.5419415645617329"/>
    <n v="1"/>
    <d v="2019-06-27T10:43:26"/>
    <s v="Accept"/>
    <d v="2019-07-05T08:40:22"/>
    <m/>
    <n v="3"/>
    <s v="B4"/>
    <n v="966"/>
    <n v="4.5999999999999996"/>
    <n v="2.6320000000000001"/>
    <n v="3.3530000000000002"/>
    <n v="25732"/>
    <s v="SANT'ANTONINO DI SUSA"/>
    <s v="TO"/>
    <s v="Piemonte"/>
    <s v="NOV"/>
    <n v="10050"/>
    <s v="SR"/>
    <n v="256"/>
    <s v="Metallurgy and steel products"/>
    <d v="2012-06-20T00:00:00"/>
    <n v="4"/>
    <n v="0"/>
    <n v="5"/>
    <n v="1"/>
    <n v="5"/>
    <n v="0"/>
    <n v="0"/>
    <n v="3"/>
    <n v="0"/>
    <n v="2"/>
    <n v="2"/>
    <n v="1"/>
    <n v="11"/>
    <n v="298"/>
    <n v="663"/>
    <n v="45"/>
    <n v="236"/>
    <n v="103"/>
    <n v="355"/>
    <n v="12"/>
    <n v="966"/>
    <n v="988"/>
    <n v="43"/>
    <n v="766"/>
    <n v="766"/>
    <n v="2017"/>
    <n v="1.6591251885369501E-2"/>
    <n v="0.46344647519582199"/>
    <n v="0.41747572815533901"/>
    <n v="0.38903394255874602"/>
    <n v="1.2145748987854201E-2"/>
    <n v="195.26599999999999"/>
    <n v="197.03200000000001"/>
    <n v="168.84899999999999"/>
    <n v="145.709"/>
    <n v="145.66999999999999"/>
    <n v="114.291"/>
    <n v="90"/>
    <n v="90"/>
    <n v="90"/>
    <n v="90"/>
    <n v="90"/>
    <n v="90"/>
    <n v="126.7"/>
    <n v="134.387"/>
    <n v="172.00800000000001"/>
    <n v="204.572"/>
    <n v="214.02199999999999"/>
    <n v="237.316"/>
    <n v="5"/>
    <n v="5"/>
    <n v="6"/>
    <n v="6"/>
    <n v="6"/>
    <n v="6"/>
    <n v="0.53922208204446798"/>
    <d v="2018-12-31T00:00:00"/>
    <n v="411.96600000000001"/>
    <d v="2019-04-30T00:00:00"/>
    <n v="0.67458091745949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.84299999999999"/>
    <n v="151.797"/>
    <n v="135.19499999999999"/>
    <n v="115.795"/>
    <n v="113.496"/>
    <n v="61.752000000000002"/>
    <n v="270.46100000000001"/>
    <n v="31.591999999999999"/>
    <n v="19.148"/>
    <n v="22.826000000000001"/>
    <n v="0"/>
    <n v="6.5000000000000002E-2"/>
    <n v="0"/>
    <n v="119.17400000000001"/>
    <n v="128.62700000000001"/>
    <n v="138.066"/>
    <n v="147.489"/>
    <n v="156.9"/>
    <n v="148.815"/>
    <n v="0.82371226941710196"/>
    <n v="0.35102222222222201"/>
    <n v="0.94059984214680303"/>
    <n v="0.76423769958534005"/>
    <n v="0.13635370370370301"/>
    <n v="0.77049324842401901"/>
    <n v="7"/>
  </r>
  <r>
    <s v="0010Y00000IWNoFQAX"/>
    <x v="2"/>
    <n v="1000000"/>
    <n v="500000"/>
    <n v="5.2309142318567385"/>
    <n v="0"/>
    <d v="2019-07-01T09:10:15"/>
    <s v="Accept"/>
    <d v="2019-07-05T08:36:43"/>
    <n v="862252"/>
    <n v="3"/>
    <s v="B4"/>
    <n v="23720"/>
    <n v="10.6"/>
    <n v="5.4859999999999998"/>
    <n v="5.1219999999999999"/>
    <n v="2561"/>
    <s v="BRESSANVIDO"/>
    <s v="VI"/>
    <s v="Piemonte"/>
    <s v="NOE"/>
    <n v="36050"/>
    <s v="SP"/>
    <n v="245"/>
    <s v="Metallurgy and steel products"/>
    <d v="1985-01-10T00:00:00"/>
    <n v="6"/>
    <n v="0"/>
    <n v="5"/>
    <n v="6"/>
    <n v="6"/>
    <n v="0"/>
    <n v="0"/>
    <n v="5"/>
    <n v="0"/>
    <n v="1"/>
    <n v="3"/>
    <n v="1"/>
    <n v="739"/>
    <n v="7550"/>
    <n v="12135"/>
    <n v="2441"/>
    <n v="8423"/>
    <n v="9769"/>
    <n v="10000"/>
    <n v="273"/>
    <n v="23723"/>
    <n v="23001"/>
    <n v="5530"/>
    <n v="21904"/>
    <n v="21904"/>
    <n v="2018"/>
    <n v="6.0898228265348103E-2"/>
    <n v="0.45653761869977999"/>
    <n v="0.56607636400859795"/>
    <n v="0.344685902118334"/>
    <n v="1.1869049171775101E-2"/>
    <n v="12356.745999999999"/>
    <n v="12025.942999999999"/>
    <n v="12057.221"/>
    <n v="12011.871999999999"/>
    <n v="7302.9369999999999"/>
    <n v="7739.8720000000003"/>
    <n v="200.81800000000001"/>
    <n v="225.738"/>
    <n v="200.62700000000001"/>
    <n v="200.37799999999999"/>
    <n v="201.376"/>
    <n v="201.45"/>
    <n v="4899.1009999999997"/>
    <n v="5024.29"/>
    <n v="5110.1490000000003"/>
    <n v="5208.5810000000001"/>
    <n v="5297.7049999999999"/>
    <n v="4541.4790000000003"/>
    <n v="16"/>
    <n v="17"/>
    <n v="17"/>
    <n v="17"/>
    <n v="16"/>
    <n v="16"/>
    <n v="0.59581430834939797"/>
    <d v="2018-12-31T00:00:00"/>
    <n v="17456.665000000001"/>
    <d v="2019-04-30T00:00:00"/>
    <n v="0.51604108886086497"/>
    <n v="1.95"/>
    <m/>
    <n v="17"/>
    <n v="2"/>
    <n v="0"/>
    <n v="0"/>
    <n v="0"/>
    <n v="0"/>
    <n v="0"/>
    <n v="0"/>
    <n v="0"/>
    <n v="0.92100000000000004"/>
    <n v="0"/>
    <n v="0"/>
    <n v="1.95"/>
    <n v="0"/>
    <n v="0"/>
    <n v="0"/>
    <n v="0"/>
    <n v="0"/>
    <n v="0"/>
    <n v="0"/>
    <n v="6393.2529999999997"/>
    <n v="6099.692"/>
    <n v="6192.88"/>
    <n v="6119.5010000000002"/>
    <n v="6483.8559999999998"/>
    <n v="6651.11"/>
    <n v="11892.582"/>
    <n v="86.965999999999994"/>
    <n v="64.034999999999997"/>
    <n v="111.952"/>
    <n v="145.08799999999999"/>
    <n v="111.621"/>
    <n v="104.114"/>
    <n v="4889.5600000000004"/>
    <n v="5015.1779999999999"/>
    <n v="5101.2169999999996"/>
    <n v="5188.3360000000002"/>
    <n v="5297.1049999999996"/>
    <n v="4540.5559999999996"/>
    <n v="0.51738969142847102"/>
    <n v="0.43305878955073701"/>
    <n v="0.99805249983619404"/>
    <n v="0.59753581214500595"/>
    <n v="0.50697544756243296"/>
    <n v="0.99835934644457702"/>
    <n v="34"/>
  </r>
  <r>
    <s v="0012X00001v6ohjQAA"/>
    <x v="1"/>
    <n v="150000"/>
    <m/>
    <s v=""/>
    <n v="1"/>
    <d v="2019-06-24T08:27:51"/>
    <s v="Reject"/>
    <d v="2019-07-05T08:30:44"/>
    <n v="2500000"/>
    <n v="4"/>
    <s v="C1"/>
    <n v="378"/>
    <n v="6.6"/>
    <n v="6.0380000000000003"/>
    <n v="11.59"/>
    <n v="4726"/>
    <s v="BRESCIA"/>
    <s v="BS"/>
    <s v="Emilia-Romagna"/>
    <s v="NOV"/>
    <n v="25121"/>
    <s v="SR"/>
    <n v="472"/>
    <s v="Distribution"/>
    <d v="1999-12-30T00:00:00"/>
    <n v="5"/>
    <n v="1"/>
    <n v="5"/>
    <n v="1"/>
    <n v="4"/>
    <n v="0"/>
    <n v="0"/>
    <n v="4"/>
    <n v="0"/>
    <n v="1"/>
    <n v="2"/>
    <n v="1"/>
    <n v="43"/>
    <n v="236"/>
    <n v="672"/>
    <n v="25"/>
    <n v="107"/>
    <n v="19"/>
    <n v="129"/>
    <n v="17"/>
    <n v="378"/>
    <n v="378"/>
    <n v="1"/>
    <n v="691"/>
    <n v="691"/>
    <n v="2017"/>
    <n v="6.3988095238095205E-2"/>
    <n v="0.18668596237337101"/>
    <n v="5.2631578947368397E-2"/>
    <n v="0.34153400868306799"/>
    <n v="4.4973544973544902E-2"/>
    <m/>
    <m/>
    <m/>
    <m/>
    <m/>
    <m/>
    <n v="94.1"/>
    <n v="95.3"/>
    <n v="95.3"/>
    <n v="95.3"/>
    <n v="95.3"/>
    <n v="96.5"/>
    <m/>
    <m/>
    <m/>
    <m/>
    <m/>
    <m/>
    <n v="2"/>
    <n v="2"/>
    <n v="2"/>
    <n v="2"/>
    <n v="2"/>
    <n v="2"/>
    <n v="0.98113151451556402"/>
    <d v="2018-12-31T00:00:00"/>
    <n v="94.1"/>
    <d v="2019-04-30T00:00:00"/>
    <n v="0.99513283740701297"/>
    <n v="13.696999999999999"/>
    <m/>
    <n v="18"/>
    <n v="6"/>
    <m/>
    <m/>
    <m/>
    <m/>
    <m/>
    <m/>
    <n v="0.92700000000000005"/>
    <n v="2.6970000000000001"/>
    <n v="0"/>
    <n v="0"/>
    <n v="0"/>
    <n v="0"/>
    <m/>
    <m/>
    <m/>
    <m/>
    <m/>
    <m/>
    <m/>
    <m/>
    <m/>
    <m/>
    <m/>
    <m/>
    <n v="92.902000000000001"/>
    <n v="93.641999999999996"/>
    <n v="97.503"/>
    <n v="91.247"/>
    <n v="93.995000000000005"/>
    <n v="92.902000000000001"/>
    <n v="91.721999999999994"/>
    <m/>
    <m/>
    <m/>
    <m/>
    <m/>
    <m/>
    <m/>
    <n v="0.99513283740701297"/>
    <m/>
    <m/>
    <n v="0.98113151451556402"/>
    <m/>
    <n v="20"/>
  </r>
  <r>
    <s v="0010Y00000Z3RpiQAF"/>
    <x v="1"/>
    <n v="100000"/>
    <m/>
    <s v=""/>
    <n v="0"/>
    <d v="2019-06-12T11:59:27"/>
    <s v="Reject"/>
    <d v="2019-07-05T08:29:03"/>
    <n v="2434123"/>
    <n v="4"/>
    <s v="C3"/>
    <n v="1019"/>
    <n v="17.7"/>
    <m/>
    <n v="5.6470000000000002"/>
    <n v="2042"/>
    <s v="RAVENNA"/>
    <s v="RA"/>
    <s v="Toscana"/>
    <s v="NOE"/>
    <n v="48123"/>
    <s v="SR"/>
    <n v="204"/>
    <s v="Chemistry"/>
    <d v="2008-05-06T00:00:00"/>
    <n v="7"/>
    <n v="0"/>
    <n v="6"/>
    <n v="5"/>
    <n v="6"/>
    <n v="1"/>
    <n v="0"/>
    <n v="5"/>
    <n v="0"/>
    <n v="1"/>
    <n v="2"/>
    <n v="1"/>
    <n v="1"/>
    <n v="164"/>
    <n v="852"/>
    <n v="175"/>
    <n v="0"/>
    <n v="259"/>
    <n v="321"/>
    <n v="71"/>
    <n v="1019"/>
    <n v="988"/>
    <n v="100"/>
    <n v="1111"/>
    <n v="1111"/>
    <n v="2017"/>
    <n v="1.17370892018779E-3"/>
    <n v="0.28892889288928802"/>
    <n v="0.38610038610038599"/>
    <n v="0.14761476147614699"/>
    <n v="7.1862348178137594E-2"/>
    <n v="280"/>
    <n v="290"/>
    <n v="290"/>
    <n v="290.00099999999998"/>
    <n v="290"/>
    <n v="290.00099999999998"/>
    <n v="60"/>
    <n v="65"/>
    <n v="65"/>
    <n v="65"/>
    <n v="65"/>
    <n v="65"/>
    <n v="138.898"/>
    <n v="140.38999999999999"/>
    <n v="141.87700000000001"/>
    <n v="143.68700000000001"/>
    <n v="145.49100000000001"/>
    <n v="146.55500000000001"/>
    <n v="4"/>
    <n v="4"/>
    <n v="4"/>
    <n v="4"/>
    <n v="4"/>
    <n v="4"/>
    <n v="0.74696430547110504"/>
    <d v="2018-12-31T00:00:00"/>
    <n v="478.89800000000002"/>
    <d v="2019-04-30T00:00:00"/>
    <n v="0.86532941176470501"/>
    <n v="4.8000000000000001E-2"/>
    <m/>
    <n v="23"/>
    <n v="1"/>
    <n v="0"/>
    <n v="0"/>
    <n v="0"/>
    <n v="0"/>
    <n v="0"/>
    <n v="0"/>
    <n v="0"/>
    <n v="4.8000000000000001E-2"/>
    <n v="0"/>
    <n v="0"/>
    <n v="0"/>
    <n v="0"/>
    <n v="0"/>
    <n v="0"/>
    <n v="0"/>
    <n v="0"/>
    <n v="0"/>
    <n v="0"/>
    <n v="246.3"/>
    <n v="244.13800000000001"/>
    <n v="242.393"/>
    <n v="217.53800000000001"/>
    <n v="183.029"/>
    <n v="187.292"/>
    <n v="373.512"/>
    <n v="47.911999999999999"/>
    <n v="37.765000000000001"/>
    <n v="44.512"/>
    <n v="42.667000000000002"/>
    <n v="44.991999999999997"/>
    <n v="41.292999999999999"/>
    <n v="138.898"/>
    <n v="140.38999999999999"/>
    <n v="141.87700000000001"/>
    <n v="143.68700000000001"/>
    <n v="145.49100000000001"/>
    <n v="146.55500000000001"/>
    <n v="0.87964285714285695"/>
    <n v="0.79853333333333298"/>
    <n v="1"/>
    <n v="0.76340374172977798"/>
    <n v="0.67309350649350597"/>
    <n v="1"/>
    <n v="11"/>
  </r>
  <r>
    <s v="0012X00001ueVyaQAE"/>
    <x v="1"/>
    <n v="50000"/>
    <m/>
    <s v=""/>
    <n v="0"/>
    <d v="2019-06-12T11:57:36"/>
    <s v="Reject"/>
    <d v="2019-07-05T08:28:44"/>
    <m/>
    <n v="3"/>
    <s v="B4"/>
    <n v="270"/>
    <n v="7"/>
    <m/>
    <n v="5.8360000000000003"/>
    <n v="261109"/>
    <s v="LENO"/>
    <s v="BS"/>
    <s v="Emilia-Romagna"/>
    <s v="NOV"/>
    <n v="25024"/>
    <s v="SR"/>
    <n v="261"/>
    <s v="Electronics and electrical engineering"/>
    <d v="2001-12-01T00:00:00"/>
    <n v="7"/>
    <n v="0"/>
    <n v="5"/>
    <n v="4"/>
    <n v="6"/>
    <n v="0"/>
    <n v="0"/>
    <n v="4"/>
    <n v="0"/>
    <n v="1"/>
    <n v="2"/>
    <n v="1"/>
    <n v="1"/>
    <n v="149"/>
    <n v="188"/>
    <n v="19"/>
    <n v="0"/>
    <n v="88"/>
    <n v="44"/>
    <n v="-12"/>
    <n v="270"/>
    <n v="270"/>
    <n v="59"/>
    <n v="276"/>
    <n v="276"/>
    <n v="2017"/>
    <n v="5.31914893617021E-3"/>
    <n v="0.15942028985507201"/>
    <n v="0.67045454545454497"/>
    <n v="0.53985507246376796"/>
    <n v="-4.4444444444444398E-2"/>
    <n v="120"/>
    <n v="120"/>
    <n v="120"/>
    <n v="120"/>
    <n v="120"/>
    <n v="120"/>
    <n v="11.315"/>
    <n v="13.065"/>
    <n v="12.759"/>
    <n v="12.945"/>
    <n v="11.939"/>
    <n v="10.672000000000001"/>
    <n v="119.599"/>
    <n v="123.083"/>
    <n v="126.578"/>
    <n v="130.047"/>
    <n v="132.715"/>
    <n v="136.178"/>
    <n v="3"/>
    <n v="2"/>
    <n v="2"/>
    <n v="2"/>
    <n v="2"/>
    <n v="2"/>
    <n v="0.49614921249660898"/>
    <d v="2018-12-31T00:00:00"/>
    <n v="250.91399999999999"/>
    <d v="2019-04-30T00:00:00"/>
    <n v="0.57281346380839904"/>
    <n v="14.555"/>
    <m/>
    <n v="6"/>
    <n v="2"/>
    <n v="0"/>
    <n v="0"/>
    <n v="0"/>
    <n v="0"/>
    <n v="0"/>
    <n v="0"/>
    <n v="11.769"/>
    <n v="0"/>
    <n v="0"/>
    <n v="0"/>
    <n v="0.152"/>
    <n v="0"/>
    <n v="2.786"/>
    <n v="0"/>
    <n v="0"/>
    <n v="0"/>
    <n v="0"/>
    <n v="0"/>
    <n v="52.326999999999998"/>
    <n v="73.597999999999999"/>
    <n v="61.542000000000002"/>
    <n v="46.234999999999999"/>
    <n v="43.936"/>
    <n v="49.512999999999998"/>
    <n v="187.83"/>
    <n v="22.891999999999999"/>
    <n v="6.63"/>
    <n v="8.1959999999999997"/>
    <n v="7.9409999999999998"/>
    <n v="11.179"/>
    <n v="9.3059999999999992"/>
    <n v="122.38500000000001"/>
    <n v="123.083"/>
    <n v="126.578"/>
    <n v="130.047"/>
    <n v="132.715"/>
    <n v="136.178"/>
    <n v="0.43605833333333299"/>
    <n v="2.02315510384445"/>
    <n v="1.0232945091514101"/>
    <n v="0.45437638888888798"/>
    <n v="0.90988376091890699"/>
    <n v="1.00362665972403"/>
    <n v="18"/>
  </r>
  <r>
    <s v="0010Y00001dwERGQA2"/>
    <x v="1"/>
    <n v="250000"/>
    <m/>
    <s v=""/>
    <n v="1"/>
    <d v="2019-07-01T14:19:13"/>
    <s v="Reject"/>
    <d v="2019-07-04T18:03:57"/>
    <n v="1500257"/>
    <n v="3"/>
    <s v="B4"/>
    <n v="2827"/>
    <n v="10.1"/>
    <n v="6.3390000000000004"/>
    <n v="2.8279999999999998"/>
    <n v="10614"/>
    <s v="URBINO"/>
    <s v="PS"/>
    <s v="Emilia-Romagna"/>
    <s v="CEN"/>
    <n v="61029"/>
    <s v="SU"/>
    <n v="107"/>
    <s v="Food and beverages"/>
    <d v="1995-08-01T00:00:00"/>
    <n v="8"/>
    <n v="-1"/>
    <n v="6"/>
    <n v="3"/>
    <n v="6"/>
    <n v="0"/>
    <n v="0"/>
    <n v="2"/>
    <n v="0"/>
    <n v="1"/>
    <n v="1"/>
    <n v="1"/>
    <n v="23"/>
    <n v="2178"/>
    <n v="2065"/>
    <n v="284"/>
    <n v="2398"/>
    <n v="2350"/>
    <n v="374"/>
    <n v="43"/>
    <n v="2827"/>
    <n v="2818"/>
    <n v="2331"/>
    <n v="4415"/>
    <n v="4415"/>
    <n v="2018"/>
    <n v="1.1138014527845E-2"/>
    <n v="8.4711211778029399E-2"/>
    <n v="0.99191489361702101"/>
    <n v="0.493318233295583"/>
    <n v="1.5259048970901299E-2"/>
    <n v="1067"/>
    <n v="1067"/>
    <n v="1070"/>
    <n v="1070"/>
    <n v="1070"/>
    <n v="1070"/>
    <n v="122.675"/>
    <n v="121.39400000000001"/>
    <n v="121.104"/>
    <n v="120.78700000000001"/>
    <n v="122.157"/>
    <n v="121.697"/>
    <n v="1772.1289999999999"/>
    <n v="1813.268"/>
    <n v="1844.104"/>
    <n v="1878.64"/>
    <n v="1915.9169999999999"/>
    <n v="1930.646"/>
    <n v="6"/>
    <n v="6"/>
    <n v="6"/>
    <n v="6"/>
    <n v="6"/>
    <n v="6"/>
    <n v="0.52850200187182905"/>
    <d v="2018-12-31T00:00:00"/>
    <n v="2961.8040000000001"/>
    <d v="2019-04-30T00:00:00"/>
    <n v="0.458544560489209"/>
    <n v="5.8860000000000001"/>
    <m/>
    <n v="2"/>
    <n v="1"/>
    <n v="0"/>
    <n v="0"/>
    <n v="0"/>
    <n v="0"/>
    <n v="0"/>
    <n v="0"/>
    <n v="0"/>
    <n v="0"/>
    <n v="0"/>
    <n v="5.8860000000000001"/>
    <n v="0"/>
    <n v="0"/>
    <n v="0"/>
    <n v="0"/>
    <n v="0"/>
    <n v="0"/>
    <n v="0"/>
    <n v="0"/>
    <n v="504.327"/>
    <n v="509.041"/>
    <n v="529.41999999999996"/>
    <n v="594.28899999999999"/>
    <n v="656.94500000000005"/>
    <n v="660.25800000000004"/>
    <n v="2613.3560000000002"/>
    <n v="41.192"/>
    <n v="37.747"/>
    <n v="92.748999999999995"/>
    <n v="67.941999999999993"/>
    <n v="54.331000000000003"/>
    <n v="27.279"/>
    <n v="1765.1420000000001"/>
    <n v="1803.28"/>
    <n v="1818.268"/>
    <n v="1867.8019999999999"/>
    <n v="1902.08"/>
    <n v="1916.1859999999999"/>
    <n v="0.47265885660731"/>
    <n v="0.335781536580395"/>
    <n v="0.99605728476877198"/>
    <n v="0.53855316495166805"/>
    <n v="0.44016694664667899"/>
    <n v="0.99265368224921002"/>
    <n v="24"/>
  </r>
  <r>
    <s v="0012X00001v8ikQQAQ"/>
    <x v="1"/>
    <n v="40000"/>
    <m/>
    <s v=""/>
    <n v="0"/>
    <d v="2019-07-01T14:53:00"/>
    <s v="Reject"/>
    <d v="2019-07-04T18:00:42"/>
    <m/>
    <n v="3"/>
    <s v="C3"/>
    <n v="74"/>
    <n v="5.4"/>
    <m/>
    <m/>
    <n v="829999"/>
    <s v="CAVA DE' TIRRENI"/>
    <s v="SA"/>
    <s v="Campania"/>
    <s v="SUI"/>
    <n v="84013"/>
    <s v="SR"/>
    <n v="881"/>
    <s v="Services"/>
    <d v="2017-05-10T00:00:00"/>
    <n v="6"/>
    <n v="-1"/>
    <n v="5"/>
    <n v="4"/>
    <n v="6"/>
    <n v="-1"/>
    <n v="0"/>
    <n v="2"/>
    <n v="0"/>
    <m/>
    <n v="2"/>
    <n v="3"/>
    <n v="58"/>
    <n v="34"/>
    <n v="70"/>
    <n v="4"/>
    <n v="0"/>
    <n v="15"/>
    <n v="8"/>
    <n v="2"/>
    <n v="74"/>
    <n v="74"/>
    <n v="14"/>
    <n v="85"/>
    <n v="85"/>
    <n v="2018"/>
    <n v="0.82857142857142796"/>
    <n v="9.41176470588235E-2"/>
    <n v="0.93333333333333302"/>
    <n v="0.4"/>
    <n v="2.7027027027027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WTZYQA5"/>
    <x v="2"/>
    <n v="75000"/>
    <n v="25000"/>
    <n v="5.5419415645617329"/>
    <n v="0"/>
    <d v="2019-07-01T13:16:50"/>
    <s v="Accept"/>
    <d v="2019-07-04T17:57:55"/>
    <m/>
    <n v="4"/>
    <s v="C1"/>
    <n v="5632"/>
    <n v="2.7"/>
    <m/>
    <n v="3.8879999999999999"/>
    <n v="4941"/>
    <s v="MILANO"/>
    <s v="MI"/>
    <s v="Marche"/>
    <s v="NOV"/>
    <n v="20123"/>
    <s v="SR"/>
    <n v="494"/>
    <s v="Transportation services"/>
    <d v="2005-07-13T00:00:00"/>
    <n v="5"/>
    <n v="0"/>
    <n v="6"/>
    <n v="5"/>
    <n v="6"/>
    <n v="0"/>
    <n v="0"/>
    <n v="3"/>
    <n v="0"/>
    <n v="2"/>
    <n v="2"/>
    <n v="1"/>
    <n v="0"/>
    <n v="834"/>
    <n v="2485"/>
    <n v="197"/>
    <n v="0"/>
    <n v="190"/>
    <n v="1157"/>
    <n v="67"/>
    <n v="5077"/>
    <n v="5077"/>
    <n v="173"/>
    <n v="2675"/>
    <n v="2675"/>
    <n v="2017"/>
    <n v="0"/>
    <n v="0.432523364485981"/>
    <n v="0.91052631578947296"/>
    <n v="0.31177570093457901"/>
    <n v="1.31967697459129E-2"/>
    <n v="797.39599999999996"/>
    <n v="803.83199999999999"/>
    <n v="775.44899999999996"/>
    <n v="765.447"/>
    <n v="770.28700000000003"/>
    <n v="770.37400000000002"/>
    <n v="212.60400000000001"/>
    <n v="206.16800000000001"/>
    <n v="234.55099999999999"/>
    <n v="244.553"/>
    <n v="239.71299999999999"/>
    <n v="239.626"/>
    <n v="384.40699999999998"/>
    <n v="411.89100000000002"/>
    <n v="439.34899999999999"/>
    <n v="466.78"/>
    <n v="494.18400000000003"/>
    <n v="521.56299999999999"/>
    <n v="5"/>
    <n v="5"/>
    <n v="5"/>
    <n v="5"/>
    <n v="5"/>
    <n v="5"/>
    <n v="0.70913580858085801"/>
    <d v="2018-12-31T00:00:00"/>
    <n v="1394.4069999999999"/>
    <d v="2019-04-30T00:00:00"/>
    <n v="0.77347029702970305"/>
    <n v="2.0950000000000002"/>
    <m/>
    <n v="2"/>
    <n v="1"/>
    <n v="0"/>
    <n v="0"/>
    <n v="0"/>
    <n v="0"/>
    <n v="0"/>
    <n v="0"/>
    <n v="2.0950000000000002"/>
    <n v="0"/>
    <n v="0"/>
    <n v="0"/>
    <n v="0"/>
    <n v="0"/>
    <n v="0"/>
    <n v="0"/>
    <n v="0"/>
    <n v="0"/>
    <n v="0"/>
    <n v="0"/>
    <n v="686.86900000000003"/>
    <n v="741.90800000000002"/>
    <n v="581.12599999999998"/>
    <n v="618.90899999999999"/>
    <n v="716.58199999999999"/>
    <n v="484.53699999999998"/>
    <n v="1343.586"/>
    <n v="94.335999999999999"/>
    <n v="64.028000000000006"/>
    <n v="62.470999999999997"/>
    <n v="76.759"/>
    <n v="132.82"/>
    <n v="37.018000000000001"/>
    <n v="384.40699999999998"/>
    <n v="411.89100000000002"/>
    <n v="439.34899999999999"/>
    <n v="466.78"/>
    <n v="494.18400000000003"/>
    <n v="521.56299999999999"/>
    <n v="0.86139007469312601"/>
    <n v="0.44371695734793298"/>
    <n v="1"/>
    <n v="0.81787461948391804"/>
    <n v="0.33940379679280203"/>
    <n v="1"/>
    <n v="14"/>
  </r>
  <r>
    <s v="0012X00001v8gO1QAI"/>
    <x v="1"/>
    <n v="30000"/>
    <m/>
    <s v=""/>
    <n v="1"/>
    <d v="2019-07-01T12:49:48"/>
    <s v="NotEligible"/>
    <d v="2019-07-04T17:51:15"/>
    <m/>
    <n v="2"/>
    <s v="B4"/>
    <n v="0"/>
    <n v="20.5"/>
    <m/>
    <m/>
    <n v="682001"/>
    <s v="MILANO"/>
    <s v="MI"/>
    <s v="Marche"/>
    <s v="NOV"/>
    <n v="20153"/>
    <s v="SR"/>
    <n v="682"/>
    <s v="Services"/>
    <d v="2015-04-28T00:00:00"/>
    <n v="6"/>
    <n v="-1"/>
    <n v="4"/>
    <n v="1"/>
    <n v="4"/>
    <n v="2"/>
    <n v="0"/>
    <n v="1"/>
    <n v="0"/>
    <m/>
    <n v="1"/>
    <n v="2"/>
    <n v="26"/>
    <n v="195"/>
    <n v="262"/>
    <n v="135"/>
    <n v="0"/>
    <n v="25"/>
    <n v="137"/>
    <n v="130"/>
    <n v="0"/>
    <n v="659"/>
    <n v="13"/>
    <n v="287"/>
    <n v="287"/>
    <n v="2018"/>
    <n v="9.9236641221374003E-2"/>
    <n v="0.47735191637630597"/>
    <n v="0.52"/>
    <n v="0.67944250871080103"/>
    <n v="0.1972685887708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8eFmQAI"/>
    <x v="1"/>
    <n v="100000"/>
    <m/>
    <s v=""/>
    <n v="1"/>
    <d v="2019-07-01T10:46:00"/>
    <s v="Reject"/>
    <d v="2019-07-04T17:49:14"/>
    <n v="2278645"/>
    <n v="4"/>
    <s v="C3"/>
    <n v="2218"/>
    <n v="7.9"/>
    <n v="6.1970000000000001"/>
    <n v="6.3010000000000002"/>
    <n v="2511"/>
    <s v="OLIVETO CITRA"/>
    <s v="SA"/>
    <s v="Campania"/>
    <s v="SUI"/>
    <n v="84020"/>
    <s v="SR"/>
    <n v="251"/>
    <s v="Metallurgy and steel products"/>
    <d v="2016-12-16T00:00:00"/>
    <n v="6"/>
    <m/>
    <n v="6"/>
    <n v="31"/>
    <n v="9"/>
    <n v="0"/>
    <n v="0"/>
    <n v="6"/>
    <n v="0"/>
    <n v="5"/>
    <n v="6"/>
    <n v="2"/>
    <n v="41"/>
    <n v="230"/>
    <n v="923"/>
    <n v="71"/>
    <n v="208"/>
    <n v="115"/>
    <n v="279"/>
    <n v="60"/>
    <n v="1335"/>
    <n v="1335"/>
    <n v="113"/>
    <n v="1038"/>
    <n v="1038"/>
    <n v="2017"/>
    <n v="4.4420368364030301E-2"/>
    <n v="0.26878612716763001"/>
    <n v="0.98260869565217301"/>
    <n v="0.22157996146435399"/>
    <n v="4.49438202247191E-2"/>
    <n v="780.00099999999998"/>
    <n v="780"/>
    <n v="730"/>
    <n v="680"/>
    <n v="680"/>
    <n v="680"/>
    <n v="151.74600000000001"/>
    <n v="151.874"/>
    <n v="152.60300000000001"/>
    <n v="151.024"/>
    <n v="150.70599999999999"/>
    <n v="151.37299999999999"/>
    <n v="332.863"/>
    <n v="340.27499999999998"/>
    <n v="346.024"/>
    <n v="351.755"/>
    <n v="260.64800000000002"/>
    <n v="269.98399999999998"/>
    <n v="7"/>
    <n v="7"/>
    <n v="7"/>
    <n v="7"/>
    <n v="6"/>
    <n v="7"/>
    <n v="0.74543963375448796"/>
    <d v="2018-12-31T00:00:00"/>
    <n v="1264.6099999999999"/>
    <d v="2019-04-30T00:00:00"/>
    <n v="0.799502440040053"/>
    <n v="0.159"/>
    <m/>
    <n v="8"/>
    <n v="2"/>
    <n v="0"/>
    <n v="0"/>
    <n v="0"/>
    <n v="0.159"/>
    <n v="0.151"/>
    <n v="0"/>
    <n v="0"/>
    <n v="0"/>
    <n v="0"/>
    <n v="0"/>
    <n v="0"/>
    <n v="0"/>
    <n v="0"/>
    <n v="0"/>
    <n v="0"/>
    <n v="0"/>
    <n v="0"/>
    <n v="0"/>
    <n v="609.274"/>
    <n v="558.29999999999995"/>
    <n v="527.34"/>
    <n v="561.65200000000004"/>
    <n v="579.38099999999997"/>
    <n v="512.94600000000003"/>
    <n v="883.89"/>
    <n v="135.66"/>
    <n v="123.18300000000001"/>
    <n v="104.11499999999999"/>
    <n v="109.37"/>
    <n v="43.860999999999997"/>
    <n v="40.520000000000003"/>
    <n v="332.86200000000002"/>
    <n v="340.274"/>
    <n v="346.024"/>
    <n v="351.75400000000002"/>
    <n v="260.64800000000002"/>
    <n v="269.98399999999998"/>
    <n v="0.78111951138524105"/>
    <n v="0.893993910877387"/>
    <n v="0.99999699576101797"/>
    <n v="0.77341621861057297"/>
    <n v="0.61222157949954104"/>
    <n v="0.99999842233883995"/>
    <n v="3"/>
  </r>
  <r>
    <s v="0012X00001v93A0QAI"/>
    <x v="1"/>
    <n v="250000"/>
    <m/>
    <s v=""/>
    <n v="1"/>
    <d v="2019-07-02T12:42:22"/>
    <s v="NotEligible"/>
    <d v="2019-07-04T17:44:1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j1wh1AAA"/>
    <x v="2"/>
    <n v="1400000"/>
    <n v="50000"/>
    <n v="5.2309142318567385"/>
    <n v="0"/>
    <d v="2019-07-01T07:57:17"/>
    <s v="Accept"/>
    <d v="2019-07-04T17:43:53"/>
    <n v="2385176"/>
    <n v="2"/>
    <s v="B4"/>
    <n v="1689"/>
    <n v="-0.6"/>
    <n v="6.02"/>
    <n v="6.24"/>
    <n v="47911"/>
    <s v="DESIO"/>
    <s v="MB"/>
    <s v="Toscana"/>
    <s v="NOV"/>
    <n v="20832"/>
    <s v="SU"/>
    <n v="479"/>
    <s v="Distribution"/>
    <d v="2011-11-25T00:00:00"/>
    <n v="4"/>
    <n v="0"/>
    <n v="6"/>
    <n v="4"/>
    <n v="6"/>
    <n v="0"/>
    <n v="0"/>
    <n v="5"/>
    <n v="0"/>
    <n v="2"/>
    <n v="3"/>
    <n v="2"/>
    <n v="23"/>
    <n v="301"/>
    <n v="633"/>
    <n v="60"/>
    <n v="212"/>
    <n v="182"/>
    <n v="200"/>
    <n v="48"/>
    <n v="1103"/>
    <n v="1103"/>
    <n v="180"/>
    <n v="815"/>
    <n v="815"/>
    <n v="2017"/>
    <n v="3.6334913112164198E-2"/>
    <n v="0.245398773006134"/>
    <n v="0.98901098901098905"/>
    <n v="0.369325153374233"/>
    <n v="4.3517679057116898E-2"/>
    <n v="200"/>
    <n v="200"/>
    <n v="200"/>
    <n v="200"/>
    <n v="200"/>
    <n v="200"/>
    <n v="50.281999999999996"/>
    <n v="47.156999999999996"/>
    <n v="46.743000000000002"/>
    <n v="48.277999999999999"/>
    <n v="49.509"/>
    <n v="50.475000000000001"/>
    <n v="254.386"/>
    <n v="257.69900000000001"/>
    <n v="261.00799999999998"/>
    <n v="264.31299999999999"/>
    <n v="267.61200000000002"/>
    <n v="270.90800000000002"/>
    <n v="4"/>
    <n v="4"/>
    <n v="4"/>
    <n v="4"/>
    <n v="4"/>
    <n v="4"/>
    <n v="0.31651036822822098"/>
    <d v="2018-12-31T00:00:00"/>
    <n v="504.66800000000001"/>
    <d v="2019-04-30T00:00:00"/>
    <n v="0.20381809319088001"/>
    <n v="2.476"/>
    <m/>
    <n v="2"/>
    <n v="2"/>
    <n v="0"/>
    <n v="0"/>
    <n v="0"/>
    <n v="0"/>
    <n v="0"/>
    <n v="0"/>
    <n v="2.476"/>
    <n v="2.4660000000000002"/>
    <n v="0"/>
    <n v="0"/>
    <n v="0"/>
    <n v="0"/>
    <n v="0"/>
    <n v="0"/>
    <n v="0"/>
    <n v="0"/>
    <n v="0"/>
    <n v="0"/>
    <n v="16.417999999999999"/>
    <n v="22.227"/>
    <n v="82.385000000000005"/>
    <n v="90.858999999999995"/>
    <n v="65.921999999999997"/>
    <n v="19.327000000000002"/>
    <n v="363.19"/>
    <n v="34.594000000000001"/>
    <n v="29.623000000000001"/>
    <n v="25.614999999999998"/>
    <n v="27.14"/>
    <n v="29.655999999999999"/>
    <n v="28.608000000000001"/>
    <n v="254.386"/>
    <n v="257.69900000000001"/>
    <n v="261.00799999999998"/>
    <n v="264.31299999999999"/>
    <n v="267.61200000000002"/>
    <n v="270.90800000000002"/>
    <n v="8.2089999999999996E-2"/>
    <n v="0.68799968179467796"/>
    <n v="1"/>
    <n v="0.247615"/>
    <n v="0.59921215685738105"/>
    <n v="1"/>
    <n v="8"/>
  </r>
  <r>
    <s v="0012X00001v93A5QAI"/>
    <x v="1"/>
    <n v="250000"/>
    <m/>
    <s v=""/>
    <n v="0"/>
    <d v="2019-07-02T14:55:34"/>
    <s v="NotEligible"/>
    <d v="2019-07-04T17:41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xPgQAI"/>
    <x v="1"/>
    <n v="1000000"/>
    <n v="50000"/>
    <n v="5.0047125353440141"/>
    <n v="0"/>
    <d v="2019-06-28T09:52:17"/>
    <s v="Reject"/>
    <d v="2019-07-04T17:27:25"/>
    <n v="2500000"/>
    <n v="4"/>
    <s v="B4"/>
    <n v="5167"/>
    <n v="2"/>
    <n v="4.4480000000000004"/>
    <n v="4.7409999999999997"/>
    <n v="469"/>
    <s v="MILANO"/>
    <s v="MI"/>
    <s v="Marche"/>
    <s v="NOV"/>
    <n v="20155"/>
    <s v="SR"/>
    <n v="466"/>
    <s v="Distribution"/>
    <d v="1977-10-13T00:00:00"/>
    <n v="5"/>
    <n v="1"/>
    <n v="6"/>
    <n v="1"/>
    <n v="4"/>
    <n v="0"/>
    <n v="0"/>
    <n v="2"/>
    <n v="0"/>
    <n v="2"/>
    <n v="2"/>
    <n v="1"/>
    <n v="188"/>
    <n v="1022"/>
    <n v="4982"/>
    <n v="102"/>
    <n v="1137"/>
    <n v="75"/>
    <n v="452"/>
    <n v="31"/>
    <n v="5167"/>
    <n v="5167"/>
    <n v="32"/>
    <n v="5057"/>
    <n v="5057"/>
    <n v="2018"/>
    <n v="3.7735849056603703E-2"/>
    <n v="8.9381055962032802E-2"/>
    <n v="0.42666666666666597"/>
    <n v="0.202096104409729"/>
    <n v="5.9996129281981803E-3"/>
    <n v="920.24599999999998"/>
    <n v="926.57"/>
    <n v="928.90599999999995"/>
    <n v="922.43"/>
    <n v="920.23199999999997"/>
    <n v="920.96699999999998"/>
    <n v="81.978999999999999"/>
    <n v="85.611999999999995"/>
    <n v="82.649000000000001"/>
    <n v="83.677000000000007"/>
    <n v="83.878"/>
    <n v="81.287000000000006"/>
    <n v="220.30600000000001"/>
    <n v="214.12799999999999"/>
    <n v="215.03700000000001"/>
    <n v="221.51300000000001"/>
    <n v="227.065"/>
    <n v="226.33"/>
    <n v="4"/>
    <n v="4"/>
    <n v="4"/>
    <n v="4"/>
    <n v="4"/>
    <n v="4"/>
    <n v="0.84282346098731198"/>
    <d v="2018-12-31T00:00:00"/>
    <n v="1222.5309999999999"/>
    <d v="2019-04-30T00:00:00"/>
    <n v="0.87926663174436803"/>
    <n v="0.51300000000000001"/>
    <m/>
    <n v="4"/>
    <n v="1"/>
    <n v="0"/>
    <n v="0"/>
    <n v="0.51300000000000001"/>
    <n v="0"/>
    <n v="0"/>
    <n v="0"/>
    <n v="0"/>
    <n v="0"/>
    <n v="0"/>
    <n v="0"/>
    <n v="0"/>
    <n v="0"/>
    <n v="0"/>
    <n v="0"/>
    <n v="0"/>
    <n v="0"/>
    <n v="0"/>
    <n v="0"/>
    <n v="867.22799999999995"/>
    <n v="829.11800000000005"/>
    <n v="800.80100000000004"/>
    <n v="862.57399999999996"/>
    <n v="831.57500000000005"/>
    <n v="719.62800000000004"/>
    <n v="1054.5519999999999"/>
    <n v="13.994999999999999"/>
    <n v="15.53"/>
    <n v="6.734"/>
    <n v="68.046999999999997"/>
    <n v="5.68"/>
    <n v="68.423000000000002"/>
    <n v="210.55199999999999"/>
    <n v="213.94300000000001"/>
    <n v="213.94300000000001"/>
    <n v="213.94300000000001"/>
    <n v="217.297"/>
    <n v="217.297"/>
    <n v="0.94238714430706505"/>
    <n v="0.17071445126190801"/>
    <n v="0.95572521855963899"/>
    <n v="0.88655223328509003"/>
    <n v="0.357474322856765"/>
    <n v="0.97175732928413905"/>
    <n v="42"/>
  </r>
  <r>
    <s v="0012X00001v7uOjQAI"/>
    <x v="1"/>
    <n v="1900000"/>
    <m/>
    <s v=""/>
    <n v="0"/>
    <d v="2019-06-28T07:06:39"/>
    <s v="Reject"/>
    <d v="2019-07-04T17:27:12"/>
    <n v="2500000"/>
    <n v="1"/>
    <s v="B4"/>
    <n v="1092"/>
    <n v="44"/>
    <n v="2.1349999999999998"/>
    <n v="1.7470000000000001"/>
    <n v="461703"/>
    <s v="PARMA"/>
    <s v="PR"/>
    <s v="Emilia-Romagna"/>
    <s v="NOE"/>
    <n v="43122"/>
    <s v="SR"/>
    <n v="461"/>
    <s v="Distribution"/>
    <d v="2010-11-29T00:00:00"/>
    <n v="4"/>
    <n v="0"/>
    <n v="5"/>
    <n v="14"/>
    <n v="8"/>
    <n v="-1"/>
    <n v="0"/>
    <n v="6"/>
    <n v="0"/>
    <m/>
    <n v="6"/>
    <n v="2"/>
    <n v="26"/>
    <n v="268"/>
    <n v="315"/>
    <n v="307"/>
    <n v="78"/>
    <n v="184"/>
    <n v="391"/>
    <n v="292"/>
    <n v="916"/>
    <n v="916"/>
    <n v="54"/>
    <n v="499"/>
    <n v="499"/>
    <n v="2017"/>
    <n v="8.2539682539682496E-2"/>
    <n v="0.78356713426853697"/>
    <n v="0.29347826086956502"/>
    <n v="0.53707414829659295"/>
    <n v="0.31877729257641901"/>
    <m/>
    <m/>
    <m/>
    <m/>
    <m/>
    <m/>
    <n v="20"/>
    <n v="20"/>
    <n v="20"/>
    <n v="20"/>
    <n v="20"/>
    <n v="20"/>
    <n v="211.77500000000001"/>
    <n v="222.50299999999999"/>
    <n v="233.21"/>
    <n v="243.91499999999999"/>
    <n v="254.69200000000001"/>
    <n v="265.452"/>
    <n v="3"/>
    <n v="3"/>
    <n v="3"/>
    <n v="3"/>
    <n v="3"/>
    <n v="3"/>
    <n v="0.27481666666666599"/>
    <d v="2018-12-31T00:00:00"/>
    <n v="231.77500000000001"/>
    <d v="2019-04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2.005"/>
    <n v="0"/>
    <n v="1.964"/>
    <n v="0"/>
    <n v="18.651"/>
    <n v="12.363"/>
    <n v="0"/>
    <n v="206.79900000000001"/>
    <n v="217.53299999999999"/>
    <n v="228.24700000000001"/>
    <n v="238.959"/>
    <n v="249.642"/>
    <n v="260.41000000000003"/>
    <m/>
    <n v="0"/>
    <n v="0.97650336441978502"/>
    <m/>
    <n v="0.27481666666666599"/>
    <n v="0.97907368741648004"/>
    <n v="9"/>
  </r>
  <r>
    <s v="0012X00001v7vpuQAA"/>
    <x v="1"/>
    <n v="195000"/>
    <m/>
    <s v=""/>
    <n v="0"/>
    <d v="2019-06-27T17:00:54"/>
    <s v="NotEligible"/>
    <d v="2019-07-04T17:04:23"/>
    <m/>
    <m/>
    <s v="C4"/>
    <n v="0"/>
    <n v="0"/>
    <m/>
    <m/>
    <n v="45201"/>
    <s v="MASSAFRA"/>
    <s v="TA"/>
    <s v="Puglia"/>
    <s v="SUI"/>
    <n v="74016"/>
    <s v="RS"/>
    <n v="452"/>
    <s v="Distribution"/>
    <d v="2017-08-07T00:00:00"/>
    <m/>
    <m/>
    <n v="5"/>
    <m/>
    <m/>
    <m/>
    <n v="0"/>
    <n v="4"/>
    <n v="0"/>
    <n v="4"/>
    <n v="4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8hIeQAI"/>
    <x v="1"/>
    <n v="1300000"/>
    <m/>
    <s v=""/>
    <n v="0"/>
    <d v="2019-07-01T11:39:05"/>
    <s v="NotEligible"/>
    <d v="2019-07-04T16:53:46"/>
    <n v="2357154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83.34800000000001"/>
    <n v="185.74100000000001"/>
    <n v="188.13"/>
    <n v="190.51400000000001"/>
    <n v="192.893"/>
    <n v="195.267"/>
    <n v="1"/>
    <n v="1"/>
    <n v="1"/>
    <n v="1"/>
    <n v="1"/>
    <n v="1"/>
    <m/>
    <d v="2018-12-31T00:00:00"/>
    <n v="183.34800000000001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92.893"/>
    <m/>
    <m/>
    <m/>
    <m/>
    <m/>
    <m/>
    <n v="183.34800000000001"/>
    <n v="185.74100000000001"/>
    <n v="188.13"/>
    <n v="190.51400000000001"/>
    <n v="192.893"/>
    <n v="195.267"/>
    <m/>
    <m/>
    <n v="1"/>
    <m/>
    <m/>
    <n v="1"/>
    <m/>
  </r>
  <r>
    <s v="0012X00001v8dwGQAQ"/>
    <x v="1"/>
    <n v="200000"/>
    <m/>
    <s v=""/>
    <n v="0"/>
    <d v="2019-07-01T10:29:44"/>
    <s v="NotEligible"/>
    <d v="2019-07-04T16:48:49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30"/>
    <n v="230"/>
    <n v="230"/>
    <n v="230"/>
    <n v="230"/>
    <n v="230"/>
    <n v="27.11"/>
    <n v="27.11"/>
    <n v="27.11"/>
    <n v="27.11"/>
    <n v="53.622999999999998"/>
    <n v="53.622999999999998"/>
    <n v="2"/>
    <n v="2"/>
    <n v="2"/>
    <n v="2"/>
    <n v="2"/>
    <n v="2"/>
    <n v="0.21688188405797099"/>
    <d v="2018-12-31T00:00:00"/>
    <n v="257.11"/>
    <d v="2019-04-30T00:00:00"/>
    <n v="8.0826086956521694E-3"/>
    <n v="5.5E-2"/>
    <m/>
    <n v="4"/>
    <n v="1"/>
    <m/>
    <m/>
    <m/>
    <m/>
    <m/>
    <m/>
    <n v="0"/>
    <n v="0"/>
    <n v="0"/>
    <n v="0"/>
    <n v="5.5E-2"/>
    <n v="0"/>
    <n v="0"/>
    <n v="0"/>
    <n v="0"/>
    <n v="0"/>
    <n v="0"/>
    <n v="0"/>
    <m/>
    <m/>
    <m/>
    <m/>
    <m/>
    <m/>
    <n v="102.352"/>
    <n v="1.859"/>
    <n v="0"/>
    <n v="0"/>
    <n v="112.205"/>
    <n v="48.728999999999999"/>
    <n v="136.50399999999999"/>
    <n v="27.11"/>
    <n v="27.11"/>
    <n v="27.11"/>
    <n v="27.11"/>
    <n v="53.622999999999998"/>
    <n v="53.622999999999998"/>
    <m/>
    <n v="8.0826086956521694E-3"/>
    <n v="1"/>
    <m/>
    <n v="0.21688188405797099"/>
    <n v="1"/>
    <m/>
  </r>
  <r>
    <s v="0010Y00000IWrRbQAL"/>
    <x v="1"/>
    <n v="500000"/>
    <m/>
    <s v=""/>
    <n v="0"/>
    <d v="2019-06-27T16:07:37"/>
    <s v="Reject"/>
    <d v="2019-07-04T16:44:38"/>
    <m/>
    <n v="3"/>
    <s v="B4"/>
    <n v="5090"/>
    <n v="7.6"/>
    <n v="13.71"/>
    <n v="16.420000000000002"/>
    <n v="823"/>
    <s v="LATINA"/>
    <s v="LT"/>
    <s v="Lombardia"/>
    <s v="CEN"/>
    <n v="4100"/>
    <s v="SR"/>
    <n v="464"/>
    <s v="Distribution"/>
    <d v="2011-01-04T00:00:00"/>
    <n v="3"/>
    <n v="1"/>
    <n v="6"/>
    <n v="4"/>
    <n v="6"/>
    <n v="0"/>
    <n v="0"/>
    <n v="6"/>
    <n v="0"/>
    <m/>
    <n v="5"/>
    <n v="1"/>
    <n v="259"/>
    <n v="1005"/>
    <n v="1678"/>
    <n v="388"/>
    <n v="125"/>
    <n v="221"/>
    <n v="788"/>
    <n v="297"/>
    <n v="5090"/>
    <n v="5090"/>
    <n v="221"/>
    <n v="1899"/>
    <n v="1899"/>
    <n v="2017"/>
    <n v="0.15435041716328901"/>
    <n v="0.41495523959978903"/>
    <n v="1"/>
    <n v="0.52922590837282701"/>
    <n v="5.83497053045186E-2"/>
    <n v="410.25599999999997"/>
    <n v="460.20299999999997"/>
    <n v="480.78199999999998"/>
    <n v="480.73399999999998"/>
    <n v="460"/>
    <n v="460"/>
    <n v="0"/>
    <n v="0"/>
    <m/>
    <m/>
    <m/>
    <m/>
    <n v="1109.7429999999999"/>
    <n v="633.65800000000002"/>
    <n v="649.44000000000005"/>
    <n v="469.23599999999999"/>
    <n v="387.483"/>
    <n v="405.69900000000001"/>
    <n v="8"/>
    <n v="6"/>
    <n v="6"/>
    <n v="6"/>
    <n v="4"/>
    <n v="4"/>
    <n v="0.78467028225183699"/>
    <d v="2018-12-31T00:00:00"/>
    <n v="1519.999"/>
    <d v="2019-04-30T00:00:00"/>
    <n v="0.63856713856713798"/>
    <n v="0.30299999999999999"/>
    <m/>
    <n v="6"/>
    <n v="2"/>
    <n v="0"/>
    <n v="0"/>
    <n v="0"/>
    <n v="0"/>
    <n v="0"/>
    <n v="0"/>
    <n v="0.06"/>
    <n v="0.30299999999999999"/>
    <m/>
    <m/>
    <m/>
    <m/>
    <n v="0"/>
    <n v="0"/>
    <n v="0"/>
    <n v="0"/>
    <n v="0"/>
    <n v="0"/>
    <n v="261.916"/>
    <n v="369.61900000000003"/>
    <n v="393.95299999999997"/>
    <n v="376.88600000000002"/>
    <n v="369.48500000000001"/>
    <n v="387.17099999999999"/>
    <n v="739.06899999999996"/>
    <n v="0.06"/>
    <n v="0.30299999999999999"/>
    <m/>
    <m/>
    <m/>
    <m/>
    <n v="1091.595"/>
    <n v="615.52800000000002"/>
    <n v="631.50400000000002"/>
    <n v="451.31900000000002"/>
    <n v="369.584"/>
    <n v="387.81900000000002"/>
    <n v="0.63842088842088796"/>
    <s v="inf"/>
    <n v="0.98364666413755197"/>
    <n v="0.78453837698380202"/>
    <m/>
    <n v="0.97047815216377198"/>
    <n v="8"/>
  </r>
  <r>
    <s v="0012X00001v7mlzQAA"/>
    <x v="1"/>
    <n v="50000"/>
    <m/>
    <s v=""/>
    <n v="0"/>
    <d v="2019-06-27T16:12:41"/>
    <s v="Reject"/>
    <d v="2019-07-04T16:32:0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25.00200000000001"/>
    <n v="225.001"/>
    <n v="222.82499999999999"/>
    <n v="241.94499999999999"/>
    <n v="237"/>
    <n v="264.476"/>
    <n v="26"/>
    <n v="28"/>
    <n v="32.176000000000002"/>
    <n v="40.055999999999997"/>
    <n v="45"/>
    <n v="42.524999999999999"/>
    <n v="207.482"/>
    <n v="210.947"/>
    <n v="214.405"/>
    <n v="217.846"/>
    <n v="221.27500000000001"/>
    <n v="224.69499999999999"/>
    <n v="5"/>
    <n v="5"/>
    <n v="5"/>
    <n v="6"/>
    <n v="6"/>
    <n v="6"/>
    <n v="1.0054699185156299"/>
    <d v="2018-12-31T00:00:00"/>
    <n v="458.48399999999998"/>
    <d v="2019-04-30T00:00:00"/>
    <n v="1.0809754503948099"/>
    <n v="29.62"/>
    <m/>
    <n v="21"/>
    <n v="5"/>
    <n v="10.97"/>
    <n v="3.0259999999999998"/>
    <n v="0"/>
    <n v="0.73499999999999999"/>
    <n v="0"/>
    <n v="0"/>
    <n v="10.654"/>
    <n v="1.6060000000000001"/>
    <n v="0"/>
    <n v="28.885000000000002"/>
    <n v="20.140999999999998"/>
    <n v="26.713999999999999"/>
    <n v="0"/>
    <n v="0"/>
    <n v="0"/>
    <n v="0"/>
    <n v="0"/>
    <n v="0"/>
    <n v="235.905"/>
    <n v="228.02699999999999"/>
    <n v="219.45099999999999"/>
    <n v="227.702"/>
    <n v="205.422"/>
    <n v="242.97900000000001"/>
    <n v="486.23700000000002"/>
    <n v="35.421999999999997"/>
    <n v="27.178000000000001"/>
    <n v="25.927"/>
    <n v="68.823999999999998"/>
    <n v="59.54"/>
    <n v="62.545000000000002"/>
    <n v="207.482"/>
    <n v="210.946"/>
    <n v="214.405"/>
    <n v="217.846"/>
    <n v="221.27500000000001"/>
    <n v="224.69399999999999"/>
    <n v="1.0484573470458001"/>
    <n v="1.36238461538461"/>
    <n v="1"/>
    <n v="0.959920183527049"/>
    <n v="1.3072601131191"/>
    <n v="0.99999845756372197"/>
    <m/>
  </r>
  <r>
    <s v="0010Y00000IWNg6QAH"/>
    <x v="1"/>
    <n v="100000"/>
    <m/>
    <s v=""/>
    <n v="0"/>
    <d v="2019-07-03T16:17:12"/>
    <s v="NotEligible"/>
    <d v="2019-07-04T16:28:00"/>
    <n v="1939793"/>
    <n v="5"/>
    <s v="C3"/>
    <n v="2608"/>
    <n v="10.3"/>
    <n v="6.1059999999999999"/>
    <n v="5.7380000000000004"/>
    <n v="2511"/>
    <s v="RIONERO IN VULTURE"/>
    <s v="PZ"/>
    <s v="Basilicata"/>
    <s v="SUI"/>
    <n v="85028"/>
    <s v="SR"/>
    <n v="251"/>
    <s v="Metallurgy and steel products"/>
    <d v="2005-01-02T00:00:00"/>
    <n v="7"/>
    <n v="0"/>
    <n v="6"/>
    <n v="7"/>
    <n v="7"/>
    <n v="0"/>
    <n v="0"/>
    <n v="4"/>
    <n v="0"/>
    <n v="2"/>
    <n v="3"/>
    <n v="1"/>
    <n v="14"/>
    <n v="1920"/>
    <n v="3509"/>
    <n v="250"/>
    <n v="1367"/>
    <n v="480"/>
    <n v="781"/>
    <n v="82"/>
    <n v="2608"/>
    <n v="2438"/>
    <n v="376"/>
    <n v="3989"/>
    <n v="3989"/>
    <n v="2018"/>
    <n v="3.9897406668566501E-3"/>
    <n v="0.19578841814991199"/>
    <n v="0.78333333333333299"/>
    <n v="0.48132364001002698"/>
    <n v="3.3634126333059802E-2"/>
    <n v="588"/>
    <n v="589.05999999999995"/>
    <n v="588.97299999999996"/>
    <n v="589.32500000000005"/>
    <n v="588.11699999999996"/>
    <n v="587.59500000000003"/>
    <n v="160"/>
    <n v="160.94"/>
    <n v="161.02699999999999"/>
    <n v="160.67500000000001"/>
    <n v="161.88300000000001"/>
    <n v="162.405"/>
    <n v="591.66600000000005"/>
    <n v="611.39300000000003"/>
    <n v="626.08699999999999"/>
    <n v="640.74900000000002"/>
    <n v="655.37800000000004"/>
    <n v="669.97500000000002"/>
    <n v="4"/>
    <n v="4"/>
    <n v="4"/>
    <n v="4"/>
    <n v="4"/>
    <n v="4"/>
    <n v="0.93613828368163599"/>
    <d v="2018-12-31T00:00:00"/>
    <n v="1339.6659999999999"/>
    <d v="2019-04-30T00:00:00"/>
    <n v="0.95579946524064097"/>
    <n v="1.6E-2"/>
    <m/>
    <n v="2"/>
    <n v="1"/>
    <n v="0"/>
    <n v="0"/>
    <n v="0"/>
    <n v="0"/>
    <n v="0"/>
    <n v="0"/>
    <n v="0"/>
    <n v="1.6E-2"/>
    <n v="0"/>
    <n v="0"/>
    <n v="0"/>
    <n v="0"/>
    <n v="0"/>
    <n v="0"/>
    <n v="0"/>
    <n v="0"/>
    <n v="0"/>
    <n v="0"/>
    <n v="557.64599999999996"/>
    <n v="560.42100000000005"/>
    <n v="543.33699999999999"/>
    <n v="577.47900000000004"/>
    <n v="585.19799999999998"/>
    <n v="569.25099999999998"/>
    <n v="1387.223"/>
    <n v="157.292"/>
    <n v="143.554"/>
    <n v="137.86099999999999"/>
    <n v="126.678"/>
    <n v="147.125"/>
    <n v="104.908"/>
    <n v="587.17600000000004"/>
    <n v="609.24900000000002"/>
    <n v="623.46400000000006"/>
    <n v="634.072"/>
    <n v="654.9"/>
    <n v="665.67399999999998"/>
    <n v="0.94837755102040799"/>
    <n v="0.98307500000000003"/>
    <n v="0.99241125905493899"/>
    <n v="0.96099256032873803"/>
    <n v="0.84537453590228795"/>
    <n v="0.994542385635932"/>
    <n v="14"/>
  </r>
  <r>
    <s v="0012X00001v8pY3QAI"/>
    <x v="1"/>
    <n v="400000"/>
    <m/>
    <s v=""/>
    <n v="1"/>
    <d v="2019-07-01T17:43:42"/>
    <s v="NotEligible"/>
    <d v="2019-07-04T16:26:40"/>
    <n v="2500000"/>
    <n v="5"/>
    <s v="C4"/>
    <n v="748"/>
    <n v="5.4"/>
    <m/>
    <n v="10.47"/>
    <n v="467322"/>
    <s v="BRONTE"/>
    <s v="CT"/>
    <s v="Lombardia"/>
    <s v="SUI"/>
    <n v="95034"/>
    <s v="SR"/>
    <n v="467"/>
    <s v="Distribution"/>
    <d v="2005-03-21T00:00:00"/>
    <n v="6"/>
    <n v="0"/>
    <n v="6"/>
    <n v="23"/>
    <n v="9"/>
    <n v="-1"/>
    <n v="0"/>
    <n v="6"/>
    <n v="0"/>
    <n v="4"/>
    <n v="6"/>
    <n v="2"/>
    <n v="10"/>
    <n v="1279"/>
    <n v="1028"/>
    <n v="40"/>
    <n v="0"/>
    <n v="1086"/>
    <n v="88"/>
    <n v="22"/>
    <n v="748"/>
    <n v="743"/>
    <n v="238"/>
    <n v="2114"/>
    <n v="2114"/>
    <n v="2017"/>
    <n v="9.7276264591439603E-3"/>
    <n v="4.1627246925260097E-2"/>
    <n v="0.21915285451197"/>
    <n v="0.60501419110690602"/>
    <n v="2.9609690444145301E-2"/>
    <m/>
    <m/>
    <m/>
    <m/>
    <m/>
    <m/>
    <n v="30"/>
    <n v="30"/>
    <n v="30"/>
    <n v="30"/>
    <n v="30"/>
    <n v="30"/>
    <n v="581.41600000000005"/>
    <n v="581.63499999999999"/>
    <n v="607.41200000000003"/>
    <n v="610.41"/>
    <n v="613.39300000000003"/>
    <n v="616.36400000000003"/>
    <n v="2"/>
    <n v="2"/>
    <n v="3"/>
    <n v="3"/>
    <n v="3"/>
    <n v="3"/>
    <n v="0.97458888888888795"/>
    <d v="2018-12-31T00:00:00"/>
    <n v="611.41600000000005"/>
    <d v="2019-04-30T00:00:00"/>
    <n v="0.95736666666666603"/>
    <n v="4.9370000000000003"/>
    <m/>
    <n v="14"/>
    <n v="4"/>
    <m/>
    <m/>
    <m/>
    <m/>
    <m/>
    <m/>
    <n v="0"/>
    <n v="0"/>
    <n v="0"/>
    <n v="0"/>
    <n v="0.1"/>
    <n v="0"/>
    <n v="0"/>
    <n v="0"/>
    <n v="4.8040000000000003"/>
    <n v="4.9370000000000003"/>
    <n v="3.5379999999999998"/>
    <n v="2.1419999999999999"/>
    <m/>
    <m/>
    <m/>
    <m/>
    <m/>
    <m/>
    <n v="645.28099999999995"/>
    <n v="28.721"/>
    <n v="29.202999999999999"/>
    <n v="29.74"/>
    <n v="29.669"/>
    <n v="28.350999999999999"/>
    <n v="29.742000000000001"/>
    <n v="581.41499999999996"/>
    <n v="581.63400000000001"/>
    <n v="612.21500000000003"/>
    <n v="615.346"/>
    <n v="616.92999999999995"/>
    <n v="618.50599999999997"/>
    <m/>
    <n v="0.95736666666666603"/>
    <n v="0.99999828006109204"/>
    <m/>
    <n v="0.97458888888888795"/>
    <n v="1.00426961499793"/>
    <n v="14"/>
  </r>
  <r>
    <s v="0012X00001v8eNwQAI"/>
    <x v="1"/>
    <n v="200000"/>
    <m/>
    <s v=""/>
    <n v="0"/>
    <d v="2019-07-01T10:53:51"/>
    <s v="NotEligible"/>
    <d v="2019-07-04T16:24:44"/>
    <n v="2500000"/>
    <n v="5"/>
    <s v="C3"/>
    <n v="323"/>
    <n v="24.3"/>
    <m/>
    <n v="3.87"/>
    <n v="412"/>
    <s v="QUARTUCCIU"/>
    <s v="CA"/>
    <s v="Sardegna"/>
    <s v="SUI"/>
    <n v="9044"/>
    <s v="SU"/>
    <n v="563"/>
    <s v="Services"/>
    <d v="2009-06-19T00:00:00"/>
    <n v="7"/>
    <n v="1"/>
    <n v="6"/>
    <n v="5"/>
    <n v="6"/>
    <n v="0"/>
    <n v="0"/>
    <n v="6"/>
    <n v="0"/>
    <n v="1"/>
    <n v="2"/>
    <n v="3"/>
    <n v="7"/>
    <n v="375"/>
    <n v="349"/>
    <n v="57"/>
    <n v="0"/>
    <n v="286"/>
    <n v="-24"/>
    <n v="21"/>
    <n v="323"/>
    <n v="235"/>
    <n v="216"/>
    <n v="635"/>
    <n v="635"/>
    <n v="2017"/>
    <n v="2.0057306590257801E-2"/>
    <n v="-3.7795275590551097E-2"/>
    <n v="0.75524475524475498"/>
    <n v="0.59055118110236204"/>
    <n v="8.9361702127659495E-2"/>
    <m/>
    <m/>
    <m/>
    <m/>
    <m/>
    <m/>
    <n v="34.223999999999997"/>
    <n v="36.03"/>
    <n v="36.549999999999997"/>
    <n v="36.095999999999997"/>
    <n v="34.137999999999998"/>
    <n v="34.408999999999999"/>
    <n v="344.26400000000001"/>
    <n v="354.08"/>
    <n v="357.32"/>
    <n v="363.81599999999997"/>
    <n v="370.29"/>
    <n v="376.74200000000002"/>
    <n v="2"/>
    <n v="2"/>
    <n v="2"/>
    <n v="2"/>
    <n v="2"/>
    <n v="2"/>
    <n v="0.92302562817159794"/>
    <d v="2018-12-31T00:00:00"/>
    <n v="378.488"/>
    <d v="2019-04-30T00:00:00"/>
    <n v="0.943548387096774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3.24299999999999"/>
    <n v="32.292000000000002"/>
    <n v="31.434999999999999"/>
    <n v="31.138000000000002"/>
    <n v="33.618000000000002"/>
    <n v="32.953000000000003"/>
    <n v="33.734999999999999"/>
    <n v="344.26400000000001"/>
    <n v="354.08"/>
    <n v="357.32"/>
    <n v="363.81599999999997"/>
    <n v="370.29"/>
    <n v="376.74200000000002"/>
    <m/>
    <n v="0.94354838709677402"/>
    <n v="1"/>
    <m/>
    <n v="0.92302562817159794"/>
    <n v="1"/>
    <n v="10"/>
  </r>
  <r>
    <s v="0012X00001v8dFXQAY"/>
    <x v="1"/>
    <n v="150000"/>
    <m/>
    <s v=""/>
    <n v="0"/>
    <d v="2019-07-01T09:50:14"/>
    <s v="Reject"/>
    <d v="2019-07-04T16:23:31"/>
    <n v="2500000"/>
    <n v="3"/>
    <s v="C4"/>
    <n v="218"/>
    <n v="6.2"/>
    <m/>
    <n v="21.36"/>
    <n v="282999"/>
    <s v="GUBBIO"/>
    <s v="PG"/>
    <s v="Sicilia"/>
    <s v="CEN"/>
    <n v="6024"/>
    <s v="RS"/>
    <n v="289"/>
    <s v="Mechanics"/>
    <d v="2015-06-20T00:00:00"/>
    <n v="8"/>
    <n v="-1"/>
    <n v="5"/>
    <n v="16"/>
    <n v="8"/>
    <n v="0"/>
    <n v="0"/>
    <n v="5"/>
    <n v="0"/>
    <n v="4"/>
    <n v="4"/>
    <n v="2"/>
    <n v="0"/>
    <n v="4"/>
    <n v="150"/>
    <n v="12"/>
    <n v="0"/>
    <n v="76"/>
    <n v="117"/>
    <n v="1"/>
    <n v="218"/>
    <n v="194"/>
    <n v="60"/>
    <n v="226"/>
    <n v="226"/>
    <n v="2017"/>
    <n v="0"/>
    <n v="0.51769911504424704"/>
    <n v="0.78947368421052599"/>
    <n v="1.7699115044247701E-2"/>
    <n v="5.1546391752577301E-3"/>
    <m/>
    <m/>
    <m/>
    <m/>
    <m/>
    <m/>
    <m/>
    <m/>
    <m/>
    <m/>
    <m/>
    <m/>
    <m/>
    <m/>
    <m/>
    <m/>
    <m/>
    <m/>
    <n v="1"/>
    <n v="1"/>
    <n v="1"/>
    <n v="1"/>
    <n v="1"/>
    <n v="1"/>
    <n v="0.66112720403022596"/>
    <d v="2018-12-31T00:00:00"/>
    <n v="30.4"/>
    <d v="2019-04-30T00:00:00"/>
    <n v="1.25730263157894"/>
    <n v="0"/>
    <n v="40.74"/>
    <n v="7"/>
    <n v="0"/>
    <m/>
    <m/>
    <m/>
    <m/>
    <m/>
    <m/>
    <m/>
    <m/>
    <m/>
    <m/>
    <m/>
    <m/>
    <m/>
    <m/>
    <m/>
    <m/>
    <m/>
    <m/>
    <m/>
    <m/>
    <m/>
    <m/>
    <m/>
    <m/>
    <n v="40.74"/>
    <m/>
    <m/>
    <m/>
    <m/>
    <m/>
    <m/>
    <m/>
    <m/>
    <m/>
    <m/>
    <m/>
    <m/>
    <m/>
    <m/>
    <m/>
    <m/>
    <m/>
    <m/>
    <n v="4"/>
  </r>
  <r>
    <s v="0012X00001v8mD4QAI"/>
    <x v="1"/>
    <n v="300000"/>
    <m/>
    <s v=""/>
    <n v="1"/>
    <d v="2019-07-01T22:31:44"/>
    <s v="NotEligible"/>
    <d v="2019-07-04T16:13:4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iXCQAY"/>
    <x v="1"/>
    <n v="100000"/>
    <m/>
    <s v=""/>
    <n v="1"/>
    <d v="2019-07-01T14:40:03"/>
    <s v="NotEligible"/>
    <d v="2019-07-04T16:12:1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jUWQAY"/>
    <x v="1"/>
    <n v="30000"/>
    <m/>
    <s v=""/>
    <n v="0"/>
    <d v="2019-07-01T15:44:37"/>
    <s v="NotEligible"/>
    <d v="2019-07-04T16:10:50"/>
    <n v="2469163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6.923000000000002"/>
    <n v="37.539000000000001"/>
    <n v="38.164000000000001"/>
    <n v="38.777000000000001"/>
    <n v="39.387"/>
    <n v="40"/>
    <n v="1"/>
    <n v="2"/>
    <n v="2"/>
    <n v="2"/>
    <n v="2"/>
    <n v="2"/>
    <m/>
    <d v="2018-12-31T00:00:00"/>
    <n v="36.923000000000002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9.387"/>
    <m/>
    <m/>
    <m/>
    <m/>
    <m/>
    <m/>
    <n v="36.923000000000002"/>
    <n v="37.539000000000001"/>
    <n v="38.164000000000001"/>
    <n v="38.777000000000001"/>
    <n v="39.387"/>
    <n v="40"/>
    <m/>
    <m/>
    <n v="1"/>
    <m/>
    <m/>
    <n v="1"/>
    <m/>
  </r>
  <r>
    <s v="0012X00001v8isyQAA"/>
    <x v="1"/>
    <n v="30000"/>
    <m/>
    <s v=""/>
    <n v="1"/>
    <d v="2019-07-01T15:01:59"/>
    <s v="NotEligible"/>
    <d v="2019-07-04T16:09:2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[not provided]"/>
    <x v="6"/>
    <s v="Rejected"/>
    <n v="500000"/>
    <s v=""/>
    <n v="0"/>
    <s v="direzione@gruppolameridiana.it"/>
    <d v="2019-07-01T13:42:33"/>
    <s v="NotEligible"/>
    <d v="2019-07-04T16:07:21"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lzqQAA"/>
    <x v="1"/>
    <n v="50000"/>
    <m/>
    <s v=""/>
    <n v="1"/>
    <d v="2019-07-01T21:10:32"/>
    <s v="NotEligible"/>
    <d v="2019-07-04T16:02:45"/>
    <n v="2500000"/>
    <n v="3"/>
    <s v="C3"/>
    <n v="488"/>
    <n v="5.0999999999999996"/>
    <m/>
    <m/>
    <n v="14131"/>
    <s v="CORATO"/>
    <s v="BA"/>
    <s v="Puglia"/>
    <s v="SUI"/>
    <n v="70033"/>
    <s v="RS"/>
    <n v="141"/>
    <s v="Fashion"/>
    <d v="2018-01-02T00:00:00"/>
    <m/>
    <m/>
    <n v="6"/>
    <m/>
    <m/>
    <m/>
    <n v="0"/>
    <n v="2"/>
    <n v="0"/>
    <m/>
    <n v="1"/>
    <n v="3"/>
    <n v="1"/>
    <n v="2"/>
    <n v="3"/>
    <n v="-1"/>
    <n v="0"/>
    <n v="9"/>
    <n v="0"/>
    <n v="-1"/>
    <n v="0"/>
    <n v="0"/>
    <n v="9"/>
    <n v="12"/>
    <n v="12"/>
    <n v="2017"/>
    <n v="0.33333333333333298"/>
    <n v="0"/>
    <n v="1"/>
    <n v="0.16666666666666599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7vzuQAA"/>
    <x v="1"/>
    <n v="40000"/>
    <m/>
    <s v=""/>
    <n v="0"/>
    <d v="2019-06-28T08:52:43"/>
    <s v="NotEligible"/>
    <d v="2019-07-04T15:59:59"/>
    <m/>
    <n v="2"/>
    <s v="B4"/>
    <n v="134"/>
    <n v="2.2000000000000002"/>
    <n v="25"/>
    <n v="186.5"/>
    <n v="46473"/>
    <s v="CASAMASSIMA"/>
    <s v="BA"/>
    <s v="Puglia"/>
    <s v="SUI"/>
    <n v="70010"/>
    <s v="SR"/>
    <n v="464"/>
    <s v="Distribution"/>
    <d v="2008-05-15T00:00:00"/>
    <n v="5"/>
    <n v="-1"/>
    <n v="6"/>
    <n v="2"/>
    <n v="5"/>
    <n v="0"/>
    <n v="0"/>
    <n v="2"/>
    <n v="0"/>
    <n v="3"/>
    <n v="1"/>
    <n v="3"/>
    <n v="8"/>
    <n v="36"/>
    <n v="65"/>
    <n v="2"/>
    <n v="6"/>
    <n v="0"/>
    <n v="9"/>
    <n v="0"/>
    <n v="74"/>
    <n v="74"/>
    <n v="0"/>
    <n v="65"/>
    <n v="65"/>
    <n v="2017"/>
    <n v="0.123076923076923"/>
    <n v="0.138461538461538"/>
    <m/>
    <n v="0.55384615384615299"/>
    <n v="0"/>
    <m/>
    <m/>
    <m/>
    <m/>
    <m/>
    <m/>
    <m/>
    <m/>
    <m/>
    <m/>
    <m/>
    <m/>
    <m/>
    <m/>
    <m/>
    <m/>
    <m/>
    <m/>
    <n v="1"/>
    <n v="1"/>
    <n v="1"/>
    <n v="1"/>
    <n v="1"/>
    <n v="1"/>
    <n v="2.3704081632653001E-2"/>
    <d v="2017-12-31T00:00:00"/>
    <n v="49"/>
    <d v="2018-01-31T00:00:00"/>
    <n v="0.142224489795918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11"/>
  </r>
  <r>
    <s v="0012X00001v8kzFQAQ"/>
    <x v="1"/>
    <n v="2000000"/>
    <m/>
    <s v=""/>
    <n v="0"/>
    <d v="2019-07-01T18:30:54"/>
    <s v="Reject"/>
    <d v="2019-07-04T15:46:13"/>
    <m/>
    <n v="2"/>
    <s v="C3"/>
    <n v="2631"/>
    <n v="7.1"/>
    <n v="34.35"/>
    <n v="77.569999999999993"/>
    <n v="960909"/>
    <s v="ROMA"/>
    <s v="RM"/>
    <s v="Lazio"/>
    <s v="CEN"/>
    <n v="195"/>
    <s v="SR"/>
    <n v="702"/>
    <s v="Services"/>
    <d v="2003-11-07T00:00:00"/>
    <n v="6"/>
    <n v="0"/>
    <n v="5"/>
    <n v="16"/>
    <n v="8"/>
    <n v="0"/>
    <n v="0"/>
    <n v="6"/>
    <n v="0"/>
    <n v="4"/>
    <n v="6"/>
    <n v="1"/>
    <n v="96"/>
    <n v="500"/>
    <n v="958"/>
    <n v="187"/>
    <n v="133"/>
    <n v="646"/>
    <n v="564"/>
    <n v="74"/>
    <n v="2631"/>
    <n v="2631"/>
    <n v="489"/>
    <n v="1604"/>
    <n v="1604"/>
    <n v="2017"/>
    <n v="0.100208768267223"/>
    <n v="0.351620947630922"/>
    <n v="0.75696594427244501"/>
    <n v="0.31172069825436399"/>
    <n v="2.8126187761307399E-2"/>
    <m/>
    <m/>
    <m/>
    <m/>
    <m/>
    <m/>
    <m/>
    <m/>
    <m/>
    <m/>
    <m/>
    <m/>
    <n v="160"/>
    <n v="160"/>
    <n v="160"/>
    <n v="205"/>
    <n v="205"/>
    <n v="160"/>
    <n v="1"/>
    <n v="1"/>
    <n v="1"/>
    <n v="1"/>
    <n v="1"/>
    <n v="1"/>
    <n v="0.95397386363636305"/>
    <d v="2018-12-31T00:00:00"/>
    <n v="160"/>
    <d v="2019-04-30T00:00:00"/>
    <n v="1.84585"/>
    <n v="22.308"/>
    <m/>
    <n v="3"/>
    <n v="2"/>
    <m/>
    <m/>
    <m/>
    <m/>
    <m/>
    <m/>
    <m/>
    <m/>
    <m/>
    <m/>
    <m/>
    <m/>
    <n v="0"/>
    <n v="9.2769999999999992"/>
    <n v="22.308"/>
    <n v="0"/>
    <n v="0"/>
    <n v="0"/>
    <m/>
    <m/>
    <m/>
    <m/>
    <m/>
    <m/>
    <n v="131.94800000000001"/>
    <m/>
    <m/>
    <m/>
    <m/>
    <m/>
    <m/>
    <n v="154.63999999999999"/>
    <n v="169.27699999999999"/>
    <n v="182.30799999999999"/>
    <n v="181.51"/>
    <n v="131.94800000000001"/>
    <n v="151.33699999999999"/>
    <m/>
    <m/>
    <n v="0.96649999999999903"/>
    <m/>
    <m/>
    <n v="0.92478095238095204"/>
    <n v="16"/>
  </r>
  <r>
    <s v="0012X00001v8IVlQAM"/>
    <x v="1"/>
    <n v="50000"/>
    <m/>
    <s v=""/>
    <n v="0"/>
    <d v="2019-06-29T17:25:34"/>
    <s v="Reject"/>
    <d v="2019-07-04T15:28:59"/>
    <n v="2500000"/>
    <n v="3"/>
    <s v="C3"/>
    <n v="67"/>
    <n v="7.5"/>
    <m/>
    <m/>
    <n v="829999"/>
    <s v="ROMA"/>
    <s v="RM"/>
    <s v="Lazio"/>
    <s v="CEN"/>
    <n v="184"/>
    <s v="SR"/>
    <n v="620"/>
    <s v="Services"/>
    <d v="2015-02-26T00:00:00"/>
    <n v="7"/>
    <n v="-1"/>
    <n v="5"/>
    <n v="4"/>
    <n v="6"/>
    <n v="0"/>
    <n v="0"/>
    <n v="1"/>
    <n v="0"/>
    <m/>
    <n v="1"/>
    <n v="1"/>
    <n v="5"/>
    <n v="26"/>
    <n v="157"/>
    <n v="2"/>
    <n v="0"/>
    <n v="12"/>
    <n v="23"/>
    <n v="1"/>
    <n v="178"/>
    <n v="178"/>
    <n v="0"/>
    <n v="169"/>
    <n v="169"/>
    <n v="2017"/>
    <n v="3.18471337579617E-2"/>
    <n v="0.13609467455621299"/>
    <n v="0"/>
    <n v="0.15384615384615299"/>
    <n v="5.61797752808987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JjFQAX"/>
    <x v="1"/>
    <n v="650000"/>
    <n v="0"/>
    <s v=""/>
    <n v="0"/>
    <d v="2019-07-01T13:15:09"/>
    <s v="Reject"/>
    <d v="2019-07-04T15:15:50"/>
    <m/>
    <n v="2"/>
    <s v="B3"/>
    <n v="4655"/>
    <n v="6.5"/>
    <n v="6.6539999999999999"/>
    <n v="26.83"/>
    <n v="331299"/>
    <s v="ADRO"/>
    <s v="BS"/>
    <s v="Emilia-Romagna"/>
    <s v="NOV"/>
    <n v="25030"/>
    <s v="SR"/>
    <n v="331"/>
    <s v="Mechanics"/>
    <d v="2010-08-01T00:00:00"/>
    <n v="4"/>
    <n v="1"/>
    <n v="6"/>
    <n v="11"/>
    <n v="7"/>
    <n v="2"/>
    <n v="0"/>
    <n v="6"/>
    <n v="1"/>
    <n v="2"/>
    <n v="5"/>
    <n v="1"/>
    <n v="431"/>
    <n v="470"/>
    <n v="3899"/>
    <n v="302"/>
    <n v="393"/>
    <n v="372"/>
    <n v="976"/>
    <n v="132"/>
    <n v="4655"/>
    <n v="4629"/>
    <n v="47"/>
    <n v="4271"/>
    <n v="4271"/>
    <n v="2017"/>
    <n v="0.110541164401128"/>
    <n v="0.22851791149613601"/>
    <n v="0.12634408602150499"/>
    <n v="0.110044486068836"/>
    <n v="2.8515878159429599E-2"/>
    <n v="150"/>
    <n v="150"/>
    <n v="150"/>
    <n v="150"/>
    <n v="150"/>
    <n v="150"/>
    <m/>
    <m/>
    <m/>
    <m/>
    <m/>
    <m/>
    <n v="190.91"/>
    <n v="196.529"/>
    <n v="232.42699999999999"/>
    <n v="238.351"/>
    <n v="244.32400000000001"/>
    <n v="175.977"/>
    <n v="4"/>
    <n v="4"/>
    <n v="5"/>
    <n v="4"/>
    <n v="4"/>
    <n v="3"/>
    <n v="0"/>
    <d v="2018-12-31T00:00:00"/>
    <n v="340.91"/>
    <d v="2019-04-30T00:00:00"/>
    <n v="0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n v="244.32400000000001"/>
    <m/>
    <m/>
    <m/>
    <m/>
    <m/>
    <m/>
    <n v="190.91"/>
    <n v="196.529"/>
    <n v="232.42699999999999"/>
    <n v="238.351"/>
    <n v="244.32400000000001"/>
    <n v="175.977"/>
    <n v="0"/>
    <m/>
    <n v="1"/>
    <n v="0"/>
    <m/>
    <n v="1"/>
    <n v="9"/>
  </r>
  <r>
    <s v="0012X00001v8FMWQA2"/>
    <x v="1"/>
    <n v="200000"/>
    <m/>
    <s v=""/>
    <n v="0"/>
    <d v="2019-06-29T12:46:38"/>
    <s v="Reject"/>
    <d v="2019-07-04T14:29:23"/>
    <n v="2455627"/>
    <n v="2"/>
    <s v="B4"/>
    <n v="1135"/>
    <n v="1.8"/>
    <m/>
    <m/>
    <n v="412"/>
    <s v="VARESE"/>
    <s v="VA"/>
    <s v="Lombardia"/>
    <s v="NOV"/>
    <n v="21100"/>
    <s v="RS"/>
    <n v="412"/>
    <s v="Construction"/>
    <d v="2015-09-10T00:00:00"/>
    <n v="4"/>
    <n v="1"/>
    <n v="6"/>
    <n v="4"/>
    <n v="6"/>
    <n v="0"/>
    <n v="0"/>
    <n v="6"/>
    <n v="0"/>
    <n v="1"/>
    <n v="3"/>
    <n v="2"/>
    <n v="4"/>
    <n v="61"/>
    <n v="337"/>
    <n v="22"/>
    <n v="0"/>
    <n v="8"/>
    <n v="322"/>
    <n v="18"/>
    <n v="1135"/>
    <n v="1228"/>
    <n v="8"/>
    <n v="345"/>
    <n v="345"/>
    <n v="2017"/>
    <n v="1.18694362017804E-2"/>
    <n v="0.93333333333333302"/>
    <n v="1"/>
    <n v="0.17681159420289799"/>
    <n v="1.4657980456025999E-2"/>
    <m/>
    <m/>
    <m/>
    <m/>
    <m/>
    <m/>
    <n v="10"/>
    <n v="10"/>
    <n v="10"/>
    <n v="10"/>
    <m/>
    <m/>
    <n v="101.262"/>
    <n v="102.849"/>
    <n v="104.432"/>
    <n v="106.009"/>
    <n v="46.682000000000002"/>
    <n v="47.353999999999999"/>
    <n v="2"/>
    <n v="2"/>
    <n v="2"/>
    <n v="2"/>
    <n v="2"/>
    <n v="2"/>
    <n v="0"/>
    <d v="2018-12-31T00:00:00"/>
    <n v="111.262"/>
    <d v="2019-04-30T00:00:00"/>
    <n v="0"/>
    <n v="0"/>
    <m/>
    <n v="0"/>
    <n v="0"/>
    <m/>
    <m/>
    <m/>
    <m/>
    <m/>
    <m/>
    <n v="0"/>
    <n v="0"/>
    <n v="0"/>
    <n v="0"/>
    <m/>
    <m/>
    <n v="0"/>
    <n v="0"/>
    <n v="0"/>
    <n v="0"/>
    <n v="0"/>
    <n v="0"/>
    <m/>
    <m/>
    <m/>
    <m/>
    <m/>
    <m/>
    <n v="46.682000000000002"/>
    <n v="0"/>
    <n v="0"/>
    <n v="0"/>
    <n v="0"/>
    <m/>
    <m/>
    <n v="101.262"/>
    <n v="102.849"/>
    <n v="104.432"/>
    <n v="106.009"/>
    <n v="46.682000000000002"/>
    <n v="47.353999999999999"/>
    <m/>
    <n v="0"/>
    <n v="1"/>
    <m/>
    <m/>
    <n v="1"/>
    <n v="4"/>
  </r>
  <r>
    <s v="0012X00001v8H6vQAE"/>
    <x v="1"/>
    <n v="100000"/>
    <m/>
    <s v=""/>
    <n v="1"/>
    <d v="2019-06-29T15:13:48"/>
    <s v="NotEligible"/>
    <d v="2019-07-04T13:59:06"/>
    <m/>
    <n v="3"/>
    <s v="C3"/>
    <n v="172"/>
    <n v="6.4"/>
    <m/>
    <m/>
    <n v="3314"/>
    <s v="CAGLIARI"/>
    <s v="CA"/>
    <s v="Sardegna"/>
    <s v="SUI"/>
    <n v="9123"/>
    <s v="SR"/>
    <n v="331"/>
    <s v="Mechanics"/>
    <d v="2014-08-01T00:00:00"/>
    <n v="5"/>
    <n v="0"/>
    <n v="6"/>
    <n v="4"/>
    <n v="6"/>
    <n v="0"/>
    <n v="0"/>
    <n v="4"/>
    <n v="0"/>
    <n v="2"/>
    <n v="2"/>
    <n v="3"/>
    <n v="65"/>
    <n v="22"/>
    <n v="186"/>
    <n v="11"/>
    <n v="0"/>
    <n v="14"/>
    <n v="17"/>
    <n v="9"/>
    <n v="172"/>
    <n v="172"/>
    <n v="3"/>
    <n v="200"/>
    <n v="200"/>
    <n v="2017"/>
    <n v="0.34946236559139698"/>
    <n v="8.5000000000000006E-2"/>
    <n v="0.214285714285714"/>
    <n v="0.11"/>
    <n v="5.23255813953487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1n00001rZXWvAAO"/>
    <x v="1"/>
    <n v="200000"/>
    <m/>
    <s v=""/>
    <n v="1"/>
    <d v="2019-07-01T09:48:41"/>
    <s v="Reject"/>
    <d v="2019-07-04T13:45:49"/>
    <n v="1855006"/>
    <n v="3"/>
    <s v="C1"/>
    <n v="5698"/>
    <n v="7.2"/>
    <m/>
    <n v="88.67"/>
    <n v="731102"/>
    <s v="MILANO"/>
    <s v="MI"/>
    <s v="Marche"/>
    <s v="NOV"/>
    <n v="20124"/>
    <s v="SR"/>
    <n v="731"/>
    <s v="Services"/>
    <d v="2012-03-01T00:00:00"/>
    <n v="3"/>
    <n v="0"/>
    <n v="5"/>
    <n v="1"/>
    <n v="5"/>
    <n v="-1"/>
    <n v="0"/>
    <n v="5"/>
    <n v="0"/>
    <m/>
    <n v="3"/>
    <n v="1"/>
    <n v="13"/>
    <n v="764"/>
    <n v="1407"/>
    <n v="413"/>
    <n v="0"/>
    <n v="237"/>
    <n v="561"/>
    <n v="326"/>
    <n v="5698"/>
    <n v="5698"/>
    <n v="146"/>
    <n v="1644"/>
    <n v="1644"/>
    <n v="2017"/>
    <n v="9.2395167022032692E-3"/>
    <n v="0.34124087591240798"/>
    <n v="0.61603375527426096"/>
    <n v="0.46472019464720099"/>
    <n v="5.7213057213057202E-2"/>
    <n v="590"/>
    <n v="590"/>
    <n v="590"/>
    <n v="390"/>
    <n v="290"/>
    <n v="290"/>
    <n v="30"/>
    <n v="30"/>
    <n v="30"/>
    <n v="30"/>
    <n v="30"/>
    <n v="30"/>
    <n v="913.18200000000002"/>
    <n v="892.49699999999996"/>
    <n v="902.60400000000004"/>
    <n v="912.50099999999998"/>
    <n v="622.35900000000004"/>
    <n v="629.24400000000003"/>
    <n v="10"/>
    <n v="10"/>
    <n v="10"/>
    <n v="8"/>
    <n v="7"/>
    <n v="6"/>
    <n v="0.83753287671232801"/>
    <d v="2018-12-31T00:00:00"/>
    <n v="1533.182"/>
    <d v="2019-04-30T00:00:00"/>
    <n v="0.94887903225806403"/>
    <n v="0.6"/>
    <m/>
    <n v="4"/>
    <n v="2"/>
    <n v="0"/>
    <n v="0"/>
    <n v="0"/>
    <n v="0"/>
    <n v="0"/>
    <n v="0"/>
    <n v="0"/>
    <n v="0"/>
    <n v="0"/>
    <n v="0"/>
    <n v="0"/>
    <n v="0.6"/>
    <n v="0"/>
    <n v="0"/>
    <n v="0"/>
    <n v="0.27"/>
    <n v="0"/>
    <n v="0"/>
    <n v="568.68200000000002"/>
    <n v="587.37400000000002"/>
    <n v="588.01499999999999"/>
    <n v="145.27000000000001"/>
    <n v="223.874"/>
    <n v="258.44299999999998"/>
    <n v="849.55100000000004"/>
    <n v="19.623000000000001"/>
    <n v="19.140999999999998"/>
    <n v="26.256"/>
    <n v="0"/>
    <n v="8.3179999999999996"/>
    <n v="0.6"/>
    <n v="908.18200000000002"/>
    <n v="887.49699999999996"/>
    <n v="897.60400000000004"/>
    <n v="907.77099999999996"/>
    <n v="617.35900000000004"/>
    <n v="424.24400000000003"/>
    <n v="0.96386779661016897"/>
    <n v="0.65410000000000001"/>
    <n v="0.99452464021410802"/>
    <n v="0.86556861313868505"/>
    <n v="0.410766666666666"/>
    <n v="0.95285062537109599"/>
    <n v="7"/>
  </r>
  <r>
    <s v="0012X00001v8HTQQA2"/>
    <x v="1"/>
    <n v="200000"/>
    <m/>
    <s v=""/>
    <n v="0"/>
    <d v="2019-06-29T15:43:56"/>
    <s v="Reject"/>
    <d v="2019-07-04T13:42:26"/>
    <m/>
    <n v="3"/>
    <s v="C3"/>
    <n v="834"/>
    <n v="25.1"/>
    <m/>
    <m/>
    <n v="3514"/>
    <s v="BARI"/>
    <s v="BA"/>
    <s v="Puglia"/>
    <s v="SUI"/>
    <n v="70121"/>
    <s v="SR"/>
    <n v="351"/>
    <s v="Utilities"/>
    <d v="2013-06-01T00:00:00"/>
    <n v="3"/>
    <n v="0"/>
    <n v="5"/>
    <n v="1"/>
    <n v="4"/>
    <n v="0"/>
    <n v="0"/>
    <n v="2"/>
    <n v="0"/>
    <m/>
    <n v="2"/>
    <n v="2"/>
    <n v="96"/>
    <n v="234"/>
    <n v="476"/>
    <n v="209"/>
    <n v="0"/>
    <n v="3"/>
    <n v="215"/>
    <n v="207"/>
    <n v="834"/>
    <n v="834"/>
    <n v="3"/>
    <n v="479"/>
    <n v="479"/>
    <n v="2017"/>
    <n v="0.20168067226890701"/>
    <n v="0.44885177453027097"/>
    <n v="1"/>
    <n v="0.48851774530271302"/>
    <n v="0.24820143884891999"/>
    <m/>
    <m/>
    <m/>
    <m/>
    <m/>
    <m/>
    <n v="1.96"/>
    <n v="0.98599999999999999"/>
    <n v="3.3000000000000002E-2"/>
    <n v="0.87"/>
    <n v="0.432"/>
    <n v="0.51100000000000001"/>
    <n v="354.79199999999997"/>
    <n v="356.53100000000001"/>
    <n v="358.267"/>
    <n v="360"/>
    <n v="360"/>
    <n v="360"/>
    <n v="1"/>
    <n v="1"/>
    <n v="1"/>
    <n v="1"/>
    <n v="1"/>
    <n v="1"/>
    <n v="1"/>
    <d v="2018-12-31T00:00:00"/>
    <n v="356.75200000000001"/>
    <d v="2019-04-30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60.43200000000002"/>
    <n v="1.96"/>
    <n v="0.98599999999999999"/>
    <n v="3.3000000000000002E-2"/>
    <n v="0.87"/>
    <n v="0.432"/>
    <n v="0.51100000000000001"/>
    <n v="354.79199999999997"/>
    <n v="356.53100000000001"/>
    <n v="358.267"/>
    <n v="360"/>
    <n v="360"/>
    <n v="360"/>
    <m/>
    <n v="1"/>
    <n v="1"/>
    <m/>
    <n v="1"/>
    <n v="1"/>
    <n v="6"/>
  </r>
  <r>
    <s v="0012X00001v8QFwQAM"/>
    <x v="1"/>
    <n v="1700000"/>
    <m/>
    <s v=""/>
    <n v="1"/>
    <d v="2019-06-30T08:59:01"/>
    <s v="Reject"/>
    <d v="2019-07-04T13:42:02"/>
    <n v="2468800"/>
    <n v="3"/>
    <s v="C3"/>
    <n v="423"/>
    <n v="6.9"/>
    <n v="0.83330000000000004"/>
    <n v="0.74880000000000002"/>
    <n v="85593"/>
    <s v="FORMIGINE"/>
    <s v="MO"/>
    <s v="Lombardia"/>
    <s v="NOE"/>
    <n v="41043"/>
    <s v="SR"/>
    <n v="855"/>
    <s v="Services"/>
    <d v="2004-04-09T00:00:00"/>
    <n v="4"/>
    <n v="0"/>
    <n v="5"/>
    <n v="7"/>
    <n v="7"/>
    <n v="0"/>
    <n v="0"/>
    <n v="6"/>
    <n v="1"/>
    <n v="1"/>
    <n v="5"/>
    <n v="1"/>
    <n v="174"/>
    <n v="95"/>
    <n v="373"/>
    <n v="29"/>
    <n v="190"/>
    <n v="138"/>
    <n v="210"/>
    <n v="13"/>
    <n v="423"/>
    <n v="423"/>
    <n v="15"/>
    <n v="511"/>
    <n v="511"/>
    <n v="2018"/>
    <n v="0.46648793565683599"/>
    <n v="0.41095890410958902"/>
    <n v="0.108695652173913"/>
    <n v="0.185909980430528"/>
    <n v="3.0732860520094499E-2"/>
    <m/>
    <m/>
    <m/>
    <m/>
    <m/>
    <m/>
    <n v="551.57299999999998"/>
    <n v="670"/>
    <n v="680.30899999999997"/>
    <n v="672.13599999999997"/>
    <n v="373.28399999999999"/>
    <n v="374.23099999999999"/>
    <n v="26.193000000000001"/>
    <n v="27.555"/>
    <n v="28.914000000000001"/>
    <n v="30.273"/>
    <n v="31.629000000000001"/>
    <n v="32.984000000000002"/>
    <n v="3"/>
    <n v="3"/>
    <n v="3"/>
    <n v="3"/>
    <n v="3"/>
    <n v="3"/>
    <n v="0.71494036036974495"/>
    <d v="2018-12-31T00:00:00"/>
    <n v="577.76599999999996"/>
    <d v="2019-04-30T00:00:00"/>
    <n v="0.94027626442918699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90.85300000000001"/>
    <n v="518.63099999999997"/>
    <n v="526.55700000000002"/>
    <n v="520.63699999999994"/>
    <n v="260.827"/>
    <n v="259.22399999999999"/>
    <n v="288.822"/>
    <n v="26.193000000000001"/>
    <n v="27.555"/>
    <n v="28.914000000000001"/>
    <n v="30.273"/>
    <n v="31.629000000000001"/>
    <n v="32.984000000000002"/>
    <m/>
    <n v="0.94027626442918699"/>
    <n v="1"/>
    <m/>
    <n v="0.71494036036974495"/>
    <n v="1"/>
    <n v="15"/>
  </r>
  <r>
    <s v="0012X00001v8ZuHQAU"/>
    <x v="1"/>
    <n v="50000"/>
    <m/>
    <s v=""/>
    <n v="0"/>
    <d v="2019-07-01T07:00:05"/>
    <s v="Reject"/>
    <d v="2019-07-04T13:30:38"/>
    <m/>
    <n v="5"/>
    <s v="C4"/>
    <n v="509"/>
    <n v="8.4"/>
    <n v="9.6549999999999994"/>
    <n v="16.86"/>
    <n v="4742"/>
    <s v="TRENTO"/>
    <s v="TN"/>
    <s v="Abruzzo"/>
    <s v="NOE"/>
    <n v="38121"/>
    <s v="SU"/>
    <n v="474"/>
    <s v="Distribution"/>
    <d v="2009-10-12T00:00:00"/>
    <n v="5"/>
    <n v="1"/>
    <n v="6"/>
    <n v="32"/>
    <n v="9"/>
    <n v="0"/>
    <n v="0"/>
    <n v="2"/>
    <n v="5"/>
    <n v="1"/>
    <n v="4"/>
    <n v="2"/>
    <n v="22"/>
    <n v="171"/>
    <n v="407"/>
    <n v="42"/>
    <n v="73"/>
    <n v="130"/>
    <n v="158"/>
    <n v="18"/>
    <n v="509"/>
    <n v="503"/>
    <n v="106"/>
    <n v="537"/>
    <n v="537"/>
    <n v="2017"/>
    <n v="5.4054054054054002E-2"/>
    <n v="0.29422718808193599"/>
    <n v="0.81538461538461504"/>
    <n v="0.31843575418994402"/>
    <n v="3.5785288270377698E-2"/>
    <m/>
    <m/>
    <m/>
    <m/>
    <m/>
    <m/>
    <m/>
    <m/>
    <m/>
    <m/>
    <m/>
    <m/>
    <n v="63.198"/>
    <n v="63.758000000000003"/>
    <n v="64.343000000000004"/>
    <n v="64.899000000000001"/>
    <n v="65.451999999999998"/>
    <n v="66.010999999999996"/>
    <n v="1"/>
    <n v="1"/>
    <n v="1"/>
    <n v="1"/>
    <n v="1"/>
    <n v="1"/>
    <s v="inf"/>
    <d v="2018-12-31T00:00:00"/>
    <n v="63.198"/>
    <d v="2019-04-30T00:00:00"/>
    <m/>
    <n v="0.22500000000000001"/>
    <m/>
    <n v="11"/>
    <n v="2"/>
    <m/>
    <m/>
    <m/>
    <m/>
    <m/>
    <m/>
    <m/>
    <m/>
    <m/>
    <m/>
    <m/>
    <m/>
    <n v="0"/>
    <n v="0"/>
    <n v="0"/>
    <n v="0"/>
    <n v="0"/>
    <n v="0"/>
    <m/>
    <m/>
    <m/>
    <m/>
    <m/>
    <m/>
    <n v="65.451999999999998"/>
    <m/>
    <m/>
    <m/>
    <m/>
    <m/>
    <m/>
    <n v="63.198"/>
    <n v="63.758000000000003"/>
    <n v="64.343000000000004"/>
    <n v="64.899000000000001"/>
    <n v="65.451999999999998"/>
    <n v="66.010999999999996"/>
    <m/>
    <m/>
    <n v="1"/>
    <m/>
    <m/>
    <n v="1"/>
    <n v="10"/>
  </r>
  <r>
    <s v="0012X00001v8ZnVQAU"/>
    <x v="1"/>
    <n v="350000"/>
    <m/>
    <s v=""/>
    <n v="0"/>
    <d v="2019-07-01T06:52:16"/>
    <s v="Reject"/>
    <d v="2019-07-04T13:26:19"/>
    <m/>
    <n v="2"/>
    <s v="C3"/>
    <n v="457"/>
    <n v="1.8"/>
    <m/>
    <m/>
    <n v="702209"/>
    <s v="MILANO"/>
    <s v="MI"/>
    <s v="Marche"/>
    <s v="NOV"/>
    <n v="20159"/>
    <s v="SR"/>
    <n v="702"/>
    <s v="Services"/>
    <d v="2012-07-09T00:00:00"/>
    <n v="5"/>
    <n v="0"/>
    <n v="5"/>
    <n v="6"/>
    <n v="6"/>
    <n v="-1"/>
    <n v="0"/>
    <n v="4"/>
    <n v="0"/>
    <m/>
    <n v="3"/>
    <n v="2"/>
    <n v="0"/>
    <n v="2089"/>
    <n v="2389"/>
    <n v="8"/>
    <n v="0"/>
    <n v="2"/>
    <n v="30"/>
    <n v="7"/>
    <n v="457"/>
    <n v="457"/>
    <n v="2"/>
    <n v="2391"/>
    <n v="2391"/>
    <n v="2017"/>
    <n v="0"/>
    <n v="1.2547051442910901E-2"/>
    <n v="1"/>
    <n v="0.87369301547469602"/>
    <n v="1.53172866520786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v85bAQAQ"/>
    <x v="1"/>
    <n v="300000"/>
    <m/>
    <s v=""/>
    <n v="1"/>
    <d v="2019-06-28T17:39:24"/>
    <s v="Reject"/>
    <d v="2019-07-04T13:21:30"/>
    <n v="2500000"/>
    <n v="3"/>
    <s v="B4"/>
    <n v="1115"/>
    <n v="4.2"/>
    <m/>
    <n v="5.1139999999999999"/>
    <n v="46311"/>
    <s v="TURI"/>
    <s v="BA"/>
    <s v="Puglia"/>
    <s v="SUI"/>
    <n v="70010"/>
    <s v="SR"/>
    <n v="463"/>
    <s v="Distribution"/>
    <d v="2016-01-25T00:00:00"/>
    <n v="6"/>
    <n v="0"/>
    <n v="6"/>
    <n v="9"/>
    <n v="7"/>
    <n v="0"/>
    <n v="0"/>
    <n v="5"/>
    <n v="0"/>
    <m/>
    <n v="3"/>
    <n v="3"/>
    <n v="2"/>
    <n v="82"/>
    <n v="494"/>
    <n v="36"/>
    <n v="0"/>
    <n v="35"/>
    <n v="38"/>
    <n v="17"/>
    <n v="927"/>
    <n v="927"/>
    <n v="33"/>
    <n v="529"/>
    <n v="529"/>
    <n v="2017"/>
    <n v="4.0485829959514101E-3"/>
    <n v="7.1833648393194699E-2"/>
    <n v="0.94285714285714195"/>
    <n v="0.155009451795841"/>
    <n v="1.8338727076591101E-2"/>
    <n v="300"/>
    <n v="300"/>
    <n v="384.74200000000002"/>
    <n v="389.06"/>
    <n v="400"/>
    <n v="400"/>
    <n v="70"/>
    <n v="70"/>
    <n v="85.257999999999996"/>
    <n v="80.941000000000003"/>
    <n v="70"/>
    <n v="70"/>
    <n v="290.92500000000001"/>
    <n v="303.45299999999997"/>
    <n v="320.05200000000002"/>
    <n v="328.36500000000001"/>
    <n v="169.74700000000001"/>
    <n v="137.87100000000001"/>
    <n v="5"/>
    <n v="5"/>
    <n v="5"/>
    <n v="5"/>
    <n v="4"/>
    <n v="4"/>
    <n v="0.31742697808130599"/>
    <d v="2018-12-31T00:00:00"/>
    <n v="660.92499999999995"/>
    <d v="2019-04-30T00:00:00"/>
    <n v="0.40890540540540499"/>
    <n v="18.111000000000001"/>
    <m/>
    <n v="5"/>
    <n v="3"/>
    <n v="0"/>
    <n v="0"/>
    <n v="0"/>
    <n v="0"/>
    <n v="0"/>
    <n v="0"/>
    <n v="0"/>
    <n v="0.84699999999999998"/>
    <n v="0"/>
    <n v="4.24"/>
    <n v="0"/>
    <n v="0"/>
    <n v="0"/>
    <n v="17.263999999999999"/>
    <n v="8.5980000000000008"/>
    <n v="0"/>
    <n v="0"/>
    <n v="0"/>
    <n v="85.5"/>
    <n v="48"/>
    <n v="48"/>
    <n v="70.921999999999997"/>
    <n v="105.91200000000001"/>
    <n v="99.195999999999998"/>
    <n v="313.64499999999998"/>
    <n v="65.795000000000002"/>
    <n v="60.926000000000002"/>
    <n v="84.873000000000005"/>
    <n v="84.744"/>
    <n v="37.985999999999997"/>
    <n v="39.805"/>
    <n v="119.925"/>
    <n v="149.71700000000001"/>
    <n v="162.69300000000001"/>
    <n v="157.36500000000001"/>
    <n v="169.74700000000001"/>
    <n v="137.87100000000001"/>
    <n v="0.28499999999999998"/>
    <n v="0.939928571428571"/>
    <n v="0.41221964423820501"/>
    <n v="0.21047455104006699"/>
    <n v="0.83848014002720705"/>
    <n v="0.57876062700712605"/>
    <n v="3"/>
  </r>
  <r>
    <s v="0012X00001v86BeQAI"/>
    <x v="1"/>
    <n v="350000"/>
    <m/>
    <s v=""/>
    <n v="0"/>
    <d v="2019-06-28T18:40:20"/>
    <s v="Reject"/>
    <d v="2019-07-04T13:20:39"/>
    <n v="2422000"/>
    <n v="4"/>
    <s v="B4"/>
    <n v="442"/>
    <n v="4.5"/>
    <m/>
    <n v="17.850000000000001"/>
    <n v="47591"/>
    <s v="MONTEBELLUNA"/>
    <s v="TV"/>
    <s v="Veneto"/>
    <s v="NOE"/>
    <n v="31044"/>
    <s v="SR"/>
    <n v="475"/>
    <s v="Distribution"/>
    <d v="2012-04-20T00:00:00"/>
    <n v="7"/>
    <n v="0"/>
    <n v="6"/>
    <n v="7"/>
    <n v="7"/>
    <n v="0"/>
    <n v="0"/>
    <n v="5"/>
    <n v="0"/>
    <n v="2"/>
    <n v="3"/>
    <n v="2"/>
    <n v="19"/>
    <n v="184"/>
    <n v="629"/>
    <n v="20"/>
    <n v="0"/>
    <n v="23"/>
    <n v="62"/>
    <n v="1"/>
    <n v="442"/>
    <n v="442"/>
    <n v="22"/>
    <n v="652"/>
    <n v="652"/>
    <n v="2017"/>
    <n v="3.0206677265500699E-2"/>
    <n v="9.5092024539877307E-2"/>
    <n v="0.95652173913043403"/>
    <n v="0.28220858895705497"/>
    <n v="2.26244343891402E-3"/>
    <n v="25"/>
    <n v="25"/>
    <n v="25"/>
    <n v="25"/>
    <n v="25"/>
    <n v="25"/>
    <n v="10"/>
    <n v="10"/>
    <n v="10"/>
    <n v="10"/>
    <n v="10"/>
    <n v="10"/>
    <n v="48.5"/>
    <n v="51.911999999999999"/>
    <n v="52.543999999999997"/>
    <n v="54.558"/>
    <n v="56.566000000000003"/>
    <n v="59.069000000000003"/>
    <n v="2"/>
    <n v="2"/>
    <n v="2"/>
    <n v="2"/>
    <n v="2"/>
    <n v="2"/>
    <n v="0.36983333333333301"/>
    <d v="2018-12-31T00:00:00"/>
    <n v="83.5"/>
    <d v="2019-04-30T00:00:00"/>
    <n v="0.27217142857142801"/>
    <n v="1.4570000000000001"/>
    <m/>
    <n v="15"/>
    <n v="6"/>
    <n v="0"/>
    <n v="0"/>
    <n v="0"/>
    <n v="0"/>
    <n v="0"/>
    <n v="0"/>
    <n v="0"/>
    <n v="0.26200000000000001"/>
    <n v="1.4570000000000001"/>
    <n v="0.51100000000000001"/>
    <n v="8.8999999999999996E-2"/>
    <n v="0"/>
    <n v="1.4410000000000001"/>
    <n v="0"/>
    <n v="0"/>
    <n v="0"/>
    <n v="0"/>
    <n v="1.44"/>
    <n v="0.36"/>
    <n v="6.53"/>
    <n v="5.81"/>
    <n v="0.72"/>
    <n v="1.76"/>
    <n v="2.8"/>
    <n v="68.016000000000005"/>
    <n v="9.1660000000000004"/>
    <n v="10.262"/>
    <n v="11.457000000000001"/>
    <n v="10.427"/>
    <n v="9.69"/>
    <n v="8.6829999999999998"/>
    <n v="49.941000000000003"/>
    <n v="51.911999999999999"/>
    <n v="52.543999999999997"/>
    <n v="54.558"/>
    <n v="56.566000000000003"/>
    <n v="60.484000000000002"/>
    <n v="1.44E-2"/>
    <n v="0.91659999999999997"/>
    <n v="1.0297113402061799"/>
    <n v="0.119866666666666"/>
    <n v="0.99474999999999902"/>
    <n v="1.0088380282779701"/>
    <n v="7"/>
  </r>
  <r>
    <s v="0012X00001uduATQAY"/>
    <x v="5"/>
    <n v="190000"/>
    <n v="30000"/>
    <n v="7.6248821866163983"/>
    <n v="1"/>
    <d v="2019-06-06T05:13:48"/>
    <s v="Accept"/>
    <d v="2019-07-04T12:31:23"/>
    <n v="2452000"/>
    <n v="3"/>
    <s v="C4"/>
    <n v="707"/>
    <n v="11.5"/>
    <n v="2.41"/>
    <n v="2.7490000000000001"/>
    <n v="45201"/>
    <s v="ROMA"/>
    <s v="RM"/>
    <s v="Lazio"/>
    <s v="CEN"/>
    <n v="188"/>
    <s v="SR"/>
    <n v="452"/>
    <s v="Distribution"/>
    <d v="2013-11-29T00:00:00"/>
    <n v="4"/>
    <n v="0"/>
    <n v="5"/>
    <n v="13"/>
    <n v="8"/>
    <n v="0"/>
    <n v="0"/>
    <n v="6"/>
    <n v="0"/>
    <n v="4"/>
    <n v="6"/>
    <n v="2"/>
    <n v="2"/>
    <n v="187"/>
    <n v="292"/>
    <n v="81"/>
    <n v="142"/>
    <n v="48"/>
    <n v="183"/>
    <n v="65"/>
    <n v="707"/>
    <n v="707"/>
    <n v="27"/>
    <n v="340"/>
    <n v="340"/>
    <n v="2018"/>
    <n v="6.8493150684931503E-3"/>
    <n v="0.53823529411764703"/>
    <n v="0.5625"/>
    <n v="0.55000000000000004"/>
    <n v="9.1937765205091906E-2"/>
    <n v="50"/>
    <n v="50"/>
    <n v="50"/>
    <n v="50"/>
    <n v="50"/>
    <n v="50"/>
    <n v="60"/>
    <n v="60"/>
    <n v="60"/>
    <n v="60"/>
    <n v="60"/>
    <n v="60"/>
    <n v="37.249000000000002"/>
    <n v="38.226999999999997"/>
    <n v="39.213000000000001"/>
    <n v="39.213000000000001"/>
    <n v="41.155000000000001"/>
    <n v="42.125"/>
    <n v="2"/>
    <n v="2"/>
    <n v="2"/>
    <n v="2"/>
    <n v="2"/>
    <n v="2"/>
    <n v="0.93776515151515105"/>
    <d v="2018-12-31T00:00:00"/>
    <n v="147.249"/>
    <d v="2019-04-30T00:00:00"/>
    <n v="0.93026363636363596"/>
    <n v="2.3210000000000002"/>
    <m/>
    <n v="5"/>
    <n v="4"/>
    <n v="0"/>
    <n v="0"/>
    <n v="0"/>
    <n v="0"/>
    <n v="0"/>
    <n v="0"/>
    <n v="0"/>
    <n v="0.127"/>
    <n v="0"/>
    <n v="1.3240000000000001"/>
    <n v="0.20899999999999999"/>
    <n v="2.3210000000000002"/>
    <n v="0"/>
    <n v="0"/>
    <n v="0"/>
    <n v="0"/>
    <n v="0"/>
    <n v="0"/>
    <n v="45.75"/>
    <n v="49.548000000000002"/>
    <n v="43.420999999999999"/>
    <n v="47.601999999999997"/>
    <n v="49.99"/>
    <n v="32.238"/>
    <n v="144.63"/>
    <n v="56.579000000000001"/>
    <n v="59.000999999999998"/>
    <n v="59.12"/>
    <n v="61.323999999999998"/>
    <n v="53.484999999999999"/>
    <n v="60.866999999999997"/>
    <n v="37.249000000000002"/>
    <n v="38.226999999999997"/>
    <n v="39.213000000000001"/>
    <n v="39.213000000000001"/>
    <n v="41.155000000000001"/>
    <n v="42.125"/>
    <n v="0.91500000000000004"/>
    <n v="0.94298333333333295"/>
    <n v="1"/>
    <n v="0.89516333333333298"/>
    <n v="0.97326666666666595"/>
    <n v="1"/>
    <n v="6"/>
  </r>
  <r>
    <s v="0010Y00000IWVQIQA5"/>
    <x v="2"/>
    <n v="150000"/>
    <n v="100000"/>
    <n v="5.862393967954759"/>
    <n v="0"/>
    <d v="2019-06-14T09:06:43"/>
    <s v="Accept"/>
    <d v="2019-07-04T11:49:16"/>
    <n v="2500000"/>
    <n v="4"/>
    <s v="C1"/>
    <n v="1887"/>
    <n v="3.5"/>
    <n v="8.8109999999999999"/>
    <n v="10.66"/>
    <n v="282991"/>
    <s v="VICENZA"/>
    <s v="VI"/>
    <s v="Piemonte"/>
    <s v="NOE"/>
    <n v="36100"/>
    <s v="SR"/>
    <n v="282"/>
    <s v="Mechanics"/>
    <d v="2007-07-05T00:00:00"/>
    <n v="6"/>
    <n v="0"/>
    <n v="5"/>
    <n v="8"/>
    <n v="7"/>
    <n v="0"/>
    <n v="0"/>
    <n v="6"/>
    <n v="0"/>
    <n v="2"/>
    <n v="4"/>
    <n v="1"/>
    <n v="58"/>
    <n v="297"/>
    <n v="1195"/>
    <n v="66"/>
    <n v="529"/>
    <n v="172"/>
    <n v="329"/>
    <n v="11"/>
    <n v="1887"/>
    <n v="1887"/>
    <n v="9"/>
    <n v="1367"/>
    <n v="1367"/>
    <n v="2017"/>
    <n v="4.8535564853556402E-2"/>
    <n v="0.24067300658376001"/>
    <n v="5.2325581395348798E-2"/>
    <n v="0.217264081931236"/>
    <n v="5.8293587705352404E-3"/>
    <n v="626.40899999999999"/>
    <n v="645.51099999999997"/>
    <n v="615"/>
    <n v="615"/>
    <n v="565"/>
    <n v="615"/>
    <n v="84.941999999999993"/>
    <n v="67.924000000000007"/>
    <n v="46.597000000000001"/>
    <n v="45.531999999999996"/>
    <n v="47.725999999999999"/>
    <n v="46.649000000000001"/>
    <n v="96.629000000000005"/>
    <n v="105.054"/>
    <n v="63.158000000000001"/>
    <n v="72.369"/>
    <n v="81.557000000000002"/>
    <n v="91.989000000000004"/>
    <n v="6"/>
    <n v="6"/>
    <n v="6"/>
    <n v="6"/>
    <n v="6"/>
    <n v="6"/>
    <n v="0.77674054843097595"/>
    <d v="2018-12-31T00:00:00"/>
    <n v="807.98"/>
    <d v="2019-04-30T00:00:00"/>
    <n v="0.72871339184172002"/>
    <n v="49.999000000000002"/>
    <m/>
    <n v="13"/>
    <n v="2"/>
    <n v="0"/>
    <n v="0"/>
    <n v="0"/>
    <n v="0"/>
    <n v="49.66"/>
    <n v="0"/>
    <n v="0"/>
    <n v="0.93899999999999995"/>
    <n v="0"/>
    <n v="0"/>
    <n v="0.33900000000000002"/>
    <n v="0"/>
    <n v="0"/>
    <n v="0"/>
    <n v="0"/>
    <n v="0"/>
    <n v="0"/>
    <n v="0"/>
    <n v="435.03699999999998"/>
    <n v="438.89400000000001"/>
    <n v="428.66"/>
    <n v="438.70299999999997"/>
    <n v="508.96600000000001"/>
    <n v="561.125"/>
    <n v="635.81100000000004"/>
    <n v="83.334000000000003"/>
    <n v="67.221000000000004"/>
    <n v="31.268999999999998"/>
    <n v="42.970999999999997"/>
    <n v="45.287999999999997"/>
    <n v="42.030999999999999"/>
    <n v="96.629000000000005"/>
    <n v="105.054"/>
    <n v="63.158000000000001"/>
    <n v="72.369"/>
    <n v="81.557000000000002"/>
    <n v="91.989000000000004"/>
    <n v="0.69449353377745204"/>
    <n v="0.98106943561489002"/>
    <n v="1"/>
    <n v="0.76356493351294896"/>
    <n v="0.91968647788549296"/>
    <n v="1"/>
    <n v="12"/>
  </r>
  <r>
    <s v="0012X00001v8c2tQAA"/>
    <x v="1"/>
    <n v="250000"/>
    <m/>
    <s v=""/>
    <n v="0"/>
    <d v="2019-07-01T09:02:03"/>
    <s v="Reject"/>
    <d v="2019-07-04T10:51:34"/>
    <n v="2406008"/>
    <n v="3"/>
    <s v="C3"/>
    <n v="2420"/>
    <n v="4.5"/>
    <n v="0"/>
    <n v="0"/>
    <n v="46241"/>
    <s v="ARZIGNANO"/>
    <s v="VI"/>
    <s v="Piemonte"/>
    <s v="NOE"/>
    <n v="36071"/>
    <s v="SR"/>
    <n v="462"/>
    <s v="Distribution"/>
    <d v="2015-01-13T00:00:00"/>
    <n v="5"/>
    <n v="0"/>
    <n v="6"/>
    <n v="14"/>
    <n v="8"/>
    <n v="-1"/>
    <n v="0"/>
    <n v="6"/>
    <n v="1"/>
    <m/>
    <n v="5"/>
    <n v="2"/>
    <n v="47"/>
    <n v="203"/>
    <n v="568"/>
    <n v="108"/>
    <n v="138"/>
    <n v="74"/>
    <n v="158"/>
    <n v="101"/>
    <n v="2420"/>
    <n v="2420"/>
    <n v="63"/>
    <n v="642"/>
    <n v="642"/>
    <n v="2018"/>
    <n v="8.2746478873239396E-2"/>
    <n v="0.24610591900311499"/>
    <n v="0.85135135135135098"/>
    <n v="0.31619937694703998"/>
    <n v="4.1735537190082599E-2"/>
    <n v="150"/>
    <n v="150"/>
    <n v="150"/>
    <n v="100"/>
    <n v="0"/>
    <n v="0"/>
    <n v="1.911"/>
    <n v="2.4449999999999998"/>
    <n v="1.925"/>
    <n v="1.5469999999999999"/>
    <n v="3.0310000000000001"/>
    <n v="3.181"/>
    <n v="221.71799999999999"/>
    <n v="226.07"/>
    <n v="178.911"/>
    <n v="131.959"/>
    <n v="135"/>
    <n v="60"/>
    <n v="5"/>
    <n v="5"/>
    <n v="4"/>
    <n v="3"/>
    <n v="3"/>
    <n v="3"/>
    <n v="0.69706935678320603"/>
    <d v="2018-12-31T00:00:00"/>
    <n v="373.62900000000002"/>
    <d v="2019-04-30T00:00:00"/>
    <n v="0.73667476351284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.998"/>
    <n v="124.03100000000001"/>
    <n v="70.546000000000006"/>
    <n v="74.56"/>
    <n v="0"/>
    <n v="0"/>
    <n v="138.03100000000001"/>
    <n v="1.911"/>
    <n v="2.4449999999999998"/>
    <n v="1.925"/>
    <n v="1.5469999999999999"/>
    <n v="3.0310000000000001"/>
    <n v="3.181"/>
    <n v="220.077"/>
    <n v="224.429"/>
    <n v="177.27"/>
    <n v="131.959"/>
    <n v="135"/>
    <n v="60"/>
    <n v="0.73331999999999997"/>
    <n v="1"/>
    <n v="0.99259870646496895"/>
    <n v="0.68933636363636297"/>
    <n v="1"/>
    <n v="0.99483777203148205"/>
    <n v="4"/>
  </r>
  <r>
    <s v="0012X00001uh1ZCQAY"/>
    <x v="1"/>
    <n v="80000"/>
    <n v="0"/>
    <s v=""/>
    <n v="0"/>
    <d v="2019-06-20T14:45:10"/>
    <s v="Reject"/>
    <d v="2019-07-04T09:36:35"/>
    <n v="2494000"/>
    <n v="3"/>
    <s v="C2"/>
    <n v="330"/>
    <n v="9.1"/>
    <m/>
    <m/>
    <n v="9313"/>
    <s v="CAGLIARI"/>
    <s v="CA"/>
    <s v="Sardegna"/>
    <s v="SUI"/>
    <n v="9131"/>
    <s v="SR"/>
    <n v="931"/>
    <s v="Other consumer goods"/>
    <d v="2016-01-04T00:00:00"/>
    <n v="4"/>
    <n v="0"/>
    <n v="6"/>
    <n v="3"/>
    <n v="5"/>
    <n v="0"/>
    <n v="0"/>
    <n v="3"/>
    <n v="0"/>
    <n v="3"/>
    <n v="2"/>
    <n v="3"/>
    <n v="16"/>
    <n v="68"/>
    <n v="34"/>
    <n v="30"/>
    <n v="0"/>
    <n v="61"/>
    <n v="37"/>
    <n v="15"/>
    <n v="330"/>
    <n v="330"/>
    <n v="29"/>
    <n v="95"/>
    <n v="95"/>
    <n v="2017"/>
    <n v="0.47058823529411697"/>
    <n v="0.38947368421052603"/>
    <n v="0.47540983606557302"/>
    <n v="0.71578947368420998"/>
    <n v="4.54545454545454E-2"/>
    <m/>
    <m/>
    <m/>
    <m/>
    <m/>
    <m/>
    <n v="16.077000000000002"/>
    <n v="16.515000000000001"/>
    <n v="16.123999999999999"/>
    <n v="16.181999999999999"/>
    <n v="16.422999999999998"/>
    <n v="16.425000000000001"/>
    <n v="90.39"/>
    <n v="91.400999999999996"/>
    <n v="92.41"/>
    <n v="93.415000000000006"/>
    <n v="99.168000000000006"/>
    <n v="100.167"/>
    <n v="3"/>
    <n v="3"/>
    <n v="3"/>
    <n v="3"/>
    <n v="3"/>
    <n v="3"/>
    <n v="0.74360076115646601"/>
    <d v="2018-12-31T00:00:00"/>
    <n v="106.467"/>
    <d v="2019-04-30T00:00:00"/>
    <n v="0.86490016794178004"/>
    <n v="2.6349999999999998"/>
    <m/>
    <n v="2"/>
    <n v="2"/>
    <m/>
    <m/>
    <m/>
    <m/>
    <m/>
    <m/>
    <n v="0"/>
    <n v="0"/>
    <n v="0"/>
    <n v="0"/>
    <n v="0"/>
    <n v="0"/>
    <n v="2.6349999999999998"/>
    <n v="1.165"/>
    <n v="0"/>
    <n v="0"/>
    <n v="0"/>
    <n v="0"/>
    <m/>
    <m/>
    <m/>
    <m/>
    <m/>
    <m/>
    <n v="114.319"/>
    <n v="13.904999999999999"/>
    <n v="13.951000000000001"/>
    <n v="15"/>
    <n v="13.252000000000001"/>
    <n v="15.151"/>
    <n v="1.425"/>
    <n v="93.025000000000006"/>
    <n v="92.566000000000003"/>
    <n v="92.41"/>
    <n v="93.415000000000006"/>
    <n v="99.168000000000006"/>
    <n v="100.167"/>
    <m/>
    <n v="0.86490016794178004"/>
    <n v="1.02915145480694"/>
    <m/>
    <n v="0.74360076115646601"/>
    <n v="1.0067025192653301"/>
    <n v="3"/>
  </r>
  <r>
    <s v="0012X00001uh3SlQAI"/>
    <x v="2"/>
    <n v="50000"/>
    <n v="25000"/>
    <n v="3.4495758718190386"/>
    <n v="0"/>
    <d v="2019-06-20T17:04:00"/>
    <s v="Accept"/>
    <d v="2019-07-04T09:29:53"/>
    <m/>
    <n v="1"/>
    <s v="A4"/>
    <n v="467"/>
    <n v="25.7"/>
    <n v="0"/>
    <n v="0"/>
    <n v="620909"/>
    <s v="MILANO"/>
    <s v="MI"/>
    <s v="Marche"/>
    <s v="NOV"/>
    <n v="20139"/>
    <s v="SR"/>
    <n v="620"/>
    <s v="Services"/>
    <d v="2015-09-23T00:00:00"/>
    <n v="3"/>
    <n v="0"/>
    <n v="6"/>
    <n v="0"/>
    <n v="3"/>
    <n v="1"/>
    <n v="0"/>
    <n v="1"/>
    <n v="0"/>
    <n v="1"/>
    <n v="1"/>
    <n v="1"/>
    <n v="129"/>
    <n v="162"/>
    <n v="264"/>
    <n v="120"/>
    <n v="8"/>
    <n v="59"/>
    <n v="170"/>
    <n v="106"/>
    <n v="467"/>
    <n v="467"/>
    <n v="42"/>
    <n v="323"/>
    <n v="323"/>
    <n v="2017"/>
    <n v="0.48863636363636298"/>
    <n v="0.52631578947368396"/>
    <n v="0.71186440677966101"/>
    <n v="0.50154798761609898"/>
    <n v="0.226980728051391"/>
    <n v="50"/>
    <n v="50"/>
    <m/>
    <m/>
    <m/>
    <m/>
    <n v="55.11"/>
    <n v="55.908999999999999"/>
    <n v="52.137"/>
    <n v="51.287999999999997"/>
    <n v="52.005000000000003"/>
    <n v="52.719000000000001"/>
    <n v="14.359"/>
    <n v="14.644"/>
    <n v="14.928000000000001"/>
    <n v="15.211"/>
    <n v="15.494"/>
    <n v="15.775"/>
    <n v="1"/>
    <n v="1"/>
    <n v="1"/>
    <n v="1"/>
    <n v="1"/>
    <n v="1"/>
    <n v="4.6821322238338799E-2"/>
    <d v="2018-12-31T00:00:00"/>
    <n v="119.46899999999999"/>
    <d v="2019-04-30T00:00:00"/>
    <n v="5.2973075825325802E-2"/>
    <n v="0"/>
    <m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n v="17.498999999999999"/>
    <n v="5.5679999999999996"/>
    <n v="5.9089999999999998"/>
    <n v="2.137"/>
    <n v="1.288"/>
    <n v="2.0049999999999999"/>
    <n v="2.7189999999999999"/>
    <n v="14.359"/>
    <n v="14.644"/>
    <n v="14.928000000000001"/>
    <n v="15.211"/>
    <n v="15.494"/>
    <n v="15.775"/>
    <n v="0"/>
    <n v="0.101034295046271"/>
    <n v="1"/>
    <m/>
    <n v="6.1491126930018E-2"/>
    <n v="1"/>
    <n v="4"/>
  </r>
  <r>
    <s v="0012X00001t828rQAA"/>
    <x v="1"/>
    <n v="1000000"/>
    <m/>
    <s v=""/>
    <n v="1"/>
    <d v="2019-06-27T18:07:48"/>
    <s v="NotEligible"/>
    <d v="2019-07-04T09:22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HrQQAX"/>
    <x v="1"/>
    <n v="1000000"/>
    <m/>
    <s v=""/>
    <n v="1"/>
    <d v="2019-06-26T14:29:28"/>
    <s v="NotEligible"/>
    <d v="2019-07-04T09:12:44"/>
    <n v="2336667"/>
    <n v="5"/>
    <s v="C3"/>
    <n v="31400"/>
    <n v="0.3"/>
    <n v="3.932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212.904"/>
    <n v="3625.056"/>
    <n v="3278.0309999999999"/>
    <n v="3626.9749999999999"/>
    <n v="3840"/>
    <n v="3890"/>
    <n v="184.654"/>
    <n v="118.114"/>
    <n v="291.08999999999997"/>
    <n v="72.704999999999998"/>
    <n v="73.361999999999995"/>
    <n v="72.599000000000004"/>
    <n v="1619.8630000000001"/>
    <n v="1657.683"/>
    <n v="1807.8889999999999"/>
    <n v="1900.07"/>
    <n v="1730.546"/>
    <n v="1823.973"/>
    <n v="9"/>
    <n v="9"/>
    <n v="9"/>
    <n v="9"/>
    <n v="9"/>
    <n v="9"/>
    <n v="0.87892987769171704"/>
    <d v="2018-12-31T00:00:00"/>
    <n v="5017.4210000000003"/>
    <d v="2019-04-30T00:00:00"/>
    <n v="0.96845852226805196"/>
    <n v="44.682000000000002"/>
    <m/>
    <n v="13"/>
    <n v="5"/>
    <n v="0"/>
    <n v="0"/>
    <n v="0"/>
    <n v="4.593"/>
    <n v="0"/>
    <n v="44.682000000000002"/>
    <n v="3.2000000000000001E-2"/>
    <n v="0"/>
    <n v="29.928999999999998"/>
    <n v="0"/>
    <n v="12.805999999999999"/>
    <n v="0"/>
    <n v="0"/>
    <n v="0"/>
    <n v="0"/>
    <n v="0"/>
    <n v="16.661999999999999"/>
    <n v="0"/>
    <n v="3143.788"/>
    <n v="3195.5970000000002"/>
    <n v="2815.49"/>
    <n v="3093.6480000000001"/>
    <n v="3242.9259999999999"/>
    <n v="3544.63"/>
    <n v="5028.8819999999996"/>
    <n v="146.60599999999999"/>
    <n v="55.493000000000002"/>
    <n v="262.10500000000002"/>
    <n v="27.898"/>
    <n v="41.820999999999998"/>
    <n v="17.381"/>
    <n v="1609.6279999999999"/>
    <n v="1655.393"/>
    <n v="1783.6859999999999"/>
    <n v="1877.346"/>
    <n v="1744.135"/>
    <n v="1720.5930000000001"/>
    <n v="0.97848799715148604"/>
    <n v="0.79394976550738094"/>
    <n v="0.99368156442859601"/>
    <n v="0.88651372148589003"/>
    <n v="0.67850795791878105"/>
    <n v="0.98584035482272103"/>
    <m/>
  </r>
  <r>
    <s v="0012X00001v8EAZQA2"/>
    <x v="2"/>
    <n v="150000"/>
    <n v="25000"/>
    <n v="6.1734213006597543"/>
    <n v="1"/>
    <d v="2019-06-29T11:00:12"/>
    <s v="Accept"/>
    <d v="2019-07-04T07:38:46"/>
    <n v="2457480"/>
    <n v="3"/>
    <s v="B4"/>
    <n v="312"/>
    <n v="19.600000000000001"/>
    <m/>
    <n v="0"/>
    <n v="45201"/>
    <s v="PEGOGNAGA"/>
    <s v="MN"/>
    <s v="Lombardia"/>
    <s v="NOV"/>
    <n v="46020"/>
    <s v="SR"/>
    <n v="452"/>
    <s v="Distribution"/>
    <d v="2014-03-12T00:00:00"/>
    <n v="4"/>
    <n v="2"/>
    <n v="5"/>
    <n v="2"/>
    <n v="5"/>
    <n v="2"/>
    <n v="0"/>
    <n v="3"/>
    <n v="0"/>
    <n v="2"/>
    <n v="2"/>
    <n v="1"/>
    <n v="29"/>
    <n v="25"/>
    <n v="94"/>
    <n v="61"/>
    <n v="0"/>
    <n v="67"/>
    <n v="73"/>
    <n v="44"/>
    <n v="312"/>
    <n v="312"/>
    <n v="55"/>
    <n v="161"/>
    <n v="161"/>
    <n v="2017"/>
    <n v="0.30851063829787201"/>
    <n v="0.453416149068323"/>
    <n v="0.82089552238805896"/>
    <n v="0.15527950310558999"/>
    <n v="0.141025641025641"/>
    <m/>
    <m/>
    <m/>
    <m/>
    <m/>
    <m/>
    <n v="42.103999999999999"/>
    <n v="42.18"/>
    <n v="42.88"/>
    <n v="41.847999999999999"/>
    <n v="42.085999999999999"/>
    <n v="43.262999999999998"/>
    <n v="79.411000000000001"/>
    <n v="81.995000000000005"/>
    <n v="43.707999999999998"/>
    <n v="45.231999999999999"/>
    <n v="46.75"/>
    <n v="48.262"/>
    <n v="2"/>
    <n v="2"/>
    <n v="1"/>
    <n v="1"/>
    <n v="1"/>
    <n v="1"/>
    <n v="0.63960670071276604"/>
    <d v="2018-12-31T00:00:00"/>
    <n v="121.515"/>
    <d v="2019-04-30T00:00:00"/>
    <n v="0.794437583127493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4.533000000000001"/>
    <n v="33.448999999999998"/>
    <n v="6.5490000000000004"/>
    <n v="32.664000000000001"/>
    <n v="36.537999999999997"/>
    <n v="27.783000000000001"/>
    <n v="25.707999999999998"/>
    <n v="79.41"/>
    <n v="81.994"/>
    <n v="43.707999999999998"/>
    <n v="45.231999999999999"/>
    <n v="46.75"/>
    <n v="48.262"/>
    <m/>
    <n v="0.79443758312749302"/>
    <n v="0.99998740728614399"/>
    <m/>
    <n v="0.63960670071276604"/>
    <n v="0.99999420890785795"/>
    <n v="5"/>
  </r>
  <r>
    <s v="0012X00001v7uRxQAI"/>
    <x v="1"/>
    <n v="70000"/>
    <m/>
    <s v=""/>
    <n v="0"/>
    <d v="2019-06-28T07:12:16"/>
    <s v="Reject"/>
    <d v="2019-07-04T07:37:38"/>
    <n v="2500000"/>
    <n v="4"/>
    <s v="C1"/>
    <n v="666"/>
    <n v="9"/>
    <n v="26.09"/>
    <n v="2.984"/>
    <n v="47911"/>
    <s v="ROVERETO"/>
    <s v="TN"/>
    <s v="Abruzzo"/>
    <s v="NOE"/>
    <n v="38068"/>
    <s v="SU"/>
    <n v="479"/>
    <s v="Distribution"/>
    <d v="2001-04-27T00:00:00"/>
    <n v="5"/>
    <n v="0"/>
    <n v="6"/>
    <n v="3"/>
    <n v="6"/>
    <n v="0"/>
    <n v="0"/>
    <n v="3"/>
    <n v="0"/>
    <n v="1"/>
    <n v="1"/>
    <n v="1"/>
    <n v="12"/>
    <n v="116"/>
    <n v="597"/>
    <n v="57"/>
    <n v="0"/>
    <n v="158"/>
    <n v="277"/>
    <n v="4"/>
    <n v="829"/>
    <n v="829"/>
    <n v="50"/>
    <n v="755"/>
    <n v="755"/>
    <n v="2017"/>
    <n v="2.01005025125628E-2"/>
    <n v="0.36688741721854301"/>
    <n v="0.316455696202531"/>
    <n v="0.15364238410596001"/>
    <n v="4.8250904704463197E-3"/>
    <n v="95"/>
    <n v="95"/>
    <n v="97.962000000000003"/>
    <n v="98.727999999999994"/>
    <n v="99.742999999999995"/>
    <n v="102.693"/>
    <n v="5.516"/>
    <n v="5.2830000000000004"/>
    <n v="5.3179999999999996"/>
    <n v="5.2409999999999997"/>
    <n v="5.3319999999999999"/>
    <n v="6.8719999999999999"/>
    <n v="369.55399999999997"/>
    <n v="376.78100000000001"/>
    <n v="383.50200000000001"/>
    <n v="390.41899999999998"/>
    <n v="397.32299999999998"/>
    <n v="403.26299999999998"/>
    <n v="4"/>
    <n v="4"/>
    <n v="4"/>
    <n v="4"/>
    <n v="4"/>
    <n v="4"/>
    <n v="0.65277956215632804"/>
    <d v="2018-12-31T00:00:00"/>
    <n v="470.07"/>
    <d v="2019-04-30T00:00:00"/>
    <n v="0.63658522026344"/>
    <n v="0.14199999999999999"/>
    <m/>
    <n v="13"/>
    <n v="2"/>
    <n v="0"/>
    <n v="0"/>
    <n v="0"/>
    <n v="0"/>
    <n v="0"/>
    <n v="0"/>
    <n v="0"/>
    <n v="0"/>
    <n v="0"/>
    <n v="0"/>
    <n v="0.14199999999999999"/>
    <n v="0"/>
    <n v="0"/>
    <n v="0"/>
    <n v="0"/>
    <n v="0"/>
    <n v="0"/>
    <n v="8.2000000000000003E-2"/>
    <n v="59.506"/>
    <n v="51.639000000000003"/>
    <n v="82.637"/>
    <n v="70.564999999999998"/>
    <n v="60.51"/>
    <n v="65.834000000000003"/>
    <n v="463.30700000000002"/>
    <n v="4.4809999999999999"/>
    <n v="0.28299999999999997"/>
    <n v="2.5209999999999999"/>
    <n v="0.24099999999999999"/>
    <n v="5.4740000000000002"/>
    <n v="2.7869999999999999"/>
    <n v="369.55399999999997"/>
    <n v="376.78100000000001"/>
    <n v="383.50200000000001"/>
    <n v="390.41899999999998"/>
    <n v="397.32299999999998"/>
    <n v="403.34500000000003"/>
    <n v="0.62637894736842104"/>
    <n v="0.81236403190717899"/>
    <n v="1"/>
    <n v="0.66317052718773195"/>
    <n v="0.47038317144389402"/>
    <n v="1.0000353320044999"/>
    <n v="18"/>
  </r>
  <r>
    <s v="0010Y00000IWqI5QAL"/>
    <x v="5"/>
    <n v="700000"/>
    <n v="500000"/>
    <n v="1.6116870876531575"/>
    <n v="0"/>
    <d v="2019-06-24T14:31:44"/>
    <s v="Accept"/>
    <d v="2019-07-04T07:11:54"/>
    <n v="1353086"/>
    <n v="1"/>
    <s v="A4"/>
    <n v="10650"/>
    <n v="13.1"/>
    <n v="2.7290000000000001"/>
    <n v="2.4910000000000001"/>
    <n v="749093"/>
    <s v="IVREA"/>
    <s v="TO"/>
    <s v="Piemonte"/>
    <s v="NOV"/>
    <n v="10015"/>
    <s v="SR"/>
    <n v="822"/>
    <s v="Services"/>
    <d v="2006-12-01T00:00:00"/>
    <n v="4"/>
    <n v="1"/>
    <n v="6"/>
    <n v="1"/>
    <n v="4"/>
    <n v="1"/>
    <n v="0"/>
    <n v="2"/>
    <n v="0"/>
    <n v="2"/>
    <n v="2"/>
    <n v="1"/>
    <n v="692"/>
    <n v="2524"/>
    <n v="4520"/>
    <n v="1393"/>
    <n v="662"/>
    <n v="216"/>
    <n v="1291"/>
    <n v="1048"/>
    <n v="10654"/>
    <n v="10654"/>
    <n v="68"/>
    <n v="4736"/>
    <n v="4736"/>
    <n v="2018"/>
    <n v="0.15309734513274301"/>
    <n v="0.27259290540540498"/>
    <n v="0.31481481481481399"/>
    <n v="0.53293918918918903"/>
    <n v="9.8366810587572698E-2"/>
    <n v="420"/>
    <n v="420"/>
    <n v="520"/>
    <n v="520"/>
    <n v="420"/>
    <n v="420"/>
    <n v="33.036000000000001"/>
    <n v="33.529000000000003"/>
    <n v="33.084000000000003"/>
    <n v="34.109000000000002"/>
    <n v="35.271000000000001"/>
    <n v="34.728999999999999"/>
    <n v="1673.8040000000001"/>
    <n v="1701.52"/>
    <n v="1772.164"/>
    <n v="1224.693"/>
    <n v="1037.1949999999999"/>
    <n v="1092.627"/>
    <n v="6"/>
    <n v="6"/>
    <n v="6"/>
    <n v="6"/>
    <n v="5"/>
    <n v="5"/>
    <n v="9.4688753309952398E-2"/>
    <d v="2018-12-31T00:00:00"/>
    <n v="2126.84"/>
    <d v="2019-04-30T00:00:00"/>
    <n v="6.7014541890710599E-3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1042.4659999999999"/>
    <n v="3.036"/>
    <n v="31.373000000000001"/>
    <n v="28.329000000000001"/>
    <n v="4.109"/>
    <n v="5.2709999999999999"/>
    <n v="4.7290000000000001"/>
    <n v="1673.8040000000001"/>
    <n v="1701.52"/>
    <n v="1772.164"/>
    <n v="1224.693"/>
    <n v="1037.1949999999999"/>
    <n v="1092.627"/>
    <n v="0"/>
    <n v="9.18997457319288E-2"/>
    <n v="1"/>
    <n v="7.3529411764705802E-2"/>
    <n v="0.377148381904023"/>
    <n v="1"/>
    <n v="13"/>
  </r>
  <r>
    <s v="0012X00001v7yAzQAI"/>
    <x v="1"/>
    <n v="100000"/>
    <n v="30000"/>
    <n v="5.3251649387370392"/>
    <n v="0"/>
    <d v="2019-06-28T10:31:15"/>
    <s v="Reject"/>
    <d v="2019-07-03T17:41:27"/>
    <m/>
    <n v="4"/>
    <s v="B4"/>
    <n v="1163"/>
    <n v="5.0999999999999996"/>
    <n v="15"/>
    <n v="16.239999999999998"/>
    <n v="282991"/>
    <s v="PORTO MANTOVANO"/>
    <s v="MN"/>
    <s v="Lombardia"/>
    <s v="NOV"/>
    <n v="46047"/>
    <s v="SR"/>
    <n v="282"/>
    <s v="Mechanics"/>
    <d v="2015-01-05T00:00:00"/>
    <n v="7"/>
    <n v="-1"/>
    <n v="5"/>
    <n v="8"/>
    <n v="7"/>
    <n v="2"/>
    <n v="0"/>
    <n v="6"/>
    <n v="0"/>
    <n v="2"/>
    <n v="4"/>
    <n v="1"/>
    <n v="25"/>
    <n v="232"/>
    <n v="913"/>
    <n v="45"/>
    <n v="62"/>
    <n v="166"/>
    <n v="429"/>
    <n v="18"/>
    <n v="971"/>
    <n v="951"/>
    <n v="30"/>
    <n v="1079"/>
    <n v="1079"/>
    <n v="2017"/>
    <n v="2.7382256297918899E-2"/>
    <n v="0.39759036144578302"/>
    <n v="0.180722891566265"/>
    <n v="0.215013901760889"/>
    <n v="1.8927444794952598E-2"/>
    <n v="58"/>
    <n v="58"/>
    <n v="60"/>
    <n v="60"/>
    <n v="60"/>
    <n v="60"/>
    <n v="20"/>
    <n v="20"/>
    <m/>
    <m/>
    <m/>
    <m/>
    <m/>
    <m/>
    <m/>
    <m/>
    <m/>
    <m/>
    <n v="1"/>
    <n v="1"/>
    <n v="1"/>
    <n v="1"/>
    <n v="1"/>
    <n v="1"/>
    <n v="0.58859649122807001"/>
    <d v="2018-12-31T00:00:00"/>
    <n v="78"/>
    <d v="2019-04-30T00:00:00"/>
    <n v="0.25264102564102497"/>
    <n v="0"/>
    <m/>
    <n v="0"/>
    <n v="0"/>
    <n v="0"/>
    <n v="0"/>
    <n v="0"/>
    <n v="0"/>
    <n v="0"/>
    <n v="0"/>
    <n v="0"/>
    <n v="0"/>
    <m/>
    <m/>
    <m/>
    <m/>
    <m/>
    <m/>
    <m/>
    <m/>
    <m/>
    <m/>
    <n v="19.706"/>
    <n v="30.172999999999998"/>
    <n v="50.244999999999997"/>
    <n v="47.031999999999996"/>
    <n v="54.101999999999997"/>
    <n v="60"/>
    <n v="54.101999999999997"/>
    <n v="0"/>
    <n v="0"/>
    <m/>
    <m/>
    <m/>
    <m/>
    <m/>
    <m/>
    <m/>
    <m/>
    <m/>
    <m/>
    <n v="0.33975862068965501"/>
    <n v="0"/>
    <m/>
    <n v="0.733870786516854"/>
    <m/>
    <m/>
    <n v="4"/>
  </r>
  <r>
    <s v="0012X00001v8C4ZQAU"/>
    <x v="3"/>
    <n v="500000"/>
    <n v="45000"/>
    <n v="6.6446748350612612"/>
    <n v="0"/>
    <d v="2019-06-29T08:07:51"/>
    <s v="Accept"/>
    <d v="2019-07-03T16:37:16"/>
    <n v="2500000"/>
    <n v="3"/>
    <s v="C1"/>
    <n v="721"/>
    <n v="3.9"/>
    <n v="5.4790000000000001"/>
    <n v="6.7839999999999998"/>
    <n v="6201"/>
    <s v="VIGNOLA"/>
    <s v="MO"/>
    <s v="Lombardia"/>
    <s v="NOE"/>
    <n v="41058"/>
    <s v="SR"/>
    <n v="620"/>
    <s v="Services"/>
    <d v="2014-03-03T00:00:00"/>
    <n v="5"/>
    <n v="1"/>
    <n v="5"/>
    <n v="7"/>
    <n v="7"/>
    <n v="2"/>
    <n v="0"/>
    <n v="5"/>
    <n v="0"/>
    <n v="3"/>
    <n v="3"/>
    <n v="1"/>
    <n v="3"/>
    <n v="80"/>
    <n v="164"/>
    <n v="50"/>
    <n v="48"/>
    <n v="15"/>
    <n v="440"/>
    <n v="43"/>
    <n v="550"/>
    <n v="457"/>
    <n v="7"/>
    <n v="179"/>
    <n v="179"/>
    <n v="2017"/>
    <n v="1.8292682926829201E-2"/>
    <n v="2.45810055865921"/>
    <n v="0.46666666666666601"/>
    <n v="0.44692737430167501"/>
    <n v="9.4091903719912398E-2"/>
    <n v="60"/>
    <n v="60"/>
    <n v="60"/>
    <n v="60"/>
    <n v="60"/>
    <m/>
    <n v="38.491999999999997"/>
    <n v="39.552"/>
    <n v="39.959000000000003"/>
    <n v="40.371000000000002"/>
    <n v="38.17"/>
    <n v="29.084"/>
    <n v="124.89"/>
    <n v="128.06899999999999"/>
    <n v="131.23599999999999"/>
    <n v="29.393999999999998"/>
    <n v="29.393999999999998"/>
    <n v="30.963999999999999"/>
    <n v="2"/>
    <n v="2"/>
    <n v="2"/>
    <n v="2"/>
    <n v="2"/>
    <n v="1"/>
    <n v="0.54795787134627505"/>
    <d v="2018-12-31T00:00:00"/>
    <n v="223.38200000000001"/>
    <d v="2019-04-30T00:00:00"/>
    <n v="0.81440116963814302"/>
    <n v="0"/>
    <m/>
    <n v="1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54.366"/>
    <n v="38.460999999999999"/>
    <n v="28.937000000000001"/>
    <n v="25.408000000000001"/>
    <n v="54.457999999999998"/>
    <m/>
    <n v="100.455"/>
    <n v="25.846"/>
    <n v="4.5519999999999996"/>
    <n v="4.9589999999999996"/>
    <n v="30.347999999999999"/>
    <n v="16.603000000000002"/>
    <n v="4.0839999999999996"/>
    <n v="124.89"/>
    <n v="128.06899999999999"/>
    <n v="131.23599999999999"/>
    <n v="29.393999999999998"/>
    <n v="29.393999999999998"/>
    <n v="30.963999999999999"/>
    <n v="0.90610000000000002"/>
    <n v="0.67146420035332"/>
    <n v="1"/>
    <m/>
    <n v="0.38289573989043901"/>
    <n v="1"/>
    <n v="5"/>
  </r>
  <r>
    <s v="0012X00001v8CecQAE"/>
    <x v="1"/>
    <n v="30000"/>
    <m/>
    <s v=""/>
    <n v="1"/>
    <d v="2019-06-29T08:58:30"/>
    <s v="Reject"/>
    <d v="2019-07-03T16:36:22"/>
    <m/>
    <n v="3"/>
    <s v="C1"/>
    <n v="915"/>
    <n v="8.3000000000000007"/>
    <m/>
    <m/>
    <n v="4941"/>
    <s v="SAN VALENTINO TORIO"/>
    <s v="SA"/>
    <s v="Campania"/>
    <s v="SUI"/>
    <n v="84010"/>
    <s v="SR"/>
    <n v="494"/>
    <s v="Transportation services"/>
    <d v="2015-04-13T00:00:00"/>
    <n v="7"/>
    <n v="-1"/>
    <n v="6"/>
    <n v="14"/>
    <n v="8"/>
    <n v="0"/>
    <n v="0"/>
    <n v="6"/>
    <n v="0"/>
    <n v="1"/>
    <n v="4"/>
    <n v="3"/>
    <n v="25"/>
    <n v="54"/>
    <n v="494"/>
    <n v="75"/>
    <n v="0"/>
    <n v="297"/>
    <n v="351"/>
    <n v="24"/>
    <n v="915"/>
    <n v="904"/>
    <n v="183"/>
    <n v="791"/>
    <n v="791"/>
    <n v="2017"/>
    <n v="5.0607287449392697E-2"/>
    <n v="0.44374209860935498"/>
    <n v="0.61616161616161602"/>
    <n v="6.8268015170669993E-2"/>
    <n v="2.6548672566371601E-2"/>
    <n v="50"/>
    <m/>
    <m/>
    <m/>
    <m/>
    <m/>
    <n v="5"/>
    <m/>
    <m/>
    <m/>
    <m/>
    <m/>
    <n v="168.79300000000001"/>
    <n v="171.70599999999999"/>
    <n v="174.59399999999999"/>
    <n v="177.476"/>
    <n v="127.84399999999999"/>
    <n v="129.959"/>
    <n v="3"/>
    <n v="2"/>
    <n v="2"/>
    <n v="2"/>
    <n v="2"/>
    <n v="2"/>
    <n v="0.64183636363636298"/>
    <d v="2018-12-31T00:00:00"/>
    <n v="223.79300000000001"/>
    <d v="2019-04-30T00:00:00"/>
    <n v="0.64183636363636298"/>
    <n v="0"/>
    <m/>
    <n v="0"/>
    <n v="0"/>
    <n v="0"/>
    <m/>
    <m/>
    <m/>
    <m/>
    <m/>
    <n v="0"/>
    <m/>
    <m/>
    <m/>
    <m/>
    <m/>
    <n v="0"/>
    <n v="0"/>
    <n v="0"/>
    <n v="0"/>
    <n v="0"/>
    <n v="0"/>
    <n v="32.249000000000002"/>
    <m/>
    <m/>
    <m/>
    <m/>
    <m/>
    <n v="127.84399999999999"/>
    <n v="3.052"/>
    <m/>
    <m/>
    <m/>
    <m/>
    <m/>
    <n v="168.79300000000001"/>
    <n v="171.70599999999999"/>
    <n v="174.59399999999999"/>
    <n v="177.476"/>
    <n v="127.84399999999999"/>
    <n v="129.959"/>
    <n v="0.64498"/>
    <n v="0.61040000000000005"/>
    <n v="1"/>
    <m/>
    <m/>
    <n v="1"/>
    <n v="4"/>
  </r>
  <r>
    <s v="0012X00001v85udQAA"/>
    <x v="1"/>
    <n v="200000"/>
    <m/>
    <s v=""/>
    <n v="1"/>
    <d v="2019-06-28T18:12:50"/>
    <s v="Reject"/>
    <d v="2019-07-03T16:32:56"/>
    <n v="2400800"/>
    <n v="4"/>
    <s v="C4"/>
    <n v="5269"/>
    <n v="2.9"/>
    <m/>
    <n v="0"/>
    <n v="4722"/>
    <s v="BARI"/>
    <s v="BA"/>
    <s v="Puglia"/>
    <s v="SUI"/>
    <n v="70132"/>
    <s v="RS"/>
    <n v="472"/>
    <s v="Distribution"/>
    <d v="2017-01-09T00:00:00"/>
    <n v="5"/>
    <m/>
    <n v="6"/>
    <n v="15"/>
    <n v="8"/>
    <n v="-1"/>
    <n v="0"/>
    <n v="6"/>
    <n v="0"/>
    <n v="3"/>
    <n v="5"/>
    <n v="2"/>
    <n v="76"/>
    <n v="129"/>
    <n v="346"/>
    <n v="142"/>
    <n v="0"/>
    <n v="446"/>
    <n v="582"/>
    <n v="101"/>
    <n v="3795"/>
    <n v="3795"/>
    <n v="241"/>
    <n v="792"/>
    <n v="792"/>
    <n v="2017"/>
    <n v="0.219653179190751"/>
    <n v="0.73484848484848397"/>
    <n v="0.54035874439461795"/>
    <n v="0.16287878787878701"/>
    <n v="2.6613965744400499E-2"/>
    <m/>
    <m/>
    <m/>
    <m/>
    <m/>
    <m/>
    <m/>
    <m/>
    <m/>
    <m/>
    <m/>
    <m/>
    <n v="108.69499999999999"/>
    <n v="111.578"/>
    <n v="114.45399999999999"/>
    <n v="117.322"/>
    <n v="120.18300000000001"/>
    <n v="123.036"/>
    <n v="2"/>
    <n v="2"/>
    <n v="2"/>
    <n v="2"/>
    <n v="2"/>
    <n v="2"/>
    <s v="inf"/>
    <d v="2018-12-31T00:00:00"/>
    <n v="108.69499999999999"/>
    <d v="2019-04-30T00:00:00"/>
    <m/>
    <n v="0.71"/>
    <m/>
    <n v="3"/>
    <n v="3"/>
    <m/>
    <m/>
    <m/>
    <m/>
    <m/>
    <m/>
    <m/>
    <m/>
    <m/>
    <m/>
    <m/>
    <m/>
    <n v="0"/>
    <n v="0"/>
    <n v="0"/>
    <n v="0"/>
    <n v="0"/>
    <n v="0"/>
    <m/>
    <m/>
    <m/>
    <m/>
    <m/>
    <m/>
    <n v="110.843"/>
    <m/>
    <m/>
    <m/>
    <m/>
    <m/>
    <m/>
    <n v="97.662999999999997"/>
    <n v="103.85299999999999"/>
    <n v="107.333"/>
    <n v="108.407"/>
    <n v="110.133"/>
    <n v="92.994"/>
    <m/>
    <m/>
    <n v="0.89850499102994597"/>
    <m/>
    <m/>
    <n v="0.89229333149231604"/>
    <n v="2"/>
  </r>
  <r>
    <s v="0012X00001v8C0NQAU"/>
    <x v="1"/>
    <n v="30000"/>
    <m/>
    <s v=""/>
    <n v="1"/>
    <d v="2019-06-29T07:59:57"/>
    <s v="Reject"/>
    <d v="2019-07-03T15:28:36"/>
    <n v="2500000"/>
    <n v="4"/>
    <s v="C3"/>
    <n v="416"/>
    <n v="8.1999999999999993"/>
    <n v="35.29"/>
    <m/>
    <n v="466911"/>
    <s v="ROMA"/>
    <s v="RM"/>
    <s v="Lazio"/>
    <s v="CEN"/>
    <n v="179"/>
    <s v="SR"/>
    <n v="466"/>
    <s v="Distribution"/>
    <d v="2015-07-02T00:00:00"/>
    <n v="7"/>
    <n v="0"/>
    <n v="6"/>
    <n v="5"/>
    <n v="6"/>
    <n v="0"/>
    <n v="0"/>
    <n v="5"/>
    <n v="0"/>
    <n v="1"/>
    <n v="2"/>
    <n v="3"/>
    <n v="3"/>
    <n v="42"/>
    <n v="266"/>
    <n v="34"/>
    <n v="0"/>
    <n v="12"/>
    <n v="35"/>
    <n v="30"/>
    <n v="416"/>
    <n v="416"/>
    <n v="11"/>
    <n v="278"/>
    <n v="278"/>
    <n v="2017"/>
    <n v="1.12781954887218E-2"/>
    <n v="0.12589928057553901"/>
    <n v="0.91666666666666596"/>
    <n v="0.15107913669064699"/>
    <n v="7.21153846153845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SPVZBQA5"/>
    <x v="5"/>
    <n v="200000"/>
    <n v="200000"/>
    <n v="3.6286522148916109"/>
    <n v="0"/>
    <d v="2019-06-13T11:10:42"/>
    <s v="Accept"/>
    <d v="2019-07-03T15:25:54"/>
    <n v="1419479"/>
    <n v="4"/>
    <s v="C1"/>
    <n v="4824"/>
    <n v="10.199999999999999"/>
    <n v="5.2489999999999997"/>
    <n v="4.5419999999999998"/>
    <n v="262"/>
    <s v="SPINEA"/>
    <s v="VE"/>
    <s v="Veneto"/>
    <s v="NOE"/>
    <n v="30038"/>
    <s v="SR"/>
    <n v="262"/>
    <s v="Electronics and electrical engineering"/>
    <d v="1988-07-14T00:00:00"/>
    <n v="4"/>
    <n v="1"/>
    <n v="6"/>
    <n v="3"/>
    <n v="6"/>
    <n v="-1"/>
    <n v="0"/>
    <n v="6"/>
    <n v="0"/>
    <n v="2"/>
    <n v="4"/>
    <n v="1"/>
    <n v="526"/>
    <n v="1823"/>
    <n v="3212"/>
    <n v="547"/>
    <n v="2254"/>
    <n v="1665"/>
    <n v="1368"/>
    <n v="55"/>
    <n v="4579"/>
    <n v="4571"/>
    <n v="760"/>
    <n v="4877"/>
    <n v="4877"/>
    <n v="2017"/>
    <n v="0.16376089663760801"/>
    <n v="0.28050030756612598"/>
    <n v="0.45645645645645599"/>
    <n v="0.37379536600369001"/>
    <n v="1.2032378035440799E-2"/>
    <n v="1490.7570000000001"/>
    <n v="1467.96"/>
    <n v="1525.1859999999999"/>
    <n v="1534.91"/>
    <n v="1520.8230000000001"/>
    <n v="1506.434"/>
    <n v="137.44"/>
    <n v="139.71899999999999"/>
    <n v="139.04400000000001"/>
    <n v="139.39400000000001"/>
    <n v="140.03299999999999"/>
    <n v="137.608"/>
    <n v="1343.886"/>
    <n v="1394.127"/>
    <n v="1395.7860000000001"/>
    <n v="1457.0039999999999"/>
    <n v="1512.5070000000001"/>
    <n v="1493.2149999999999"/>
    <n v="11"/>
    <n v="11"/>
    <n v="10"/>
    <n v="11"/>
    <n v="12"/>
    <n v="12"/>
    <n v="0.91120896321888101"/>
    <d v="2018-12-31T00:00:00"/>
    <n v="2972.0830000000001"/>
    <d v="2019-04-30T00:00:00"/>
    <n v="0.94551949180596695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1.491"/>
    <n v="1420.3420000000001"/>
    <n v="1455.2940000000001"/>
    <n v="1467.498"/>
    <n v="1443.4849999999999"/>
    <n v="1338.6590000000001"/>
    <n v="2844.7359999999999"/>
    <n v="78.001000000000005"/>
    <n v="62.901000000000003"/>
    <n v="63.752000000000002"/>
    <n v="72.837000000000003"/>
    <n v="65.659000000000006"/>
    <n v="72.194999999999993"/>
    <n v="1200.377"/>
    <n v="1219.3389999999999"/>
    <n v="1231.2619999999999"/>
    <n v="1300.0519999999999"/>
    <n v="1335.5920000000001"/>
    <n v="1356.37"/>
    <n v="0.98036836318729303"/>
    <n v="0.56752764842840497"/>
    <n v="0.89321341244718599"/>
    <n v="0.94922645966701502"/>
    <n v="0.49847102508526903"/>
    <n v="0.88907925004580302"/>
    <n v="31"/>
  </r>
  <r>
    <s v="0012X00001tH0SJQA0"/>
    <x v="1"/>
    <n v="360000"/>
    <m/>
    <s v=""/>
    <n v="0"/>
    <d v="2019-06-28T09:40:31"/>
    <s v="Reject"/>
    <d v="2019-07-03T15:10:12"/>
    <m/>
    <n v="3"/>
    <s v="C3"/>
    <n v="193"/>
    <n v="14.5"/>
    <m/>
    <m/>
    <n v="749093"/>
    <s v="ROMA"/>
    <s v="RM"/>
    <s v="Lazio"/>
    <s v="CEN"/>
    <n v="118"/>
    <s v="SR"/>
    <n v="749"/>
    <s v="Services"/>
    <d v="2014-02-06T00:00:00"/>
    <n v="6"/>
    <n v="1"/>
    <n v="5"/>
    <n v="10"/>
    <n v="7"/>
    <n v="0"/>
    <n v="0"/>
    <n v="4"/>
    <n v="1"/>
    <n v="2"/>
    <n v="4"/>
    <n v="2"/>
    <n v="7"/>
    <n v="185"/>
    <n v="428"/>
    <n v="28"/>
    <n v="0"/>
    <n v="68"/>
    <n v="25"/>
    <n v="10"/>
    <n v="193"/>
    <n v="193"/>
    <n v="13"/>
    <n v="496"/>
    <n v="496"/>
    <n v="2017"/>
    <n v="1.6355140186915799E-2"/>
    <n v="5.0403225806451603E-2"/>
    <n v="0.191176470588235"/>
    <n v="0.37298387096774099"/>
    <n v="5.18134715025906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quEQAT"/>
    <x v="1"/>
    <n v="300000"/>
    <m/>
    <s v=""/>
    <n v="0"/>
    <d v="2019-06-28T07:11:54"/>
    <s v="Reject"/>
    <d v="2019-07-03T15:06:54"/>
    <n v="2332000"/>
    <n v="4"/>
    <s v="C4"/>
    <n v="1257"/>
    <n v="5.3"/>
    <n v="6.0439999999999996"/>
    <n v="11.1"/>
    <n v="463701"/>
    <s v="CENTO"/>
    <s v="FE"/>
    <s v="Emilia-Romagna"/>
    <s v="NOE"/>
    <n v="44042"/>
    <s v="SU"/>
    <n v="463"/>
    <s v="Distribution"/>
    <d v="2010-07-30T00:00:00"/>
    <n v="6"/>
    <n v="0"/>
    <n v="6"/>
    <n v="14"/>
    <n v="8"/>
    <n v="0"/>
    <n v="0"/>
    <n v="5"/>
    <n v="0"/>
    <n v="4"/>
    <n v="5"/>
    <n v="2"/>
    <n v="146"/>
    <n v="251"/>
    <n v="840"/>
    <n v="66"/>
    <n v="466"/>
    <n v="206"/>
    <n v="207"/>
    <n v="12"/>
    <n v="1257"/>
    <n v="1257"/>
    <n v="138"/>
    <n v="1046"/>
    <n v="1046"/>
    <n v="2017"/>
    <n v="0.173809523809523"/>
    <n v="0.19789674952198799"/>
    <n v="0.66990291262135904"/>
    <n v="0.23996175908221701"/>
    <n v="9.5465393794749408E-3"/>
    <n v="332.82400000000001"/>
    <n v="332"/>
    <n v="332"/>
    <n v="334"/>
    <n v="332"/>
    <n v="332"/>
    <n v="10.534000000000001"/>
    <n v="11.477"/>
    <n v="12.536"/>
    <n v="11.797000000000001"/>
    <n v="13.148999999999999"/>
    <n v="12.529"/>
    <n v="132.244"/>
    <n v="137.68799999999999"/>
    <n v="142.54300000000001"/>
    <n v="148.13200000000001"/>
    <n v="152.417"/>
    <n v="157.22800000000001"/>
    <n v="3"/>
    <n v="3"/>
    <n v="3"/>
    <n v="3"/>
    <n v="3"/>
    <n v="3"/>
    <n v="0.94744552811384997"/>
    <d v="2018-12-31T00:00:00"/>
    <n v="475.60199999999998"/>
    <d v="2019-04-30T00:00:00"/>
    <n v="0.97239324553381601"/>
    <n v="5.3680000000000003"/>
    <m/>
    <n v="13"/>
    <n v="3"/>
    <n v="2.7719999999999998"/>
    <n v="5.26"/>
    <n v="0"/>
    <n v="0"/>
    <n v="0"/>
    <n v="0"/>
    <n v="1.8380000000000001"/>
    <n v="0.108"/>
    <n v="0.56799999999999995"/>
    <n v="0"/>
    <n v="0"/>
    <n v="0"/>
    <n v="0"/>
    <n v="0"/>
    <n v="0"/>
    <n v="0"/>
    <n v="0"/>
    <n v="0"/>
    <n v="322.7"/>
    <n v="326.07799999999997"/>
    <n v="315.61200000000002"/>
    <n v="327.3"/>
    <n v="299.13299999999998"/>
    <n v="317.95800000000003"/>
    <n v="452.89699999999999"/>
    <n v="11.179"/>
    <n v="3.282"/>
    <n v="13.103999999999999"/>
    <n v="9.1349999999999998"/>
    <n v="3.149"/>
    <n v="9.5939999999999994"/>
    <n v="132.071"/>
    <n v="135.875"/>
    <n v="140.54300000000001"/>
    <n v="148.13200000000001"/>
    <n v="150.61500000000001"/>
    <n v="155.22800000000001"/>
    <n v="0.96958152056341995"/>
    <n v="1.0612303018796201"/>
    <n v="0.99869181210489699"/>
    <n v="0.95686687146334704"/>
    <n v="0.68649856988142499"/>
    <n v="0.99105086802443398"/>
    <n v="9"/>
  </r>
  <r>
    <s v="0012X00001ueltZQAQ"/>
    <x v="3"/>
    <n v="110000"/>
    <n v="25000"/>
    <n v="6.9651272384542873"/>
    <n v="1"/>
    <d v="2019-06-12T11:10:50"/>
    <s v="Accept"/>
    <d v="2019-07-03T14:42:48"/>
    <n v="2500000"/>
    <n v="2"/>
    <s v="C3"/>
    <n v="267"/>
    <n v="32.200000000000003"/>
    <m/>
    <n v="0"/>
    <n v="433909"/>
    <s v="VALTOURNENCHE"/>
    <s v="AO"/>
    <s v="Valle d'Aosta"/>
    <s v="NOV"/>
    <n v="11028"/>
    <s v="SR"/>
    <n v="433"/>
    <s v="Construction"/>
    <d v="2015-11-10T00:00:00"/>
    <n v="3"/>
    <n v="0"/>
    <n v="6"/>
    <n v="2"/>
    <n v="5"/>
    <n v="1"/>
    <n v="0"/>
    <n v="3"/>
    <n v="0"/>
    <m/>
    <n v="2"/>
    <n v="2"/>
    <n v="18"/>
    <n v="88"/>
    <n v="137"/>
    <n v="34"/>
    <n v="0"/>
    <n v="43"/>
    <n v="118"/>
    <n v="29"/>
    <n v="220"/>
    <n v="220"/>
    <n v="31"/>
    <n v="180"/>
    <n v="180"/>
    <n v="2017"/>
    <n v="0.13138686131386801"/>
    <n v="0.655555555555555"/>
    <n v="0.72093023255813904"/>
    <n v="0.48888888888888798"/>
    <n v="0.131818181818181"/>
    <m/>
    <m/>
    <m/>
    <m/>
    <m/>
    <m/>
    <n v="50"/>
    <n v="50"/>
    <n v="50"/>
    <n v="0"/>
    <n v="0"/>
    <m/>
    <n v="123.295"/>
    <n v="124.71899999999999"/>
    <n v="94.299000000000007"/>
    <n v="95.709000000000003"/>
    <n v="97.113"/>
    <n v="98.51"/>
    <n v="3"/>
    <n v="3"/>
    <n v="2"/>
    <n v="2"/>
    <n v="2"/>
    <n v="1"/>
    <n v="0.63186666666666602"/>
    <d v="2018-12-31T00:00:00"/>
    <n v="173.29499999999999"/>
    <d v="2019-04-30T00:00:00"/>
    <n v="0.99049999999999905"/>
    <n v="0"/>
    <m/>
    <n v="0"/>
    <n v="0"/>
    <m/>
    <m/>
    <m/>
    <m/>
    <m/>
    <m/>
    <n v="0"/>
    <n v="0"/>
    <n v="0"/>
    <n v="0"/>
    <n v="0"/>
    <m/>
    <n v="0"/>
    <n v="0"/>
    <n v="0"/>
    <n v="0"/>
    <n v="0"/>
    <n v="0"/>
    <m/>
    <m/>
    <m/>
    <m/>
    <m/>
    <m/>
    <n v="97.113"/>
    <n v="49.524999999999999"/>
    <n v="29.716999999999999"/>
    <n v="15.538"/>
    <n v="0"/>
    <n v="0"/>
    <m/>
    <n v="123.295"/>
    <n v="124.71899999999999"/>
    <n v="94.299000000000007"/>
    <n v="95.709000000000003"/>
    <n v="97.113"/>
    <n v="98.51"/>
    <m/>
    <n v="0.99049999999999905"/>
    <n v="1"/>
    <m/>
    <m/>
    <n v="1"/>
    <n v="4"/>
  </r>
  <r>
    <s v="0012X00001v7hZqQAI"/>
    <x v="1"/>
    <n v="1000000"/>
    <m/>
    <s v=""/>
    <n v="0"/>
    <d v="2019-06-27T12:21:12"/>
    <s v="Reject"/>
    <d v="2019-07-03T14:03:30"/>
    <n v="2340000"/>
    <n v="4"/>
    <s v="C1"/>
    <n v="4092"/>
    <n v="8.6"/>
    <n v="7.4009999999999998"/>
    <n v="6.8780000000000001"/>
    <n v="16231"/>
    <s v="SANTARCANGELO DI ROMAGNA"/>
    <s v="RN"/>
    <s v="Emilia-Romagna"/>
    <s v="CEN"/>
    <n v="47822"/>
    <s v="SP"/>
    <n v="162"/>
    <s v="Other consumer goods"/>
    <d v="1983-01-04T00:00:00"/>
    <n v="4"/>
    <n v="1"/>
    <n v="6"/>
    <n v="3"/>
    <n v="5"/>
    <n v="1"/>
    <n v="0"/>
    <n v="5"/>
    <n v="0"/>
    <n v="2"/>
    <n v="3"/>
    <n v="1"/>
    <n v="25"/>
    <n v="2474"/>
    <n v="2874"/>
    <n v="261"/>
    <n v="1608"/>
    <n v="1688"/>
    <n v="943"/>
    <n v="40"/>
    <n v="3379"/>
    <n v="4008"/>
    <n v="1490"/>
    <n v="4562"/>
    <n v="4562"/>
    <n v="2017"/>
    <n v="8.6986778009742506E-3"/>
    <n v="0.20670758439281001"/>
    <n v="0.88270142180094702"/>
    <n v="0.542306006137658"/>
    <n v="9.9800399201596807E-3"/>
    <n v="1180"/>
    <n v="1180"/>
    <n v="1185.93"/>
    <n v="1180"/>
    <n v="1180"/>
    <n v="1179.711"/>
    <n v="231.089"/>
    <n v="230.44"/>
    <n v="226.929"/>
    <n v="230.97200000000001"/>
    <n v="231.161"/>
    <n v="232.291"/>
    <n v="866.47400000000005"/>
    <n v="880.47500000000002"/>
    <n v="899.43299999999999"/>
    <n v="913.35"/>
    <n v="866.15899999999999"/>
    <n v="892.51900000000001"/>
    <n v="8"/>
    <n v="8"/>
    <n v="8"/>
    <n v="8"/>
    <n v="8"/>
    <n v="8"/>
    <n v="0.81461135548666497"/>
    <d v="2018-12-31T00:00:00"/>
    <n v="2277.5630000000001"/>
    <d v="2019-04-30T00:00:00"/>
    <n v="0.70050152754362005"/>
    <n v="12.411"/>
    <m/>
    <n v="16"/>
    <n v="4"/>
    <n v="0"/>
    <n v="0"/>
    <n v="4.3999999999999997E-2"/>
    <n v="5.2359999999999998"/>
    <n v="0"/>
    <n v="12.337999999999999"/>
    <n v="0"/>
    <n v="4.2999999999999997E-2"/>
    <n v="0"/>
    <n v="0"/>
    <n v="0"/>
    <n v="0"/>
    <n v="0"/>
    <n v="0"/>
    <n v="0"/>
    <n v="0"/>
    <n v="0"/>
    <n v="7.2999999999999995E-2"/>
    <n v="827.13599999999997"/>
    <n v="865.43299999999999"/>
    <n v="1043.8219999999999"/>
    <n v="1085.5509999999999"/>
    <n v="1072.3869999999999"/>
    <n v="1043.222"/>
    <n v="2089.3649999999998"/>
    <n v="161.334"/>
    <n v="132.536"/>
    <n v="153.649"/>
    <n v="145.227"/>
    <n v="150.976"/>
    <n v="217.28200000000001"/>
    <n v="865.96600000000001"/>
    <n v="879.94299999999998"/>
    <n v="898.60299999999995"/>
    <n v="912.51900000000001"/>
    <n v="866.00199999999995"/>
    <n v="892.59199999999998"/>
    <n v="0.70096271186440595"/>
    <n v="0.69814660152581898"/>
    <n v="0.99941371581836203"/>
    <n v="0.83796949351512395"/>
    <n v="0.69492841760902202"/>
    <n v="0.99947634725416001"/>
    <n v="36"/>
  </r>
  <r>
    <s v="0012X00001v800TQAQ"/>
    <x v="1"/>
    <n v="2000000"/>
    <m/>
    <s v=""/>
    <n v="0"/>
    <d v="2019-06-28T12:01:53"/>
    <s v="Reject"/>
    <d v="2019-07-03T13:47:32"/>
    <n v="2194468"/>
    <n v="4"/>
    <s v="B4"/>
    <n v="6443"/>
    <n v="0.1"/>
    <n v="30.89"/>
    <n v="8.7080000000000002"/>
    <n v="2562"/>
    <s v="MUGGIO'"/>
    <s v="MB"/>
    <s v="Toscana"/>
    <s v="NOV"/>
    <n v="20835"/>
    <s v="SR"/>
    <n v="259"/>
    <s v="Metallurgy and steel products"/>
    <d v="2007-07-20T00:00:00"/>
    <n v="7"/>
    <n v="-1"/>
    <n v="5"/>
    <n v="5"/>
    <n v="6"/>
    <n v="0"/>
    <n v="0"/>
    <n v="1"/>
    <n v="0"/>
    <m/>
    <n v="1"/>
    <n v="1"/>
    <n v="0"/>
    <n v="4586"/>
    <n v="3150"/>
    <n v="394"/>
    <n v="828"/>
    <n v="4421"/>
    <n v="3413"/>
    <n v="-104"/>
    <n v="7434"/>
    <n v="7324"/>
    <n v="3036"/>
    <n v="7571"/>
    <n v="7571"/>
    <n v="2017"/>
    <n v="0"/>
    <n v="0.45079910183595201"/>
    <n v="0.686722460981678"/>
    <n v="0.60573239994716599"/>
    <n v="-1.4199890770071E-2"/>
    <n v="3988.5149999999999"/>
    <n v="4079.393"/>
    <n v="4102.2340000000004"/>
    <n v="3948.741"/>
    <n v="3646.4969999999998"/>
    <n v="3746.7350000000001"/>
    <n v="31.23"/>
    <n v="30.370999999999999"/>
    <n v="30.463000000000001"/>
    <n v="30.521999999999998"/>
    <n v="30.234000000000002"/>
    <n v="30.326000000000001"/>
    <n v="405.887"/>
    <n v="429.68"/>
    <n v="429.69799999999998"/>
    <n v="429.69799999999998"/>
    <n v="453.31299999999999"/>
    <n v="476.14100000000002"/>
    <n v="4"/>
    <n v="4"/>
    <n v="4"/>
    <n v="4"/>
    <n v="4"/>
    <n v="4"/>
    <n v="0.49163425547412098"/>
    <d v="2018-12-31T00:00:00"/>
    <n v="4425.6319999999996"/>
    <d v="2019-04-30T00:00:00"/>
    <n v="0.5449445176248739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2.7759999999998"/>
    <n v="2113.0360000000001"/>
    <n v="2181.9780000000001"/>
    <n v="2033.838"/>
    <n v="1498.4169999999999"/>
    <n v="1629.6790000000001"/>
    <n v="1951.9639999999999"/>
    <n v="17.762"/>
    <n v="0.371"/>
    <n v="0.46300000000000002"/>
    <n v="0.52200000000000002"/>
    <n v="0.23400000000000001"/>
    <n v="0.32600000000000001"/>
    <n v="405.887"/>
    <n v="429.67899999999997"/>
    <n v="429.697"/>
    <n v="429.697"/>
    <n v="453.31299999999999"/>
    <n v="476.14100000000002"/>
    <n v="0.54475813680028695"/>
    <n v="0.56874799871918003"/>
    <n v="1"/>
    <n v="0.49462687639967701"/>
    <n v="0.10744433402858899"/>
    <n v="0.99999885688897705"/>
    <n v="12"/>
  </r>
  <r>
    <s v="0012X00001v7w7AQAQ"/>
    <x v="1"/>
    <n v="30000"/>
    <m/>
    <s v=""/>
    <n v="1"/>
    <d v="2019-06-28T08:57:42"/>
    <s v="Reject"/>
    <d v="2019-07-03T13:47:07"/>
    <m/>
    <n v="2"/>
    <s v="C3"/>
    <n v="89"/>
    <n v="38.200000000000003"/>
    <m/>
    <m/>
    <n v="702209"/>
    <s v="CERVIA"/>
    <s v="RA"/>
    <s v="Toscana"/>
    <s v="NOE"/>
    <n v="48015"/>
    <s v="SR"/>
    <n v="702"/>
    <s v="Services"/>
    <d v="2015-02-01T00:00:00"/>
    <n v="3"/>
    <n v="0"/>
    <n v="5"/>
    <n v="4"/>
    <n v="6"/>
    <n v="0"/>
    <n v="0"/>
    <n v="1"/>
    <n v="1"/>
    <m/>
    <n v="3"/>
    <n v="2"/>
    <n v="15"/>
    <n v="49"/>
    <n v="72"/>
    <n v="34"/>
    <n v="0"/>
    <n v="10"/>
    <n v="35"/>
    <n v="34"/>
    <n v="89"/>
    <n v="89"/>
    <n v="0"/>
    <n v="82"/>
    <n v="82"/>
    <n v="2017"/>
    <n v="0.20833333333333301"/>
    <n v="0.42682926829268197"/>
    <n v="0"/>
    <n v="0.59756097560975596"/>
    <n v="0.38202247191011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qS6QAL"/>
    <x v="1"/>
    <n v="300000"/>
    <m/>
    <s v=""/>
    <n v="0"/>
    <d v="2019-06-28T09:21:32"/>
    <s v="Reject"/>
    <d v="2019-07-03T13:06:18"/>
    <m/>
    <n v="3"/>
    <s v="C1"/>
    <n v="2700"/>
    <n v="1.6"/>
    <n v="3.3119999999999998"/>
    <n v="2.7770000000000001"/>
    <n v="26"/>
    <s v="ARESE"/>
    <s v="MI"/>
    <s v="Marche"/>
    <s v="NOV"/>
    <n v="20020"/>
    <s v="SR"/>
    <n v="465"/>
    <s v="Distribution"/>
    <d v="2012-05-16T00:00:00"/>
    <n v="4"/>
    <n v="0"/>
    <n v="6"/>
    <n v="0"/>
    <n v="4"/>
    <n v="0"/>
    <n v="0"/>
    <n v="2"/>
    <n v="0"/>
    <n v="2"/>
    <n v="1"/>
    <n v="1"/>
    <n v="12"/>
    <n v="385"/>
    <n v="1884"/>
    <n v="32"/>
    <n v="752"/>
    <n v="33"/>
    <n v="667"/>
    <n v="10"/>
    <n v="3199"/>
    <n v="3199"/>
    <n v="2"/>
    <n v="1917"/>
    <n v="1917"/>
    <n v="2017"/>
    <n v="6.3694267515923501E-3"/>
    <n v="0.34793948878455899"/>
    <n v="6.0606060606060601E-2"/>
    <n v="0.20083463745435501"/>
    <n v="3.12597686777117E-3"/>
    <n v="475.32900000000001"/>
    <n v="600.30100000000004"/>
    <n v="582.41"/>
    <n v="482.726"/>
    <n v="504.99200000000002"/>
    <n v="441.31"/>
    <n v="36.640999999999998"/>
    <n v="38.075000000000003"/>
    <n v="35.671999999999997"/>
    <n v="35.387999999999998"/>
    <n v="36.926000000000002"/>
    <n v="34.969000000000001"/>
    <n v="941.43100000000004"/>
    <n v="833.08900000000006"/>
    <n v="867.87099999999998"/>
    <n v="983.86699999999996"/>
    <n v="978.13300000000004"/>
    <n v="1058.318"/>
    <n v="6"/>
    <n v="6"/>
    <n v="6"/>
    <n v="6"/>
    <n v="6"/>
    <n v="6"/>
    <n v="0.56838164829355597"/>
    <d v="2018-12-31T00:00:00"/>
    <n v="1453.4010000000001"/>
    <d v="2019-04-30T00:00:00"/>
    <n v="0.67504150633826199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.96"/>
    <n v="373.91699999999997"/>
    <n v="392.40199999999999"/>
    <n v="304.952"/>
    <n v="221.60599999999999"/>
    <n v="208.27600000000001"/>
    <n v="1019.361"/>
    <n v="6.641"/>
    <n v="8.3569999999999993"/>
    <n v="5.6719999999999997"/>
    <n v="5.3879999999999999"/>
    <n v="7.2130000000000001"/>
    <n v="4.9690000000000003"/>
    <n v="696.79600000000005"/>
    <n v="645.32399999999996"/>
    <n v="672.69100000000003"/>
    <n v="730.50800000000004"/>
    <n v="790.54200000000003"/>
    <n v="685.48599999999999"/>
    <n v="0.71310608020970701"/>
    <n v="0.18124505335553001"/>
    <n v="0.74014558687784804"/>
    <n v="0.59607141792794904"/>
    <n v="0.175677972720298"/>
    <n v="0.74546422922315003"/>
    <n v="7"/>
  </r>
  <r>
    <s v="0012X00001v8apeQAA"/>
    <x v="1"/>
    <n v="30000"/>
    <m/>
    <s v=""/>
    <n v="0"/>
    <d v="2019-06-28T16:02:17"/>
    <s v="NotEligible"/>
    <d v="2019-07-03T13:05:28"/>
    <m/>
    <n v="2"/>
    <s v="C3"/>
    <n v="45"/>
    <n v="13.3"/>
    <m/>
    <m/>
    <n v="1812"/>
    <s v="PERUGIA"/>
    <s v="PG"/>
    <s v="Sicilia"/>
    <s v="CEN"/>
    <n v="6132"/>
    <s v="SR"/>
    <n v="181"/>
    <s v="Publishing"/>
    <d v="2016-10-03T00:00:00"/>
    <n v="4"/>
    <m/>
    <n v="6"/>
    <n v="4"/>
    <n v="6"/>
    <n v="-1"/>
    <n v="0"/>
    <n v="4"/>
    <n v="0"/>
    <n v="2"/>
    <n v="2"/>
    <n v="3"/>
    <n v="4"/>
    <n v="10"/>
    <n v="10"/>
    <n v="6"/>
    <n v="0"/>
    <n v="7"/>
    <n v="8"/>
    <n v="4"/>
    <n v="45"/>
    <n v="45"/>
    <n v="4"/>
    <n v="17"/>
    <n v="17"/>
    <n v="2017"/>
    <n v="0.4"/>
    <n v="0.47058823529411697"/>
    <n v="0.57142857142857095"/>
    <n v="0.58823529411764697"/>
    <n v="8.88888888888887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6z1WQAQ"/>
    <x v="1"/>
    <n v="80000"/>
    <n v="40000"/>
    <n v="5.0424128180961345"/>
    <n v="0"/>
    <d v="2019-06-25T01:00:35"/>
    <s v="NotEligible"/>
    <d v="2019-07-03T12:54:12"/>
    <n v="2395000"/>
    <n v="3"/>
    <s v="B4"/>
    <n v="1710"/>
    <n v="5.9"/>
    <n v="11.63"/>
    <n v="5.1360000000000001"/>
    <n v="563"/>
    <s v="TORINO"/>
    <s v="TO"/>
    <s v="Piemonte"/>
    <s v="NOV"/>
    <n v="10133"/>
    <s v="SR"/>
    <n v="563"/>
    <s v="Services"/>
    <d v="2012-04-17T00:00:00"/>
    <n v="6"/>
    <n v="-1"/>
    <n v="6"/>
    <n v="4"/>
    <n v="6"/>
    <n v="0"/>
    <n v="0"/>
    <n v="4"/>
    <n v="0"/>
    <n v="2"/>
    <n v="3"/>
    <n v="1"/>
    <n v="15"/>
    <n v="330"/>
    <n v="166"/>
    <n v="-15"/>
    <n v="0"/>
    <n v="783"/>
    <n v="445"/>
    <n v="-74"/>
    <n v="1174"/>
    <n v="1174"/>
    <n v="583"/>
    <n v="949"/>
    <n v="949"/>
    <n v="2017"/>
    <n v="9.0361445783132502E-2"/>
    <n v="0.46891464699683799"/>
    <n v="0.74457215836526103"/>
    <n v="0.347734457323498"/>
    <n v="-6.3032367972742698E-2"/>
    <m/>
    <m/>
    <m/>
    <m/>
    <m/>
    <m/>
    <n v="30"/>
    <n v="30"/>
    <n v="30"/>
    <n v="30"/>
    <n v="30"/>
    <n v="35"/>
    <n v="298.29000000000002"/>
    <n v="205.57900000000001"/>
    <n v="302.863"/>
    <n v="305.142"/>
    <n v="307.41800000000001"/>
    <n v="309.69"/>
    <n v="3"/>
    <n v="3"/>
    <n v="3"/>
    <n v="3"/>
    <n v="3"/>
    <n v="3"/>
    <n v="0.463513513513513"/>
    <d v="2018-12-31T00:00:00"/>
    <n v="328.29"/>
    <d v="2019-04-30T00:00:00"/>
    <n v="0.81359999999999999"/>
    <n v="4.266"/>
    <m/>
    <n v="1"/>
    <n v="1"/>
    <m/>
    <m/>
    <m/>
    <m/>
    <m/>
    <m/>
    <n v="0"/>
    <n v="0"/>
    <n v="0"/>
    <n v="0"/>
    <n v="0"/>
    <n v="0"/>
    <n v="0"/>
    <n v="4.266"/>
    <n v="0"/>
    <n v="0"/>
    <n v="0"/>
    <n v="0"/>
    <m/>
    <m/>
    <m/>
    <m/>
    <m/>
    <m/>
    <n v="254.14400000000001"/>
    <n v="24.408000000000001"/>
    <n v="0"/>
    <n v="22.402000000000001"/>
    <n v="17.311"/>
    <n v="21.629000000000001"/>
    <n v="0"/>
    <n v="202.47800000000001"/>
    <n v="209.03399999999999"/>
    <n v="229.60900000000001"/>
    <n v="225.565"/>
    <n v="232.51499999999999"/>
    <n v="269.22199999999998"/>
    <m/>
    <n v="0.81359999999999999"/>
    <n v="0.67879580274229701"/>
    <m/>
    <n v="0.463513513513513"/>
    <n v="0.791461680919755"/>
    <n v="7"/>
  </r>
  <r>
    <s v="0012X00001v7uJZQAY"/>
    <x v="1"/>
    <n v="600000"/>
    <m/>
    <s v=""/>
    <n v="0"/>
    <d v="2019-06-28T06:58:22"/>
    <s v="Reject"/>
    <d v="2019-07-03T12:48:33"/>
    <n v="2500000"/>
    <n v="3"/>
    <s v="B3"/>
    <n v="5044"/>
    <n v="1.7"/>
    <n v="7.72"/>
    <n v="4.4160000000000004"/>
    <n v="46491"/>
    <s v="GENOVA"/>
    <s v="GE"/>
    <s v="Liguria"/>
    <s v="NOV"/>
    <n v="16165"/>
    <s v="SR"/>
    <n v="464"/>
    <s v="Distribution"/>
    <d v="1925-11-30T00:00:00"/>
    <n v="6"/>
    <n v="-1"/>
    <n v="6"/>
    <n v="4"/>
    <n v="6"/>
    <n v="0"/>
    <n v="0"/>
    <n v="3"/>
    <n v="0"/>
    <n v="2"/>
    <n v="2"/>
    <n v="1"/>
    <n v="319"/>
    <n v="762"/>
    <n v="3568"/>
    <n v="-183"/>
    <n v="1684"/>
    <n v="115"/>
    <n v="500"/>
    <n v="-301"/>
    <n v="5625"/>
    <n v="5547"/>
    <n v="23"/>
    <n v="3683"/>
    <n v="3683"/>
    <n v="2017"/>
    <n v="8.9405829596412495E-2"/>
    <n v="0.135758892207439"/>
    <n v="0.2"/>
    <n v="0.20689655172413701"/>
    <n v="-5.4263565891472798E-2"/>
    <n v="1140"/>
    <n v="1140"/>
    <n v="1140"/>
    <n v="1140"/>
    <n v="1084.998"/>
    <n v="1084.998"/>
    <n v="116.172"/>
    <n v="116.96899999999999"/>
    <n v="116.169"/>
    <n v="116.146"/>
    <n v="116.494"/>
    <n v="117.444"/>
    <n v="803.53599999999994"/>
    <n v="811.01900000000001"/>
    <n v="822.61199999999997"/>
    <n v="835.21"/>
    <n v="902.798"/>
    <n v="915.37099999999998"/>
    <n v="6"/>
    <n v="6"/>
    <n v="5"/>
    <n v="5"/>
    <n v="5"/>
    <n v="6"/>
    <n v="0.47958069235832201"/>
    <d v="2018-12-31T00:00:00"/>
    <n v="2059.7080000000001"/>
    <d v="2019-04-30T00:00:00"/>
    <n v="0.534476170460733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.22199999999998"/>
    <n v="647.14300000000003"/>
    <n v="527.78599999999994"/>
    <n v="653.279"/>
    <n v="507.392"/>
    <n v="552.34"/>
    <n v="1261.5229999999999"/>
    <n v="0.17199999999999999"/>
    <n v="0.96899999999999997"/>
    <n v="0.39"/>
    <n v="0.14599999999999999"/>
    <n v="0.70899999999999996"/>
    <n v="1.444"/>
    <n v="752.29"/>
    <n v="713.83399999999995"/>
    <n v="740.68499999999995"/>
    <n v="740.27599999999995"/>
    <n v="753.42200000000003"/>
    <n v="783.01700000000005"/>
    <n v="0.58879122807017503"/>
    <n v="1.4805633026891099E-3"/>
    <n v="0.936224388204137"/>
    <n v="0.52885053720685704"/>
    <n v="5.4761693694827199E-3"/>
    <n v="0.88075503099274599"/>
    <n v="94"/>
  </r>
  <r>
    <s v="0012X00001v7uEyQAI"/>
    <x v="1"/>
    <n v="300000"/>
    <m/>
    <s v=""/>
    <n v="0"/>
    <d v="2019-06-28T06:53:16"/>
    <s v="Reject"/>
    <d v="2019-07-03T12:29:30"/>
    <n v="2500000"/>
    <n v="4"/>
    <s v="C3"/>
    <n v="2350"/>
    <n v="3.9"/>
    <m/>
    <m/>
    <n v="1414"/>
    <s v="BITONTO"/>
    <s v="BA"/>
    <s v="Puglia"/>
    <s v="SUI"/>
    <n v="70032"/>
    <s v="SR"/>
    <n v="141"/>
    <s v="Fashion"/>
    <d v="2013-09-01T00:00:00"/>
    <n v="8"/>
    <n v="1"/>
    <n v="6"/>
    <n v="9"/>
    <n v="7"/>
    <n v="2"/>
    <n v="0"/>
    <n v="4"/>
    <n v="0"/>
    <m/>
    <n v="3"/>
    <n v="2"/>
    <n v="65"/>
    <n v="142"/>
    <n v="1849"/>
    <n v="91"/>
    <n v="0"/>
    <n v="48"/>
    <n v="281"/>
    <n v="64"/>
    <n v="2350"/>
    <n v="2350"/>
    <n v="14"/>
    <n v="1897"/>
    <n v="1897"/>
    <n v="2017"/>
    <n v="3.5154137371552097E-2"/>
    <n v="0.14812862414338401"/>
    <n v="0.29166666666666602"/>
    <n v="7.4855034264628306E-2"/>
    <n v="2.7234042553191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v7PEiQAM"/>
    <x v="1"/>
    <n v="500000"/>
    <m/>
    <s v=""/>
    <n v="0"/>
    <d v="2019-06-26T13:12:36"/>
    <s v="Reject"/>
    <d v="2019-07-03T12:01:40"/>
    <n v="2500000"/>
    <n v="2"/>
    <s v="C2"/>
    <n v="2487"/>
    <n v="14.5"/>
    <n v="13.92"/>
    <n v="9.1880000000000006"/>
    <n v="46741"/>
    <s v="BRENDOLA"/>
    <s v="VI"/>
    <s v="Piemonte"/>
    <s v="NOE"/>
    <n v="36040"/>
    <s v="SR"/>
    <n v="467"/>
    <s v="Distribution"/>
    <d v="2011-07-11T00:00:00"/>
    <n v="3"/>
    <n v="0"/>
    <n v="6"/>
    <n v="7"/>
    <n v="7"/>
    <n v="1"/>
    <n v="0"/>
    <n v="6"/>
    <n v="0"/>
    <m/>
    <n v="5"/>
    <n v="2"/>
    <n v="274"/>
    <n v="892"/>
    <n v="1360"/>
    <n v="360"/>
    <n v="259"/>
    <n v="413"/>
    <n v="366"/>
    <n v="276"/>
    <n v="2487"/>
    <n v="2487"/>
    <n v="245"/>
    <n v="1773"/>
    <n v="1773"/>
    <n v="2018"/>
    <n v="0.20147058823529401"/>
    <n v="0.20642978003383999"/>
    <n v="0.59322033898305004"/>
    <n v="0.50310208685843205"/>
    <n v="0.110977080820265"/>
    <n v="270"/>
    <n v="270"/>
    <n v="270"/>
    <n v="240"/>
    <n v="240"/>
    <n v="240"/>
    <n v="25"/>
    <n v="25"/>
    <n v="25"/>
    <n v="25"/>
    <n v="25"/>
    <n v="25"/>
    <n v="195.506"/>
    <n v="120.066"/>
    <n v="124.61799999999999"/>
    <n v="99.162999999999997"/>
    <n v="103.7"/>
    <n v="104.702"/>
    <n v="7"/>
    <n v="5"/>
    <n v="4"/>
    <n v="4"/>
    <n v="4"/>
    <n v="4"/>
    <n v="0.82402023809523794"/>
    <d v="2018-12-31T00:00:00"/>
    <n v="490.50599999999997"/>
    <d v="2019-04-30T00:00:00"/>
    <n v="0.81178305084745705"/>
    <n v="0.871"/>
    <m/>
    <n v="4"/>
    <n v="1"/>
    <n v="0"/>
    <n v="0"/>
    <n v="0.871"/>
    <n v="0"/>
    <n v="0"/>
    <n v="0"/>
    <n v="0"/>
    <n v="0"/>
    <n v="0"/>
    <n v="0"/>
    <n v="0"/>
    <n v="0"/>
    <n v="0"/>
    <n v="0"/>
    <n v="0"/>
    <n v="0"/>
    <n v="0"/>
    <n v="0"/>
    <n v="227.321"/>
    <n v="246.03700000000001"/>
    <n v="222.44"/>
    <n v="214.16800000000001"/>
    <n v="194.95500000000001"/>
    <n v="225.417"/>
    <n v="302.34399999999999"/>
    <n v="12.154999999999999"/>
    <n v="14.173999999999999"/>
    <n v="7.2919999999999998"/>
    <n v="3.6680000000000001"/>
    <n v="7.2229999999999999"/>
    <n v="9.5039999999999996"/>
    <n v="191.94900000000001"/>
    <n v="116.51300000000001"/>
    <n v="91.070999999999998"/>
    <n v="95.623000000000005"/>
    <n v="100.166"/>
    <n v="104.702"/>
    <n v="0.84192962962962903"/>
    <n v="0.48619999999999902"/>
    <n v="0.98180618497642003"/>
    <n v="0.86950196078431297"/>
    <n v="0.36010666666666602"/>
    <n v="0.93616759500103597"/>
    <n v="8"/>
  </r>
  <r>
    <s v="0012X00001v7jWDQAY"/>
    <x v="1"/>
    <n v="50000"/>
    <m/>
    <s v=""/>
    <n v="0"/>
    <d v="2019-06-27T13:28:37"/>
    <s v="Reject"/>
    <d v="2019-07-03T11:58:22"/>
    <m/>
    <n v="4"/>
    <s v="C3"/>
    <n v="1069"/>
    <n v="4.0999999999999996"/>
    <m/>
    <n v="24.74"/>
    <n v="332002"/>
    <s v="MILANO"/>
    <s v="MI"/>
    <s v="Marche"/>
    <s v="NOV"/>
    <n v="20161"/>
    <s v="SR"/>
    <n v="432"/>
    <s v="Construction"/>
    <d v="2016-03-23T00:00:00"/>
    <n v="5"/>
    <n v="0"/>
    <n v="6"/>
    <n v="5"/>
    <n v="6"/>
    <n v="0"/>
    <n v="0"/>
    <n v="6"/>
    <n v="0"/>
    <m/>
    <n v="3"/>
    <n v="2"/>
    <n v="40"/>
    <n v="33"/>
    <n v="649"/>
    <n v="44"/>
    <n v="0"/>
    <n v="49"/>
    <n v="164"/>
    <n v="20"/>
    <n v="1069"/>
    <n v="1069"/>
    <n v="47"/>
    <n v="698"/>
    <n v="698"/>
    <n v="2017"/>
    <n v="6.1633281972265003E-2"/>
    <n v="0.23495702005730601"/>
    <n v="0.95918367346938704"/>
    <n v="4.7277936962750698E-2"/>
    <n v="1.8709073900841901E-2"/>
    <n v="267.95100000000002"/>
    <n v="287.98"/>
    <n v="308.86200000000002"/>
    <n v="279.93900000000002"/>
    <n v="294.66000000000003"/>
    <n v="293.87"/>
    <n v="25"/>
    <n v="25"/>
    <n v="25"/>
    <n v="25"/>
    <n v="25"/>
    <n v="25"/>
    <n v="38.768999999999998"/>
    <n v="41.273000000000003"/>
    <n v="41.732999999999997"/>
    <n v="42.19"/>
    <n v="44.661000000000001"/>
    <n v="45.113999999999997"/>
    <n v="7"/>
    <n v="7"/>
    <n v="7"/>
    <n v="6"/>
    <n v="6"/>
    <n v="6"/>
    <n v="0.97265914142588705"/>
    <d v="2018-12-31T00:00:00"/>
    <n v="331.72"/>
    <d v="2019-04-30T00:00:00"/>
    <n v="0.92947967407518595"/>
    <n v="6.0540000000000003"/>
    <m/>
    <n v="7"/>
    <n v="3"/>
    <n v="0"/>
    <n v="0"/>
    <n v="0"/>
    <n v="0"/>
    <n v="0"/>
    <n v="0"/>
    <n v="6.0540000000000003"/>
    <n v="1.0820000000000001"/>
    <n v="0.95299999999999996"/>
    <n v="0"/>
    <n v="0"/>
    <n v="0"/>
    <n v="0"/>
    <n v="0"/>
    <n v="0"/>
    <n v="0"/>
    <n v="0"/>
    <n v="0"/>
    <n v="241.34200000000001"/>
    <n v="282.87400000000002"/>
    <n v="306.85199999999998"/>
    <n v="273.01499999999999"/>
    <n v="292.65199999999999"/>
    <n v="293.85899999999998"/>
    <n v="360.38299999999998"/>
    <n v="30.95"/>
    <n v="22.393999999999998"/>
    <n v="25.518999999999998"/>
    <n v="19.916"/>
    <n v="23.07"/>
    <n v="19.329000000000001"/>
    <n v="38.768000000000001"/>
    <n v="41.271999999999998"/>
    <n v="41.731999999999999"/>
    <n v="42.189"/>
    <n v="44.661000000000001"/>
    <n v="45.113999999999997"/>
    <n v="0.90069452997003097"/>
    <n v="1.238"/>
    <n v="0.99997420619567101"/>
    <n v="0.97538283306274498"/>
    <n v="0.94118666666666595"/>
    <n v="0.99998423583195295"/>
    <n v="3"/>
  </r>
  <r>
    <s v="0012X00001v7fN8QAI"/>
    <x v="1"/>
    <n v="30000"/>
    <m/>
    <s v=""/>
    <n v="1"/>
    <d v="2019-06-27T11:07:04"/>
    <s v="Reject"/>
    <d v="2019-07-03T10:32:48"/>
    <m/>
    <n v="4"/>
    <s v="C3"/>
    <n v="108"/>
    <n v="12.6"/>
    <m/>
    <m/>
    <n v="4312"/>
    <s v="BRONTE"/>
    <s v="CT"/>
    <s v="Lombardia"/>
    <s v="SUI"/>
    <n v="95034"/>
    <s v="SR"/>
    <n v="431"/>
    <s v="Construction"/>
    <d v="2016-01-19T00:00:00"/>
    <n v="5"/>
    <n v="-1"/>
    <n v="6"/>
    <n v="3"/>
    <n v="6"/>
    <n v="0"/>
    <n v="0"/>
    <n v="2"/>
    <n v="0"/>
    <m/>
    <n v="2"/>
    <n v="3"/>
    <n v="10"/>
    <n v="19"/>
    <n v="79"/>
    <n v="13"/>
    <n v="0"/>
    <n v="46"/>
    <n v="23"/>
    <n v="3"/>
    <n v="108"/>
    <n v="103"/>
    <n v="45"/>
    <n v="125"/>
    <n v="125"/>
    <n v="2017"/>
    <n v="0.126582278481012"/>
    <n v="0.184"/>
    <n v="0.97826086956521696"/>
    <n v="0.152"/>
    <n v="2.91262135922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7bkeQAA"/>
    <x v="2"/>
    <n v="30000"/>
    <n v="25000"/>
    <n v="4.7596606974552298"/>
    <n v="0"/>
    <d v="2019-06-27T08:25:34"/>
    <s v="Accept"/>
    <d v="2019-07-03T10:29:26"/>
    <n v="2415800"/>
    <n v="3"/>
    <s v="B1"/>
    <n v="430"/>
    <n v="6.7"/>
    <n v="5.8479999999999999"/>
    <n v="5.0289999999999999"/>
    <n v="27"/>
    <s v="CASALPUSTERLENGO"/>
    <s v="LO"/>
    <s v="Lombardia"/>
    <s v="NOV"/>
    <n v="26841"/>
    <s v="SR"/>
    <n v="432"/>
    <s v="Construction"/>
    <d v="1987-10-20T00:00:00"/>
    <n v="5"/>
    <n v="0"/>
    <n v="6"/>
    <n v="1"/>
    <n v="4"/>
    <n v="1"/>
    <n v="0"/>
    <n v="3"/>
    <n v="0"/>
    <n v="2"/>
    <n v="2"/>
    <n v="1"/>
    <n v="2"/>
    <n v="551"/>
    <n v="411"/>
    <n v="29"/>
    <n v="178"/>
    <n v="421"/>
    <n v="280"/>
    <n v="12"/>
    <n v="430"/>
    <n v="430"/>
    <n v="398"/>
    <n v="832"/>
    <n v="832"/>
    <n v="2018"/>
    <n v="4.8661800486617997E-3"/>
    <n v="0.33653846153846101"/>
    <n v="0.94536817102137705"/>
    <n v="0.66225961538461497"/>
    <n v="2.7906976744186001E-2"/>
    <n v="245"/>
    <n v="245"/>
    <n v="245"/>
    <n v="245"/>
    <n v="245"/>
    <n v="245"/>
    <n v="20"/>
    <n v="20"/>
    <n v="20"/>
    <n v="20"/>
    <n v="20"/>
    <n v="20"/>
    <n v="88.126000000000005"/>
    <n v="89.894000000000005"/>
    <n v="91.653000000000006"/>
    <n v="93.403000000000006"/>
    <n v="95.144999999999996"/>
    <n v="96.876000000000005"/>
    <n v="2"/>
    <n v="2"/>
    <n v="2"/>
    <n v="2"/>
    <n v="2"/>
    <n v="2"/>
    <n v="0.44284213836477898"/>
    <d v="2018-12-31T00:00:00"/>
    <n v="353.12599999999998"/>
    <d v="2019-04-30T00:00:00"/>
    <n v="0.461294339622640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.5"/>
    <n v="124.821"/>
    <n v="125.194"/>
    <n v="122.033"/>
    <n v="75.763999999999996"/>
    <n v="91.14"/>
    <n v="177.768"/>
    <n v="16.742999999999999"/>
    <n v="7.24"/>
    <n v="13.446"/>
    <n v="8.73"/>
    <n v="6.86"/>
    <n v="6.6479999999999997"/>
    <n v="88.125"/>
    <n v="89.893000000000001"/>
    <n v="91.652000000000001"/>
    <n v="93.403000000000006"/>
    <n v="95.144000000000005"/>
    <n v="96.875"/>
    <n v="0.43061224489795902"/>
    <n v="0.83714999999999995"/>
    <n v="0.99998865261103398"/>
    <n v="0.43840272108843498"/>
    <n v="0.49722499999999897"/>
    <n v="0.99999099256526303"/>
    <n v="32"/>
  </r>
  <r>
    <s v="0012X00001v8DTBQA2"/>
    <x v="1"/>
    <n v="150000"/>
    <m/>
    <s v=""/>
    <n v="0"/>
    <d v="2019-06-29T10:03:04"/>
    <s v="NotEligible"/>
    <d v="2019-07-03T10:24:50"/>
    <n v="2007656"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9.18199999999999"/>
    <n v="160.28899999999999"/>
    <n v="150.14699999999999"/>
    <n v="158.05500000000001"/>
    <n v="161.13499999999999"/>
    <n v="160.28899999999999"/>
    <n v="280.81799999999998"/>
    <n v="279.71100000000001"/>
    <n v="289.85300000000001"/>
    <n v="281.94499999999999"/>
    <n v="278.86500000000001"/>
    <n v="279.71100000000001"/>
    <n v="917.274"/>
    <n v="933.29"/>
    <n v="943.23099999999999"/>
    <n v="955.005"/>
    <n v="967.53099999999995"/>
    <n v="980.048"/>
    <n v="6"/>
    <n v="6"/>
    <n v="6"/>
    <n v="6"/>
    <n v="6"/>
    <n v="6"/>
    <n v="0.90783446969696902"/>
    <d v="2018-12-31T00:00:00"/>
    <n v="1357.2739999999999"/>
    <d v="2019-04-30T00:00:00"/>
    <n v="1.00176363636363"/>
    <n v="4.5030000000000001"/>
    <m/>
    <n v="4"/>
    <n v="1"/>
    <n v="0"/>
    <n v="0"/>
    <n v="0"/>
    <n v="0"/>
    <n v="0"/>
    <n v="0"/>
    <n v="4.5030000000000001"/>
    <n v="0"/>
    <n v="0"/>
    <n v="0"/>
    <n v="0"/>
    <n v="0"/>
    <n v="0"/>
    <n v="0"/>
    <n v="0"/>
    <n v="0"/>
    <n v="0"/>
    <n v="0"/>
    <n v="158.71"/>
    <n v="159.81700000000001"/>
    <n v="138.90899999999999"/>
    <n v="125.735"/>
    <n v="160.209"/>
    <n v="159.363"/>
    <n v="1308.4190000000001"/>
    <n v="282.06599999999997"/>
    <n v="228.90899999999999"/>
    <n v="275.11"/>
    <n v="226.19200000000001"/>
    <n v="216.46799999999999"/>
    <n v="265.19499999999999"/>
    <n v="907.03"/>
    <n v="921.404"/>
    <n v="941.1"/>
    <n v="954.79700000000003"/>
    <n v="931.74199999999996"/>
    <n v="962.53399999999999"/>
    <n v="0.99703484062268299"/>
    <n v="1.0044441595624201"/>
    <n v="0.98883212649655305"/>
    <n v="0.95115989198153605"/>
    <n v="0.88351608578374896"/>
    <n v="0.98634711629966998"/>
    <m/>
  </r>
  <r>
    <s v="0010Y00000IWPYYQA5"/>
    <x v="5"/>
    <n v="100000"/>
    <n v="100000"/>
    <n v="5.8435438265786992"/>
    <n v="0"/>
    <d v="2019-06-25T07:57:54"/>
    <s v="Accept"/>
    <d v="2019-07-03T10:22:20"/>
    <n v="1204334"/>
    <n v="4"/>
    <s v="C3"/>
    <n v="4882"/>
    <n v="7.8"/>
    <n v="6.6070000000000002"/>
    <n v="6.9630000000000001"/>
    <n v="52291"/>
    <s v="CATANZARO"/>
    <s v="CZ"/>
    <s v="Lombardia"/>
    <s v="SUI"/>
    <n v="88100"/>
    <s v="SR"/>
    <n v="522"/>
    <s v="Transportation services"/>
    <d v="2010-02-08T00:00:00"/>
    <n v="7"/>
    <n v="2"/>
    <n v="5"/>
    <n v="16"/>
    <n v="8"/>
    <n v="1"/>
    <n v="0"/>
    <n v="6"/>
    <n v="0"/>
    <m/>
    <n v="5"/>
    <n v="2"/>
    <n v="97"/>
    <n v="1616"/>
    <n v="3710"/>
    <n v="381"/>
    <n v="2301"/>
    <n v="1770"/>
    <n v="331"/>
    <n v="60"/>
    <n v="4882"/>
    <n v="4882"/>
    <n v="42"/>
    <n v="5480"/>
    <n v="5480"/>
    <n v="2018"/>
    <n v="2.6145552560646899E-2"/>
    <n v="6.04014598540146E-2"/>
    <n v="2.3728813559322E-2"/>
    <n v="0.294890510948905"/>
    <n v="1.2290045063498499E-2"/>
    <n v="1900"/>
    <n v="1900"/>
    <n v="1900"/>
    <n v="1900"/>
    <n v="2004"/>
    <n v="2148"/>
    <n v="307.16899999999998"/>
    <n v="306.26299999999998"/>
    <n v="307.11099999999999"/>
    <n v="307.19200000000001"/>
    <n v="307.642"/>
    <n v="311.06200000000001"/>
    <n v="1061.0630000000001"/>
    <n v="1071.423"/>
    <n v="1081.7429999999999"/>
    <n v="665.73099999999999"/>
    <n v="689.70100000000002"/>
    <n v="693.654"/>
    <n v="8"/>
    <n v="8"/>
    <n v="8"/>
    <n v="8"/>
    <n v="8"/>
    <n v="8"/>
    <n v="0.71018570587403396"/>
    <d v="2018-12-31T00:00:00"/>
    <n v="3268.232"/>
    <d v="2019-04-30T00:00:00"/>
    <n v="0.691982806935037"/>
    <n v="0.22500000000000001"/>
    <m/>
    <n v="11"/>
    <n v="1"/>
    <n v="0"/>
    <n v="0"/>
    <n v="0"/>
    <n v="0"/>
    <n v="0"/>
    <n v="0"/>
    <n v="0"/>
    <n v="0"/>
    <n v="0"/>
    <n v="0"/>
    <n v="0.22500000000000001"/>
    <n v="0"/>
    <n v="0"/>
    <n v="0"/>
    <n v="0"/>
    <n v="0"/>
    <n v="0"/>
    <n v="0"/>
    <n v="1360.5350000000001"/>
    <n v="1335.1679999999999"/>
    <n v="1471.654"/>
    <n v="1309.2650000000001"/>
    <n v="1346.4059999999999"/>
    <n v="1427.623"/>
    <n v="2291.8690000000001"/>
    <n v="166.78800000000001"/>
    <n v="154.01900000000001"/>
    <n v="252.09200000000001"/>
    <n v="275.529"/>
    <n v="295.678"/>
    <n v="262.66000000000003"/>
    <n v="1013.258"/>
    <n v="1003.524"/>
    <n v="1008.686"/>
    <n v="610.06100000000004"/>
    <n v="649.78499999999997"/>
    <n v="613.98599999999999"/>
    <n v="0.716071052631579"/>
    <n v="0.54298448085581497"/>
    <n v="0.95494612478241103"/>
    <n v="0.70206356364874001"/>
    <n v="0.76188057119677299"/>
    <n v="0.93083921444944795"/>
    <n v="9"/>
  </r>
  <r>
    <s v="0012X00001v8C7JQAU"/>
    <x v="1"/>
    <n v="45000"/>
    <m/>
    <s v=""/>
    <n v="0"/>
    <d v="2019-06-29T08:11:13"/>
    <s v="NotEligible"/>
    <d v="2019-07-03T10:21:4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S0UQAU"/>
    <x v="3"/>
    <n v="40000"/>
    <n v="25000"/>
    <n v="6.1734213006597543"/>
    <n v="1"/>
    <d v="2019-06-26T15:37:17"/>
    <s v="Accept"/>
    <d v="2019-07-03T10:19:58"/>
    <n v="2500000"/>
    <n v="3"/>
    <s v="B4"/>
    <n v="386"/>
    <n v="5.7"/>
    <m/>
    <n v="34.5"/>
    <n v="47591"/>
    <s v="SAN GIOVANNI LUPATOTO"/>
    <s v="VR"/>
    <s v="Veneto"/>
    <s v="NOE"/>
    <n v="37057"/>
    <s v="SR"/>
    <n v="467"/>
    <s v="Distribution"/>
    <d v="2009-02-01T00:00:00"/>
    <n v="4"/>
    <n v="0"/>
    <n v="6"/>
    <n v="3"/>
    <n v="5"/>
    <n v="1"/>
    <n v="0"/>
    <n v="4"/>
    <n v="0"/>
    <n v="1"/>
    <n v="2"/>
    <n v="2"/>
    <n v="1"/>
    <n v="91"/>
    <n v="153"/>
    <n v="22"/>
    <n v="0"/>
    <n v="47"/>
    <n v="119"/>
    <n v="5"/>
    <n v="386"/>
    <n v="386"/>
    <n v="39"/>
    <n v="200"/>
    <n v="200"/>
    <n v="2018"/>
    <n v="6.5359477124183E-3"/>
    <n v="0.59499999999999997"/>
    <n v="0.82978723404255295"/>
    <n v="0.45500000000000002"/>
    <n v="1.29533678756476E-2"/>
    <m/>
    <m/>
    <m/>
    <m/>
    <m/>
    <m/>
    <m/>
    <m/>
    <m/>
    <m/>
    <m/>
    <m/>
    <m/>
    <m/>
    <m/>
    <m/>
    <m/>
    <m/>
    <n v="1"/>
    <n v="1"/>
    <n v="1"/>
    <n v="1"/>
    <n v="1"/>
    <n v="1"/>
    <n v="0.38373333333333298"/>
    <d v="2017-12-31T00:00:00"/>
    <n v="30.177"/>
    <d v="2018-04-30T00:00:00"/>
    <n v="0.6196000000000000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6.222999999999999"/>
    <m/>
    <m/>
    <m/>
    <m/>
    <m/>
    <m/>
    <m/>
    <m/>
    <m/>
    <m/>
    <m/>
    <m/>
    <m/>
    <m/>
    <m/>
    <m/>
    <m/>
    <m/>
    <n v="10"/>
  </r>
  <r>
    <s v="0012X00001v848bQAA"/>
    <x v="1"/>
    <n v="150000"/>
    <m/>
    <s v=""/>
    <n v="0"/>
    <d v="2019-06-28T16:13:44"/>
    <s v="NotEligible"/>
    <d v="2019-07-03T10:19:5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5RMycQAG"/>
    <x v="1"/>
    <n v="55000"/>
    <m/>
    <s v=""/>
    <n v="0"/>
    <d v="2019-06-28T12:59:40"/>
    <s v="Reject"/>
    <d v="2019-07-03T10:16:43"/>
    <n v="2500000"/>
    <m/>
    <m/>
    <m/>
    <m/>
    <m/>
    <m/>
    <n v="712021"/>
    <s v="FERRARA"/>
    <s v="FE"/>
    <s v="Emilia-Romagna"/>
    <s v="NOE"/>
    <n v="44122"/>
    <s v="SR"/>
    <n v="712"/>
    <s v="Services"/>
    <d v="2017-01-26T00:00:00"/>
    <m/>
    <m/>
    <n v="5"/>
    <m/>
    <m/>
    <m/>
    <n v="0"/>
    <n v="3"/>
    <n v="5"/>
    <m/>
    <n v="6"/>
    <n v="1"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m/>
    <m/>
    <m/>
    <m/>
    <m/>
    <n v="2"/>
    <n v="3"/>
    <n v="3"/>
    <n v="3"/>
    <n v="3"/>
    <n v="3"/>
    <n v="1.74165999999999"/>
    <d v="2018-12-31T00:00:00"/>
    <n v="0"/>
    <d v="2019-04-30T00:00:00"/>
    <m/>
    <n v="79.488"/>
    <n v="60.405000000000001"/>
    <n v="22"/>
    <n v="6"/>
    <m/>
    <m/>
    <m/>
    <m/>
    <m/>
    <m/>
    <n v="52.526000000000003"/>
    <n v="79.488"/>
    <n v="76.245999999999995"/>
    <n v="76.245999999999995"/>
    <n v="75.501999999999995"/>
    <n v="75.406999999999996"/>
    <m/>
    <m/>
    <m/>
    <m/>
    <m/>
    <m/>
    <m/>
    <m/>
    <m/>
    <m/>
    <m/>
    <m/>
    <n v="135.90700000000001"/>
    <n v="52.526000000000003"/>
    <n v="79.488"/>
    <n v="76.245999999999995"/>
    <n v="76.245999999999995"/>
    <n v="75.501999999999995"/>
    <n v="75.406999999999996"/>
    <m/>
    <m/>
    <m/>
    <m/>
    <m/>
    <m/>
    <m/>
    <s v="inf"/>
    <m/>
    <m/>
    <s v="inf"/>
    <m/>
    <n v="2"/>
  </r>
  <r>
    <s v="0012X00001v7z9VQAQ"/>
    <x v="1"/>
    <n v="150000"/>
    <m/>
    <s v=""/>
    <n v="1"/>
    <d v="2019-06-28T11:19:27"/>
    <s v="NotEligible"/>
    <d v="2019-07-03T10:13:53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"/>
    <n v="20"/>
    <n v="27.722000000000001"/>
    <n v="32.722000000000001"/>
    <n v="32.722000000000001"/>
    <n v="32.722000000000001"/>
    <n v="32.722000000000001"/>
    <n v="0"/>
    <n v="1"/>
    <n v="1"/>
    <n v="1"/>
    <n v="1"/>
    <n v="1"/>
    <n v="1"/>
    <n v="0.14526666666666599"/>
    <d v="2018-12-31T00:00:00"/>
    <n v="47.722000000000001"/>
    <d v="2019-04-30T00:00:00"/>
    <n v="0.509199999999999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2.722000000000001"/>
    <n v="10.183999999999999"/>
    <n v="7.2480000000000002"/>
    <n v="0"/>
    <n v="0"/>
    <n v="0"/>
    <n v="0"/>
    <n v="27.722000000000001"/>
    <n v="32.722000000000001"/>
    <n v="32.722000000000001"/>
    <n v="32.722000000000001"/>
    <n v="32.722000000000001"/>
    <n v="0"/>
    <m/>
    <n v="0.50919999999999999"/>
    <n v="1"/>
    <m/>
    <n v="0.14526666666666599"/>
    <n v="1"/>
    <m/>
  </r>
  <r>
    <s v="0012X00001v7z8hQAA"/>
    <x v="1"/>
    <n v="50000"/>
    <m/>
    <s v=""/>
    <n v="1"/>
    <d v="2019-06-28T11:18:51"/>
    <s v="NotEligible"/>
    <d v="2019-07-03T10:09:4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202QAC"/>
    <x v="1"/>
    <n v="200000"/>
    <m/>
    <s v=""/>
    <n v="1"/>
    <d v="2019-06-28T09:44:25"/>
    <s v="NotEligible"/>
    <d v="2019-07-03T10:06:5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bsFQAQ"/>
    <x v="1"/>
    <n v="70000"/>
    <m/>
    <s v=""/>
    <n v="1"/>
    <d v="2019-07-01T08:53:39"/>
    <s v="NotEligible"/>
    <d v="2019-07-03T09:53:2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apZQAQ"/>
    <x v="1"/>
    <n v="150000"/>
    <m/>
    <s v=""/>
    <n v="1"/>
    <d v="2019-06-30T21:42:08"/>
    <s v="NotEligible"/>
    <d v="2019-07-03T09:52:1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G1BQAU"/>
    <x v="1"/>
    <n v="30000"/>
    <m/>
    <s v=""/>
    <n v="1"/>
    <d v="2019-06-29T13:53:49"/>
    <s v="NotEligible"/>
    <d v="2019-07-03T09:50:4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XfgQAE"/>
    <x v="1"/>
    <n v="50000"/>
    <m/>
    <s v=""/>
    <n v="1"/>
    <d v="2019-07-01T00:13:02"/>
    <s v="NotEligible"/>
    <d v="2019-07-03T09:46:35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5.009"/>
    <n v="15.676"/>
    <n v="14.869"/>
    <n v="13.86"/>
    <n v="5.1070000000000002"/>
    <n v="4.8650000000000002"/>
    <n v="21.504000000000001"/>
    <n v="22.73"/>
    <n v="23.952000000000002"/>
    <n v="25.17"/>
    <n v="26.384"/>
    <n v="27.593"/>
    <n v="1"/>
    <n v="1"/>
    <n v="1"/>
    <n v="1"/>
    <n v="1"/>
    <n v="1"/>
    <n v="1.1599169861355301"/>
    <d v="2018-12-31T00:00:00"/>
    <n v="36.512999999999998"/>
    <d v="2019-04-30T00:00:00"/>
    <n v="1.3040175894463299"/>
    <n v="4.5629999999999997"/>
    <m/>
    <n v="4"/>
    <n v="4"/>
    <m/>
    <m/>
    <m/>
    <m/>
    <m/>
    <m/>
    <n v="4.5629999999999997"/>
    <n v="3.4990000000000001"/>
    <n v="0.96599999999999997"/>
    <n v="0"/>
    <n v="4.4390000000000001"/>
    <n v="0"/>
    <n v="0"/>
    <n v="0"/>
    <n v="0"/>
    <n v="0"/>
    <n v="0"/>
    <n v="0"/>
    <m/>
    <m/>
    <m/>
    <m/>
    <m/>
    <m/>
    <n v="35.93"/>
    <n v="19.571999999999999"/>
    <n v="19.175000000000001"/>
    <n v="15.835000000000001"/>
    <n v="11.489000000000001"/>
    <n v="9.5459999999999994"/>
    <n v="4.8650000000000002"/>
    <n v="21.504000000000001"/>
    <n v="22.73"/>
    <n v="23.952000000000002"/>
    <n v="25.17"/>
    <n v="26.384"/>
    <n v="27.593"/>
    <m/>
    <n v="1.3040175894463299"/>
    <n v="1"/>
    <m/>
    <n v="1.1599169861355301"/>
    <n v="1"/>
    <m/>
  </r>
  <r>
    <s v="0012X00001v8TFIQA2"/>
    <x v="1"/>
    <n v="60000"/>
    <m/>
    <s v=""/>
    <n v="1"/>
    <d v="2019-06-30T13:12:28"/>
    <s v="NotEligible"/>
    <d v="2019-07-03T09:44:18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"/>
    <n v="20"/>
    <n v="16.388999999999999"/>
    <n v="19.513999999999999"/>
    <n v="22.617000000000001"/>
    <n v="25.771999999999998"/>
    <n v="28.76"/>
    <n v="31.8"/>
    <n v="1"/>
    <n v="1"/>
    <n v="1"/>
    <n v="1"/>
    <n v="1"/>
    <n v="1"/>
    <n v="1.0358333333333301"/>
    <d v="2018-12-31T00:00:00"/>
    <n v="36.389000000000003"/>
    <d v="2019-04-30T00:00:00"/>
    <n v="1.0932999999999999"/>
    <n v="2.246"/>
    <m/>
    <n v="4"/>
    <n v="4"/>
    <m/>
    <m/>
    <m/>
    <m/>
    <m/>
    <m/>
    <n v="1.8660000000000001"/>
    <n v="2.246"/>
    <n v="1.488"/>
    <n v="1"/>
    <n v="0"/>
    <n v="0"/>
    <n v="0"/>
    <n v="0"/>
    <n v="0"/>
    <n v="0"/>
    <n v="0"/>
    <n v="0"/>
    <m/>
    <m/>
    <m/>
    <m/>
    <m/>
    <m/>
    <n v="46.65"/>
    <n v="21.866"/>
    <n v="22.245999999999999"/>
    <n v="21.488"/>
    <n v="21"/>
    <n v="17.89"/>
    <n v="19.809999999999999"/>
    <n v="16.388999999999999"/>
    <n v="19.513999999999999"/>
    <n v="22.617000000000001"/>
    <n v="25.771999999999998"/>
    <n v="28.76"/>
    <n v="31.8"/>
    <m/>
    <n v="1.0932999999999999"/>
    <n v="1"/>
    <m/>
    <n v="1.0358333333333301"/>
    <n v="1"/>
    <m/>
  </r>
  <r>
    <s v="0010Y00001SPSubQAH"/>
    <x v="1"/>
    <n v="100000"/>
    <m/>
    <s v=""/>
    <n v="1"/>
    <d v="2019-06-28T20:40:32"/>
    <s v="Reject"/>
    <d v="2019-07-03T09:42:03"/>
    <n v="24808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5"/>
    <n v="5"/>
    <n v="5"/>
    <n v="5"/>
    <n v="5"/>
    <n v="5"/>
    <n v="5"/>
    <m/>
    <m/>
    <m/>
    <m/>
    <m/>
    <m/>
    <n v="1"/>
    <n v="1"/>
    <n v="1"/>
    <n v="1"/>
    <n v="1"/>
    <n v="1"/>
    <n v="0.88673888888888797"/>
    <d v="2018-12-31T00:00:00"/>
    <n v="30"/>
    <d v="2019-04-30T00:00:00"/>
    <n v="0.69030000000000002"/>
    <n v="15.709"/>
    <m/>
    <n v="4"/>
    <n v="3"/>
    <n v="0"/>
    <n v="0"/>
    <n v="0"/>
    <n v="0"/>
    <n v="0"/>
    <n v="0"/>
    <n v="15.709"/>
    <n v="0"/>
    <n v="3.5230000000000001"/>
    <n v="0"/>
    <n v="0.68400000000000005"/>
    <n v="0"/>
    <m/>
    <m/>
    <m/>
    <m/>
    <m/>
    <m/>
    <n v="0"/>
    <n v="20.6"/>
    <n v="20.6"/>
    <n v="25"/>
    <n v="25"/>
    <n v="25"/>
    <n v="30.684000000000001"/>
    <n v="20.709"/>
    <n v="4.0220000000000002"/>
    <n v="8.5229999999999997"/>
    <n v="4.4749999999999996"/>
    <n v="5.6840000000000002"/>
    <n v="0"/>
    <m/>
    <m/>
    <m/>
    <m/>
    <m/>
    <m/>
    <n v="0"/>
    <n v="4.1417999999999999"/>
    <m/>
    <n v="0.77466666666666595"/>
    <n v="1.4471000000000001"/>
    <m/>
    <m/>
  </r>
  <r>
    <s v="0012X00001v7wsCQAQ"/>
    <x v="1"/>
    <n v="100000"/>
    <m/>
    <s v=""/>
    <n v="0"/>
    <d v="2019-06-28T09:20:14"/>
    <s v="Reject"/>
    <d v="2019-07-03T09:38:44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78865751739944601"/>
    <d v="2018-12-31T00:00:00"/>
    <n v="29.603000000000002"/>
    <d v="2019-02-28T00:00:00"/>
    <n v="1.4292808161335"/>
    <n v="12.708"/>
    <m/>
    <n v="2"/>
    <n v="2"/>
    <m/>
    <m/>
    <m/>
    <m/>
    <m/>
    <m/>
    <m/>
    <m/>
    <m/>
    <m/>
    <m/>
    <m/>
    <m/>
    <m/>
    <m/>
    <m/>
    <m/>
    <m/>
    <m/>
    <m/>
    <m/>
    <m/>
    <m/>
    <m/>
    <n v="13.589"/>
    <m/>
    <m/>
    <m/>
    <m/>
    <m/>
    <m/>
    <m/>
    <m/>
    <m/>
    <m/>
    <m/>
    <m/>
    <m/>
    <m/>
    <m/>
    <m/>
    <m/>
    <m/>
    <m/>
  </r>
  <r>
    <s v="0010Y00001SPR8xQAH"/>
    <x v="1"/>
    <n v="50000"/>
    <m/>
    <s v=""/>
    <n v="0"/>
    <d v="2019-06-27T17:50:39"/>
    <s v="Reject"/>
    <d v="2019-07-03T09:37:47"/>
    <n v="2468000"/>
    <n v="4"/>
    <s v="C3"/>
    <n v="156"/>
    <n v="29.6"/>
    <m/>
    <n v="8.35"/>
    <n v="96011"/>
    <s v="MAROSTICA"/>
    <s v="VI"/>
    <s v="Piemonte"/>
    <s v="NOE"/>
    <n v="36063"/>
    <s v="SR"/>
    <n v="960"/>
    <s v="Services"/>
    <d v="2016-01-13T00:00:00"/>
    <n v="7"/>
    <n v="0"/>
    <n v="5"/>
    <n v="12"/>
    <n v="8"/>
    <n v="-1"/>
    <n v="0"/>
    <n v="6"/>
    <n v="0"/>
    <n v="4"/>
    <n v="5"/>
    <n v="1"/>
    <n v="5"/>
    <n v="30"/>
    <n v="114"/>
    <n v="34"/>
    <n v="0"/>
    <n v="110"/>
    <n v="43"/>
    <n v="5"/>
    <n v="156"/>
    <n v="115"/>
    <n v="94"/>
    <n v="224"/>
    <n v="224"/>
    <n v="2017"/>
    <n v="4.3859649122807001E-2"/>
    <n v="0.191964285714285"/>
    <n v="0.85454545454545405"/>
    <n v="0.13392857142857101"/>
    <n v="4.3478260869565202E-2"/>
    <n v="18"/>
    <n v="18"/>
    <n v="18"/>
    <n v="13"/>
    <n v="13"/>
    <n v="13.324"/>
    <m/>
    <m/>
    <m/>
    <m/>
    <m/>
    <m/>
    <n v="118.637"/>
    <n v="121.53"/>
    <n v="123.14700000000001"/>
    <n v="125.38500000000001"/>
    <n v="127.61"/>
    <n v="129.82400000000001"/>
    <n v="4"/>
    <n v="4"/>
    <n v="3"/>
    <n v="3"/>
    <n v="3"/>
    <n v="4"/>
    <n v="0.83532638978183504"/>
    <d v="2018-12-31T00:00:00"/>
    <n v="136.637"/>
    <d v="2019-04-30T00:00:00"/>
    <n v="0.89433333333333298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16.097999999999999"/>
    <n v="15.23"/>
    <n v="14.565"/>
    <n v="8.1859999999999999"/>
    <n v="11.563000000000001"/>
    <n v="12.314"/>
    <n v="139.173"/>
    <m/>
    <m/>
    <m/>
    <m/>
    <m/>
    <m/>
    <n v="118.636"/>
    <n v="121.529"/>
    <n v="123.14700000000001"/>
    <n v="125.384"/>
    <n v="127.61"/>
    <n v="129.82400000000001"/>
    <n v="0.89433333333333298"/>
    <m/>
    <n v="0.99999157092643898"/>
    <n v="0.83532638978183504"/>
    <m/>
    <n v="0.99999597926911099"/>
    <n v="3"/>
  </r>
  <r>
    <s v="0012X00001v8CL6QAM"/>
    <x v="1"/>
    <n v="100000"/>
    <m/>
    <s v=""/>
    <n v="1"/>
    <d v="2019-06-29T08:26:52"/>
    <s v="Reject"/>
    <d v="2019-07-03T09:36:45"/>
    <n v="237264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65"/>
    <n v="65"/>
    <n v="65"/>
    <n v="15"/>
    <m/>
    <n v="5"/>
    <n v="5"/>
    <n v="5"/>
    <n v="5"/>
    <n v="5"/>
    <n v="0"/>
    <n v="269.202"/>
    <n v="202.62299999999999"/>
    <n v="235.61699999999999"/>
    <n v="238.976"/>
    <n v="242.32400000000001"/>
    <n v="245.70400000000001"/>
    <n v="4"/>
    <n v="3"/>
    <n v="4"/>
    <n v="4"/>
    <n v="4"/>
    <n v="3"/>
    <n v="0.73679245283018802"/>
    <d v="2018-12-31T00:00:00"/>
    <n v="304.202"/>
    <d v="2019-04-30T00:00:00"/>
    <n v="0.68005714285714203"/>
    <n v="24.66"/>
    <m/>
    <n v="9"/>
    <n v="6"/>
    <n v="0"/>
    <n v="0"/>
    <n v="0"/>
    <n v="0"/>
    <n v="0"/>
    <m/>
    <n v="13.635"/>
    <n v="1.7000000000000001E-2"/>
    <n v="24.66"/>
    <n v="2.1589999999999998"/>
    <n v="3.0419999999999998"/>
    <n v="6.91"/>
    <n v="0"/>
    <n v="0"/>
    <n v="0"/>
    <n v="0"/>
    <n v="0"/>
    <n v="1.0409999999999999"/>
    <n v="5.1669999999999998"/>
    <n v="18.824999999999999"/>
    <n v="28.934000000000001"/>
    <n v="62.651000000000003"/>
    <n v="9.25"/>
    <m/>
    <n v="259.61599999999999"/>
    <n v="18.635000000000002"/>
    <n v="5.0170000000000003"/>
    <n v="29.66"/>
    <n v="2.1589999999999998"/>
    <n v="8.0419999999999998"/>
    <n v="6.91"/>
    <n v="269.202"/>
    <n v="202.62299999999999"/>
    <n v="235.61699999999999"/>
    <n v="238.976"/>
    <n v="242.32400000000001"/>
    <n v="246.745"/>
    <n v="0.17223333333333299"/>
    <n v="3.7269999999999999"/>
    <n v="1"/>
    <m/>
    <n v="2.8169200000000001"/>
    <n v="1.0007257157118401"/>
    <m/>
  </r>
  <r>
    <s v="0012X00001v7yBxQAI"/>
    <x v="1"/>
    <n v="300000"/>
    <m/>
    <s v=""/>
    <n v="0"/>
    <d v="2019-06-28T10:32:03"/>
    <s v="Reject"/>
    <d v="2019-07-03T09:34:2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0"/>
    <n v="100"/>
    <n v="100"/>
    <n v="100"/>
    <n v="100"/>
    <n v="100"/>
    <m/>
    <m/>
    <m/>
    <m/>
    <m/>
    <m/>
    <n v="1"/>
    <n v="1"/>
    <n v="1"/>
    <n v="1"/>
    <n v="1"/>
    <n v="1"/>
    <n v="0.96478833333333303"/>
    <d v="2018-12-31T00:00:00"/>
    <n v="100"/>
    <d v="2019-04-30T00:00:00"/>
    <n v="1.1616299999999999"/>
    <n v="16.163"/>
    <m/>
    <n v="8"/>
    <n v="3"/>
    <m/>
    <m/>
    <m/>
    <m/>
    <m/>
    <m/>
    <n v="16.163"/>
    <n v="10.645"/>
    <n v="0"/>
    <n v="0"/>
    <n v="0"/>
    <n v="9.8670000000000009"/>
    <m/>
    <m/>
    <m/>
    <m/>
    <m/>
    <m/>
    <m/>
    <m/>
    <m/>
    <m/>
    <m/>
    <m/>
    <n v="99.231999999999999"/>
    <n v="116.163"/>
    <n v="110.645"/>
    <n v="77.863"/>
    <n v="65.102999999999994"/>
    <n v="99.231999999999999"/>
    <n v="109.867"/>
    <m/>
    <m/>
    <m/>
    <m/>
    <m/>
    <m/>
    <m/>
    <n v="1.1616299999999999"/>
    <m/>
    <m/>
    <n v="0.96478833333333303"/>
    <m/>
    <m/>
  </r>
  <r>
    <s v="0012X00001v7dvSQAQ"/>
    <x v="1"/>
    <n v="30000"/>
    <m/>
    <s v=""/>
    <n v="0"/>
    <d v="2019-06-27T10:09:19"/>
    <s v="Reject"/>
    <d v="2019-07-03T09:28:02"/>
    <m/>
    <n v="2"/>
    <s v="B2"/>
    <n v="245"/>
    <n v="8.1999999999999993"/>
    <n v="9.375"/>
    <n v="7.5789999999999997"/>
    <n v="47911"/>
    <s v="MILANO"/>
    <s v="MI"/>
    <s v="Marche"/>
    <s v="NOV"/>
    <n v="20123"/>
    <s v="SR"/>
    <n v="479"/>
    <s v="Distribution"/>
    <d v="2006-02-01T00:00:00"/>
    <n v="4"/>
    <n v="0"/>
    <n v="6"/>
    <n v="1"/>
    <n v="4"/>
    <n v="0"/>
    <n v="0"/>
    <n v="2"/>
    <n v="0"/>
    <n v="1"/>
    <n v="1"/>
    <n v="2"/>
    <n v="1"/>
    <n v="97"/>
    <n v="139"/>
    <n v="55"/>
    <n v="23"/>
    <n v="13"/>
    <n v="61"/>
    <n v="49"/>
    <n v="339"/>
    <n v="339"/>
    <n v="12"/>
    <n v="152"/>
    <n v="152"/>
    <n v="2017"/>
    <n v="7.1942446043165402E-3"/>
    <n v="0.40131578947368401"/>
    <n v="0.92307692307692302"/>
    <n v="0.63815789473684204"/>
    <n v="0.144542772861356"/>
    <m/>
    <m/>
    <m/>
    <m/>
    <m/>
    <m/>
    <n v="41.816000000000003"/>
    <n v="41.573"/>
    <n v="30.93"/>
    <n v="32.610999999999997"/>
    <n v="33.174999999999997"/>
    <n v="30"/>
    <n v="33.137"/>
    <n v="33.802999999999997"/>
    <n v="34.466000000000001"/>
    <n v="35.127000000000002"/>
    <n v="35.786000000000001"/>
    <n v="36.442999999999998"/>
    <n v="1"/>
    <n v="1"/>
    <n v="1"/>
    <n v="1"/>
    <n v="1"/>
    <n v="1"/>
    <n v="0.36976273767877899"/>
    <d v="2018-12-31T00:00:00"/>
    <n v="74.953000000000003"/>
    <d v="2019-04-30T00:00:00"/>
    <n v="0.30306581212932798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3.576000000000001"/>
    <n v="12.673"/>
    <n v="23.492000000000001"/>
    <n v="15.859"/>
    <n v="17.875"/>
    <n v="7.79"/>
    <n v="0"/>
    <n v="33.137"/>
    <n v="33.802999999999997"/>
    <n v="34.466000000000001"/>
    <n v="35.127000000000002"/>
    <n v="35.786000000000001"/>
    <n v="36.442999999999998"/>
    <m/>
    <n v="0.30306581212932798"/>
    <n v="1"/>
    <m/>
    <n v="0.36976273767877899"/>
    <n v="1"/>
    <n v="13"/>
  </r>
  <r>
    <s v="0012X00001v7bIGQAY"/>
    <x v="1"/>
    <n v="50000"/>
    <m/>
    <s v=""/>
    <n v="0"/>
    <d v="2019-06-27T08:09:27"/>
    <s v="Reject"/>
    <d v="2019-07-03T09:04:30"/>
    <m/>
    <n v="3"/>
    <s v="C2"/>
    <n v="527"/>
    <n v="4.4000000000000004"/>
    <m/>
    <m/>
    <n v="310122"/>
    <s v="ROMA"/>
    <s v="RM"/>
    <s v="Lazio"/>
    <s v="CEN"/>
    <n v="188"/>
    <s v="SR"/>
    <n v="433"/>
    <s v="Construction"/>
    <d v="2016-01-15T00:00:00"/>
    <n v="5"/>
    <n v="-1"/>
    <n v="6"/>
    <n v="3"/>
    <n v="5"/>
    <n v="1"/>
    <n v="0"/>
    <n v="3"/>
    <n v="0"/>
    <n v="2"/>
    <n v="2"/>
    <n v="3"/>
    <n v="15"/>
    <n v="22"/>
    <n v="128"/>
    <n v="14"/>
    <n v="0"/>
    <n v="68"/>
    <n v="170"/>
    <n v="-3"/>
    <n v="542"/>
    <n v="542"/>
    <n v="33"/>
    <n v="196"/>
    <n v="196"/>
    <n v="2017"/>
    <n v="0.1171875"/>
    <n v="0.86734693877550995"/>
    <n v="0.48529411764705799"/>
    <n v="0.11224489795918299"/>
    <n v="-5.535055350553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7l3hQAA"/>
    <x v="1"/>
    <n v="250000"/>
    <m/>
    <s v=""/>
    <n v="1"/>
    <d v="2019-06-27T14:34:09"/>
    <s v="NotEligible"/>
    <d v="2019-07-03T09:00:04"/>
    <m/>
    <n v="3"/>
    <s v="B2"/>
    <n v="2426"/>
    <n v="16.100000000000001"/>
    <n v="2.8519999999999999"/>
    <n v="2.7290000000000001"/>
    <n v="871"/>
    <s v="COMANO"/>
    <s v="MS"/>
    <s v="Toscana"/>
    <s v="CEN"/>
    <n v="54015"/>
    <s v="SR"/>
    <n v="871"/>
    <s v="Services"/>
    <d v="1993-09-30T00:00:00"/>
    <n v="5"/>
    <n v="0"/>
    <n v="5"/>
    <n v="0"/>
    <n v="4"/>
    <n v="0"/>
    <n v="0"/>
    <n v="1"/>
    <n v="0"/>
    <n v="1"/>
    <n v="1"/>
    <n v="1"/>
    <n v="263"/>
    <n v="3883"/>
    <n v="749"/>
    <n v="334"/>
    <n v="2784"/>
    <n v="5707"/>
    <n v="543"/>
    <n v="8"/>
    <n v="2462"/>
    <n v="2462"/>
    <n v="5705"/>
    <n v="6456"/>
    <n v="6456"/>
    <n v="2017"/>
    <n v="0.35113484646194898"/>
    <n v="8.4107806691449793E-2"/>
    <n v="0.99964955318030402"/>
    <n v="0.60145600991325898"/>
    <n v="3.24939073923639E-3"/>
    <n v="350"/>
    <n v="350"/>
    <n v="350"/>
    <n v="350"/>
    <n v="700"/>
    <n v="700"/>
    <n v="82.010999999999996"/>
    <n v="83.251999999999995"/>
    <n v="78.685000000000002"/>
    <n v="79.619"/>
    <n v="82.811000000000007"/>
    <n v="87.046000000000006"/>
    <n v="1989.4760000000001"/>
    <n v="1992.0329999999999"/>
    <n v="1994.789"/>
    <n v="2023.7809999999999"/>
    <n v="1935.183"/>
    <n v="1939.9079999999999"/>
    <n v="7"/>
    <n v="7"/>
    <n v="8"/>
    <n v="8"/>
    <n v="8"/>
    <n v="8"/>
    <n v="0.43624750411729502"/>
    <d v="2018-12-31T00:00:00"/>
    <n v="2421.4870000000001"/>
    <d v="2019-04-30T00:00:00"/>
    <n v="0.61530377698715999"/>
    <n v="93.95"/>
    <m/>
    <n v="18"/>
    <n v="2"/>
    <n v="0"/>
    <n v="0"/>
    <n v="0"/>
    <n v="0"/>
    <n v="0"/>
    <n v="0"/>
    <n v="0"/>
    <n v="0"/>
    <n v="0"/>
    <n v="0"/>
    <n v="0"/>
    <n v="0"/>
    <n v="0"/>
    <n v="0"/>
    <n v="0"/>
    <n v="0"/>
    <n v="93.95"/>
    <n v="93.688000000000002"/>
    <n v="196.80099999999999"/>
    <n v="196.857"/>
    <n v="200.70699999999999"/>
    <n v="206.023"/>
    <n v="205.494"/>
    <n v="215.01599999999999"/>
    <n v="2247.4369999999999"/>
    <n v="69.016999999999996"/>
    <n v="13.252000000000001"/>
    <n v="25.805"/>
    <n v="9.6189999999999998"/>
    <n v="12.811"/>
    <n v="85.346000000000004"/>
    <n v="1989.4749999999999"/>
    <n v="1992.0319999999999"/>
    <n v="1994.788"/>
    <n v="2023.78"/>
    <n v="2029.1320000000001"/>
    <n v="2033.595"/>
    <n v="0.56228857142857103"/>
    <n v="0.84155783980197696"/>
    <n v="0.99999949735508198"/>
    <n v="0.43603500000000001"/>
    <n v="0.437453386945101"/>
    <n v="1.01580036327901"/>
    <n v="26"/>
  </r>
  <r>
    <s v="0012X00001v8JP0QAM"/>
    <x v="1"/>
    <n v="100000"/>
    <m/>
    <s v=""/>
    <n v="1"/>
    <d v="2019-06-29T18:55:32"/>
    <s v="NotEligible"/>
    <d v="2019-07-03T08:57:27"/>
    <n v="2480846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35"/>
    <n v="235"/>
    <n v="235"/>
    <n v="235"/>
    <n v="235"/>
    <n v="235"/>
    <n v="226.25"/>
    <n v="228"/>
    <n v="229.75"/>
    <n v="231.5"/>
    <n v="253.25"/>
    <n v="255"/>
    <n v="428.53199999999998"/>
    <n v="434.71800000000002"/>
    <n v="438.88"/>
    <n v="423.51100000000002"/>
    <n v="428.12299999999999"/>
    <n v="432.71600000000001"/>
    <n v="6"/>
    <n v="5"/>
    <n v="5"/>
    <n v="5"/>
    <n v="5"/>
    <n v="5"/>
    <n v="0.77321323334803704"/>
    <d v="2018-12-31T00:00:00"/>
    <n v="889.78200000000004"/>
    <d v="2019-04-30T00:00:00"/>
    <n v="0.78331707317073096"/>
    <n v="1.756"/>
    <m/>
    <n v="9"/>
    <n v="2"/>
    <n v="0"/>
    <n v="0"/>
    <n v="0"/>
    <n v="0"/>
    <n v="0"/>
    <n v="0"/>
    <n v="0"/>
    <n v="1.756"/>
    <n v="0"/>
    <n v="0"/>
    <n v="0.25800000000000001"/>
    <n v="0"/>
    <n v="0"/>
    <n v="0"/>
    <n v="0"/>
    <n v="0"/>
    <n v="0"/>
    <n v="0"/>
    <n v="146.33799999999999"/>
    <n v="138.524"/>
    <n v="143.05699999999999"/>
    <n v="146.36500000000001"/>
    <n v="158.85599999999999"/>
    <n v="118.503"/>
    <n v="796.20799999999997"/>
    <n v="214.96700000000001"/>
    <n v="225.346"/>
    <n v="204.584"/>
    <n v="228.62799999999999"/>
    <n v="217.53200000000001"/>
    <n v="248.393"/>
    <n v="422.72300000000001"/>
    <n v="429.07100000000003"/>
    <n v="428.12400000000002"/>
    <n v="414.45800000000003"/>
    <n v="419.82"/>
    <n v="427.22800000000001"/>
    <n v="0.62271489361702104"/>
    <n v="0.95013038674033101"/>
    <n v="0.98644441955326501"/>
    <n v="0.60400212765957395"/>
    <n v="0.94079016681299299"/>
    <n v="0.982580186199004"/>
    <m/>
  </r>
  <r>
    <s v="0010Y00000IWJkUQAX"/>
    <x v="1"/>
    <n v="200000"/>
    <m/>
    <s v=""/>
    <n v="0"/>
    <d v="2019-06-30T18:40:03"/>
    <s v="NotEligible"/>
    <d v="2019-07-03T08:56:27"/>
    <n v="1845038"/>
    <n v="5"/>
    <s v="C3"/>
    <n v="3396"/>
    <n v="5"/>
    <n v="3.5990000000000002"/>
    <n v="3.177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0.00599999999997"/>
    <n v="700.00099999999998"/>
    <n v="700.76499999999999"/>
    <n v="700.76499999999999"/>
    <n v="700.75300000000004"/>
    <n v="700.69299999999998"/>
    <n v="230"/>
    <n v="230"/>
    <n v="230"/>
    <n v="230.05500000000001"/>
    <n v="230.054"/>
    <n v="230"/>
    <n v="884.52800000000002"/>
    <n v="896.96199999999999"/>
    <n v="908.70600000000002"/>
    <n v="921.05799999999999"/>
    <n v="933.38400000000001"/>
    <n v="977.48"/>
    <n v="9"/>
    <n v="9"/>
    <n v="9"/>
    <n v="9"/>
    <n v="11"/>
    <n v="12"/>
    <n v="1.0356959906804299"/>
    <d v="2018-12-31T00:00:00"/>
    <n v="1814.5340000000001"/>
    <d v="2019-04-30T00:00:00"/>
    <n v="1.00006881676032"/>
    <n v="192.47800000000001"/>
    <m/>
    <n v="19"/>
    <n v="5"/>
    <n v="0"/>
    <n v="0"/>
    <n v="6.0000000000000001E-3"/>
    <n v="0"/>
    <n v="0"/>
    <n v="0"/>
    <n v="0.45200000000000001"/>
    <n v="20.428000000000001"/>
    <n v="0.114"/>
    <n v="0"/>
    <n v="192.47800000000001"/>
    <n v="157.298"/>
    <n v="0"/>
    <n v="0"/>
    <n v="0"/>
    <n v="0"/>
    <n v="0"/>
    <n v="0.92800000000000005"/>
    <n v="699.69799999999998"/>
    <n v="699.327"/>
    <n v="696.74800000000005"/>
    <n v="629.83100000000002"/>
    <n v="674.40300000000002"/>
    <n v="699.76900000000001"/>
    <n v="2027.9739999999999"/>
    <n v="230.37200000000001"/>
    <n v="250.42"/>
    <n v="201.40899999999999"/>
    <n v="211.82599999999999"/>
    <n v="420.18700000000001"/>
    <n v="368.39600000000002"/>
    <n v="884.52800000000002"/>
    <n v="896.96199999999999"/>
    <n v="908.70600000000002"/>
    <n v="921.05799999999999"/>
    <n v="933.38400000000001"/>
    <n v="978.40800000000002"/>
    <n v="0.99956000377139598"/>
    <n v="1.00161739130434"/>
    <n v="1"/>
    <n v="0.97544434512345102"/>
    <n v="1.21918631064647"/>
    <n v="1.00016805146141"/>
    <m/>
  </r>
  <r>
    <s v="0010Y00000IWSKXQA5"/>
    <x v="1"/>
    <n v="500000"/>
    <m/>
    <s v=""/>
    <n v="0"/>
    <d v="2019-06-28T21:58:57"/>
    <s v="NotEligible"/>
    <d v="2019-07-03T08:54:47"/>
    <n v="2372000"/>
    <n v="5"/>
    <s v="C3"/>
    <n v="2126"/>
    <n v="8"/>
    <n v="15.29"/>
    <n v="19.739999999999998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46.55100000000004"/>
    <n v="550.06200000000001"/>
    <n v="568.048"/>
    <n v="555.072"/>
    <n v="549.99400000000003"/>
    <n v="545.23699999999997"/>
    <n v="193"/>
    <n v="193"/>
    <n v="193"/>
    <n v="193"/>
    <n v="193"/>
    <n v="193"/>
    <n v="178.398"/>
    <n v="208.37899999999999"/>
    <n v="196.148"/>
    <n v="167.066"/>
    <n v="180.047"/>
    <n v="192.67"/>
    <n v="8"/>
    <n v="8"/>
    <n v="8"/>
    <n v="8"/>
    <n v="9"/>
    <n v="9"/>
    <n v="0.84844210684458898"/>
    <d v="2018-12-31T00:00:00"/>
    <n v="917.94899999999996"/>
    <d v="2019-04-30T00:00:00"/>
    <n v="0.89444270915731205"/>
    <n v="0.14399999999999999"/>
    <m/>
    <n v="3"/>
    <n v="1"/>
    <n v="0"/>
    <n v="0.14399999999999999"/>
    <n v="0"/>
    <n v="0"/>
    <n v="0"/>
    <n v="0"/>
    <n v="0"/>
    <n v="0"/>
    <n v="0"/>
    <n v="0"/>
    <n v="0"/>
    <n v="0"/>
    <n v="0"/>
    <n v="0"/>
    <n v="0"/>
    <n v="0"/>
    <n v="0"/>
    <n v="0"/>
    <n v="492.9"/>
    <n v="499.38299999999998"/>
    <n v="493.33199999999999"/>
    <n v="482.654"/>
    <n v="477.27100000000002"/>
    <n v="475.10399999999998"/>
    <n v="798.36800000000005"/>
    <n v="168.58600000000001"/>
    <n v="125.80200000000001"/>
    <n v="108.73699999999999"/>
    <n v="169.22499999999999"/>
    <n v="152.29"/>
    <n v="149.767"/>
    <n v="174.887"/>
    <n v="208.37899999999999"/>
    <n v="194.196"/>
    <n v="156.881"/>
    <n v="168.80699999999999"/>
    <n v="182.363"/>
    <n v="0.90183715700821998"/>
    <n v="0.87350259067357505"/>
    <n v="0.980319286090651"/>
    <n v="0.88104848197446395"/>
    <n v="0.75510103626943004"/>
    <n v="0.96687028149794896"/>
    <m/>
  </r>
  <r>
    <s v="0012X00001v7vwHQAQ"/>
    <x v="1"/>
    <n v="50000"/>
    <m/>
    <s v=""/>
    <n v="0"/>
    <d v="2019-06-28T08:47:45"/>
    <s v="NotEligible"/>
    <d v="2019-07-03T08:53:3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5"/>
    <n v="75"/>
    <n v="75"/>
    <n v="75"/>
    <n v="75"/>
    <n v="75"/>
    <n v="60"/>
    <n v="60"/>
    <n v="60"/>
    <n v="60"/>
    <n v="60"/>
    <n v="60"/>
    <n v="44.039000000000001"/>
    <n v="45.637"/>
    <n v="46.180999999999997"/>
    <n v="46.976999999999997"/>
    <n v="51.404000000000003"/>
    <n v="51.942999999999998"/>
    <n v="3"/>
    <n v="3"/>
    <n v="3"/>
    <n v="3"/>
    <n v="3"/>
    <n v="3"/>
    <n v="0.92372839506172799"/>
    <d v="2018-12-31T00:00:00"/>
    <n v="179.03899999999999"/>
    <d v="2019-04-30T00:00:00"/>
    <n v="0.96420740740740696"/>
    <n v="8.6590000000000007"/>
    <m/>
    <n v="21"/>
    <n v="5"/>
    <n v="3.532"/>
    <n v="0"/>
    <n v="0"/>
    <n v="0"/>
    <n v="0"/>
    <n v="0"/>
    <n v="0"/>
    <n v="0.14000000000000001"/>
    <n v="0"/>
    <n v="2.1760000000000002"/>
    <n v="8.6590000000000007"/>
    <n v="4.8029999999999999"/>
    <n v="0"/>
    <n v="0"/>
    <n v="0"/>
    <n v="0"/>
    <n v="0"/>
    <n v="0"/>
    <n v="76.936999999999998"/>
    <n v="64.361999999999995"/>
    <n v="69.774000000000001"/>
    <n v="65.361000000000004"/>
    <n v="64.683000000000007"/>
    <n v="64.572000000000003"/>
    <n v="182.38900000000001"/>
    <n v="53.231000000000002"/>
    <n v="54.277999999999999"/>
    <n v="49.408999999999999"/>
    <n v="58.633000000000003"/>
    <n v="66.302000000000007"/>
    <n v="60.677999999999997"/>
    <n v="44.039000000000001"/>
    <n v="45.637"/>
    <n v="46.180999999999997"/>
    <n v="46.976999999999997"/>
    <n v="51.404000000000003"/>
    <n v="51.942999999999998"/>
    <n v="1.02582666666666"/>
    <n v="0.88718333333333299"/>
    <n v="1"/>
    <n v="0.90153111111111095"/>
    <n v="0.95147499999999996"/>
    <n v="1"/>
    <m/>
  </r>
  <r>
    <s v="0012X00001v7rvhQAA"/>
    <x v="1"/>
    <n v="200000"/>
    <m/>
    <s v=""/>
    <n v="0"/>
    <d v="2019-06-28T04:33:53"/>
    <s v="NotEligible"/>
    <d v="2019-07-03T08:51:2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85"/>
    <n v="85"/>
    <n v="85"/>
    <n v="85"/>
    <n v="85"/>
    <n v="85"/>
    <n v="211.38900000000001"/>
    <n v="218.82599999999999"/>
    <n v="223.81700000000001"/>
    <n v="226.38399999999999"/>
    <n v="231.34800000000001"/>
    <n v="236.298"/>
    <n v="2"/>
    <n v="2"/>
    <n v="2"/>
    <n v="2"/>
    <n v="2"/>
    <n v="2"/>
    <n v="0.87451764705882296"/>
    <d v="2018-12-31T00:00:00"/>
    <n v="296.38900000000001"/>
    <d v="2019-04-30T00:00:00"/>
    <n v="0.92456470588235196"/>
    <n v="14.275"/>
    <m/>
    <n v="16"/>
    <n v="6"/>
    <m/>
    <m/>
    <m/>
    <m/>
    <m/>
    <m/>
    <n v="0"/>
    <n v="0.36899999999999999"/>
    <n v="0"/>
    <n v="0"/>
    <n v="0.40699999999999997"/>
    <n v="0"/>
    <n v="13.295"/>
    <n v="13.906000000000001"/>
    <n v="10.757999999999999"/>
    <n v="11.661"/>
    <n v="8.2769999999999992"/>
    <n v="8.8849999999999998"/>
    <m/>
    <m/>
    <m/>
    <m/>
    <m/>
    <m/>
    <n v="314.70800000000003"/>
    <n v="78.587999999999994"/>
    <n v="70.369"/>
    <n v="69.436000000000007"/>
    <n v="82.677000000000007"/>
    <n v="75.082999999999998"/>
    <n v="69.850999999999999"/>
    <n v="224.68299999999999"/>
    <n v="232.732"/>
    <n v="234.57499999999999"/>
    <n v="238.04400000000001"/>
    <n v="239.625"/>
    <n v="245.18299999999999"/>
    <m/>
    <n v="0.92456470588235196"/>
    <n v="1.0628887974303201"/>
    <m/>
    <n v="0.87451764705882296"/>
    <n v="1.04953778090325"/>
    <m/>
  </r>
  <r>
    <s v="0012X00001v7vppQAA"/>
    <x v="1"/>
    <n v="50000"/>
    <m/>
    <s v=""/>
    <n v="0"/>
    <d v="2019-06-27T16:30:18"/>
    <s v="Reject"/>
    <d v="2019-07-03T08:42:57"/>
    <m/>
    <n v="1"/>
    <s v="C3"/>
    <n v="223"/>
    <n v="29.2"/>
    <n v="200"/>
    <n v="1.5740000000000001"/>
    <n v="773999"/>
    <s v="BARI"/>
    <s v="BA"/>
    <s v="Puglia"/>
    <s v="SUI"/>
    <n v="70125"/>
    <s v="SR"/>
    <n v="773"/>
    <s v="Services"/>
    <d v="2016-10-18T00:00:00"/>
    <n v="3"/>
    <n v="0"/>
    <n v="6"/>
    <n v="8"/>
    <n v="7"/>
    <n v="-1"/>
    <n v="0"/>
    <n v="6"/>
    <n v="0"/>
    <m/>
    <n v="4"/>
    <n v="2"/>
    <n v="54"/>
    <n v="191"/>
    <n v="199"/>
    <n v="65"/>
    <n v="1"/>
    <n v="82"/>
    <n v="39"/>
    <n v="39"/>
    <n v="223"/>
    <n v="223"/>
    <n v="77"/>
    <n v="281"/>
    <n v="281"/>
    <n v="2018"/>
    <n v="0.271356783919598"/>
    <n v="0.138790035587188"/>
    <n v="0.93902439024390205"/>
    <n v="0.67971530249110301"/>
    <n v="0.17488789237668101"/>
    <m/>
    <m/>
    <m/>
    <m/>
    <m/>
    <m/>
    <m/>
    <m/>
    <m/>
    <m/>
    <m/>
    <m/>
    <n v="225.04"/>
    <n v="229.89599999999999"/>
    <n v="234.733"/>
    <n v="181.309"/>
    <n v="185.03800000000001"/>
    <n v="122.343"/>
    <n v="2"/>
    <n v="2"/>
    <n v="2"/>
    <n v="2"/>
    <n v="2"/>
    <n v="1"/>
    <m/>
    <d v="2018-12-31T00:00:00"/>
    <n v="225.04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85.03800000000001"/>
    <m/>
    <m/>
    <m/>
    <m/>
    <m/>
    <m/>
    <n v="225.04"/>
    <n v="229.89599999999999"/>
    <n v="234.733"/>
    <n v="181.309"/>
    <n v="185.03800000000001"/>
    <n v="122.343"/>
    <m/>
    <m/>
    <n v="1"/>
    <m/>
    <m/>
    <n v="1"/>
    <n v="3"/>
  </r>
  <r>
    <s v="0012X00001v83KPQAY"/>
    <x v="1"/>
    <n v="30000"/>
    <m/>
    <s v=""/>
    <n v="1"/>
    <d v="2019-06-28T15:20:03"/>
    <s v="NotEligible"/>
    <d v="2019-07-03T08:24:0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1vEQAQ"/>
    <x v="1"/>
    <n v="300000"/>
    <m/>
    <s v=""/>
    <n v="0"/>
    <d v="2019-06-28T13:54:17"/>
    <s v="NotEligible"/>
    <d v="2019-07-03T08:23:0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1gsQAA"/>
    <x v="1"/>
    <n v="200000"/>
    <m/>
    <s v=""/>
    <n v="0"/>
    <d v="2019-06-28T13:38:39"/>
    <s v="NotEligible"/>
    <d v="2019-07-03T08:21:4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x2XQAQ"/>
    <x v="1"/>
    <n v="900000"/>
    <m/>
    <s v=""/>
    <n v="0"/>
    <d v="2019-06-28T09:27:27"/>
    <s v="NotEligible"/>
    <d v="2019-07-03T08:20:0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woPQAQ"/>
    <x v="1"/>
    <n v="35000"/>
    <m/>
    <s v=""/>
    <n v="0"/>
    <d v="2019-06-28T09:17:14"/>
    <s v="NotEligible"/>
    <d v="2019-07-03T08:18:5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1MxQAI"/>
    <x v="1"/>
    <n v="35000"/>
    <m/>
    <s v=""/>
    <n v="0"/>
    <d v="2019-06-28T09:15:32"/>
    <s v="NotEligible"/>
    <d v="2019-07-03T08:17:2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PNzQAM"/>
    <x v="1"/>
    <n v="50000"/>
    <m/>
    <s v=""/>
    <n v="0"/>
    <d v="2019-06-30T07:48:33"/>
    <s v="NotEligible"/>
    <d v="2019-07-03T08:15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PEdQAM"/>
    <x v="1"/>
    <n v="30000"/>
    <m/>
    <s v=""/>
    <n v="1"/>
    <d v="2019-06-30T07:36:59"/>
    <s v="NotEligible"/>
    <d v="2019-07-03T08:14:5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BOWQA2"/>
    <x v="1"/>
    <n v="120000"/>
    <m/>
    <s v=""/>
    <n v="1"/>
    <d v="2019-06-29T07:14:07"/>
    <s v="NotEligible"/>
    <d v="2019-07-03T08:13:21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"/>
    <n v="25"/>
    <n v="25"/>
    <n v="25"/>
    <n v="25"/>
    <n v="25"/>
    <n v="22.4"/>
    <n v="22.997"/>
    <n v="23.593"/>
    <n v="24.187000000000001"/>
    <n v="24.777999999999999"/>
    <n v="25.367000000000001"/>
    <n v="1"/>
    <n v="1"/>
    <n v="1"/>
    <n v="1"/>
    <n v="1"/>
    <n v="1"/>
    <n v="0.64236666666666598"/>
    <d v="2018-12-31T00:00:00"/>
    <n v="47.4"/>
    <d v="2019-04-30T00:00:00"/>
    <n v="0.64495999999999998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1.753999999999998"/>
    <n v="16.123999999999999"/>
    <n v="11.821999999999999"/>
    <n v="14.625999999999999"/>
    <n v="21.137"/>
    <n v="16.975999999999999"/>
    <n v="15.67"/>
    <n v="22.4"/>
    <n v="22.997"/>
    <n v="23.593"/>
    <n v="24.187000000000001"/>
    <n v="24.777999999999999"/>
    <n v="25.367000000000001"/>
    <m/>
    <n v="0.64495999999999998"/>
    <n v="1"/>
    <m/>
    <n v="0.64236666666666598"/>
    <n v="1"/>
    <m/>
  </r>
  <r>
    <s v="0012X00001v7d5lQAA"/>
    <x v="1"/>
    <n v="50000"/>
    <m/>
    <s v=""/>
    <n v="0"/>
    <d v="2019-06-27T09:27:15"/>
    <s v="Reject"/>
    <d v="2019-07-03T08:11:41"/>
    <m/>
    <n v="2"/>
    <s v="B4"/>
    <n v="919"/>
    <n v="2.9"/>
    <n v="20.69"/>
    <m/>
    <n v="47911"/>
    <s v="MORROVALLE"/>
    <s v="MC"/>
    <s v="Marche"/>
    <s v="CEN"/>
    <n v="62010"/>
    <s v="SR"/>
    <n v="479"/>
    <s v="Distribution"/>
    <d v="2011-02-10T00:00:00"/>
    <n v="4"/>
    <n v="0"/>
    <n v="6"/>
    <n v="7"/>
    <n v="7"/>
    <n v="1"/>
    <n v="0"/>
    <n v="5"/>
    <n v="0"/>
    <m/>
    <n v="3"/>
    <n v="2"/>
    <n v="81"/>
    <n v="68"/>
    <n v="354"/>
    <n v="27"/>
    <n v="3"/>
    <n v="40"/>
    <n v="59"/>
    <n v="4"/>
    <n v="919"/>
    <n v="919"/>
    <n v="6"/>
    <n v="394"/>
    <n v="394"/>
    <n v="2017"/>
    <n v="0.22881355932203301"/>
    <n v="0.14974619289340099"/>
    <n v="0.15"/>
    <n v="0.172588832487309"/>
    <n v="4.35255712731229E-3"/>
    <m/>
    <m/>
    <m/>
    <m/>
    <m/>
    <m/>
    <n v="7.3479999999999999"/>
    <n v="7.12"/>
    <n v="7.4550000000000001"/>
    <n v="7.306"/>
    <n v="7.5609999999999999"/>
    <n v="6.2450000000000001"/>
    <n v="84.087000000000003"/>
    <n v="87.293000000000006"/>
    <n v="87.293000000000006"/>
    <n v="88.891999999999996"/>
    <n v="90.486999999999995"/>
    <n v="92.08"/>
    <n v="3"/>
    <n v="2"/>
    <n v="2"/>
    <n v="2"/>
    <n v="2"/>
    <n v="2"/>
    <n v="0.30289299407459003"/>
    <d v="2018-12-31T00:00:00"/>
    <n v="91.435000000000002"/>
    <d v="2019-04-30T00:00:00"/>
    <n v="0.319542732716385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3.048000000000002"/>
    <n v="2.3479999999999999"/>
    <n v="2.12"/>
    <n v="2.4550000000000001"/>
    <n v="2.306"/>
    <n v="2.5609999999999999"/>
    <n v="1.2450000000000001"/>
    <n v="84.087000000000003"/>
    <n v="87.293000000000006"/>
    <n v="87.293000000000006"/>
    <n v="88.891999999999996"/>
    <n v="90.486999999999995"/>
    <n v="92.08"/>
    <m/>
    <n v="0.319542732716385"/>
    <n v="1"/>
    <m/>
    <n v="0.30289299407459003"/>
    <n v="1"/>
    <n v="8"/>
  </r>
  <r>
    <s v="0012X00001v7x9sQAA"/>
    <x v="1"/>
    <n v="500000"/>
    <m/>
    <s v=""/>
    <n v="0"/>
    <d v="2019-06-28T09:34:07"/>
    <s v="NotEligible"/>
    <d v="2019-07-03T08:11:0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4-30T00:00:00"/>
    <m/>
    <n v="0"/>
    <n v="32.023000000000003"/>
    <n v="0"/>
    <n v="0"/>
    <m/>
    <m/>
    <m/>
    <m/>
    <m/>
    <m/>
    <m/>
    <m/>
    <m/>
    <m/>
    <m/>
    <m/>
    <m/>
    <m/>
    <m/>
    <m/>
    <m/>
    <m/>
    <m/>
    <m/>
    <m/>
    <m/>
    <m/>
    <m/>
    <n v="30.812000000000001"/>
    <m/>
    <m/>
    <m/>
    <m/>
    <m/>
    <m/>
    <m/>
    <m/>
    <m/>
    <m/>
    <m/>
    <m/>
    <m/>
    <m/>
    <m/>
    <m/>
    <m/>
    <m/>
    <m/>
  </r>
  <r>
    <s v="0012X00001v7tcVQAQ"/>
    <x v="1"/>
    <n v="35000"/>
    <m/>
    <s v=""/>
    <n v="1"/>
    <d v="2019-06-28T06:06:06"/>
    <s v="NotEligible"/>
    <d v="2019-07-03T08:09:52"/>
    <n v="24744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7.266999999999999"/>
    <n v="7.68"/>
    <n v="9.1319999999999997"/>
    <m/>
    <m/>
    <m/>
    <n v="12.287000000000001"/>
    <n v="11.369"/>
    <n v="11.602"/>
    <n v="10.103999999999999"/>
    <m/>
    <m/>
    <n v="12.733000000000001"/>
    <n v="22.32"/>
    <n v="20.867999999999999"/>
    <n v="30"/>
    <m/>
    <m/>
    <n v="2"/>
    <n v="2"/>
    <n v="1"/>
    <n v="1"/>
    <m/>
    <m/>
    <n v="0.80187812338716702"/>
    <m/>
    <n v="42.286999999999999"/>
    <d v="2019-04-30T00:00:00"/>
    <n v="0.84824389253569699"/>
    <n v="0"/>
    <m/>
    <n v="0"/>
    <n v="0"/>
    <n v="0"/>
    <n v="0"/>
    <n v="0"/>
    <m/>
    <m/>
    <m/>
    <n v="0"/>
    <n v="0"/>
    <n v="0"/>
    <n v="0"/>
    <m/>
    <m/>
    <n v="0"/>
    <n v="0"/>
    <n v="0"/>
    <n v="0"/>
    <m/>
    <m/>
    <n v="17.266999999999999"/>
    <n v="7.68"/>
    <n v="9.1319999999999997"/>
    <m/>
    <m/>
    <m/>
    <m/>
    <n v="7.8019999999999996"/>
    <n v="7.0030000000000001"/>
    <n v="9.6120000000000001"/>
    <n v="5.2060000000000004"/>
    <m/>
    <m/>
    <n v="0"/>
    <n v="0"/>
    <n v="0"/>
    <n v="0"/>
    <m/>
    <m/>
    <n v="1"/>
    <n v="0.63498006022625497"/>
    <n v="0"/>
    <m/>
    <m/>
    <m/>
    <m/>
  </r>
  <r>
    <s v="0012X00001v7sweQAA"/>
    <x v="1"/>
    <n v="30000"/>
    <m/>
    <s v=""/>
    <n v="1"/>
    <d v="2019-06-28T04:25:57"/>
    <s v="NotEligible"/>
    <d v="2019-07-03T08:09:0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LeIQAW"/>
    <x v="2"/>
    <n v="100000"/>
    <n v="75000"/>
    <n v="5.3722902921771905"/>
    <n v="0"/>
    <d v="2019-06-26T07:17:14"/>
    <s v="Accept"/>
    <d v="2019-07-03T07:36:25"/>
    <n v="2420000"/>
    <n v="2"/>
    <s v="C3"/>
    <n v="55"/>
    <n v="-230.8"/>
    <m/>
    <n v="5.5279999999999996"/>
    <n v="63113"/>
    <s v="ROMA"/>
    <s v="RM"/>
    <s v="Lazio"/>
    <s v="CEN"/>
    <n v="143"/>
    <s v="SR"/>
    <n v="631"/>
    <s v="Services"/>
    <d v="2014-07-01T00:00:00"/>
    <n v="8"/>
    <n v="-1"/>
    <n v="5"/>
    <n v="6"/>
    <n v="6"/>
    <n v="1"/>
    <n v="0"/>
    <n v="2"/>
    <n v="0"/>
    <m/>
    <n v="2"/>
    <n v="2"/>
    <n v="5"/>
    <n v="280"/>
    <n v="121"/>
    <n v="-120"/>
    <n v="0"/>
    <n v="255"/>
    <n v="-101"/>
    <n v="-230"/>
    <n v="55"/>
    <n v="52"/>
    <n v="45"/>
    <n v="376"/>
    <n v="376"/>
    <n v="2017"/>
    <n v="4.1322314049586702E-2"/>
    <n v="-0.26861702127659498"/>
    <n v="0.17647058823529399"/>
    <n v="0.74468085106382897"/>
    <n v="-4.4230769230769198"/>
    <m/>
    <m/>
    <m/>
    <m/>
    <m/>
    <m/>
    <m/>
    <m/>
    <m/>
    <m/>
    <m/>
    <m/>
    <n v="45.731999999999999"/>
    <n v="49.093000000000004"/>
    <n v="49.093000000000004"/>
    <n v="50.765000000000001"/>
    <n v="52.432000000000002"/>
    <n v="54.093000000000004"/>
    <n v="1"/>
    <n v="1"/>
    <n v="1"/>
    <n v="1"/>
    <n v="1"/>
    <n v="1"/>
    <s v="inf"/>
    <d v="2018-12-31T00:00:00"/>
    <n v="45.731999999999999"/>
    <d v="2019-04-30T00:00:00"/>
    <m/>
    <n v="0"/>
    <m/>
    <n v="2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2.432000000000002"/>
    <m/>
    <m/>
    <m/>
    <m/>
    <m/>
    <m/>
    <n v="45.731999999999999"/>
    <n v="49.093000000000004"/>
    <n v="49.093000000000004"/>
    <n v="50.765000000000001"/>
    <n v="52.432000000000002"/>
    <n v="54.093000000000004"/>
    <m/>
    <m/>
    <n v="1"/>
    <m/>
    <m/>
    <n v="1"/>
    <n v="5"/>
  </r>
  <r>
    <s v="0012X00001v7IcMQAU"/>
    <x v="1"/>
    <n v="100000"/>
    <m/>
    <s v=""/>
    <n v="1"/>
    <d v="2019-06-26T10:15:54"/>
    <s v="Reject"/>
    <d v="2019-07-02T17:13:57"/>
    <n v="2500000"/>
    <n v="3"/>
    <s v="C3"/>
    <n v="743"/>
    <n v="4.7"/>
    <n v="8.1080000000000005"/>
    <n v="8.3770000000000007"/>
    <n v="2561"/>
    <s v="MILANO"/>
    <s v="MI"/>
    <s v="Marche"/>
    <s v="NOV"/>
    <n v="20122"/>
    <s v="SR"/>
    <n v="256"/>
    <s v="Metallurgy and steel products"/>
    <d v="2015-06-25T00:00:00"/>
    <n v="4"/>
    <n v="0"/>
    <n v="5"/>
    <n v="7"/>
    <n v="7"/>
    <n v="-1"/>
    <n v="0"/>
    <n v="4"/>
    <n v="0"/>
    <n v="4"/>
    <n v="3"/>
    <n v="2"/>
    <n v="92"/>
    <n v="136"/>
    <n v="414"/>
    <n v="33"/>
    <n v="40"/>
    <n v="83"/>
    <n v="286"/>
    <n v="15"/>
    <n v="743"/>
    <n v="708"/>
    <n v="45"/>
    <n v="497"/>
    <n v="497"/>
    <n v="2018"/>
    <n v="0.22222222222222199"/>
    <n v="0.57545271629778605"/>
    <n v="0.54216867469879504"/>
    <n v="0.27364185110663902"/>
    <n v="2.1186440677966101E-2"/>
    <n v="30"/>
    <n v="30"/>
    <n v="30"/>
    <n v="30"/>
    <n v="30"/>
    <n v="30"/>
    <n v="6.2E-2"/>
    <n v="0.26400000000000001"/>
    <n v="0.20599999999999999"/>
    <n v="0.17"/>
    <n v="0.63100000000000001"/>
    <m/>
    <n v="9.4350000000000005"/>
    <n v="10.147"/>
    <n v="10.859"/>
    <n v="11.567"/>
    <n v="12.273"/>
    <n v="12.978"/>
    <n v="1"/>
    <n v="1"/>
    <n v="1"/>
    <n v="1"/>
    <n v="1"/>
    <n v="1"/>
    <n v="0.84937656135397299"/>
    <d v="2018-12-31T00:00:00"/>
    <n v="39.497"/>
    <d v="2019-04-30T00:00:00"/>
    <n v="0.99703945179961395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29.911000000000001"/>
    <n v="19.763000000000002"/>
    <n v="27.806999999999999"/>
    <n v="28.821000000000002"/>
    <n v="27.800999999999998"/>
    <n v="18.584"/>
    <n v="40.704999999999998"/>
    <n v="6.2E-2"/>
    <n v="0.26400000000000001"/>
    <n v="0.20599999999999999"/>
    <n v="0.17"/>
    <n v="0.63100000000000001"/>
    <m/>
    <n v="9.4350000000000005"/>
    <n v="10.147"/>
    <n v="10.859"/>
    <n v="11.567"/>
    <n v="12.273"/>
    <n v="12.978"/>
    <n v="0.99703333333333299"/>
    <n v="1"/>
    <n v="1"/>
    <n v="0.84826111111111102"/>
    <m/>
    <n v="1"/>
    <n v="4"/>
  </r>
  <r>
    <s v="0010Y00000Z2TgXQAV"/>
    <x v="1"/>
    <n v="300000"/>
    <m/>
    <s v=""/>
    <n v="0"/>
    <d v="2019-06-27T09:58:57"/>
    <s v="Reject"/>
    <d v="2019-07-02T17:00:19"/>
    <n v="2370400"/>
    <n v="4"/>
    <s v="C3"/>
    <n v="5043"/>
    <n v="6"/>
    <n v="6.2549999999999999"/>
    <n v="6.6390000000000002"/>
    <n v="279009"/>
    <s v="BERRA"/>
    <s v="FE"/>
    <s v="Emilia-Romagna"/>
    <s v="NOE"/>
    <n v="44033"/>
    <s v="SR"/>
    <n v="261"/>
    <s v="Electronics and electrical engineering"/>
    <d v="2003-01-20T00:00:00"/>
    <n v="7"/>
    <n v="-1"/>
    <n v="5"/>
    <n v="9"/>
    <n v="7"/>
    <n v="1"/>
    <n v="0"/>
    <n v="6"/>
    <n v="0"/>
    <n v="1"/>
    <n v="4"/>
    <n v="1"/>
    <n v="1507"/>
    <n v="2408"/>
    <n v="4574"/>
    <n v="295"/>
    <n v="2302"/>
    <n v="2547"/>
    <n v="2831"/>
    <n v="101"/>
    <n v="5043"/>
    <n v="4952"/>
    <n v="1054"/>
    <n v="7121"/>
    <n v="7121"/>
    <n v="2017"/>
    <n v="0.329470922606034"/>
    <n v="0.39755652296025801"/>
    <n v="0.41382018060463199"/>
    <n v="0.33815475354585001"/>
    <n v="2.03957996768982E-2"/>
    <n v="1396.1579999999999"/>
    <n v="1363.223"/>
    <n v="1043.124"/>
    <n v="1219.261"/>
    <n v="1086.231"/>
    <n v="1083.8699999999999"/>
    <n v="30"/>
    <n v="30"/>
    <n v="30"/>
    <n v="30"/>
    <n v="15.654"/>
    <n v="30"/>
    <n v="114.053"/>
    <n v="127.90300000000001"/>
    <n v="128.96199999999999"/>
    <n v="140.904"/>
    <n v="153.375"/>
    <n v="96.228999999999999"/>
    <n v="6"/>
    <n v="6"/>
    <n v="6"/>
    <n v="6"/>
    <n v="6"/>
    <n v="5"/>
    <n v="0.91816251696733098"/>
    <d v="2018-12-31T00:00:00"/>
    <n v="1540.211"/>
    <d v="2019-04-30T00:00:00"/>
    <n v="0.960470018048490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8.85"/>
    <n v="1215.133"/>
    <n v="928.625"/>
    <n v="1178.8910000000001"/>
    <n v="1060.127"/>
    <n v="988.34199999999998"/>
    <n v="1224.5319999999999"/>
    <n v="20.931999999999999"/>
    <n v="0"/>
    <n v="0"/>
    <n v="3.47"/>
    <n v="11.03"/>
    <n v="0"/>
    <n v="114.053"/>
    <n v="127.90300000000001"/>
    <n v="128.96199999999999"/>
    <n v="140.904"/>
    <n v="153.375"/>
    <n v="96.228999999999999"/>
    <n v="0.96611558290680499"/>
    <n v="0.69773333333333298"/>
    <n v="1"/>
    <n v="0.93438435388196095"/>
    <n v="0.21389160539437599"/>
    <n v="1"/>
    <n v="16"/>
  </r>
  <r>
    <s v="0012X00001v7jQZQAY"/>
    <x v="2"/>
    <n v="100000"/>
    <n v="25000"/>
    <n v="4.5711592836946267"/>
    <n v="1"/>
    <d v="2019-06-27T13:53:49"/>
    <s v="Accept"/>
    <d v="2019-07-02T17:00:18"/>
    <n v="2500000"/>
    <n v="1"/>
    <s v="B4"/>
    <n v="718"/>
    <n v="2.9"/>
    <n v="14.29"/>
    <m/>
    <n v="46499"/>
    <s v="ROMA"/>
    <s v="RM"/>
    <s v="Lazio"/>
    <s v="CEN"/>
    <n v="127"/>
    <s v="SR"/>
    <n v="464"/>
    <s v="Distribution"/>
    <d v="2013-03-23T00:00:00"/>
    <n v="4"/>
    <n v="0"/>
    <n v="6"/>
    <n v="2"/>
    <n v="5"/>
    <n v="1"/>
    <n v="0"/>
    <n v="2"/>
    <n v="0"/>
    <n v="3"/>
    <n v="1"/>
    <n v="2"/>
    <n v="120"/>
    <n v="26"/>
    <n v="352"/>
    <n v="18"/>
    <n v="2"/>
    <n v="52"/>
    <n v="68"/>
    <n v="9"/>
    <n v="621"/>
    <n v="621"/>
    <n v="51"/>
    <n v="404"/>
    <n v="404"/>
    <n v="2017"/>
    <n v="0.34090909090909"/>
    <n v="0.16831683168316799"/>
    <n v="0.98076923076922995"/>
    <n v="6.4356435643564303E-2"/>
    <n v="1.4492753623188401E-2"/>
    <m/>
    <m/>
    <m/>
    <m/>
    <m/>
    <m/>
    <n v="30"/>
    <n v="30"/>
    <n v="30"/>
    <n v="30"/>
    <n v="0"/>
    <n v="0"/>
    <m/>
    <m/>
    <m/>
    <m/>
    <m/>
    <m/>
    <n v="1"/>
    <n v="1"/>
    <n v="1"/>
    <n v="1"/>
    <n v="1"/>
    <n v="1"/>
    <n v="0"/>
    <d v="2018-12-31T00:00:00"/>
    <n v="30"/>
    <d v="2019-04-30T00:00:00"/>
    <n v="0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n v="0"/>
    <m/>
    <m/>
    <n v="0"/>
    <m/>
    <n v="6"/>
  </r>
  <r>
    <s v="0010Y00000IWlgsQAD"/>
    <x v="1"/>
    <n v="2000000"/>
    <m/>
    <s v=""/>
    <n v="1"/>
    <d v="2019-06-27T19:38:23"/>
    <s v="NotEligible"/>
    <d v="2019-07-02T16:51:45"/>
    <m/>
    <n v="4"/>
    <s v="C1"/>
    <n v="14330"/>
    <n v="6"/>
    <n v="4.6820000000000004"/>
    <n v="3.972"/>
    <n v="113"/>
    <s v="CASTROVILLARI"/>
    <s v="CS"/>
    <s v="Calabria"/>
    <s v="SUI"/>
    <n v="87012"/>
    <s v="SP"/>
    <n v="463"/>
    <s v="Distribution"/>
    <d v="1997-06-02T00:00:00"/>
    <n v="7"/>
    <n v="0"/>
    <n v="6"/>
    <n v="13"/>
    <n v="8"/>
    <n v="-1"/>
    <n v="0"/>
    <n v="6"/>
    <n v="0"/>
    <n v="1"/>
    <n v="4"/>
    <n v="1"/>
    <n v="57"/>
    <n v="8636"/>
    <n v="10490"/>
    <n v="859"/>
    <n v="8920"/>
    <n v="11676"/>
    <n v="1135"/>
    <n v="-3"/>
    <n v="14332"/>
    <n v="14332"/>
    <n v="10313"/>
    <n v="22166"/>
    <n v="22166"/>
    <n v="2018"/>
    <n v="5.4337464251668199E-3"/>
    <n v="5.1204547505188103E-2"/>
    <n v="0.88326481671805401"/>
    <n v="0.38960570242713999"/>
    <n v="-2.093217973765E-4"/>
    <n v="7866.3909999999996"/>
    <n v="7976.4560000000001"/>
    <n v="7170.7569999999996"/>
    <n v="7170.6450000000004"/>
    <n v="7200.2579999999998"/>
    <n v="6850.027"/>
    <n v="2351.5929999999998"/>
    <n v="2350.5529999999999"/>
    <n v="2350"/>
    <n v="2350.366"/>
    <n v="2350.3850000000002"/>
    <n v="2350.8739999999998"/>
    <n v="7300.1710000000003"/>
    <n v="6078.8159999999998"/>
    <n v="7481.3370000000004"/>
    <n v="7820.8559999999998"/>
    <n v="7799.6149999999998"/>
    <n v="8606.3799999999992"/>
    <n v="11"/>
    <n v="11"/>
    <n v="11"/>
    <n v="11"/>
    <n v="11"/>
    <n v="11"/>
    <n v="0.47462949086367801"/>
    <d v="2018-12-31T00:00:00"/>
    <n v="17518.154999999999"/>
    <d v="2019-04-30T00:00:00"/>
    <n v="0.49370913088139501"/>
    <n v="44.456000000000003"/>
    <m/>
    <n v="8"/>
    <n v="3"/>
    <n v="0"/>
    <n v="0"/>
    <n v="0"/>
    <n v="0"/>
    <n v="0"/>
    <n v="0"/>
    <n v="0"/>
    <n v="5.7119999999999997"/>
    <n v="1"/>
    <n v="44.456000000000003"/>
    <n v="0"/>
    <n v="0"/>
    <n v="0"/>
    <n v="0"/>
    <n v="0"/>
    <n v="0"/>
    <n v="0"/>
    <n v="0"/>
    <n v="2783.6790000000001"/>
    <n v="2871.5419999999999"/>
    <n v="2126.701"/>
    <n v="2702.922"/>
    <n v="2590.029"/>
    <n v="1442.38"/>
    <n v="10834.575999999999"/>
    <n v="2261.0329999999999"/>
    <n v="1998.7750000000001"/>
    <n v="2307.8989999999999"/>
    <n v="2285.819"/>
    <n v="2098.0210000000002"/>
    <n v="2220.2800000000002"/>
    <n v="6606.8450000000003"/>
    <n v="5495.4809999999998"/>
    <n v="5798.5860000000002"/>
    <n v="5838.1049999999996"/>
    <n v="6146.5259999999998"/>
    <n v="6603.0789999999997"/>
    <n v="0.35386990044100203"/>
    <n v="0.96148993469533195"/>
    <n v="0.90502606034844901"/>
    <n v="0.3281882205428"/>
    <n v="0.93392235310683902"/>
    <n v="0.80929049114299101"/>
    <n v="22"/>
  </r>
  <r>
    <s v="0012X00001v7cjxQAA"/>
    <x v="1"/>
    <n v="350000"/>
    <m/>
    <s v=""/>
    <n v="1"/>
    <d v="2019-06-27T09:06:20"/>
    <s v="Reject"/>
    <d v="2019-07-02T16:42:39"/>
    <n v="2500000"/>
    <n v="1"/>
    <s v="B4"/>
    <n v="5027"/>
    <n v="11.6"/>
    <m/>
    <m/>
    <n v="282"/>
    <s v="PIZZOFERRATO"/>
    <s v="CH"/>
    <s v="Campania"/>
    <s v="CEN"/>
    <n v="66040"/>
    <s v="SR"/>
    <n v="412"/>
    <s v="Construction"/>
    <d v="2014-04-16T00:00:00"/>
    <n v="2"/>
    <n v="0"/>
    <n v="6"/>
    <n v="0"/>
    <n v="3"/>
    <n v="1"/>
    <n v="0"/>
    <n v="2"/>
    <n v="0"/>
    <m/>
    <n v="2"/>
    <n v="3"/>
    <n v="23"/>
    <n v="1172"/>
    <n v="850"/>
    <n v="582"/>
    <n v="0"/>
    <n v="588"/>
    <n v="1593"/>
    <n v="459"/>
    <n v="5027"/>
    <n v="5027"/>
    <n v="566"/>
    <n v="1438"/>
    <n v="1438"/>
    <n v="2018"/>
    <n v="2.7058823529411701E-2"/>
    <n v="1.1077885952712101"/>
    <n v="0.96258503401360496"/>
    <n v="0.81502086230876203"/>
    <n v="9.13069425104436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OlfPxQAJ"/>
    <x v="3"/>
    <n v="1000000"/>
    <n v="550000"/>
    <n v="2.0546654099905743"/>
    <n v="0"/>
    <d v="2019-06-16T05:17:42"/>
    <s v="Accept"/>
    <d v="2019-07-02T16:35:29"/>
    <n v="718790"/>
    <n v="3"/>
    <s v="B2"/>
    <n v="18240"/>
    <n v="9.9"/>
    <n v="16.43"/>
    <n v="12.86"/>
    <n v="3511"/>
    <s v="NAPOLI"/>
    <s v="NA"/>
    <s v="Campania"/>
    <s v="SUI"/>
    <n v="80141"/>
    <s v="SP"/>
    <n v="351"/>
    <s v="Utilities"/>
    <d v="1982-09-28T00:00:00"/>
    <n v="2"/>
    <n v="2"/>
    <n v="6"/>
    <n v="0"/>
    <n v="3"/>
    <n v="2"/>
    <n v="0"/>
    <n v="5"/>
    <n v="0"/>
    <n v="3"/>
    <n v="3"/>
    <n v="1"/>
    <n v="441"/>
    <n v="8364"/>
    <n v="15557"/>
    <n v="1100"/>
    <n v="579"/>
    <n v="7719"/>
    <n v="3390"/>
    <n v="741"/>
    <n v="15839"/>
    <n v="15520"/>
    <n v="2237"/>
    <n v="23276"/>
    <n v="23276"/>
    <n v="2017"/>
    <n v="2.8347367744423702E-2"/>
    <n v="0.14564358137136901"/>
    <n v="0.28980437880554399"/>
    <n v="0.35934009279945001"/>
    <n v="4.7744845360824698E-2"/>
    <n v="1398.722"/>
    <n v="1112.08"/>
    <n v="1064.385"/>
    <n v="700"/>
    <n v="300"/>
    <n v="300"/>
    <n v="71.867000000000004"/>
    <n v="125"/>
    <n v="50"/>
    <n v="50"/>
    <n v="140"/>
    <n v="50"/>
    <n v="1573"/>
    <n v="1334.0440000000001"/>
    <n v="1365.248"/>
    <n v="1122.925"/>
    <n v="1131.4390000000001"/>
    <n v="1164.9100000000001"/>
    <n v="10"/>
    <n v="9"/>
    <n v="9"/>
    <n v="8"/>
    <n v="8"/>
    <n v="8"/>
    <n v="0.56475708748923403"/>
    <d v="2018-12-31T00:00:00"/>
    <n v="3043.5889999999999"/>
    <d v="2019-04-30T00:00:00"/>
    <n v="0.53346516259811505"/>
    <n v="4.0000000000000001E-3"/>
    <m/>
    <n v="15"/>
    <n v="1"/>
    <n v="0"/>
    <n v="0"/>
    <n v="0"/>
    <n v="0"/>
    <n v="0"/>
    <n v="4.0000000000000001E-3"/>
    <n v="0"/>
    <n v="0"/>
    <n v="0"/>
    <n v="0"/>
    <n v="0"/>
    <n v="0"/>
    <n v="0"/>
    <n v="0"/>
    <n v="0"/>
    <n v="0"/>
    <n v="0"/>
    <n v="0"/>
    <n v="777.22400000000005"/>
    <n v="561.83299999999997"/>
    <n v="582.596"/>
    <n v="368.45100000000002"/>
    <n v="206.898"/>
    <n v="293.70100000000002"/>
    <n v="1447.2429999999999"/>
    <n v="7.2839999999999998"/>
    <n v="48.106999999999999"/>
    <n v="48.753999999999998"/>
    <n v="24.504000000000001"/>
    <n v="108.90600000000001"/>
    <n v="0"/>
    <n v="1563"/>
    <n v="1334.0440000000001"/>
    <n v="1365.248"/>
    <n v="1122.925"/>
    <n v="1131.4390000000001"/>
    <n v="1164.9100000000001"/>
    <n v="0.55566724481347896"/>
    <n v="0.101353889824258"/>
    <n v="0.99364272091544803"/>
    <n v="0.57242993961052102"/>
    <n v="0.48792586065598997"/>
    <n v="0.99869987464191301"/>
    <n v="37"/>
  </r>
  <r>
    <s v="0010Y00000RhOBwQAN"/>
    <x v="1"/>
    <n v="200000"/>
    <m/>
    <s v=""/>
    <n v="0"/>
    <d v="2019-06-27T13:38:35"/>
    <s v="Reject"/>
    <d v="2019-07-02T16:18:05"/>
    <m/>
    <n v="3"/>
    <s v="B4"/>
    <n v="1650"/>
    <n v="21.6"/>
    <n v="43.33"/>
    <n v="130"/>
    <n v="96042"/>
    <s v="LAMEZIA TERME"/>
    <s v="CZ"/>
    <s v="Lombardia"/>
    <s v="SUI"/>
    <n v="88046"/>
    <s v="SP"/>
    <n v="960"/>
    <s v="Services"/>
    <d v="1979-10-11T00:00:00"/>
    <n v="5"/>
    <n v="0"/>
    <n v="6"/>
    <n v="1"/>
    <n v="4"/>
    <n v="0"/>
    <n v="0"/>
    <n v="4"/>
    <n v="0"/>
    <n v="3"/>
    <n v="3"/>
    <n v="1"/>
    <n v="15"/>
    <n v="5061"/>
    <n v="1981"/>
    <n v="356"/>
    <n v="0"/>
    <n v="6217"/>
    <n v="1289"/>
    <n v="201"/>
    <n v="1650"/>
    <n v="1650"/>
    <n v="6194"/>
    <n v="8198"/>
    <n v="8198"/>
    <n v="2017"/>
    <n v="7.5719333669863704E-3"/>
    <n v="0.15723347157843301"/>
    <n v="0.99630046646292403"/>
    <n v="0.61734569407172402"/>
    <n v="0.12181818181818101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34.167000000000002"/>
    <d v="2019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1"/>
    <m/>
    <m/>
    <m/>
    <m/>
    <m/>
    <m/>
    <m/>
    <m/>
    <m/>
    <m/>
    <m/>
    <m/>
    <m/>
    <m/>
    <m/>
    <m/>
    <m/>
    <m/>
    <n v="40"/>
  </r>
  <r>
    <s v="0010Y00000IWGbmQAH"/>
    <x v="1"/>
    <n v="500000"/>
    <m/>
    <s v=""/>
    <n v="0"/>
    <d v="2019-06-27T13:11:07"/>
    <s v="Reject"/>
    <d v="2019-07-02T16:12:16"/>
    <n v="2420000"/>
    <n v="3"/>
    <s v="B3"/>
    <n v="1716"/>
    <n v="15.2"/>
    <n v="7.8559999999999999"/>
    <n v="7.5819999999999999"/>
    <n v="41"/>
    <s v="BARI"/>
    <s v="BA"/>
    <s v="Puglia"/>
    <s v="SUI"/>
    <n v="70132"/>
    <s v="SR"/>
    <n v="412"/>
    <s v="Construction"/>
    <d v="1991-10-10T00:00:00"/>
    <n v="5"/>
    <n v="0"/>
    <n v="6"/>
    <n v="1"/>
    <n v="5"/>
    <n v="0"/>
    <n v="0"/>
    <n v="4"/>
    <n v="0"/>
    <n v="1"/>
    <n v="2"/>
    <n v="1"/>
    <n v="68"/>
    <n v="1272"/>
    <n v="814"/>
    <n v="285"/>
    <n v="776"/>
    <n v="1414"/>
    <n v="1252"/>
    <n v="82"/>
    <n v="1928"/>
    <n v="1629"/>
    <n v="1399"/>
    <n v="2228"/>
    <n v="2228"/>
    <n v="2017"/>
    <n v="8.3538083538083494E-2"/>
    <n v="0.56193895870735999"/>
    <n v="0.98939179632248897"/>
    <n v="0.57091561938958701"/>
    <n v="5.0337630448127599E-2"/>
    <n v="657"/>
    <n v="657"/>
    <n v="657"/>
    <n v="657"/>
    <n v="657"/>
    <n v="657"/>
    <n v="92.241"/>
    <n v="91.575999999999993"/>
    <n v="94.144000000000005"/>
    <n v="91.251000000000005"/>
    <n v="92.909000000000006"/>
    <n v="92.352999999999994"/>
    <n v="279.05700000000002"/>
    <n v="287.73599999999999"/>
    <n v="287.73599999999999"/>
    <n v="292.05200000000002"/>
    <n v="296.35300000000001"/>
    <n v="300.63799999999998"/>
    <n v="3"/>
    <n v="3"/>
    <n v="3"/>
    <n v="3"/>
    <n v="3"/>
    <n v="3"/>
    <n v="0.63599522648190498"/>
    <d v="2018-12-31T00:00:00"/>
    <n v="1028.298"/>
    <d v="2019-04-30T00:00:00"/>
    <n v="0.60649777574905805"/>
    <n v="0.1"/>
    <m/>
    <n v="4"/>
    <n v="1"/>
    <n v="0"/>
    <n v="0"/>
    <n v="0"/>
    <n v="0"/>
    <n v="0"/>
    <n v="0"/>
    <n v="0"/>
    <n v="0.1"/>
    <n v="0"/>
    <n v="0"/>
    <n v="0"/>
    <n v="0"/>
    <n v="0"/>
    <n v="0"/>
    <n v="0"/>
    <n v="0"/>
    <n v="0"/>
    <n v="0"/>
    <n v="366.11500000000001"/>
    <n v="499.33699999999999"/>
    <n v="458.18200000000002"/>
    <n v="381.983"/>
    <n v="398.46499999999997"/>
    <n v="331.25900000000001"/>
    <n v="740.44200000000001"/>
    <n v="88.298000000000002"/>
    <n v="71.066000000000003"/>
    <n v="51.768999999999998"/>
    <n v="83.319000000000003"/>
    <n v="45.624000000000002"/>
    <n v="84.319000000000003"/>
    <n v="279.05700000000002"/>
    <n v="287.73599999999999"/>
    <n v="287.73599999999999"/>
    <n v="292.05200000000002"/>
    <n v="296.35300000000001"/>
    <n v="300.63799999999998"/>
    <n v="0.55725266362252601"/>
    <n v="0.95725328216302896"/>
    <n v="1"/>
    <n v="0.61779325215626502"/>
    <n v="0.76540108282804897"/>
    <n v="1"/>
    <n v="28"/>
  </r>
  <r>
    <s v="0012X00001v7fZ4QAI"/>
    <x v="1"/>
    <n v="150000"/>
    <m/>
    <s v=""/>
    <n v="1"/>
    <d v="2019-06-27T11:14:14"/>
    <s v="Reject"/>
    <d v="2019-07-02T15:48:01"/>
    <m/>
    <n v="4"/>
    <s v="C3"/>
    <n v="2155"/>
    <n v="-2.6"/>
    <m/>
    <m/>
    <n v="8899"/>
    <s v="TARANTO"/>
    <s v="TA"/>
    <s v="Puglia"/>
    <s v="SUI"/>
    <n v="74121"/>
    <s v="SC"/>
    <n v="879"/>
    <s v="Services"/>
    <d v="2016-06-16T00:00:00"/>
    <n v="5"/>
    <n v="-1"/>
    <n v="5"/>
    <n v="3"/>
    <n v="5"/>
    <n v="-1"/>
    <n v="0"/>
    <n v="1"/>
    <n v="0"/>
    <n v="4"/>
    <n v="2"/>
    <n v="1"/>
    <n v="1"/>
    <n v="96"/>
    <n v="962"/>
    <n v="-55"/>
    <n v="0"/>
    <n v="112"/>
    <n v="678"/>
    <n v="-77"/>
    <n v="2155"/>
    <n v="2155"/>
    <n v="22"/>
    <n v="1074"/>
    <n v="1074"/>
    <n v="2017"/>
    <n v="1.03950103950103E-3"/>
    <n v="0.63128491620111704"/>
    <n v="0.19642857142857101"/>
    <n v="8.9385474860335198E-2"/>
    <n v="-3.57308584686774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7UTmQAM"/>
    <x v="1"/>
    <n v="30000"/>
    <m/>
    <s v=""/>
    <n v="0"/>
    <d v="2019-06-26T19:21:33"/>
    <s v="NotEligible"/>
    <d v="2019-07-02T15:21:45"/>
    <m/>
    <n v="4"/>
    <s v="C3"/>
    <n v="52"/>
    <n v="11.5"/>
    <m/>
    <m/>
    <n v="47911"/>
    <s v="TREVISO"/>
    <s v="TV"/>
    <s v="Veneto"/>
    <s v="NOE"/>
    <n v="31100"/>
    <s v="SR"/>
    <n v="479"/>
    <s v="Distribution"/>
    <d v="2016-09-10T00:00:00"/>
    <n v="7"/>
    <n v="0"/>
    <n v="6"/>
    <n v="6"/>
    <n v="6"/>
    <n v="2"/>
    <n v="0"/>
    <n v="4"/>
    <n v="0"/>
    <n v="2"/>
    <n v="2"/>
    <n v="2"/>
    <n v="6"/>
    <n v="5"/>
    <n v="72"/>
    <n v="6"/>
    <n v="0"/>
    <n v="0"/>
    <n v="15"/>
    <n v="6"/>
    <n v="52"/>
    <n v="52"/>
    <n v="0"/>
    <n v="72"/>
    <n v="72"/>
    <n v="2018"/>
    <n v="8.3333333333333301E-2"/>
    <n v="0.20833333333333301"/>
    <m/>
    <n v="6.9444444444444406E-2"/>
    <n v="0.115384615384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ffNLQAY"/>
    <x v="1"/>
    <n v="300000"/>
    <m/>
    <s v=""/>
    <n v="0"/>
    <d v="2019-06-14T23:08:58"/>
    <s v="Reject"/>
    <d v="2019-07-02T15:19:45"/>
    <n v="2306067"/>
    <n v="1"/>
    <s v="A4"/>
    <n v="1023"/>
    <n v="5"/>
    <n v="6.3490000000000002"/>
    <n v="12.49"/>
    <n v="620909"/>
    <s v="SAN BENEDETTO DEL TRONTO"/>
    <s v="AP"/>
    <s v="Valle d'Aosta"/>
    <s v="CEN"/>
    <n v="63074"/>
    <s v="SR"/>
    <n v="773"/>
    <s v="Services"/>
    <d v="2008-07-10T00:00:00"/>
    <n v="5"/>
    <n v="0"/>
    <n v="6"/>
    <n v="1"/>
    <n v="4"/>
    <n v="0"/>
    <n v="0"/>
    <n v="2"/>
    <n v="0"/>
    <n v="2"/>
    <n v="2"/>
    <n v="1"/>
    <n v="251"/>
    <n v="267"/>
    <n v="754"/>
    <n v="51"/>
    <n v="35"/>
    <n v="50"/>
    <n v="208"/>
    <n v="36"/>
    <n v="1023"/>
    <n v="1023"/>
    <n v="45"/>
    <n v="804"/>
    <n v="804"/>
    <n v="2017"/>
    <n v="0.33289124668435"/>
    <n v="0.25870646766169098"/>
    <n v="0.9"/>
    <n v="0.33208955223880599"/>
    <n v="3.5190615835777102E-2"/>
    <m/>
    <m/>
    <m/>
    <m/>
    <m/>
    <m/>
    <n v="21.762"/>
    <n v="21.167999999999999"/>
    <n v="21.48"/>
    <n v="21.248000000000001"/>
    <n v="21.344000000000001"/>
    <n v="21.260999999999999"/>
    <n v="356.93200000000002"/>
    <n v="361.15600000000001"/>
    <n v="379.79899999999998"/>
    <n v="384.00200000000001"/>
    <n v="288.19400000000002"/>
    <n v="306.733"/>
    <n v="1"/>
    <n v="1"/>
    <n v="1"/>
    <n v="1"/>
    <n v="1"/>
    <n v="1"/>
    <n v="6.4422319764858099E-2"/>
    <d v="2018-12-31T00:00:00"/>
    <n v="378.69400000000002"/>
    <d v="2019-04-30T00:00:00"/>
    <n v="8.0966822902306695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89.53800000000001"/>
    <n v="1.762"/>
    <n v="1.1679999999999999"/>
    <n v="1.48"/>
    <n v="1.248"/>
    <n v="1.3440000000000001"/>
    <n v="1.2609999999999999"/>
    <n v="310.93200000000002"/>
    <n v="315.15600000000001"/>
    <n v="318.29899999999998"/>
    <n v="284.00200000000001"/>
    <n v="288.19400000000002"/>
    <n v="306.733"/>
    <m/>
    <n v="8.0966822902306695E-2"/>
    <n v="0.871123911557383"/>
    <m/>
    <n v="6.4422319764858099E-2"/>
    <n v="0.877938151478031"/>
    <n v="11"/>
  </r>
  <r>
    <s v="0012X00001v7gJCQAY"/>
    <x v="1"/>
    <n v="500000"/>
    <m/>
    <s v=""/>
    <n v="0"/>
    <d v="2019-06-27T11:42:12"/>
    <s v="Reject"/>
    <d v="2019-07-02T14:59:04"/>
    <n v="1924355"/>
    <n v="4"/>
    <s v="C3"/>
    <n v="5597"/>
    <n v="5.8"/>
    <m/>
    <n v="8.9529999999999994"/>
    <n v="255"/>
    <s v="SCHIO"/>
    <s v="VI"/>
    <s v="Piemonte"/>
    <s v="NOE"/>
    <n v="36015"/>
    <s v="SR"/>
    <n v="255"/>
    <s v="Metallurgy and steel products"/>
    <d v="1989-03-01T00:00:00"/>
    <n v="5"/>
    <n v="1"/>
    <n v="5"/>
    <n v="9"/>
    <n v="7"/>
    <n v="1"/>
    <n v="0"/>
    <n v="6"/>
    <n v="0"/>
    <n v="2"/>
    <n v="5"/>
    <n v="1"/>
    <n v="68"/>
    <n v="759"/>
    <n v="3350"/>
    <n v="324"/>
    <n v="0"/>
    <n v="515"/>
    <n v="2199"/>
    <n v="53"/>
    <n v="5597"/>
    <n v="5596"/>
    <n v="445"/>
    <n v="3865"/>
    <n v="3865"/>
    <n v="2017"/>
    <n v="2.0298507462686501E-2"/>
    <n v="0.56895213454075"/>
    <n v="0.86407766990291202"/>
    <n v="0.196377749029754"/>
    <n v="9.4710507505360898E-3"/>
    <n v="2449"/>
    <n v="2643.93"/>
    <n v="2649"/>
    <n v="2643.7020000000002"/>
    <n v="2399"/>
    <n v="2399"/>
    <n v="222.828"/>
    <n v="228.3"/>
    <n v="222.85"/>
    <n v="229.55699999999999"/>
    <n v="225.18700000000001"/>
    <n v="225.52500000000001"/>
    <n v="482.29500000000002"/>
    <n v="492.565"/>
    <n v="502.11599999999999"/>
    <n v="511.64299999999997"/>
    <n v="521.83000000000004"/>
    <n v="532.34699999999998"/>
    <n v="12"/>
    <n v="12"/>
    <n v="12"/>
    <n v="12"/>
    <n v="12"/>
    <n v="12"/>
    <n v="0.95650838901409296"/>
    <d v="2018-12-31T00:00:00"/>
    <n v="3154.123"/>
    <d v="2019-04-30T00:00:00"/>
    <n v="0.969337846597909"/>
    <n v="6.6950000000000003"/>
    <m/>
    <n v="4"/>
    <n v="2"/>
    <n v="0"/>
    <n v="0"/>
    <n v="0"/>
    <n v="0"/>
    <n v="0"/>
    <n v="0"/>
    <n v="6.6950000000000003"/>
    <n v="0"/>
    <n v="0"/>
    <n v="5.6280000000000001"/>
    <n v="0"/>
    <n v="0"/>
    <n v="0"/>
    <n v="0"/>
    <n v="0"/>
    <n v="0"/>
    <n v="0"/>
    <n v="0"/>
    <n v="2386.3980000000001"/>
    <n v="2552.5749999999998"/>
    <n v="2617.6210000000001"/>
    <n v="2523.5360000000001"/>
    <n v="2338.6489999999999"/>
    <n v="2308.846"/>
    <n v="3063.98"/>
    <n v="203.506"/>
    <n v="99.692999999999998"/>
    <n v="203.328"/>
    <n v="207.267"/>
    <n v="203.501"/>
    <n v="173.7"/>
    <n v="482.29500000000002"/>
    <n v="492.565"/>
    <n v="502.11599999999999"/>
    <n v="511.64299999999997"/>
    <n v="521.83000000000004"/>
    <n v="532.34699999999998"/>
    <n v="0.97443772968558595"/>
    <n v="0.91328737860592002"/>
    <n v="1"/>
    <n v="0.96996719888890803"/>
    <n v="0.80561005488658999"/>
    <n v="1"/>
    <n v="30"/>
  </r>
  <r>
    <s v="0012X00001v7FlsQAE"/>
    <x v="1"/>
    <n v="50000"/>
    <m/>
    <s v=""/>
    <n v="0"/>
    <d v="2019-06-26T08:04:50"/>
    <s v="Reject"/>
    <d v="2019-07-02T14:53:24"/>
    <n v="2452000"/>
    <n v="4"/>
    <s v="B4"/>
    <n v="346"/>
    <n v="59.1"/>
    <m/>
    <n v="6.44"/>
    <n v="267012"/>
    <s v="BARI"/>
    <s v="BA"/>
    <s v="Puglia"/>
    <s v="SUI"/>
    <n v="70126"/>
    <s v="SR"/>
    <n v="721"/>
    <s v="Services"/>
    <d v="2011-10-31T00:00:00"/>
    <n v="7"/>
    <n v="0"/>
    <n v="6"/>
    <n v="4"/>
    <n v="6"/>
    <n v="1"/>
    <n v="0"/>
    <n v="2"/>
    <n v="0"/>
    <m/>
    <n v="2"/>
    <n v="2"/>
    <n v="7"/>
    <n v="241"/>
    <n v="285"/>
    <n v="95"/>
    <n v="0"/>
    <n v="260"/>
    <n v="210"/>
    <n v="35"/>
    <n v="475"/>
    <n v="455"/>
    <n v="16"/>
    <n v="545"/>
    <n v="545"/>
    <n v="2017"/>
    <n v="2.4561403508771899E-2"/>
    <n v="0.38532110091743099"/>
    <n v="6.15384615384615E-2"/>
    <n v="0.44220183486238501"/>
    <n v="7.69230769230769E-2"/>
    <n v="90"/>
    <n v="90"/>
    <n v="90"/>
    <n v="90"/>
    <n v="90"/>
    <n v="90"/>
    <n v="70"/>
    <n v="70"/>
    <n v="70"/>
    <n v="70"/>
    <n v="70"/>
    <n v="70"/>
    <n v="82.528999999999996"/>
    <n v="84.257000000000005"/>
    <n v="85.98"/>
    <n v="87.694999999999993"/>
    <n v="89.403999999999996"/>
    <n v="91.105999999999995"/>
    <n v="3"/>
    <n v="3"/>
    <n v="3"/>
    <n v="3"/>
    <n v="3"/>
    <n v="3"/>
    <n v="0.57141354166666602"/>
    <d v="2018-12-31T00:00:00"/>
    <n v="242.529"/>
    <d v="2019-04-30T00:00:00"/>
    <n v="0.52181875"/>
    <n v="0.53"/>
    <m/>
    <n v="2"/>
    <n v="1"/>
    <n v="0"/>
    <n v="0"/>
    <n v="0"/>
    <n v="0"/>
    <n v="0.53"/>
    <n v="0"/>
    <n v="0"/>
    <n v="0"/>
    <n v="0"/>
    <n v="0"/>
    <n v="0"/>
    <n v="0"/>
    <n v="0"/>
    <n v="0"/>
    <n v="0"/>
    <n v="0"/>
    <n v="0"/>
    <n v="0"/>
    <n v="28.143999999999998"/>
    <n v="18.494"/>
    <n v="4"/>
    <n v="68.546000000000006"/>
    <n v="73.83"/>
    <n v="16.32"/>
    <n v="230.26499999999999"/>
    <n v="55.347000000000001"/>
    <n v="59.174999999999997"/>
    <n v="43.738999999999997"/>
    <n v="62.502000000000002"/>
    <n v="67.031000000000006"/>
    <n v="51.429000000000002"/>
    <n v="82.528999999999996"/>
    <n v="84.257000000000005"/>
    <n v="85.98"/>
    <n v="87.694999999999993"/>
    <n v="89.403999999999996"/>
    <n v="91.105999999999995"/>
    <n v="0.312711111111111"/>
    <n v="0.79067142857142803"/>
    <n v="1"/>
    <n v="0.38765555555555498"/>
    <n v="0.80767380952380896"/>
    <n v="1"/>
    <n v="8"/>
  </r>
  <r>
    <s v="0012X00001v7QdtQAE"/>
    <x v="1"/>
    <n v="40000"/>
    <m/>
    <s v=""/>
    <n v="0"/>
    <d v="2019-06-26T14:17:07"/>
    <s v="Reject"/>
    <d v="2019-07-02T14:52:25"/>
    <n v="2500000"/>
    <n v="4"/>
    <s v="B2"/>
    <n v="242"/>
    <n v="17"/>
    <n v="6.306"/>
    <n v="7.73"/>
    <n v="123"/>
    <s v="MAZARA DEL VALLO"/>
    <s v="TP"/>
    <s v="Sicilia"/>
    <s v="SUI"/>
    <n v="91026"/>
    <s v="SC"/>
    <n v="12"/>
    <s v=""/>
    <d v="2003-09-04T00:00:00"/>
    <n v="8"/>
    <n v="0"/>
    <n v="5"/>
    <n v="3"/>
    <n v="5"/>
    <n v="1"/>
    <n v="0"/>
    <n v="3"/>
    <n v="0"/>
    <m/>
    <n v="2"/>
    <n v="1"/>
    <n v="1"/>
    <n v="183"/>
    <n v="211"/>
    <n v="24"/>
    <n v="218"/>
    <n v="243"/>
    <n v="146"/>
    <n v="1"/>
    <n v="297"/>
    <n v="224"/>
    <n v="243"/>
    <n v="454"/>
    <n v="454"/>
    <n v="2017"/>
    <n v="4.7393364928909904E-3"/>
    <n v="0.3215859030837"/>
    <n v="1"/>
    <n v="0.40308370044052799"/>
    <n v="4.4642857142857097E-3"/>
    <m/>
    <m/>
    <m/>
    <m/>
    <m/>
    <m/>
    <n v="85"/>
    <n v="85"/>
    <n v="85"/>
    <n v="85"/>
    <n v="85"/>
    <n v="85"/>
    <n v="124.878"/>
    <n v="124.878"/>
    <n v="124.878"/>
    <n v="124.878"/>
    <n v="124.878"/>
    <n v="129.39099999999999"/>
    <n v="2"/>
    <n v="2"/>
    <n v="2"/>
    <n v="2"/>
    <n v="2"/>
    <n v="2"/>
    <n v="0.55457450980392098"/>
    <d v="2018-12-31T00:00:00"/>
    <n v="209.87799999999999"/>
    <d v="2019-04-30T00:00:00"/>
    <n v="5.5494117647058798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06.07599999999999"/>
    <n v="4.7169999999999996"/>
    <n v="44.021000000000001"/>
    <n v="35.805999999999997"/>
    <n v="49.427"/>
    <n v="81.197999999999993"/>
    <n v="67.664000000000001"/>
    <n v="124.878"/>
    <n v="124.878"/>
    <n v="124.878"/>
    <n v="124.878"/>
    <n v="124.878"/>
    <n v="128.471"/>
    <m/>
    <n v="5.5494117647058798E-2"/>
    <n v="1"/>
    <m/>
    <n v="0.55457450980392098"/>
    <n v="0.99877948634948299"/>
    <n v="16"/>
  </r>
  <r>
    <s v="0010Y00001SPS0xQAH"/>
    <x v="1"/>
    <n v="200000"/>
    <m/>
    <s v=""/>
    <n v="0"/>
    <d v="2019-06-26T07:41:49"/>
    <s v="Reject"/>
    <d v="2019-07-02T14:44:48"/>
    <n v="2500000"/>
    <n v="4"/>
    <s v="B3"/>
    <n v="0"/>
    <n v="9.4"/>
    <m/>
    <n v="12.26"/>
    <n v="411"/>
    <s v="LATINA"/>
    <s v="LT"/>
    <s v="Lombardia"/>
    <s v="CEN"/>
    <n v="4100"/>
    <s v="SR"/>
    <n v="411"/>
    <s v="Construction"/>
    <d v="2012-06-03T00:00:00"/>
    <n v="6"/>
    <n v="0"/>
    <n v="6"/>
    <n v="3"/>
    <n v="5"/>
    <n v="1"/>
    <n v="0"/>
    <n v="2"/>
    <n v="0"/>
    <m/>
    <n v="1"/>
    <n v="2"/>
    <n v="9"/>
    <n v="39"/>
    <n v="620"/>
    <n v="118"/>
    <n v="0"/>
    <n v="36"/>
    <n v="131"/>
    <n v="-47"/>
    <n v="0"/>
    <n v="507"/>
    <n v="33"/>
    <n v="656"/>
    <n v="656"/>
    <n v="2017"/>
    <n v="1.4516129032257999E-2"/>
    <n v="0.199695121951219"/>
    <n v="0.91666666666666596"/>
    <n v="5.9451219512195098E-2"/>
    <n v="-9.2702169625246494E-2"/>
    <m/>
    <m/>
    <m/>
    <m/>
    <m/>
    <m/>
    <m/>
    <m/>
    <m/>
    <m/>
    <m/>
    <m/>
    <m/>
    <m/>
    <m/>
    <m/>
    <m/>
    <m/>
    <n v="1"/>
    <n v="1"/>
    <n v="1"/>
    <n v="1"/>
    <n v="1"/>
    <n v="1"/>
    <n v="0.23544564657393"/>
    <d v="2017-12-31T00:00:00"/>
    <n v="61.92"/>
    <d v="2018-11-30T00:00:00"/>
    <n v="0.11347517730496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0.417999999999999"/>
    <m/>
    <m/>
    <m/>
    <m/>
    <m/>
    <m/>
    <m/>
    <m/>
    <m/>
    <m/>
    <m/>
    <m/>
    <m/>
    <m/>
    <m/>
    <m/>
    <m/>
    <m/>
    <n v="7"/>
  </r>
  <r>
    <s v="0010Y00001SPRHyQAP"/>
    <x v="1"/>
    <n v="2000000"/>
    <m/>
    <s v=""/>
    <n v="1"/>
    <d v="2019-06-26T14:10:12"/>
    <s v="NotEligible"/>
    <d v="2019-07-02T14:10:39"/>
    <n v="2260000"/>
    <n v="5"/>
    <s v="C3"/>
    <n v="617"/>
    <n v="39.200000000000003"/>
    <n v="4.0270000000000001"/>
    <n v="4.25"/>
    <n v="4532"/>
    <s v="MILANO"/>
    <s v="MI"/>
    <s v="Marche"/>
    <s v="NOV"/>
    <n v="20123"/>
    <s v="SR"/>
    <n v="453"/>
    <s v="Distribution"/>
    <d v="2016-01-22T00:00:00"/>
    <n v="7"/>
    <n v="-1"/>
    <n v="6"/>
    <n v="21"/>
    <n v="9"/>
    <n v="0"/>
    <n v="0"/>
    <n v="6"/>
    <n v="0"/>
    <m/>
    <n v="6"/>
    <n v="2"/>
    <n v="5"/>
    <n v="116"/>
    <n v="191"/>
    <n v="102"/>
    <n v="248"/>
    <n v="336"/>
    <n v="30"/>
    <n v="70"/>
    <n v="314"/>
    <n v="314"/>
    <n v="33"/>
    <n v="527"/>
    <n v="527"/>
    <n v="2017"/>
    <n v="2.6178010471204102E-2"/>
    <n v="5.69259962049335E-2"/>
    <n v="9.8214285714285698E-2"/>
    <n v="0.22011385199240899"/>
    <n v="0.22292993630573199"/>
    <m/>
    <m/>
    <m/>
    <m/>
    <m/>
    <m/>
    <n v="4"/>
    <n v="3.98"/>
    <n v="2"/>
    <n v="6.0019999999999998"/>
    <n v="11.275"/>
    <n v="11.029"/>
    <n v="148.91399999999999"/>
    <n v="151.74199999999999"/>
    <n v="157.52799999999999"/>
    <n v="159.44499999999999"/>
    <n v="163.488"/>
    <n v="167.518"/>
    <n v="2"/>
    <n v="2"/>
    <n v="2"/>
    <n v="2"/>
    <n v="2"/>
    <n v="2"/>
    <n v="0.87141513869299403"/>
    <d v="2018-12-31T00:00:00"/>
    <n v="152.91399999999999"/>
    <d v="2019-04-30T00:00:00"/>
    <n v="0.52975000000000005"/>
    <n v="1.802"/>
    <m/>
    <n v="7"/>
    <n v="3"/>
    <m/>
    <m/>
    <m/>
    <m/>
    <m/>
    <m/>
    <n v="0"/>
    <n v="1.4E-2"/>
    <n v="0"/>
    <n v="0.107"/>
    <n v="0"/>
    <n v="0"/>
    <n v="1.802"/>
    <n v="0"/>
    <n v="0"/>
    <n v="0"/>
    <n v="0"/>
    <n v="0"/>
    <m/>
    <m/>
    <m/>
    <m/>
    <m/>
    <m/>
    <n v="172.82499999999999"/>
    <n v="2.1190000000000002"/>
    <n v="3.9940000000000002"/>
    <n v="1.998"/>
    <n v="6.109"/>
    <n v="9.3369999999999997"/>
    <n v="9.8059999999999992"/>
    <n v="150.71600000000001"/>
    <n v="151.74199999999999"/>
    <n v="157.52799999999999"/>
    <n v="159.44499999999999"/>
    <n v="163.488"/>
    <n v="167.518"/>
    <m/>
    <n v="0.52975000000000005"/>
    <n v="1.01210094416911"/>
    <m/>
    <n v="0.87141513869299403"/>
    <n v="1.00189957148956"/>
    <n v="3"/>
  </r>
  <r>
    <s v="0012X00001v7F0DQAU"/>
    <x v="1"/>
    <n v="100000"/>
    <m/>
    <s v=""/>
    <n v="0"/>
    <d v="2019-06-26T07:24:14"/>
    <s v="Reject"/>
    <d v="2019-07-02T14:09:12"/>
    <n v="2500000"/>
    <n v="1"/>
    <s v="A4"/>
    <n v="601"/>
    <n v="4.8"/>
    <n v="60"/>
    <n v="53.28"/>
    <n v="265129"/>
    <s v="AGRATE BRIANZA"/>
    <s v="MB"/>
    <s v="Toscana"/>
    <s v="NOV"/>
    <n v="20864"/>
    <s v="SR"/>
    <n v="265"/>
    <s v="Electronics and electrical engineering"/>
    <d v="1989-11-24T00:00:00"/>
    <n v="3"/>
    <n v="0"/>
    <n v="4"/>
    <n v="0"/>
    <n v="4"/>
    <n v="0"/>
    <n v="0"/>
    <n v="2"/>
    <n v="0"/>
    <m/>
    <n v="1"/>
    <n v="1"/>
    <n v="81"/>
    <n v="150"/>
    <n v="400"/>
    <n v="29"/>
    <n v="8"/>
    <n v="6"/>
    <n v="167"/>
    <n v="21"/>
    <n v="601"/>
    <n v="601"/>
    <n v="1"/>
    <n v="406"/>
    <n v="406"/>
    <n v="2017"/>
    <n v="0.20250000000000001"/>
    <n v="0.41133004926108302"/>
    <n v="0.16666666666666599"/>
    <n v="0.36945812807881701"/>
    <n v="3.4941763727121398E-2"/>
    <n v="155"/>
    <n v="155"/>
    <n v="155"/>
    <n v="155"/>
    <n v="155"/>
    <n v="155"/>
    <n v="30"/>
    <n v="30"/>
    <n v="30"/>
    <n v="30"/>
    <n v="30"/>
    <n v="30"/>
    <n v="11.222"/>
    <n v="16.806000000000001"/>
    <n v="22.38"/>
    <n v="27.933"/>
    <n v="33.47"/>
    <n v="38.996000000000002"/>
    <n v="2"/>
    <n v="2"/>
    <n v="2"/>
    <n v="2"/>
    <n v="2"/>
    <n v="2"/>
    <n v="0"/>
    <d v="2018-12-31T00:00:00"/>
    <n v="196.22200000000001"/>
    <d v="2019-04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.47"/>
    <n v="0"/>
    <n v="0"/>
    <n v="0"/>
    <n v="0"/>
    <n v="0"/>
    <n v="0"/>
    <n v="11.222"/>
    <n v="16.806000000000001"/>
    <n v="22.38"/>
    <n v="27.933"/>
    <n v="33.47"/>
    <n v="38.996000000000002"/>
    <n v="0"/>
    <n v="0"/>
    <n v="1"/>
    <n v="0"/>
    <n v="0"/>
    <n v="1"/>
    <n v="30"/>
  </r>
  <r>
    <s v="0010Y00001gbIXuQAM"/>
    <x v="1"/>
    <n v="30000"/>
    <m/>
    <s v=""/>
    <n v="1"/>
    <d v="2019-06-25T12:18:10"/>
    <s v="NotEligible"/>
    <d v="2019-07-02T14:02:04"/>
    <n v="2500000"/>
    <n v="3"/>
    <s v="C3"/>
    <n v="364"/>
    <n v="8.5"/>
    <m/>
    <m/>
    <n v="432101"/>
    <s v="CASTELLIRI"/>
    <s v="FR"/>
    <s v="Lazio"/>
    <s v="CEN"/>
    <n v="3030"/>
    <s v="SR"/>
    <n v="432"/>
    <s v="Construction"/>
    <d v="2016-07-27T00:00:00"/>
    <n v="4"/>
    <n v="0"/>
    <n v="6"/>
    <n v="4"/>
    <n v="6"/>
    <n v="0"/>
    <n v="0"/>
    <n v="3"/>
    <n v="0"/>
    <n v="4"/>
    <n v="3"/>
    <n v="3"/>
    <n v="33"/>
    <n v="27"/>
    <n v="122"/>
    <n v="31"/>
    <n v="0"/>
    <n v="33"/>
    <n v="57"/>
    <n v="25"/>
    <n v="364"/>
    <n v="364"/>
    <n v="33"/>
    <n v="155"/>
    <n v="155"/>
    <n v="2017"/>
    <n v="0.27049180327868799"/>
    <n v="0.36774193548387002"/>
    <n v="1"/>
    <n v="0.174193548387096"/>
    <n v="6.86813186813186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7bZWQAY"/>
    <x v="1"/>
    <n v="100000"/>
    <m/>
    <s v=""/>
    <n v="0"/>
    <d v="2019-06-27T08:15:24"/>
    <s v="Reject"/>
    <d v="2019-07-02T13:55:35"/>
    <n v="2500000"/>
    <n v="4"/>
    <s v="C1"/>
    <n v="2803"/>
    <n v="3.8"/>
    <n v="9.4090000000000007"/>
    <n v="8.0510000000000002"/>
    <n v="47596"/>
    <s v="ROMA"/>
    <s v="RM"/>
    <s v="Lazio"/>
    <s v="CEN"/>
    <n v="159"/>
    <s v="SR"/>
    <n v="475"/>
    <s v="Distribution"/>
    <d v="1996-10-10T00:00:00"/>
    <n v="7"/>
    <n v="0"/>
    <n v="6"/>
    <n v="4"/>
    <n v="6"/>
    <n v="0"/>
    <n v="0"/>
    <n v="3"/>
    <n v="0"/>
    <n v="2"/>
    <n v="2"/>
    <n v="1"/>
    <n v="38"/>
    <n v="1461"/>
    <n v="1841"/>
    <n v="107"/>
    <n v="826"/>
    <n v="1740"/>
    <n v="476"/>
    <n v="30"/>
    <n v="2803"/>
    <n v="2803"/>
    <n v="11"/>
    <n v="3581"/>
    <n v="3581"/>
    <n v="2018"/>
    <n v="2.0640956002172701E-2"/>
    <n v="0.13292376431164399"/>
    <n v="6.32183908045977E-3"/>
    <n v="0.40798659592292602"/>
    <n v="1.0702818408847599E-2"/>
    <m/>
    <m/>
    <m/>
    <m/>
    <m/>
    <m/>
    <n v="600"/>
    <n v="600"/>
    <n v="600"/>
    <n v="600"/>
    <n v="600"/>
    <n v="600"/>
    <n v="453.84899999999999"/>
    <n v="463.21100000000001"/>
    <n v="472.56299999999999"/>
    <n v="441.90600000000001"/>
    <n v="451.24"/>
    <n v="460.565"/>
    <n v="7"/>
    <n v="7"/>
    <n v="7"/>
    <n v="7"/>
    <n v="7"/>
    <n v="7"/>
    <n v="0.70019777777777703"/>
    <d v="2018-12-31T00:00:00"/>
    <n v="1053.8489999999999"/>
    <d v="2019-04-30T00:00:00"/>
    <n v="0.68116333333333301"/>
    <n v="17.5"/>
    <m/>
    <n v="7"/>
    <n v="1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60.48900000000003"/>
    <n v="408.69799999999998"/>
    <n v="394.12700000000001"/>
    <n v="388.89400000000001"/>
    <n v="377.25599999999997"/>
    <n v="426.87900000000002"/>
    <n v="524.85799999999995"/>
    <n v="431.05599999999998"/>
    <n v="413.98200000000003"/>
    <n v="422.31700000000001"/>
    <n v="434.714"/>
    <n v="433.61"/>
    <n v="450.13400000000001"/>
    <m/>
    <n v="0.68116333333333301"/>
    <n v="0.94977845054192001"/>
    <m/>
    <n v="0.70019777777777703"/>
    <n v="0.94258045137777602"/>
    <n v="23"/>
  </r>
  <r>
    <s v="0011n00001rZZHAAA4"/>
    <x v="2"/>
    <n v="30000"/>
    <n v="25000"/>
    <n v="4.7596606974552298"/>
    <n v="0"/>
    <d v="2019-06-26T06:41:45"/>
    <s v="Accept"/>
    <d v="2019-07-02T13:05:41"/>
    <n v="2500000"/>
    <n v="1"/>
    <s v="A4"/>
    <n v="1513"/>
    <n v="2.2999999999999998"/>
    <n v="1.37"/>
    <n v="1.377"/>
    <n v="4941"/>
    <s v="TORRI DI QUARTESOLO"/>
    <s v="VI"/>
    <s v="Piemonte"/>
    <s v="NOE"/>
    <n v="36040"/>
    <s v="SR"/>
    <n v="522"/>
    <s v="Transportation services"/>
    <d v="1984-05-28T00:00:00"/>
    <n v="4"/>
    <n v="0"/>
    <n v="5"/>
    <n v="1"/>
    <n v="4"/>
    <n v="0"/>
    <n v="0"/>
    <n v="2"/>
    <n v="1"/>
    <n v="1"/>
    <n v="3"/>
    <n v="1"/>
    <n v="113"/>
    <n v="422"/>
    <n v="565"/>
    <n v="34"/>
    <n v="60"/>
    <n v="424"/>
    <n v="204"/>
    <n v="2"/>
    <n v="1513"/>
    <n v="1499"/>
    <n v="414"/>
    <n v="989"/>
    <n v="989"/>
    <n v="2018"/>
    <n v="0.2"/>
    <n v="0.206268958543983"/>
    <n v="0.97641509433962204"/>
    <n v="0.426693629929221"/>
    <n v="1.33422281521014E-3"/>
    <n v="1"/>
    <n v="1"/>
    <n v="1"/>
    <n v="1"/>
    <n v="1"/>
    <n v="1"/>
    <n v="10"/>
    <n v="10"/>
    <n v="10"/>
    <n v="10"/>
    <n v="10"/>
    <n v="10"/>
    <n v="50.899000000000001"/>
    <n v="53.082000000000001"/>
    <n v="55.262"/>
    <n v="57.44"/>
    <n v="59.615000000000002"/>
    <n v="61.786999999999999"/>
    <n v="2"/>
    <n v="2"/>
    <n v="2"/>
    <n v="2"/>
    <n v="2"/>
    <n v="2"/>
    <n v="0"/>
    <d v="2018-12-31T00:00:00"/>
    <n v="61.899000000000001"/>
    <d v="2019-04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615000000000002"/>
    <n v="0"/>
    <n v="0"/>
    <n v="0"/>
    <n v="0"/>
    <n v="0"/>
    <n v="0"/>
    <n v="50.899000000000001"/>
    <n v="53.082000000000001"/>
    <n v="55.262"/>
    <n v="57.44"/>
    <n v="59.615000000000002"/>
    <n v="61.786999999999999"/>
    <n v="0"/>
    <n v="0"/>
    <n v="1"/>
    <n v="0"/>
    <n v="0"/>
    <n v="1"/>
    <n v="35"/>
  </r>
  <r>
    <s v="0010Y00001SPVxDQAX"/>
    <x v="1"/>
    <n v="200000"/>
    <m/>
    <s v=""/>
    <n v="0"/>
    <d v="2019-06-27T07:48:44"/>
    <s v="Reject"/>
    <d v="2019-07-02T12:20:51"/>
    <n v="1346435"/>
    <n v="4"/>
    <s v="B3"/>
    <n v="11990"/>
    <n v="3.4"/>
    <n v="3.3140000000000001"/>
    <n v="2.258"/>
    <n v="259999"/>
    <s v="QUINZANO D'OGLIO"/>
    <s v="BS"/>
    <s v="Emilia-Romagna"/>
    <s v="NOV"/>
    <n v="25027"/>
    <s v="SR"/>
    <n v="259"/>
    <s v="Metallurgy and steel products"/>
    <d v="2008-04-22T00:00:00"/>
    <n v="5"/>
    <n v="0"/>
    <n v="5"/>
    <n v="1"/>
    <n v="4"/>
    <n v="0"/>
    <n v="0"/>
    <n v="1"/>
    <n v="0"/>
    <n v="1"/>
    <n v="1"/>
    <n v="1"/>
    <n v="69"/>
    <n v="1571"/>
    <n v="5768"/>
    <n v="407"/>
    <n v="3869"/>
    <n v="1579"/>
    <n v="1631"/>
    <n v="106"/>
    <n v="11988"/>
    <n v="12075"/>
    <n v="1545"/>
    <n v="7347"/>
    <n v="7347"/>
    <n v="2018"/>
    <n v="1.19625520110957E-2"/>
    <n v="0.221995372260786"/>
    <n v="0.97846738442051895"/>
    <n v="0.21382877364910799"/>
    <n v="8.7784679089026908E-3"/>
    <n v="3905.3919999999998"/>
    <n v="3830"/>
    <n v="3830"/>
    <n v="3830"/>
    <n v="3680"/>
    <n v="3580"/>
    <n v="81.153000000000006"/>
    <n v="80.661000000000001"/>
    <n v="81.754999999999995"/>
    <n v="81.165999999999997"/>
    <n v="80.067999999999998"/>
    <n v="80.12"/>
    <n v="2361.6880000000001"/>
    <n v="2255.683"/>
    <n v="2326.6480000000001"/>
    <n v="2176.96"/>
    <n v="2220.65"/>
    <n v="2224.6779999999999"/>
    <n v="16"/>
    <n v="16"/>
    <n v="16"/>
    <n v="16"/>
    <n v="16"/>
    <n v="16"/>
    <n v="0.79846181869175004"/>
    <d v="2018-12-31T00:00:00"/>
    <n v="6348.2330000000002"/>
    <d v="2019-04-30T00:00:00"/>
    <n v="0.83816562963668995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2.1610000000001"/>
    <n v="2836.1489999999999"/>
    <n v="3079.4830000000002"/>
    <n v="3121.3719999999998"/>
    <n v="3076.2510000000002"/>
    <n v="2970.3020000000001"/>
    <n v="5304.607"/>
    <n v="9.2240000000000002"/>
    <n v="3.8650000000000002"/>
    <n v="15.63"/>
    <n v="6.117"/>
    <n v="7.7060000000000004"/>
    <n v="18.398"/>
    <n v="2168.1880000000001"/>
    <n v="2062.1819999999998"/>
    <n v="2133.1460000000002"/>
    <n v="2176.96"/>
    <n v="2220.65"/>
    <n v="2224.6770000000001"/>
    <n v="0.85322062420366496"/>
    <n v="0.113661848606952"/>
    <n v="0.91806707744630101"/>
    <n v="0.81286247441668602"/>
    <n v="0.12566943617852699"/>
    <n v="0.95720987295953097"/>
    <n v="11"/>
  </r>
  <r>
    <s v="0012X00001v6nTTQAY"/>
    <x v="1"/>
    <n v="2000000"/>
    <m/>
    <s v=""/>
    <n v="0"/>
    <d v="2019-06-27T16:50:57"/>
    <s v="NotEligible"/>
    <d v="2019-07-02T11:24:2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jWJQAY"/>
    <x v="1"/>
    <n v="1350000"/>
    <m/>
    <s v=""/>
    <n v="0"/>
    <d v="2019-06-27T13:28:51"/>
    <s v="NotEligible"/>
    <d v="2019-07-02T11:21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jPqQAI"/>
    <x v="1"/>
    <n v="30000"/>
    <m/>
    <s v=""/>
    <n v="1"/>
    <d v="2019-06-27T13:22:46"/>
    <s v="NotEligible"/>
    <d v="2019-07-02T11:13:4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SVcQAM"/>
    <x v="1"/>
    <n v="250000"/>
    <m/>
    <s v=""/>
    <n v="1"/>
    <d v="2019-06-26T16:11:32"/>
    <s v="NotEligible"/>
    <d v="2019-07-02T11:04:0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ER2QAM"/>
    <x v="1"/>
    <n v="30000"/>
    <m/>
    <s v=""/>
    <n v="1"/>
    <d v="2019-06-26T06:27:52"/>
    <s v="NotEligible"/>
    <d v="2019-07-02T10:51:2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1NyQAI"/>
    <x v="1"/>
    <n v="30000"/>
    <m/>
    <s v=""/>
    <n v="0"/>
    <d v="2019-06-25T07:35:52"/>
    <s v="NotEligible"/>
    <d v="2019-07-02T10:44:4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PCGQA5"/>
    <x v="1"/>
    <n v="500000"/>
    <m/>
    <s v=""/>
    <n v="0"/>
    <d v="2019-06-27T16:12:54"/>
    <s v="NotEligible"/>
    <d v="2019-07-02T10:22:06"/>
    <n v="2500000"/>
    <m/>
    <s v="C3"/>
    <n v="7689"/>
    <n v="10.8"/>
    <n v="8.0069999999999997"/>
    <n v="4.673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68.50800000000004"/>
    <n v="968.51300000000003"/>
    <n v="955.49800000000005"/>
    <n v="955.49800000000005"/>
    <n v="1005.498"/>
    <n v="977.60400000000004"/>
    <n v="30"/>
    <n v="30"/>
    <n v="30"/>
    <n v="30"/>
    <n v="35"/>
    <n v="35"/>
    <m/>
    <m/>
    <m/>
    <m/>
    <m/>
    <m/>
    <n v="3"/>
    <n v="3"/>
    <n v="3"/>
    <n v="3"/>
    <n v="4"/>
    <n v="5"/>
    <n v="0.97509051058449403"/>
    <d v="2018-12-31T00:00:00"/>
    <n v="998.50800000000004"/>
    <d v="2019-04-30T00:00:00"/>
    <n v="0.96965472484947501"/>
    <n v="0.16800000000000001"/>
    <m/>
    <n v="9"/>
    <n v="5"/>
    <n v="0"/>
    <n v="7.6999999999999999E-2"/>
    <n v="0"/>
    <n v="0"/>
    <n v="0"/>
    <n v="0"/>
    <n v="5.6000000000000001E-2"/>
    <n v="9.0999999999999998E-2"/>
    <n v="5.3999999999999999E-2"/>
    <n v="5.0999999999999997E-2"/>
    <n v="2.5999999999999999E-2"/>
    <n v="0"/>
    <m/>
    <m/>
    <m/>
    <m/>
    <m/>
    <m/>
    <n v="949.83600000000001"/>
    <n v="968.59"/>
    <n v="955.49099999999999"/>
    <n v="942.779"/>
    <n v="968.43100000000004"/>
    <n v="963.59500000000003"/>
    <n v="988.88"/>
    <n v="18.372"/>
    <n v="24.268999999999998"/>
    <n v="16.13"/>
    <n v="18.254000000000001"/>
    <n v="20.449000000000002"/>
    <n v="24.94"/>
    <m/>
    <m/>
    <m/>
    <m/>
    <m/>
    <m/>
    <n v="0.980720861366142"/>
    <n v="0.61239999999999895"/>
    <m/>
    <n v="0.98586943603791999"/>
    <n v="0.64428421052631502"/>
    <m/>
    <m/>
  </r>
  <r>
    <s v="0012X00001v7h57QAA"/>
    <x v="1"/>
    <n v="50000"/>
    <m/>
    <s v=""/>
    <n v="0"/>
    <d v="2019-06-27T12:11:13"/>
    <s v="NotEligible"/>
    <d v="2019-07-02T10:14:1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a1DQAQ"/>
    <x v="1"/>
    <n v="500000"/>
    <m/>
    <s v=""/>
    <n v="0"/>
    <d v="2019-06-27T06:52:51"/>
    <s v="NotEligible"/>
    <d v="2019-07-02T10:09:5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jWIQAY"/>
    <x v="1"/>
    <n v="240000"/>
    <m/>
    <s v=""/>
    <n v="0"/>
    <d v="2019-06-27T13:28:51"/>
    <s v="NotEligible"/>
    <d v="2019-07-02T09:51:19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0"/>
    <n v="70"/>
    <n v="70"/>
    <n v="70"/>
    <n v="70"/>
    <n v="120"/>
    <n v="210.36099999999999"/>
    <n v="220.69900000000001"/>
    <n v="231.029"/>
    <n v="246.309"/>
    <n v="256.59399999999999"/>
    <n v="229.005"/>
    <n v="3"/>
    <n v="3"/>
    <n v="3"/>
    <n v="3"/>
    <n v="3"/>
    <n v="3"/>
    <n v="0.69347659574468001"/>
    <d v="2018-12-31T00:00:00"/>
    <n v="280.36099999999999"/>
    <d v="2019-04-30T00:00:00"/>
    <n v="0.707500000000000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97.25200000000001"/>
    <n v="49.524999999999999"/>
    <n v="51.485999999999997"/>
    <n v="40.534999999999997"/>
    <n v="55.55"/>
    <n v="40.658000000000001"/>
    <n v="88.18"/>
    <n v="210.36099999999999"/>
    <n v="220.69900000000001"/>
    <n v="231.029"/>
    <n v="246.309"/>
    <n v="256.59399999999999"/>
    <n v="229.005"/>
    <m/>
    <n v="0.70750000000000002"/>
    <n v="1"/>
    <m/>
    <n v="0.69347659574468001"/>
    <n v="1"/>
    <m/>
  </r>
  <r>
    <s v="0012X00001v7g4gQAA"/>
    <x v="1"/>
    <n v="30000"/>
    <m/>
    <s v=""/>
    <n v="1"/>
    <d v="2019-06-27T10:35:38"/>
    <s v="NotEligible"/>
    <d v="2019-07-02T09:43:5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Ei6QAE"/>
    <x v="1"/>
    <n v="40000"/>
    <m/>
    <s v=""/>
    <n v="1"/>
    <d v="2019-06-26T07:01:15"/>
    <s v="NotEligible"/>
    <d v="2019-07-02T09:40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5I0QAI"/>
    <x v="1"/>
    <n v="100000"/>
    <m/>
    <s v=""/>
    <n v="0"/>
    <d v="2019-06-25T06:21:24"/>
    <s v="Reject"/>
    <d v="2019-07-02T09:37:35"/>
    <m/>
    <m/>
    <s v="C3"/>
    <n v="1406"/>
    <n v="1.1000000000000001"/>
    <m/>
    <m/>
    <n v="46242"/>
    <s v="AVELLINO"/>
    <s v="AV"/>
    <s v="Campania"/>
    <s v="SUI"/>
    <n v="83100"/>
    <s v="SR"/>
    <n v="462"/>
    <s v="Distribution"/>
    <d v="2017-10-04T00:00:00"/>
    <m/>
    <m/>
    <n v="6"/>
    <m/>
    <m/>
    <m/>
    <n v="0"/>
    <n v="4"/>
    <n v="0"/>
    <n v="4"/>
    <n v="4"/>
    <n v="3"/>
    <n v="15"/>
    <n v="11"/>
    <n v="344"/>
    <n v="14"/>
    <n v="0"/>
    <n v="1"/>
    <n v="14"/>
    <n v="13"/>
    <n v="396"/>
    <n v="396"/>
    <n v="0"/>
    <n v="345"/>
    <n v="345"/>
    <n v="2017"/>
    <n v="4.3604651162790699E-2"/>
    <n v="4.0579710144927499E-2"/>
    <n v="0"/>
    <n v="3.1884057971014401E-2"/>
    <n v="3.28282828282827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e7qOQAQ"/>
    <x v="1"/>
    <n v="30000"/>
    <m/>
    <s v=""/>
    <n v="1"/>
    <d v="2019-06-07T13:36:24"/>
    <s v="NotEligible"/>
    <d v="2019-07-01T17:59:57"/>
    <m/>
    <m/>
    <s v="C4"/>
    <n v="35"/>
    <n v="-71.400000000000006"/>
    <n v="0"/>
    <m/>
    <n v="561011"/>
    <s v="MONZA"/>
    <s v="MB"/>
    <s v="Toscana"/>
    <s v="NOV"/>
    <n v="20900"/>
    <s v="RS"/>
    <n v="561"/>
    <s v="Services"/>
    <d v="2018-03-20T00:00:00"/>
    <n v="7"/>
    <m/>
    <n v="6"/>
    <n v="16"/>
    <n v="8"/>
    <n v="-2"/>
    <n v="0"/>
    <n v="1"/>
    <n v="0"/>
    <n v="5"/>
    <n v="3"/>
    <n v="2"/>
    <n v="1"/>
    <n v="7"/>
    <n v="5"/>
    <n v="-14"/>
    <n v="0"/>
    <n v="5"/>
    <n v="-14"/>
    <n v="-14"/>
    <n v="0"/>
    <n v="0"/>
    <n v="0"/>
    <n v="10"/>
    <n v="10"/>
    <n v="2017"/>
    <n v="0.2"/>
    <n v="-1.4"/>
    <n v="0"/>
    <n v="0.7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7FtTQAU"/>
    <x v="1"/>
    <n v="200000"/>
    <m/>
    <s v=""/>
    <n v="1"/>
    <d v="2019-06-26T08:10:24"/>
    <s v="Reject"/>
    <d v="2019-07-01T17:42:53"/>
    <n v="2465260"/>
    <n v="4"/>
    <s v="C2"/>
    <n v="301"/>
    <n v="11.7"/>
    <n v="12"/>
    <n v="5.4550000000000001"/>
    <n v="32121"/>
    <s v="VALENZA"/>
    <s v="AL"/>
    <s v="Piemonte"/>
    <s v="NOV"/>
    <n v="15048"/>
    <s v="SU"/>
    <n v="321"/>
    <s v="Other consumer goods"/>
    <d v="1993-03-24T00:00:00"/>
    <n v="5"/>
    <n v="0"/>
    <n v="6"/>
    <n v="1"/>
    <n v="5"/>
    <n v="0"/>
    <n v="0"/>
    <n v="2"/>
    <n v="0"/>
    <m/>
    <n v="2"/>
    <n v="1"/>
    <n v="23"/>
    <n v="187"/>
    <n v="403"/>
    <n v="41"/>
    <n v="100"/>
    <n v="30"/>
    <n v="153"/>
    <n v="21"/>
    <n v="301"/>
    <n v="352"/>
    <n v="28"/>
    <n v="433"/>
    <n v="433"/>
    <n v="2017"/>
    <n v="5.7071960297766698E-2"/>
    <n v="0.35334872979214699"/>
    <n v="0.93333333333333302"/>
    <n v="0.431870669745958"/>
    <n v="5.9659090909090898E-2"/>
    <n v="34.651000000000003"/>
    <n v="37.637999999999998"/>
    <n v="40.241"/>
    <n v="55.523000000000003"/>
    <n v="59.128"/>
    <n v="58.219000000000001"/>
    <n v="5"/>
    <n v="5"/>
    <n v="5"/>
    <n v="5"/>
    <n v="5"/>
    <n v="5"/>
    <n v="375.00799999999998"/>
    <n v="377.52100000000002"/>
    <n v="379.42899999999997"/>
    <n v="369.13900000000001"/>
    <n v="370.52100000000002"/>
    <n v="376.40899999999999"/>
    <n v="2"/>
    <n v="2"/>
    <n v="2"/>
    <n v="2"/>
    <n v="2"/>
    <n v="2"/>
    <n v="0.95210209258084899"/>
    <d v="2018-12-31T00:00:00"/>
    <n v="414.65899999999999"/>
    <d v="2019-04-30T00:00:00"/>
    <n v="0.978008120854454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.651000000000003"/>
    <n v="37.637999999999998"/>
    <n v="40.241"/>
    <n v="55.523000000000003"/>
    <n v="59.128"/>
    <n v="58.219000000000001"/>
    <n v="348.77699999999999"/>
    <n v="4.1280000000000001"/>
    <n v="2.105"/>
    <n v="3.0659999999999998"/>
    <n v="4.55"/>
    <n v="0"/>
    <n v="1.044"/>
    <n v="305.90899999999999"/>
    <n v="311.40899999999999"/>
    <n v="315.92"/>
    <n v="320.91199999999998"/>
    <n v="289.649"/>
    <n v="294.62799999999999"/>
    <n v="1"/>
    <n v="0.8256"/>
    <n v="0.81573993088147401"/>
    <n v="1"/>
    <n v="0.496433333333333"/>
    <n v="0.81779578270189801"/>
    <n v="26"/>
  </r>
  <r>
    <s v="0012X00001v7St2QAE"/>
    <x v="5"/>
    <n v="40000"/>
    <n v="25000"/>
    <n v="5.2309142318567385"/>
    <n v="1"/>
    <d v="2019-06-26T16:40:55"/>
    <s v="Accept"/>
    <d v="2019-07-01T17:38:43"/>
    <n v="2474651"/>
    <n v="4"/>
    <s v="C1"/>
    <n v="531"/>
    <n v="7.2"/>
    <m/>
    <n v="8.9039999999999999"/>
    <n v="47721"/>
    <s v="TORINO"/>
    <s v="TO"/>
    <s v="Piemonte"/>
    <s v="NOV"/>
    <n v="10129"/>
    <s v="SR"/>
    <n v="477"/>
    <s v="Distribution"/>
    <d v="1992-04-23T00:00:00"/>
    <n v="6"/>
    <n v="1"/>
    <n v="6"/>
    <n v="3"/>
    <n v="6"/>
    <n v="0"/>
    <n v="0"/>
    <n v="3"/>
    <n v="0"/>
    <n v="2"/>
    <n v="2"/>
    <n v="1"/>
    <n v="34"/>
    <n v="656"/>
    <n v="630"/>
    <n v="38"/>
    <n v="0"/>
    <n v="559"/>
    <n v="85"/>
    <n v="7"/>
    <n v="531"/>
    <n v="531"/>
    <n v="557"/>
    <n v="1189"/>
    <n v="1189"/>
    <n v="2017"/>
    <n v="5.3968253968253901E-2"/>
    <n v="7.1488645920941896E-2"/>
    <n v="0.99642218246869396"/>
    <n v="0.55172413793103403"/>
    <n v="1.3182674199623301E-2"/>
    <m/>
    <m/>
    <m/>
    <m/>
    <m/>
    <m/>
    <n v="70"/>
    <n v="70"/>
    <n v="70"/>
    <n v="70"/>
    <n v="70"/>
    <n v="70"/>
    <n v="401.60399999999998"/>
    <n v="422.82100000000003"/>
    <n v="388.04700000000003"/>
    <n v="442.71100000000001"/>
    <n v="443.80200000000002"/>
    <n v="463.83499999999998"/>
    <n v="4"/>
    <n v="4"/>
    <n v="4"/>
    <n v="5"/>
    <n v="4"/>
    <n v="4"/>
    <n v="0.63143333333333296"/>
    <d v="2018-12-31T00:00:00"/>
    <n v="471.60399999999998"/>
    <d v="2019-04-30T00:00:00"/>
    <n v="0.63818571428571402"/>
    <n v="0"/>
    <m/>
    <n v="5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01.74799999999999"/>
    <n v="44.673000000000002"/>
    <n v="24.378"/>
    <n v="61.552999999999997"/>
    <n v="57.357999999999997"/>
    <n v="57.948"/>
    <n v="19.292000000000002"/>
    <n v="401.60300000000001"/>
    <n v="422.81900000000002"/>
    <n v="388.04700000000003"/>
    <n v="442.709"/>
    <n v="443.8"/>
    <n v="454.16199999999998"/>
    <m/>
    <n v="0.63818571428571402"/>
    <n v="0.99999750998495995"/>
    <m/>
    <n v="0.63143333333333296"/>
    <n v="0.99622291069993196"/>
    <n v="27"/>
  </r>
  <r>
    <s v="0012X00001v7OfhQAE"/>
    <x v="1"/>
    <n v="100000"/>
    <m/>
    <s v=""/>
    <n v="1"/>
    <d v="2019-06-26T13:32:43"/>
    <s v="Reject"/>
    <d v="2019-07-01T17:36:10"/>
    <n v="2464793"/>
    <n v="2"/>
    <s v="C1"/>
    <n v="663"/>
    <n v="8"/>
    <m/>
    <n v="0"/>
    <n v="467329"/>
    <s v="MELITO DI NAPOLI"/>
    <s v="NA"/>
    <s v="Campania"/>
    <s v="SUI"/>
    <n v="80017"/>
    <s v="SR"/>
    <n v="475"/>
    <s v="Distribution"/>
    <d v="2009-03-20T00:00:00"/>
    <n v="6"/>
    <n v="0"/>
    <n v="6"/>
    <n v="4"/>
    <n v="6"/>
    <n v="0"/>
    <n v="0"/>
    <n v="1"/>
    <n v="0"/>
    <n v="5"/>
    <n v="2"/>
    <n v="3"/>
    <n v="4"/>
    <n v="188"/>
    <n v="528"/>
    <n v="51"/>
    <n v="0"/>
    <n v="70"/>
    <n v="185"/>
    <n v="39"/>
    <n v="753"/>
    <n v="753"/>
    <n v="24"/>
    <n v="598"/>
    <n v="598"/>
    <n v="2017"/>
    <n v="7.5757575757575699E-3"/>
    <n v="0.30936454849498302"/>
    <n v="0.34285714285714203"/>
    <n v="0.31438127090300999"/>
    <n v="5.1792828685258897E-2"/>
    <m/>
    <m/>
    <m/>
    <m/>
    <m/>
    <m/>
    <n v="90.373000000000005"/>
    <n v="90.272000000000006"/>
    <n v="90.394000000000005"/>
    <n v="90.063000000000002"/>
    <n v="91.796999999999997"/>
    <n v="90.468999999999994"/>
    <n v="170.339"/>
    <n v="180.24199999999999"/>
    <n v="138.12899999999999"/>
    <n v="145.989"/>
    <n v="156.84700000000001"/>
    <n v="174.13200000000001"/>
    <n v="2"/>
    <n v="2"/>
    <n v="2"/>
    <n v="2"/>
    <n v="2"/>
    <n v="2"/>
    <n v="0.63600727315557704"/>
    <d v="2018-12-31T00:00:00"/>
    <n v="260.71199999999999"/>
    <d v="2019-04-30T00:00:00"/>
    <n v="0.67080875925331596"/>
    <n v="0.154"/>
    <m/>
    <n v="2"/>
    <n v="1"/>
    <m/>
    <m/>
    <m/>
    <m/>
    <m/>
    <m/>
    <n v="0"/>
    <n v="0"/>
    <n v="0"/>
    <n v="0"/>
    <n v="0.154"/>
    <n v="0"/>
    <n v="0"/>
    <n v="0"/>
    <n v="0"/>
    <n v="0"/>
    <n v="0"/>
    <n v="0"/>
    <m/>
    <m/>
    <m/>
    <m/>
    <m/>
    <m/>
    <n v="246.74600000000001"/>
    <n v="60.622999999999998"/>
    <n v="18.606999999999999"/>
    <n v="44.09"/>
    <n v="73.903000000000006"/>
    <n v="89.899000000000001"/>
    <n v="58.463999999999999"/>
    <n v="170.339"/>
    <n v="180.24199999999999"/>
    <n v="138.12899999999999"/>
    <n v="145.989"/>
    <n v="156.84700000000001"/>
    <n v="174.13200000000001"/>
    <m/>
    <n v="0.67080875925331596"/>
    <n v="1"/>
    <m/>
    <n v="0.63600727315557704"/>
    <n v="1"/>
    <n v="10"/>
  </r>
  <r>
    <s v="0012X00001v7NX8QAM"/>
    <x v="1"/>
    <n v="200000"/>
    <m/>
    <s v=""/>
    <n v="0"/>
    <d v="2019-06-26T12:46:01"/>
    <s v="Reject"/>
    <d v="2019-07-01T17:27:27"/>
    <m/>
    <n v="3"/>
    <s v="C1"/>
    <n v="842"/>
    <n v="-5"/>
    <n v="11.23"/>
    <n v="4.1420000000000003"/>
    <n v="47721"/>
    <s v="TREVISO"/>
    <s v="TV"/>
    <s v="Veneto"/>
    <s v="NOE"/>
    <n v="31100"/>
    <s v="SU"/>
    <n v="477"/>
    <s v="Distribution"/>
    <d v="1997-03-25T00:00:00"/>
    <n v="5"/>
    <n v="1"/>
    <n v="6"/>
    <n v="1"/>
    <n v="5"/>
    <n v="1"/>
    <n v="0"/>
    <n v="3"/>
    <n v="0"/>
    <n v="2"/>
    <n v="2"/>
    <n v="1"/>
    <n v="67"/>
    <n v="503"/>
    <n v="903"/>
    <n v="146"/>
    <n v="134"/>
    <n v="11"/>
    <n v="152"/>
    <n v="125"/>
    <n v="853"/>
    <n v="853"/>
    <n v="2"/>
    <n v="914"/>
    <n v="914"/>
    <n v="2017"/>
    <n v="7.4197120708748607E-2"/>
    <n v="0.16630196936542599"/>
    <n v="0.18181818181818099"/>
    <n v="0.55032822757111599"/>
    <n v="0.14654161781946001"/>
    <m/>
    <m/>
    <m/>
    <m/>
    <m/>
    <m/>
    <n v="80"/>
    <n v="80"/>
    <n v="80"/>
    <n v="80"/>
    <n v="80"/>
    <n v="80"/>
    <n v="314.36099999999999"/>
    <n v="319.46600000000001"/>
    <n v="324.55099999999999"/>
    <n v="329.61700000000002"/>
    <n v="334.66199999999998"/>
    <n v="339.68900000000002"/>
    <n v="4"/>
    <n v="4"/>
    <n v="4"/>
    <n v="4"/>
    <n v="4"/>
    <n v="4"/>
    <n v="0.66831874999999996"/>
    <d v="2018-12-31T00:00:00"/>
    <n v="394.36099999999999"/>
    <d v="2019-04-30T00:00:00"/>
    <n v="0.747512500000000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71.72399999999999"/>
    <n v="59.801000000000002"/>
    <n v="57.655999999999999"/>
    <n v="70.432000000000002"/>
    <n v="45.976999999999997"/>
    <n v="37.061999999999998"/>
    <n v="49.865000000000002"/>
    <n v="314.36099999999999"/>
    <n v="319.46600000000001"/>
    <n v="324.55099999999999"/>
    <n v="329.61700000000002"/>
    <n v="334.66199999999998"/>
    <n v="339.68900000000002"/>
    <m/>
    <n v="0.74751250000000002"/>
    <n v="1"/>
    <m/>
    <n v="0.66831874999999996"/>
    <n v="1"/>
    <n v="22"/>
  </r>
  <r>
    <s v="0012X00001v7UhoQAE"/>
    <x v="1"/>
    <n v="200000"/>
    <m/>
    <s v=""/>
    <n v="1"/>
    <d v="2019-06-26T19:47:16"/>
    <s v="NotEligible"/>
    <d v="2019-07-01T17:03:10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24"/>
    <n v="124"/>
    <n v="124"/>
    <n v="124"/>
    <n v="100"/>
    <n v="20"/>
    <n v="20"/>
    <n v="20"/>
    <n v="20"/>
    <n v="20"/>
    <n v="20"/>
    <n v="331.15"/>
    <n v="333.84800000000001"/>
    <n v="334.88400000000001"/>
    <n v="338.84"/>
    <n v="343.49099999999999"/>
    <n v="344.928"/>
    <n v="4"/>
    <n v="4"/>
    <n v="4"/>
    <n v="4"/>
    <n v="4"/>
    <n v="4"/>
    <n v="0.75468749999999996"/>
    <d v="2018-12-31T00:00:00"/>
    <n v="451.15"/>
    <d v="2019-04-30T00:00:00"/>
    <n v="0.59814166666666602"/>
    <n v="10.803000000000001"/>
    <m/>
    <n v="11"/>
    <n v="2"/>
    <n v="0"/>
    <n v="0"/>
    <n v="0"/>
    <n v="0"/>
    <n v="0"/>
    <n v="0"/>
    <n v="10.803000000000001"/>
    <n v="10.442"/>
    <n v="0"/>
    <n v="0"/>
    <n v="0"/>
    <n v="0"/>
    <n v="0"/>
    <n v="0"/>
    <n v="0"/>
    <n v="0"/>
    <n v="0"/>
    <n v="0"/>
    <n v="42.223999999999997"/>
    <n v="53.021999999999998"/>
    <n v="105.60599999999999"/>
    <n v="106.226"/>
    <n v="90.364000000000004"/>
    <n v="90.409000000000006"/>
    <n v="446.452"/>
    <n v="29.553000000000001"/>
    <n v="30.02"/>
    <n v="19.027000000000001"/>
    <n v="18.337"/>
    <n v="12.597"/>
    <n v="18.440000000000001"/>
    <n v="331.15"/>
    <n v="333.84800000000001"/>
    <n v="334.88400000000001"/>
    <n v="336.19299999999998"/>
    <n v="343.49099999999999"/>
    <n v="344.928"/>
    <n v="0.42223999999999901"/>
    <n v="1.4776499999999999"/>
    <n v="1"/>
    <n v="0.70093534482758602"/>
    <n v="1.0664499999999999"/>
    <n v="0.99869422008631803"/>
    <m/>
  </r>
  <r>
    <s v="0010Y00001SPSTDQA5"/>
    <x v="1"/>
    <n v="40000"/>
    <m/>
    <s v=""/>
    <n v="0"/>
    <d v="2019-06-26T13:36:30"/>
    <s v="NotEligible"/>
    <d v="2019-07-01T17:03:10"/>
    <n v="2479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5"/>
    <n v="40"/>
    <n v="40"/>
    <n v="40"/>
    <n v="40"/>
    <n v="40"/>
    <n v="45"/>
    <n v="45"/>
    <n v="45"/>
    <n v="45"/>
    <n v="45"/>
    <n v="45"/>
    <n v="44.627000000000002"/>
    <n v="47.2"/>
    <n v="49.76"/>
    <n v="52.307000000000002"/>
    <n v="54.841000000000001"/>
    <n v="57.363"/>
    <n v="3"/>
    <n v="3"/>
    <n v="3"/>
    <n v="3"/>
    <n v="3"/>
    <n v="3"/>
    <n v="0.91403106796116496"/>
    <d v="2018-12-31T00:00:00"/>
    <n v="134.62700000000001"/>
    <d v="2019-04-30T00:00:00"/>
    <n v="0.90424444444444396"/>
    <n v="4.7279999999999998"/>
    <m/>
    <n v="23"/>
    <n v="6"/>
    <n v="0"/>
    <n v="0"/>
    <n v="0"/>
    <n v="0"/>
    <n v="0"/>
    <n v="0"/>
    <n v="6.6000000000000003E-2"/>
    <n v="0.14599999999999999"/>
    <n v="6.0000000000000001E-3"/>
    <n v="0"/>
    <n v="0"/>
    <n v="0"/>
    <n v="4.6619999999999999"/>
    <n v="2.9809999999999999"/>
    <n v="2.1680000000000001"/>
    <n v="2.169"/>
    <n v="4.2130000000000001"/>
    <n v="3.1309999999999998"/>
    <n v="44.322000000000003"/>
    <n v="39.956000000000003"/>
    <n v="39.036000000000001"/>
    <n v="39.031999999999996"/>
    <n v="39.972000000000001"/>
    <n v="39.93"/>
    <n v="133.37299999999999"/>
    <n v="37.06"/>
    <n v="40.840000000000003"/>
    <n v="41.343000000000004"/>
    <n v="35.744999999999997"/>
    <n v="34.347000000000001"/>
    <n v="39.143000000000001"/>
    <n v="49.289000000000001"/>
    <n v="50.180999999999997"/>
    <n v="51.927999999999997"/>
    <n v="54.475999999999999"/>
    <n v="59.054000000000002"/>
    <n v="60.494"/>
    <n v="0.98493333333333299"/>
    <n v="0.82355555555555504"/>
    <n v="1.10446590628991"/>
    <n v="0.98876734693877499"/>
    <n v="0.84621481481481398"/>
    <n v="1.0631301086580101"/>
    <m/>
  </r>
  <r>
    <s v="0012X00001v7Hy9QAE"/>
    <x v="1"/>
    <n v="350000"/>
    <m/>
    <s v=""/>
    <n v="0"/>
    <d v="2019-06-26T09:41:36"/>
    <s v="NotEligible"/>
    <d v="2019-07-01T17:03:10"/>
    <n v="2460664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90"/>
    <n v="90"/>
    <n v="90"/>
    <n v="90"/>
    <n v="150"/>
    <n v="36.25"/>
    <n v="37.707999999999998"/>
    <n v="39.167000000000002"/>
    <n v="40.625"/>
    <n v="42.082999999999998"/>
    <n v="63.542000000000002"/>
    <n v="209.49"/>
    <n v="210.84899999999999"/>
    <n v="212.202"/>
    <n v="213.548"/>
    <n v="214.88900000000001"/>
    <n v="216.22300000000001"/>
    <n v="3"/>
    <n v="3"/>
    <n v="3"/>
    <n v="3"/>
    <n v="3"/>
    <n v="4"/>
    <n v="0.86299694545454497"/>
    <d v="2018-12-31T00:00:00"/>
    <n v="335.74"/>
    <d v="2019-04-30T00:00:00"/>
    <n v="0.90258217821782105"/>
    <n v="9.1210000000000004"/>
    <m/>
    <n v="19"/>
    <n v="6"/>
    <n v="0"/>
    <n v="0"/>
    <n v="0"/>
    <n v="0"/>
    <n v="0"/>
    <n v="3.3119999999999998"/>
    <n v="9.1210000000000004"/>
    <n v="8.35"/>
    <n v="3.6629999999999998"/>
    <n v="0.627"/>
    <n v="0.11"/>
    <n v="0"/>
    <n v="0"/>
    <n v="0.442"/>
    <n v="1.81"/>
    <n v="0"/>
    <n v="0.35899999999999999"/>
    <n v="0"/>
    <n v="68.58"/>
    <n v="65.42"/>
    <n v="86.81"/>
    <n v="86.272000000000006"/>
    <n v="74.128"/>
    <n v="87.951999999999998"/>
    <n v="329.64299999999997"/>
    <n v="45.371000000000002"/>
    <n v="46.058"/>
    <n v="42.83"/>
    <n v="41.149000000000001"/>
    <n v="40.267000000000003"/>
    <n v="56.801000000000002"/>
    <n v="209.453"/>
    <n v="211.291"/>
    <n v="214.012"/>
    <n v="213.256"/>
    <n v="215.24799999999999"/>
    <n v="216.05600000000001"/>
    <n v="0.76200000000000001"/>
    <n v="1.2516137931034399"/>
    <n v="0.99982338059095899"/>
    <n v="0.78193666666666595"/>
    <n v="1.0505098795180701"/>
    <n v="1.0016559648794501"/>
    <m/>
  </r>
  <r>
    <s v="0012X00001v7IomQAE"/>
    <x v="1"/>
    <n v="60000"/>
    <m/>
    <s v=""/>
    <n v="1"/>
    <d v="2019-06-26T10:25:48"/>
    <s v="NotEligible"/>
    <d v="2019-07-01T17:03:1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5"/>
    <n v="40"/>
    <n v="40"/>
    <n v="40"/>
    <n v="40"/>
    <n v="40"/>
    <n v="15"/>
    <n v="15"/>
    <n v="15"/>
    <n v="15"/>
    <n v="5"/>
    <n v="5"/>
    <n v="201.87100000000001"/>
    <n v="204.08799999999999"/>
    <n v="181.25200000000001"/>
    <n v="149.078"/>
    <n v="150.13499999999999"/>
    <n v="151.19"/>
    <n v="2"/>
    <n v="2"/>
    <n v="2"/>
    <n v="1"/>
    <n v="1"/>
    <n v="1"/>
    <n v="1.00692537313432"/>
    <d v="2018-12-31T00:00:00"/>
    <n v="281.87099999999998"/>
    <d v="2019-04-30T00:00:00"/>
    <n v="1.0405125"/>
    <n v="3.2410000000000001"/>
    <m/>
    <n v="13"/>
    <n v="5"/>
    <n v="0"/>
    <n v="0"/>
    <n v="0"/>
    <n v="0"/>
    <n v="0"/>
    <n v="0"/>
    <n v="3.2410000000000001"/>
    <n v="9.6000000000000002E-2"/>
    <n v="0.41599999999999998"/>
    <n v="0.92"/>
    <n v="0"/>
    <n v="2.6619999999999999"/>
    <n v="0"/>
    <n v="0"/>
    <n v="0"/>
    <n v="0"/>
    <n v="0"/>
    <n v="0"/>
    <n v="65"/>
    <n v="39.994"/>
    <n v="40"/>
    <n v="40"/>
    <n v="40"/>
    <n v="39.988"/>
    <n v="190.13800000000001"/>
    <n v="18.241"/>
    <n v="15.096"/>
    <n v="15.416"/>
    <n v="15.92"/>
    <n v="3.0000000000000001E-3"/>
    <n v="7.6619999999999999"/>
    <n v="201.87100000000001"/>
    <n v="204.08799999999999"/>
    <n v="181.25200000000001"/>
    <n v="149.078"/>
    <n v="150.13499999999999"/>
    <n v="151.19"/>
    <n v="1"/>
    <n v="1.21606666666666"/>
    <n v="1"/>
    <n v="0.99993207547169805"/>
    <n v="1.0334000000000001"/>
    <n v="1"/>
    <m/>
  </r>
  <r>
    <s v="0012X00001v7UEIQA2"/>
    <x v="1"/>
    <n v="2000000"/>
    <m/>
    <s v=""/>
    <n v="0"/>
    <d v="2019-06-26T18:50:50"/>
    <s v="NotEligible"/>
    <d v="2019-07-01T17:03:10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563.096"/>
    <n v="576.19200000000001"/>
    <n v="589.28700000000003"/>
    <n v="602.38199999999995"/>
    <n v="615.47699999999998"/>
    <n v="628.57299999999998"/>
    <n v="1"/>
    <n v="1"/>
    <n v="1"/>
    <n v="1"/>
    <n v="1"/>
    <n v="1"/>
    <s v="inf"/>
    <d v="2018-12-31T00:00:00"/>
    <n v="563.096"/>
    <d v="2019-04-30T00:00:00"/>
    <m/>
    <n v="13.237"/>
    <m/>
    <n v="4"/>
    <n v="2"/>
    <m/>
    <m/>
    <m/>
    <m/>
    <m/>
    <m/>
    <n v="13.237"/>
    <m/>
    <m/>
    <m/>
    <m/>
    <m/>
    <n v="0"/>
    <n v="0"/>
    <n v="0"/>
    <n v="0"/>
    <n v="0"/>
    <n v="0"/>
    <m/>
    <m/>
    <m/>
    <m/>
    <m/>
    <m/>
    <n v="615.476"/>
    <n v="13.237"/>
    <m/>
    <m/>
    <m/>
    <m/>
    <m/>
    <n v="550.00099999999998"/>
    <n v="576.19100000000003"/>
    <n v="576.19100000000003"/>
    <n v="589.28599999999994"/>
    <n v="615.476"/>
    <n v="615.476"/>
    <m/>
    <s v="inf"/>
    <n v="0.976744640345518"/>
    <m/>
    <m/>
    <n v="0.98534660211854097"/>
    <m/>
  </r>
  <r>
    <s v="0010Y00000IWBDVQA5"/>
    <x v="1"/>
    <n v="2000000"/>
    <m/>
    <s v=""/>
    <n v="1"/>
    <d v="2019-06-26T08:00:49"/>
    <s v="Reject"/>
    <d v="2019-07-01T16:34:59"/>
    <n v="766193"/>
    <n v="4"/>
    <s v="C3"/>
    <n v="13080"/>
    <n v="11"/>
    <n v="4.109"/>
    <n v="2.403"/>
    <n v="151209"/>
    <s v="VENEZIA"/>
    <s v="VE"/>
    <s v="Veneto"/>
    <s v="NOE"/>
    <n v="30124"/>
    <s v="SR"/>
    <n v="151"/>
    <s v="Fashion"/>
    <d v="2011-03-01T00:00:00"/>
    <n v="7"/>
    <n v="-1"/>
    <n v="6"/>
    <n v="24"/>
    <n v="9"/>
    <n v="-2"/>
    <n v="0"/>
    <n v="6"/>
    <n v="0"/>
    <n v="2"/>
    <n v="5"/>
    <n v="1"/>
    <n v="88"/>
    <n v="2553"/>
    <n v="6788"/>
    <n v="1099"/>
    <n v="3115"/>
    <n v="2421"/>
    <n v="5173"/>
    <n v="486"/>
    <n v="13082"/>
    <n v="10015"/>
    <n v="1809"/>
    <n v="9209"/>
    <n v="9209"/>
    <n v="2017"/>
    <n v="1.2964054213317601E-2"/>
    <n v="0.56173308719730697"/>
    <n v="0.74721189591077997"/>
    <n v="0.27722879791508298"/>
    <n v="4.8527209186220603E-2"/>
    <n v="3643.9"/>
    <n v="4152.6409999999996"/>
    <n v="4537.6369999999997"/>
    <n v="4419.8100000000004"/>
    <n v="4030.8879999999999"/>
    <n v="3559.1590000000001"/>
    <n v="110"/>
    <n v="110"/>
    <n v="160"/>
    <n v="114.696"/>
    <n v="120"/>
    <n v="120"/>
    <n v="3094.0639999999999"/>
    <n v="2737.8820000000001"/>
    <n v="2470.3389999999999"/>
    <n v="2325.6959999999999"/>
    <n v="2481.4920000000002"/>
    <n v="2768.46"/>
    <n v="7"/>
    <n v="8"/>
    <n v="9"/>
    <n v="9"/>
    <n v="8"/>
    <n v="9"/>
    <n v="0.82879380938373604"/>
    <d v="2018-12-31T00:00:00"/>
    <n v="6847.9639999999999"/>
    <d v="2019-04-30T00:00:00"/>
    <n v="0.78945470044486998"/>
    <n v="0.67600000000000005"/>
    <m/>
    <n v="17"/>
    <n v="5"/>
    <n v="0"/>
    <n v="0"/>
    <n v="3.7999999999999999E-2"/>
    <n v="0"/>
    <n v="0.219"/>
    <n v="0"/>
    <n v="0"/>
    <n v="0.67600000000000005"/>
    <n v="0.154"/>
    <n v="1.4E-2"/>
    <n v="0"/>
    <n v="0"/>
    <n v="0"/>
    <n v="0"/>
    <n v="0"/>
    <n v="7.2999999999999995E-2"/>
    <n v="0"/>
    <n v="0.437"/>
    <n v="2963.5340000000001"/>
    <n v="3435.31"/>
    <n v="3733.2919999999999"/>
    <n v="3877.2550000000001"/>
    <n v="3560.1869999999999"/>
    <n v="3148.489"/>
    <n v="5930.1279999999997"/>
    <n v="0"/>
    <n v="0.67600000000000005"/>
    <n v="50.154000000000003"/>
    <n v="4.71"/>
    <n v="0.57399999999999995"/>
    <n v="10.916"/>
    <n v="3094.0639999999999"/>
    <n v="2737.8820000000001"/>
    <n v="2470.3380000000002"/>
    <n v="2325.7689999999998"/>
    <n v="2369.3670000000002"/>
    <n v="2656.7710000000002"/>
    <n v="0.81328631411399799"/>
    <n v="0"/>
    <n v="1"/>
    <n v="0.85105312245895104"/>
    <n v="9.1235014209958901E-2"/>
    <n v="0.98590861921384798"/>
    <n v="8"/>
  </r>
  <r>
    <s v="0012X00001v7S6rQAE"/>
    <x v="1"/>
    <n v="2000000"/>
    <m/>
    <s v=""/>
    <n v="1"/>
    <d v="2019-06-26T15:33:08"/>
    <s v="NotEligible"/>
    <d v="2019-07-01T15:53:14"/>
    <n v="2500000"/>
    <n v="4"/>
    <s v="C2"/>
    <n v="0"/>
    <n v="0"/>
    <m/>
    <m/>
    <n v="1199"/>
    <s v="FOGGIA"/>
    <s v="FG"/>
    <s v="Puglia"/>
    <s v="SUI"/>
    <n v="71122"/>
    <s v="SR"/>
    <n v="11"/>
    <s v=""/>
    <d v="2017-11-01T00:00:00"/>
    <n v="7"/>
    <m/>
    <n v="5"/>
    <n v="5"/>
    <n v="6"/>
    <n v="0"/>
    <n v="0"/>
    <n v="1"/>
    <n v="0"/>
    <m/>
    <n v="1"/>
    <n v="2"/>
    <n v="5"/>
    <n v="8"/>
    <n v="7"/>
    <n v="-2"/>
    <n v="0"/>
    <n v="51"/>
    <n v="-1"/>
    <n v="-2"/>
    <n v="0"/>
    <n v="0"/>
    <n v="50"/>
    <n v="58"/>
    <n v="58"/>
    <n v="2017"/>
    <n v="0.71428571428571397"/>
    <n v="-1.72413793103448E-2"/>
    <n v="0.98039215686274495"/>
    <n v="0.13793103448275801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WNJ91QAH"/>
    <x v="2"/>
    <n v="150000"/>
    <n v="100000"/>
    <n v="3.8077285579641846"/>
    <n v="0"/>
    <d v="2019-06-26T12:34:38"/>
    <s v="Accept"/>
    <d v="2019-07-01T15:25:15"/>
    <n v="775246"/>
    <n v="3"/>
    <s v="B4"/>
    <n v="25770"/>
    <n v="4.8"/>
    <n v="2.3780000000000001"/>
    <n v="1.8049999999999999"/>
    <n v="1392"/>
    <s v="SPINO D'ADDA"/>
    <s v="CR"/>
    <s v="Lombardia"/>
    <s v="NOV"/>
    <n v="26016"/>
    <s v="SP"/>
    <n v="139"/>
    <s v="Fashion"/>
    <d v="1994-01-01T00:00:00"/>
    <n v="6"/>
    <n v="2"/>
    <n v="6"/>
    <n v="5"/>
    <n v="6"/>
    <n v="1"/>
    <n v="0"/>
    <n v="3"/>
    <n v="1"/>
    <n v="2"/>
    <n v="2"/>
    <n v="1"/>
    <n v="318"/>
    <n v="3624"/>
    <n v="11777"/>
    <n v="1195"/>
    <n v="6768"/>
    <n v="4886"/>
    <n v="4554"/>
    <n v="213"/>
    <n v="25767"/>
    <n v="24923"/>
    <n v="1478"/>
    <n v="16663"/>
    <n v="16663"/>
    <n v="2017"/>
    <n v="2.7001783136622201E-2"/>
    <n v="0.27330012602772602"/>
    <n v="0.302496930004093"/>
    <n v="0.21748784732641099"/>
    <n v="8.5463226738354096E-3"/>
    <n v="7342.4939999999997"/>
    <n v="7042.4939999999997"/>
    <n v="7312.6610000000001"/>
    <n v="7300.6679999999997"/>
    <n v="7309.87"/>
    <n v="7271.442"/>
    <n v="706.48099999999999"/>
    <n v="706.84"/>
    <n v="691.07399999999996"/>
    <n v="642.01499999999999"/>
    <n v="632.11699999999996"/>
    <n v="632.88"/>
    <n v="4411.8919999999998"/>
    <n v="4855.2650000000003"/>
    <n v="4995.9319999999998"/>
    <n v="5205.5929999999998"/>
    <n v="4677.3649999999998"/>
    <n v="5106.6409999999996"/>
    <n v="23"/>
    <n v="23"/>
    <n v="23"/>
    <n v="23"/>
    <n v="23"/>
    <n v="23"/>
    <n v="0.51344578840435395"/>
    <d v="2018-12-31T00:00:00"/>
    <n v="12460.867"/>
    <d v="2019-04-30T00:00:00"/>
    <n v="0.53266123947459099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5.569"/>
    <n v="3650.645"/>
    <n v="3408.3040000000001"/>
    <n v="3574.1689999999999"/>
    <n v="3684.5320000000002"/>
    <n v="4093.5189999999998"/>
    <n v="8483.52"/>
    <n v="401.80799999999999"/>
    <n v="325.24599999999998"/>
    <n v="370.09100000000001"/>
    <n v="339.51400000000001"/>
    <n v="361.70100000000002"/>
    <n v="340.31900000000002"/>
    <n v="4218.6769999999997"/>
    <n v="4665.4690000000001"/>
    <n v="4852.6559999999999"/>
    <n v="5012.8919999999998"/>
    <n v="4437.2870000000003"/>
    <n v="4849.942"/>
    <n v="0.52918926457413495"/>
    <n v="0.568745656287996"/>
    <n v="0.95620586360681503"/>
    <n v="0.51163212059469299"/>
    <n v="0.53314934136575998"/>
    <n v="0.95843920394597504"/>
    <n v="25"/>
  </r>
  <r>
    <s v="0010Y00000IWnbKQAT"/>
    <x v="5"/>
    <n v="250000"/>
    <n v="65000"/>
    <n v="5.0047125353440141"/>
    <n v="0"/>
    <d v="2019-06-11T14:52:13"/>
    <s v="Accept"/>
    <d v="2019-07-01T15:00:01"/>
    <n v="2099716"/>
    <n v="3"/>
    <s v="B4"/>
    <n v="2305"/>
    <n v="7.2"/>
    <n v="9.8840000000000003"/>
    <n v="8.2810000000000006"/>
    <n v="6201"/>
    <s v="ROMA"/>
    <s v="RM"/>
    <s v="Lazio"/>
    <s v="CEN"/>
    <n v="142"/>
    <s v="SU"/>
    <n v="620"/>
    <s v="Services"/>
    <d v="1999-12-31T00:00:00"/>
    <n v="7"/>
    <n v="0"/>
    <n v="5"/>
    <n v="5"/>
    <n v="6"/>
    <n v="1"/>
    <n v="0"/>
    <n v="2"/>
    <n v="0"/>
    <n v="2"/>
    <n v="2"/>
    <n v="1"/>
    <n v="254"/>
    <n v="1293"/>
    <n v="1513"/>
    <n v="153"/>
    <n v="755"/>
    <n v="964"/>
    <n v="978"/>
    <n v="57"/>
    <n v="2071"/>
    <n v="2071"/>
    <n v="42"/>
    <n v="2477"/>
    <n v="2477"/>
    <n v="2017"/>
    <n v="0.16787838730998"/>
    <n v="0.394832458619297"/>
    <n v="4.3568464730290399E-2"/>
    <n v="0.52200242228502203"/>
    <n v="2.7522935779816501E-2"/>
    <n v="560"/>
    <n v="560"/>
    <n v="560.00099999999998"/>
    <n v="560"/>
    <n v="560"/>
    <n v="560"/>
    <n v="138.99199999999999"/>
    <n v="139.34800000000001"/>
    <n v="138.613"/>
    <n v="138.375"/>
    <n v="139.44200000000001"/>
    <n v="138.80199999999999"/>
    <n v="636.47"/>
    <n v="655.32500000000005"/>
    <n v="671.678"/>
    <n v="686.65300000000002"/>
    <n v="716.47900000000004"/>
    <n v="703.95"/>
    <n v="8"/>
    <n v="8"/>
    <n v="8"/>
    <n v="8"/>
    <n v="8"/>
    <n v="9"/>
    <n v="0.56234862252308404"/>
    <d v="2018-12-31T00:00:00"/>
    <n v="1335.462"/>
    <d v="2019-04-30T00:00:00"/>
    <n v="0.53431226680705901"/>
    <n v="4.3019999999999996"/>
    <m/>
    <n v="8"/>
    <n v="2"/>
    <n v="0"/>
    <n v="0"/>
    <n v="0"/>
    <n v="0"/>
    <n v="0"/>
    <n v="0"/>
    <n v="4.3019999999999996"/>
    <n v="0"/>
    <n v="0"/>
    <n v="0"/>
    <n v="0"/>
    <n v="9.5000000000000001E-2"/>
    <n v="0"/>
    <n v="0"/>
    <n v="0"/>
    <n v="0"/>
    <n v="0"/>
    <n v="5.1999999999999998E-2"/>
    <n v="276.291"/>
    <n v="243.53299999999999"/>
    <n v="394.58"/>
    <n v="301.779"/>
    <n v="271.76400000000001"/>
    <n v="268.23700000000002"/>
    <n v="1078.5119999999999"/>
    <n v="97.188999999999993"/>
    <n v="110.97499999999999"/>
    <n v="100.39100000000001"/>
    <n v="108.77200000000001"/>
    <n v="105.76900000000001"/>
    <n v="78.97"/>
    <n v="633.97"/>
    <n v="652.82500000000005"/>
    <n v="669.178"/>
    <n v="686.65300000000002"/>
    <n v="700.97900000000004"/>
    <n v="554.00199999999995"/>
    <n v="0.493376785714285"/>
    <n v="0.69924168297455902"/>
    <n v="0.99607208509434797"/>
    <n v="0.52267365396617405"/>
    <n v="0.72227234120147998"/>
    <n v="0.95751242766649702"/>
    <n v="20"/>
  </r>
  <r>
    <s v="0012X00001tGcwkQAC"/>
    <x v="1"/>
    <n v="300000"/>
    <m/>
    <s v=""/>
    <n v="0"/>
    <d v="2019-05-07T00:00:00"/>
    <s v="Reject"/>
    <d v="2019-07-01T14:26:49"/>
    <n v="2500000"/>
    <n v="4"/>
    <s v="B3"/>
    <n v="4463"/>
    <n v="6.5"/>
    <m/>
    <n v="3.3860000000000001"/>
    <n v="412"/>
    <s v="SPINONE AL LAGO"/>
    <s v="BG"/>
    <s v="Lombardia"/>
    <s v="NOV"/>
    <n v="24060"/>
    <s v="SR"/>
    <n v="412"/>
    <s v="Construction"/>
    <d v="1981-10-05T00:00:00"/>
    <n v="5"/>
    <n v="0"/>
    <n v="6"/>
    <n v="1"/>
    <n v="5"/>
    <n v="0"/>
    <n v="0"/>
    <n v="4"/>
    <n v="0"/>
    <n v="2"/>
    <n v="2"/>
    <n v="1"/>
    <n v="0"/>
    <n v="6068"/>
    <n v="8083"/>
    <n v="290"/>
    <n v="0"/>
    <n v="3239"/>
    <n v="1807"/>
    <n v="50"/>
    <n v="4467"/>
    <n v="4987"/>
    <n v="2744"/>
    <n v="11322"/>
    <n v="11322"/>
    <n v="2017"/>
    <n v="0"/>
    <n v="0.159600777247836"/>
    <n v="0.84717505402902105"/>
    <n v="0.53594771241829997"/>
    <n v="1.00260677762181E-2"/>
    <n v="2094.9540000000002"/>
    <n v="2027.9459999999999"/>
    <n v="2002.5"/>
    <n v="1995"/>
    <n v="1978.3969999999999"/>
    <n v="2182.1729999999998"/>
    <n v="622.75"/>
    <n v="682.48699999999997"/>
    <n v="700.30899999999997"/>
    <n v="700.02700000000004"/>
    <n v="910.64599999999996"/>
    <n v="747.96100000000001"/>
    <n v="2264.8589999999999"/>
    <n v="2339.2689999999998"/>
    <n v="2384.21"/>
    <n v="2444.7310000000002"/>
    <n v="2318.7800000000002"/>
    <n v="2363.4540000000002"/>
    <n v="5"/>
    <n v="5"/>
    <n v="5"/>
    <n v="5"/>
    <n v="5"/>
    <n v="5"/>
    <n v="0.59331024352438899"/>
    <d v="2018-12-31T00:00:00"/>
    <n v="4982.5630000000001"/>
    <d v="2019-04-30T00:00:00"/>
    <n v="0.56537393329074803"/>
    <n v="22.664000000000001"/>
    <m/>
    <n v="5"/>
    <n v="1"/>
    <n v="0"/>
    <n v="0"/>
    <n v="0"/>
    <n v="0"/>
    <n v="0"/>
    <n v="0"/>
    <n v="22.664000000000001"/>
    <n v="0"/>
    <n v="0"/>
    <n v="0"/>
    <n v="0"/>
    <n v="0"/>
    <n v="0"/>
    <n v="0"/>
    <n v="0"/>
    <n v="0"/>
    <n v="0"/>
    <n v="0"/>
    <n v="925.91600000000005"/>
    <n v="836.78800000000001"/>
    <n v="932.17899999999997"/>
    <n v="911.26400000000001"/>
    <n v="1203.2329999999999"/>
    <n v="1379.02"/>
    <n v="4101.3459999999995"/>
    <n v="610.60299999999995"/>
    <n v="523.02700000000004"/>
    <n v="690.75800000000004"/>
    <n v="693.25400000000002"/>
    <n v="579.33299999999997"/>
    <n v="590.36300000000006"/>
    <n v="2264.8589999999999"/>
    <n v="2339.2689999999998"/>
    <n v="2384.21"/>
    <n v="2444.7310000000002"/>
    <n v="2318.7800000000002"/>
    <n v="2363.4540000000002"/>
    <n v="0.44197438225373897"/>
    <n v="0.98049458048976301"/>
    <n v="1"/>
    <n v="0.50390156477867798"/>
    <n v="0.84490969666695703"/>
    <n v="1"/>
    <n v="38"/>
  </r>
  <r>
    <s v="0010Y00000IWVyyQAH"/>
    <x v="1"/>
    <n v="1000000"/>
    <m/>
    <s v=""/>
    <n v="0"/>
    <d v="2019-06-24T07:03:41"/>
    <s v="Reject"/>
    <d v="2019-07-01T14:22:33"/>
    <n v="1429621"/>
    <n v="4"/>
    <s v="C1"/>
    <n v="22120"/>
    <n v="5.3"/>
    <n v="1.744"/>
    <n v="1.1779999999999999"/>
    <n v="2223"/>
    <s v="CANICATTI'"/>
    <s v="AG"/>
    <s v=""/>
    <s v="SUI"/>
    <n v="92024"/>
    <s v="SP"/>
    <n v="236"/>
    <s v="Chemistry"/>
    <d v="1993-12-10T00:00:00"/>
    <n v="5"/>
    <n v="0"/>
    <n v="6"/>
    <n v="5"/>
    <n v="6"/>
    <n v="-1"/>
    <n v="0"/>
    <n v="5"/>
    <n v="0"/>
    <n v="3"/>
    <n v="3"/>
    <n v="1"/>
    <n v="637"/>
    <n v="7713"/>
    <n v="16865"/>
    <n v="1140"/>
    <n v="11871"/>
    <n v="6022"/>
    <n v="5772"/>
    <n v="51"/>
    <n v="22117"/>
    <n v="21573"/>
    <n v="5465"/>
    <n v="22887"/>
    <n v="22887"/>
    <n v="2018"/>
    <n v="3.7770530684850201E-2"/>
    <n v="0.252195569537291"/>
    <n v="0.90750581202258296"/>
    <n v="0.33700353912701497"/>
    <n v="2.36406619385342E-3"/>
    <n v="7097.982"/>
    <n v="7755.4669999999996"/>
    <n v="7856.43"/>
    <n v="7972.2920000000004"/>
    <n v="8036.3289999999997"/>
    <n v="7721.9709999999995"/>
    <n v="1335.99"/>
    <n v="1497.02"/>
    <n v="1402.0740000000001"/>
    <n v="1340.9829999999999"/>
    <n v="1443.758"/>
    <n v="1607.027"/>
    <n v="10427.137000000001"/>
    <n v="10584.659"/>
    <n v="10386.290999999999"/>
    <n v="10534.053"/>
    <n v="10253.286"/>
    <n v="10886.932000000001"/>
    <n v="16"/>
    <n v="16"/>
    <n v="16"/>
    <n v="16"/>
    <n v="16"/>
    <n v="16"/>
    <n v="0.77035883876178202"/>
    <d v="2018-12-31T00:00:00"/>
    <n v="18861.109"/>
    <d v="2019-04-30T00:00:00"/>
    <n v="0.84700660614002499"/>
    <n v="300"/>
    <m/>
    <n v="4"/>
    <n v="3"/>
    <n v="0"/>
    <n v="0"/>
    <n v="0"/>
    <n v="0"/>
    <n v="0"/>
    <n v="0"/>
    <n v="0"/>
    <n v="4.7759999999999998"/>
    <n v="22.497"/>
    <n v="0"/>
    <n v="0"/>
    <n v="0"/>
    <n v="0"/>
    <n v="32.106000000000002"/>
    <n v="0.26"/>
    <n v="0"/>
    <n v="300"/>
    <n v="0"/>
    <n v="6456.7569999999996"/>
    <n v="6293.4530000000004"/>
    <n v="6074.9939999999997"/>
    <n v="6524.3879999999999"/>
    <n v="6751.9870000000001"/>
    <n v="6340.5780000000004"/>
    <n v="17762.473999999998"/>
    <n v="686.87300000000005"/>
    <n v="745.89499999999998"/>
    <n v="768.322"/>
    <n v="695.81500000000005"/>
    <n v="524.58199999999999"/>
    <n v="557.95500000000004"/>
    <n v="10158.566000000001"/>
    <n v="10371.009"/>
    <n v="10070.385"/>
    <n v="10032.645"/>
    <n v="10485.905000000001"/>
    <n v="10695.716"/>
    <n v="0.90966094306804302"/>
    <n v="0.51413034528701496"/>
    <n v="0.974243073626058"/>
    <n v="0.82777276311431003"/>
    <n v="0.461285530341774"/>
    <n v="0.98005256121865603"/>
    <n v="26"/>
  </r>
  <r>
    <s v="0010Y00000IWprRQAT"/>
    <x v="5"/>
    <n v="150000"/>
    <n v="150000"/>
    <n v="3.5344015080113094"/>
    <n v="0"/>
    <d v="2019-06-28T10:51:45"/>
    <s v="Accept"/>
    <d v="2019-07-01T14:12:34"/>
    <n v="1458861"/>
    <n v="4"/>
    <s v="C1"/>
    <n v="4744"/>
    <n v="7.3"/>
    <m/>
    <n v="4.1280000000000001"/>
    <n v="1812"/>
    <s v="RIMINI"/>
    <s v="RN"/>
    <s v="Emilia-Romagna"/>
    <s v="CEN"/>
    <n v="47922"/>
    <s v="SR"/>
    <n v="181"/>
    <s v="Publishing"/>
    <d v="2004-07-23T00:00:00"/>
    <n v="7"/>
    <n v="0"/>
    <n v="6"/>
    <n v="7"/>
    <n v="7"/>
    <n v="1"/>
    <n v="0"/>
    <n v="5"/>
    <n v="0"/>
    <n v="2"/>
    <n v="3"/>
    <n v="1"/>
    <n v="152"/>
    <n v="1827"/>
    <n v="3402"/>
    <n v="314"/>
    <n v="0"/>
    <n v="2221"/>
    <n v="1361"/>
    <n v="40"/>
    <n v="4632"/>
    <n v="4636"/>
    <n v="2024"/>
    <n v="5623"/>
    <n v="5623"/>
    <n v="2017"/>
    <n v="4.46796002351557E-2"/>
    <n v="0.24204161479637201"/>
    <n v="0.91130121566861699"/>
    <n v="0.32491552552018399"/>
    <n v="8.6281276962899001E-3"/>
    <n v="1679.2260000000001"/>
    <n v="1601.309"/>
    <n v="1719.934"/>
    <n v="1637.722"/>
    <n v="1711.0340000000001"/>
    <n v="1717.3989999999999"/>
    <n v="240"/>
    <n v="240"/>
    <n v="250"/>
    <n v="250"/>
    <n v="250"/>
    <n v="250"/>
    <n v="2436.337"/>
    <n v="2547.0549999999998"/>
    <n v="2501.1889999999999"/>
    <n v="2597.9"/>
    <n v="2556.873"/>
    <n v="2574.0210000000002"/>
    <n v="14"/>
    <n v="14"/>
    <n v="14"/>
    <n v="14"/>
    <n v="14"/>
    <n v="14"/>
    <n v="0.81236290365045205"/>
    <d v="2018-12-31T00:00:00"/>
    <n v="4355.5630000000001"/>
    <d v="2019-04-30T00:00:00"/>
    <n v="0.76464887407736204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5.424"/>
    <n v="1288.664"/>
    <n v="1390.5619999999999"/>
    <n v="1509.5409999999999"/>
    <n v="1589.62"/>
    <n v="1544.624"/>
    <n v="4175.3779999999997"/>
    <n v="152.11000000000001"/>
    <n v="160.625"/>
    <n v="102.381"/>
    <n v="145.15600000000001"/>
    <n v="37.850999999999999"/>
    <n v="143.49100000000001"/>
    <n v="2435.5630000000001"/>
    <n v="2468.364"/>
    <n v="2501.123"/>
    <n v="2515.6219999999998"/>
    <n v="2547.9070000000002"/>
    <n v="2537.4850000000001"/>
    <n v="0.78335137736075999"/>
    <n v="0.63379166666666598"/>
    <n v="0.99968230995958196"/>
    <n v="0.858126319210889"/>
    <n v="0.50109054054054003"/>
    <n v="0.98637310918846"/>
    <n v="15"/>
  </r>
  <r>
    <s v="0010Y00001TagSFQAZ"/>
    <x v="1"/>
    <n v="500000"/>
    <m/>
    <s v=""/>
    <n v="0"/>
    <d v="2019-06-12T07:42:53"/>
    <s v="Reject"/>
    <d v="2019-07-01T13:18:03"/>
    <n v="1784982"/>
    <n v="4"/>
    <s v="B4"/>
    <n v="8053"/>
    <n v="9.6999999999999993"/>
    <n v="10.79"/>
    <n v="13.54"/>
    <n v="2511"/>
    <s v="LEINI'"/>
    <s v="TO"/>
    <s v="Piemonte"/>
    <s v="NOV"/>
    <n v="10040"/>
    <s v="SU"/>
    <n v="332"/>
    <s v="Mechanics"/>
    <d v="2006-06-25T00:00:00"/>
    <n v="6"/>
    <n v="-1"/>
    <n v="6"/>
    <n v="2"/>
    <n v="5"/>
    <n v="1"/>
    <n v="0"/>
    <n v="1"/>
    <n v="0"/>
    <n v="2"/>
    <n v="1"/>
    <n v="1"/>
    <n v="114"/>
    <n v="3343"/>
    <n v="5971"/>
    <n v="783"/>
    <n v="3186"/>
    <n v="3378"/>
    <n v="3058"/>
    <n v="203"/>
    <n v="8053"/>
    <n v="8048"/>
    <n v="1369"/>
    <n v="9349"/>
    <n v="9349"/>
    <n v="2017"/>
    <n v="1.90922793501925E-2"/>
    <n v="0.32709380682425898"/>
    <n v="0.405269390171699"/>
    <n v="0.35757835062573501"/>
    <n v="2.5223658051689801E-2"/>
    <n v="1060.0039999999999"/>
    <n v="1090.077"/>
    <n v="1036.117"/>
    <n v="966.90599999999995"/>
    <n v="1069.075"/>
    <n v="1153.3920000000001"/>
    <n v="27.978000000000002"/>
    <n v="26.777000000000001"/>
    <n v="27.68"/>
    <n v="28.081"/>
    <n v="28.059000000000001"/>
    <n v="26.459"/>
    <n v="988.37599999999998"/>
    <n v="844.87400000000002"/>
    <n v="806.92499999999995"/>
    <n v="984.12300000000005"/>
    <n v="981.42700000000002"/>
    <n v="895.53800000000001"/>
    <n v="6"/>
    <n v="5"/>
    <n v="4"/>
    <n v="5"/>
    <n v="5"/>
    <n v="5"/>
    <n v="0.51175953906404603"/>
    <d v="2018-12-31T00:00:00"/>
    <n v="2076.3580000000002"/>
    <d v="2019-04-30T00:00:00"/>
    <n v="0.400757549297689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.03899999999999"/>
    <n v="462.47699999999998"/>
    <n v="514.77099999999996"/>
    <n v="428.04199999999997"/>
    <n v="653.21699999999998"/>
    <n v="840.63699999999994"/>
    <n v="1275.0160000000001"/>
    <n v="2.9780000000000002"/>
    <n v="1.7769999999999999"/>
    <n v="2.68"/>
    <n v="3.081"/>
    <n v="3.0590000000000002"/>
    <n v="1.4590000000000001"/>
    <n v="572.30899999999997"/>
    <n v="591.50699999999995"/>
    <n v="551.47400000000005"/>
    <n v="603.5"/>
    <n v="618.74"/>
    <n v="633.44100000000003"/>
    <n v="0.40852581688370898"/>
    <n v="0.10644077489456"/>
    <n v="0.57903975814872"/>
    <n v="0.52264855963489298"/>
    <n v="9.10963801398499E-2"/>
    <n v="0.64911839335803401"/>
    <n v="13"/>
  </r>
  <r>
    <s v="0010Y00000IWJi9QAH"/>
    <x v="3"/>
    <n v="500000"/>
    <n v="100000"/>
    <n v="4.5711592836946267"/>
    <n v="0"/>
    <d v="2019-06-27T08:53:46"/>
    <s v="Accept"/>
    <d v="2019-07-01T12:30:03"/>
    <n v="1437614"/>
    <n v="4"/>
    <s v="B2"/>
    <n v="3988"/>
    <n v="9.6999999999999993"/>
    <m/>
    <n v="4.24"/>
    <n v="255"/>
    <s v="OSPITALETTO"/>
    <s v="BS"/>
    <s v="Emilia-Romagna"/>
    <s v="NOV"/>
    <n v="25035"/>
    <s v="SR"/>
    <n v="282"/>
    <s v="Mechanics"/>
    <d v="1991-10-25T00:00:00"/>
    <n v="6"/>
    <n v="0"/>
    <n v="5"/>
    <n v="5"/>
    <n v="6"/>
    <n v="0"/>
    <n v="0"/>
    <n v="6"/>
    <n v="0"/>
    <n v="1"/>
    <n v="4"/>
    <n v="1"/>
    <n v="24"/>
    <n v="2033"/>
    <n v="3004"/>
    <n v="198"/>
    <n v="0"/>
    <n v="1750"/>
    <n v="1132"/>
    <n v="60"/>
    <n v="3422"/>
    <n v="3420"/>
    <n v="1358"/>
    <n v="4754"/>
    <n v="4754"/>
    <n v="2017"/>
    <n v="7.9893475366178395E-3"/>
    <n v="0.238115271350441"/>
    <n v="0.77600000000000002"/>
    <n v="0.42763988220445898"/>
    <n v="1.7543859649122799E-2"/>
    <n v="1260"/>
    <n v="1260"/>
    <n v="1260"/>
    <n v="1260"/>
    <n v="1260"/>
    <n v="1235"/>
    <n v="80.165000000000006"/>
    <n v="80"/>
    <n v="80.024000000000001"/>
    <n v="81.331000000000003"/>
    <n v="80.611999999999995"/>
    <n v="105.607"/>
    <n v="474.16399999999999"/>
    <n v="382.17"/>
    <n v="390.16399999999999"/>
    <n v="398.12700000000001"/>
    <n v="406.06099999999998"/>
    <n v="413.97899999999998"/>
    <n v="9"/>
    <n v="9"/>
    <n v="9"/>
    <n v="9"/>
    <n v="9"/>
    <n v="9"/>
    <n v="0.69236064977366496"/>
    <d v="2018-12-31T00:00:00"/>
    <n v="1814.329"/>
    <d v="2019-04-30T00:00:00"/>
    <n v="0.73857472773874799"/>
    <n v="0.109"/>
    <m/>
    <n v="17"/>
    <n v="1"/>
    <n v="0"/>
    <n v="0"/>
    <n v="0"/>
    <n v="0"/>
    <n v="0"/>
    <n v="0"/>
    <n v="0.109"/>
    <n v="0"/>
    <n v="0"/>
    <n v="0"/>
    <n v="0"/>
    <n v="0"/>
    <n v="0"/>
    <n v="0"/>
    <n v="0"/>
    <n v="0"/>
    <n v="0"/>
    <n v="0"/>
    <n v="938.38599999999997"/>
    <n v="892.63300000000004"/>
    <n v="783.81899999999996"/>
    <n v="857.43100000000004"/>
    <n v="946.78800000000001"/>
    <n v="927.68100000000004"/>
    <n v="1371.6120000000001"/>
    <n v="51.426000000000002"/>
    <n v="0.93200000000000005"/>
    <n v="35.908000000000001"/>
    <n v="36.68"/>
    <n v="18.763000000000002"/>
    <n v="78.028999999999996"/>
    <n v="474.16399999999999"/>
    <n v="382.17"/>
    <n v="390.16399999999999"/>
    <n v="398.12700000000001"/>
    <n v="406.06099999999998"/>
    <n v="413.97899999999998"/>
    <n v="0.744750793650793"/>
    <n v="0.64150190232645099"/>
    <n v="1"/>
    <n v="0.70958699402786896"/>
    <n v="0.43671650198231698"/>
    <n v="1"/>
    <n v="28"/>
  </r>
  <r>
    <s v="0012X00001udxLjQAI"/>
    <x v="5"/>
    <n v="50000"/>
    <n v="30000"/>
    <n v="5.0706880301602251"/>
    <n v="0"/>
    <d v="2019-06-06T11:03:31"/>
    <s v="Accept"/>
    <d v="2019-07-01T10:34:13"/>
    <n v="2500000"/>
    <n v="1"/>
    <s v="B4"/>
    <n v="345"/>
    <n v="17.7"/>
    <m/>
    <m/>
    <n v="702209"/>
    <s v="VILLORBA"/>
    <s v="TV"/>
    <s v="Veneto"/>
    <s v="NOE"/>
    <n v="31020"/>
    <s v="SR"/>
    <n v="702"/>
    <s v="Services"/>
    <d v="2013-10-21T00:00:00"/>
    <n v="3"/>
    <n v="0"/>
    <n v="5"/>
    <n v="0"/>
    <n v="4"/>
    <n v="0"/>
    <n v="0"/>
    <n v="1"/>
    <n v="0"/>
    <n v="2"/>
    <n v="1"/>
    <n v="2"/>
    <n v="26"/>
    <n v="138"/>
    <n v="198"/>
    <n v="61"/>
    <n v="0"/>
    <n v="11"/>
    <n v="97"/>
    <n v="59"/>
    <n v="345"/>
    <n v="345"/>
    <n v="3"/>
    <n v="209"/>
    <n v="209"/>
    <n v="2017"/>
    <n v="0.13131313131313099"/>
    <n v="0.46411483253588498"/>
    <n v="0.27272727272727199"/>
    <n v="0.66028708133971203"/>
    <n v="0.17101449275362299"/>
    <m/>
    <m/>
    <m/>
    <m/>
    <m/>
    <m/>
    <m/>
    <m/>
    <m/>
    <m/>
    <m/>
    <m/>
    <n v="44.802999999999997"/>
    <n v="45.923000000000002"/>
    <n v="46.192999999999998"/>
    <n v="46.886000000000003"/>
    <n v="47.58"/>
    <n v="48.268000000000001"/>
    <n v="1"/>
    <n v="1"/>
    <n v="1"/>
    <n v="1"/>
    <n v="1"/>
    <n v="1"/>
    <m/>
    <d v="2018-12-31T00:00:00"/>
    <n v="44.802999999999997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7.58"/>
    <m/>
    <m/>
    <m/>
    <m/>
    <m/>
    <m/>
    <n v="44.802999999999997"/>
    <n v="45.923000000000002"/>
    <n v="46.192999999999998"/>
    <n v="46.886000000000003"/>
    <n v="47.58"/>
    <n v="48.268000000000001"/>
    <m/>
    <m/>
    <n v="1"/>
    <m/>
    <m/>
    <n v="1"/>
    <n v="6"/>
  </r>
  <r>
    <s v="0010Y00001SPRhMQAX"/>
    <x v="1"/>
    <n v="150000"/>
    <m/>
    <s v=""/>
    <n v="0"/>
    <d v="2019-06-25T16:25:01"/>
    <s v="Reject"/>
    <d v="2019-07-01T10:28:32"/>
    <m/>
    <n v="4"/>
    <s v="C3"/>
    <n v="499"/>
    <n v="6.6"/>
    <n v="10.64"/>
    <n v="10.02"/>
    <n v="4941"/>
    <s v="ABBIATEGRASSO"/>
    <s v="MI"/>
    <s v="Marche"/>
    <s v="NOV"/>
    <n v="20081"/>
    <s v="SR"/>
    <n v="494"/>
    <s v="Transportation services"/>
    <d v="2016-03-02T00:00:00"/>
    <n v="8"/>
    <n v="0"/>
    <n v="6"/>
    <n v="21"/>
    <n v="9"/>
    <n v="0"/>
    <n v="0"/>
    <n v="3"/>
    <n v="0"/>
    <n v="4"/>
    <n v="3"/>
    <n v="1"/>
    <n v="6"/>
    <n v="2"/>
    <n v="120"/>
    <n v="8"/>
    <n v="121"/>
    <n v="33"/>
    <n v="162"/>
    <n v="0"/>
    <n v="383"/>
    <n v="383"/>
    <n v="32"/>
    <n v="153"/>
    <n v="153"/>
    <n v="2017"/>
    <n v="0.05"/>
    <n v="1.0588235294117601"/>
    <n v="0.96969696969696895"/>
    <n v="1.30718954248366E-2"/>
    <n v="0"/>
    <n v="80"/>
    <n v="80"/>
    <n v="80"/>
    <n v="80.001999999999995"/>
    <n v="80"/>
    <n v="80"/>
    <n v="55.530999999999999"/>
    <n v="55.997"/>
    <n v="56.311999999999998"/>
    <n v="56.61"/>
    <n v="56.542999999999999"/>
    <n v="57.244999999999997"/>
    <n v="37.433"/>
    <n v="39.158000000000001"/>
    <n v="39.883000000000003"/>
    <n v="41.100999999999999"/>
    <n v="42.314999999999998"/>
    <n v="43.524999999999999"/>
    <n v="2"/>
    <n v="2"/>
    <n v="2"/>
    <n v="2"/>
    <n v="2"/>
    <n v="2"/>
    <n v="0.88567168556902598"/>
    <d v="2018-12-31T00:00:00"/>
    <n v="172.964"/>
    <d v="2019-04-30T00:00:00"/>
    <n v="0.89471043525097504"/>
    <n v="3.6419999999999999"/>
    <m/>
    <n v="9"/>
    <n v="2"/>
    <n v="0"/>
    <n v="0"/>
    <n v="0"/>
    <n v="0"/>
    <n v="0"/>
    <n v="0"/>
    <n v="3.6419999999999999"/>
    <n v="0"/>
    <n v="2.302"/>
    <n v="0"/>
    <n v="0"/>
    <n v="0"/>
    <n v="0"/>
    <n v="0"/>
    <n v="0"/>
    <n v="0"/>
    <n v="0"/>
    <n v="0"/>
    <n v="64.177000000000007"/>
    <n v="79.391999999999996"/>
    <n v="73.388999999999996"/>
    <n v="79.802000000000007"/>
    <n v="71.760000000000005"/>
    <n v="61.268000000000001"/>
    <n v="161.18100000000001"/>
    <n v="57.084000000000003"/>
    <n v="38.814999999999998"/>
    <n v="53.613999999999997"/>
    <n v="50.561999999999998"/>
    <n v="47.106000000000002"/>
    <n v="47.722999999999999"/>
    <n v="37.433"/>
    <n v="39.158000000000001"/>
    <n v="39.883000000000003"/>
    <n v="41.100999999999999"/>
    <n v="42.314999999999998"/>
    <n v="43.524999999999999"/>
    <n v="0.8022125"/>
    <n v="1.0279663611316201"/>
    <n v="1"/>
    <n v="0.89538793588359999"/>
    <n v="0.87188311189162604"/>
    <n v="1"/>
    <n v="3"/>
  </r>
  <r>
    <s v="0012X00001v7ddEQAQ"/>
    <x v="1"/>
    <n v="40000"/>
    <m/>
    <s v=""/>
    <n v="0"/>
    <d v="2019-06-27T09:54:25"/>
    <s v="Reject"/>
    <d v="2019-07-01T10:23:27"/>
    <n v="2472476"/>
    <n v="3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"/>
    <n v="25"/>
    <n v="25"/>
    <n v="25"/>
    <n v="5"/>
    <n v="5"/>
    <n v="49.448999999999998"/>
    <n v="50.271000000000001"/>
    <n v="51.658999999999999"/>
    <n v="51.924999999999997"/>
    <n v="52.741"/>
    <n v="54.371000000000002"/>
    <n v="1"/>
    <n v="1"/>
    <n v="1"/>
    <n v="1"/>
    <n v="1"/>
    <n v="1"/>
    <n v="0.48495333333333301"/>
    <d v="2018-12-31T00:00:00"/>
    <n v="74.448999999999998"/>
    <d v="2019-04-30T00:00:00"/>
    <n v="9.2200000000000004E-2"/>
    <n v="4.2789999999999999"/>
    <m/>
    <n v="11"/>
    <n v="1"/>
    <m/>
    <m/>
    <m/>
    <m/>
    <m/>
    <m/>
    <n v="0"/>
    <n v="0"/>
    <n v="0"/>
    <n v="0"/>
    <n v="0"/>
    <n v="4.2789999999999999"/>
    <n v="0"/>
    <n v="0"/>
    <n v="0"/>
    <n v="0"/>
    <n v="0"/>
    <n v="0"/>
    <m/>
    <m/>
    <m/>
    <m/>
    <m/>
    <m/>
    <n v="65.364000000000004"/>
    <n v="2.3050000000000002"/>
    <n v="3.4319999999999999"/>
    <n v="9.532"/>
    <n v="15.571999999999999"/>
    <n v="2.6230000000000002"/>
    <n v="9.2789999999999999"/>
    <n v="49.448999999999998"/>
    <n v="50.271000000000001"/>
    <n v="51.658999999999999"/>
    <n v="51.924999999999997"/>
    <n v="52.741"/>
    <n v="54.371000000000002"/>
    <m/>
    <n v="9.2200000000000004E-2"/>
    <n v="1"/>
    <m/>
    <n v="0.38857272727272701"/>
    <n v="1"/>
    <m/>
  </r>
  <r>
    <s v="0012X00001v7A4VQAU"/>
    <x v="1"/>
    <n v="120000"/>
    <m/>
    <s v=""/>
    <n v="0"/>
    <d v="2019-06-25T16:18:36"/>
    <s v="Reject"/>
    <d v="2019-07-01T10:20:56"/>
    <m/>
    <n v="3"/>
    <s v="C3"/>
    <n v="86"/>
    <n v="-1.2"/>
    <m/>
    <m/>
    <n v="7911"/>
    <s v="LOREGGIA"/>
    <s v="PD"/>
    <s v="Sicilia"/>
    <s v="NOE"/>
    <n v="35010"/>
    <s v="SR"/>
    <n v="791"/>
    <s v="Services"/>
    <d v="2015-07-31T00:00:00"/>
    <n v="6"/>
    <n v="0"/>
    <n v="6"/>
    <n v="9"/>
    <n v="7"/>
    <n v="0"/>
    <n v="0"/>
    <n v="6"/>
    <n v="0"/>
    <n v="2"/>
    <n v="3"/>
    <n v="2"/>
    <n v="22"/>
    <n v="49"/>
    <n v="91"/>
    <n v="-1"/>
    <n v="0"/>
    <n v="7"/>
    <n v="20"/>
    <n v="-3"/>
    <n v="86"/>
    <n v="86"/>
    <n v="0"/>
    <n v="98"/>
    <n v="98"/>
    <n v="2017"/>
    <n v="0.24175824175824101"/>
    <n v="0.20408163265306101"/>
    <n v="0"/>
    <n v="0.5"/>
    <n v="-3.48837209302325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75pnQAA"/>
    <x v="1"/>
    <n v="250000"/>
    <m/>
    <s v=""/>
    <n v="0"/>
    <d v="2019-06-25T16:02:21"/>
    <s v="Reject"/>
    <d v="2019-07-01T10:20:09"/>
    <n v="2500000"/>
    <n v="3"/>
    <s v="B4"/>
    <n v="1127"/>
    <n v="2.2999999999999998"/>
    <n v="5"/>
    <n v="5.1639999999999997"/>
    <n v="432101"/>
    <s v="GRASSOBBIO"/>
    <s v="BG"/>
    <s v="Lombardia"/>
    <s v="NOV"/>
    <n v="24050"/>
    <s v="SR"/>
    <n v="432"/>
    <s v="Construction"/>
    <d v="2016-07-29T00:00:00"/>
    <n v="5"/>
    <n v="-1"/>
    <n v="6"/>
    <n v="2"/>
    <n v="5"/>
    <n v="0"/>
    <n v="0"/>
    <n v="3"/>
    <n v="0"/>
    <n v="1"/>
    <n v="2"/>
    <n v="2"/>
    <n v="67"/>
    <n v="42"/>
    <n v="654"/>
    <n v="27"/>
    <n v="10"/>
    <n v="9"/>
    <n v="300"/>
    <n v="27"/>
    <n v="1974"/>
    <n v="1974"/>
    <n v="8"/>
    <n v="663"/>
    <n v="663"/>
    <n v="2017"/>
    <n v="0.102446483180428"/>
    <n v="0.45248868778280499"/>
    <n v="0.88888888888888795"/>
    <n v="6.3348416289592702E-2"/>
    <n v="1.36778115501519E-2"/>
    <m/>
    <m/>
    <m/>
    <m/>
    <m/>
    <m/>
    <n v="45"/>
    <n v="45"/>
    <n v="75"/>
    <n v="80"/>
    <n v="45"/>
    <n v="45"/>
    <m/>
    <m/>
    <m/>
    <m/>
    <m/>
    <m/>
    <n v="1"/>
    <n v="1"/>
    <n v="1"/>
    <n v="1"/>
    <n v="1"/>
    <n v="1"/>
    <n v="0.55807164179104396"/>
    <d v="2018-12-31T00:00:00"/>
    <n v="45"/>
    <d v="2019-04-30T00:00:00"/>
    <n v="0"/>
    <n v="6.7949999999999999"/>
    <m/>
    <n v="4"/>
    <n v="1"/>
    <m/>
    <m/>
    <m/>
    <m/>
    <m/>
    <m/>
    <n v="0"/>
    <n v="0"/>
    <n v="0"/>
    <n v="6.7949999999999999"/>
    <n v="0"/>
    <n v="0"/>
    <m/>
    <m/>
    <m/>
    <m/>
    <m/>
    <m/>
    <m/>
    <m/>
    <m/>
    <m/>
    <m/>
    <m/>
    <n v="30.34"/>
    <n v="0"/>
    <n v="0"/>
    <n v="59.831000000000003"/>
    <n v="86.795000000000002"/>
    <n v="30.34"/>
    <n v="9.9879999999999995"/>
    <m/>
    <m/>
    <m/>
    <m/>
    <m/>
    <m/>
    <m/>
    <n v="0"/>
    <m/>
    <m/>
    <n v="0.55807164179104396"/>
    <m/>
    <n v="3"/>
  </r>
  <r>
    <s v="0012X00001v7cpbQAA"/>
    <x v="1"/>
    <n v="30000"/>
    <m/>
    <s v=""/>
    <n v="1"/>
    <d v="2019-06-27T09:11:53"/>
    <s v="Reject"/>
    <d v="2019-07-01T10:19:4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1.577999999999999"/>
    <n v="30.917999999999999"/>
    <n v="32.728999999999999"/>
    <n v="31.225000000000001"/>
    <n v="32.979999999999997"/>
    <n v="62.767000000000003"/>
    <m/>
    <m/>
    <m/>
    <m/>
    <m/>
    <m/>
    <n v="2"/>
    <n v="2"/>
    <n v="2"/>
    <n v="2"/>
    <n v="2"/>
    <n v="2"/>
    <n v="1.6707561308208401"/>
    <d v="2018-12-31T00:00:00"/>
    <n v="31.577999999999999"/>
    <d v="2019-04-30T00:00:00"/>
    <n v="2.0669453416935801"/>
    <n v="44.506"/>
    <m/>
    <n v="23"/>
    <n v="6"/>
    <m/>
    <m/>
    <m/>
    <m/>
    <m/>
    <m/>
    <n v="44.506"/>
    <n v="44.451999999999998"/>
    <n v="40.96"/>
    <n v="40.932000000000002"/>
    <n v="40.738999999999997"/>
    <n v="10.680999999999999"/>
    <m/>
    <m/>
    <m/>
    <m/>
    <m/>
    <m/>
    <m/>
    <m/>
    <m/>
    <m/>
    <m/>
    <m/>
    <n v="51.661999999999999"/>
    <n v="65.27"/>
    <n v="54.438000000000002"/>
    <n v="64.619"/>
    <n v="63.457999999999998"/>
    <n v="51.661999999999999"/>
    <n v="71.790000000000006"/>
    <m/>
    <m/>
    <m/>
    <m/>
    <m/>
    <m/>
    <m/>
    <n v="2.0669453416935801"/>
    <m/>
    <m/>
    <n v="1.6707561308208401"/>
    <m/>
    <m/>
  </r>
  <r>
    <s v="0012X00001v79KrQAI"/>
    <x v="1"/>
    <n v="50000"/>
    <m/>
    <s v=""/>
    <n v="0"/>
    <d v="2019-06-25T15:20:52"/>
    <s v="Reject"/>
    <d v="2019-07-01T10:19:14"/>
    <m/>
    <n v="3"/>
    <s v="C3"/>
    <n v="209"/>
    <n v="8.1"/>
    <m/>
    <n v="16.07"/>
    <n v="6832"/>
    <s v="CAMPOBASSO"/>
    <s v="CB"/>
    <s v="Sardegna"/>
    <s v="CEN"/>
    <n v="86100"/>
    <s v="SU"/>
    <n v="683"/>
    <s v="Services"/>
    <d v="2013-07-01T00:00:00"/>
    <n v="7"/>
    <n v="0"/>
    <n v="5"/>
    <n v="3"/>
    <n v="6"/>
    <n v="1"/>
    <n v="0"/>
    <n v="4"/>
    <n v="0"/>
    <n v="1"/>
    <n v="2"/>
    <n v="3"/>
    <n v="7"/>
    <n v="106"/>
    <n v="138"/>
    <n v="17"/>
    <n v="0"/>
    <n v="60"/>
    <n v="114"/>
    <n v="1"/>
    <n v="209"/>
    <n v="209"/>
    <n v="4"/>
    <n v="198"/>
    <n v="198"/>
    <n v="2017"/>
    <n v="5.0724637681159403E-2"/>
    <n v="0.57575757575757502"/>
    <n v="6.6666666666666596E-2"/>
    <n v="0.53535353535353503"/>
    <n v="4.78468899521531E-3"/>
    <n v="52.752000000000002"/>
    <n v="142.75200000000001"/>
    <n v="210"/>
    <n v="210"/>
    <n v="210"/>
    <n v="210"/>
    <n v="60"/>
    <n v="85"/>
    <n v="85"/>
    <n v="86.277000000000001"/>
    <n v="87.787999999999997"/>
    <n v="72.254000000000005"/>
    <n v="36.451999999999998"/>
    <n v="36.893000000000001"/>
    <n v="37.332000000000001"/>
    <n v="37.770000000000003"/>
    <n v="38.206000000000003"/>
    <n v="38.64"/>
    <n v="3"/>
    <n v="4"/>
    <n v="4"/>
    <n v="4"/>
    <n v="4"/>
    <n v="4"/>
    <n v="0.438648571955844"/>
    <d v="2018-12-31T00:00:00"/>
    <n v="149.20400000000001"/>
    <d v="2019-04-30T00:00:00"/>
    <n v="0.95495423584504002"/>
    <n v="9.2379999999999995"/>
    <m/>
    <n v="10"/>
    <n v="5"/>
    <n v="0"/>
    <n v="0"/>
    <n v="0"/>
    <n v="0"/>
    <n v="0"/>
    <n v="0"/>
    <n v="9.2379999999999995"/>
    <n v="9.202"/>
    <n v="4.1040000000000001"/>
    <n v="2.86"/>
    <n v="0.89"/>
    <n v="0"/>
    <n v="0"/>
    <n v="0"/>
    <n v="0"/>
    <n v="0"/>
    <n v="0"/>
    <n v="0"/>
    <n v="44"/>
    <n v="48.5"/>
    <n v="52.752000000000002"/>
    <n v="60.851999999999997"/>
    <n v="60.851999999999997"/>
    <n v="60.851999999999997"/>
    <n v="163.125"/>
    <n v="63.673000000000002"/>
    <n v="56.624000000000002"/>
    <n v="47.598999999999997"/>
    <n v="54.982999999999997"/>
    <n v="64.066999999999993"/>
    <n v="48.405000000000001"/>
    <n v="36.451999999999998"/>
    <n v="36.893000000000001"/>
    <n v="37.332000000000001"/>
    <n v="37.770000000000003"/>
    <n v="38.206000000000003"/>
    <n v="38.64"/>
    <n v="0.834091598422808"/>
    <n v="1.06121666666666"/>
    <n v="1"/>
    <n v="0.316568550193915"/>
    <n v="0.70404707769372998"/>
    <n v="1"/>
    <n v="6"/>
  </r>
  <r>
    <s v="0012X00001v78uPQAQ"/>
    <x v="1"/>
    <n v="100000"/>
    <m/>
    <s v=""/>
    <n v="0"/>
    <d v="2019-06-25T14:44:48"/>
    <s v="Reject"/>
    <d v="2019-07-01T10:17:45"/>
    <m/>
    <n v="2"/>
    <s v="C3"/>
    <n v="610"/>
    <n v="1"/>
    <m/>
    <m/>
    <n v="522922"/>
    <s v="SALERNO"/>
    <s v="SA"/>
    <s v="Campania"/>
    <s v="SUI"/>
    <n v="84131"/>
    <s v="SR"/>
    <n v="522"/>
    <s v="Transportation services"/>
    <d v="2015-02-25T00:00:00"/>
    <n v="4"/>
    <n v="0"/>
    <n v="6"/>
    <n v="8"/>
    <n v="7"/>
    <n v="0"/>
    <n v="0"/>
    <n v="3"/>
    <n v="3"/>
    <m/>
    <n v="4"/>
    <n v="3"/>
    <n v="1"/>
    <n v="118"/>
    <n v="151"/>
    <n v="6"/>
    <n v="0"/>
    <n v="127"/>
    <n v="360"/>
    <n v="6"/>
    <n v="610"/>
    <n v="610"/>
    <n v="127"/>
    <n v="278"/>
    <n v="278"/>
    <n v="2018"/>
    <n v="6.6225165562913899E-3"/>
    <n v="1.2949640287769699"/>
    <n v="1"/>
    <n v="0.42446043165467601"/>
    <n v="9.836065573770489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7Tu6QAE"/>
    <x v="1"/>
    <n v="50000"/>
    <m/>
    <s v=""/>
    <n v="0"/>
    <d v="2019-06-26T18:16:43"/>
    <s v="Reject"/>
    <d v="2019-07-01T10:17:23"/>
    <m/>
    <m/>
    <s v="C4"/>
    <n v="0"/>
    <n v="169.8"/>
    <n v="0.43290000000000001"/>
    <n v="0.80300000000000005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49.37"/>
    <n v="423.65300000000002"/>
    <n v="427.02300000000002"/>
    <n v="429.52"/>
    <n v="423.029"/>
    <n v="426.36099999999999"/>
    <n v="3"/>
    <n v="3"/>
    <n v="3"/>
    <n v="3"/>
    <n v="3"/>
    <n v="3"/>
    <s v="inf"/>
    <d v="2018-12-31T00:00:00"/>
    <n v="349.37"/>
    <d v="2019-04-30T00:00:00"/>
    <m/>
    <n v="189.69900000000001"/>
    <m/>
    <n v="17"/>
    <n v="6"/>
    <m/>
    <m/>
    <m/>
    <m/>
    <m/>
    <m/>
    <m/>
    <m/>
    <m/>
    <m/>
    <m/>
    <m/>
    <n v="189.69900000000001"/>
    <n v="187.167"/>
    <n v="184.63399999999999"/>
    <n v="182.1"/>
    <n v="179.56700000000001"/>
    <n v="166.62100000000001"/>
    <m/>
    <m/>
    <m/>
    <m/>
    <m/>
    <m/>
    <n v="602.697"/>
    <m/>
    <m/>
    <m/>
    <m/>
    <m/>
    <m/>
    <n v="533.971"/>
    <n v="601.84500000000003"/>
    <n v="602.68200000000002"/>
    <n v="602.64499999999998"/>
    <n v="602.596"/>
    <n v="592.98199999999997"/>
    <m/>
    <m/>
    <n v="1.5283825171022101"/>
    <m/>
    <m/>
    <n v="1.4266977711585"/>
    <m/>
  </r>
  <r>
    <s v="0012X00001v76xOQAQ"/>
    <x v="5"/>
    <n v="30000"/>
    <n v="30000"/>
    <n v="6.9651272384542873"/>
    <n v="0"/>
    <d v="2019-06-25T12:41:34"/>
    <s v="Accept"/>
    <d v="2019-07-01T10:17:02"/>
    <n v="2500000"/>
    <n v="4"/>
    <s v="C4"/>
    <n v="377"/>
    <n v="-4"/>
    <m/>
    <n v="14.52"/>
    <n v="47641"/>
    <s v="MILANO"/>
    <s v="MI"/>
    <s v="Marche"/>
    <s v="NOV"/>
    <n v="20139"/>
    <s v="SR"/>
    <n v="476"/>
    <s v="Distribution"/>
    <d v="2015-06-22T00:00:00"/>
    <n v="8"/>
    <n v="-1"/>
    <n v="6"/>
    <n v="4"/>
    <n v="6"/>
    <n v="0"/>
    <n v="0"/>
    <n v="3"/>
    <n v="0"/>
    <n v="1"/>
    <n v="1"/>
    <n v="2"/>
    <n v="14"/>
    <n v="68"/>
    <n v="250"/>
    <n v="10"/>
    <n v="0"/>
    <n v="16"/>
    <n v="58"/>
    <n v="3"/>
    <n v="316"/>
    <n v="316"/>
    <n v="4"/>
    <n v="266"/>
    <n v="266"/>
    <n v="2017"/>
    <n v="5.6000000000000001E-2"/>
    <n v="0.21804511278195399"/>
    <n v="0.25"/>
    <n v="0.25563909774436"/>
    <n v="9.4936708860759497E-3"/>
    <n v="20"/>
    <n v="45"/>
    <n v="45"/>
    <n v="45"/>
    <n v="45"/>
    <n v="45"/>
    <n v="10"/>
    <n v="15"/>
    <n v="15"/>
    <n v="15"/>
    <n v="15"/>
    <n v="15"/>
    <n v="16.36"/>
    <n v="23.585000000000001"/>
    <n v="25.068000000000001"/>
    <n v="26.536000000000001"/>
    <n v="27.998999999999999"/>
    <n v="29.457999999999998"/>
    <n v="1"/>
    <n v="2"/>
    <n v="2"/>
    <n v="2"/>
    <n v="3"/>
    <n v="3"/>
    <n v="0.69617272727272705"/>
    <d v="2018-12-31T00:00:00"/>
    <n v="46.36"/>
    <d v="2019-04-30T00:00:00"/>
    <n v="0.8387"/>
    <n v="0.42699999999999999"/>
    <m/>
    <n v="9"/>
    <n v="1"/>
    <n v="0"/>
    <n v="0"/>
    <n v="0"/>
    <n v="0"/>
    <n v="0"/>
    <n v="0.42699999999999999"/>
    <n v="0"/>
    <n v="0"/>
    <n v="0"/>
    <n v="0"/>
    <n v="0"/>
    <n v="0"/>
    <n v="0"/>
    <n v="0"/>
    <n v="0"/>
    <n v="0"/>
    <n v="0"/>
    <n v="0"/>
    <n v="20"/>
    <n v="29.727"/>
    <n v="32.250999999999998"/>
    <n v="39.649000000000001"/>
    <n v="33.962000000000003"/>
    <n v="41.976999999999997"/>
    <n v="61.99"/>
    <n v="5.1609999999999996"/>
    <n v="11.955"/>
    <n v="8.8879999999999999"/>
    <n v="2.835"/>
    <n v="0.03"/>
    <n v="3.302"/>
    <n v="16.36"/>
    <n v="23.585000000000001"/>
    <n v="25.067"/>
    <n v="26.536000000000001"/>
    <n v="27.998000000000001"/>
    <n v="29.457000000000001"/>
    <n v="1"/>
    <n v="0.5161"/>
    <n v="1"/>
    <n v="0.80639183673469295"/>
    <n v="0.37848235294117599"/>
    <n v="0.999979866582553"/>
    <n v="4"/>
  </r>
  <r>
    <s v="0012X00001v71YOQAY"/>
    <x v="1"/>
    <n v="200000"/>
    <m/>
    <s v=""/>
    <n v="0"/>
    <d v="2019-06-25T07:48:18"/>
    <s v="Reject"/>
    <d v="2019-07-01T10:15:28"/>
    <m/>
    <n v="2"/>
    <s v="B3"/>
    <n v="1224"/>
    <n v="4.9000000000000004"/>
    <n v="85.71"/>
    <n v="25.63"/>
    <n v="467501"/>
    <s v="MODUGNO"/>
    <s v="BA"/>
    <s v="Puglia"/>
    <s v="SUI"/>
    <n v="70026"/>
    <s v="SR"/>
    <n v="467"/>
    <s v="Distribution"/>
    <d v="2013-01-07T00:00:00"/>
    <n v="5"/>
    <n v="0"/>
    <n v="5"/>
    <n v="3"/>
    <n v="5"/>
    <n v="0"/>
    <n v="0"/>
    <n v="3"/>
    <n v="0"/>
    <n v="1"/>
    <n v="2"/>
    <n v="2"/>
    <n v="27"/>
    <n v="37"/>
    <n v="230"/>
    <n v="-10"/>
    <n v="0"/>
    <n v="7"/>
    <n v="15"/>
    <n v="-12"/>
    <n v="1243"/>
    <n v="1243"/>
    <n v="5"/>
    <n v="237"/>
    <n v="237"/>
    <n v="2017"/>
    <n v="0.11739130434782601"/>
    <n v="6.3291139240506306E-2"/>
    <n v="0.71428571428571397"/>
    <n v="0.15611814345991501"/>
    <n v="-9.6540627514078801E-3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23413888888888801"/>
    <d v="2018-12-31T00:00:00"/>
    <n v="30"/>
    <d v="2019-04-30T00:00:00"/>
    <n v="0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0"/>
    <n v="0"/>
    <n v="24.355"/>
    <n v="0"/>
    <n v="0"/>
    <n v="0"/>
    <n v="17.79"/>
    <m/>
    <m/>
    <m/>
    <m/>
    <m/>
    <m/>
    <m/>
    <n v="0"/>
    <m/>
    <m/>
    <n v="0.23413888888888801"/>
    <m/>
    <n v="6"/>
  </r>
  <r>
    <s v="0010Y00001SPRCsQAP"/>
    <x v="1"/>
    <n v="50000"/>
    <m/>
    <s v=""/>
    <n v="0"/>
    <d v="2019-06-26T08:53:57"/>
    <s v="Reject"/>
    <d v="2019-07-01T10:14:03"/>
    <n v="2481889"/>
    <m/>
    <s v="C2"/>
    <n v="775"/>
    <n v="5.8"/>
    <n v="6.8490000000000002"/>
    <n v="4.2240000000000002"/>
    <n v="2511"/>
    <s v="CODOGNE'"/>
    <s v="TV"/>
    <s v="Veneto"/>
    <s v="NOE"/>
    <n v="31013"/>
    <s v="SR"/>
    <n v="251"/>
    <s v="Metallurgy and steel products"/>
    <d v="2016-10-01T00:00:00"/>
    <n v="5"/>
    <m/>
    <n v="6"/>
    <n v="11"/>
    <n v="8"/>
    <n v="0"/>
    <n v="0"/>
    <n v="6"/>
    <n v="0"/>
    <n v="2"/>
    <n v="4"/>
    <n v="1"/>
    <n v="47"/>
    <n v="63"/>
    <n v="361"/>
    <n v="44"/>
    <n v="146"/>
    <n v="97"/>
    <n v="347"/>
    <n v="26"/>
    <n v="775"/>
    <n v="756"/>
    <n v="57"/>
    <n v="458"/>
    <n v="458"/>
    <n v="2017"/>
    <n v="0.13019390581717399"/>
    <n v="0.75764192139737996"/>
    <n v="0.58762886597938102"/>
    <n v="0.137554585152838"/>
    <n v="3.4391534391534299E-2"/>
    <n v="280"/>
    <n v="340"/>
    <n v="340"/>
    <n v="340"/>
    <n v="340"/>
    <n v="332.39299999999997"/>
    <n v="20"/>
    <n v="25"/>
    <n v="25"/>
    <n v="25"/>
    <n v="25"/>
    <n v="28.065999999999999"/>
    <n v="86.906999999999996"/>
    <n v="55.201000000000001"/>
    <n v="58.481999999999999"/>
    <n v="62.661999999999999"/>
    <n v="66.828000000000003"/>
    <n v="2.7410000000000001"/>
    <n v="5"/>
    <n v="5"/>
    <n v="5"/>
    <n v="5"/>
    <n v="5"/>
    <n v="5"/>
    <n v="0.84790274181203196"/>
    <d v="2018-12-31T00:00:00"/>
    <n v="386.90699999999998"/>
    <d v="2019-04-30T00:00:00"/>
    <n v="0.843953333333333"/>
    <n v="31.277999999999999"/>
    <m/>
    <n v="9"/>
    <n v="6"/>
    <n v="9.8960000000000008"/>
    <n v="12"/>
    <n v="0"/>
    <n v="0"/>
    <n v="0"/>
    <n v="0"/>
    <n v="2.0219999999999998"/>
    <n v="18.352"/>
    <n v="12.885"/>
    <n v="0.124"/>
    <n v="0.23100000000000001"/>
    <n v="7.5289999999999999"/>
    <n v="0"/>
    <n v="0.92600000000000005"/>
    <n v="0.92300000000000004"/>
    <n v="0"/>
    <n v="0"/>
    <n v="0"/>
    <n v="231.244"/>
    <n v="286.98899999999998"/>
    <n v="273.125"/>
    <n v="281.42"/>
    <n v="285.13299999999998"/>
    <n v="259.17599999999999"/>
    <n v="375.73899999999998"/>
    <n v="21.942"/>
    <n v="43.343000000000004"/>
    <n v="33.473999999999997"/>
    <n v="24.908999999999999"/>
    <n v="23.777999999999999"/>
    <n v="33.409999999999997"/>
    <n v="86.906999999999996"/>
    <n v="56.127000000000002"/>
    <n v="59.405000000000001"/>
    <n v="62.661999999999999"/>
    <n v="66.828000000000003"/>
    <n v="2.7410000000000001"/>
    <n v="0.82587142857142803"/>
    <n v="1.0971"/>
    <n v="1"/>
    <n v="0.81986044363369703"/>
    <n v="1.2214552969621599"/>
    <n v="1.00555553886323"/>
    <n v="3"/>
  </r>
  <r>
    <s v="0010Y00000IWP3zQAH"/>
    <x v="5"/>
    <n v="150000"/>
    <n v="30000"/>
    <n v="5.5419415645617329"/>
    <n v="0"/>
    <d v="2019-06-24T10:20:13"/>
    <s v="Accept"/>
    <d v="2019-07-01T10:13:38"/>
    <n v="2500000"/>
    <n v="4"/>
    <s v="C1"/>
    <n v="1239"/>
    <n v="11.3"/>
    <m/>
    <n v="3.206"/>
    <n v="5811"/>
    <s v="ROMA"/>
    <s v="RM"/>
    <s v="Lazio"/>
    <s v="CEN"/>
    <n v="193"/>
    <s v="SR"/>
    <n v="581"/>
    <s v="Publishing"/>
    <d v="1973-07-16T00:00:00"/>
    <n v="7"/>
    <n v="0"/>
    <n v="6"/>
    <n v="10"/>
    <n v="7"/>
    <n v="0"/>
    <n v="0"/>
    <n v="6"/>
    <n v="0"/>
    <n v="1"/>
    <n v="4"/>
    <n v="1"/>
    <n v="26"/>
    <n v="1569"/>
    <n v="2360"/>
    <n v="135"/>
    <n v="0"/>
    <n v="197"/>
    <n v="445"/>
    <n v="34"/>
    <n v="1239"/>
    <n v="1194"/>
    <n v="38"/>
    <n v="2557"/>
    <n v="2557"/>
    <n v="2018"/>
    <n v="1.10169491525423E-2"/>
    <n v="0.17403206883066"/>
    <n v="0.19289340101522801"/>
    <n v="0.61360969886585803"/>
    <n v="2.8475711892797299E-2"/>
    <n v="60"/>
    <n v="60"/>
    <n v="60"/>
    <n v="60"/>
    <n v="60"/>
    <n v="60"/>
    <n v="40"/>
    <n v="40"/>
    <n v="40"/>
    <n v="40"/>
    <n v="40"/>
    <n v="40"/>
    <n v="1361.6859999999999"/>
    <n v="1361.6859999999999"/>
    <n v="1361.6859999999999"/>
    <n v="1361.6859999999999"/>
    <n v="1361.6859999999999"/>
    <n v="1381.6859999999999"/>
    <n v="2"/>
    <n v="2"/>
    <n v="2"/>
    <n v="2"/>
    <n v="2"/>
    <n v="2"/>
    <n v="0.56178166666666596"/>
    <d v="2018-12-31T00:00:00"/>
    <n v="1461.6859999999999"/>
    <d v="2019-04-30T00:00:00"/>
    <n v="0.63307000000000002"/>
    <n v="0"/>
    <m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997"/>
    <n v="49.695"/>
    <n v="54.238"/>
    <n v="49.994999999999997"/>
    <n v="50.167000000000002"/>
    <n v="51.543999999999997"/>
    <n v="1413.1990000000001"/>
    <n v="3.31"/>
    <n v="0"/>
    <n v="10.869"/>
    <n v="0"/>
    <n v="1.3460000000000001"/>
    <n v="5.9080000000000004"/>
    <n v="1361.6859999999999"/>
    <n v="1361.6859999999999"/>
    <n v="1361.6859999999999"/>
    <n v="1361.6859999999999"/>
    <n v="1361.6859999999999"/>
    <n v="1381.6859999999999"/>
    <n v="0.99995000000000001"/>
    <n v="8.2750000000000004E-2"/>
    <n v="1"/>
    <n v="0.87676666666666603"/>
    <n v="8.9304166666666601E-2"/>
    <n v="1"/>
    <n v="46"/>
  </r>
  <r>
    <s v="0010Y00001SPScXQAX"/>
    <x v="1"/>
    <n v="100000"/>
    <m/>
    <s v=""/>
    <n v="0"/>
    <d v="2019-06-24T07:50:12"/>
    <s v="Reject"/>
    <d v="2019-07-01T10:13:02"/>
    <n v="2500000"/>
    <n v="3"/>
    <s v="C1"/>
    <n v="677"/>
    <n v="12.7"/>
    <m/>
    <n v="9.1289999999999996"/>
    <n v="4771"/>
    <s v="NAPOLI"/>
    <s v="NA"/>
    <s v="Campania"/>
    <s v="SUI"/>
    <n v="80131"/>
    <s v="SR"/>
    <n v="477"/>
    <s v="Distribution"/>
    <d v="2003-01-27T00:00:00"/>
    <n v="4"/>
    <n v="0"/>
    <n v="6"/>
    <n v="3"/>
    <n v="5"/>
    <n v="1"/>
    <n v="0"/>
    <n v="4"/>
    <n v="0"/>
    <m/>
    <n v="3"/>
    <n v="2"/>
    <n v="39"/>
    <n v="637"/>
    <n v="707"/>
    <n v="86"/>
    <n v="0"/>
    <n v="258"/>
    <n v="170"/>
    <n v="78"/>
    <n v="677"/>
    <n v="677"/>
    <n v="250"/>
    <n v="965"/>
    <n v="965"/>
    <n v="2017"/>
    <n v="5.5162659123055097E-2"/>
    <n v="0.176165803108808"/>
    <n v="0.968992248062015"/>
    <n v="0.66010362694300495"/>
    <n v="0.115214180206794"/>
    <m/>
    <m/>
    <m/>
    <m/>
    <m/>
    <m/>
    <m/>
    <m/>
    <m/>
    <m/>
    <m/>
    <m/>
    <m/>
    <m/>
    <m/>
    <m/>
    <m/>
    <m/>
    <n v="1"/>
    <n v="1"/>
    <n v="1"/>
    <n v="1"/>
    <n v="1"/>
    <n v="1"/>
    <n v="0.83787222222222202"/>
    <d v="2018-12-31T00:00:00"/>
    <n v="31.224"/>
    <d v="2019-03-31T00:00:00"/>
    <n v="0.67220000000000002"/>
    <n v="0.72299999999999998"/>
    <m/>
    <n v="8"/>
    <n v="2"/>
    <m/>
    <m/>
    <m/>
    <m/>
    <m/>
    <m/>
    <m/>
    <m/>
    <m/>
    <m/>
    <m/>
    <m/>
    <m/>
    <m/>
    <m/>
    <m/>
    <m/>
    <m/>
    <m/>
    <m/>
    <m/>
    <m/>
    <m/>
    <m/>
    <n v="34.072000000000003"/>
    <m/>
    <m/>
    <m/>
    <m/>
    <m/>
    <m/>
    <m/>
    <m/>
    <m/>
    <m/>
    <m/>
    <m/>
    <m/>
    <m/>
    <m/>
    <m/>
    <m/>
    <m/>
    <n v="16"/>
  </r>
  <r>
    <s v="0012X00001v6bCOQAY"/>
    <x v="1"/>
    <n v="250000"/>
    <m/>
    <s v=""/>
    <n v="0"/>
    <d v="2019-06-22T16:44:25"/>
    <s v="Reject"/>
    <d v="2019-07-01T10:11:35"/>
    <n v="2500000"/>
    <n v="2"/>
    <s v="B4"/>
    <n v="296"/>
    <n v="46"/>
    <m/>
    <m/>
    <n v="25121"/>
    <s v="FALCONARA ALBANESE"/>
    <s v="CS"/>
    <s v="Calabria"/>
    <s v="SUI"/>
    <n v="87030"/>
    <s v="RS"/>
    <n v="251"/>
    <s v="Metallurgy and steel products"/>
    <d v="2014-07-01T00:00:00"/>
    <n v="3"/>
    <n v="0"/>
    <n v="6"/>
    <n v="6"/>
    <n v="7"/>
    <n v="0"/>
    <n v="0"/>
    <n v="4"/>
    <n v="1"/>
    <n v="3"/>
    <n v="4"/>
    <n v="2"/>
    <n v="27"/>
    <n v="210"/>
    <n v="260"/>
    <n v="136"/>
    <n v="0"/>
    <n v="25"/>
    <n v="175"/>
    <n v="129"/>
    <n v="296"/>
    <n v="296"/>
    <n v="22"/>
    <n v="285"/>
    <n v="285"/>
    <n v="2017"/>
    <n v="0.10384615384615301"/>
    <n v="0.61403508771929804"/>
    <n v="0.88"/>
    <n v="0.73684210526315697"/>
    <n v="0.43581081081081002"/>
    <m/>
    <m/>
    <m/>
    <m/>
    <m/>
    <m/>
    <m/>
    <m/>
    <m/>
    <m/>
    <m/>
    <m/>
    <m/>
    <m/>
    <m/>
    <m/>
    <m/>
    <m/>
    <n v="1"/>
    <n v="1"/>
    <n v="1"/>
    <n v="1"/>
    <m/>
    <m/>
    <n v="0.28734999999999999"/>
    <m/>
    <n v="30.093"/>
    <d v="2018-08-31T00:00:00"/>
    <n v="0.4128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6x0JQAQ"/>
    <x v="5"/>
    <n v="100000"/>
    <n v="25000"/>
    <n v="7.6248821866163983"/>
    <n v="0"/>
    <d v="2019-06-24T18:02:46"/>
    <s v="Accept"/>
    <d v="2019-07-01T09:53:30"/>
    <n v="2446260"/>
    <n v="4"/>
    <s v="C4"/>
    <n v="804"/>
    <n v="4.0999999999999996"/>
    <n v="6.452"/>
    <n v="2.9940000000000002"/>
    <n v="2511"/>
    <s v="ARCOLE"/>
    <s v="VR"/>
    <s v="Veneto"/>
    <s v="NOE"/>
    <n v="37040"/>
    <s v="SR"/>
    <n v="251"/>
    <s v="Metallurgy and steel products"/>
    <d v="2017-01-09T00:00:00"/>
    <n v="6"/>
    <m/>
    <n v="6"/>
    <n v="12"/>
    <n v="8"/>
    <n v="-1"/>
    <n v="0"/>
    <n v="6"/>
    <n v="0"/>
    <n v="2"/>
    <n v="4"/>
    <n v="2"/>
    <n v="30"/>
    <n v="72"/>
    <n v="362"/>
    <n v="18"/>
    <n v="124"/>
    <n v="23"/>
    <n v="52"/>
    <n v="18"/>
    <n v="436"/>
    <n v="436"/>
    <n v="4"/>
    <n v="385"/>
    <n v="385"/>
    <n v="2017"/>
    <n v="8.2872928176795493E-2"/>
    <n v="0.135064935064935"/>
    <n v="0.17391304347826"/>
    <n v="0.18701298701298699"/>
    <n v="4.1284403669724697E-2"/>
    <n v="50"/>
    <n v="50"/>
    <n v="50"/>
    <n v="30"/>
    <n v="30"/>
    <n v="30"/>
    <m/>
    <m/>
    <m/>
    <m/>
    <m/>
    <m/>
    <n v="127.593"/>
    <n v="131.386"/>
    <n v="97.683999999999997"/>
    <n v="100.383"/>
    <n v="102.35599999999999"/>
    <n v="103.13"/>
    <n v="5"/>
    <n v="4"/>
    <n v="4"/>
    <n v="3"/>
    <n v="3"/>
    <n v="3"/>
    <n v="0.81230833333333297"/>
    <d v="2018-12-31T00:00:00"/>
    <n v="177.59299999999999"/>
    <d v="2019-04-30T00:00:00"/>
    <n v="0.85614000000000001"/>
    <n v="3.5449999999999999"/>
    <m/>
    <n v="12"/>
    <n v="4"/>
    <n v="0.71"/>
    <n v="0"/>
    <n v="2.8570000000000002"/>
    <n v="0"/>
    <n v="0"/>
    <n v="0"/>
    <m/>
    <m/>
    <m/>
    <m/>
    <m/>
    <m/>
    <n v="0"/>
    <n v="0"/>
    <n v="0.68799999999999994"/>
    <n v="0"/>
    <n v="0"/>
    <n v="0"/>
    <n v="42.807000000000002"/>
    <n v="38.203000000000003"/>
    <n v="33.384999999999998"/>
    <n v="5.5279999999999996"/>
    <n v="24.428999999999998"/>
    <n v="28.466999999999999"/>
    <n v="126.65300000000001"/>
    <m/>
    <m/>
    <m/>
    <m/>
    <m/>
    <m/>
    <n v="127.593"/>
    <n v="131.386"/>
    <n v="98.372"/>
    <n v="60.383000000000003"/>
    <n v="62.356000000000002"/>
    <n v="63.13"/>
    <n v="0.85614000000000001"/>
    <m/>
    <n v="1"/>
    <n v="0.72007916666666605"/>
    <m/>
    <n v="0.81991511353413804"/>
    <n v="2"/>
  </r>
  <r>
    <s v="0010Y00001SPU4pQAH"/>
    <x v="1"/>
    <n v="400000"/>
    <n v="0"/>
    <s v=""/>
    <n v="0"/>
    <d v="2019-06-25T13:14:33"/>
    <s v="Reject"/>
    <d v="2019-07-01T09:36:31"/>
    <m/>
    <n v="3"/>
    <s v="C3"/>
    <n v="2065"/>
    <n v="8.5"/>
    <n v="5.3920000000000003"/>
    <n v="3.5649999999999999"/>
    <n v="10711"/>
    <s v="CAVA DE' TIRRENI"/>
    <s v="SA"/>
    <s v="Campania"/>
    <s v="SUI"/>
    <n v="84013"/>
    <s v="SR"/>
    <n v="107"/>
    <s v="Food and beverages"/>
    <d v="2015-03-19T00:00:00"/>
    <n v="5"/>
    <n v="-1"/>
    <n v="6"/>
    <n v="5"/>
    <n v="6"/>
    <n v="-1"/>
    <n v="0"/>
    <n v="4"/>
    <n v="0"/>
    <n v="3"/>
    <n v="3"/>
    <n v="2"/>
    <n v="30"/>
    <n v="689"/>
    <n v="656"/>
    <n v="175"/>
    <n v="536"/>
    <n v="608"/>
    <n v="676"/>
    <n v="74"/>
    <n v="2065"/>
    <n v="2048"/>
    <n v="397"/>
    <n v="1264"/>
    <n v="1264"/>
    <n v="2018"/>
    <n v="4.57317073170731E-2"/>
    <n v="0.534810126582278"/>
    <n v="0.65296052631578905"/>
    <n v="0.54509493670886"/>
    <n v="3.61328125E-2"/>
    <m/>
    <m/>
    <m/>
    <m/>
    <m/>
    <m/>
    <n v="21.452000000000002"/>
    <n v="20.036000000000001"/>
    <n v="23.140999999999998"/>
    <n v="22.35"/>
    <n v="23.213999999999999"/>
    <n v="22.678999999999998"/>
    <n v="581.79399999999998"/>
    <n v="599.78099999999995"/>
    <n v="606.12"/>
    <n v="621.76599999999996"/>
    <n v="637.37199999999996"/>
    <n v="652.94899999999996"/>
    <n v="7"/>
    <n v="6"/>
    <n v="6"/>
    <n v="6"/>
    <n v="6"/>
    <n v="6"/>
    <n v="0.89712655789030005"/>
    <d v="2018-12-31T00:00:00"/>
    <n v="603.24599999999998"/>
    <d v="2019-04-30T00:00:00"/>
    <n v="1.0705761700540699"/>
    <n v="2.2730000000000001"/>
    <m/>
    <n v="6"/>
    <n v="3"/>
    <m/>
    <m/>
    <m/>
    <m/>
    <m/>
    <m/>
    <n v="2.2730000000000001"/>
    <n v="1.518"/>
    <n v="0"/>
    <n v="0"/>
    <n v="0.52"/>
    <n v="0"/>
    <n v="0"/>
    <n v="0"/>
    <n v="0"/>
    <n v="0"/>
    <n v="0"/>
    <n v="0"/>
    <m/>
    <m/>
    <m/>
    <m/>
    <m/>
    <m/>
    <n v="656.10599999999999"/>
    <n v="22.966000000000001"/>
    <n v="21.079000000000001"/>
    <n v="22.338000000000001"/>
    <n v="16.774999999999999"/>
    <n v="18.734000000000002"/>
    <n v="17.311"/>
    <n v="581.79399999999998"/>
    <n v="599.78099999999995"/>
    <n v="606.12"/>
    <n v="621.76599999999996"/>
    <n v="637.37199999999996"/>
    <n v="652.94899999999996"/>
    <m/>
    <n v="1.0705761700540699"/>
    <n v="1"/>
    <m/>
    <n v="0.89712655789030005"/>
    <n v="1"/>
    <n v="4"/>
  </r>
  <r>
    <s v="0012X00001v7AISQA2"/>
    <x v="1"/>
    <n v="150000"/>
    <m/>
    <s v=""/>
    <n v="0"/>
    <d v="2019-06-25T16:44:28"/>
    <s v="NotEligible"/>
    <d v="2019-07-01T09:00:17"/>
    <n v="2361500"/>
    <n v="3"/>
    <s v="C1"/>
    <n v="1818"/>
    <n v="5.0999999999999996"/>
    <m/>
    <n v="4.1280000000000001"/>
    <n v="274009"/>
    <s v="CAMPI BISENZIO"/>
    <s v="FI"/>
    <s v="Puglia"/>
    <s v="CEN"/>
    <n v="50013"/>
    <s v="SR"/>
    <n v="274"/>
    <s v="Household electrical appliances"/>
    <d v="1991-07-26T00:00:00"/>
    <n v="7"/>
    <n v="1"/>
    <n v="6"/>
    <n v="10"/>
    <n v="7"/>
    <n v="0"/>
    <n v="0"/>
    <n v="6"/>
    <n v="0"/>
    <n v="1"/>
    <n v="4"/>
    <n v="1"/>
    <n v="7"/>
    <n v="903"/>
    <n v="2165"/>
    <n v="92"/>
    <n v="0"/>
    <n v="283"/>
    <n v="394"/>
    <n v="5"/>
    <n v="1818"/>
    <n v="1818"/>
    <n v="46"/>
    <n v="2448"/>
    <n v="2448"/>
    <n v="2018"/>
    <n v="3.2332563510392601E-3"/>
    <n v="0.1609477124183"/>
    <n v="0.16254416961130699"/>
    <n v="0.36887254901960698"/>
    <n v="2.75027502750275E-3"/>
    <n v="424.48099999999999"/>
    <n v="423.14400000000001"/>
    <n v="415"/>
    <n v="435"/>
    <n v="473"/>
    <n v="473"/>
    <n v="63.844000000000001"/>
    <n v="63.658999999999999"/>
    <n v="63.784999999999997"/>
    <n v="63.250999999999998"/>
    <n v="63"/>
    <n v="64.122"/>
    <n v="268.41800000000001"/>
    <n v="279.01499999999999"/>
    <n v="291.83699999999999"/>
    <n v="284.62"/>
    <n v="259.36"/>
    <n v="237.113"/>
    <n v="6"/>
    <n v="5"/>
    <n v="5"/>
    <n v="5"/>
    <n v="5"/>
    <n v="5"/>
    <n v="0.58192779128981498"/>
    <d v="2018-12-31T00:00:00"/>
    <n v="756.74300000000005"/>
    <d v="2019-04-30T00:00:00"/>
    <n v="0.58282086725029403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.34899999999999"/>
    <n v="269.41199999999998"/>
    <n v="259.59899999999999"/>
    <n v="274.97699999999998"/>
    <n v="238.809"/>
    <n v="358.99400000000003"/>
    <n v="487.49400000000003"/>
    <n v="26.257000000000001"/>
    <n v="30.463000000000001"/>
    <n v="18.164000000000001"/>
    <n v="11.398"/>
    <n v="0.253"/>
    <n v="13.823"/>
    <n v="237.63499999999999"/>
    <n v="242.762"/>
    <n v="260.76499999999999"/>
    <n v="272.45699999999999"/>
    <n v="248.43199999999999"/>
    <n v="211.90899999999999"/>
    <n v="0.60862323637571503"/>
    <n v="0.41126809097174299"/>
    <n v="0.88531693105529397"/>
    <n v="0.62797862783110303"/>
    <n v="0.262950628961303"/>
    <n v="0.90964802331329397"/>
    <n v="28"/>
  </r>
  <r>
    <s v="0010Y00000IWBFFQA5"/>
    <x v="1"/>
    <n v="150000"/>
    <n v="0"/>
    <s v=""/>
    <n v="1"/>
    <d v="2019-06-24T09:55:37"/>
    <s v="Reject"/>
    <d v="2019-07-01T08:13:57"/>
    <n v="1830733"/>
    <n v="4"/>
    <s v="C2"/>
    <n v="3685"/>
    <n v="6.1"/>
    <n v="7.4160000000000004"/>
    <n v="7.5819999999999999"/>
    <n v="293209"/>
    <s v="CHIUDUNO"/>
    <s v="BG"/>
    <s v="Lombardia"/>
    <s v="NOV"/>
    <n v="24060"/>
    <s v="SR"/>
    <n v="293"/>
    <s v="Transportation means"/>
    <d v="2009-03-03T00:00:00"/>
    <n v="8"/>
    <n v="-1"/>
    <n v="5"/>
    <n v="4"/>
    <n v="6"/>
    <n v="0"/>
    <n v="0"/>
    <n v="1"/>
    <n v="0"/>
    <n v="2"/>
    <n v="1"/>
    <n v="1"/>
    <n v="39"/>
    <n v="1071"/>
    <n v="2679"/>
    <n v="208"/>
    <n v="1064"/>
    <n v="542"/>
    <n v="452"/>
    <n v="11"/>
    <n v="3685"/>
    <n v="3384"/>
    <n v="488"/>
    <n v="3221"/>
    <n v="3221"/>
    <n v="2018"/>
    <n v="1.45576707726763E-2"/>
    <n v="0.14032909034461299"/>
    <n v="0.90036900369003603"/>
    <n v="0.332505433095312"/>
    <n v="3.2505910165484598E-3"/>
    <n v="795"/>
    <n v="795"/>
    <n v="905"/>
    <n v="905.11599999999999"/>
    <n v="905"/>
    <n v="1015"/>
    <n v="10"/>
    <n v="10"/>
    <n v="10"/>
    <n v="9.8840000000000003"/>
    <n v="10"/>
    <n v="10"/>
    <n v="236.04400000000001"/>
    <n v="245.06700000000001"/>
    <n v="264.11599999999999"/>
    <n v="273.08600000000001"/>
    <n v="282.02999999999997"/>
    <n v="140.904"/>
    <n v="4"/>
    <n v="4"/>
    <n v="4"/>
    <n v="4"/>
    <n v="4"/>
    <n v="4"/>
    <n v="0.90525074349442303"/>
    <d v="2018-12-31T00:00:00"/>
    <n v="1041.0440000000001"/>
    <d v="2019-04-30T00:00:00"/>
    <n v="0.95154658385093105"/>
    <n v="44.485999999999997"/>
    <m/>
    <n v="7"/>
    <n v="3"/>
    <n v="0"/>
    <n v="0"/>
    <n v="0"/>
    <n v="0"/>
    <n v="0"/>
    <n v="0"/>
    <n v="0"/>
    <n v="0"/>
    <n v="44.485999999999997"/>
    <n v="36.058999999999997"/>
    <n v="5.0000000000000001E-3"/>
    <n v="0"/>
    <n v="0"/>
    <n v="0"/>
    <n v="0"/>
    <n v="0"/>
    <n v="0"/>
    <n v="0"/>
    <n v="763.90899999999999"/>
    <n v="759.88599999999997"/>
    <n v="785.04399999999998"/>
    <n v="802.54"/>
    <n v="748.25599999999997"/>
    <n v="904.15499999999997"/>
    <n v="1039.25"/>
    <n v="2.0859999999999999"/>
    <n v="0"/>
    <n v="47.972000000000001"/>
    <n v="40.630000000000003"/>
    <n v="8.9640000000000004"/>
    <n v="6.8070000000000004"/>
    <n v="236.04400000000001"/>
    <n v="245.06700000000001"/>
    <n v="264.11599999999999"/>
    <n v="273.08600000000001"/>
    <n v="282.02999999999997"/>
    <n v="140.904"/>
    <n v="0.960891823899371"/>
    <n v="0.20859999999999901"/>
    <n v="1"/>
    <n v="0.89542972371279095"/>
    <n v="1.7777536570703301"/>
    <n v="1"/>
    <n v="10"/>
  </r>
  <r>
    <s v="0010Y00000IWJOAQA5"/>
    <x v="2"/>
    <n v="500000"/>
    <n v="250000"/>
    <n v="4.0527803958529685"/>
    <n v="1"/>
    <d v="2019-06-25T08:14:54"/>
    <s v="Accept"/>
    <d v="2019-06-28T14:45:49"/>
    <n v="180465"/>
    <n v="3"/>
    <s v="C1"/>
    <n v="11580"/>
    <n v="8.8000000000000007"/>
    <n v="2.1059999999999999"/>
    <n v="2.2330000000000001"/>
    <n v="15201"/>
    <s v="FIESSO D'ARTICO"/>
    <s v="VE"/>
    <s v="Veneto"/>
    <s v="NOE"/>
    <n v="30032"/>
    <s v="SR"/>
    <n v="152"/>
    <s v="Fashion"/>
    <d v="2003-04-04T00:00:00"/>
    <n v="5"/>
    <n v="0"/>
    <n v="6"/>
    <n v="5"/>
    <n v="6"/>
    <n v="0"/>
    <n v="0"/>
    <n v="4"/>
    <n v="0"/>
    <m/>
    <n v="3"/>
    <n v="1"/>
    <n v="477"/>
    <n v="3996"/>
    <n v="9032"/>
    <n v="965"/>
    <n v="5061"/>
    <n v="1423"/>
    <n v="3679"/>
    <n v="335"/>
    <n v="11575"/>
    <n v="10981"/>
    <n v="565"/>
    <n v="10455"/>
    <n v="10455"/>
    <n v="2018"/>
    <n v="5.2812223206377303E-2"/>
    <n v="0.35188904830224699"/>
    <n v="0.397048489107519"/>
    <n v="0.382209469153515"/>
    <n v="3.0507239777798002E-2"/>
    <n v="3072.21"/>
    <n v="2820.7979999999998"/>
    <n v="2699.0790000000002"/>
    <n v="2655.279"/>
    <n v="2802.7269999999999"/>
    <n v="2778.8290000000002"/>
    <n v="116.453"/>
    <n v="129.74"/>
    <n v="130.52099999999999"/>
    <n v="143.971"/>
    <n v="140.095"/>
    <n v="134.75700000000001"/>
    <n v="2482.0419999999999"/>
    <n v="2662.93"/>
    <n v="2676.79"/>
    <n v="2838.5540000000001"/>
    <n v="2658.9609999999998"/>
    <n v="2494.3820000000001"/>
    <n v="14"/>
    <n v="13"/>
    <n v="13"/>
    <n v="13"/>
    <n v="13"/>
    <n v="13"/>
    <n v="0.75369025511648302"/>
    <d v="2018-12-31T00:00:00"/>
    <n v="5670.7049999999999"/>
    <d v="2019-03-31T00:00:00"/>
    <n v="0.76038295674393896"/>
    <n v="18"/>
    <m/>
    <n v="3"/>
    <n v="2"/>
    <n v="0"/>
    <n v="15.374000000000001"/>
    <n v="0"/>
    <n v="0"/>
    <n v="0"/>
    <n v="0"/>
    <n v="0"/>
    <n v="0"/>
    <n v="0"/>
    <n v="0"/>
    <n v="0"/>
    <n v="0"/>
    <n v="0"/>
    <n v="0"/>
    <n v="0"/>
    <n v="0"/>
    <n v="0"/>
    <n v="0"/>
    <n v="2419.9749999999999"/>
    <n v="2312.7869999999998"/>
    <n v="2216.6280000000002"/>
    <n v="2034.7159999999999"/>
    <n v="2151.2730000000001"/>
    <n v="2085.2730000000001"/>
    <n v="4820.4369999999999"/>
    <n v="4.63"/>
    <n v="16.782"/>
    <n v="6.4349999999999996"/>
    <n v="14.353"/>
    <n v="4.6100000000000003"/>
    <n v="15.920999999999999"/>
    <n v="2476.8850000000002"/>
    <n v="2617.4650000000001"/>
    <n v="2657.9690000000001"/>
    <n v="2771.3679999999999"/>
    <n v="2335.4659999999999"/>
    <n v="2439.165"/>
    <n v="0.78769843207332801"/>
    <n v="3.97585291920345E-2"/>
    <n v="0.99792227528784705"/>
    <n v="0.78559113887389798"/>
    <n v="7.8853654826865294E-2"/>
    <n v="0.96741165343201097"/>
    <n v="16"/>
  </r>
  <r>
    <s v="0012X00001v6ufaQAA"/>
    <x v="1"/>
    <n v="200000"/>
    <n v="0"/>
    <s v=""/>
    <n v="0"/>
    <d v="2019-06-24T14:28:28"/>
    <s v="Reject"/>
    <d v="2019-06-28T14:41:11"/>
    <n v="2299982"/>
    <n v="2"/>
    <s v="B4"/>
    <n v="2877"/>
    <n v="10.3"/>
    <n v="1.282"/>
    <n v="7.0650000000000004"/>
    <n v="4664"/>
    <s v="ATRIPALDA"/>
    <s v="AV"/>
    <s v="Campania"/>
    <s v="SUI"/>
    <n v="83042"/>
    <s v="SR"/>
    <n v="702"/>
    <s v="Services"/>
    <d v="2014-05-05T00:00:00"/>
    <n v="5"/>
    <n v="1"/>
    <n v="5"/>
    <n v="6"/>
    <n v="6"/>
    <n v="0"/>
    <n v="0"/>
    <n v="3"/>
    <n v="0"/>
    <n v="5"/>
    <n v="4"/>
    <n v="2"/>
    <n v="322"/>
    <n v="1792"/>
    <n v="1569"/>
    <n v="295"/>
    <n v="150"/>
    <n v="1011"/>
    <n v="797"/>
    <n v="142"/>
    <n v="2877"/>
    <n v="2877"/>
    <n v="1011"/>
    <n v="2580"/>
    <n v="2580"/>
    <n v="2017"/>
    <n v="0.205226258763543"/>
    <n v="0.30891472868217001"/>
    <n v="1"/>
    <n v="0.69457364341085204"/>
    <n v="4.9356969064998202E-2"/>
    <m/>
    <m/>
    <m/>
    <m/>
    <m/>
    <m/>
    <n v="10"/>
    <n v="10"/>
    <n v="10"/>
    <n v="10"/>
    <n v="10"/>
    <n v="10"/>
    <n v="316.56900000000002"/>
    <n v="317.68299999999999"/>
    <n v="259.601"/>
    <n v="261.97899999999998"/>
    <n v="264.35000000000002"/>
    <n v="266.714"/>
    <n v="3"/>
    <n v="3"/>
    <n v="2"/>
    <n v="2"/>
    <n v="2"/>
    <n v="2"/>
    <n v="2.5499999999999902E-3"/>
    <d v="2018-12-31T00:00:00"/>
    <n v="326.56900000000002"/>
    <d v="2019-03-31T00:00:00"/>
    <n v="8.0999999999999996E-3"/>
    <n v="8.1000000000000003E-2"/>
    <m/>
    <n v="3"/>
    <n v="2"/>
    <m/>
    <m/>
    <m/>
    <m/>
    <m/>
    <m/>
    <n v="8.1000000000000003E-2"/>
    <n v="0"/>
    <n v="0"/>
    <n v="7.1999999999999995E-2"/>
    <n v="0"/>
    <n v="0"/>
    <n v="0"/>
    <n v="0"/>
    <n v="0"/>
    <n v="0"/>
    <n v="0"/>
    <n v="0"/>
    <m/>
    <m/>
    <m/>
    <m/>
    <m/>
    <m/>
    <n v="262.05099999999999"/>
    <n v="8.1000000000000003E-2"/>
    <n v="0"/>
    <n v="0"/>
    <n v="7.1999999999999995E-2"/>
    <n v="0"/>
    <n v="0"/>
    <n v="316.56900000000002"/>
    <n v="317.68299999999999"/>
    <n v="259.601"/>
    <n v="261.97899999999998"/>
    <n v="264.35000000000002"/>
    <n v="266.714"/>
    <m/>
    <n v="8.0999999999999996E-3"/>
    <n v="1"/>
    <m/>
    <n v="2.5499999999999902E-3"/>
    <n v="1"/>
    <n v="5"/>
  </r>
  <r>
    <s v="0012X00001v6sJgQAI"/>
    <x v="1"/>
    <n v="150000"/>
    <m/>
    <s v=""/>
    <n v="0"/>
    <d v="2019-06-24T11:57:00"/>
    <s v="Reject"/>
    <d v="2019-06-28T12:03:45"/>
    <n v="2500000"/>
    <n v="2"/>
    <s v="A4"/>
    <n v="639"/>
    <n v="2.2000000000000002"/>
    <n v="26.67"/>
    <n v="14.42"/>
    <n v="742019"/>
    <s v="MILANO"/>
    <s v="MI"/>
    <s v="Marche"/>
    <s v="NOV"/>
    <n v="20124"/>
    <s v="SR"/>
    <n v="749"/>
    <s v="Services"/>
    <d v="2012-05-15T00:00:00"/>
    <n v="5"/>
    <n v="0"/>
    <n v="5"/>
    <n v="1"/>
    <n v="5"/>
    <n v="1"/>
    <n v="0"/>
    <n v="1"/>
    <n v="0"/>
    <m/>
    <n v="1"/>
    <n v="2"/>
    <n v="10"/>
    <n v="157"/>
    <n v="309"/>
    <n v="13"/>
    <n v="15"/>
    <n v="28"/>
    <n v="251"/>
    <n v="5"/>
    <n v="730"/>
    <n v="730"/>
    <n v="10"/>
    <n v="337"/>
    <n v="337"/>
    <n v="2017"/>
    <n v="3.2362459546925501E-2"/>
    <n v="0.74480712166172103"/>
    <n v="0.35714285714285698"/>
    <n v="0.46587537091988102"/>
    <n v="6.8493150684931503E-3"/>
    <n v="15"/>
    <n v="15"/>
    <n v="15"/>
    <n v="15"/>
    <n v="15"/>
    <n v="15"/>
    <n v="36.847999999999999"/>
    <n v="34.034999999999997"/>
    <n v="35.08"/>
    <n v="35.546999999999997"/>
    <n v="34.636000000000003"/>
    <n v="32.911000000000001"/>
    <m/>
    <m/>
    <m/>
    <m/>
    <m/>
    <m/>
    <n v="1"/>
    <n v="1"/>
    <n v="1"/>
    <n v="1"/>
    <n v="1"/>
    <n v="1"/>
    <n v="0.18621199303142799"/>
    <d v="2018-12-31T00:00:00"/>
    <n v="51.847999999999999"/>
    <d v="2019-03-31T00:00:00"/>
    <n v="0.145077920074062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.67400000000000004"/>
    <n v="4.758"/>
    <n v="5.49"/>
    <n v="0"/>
    <n v="0"/>
    <n v="0"/>
    <n v="5.5469999999999997"/>
    <n v="6.8479999999999999"/>
    <n v="4.0350000000000001"/>
    <n v="20.789000000000001"/>
    <n v="5.5469999999999997"/>
    <n v="4.6360000000000001"/>
    <n v="2.911"/>
    <m/>
    <m/>
    <m/>
    <m/>
    <m/>
    <m/>
    <n v="4.4933333333333297E-2"/>
    <n v="0.18584455058619101"/>
    <m/>
    <n v="0.12135555555555499"/>
    <n v="0.21413298765408401"/>
    <m/>
    <n v="7"/>
  </r>
  <r>
    <s v="0010Y00001SPTZPQA5"/>
    <x v="5"/>
    <n v="100000"/>
    <n v="50000"/>
    <n v="6.4938737040527794"/>
    <n v="0"/>
    <d v="2019-06-21T14:08:46"/>
    <s v="Accept"/>
    <d v="2019-06-28T09:32:17"/>
    <n v="2360000"/>
    <n v="4"/>
    <s v="C2"/>
    <n v="0"/>
    <n v="0"/>
    <m/>
    <m/>
    <n v="2562"/>
    <s v="NAPOLI"/>
    <s v="NA"/>
    <s v="Campania"/>
    <s v="SUI"/>
    <n v="80125"/>
    <s v="SR"/>
    <n v="256"/>
    <s v="Metallurgy and steel products"/>
    <d v="2008-02-27T00:00:00"/>
    <n v="6"/>
    <n v="0"/>
    <n v="5"/>
    <n v="12"/>
    <n v="8"/>
    <n v="1"/>
    <n v="0"/>
    <n v="6"/>
    <n v="0"/>
    <n v="2"/>
    <n v="4"/>
    <n v="2"/>
    <n v="74"/>
    <n v="474"/>
    <n v="1077"/>
    <n v="177"/>
    <n v="145"/>
    <n v="252"/>
    <n v="286"/>
    <n v="104"/>
    <n v="1184"/>
    <n v="986"/>
    <n v="52"/>
    <n v="1329"/>
    <n v="1329"/>
    <n v="2017"/>
    <n v="6.8709377901578397E-2"/>
    <n v="0.21519939804364099"/>
    <n v="0.206349206349206"/>
    <n v="0.35665914221218897"/>
    <n v="0.105476673427991"/>
    <n v="250"/>
    <n v="250"/>
    <n v="250"/>
    <n v="250"/>
    <n v="250"/>
    <n v="250"/>
    <n v="45"/>
    <n v="45"/>
    <n v="45"/>
    <n v="45"/>
    <n v="45"/>
    <n v="45"/>
    <n v="79.197000000000003"/>
    <n v="81.003"/>
    <n v="82.8"/>
    <n v="84.602999999999994"/>
    <n v="52.509"/>
    <n v="53.886000000000003"/>
    <n v="4"/>
    <n v="4"/>
    <n v="4"/>
    <n v="4"/>
    <n v="3"/>
    <n v="3"/>
    <n v="0.70647853107344605"/>
    <d v="2018-12-31T00:00:00"/>
    <n v="374.197"/>
    <d v="2019-03-31T00:00:00"/>
    <n v="0.77633220338983"/>
    <n v="0.83099999999999996"/>
    <m/>
    <n v="2"/>
    <n v="1"/>
    <n v="0"/>
    <n v="0"/>
    <n v="0"/>
    <n v="0"/>
    <n v="0"/>
    <n v="0"/>
    <n v="0"/>
    <n v="0"/>
    <n v="0.83099999999999996"/>
    <n v="0"/>
    <n v="0"/>
    <n v="0"/>
    <n v="0"/>
    <n v="0"/>
    <n v="0"/>
    <n v="0"/>
    <n v="0"/>
    <n v="0"/>
    <n v="216.79"/>
    <n v="239.27"/>
    <n v="210.04499999999999"/>
    <n v="146.5"/>
    <n v="159.44"/>
    <n v="104.092"/>
    <n v="255.73500000000001"/>
    <n v="12.228"/>
    <n v="23.654"/>
    <n v="44.966999999999999"/>
    <n v="24.632000000000001"/>
    <n v="42.392000000000003"/>
    <n v="26.457000000000001"/>
    <n v="79.197000000000003"/>
    <n v="81.003"/>
    <n v="82.8"/>
    <n v="84.602999999999994"/>
    <n v="52.509"/>
    <n v="53.886000000000003"/>
    <n v="0.86715999999999904"/>
    <n v="0.27173333333333299"/>
    <n v="1"/>
    <n v="0.71742466666666604"/>
    <n v="0.64566666666666594"/>
    <n v="1"/>
    <n v="11"/>
  </r>
  <r>
    <s v="0011n00001ynBWYAA2"/>
    <x v="1"/>
    <n v="1000000"/>
    <n v="0"/>
    <s v=""/>
    <n v="0"/>
    <d v="2019-06-24T20:05:09"/>
    <s v="Reject"/>
    <d v="2019-06-27T18:09:04"/>
    <n v="1923687"/>
    <n v="3"/>
    <s v="B4"/>
    <n v="13410"/>
    <n v="2.5"/>
    <n v="1.77"/>
    <n v="1.9339999999999999"/>
    <n v="46722"/>
    <s v="MILANO"/>
    <s v="MI"/>
    <s v="Marche"/>
    <s v="NOV"/>
    <n v="20123"/>
    <s v="SR"/>
    <n v="467"/>
    <s v="Distribution"/>
    <d v="2017-02-01T00:00:00"/>
    <n v="4"/>
    <n v="1"/>
    <n v="6"/>
    <n v="0"/>
    <n v="4"/>
    <n v="0"/>
    <n v="0"/>
    <n v="1"/>
    <n v="0"/>
    <n v="3"/>
    <n v="1"/>
    <n v="1"/>
    <n v="498"/>
    <n v="1590"/>
    <n v="5630"/>
    <n v="340"/>
    <n v="3698"/>
    <n v="96"/>
    <n v="368"/>
    <n v="277"/>
    <n v="13409"/>
    <n v="13409"/>
    <n v="24"/>
    <n v="5726"/>
    <n v="5726"/>
    <n v="2018"/>
    <n v="8.8454706927175802E-2"/>
    <n v="6.4268250087320997E-2"/>
    <n v="0.25"/>
    <n v="0.27768075445336998"/>
    <n v="2.0657767171302799E-2"/>
    <n v="1249.789"/>
    <n v="1247.316"/>
    <n v="1246.645"/>
    <n v="1247.846"/>
    <n v="1195.021"/>
    <n v="1115.6859999999999"/>
    <n v="333.94"/>
    <n v="327.60599999999999"/>
    <n v="328.27699999999999"/>
    <n v="326.93"/>
    <n v="311.89600000000002"/>
    <n v="403.23099999999999"/>
    <n v="2480.875"/>
    <n v="2509.1930000000002"/>
    <n v="2610.8620000000001"/>
    <n v="2734.3820000000001"/>
    <n v="2674.9589999999998"/>
    <n v="2285.6579999999999"/>
    <n v="7"/>
    <n v="7"/>
    <n v="7"/>
    <n v="7"/>
    <n v="7"/>
    <n v="7"/>
    <n v="0.66117698785207002"/>
    <d v="2018-12-31T00:00:00"/>
    <n v="4064.6039999999998"/>
    <d v="2019-03-31T00:00:00"/>
    <n v="0.8035888715809329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1.1020000000001"/>
    <n v="723.12199999999996"/>
    <n v="1114.547"/>
    <n v="801.59199999999998"/>
    <n v="786.75400000000002"/>
    <n v="748.48699999999997"/>
    <n v="3679.277"/>
    <n v="221.565"/>
    <n v="227.47800000000001"/>
    <n v="182.33199999999999"/>
    <n v="163.4"/>
    <n v="0"/>
    <n v="151.16800000000001"/>
    <n v="2466.0450000000001"/>
    <n v="2489.8560000000002"/>
    <n v="2596.0540000000001"/>
    <n v="2714.2849999999999"/>
    <n v="2659.556"/>
    <n v="2273.3879999999999"/>
    <n v="0.84102356477773399"/>
    <n v="0.66348745283583799"/>
    <n v="0.99402227036831703"/>
    <n v="0.71561040400542097"/>
    <n v="0.46555062306829098"/>
    <n v="0.99367511447000001"/>
    <n v="2"/>
  </r>
  <r>
    <s v="0012X00001v6xVoQAI"/>
    <x v="1"/>
    <n v="30000"/>
    <m/>
    <s v=""/>
    <n v="1"/>
    <d v="2019-06-24T19:23:23"/>
    <s v="NotEligible"/>
    <d v="2019-06-27T18:06:14"/>
    <m/>
    <m/>
    <s v="C4"/>
    <n v="0"/>
    <n v="0"/>
    <m/>
    <m/>
    <m/>
    <s v="MESAGNE"/>
    <s v="BR"/>
    <s v="Emilia-Romagna"/>
    <s v="SUI"/>
    <n v="72023"/>
    <s v="RS"/>
    <m/>
    <s v=""/>
    <d v="2018-04-24T00:00:00"/>
    <m/>
    <m/>
    <m/>
    <m/>
    <m/>
    <m/>
    <n v="0"/>
    <n v="1"/>
    <n v="0"/>
    <m/>
    <n v="1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6ulJQAQ"/>
    <x v="5"/>
    <n v="50000"/>
    <n v="25000"/>
    <n v="7.6248821866163983"/>
    <n v="0"/>
    <d v="2019-06-24T14:35:04"/>
    <s v="Accept"/>
    <d v="2019-06-27T18:05:26"/>
    <n v="2500000"/>
    <n v="4"/>
    <s v="C3"/>
    <n v="204"/>
    <n v="6.4"/>
    <m/>
    <m/>
    <n v="47782"/>
    <s v="PARMA"/>
    <s v="PR"/>
    <s v="Emilia-Romagna"/>
    <s v="NOE"/>
    <n v="43121"/>
    <s v="SR"/>
    <n v="477"/>
    <s v="Distribution"/>
    <d v="2011-12-23T00:00:00"/>
    <n v="6"/>
    <n v="-1"/>
    <n v="6"/>
    <n v="19"/>
    <n v="8"/>
    <n v="1"/>
    <n v="0"/>
    <n v="5"/>
    <n v="0"/>
    <n v="5"/>
    <n v="5"/>
    <n v="2"/>
    <n v="1"/>
    <n v="24"/>
    <n v="82"/>
    <n v="13"/>
    <n v="0"/>
    <n v="5"/>
    <n v="13"/>
    <n v="10"/>
    <n v="204"/>
    <n v="204"/>
    <n v="5"/>
    <n v="87"/>
    <n v="87"/>
    <n v="2017"/>
    <n v="1.21951219512195E-2"/>
    <n v="0.14942528735632099"/>
    <n v="1"/>
    <n v="0.27586206896551702"/>
    <n v="4.9019607843137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v6plEQAQ"/>
    <x v="1"/>
    <n v="50000"/>
    <m/>
    <s v=""/>
    <n v="1"/>
    <d v="2019-06-24T09:41:25"/>
    <s v="NotEligible"/>
    <d v="2019-06-27T18:04:30"/>
    <m/>
    <m/>
    <s v="C3"/>
    <n v="0"/>
    <n v="0"/>
    <m/>
    <m/>
    <n v="4673"/>
    <s v="PERUGIA"/>
    <s v="PG"/>
    <s v="Sicilia"/>
    <s v="CEN"/>
    <n v="6132"/>
    <s v="SR"/>
    <n v="467"/>
    <s v="Distribution"/>
    <d v="1994-09-06T00:00:00"/>
    <m/>
    <m/>
    <n v="6"/>
    <m/>
    <m/>
    <m/>
    <n v="0"/>
    <n v="3"/>
    <n v="0"/>
    <m/>
    <n v="2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8-12-31T00:00:00"/>
    <n v="30.274999999999999"/>
    <d v="2018-12-31T00:00:00"/>
    <m/>
    <n v="0.11600000000000001"/>
    <m/>
    <n v="10"/>
    <n v="4"/>
    <m/>
    <m/>
    <m/>
    <m/>
    <m/>
    <m/>
    <m/>
    <m/>
    <m/>
    <m/>
    <m/>
    <m/>
    <m/>
    <m/>
    <m/>
    <m/>
    <m/>
    <m/>
    <m/>
    <m/>
    <m/>
    <m/>
    <m/>
    <m/>
    <n v="22.584"/>
    <m/>
    <m/>
    <m/>
    <m/>
    <m/>
    <m/>
    <m/>
    <m/>
    <m/>
    <m/>
    <m/>
    <m/>
    <m/>
    <m/>
    <m/>
    <m/>
    <m/>
    <m/>
    <n v="25"/>
  </r>
  <r>
    <s v="0012X00001v6n7IQAQ"/>
    <x v="1"/>
    <n v="100000"/>
    <m/>
    <s v=""/>
    <n v="1"/>
    <d v="2019-06-24T06:34:38"/>
    <s v="NotEligible"/>
    <d v="2019-06-27T18:03:39"/>
    <m/>
    <m/>
    <s v="B4"/>
    <n v="0"/>
    <n v="0"/>
    <m/>
    <m/>
    <n v="412"/>
    <s v="FAVARA"/>
    <s v="AG"/>
    <s v=""/>
    <s v="SUI"/>
    <n v="92026"/>
    <s v="SR"/>
    <n v="412"/>
    <s v="Construction"/>
    <d v="1997-11-10T00:00:00"/>
    <m/>
    <m/>
    <n v="6"/>
    <m/>
    <m/>
    <m/>
    <n v="0"/>
    <n v="6"/>
    <n v="0"/>
    <m/>
    <n v="5"/>
    <n v="2"/>
    <m/>
    <m/>
    <m/>
    <n v="0"/>
    <m/>
    <m/>
    <m/>
    <m/>
    <m/>
    <m/>
    <m/>
    <m/>
    <m/>
    <m/>
    <m/>
    <m/>
    <m/>
    <m/>
    <m/>
    <m/>
    <m/>
    <m/>
    <m/>
    <m/>
    <m/>
    <n v="10"/>
    <n v="10"/>
    <n v="10"/>
    <n v="10"/>
    <n v="10"/>
    <n v="10"/>
    <n v="48.215000000000003"/>
    <n v="48.215000000000003"/>
    <n v="49.143999999999998"/>
    <n v="50.069000000000003"/>
    <n v="50.99"/>
    <n v="81.908000000000001"/>
    <n v="1"/>
    <n v="1"/>
    <n v="1"/>
    <n v="1"/>
    <n v="1"/>
    <n v="1"/>
    <n v="0"/>
    <d v="2018-12-31T00:00:00"/>
    <n v="58.215000000000003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0.069000000000003"/>
    <n v="0"/>
    <n v="0"/>
    <n v="0"/>
    <n v="0"/>
    <n v="0"/>
    <n v="0"/>
    <n v="48.215000000000003"/>
    <n v="48.215000000000003"/>
    <n v="49.143999999999998"/>
    <n v="50.069000000000003"/>
    <n v="50.99"/>
    <n v="81.908000000000001"/>
    <m/>
    <n v="0"/>
    <n v="1"/>
    <m/>
    <n v="0"/>
    <n v="1"/>
    <n v="22"/>
  </r>
  <r>
    <s v="0010Y00001NSDD7QAP"/>
    <x v="1"/>
    <n v="60000"/>
    <m/>
    <s v=""/>
    <n v="0"/>
    <d v="2019-06-24T12:06:51"/>
    <s v="Reject"/>
    <d v="2019-06-27T18:01:22"/>
    <n v="2500000"/>
    <n v="2"/>
    <s v="A4"/>
    <n v="402"/>
    <n v="12.4"/>
    <n v="13.61"/>
    <n v="9.4719999999999995"/>
    <n v="749021"/>
    <s v="MILANO"/>
    <s v="MI"/>
    <s v="Marche"/>
    <s v="NOV"/>
    <n v="20124"/>
    <s v="SR"/>
    <n v="749"/>
    <s v="Services"/>
    <d v="2008-10-08T00:00:00"/>
    <n v="6"/>
    <n v="0"/>
    <n v="5"/>
    <n v="1"/>
    <n v="4"/>
    <n v="1"/>
    <n v="0"/>
    <n v="1"/>
    <n v="0"/>
    <n v="3"/>
    <n v="1"/>
    <n v="1"/>
    <n v="158"/>
    <n v="298"/>
    <n v="476"/>
    <n v="50"/>
    <n v="41"/>
    <n v="38"/>
    <n v="8"/>
    <n v="20"/>
    <n v="402"/>
    <n v="402"/>
    <n v="38"/>
    <n v="514"/>
    <n v="514"/>
    <n v="2018"/>
    <n v="0.33193277310924302"/>
    <n v="1.55642023346303E-2"/>
    <n v="1"/>
    <n v="0.57976653696498004"/>
    <n v="4.9751243781094502E-2"/>
    <m/>
    <m/>
    <m/>
    <m/>
    <m/>
    <m/>
    <n v="10.882999999999999"/>
    <n v="10.477"/>
    <n v="10.706"/>
    <n v="10.847"/>
    <n v="10.125"/>
    <n v="12.07"/>
    <n v="26.8"/>
    <n v="30.135000000000002"/>
    <n v="33.466999999999999"/>
    <n v="36.795000000000002"/>
    <n v="40.119999999999997"/>
    <n v="151.726"/>
    <n v="1"/>
    <n v="1"/>
    <n v="1"/>
    <n v="1"/>
    <n v="1"/>
    <n v="1"/>
    <n v="0.21682435338207201"/>
    <d v="2018-12-31T00:00:00"/>
    <n v="37.683"/>
    <d v="2019-03-31T00:00:00"/>
    <n v="8.1135716254709098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7.642000000000003"/>
    <n v="0.88300000000000001"/>
    <n v="0.47699999999999998"/>
    <n v="0.70599999999999996"/>
    <n v="0.84699999999999998"/>
    <n v="0.125"/>
    <n v="11.079000000000001"/>
    <n v="26.8"/>
    <n v="30.135000000000002"/>
    <n v="33.466999999999999"/>
    <n v="36.795000000000002"/>
    <n v="40.119999999999997"/>
    <n v="151.726"/>
    <m/>
    <n v="8.1135716254709098E-2"/>
    <n v="1"/>
    <m/>
    <n v="0.21682435338207201"/>
    <n v="1"/>
    <n v="11"/>
  </r>
  <r>
    <s v="0012X00001v7EgKQAU"/>
    <x v="1"/>
    <n v="100000"/>
    <m/>
    <s v=""/>
    <n v="1"/>
    <d v="2019-06-26T06:57:41"/>
    <s v="NotEligible"/>
    <d v="2019-06-27T17:49:0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3.721"/>
    <n v="293.78500000000003"/>
    <n v="318.96800000000002"/>
    <n v="314.46899999999999"/>
    <n v="318.32400000000001"/>
    <n v="319.93400000000003"/>
    <n v="25"/>
    <n v="41.215000000000003"/>
    <n v="25"/>
    <n v="25"/>
    <n v="25"/>
    <n v="25"/>
    <n v="198.70099999999999"/>
    <n v="199.202"/>
    <n v="196.92599999999999"/>
    <n v="210.31700000000001"/>
    <n v="194.65700000000001"/>
    <n v="202.52500000000001"/>
    <n v="6"/>
    <n v="6"/>
    <n v="6"/>
    <n v="6"/>
    <n v="6"/>
    <n v="6"/>
    <n v="0.97856703494519004"/>
    <d v="2018-12-31T00:00:00"/>
    <n v="527.42200000000003"/>
    <d v="2019-03-31T00:00:00"/>
    <n v="0.95087931711086304"/>
    <n v="20.95"/>
    <m/>
    <n v="14"/>
    <n v="5"/>
    <n v="1.3819999999999999"/>
    <n v="6.7380000000000004"/>
    <n v="8.6679999999999993"/>
    <n v="8.9329999999999998"/>
    <n v="2.3039999999999998"/>
    <n v="0"/>
    <n v="1.28"/>
    <n v="0"/>
    <n v="0.105"/>
    <n v="12.016999999999999"/>
    <n v="0"/>
    <n v="0"/>
    <n v="0"/>
    <n v="0"/>
    <n v="0"/>
    <n v="0"/>
    <n v="0"/>
    <n v="0"/>
    <n v="291.48899999999998"/>
    <n v="289.68599999999998"/>
    <n v="321.38600000000002"/>
    <n v="315.25299999999999"/>
    <n v="315.78699999999998"/>
    <n v="302.05"/>
    <n v="551.94100000000003"/>
    <n v="21.085000000000001"/>
    <n v="38.348999999999997"/>
    <n v="22.091000000000001"/>
    <n v="31.902000000000001"/>
    <n v="24.108000000000001"/>
    <n v="18.605"/>
    <n v="191.172"/>
    <n v="189.202"/>
    <n v="195.89400000000001"/>
    <n v="204.786"/>
    <n v="192.98099999999999"/>
    <n v="202.459"/>
    <n v="0.95972619608127097"/>
    <n v="0.84340000000000004"/>
    <n v="0.96210889728788396"/>
    <n v="0.98205115447723301"/>
    <n v="0.93938573534277803"/>
    <n v="0.97851335076617996"/>
    <m/>
  </r>
  <r>
    <s v="0012X00001v7ELiQAM"/>
    <x v="1"/>
    <n v="300000"/>
    <m/>
    <s v=""/>
    <n v="1"/>
    <d v="2019-06-26T06:15:44"/>
    <s v="NotEligible"/>
    <d v="2019-06-27T17:48:0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220"/>
    <n v="220"/>
    <m/>
    <m/>
    <m/>
    <m/>
    <m/>
    <m/>
    <n v="42.161999999999999"/>
    <n v="42.161999999999999"/>
    <n v="47.222999999999999"/>
    <n v="47.222999999999999"/>
    <n v="47.222999999999999"/>
    <n v="52.238"/>
    <n v="2"/>
    <n v="2"/>
    <n v="3"/>
    <n v="3"/>
    <n v="3"/>
    <n v="3"/>
    <n v="0.89922261904761902"/>
    <d v="2018-12-31T00:00:00"/>
    <n v="142.16200000000001"/>
    <d v="2019-03-31T00:00:00"/>
    <n v="0.99353999999999998"/>
    <n v="59.692999999999998"/>
    <m/>
    <n v="14"/>
    <n v="5"/>
    <n v="0"/>
    <n v="0"/>
    <n v="0"/>
    <n v="0"/>
    <n v="0"/>
    <n v="0"/>
    <m/>
    <m/>
    <m/>
    <m/>
    <m/>
    <m/>
    <n v="5.1999999999999998E-2"/>
    <n v="0"/>
    <n v="0"/>
    <n v="5.1999999999999998E-2"/>
    <n v="0"/>
    <n v="0"/>
    <n v="99.353999999999999"/>
    <n v="100"/>
    <n v="100"/>
    <n v="96.772999999999996"/>
    <n v="99.573999999999998"/>
    <n v="100"/>
    <n v="177.935"/>
    <m/>
    <m/>
    <m/>
    <m/>
    <m/>
    <m/>
    <n v="42.213999999999999"/>
    <n v="42.161999999999999"/>
    <n v="47.222999999999999"/>
    <n v="47.274999999999999"/>
    <n v="47.222999999999999"/>
    <n v="52.238"/>
    <n v="0.99353999999999998"/>
    <m/>
    <n v="1.00123333807694"/>
    <n v="0.70916785714285702"/>
    <m/>
    <n v="1.0003737901240299"/>
    <m/>
  </r>
  <r>
    <s v="0012X00001v7C11QAE"/>
    <x v="1"/>
    <n v="1000000"/>
    <m/>
    <s v=""/>
    <n v="1"/>
    <d v="2019-06-25T23:08:33"/>
    <s v="NotEligible"/>
    <d v="2019-06-27T17:47:22"/>
    <m/>
    <n v="5"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40"/>
    <n v="540"/>
    <n v="540"/>
    <n v="540"/>
    <n v="540"/>
    <n v="540"/>
    <n v="500.41500000000002"/>
    <n v="500.05099999999999"/>
    <n v="501.51400000000001"/>
    <n v="500.245"/>
    <n v="501.267"/>
    <n v="500.82"/>
    <n v="134.49199999999999"/>
    <n v="143.11600000000001"/>
    <n v="151.71899999999999"/>
    <n v="160.30000000000001"/>
    <n v="168.86"/>
    <n v="208.54599999999999"/>
    <n v="4"/>
    <n v="4"/>
    <n v="4"/>
    <n v="4"/>
    <n v="4"/>
    <n v="5"/>
    <n v="0.53404362241989201"/>
    <d v="2018-12-31T00:00:00"/>
    <n v="1174.9069999999999"/>
    <d v="2019-03-31T00:00:00"/>
    <n v="0.61751224271084104"/>
    <n v="17.178999999999998"/>
    <m/>
    <n v="2"/>
    <n v="2"/>
    <n v="0"/>
    <n v="0"/>
    <n v="0"/>
    <n v="0"/>
    <n v="0"/>
    <n v="0"/>
    <n v="17.178999999999998"/>
    <n v="12.098000000000001"/>
    <n v="0"/>
    <n v="0"/>
    <n v="0"/>
    <n v="0"/>
    <n v="0"/>
    <n v="0"/>
    <n v="0"/>
    <n v="0"/>
    <n v="0"/>
    <n v="0"/>
    <n v="173.94800000000001"/>
    <n v="161.995"/>
    <n v="101.777"/>
    <n v="98.762"/>
    <n v="62.926000000000002"/>
    <n v="323.28699999999998"/>
    <n v="626.89200000000005"/>
    <n v="468.52100000000002"/>
    <n v="434.00099999999998"/>
    <n v="446.07400000000001"/>
    <n v="367.83"/>
    <n v="362.37799999999999"/>
    <n v="333.23599999999999"/>
    <n v="134.49199999999999"/>
    <n v="143.11600000000001"/>
    <n v="151.71899999999999"/>
    <n v="160.30000000000001"/>
    <n v="168.86"/>
    <n v="208.54599999999999"/>
    <n v="0.32212592592592498"/>
    <n v="0.93626490013288899"/>
    <n v="1"/>
    <n v="0.28478240740740701"/>
    <n v="0.80285935681779996"/>
    <n v="1"/>
    <m/>
  </r>
  <r>
    <s v="0012X00001v7AxYQAU"/>
    <x v="1"/>
    <n v="100000"/>
    <m/>
    <s v=""/>
    <n v="0"/>
    <d v="2019-06-25T18:13:16"/>
    <s v="NotEligible"/>
    <d v="2019-06-27T17:46:4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0"/>
    <n v="150"/>
    <n v="150"/>
    <n v="150"/>
    <n v="150"/>
    <n v="150"/>
    <n v="43.972999999999999"/>
    <n v="43.546999999999997"/>
    <n v="43.347999999999999"/>
    <n v="46.033000000000001"/>
    <n v="45.085999999999999"/>
    <n v="45.384999999999998"/>
    <n v="82.93"/>
    <n v="85.912000000000006"/>
    <n v="88.878"/>
    <n v="91.825000000000003"/>
    <n v="94.766999999999996"/>
    <n v="97.697999999999993"/>
    <n v="2"/>
    <n v="3"/>
    <n v="3"/>
    <n v="3"/>
    <n v="3"/>
    <n v="3"/>
    <n v="0.91640111292715598"/>
    <d v="2018-12-31T00:00:00"/>
    <n v="276.90300000000002"/>
    <d v="2019-03-31T00:00:00"/>
    <n v="0.94566769601954903"/>
    <n v="2.4140000000000001"/>
    <m/>
    <n v="3"/>
    <n v="1"/>
    <n v="0"/>
    <n v="0"/>
    <n v="0"/>
    <n v="0"/>
    <n v="0"/>
    <n v="0"/>
    <n v="0"/>
    <n v="0"/>
    <n v="0.96499999999999997"/>
    <n v="0"/>
    <n v="0"/>
    <n v="0"/>
    <n v="0"/>
    <n v="0"/>
    <n v="1.4490000000000001"/>
    <n v="0"/>
    <n v="0"/>
    <n v="0"/>
    <n v="150"/>
    <n v="149.94999999999999"/>
    <n v="149.9"/>
    <n v="134.94499999999999"/>
    <n v="149.95400000000001"/>
    <n v="149.99299999999999"/>
    <n v="255.23699999999999"/>
    <n v="33.433999999999997"/>
    <n v="31.472999999999999"/>
    <n v="34.313000000000002"/>
    <n v="28.466999999999999"/>
    <n v="33.909999999999997"/>
    <n v="23.442"/>
    <n v="82.93"/>
    <n v="85.912000000000006"/>
    <n v="90.326999999999998"/>
    <n v="91.825000000000003"/>
    <n v="94.766999999999996"/>
    <n v="97.697999999999993"/>
    <n v="1"/>
    <n v="0.76033020262433704"/>
    <n v="1"/>
    <n v="0.98304666666666596"/>
    <n v="0.69206573612794098"/>
    <n v="1.0026733824099101"/>
    <m/>
  </r>
  <r>
    <s v="0012X00001v76evQAA"/>
    <x v="1"/>
    <n v="100000"/>
    <m/>
    <s v=""/>
    <n v="0"/>
    <d v="2019-06-25T12:26:36"/>
    <s v="NotEligible"/>
    <d v="2019-06-27T17:46:00"/>
    <m/>
    <n v="5"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1.05199999999999"/>
    <n v="203.94900000000001"/>
    <n v="177.488"/>
    <n v="155.99600000000001"/>
    <n v="112.44799999999999"/>
    <n v="72.891000000000005"/>
    <m/>
    <m/>
    <m/>
    <m/>
    <m/>
    <m/>
    <m/>
    <m/>
    <m/>
    <m/>
    <m/>
    <m/>
    <n v="1"/>
    <n v="1"/>
    <n v="1"/>
    <n v="1"/>
    <n v="1"/>
    <n v="1"/>
    <n v="1"/>
    <d v="2018-12-31T00:00:00"/>
    <n v="251.05199999999999"/>
    <d v="2019-03-31T00:00:00"/>
    <n v="1"/>
    <n v="0"/>
    <m/>
    <n v="0"/>
    <n v="0"/>
    <n v="0"/>
    <n v="0"/>
    <n v="0"/>
    <n v="0"/>
    <n v="0"/>
    <n v="0"/>
    <m/>
    <m/>
    <m/>
    <m/>
    <m/>
    <m/>
    <m/>
    <m/>
    <m/>
    <m/>
    <m/>
    <m/>
    <n v="251.05199999999999"/>
    <n v="203.94900000000001"/>
    <n v="177.488"/>
    <n v="155.99600000000001"/>
    <n v="112.44799999999999"/>
    <n v="72.891000000000005"/>
    <n v="155.99600000000001"/>
    <m/>
    <m/>
    <m/>
    <m/>
    <m/>
    <m/>
    <m/>
    <m/>
    <m/>
    <m/>
    <m/>
    <m/>
    <n v="1"/>
    <m/>
    <m/>
    <n v="1"/>
    <m/>
    <m/>
    <m/>
  </r>
  <r>
    <s v="0012X00001v74uhQAA"/>
    <x v="1"/>
    <n v="1000000"/>
    <m/>
    <s v=""/>
    <n v="0"/>
    <d v="2019-06-25T10:45:35"/>
    <s v="NotEligible"/>
    <d v="2019-06-27T17:44:36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400"/>
    <n v="1400"/>
    <n v="1400"/>
    <n v="1400"/>
    <n v="1400"/>
    <n v="750"/>
    <n v="4.9939999999999998"/>
    <n v="7.5890000000000004"/>
    <n v="6.5780000000000003"/>
    <n v="3.101"/>
    <n v="1.3240000000000001"/>
    <n v="2.339"/>
    <n v="620.21699999999998"/>
    <n v="650.43799999999999"/>
    <n v="680.63800000000003"/>
    <n v="710.83299999999997"/>
    <n v="700"/>
    <m/>
    <n v="3"/>
    <n v="3"/>
    <n v="3"/>
    <n v="3"/>
    <n v="2"/>
    <n v="2"/>
    <n v="0.88999430935869295"/>
    <d v="2018-12-31T00:00:00"/>
    <n v="2025.211"/>
    <d v="2019-03-31T00:00:00"/>
    <n v="1.00000284698724"/>
    <n v="4.0000000000000001E-3"/>
    <m/>
    <n v="1"/>
    <n v="1"/>
    <n v="0"/>
    <n v="0"/>
    <n v="0"/>
    <n v="0"/>
    <n v="0"/>
    <n v="0"/>
    <n v="4.0000000000000001E-3"/>
    <n v="0"/>
    <n v="0"/>
    <n v="0"/>
    <n v="0"/>
    <n v="0"/>
    <n v="0"/>
    <n v="0"/>
    <n v="0"/>
    <n v="0"/>
    <n v="0"/>
    <m/>
    <n v="1400"/>
    <n v="1300"/>
    <n v="1299.5"/>
    <n v="1149.5"/>
    <n v="995.6"/>
    <n v="750"/>
    <n v="1863.434"/>
    <n v="4.9980000000000002"/>
    <n v="7.5890000000000004"/>
    <n v="6.5780000000000003"/>
    <n v="3.101"/>
    <n v="1.3240000000000001"/>
    <n v="2.339"/>
    <n v="620.21699999999998"/>
    <n v="650.43799999999999"/>
    <n v="680.63800000000003"/>
    <n v="710.83299999999997"/>
    <n v="700"/>
    <m/>
    <n v="1"/>
    <n v="1.0008009611533799"/>
    <n v="1"/>
    <n v="0.88962580645161204"/>
    <n v="1.0001542912246799"/>
    <m/>
    <m/>
  </r>
  <r>
    <s v="0010Y00000IWCeRQAX"/>
    <x v="1"/>
    <n v="2000000"/>
    <n v="0"/>
    <s v=""/>
    <n v="1"/>
    <d v="2019-06-24T14:46:42"/>
    <s v="Reject"/>
    <d v="2019-06-27T17:44:25"/>
    <n v="62109"/>
    <n v="2"/>
    <s v="B4"/>
    <n v="6844"/>
    <n v="12.1"/>
    <n v="4.6879999999999997"/>
    <n v="4.0339999999999998"/>
    <n v="522922"/>
    <s v="BARI"/>
    <s v="BA"/>
    <s v="Puglia"/>
    <s v="SUI"/>
    <n v="70124"/>
    <s v="OC"/>
    <n v="522"/>
    <s v="Transportation services"/>
    <d v="2006-06-01T00:00:00"/>
    <n v="6"/>
    <n v="0"/>
    <n v="6"/>
    <n v="7"/>
    <n v="7"/>
    <n v="0"/>
    <n v="0"/>
    <n v="5"/>
    <n v="0"/>
    <n v="3"/>
    <n v="3"/>
    <n v="1"/>
    <n v="656"/>
    <n v="2649"/>
    <n v="3447"/>
    <n v="633"/>
    <n v="2080"/>
    <n v="2174"/>
    <n v="1038"/>
    <n v="377"/>
    <n v="6568"/>
    <n v="6568"/>
    <n v="1374"/>
    <n v="5621"/>
    <n v="5621"/>
    <n v="2017"/>
    <n v="0.19031041485349501"/>
    <n v="0.184664650418075"/>
    <n v="0.632014719411223"/>
    <n v="0.47126845756982699"/>
    <n v="5.73995127892813E-2"/>
    <n v="1321.386"/>
    <n v="1320"/>
    <n v="1320.04"/>
    <n v="1320.8910000000001"/>
    <n v="1220"/>
    <n v="1220"/>
    <n v="170.66200000000001"/>
    <n v="171.429"/>
    <n v="170.02799999999999"/>
    <n v="172.88499999999999"/>
    <n v="155.374"/>
    <n v="156.41800000000001"/>
    <n v="3751.0459999999998"/>
    <n v="3829.9250000000002"/>
    <n v="3934.22"/>
    <n v="4122.41"/>
    <n v="3552.6469999999999"/>
    <n v="3634.4180000000001"/>
    <n v="18"/>
    <n v="18"/>
    <n v="18"/>
    <n v="19"/>
    <n v="19"/>
    <n v="18"/>
    <n v="0.32983848242361302"/>
    <d v="2018-12-31T00:00:00"/>
    <n v="5243.0940000000001"/>
    <d v="2019-03-31T00:00:00"/>
    <n v="0.429324659796467"/>
    <n v="0.11799999999999999"/>
    <m/>
    <n v="1"/>
    <n v="1"/>
    <n v="0"/>
    <n v="0"/>
    <n v="0"/>
    <n v="0"/>
    <n v="0"/>
    <n v="0"/>
    <n v="0.11799999999999999"/>
    <n v="0"/>
    <n v="0"/>
    <n v="0"/>
    <n v="0"/>
    <n v="0"/>
    <n v="0"/>
    <n v="0"/>
    <n v="0"/>
    <n v="0"/>
    <n v="0"/>
    <n v="0"/>
    <n v="581.38599999999997"/>
    <n v="548.66399999999999"/>
    <n v="505.04"/>
    <n v="440.89100000000002"/>
    <n v="361.69499999999999"/>
    <n v="273.90300000000002"/>
    <n v="4300.0569999999998"/>
    <n v="59.186999999999998"/>
    <n v="100.428"/>
    <n v="2.8000000000000001E-2"/>
    <n v="2.8849999999999998"/>
    <n v="0.374"/>
    <n v="1.4179999999999999"/>
    <n v="3371.7510000000002"/>
    <n v="3216.8240000000001"/>
    <n v="3318.076"/>
    <n v="3856.2809999999999"/>
    <n v="3286.538"/>
    <n v="3378.9160000000002"/>
    <n v="0.439981958337684"/>
    <n v="0.34680831116475802"/>
    <n v="0.89888287160434699"/>
    <n v="0.35113541699984602"/>
    <n v="0.16484817354804701"/>
    <n v="0.89501357873100895"/>
    <n v="13"/>
  </r>
  <r>
    <s v="0010Y00001SPUvMQAX"/>
    <x v="1"/>
    <n v="100000"/>
    <m/>
    <s v=""/>
    <n v="0"/>
    <d v="2019-06-25T13:24:11"/>
    <s v="NotEligible"/>
    <d v="2019-06-27T17:41:38"/>
    <m/>
    <n v="5"/>
    <s v="C3"/>
    <n v="4762"/>
    <n v="6"/>
    <n v="6.1150000000000002"/>
    <n v="7.33"/>
    <n v="467323"/>
    <s v="LEGNAGO"/>
    <s v="VR"/>
    <s v="Veneto"/>
    <s v="NOE"/>
    <n v="37045"/>
    <s v="SR"/>
    <n v="467"/>
    <s v="Distribution"/>
    <d v="2005-02-01T00:00:00"/>
    <n v="6"/>
    <n v="0"/>
    <n v="6"/>
    <n v="15"/>
    <n v="8"/>
    <n v="0"/>
    <n v="0"/>
    <n v="6"/>
    <n v="0"/>
    <n v="3"/>
    <n v="5"/>
    <n v="1"/>
    <n v="29"/>
    <n v="378"/>
    <n v="1863"/>
    <n v="215"/>
    <n v="728"/>
    <n v="123"/>
    <n v="640"/>
    <n v="101"/>
    <n v="2307"/>
    <n v="2307"/>
    <n v="58"/>
    <n v="1986"/>
    <n v="1986"/>
    <n v="2017"/>
    <n v="1.55662909286097E-2"/>
    <n v="0.32225579053373599"/>
    <n v="0.47154471544715398"/>
    <n v="0.190332326283987"/>
    <n v="4.3779800606848697E-2"/>
    <n v="1290.836"/>
    <n v="1326.1769999999999"/>
    <n v="1240"/>
    <n v="1284.982"/>
    <n v="865"/>
    <n v="865"/>
    <n v="119.91"/>
    <n v="117.703"/>
    <n v="112.136"/>
    <n v="114.369"/>
    <n v="86.69"/>
    <n v="96.316999999999993"/>
    <n v="268.93799999999999"/>
    <n v="286.34300000000002"/>
    <n v="201.488"/>
    <n v="207.232"/>
    <n v="102.282"/>
    <n v="103.575"/>
    <n v="14"/>
    <n v="13"/>
    <n v="9"/>
    <n v="9"/>
    <n v="8"/>
    <n v="8"/>
    <n v="0.91160308653140198"/>
    <d v="2018-12-31T00:00:00"/>
    <n v="1679.684"/>
    <d v="2019-03-31T00:00:00"/>
    <n v="0.92421669102729997"/>
    <n v="16.661000000000001"/>
    <m/>
    <n v="10"/>
    <n v="4"/>
    <n v="0"/>
    <n v="0"/>
    <n v="0"/>
    <n v="0"/>
    <n v="0"/>
    <n v="0"/>
    <n v="2.117"/>
    <n v="10.273"/>
    <n v="16.661000000000001"/>
    <n v="1.996"/>
    <n v="0"/>
    <n v="0"/>
    <n v="1.8180000000000001"/>
    <n v="0"/>
    <n v="0"/>
    <n v="5.7000000000000002E-2"/>
    <n v="0"/>
    <n v="0"/>
    <n v="1201.0150000000001"/>
    <n v="1202.432"/>
    <n v="1146.758"/>
    <n v="1125.482"/>
    <n v="811.00800000000004"/>
    <n v="815.72500000000002"/>
    <n v="1428.105"/>
    <n v="102.82"/>
    <n v="108.33"/>
    <n v="105.709"/>
    <n v="95.334000000000003"/>
    <n v="80.183000000000007"/>
    <n v="59.656999999999996"/>
    <n v="257.33499999999998"/>
    <n v="272.05500000000001"/>
    <n v="200.81100000000001"/>
    <n v="207.28899999999999"/>
    <n v="97.855000000000004"/>
    <n v="93.575000000000003"/>
    <n v="0.93041641230954197"/>
    <n v="0.857476440663831"/>
    <n v="0.95685622708579599"/>
    <n v="0.91711649964820896"/>
    <n v="0.85305466486381998"/>
    <n v="0.96500600927633895"/>
    <n v="14"/>
  </r>
  <r>
    <s v="0010Y00000IWSboQAH"/>
    <x v="1"/>
    <n v="150000"/>
    <m/>
    <s v=""/>
    <n v="1"/>
    <d v="2019-06-24T10:33:38"/>
    <s v="NotEligible"/>
    <d v="2019-06-27T17:34:04"/>
    <n v="2500000"/>
    <m/>
    <s v="B4"/>
    <n v="2147"/>
    <n v="12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0"/>
    <n v="40"/>
    <n v="40"/>
    <n v="40"/>
    <n v="40"/>
    <n v="40"/>
    <n v="30"/>
    <n v="30"/>
    <n v="30"/>
    <n v="30"/>
    <n v="30"/>
    <n v="30"/>
    <n v="0"/>
    <n v="0"/>
    <n v="0"/>
    <n v="0"/>
    <n v="0"/>
    <n v="0"/>
    <n v="1"/>
    <n v="2"/>
    <n v="2"/>
    <n v="2"/>
    <n v="2"/>
    <n v="2"/>
    <n v="2.3809523809523799E-6"/>
    <d v="2018-12-31T00:00:00"/>
    <n v="70"/>
    <d v="2019-03-31T00:00:00"/>
    <n v="1.4285714285714201E-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E-3"/>
    <n v="0"/>
    <n v="0"/>
    <n v="0"/>
    <n v="0"/>
    <n v="0"/>
    <n v="0"/>
    <n v="0"/>
    <n v="0"/>
    <n v="0"/>
    <n v="0"/>
    <n v="0"/>
    <n v="0"/>
    <n v="3.3333333333333301E-5"/>
    <m/>
    <n v="0"/>
    <n v="5.5555555555555499E-6"/>
    <m/>
    <m/>
  </r>
  <r>
    <s v="0012X00001v6s56QAA"/>
    <x v="1"/>
    <n v="1500000"/>
    <m/>
    <s v=""/>
    <n v="0"/>
    <d v="2019-06-24T07:56:42"/>
    <s v="Reject"/>
    <d v="2019-06-27T17:31:5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m/>
    <d v="2018-12-31T00:00:00"/>
    <m/>
    <d v="2019-03-31T00:00:00"/>
    <m/>
    <n v="0"/>
    <n v="2169.3090000000002"/>
    <n v="0"/>
    <n v="0"/>
    <m/>
    <m/>
    <m/>
    <m/>
    <m/>
    <m/>
    <m/>
    <m/>
    <m/>
    <m/>
    <m/>
    <m/>
    <m/>
    <m/>
    <m/>
    <m/>
    <m/>
    <m/>
    <m/>
    <m/>
    <m/>
    <m/>
    <m/>
    <m/>
    <n v="2165.5430000000001"/>
    <m/>
    <m/>
    <m/>
    <m/>
    <m/>
    <m/>
    <m/>
    <m/>
    <m/>
    <m/>
    <m/>
    <m/>
    <m/>
    <m/>
    <m/>
    <m/>
    <m/>
    <m/>
    <m/>
  </r>
  <r>
    <s v="0012X00001ugUDuQAM"/>
    <x v="1"/>
    <n v="70000"/>
    <m/>
    <s v=""/>
    <n v="1"/>
    <d v="2019-06-18T12:13:38"/>
    <s v="NotEligible"/>
    <d v="2019-06-27T17:30:42"/>
    <m/>
    <m/>
    <s v="C4"/>
    <n v="0"/>
    <n v="0"/>
    <m/>
    <m/>
    <n v="432102"/>
    <s v="OLBIA"/>
    <s v="SS"/>
    <s v="Sardegna"/>
    <s v="SUI"/>
    <n v="7026"/>
    <s v="RS"/>
    <n v="432"/>
    <s v="Construction"/>
    <d v="2018-08-10T00:00:00"/>
    <m/>
    <m/>
    <m/>
    <m/>
    <m/>
    <m/>
    <n v="0"/>
    <n v="3"/>
    <n v="0"/>
    <m/>
    <n v="3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6nnwQAA"/>
    <x v="1"/>
    <n v="50000"/>
    <m/>
    <s v=""/>
    <n v="1"/>
    <d v="2019-06-24T07:27:31"/>
    <s v="Reject"/>
    <d v="2019-06-27T17:28:5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m/>
    <m/>
    <m/>
    <m/>
    <m/>
    <n v="1"/>
    <n v="1"/>
    <n v="1"/>
    <n v="1"/>
    <n v="1"/>
    <n v="1"/>
    <s v="inf"/>
    <d v="2018-12-31T00:00:00"/>
    <n v="0"/>
    <d v="2019-03-31T00:00:00"/>
    <m/>
    <n v="61.281999999999996"/>
    <m/>
    <n v="22"/>
    <n v="6"/>
    <m/>
    <m/>
    <m/>
    <m/>
    <m/>
    <m/>
    <n v="61.281999999999996"/>
    <n v="61.002000000000002"/>
    <n v="60.749000000000002"/>
    <n v="59.662999999999997"/>
    <n v="59.384"/>
    <n v="59.113"/>
    <m/>
    <m/>
    <m/>
    <m/>
    <m/>
    <m/>
    <m/>
    <m/>
    <m/>
    <m/>
    <m/>
    <m/>
    <n v="59.662999999999997"/>
    <n v="61.281999999999996"/>
    <n v="61.002000000000002"/>
    <n v="60.749000000000002"/>
    <n v="59.662999999999997"/>
    <n v="59.384"/>
    <n v="59.113"/>
    <m/>
    <m/>
    <m/>
    <m/>
    <m/>
    <m/>
    <m/>
    <s v="inf"/>
    <m/>
    <m/>
    <s v="inf"/>
    <m/>
    <m/>
  </r>
  <r>
    <s v="0012X00001v6jlUQAQ"/>
    <x v="1"/>
    <n v="30000"/>
    <m/>
    <s v=""/>
    <n v="0"/>
    <d v="2019-06-23T17:28:27"/>
    <s v="Reject"/>
    <d v="2019-06-27T17:24:55"/>
    <m/>
    <n v="3"/>
    <s v="C3"/>
    <n v="0"/>
    <n v="23.4"/>
    <m/>
    <m/>
    <n v="412"/>
    <s v="TERMOLI"/>
    <s v="CB"/>
    <s v="Sardegna"/>
    <s v="CEN"/>
    <n v="86039"/>
    <s v="SR"/>
    <n v="411"/>
    <s v="Construction"/>
    <d v="2007-10-22T00:00:00"/>
    <n v="6"/>
    <n v="0"/>
    <n v="6"/>
    <n v="3"/>
    <n v="5"/>
    <n v="1"/>
    <n v="0"/>
    <n v="2"/>
    <n v="0"/>
    <n v="3"/>
    <n v="1"/>
    <n v="2"/>
    <n v="2"/>
    <n v="5"/>
    <n v="27"/>
    <n v="-3"/>
    <n v="0"/>
    <n v="463"/>
    <n v="-1"/>
    <n v="-3"/>
    <n v="0"/>
    <n v="0"/>
    <n v="459"/>
    <n v="490"/>
    <n v="490"/>
    <n v="2017"/>
    <n v="7.4074074074074001E-2"/>
    <n v="-2.0408163265306098E-3"/>
    <n v="0.99136069114470804"/>
    <n v="1.0204081632653E-2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</r>
  <r>
    <s v="0012X00001v6XXRQA2"/>
    <x v="1"/>
    <n v="30000"/>
    <m/>
    <s v=""/>
    <n v="0"/>
    <d v="2019-06-22T09:36:58"/>
    <s v="Reject"/>
    <d v="2019-06-27T17:24:54"/>
    <m/>
    <n v="4"/>
    <s v="C3"/>
    <n v="695"/>
    <n v="1.9"/>
    <m/>
    <m/>
    <n v="412"/>
    <s v="SAVIGNANO SUL PANARO"/>
    <s v="MO"/>
    <s v="Lombardia"/>
    <s v="NOE"/>
    <n v="41056"/>
    <s v="SR"/>
    <n v="412"/>
    <s v="Construction"/>
    <d v="2007-07-11T00:00:00"/>
    <n v="8"/>
    <n v="0"/>
    <n v="6"/>
    <n v="18"/>
    <n v="8"/>
    <n v="1"/>
    <n v="0"/>
    <n v="3"/>
    <n v="0"/>
    <n v="2"/>
    <n v="2"/>
    <n v="2"/>
    <n v="22"/>
    <n v="-74"/>
    <n v="113"/>
    <n v="-2"/>
    <n v="0"/>
    <n v="114"/>
    <n v="238"/>
    <n v="-13"/>
    <n v="474"/>
    <n v="474"/>
    <n v="11"/>
    <n v="227"/>
    <n v="227"/>
    <n v="2017"/>
    <n v="0.19469026548672499"/>
    <n v="1.0484581497797301"/>
    <n v="9.6491228070175405E-2"/>
    <n v="-0.32599118942731198"/>
    <n v="-2.74261603375526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</r>
  <r>
    <s v="0012X00001v79GaQAI"/>
    <x v="1"/>
    <n v="200000"/>
    <m/>
    <s v=""/>
    <n v="0"/>
    <d v="2019-06-25T15:16:22"/>
    <s v="NotEligible"/>
    <d v="2019-06-27T17:22:03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45.573"/>
    <n v="45.741999999999997"/>
    <n v="45.521000000000001"/>
    <n v="45.389000000000003"/>
    <n v="45.335000000000001"/>
    <n v="45.093000000000004"/>
    <n v="187.87"/>
    <n v="194.76400000000001"/>
    <n v="195.32300000000001"/>
    <n v="198.482"/>
    <n v="165.625"/>
    <n v="168.75299999999999"/>
    <n v="2"/>
    <n v="2"/>
    <n v="2"/>
    <n v="2"/>
    <n v="1"/>
    <n v="1"/>
    <n v="0.59977439802937005"/>
    <d v="2018-12-31T00:00:00"/>
    <n v="313.44299999999998"/>
    <d v="2019-03-31T00:00:00"/>
    <n v="0.46713067299499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036000000000001"/>
    <n v="32.128999999999998"/>
    <n v="43.125"/>
    <n v="41.383000000000003"/>
    <n v="43.231000000000002"/>
    <n v="44.819000000000003"/>
    <n v="222.59299999999999"/>
    <n v="34.622999999999998"/>
    <n v="44.83"/>
    <n v="43.499000000000002"/>
    <n v="36.79"/>
    <n v="34.238999999999997"/>
    <n v="28.718"/>
    <n v="160.67400000000001"/>
    <n v="156.08699999999999"/>
    <n v="168.16200000000001"/>
    <n v="144.41999999999999"/>
    <n v="143.00200000000001"/>
    <n v="166.761"/>
    <n v="0.30044999999999999"/>
    <n v="0.75972615364360396"/>
    <n v="0.85524032575717202"/>
    <n v="0.47650625000000002"/>
    <n v="0.81678543790092095"/>
    <n v="0.84541918245759595"/>
    <m/>
  </r>
  <r>
    <s v="0010Y00001SPU4hQAH"/>
    <x v="1"/>
    <n v="150000"/>
    <m/>
    <s v=""/>
    <n v="0"/>
    <d v="2019-06-24T08:51:57"/>
    <s v="Reject"/>
    <d v="2019-06-27T17:21:16"/>
    <n v="1536353"/>
    <n v="3"/>
    <s v="B4"/>
    <n v="1922"/>
    <n v="26.9"/>
    <n v="21.6"/>
    <n v="4.2850000000000001"/>
    <n v="96011"/>
    <s v="CAGLIARI"/>
    <s v="CA"/>
    <s v="Sardegna"/>
    <s v="SUI"/>
    <n v="9128"/>
    <s v="SR"/>
    <n v="960"/>
    <s v="Services"/>
    <d v="2015-01-21T00:00:00"/>
    <n v="5"/>
    <n v="-1"/>
    <n v="5"/>
    <n v="2"/>
    <n v="5"/>
    <n v="1"/>
    <n v="0"/>
    <n v="2"/>
    <n v="0"/>
    <n v="3"/>
    <n v="2"/>
    <n v="2"/>
    <n v="75"/>
    <n v="466"/>
    <n v="1080"/>
    <n v="310"/>
    <n v="250"/>
    <n v="661"/>
    <n v="991"/>
    <n v="115"/>
    <n v="1656"/>
    <n v="1600"/>
    <n v="651"/>
    <n v="1741"/>
    <n v="1741"/>
    <n v="2017"/>
    <n v="6.9444444444444406E-2"/>
    <n v="0.56921309592188396"/>
    <n v="0.98487140695915198"/>
    <n v="0.26766226306720198"/>
    <n v="7.1874999999999994E-2"/>
    <n v="590"/>
    <n v="395"/>
    <n v="395"/>
    <n v="395"/>
    <n v="395"/>
    <n v="395"/>
    <n v="21.702000000000002"/>
    <n v="11.161"/>
    <n v="10.313000000000001"/>
    <n v="10.343"/>
    <n v="10"/>
    <n v="11.348000000000001"/>
    <n v="1132.1289999999999"/>
    <n v="1142.078"/>
    <n v="740.08299999999997"/>
    <n v="749.77200000000005"/>
    <n v="700.72699999999998"/>
    <n v="707.149"/>
    <n v="6"/>
    <n v="6"/>
    <n v="6"/>
    <n v="6"/>
    <n v="6"/>
    <n v="7"/>
    <n v="0.57914432810440797"/>
    <d v="2018-12-31T00:00:00"/>
    <n v="1743.8309999999999"/>
    <d v="2019-03-31T00:00:00"/>
    <n v="0.40054470967889499"/>
    <n v="12.629"/>
    <m/>
    <n v="1"/>
    <n v="1"/>
    <n v="0"/>
    <n v="12.629"/>
    <n v="0"/>
    <n v="0"/>
    <n v="0"/>
    <n v="0"/>
    <n v="0"/>
    <n v="0"/>
    <n v="0"/>
    <n v="0"/>
    <n v="0"/>
    <n v="0"/>
    <n v="0"/>
    <n v="0"/>
    <n v="0"/>
    <n v="0"/>
    <n v="0"/>
    <n v="0"/>
    <n v="243.31200000000001"/>
    <n v="276.87200000000001"/>
    <n v="169.98500000000001"/>
    <n v="300.065"/>
    <n v="308.04599999999999"/>
    <n v="225.71700000000001"/>
    <n v="1030.18"/>
    <n v="1.702"/>
    <n v="1.161"/>
    <n v="0.313"/>
    <n v="0.34300000000000003"/>
    <n v="0"/>
    <n v="1.3480000000000001"/>
    <n v="1112.1289999999999"/>
    <n v="710.35599999999999"/>
    <n v="720.08299999999997"/>
    <n v="729.77200000000005"/>
    <n v="680.72699999999998"/>
    <n v="687.149"/>
    <n v="0.41239322033898301"/>
    <n v="7.8425951525204998E-2"/>
    <n v="0.98233416863272605"/>
    <n v="0.59415087719298199"/>
    <n v="6.5008615277759196E-2"/>
    <n v="0.897190956272097"/>
    <n v="4"/>
  </r>
  <r>
    <s v="0012X00001v6xnJQAQ"/>
    <x v="1"/>
    <n v="300000"/>
    <m/>
    <s v=""/>
    <n v="0"/>
    <d v="2019-06-24T21:11:43"/>
    <s v="Reject"/>
    <d v="2019-06-27T17:07:18"/>
    <n v="1144902"/>
    <n v="4"/>
    <s v="C1"/>
    <n v="3821"/>
    <n v="7.7"/>
    <m/>
    <n v="2.9609999999999999"/>
    <n v="47641"/>
    <s v="LONATO DEL GARDA"/>
    <s v="BS"/>
    <s v="Emilia-Romagna"/>
    <s v="NOV"/>
    <n v="25017"/>
    <s v="SR"/>
    <n v="477"/>
    <s v="Distribution"/>
    <d v="1990-07-16T00:00:00"/>
    <n v="5"/>
    <n v="0"/>
    <n v="6"/>
    <n v="1"/>
    <n v="4"/>
    <n v="0"/>
    <n v="0"/>
    <n v="3"/>
    <n v="0"/>
    <n v="2"/>
    <n v="2"/>
    <n v="1"/>
    <n v="505"/>
    <n v="4445"/>
    <n v="6246"/>
    <n v="294"/>
    <n v="0"/>
    <n v="1320"/>
    <n v="622"/>
    <n v="97"/>
    <n v="3821"/>
    <n v="3796"/>
    <n v="1289"/>
    <n v="7566"/>
    <n v="7566"/>
    <n v="2018"/>
    <n v="8.0851745116874804E-2"/>
    <n v="8.2209886333597604E-2"/>
    <n v="0.976515151515151"/>
    <n v="0.587496695744118"/>
    <n v="2.5553213909378199E-2"/>
    <m/>
    <m/>
    <m/>
    <m/>
    <m/>
    <m/>
    <n v="1450"/>
    <n v="1450"/>
    <n v="1450"/>
    <n v="1450"/>
    <n v="1450.011"/>
    <n v="1450.0830000000001"/>
    <n v="2734.4050000000002"/>
    <n v="2785.605"/>
    <n v="2826.953"/>
    <n v="2368.2240000000002"/>
    <n v="2419.0909999999999"/>
    <n v="2460.2040000000002"/>
    <n v="11"/>
    <n v="10"/>
    <n v="10"/>
    <n v="10"/>
    <n v="10"/>
    <n v="10"/>
    <n v="0.78580725679515595"/>
    <d v="2018-12-31T00:00:00"/>
    <n v="4184.4049999999997"/>
    <d v="2019-03-31T00:00:00"/>
    <n v="0.63563448275862"/>
    <n v="1.2999999999999999E-2"/>
    <m/>
    <n v="1"/>
    <n v="1"/>
    <m/>
    <m/>
    <m/>
    <m/>
    <m/>
    <m/>
    <n v="0"/>
    <n v="0"/>
    <n v="0"/>
    <n v="1.2999999999999999E-2"/>
    <n v="0"/>
    <n v="0"/>
    <n v="0"/>
    <n v="0"/>
    <n v="0"/>
    <n v="0"/>
    <n v="0"/>
    <n v="0"/>
    <m/>
    <m/>
    <m/>
    <m/>
    <m/>
    <m/>
    <n v="3620.4140000000002"/>
    <n v="921.67"/>
    <n v="1202.777"/>
    <n v="1201.008"/>
    <n v="1276.0940000000001"/>
    <n v="1126.115"/>
    <n v="1108.933"/>
    <n v="2642.5459999999998"/>
    <n v="2777.107"/>
    <n v="2784.047"/>
    <n v="2344.3200000000002"/>
    <n v="2373.2829999999999"/>
    <n v="2441.652"/>
    <m/>
    <n v="0.63563448275862"/>
    <n v="0.96640622000032905"/>
    <m/>
    <n v="0.78580725679515595"/>
    <n v="0.98515327408759001"/>
    <n v="29"/>
  </r>
  <r>
    <s v="0012X00001v78NAQAY"/>
    <x v="1"/>
    <n v="30000"/>
    <m/>
    <s v=""/>
    <n v="1"/>
    <d v="2019-06-25T14:07:07"/>
    <s v="NotEligible"/>
    <d v="2019-06-27T17:06:3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0"/>
    <m/>
    <m/>
    <m/>
    <m/>
    <n v="197.077"/>
    <n v="199.16300000000001"/>
    <n v="201.24100000000001"/>
    <n v="203.309"/>
    <n v="205.369"/>
    <n v="207.42099999999999"/>
    <n v="1"/>
    <n v="1"/>
    <n v="1"/>
    <n v="1"/>
    <n v="1"/>
    <n v="1"/>
    <n v="2.80289999999999"/>
    <d v="2018-12-31T00:00:00"/>
    <n v="207.077"/>
    <d v="2019-03-31T00:00:00"/>
    <n v="0.39729999999999999"/>
    <n v="10.724"/>
    <m/>
    <n v="8"/>
    <n v="3"/>
    <m/>
    <m/>
    <m/>
    <m/>
    <m/>
    <m/>
    <n v="0"/>
    <n v="1.8280000000000001"/>
    <m/>
    <m/>
    <m/>
    <m/>
    <n v="0"/>
    <n v="2.8170000000000002"/>
    <n v="0"/>
    <n v="0"/>
    <n v="2.8690000000000002"/>
    <n v="8.7100000000000009"/>
    <m/>
    <m/>
    <m/>
    <m/>
    <m/>
    <m/>
    <n v="203.30799999999999"/>
    <n v="3.9729999999999999"/>
    <n v="1.8280000000000001"/>
    <m/>
    <m/>
    <m/>
    <m/>
    <n v="197.07599999999999"/>
    <n v="201.98"/>
    <n v="201.24100000000001"/>
    <n v="203.30799999999999"/>
    <n v="208.238"/>
    <n v="216.131"/>
    <m/>
    <n v="0.39729999999999999"/>
    <n v="0.999994925841168"/>
    <m/>
    <m/>
    <n v="1.01186077555661"/>
    <m/>
  </r>
  <r>
    <s v="0011n00001wsmLGAAY"/>
    <x v="1"/>
    <n v="500000"/>
    <m/>
    <s v=""/>
    <n v="0"/>
    <d v="2019-06-25T03:47:04"/>
    <s v="NotEligible"/>
    <d v="2019-06-27T17:02:58"/>
    <m/>
    <m/>
    <s v="B4"/>
    <n v="0"/>
    <n v="0"/>
    <m/>
    <m/>
    <n v="4631"/>
    <s v="MILANO"/>
    <s v="MI"/>
    <s v="Marche"/>
    <s v="NOV"/>
    <n v="20137"/>
    <s v="AS"/>
    <n v="463"/>
    <s v="Distribution"/>
    <d v="1986-09-23T00:00:00"/>
    <m/>
    <m/>
    <n v="6"/>
    <n v="5"/>
    <n v="6"/>
    <n v="1"/>
    <n v="0"/>
    <n v="4"/>
    <n v="0"/>
    <n v="4"/>
    <n v="3"/>
    <n v="1"/>
    <m/>
    <m/>
    <m/>
    <n v="0"/>
    <m/>
    <m/>
    <m/>
    <m/>
    <m/>
    <m/>
    <m/>
    <m/>
    <m/>
    <m/>
    <m/>
    <m/>
    <m/>
    <m/>
    <m/>
    <n v="4737.6899999999996"/>
    <n v="4873.6109999999999"/>
    <n v="4720.0209999999997"/>
    <n v="4687.942"/>
    <n v="4590.5209999999997"/>
    <n v="4678.5320000000002"/>
    <n v="850"/>
    <n v="881.97699999999998"/>
    <n v="838.26800000000003"/>
    <n v="902.18899999999996"/>
    <n v="902.18899999999996"/>
    <n v="851.43499999999995"/>
    <n v="4179.2030000000004"/>
    <n v="4066.4319999999998"/>
    <n v="4027.402"/>
    <n v="4058.9319999999998"/>
    <n v="4219.6270000000004"/>
    <n v="4245.5969999999998"/>
    <n v="10"/>
    <n v="10"/>
    <n v="10"/>
    <n v="10"/>
    <n v="10"/>
    <n v="11"/>
    <n v="0.59322302743225797"/>
    <d v="2018-12-31T00:00:00"/>
    <n v="9766.893"/>
    <d v="2019-03-31T00:00:00"/>
    <n v="0.645577331598567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24.7649999999999"/>
    <n v="3594.7539999999999"/>
    <n v="3558.9"/>
    <n v="2802.7649999999999"/>
    <n v="2351.7150000000001"/>
    <n v="2207.3310000000001"/>
    <n v="6662.5870000000004"/>
    <n v="282.52100000000002"/>
    <n v="351.48200000000003"/>
    <n v="367.09"/>
    <n v="280.63799999999998"/>
    <n v="332.42"/>
    <n v="427.11799999999999"/>
    <n v="4034.7489999999998"/>
    <n v="3616.2570000000001"/>
    <n v="3260.7159999999999"/>
    <n v="3579.1840000000002"/>
    <n v="3530.529"/>
    <n v="3771.4679999999998"/>
    <n v="0.70176921664355396"/>
    <n v="0.332377647058823"/>
    <n v="0.96543503629758998"/>
    <n v="0.63065717200496496"/>
    <n v="0.39059440212871699"/>
    <n v="0.87884556126977698"/>
    <n v="33"/>
  </r>
  <r>
    <s v="0010Y00000IWmceQAD"/>
    <x v="1"/>
    <n v="250000"/>
    <m/>
    <s v=""/>
    <n v="0"/>
    <d v="2019-06-26T09:26:43"/>
    <s v="Reject"/>
    <d v="2019-06-27T17:01:49"/>
    <m/>
    <m/>
    <s v="C3"/>
    <n v="2330"/>
    <n v="11.3"/>
    <n v="8.8849999999999998"/>
    <n v="6.2060000000000004"/>
    <n v="25931"/>
    <s v="OSSONA"/>
    <s v="MI"/>
    <s v="Marche"/>
    <s v="NOV"/>
    <n v="20010"/>
    <s v="SR"/>
    <n v="259"/>
    <s v="Metallurgy and steel products"/>
    <d v="1989-01-19T00:00:00"/>
    <n v="8"/>
    <n v="0"/>
    <n v="4"/>
    <n v="34"/>
    <n v="10"/>
    <n v="0"/>
    <n v="0"/>
    <n v="4"/>
    <n v="1"/>
    <n v="3"/>
    <n v="4"/>
    <n v="1"/>
    <n v="1"/>
    <n v="2800"/>
    <n v="803"/>
    <n v="261"/>
    <n v="953"/>
    <n v="3941"/>
    <n v="804"/>
    <n v="50"/>
    <n v="2330"/>
    <n v="2303"/>
    <n v="3927"/>
    <n v="4744"/>
    <n v="4744"/>
    <n v="2018"/>
    <n v="1.2453300124532999E-3"/>
    <n v="0.16947723440134899"/>
    <n v="0.99644760213143801"/>
    <n v="0.59021922428330498"/>
    <n v="2.1710811984368202E-2"/>
    <n v="793.46"/>
    <n v="800"/>
    <n v="800"/>
    <n v="800"/>
    <n v="1300"/>
    <n v="1300"/>
    <n v="177.54"/>
    <n v="186.5"/>
    <n v="192"/>
    <n v="195"/>
    <n v="198"/>
    <n v="251"/>
    <n v="364.10599999999999"/>
    <n v="372.48599999999999"/>
    <n v="200.273"/>
    <n v="208.613"/>
    <n v="227.04499999999999"/>
    <n v="236.14400000000001"/>
    <n v="6"/>
    <n v="6"/>
    <n v="6"/>
    <n v="6"/>
    <n v="6"/>
    <n v="6"/>
    <n v="0.84412297133052105"/>
    <d v="2018-12-31T00:00:00"/>
    <n v="1335.106"/>
    <d v="2019-03-31T00:00:00"/>
    <n v="0.83285169927909297"/>
    <n v="211.52199999999999"/>
    <m/>
    <n v="17"/>
    <n v="6"/>
    <n v="0"/>
    <n v="0"/>
    <n v="5.6280000000000001"/>
    <n v="156.26900000000001"/>
    <n v="0"/>
    <n v="0"/>
    <n v="8.1509999999999998"/>
    <n v="1.028"/>
    <n v="167.244"/>
    <n v="38.393999999999998"/>
    <n v="48.841999999999999"/>
    <n v="0"/>
    <n v="0"/>
    <n v="0"/>
    <n v="21.082000000000001"/>
    <n v="16.859000000000002"/>
    <n v="23.158000000000001"/>
    <n v="18.934000000000001"/>
    <n v="629.48800000000006"/>
    <n v="655.702"/>
    <n v="634.20699999999999"/>
    <n v="778.23"/>
    <n v="906.00599999999997"/>
    <n v="924.678"/>
    <n v="1224.116"/>
    <n v="179.21100000000001"/>
    <n v="175.69800000000001"/>
    <n v="349.28899999999999"/>
    <n v="220.41399999999999"/>
    <n v="225.267"/>
    <n v="225.184"/>
    <n v="359.185"/>
    <n v="362.536"/>
    <n v="221.35499999999999"/>
    <n v="225.47200000000001"/>
    <n v="245.55500000000001"/>
    <n v="255.078"/>
    <n v="0.79334560028230705"/>
    <n v="1.00941196350118"/>
    <n v="0.98648470500348795"/>
    <n v="0.78162462500819796"/>
    <n v="1.14584763841205"/>
    <n v="1.03761748080864"/>
    <n v="30"/>
  </r>
  <r>
    <s v="0010Y00001afevLQAQ"/>
    <x v="1"/>
    <n v="2000000"/>
    <m/>
    <s v=""/>
    <n v="1"/>
    <d v="2019-06-24T14:44:27"/>
    <s v="Reject"/>
    <d v="2019-06-27T16:58:45"/>
    <m/>
    <n v="3"/>
    <s v="C4"/>
    <n v="7766"/>
    <n v="7.1"/>
    <n v="25.64"/>
    <n v="20.12"/>
    <n v="1131"/>
    <s v="POLIGNANO A MARE"/>
    <s v="BA"/>
    <s v="Puglia"/>
    <s v="SUI"/>
    <n v="70044"/>
    <s v="SR"/>
    <n v="11"/>
    <s v=""/>
    <d v="2015-02-11T00:00:00"/>
    <n v="6"/>
    <n v="-1"/>
    <n v="5"/>
    <n v="40"/>
    <n v="10"/>
    <n v="-1"/>
    <n v="0"/>
    <n v="4"/>
    <n v="6"/>
    <n v="4"/>
    <n v="6"/>
    <n v="2"/>
    <n v="4"/>
    <n v="437"/>
    <n v="2625"/>
    <n v="280"/>
    <n v="117"/>
    <n v="1216"/>
    <n v="1752"/>
    <n v="112"/>
    <n v="6554"/>
    <n v="6197"/>
    <n v="949"/>
    <n v="3841"/>
    <n v="3841"/>
    <n v="2017"/>
    <n v="1.5238095238095199E-3"/>
    <n v="0.45613121582921101"/>
    <n v="0.78042763157894701"/>
    <n v="0.11377245508981999"/>
    <n v="1.8073261255446098E-2"/>
    <n v="90"/>
    <n v="50.548999999999999"/>
    <n v="90"/>
    <n v="90"/>
    <n v="90"/>
    <n v="90"/>
    <n v="10"/>
    <n v="49.451000000000001"/>
    <n v="10"/>
    <n v="10"/>
    <n v="10"/>
    <n v="10"/>
    <n v="33.896000000000001"/>
    <n v="34.506"/>
    <n v="35.113999999999997"/>
    <n v="35.72"/>
    <n v="36.322000000000003"/>
    <n v="36.923000000000002"/>
    <n v="2"/>
    <n v="2"/>
    <n v="2"/>
    <n v="2"/>
    <n v="2"/>
    <n v="2"/>
    <n v="0.69991666666666597"/>
    <d v="2018-12-31T00:00:00"/>
    <n v="133.89599999999999"/>
    <d v="2019-03-31T00:00:00"/>
    <n v="0.98600999999999905"/>
    <n v="1.4999999999999999E-2"/>
    <m/>
    <n v="4"/>
    <n v="1"/>
    <n v="0"/>
    <n v="0"/>
    <n v="0"/>
    <n v="0"/>
    <n v="0"/>
    <n v="0"/>
    <n v="1.4999999999999999E-2"/>
    <n v="0"/>
    <n v="0"/>
    <n v="0"/>
    <n v="0"/>
    <n v="0"/>
    <n v="0"/>
    <n v="0"/>
    <n v="0"/>
    <n v="0"/>
    <n v="0"/>
    <n v="0"/>
    <n v="88.585999999999999"/>
    <n v="49.134999999999998"/>
    <n v="70.450999999999993"/>
    <n v="70.450999999999993"/>
    <n v="70.450999999999993"/>
    <n v="0"/>
    <n v="111.46299999999999"/>
    <n v="10.015000000000001"/>
    <n v="44.866999999999997"/>
    <n v="6.15"/>
    <n v="5.2919999999999998"/>
    <n v="4.5519999999999996"/>
    <n v="0"/>
    <n v="33.896000000000001"/>
    <n v="34.506"/>
    <n v="35.113999999999997"/>
    <n v="35.72"/>
    <n v="36.322000000000003"/>
    <n v="36.923000000000002"/>
    <n v="0.98428888888888799"/>
    <n v="1.0015000000000001"/>
    <n v="1"/>
    <n v="0.69738227426285904"/>
    <n v="0.71267257242259996"/>
    <n v="1"/>
    <n v="4"/>
  </r>
  <r>
    <s v="0010Y00000IWRZlQAP"/>
    <x v="1"/>
    <n v="1000000"/>
    <m/>
    <s v=""/>
    <n v="0"/>
    <d v="2019-06-24T21:06:27"/>
    <s v="Reject"/>
    <d v="2019-06-27T16:57:32"/>
    <n v="812248"/>
    <n v="3"/>
    <s v="C1"/>
    <n v="12310"/>
    <n v="6.7"/>
    <n v="2.4390000000000001"/>
    <n v="2.1619999999999999"/>
    <n v="46722"/>
    <s v="MONTICELLI BRUSATI"/>
    <s v="BS"/>
    <s v="Emilia-Romagna"/>
    <s v="NOV"/>
    <n v="25040"/>
    <s v="SU"/>
    <n v="467"/>
    <s v="Distribution"/>
    <d v="2011-10-04T00:00:00"/>
    <n v="4"/>
    <n v="0"/>
    <n v="6"/>
    <n v="1"/>
    <n v="5"/>
    <n v="0"/>
    <n v="0"/>
    <n v="1"/>
    <n v="0"/>
    <n v="2"/>
    <n v="1"/>
    <n v="2"/>
    <n v="539"/>
    <n v="2741"/>
    <n v="4364"/>
    <n v="827"/>
    <n v="4341"/>
    <n v="1998"/>
    <n v="945"/>
    <n v="709"/>
    <n v="12311"/>
    <n v="12311"/>
    <n v="562"/>
    <n v="6362"/>
    <n v="6362"/>
    <n v="2018"/>
    <n v="0.123510540788267"/>
    <n v="0.14853819553599401"/>
    <n v="0.28128128128128099"/>
    <n v="0.430839358692235"/>
    <n v="5.7590772479896003E-2"/>
    <n v="2564.6660000000002"/>
    <n v="2505.4690000000001"/>
    <n v="1856.107"/>
    <n v="1856.107"/>
    <n v="1619.2529999999999"/>
    <n v="1567.847"/>
    <n v="105.676"/>
    <n v="95.69"/>
    <n v="98.19"/>
    <n v="98.614999999999995"/>
    <n v="95.915999999999997"/>
    <n v="96.688999999999993"/>
    <n v="3410.0810000000001"/>
    <n v="3533.5909999999999"/>
    <n v="3368.5079999999998"/>
    <n v="3433.0659999999998"/>
    <n v="3436.4009999999998"/>
    <n v="3573.1979999999999"/>
    <n v="7"/>
    <n v="7"/>
    <n v="7"/>
    <n v="7"/>
    <n v="7"/>
    <n v="7"/>
    <n v="0.67594234975886103"/>
    <d v="2018-12-31T00:00:00"/>
    <n v="6080.4229999999998"/>
    <d v="2019-03-31T00:00:00"/>
    <n v="0.73434339122104897"/>
    <n v="10.173"/>
    <m/>
    <n v="7"/>
    <n v="1"/>
    <n v="0"/>
    <n v="0"/>
    <n v="0"/>
    <n v="0"/>
    <n v="0"/>
    <n v="0"/>
    <n v="0"/>
    <n v="0"/>
    <n v="10.173"/>
    <n v="0"/>
    <n v="0"/>
    <n v="0"/>
    <n v="0"/>
    <n v="0"/>
    <n v="0"/>
    <n v="0"/>
    <n v="0"/>
    <n v="0"/>
    <n v="1934.578"/>
    <n v="2064.2559999999999"/>
    <n v="1512.0250000000001"/>
    <n v="1048.8499999999999"/>
    <n v="775.82500000000005"/>
    <n v="1034.307"/>
    <n v="4487.04"/>
    <n v="26.37"/>
    <n v="12.131"/>
    <n v="28.363"/>
    <n v="26.436"/>
    <n v="5.9160000000000004"/>
    <n v="20.931000000000001"/>
    <n v="3387.125"/>
    <n v="3410.5839999999998"/>
    <n v="3327.5129999999999"/>
    <n v="3411.7539999999999"/>
    <n v="3399.123"/>
    <n v="3535.92"/>
    <n v="0.75431966579663701"/>
    <n v="0.249536318558613"/>
    <n v="0.993268195095659"/>
    <n v="0.69926702557486098"/>
    <n v="0.20337149782658701"/>
    <n v="0.98637301314464099"/>
    <n v="8"/>
  </r>
  <r>
    <s v="0012X00001v7HWZQA2"/>
    <x v="1"/>
    <n v="120000"/>
    <m/>
    <s v=""/>
    <n v="0"/>
    <d v="2019-06-26T09:18:58"/>
    <s v="NotEligible"/>
    <d v="2019-06-27T16:55:2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50"/>
    <n v="350"/>
    <n v="350"/>
    <n v="350"/>
    <n v="350"/>
    <n v="350"/>
    <n v="48.241"/>
    <n v="48.253999999999998"/>
    <n v="47.468000000000004"/>
    <n v="50.512"/>
    <n v="49.225000000000001"/>
    <n v="50.293999999999997"/>
    <n v="245.05099999999999"/>
    <n v="245.05099999999999"/>
    <n v="247.41399999999999"/>
    <n v="249.768"/>
    <n v="252.12"/>
    <n v="254.46600000000001"/>
    <n v="5"/>
    <n v="5"/>
    <n v="5"/>
    <n v="5"/>
    <n v="5"/>
    <n v="5"/>
    <n v="0.68918677323334898"/>
    <d v="2018-12-31T00:00:00"/>
    <n v="643.29200000000003"/>
    <d v="2019-03-31T00:00:00"/>
    <n v="0.775028186449913"/>
    <n v="11.798"/>
    <m/>
    <n v="15"/>
    <n v="6"/>
    <n v="0"/>
    <n v="0"/>
    <n v="0"/>
    <n v="0"/>
    <n v="0"/>
    <n v="0"/>
    <n v="11.798"/>
    <n v="1.63"/>
    <n v="7.8E-2"/>
    <n v="1.2869999999999999"/>
    <n v="8.5999999999999993E-2"/>
    <n v="6.3E-2"/>
    <n v="0"/>
    <n v="0"/>
    <n v="0"/>
    <n v="0"/>
    <n v="0"/>
    <n v="0"/>
    <n v="248.60900000000001"/>
    <n v="243.161"/>
    <n v="248.09200000000001"/>
    <n v="213.863"/>
    <n v="206.845"/>
    <n v="186.655"/>
    <n v="513.42999999999995"/>
    <n v="60.039000000000001"/>
    <n v="47.43"/>
    <n v="45.402000000000001"/>
    <n v="51.798999999999999"/>
    <n v="48.58"/>
    <n v="49.433999999999997"/>
    <n v="243.05099999999999"/>
    <n v="243.05099999999999"/>
    <n v="245.41300000000001"/>
    <n v="247.768"/>
    <n v="250.12"/>
    <n v="252.46600000000001"/>
    <n v="0.71031142857142804"/>
    <n v="1.24456375282436"/>
    <n v="0.99183843363218205"/>
    <n v="0.64153571428571399"/>
    <n v="1.02955842636244"/>
    <n v="0.99196650310937295"/>
    <m/>
  </r>
  <r>
    <s v="0010Y00000OjTG7QAN"/>
    <x v="1"/>
    <n v="300000"/>
    <m/>
    <s v=""/>
    <n v="0"/>
    <d v="2019-06-26T06:33:21"/>
    <s v="NotEligible"/>
    <d v="2019-06-27T16:54:19"/>
    <n v="2500000"/>
    <n v="5"/>
    <s v="C3"/>
    <n v="768"/>
    <n v="25.9"/>
    <n v="34.44"/>
    <n v="17.920000000000002"/>
    <n v="6202"/>
    <s v="TRENTO"/>
    <s v="TN"/>
    <s v="Abruzzo"/>
    <s v="NOE"/>
    <n v="38121"/>
    <s v="SR"/>
    <n v="823"/>
    <s v="Services"/>
    <d v="2004-04-19T00:00:00"/>
    <n v="7"/>
    <n v="0"/>
    <n v="6"/>
    <n v="4"/>
    <n v="6"/>
    <n v="1"/>
    <n v="0"/>
    <n v="3"/>
    <n v="0"/>
    <n v="2"/>
    <n v="2"/>
    <n v="1"/>
    <n v="2"/>
    <n v="156"/>
    <n v="712"/>
    <n v="98"/>
    <n v="92"/>
    <n v="307"/>
    <n v="312"/>
    <n v="-124"/>
    <n v="715"/>
    <n v="640"/>
    <n v="128"/>
    <n v="1019"/>
    <n v="1019"/>
    <n v="2017"/>
    <n v="2.8089887640449398E-3"/>
    <n v="0.30618253189401301"/>
    <n v="0.41693811074918502"/>
    <n v="0.15309126594700601"/>
    <n v="-0.19375000000000001"/>
    <m/>
    <m/>
    <m/>
    <m/>
    <m/>
    <m/>
    <n v="40"/>
    <n v="40"/>
    <n v="40"/>
    <n v="40"/>
    <n v="40"/>
    <n v="40"/>
    <n v="109.07899999999999"/>
    <n v="110.32"/>
    <n v="111.55500000000001"/>
    <n v="117.58499999999999"/>
    <n v="118.81"/>
    <n v="120.03"/>
    <n v="2"/>
    <n v="2"/>
    <n v="2"/>
    <n v="2"/>
    <n v="2"/>
    <n v="2"/>
    <n v="1.0003500000000001"/>
    <d v="2018-12-31T00:00:00"/>
    <n v="149.07900000000001"/>
    <d v="2019-03-31T00:00:00"/>
    <n v="1.0031000000000001"/>
    <n v="0.124"/>
    <m/>
    <n v="29"/>
    <n v="2"/>
    <m/>
    <m/>
    <m/>
    <m/>
    <m/>
    <m/>
    <n v="0.124"/>
    <n v="0"/>
    <n v="0"/>
    <n v="9.8000000000000004E-2"/>
    <n v="0"/>
    <n v="0"/>
    <n v="0"/>
    <n v="0"/>
    <n v="0"/>
    <n v="0"/>
    <n v="0"/>
    <n v="0"/>
    <m/>
    <m/>
    <m/>
    <m/>
    <m/>
    <m/>
    <n v="157.68299999999999"/>
    <n v="40.124000000000002"/>
    <n v="39.941000000000003"/>
    <n v="39.965000000000003"/>
    <n v="40.097999999999999"/>
    <n v="39.970999999999997"/>
    <n v="39.984999999999999"/>
    <n v="109.07899999999999"/>
    <n v="110.319"/>
    <n v="111.554"/>
    <n v="117.58499999999999"/>
    <n v="118.81"/>
    <n v="120.03"/>
    <m/>
    <n v="1.0031000000000001"/>
    <n v="1"/>
    <m/>
    <n v="1.0003500000000001"/>
    <n v="0.99999709039700002"/>
    <n v="15"/>
  </r>
  <r>
    <s v="0012X00001v7BtYQAU"/>
    <x v="1"/>
    <n v="150000"/>
    <m/>
    <s v=""/>
    <n v="0"/>
    <d v="2019-06-25T22:10:11"/>
    <s v="NotEligible"/>
    <d v="2019-06-27T16:53:3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5"/>
    <n v="75"/>
    <n v="75"/>
    <n v="75"/>
    <n v="75"/>
    <n v="75"/>
    <n v="77.575999999999993"/>
    <n v="78.792000000000002"/>
    <n v="80"/>
    <n v="80"/>
    <n v="80"/>
    <n v="80"/>
    <n v="1"/>
    <n v="1"/>
    <n v="1"/>
    <n v="1"/>
    <n v="1"/>
    <n v="1"/>
    <n v="0.68732222222222195"/>
    <d v="2018-12-31T00:00:00"/>
    <n v="152.57599999999999"/>
    <d v="2019-03-31T00:00:00"/>
    <n v="0.95684000000000002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2.831"/>
    <n v="71.763000000000005"/>
    <n v="64.73"/>
    <n v="57.869"/>
    <n v="32.831000000000003"/>
    <n v="46.124000000000002"/>
    <n v="35.978000000000002"/>
    <n v="77.575999999999993"/>
    <n v="78.792000000000002"/>
    <n v="80"/>
    <n v="80"/>
    <n v="80"/>
    <n v="80"/>
    <m/>
    <n v="0.95684000000000002"/>
    <n v="1"/>
    <m/>
    <n v="0.68732222222222195"/>
    <n v="1"/>
    <m/>
  </r>
  <r>
    <s v="0010Y00001DNIQAQA5"/>
    <x v="1"/>
    <n v="50000"/>
    <m/>
    <s v=""/>
    <n v="1"/>
    <d v="2019-06-25T14:10:04"/>
    <s v="NotEligible"/>
    <d v="2019-06-27T16:52:4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52qQAA"/>
    <x v="1"/>
    <n v="200000"/>
    <m/>
    <s v=""/>
    <n v="1"/>
    <d v="2019-06-25T10:54:34"/>
    <s v="NotEligible"/>
    <d v="2019-06-27T16:51:5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AWAQA5"/>
    <x v="1"/>
    <n v="30000"/>
    <m/>
    <s v=""/>
    <n v="1"/>
    <d v="2019-06-24T19:01:21"/>
    <s v="NotEligible"/>
    <d v="2019-06-27T16:50:52"/>
    <m/>
    <m/>
    <m/>
    <m/>
    <m/>
    <m/>
    <m/>
    <n v="432101"/>
    <s v="L'AQUILA"/>
    <s v="AQ"/>
    <s v="Valle d'Aosta"/>
    <s v="CEN"/>
    <n v="67100"/>
    <s v="DI"/>
    <n v="432"/>
    <s v="Construction"/>
    <d v="1989-02-16T00:00:00"/>
    <m/>
    <m/>
    <n v="6"/>
    <n v="2"/>
    <n v="5"/>
    <n v="0"/>
    <n v="0"/>
    <n v="1"/>
    <n v="0"/>
    <m/>
    <n v="1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</r>
  <r>
    <s v="0010Y00000IWkSVQA1"/>
    <x v="1"/>
    <n v="300000"/>
    <m/>
    <s v=""/>
    <n v="0"/>
    <d v="2019-06-24T17:12:39"/>
    <s v="NotEligible"/>
    <d v="2019-06-27T16:49:43"/>
    <n v="2500000"/>
    <n v="5"/>
    <s v="C3"/>
    <n v="1538"/>
    <n v="-10.199999999999999"/>
    <n v="1.4790000000000001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0"/>
    <n v="180.673"/>
    <n v="200"/>
    <n v="200"/>
    <n v="200"/>
    <n v="200"/>
    <n v="0.64800000000000002"/>
    <n v="19.350999999999999"/>
    <n v="7.0000000000000001E-3"/>
    <m/>
    <m/>
    <m/>
    <n v="0"/>
    <n v="0"/>
    <n v="0"/>
    <n v="0"/>
    <n v="0"/>
    <n v="30.007999999999999"/>
    <n v="1"/>
    <n v="1"/>
    <n v="1"/>
    <n v="1"/>
    <n v="1"/>
    <n v="2"/>
    <n v="0.91283442659504699"/>
    <d v="2018-12-31T00:00:00"/>
    <n v="200.648"/>
    <d v="2019-03-31T00:00:00"/>
    <n v="0.98580100474462695"/>
    <n v="58.884"/>
    <m/>
    <n v="2"/>
    <n v="2"/>
    <n v="0"/>
    <n v="0"/>
    <n v="0"/>
    <n v="58.884"/>
    <n v="0"/>
    <n v="0"/>
    <n v="0"/>
    <n v="0"/>
    <n v="1.2969999999999999"/>
    <m/>
    <m/>
    <m/>
    <n v="0"/>
    <n v="0"/>
    <n v="0"/>
    <n v="0"/>
    <n v="0"/>
    <n v="0"/>
    <n v="197.15100000000001"/>
    <n v="166.304"/>
    <n v="189.79599999999999"/>
    <n v="250.86600000000001"/>
    <n v="146.155"/>
    <n v="124.438"/>
    <n v="250.86600000000001"/>
    <n v="0.64800000000000002"/>
    <n v="19.251999999999999"/>
    <n v="1.304"/>
    <m/>
    <m/>
    <m/>
    <n v="0"/>
    <n v="0"/>
    <n v="0"/>
    <n v="0"/>
    <n v="0"/>
    <n v="30.007999999999999"/>
    <n v="0.98575500000000005"/>
    <n v="1"/>
    <m/>
    <n v="0.91025203422115997"/>
    <m/>
    <n v="1"/>
    <m/>
  </r>
  <r>
    <s v="0012X00001v6vydQAA"/>
    <x v="1"/>
    <n v="70000"/>
    <m/>
    <s v=""/>
    <n v="1"/>
    <d v="2019-06-24T16:00:44"/>
    <s v="NotEligible"/>
    <d v="2019-06-27T16:48:51"/>
    <n v="2484388"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RJVQA5"/>
    <x v="1"/>
    <n v="100000"/>
    <m/>
    <s v=""/>
    <n v="0"/>
    <d v="2019-06-24T07:39:41"/>
    <s v="Reject"/>
    <d v="2019-06-27T16:48:18"/>
    <n v="2452000"/>
    <n v="3"/>
    <s v="B4"/>
    <n v="383"/>
    <n v="4.7"/>
    <n v="57.14"/>
    <n v="119.5"/>
    <n v="432101"/>
    <s v="MILANO"/>
    <s v="MI"/>
    <s v="Marche"/>
    <s v="NOV"/>
    <n v="20154"/>
    <s v="SR"/>
    <n v="432"/>
    <s v="Construction"/>
    <d v="2015-03-30T00:00:00"/>
    <n v="4"/>
    <n v="0"/>
    <n v="6"/>
    <n v="5"/>
    <n v="6"/>
    <n v="0"/>
    <n v="0"/>
    <n v="6"/>
    <n v="0"/>
    <n v="2"/>
    <n v="3"/>
    <n v="2"/>
    <n v="1"/>
    <n v="52"/>
    <n v="120"/>
    <n v="14"/>
    <n v="0"/>
    <n v="4"/>
    <n v="57"/>
    <n v="11"/>
    <n v="192"/>
    <n v="189"/>
    <n v="3"/>
    <n v="124"/>
    <n v="124"/>
    <n v="2017"/>
    <n v="8.3333333333333297E-3"/>
    <n v="0.45967741935483802"/>
    <n v="0.75"/>
    <n v="0.41935483870967699"/>
    <n v="5.8201058201058198E-2"/>
    <n v="15"/>
    <n v="15"/>
    <n v="15"/>
    <m/>
    <m/>
    <m/>
    <n v="5"/>
    <n v="5"/>
    <n v="5"/>
    <m/>
    <m/>
    <m/>
    <n v="13.144"/>
    <n v="14.023999999999999"/>
    <n v="14.901"/>
    <m/>
    <m/>
    <m/>
    <n v="1"/>
    <n v="1"/>
    <n v="1"/>
    <n v="1"/>
    <m/>
    <m/>
    <n v="0.62570833333333298"/>
    <m/>
    <n v="33.143999999999998"/>
    <d v="2019-03-31T00:00:00"/>
    <n v="0.60335000000000005"/>
    <n v="7.1999999999999995E-2"/>
    <m/>
    <n v="1"/>
    <n v="1"/>
    <n v="0"/>
    <n v="0"/>
    <n v="0"/>
    <m/>
    <m/>
    <m/>
    <n v="7.1999999999999995E-2"/>
    <n v="0"/>
    <n v="0"/>
    <m/>
    <m/>
    <m/>
    <n v="0"/>
    <n v="0"/>
    <n v="0"/>
    <m/>
    <m/>
    <m/>
    <n v="6.9950000000000001"/>
    <n v="9"/>
    <n v="6"/>
    <m/>
    <m/>
    <m/>
    <m/>
    <n v="5.0720000000000001"/>
    <n v="4.4420000000000002"/>
    <n v="1.9870000000000001"/>
    <m/>
    <m/>
    <m/>
    <n v="13.144"/>
    <n v="14.023999999999999"/>
    <n v="14.901"/>
    <m/>
    <m/>
    <m/>
    <n v="0.46633333333333299"/>
    <n v="1.0144"/>
    <n v="1"/>
    <m/>
    <m/>
    <m/>
    <n v="4"/>
  </r>
  <r>
    <s v="0010Y00000xlVCbQAM"/>
    <x v="1"/>
    <n v="250000"/>
    <m/>
    <s v=""/>
    <n v="0"/>
    <d v="2019-06-24T07:43:41"/>
    <s v="Reject"/>
    <d v="2019-06-27T16:47:16"/>
    <n v="2255220"/>
    <n v="4"/>
    <s v="C4"/>
    <n v="1408"/>
    <n v="5.0999999999999996"/>
    <n v="6.5309999999999997"/>
    <n v="8.2629999999999999"/>
    <n v="151209"/>
    <s v="SAN GIUSEPPE VESUVIANO"/>
    <s v="NA"/>
    <s v="Campania"/>
    <s v="SUI"/>
    <n v="80047"/>
    <s v="SR"/>
    <n v="151"/>
    <s v="Fashion"/>
    <d v="2016-10-01T00:00:00"/>
    <n v="6"/>
    <m/>
    <n v="6"/>
    <n v="13"/>
    <n v="8"/>
    <n v="-1"/>
    <n v="0"/>
    <n v="6"/>
    <n v="0"/>
    <n v="2"/>
    <n v="4"/>
    <n v="2"/>
    <n v="6"/>
    <n v="107"/>
    <n v="677"/>
    <n v="69"/>
    <n v="204"/>
    <n v="38"/>
    <n v="180"/>
    <n v="52"/>
    <n v="1408"/>
    <n v="1351"/>
    <n v="31"/>
    <n v="715"/>
    <n v="715"/>
    <n v="2017"/>
    <n v="8.8626292466765094E-3"/>
    <n v="0.251748251748251"/>
    <n v="0.81578947368420995"/>
    <n v="0.14965034965034901"/>
    <n v="3.84900074019245E-2"/>
    <n v="360"/>
    <n v="360"/>
    <n v="185"/>
    <n v="210"/>
    <n v="231"/>
    <n v="251.55"/>
    <n v="10"/>
    <n v="10"/>
    <n v="35"/>
    <n v="10"/>
    <n v="10"/>
    <n v="18.45"/>
    <n v="174.452"/>
    <n v="179.46100000000001"/>
    <n v="181.56"/>
    <n v="185.09200000000001"/>
    <n v="188.608"/>
    <n v="90.683000000000007"/>
    <n v="5"/>
    <n v="5"/>
    <n v="4"/>
    <n v="4"/>
    <n v="4"/>
    <n v="4"/>
    <n v="0.93282672974571201"/>
    <d v="2018-12-31T00:00:00"/>
    <n v="544.452"/>
    <d v="2019-03-31T00:00:00"/>
    <n v="0.97467837837837801"/>
    <n v="3.5579999999999998"/>
    <m/>
    <n v="13"/>
    <n v="5"/>
    <n v="0"/>
    <n v="0"/>
    <n v="1.6080000000000001"/>
    <n v="0"/>
    <n v="2.1429999999999998"/>
    <n v="0"/>
    <n v="0.33"/>
    <n v="0"/>
    <n v="0"/>
    <n v="0.74199999999999999"/>
    <n v="1.415"/>
    <n v="0.112"/>
    <n v="0"/>
    <n v="0"/>
    <n v="0"/>
    <n v="0"/>
    <n v="0"/>
    <n v="0"/>
    <n v="350.31799999999998"/>
    <n v="297.88"/>
    <n v="185.85300000000001"/>
    <n v="209.976"/>
    <n v="218.333"/>
    <n v="230.126"/>
    <n v="405.79500000000002"/>
    <n v="10.313000000000001"/>
    <n v="9.2449999999999992"/>
    <n v="31.873999999999999"/>
    <n v="10.727"/>
    <n v="10.648999999999999"/>
    <n v="12.116"/>
    <n v="174.452"/>
    <n v="179.46100000000001"/>
    <n v="181.56"/>
    <n v="185.09200000000001"/>
    <n v="188.608"/>
    <n v="90.683000000000007"/>
    <n v="0.973105555555555"/>
    <n v="1.0313000000000001"/>
    <n v="1"/>
    <n v="0.93423429626615695"/>
    <n v="0.90876404494382002"/>
    <n v="1"/>
    <n v="3"/>
  </r>
  <r>
    <s v="0012X00001v6sjAQAQ"/>
    <x v="1"/>
    <n v="100000"/>
    <m/>
    <s v=""/>
    <n v="1"/>
    <d v="2019-06-24T12:19:54"/>
    <s v="NotEligible"/>
    <d v="2019-06-27T16:46:5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s4xQAA"/>
    <x v="1"/>
    <n v="2000000"/>
    <m/>
    <s v=""/>
    <n v="0"/>
    <d v="2019-06-24T07:06:55"/>
    <s v="NotEligible"/>
    <d v="2019-06-27T16:45:0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nHMQA1"/>
    <x v="1"/>
    <n v="500000"/>
    <m/>
    <s v=""/>
    <n v="0"/>
    <d v="2019-06-24T15:20:24"/>
    <s v="Reject"/>
    <d v="2019-06-27T16:32:33"/>
    <n v="930000"/>
    <n v="2"/>
    <s v="B2"/>
    <n v="8224"/>
    <n v="2.9"/>
    <n v="2.9580000000000002"/>
    <n v="1.5289999999999999"/>
    <n v="46421"/>
    <s v="CASTEL GOFFREDO"/>
    <s v="MN"/>
    <s v="Lombardia"/>
    <s v="NOV"/>
    <n v="46042"/>
    <s v="SU"/>
    <n v="143"/>
    <s v="Fashion"/>
    <d v="2001-01-02T00:00:00"/>
    <n v="5"/>
    <n v="0"/>
    <n v="6"/>
    <n v="1"/>
    <n v="5"/>
    <n v="0"/>
    <n v="0"/>
    <n v="2"/>
    <n v="0"/>
    <n v="2"/>
    <n v="2"/>
    <n v="1"/>
    <n v="360"/>
    <n v="2351"/>
    <n v="6041"/>
    <n v="334"/>
    <n v="2748"/>
    <n v="1349"/>
    <n v="1586"/>
    <n v="170"/>
    <n v="9674"/>
    <n v="9522"/>
    <n v="69"/>
    <n v="7390"/>
    <n v="7390"/>
    <n v="2017"/>
    <n v="5.9592782651878798E-2"/>
    <n v="0.21461434370771301"/>
    <n v="5.1148999258710103E-2"/>
    <n v="0.31813261163734702"/>
    <n v="1.7853392144507398E-2"/>
    <n v="2550"/>
    <n v="2550"/>
    <n v="2650"/>
    <n v="2650"/>
    <n v="2490.6689999999999"/>
    <n v="2850"/>
    <n v="173.39500000000001"/>
    <n v="171.553"/>
    <n v="173.13499999999999"/>
    <n v="173.72"/>
    <n v="172.84"/>
    <n v="173.06100000000001"/>
    <n v="4240.3530000000001"/>
    <n v="4354.875"/>
    <n v="4172.3559999999998"/>
    <n v="4254.6080000000002"/>
    <n v="4451.5140000000001"/>
    <n v="4518.7809999999999"/>
    <n v="11"/>
    <n v="12"/>
    <n v="12"/>
    <n v="12"/>
    <n v="12"/>
    <n v="12"/>
    <n v="0.30719253887131898"/>
    <d v="2018-12-31T00:00:00"/>
    <n v="6963.7479999999996"/>
    <d v="2019-03-31T00:00:00"/>
    <n v="0.19047769420153801"/>
    <n v="50.335000000000001"/>
    <m/>
    <n v="3"/>
    <n v="1"/>
    <n v="0"/>
    <n v="0"/>
    <n v="0"/>
    <n v="0"/>
    <n v="0"/>
    <n v="0"/>
    <n v="0"/>
    <n v="0"/>
    <n v="50.335000000000001"/>
    <n v="0"/>
    <n v="0"/>
    <n v="0"/>
    <n v="0"/>
    <n v="0"/>
    <n v="0"/>
    <n v="0"/>
    <n v="0"/>
    <n v="0"/>
    <n v="513.81500000000005"/>
    <n v="715.62800000000004"/>
    <n v="883.55600000000004"/>
    <n v="857.48299999999995"/>
    <n v="970.02800000000002"/>
    <n v="1122.481"/>
    <n v="5117.232"/>
    <n v="4.931"/>
    <n v="1.5529999999999999"/>
    <n v="73.674000000000007"/>
    <n v="5.141"/>
    <n v="2.84"/>
    <n v="3.0609999999999999"/>
    <n v="4240.3530000000001"/>
    <n v="4354.875"/>
    <n v="4172.3559999999998"/>
    <n v="4254.6080000000002"/>
    <n v="4451.5140000000001"/>
    <n v="4491.0029999999997"/>
    <n v="0.20149607843137199"/>
    <n v="2.8437959572075299E-2"/>
    <n v="1"/>
    <n v="0.32165030596857003"/>
    <n v="8.7886333675113504E-2"/>
    <n v="0.99893130657331797"/>
    <n v="18"/>
  </r>
  <r>
    <s v="0012X00001v6pMtQAI"/>
    <x v="1"/>
    <n v="500000"/>
    <m/>
    <s v=""/>
    <n v="0"/>
    <d v="2019-06-24T09:15:56"/>
    <s v="Reject"/>
    <d v="2019-06-27T16:00:16"/>
    <m/>
    <n v="2"/>
    <s v="B3"/>
    <n v="5381"/>
    <n v="5.3"/>
    <n v="2.0529999999999999"/>
    <n v="47.97"/>
    <n v="46421"/>
    <s v="ROMA"/>
    <s v="RM"/>
    <s v="Lazio"/>
    <s v="CEN"/>
    <n v="186"/>
    <s v="SR"/>
    <n v="464"/>
    <s v="Distribution"/>
    <d v="2015-06-23T00:00:00"/>
    <n v="4"/>
    <n v="0"/>
    <n v="6"/>
    <n v="1"/>
    <n v="4"/>
    <n v="0"/>
    <n v="0"/>
    <n v="2"/>
    <n v="0"/>
    <n v="1"/>
    <n v="1"/>
    <n v="2"/>
    <n v="825"/>
    <n v="2841"/>
    <n v="4936"/>
    <n v="287"/>
    <n v="1326"/>
    <n v="67"/>
    <n v="867"/>
    <n v="224"/>
    <n v="5381"/>
    <n v="5381"/>
    <n v="13"/>
    <n v="5003"/>
    <n v="5003"/>
    <n v="2018"/>
    <n v="0.16713938411669299"/>
    <n v="0.17329602238656799"/>
    <n v="0.194029850746268"/>
    <n v="0.56785928442934197"/>
    <n v="4.1627950195130999E-2"/>
    <n v="150"/>
    <n v="190.17699999999999"/>
    <n v="190.11199999999999"/>
    <n v="190.03"/>
    <n v="189.72"/>
    <n v="189.67099999999999"/>
    <n v="50"/>
    <n v="50"/>
    <n v="50"/>
    <n v="50"/>
    <n v="50"/>
    <n v="50"/>
    <m/>
    <m/>
    <m/>
    <m/>
    <m/>
    <m/>
    <n v="1"/>
    <n v="2"/>
    <n v="2"/>
    <n v="2"/>
    <n v="3"/>
    <n v="3"/>
    <n v="0.463973251602117"/>
    <d v="2018-12-31T00:00:00"/>
    <n v="200"/>
    <d v="2019-03-31T00:00:00"/>
    <n v="0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40.177"/>
    <n v="40.112000000000002"/>
    <n v="190.03"/>
    <n v="189.57900000000001"/>
    <n v="189.53"/>
    <n v="190.03"/>
    <n v="0"/>
    <n v="0"/>
    <n v="0"/>
    <n v="0"/>
    <n v="0"/>
    <n v="0"/>
    <m/>
    <m/>
    <m/>
    <m/>
    <m/>
    <m/>
    <n v="0"/>
    <n v="0"/>
    <m/>
    <n v="0.59054477998745103"/>
    <n v="0"/>
    <m/>
    <n v="4"/>
  </r>
  <r>
    <s v="0012X00001ufDTgQAM"/>
    <x v="1"/>
    <m/>
    <n v="0"/>
    <s v=""/>
    <n v="0"/>
    <d v="2019-06-13T12:12:44"/>
    <s v="Reject"/>
    <d v="2019-06-27T15:51:43"/>
    <n v="2500000"/>
    <n v="4"/>
    <s v="B1"/>
    <n v="3385"/>
    <n v="14.4"/>
    <m/>
    <n v="27.07"/>
    <n v="282999"/>
    <s v="VERCELLI"/>
    <s v="VC"/>
    <s v="Lombardia"/>
    <s v="NOV"/>
    <n v="13100"/>
    <s v="SU"/>
    <n v="282"/>
    <s v="Mechanics"/>
    <d v="2014-03-03T00:00:00"/>
    <n v="8"/>
    <n v="-1"/>
    <n v="5"/>
    <n v="6"/>
    <n v="7"/>
    <n v="1"/>
    <n v="0"/>
    <n v="4"/>
    <n v="0"/>
    <n v="1"/>
    <n v="2"/>
    <n v="1"/>
    <n v="16"/>
    <n v="1181"/>
    <n v="2112"/>
    <n v="231"/>
    <n v="0"/>
    <n v="1250"/>
    <n v="712"/>
    <n v="86"/>
    <n v="2236"/>
    <n v="1380"/>
    <n v="176"/>
    <n v="3362"/>
    <n v="3362"/>
    <n v="2017"/>
    <n v="7.5757575757575699E-3"/>
    <n v="0.211778703152885"/>
    <n v="0.14080000000000001"/>
    <n v="0.35127900059488398"/>
    <n v="6.23188405797101E-2"/>
    <n v="180"/>
    <n v="180"/>
    <n v="250"/>
    <n v="250"/>
    <n v="250"/>
    <n v="250"/>
    <m/>
    <m/>
    <m/>
    <m/>
    <m/>
    <m/>
    <m/>
    <m/>
    <m/>
    <m/>
    <m/>
    <m/>
    <n v="1"/>
    <n v="1"/>
    <n v="1"/>
    <n v="1"/>
    <n v="1"/>
    <n v="1"/>
    <n v="0.50195539568345304"/>
    <d v="2018-12-31T00:00:00"/>
    <n v="180"/>
    <d v="2019-03-31T00:00:00"/>
    <n v="0.477155555555555"/>
    <n v="0"/>
    <m/>
    <n v="1"/>
    <n v="0"/>
    <n v="0"/>
    <n v="0"/>
    <n v="0"/>
    <n v="0"/>
    <n v="0"/>
    <n v="0"/>
    <m/>
    <m/>
    <m/>
    <m/>
    <m/>
    <m/>
    <m/>
    <m/>
    <m/>
    <m/>
    <m/>
    <m/>
    <n v="85.888000000000005"/>
    <n v="129.803"/>
    <n v="139.58000000000001"/>
    <n v="89.804000000000002"/>
    <n v="158.614"/>
    <n v="94.028999999999996"/>
    <n v="89.804000000000002"/>
    <m/>
    <m/>
    <m/>
    <m/>
    <m/>
    <m/>
    <m/>
    <m/>
    <m/>
    <m/>
    <m/>
    <m/>
    <n v="0.477155555555555"/>
    <m/>
    <m/>
    <n v="0.51302794117646999"/>
    <m/>
    <m/>
    <n v="5"/>
  </r>
  <r>
    <s v="0012X00001uhFyDQAU"/>
    <x v="1"/>
    <n v="100000"/>
    <m/>
    <s v=""/>
    <n v="1"/>
    <d v="2019-06-21T15:58:02"/>
    <s v="Reject"/>
    <d v="2019-06-27T14:50:25"/>
    <m/>
    <n v="3"/>
    <s v="C1"/>
    <n v="94"/>
    <n v="26.6"/>
    <m/>
    <m/>
    <n v="15"/>
    <s v="ACUTO"/>
    <s v="FR"/>
    <s v="Lazio"/>
    <s v="CEN"/>
    <n v="3010"/>
    <s v="SC"/>
    <n v="15"/>
    <s v=""/>
    <d v="2016-08-02T00:00:00"/>
    <n v="4"/>
    <n v="0"/>
    <n v="5"/>
    <n v="3"/>
    <n v="5"/>
    <n v="0"/>
    <n v="0"/>
    <n v="3"/>
    <n v="0"/>
    <m/>
    <n v="2"/>
    <n v="2"/>
    <n v="16"/>
    <n v="22"/>
    <n v="31"/>
    <n v="25"/>
    <n v="0"/>
    <n v="42"/>
    <n v="30"/>
    <n v="22"/>
    <n v="94"/>
    <n v="94"/>
    <n v="42"/>
    <n v="73"/>
    <n v="73"/>
    <n v="2017"/>
    <n v="0.51612903225806395"/>
    <n v="0.41095890410958902"/>
    <n v="1"/>
    <n v="0.301369863013698"/>
    <n v="0.2340425531914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LARwPQAX"/>
    <x v="1"/>
    <n v="50000"/>
    <m/>
    <s v=""/>
    <n v="0"/>
    <d v="2019-06-21T09:11:55"/>
    <s v="Reject"/>
    <d v="2019-06-27T14:49:52"/>
    <n v="2500000"/>
    <n v="3"/>
    <s v="C3"/>
    <n v="0"/>
    <n v="9.4"/>
    <n v="17.39"/>
    <m/>
    <n v="682001"/>
    <s v="ASSISI"/>
    <s v="PG"/>
    <s v="Sicilia"/>
    <s v="CEN"/>
    <n v="6081"/>
    <s v="SR"/>
    <n v="682"/>
    <s v="Services"/>
    <d v="2016-04-01T00:00:00"/>
    <n v="7"/>
    <n v="0"/>
    <n v="4"/>
    <n v="10"/>
    <n v="7"/>
    <n v="0"/>
    <n v="0"/>
    <n v="2"/>
    <n v="3"/>
    <n v="3"/>
    <n v="4"/>
    <n v="1"/>
    <n v="3"/>
    <n v="39"/>
    <n v="99"/>
    <n v="17"/>
    <n v="17"/>
    <n v="25"/>
    <n v="-6"/>
    <n v="9"/>
    <n v="0"/>
    <n v="180"/>
    <n v="8"/>
    <n v="124"/>
    <n v="124"/>
    <n v="2017"/>
    <n v="3.03030303030303E-2"/>
    <n v="-4.8387096774193498E-2"/>
    <n v="0.32"/>
    <n v="0.31451612903225801"/>
    <n v="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6YpIQAU"/>
    <x v="1"/>
    <n v="100000"/>
    <m/>
    <s v=""/>
    <n v="0"/>
    <d v="2019-06-22T11:40:46"/>
    <s v="Reject"/>
    <d v="2019-06-27T14:42:47"/>
    <m/>
    <n v="3"/>
    <s v="C1"/>
    <n v="98"/>
    <n v="16.3"/>
    <m/>
    <m/>
    <n v="71122"/>
    <s v="MILANO"/>
    <s v="MI"/>
    <s v="Marche"/>
    <s v="NOV"/>
    <n v="20122"/>
    <s v="SR"/>
    <n v="711"/>
    <s v="Services"/>
    <d v="2016-02-01T00:00:00"/>
    <n v="3"/>
    <n v="1"/>
    <n v="5"/>
    <n v="1"/>
    <n v="5"/>
    <n v="0"/>
    <n v="0"/>
    <n v="2"/>
    <n v="0"/>
    <m/>
    <n v="2"/>
    <n v="1"/>
    <n v="28"/>
    <n v="25"/>
    <n v="99"/>
    <n v="16"/>
    <n v="0"/>
    <n v="1"/>
    <n v="16"/>
    <n v="15"/>
    <n v="98"/>
    <n v="98"/>
    <n v="0"/>
    <n v="100"/>
    <n v="100"/>
    <n v="2017"/>
    <n v="0.28282828282828198"/>
    <n v="0.16"/>
    <n v="0"/>
    <n v="0.25"/>
    <n v="0.1530612244897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RcTQAX"/>
    <x v="1"/>
    <n v="250000"/>
    <m/>
    <s v=""/>
    <n v="1"/>
    <d v="2019-06-22T10:28:41"/>
    <s v="Reject"/>
    <d v="2019-06-27T14:42:46"/>
    <n v="2460000"/>
    <n v="4"/>
    <s v="C4"/>
    <n v="474"/>
    <n v="7.6"/>
    <n v="2.74"/>
    <n v="1.806"/>
    <n v="2511"/>
    <s v="SALERNO"/>
    <s v="SA"/>
    <s v="Campania"/>
    <s v="SUI"/>
    <n v="84131"/>
    <s v="SR"/>
    <n v="251"/>
    <s v="Metallurgy and steel products"/>
    <d v="2016-05-05T00:00:00"/>
    <n v="5"/>
    <n v="0"/>
    <n v="6"/>
    <n v="8"/>
    <n v="7"/>
    <n v="1"/>
    <n v="0"/>
    <n v="5"/>
    <n v="0"/>
    <m/>
    <n v="3"/>
    <n v="3"/>
    <n v="15"/>
    <n v="74"/>
    <n v="263"/>
    <n v="36"/>
    <n v="49"/>
    <n v="77"/>
    <n v="144"/>
    <n v="13"/>
    <n v="474"/>
    <n v="474"/>
    <n v="70"/>
    <n v="340"/>
    <n v="340"/>
    <n v="2017"/>
    <n v="5.7034220532319303E-2"/>
    <n v="0.42352941176470499"/>
    <n v="0.90909090909090895"/>
    <n v="0.217647058823529"/>
    <n v="2.7426160337552699E-2"/>
    <n v="110"/>
    <n v="80"/>
    <n v="80"/>
    <n v="80"/>
    <n v="80"/>
    <n v="80"/>
    <n v="11.041"/>
    <n v="11.301"/>
    <n v="11.319000000000001"/>
    <n v="11.305"/>
    <n v="11.375999999999999"/>
    <n v="11.428000000000001"/>
    <n v="32.5"/>
    <n v="32.5"/>
    <n v="32.5"/>
    <n v="32.5"/>
    <n v="35"/>
    <n v="35"/>
    <n v="2"/>
    <n v="2"/>
    <n v="2"/>
    <n v="2"/>
    <n v="2"/>
    <n v="2"/>
    <n v="0.95305917579659705"/>
    <d v="2018-12-31T00:00:00"/>
    <n v="153.541"/>
    <d v="2019-03-31T00:00:00"/>
    <n v="1.0023463124065399"/>
    <n v="0.84"/>
    <m/>
    <n v="5"/>
    <n v="2"/>
    <n v="0"/>
    <n v="0"/>
    <n v="0"/>
    <n v="0"/>
    <n v="0"/>
    <n v="0"/>
    <n v="0.28399999999999997"/>
    <n v="0.84"/>
    <n v="0"/>
    <n v="0"/>
    <n v="0"/>
    <n v="0"/>
    <n v="0"/>
    <n v="0"/>
    <n v="0"/>
    <n v="0"/>
    <n v="0"/>
    <n v="0"/>
    <n v="110"/>
    <n v="80"/>
    <n v="80"/>
    <n v="80"/>
    <n v="80"/>
    <n v="80"/>
    <n v="120.896"/>
    <n v="11.324999999999999"/>
    <n v="12.141"/>
    <n v="4.18"/>
    <n v="8.3960000000000008"/>
    <n v="1.3759999999999999"/>
    <n v="3.2309999999999999"/>
    <n v="32.5"/>
    <n v="32.5"/>
    <n v="32.5"/>
    <n v="32.5"/>
    <n v="35"/>
    <n v="35"/>
    <n v="1"/>
    <n v="1.0257223077619699"/>
    <n v="1"/>
    <n v="1"/>
    <n v="0.59980817470857295"/>
    <n v="1"/>
    <n v="3"/>
  </r>
  <r>
    <s v="0010Y00000WOYH7QAP"/>
    <x v="3"/>
    <n v="300000"/>
    <n v="155000"/>
    <n v="3.421300659754948"/>
    <n v="0"/>
    <d v="2019-06-14T09:11:02"/>
    <s v="Accept"/>
    <d v="2019-06-27T11:00:34"/>
    <n v="2500000"/>
    <n v="2"/>
    <s v="B3"/>
    <n v="4061"/>
    <n v="5"/>
    <n v="2.1840000000000002"/>
    <n v="1.8640000000000001"/>
    <n v="141"/>
    <s v="MOGLIANO"/>
    <s v="MC"/>
    <s v="Marche"/>
    <s v="CEN"/>
    <n v="62010"/>
    <s v="SR"/>
    <n v="141"/>
    <s v="Fashion"/>
    <d v="1980-11-21T00:00:00"/>
    <n v="5"/>
    <n v="0"/>
    <n v="6"/>
    <n v="3"/>
    <n v="5"/>
    <n v="1"/>
    <n v="0"/>
    <n v="4"/>
    <n v="0"/>
    <n v="3"/>
    <n v="3"/>
    <n v="1"/>
    <n v="357"/>
    <n v="2170"/>
    <n v="2620"/>
    <n v="74"/>
    <n v="495"/>
    <n v="941"/>
    <n v="885"/>
    <n v="-66"/>
    <n v="3205"/>
    <n v="3119"/>
    <n v="456"/>
    <n v="3561"/>
    <n v="3561"/>
    <n v="2017"/>
    <n v="0.136259541984732"/>
    <n v="0.24852569502948599"/>
    <n v="0.48459086078639702"/>
    <n v="0.60937938781241197"/>
    <n v="-2.11606284065405E-2"/>
    <n v="935.13199999999995"/>
    <n v="932.65"/>
    <n v="1097.2860000000001"/>
    <n v="1293.9639999999999"/>
    <n v="1309.9359999999999"/>
    <n v="1407.1410000000001"/>
    <n v="75.138000000000005"/>
    <n v="75.477999999999994"/>
    <n v="75"/>
    <n v="75.067999999999998"/>
    <n v="75.194000000000003"/>
    <n v="75.111999999999995"/>
    <n v="425.31700000000001"/>
    <n v="458.72399999999999"/>
    <n v="490.87"/>
    <n v="447.18299999999999"/>
    <n v="457.07499999999999"/>
    <n v="362.35700000000003"/>
    <n v="7"/>
    <n v="7"/>
    <n v="7"/>
    <n v="7"/>
    <n v="7"/>
    <n v="7"/>
    <n v="0.50507647737023498"/>
    <d v="2018-12-31T00:00:00"/>
    <n v="1435.587"/>
    <d v="2019-03-31T00:00:00"/>
    <n v="0.39567640333772103"/>
    <n v="6.7060000000000004"/>
    <m/>
    <n v="16"/>
    <n v="3"/>
    <n v="0"/>
    <n v="0"/>
    <n v="0"/>
    <n v="0"/>
    <n v="0"/>
    <n v="0"/>
    <n v="0"/>
    <n v="0.73699999999999999"/>
    <n v="3.9590000000000001"/>
    <n v="6.7060000000000004"/>
    <n v="0"/>
    <n v="0"/>
    <n v="0"/>
    <n v="0"/>
    <n v="0"/>
    <n v="0"/>
    <n v="0"/>
    <n v="0"/>
    <n v="353.86799999999999"/>
    <n v="228.91200000000001"/>
    <n v="674.87800000000004"/>
    <n v="800.20100000000002"/>
    <n v="719.20399999999995"/>
    <n v="680.43799999999999"/>
    <n v="1308.1110000000001"/>
    <n v="45.872"/>
    <n v="49.701000000000001"/>
    <n v="52.81"/>
    <n v="60.92"/>
    <n v="42.448"/>
    <n v="42.000999999999998"/>
    <n v="410.78500000000003"/>
    <n v="444.20499999999998"/>
    <n v="476.36200000000002"/>
    <n v="446.99"/>
    <n v="275.59199999999998"/>
    <n v="289.88400000000001"/>
    <n v="0.37841502590008602"/>
    <n v="0.61050334052010902"/>
    <n v="0.96583254372620897"/>
    <n v="0.49562026625444"/>
    <n v="0.651349253863722"/>
    <n v="0.88729696395189706"/>
    <n v="39"/>
  </r>
  <r>
    <s v="0010Y00000IWNK1QAP"/>
    <x v="3"/>
    <n v="60000"/>
    <n v="40000"/>
    <n v="6.3336475023562668"/>
    <n v="0"/>
    <d v="2019-06-13T12:12:39"/>
    <s v="Accept"/>
    <d v="2019-06-27T10:53:07"/>
    <n v="2452000"/>
    <n v="3"/>
    <s v="C1"/>
    <n v="1081"/>
    <n v="4.5999999999999996"/>
    <n v="4.4889999999999999"/>
    <n v="3.61"/>
    <n v="749021"/>
    <s v="ROMA"/>
    <s v="RM"/>
    <s v="Lazio"/>
    <s v="CEN"/>
    <n v="142"/>
    <s v="SR"/>
    <n v="749"/>
    <s v="Services"/>
    <d v="2007-01-15T00:00:00"/>
    <n v="6"/>
    <n v="0"/>
    <n v="5"/>
    <n v="5"/>
    <n v="6"/>
    <n v="0"/>
    <n v="0"/>
    <n v="4"/>
    <n v="0"/>
    <n v="3"/>
    <n v="3"/>
    <n v="1"/>
    <n v="81"/>
    <n v="432"/>
    <n v="671"/>
    <n v="81"/>
    <n v="288"/>
    <n v="465"/>
    <n v="443"/>
    <n v="11"/>
    <n v="1079"/>
    <n v="1079"/>
    <n v="182"/>
    <n v="1136"/>
    <n v="1136"/>
    <n v="2018"/>
    <n v="0.120715350223546"/>
    <n v="0.38996478873239399"/>
    <n v="0.391397849462365"/>
    <n v="0.38028169014084501"/>
    <n v="1.0194624652455899E-2"/>
    <n v="210"/>
    <n v="210"/>
    <n v="210"/>
    <n v="240"/>
    <n v="240"/>
    <n v="240"/>
    <n v="157.244"/>
    <n v="154.96199999999999"/>
    <n v="153.82499999999999"/>
    <n v="157.94999999999999"/>
    <n v="156.15100000000001"/>
    <n v="156.56399999999999"/>
    <n v="133.119"/>
    <n v="141.184"/>
    <n v="149.22"/>
    <n v="157.24199999999999"/>
    <n v="165.251"/>
    <n v="173.24100000000001"/>
    <n v="5"/>
    <n v="5"/>
    <n v="5"/>
    <n v="5"/>
    <n v="5"/>
    <n v="5"/>
    <n v="0.56077764600104196"/>
    <d v="2018-12-31T00:00:00"/>
    <n v="500.363"/>
    <d v="2019-03-31T00:00:00"/>
    <n v="0.54513892670812802"/>
    <n v="3.6869999999999998"/>
    <m/>
    <n v="6"/>
    <n v="2"/>
    <n v="0"/>
    <n v="0"/>
    <n v="0"/>
    <n v="0"/>
    <n v="0"/>
    <n v="0"/>
    <n v="3.6869999999999998"/>
    <n v="0"/>
    <n v="0"/>
    <n v="0"/>
    <n v="0"/>
    <n v="2.274"/>
    <n v="0"/>
    <n v="0"/>
    <n v="0"/>
    <n v="0"/>
    <n v="0"/>
    <n v="0"/>
    <n v="46.5"/>
    <n v="66.8"/>
    <n v="122.4"/>
    <n v="85.42"/>
    <n v="67.792000000000002"/>
    <n v="72.12"/>
    <n v="375.74599999999998"/>
    <n v="153.69900000000001"/>
    <n v="115.715"/>
    <n v="137.16800000000001"/>
    <n v="138.09100000000001"/>
    <n v="135.928"/>
    <n v="140.69499999999999"/>
    <n v="133.119"/>
    <n v="136.16399999999999"/>
    <n v="144.208"/>
    <n v="152.23500000000001"/>
    <n v="160.251"/>
    <n v="168.24799999999999"/>
    <n v="0.221428571428571"/>
    <n v="0.97745541960265503"/>
    <n v="1"/>
    <n v="0.34150518518518502"/>
    <n v="0.87680101121388299"/>
    <n v="0.97276931260789901"/>
    <n v="12"/>
  </r>
  <r>
    <s v="0010Y00000IWWIVQA5"/>
    <x v="1"/>
    <n v="1500000"/>
    <m/>
    <s v=""/>
    <n v="1"/>
    <d v="2019-06-22T10:08:02"/>
    <s v="Reject"/>
    <d v="2019-06-27T10:16:36"/>
    <n v="2100000"/>
    <n v="4"/>
    <s v="B2"/>
    <n v="7587"/>
    <n v="5.5"/>
    <n v="2.1309999999999998"/>
    <n v="2.069"/>
    <n v="46381"/>
    <s v="CAMEROTA"/>
    <s v="SA"/>
    <s v="Campania"/>
    <s v="SUI"/>
    <n v="84059"/>
    <s v="SR"/>
    <n v="463"/>
    <s v="Distribution"/>
    <d v="1993-03-31T00:00:00"/>
    <n v="5"/>
    <n v="0"/>
    <n v="6"/>
    <n v="1"/>
    <n v="5"/>
    <n v="0"/>
    <n v="0"/>
    <n v="1"/>
    <n v="0"/>
    <n v="2"/>
    <n v="1"/>
    <n v="1"/>
    <n v="94"/>
    <n v="2999"/>
    <n v="4556"/>
    <n v="348"/>
    <n v="3865"/>
    <n v="2164"/>
    <n v="313"/>
    <n v="178"/>
    <n v="8331"/>
    <n v="8331"/>
    <n v="2093"/>
    <n v="6720"/>
    <n v="6720"/>
    <n v="2017"/>
    <n v="2.0632133450394999E-2"/>
    <n v="4.6577380952380898E-2"/>
    <n v="0.96719038817005498"/>
    <n v="0.44627976190476099"/>
    <n v="2.1365982475092998E-2"/>
    <n v="639.67200000000003"/>
    <n v="400.65699999999998"/>
    <n v="528.29999999999995"/>
    <n v="598.19100000000003"/>
    <n v="432.83800000000002"/>
    <n v="432.83800000000002"/>
    <n v="180.85400000000001"/>
    <n v="177.28899999999999"/>
    <n v="179.053"/>
    <n v="179.452"/>
    <n v="179.05199999999999"/>
    <n v="178.93"/>
    <n v="4313.9459999999999"/>
    <n v="4718"/>
    <n v="4763.598"/>
    <n v="4966.6139999999996"/>
    <n v="5512.0060000000003"/>
    <n v="5812.1229999999996"/>
    <n v="10"/>
    <n v="10"/>
    <n v="10"/>
    <n v="10"/>
    <n v="10"/>
    <n v="10"/>
    <n v="0.84699714593611197"/>
    <d v="2018-12-31T00:00:00"/>
    <n v="5134.4719999999998"/>
    <d v="2019-03-31T00:00:00"/>
    <n v="0.87876800978884195"/>
    <n v="35.450000000000003"/>
    <m/>
    <n v="5"/>
    <n v="2"/>
    <n v="0"/>
    <n v="0"/>
    <n v="0"/>
    <n v="0.82399999999999995"/>
    <n v="0"/>
    <n v="0"/>
    <n v="1.1970000000000001"/>
    <n v="0"/>
    <n v="0"/>
    <n v="1.837"/>
    <n v="0"/>
    <n v="0"/>
    <n v="34.253"/>
    <n v="0"/>
    <n v="0"/>
    <n v="0"/>
    <n v="0"/>
    <n v="0"/>
    <n v="617.97199999999998"/>
    <n v="378.95699999999999"/>
    <n v="528.29999999999995"/>
    <n v="599.01499999999999"/>
    <n v="432.83800000000002"/>
    <n v="432.83800000000002"/>
    <n v="4831.7669999999998"/>
    <n v="103.08"/>
    <n v="99.296000000000006"/>
    <n v="68.447000000000003"/>
    <n v="90.653999999999996"/>
    <n v="63.847000000000001"/>
    <n v="63.48"/>
    <n v="3566.172"/>
    <n v="3612.6790000000001"/>
    <n v="3968.35"/>
    <n v="4142.098"/>
    <n v="4203.8370000000004"/>
    <n v="3942.9250000000002"/>
    <n v="0.96607636413661901"/>
    <n v="0.56996251119687702"/>
    <n v="0.826661251670744"/>
    <n v="0.98596008040900895"/>
    <n v="0.45485795110875299"/>
    <n v="0.77896155813444101"/>
    <n v="26"/>
  </r>
  <r>
    <s v="0011n00001qn1oLAAQ"/>
    <x v="5"/>
    <n v="90000"/>
    <n v="25000"/>
    <n v="7.1536286522148895"/>
    <n v="0"/>
    <d v="2019-06-21T12:08:23"/>
    <s v="Accept"/>
    <d v="2019-06-27T09:12:22"/>
    <m/>
    <n v="3"/>
    <s v="C3"/>
    <n v="799"/>
    <n v="1.4"/>
    <n v="0"/>
    <m/>
    <n v="7312"/>
    <s v="ALATRI"/>
    <s v="FR"/>
    <s v="Lazio"/>
    <s v="CEN"/>
    <n v="3011"/>
    <s v="RS"/>
    <n v="731"/>
    <s v="Services"/>
    <d v="2015-09-24T00:00:00"/>
    <n v="5"/>
    <n v="0"/>
    <n v="5"/>
    <n v="1"/>
    <n v="5"/>
    <n v="0"/>
    <n v="0"/>
    <n v="1"/>
    <n v="0"/>
    <m/>
    <n v="1"/>
    <n v="2"/>
    <n v="112"/>
    <n v="3"/>
    <n v="470"/>
    <n v="11"/>
    <n v="23"/>
    <n v="5"/>
    <n v="57"/>
    <n v="10"/>
    <n v="799"/>
    <n v="799"/>
    <n v="3"/>
    <n v="475"/>
    <n v="475"/>
    <n v="2017"/>
    <n v="0.23829787234042499"/>
    <n v="0.12"/>
    <n v="0.6"/>
    <n v="6.3157894736842104E-3"/>
    <n v="1.25156445556946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hAF0QAM"/>
    <x v="5"/>
    <n v="200000"/>
    <n v="60000"/>
    <n v="6.3336475023562668"/>
    <n v="0"/>
    <d v="2019-06-21T09:43:50"/>
    <s v="Accept"/>
    <d v="2019-06-27T08:59:21"/>
    <n v="2306584"/>
    <n v="4"/>
    <s v="B4"/>
    <n v="1732"/>
    <n v="7.3"/>
    <n v="5.0049999999999999"/>
    <n v="4.367"/>
    <n v="46762"/>
    <s v="MILANO"/>
    <s v="MI"/>
    <s v="Marche"/>
    <s v="NOV"/>
    <n v="20123"/>
    <s v="SR"/>
    <n v="467"/>
    <s v="Distribution"/>
    <d v="2001-06-21T00:00:00"/>
    <n v="7"/>
    <n v="0"/>
    <n v="6"/>
    <n v="7"/>
    <n v="7"/>
    <n v="0"/>
    <n v="0"/>
    <n v="5"/>
    <n v="0"/>
    <m/>
    <n v="3"/>
    <n v="1"/>
    <n v="48"/>
    <n v="262"/>
    <n v="837"/>
    <n v="87"/>
    <n v="465"/>
    <n v="424"/>
    <n v="243"/>
    <n v="11"/>
    <n v="1099"/>
    <n v="1099"/>
    <n v="66"/>
    <n v="1261"/>
    <n v="1261"/>
    <n v="2017"/>
    <n v="5.7347670250896002E-2"/>
    <n v="0.19270420301348101"/>
    <n v="0.15566037735849"/>
    <n v="0.20777160983346499"/>
    <n v="1.00090991810737E-2"/>
    <n v="605"/>
    <n v="605"/>
    <n v="605"/>
    <n v="575"/>
    <n v="575"/>
    <n v="575"/>
    <n v="41.514000000000003"/>
    <n v="40.781999999999996"/>
    <n v="41.06"/>
    <n v="40.792000000000002"/>
    <n v="41.643000000000001"/>
    <n v="41.161999999999999"/>
    <n v="134.32900000000001"/>
    <n v="149.58799999999999"/>
    <n v="164.83"/>
    <n v="180.041"/>
    <n v="195.232"/>
    <n v="210.40100000000001"/>
    <n v="6"/>
    <n v="6"/>
    <n v="6"/>
    <n v="6"/>
    <n v="5"/>
    <n v="6"/>
    <n v="0.55911626048699203"/>
    <d v="2018-12-31T00:00:00"/>
    <n v="780.84299999999996"/>
    <d v="2019-03-31T00:00:00"/>
    <n v="0.517535583142824"/>
    <n v="8.5000000000000006E-2"/>
    <m/>
    <n v="3"/>
    <n v="2"/>
    <n v="0"/>
    <n v="0"/>
    <n v="0"/>
    <n v="0"/>
    <n v="0"/>
    <n v="0"/>
    <n v="8.5000000000000006E-2"/>
    <n v="0"/>
    <n v="0"/>
    <n v="2.5000000000000001E-2"/>
    <n v="0"/>
    <n v="0"/>
    <n v="0"/>
    <n v="0"/>
    <n v="0"/>
    <n v="0"/>
    <n v="0"/>
    <n v="0"/>
    <n v="310.40499999999997"/>
    <n v="292.29899999999998"/>
    <n v="362.72699999999998"/>
    <n v="383.387"/>
    <n v="378.64"/>
    <n v="332.16699999999997"/>
    <n v="564.245"/>
    <n v="24.189"/>
    <n v="5.93"/>
    <n v="14.125"/>
    <n v="0.81699999999999995"/>
    <n v="3.9079999999999999"/>
    <n v="8.7530000000000001"/>
    <n v="134.32900000000001"/>
    <n v="149.58799999999999"/>
    <n v="164.83"/>
    <n v="180.041"/>
    <n v="195.232"/>
    <n v="210.40100000000001"/>
    <n v="0.51306611570247895"/>
    <n v="0.58267090620031703"/>
    <n v="1"/>
    <n v="0.58181497175141195"/>
    <n v="0.23373678392244601"/>
    <n v="1"/>
    <n v="18"/>
  </r>
  <r>
    <s v="0010Y00000YVLojQAH"/>
    <x v="1"/>
    <n v="80000"/>
    <n v="0"/>
    <s v=""/>
    <n v="0"/>
    <d v="2019-06-21T14:45:40"/>
    <s v="Reject"/>
    <d v="2019-06-27T08:47:35"/>
    <m/>
    <n v="2"/>
    <s v="C4"/>
    <n v="551"/>
    <n v="8.6999999999999993"/>
    <n v="0"/>
    <m/>
    <n v="432203"/>
    <s v="ROMA"/>
    <s v="RM"/>
    <s v="Lazio"/>
    <s v="CEN"/>
    <n v="192"/>
    <s v="SR"/>
    <n v="432"/>
    <s v="Construction"/>
    <d v="2016-03-18T00:00:00"/>
    <n v="4"/>
    <n v="0"/>
    <n v="6"/>
    <n v="16"/>
    <n v="8"/>
    <n v="-1"/>
    <n v="0"/>
    <n v="6"/>
    <n v="0"/>
    <n v="4"/>
    <n v="6"/>
    <n v="2"/>
    <n v="0"/>
    <n v="290"/>
    <n v="343"/>
    <n v="48"/>
    <n v="12"/>
    <n v="135"/>
    <n v="124"/>
    <n v="19"/>
    <n v="551"/>
    <n v="551"/>
    <n v="55"/>
    <n v="478"/>
    <n v="478"/>
    <n v="2017"/>
    <n v="0"/>
    <n v="0.25941422594142199"/>
    <n v="0.407407407407407"/>
    <n v="0.60669456066945604"/>
    <n v="3.4482758620689599E-2"/>
    <n v="95"/>
    <n v="95"/>
    <n v="95"/>
    <n v="95"/>
    <n v="95"/>
    <n v="55"/>
    <n v="20.5"/>
    <n v="20.5"/>
    <n v="20.5"/>
    <n v="20.5"/>
    <n v="20.5"/>
    <n v="10.5"/>
    <n v="10.081"/>
    <n v="12.590999999999999"/>
    <n v="15.097"/>
    <n v="17.599"/>
    <n v="20.097000000000001"/>
    <n v="22.591000000000001"/>
    <n v="1"/>
    <n v="1"/>
    <n v="1"/>
    <n v="1"/>
    <n v="1"/>
    <n v="1"/>
    <n v="0.860214618973561"/>
    <d v="2018-12-31T00:00:00"/>
    <n v="125.581"/>
    <d v="2019-03-31T00:00:00"/>
    <n v="0.96694372294372299"/>
    <n v="3.7610000000000001"/>
    <m/>
    <n v="4"/>
    <n v="2"/>
    <n v="0"/>
    <n v="0"/>
    <n v="0"/>
    <n v="0"/>
    <n v="0"/>
    <n v="0"/>
    <n v="7.4999999999999997E-2"/>
    <n v="0"/>
    <n v="3.7610000000000001"/>
    <n v="0"/>
    <n v="0"/>
    <n v="0"/>
    <n v="0"/>
    <n v="0"/>
    <n v="0"/>
    <n v="0"/>
    <n v="0"/>
    <n v="0"/>
    <n v="91.106999999999999"/>
    <n v="86.361999999999995"/>
    <n v="77.971999999999994"/>
    <n v="88.263999999999996"/>
    <n v="66.105000000000004"/>
    <n v="52.680999999999997"/>
    <n v="115.268"/>
    <n v="20.574999999999999"/>
    <n v="18.420999999999999"/>
    <n v="24.260999999999999"/>
    <n v="11.907999999999999"/>
    <n v="6.5419999999999998"/>
    <n v="8.92"/>
    <n v="7.7350000000000003"/>
    <n v="10.08"/>
    <n v="15.096"/>
    <n v="15.096"/>
    <n v="17.597999999999999"/>
    <n v="22.59"/>
    <n v="0.959021052631578"/>
    <n v="1.0036585365853601"/>
    <n v="0.76728499156829599"/>
    <n v="0.87262452830188597"/>
    <n v="0.80200884955752205"/>
    <n v="0.89943501672513604"/>
    <n v="3"/>
  </r>
  <r>
    <s v="0010Y00000IWBfaQAH"/>
    <x v="2"/>
    <n v="30000"/>
    <n v="25000"/>
    <n v="6.3336475023562668"/>
    <n v="0"/>
    <d v="2019-06-21T12:53:14"/>
    <s v="Accept"/>
    <d v="2019-06-27T08:46:15"/>
    <m/>
    <n v="2"/>
    <s v="C1"/>
    <n v="1162"/>
    <n v="3.2"/>
    <m/>
    <m/>
    <n v="563"/>
    <s v="ROMA"/>
    <s v="RM"/>
    <s v="Lazio"/>
    <s v="CEN"/>
    <n v="186"/>
    <s v="SR"/>
    <n v="563"/>
    <s v="Services"/>
    <d v="2005-11-03T00:00:00"/>
    <n v="6"/>
    <n v="0"/>
    <n v="6"/>
    <n v="4"/>
    <n v="6"/>
    <n v="1"/>
    <n v="0"/>
    <n v="3"/>
    <n v="0"/>
    <n v="3"/>
    <n v="2"/>
    <n v="2"/>
    <n v="82"/>
    <n v="287"/>
    <n v="222"/>
    <n v="37"/>
    <n v="0"/>
    <n v="357"/>
    <n v="480"/>
    <n v="11"/>
    <n v="1162"/>
    <n v="1162"/>
    <n v="119"/>
    <n v="579"/>
    <n v="579"/>
    <n v="2017"/>
    <n v="0.36936936936936898"/>
    <n v="0.82901554404144995"/>
    <n v="0.33333333333333298"/>
    <n v="0.49568221070811702"/>
    <n v="9.4664371772805508E-3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</r>
  <r>
    <s v="0012X00001uh5yQQAQ"/>
    <x v="1"/>
    <n v="200000"/>
    <m/>
    <s v=""/>
    <n v="1"/>
    <d v="2019-06-20T23:31:04"/>
    <s v="Reject"/>
    <d v="2019-06-27T08:33:46"/>
    <n v="2500000"/>
    <n v="2"/>
    <s v="C3"/>
    <n v="195"/>
    <n v="12.8"/>
    <m/>
    <m/>
    <n v="561011"/>
    <s v="GELA"/>
    <s v="CL"/>
    <s v="Campania"/>
    <s v="SUI"/>
    <n v="93012"/>
    <s v="SR"/>
    <n v="561"/>
    <s v="Services"/>
    <d v="2014-07-07T00:00:00"/>
    <n v="5"/>
    <n v="0"/>
    <n v="6"/>
    <n v="4"/>
    <n v="6"/>
    <n v="-1"/>
    <n v="0"/>
    <n v="3"/>
    <n v="0"/>
    <m/>
    <n v="2"/>
    <n v="3"/>
    <n v="61"/>
    <n v="57"/>
    <n v="94"/>
    <n v="25"/>
    <n v="0"/>
    <n v="2"/>
    <n v="68"/>
    <n v="22"/>
    <n v="195"/>
    <n v="195"/>
    <n v="1"/>
    <n v="96"/>
    <n v="96"/>
    <n v="2017"/>
    <n v="0.64893617021276595"/>
    <n v="0.70833333333333304"/>
    <n v="0.5"/>
    <n v="0.59375"/>
    <n v="0.112820512820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AZ7QAP"/>
    <x v="2"/>
    <n v="150000"/>
    <n v="50000"/>
    <n v="4.6088595664467471"/>
    <n v="0"/>
    <d v="2019-06-20T20:42:34"/>
    <s v="Accept"/>
    <d v="2019-06-27T08:31:05"/>
    <n v="2500000"/>
    <n v="3"/>
    <s v="B3"/>
    <n v="1182"/>
    <n v="7.5"/>
    <n v="9.3569999999999993"/>
    <n v="14.78"/>
    <n v="7021"/>
    <s v="MILANO"/>
    <s v="MI"/>
    <s v="Marche"/>
    <s v="NOV"/>
    <n v="20123"/>
    <s v="SR"/>
    <n v="702"/>
    <s v="Services"/>
    <d v="2000-08-31T00:00:00"/>
    <n v="5"/>
    <n v="0"/>
    <n v="5"/>
    <n v="1"/>
    <n v="5"/>
    <n v="0"/>
    <n v="0"/>
    <n v="3"/>
    <n v="0"/>
    <n v="2"/>
    <n v="2"/>
    <n v="1"/>
    <n v="97"/>
    <n v="175"/>
    <n v="571"/>
    <n v="89"/>
    <n v="146"/>
    <n v="138"/>
    <n v="551"/>
    <n v="26"/>
    <n v="1182"/>
    <n v="1182"/>
    <n v="1"/>
    <n v="709"/>
    <n v="709"/>
    <n v="2018"/>
    <n v="0.16987740805604201"/>
    <n v="0.77715091678420301"/>
    <n v="7.2463768115942004E-3"/>
    <n v="0.24682651622002799"/>
    <n v="2.1996615905245299E-2"/>
    <n v="195"/>
    <n v="195"/>
    <n v="195"/>
    <n v="195"/>
    <n v="195"/>
    <n v="195"/>
    <n v="19.565999999999999"/>
    <n v="19.128"/>
    <n v="19.367000000000001"/>
    <n v="19.744"/>
    <n v="19.984000000000002"/>
    <n v="19.033999999999999"/>
    <m/>
    <m/>
    <m/>
    <m/>
    <m/>
    <m/>
    <n v="2"/>
    <n v="2"/>
    <n v="2"/>
    <n v="2"/>
    <n v="2"/>
    <n v="2"/>
    <n v="0.47912183726899499"/>
    <d v="2018-12-31T00:00:00"/>
    <n v="214.566"/>
    <d v="2019-03-31T00:00:00"/>
    <n v="0.55369909491718095"/>
    <n v="6.9359999999999999"/>
    <m/>
    <n v="4"/>
    <n v="1"/>
    <n v="6.9359999999999999"/>
    <n v="0"/>
    <n v="0"/>
    <n v="0"/>
    <n v="0"/>
    <n v="0"/>
    <n v="0"/>
    <n v="0"/>
    <n v="0"/>
    <n v="0"/>
    <n v="0"/>
    <n v="0"/>
    <m/>
    <m/>
    <m/>
    <m/>
    <m/>
    <m/>
    <n v="114.239"/>
    <n v="121.90600000000001"/>
    <n v="110.334"/>
    <n v="130.214"/>
    <n v="48.088000000000001"/>
    <n v="64.941000000000003"/>
    <n v="134.958"/>
    <n v="4.5659999999999998"/>
    <n v="4.1280000000000001"/>
    <n v="4.367"/>
    <n v="4.7439999999999998"/>
    <n v="4.984"/>
    <n v="4.0339999999999998"/>
    <m/>
    <m/>
    <m/>
    <m/>
    <m/>
    <m/>
    <n v="0.58584102564102503"/>
    <n v="0.23336399877338199"/>
    <m/>
    <n v="0.50403589743589705"/>
    <n v="0.229603759533653"/>
    <m/>
    <n v="19"/>
  </r>
  <r>
    <s v="0012X00001uh2zeQAA"/>
    <x v="2"/>
    <n v="250000"/>
    <n v="25000"/>
    <n v="3.4495758718190386"/>
    <n v="0"/>
    <d v="2019-06-20T16:19:28"/>
    <s v="Accept"/>
    <d v="2019-06-27T08:27:34"/>
    <n v="2500000"/>
    <n v="1"/>
    <s v="A4"/>
    <n v="1027"/>
    <n v="9.1999999999999993"/>
    <m/>
    <n v="7.9370000000000003"/>
    <n v="749021"/>
    <s v="COMERIO"/>
    <s v="VA"/>
    <s v="Lombardia"/>
    <s v="NOV"/>
    <n v="21025"/>
    <s v="SR"/>
    <n v="702"/>
    <s v="Services"/>
    <d v="2000-12-11T00:00:00"/>
    <n v="4"/>
    <n v="0"/>
    <n v="5"/>
    <n v="0"/>
    <n v="3"/>
    <n v="0"/>
    <n v="0"/>
    <n v="1"/>
    <n v="0"/>
    <n v="3"/>
    <n v="1"/>
    <n v="1"/>
    <n v="111"/>
    <n v="218"/>
    <n v="525"/>
    <n v="94"/>
    <n v="0"/>
    <n v="80"/>
    <n v="670"/>
    <n v="59"/>
    <n v="1027"/>
    <n v="1022"/>
    <n v="55"/>
    <n v="605"/>
    <n v="605"/>
    <n v="2018"/>
    <n v="0.21142857142857099"/>
    <n v="1.1074380165289199"/>
    <n v="0.6875"/>
    <n v="0.36033057851239603"/>
    <n v="5.7729941291585103E-2"/>
    <m/>
    <m/>
    <m/>
    <m/>
    <m/>
    <m/>
    <n v="60.223999999999997"/>
    <n v="62.195"/>
    <n v="60.148000000000003"/>
    <n v="60.406999999999996"/>
    <n v="60.61"/>
    <n v="60.1"/>
    <n v="36.39"/>
    <n v="38.701999999999998"/>
    <n v="41.003999999999998"/>
    <n v="43.301000000000002"/>
    <n v="45.595999999999997"/>
    <n v="47.884999999999998"/>
    <n v="2"/>
    <n v="2"/>
    <n v="2"/>
    <n v="2"/>
    <n v="2"/>
    <n v="2"/>
    <n v="1.0129673012835299E-2"/>
    <d v="2018-12-31T00:00:00"/>
    <n v="96.614000000000004"/>
    <d v="2019-03-31T00:00:00"/>
    <n v="3.7194473963868199E-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3.707999999999998"/>
    <n v="0.224"/>
    <n v="2.1949999999999998"/>
    <n v="0.14799999999999999"/>
    <n v="0.40699999999999997"/>
    <n v="0.61"/>
    <n v="0.1"/>
    <n v="36.39"/>
    <n v="38.701999999999998"/>
    <n v="41.003999999999998"/>
    <n v="43.301000000000002"/>
    <n v="45.595999999999997"/>
    <n v="47.884999999999998"/>
    <m/>
    <n v="3.7194473963868199E-3"/>
    <n v="1"/>
    <m/>
    <n v="1.0129673012835299E-2"/>
    <n v="1"/>
    <n v="19"/>
  </r>
  <r>
    <s v="0012X00001ugSfbQAE"/>
    <x v="1"/>
    <n v="50000"/>
    <n v="0"/>
    <s v=""/>
    <n v="0"/>
    <d v="2019-06-18T13:19:42"/>
    <s v="Reject"/>
    <d v="2019-06-27T08:18:53"/>
    <m/>
    <n v="4"/>
    <s v="C3"/>
    <n v="407"/>
    <n v="3.7"/>
    <m/>
    <m/>
    <n v="461902"/>
    <s v="MONZA"/>
    <s v="MB"/>
    <s v="Toscana"/>
    <s v="NOV"/>
    <n v="20900"/>
    <s v="SR"/>
    <n v="619"/>
    <s v="Services"/>
    <d v="2012-12-20T00:00:00"/>
    <n v="5"/>
    <n v="-1"/>
    <n v="6"/>
    <n v="8"/>
    <n v="7"/>
    <n v="0"/>
    <n v="0"/>
    <n v="5"/>
    <n v="0"/>
    <m/>
    <n v="3"/>
    <n v="2"/>
    <n v="2"/>
    <n v="45"/>
    <n v="191"/>
    <n v="15"/>
    <n v="0"/>
    <n v="30"/>
    <n v="108"/>
    <n v="9"/>
    <n v="407"/>
    <n v="407"/>
    <n v="10"/>
    <n v="221"/>
    <n v="221"/>
    <n v="2017"/>
    <n v="1.04712041884816E-2"/>
    <n v="0.48868778280542902"/>
    <n v="0.33333333333333298"/>
    <n v="0.203619909502262"/>
    <n v="2.2113022113022102E-2"/>
    <m/>
    <m/>
    <m/>
    <m/>
    <m/>
    <m/>
    <n v="30"/>
    <n v="30"/>
    <n v="45.106000000000002"/>
    <n v="45.817999999999998"/>
    <n v="46.512999999999998"/>
    <n v="45.203000000000003"/>
    <m/>
    <m/>
    <m/>
    <m/>
    <m/>
    <m/>
    <n v="1"/>
    <n v="1"/>
    <n v="2"/>
    <n v="2"/>
    <n v="2"/>
    <n v="2"/>
    <n v="0.92653313550939598"/>
    <d v="2018-12-31T00:00:00"/>
    <n v="30"/>
    <d v="2019-03-31T00:00:00"/>
    <n v="0.93923333333333303"/>
    <n v="0.05"/>
    <m/>
    <n v="2"/>
    <n v="1"/>
    <m/>
    <m/>
    <m/>
    <m/>
    <m/>
    <m/>
    <n v="0"/>
    <n v="0"/>
    <n v="0"/>
    <n v="0.05"/>
    <n v="0"/>
    <n v="0"/>
    <m/>
    <m/>
    <m/>
    <m/>
    <m/>
    <m/>
    <m/>
    <m/>
    <m/>
    <m/>
    <m/>
    <m/>
    <n v="39.613999999999997"/>
    <n v="28.177"/>
    <n v="28.4"/>
    <n v="42.006"/>
    <n v="39.613999999999997"/>
    <n v="44.917000000000002"/>
    <n v="41.7"/>
    <m/>
    <m/>
    <m/>
    <m/>
    <m/>
    <m/>
    <m/>
    <n v="0.93923333333333303"/>
    <m/>
    <m/>
    <n v="0.92653313550939598"/>
    <m/>
    <n v="7"/>
  </r>
  <r>
    <s v="0010Y00000IWQSsQAP"/>
    <x v="5"/>
    <n v="100000"/>
    <n v="40000"/>
    <n v="6.3336475023562668"/>
    <n v="0"/>
    <d v="2019-06-20T12:43:38"/>
    <s v="Accept"/>
    <d v="2019-06-26T18:28:41"/>
    <n v="2420000"/>
    <n v="3"/>
    <s v="C1"/>
    <n v="440"/>
    <n v="16.600000000000001"/>
    <m/>
    <n v="3.843"/>
    <n v="702209"/>
    <s v="MILANO"/>
    <s v="MI"/>
    <s v="Marche"/>
    <s v="NOV"/>
    <n v="20144"/>
    <s v="SR"/>
    <n v="702"/>
    <s v="Services"/>
    <d v="2009-07-15T00:00:00"/>
    <n v="6"/>
    <n v="0"/>
    <n v="5"/>
    <n v="8"/>
    <n v="7"/>
    <n v="1"/>
    <n v="0"/>
    <n v="5"/>
    <n v="0"/>
    <m/>
    <n v="3"/>
    <n v="2"/>
    <n v="0"/>
    <n v="335"/>
    <n v="427"/>
    <n v="62"/>
    <n v="0"/>
    <n v="207"/>
    <n v="87"/>
    <n v="26"/>
    <n v="329"/>
    <n v="329"/>
    <n v="5"/>
    <n v="634"/>
    <n v="634"/>
    <n v="2017"/>
    <n v="0"/>
    <n v="0.137223974763406"/>
    <n v="2.41545893719806E-2"/>
    <n v="0.52839116719242896"/>
    <n v="7.9027355623100301E-2"/>
    <n v="100"/>
    <n v="100"/>
    <n v="100"/>
    <n v="100"/>
    <n v="100"/>
    <n v="100"/>
    <n v="60.768999999999998"/>
    <n v="60.915999999999997"/>
    <n v="62.241"/>
    <n v="61.368000000000002"/>
    <n v="61.024999999999999"/>
    <n v="51.575000000000003"/>
    <n v="512.79"/>
    <n v="514.875"/>
    <n v="516.95399999999995"/>
    <n v="519.02700000000004"/>
    <n v="521.09299999999996"/>
    <n v="523.15300000000002"/>
    <n v="3"/>
    <n v="4"/>
    <n v="4"/>
    <n v="5"/>
    <n v="5"/>
    <n v="5"/>
    <n v="0.45129314934637799"/>
    <d v="2018-12-31T00:00:00"/>
    <n v="673.55899999999997"/>
    <d v="2019-03-31T00:00:00"/>
    <n v="0.4948342031112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12"/>
    <n v="45.52"/>
    <n v="45.356999999999999"/>
    <n v="45.356999999999999"/>
    <n v="32.061999999999998"/>
    <n v="29.062000000000001"/>
    <n v="601.54999999999995"/>
    <n v="38.433999999999997"/>
    <n v="34.981000000000002"/>
    <n v="25.288"/>
    <n v="37.165999999999997"/>
    <n v="14.311999999999999"/>
    <n v="43.631999999999998"/>
    <n v="512.79"/>
    <n v="514.875"/>
    <n v="516.95399999999995"/>
    <n v="519.02700000000004"/>
    <n v="521.09299999999996"/>
    <n v="523.15300000000002"/>
    <n v="0.41119999999999901"/>
    <n v="0.63246062959732696"/>
    <n v="1"/>
    <n v="0.397463333333333"/>
    <n v="0.54153743845943203"/>
    <n v="1"/>
    <n v="10"/>
  </r>
  <r>
    <s v="0012X00001v6zprQAA"/>
    <x v="1"/>
    <n v="50000"/>
    <m/>
    <s v=""/>
    <n v="0"/>
    <d v="2019-06-25T05:17:31"/>
    <s v="Reject"/>
    <d v="2019-06-26T15:58:15"/>
    <m/>
    <m/>
    <s v="C3"/>
    <n v="16"/>
    <n v="-93.8"/>
    <m/>
    <m/>
    <n v="4211"/>
    <s v="FELTRE"/>
    <s v="BL"/>
    <s v="Piemonte"/>
    <s v="NOE"/>
    <n v="32032"/>
    <s v="SR"/>
    <n v="421"/>
    <s v="Construction"/>
    <d v="1991-10-17T00:00:00"/>
    <n v="6"/>
    <n v="0"/>
    <n v="6"/>
    <n v="29"/>
    <n v="9"/>
    <n v="-2"/>
    <n v="0"/>
    <n v="2"/>
    <n v="1"/>
    <m/>
    <n v="3"/>
    <n v="1"/>
    <n v="29"/>
    <n v="169"/>
    <n v="341"/>
    <n v="-15"/>
    <n v="0"/>
    <n v="7"/>
    <n v="-51"/>
    <n v="-17"/>
    <n v="16"/>
    <n v="16"/>
    <n v="1"/>
    <n v="348"/>
    <n v="348"/>
    <n v="2018"/>
    <n v="8.5043988269794701E-2"/>
    <n v="-0.14655172413793099"/>
    <n v="0.14285714285714199"/>
    <n v="0.48563218390804502"/>
    <n v="-1.0625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m/>
    <d v="2018-11-30T00:00:00"/>
    <m/>
    <n v="0"/>
    <n v="44.640999999999998"/>
    <n v="0"/>
    <n v="0"/>
    <m/>
    <m/>
    <m/>
    <m/>
    <m/>
    <m/>
    <m/>
    <m/>
    <m/>
    <m/>
    <m/>
    <m/>
    <m/>
    <m/>
    <m/>
    <m/>
    <m/>
    <m/>
    <m/>
    <m/>
    <m/>
    <m/>
    <m/>
    <m/>
    <n v="44.640999999999998"/>
    <m/>
    <m/>
    <m/>
    <m/>
    <m/>
    <m/>
    <m/>
    <m/>
    <m/>
    <m/>
    <m/>
    <m/>
    <m/>
    <m/>
    <m/>
    <m/>
    <m/>
    <m/>
    <n v="28"/>
  </r>
  <r>
    <s v="0012X00001v6tEhQAI"/>
    <x v="1"/>
    <n v="500000"/>
    <m/>
    <s v=""/>
    <n v="0"/>
    <d v="2019-06-24T12:54:51"/>
    <s v="Reject"/>
    <d v="2019-06-26T15:55:1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n v="1"/>
    <n v="1"/>
    <n v="1"/>
    <m/>
    <d v="2018-12-31T00:00:00"/>
    <n v="121.093"/>
    <d v="2019-03-31T00:00:00"/>
    <m/>
    <n v="0"/>
    <n v="1657.962"/>
    <n v="0"/>
    <n v="0"/>
    <m/>
    <m/>
    <m/>
    <m/>
    <m/>
    <m/>
    <m/>
    <m/>
    <m/>
    <m/>
    <m/>
    <m/>
    <m/>
    <m/>
    <m/>
    <m/>
    <m/>
    <m/>
    <m/>
    <m/>
    <m/>
    <m/>
    <m/>
    <m/>
    <n v="1657.962"/>
    <m/>
    <m/>
    <m/>
    <m/>
    <m/>
    <m/>
    <m/>
    <m/>
    <m/>
    <m/>
    <m/>
    <m/>
    <m/>
    <m/>
    <m/>
    <m/>
    <m/>
    <m/>
    <m/>
  </r>
  <r>
    <s v="0012X00001v6uhMQAQ"/>
    <x v="1"/>
    <n v="400000"/>
    <m/>
    <s v=""/>
    <n v="0"/>
    <d v="2019-06-24T15:20:24"/>
    <s v="Reject"/>
    <d v="2019-06-26T15:53:54"/>
    <n v="2174518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110"/>
    <n v="110"/>
    <n v="110"/>
    <n v="90.429000000000002"/>
    <n v="90.210999999999999"/>
    <n v="90.289000000000001"/>
    <n v="10.438000000000001"/>
    <n v="10.311999999999999"/>
    <n v="10.927"/>
    <n v="487.18900000000002"/>
    <n v="494.29399999999998"/>
    <n v="512.03"/>
    <n v="450"/>
    <n v="450"/>
    <n v="450"/>
    <n v="4"/>
    <n v="4"/>
    <n v="4"/>
    <n v="3"/>
    <n v="3"/>
    <n v="3"/>
    <n v="0.66733877105919404"/>
    <d v="2018-12-31T00:00:00"/>
    <n v="607.61800000000005"/>
    <d v="2019-03-31T00:00:00"/>
    <n v="0.81586661020186102"/>
    <n v="11.750999999999999"/>
    <m/>
    <n v="1"/>
    <n v="1"/>
    <n v="0"/>
    <n v="0"/>
    <n v="0"/>
    <n v="0"/>
    <n v="0"/>
    <n v="0"/>
    <n v="0"/>
    <n v="11.750999999999999"/>
    <n v="0"/>
    <n v="0"/>
    <n v="0"/>
    <n v="0"/>
    <n v="0"/>
    <n v="0"/>
    <n v="0"/>
    <n v="0"/>
    <n v="0"/>
    <n v="0"/>
    <n v="21.824999999999999"/>
    <n v="17.853999999999999"/>
    <n v="14.994999999999999"/>
    <n v="97.191999999999993"/>
    <n v="80"/>
    <n v="0"/>
    <n v="547.63"/>
    <n v="76.429000000000002"/>
    <n v="91.962000000000003"/>
    <n v="80.289000000000001"/>
    <n v="0.438"/>
    <n v="0.312"/>
    <n v="0.92700000000000005"/>
    <n v="487.18900000000002"/>
    <n v="494.29399999999998"/>
    <n v="512.03"/>
    <n v="450"/>
    <n v="450"/>
    <n v="450"/>
    <n v="0.72749999999999904"/>
    <n v="0.845182408298222"/>
    <n v="1"/>
    <n v="0.55206190476190398"/>
    <n v="0.82733653661857298"/>
    <n v="1"/>
    <m/>
  </r>
  <r>
    <s v="0010Y00000IWIfcQAH"/>
    <x v="1"/>
    <n v="2000000"/>
    <m/>
    <s v=""/>
    <n v="0"/>
    <d v="2019-05-31T10:16:18"/>
    <s v="Reject"/>
    <d v="2019-06-26T14:01:55"/>
    <n v="1741333"/>
    <n v="4"/>
    <s v="C1"/>
    <n v="3206"/>
    <n v="66.5"/>
    <m/>
    <n v="3.996"/>
    <n v="412"/>
    <s v="NAPOLI"/>
    <s v="NA"/>
    <s v="Campania"/>
    <s v="SUI"/>
    <n v="80133"/>
    <s v="SR"/>
    <n v="412"/>
    <s v="Construction"/>
    <d v="1996-11-25T00:00:00"/>
    <n v="5"/>
    <n v="0"/>
    <n v="6"/>
    <n v="11"/>
    <n v="8"/>
    <n v="0"/>
    <n v="0"/>
    <n v="6"/>
    <n v="0"/>
    <n v="3"/>
    <n v="6"/>
    <n v="2"/>
    <n v="138"/>
    <n v="7611"/>
    <n v="9774"/>
    <n v="473"/>
    <n v="0"/>
    <n v="1896"/>
    <n v="1203"/>
    <n v="203"/>
    <n v="3175"/>
    <n v="973"/>
    <n v="1887"/>
    <n v="11670"/>
    <n v="11670"/>
    <n v="2017"/>
    <n v="1.41190914671577E-2"/>
    <n v="0.103084832904884"/>
    <n v="0.995253164556962"/>
    <n v="0.65218508997429303"/>
    <n v="0.208633093525179"/>
    <n v="550"/>
    <n v="550"/>
    <n v="550"/>
    <n v="550"/>
    <n v="550"/>
    <n v="550"/>
    <n v="1192.799"/>
    <n v="1202.4860000000001"/>
    <n v="1219.855"/>
    <n v="927.04899999999998"/>
    <n v="934.03800000000001"/>
    <n v="950.47199999999998"/>
    <n v="5717.0240000000003"/>
    <n v="5740.3059999999996"/>
    <n v="5166.9889999999996"/>
    <n v="5187.6490000000003"/>
    <n v="5274.5640000000003"/>
    <n v="5103.0450000000001"/>
    <n v="6"/>
    <n v="6"/>
    <n v="6"/>
    <n v="6"/>
    <n v="6"/>
    <n v="6"/>
    <n v="0.73032834674949798"/>
    <d v="2018-12-31T00:00:00"/>
    <n v="7459.8230000000003"/>
    <d v="2019-03-31T00:00:00"/>
    <n v="0.7311135707560080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8.74"/>
    <n v="382.17399999999998"/>
    <n v="475.55399999999997"/>
    <n v="464.28800000000001"/>
    <n v="476.46800000000002"/>
    <n v="480.50599999999997"/>
    <n v="6227.683"/>
    <n v="815.44399999999996"/>
    <n v="1027.4190000000001"/>
    <n v="944.745"/>
    <n v="585.74599999999998"/>
    <n v="449.77600000000001"/>
    <n v="542.82399999999996"/>
    <n v="5689.6369999999997"/>
    <n v="5530.3059999999996"/>
    <n v="5156.9889999999996"/>
    <n v="5177.6490000000003"/>
    <n v="5264.5640000000003"/>
    <n v="4704.0190000000002"/>
    <n v="0.83407272727272697"/>
    <n v="0.68363907079063602"/>
    <n v="0.99520957057378001"/>
    <n v="0.82961515151515097"/>
    <n v="0.67934627092384403"/>
    <n v="0.97929724270685503"/>
    <n v="23"/>
  </r>
  <r>
    <s v="0012X00001v6jgZQAQ"/>
    <x v="1"/>
    <n v="450000"/>
    <m/>
    <s v=""/>
    <n v="0"/>
    <d v="2019-06-23T17:10:01"/>
    <s v="NotEligible"/>
    <d v="2019-06-26T13:40:0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YguQAE"/>
    <x v="1"/>
    <n v="30000"/>
    <m/>
    <s v=""/>
    <n v="0"/>
    <d v="2019-06-22T11:26:44"/>
    <s v="NotEligible"/>
    <d v="2019-06-26T13:29:1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BKrQAM"/>
    <x v="1"/>
    <n v="150000"/>
    <m/>
    <s v=""/>
    <n v="0"/>
    <d v="2019-06-21T11:06:01"/>
    <s v="NotEligible"/>
    <d v="2019-06-26T13:26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9dCQAQ"/>
    <x v="1"/>
    <n v="100000"/>
    <m/>
    <s v=""/>
    <n v="0"/>
    <d v="2019-06-21T09:12:53"/>
    <s v="NotEligible"/>
    <d v="2019-06-26T13:23:1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Vo5QAH"/>
    <x v="1"/>
    <n v="600000"/>
    <m/>
    <s v=""/>
    <n v="0"/>
    <d v="2019-06-21T07:22:17"/>
    <s v="NotEligible"/>
    <d v="2019-06-26T13:19:20"/>
    <n v="2120334"/>
    <n v="3"/>
    <s v="B4"/>
    <n v="2026"/>
    <n v="10.7"/>
    <n v="6.3049999999999997"/>
    <n v="7.4859999999999998"/>
    <n v="25732"/>
    <s v="CASTELFIDARDO"/>
    <s v="AN"/>
    <s v="Marche"/>
    <s v="CEN"/>
    <n v="60022"/>
    <s v="SR"/>
    <n v="257"/>
    <s v="Metallurgy and steel products"/>
    <d v="2009-09-28T00:00:00"/>
    <n v="6"/>
    <n v="1"/>
    <n v="5"/>
    <n v="4"/>
    <n v="6"/>
    <n v="0"/>
    <n v="0"/>
    <n v="4"/>
    <n v="0"/>
    <n v="2"/>
    <n v="3"/>
    <n v="1"/>
    <n v="96"/>
    <n v="866"/>
    <n v="1145"/>
    <n v="183"/>
    <n v="913"/>
    <n v="729"/>
    <n v="533"/>
    <n v="26"/>
    <n v="2026"/>
    <n v="1718"/>
    <n v="393"/>
    <n v="1874"/>
    <n v="1874"/>
    <n v="2017"/>
    <n v="8.3842794759825298E-2"/>
    <n v="0.28441835645677599"/>
    <n v="0.53909465020576097"/>
    <n v="0.46211312700106699"/>
    <n v="1.51338766006984E-2"/>
    <n v="692.85799999999995"/>
    <n v="818"/>
    <n v="818"/>
    <n v="840.34799999999996"/>
    <n v="834"/>
    <n v="834"/>
    <n v="80.141999999999996"/>
    <n v="75"/>
    <n v="75"/>
    <n v="75"/>
    <n v="75"/>
    <n v="75"/>
    <n v="866.83199999999999"/>
    <n v="878.91300000000001"/>
    <n v="887.54399999999998"/>
    <n v="873.79100000000005"/>
    <n v="884.14300000000003"/>
    <n v="898.36900000000003"/>
    <n v="8"/>
    <n v="9"/>
    <n v="9"/>
    <n v="10"/>
    <n v="10"/>
    <n v="10"/>
    <n v="0.59662100829348297"/>
    <d v="2018-12-31T00:00:00"/>
    <n v="1639.8320000000001"/>
    <d v="2019-03-31T00:00:00"/>
    <n v="0.582093143596376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.78199999999998"/>
    <n v="511.77300000000002"/>
    <n v="505.56799999999998"/>
    <n v="529.35599999999999"/>
    <n v="446.48399999999998"/>
    <n v="485.84800000000001"/>
    <n v="1364.4079999999999"/>
    <n v="53.176000000000002"/>
    <n v="32.787999999999997"/>
    <n v="60.162999999999997"/>
    <n v="44.253999999999998"/>
    <n v="42.441000000000003"/>
    <n v="48.893000000000001"/>
    <n v="762.495"/>
    <n v="775.351"/>
    <n v="784.125"/>
    <n v="790.798"/>
    <n v="793.14300000000003"/>
    <n v="807.36900000000003"/>
    <n v="0.57267434308328602"/>
    <n v="0.66352224800978199"/>
    <n v="0.87963411595326402"/>
    <n v="0.59451902606587304"/>
    <n v="0.618960676008806"/>
    <n v="0.89104811864506706"/>
    <n v="10"/>
  </r>
  <r>
    <s v="0012X00001uh9xdQAA"/>
    <x v="1"/>
    <n v="50000"/>
    <m/>
    <s v=""/>
    <n v="0"/>
    <d v="2019-06-21T09:11:55"/>
    <s v="NotEligible"/>
    <d v="2019-06-26T13:04:0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nG5QAI"/>
    <x v="1"/>
    <n v="250000"/>
    <m/>
    <s v=""/>
    <n v="1"/>
    <d v="2019-06-24T06:47:47"/>
    <s v="NotEligible"/>
    <d v="2019-06-26T13:02:0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aNaQAI"/>
    <x v="1"/>
    <n v="50000"/>
    <m/>
    <s v=""/>
    <n v="1"/>
    <d v="2019-06-22T14:34:10"/>
    <s v="NotEligible"/>
    <d v="2019-06-26T13:00:3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jpvQAA"/>
    <x v="1"/>
    <n v="150000"/>
    <m/>
    <s v=""/>
    <n v="0"/>
    <d v="2019-06-23T17:40:10"/>
    <s v="NotEligible"/>
    <d v="2019-06-26T12:59:12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0"/>
    <n v="200"/>
    <n v="150"/>
    <n v="150"/>
    <n v="150"/>
    <n v="150"/>
    <n v="40"/>
    <n v="40"/>
    <n v="30"/>
    <n v="30"/>
    <n v="30"/>
    <n v="30"/>
    <n v="1009.9589999999999"/>
    <n v="1018.908"/>
    <n v="725.63699999999994"/>
    <n v="732.35500000000002"/>
    <n v="739.06100000000004"/>
    <n v="631.63400000000001"/>
    <n v="4"/>
    <n v="4"/>
    <n v="3"/>
    <n v="3"/>
    <n v="3"/>
    <n v="3"/>
    <n v="0.29946666666666599"/>
    <d v="2018-12-31T00:00:00"/>
    <n v="1249.9590000000001"/>
    <d v="2019-03-31T00:00:00"/>
    <n v="0.316358333333333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915999999999997"/>
    <n v="61.168999999999997"/>
    <n v="55.451999999999998"/>
    <n v="38.674999999999997"/>
    <n v="33.465000000000003"/>
    <n v="39.067"/>
    <n v="779.81600000000003"/>
    <n v="21.01"/>
    <n v="9.0640000000000001"/>
    <n v="20.609000000000002"/>
    <n v="8.7859999999999996"/>
    <n v="0"/>
    <n v="17.146999999999998"/>
    <n v="1009.9589999999999"/>
    <n v="1018.908"/>
    <n v="725.63699999999994"/>
    <n v="732.35500000000002"/>
    <n v="739.06100000000004"/>
    <n v="631.63400000000001"/>
    <n v="0.27457999999999999"/>
    <n v="0.52524999999999999"/>
    <n v="1"/>
    <n v="0.282744"/>
    <n v="0.38307999999999998"/>
    <n v="1"/>
    <m/>
  </r>
  <r>
    <s v="0012X00001v6mB9QAI"/>
    <x v="1"/>
    <n v="200000"/>
    <m/>
    <s v=""/>
    <n v="1"/>
    <d v="2019-06-24T03:49:47"/>
    <s v="NotEligible"/>
    <d v="2019-06-26T12:57:4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BeqQAE"/>
    <x v="1"/>
    <n v="300000"/>
    <m/>
    <s v=""/>
    <n v="0"/>
    <d v="2019-06-21T11:25:19"/>
    <s v="NotEligible"/>
    <d v="2019-06-26T12:55:15"/>
    <m/>
    <m/>
    <s v="C4"/>
    <n v="0"/>
    <n v="0"/>
    <m/>
    <m/>
    <n v="47721"/>
    <s v="NAPOLI"/>
    <s v="NA"/>
    <s v="Campania"/>
    <s v="SUI"/>
    <n v="80136"/>
    <s v="SR"/>
    <n v="477"/>
    <s v="Distribution"/>
    <d v="2019-03-25T00:00:00"/>
    <m/>
    <m/>
    <n v="6"/>
    <m/>
    <m/>
    <m/>
    <n v="0"/>
    <n v="3"/>
    <n v="1"/>
    <m/>
    <n v="4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s v="0010Y00001SPW0pQAH"/>
    <x v="1"/>
    <n v="150000"/>
    <m/>
    <s v=""/>
    <n v="0"/>
    <d v="2019-06-24T07:18:45"/>
    <s v="Reject"/>
    <d v="2019-06-26T12:52:25"/>
    <n v="1340000"/>
    <m/>
    <s v="C3"/>
    <n v="9266"/>
    <n v="0.6"/>
    <m/>
    <n v="3.976"/>
    <n v="465201"/>
    <s v="COLOGNO MONZESE"/>
    <s v="MI"/>
    <s v="Marche"/>
    <s v="NOV"/>
    <n v="20093"/>
    <s v="SR"/>
    <n v="465"/>
    <s v="Distribution"/>
    <d v="2010-02-24T00:00:00"/>
    <n v="7"/>
    <n v="0"/>
    <n v="6"/>
    <n v="19"/>
    <n v="8"/>
    <n v="1"/>
    <n v="0"/>
    <n v="6"/>
    <n v="2"/>
    <n v="1"/>
    <n v="5"/>
    <n v="2"/>
    <n v="89"/>
    <n v="1242"/>
    <n v="3190"/>
    <n v="58"/>
    <n v="0"/>
    <n v="1148"/>
    <n v="312"/>
    <n v="-75"/>
    <n v="9266"/>
    <n v="9266"/>
    <n v="33"/>
    <n v="4338"/>
    <n v="4338"/>
    <n v="2017"/>
    <n v="2.78996865203761E-2"/>
    <n v="7.1922544951590506E-2"/>
    <n v="2.8745644599303101E-2"/>
    <n v="0.28630705394190797"/>
    <n v="-8.0941074897474593E-3"/>
    <n v="1116.4760000000001"/>
    <n v="1378.9939999999999"/>
    <n v="1774.75"/>
    <n v="2223.5279999999998"/>
    <n v="2522.8159999999998"/>
    <n v="2241.2489999999998"/>
    <n v="27.332000000000001"/>
    <n v="22.655999999999999"/>
    <n v="25.731999999999999"/>
    <n v="26.44"/>
    <n v="25.312999999999999"/>
    <n v="25.277999999999999"/>
    <n v="975.649"/>
    <n v="918.12400000000002"/>
    <n v="701.93499999999995"/>
    <n v="676.17899999999997"/>
    <n v="266.74299999999999"/>
    <n v="366.745"/>
    <n v="6"/>
    <n v="6"/>
    <n v="5"/>
    <n v="5"/>
    <n v="5"/>
    <n v="5"/>
    <n v="0.86800135383316701"/>
    <d v="2018-12-31T00:00:00"/>
    <n v="2119.4569999999999"/>
    <d v="2019-03-31T00:00:00"/>
    <n v="0.94838993957027695"/>
    <n v="144.459"/>
    <m/>
    <n v="17"/>
    <n v="5"/>
    <n v="0.23400000000000001"/>
    <n v="0.185"/>
    <n v="0.14599999999999999"/>
    <n v="4.8000000000000001E-2"/>
    <n v="0"/>
    <n v="0"/>
    <n v="40.734000000000002"/>
    <n v="0"/>
    <n v="26.113"/>
    <n v="144.411"/>
    <n v="0"/>
    <n v="0"/>
    <n v="0.316"/>
    <n v="0.30099999999999999"/>
    <n v="5.7939999999999996"/>
    <n v="0"/>
    <n v="0"/>
    <n v="0.19500000000000001"/>
    <n v="1016.71"/>
    <n v="1279.5530000000001"/>
    <n v="1384.1379999999999"/>
    <n v="1858.704"/>
    <n v="2157.6970000000001"/>
    <n v="1848.9090000000001"/>
    <n v="2242.8429999999998"/>
    <n v="68.066000000000003"/>
    <n v="22.321000000000002"/>
    <n v="51.844999999999999"/>
    <n v="170.851"/>
    <n v="20.312999999999999"/>
    <n v="25.277999999999999"/>
    <n v="233.60900000000001"/>
    <n v="239.88900000000001"/>
    <n v="213.535"/>
    <n v="213.28800000000001"/>
    <n v="213.28800000000001"/>
    <n v="267.19400000000002"/>
    <n v="0.91064205589730496"/>
    <n v="2.49034099224352"/>
    <n v="0.23943959354234901"/>
    <n v="0.847918774277028"/>
    <n v="2.3480959208123"/>
    <n v="0.35356476650769703"/>
    <n v="9"/>
  </r>
  <r>
    <s v="0012X00001v6mfAQAQ"/>
    <x v="1"/>
    <n v="30000"/>
    <m/>
    <s v=""/>
    <n v="1"/>
    <d v="2019-06-24T05:41:18"/>
    <s v="NotEligible"/>
    <d v="2019-06-26T12:46:3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n v="12.753"/>
    <d v="2017-05-31T00:00:00"/>
    <m/>
    <n v="0"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mItQAI"/>
    <x v="1"/>
    <n v="200000"/>
    <m/>
    <s v=""/>
    <n v="1"/>
    <d v="2019-06-24T04:34:59"/>
    <s v="NotEligible"/>
    <d v="2019-06-26T12:45:3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300"/>
    <n v="300"/>
    <n v="300"/>
    <n v="300"/>
    <n v="300"/>
    <n v="16.350999999999999"/>
    <n v="16.538"/>
    <n v="17.206"/>
    <n v="17.46"/>
    <n v="17.059999999999999"/>
    <n v="16.751000000000001"/>
    <n v="78.090999999999994"/>
    <n v="83.584999999999994"/>
    <n v="89.067999999999998"/>
    <n v="94.539000000000001"/>
    <n v="100"/>
    <n v="6.3959999999999999"/>
    <n v="2"/>
    <n v="2"/>
    <n v="2"/>
    <n v="2"/>
    <n v="2"/>
    <n v="2"/>
    <n v="0.76359838137423297"/>
    <d v="2018-12-31T00:00:00"/>
    <n v="394.44200000000001"/>
    <d v="2019-03-31T00:00:00"/>
    <n v="0.88909470809322499"/>
    <n v="0"/>
    <m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.46699999999998"/>
    <n v="228.273"/>
    <n v="157.05099999999999"/>
    <n v="222.84700000000001"/>
    <n v="263.49900000000002"/>
    <n v="291.75700000000001"/>
    <n v="318.846"/>
    <n v="5.7990000000000004"/>
    <n v="0.53800000000000003"/>
    <n v="3.2669999999999999"/>
    <n v="1.46"/>
    <n v="1.171"/>
    <n v="0.751"/>
    <n v="78.090999999999994"/>
    <n v="83.584999999999994"/>
    <n v="89.067999999999998"/>
    <n v="94.539000000000001"/>
    <n v="100"/>
    <n v="6.3959999999999999"/>
    <n v="0.91822333333333295"/>
    <n v="0.35465720751024399"/>
    <n v="1"/>
    <n v="0.79938555555555502"/>
    <n v="0.12811001716551801"/>
    <n v="1"/>
    <m/>
  </r>
  <r>
    <s v="0012X00001v6duEQAQ"/>
    <x v="1"/>
    <n v="30000"/>
    <m/>
    <s v=""/>
    <n v="1"/>
    <d v="2019-06-23T06:26:51"/>
    <s v="NotEligible"/>
    <d v="2019-06-26T12:44:2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ankQAA"/>
    <x v="1"/>
    <n v="50000"/>
    <m/>
    <s v=""/>
    <n v="0"/>
    <d v="2019-06-22T15:37:51"/>
    <s v="NotEligible"/>
    <d v="2019-06-26T12:43:0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3-31T00:00:00"/>
    <m/>
    <n v="0"/>
    <n v="1.59"/>
    <n v="0"/>
    <n v="0"/>
    <m/>
    <m/>
    <m/>
    <m/>
    <m/>
    <m/>
    <m/>
    <m/>
    <m/>
    <m/>
    <m/>
    <m/>
    <m/>
    <m/>
    <m/>
    <m/>
    <m/>
    <m/>
    <m/>
    <m/>
    <m/>
    <m/>
    <m/>
    <m/>
    <n v="1.59"/>
    <m/>
    <m/>
    <m/>
    <m/>
    <m/>
    <m/>
    <m/>
    <m/>
    <m/>
    <m/>
    <m/>
    <m/>
    <m/>
    <m/>
    <m/>
    <m/>
    <m/>
    <m/>
    <m/>
  </r>
  <r>
    <s v="0012X00001v6W2CQAU"/>
    <x v="1"/>
    <n v="30000"/>
    <m/>
    <s v=""/>
    <n v="1"/>
    <d v="2019-06-22T06:42:06"/>
    <s v="NotEligible"/>
    <d v="2019-06-26T12:41:5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CLZQA2"/>
    <x v="1"/>
    <n v="30000"/>
    <m/>
    <s v=""/>
    <n v="1"/>
    <d v="2019-06-21T12:14:52"/>
    <s v="NotEligible"/>
    <d v="2019-06-26T12:40:5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h9GQAQ"/>
    <x v="1"/>
    <n v="70000"/>
    <m/>
    <s v=""/>
    <n v="1"/>
    <d v="2019-06-24T09:17:33"/>
    <s v="NotEligible"/>
    <d v="2019-06-26T12:39:43"/>
    <n v="2464000"/>
    <n v="5"/>
    <s v="C3"/>
    <n v="1437"/>
    <n v="6.1"/>
    <m/>
    <n v="6.891"/>
    <n v="412"/>
    <s v="TORINO"/>
    <s v="TO"/>
    <s v="Piemonte"/>
    <s v="NOV"/>
    <n v="10128"/>
    <s v="SR"/>
    <n v="412"/>
    <s v="Construction"/>
    <d v="2014-05-05T00:00:00"/>
    <n v="6"/>
    <n v="0"/>
    <n v="6"/>
    <n v="6"/>
    <n v="6"/>
    <n v="0"/>
    <n v="0"/>
    <n v="6"/>
    <n v="0"/>
    <n v="2"/>
    <n v="4"/>
    <n v="1"/>
    <n v="0"/>
    <n v="122"/>
    <n v="581"/>
    <n v="51"/>
    <n v="0"/>
    <n v="68"/>
    <n v="328"/>
    <n v="24"/>
    <n v="1032"/>
    <n v="1032"/>
    <n v="68"/>
    <n v="649"/>
    <n v="649"/>
    <n v="2017"/>
    <n v="0"/>
    <n v="0.50539291217257298"/>
    <n v="1"/>
    <n v="0.187981510015408"/>
    <n v="2.3255813953488299E-2"/>
    <n v="309.66500000000002"/>
    <n v="320"/>
    <n v="319.935"/>
    <n v="294.22199999999998"/>
    <n v="320"/>
    <n v="260"/>
    <n v="60"/>
    <n v="60"/>
    <n v="60"/>
    <n v="60"/>
    <n v="60"/>
    <n v="60"/>
    <n v="96.872"/>
    <n v="89.503"/>
    <n v="92.524000000000001"/>
    <n v="121.18300000000001"/>
    <n v="98.34"/>
    <n v="101.85599999999999"/>
    <n v="2"/>
    <n v="2"/>
    <n v="2"/>
    <n v="2"/>
    <n v="2"/>
    <n v="2"/>
    <n v="0.95465243962191004"/>
    <d v="2018-12-31T00:00:00"/>
    <n v="466.53699999999998"/>
    <d v="2019-03-31T00:00:00"/>
    <n v="1.00000541030392"/>
    <n v="2E-3"/>
    <m/>
    <n v="3"/>
    <n v="1"/>
    <n v="0"/>
    <n v="0"/>
    <n v="0"/>
    <n v="0"/>
    <n v="0"/>
    <n v="0"/>
    <n v="2E-3"/>
    <n v="0"/>
    <n v="0"/>
    <n v="0"/>
    <n v="0"/>
    <n v="0"/>
    <n v="0"/>
    <n v="0"/>
    <n v="0"/>
    <n v="0"/>
    <n v="0"/>
    <n v="0"/>
    <n v="309.66500000000002"/>
    <n v="320"/>
    <n v="319.935"/>
    <n v="294.22199999999998"/>
    <n v="320"/>
    <n v="260"/>
    <n v="389.62700000000001"/>
    <n v="60.002000000000002"/>
    <n v="55.814"/>
    <n v="42.11"/>
    <n v="0"/>
    <n v="51.643999999999998"/>
    <n v="51.399000000000001"/>
    <n v="86.537000000000006"/>
    <n v="89.503"/>
    <n v="92.459000000000003"/>
    <n v="95.405000000000001"/>
    <n v="98.34"/>
    <n v="101.85599999999999"/>
    <n v="1"/>
    <n v="1.00003333333333"/>
    <n v="0.89331282517136001"/>
    <n v="1"/>
    <n v="0.72491388888888797"/>
    <n v="0.93973125785052902"/>
    <n v="5"/>
  </r>
  <r>
    <s v="0011n00001pQ0YqAAK"/>
    <x v="1"/>
    <n v="2000000"/>
    <m/>
    <s v=""/>
    <n v="0"/>
    <d v="2019-06-24T05:01:33"/>
    <s v="NotEligible"/>
    <d v="2019-06-26T12:38:34"/>
    <m/>
    <n v="5"/>
    <s v="C4"/>
    <n v="21680"/>
    <n v="6.4"/>
    <n v="28.21"/>
    <n v="29.25"/>
    <n v="2015"/>
    <s v="VASTO"/>
    <s v="CH"/>
    <s v="Campania"/>
    <s v="CEN"/>
    <n v="66054"/>
    <s v="SR"/>
    <n v="201"/>
    <s v="Chemistry"/>
    <d v="2016-01-01T00:00:00"/>
    <n v="8"/>
    <n v="0"/>
    <n v="5"/>
    <n v="13"/>
    <n v="8"/>
    <n v="-1"/>
    <n v="0"/>
    <n v="3"/>
    <n v="0"/>
    <n v="3"/>
    <n v="2"/>
    <n v="1"/>
    <n v="31"/>
    <n v="4353"/>
    <n v="18121"/>
    <n v="1443"/>
    <n v="2295"/>
    <n v="4396"/>
    <n v="4084"/>
    <n v="100"/>
    <n v="21678"/>
    <n v="22719"/>
    <n v="4180"/>
    <n v="22517"/>
    <n v="22517"/>
    <n v="2017"/>
    <n v="1.7107223663153199E-3"/>
    <n v="0.18137407292268001"/>
    <n v="0.95086442220200096"/>
    <n v="0.193320602211662"/>
    <n v="4.40160218319468E-3"/>
    <n v="2250"/>
    <n v="2250"/>
    <n v="2250"/>
    <n v="2250"/>
    <n v="2250"/>
    <n v="2250"/>
    <n v="250"/>
    <n v="250"/>
    <n v="250"/>
    <n v="250"/>
    <n v="250"/>
    <n v="250"/>
    <n v="1570.9259999999999"/>
    <n v="1571.94"/>
    <n v="1704.297"/>
    <n v="1713.7080000000001"/>
    <n v="1723.088"/>
    <n v="1732.4369999999999"/>
    <n v="3"/>
    <n v="3"/>
    <n v="3"/>
    <n v="3"/>
    <n v="3"/>
    <n v="3"/>
    <n v="0.97504526666666602"/>
    <d v="2018-12-31T00:00:00"/>
    <n v="4070.9259999999999"/>
    <d v="2019-03-31T00:00:00"/>
    <n v="0.97557360000000004"/>
    <n v="0"/>
    <m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4.9810000000002"/>
    <n v="2241.3820000000001"/>
    <n v="2222.3119999999999"/>
    <n v="2217.3209999999999"/>
    <n v="2223.038"/>
    <n v="2232.152"/>
    <n v="4080.0390000000002"/>
    <n v="213.953"/>
    <n v="213.52"/>
    <n v="240.172"/>
    <n v="213.999"/>
    <n v="145.78700000000001"/>
    <n v="237.06200000000001"/>
    <n v="1534.69"/>
    <n v="1557.1559999999999"/>
    <n v="1640.636"/>
    <n v="1648.7190000000001"/>
    <n v="1722.58"/>
    <n v="1612.8219999999999"/>
    <n v="0.98888044444444401"/>
    <n v="0.85581200000000002"/>
    <n v="0.97693335013870797"/>
    <n v="0.98971748148148098"/>
    <n v="0.84299533333333299"/>
    <n v="0.97006977359920599"/>
    <n v="3"/>
  </r>
  <r>
    <s v="0010Y00001SPVaGQAX"/>
    <x v="1"/>
    <n v="300000"/>
    <m/>
    <s v=""/>
    <n v="0"/>
    <d v="2019-06-22T08:31:15"/>
    <s v="NotEligible"/>
    <d v="2019-06-26T12:37:37"/>
    <n v="2380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300"/>
    <n v="300"/>
    <n v="300"/>
    <n v="300"/>
    <n v="300"/>
    <n v="0"/>
    <n v="0"/>
    <m/>
    <m/>
    <m/>
    <m/>
    <m/>
    <m/>
    <m/>
    <m/>
    <m/>
    <m/>
    <n v="2"/>
    <n v="2"/>
    <n v="2"/>
    <n v="2"/>
    <n v="2"/>
    <n v="2"/>
    <n v="0.95526722222222205"/>
    <d v="2018-12-31T00:00:00"/>
    <n v="300"/>
    <d v="2019-03-31T00:00:00"/>
    <n v="0.67823666666666604"/>
    <n v="9.2789999999999999"/>
    <m/>
    <n v="9"/>
    <n v="3"/>
    <n v="0"/>
    <n v="0"/>
    <n v="0"/>
    <n v="0"/>
    <n v="0"/>
    <n v="0"/>
    <n v="0.84199999999999997"/>
    <n v="7.57"/>
    <m/>
    <m/>
    <m/>
    <m/>
    <m/>
    <m/>
    <m/>
    <m/>
    <m/>
    <m/>
    <n v="202.62899999999999"/>
    <n v="300"/>
    <n v="300"/>
    <n v="300"/>
    <n v="299.161"/>
    <n v="300"/>
    <n v="300"/>
    <n v="0.84199999999999997"/>
    <n v="7.57"/>
    <m/>
    <m/>
    <m/>
    <m/>
    <m/>
    <m/>
    <m/>
    <m/>
    <m/>
    <m/>
    <n v="0.67542999999999997"/>
    <s v="inf"/>
    <m/>
    <n v="0.94543888888888805"/>
    <m/>
    <m/>
    <m/>
  </r>
  <r>
    <s v="0010Y00001SPUnGQAX"/>
    <x v="1"/>
    <n v="140000"/>
    <m/>
    <s v=""/>
    <n v="0"/>
    <d v="2019-06-21T15:45:12"/>
    <s v="NotEligible"/>
    <d v="2019-06-26T12:36:47"/>
    <n v="2012802"/>
    <n v="5"/>
    <s v="C2"/>
    <n v="1554"/>
    <n v="11"/>
    <m/>
    <n v="4.1909999999999998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80.67599999999999"/>
    <n v="180.65799999999999"/>
    <n v="180.65799999999999"/>
    <n v="180.65"/>
    <n v="180.62"/>
    <n v="180.62"/>
    <n v="85"/>
    <n v="85"/>
    <n v="85"/>
    <n v="85"/>
    <n v="85"/>
    <n v="85"/>
    <n v="605.81500000000005"/>
    <n v="611.87099999999998"/>
    <n v="617.90800000000002"/>
    <n v="623.93100000000004"/>
    <n v="629.93799999999999"/>
    <n v="635.93100000000004"/>
    <n v="3"/>
    <n v="3"/>
    <n v="3"/>
    <n v="3"/>
    <n v="3"/>
    <n v="3"/>
    <n v="0.77370846775357205"/>
    <d v="2018-12-31T00:00:00"/>
    <n v="871.49099999999999"/>
    <d v="2019-03-31T00:00:00"/>
    <n v="0.87161429711377703"/>
    <n v="4.0000000000000001E-3"/>
    <m/>
    <n v="5"/>
    <n v="3"/>
    <n v="0"/>
    <n v="0"/>
    <n v="0"/>
    <n v="0"/>
    <n v="0"/>
    <n v="0"/>
    <n v="0"/>
    <n v="0"/>
    <n v="0"/>
    <n v="0"/>
    <n v="0"/>
    <n v="0"/>
    <n v="4.0000000000000001E-3"/>
    <n v="4.0000000000000001E-3"/>
    <n v="4.0000000000000001E-3"/>
    <n v="0"/>
    <n v="0"/>
    <n v="0"/>
    <n v="180.124"/>
    <n v="180.11699999999999"/>
    <n v="180.44399999999999"/>
    <n v="158.86799999999999"/>
    <n v="138.68600000000001"/>
    <n v="132.25399999999999"/>
    <n v="783.38"/>
    <n v="51.442999999999998"/>
    <n v="29.727"/>
    <n v="49.225000000000001"/>
    <n v="31.245999999999999"/>
    <n v="54.731999999999999"/>
    <n v="46.334000000000003"/>
    <n v="551.93200000000002"/>
    <n v="565.75"/>
    <n v="579.52700000000004"/>
    <n v="593.26599999999996"/>
    <n v="606.971"/>
    <n v="620.64099999999996"/>
    <n v="0.99694480727932799"/>
    <n v="0.605211764705882"/>
    <n v="0.91105700585162097"/>
    <n v="0.89538621362841997"/>
    <n v="0.51511176470588205"/>
    <n v="0.94435299997798805"/>
    <m/>
  </r>
  <r>
    <s v="0012X00001uhFlJQAU"/>
    <x v="1"/>
    <n v="150000"/>
    <m/>
    <s v=""/>
    <n v="0"/>
    <d v="2019-06-21T15:39:48"/>
    <s v="NotEligible"/>
    <d v="2019-06-26T12:35:50"/>
    <n v="2260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54.71899999999999"/>
    <n v="389.99900000000002"/>
    <n v="355.411"/>
    <n v="395"/>
    <n v="215"/>
    <n v="395"/>
    <n v="44.588000000000001"/>
    <n v="10"/>
    <n v="10"/>
    <n v="10"/>
    <n v="10"/>
    <n v="10"/>
    <n v="86.296000000000006"/>
    <n v="185.36"/>
    <n v="229.27799999999999"/>
    <n v="230.09899999999999"/>
    <n v="483.30900000000003"/>
    <n v="256.971"/>
    <n v="3"/>
    <n v="3"/>
    <n v="3"/>
    <n v="3"/>
    <n v="3"/>
    <n v="3"/>
    <n v="0.834778291934826"/>
    <d v="2018-12-31T00:00:00"/>
    <n v="485.60300000000001"/>
    <d v="2019-03-31T00:00:00"/>
    <n v="0.87468539244240595"/>
    <n v="16.721"/>
    <m/>
    <n v="11"/>
    <n v="3"/>
    <n v="0"/>
    <n v="0"/>
    <n v="0"/>
    <n v="0"/>
    <n v="0"/>
    <n v="0"/>
    <n v="0"/>
    <n v="0.14000000000000001"/>
    <n v="0"/>
    <n v="0"/>
    <n v="2.5019999999999998"/>
    <n v="0"/>
    <n v="16.721"/>
    <n v="0"/>
    <n v="0"/>
    <n v="0"/>
    <n v="0"/>
    <n v="0"/>
    <n v="314.68"/>
    <n v="374.32"/>
    <n v="210.411"/>
    <n v="343.7"/>
    <n v="207.03"/>
    <n v="338.90499999999997"/>
    <n v="573.79899999999998"/>
    <n v="34.588000000000001"/>
    <n v="10.14"/>
    <n v="0"/>
    <n v="0"/>
    <n v="2.5019999999999998"/>
    <n v="0"/>
    <n v="102.324"/>
    <n v="185.35900000000001"/>
    <n v="194.68899999999999"/>
    <n v="230.09899999999999"/>
    <n v="303.30799999999999"/>
    <n v="256.97000000000003"/>
    <n v="0.88712473817303195"/>
    <n v="0.775724410155198"/>
    <n v="1.1857328265504701"/>
    <n v="0.84985100675540504"/>
    <n v="0.499323381401446"/>
    <n v="0.86504299221171799"/>
    <m/>
  </r>
  <r>
    <s v="0012X00001ugf5CQAQ"/>
    <x v="2"/>
    <n v="250000"/>
    <n v="40000"/>
    <n v="5.6079170593779448"/>
    <n v="1"/>
    <d v="2019-06-19T09:33:40"/>
    <s v="Accept"/>
    <d v="2019-06-26T12:33:20"/>
    <n v="2500000"/>
    <n v="3"/>
    <s v="C2"/>
    <n v="631"/>
    <n v="24.6"/>
    <n v="18.46"/>
    <n v="63.48"/>
    <n v="829999"/>
    <s v="VASTO"/>
    <s v="CH"/>
    <s v="Campania"/>
    <s v="CEN"/>
    <n v="66054"/>
    <s v="SR"/>
    <n v="282"/>
    <s v="Mechanics"/>
    <d v="2009-09-15T00:00:00"/>
    <n v="3"/>
    <n v="0"/>
    <n v="5"/>
    <n v="1"/>
    <n v="4"/>
    <n v="0"/>
    <n v="0"/>
    <n v="3"/>
    <n v="0"/>
    <n v="1"/>
    <n v="1"/>
    <n v="2"/>
    <n v="105"/>
    <n v="236"/>
    <n v="256"/>
    <n v="116"/>
    <n v="6"/>
    <n v="150"/>
    <n v="218"/>
    <n v="102"/>
    <n v="511"/>
    <n v="503"/>
    <n v="147"/>
    <n v="406"/>
    <n v="406"/>
    <n v="2017"/>
    <n v="0.41015625"/>
    <n v="0.53694581280788101"/>
    <n v="0.98"/>
    <n v="0.58128078817733897"/>
    <n v="0.202783300198807"/>
    <m/>
    <m/>
    <m/>
    <m/>
    <m/>
    <m/>
    <n v="2.4020000000000001"/>
    <n v="2.105"/>
    <n v="2.3559999999999999"/>
    <n v="2.48"/>
    <n v="1.329"/>
    <m/>
    <n v="56.274000000000001"/>
    <n v="57.209000000000003"/>
    <n v="58.140999999999998"/>
    <n v="59.072000000000003"/>
    <n v="60"/>
    <m/>
    <n v="1"/>
    <n v="1"/>
    <n v="1"/>
    <n v="1"/>
    <n v="1"/>
    <m/>
    <n v="1"/>
    <d v="2018-12-31T00:00:00"/>
    <n v="58.676000000000002"/>
    <d v="2019-03-31T00:00:00"/>
    <n v="1"/>
    <n v="0"/>
    <m/>
    <n v="0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n v="61.552"/>
    <n v="2.4020000000000001"/>
    <n v="2.105"/>
    <n v="2.3559999999999999"/>
    <n v="2.48"/>
    <n v="1.329"/>
    <m/>
    <n v="56.274000000000001"/>
    <n v="57.209000000000003"/>
    <n v="58.140999999999998"/>
    <n v="59.072000000000003"/>
    <n v="60"/>
    <m/>
    <m/>
    <n v="1"/>
    <n v="1"/>
    <m/>
    <m/>
    <m/>
    <n v="10"/>
  </r>
  <r>
    <s v="0012X00001ugm2AQAQ"/>
    <x v="1"/>
    <n v="100000"/>
    <m/>
    <s v=""/>
    <n v="0"/>
    <d v="2019-06-19T15:45:22"/>
    <s v="NotEligible"/>
    <d v="2019-06-26T12:15:44"/>
    <m/>
    <n v="5"/>
    <s v="C3"/>
    <n v="445"/>
    <n v="7.9"/>
    <m/>
    <n v="38.1"/>
    <n v="551"/>
    <s v="ROMA"/>
    <s v="RM"/>
    <s v="Lazio"/>
    <s v="CEN"/>
    <n v="133"/>
    <s v="SR"/>
    <n v="551"/>
    <s v="Services"/>
    <d v="2013-01-11T00:00:00"/>
    <n v="7"/>
    <n v="0"/>
    <n v="5"/>
    <n v="2"/>
    <n v="5"/>
    <n v="1"/>
    <n v="0"/>
    <n v="2"/>
    <n v="0"/>
    <n v="1"/>
    <n v="1"/>
    <n v="3"/>
    <n v="15"/>
    <n v="33"/>
    <n v="172"/>
    <n v="35"/>
    <n v="0"/>
    <n v="134"/>
    <n v="120"/>
    <n v="7"/>
    <n v="445"/>
    <n v="445"/>
    <n v="77"/>
    <n v="306"/>
    <n v="306"/>
    <n v="2017"/>
    <n v="8.7209302325581398E-2"/>
    <n v="0.39215686274509798"/>
    <n v="0.57462686567164101"/>
    <n v="0.10784313725490099"/>
    <n v="1.57303370786516E-2"/>
    <m/>
    <m/>
    <m/>
    <m/>
    <m/>
    <m/>
    <n v="51.341999999999999"/>
    <n v="50.5"/>
    <n v="50"/>
    <n v="50"/>
    <n v="50"/>
    <n v="50"/>
    <n v="53.469000000000001"/>
    <n v="56.738999999999997"/>
    <n v="60"/>
    <m/>
    <m/>
    <m/>
    <n v="2"/>
    <n v="2"/>
    <n v="2"/>
    <n v="1"/>
    <n v="1"/>
    <n v="1"/>
    <n v="0.93138794468629205"/>
    <d v="2018-12-31T00:00:00"/>
    <n v="104.81100000000001"/>
    <d v="2019-03-31T00:00:00"/>
    <n v="0.95099528651006904"/>
    <n v="0"/>
    <m/>
    <n v="0"/>
    <n v="0"/>
    <m/>
    <m/>
    <m/>
    <m/>
    <m/>
    <m/>
    <n v="0"/>
    <n v="0"/>
    <n v="0"/>
    <n v="0"/>
    <n v="0"/>
    <n v="0"/>
    <n v="0"/>
    <n v="0"/>
    <n v="0"/>
    <m/>
    <m/>
    <m/>
    <m/>
    <m/>
    <m/>
    <m/>
    <m/>
    <m/>
    <n v="43.021999999999998"/>
    <n v="48.826000000000001"/>
    <n v="45.497"/>
    <n v="47.098999999999997"/>
    <n v="43.021999999999998"/>
    <n v="48.154000000000003"/>
    <n v="48.533999999999999"/>
    <n v="53.469000000000001"/>
    <n v="56.738999999999997"/>
    <n v="60"/>
    <m/>
    <m/>
    <m/>
    <m/>
    <n v="0.95099528651006904"/>
    <n v="1"/>
    <m/>
    <n v="0.93138794468629205"/>
    <m/>
    <n v="6"/>
  </r>
  <r>
    <s v="0010Y00001SPUz6QAH"/>
    <x v="1"/>
    <n v="200000"/>
    <m/>
    <s v=""/>
    <n v="1"/>
    <d v="2019-06-20T16:37:21"/>
    <s v="NotEligible"/>
    <d v="2019-06-26T08:18:02"/>
    <n v="2454400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80"/>
    <n v="880"/>
    <n v="880"/>
    <n v="879.99900000000002"/>
    <n v="880"/>
    <n v="880"/>
    <n v="165"/>
    <n v="165"/>
    <n v="165"/>
    <n v="170"/>
    <n v="170"/>
    <n v="170"/>
    <n v="560.27800000000002"/>
    <n v="572.90899999999999"/>
    <n v="585.404"/>
    <n v="601.46100000000001"/>
    <n v="612.75800000000004"/>
    <n v="687.43399999999997"/>
    <n v="10"/>
    <n v="10"/>
    <n v="10"/>
    <n v="10"/>
    <n v="10"/>
    <n v="12"/>
    <n v="0.79290338789234505"/>
    <d v="2018-12-31T00:00:00"/>
    <n v="1605.278"/>
    <d v="2019-03-31T00:00:00"/>
    <n v="0.793330143540669"/>
    <n v="5.194"/>
    <m/>
    <n v="12"/>
    <n v="4"/>
    <n v="0"/>
    <n v="0"/>
    <n v="0"/>
    <n v="0"/>
    <n v="0"/>
    <n v="0"/>
    <n v="3.0179999999999998"/>
    <n v="0"/>
    <n v="0.11700000000000001"/>
    <n v="0.63400000000000001"/>
    <n v="0"/>
    <n v="3.3000000000000002E-2"/>
    <n v="0"/>
    <n v="0"/>
    <n v="5.077"/>
    <n v="0"/>
    <n v="0"/>
    <n v="0"/>
    <n v="666.45500000000004"/>
    <n v="673.62400000000002"/>
    <n v="676.38800000000003"/>
    <n v="677.01499999999999"/>
    <n v="680.56600000000003"/>
    <n v="708.32399999999996"/>
    <n v="1421.02"/>
    <n v="162.57499999999999"/>
    <n v="144.119"/>
    <n v="140.52199999999999"/>
    <n v="142.54400000000001"/>
    <n v="149.19900000000001"/>
    <n v="162.066"/>
    <n v="560.27800000000002"/>
    <n v="572.90899999999999"/>
    <n v="590.48099999999999"/>
    <n v="601.46100000000001"/>
    <n v="612.75800000000004"/>
    <n v="687.43399999999997"/>
    <n v="0.75733522727272695"/>
    <n v="0.98530303030303001"/>
    <n v="1"/>
    <n v="0.77317666158648801"/>
    <n v="0.89654228855721396"/>
    <n v="1.0014023916619901"/>
    <m/>
  </r>
  <r>
    <s v="0012X00001uh2wfQAA"/>
    <x v="1"/>
    <n v="50000"/>
    <m/>
    <s v=""/>
    <n v="1"/>
    <d v="2019-06-20T16:15:10"/>
    <s v="NotEligible"/>
    <d v="2019-06-26T08:16:3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20"/>
    <n v="120"/>
    <n v="120"/>
    <n v="120"/>
    <n v="120"/>
    <n v="120"/>
    <n v="19"/>
    <n v="12.622999999999999"/>
    <n v="18.908999999999999"/>
    <n v="25.178999999999998"/>
    <n v="31.433"/>
    <n v="37.67"/>
    <n v="2"/>
    <n v="2"/>
    <n v="2"/>
    <n v="2"/>
    <n v="2"/>
    <n v="2"/>
    <n v="0.949040277777777"/>
    <d v="2018-12-31T00:00:00"/>
    <n v="139"/>
    <d v="2019-03-31T00:00:00"/>
    <n v="0.99831666666666596"/>
    <n v="6.3390000000000004"/>
    <m/>
    <n v="4"/>
    <n v="3"/>
    <m/>
    <m/>
    <m/>
    <m/>
    <m/>
    <m/>
    <n v="0"/>
    <n v="0"/>
    <n v="9.2999999999999999E-2"/>
    <n v="0"/>
    <n v="4.21"/>
    <n v="0"/>
    <n v="0"/>
    <n v="6.3390000000000004"/>
    <n v="0"/>
    <n v="0"/>
    <n v="0"/>
    <n v="0"/>
    <m/>
    <m/>
    <m/>
    <m/>
    <m/>
    <m/>
    <n v="143.553"/>
    <n v="119.798"/>
    <n v="118.58499999999999"/>
    <n v="118.04900000000001"/>
    <n v="118.374"/>
    <n v="116.614"/>
    <n v="91.888999999999996"/>
    <n v="19"/>
    <n v="18.962"/>
    <n v="18.908999999999999"/>
    <n v="25.178999999999998"/>
    <n v="31.433"/>
    <n v="37.67"/>
    <m/>
    <n v="0.99831666666666596"/>
    <n v="1"/>
    <m/>
    <n v="0.949040277777777"/>
    <n v="1.04377339207535"/>
    <m/>
  </r>
  <r>
    <s v="0012X00001uh1fjQAA"/>
    <x v="1"/>
    <n v="100000"/>
    <m/>
    <s v=""/>
    <n v="0"/>
    <d v="2019-06-20T14:51:23"/>
    <s v="Reject"/>
    <d v="2019-06-26T08:01:57"/>
    <n v="2484000"/>
    <n v="3"/>
    <s v="B4"/>
    <n v="485"/>
    <n v="11.3"/>
    <m/>
    <n v="18.059999999999999"/>
    <n v="10411"/>
    <s v="MONTEVAGO"/>
    <s v="AG"/>
    <s v=""/>
    <s v="SUI"/>
    <n v="92010"/>
    <s v="SR"/>
    <n v="104"/>
    <s v="Food and beverages"/>
    <d v="2014-06-16T00:00:00"/>
    <n v="3"/>
    <n v="1"/>
    <n v="6"/>
    <n v="2"/>
    <n v="5"/>
    <n v="0"/>
    <n v="0"/>
    <n v="2"/>
    <n v="0"/>
    <m/>
    <n v="2"/>
    <n v="2"/>
    <n v="81"/>
    <n v="128"/>
    <n v="225"/>
    <n v="55"/>
    <n v="0"/>
    <n v="17"/>
    <n v="90"/>
    <n v="44"/>
    <n v="485"/>
    <n v="485"/>
    <n v="17"/>
    <n v="242"/>
    <n v="242"/>
    <n v="2017"/>
    <n v="0.36"/>
    <n v="0.37190082644628097"/>
    <n v="1"/>
    <n v="0.52892561983470998"/>
    <n v="9.0721649484535996E-2"/>
    <m/>
    <m/>
    <m/>
    <m/>
    <m/>
    <m/>
    <m/>
    <m/>
    <m/>
    <m/>
    <m/>
    <m/>
    <m/>
    <m/>
    <m/>
    <m/>
    <m/>
    <m/>
    <n v="1"/>
    <n v="1"/>
    <n v="1"/>
    <n v="1"/>
    <n v="1"/>
    <n v="1"/>
    <n v="0.53795000000000004"/>
    <d v="2018-12-31T00:00:00"/>
    <n v="32.298000000000002"/>
    <d v="2018-12-31T00:00:00"/>
    <n v="0.6185500000000000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4.669"/>
    <m/>
    <m/>
    <m/>
    <m/>
    <m/>
    <m/>
    <m/>
    <m/>
    <m/>
    <m/>
    <m/>
    <m/>
    <m/>
    <m/>
    <m/>
    <m/>
    <m/>
    <m/>
    <n v="5"/>
  </r>
  <r>
    <s v="0010Y00000zJdNsQAK"/>
    <x v="5"/>
    <n v="30000"/>
    <n v="25000"/>
    <n v="6.4844486333647486"/>
    <n v="0"/>
    <d v="2019-06-20T14:39:19"/>
    <s v="Accept"/>
    <d v="2019-06-26T07:32:51"/>
    <n v="2500000"/>
    <n v="3"/>
    <s v="B2"/>
    <n v="669"/>
    <n v="5.6"/>
    <n v="8.2840000000000007"/>
    <n v="6.3239999999999998"/>
    <n v="433202"/>
    <s v="NOVARA"/>
    <s v="NO"/>
    <s v="Piemonte"/>
    <s v="NOV"/>
    <n v="28100"/>
    <s v="SR"/>
    <n v="433"/>
    <s v="Construction"/>
    <d v="2013-02-13T00:00:00"/>
    <n v="4"/>
    <n v="0"/>
    <n v="6"/>
    <n v="1"/>
    <n v="5"/>
    <n v="0"/>
    <n v="0"/>
    <n v="2"/>
    <n v="0"/>
    <m/>
    <n v="2"/>
    <n v="1"/>
    <n v="51"/>
    <n v="96"/>
    <n v="117"/>
    <n v="37"/>
    <n v="154"/>
    <n v="247"/>
    <n v="123"/>
    <n v="20"/>
    <n v="669"/>
    <n v="666"/>
    <n v="206"/>
    <n v="364"/>
    <n v="364"/>
    <n v="2017"/>
    <n v="0.43589743589743501"/>
    <n v="0.33791208791208699"/>
    <n v="0.834008097165991"/>
    <n v="0.26373626373626302"/>
    <n v="3.0030030030029999E-2"/>
    <n v="15"/>
    <n v="15"/>
    <n v="25"/>
    <n v="25"/>
    <n v="25"/>
    <n v="25"/>
    <n v="15"/>
    <n v="15"/>
    <n v="25"/>
    <n v="25"/>
    <n v="25"/>
    <n v="25"/>
    <n v="136.548"/>
    <n v="136.548"/>
    <n v="148.505"/>
    <n v="150.767"/>
    <n v="153.023"/>
    <n v="155.27500000000001"/>
    <n v="2"/>
    <n v="2"/>
    <n v="3"/>
    <n v="3"/>
    <n v="3"/>
    <n v="3"/>
    <n v="0.59861153846153803"/>
    <d v="2018-12-31T00:00:00"/>
    <n v="166.548"/>
    <d v="2019-03-31T00:00:00"/>
    <n v="0.60309999999999997"/>
    <n v="0.153"/>
    <m/>
    <n v="3"/>
    <n v="1"/>
    <n v="0"/>
    <n v="0"/>
    <n v="0"/>
    <n v="0"/>
    <n v="0"/>
    <n v="0"/>
    <n v="0.153"/>
    <n v="0"/>
    <n v="0"/>
    <n v="0"/>
    <n v="0"/>
    <n v="0"/>
    <n v="0"/>
    <n v="0"/>
    <n v="0"/>
    <n v="0"/>
    <n v="0"/>
    <n v="0"/>
    <n v="2.94"/>
    <n v="2.91"/>
    <n v="7.88"/>
    <n v="9.8800000000000008"/>
    <n v="6.4989999999999997"/>
    <n v="9.9990000000000006"/>
    <n v="176.31100000000001"/>
    <n v="15.153"/>
    <n v="14.816000000000001"/>
    <n v="24.486999999999998"/>
    <n v="15.664"/>
    <n v="22.311"/>
    <n v="23.1"/>
    <n v="136.548"/>
    <n v="136.548"/>
    <n v="148.50399999999999"/>
    <n v="150.767"/>
    <n v="153.023"/>
    <n v="155.27500000000001"/>
    <n v="0.19600000000000001"/>
    <n v="1.0102"/>
    <n v="1"/>
    <n v="0.30852307692307601"/>
    <n v="0.88870000000000005"/>
    <n v="0.99999886449573305"/>
    <n v="6"/>
  </r>
  <r>
    <s v="0011n00001olgTiAAI"/>
    <x v="5"/>
    <n v="1000000"/>
    <n v="250000"/>
    <n v="5.7021677662582455"/>
    <n v="0"/>
    <d v="2019-06-20T15:08:02"/>
    <s v="Accept"/>
    <d v="2019-06-25T18:19:55"/>
    <n v="1857744"/>
    <n v="3"/>
    <s v="C3"/>
    <n v="12540"/>
    <n v="11.9"/>
    <n v="3.5139999999999998"/>
    <n v="7.1369999999999996"/>
    <n v="1039"/>
    <s v="MILANO"/>
    <s v="MI"/>
    <s v="Marche"/>
    <s v="NOV"/>
    <n v="20122"/>
    <s v="SP"/>
    <n v="103"/>
    <s v="Food and beverages"/>
    <d v="2016-06-06T00:00:00"/>
    <n v="3"/>
    <n v="1"/>
    <n v="6"/>
    <n v="4"/>
    <n v="6"/>
    <n v="0"/>
    <n v="0"/>
    <n v="6"/>
    <n v="0"/>
    <n v="2"/>
    <n v="5"/>
    <n v="1"/>
    <n v="21"/>
    <n v="2529"/>
    <n v="4056"/>
    <n v="1495"/>
    <n v="1935"/>
    <n v="2798"/>
    <n v="1683"/>
    <n v="1313"/>
    <n v="12542"/>
    <n v="12542"/>
    <n v="633"/>
    <n v="6854"/>
    <n v="6854"/>
    <n v="2018"/>
    <n v="5.1775147928994E-3"/>
    <n v="0.24555004377006101"/>
    <n v="0.22623302358827699"/>
    <n v="0.36898161657426298"/>
    <n v="0.104688247488438"/>
    <n v="950"/>
    <n v="950"/>
    <n v="950"/>
    <n v="850"/>
    <n v="850"/>
    <n v="850"/>
    <n v="2.1480000000000001"/>
    <n v="2.1190000000000002"/>
    <n v="0.80300000000000005"/>
    <n v="2.423"/>
    <n v="0.81200000000000006"/>
    <n v="0.45500000000000002"/>
    <n v="1609.451"/>
    <n v="1617.3820000000001"/>
    <n v="1150"/>
    <n v="1050"/>
    <n v="1050"/>
    <n v="650"/>
    <n v="3"/>
    <n v="3"/>
    <n v="3"/>
    <n v="3"/>
    <n v="2"/>
    <n v="2"/>
    <n v="0.90293468373527397"/>
    <d v="2018-12-31T00:00:00"/>
    <n v="2561.5990000000002"/>
    <d v="2019-03-31T00:00:00"/>
    <n v="0.990694723929473"/>
    <n v="4.07"/>
    <m/>
    <n v="4"/>
    <n v="4"/>
    <n v="0"/>
    <n v="0"/>
    <n v="0"/>
    <n v="0"/>
    <n v="0"/>
    <n v="0"/>
    <n v="0.01"/>
    <n v="5.0999999999999997E-2"/>
    <n v="5.1999999999999998E-2"/>
    <n v="4.07"/>
    <n v="0"/>
    <n v="0"/>
    <n v="0"/>
    <n v="0"/>
    <n v="0"/>
    <n v="0"/>
    <n v="0"/>
    <n v="0"/>
    <n v="941.13"/>
    <n v="942.79700000000003"/>
    <n v="816.44399999999996"/>
    <n v="804.40499999999997"/>
    <n v="797.08199999999999"/>
    <n v="568.95600000000002"/>
    <n v="1856.07"/>
    <n v="2.1579999999999999"/>
    <n v="2.17"/>
    <n v="0.85499999999999998"/>
    <n v="6.4930000000000003"/>
    <n v="0.81200000000000006"/>
    <n v="0.45500000000000002"/>
    <n v="1607.4639999999999"/>
    <n v="1615.395"/>
    <n v="1145.172"/>
    <n v="1045.172"/>
    <n v="1044.0139999999999"/>
    <n v="524.01400000000001"/>
    <n v="0.99066315789473602"/>
    <n v="1.0046554934823"/>
    <n v="0.99876541752435999"/>
    <n v="0.90200259259259197"/>
    <n v="1.4775114155251099"/>
    <n v="0.97956988749420604"/>
    <n v="3"/>
  </r>
  <r>
    <s v="0012X00001uh4CfQAI"/>
    <x v="1"/>
    <n v="40000"/>
    <m/>
    <s v=""/>
    <n v="1"/>
    <d v="2019-06-20T18:29:50"/>
    <s v="NotEligible"/>
    <d v="2019-06-25T17:13:41"/>
    <n v="2384494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30"/>
    <n v="30"/>
    <n v="30"/>
    <n v="30"/>
    <n v="30"/>
    <n v="40"/>
    <n v="20"/>
    <n v="25"/>
    <n v="25"/>
    <n v="25"/>
    <n v="20"/>
    <n v="170.745"/>
    <n v="176.96"/>
    <n v="200.28100000000001"/>
    <n v="145.208"/>
    <n v="147.316"/>
    <n v="150.815"/>
    <n v="5"/>
    <n v="4"/>
    <n v="4"/>
    <n v="4"/>
    <n v="4"/>
    <n v="3"/>
    <n v="0.76232602739725996"/>
    <d v="2018-12-31T00:00:00"/>
    <n v="270.745"/>
    <d v="2019-03-31T00:00:00"/>
    <n v="0.6673"/>
    <n v="17.074000000000002"/>
    <m/>
    <n v="6"/>
    <n v="2"/>
    <n v="0"/>
    <n v="0"/>
    <n v="0"/>
    <n v="0"/>
    <n v="0"/>
    <n v="0"/>
    <n v="0"/>
    <n v="17.074000000000002"/>
    <n v="0"/>
    <n v="2.0059999999999998"/>
    <n v="0"/>
    <n v="0"/>
    <n v="0"/>
    <n v="0"/>
    <n v="0"/>
    <n v="0"/>
    <n v="0"/>
    <n v="0"/>
    <n v="33.478999999999999"/>
    <n v="14.406000000000001"/>
    <n v="28.001000000000001"/>
    <n v="20.579000000000001"/>
    <n v="29.998999999999999"/>
    <n v="26.716000000000001"/>
    <n v="192.74700000000001"/>
    <n v="33.250999999999998"/>
    <n v="35.795999999999999"/>
    <n v="0"/>
    <n v="27.006"/>
    <n v="11.827999999999999"/>
    <n v="17.187999999999999"/>
    <n v="170.745"/>
    <n v="176.96"/>
    <n v="200.28100000000001"/>
    <n v="145.16200000000001"/>
    <n v="146.36600000000001"/>
    <n v="149.97399999999999"/>
    <n v="0.55798333333333305"/>
    <n v="0.83127499999999999"/>
    <n v="1"/>
    <n v="0.72942857142857098"/>
    <n v="0.80689677419354799"/>
    <n v="0.99814692457065002"/>
    <m/>
  </r>
  <r>
    <s v="0012X00001ugKw5QAE"/>
    <x v="1"/>
    <n v="250000"/>
    <m/>
    <s v=""/>
    <n v="1"/>
    <d v="2019-06-18T07:06:20"/>
    <s v="Reject"/>
    <d v="2019-06-25T16:40:44"/>
    <n v="2500000"/>
    <n v="1"/>
    <s v="B2"/>
    <n v="986"/>
    <n v="-2.4"/>
    <m/>
    <n v="0"/>
    <n v="25121"/>
    <s v="LATINA"/>
    <s v="LT"/>
    <s v="Lombardia"/>
    <s v="CEN"/>
    <n v="4100"/>
    <s v="SR"/>
    <n v="251"/>
    <s v="Metallurgy and steel products"/>
    <d v="1993-10-14T00:00:00"/>
    <n v="5"/>
    <n v="0"/>
    <n v="6"/>
    <n v="1"/>
    <n v="4"/>
    <n v="0"/>
    <n v="0"/>
    <n v="4"/>
    <n v="0"/>
    <n v="1"/>
    <n v="2"/>
    <n v="1"/>
    <n v="258"/>
    <n v="4931"/>
    <n v="1957"/>
    <n v="-24"/>
    <n v="0"/>
    <n v="3146"/>
    <n v="440"/>
    <n v="-62"/>
    <n v="986"/>
    <n v="986"/>
    <n v="3112"/>
    <n v="5103"/>
    <n v="5103"/>
    <n v="2018"/>
    <n v="0.13183444047010701"/>
    <n v="8.6223789927493605E-2"/>
    <n v="0.98919262555626197"/>
    <n v="0.96629433666470699"/>
    <n v="-6.2880324543610505E-2"/>
    <m/>
    <m/>
    <m/>
    <m/>
    <m/>
    <m/>
    <m/>
    <m/>
    <m/>
    <m/>
    <m/>
    <m/>
    <m/>
    <m/>
    <m/>
    <m/>
    <m/>
    <m/>
    <n v="1"/>
    <n v="1"/>
    <n v="1"/>
    <n v="1"/>
    <n v="1"/>
    <n v="1"/>
    <n v="4.2446666666666598E-2"/>
    <d v="2017-12-31T00:00:00"/>
    <n v="75"/>
    <d v="2018-02-28T00:00:00"/>
    <n v="2.6626666666666601E-2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.2480000000000002"/>
    <m/>
    <m/>
    <m/>
    <m/>
    <m/>
    <m/>
    <m/>
    <m/>
    <m/>
    <m/>
    <m/>
    <m/>
    <m/>
    <m/>
    <m/>
    <m/>
    <m/>
    <m/>
    <n v="26"/>
  </r>
  <r>
    <s v="0012X00001uh0pJQAQ"/>
    <x v="1"/>
    <n v="40000"/>
    <n v="0"/>
    <s v=""/>
    <n v="1"/>
    <d v="2019-06-20T14:01:07"/>
    <s v="Reject"/>
    <d v="2019-06-25T16:40:44"/>
    <m/>
    <n v="1"/>
    <s v="C1"/>
    <n v="1451"/>
    <n v="6.4"/>
    <m/>
    <n v="0"/>
    <n v="451101"/>
    <s v="SETTIMO MILANESE"/>
    <s v="MI"/>
    <s v="Marche"/>
    <s v="NOV"/>
    <n v="20019"/>
    <s v="SR"/>
    <n v="454"/>
    <s v="Distribution"/>
    <d v="2015-03-16T00:00:00"/>
    <n v="4"/>
    <n v="1"/>
    <n v="6"/>
    <n v="2"/>
    <n v="5"/>
    <n v="2"/>
    <n v="0"/>
    <n v="3"/>
    <n v="0"/>
    <m/>
    <n v="2"/>
    <n v="2"/>
    <n v="1"/>
    <n v="113"/>
    <n v="113"/>
    <n v="93"/>
    <n v="0"/>
    <n v="0"/>
    <n v="94"/>
    <n v="93"/>
    <n v="1451"/>
    <n v="1451"/>
    <n v="0"/>
    <n v="113"/>
    <n v="113"/>
    <n v="2017"/>
    <n v="8.8495575221238902E-3"/>
    <n v="0.83185840707964598"/>
    <m/>
    <n v="1"/>
    <n v="6.4093728463128802E-2"/>
    <m/>
    <m/>
    <m/>
    <m/>
    <m/>
    <m/>
    <m/>
    <m/>
    <m/>
    <m/>
    <m/>
    <m/>
    <m/>
    <m/>
    <m/>
    <m/>
    <m/>
    <m/>
    <n v="1"/>
    <m/>
    <m/>
    <m/>
    <m/>
    <m/>
    <m/>
    <m/>
    <n v="18.079000000000001"/>
    <d v="2017-05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h1yIQAQ"/>
    <x v="1"/>
    <n v="1000000"/>
    <m/>
    <s v=""/>
    <n v="0"/>
    <d v="2019-06-20T15:16:09"/>
    <s v="Reject"/>
    <d v="2019-06-25T16:40:44"/>
    <m/>
    <n v="3"/>
    <s v="B4"/>
    <n v="460"/>
    <n v="-1.5"/>
    <m/>
    <n v="4.6689999999999996"/>
    <n v="749093"/>
    <s v="TORREANO"/>
    <s v="UD"/>
    <s v="Friuli-Venezia Giulia"/>
    <s v="NOE"/>
    <n v="33040"/>
    <s v="SR"/>
    <n v="711"/>
    <s v="Services"/>
    <d v="2013-11-19T00:00:00"/>
    <n v="5"/>
    <n v="0"/>
    <n v="5"/>
    <n v="2"/>
    <n v="5"/>
    <n v="0"/>
    <n v="0"/>
    <n v="3"/>
    <n v="0"/>
    <n v="1"/>
    <n v="1"/>
    <n v="2"/>
    <n v="0"/>
    <n v="57"/>
    <n v="255"/>
    <n v="33"/>
    <n v="0"/>
    <n v="30"/>
    <n v="89"/>
    <n v="24"/>
    <n v="463"/>
    <n v="461"/>
    <n v="15"/>
    <n v="285"/>
    <n v="285"/>
    <n v="2017"/>
    <n v="0"/>
    <n v="0.31228070175438599"/>
    <n v="0.5"/>
    <n v="0.2"/>
    <n v="5.2060737527114903E-2"/>
    <m/>
    <m/>
    <m/>
    <m/>
    <m/>
    <m/>
    <n v="25"/>
    <n v="25"/>
    <n v="25"/>
    <n v="25"/>
    <n v="25"/>
    <n v="25"/>
    <n v="8.6609999999999996"/>
    <n v="10.336"/>
    <n v="10.336"/>
    <n v="10.336"/>
    <n v="11.992000000000001"/>
    <n v="11.992000000000001"/>
    <n v="1"/>
    <n v="1"/>
    <n v="1"/>
    <n v="1"/>
    <n v="1"/>
    <n v="1"/>
    <n v="0.64755333333333298"/>
    <d v="2018-12-31T00:00:00"/>
    <n v="33.661000000000001"/>
    <d v="2019-03-31T00:00:00"/>
    <n v="0.98395999999999995"/>
    <n v="3.649"/>
    <m/>
    <n v="2"/>
    <n v="1"/>
    <m/>
    <m/>
    <m/>
    <m/>
    <m/>
    <m/>
    <n v="0"/>
    <n v="0"/>
    <n v="0"/>
    <n v="0"/>
    <n v="3.649"/>
    <n v="0"/>
    <n v="0"/>
    <n v="0"/>
    <n v="0"/>
    <n v="0"/>
    <n v="0"/>
    <n v="0"/>
    <m/>
    <m/>
    <m/>
    <m/>
    <m/>
    <m/>
    <n v="13.872999999999999"/>
    <n v="24.599"/>
    <n v="15.387"/>
    <n v="24.484000000000002"/>
    <n v="3.5369999999999999"/>
    <n v="28.649000000000001"/>
    <n v="0.47699999999999998"/>
    <n v="8.6609999999999996"/>
    <n v="10.336"/>
    <n v="10.336"/>
    <n v="10.336"/>
    <n v="11.992000000000001"/>
    <n v="11.992000000000001"/>
    <m/>
    <n v="0.98395999999999995"/>
    <n v="1"/>
    <m/>
    <n v="0.64755333333333298"/>
    <n v="1"/>
    <n v="6"/>
  </r>
  <r>
    <s v="0012X00001ugxzkQAA"/>
    <x v="1"/>
    <n v="450000"/>
    <n v="0"/>
    <s v=""/>
    <n v="0"/>
    <d v="2019-06-20T11:22:25"/>
    <s v="Reject"/>
    <d v="2019-06-25T16:40:44"/>
    <n v="2340000"/>
    <n v="2"/>
    <s v="C3"/>
    <n v="617"/>
    <n v="6.6"/>
    <m/>
    <m/>
    <n v="461901"/>
    <s v="CAVA DE' TIRRENI"/>
    <s v="SA"/>
    <s v="Campania"/>
    <s v="SUI"/>
    <n v="84013"/>
    <s v="SR"/>
    <n v="461"/>
    <s v="Distribution"/>
    <d v="2010-06-29T00:00:00"/>
    <n v="4"/>
    <n v="0"/>
    <n v="6"/>
    <n v="12"/>
    <n v="8"/>
    <n v="0"/>
    <n v="0"/>
    <n v="6"/>
    <n v="0"/>
    <n v="4"/>
    <n v="6"/>
    <n v="3"/>
    <n v="114"/>
    <n v="262"/>
    <n v="373"/>
    <n v="38"/>
    <n v="0"/>
    <n v="55"/>
    <n v="44"/>
    <n v="28"/>
    <n v="607"/>
    <n v="607"/>
    <n v="50"/>
    <n v="428"/>
    <n v="428"/>
    <n v="2017"/>
    <n v="0.30563002680965101"/>
    <n v="0.10280373831775701"/>
    <n v="0.90909090909090895"/>
    <n v="0.61214953271028005"/>
    <n v="4.61285008237231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ugu9rQAA"/>
    <x v="1"/>
    <n v="200000"/>
    <n v="0"/>
    <s v=""/>
    <n v="1"/>
    <d v="2019-06-20T07:49:55"/>
    <s v="Reject"/>
    <d v="2019-06-25T16:40:44"/>
    <m/>
    <n v="2"/>
    <s v="B4"/>
    <n v="1752"/>
    <n v="3.3"/>
    <m/>
    <m/>
    <n v="467329"/>
    <s v="PESCHIERA DEL GARDA"/>
    <s v="VR"/>
    <s v="Veneto"/>
    <s v="NOE"/>
    <n v="37019"/>
    <s v="SR"/>
    <n v="467"/>
    <s v="Distribution"/>
    <d v="2012-06-29T00:00:00"/>
    <n v="4"/>
    <n v="0"/>
    <n v="6"/>
    <n v="1"/>
    <n v="4"/>
    <n v="1"/>
    <n v="0"/>
    <n v="2"/>
    <n v="0"/>
    <n v="2"/>
    <n v="1"/>
    <n v="2"/>
    <n v="335"/>
    <n v="103"/>
    <n v="1934"/>
    <n v="58"/>
    <n v="0"/>
    <n v="2"/>
    <n v="69"/>
    <n v="58"/>
    <n v="1752"/>
    <n v="1752"/>
    <n v="0"/>
    <n v="1936"/>
    <n v="1936"/>
    <n v="2017"/>
    <n v="0.17321613236814801"/>
    <n v="3.5640495867768497E-2"/>
    <n v="0"/>
    <n v="5.3202479338842902E-2"/>
    <n v="3.3105022831050199E-2"/>
    <m/>
    <m/>
    <m/>
    <m/>
    <m/>
    <m/>
    <m/>
    <m/>
    <m/>
    <m/>
    <m/>
    <m/>
    <n v="0"/>
    <m/>
    <m/>
    <m/>
    <m/>
    <m/>
    <n v="1"/>
    <m/>
    <m/>
    <m/>
    <m/>
    <m/>
    <m/>
    <m/>
    <n v="0"/>
    <d v="2019-03-31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7"/>
  </r>
  <r>
    <s v="0010Y00000IWHZ6QAP"/>
    <x v="1"/>
    <n v="200000"/>
    <m/>
    <s v=""/>
    <n v="0"/>
    <d v="2019-06-20T08:38:15"/>
    <s v="Reject"/>
    <d v="2019-06-25T16:40:44"/>
    <n v="2128735"/>
    <n v="2"/>
    <s v="A4"/>
    <n v="1726"/>
    <n v="7.8"/>
    <n v="3.2679999999999998"/>
    <n v="2.512"/>
    <n v="1431"/>
    <s v="CASTEL GOFFREDO"/>
    <s v="MN"/>
    <s v="Lombardia"/>
    <s v="NOV"/>
    <n v="46042"/>
    <s v="SR"/>
    <n v="143"/>
    <s v="Fashion"/>
    <d v="1976-09-01T00:00:00"/>
    <n v="4"/>
    <n v="-1"/>
    <n v="6"/>
    <n v="1"/>
    <n v="4"/>
    <n v="2"/>
    <n v="0"/>
    <n v="4"/>
    <n v="0"/>
    <n v="1"/>
    <n v="2"/>
    <n v="1"/>
    <n v="2"/>
    <n v="1904"/>
    <n v="1531"/>
    <n v="131"/>
    <n v="1548"/>
    <n v="1153"/>
    <n v="449"/>
    <n v="6"/>
    <n v="1726"/>
    <n v="1685"/>
    <n v="1126"/>
    <n v="2684"/>
    <n v="2684"/>
    <n v="2018"/>
    <n v="1.3063357282821601E-3"/>
    <n v="0.16728763040238401"/>
    <n v="0.97658282740676405"/>
    <n v="0.70938897168405302"/>
    <n v="3.5608308605341202E-3"/>
    <n v="649.99900000000002"/>
    <n v="649.99900000000002"/>
    <n v="475"/>
    <n v="475"/>
    <n v="480.20699999999999"/>
    <n v="475"/>
    <n v="190.06700000000001"/>
    <n v="190.16399999999999"/>
    <n v="190.28700000000001"/>
    <n v="190.25200000000001"/>
    <n v="184.881"/>
    <n v="190.43799999999999"/>
    <n v="1896.37"/>
    <n v="1930.8440000000001"/>
    <n v="1950.8710000000001"/>
    <n v="1882.123"/>
    <n v="1916.25"/>
    <n v="1820.566"/>
    <n v="8"/>
    <n v="8"/>
    <n v="8"/>
    <n v="8"/>
    <n v="8"/>
    <n v="8"/>
    <n v="0.12106643779481401"/>
    <d v="2018-12-31T00:00:00"/>
    <n v="2736.4360000000001"/>
    <d v="2019-03-31T00:00:00"/>
    <n v="7.1584851666416593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069000000000003"/>
    <n v="35.033999999999999"/>
    <n v="70.792000000000002"/>
    <n v="88.45"/>
    <n v="127.801"/>
    <n v="142.143"/>
    <n v="1970.8230000000001"/>
    <n v="6.7000000000000004E-2"/>
    <n v="0.16400000000000001"/>
    <n v="0.28699999999999998"/>
    <n v="0.252"/>
    <n v="8.7999999999999995E-2"/>
    <n v="0.438"/>
    <n v="1896.367"/>
    <n v="1930.8420000000001"/>
    <n v="1950.87"/>
    <n v="1882.1210000000001"/>
    <n v="1916.2470000000001"/>
    <n v="1820.5630000000001"/>
    <n v="9.2413988329212798E-2"/>
    <n v="3.5250727375083499E-4"/>
    <n v="0.99999841803023604"/>
    <n v="0.16357424876099899"/>
    <n v="1.1407556978370501E-3"/>
    <n v="0.99999877160914896"/>
    <n v="43"/>
  </r>
  <r>
    <s v="0010Y00000IWD5vQAH"/>
    <x v="2"/>
    <n v="200000"/>
    <n v="50000"/>
    <n v="5.0424128180961345"/>
    <n v="0"/>
    <d v="2019-06-05T09:42:20"/>
    <s v="Accept"/>
    <d v="2019-06-25T13:29:17"/>
    <n v="2420000"/>
    <n v="3"/>
    <s v="B4"/>
    <n v="1838"/>
    <n v="3.3"/>
    <n v="13.79"/>
    <n v="2.355"/>
    <n v="465209"/>
    <s v="ARGELATO"/>
    <s v="BO"/>
    <s v="Emilia-Romagna"/>
    <s v="NOE"/>
    <n v="40050"/>
    <s v="SR"/>
    <n v="465"/>
    <s v="Distribution"/>
    <d v="2012-06-01T00:00:00"/>
    <n v="4"/>
    <n v="0"/>
    <n v="5"/>
    <n v="6"/>
    <n v="6"/>
    <n v="0"/>
    <n v="0"/>
    <n v="6"/>
    <n v="0"/>
    <n v="2"/>
    <n v="4"/>
    <n v="1"/>
    <n v="30"/>
    <n v="215"/>
    <n v="1111"/>
    <n v="60"/>
    <n v="0"/>
    <n v="32"/>
    <n v="248"/>
    <n v="45"/>
    <n v="1838"/>
    <n v="1838"/>
    <n v="15"/>
    <n v="1143"/>
    <n v="1143"/>
    <n v="2017"/>
    <n v="2.7002700270026998E-2"/>
    <n v="0.21697287839020099"/>
    <n v="0.46875"/>
    <n v="0.18810148731408499"/>
    <n v="2.4483133841131599E-2"/>
    <n v="480"/>
    <n v="280"/>
    <n v="280"/>
    <n v="280"/>
    <n v="280"/>
    <n v="280"/>
    <n v="60.040999999999997"/>
    <n v="60"/>
    <n v="60"/>
    <n v="60"/>
    <n v="60"/>
    <n v="60"/>
    <n v="539.38300000000004"/>
    <n v="304.053"/>
    <n v="304.71899999999999"/>
    <n v="305.38299999999998"/>
    <n v="306.04500000000002"/>
    <n v="206.703"/>
    <n v="4"/>
    <n v="4"/>
    <n v="4"/>
    <n v="4"/>
    <n v="4"/>
    <n v="4"/>
    <n v="0.54972029529816602"/>
    <d v="2018-12-31T00:00:00"/>
    <n v="1079.424"/>
    <d v="2019-03-31T00:00:00"/>
    <n v="0.53465755377832402"/>
    <n v="4.2969999999999997"/>
    <m/>
    <n v="3"/>
    <n v="2"/>
    <n v="0.1"/>
    <n v="4.2969999999999997"/>
    <n v="0"/>
    <n v="0"/>
    <n v="0"/>
    <n v="0"/>
    <n v="0"/>
    <n v="0"/>
    <n v="0"/>
    <n v="0"/>
    <n v="0"/>
    <n v="0"/>
    <n v="0"/>
    <n v="0"/>
    <n v="0"/>
    <n v="0"/>
    <n v="0"/>
    <n v="0"/>
    <n v="288.69600000000003"/>
    <n v="284.29700000000003"/>
    <n v="129.87299999999999"/>
    <n v="120.691"/>
    <n v="168.411"/>
    <n v="198.667"/>
    <n v="275.57400000000001"/>
    <n v="4.1000000000000002E-2"/>
    <n v="28.756"/>
    <n v="0.98799999999999999"/>
    <n v="0"/>
    <n v="5.4880000000000004"/>
    <n v="5.4880000000000004"/>
    <n v="539.38300000000004"/>
    <n v="284.09300000000002"/>
    <n v="204.71899999999999"/>
    <n v="154.88300000000001"/>
    <n v="155.54499999999999"/>
    <n v="56.203000000000003"/>
    <n v="0.60145000000000004"/>
    <n v="6.8286670774970397E-4"/>
    <n v="1"/>
    <n v="0.63331648936170204"/>
    <n v="0.113212106398993"/>
    <n v="0.70937086466566901"/>
    <n v="7"/>
  </r>
  <r>
    <s v="0010Y00001119fSQAQ"/>
    <x v="3"/>
    <n v="370000"/>
    <n v="200000"/>
    <n v="2.7144203581526858"/>
    <n v="0"/>
    <d v="2019-06-07T09:08:51"/>
    <s v="Accept"/>
    <d v="2019-06-25T13:27:19"/>
    <n v="2500000"/>
    <n v="2"/>
    <s v="B1"/>
    <n v="3856"/>
    <n v="12.3"/>
    <m/>
    <m/>
    <n v="69203"/>
    <s v="ROMA"/>
    <s v="RM"/>
    <s v="Lazio"/>
    <s v="CEN"/>
    <n v="144"/>
    <s v="SP"/>
    <n v="692"/>
    <s v="Services"/>
    <d v="2015-03-17T00:00:00"/>
    <n v="4"/>
    <n v="0"/>
    <n v="5"/>
    <n v="0"/>
    <n v="4"/>
    <n v="-1"/>
    <n v="0"/>
    <n v="2"/>
    <n v="0"/>
    <n v="3"/>
    <n v="2"/>
    <n v="1"/>
    <n v="57"/>
    <n v="1247"/>
    <n v="2089"/>
    <n v="450"/>
    <n v="0"/>
    <n v="597"/>
    <n v="1237"/>
    <n v="347"/>
    <n v="3856"/>
    <n v="3660"/>
    <n v="117"/>
    <n v="2686"/>
    <n v="2686"/>
    <n v="2017"/>
    <n v="2.72857826711345E-2"/>
    <n v="0.46053611317944898"/>
    <n v="0.19597989949748701"/>
    <n v="0.46425912137006697"/>
    <n v="9.4808743169398899E-2"/>
    <n v="400"/>
    <n v="400"/>
    <n v="400"/>
    <n v="400"/>
    <n v="400"/>
    <n v="400"/>
    <m/>
    <m/>
    <m/>
    <m/>
    <m/>
    <m/>
    <m/>
    <m/>
    <m/>
    <m/>
    <m/>
    <m/>
    <n v="2"/>
    <n v="2"/>
    <n v="2"/>
    <n v="2"/>
    <n v="2"/>
    <n v="2"/>
    <n v="8.7079166666666596E-2"/>
    <d v="2018-12-31T00:00:00"/>
    <n v="400"/>
    <d v="2019-03-31T00:00:00"/>
    <n v="0.14578749999999999"/>
    <n v="0"/>
    <m/>
    <n v="0"/>
    <n v="0"/>
    <n v="0"/>
    <n v="0"/>
    <n v="0"/>
    <n v="0"/>
    <n v="0"/>
    <n v="0"/>
    <m/>
    <m/>
    <m/>
    <m/>
    <m/>
    <m/>
    <m/>
    <m/>
    <m/>
    <m/>
    <m/>
    <m/>
    <n v="58.314999999999998"/>
    <n v="36.889000000000003"/>
    <n v="37.011000000000003"/>
    <n v="27.024999999999999"/>
    <n v="10.282999999999999"/>
    <n v="39.466999999999999"/>
    <n v="27.024999999999999"/>
    <m/>
    <m/>
    <m/>
    <m/>
    <m/>
    <m/>
    <m/>
    <m/>
    <m/>
    <m/>
    <m/>
    <m/>
    <n v="0.14578749999999999"/>
    <m/>
    <m/>
    <n v="8.7079166666666596E-2"/>
    <m/>
    <m/>
    <n v="4"/>
  </r>
  <r>
    <s v="0012X00001ueRnzQAE"/>
    <x v="2"/>
    <n v="250000"/>
    <n v="75000"/>
    <n v="4.7596606974552298"/>
    <n v="0"/>
    <d v="2019-06-10T20:13:49"/>
    <s v="Accept"/>
    <d v="2019-06-25T13:21:36"/>
    <n v="2149167"/>
    <n v="3"/>
    <s v="C2"/>
    <n v="2278"/>
    <n v="10.1"/>
    <m/>
    <n v="4.3639999999999999"/>
    <n v="257311"/>
    <s v="TREZZANO ROSA"/>
    <s v="MI"/>
    <s v="Marche"/>
    <s v="NOV"/>
    <n v="20060"/>
    <s v="SR"/>
    <n v="257"/>
    <s v="Metallurgy and steel products"/>
    <d v="2011-10-03T00:00:00"/>
    <n v="4"/>
    <n v="0"/>
    <n v="5"/>
    <n v="1"/>
    <n v="5"/>
    <n v="0"/>
    <n v="0"/>
    <n v="3"/>
    <n v="0"/>
    <n v="1"/>
    <n v="2"/>
    <n v="1"/>
    <n v="80"/>
    <n v="295"/>
    <n v="1336"/>
    <n v="229"/>
    <n v="0"/>
    <n v="287"/>
    <n v="633"/>
    <n v="159"/>
    <n v="2278"/>
    <n v="2278"/>
    <n v="144"/>
    <n v="1623"/>
    <n v="1623"/>
    <n v="2018"/>
    <n v="5.9880239520958001E-2"/>
    <n v="0.39001848428835401"/>
    <n v="0.50174216027874496"/>
    <n v="0.18176216882316601"/>
    <n v="6.9798068481123798E-2"/>
    <n v="529.25199999999995"/>
    <n v="529.62699999999995"/>
    <n v="532.34199999999998"/>
    <n v="470.28899999999999"/>
    <n v="440"/>
    <n v="410"/>
    <n v="10.8"/>
    <n v="10.134"/>
    <n v="0.96499999999999997"/>
    <n v="0.113"/>
    <n v="1.0589999999999999"/>
    <n v="0.84499999999999997"/>
    <n v="409.70600000000002"/>
    <n v="312.47800000000001"/>
    <n v="318.54399999999998"/>
    <n v="386.86399999999998"/>
    <n v="308.404"/>
    <n v="314.64600000000002"/>
    <n v="4"/>
    <n v="4"/>
    <n v="4"/>
    <n v="4"/>
    <n v="4"/>
    <n v="4"/>
    <n v="0.74604435608323905"/>
    <d v="2018-12-31T00:00:00"/>
    <n v="949.75800000000004"/>
    <d v="2019-03-31T00:00:00"/>
    <n v="0.75886766459526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.02800000000002"/>
    <n v="362.03899999999999"/>
    <n v="394.80799999999999"/>
    <n v="421.64600000000002"/>
    <n v="286.96600000000001"/>
    <n v="311.55500000000001"/>
    <n v="738.91200000000003"/>
    <n v="0.8"/>
    <n v="0.13400000000000001"/>
    <n v="0.96499999999999997"/>
    <n v="0.113"/>
    <n v="1.0589999999999999"/>
    <n v="0.84499999999999997"/>
    <n v="398.95800000000003"/>
    <n v="299.613"/>
    <n v="308.399"/>
    <n v="317.15300000000002"/>
    <n v="308.404"/>
    <n v="314.64600000000002"/>
    <n v="0.77284167088645805"/>
    <n v="7.4074074074074001E-2"/>
    <n v="0.97376655455375305"/>
    <n v="0.75082757744263195"/>
    <n v="0.163739755812008"/>
    <n v="0.94954311869160901"/>
    <n v="8"/>
  </r>
  <r>
    <s v="0012X00001ugfweQAA"/>
    <x v="5"/>
    <n v="70000"/>
    <n v="40000"/>
    <n v="5.0424128180961345"/>
    <n v="0"/>
    <d v="2019-06-19T10:07:56"/>
    <s v="Accept"/>
    <d v="2019-06-25T13:19:16"/>
    <n v="2439407"/>
    <n v="3"/>
    <s v="B4"/>
    <n v="621"/>
    <n v="6.4"/>
    <m/>
    <n v="4.03"/>
    <n v="6201"/>
    <s v="ASSAGO"/>
    <s v="MI"/>
    <s v="Marche"/>
    <s v="NOV"/>
    <n v="20090"/>
    <s v="SR"/>
    <n v="620"/>
    <s v="Services"/>
    <d v="2011-09-01T00:00:00"/>
    <n v="5"/>
    <n v="0"/>
    <n v="5"/>
    <n v="4"/>
    <n v="6"/>
    <n v="0"/>
    <n v="0"/>
    <n v="4"/>
    <n v="0"/>
    <n v="1"/>
    <n v="2"/>
    <n v="2"/>
    <n v="23"/>
    <n v="289"/>
    <n v="268"/>
    <n v="54"/>
    <n v="0"/>
    <n v="306"/>
    <n v="264"/>
    <n v="43"/>
    <n v="599"/>
    <n v="599"/>
    <n v="5"/>
    <n v="574"/>
    <n v="574"/>
    <n v="2017"/>
    <n v="8.5820895522388002E-2"/>
    <n v="0.45993031358885"/>
    <n v="1.6339869281045701E-2"/>
    <n v="0.50348432055749104"/>
    <n v="7.1786310517529206E-2"/>
    <n v="110"/>
    <n v="110"/>
    <n v="110"/>
    <n v="110"/>
    <n v="110"/>
    <n v="110"/>
    <n v="5"/>
    <n v="5"/>
    <n v="5"/>
    <n v="5"/>
    <n v="5"/>
    <n v="5"/>
    <n v="53.218000000000004"/>
    <n v="56.594999999999999"/>
    <n v="59.947000000000003"/>
    <n v="63.287999999999997"/>
    <n v="66.622"/>
    <n v="69.94"/>
    <n v="4"/>
    <n v="4"/>
    <n v="3"/>
    <n v="2"/>
    <n v="2"/>
    <n v="2"/>
    <n v="0.725644927536232"/>
    <d v="2018-12-31T00:00:00"/>
    <n v="168.21799999999999"/>
    <d v="2019-03-31T00:00:00"/>
    <n v="0.64611304347826004"/>
    <n v="5.2999999999999999E-2"/>
    <m/>
    <n v="10"/>
    <n v="3"/>
    <n v="0"/>
    <n v="0"/>
    <n v="0"/>
    <n v="0"/>
    <n v="0"/>
    <n v="0"/>
    <n v="5.2999999999999999E-2"/>
    <n v="0"/>
    <n v="1.4999999999999999E-2"/>
    <n v="0.01"/>
    <n v="0"/>
    <n v="0"/>
    <n v="0"/>
    <n v="0"/>
    <n v="0"/>
    <n v="0"/>
    <n v="0"/>
    <n v="0"/>
    <n v="73.355000000000004"/>
    <n v="84.227999999999994"/>
    <n v="89.006"/>
    <n v="61.253999999999998"/>
    <n v="84.153000000000006"/>
    <n v="99.033000000000001"/>
    <n v="125.45399999999999"/>
    <n v="0.94799999999999995"/>
    <n v="0"/>
    <n v="2.6640000000000001"/>
    <n v="0.91200000000000003"/>
    <n v="2.258"/>
    <n v="2.8839999999999999"/>
    <n v="53.218000000000004"/>
    <n v="56.594999999999999"/>
    <n v="59.947000000000003"/>
    <n v="63.287999999999997"/>
    <n v="66.622"/>
    <n v="69.94"/>
    <n v="0.66686363636363599"/>
    <n v="0.18959999999999999"/>
    <n v="1"/>
    <n v="0.743983333333333"/>
    <n v="0.32219999999999999"/>
    <n v="1"/>
    <n v="8"/>
  </r>
  <r>
    <s v="0010Y00001UNeHUQA1"/>
    <x v="5"/>
    <n v="100000"/>
    <n v="25000"/>
    <n v="6.3336475023562668"/>
    <n v="0"/>
    <d v="2019-06-20T07:30:11"/>
    <s v="Accept"/>
    <d v="2019-06-25T12:57:29"/>
    <n v="2500000"/>
    <n v="4"/>
    <s v="B3"/>
    <n v="879"/>
    <n v="2"/>
    <n v="6.7009999999999996"/>
    <n v="7.25"/>
    <n v="262"/>
    <s v="GELA"/>
    <s v="CL"/>
    <s v="Campania"/>
    <s v="SUI"/>
    <n v="93012"/>
    <s v="SU"/>
    <n v="262"/>
    <s v="Electronics and electrical engineering"/>
    <d v="2001-01-02T00:00:00"/>
    <n v="3"/>
    <n v="0"/>
    <n v="6"/>
    <n v="4"/>
    <n v="6"/>
    <n v="-1"/>
    <n v="0"/>
    <n v="4"/>
    <n v="0"/>
    <n v="3"/>
    <n v="2"/>
    <n v="2"/>
    <n v="55"/>
    <n v="503"/>
    <n v="1050"/>
    <n v="20"/>
    <n v="204"/>
    <n v="62"/>
    <n v="200"/>
    <n v="2"/>
    <n v="868"/>
    <n v="868"/>
    <n v="34"/>
    <n v="1112"/>
    <n v="1112"/>
    <n v="2016"/>
    <n v="5.2380952380952299E-2"/>
    <n v="0.17985611510791299"/>
    <n v="0.54838709677419295"/>
    <n v="0.45233812949640201"/>
    <n v="2.3041474654377802E-3"/>
    <n v="90"/>
    <n v="90"/>
    <n v="90"/>
    <n v="90"/>
    <n v="90"/>
    <n v="90"/>
    <n v="77.667000000000002"/>
    <n v="77.483000000000004"/>
    <n v="78.037000000000006"/>
    <n v="78.406999999999996"/>
    <n v="78.323999999999998"/>
    <n v="77.457999999999998"/>
    <n v="54.887"/>
    <n v="56.969000000000001"/>
    <n v="59.040999999999997"/>
    <n v="62.430999999999997"/>
    <n v="65.802000000000007"/>
    <n v="69.158000000000001"/>
    <n v="2"/>
    <n v="2"/>
    <n v="2"/>
    <n v="2"/>
    <n v="2"/>
    <n v="2"/>
    <n v="0.66765438128365096"/>
    <d v="2018-12-31T00:00:00"/>
    <n v="222.554"/>
    <d v="2019-03-31T00:00:00"/>
    <n v="0.77788712149677597"/>
    <n v="1.6739999999999999"/>
    <m/>
    <n v="3"/>
    <n v="1"/>
    <n v="0"/>
    <n v="0"/>
    <n v="0"/>
    <n v="0"/>
    <n v="0"/>
    <n v="0"/>
    <n v="0"/>
    <n v="1.6739999999999999"/>
    <n v="0"/>
    <n v="0"/>
    <n v="0"/>
    <n v="0"/>
    <n v="0"/>
    <n v="0"/>
    <n v="0"/>
    <n v="0"/>
    <n v="0"/>
    <n v="0"/>
    <n v="65.754000000000005"/>
    <n v="52.530999999999999"/>
    <n v="42.756"/>
    <n v="52.128"/>
    <n v="51.517000000000003"/>
    <n v="48.246000000000002"/>
    <n v="173.69300000000001"/>
    <n v="64.671999999999997"/>
    <n v="72.769000000000005"/>
    <n v="61.732999999999997"/>
    <n v="59.134"/>
    <n v="49.706000000000003"/>
    <n v="51.633000000000003"/>
    <n v="54.887"/>
    <n v="56.969000000000001"/>
    <n v="59.040999999999997"/>
    <n v="62.430999999999997"/>
    <n v="65.802000000000007"/>
    <n v="69.158000000000001"/>
    <n v="0.73060000000000003"/>
    <n v="0.83268312153166701"/>
    <n v="1"/>
    <n v="0.57950370370370297"/>
    <n v="0.76950249905857304"/>
    <n v="1"/>
    <n v="18"/>
  </r>
  <r>
    <s v="0010Y00001SPVxIQAX"/>
    <x v="1"/>
    <n v="500000"/>
    <m/>
    <s v=""/>
    <n v="0"/>
    <d v="2019-06-21T06:47:30"/>
    <s v="NotEligible"/>
    <d v="2019-06-25T12:04:27"/>
    <n v="960129"/>
    <m/>
    <s v="C3"/>
    <n v="10260"/>
    <n v="12.5"/>
    <n v="4.5819999999999999"/>
    <n v="4.1689999999999996"/>
    <n v="4771"/>
    <s v="FIRENZE"/>
    <s v="FI"/>
    <s v="Puglia"/>
    <s v="CEN"/>
    <n v="50123"/>
    <s v="SR"/>
    <n v="477"/>
    <s v="Distribution"/>
    <d v="1996-03-08T00:00:00"/>
    <n v="6"/>
    <n v="0"/>
    <n v="6"/>
    <n v="15"/>
    <n v="8"/>
    <n v="0"/>
    <n v="0"/>
    <n v="6"/>
    <n v="0"/>
    <n v="4"/>
    <n v="6"/>
    <n v="1"/>
    <n v="638"/>
    <n v="5563"/>
    <n v="3743"/>
    <n v="1079"/>
    <n v="4076"/>
    <n v="7142"/>
    <n v="1249"/>
    <n v="193"/>
    <n v="9901"/>
    <n v="9901"/>
    <n v="20"/>
    <n v="10885"/>
    <n v="10885"/>
    <n v="2017"/>
    <n v="0.17045150948436999"/>
    <n v="0.114745062011943"/>
    <n v="2.8003360403248299E-3"/>
    <n v="0.51107028020211298"/>
    <n v="1.9492980507019399E-2"/>
    <m/>
    <m/>
    <m/>
    <m/>
    <m/>
    <m/>
    <n v="932.38800000000003"/>
    <n v="945.04600000000005"/>
    <n v="933.33299999999997"/>
    <n v="940.92899999999997"/>
    <n v="942.72799999999995"/>
    <n v="1034.0139999999999"/>
    <n v="4245.3890000000001"/>
    <n v="4231.0910000000003"/>
    <n v="4329.25"/>
    <n v="4212.085"/>
    <n v="4627.9129999999996"/>
    <n v="4355.2209999999995"/>
    <n v="16"/>
    <n v="16"/>
    <n v="16"/>
    <n v="17"/>
    <n v="18"/>
    <n v="18"/>
    <n v="0.88113897715223499"/>
    <d v="2018-12-31T00:00:00"/>
    <n v="5177.777"/>
    <d v="2019-03-31T00:00:00"/>
    <n v="0.896477646644958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085.335"/>
    <n v="835.86500000000001"/>
    <n v="865.375"/>
    <n v="797.65800000000002"/>
    <n v="883.02300000000002"/>
    <n v="714.70100000000002"/>
    <n v="950.928"/>
    <n v="4238.9870000000001"/>
    <n v="4216.9809999999998"/>
    <n v="4319.7139999999999"/>
    <n v="4202.3119999999999"/>
    <n v="4617.4930000000004"/>
    <n v="4347.3149999999996"/>
    <m/>
    <n v="0.89647764664495899"/>
    <n v="0.99849201097944096"/>
    <m/>
    <n v="0.88113897715223499"/>
    <n v="0.99776365854953897"/>
    <n v="23"/>
  </r>
  <r>
    <s v="0010Y00001SPW7OQAX"/>
    <x v="3"/>
    <n v="1000000"/>
    <n v="200000"/>
    <n v="3.5815268614514602"/>
    <n v="0"/>
    <d v="2019-06-06T14:51:20"/>
    <s v="Accept"/>
    <d v="2019-06-25T12:02:54"/>
    <n v="1000703"/>
    <n v="4"/>
    <s v="C2"/>
    <n v="10150"/>
    <n v="4.3"/>
    <n v="4.1950000000000003"/>
    <n v="4.0380000000000003"/>
    <n v="46421"/>
    <s v="POTENZA PICENA"/>
    <s v="MC"/>
    <s v="Marche"/>
    <s v="CEN"/>
    <n v="62018"/>
    <s v="SP"/>
    <n v="464"/>
    <s v="Distribution"/>
    <d v="2002-10-21T00:00:00"/>
    <n v="4"/>
    <n v="1"/>
    <n v="6"/>
    <n v="1"/>
    <n v="5"/>
    <n v="2"/>
    <n v="0"/>
    <n v="3"/>
    <n v="0"/>
    <n v="3"/>
    <n v="2"/>
    <n v="1"/>
    <n v="754"/>
    <n v="3609"/>
    <n v="7156"/>
    <n v="373"/>
    <n v="4043"/>
    <n v="321"/>
    <n v="1011"/>
    <n v="121"/>
    <n v="11496"/>
    <n v="11496"/>
    <n v="310"/>
    <n v="7477"/>
    <n v="7477"/>
    <n v="2017"/>
    <n v="0.105366126327557"/>
    <n v="0.13521465828540799"/>
    <n v="0.96573208722741399"/>
    <n v="0.48268021933930699"/>
    <n v="1.0525400139178799E-2"/>
    <n v="500"/>
    <n v="500"/>
    <n v="500"/>
    <n v="500"/>
    <n v="500"/>
    <n v="500"/>
    <n v="560"/>
    <n v="560.16700000000003"/>
    <n v="560.19500000000005"/>
    <n v="560"/>
    <n v="560"/>
    <n v="560"/>
    <n v="3105.4470000000001"/>
    <n v="3231.3719999999998"/>
    <n v="3329.366"/>
    <n v="3422.8290000000002"/>
    <n v="3584.5030000000002"/>
    <n v="3655.4870000000001"/>
    <n v="11"/>
    <n v="10"/>
    <n v="10"/>
    <n v="10"/>
    <n v="9"/>
    <n v="9"/>
    <n v="0.83477229755161697"/>
    <d v="2018-12-31T00:00:00"/>
    <n v="4165.4470000000001"/>
    <d v="2019-03-31T00:00:00"/>
    <n v="0.876238679245282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500"/>
    <n v="500"/>
    <n v="500"/>
    <n v="500"/>
    <n v="500"/>
    <n v="4324.5559999999996"/>
    <n v="428.81299999999999"/>
    <n v="404.59500000000003"/>
    <n v="441.58499999999998"/>
    <n v="423.95"/>
    <n v="349.755"/>
    <n v="260.75599999999997"/>
    <n v="3105.4459999999999"/>
    <n v="3209.1480000000001"/>
    <n v="3307.143"/>
    <n v="3400.6060000000002"/>
    <n v="3584.502"/>
    <n v="3655.4859999999999"/>
    <n v="1"/>
    <n v="0.76573749999999996"/>
    <n v="0.99999967798516598"/>
    <n v="1"/>
    <n v="0.68726345554437196"/>
    <n v="0.99672030169308801"/>
    <n v="17"/>
  </r>
  <r>
    <s v="0010Y00000IWBflQAH"/>
    <x v="2"/>
    <n v="300000"/>
    <n v="240000"/>
    <n v="4.0056550424128181"/>
    <n v="0"/>
    <d v="2019-06-03T16:03:10"/>
    <s v="Accept"/>
    <d v="2019-06-25T12:02:28"/>
    <n v="2194844"/>
    <n v="3"/>
    <s v="B4"/>
    <n v="7470"/>
    <n v="5.9"/>
    <n v="2.1880000000000002"/>
    <n v="2.5609999999999999"/>
    <n v="71122"/>
    <s v="CREMONA"/>
    <s v="CR"/>
    <s v="Lombardia"/>
    <s v="NOV"/>
    <n v="26100"/>
    <s v="SR"/>
    <n v="432"/>
    <s v="Construction"/>
    <d v="2009-09-17T00:00:00"/>
    <n v="4"/>
    <n v="0"/>
    <n v="6"/>
    <n v="6"/>
    <n v="6"/>
    <n v="0"/>
    <n v="0"/>
    <n v="6"/>
    <n v="0"/>
    <n v="2"/>
    <n v="5"/>
    <n v="1"/>
    <n v="182"/>
    <n v="3435"/>
    <n v="4029"/>
    <n v="289"/>
    <n v="1897"/>
    <n v="2227"/>
    <n v="1481"/>
    <n v="85"/>
    <n v="3680"/>
    <n v="3563"/>
    <n v="1942"/>
    <n v="6256"/>
    <n v="6256"/>
    <n v="2017"/>
    <n v="4.5172499379498597E-2"/>
    <n v="0.23673273657289001"/>
    <n v="0.87202514593623703"/>
    <n v="0.54907289002557502"/>
    <n v="2.3856300870053301E-2"/>
    <n v="2159.7220000000002"/>
    <n v="2403.17"/>
    <n v="2270.5619999999999"/>
    <n v="2752.5619999999999"/>
    <n v="2773.739"/>
    <n v="2793.37"/>
    <n v="406.00599999999997"/>
    <n v="363.79700000000003"/>
    <n v="369.53800000000001"/>
    <n v="419.17099999999999"/>
    <n v="450.959"/>
    <n v="448.70100000000002"/>
    <n v="1661.7170000000001"/>
    <n v="1681.3679999999999"/>
    <n v="1894.201"/>
    <n v="1875.4680000000001"/>
    <n v="1847.0509999999999"/>
    <n v="1800.7070000000001"/>
    <n v="10"/>
    <n v="10"/>
    <n v="10"/>
    <n v="9"/>
    <n v="9"/>
    <n v="10"/>
    <n v="0.66792485527897205"/>
    <d v="2018-12-31T00:00:00"/>
    <n v="4227.4449999999997"/>
    <d v="2019-03-31T00:00:00"/>
    <n v="0.612624175282804"/>
    <n v="138.50800000000001"/>
    <m/>
    <n v="10"/>
    <n v="2"/>
    <n v="0"/>
    <n v="0"/>
    <n v="138.50800000000001"/>
    <n v="0"/>
    <n v="0"/>
    <n v="0"/>
    <n v="0"/>
    <n v="0"/>
    <n v="0"/>
    <n v="0"/>
    <n v="0"/>
    <n v="53.015000000000001"/>
    <n v="0"/>
    <n v="0"/>
    <n v="0"/>
    <n v="0"/>
    <n v="0"/>
    <n v="0"/>
    <n v="1404.9390000000001"/>
    <n v="1561.509"/>
    <n v="1922.902"/>
    <n v="1959.5360000000001"/>
    <n v="1950.9390000000001"/>
    <n v="1544.741"/>
    <n v="4054.1109999999999"/>
    <n v="166.88800000000001"/>
    <n v="200.10300000000001"/>
    <n v="227.173"/>
    <n v="224.107"/>
    <n v="234.66499999999999"/>
    <n v="365.52100000000002"/>
    <n v="1656.7170000000001"/>
    <n v="1676.3679999999999"/>
    <n v="1889.201"/>
    <n v="1870.4680000000001"/>
    <n v="1842.0509999999999"/>
    <n v="1792.644"/>
    <n v="0.65051844635559497"/>
    <n v="0.41104811258946899"/>
    <n v="0.99699106406205096"/>
    <n v="0.68266882243761595"/>
    <n v="0.57703732692423404"/>
    <n v="0.99692737668988196"/>
    <n v="10"/>
  </r>
  <r>
    <s v="0012X00001ugPAcQAM"/>
    <x v="1"/>
    <n v="300000"/>
    <m/>
    <s v=""/>
    <n v="1"/>
    <d v="2019-06-18T10:37:21"/>
    <s v="Reject"/>
    <d v="2019-06-24T19:45:17"/>
    <n v="2500000"/>
    <n v="1"/>
    <s v="B3"/>
    <n v="1128"/>
    <n v="25.1"/>
    <m/>
    <n v="2.0409999999999999"/>
    <n v="325012"/>
    <s v="COPIANO"/>
    <s v="PV"/>
    <s v="Lombardia"/>
    <s v="NOV"/>
    <n v="27010"/>
    <s v="SR"/>
    <n v="212"/>
    <s v="Pharmaceutical"/>
    <d v="2012-03-01T00:00:00"/>
    <n v="3"/>
    <n v="0"/>
    <n v="5"/>
    <n v="4"/>
    <n v="6"/>
    <n v="0"/>
    <n v="0"/>
    <n v="6"/>
    <n v="0"/>
    <n v="2"/>
    <n v="4"/>
    <n v="1"/>
    <n v="22"/>
    <n v="648"/>
    <n v="782"/>
    <n v="323"/>
    <n v="0"/>
    <n v="169"/>
    <n v="205"/>
    <n v="304"/>
    <n v="816"/>
    <n v="799"/>
    <n v="2"/>
    <n v="951"/>
    <n v="951"/>
    <n v="2017"/>
    <n v="2.81329923273657E-2"/>
    <n v="0.215562565720294"/>
    <n v="1.18343195266272E-2"/>
    <n v="0.68138801261829596"/>
    <n v="0.38047559449311602"/>
    <m/>
    <m/>
    <m/>
    <m/>
    <m/>
    <m/>
    <m/>
    <m/>
    <m/>
    <m/>
    <m/>
    <m/>
    <n v="780.19600000000003"/>
    <n v="784.16700000000003"/>
    <n v="788.13300000000004"/>
    <n v="792.09400000000005"/>
    <n v="796.04899999999998"/>
    <n v="800"/>
    <n v="1"/>
    <n v="1"/>
    <n v="1"/>
    <n v="1"/>
    <n v="1"/>
    <n v="1"/>
    <n v="0"/>
    <d v="2018-12-31T00:00:00"/>
    <n v="780.19600000000003"/>
    <d v="2019-03-31T00:00:00"/>
    <n v="0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92.09400000000005"/>
    <m/>
    <m/>
    <m/>
    <m/>
    <m/>
    <m/>
    <n v="780.19600000000003"/>
    <n v="784.16700000000003"/>
    <n v="788.13300000000004"/>
    <n v="792.09400000000005"/>
    <n v="796.04899999999998"/>
    <n v="800"/>
    <m/>
    <m/>
    <n v="1"/>
    <m/>
    <m/>
    <n v="1"/>
    <n v="7"/>
  </r>
  <r>
    <s v="0010Y00000art1VQAQ"/>
    <x v="5"/>
    <n v="1500000"/>
    <n v="300000"/>
    <n v="3.3459000942507062"/>
    <n v="0"/>
    <d v="2019-06-18T10:34:19"/>
    <s v="Accept"/>
    <d v="2019-06-24T19:42:15"/>
    <n v="2500000"/>
    <n v="4"/>
    <s v="C4"/>
    <n v="6483"/>
    <n v="7.4"/>
    <m/>
    <n v="4.782"/>
    <n v="46461"/>
    <s v="COPIANO"/>
    <s v="PV"/>
    <s v="Lombardia"/>
    <s v="NOV"/>
    <n v="27010"/>
    <s v="SR"/>
    <n v="464"/>
    <s v="Distribution"/>
    <d v="2016-10-20T00:00:00"/>
    <n v="6"/>
    <m/>
    <n v="6"/>
    <n v="6"/>
    <n v="6"/>
    <n v="2"/>
    <n v="0"/>
    <n v="3"/>
    <n v="0"/>
    <n v="3"/>
    <n v="2"/>
    <n v="1"/>
    <n v="85"/>
    <n v="6564"/>
    <n v="3164"/>
    <n v="482"/>
    <n v="0"/>
    <n v="8318"/>
    <n v="758"/>
    <n v="72"/>
    <n v="11880"/>
    <n v="11880"/>
    <n v="10"/>
    <n v="11482"/>
    <n v="11482"/>
    <n v="2017"/>
    <n v="2.6864728192161801E-2"/>
    <n v="6.6016373454101995E-2"/>
    <n v="1.2022120702091801E-3"/>
    <n v="0.57167740811705203"/>
    <n v="6.0606060606060597E-3"/>
    <n v="1216.3409999999999"/>
    <n v="1121.787"/>
    <n v="1297.691"/>
    <n v="1445.97"/>
    <n v="1109.827"/>
    <n v="1569.8140000000001"/>
    <m/>
    <m/>
    <m/>
    <m/>
    <m/>
    <m/>
    <n v="558.82100000000003"/>
    <n v="563.56399999999996"/>
    <n v="568.28300000000002"/>
    <n v="572.976"/>
    <n v="577.64499999999998"/>
    <n v="582.28899999999999"/>
    <n v="2"/>
    <n v="2"/>
    <n v="2"/>
    <n v="2"/>
    <n v="2"/>
    <n v="2"/>
    <n v="1"/>
    <d v="2018-12-31T00:00:00"/>
    <n v="1775.162"/>
    <d v="2019-03-31T00:00:00"/>
    <n v="1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1216.3409999999999"/>
    <n v="1121.787"/>
    <n v="1297.691"/>
    <n v="1445.97"/>
    <n v="1109.827"/>
    <n v="1569.8140000000001"/>
    <n v="2018.9459999999999"/>
    <m/>
    <m/>
    <m/>
    <m/>
    <m/>
    <m/>
    <n v="558.82100000000003"/>
    <n v="563.56399999999996"/>
    <n v="568.28300000000002"/>
    <n v="572.976"/>
    <n v="577.64499999999998"/>
    <n v="582.28899999999999"/>
    <n v="1"/>
    <m/>
    <n v="1"/>
    <n v="1"/>
    <m/>
    <n v="1"/>
    <n v="3"/>
  </r>
  <r>
    <s v="0010Y00001SPWCBQA5"/>
    <x v="3"/>
    <n v="1500000"/>
    <n v="400000"/>
    <n v="3.3364750235626763"/>
    <n v="0"/>
    <d v="2019-06-19T06:08:07"/>
    <s v="Accept"/>
    <d v="2019-06-24T19:32:35"/>
    <n v="802153"/>
    <n v="3"/>
    <s v="B4"/>
    <n v="31280"/>
    <n v="11.4"/>
    <n v="5.1050000000000004"/>
    <n v="2.774"/>
    <n v="222909"/>
    <s v="CASTEL MELLA"/>
    <s v="BS"/>
    <s v="Emilia-Romagna"/>
    <s v="NOV"/>
    <n v="25030"/>
    <s v="SR"/>
    <n v="467"/>
    <s v="Distribution"/>
    <d v="1997-09-12T00:00:00"/>
    <n v="4"/>
    <n v="0"/>
    <n v="6"/>
    <n v="2"/>
    <n v="5"/>
    <n v="0"/>
    <n v="0"/>
    <n v="6"/>
    <n v="0"/>
    <n v="3"/>
    <n v="3"/>
    <n v="1"/>
    <n v="2422"/>
    <n v="10702"/>
    <n v="22395"/>
    <n v="3542"/>
    <n v="9476"/>
    <n v="5097"/>
    <n v="4698"/>
    <n v="1006"/>
    <n v="31279"/>
    <n v="31177"/>
    <n v="4375"/>
    <n v="27492"/>
    <n v="27492"/>
    <n v="2018"/>
    <n v="0.10814914043313199"/>
    <n v="0.170886075949367"/>
    <n v="0.85834804787129604"/>
    <n v="0.38927688054706799"/>
    <n v="3.2267376591718203E-2"/>
    <n v="17621.548999999999"/>
    <n v="18963.831999999999"/>
    <n v="20045.363000000001"/>
    <n v="19697.725999999999"/>
    <n v="19443.735000000001"/>
    <n v="19361.569"/>
    <n v="1075.452"/>
    <n v="1075.1500000000001"/>
    <n v="1076.3009999999999"/>
    <n v="1125.325"/>
    <n v="1125.8430000000001"/>
    <n v="1130.9970000000001"/>
    <n v="6812.067"/>
    <n v="6661.7820000000002"/>
    <n v="6523.15"/>
    <n v="6754.8220000000001"/>
    <n v="6884.97"/>
    <n v="7104.7110000000002"/>
    <n v="26"/>
    <n v="27"/>
    <n v="27"/>
    <n v="27"/>
    <n v="26"/>
    <n v="27"/>
    <n v="0.74065591470256598"/>
    <d v="2018-12-31T00:00:00"/>
    <n v="25509.067999999999"/>
    <d v="2019-03-31T00:00:00"/>
    <n v="0.761592407252906"/>
    <n v="16.588999999999999"/>
    <m/>
    <n v="13"/>
    <n v="3"/>
    <n v="9.5030000000000001"/>
    <n v="0"/>
    <n v="0"/>
    <n v="0"/>
    <n v="0"/>
    <n v="0"/>
    <n v="5.8999999999999997E-2"/>
    <n v="0"/>
    <n v="16.588999999999999"/>
    <n v="5.8999999999999997E-2"/>
    <n v="0"/>
    <n v="0"/>
    <n v="0"/>
    <n v="0"/>
    <n v="0"/>
    <n v="0"/>
    <n v="0"/>
    <n v="0"/>
    <n v="14054.25"/>
    <n v="14968.171"/>
    <n v="15542.436"/>
    <n v="15147.066000000001"/>
    <n v="14732.544"/>
    <n v="14721.996999999999"/>
    <n v="21769.494999999999"/>
    <n v="185.244"/>
    <n v="322.28399999999999"/>
    <n v="274.33199999999999"/>
    <n v="17.609000000000002"/>
    <n v="166.55500000000001"/>
    <n v="37.067999999999998"/>
    <n v="6366.5519999999997"/>
    <n v="6511.7780000000002"/>
    <n v="6373.1469999999999"/>
    <n v="6604.82"/>
    <n v="6716.5609999999997"/>
    <n v="6950.7489999999998"/>
    <n v="0.79756041878043704"/>
    <n v="0.17224757590296899"/>
    <n v="0.93459914589800697"/>
    <n v="0.774459664633246"/>
    <n v="0.151775106565706"/>
    <n v="0.97010677220491204"/>
    <n v="22"/>
  </r>
  <r>
    <s v="0012X00001ugzoeQAA"/>
    <x v="1"/>
    <n v="200000"/>
    <m/>
    <s v=""/>
    <n v="0"/>
    <d v="2019-06-20T13:13:02"/>
    <s v="NotEligible"/>
    <d v="2019-06-24T19:26:30"/>
    <n v="2500000"/>
    <n v="5"/>
    <s v="C2"/>
    <n v="2492"/>
    <n v="3.7"/>
    <n v="5.5510000000000002"/>
    <n v="5.4219999999999997"/>
    <n v="46421"/>
    <s v="ALTAVILLA VICENTINA"/>
    <s v="VI"/>
    <s v="Piemonte"/>
    <s v="NOE"/>
    <n v="36077"/>
    <s v="SR"/>
    <n v="464"/>
    <s v="Distribution"/>
    <d v="1977-03-17T00:00:00"/>
    <n v="6"/>
    <n v="-1"/>
    <n v="6"/>
    <n v="4"/>
    <n v="6"/>
    <n v="-1"/>
    <n v="0"/>
    <n v="4"/>
    <n v="0"/>
    <n v="3"/>
    <n v="3"/>
    <n v="1"/>
    <n v="7"/>
    <n v="690"/>
    <n v="2891"/>
    <n v="92"/>
    <n v="1237"/>
    <n v="257"/>
    <n v="458"/>
    <n v="-2"/>
    <n v="2492"/>
    <n v="2492"/>
    <n v="76"/>
    <n v="3148"/>
    <n v="3148"/>
    <n v="2018"/>
    <n v="2.4213075060532602E-3"/>
    <n v="0.14548919949174"/>
    <n v="0.29571984435797599"/>
    <n v="0.21918678526048199"/>
    <n v="-8.0256821829855505E-4"/>
    <n v="1231.2"/>
    <n v="1250"/>
    <n v="1250"/>
    <n v="1470"/>
    <n v="1470"/>
    <n v="1470"/>
    <n v="98.847999999999999"/>
    <n v="80"/>
    <n v="80"/>
    <n v="80"/>
    <n v="80"/>
    <n v="80"/>
    <n v="150"/>
    <n v="155.678"/>
    <n v="58.655000000000001"/>
    <n v="94.114000000000004"/>
    <n v="118.59699999999999"/>
    <n v="157.006"/>
    <n v="4"/>
    <n v="3"/>
    <n v="3"/>
    <n v="4"/>
    <n v="4"/>
    <n v="4"/>
    <n v="0.75821048679359104"/>
    <d v="2018-12-31T00:00:00"/>
    <n v="1480.048"/>
    <d v="2019-03-31T00:00:00"/>
    <n v="0.75299086950245397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8.59299999999996"/>
    <n v="959.35699999999997"/>
    <n v="1165.21"/>
    <n v="1094.53"/>
    <n v="1081.508"/>
    <n v="1064.972"/>
    <n v="1227.979"/>
    <n v="42.920999999999999"/>
    <n v="21.437999999999999"/>
    <n v="53.558"/>
    <n v="44.406999999999996"/>
    <n v="37.512"/>
    <n v="26.969000000000001"/>
    <n v="150"/>
    <n v="155.678"/>
    <n v="58.655000000000001"/>
    <n v="89.042000000000002"/>
    <n v="117.79300000000001"/>
    <n v="156.977"/>
    <n v="0.77858430799220202"/>
    <n v="0.43421212366461598"/>
    <n v="1"/>
    <n v="0.77681054390016202"/>
    <n v="0.45465753095131101"/>
    <n v="0.99195558885634405"/>
    <n v="42"/>
  </r>
  <r>
    <s v="0012X00001ugompQAA"/>
    <x v="1"/>
    <m/>
    <m/>
    <s v=""/>
    <n v="1"/>
    <d v="2019-06-19T19:47:19"/>
    <s v="NotEligible"/>
    <d v="2019-06-24T18:58:3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8FtQAI"/>
    <x v="1"/>
    <n v="100000"/>
    <m/>
    <s v=""/>
    <n v="0"/>
    <d v="2019-06-20T22:07:02"/>
    <s v="NotEligible"/>
    <d v="2019-06-24T18:54:5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dxvQAA"/>
    <x v="1"/>
    <n v="50000"/>
    <m/>
    <s v=""/>
    <n v="0"/>
    <d v="2019-06-19T08:58:44"/>
    <s v="NotEligible"/>
    <d v="2019-06-24T18:49:5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NqqQAE"/>
    <x v="1"/>
    <n v="100000"/>
    <m/>
    <s v=""/>
    <n v="1"/>
    <d v="2019-06-18T13:08:26"/>
    <s v="NotEligible"/>
    <d v="2019-06-24T18:46:2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10"/>
    <n v="10"/>
    <n v="10"/>
    <n v="10"/>
    <n v="10"/>
    <n v="10"/>
    <m/>
    <m/>
    <m/>
    <m/>
    <m/>
    <m/>
    <n v="1"/>
    <n v="1"/>
    <n v="1"/>
    <n v="1"/>
    <n v="1"/>
    <n v="1"/>
    <n v="0.70726111111111101"/>
    <d v="2018-12-31T00:00:00"/>
    <n v="90"/>
    <d v="2019-03-31T00:00:00"/>
    <n v="0.72373333333333301"/>
    <n v="0.35199999999999998"/>
    <m/>
    <n v="3"/>
    <n v="1"/>
    <n v="0"/>
    <n v="0"/>
    <n v="0"/>
    <n v="0"/>
    <n v="0"/>
    <n v="0"/>
    <n v="0.35199999999999998"/>
    <n v="0"/>
    <n v="0"/>
    <n v="0"/>
    <n v="0"/>
    <n v="0"/>
    <m/>
    <m/>
    <m/>
    <m/>
    <m/>
    <m/>
    <n v="54.783999999999999"/>
    <n v="57.417999999999999"/>
    <n v="61.46"/>
    <n v="73.91"/>
    <n v="58.057000000000002"/>
    <n v="42.036000000000001"/>
    <n v="73.91"/>
    <n v="10.352"/>
    <n v="3.1880000000000002"/>
    <n v="7.8479999999999999"/>
    <n v="0"/>
    <n v="4.4779999999999998"/>
    <n v="8.39"/>
    <m/>
    <m/>
    <m/>
    <m/>
    <m/>
    <m/>
    <n v="0.68479999999999996"/>
    <n v="1.0351999999999999"/>
    <m/>
    <n v="0.72430208333333301"/>
    <n v="0.57093333333333296"/>
    <m/>
    <m/>
  </r>
  <r>
    <s v="0012X00001uh8FoQAI"/>
    <x v="1"/>
    <n v="100000"/>
    <m/>
    <s v=""/>
    <n v="0"/>
    <d v="2019-06-20T15:37:52"/>
    <s v="NotEligible"/>
    <d v="2019-06-24T18:44:1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zVhQAI"/>
    <x v="1"/>
    <n v="30000"/>
    <m/>
    <s v=""/>
    <n v="1"/>
    <d v="2019-06-20T12:49:45"/>
    <s v="NotEligible"/>
    <d v="2019-06-24T18:41:3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zXxQAI"/>
    <x v="1"/>
    <n v="30000"/>
    <m/>
    <s v=""/>
    <n v="1"/>
    <d v="2019-06-20T12:51:36"/>
    <s v="NotEligible"/>
    <d v="2019-06-24T18:38:5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1NBQAY"/>
    <x v="1"/>
    <n v="250000"/>
    <m/>
    <s v=""/>
    <n v="0"/>
    <d v="2019-06-20T14:32:17"/>
    <s v="Reject"/>
    <d v="2019-06-24T18:27:0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m/>
    <d v="2018-04-30T00:00:00"/>
    <m/>
    <n v="0"/>
    <n v="20.983000000000001"/>
    <n v="0"/>
    <n v="0"/>
    <m/>
    <m/>
    <m/>
    <m/>
    <m/>
    <m/>
    <m/>
    <m/>
    <m/>
    <m/>
    <m/>
    <m/>
    <m/>
    <m/>
    <m/>
    <m/>
    <m/>
    <m/>
    <m/>
    <m/>
    <m/>
    <m/>
    <m/>
    <m/>
    <n v="20.983000000000001"/>
    <m/>
    <m/>
    <m/>
    <m/>
    <m/>
    <m/>
    <m/>
    <m/>
    <m/>
    <m/>
    <m/>
    <m/>
    <m/>
    <m/>
    <m/>
    <m/>
    <m/>
    <m/>
    <m/>
  </r>
  <r>
    <s v="0012X00001ugyWeQAI"/>
    <x v="1"/>
    <n v="30000"/>
    <m/>
    <s v=""/>
    <n v="0"/>
    <d v="2019-06-20T11:54:42"/>
    <s v="NotEligible"/>
    <d v="2019-06-24T18:25:2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vhYQAQ"/>
    <x v="1"/>
    <n v="30000"/>
    <m/>
    <s v=""/>
    <n v="1"/>
    <d v="2019-06-20T09:22:51"/>
    <s v="NotEligible"/>
    <d v="2019-06-24T18:24:0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94vQAA"/>
    <x v="1"/>
    <n v="60000"/>
    <m/>
    <s v=""/>
    <n v="1"/>
    <d v="2019-06-21T08:36:15"/>
    <s v="NotEligible"/>
    <d v="2019-06-24T18:23:0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m/>
    <d v="2018-12-31T00:00:00"/>
    <m/>
    <d v="2019-03-31T00:00:00"/>
    <m/>
    <n v="0"/>
    <n v="2.65"/>
    <n v="0"/>
    <n v="0"/>
    <m/>
    <m/>
    <m/>
    <m/>
    <m/>
    <m/>
    <m/>
    <m/>
    <m/>
    <m/>
    <m/>
    <m/>
    <m/>
    <m/>
    <m/>
    <m/>
    <m/>
    <m/>
    <m/>
    <m/>
    <m/>
    <m/>
    <m/>
    <m/>
    <n v="2.64"/>
    <m/>
    <m/>
    <m/>
    <m/>
    <m/>
    <m/>
    <m/>
    <m/>
    <m/>
    <m/>
    <m/>
    <m/>
    <m/>
    <m/>
    <m/>
    <m/>
    <m/>
    <m/>
    <m/>
  </r>
  <r>
    <s v="0012X00001uh9i7QAA"/>
    <x v="1"/>
    <n v="100000"/>
    <m/>
    <s v=""/>
    <n v="0"/>
    <d v="2019-06-21T09:20:01"/>
    <s v="NotEligible"/>
    <d v="2019-06-24T18:22:0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5"/>
    <n v="5"/>
    <n v="5"/>
    <n v="5"/>
    <n v="5"/>
    <n v="5"/>
    <n v="83.718999999999994"/>
    <n v="52.445"/>
    <n v="53.783999999999999"/>
    <n v="55.12"/>
    <n v="56.45"/>
    <n v="57.774999999999999"/>
    <n v="3"/>
    <n v="3"/>
    <n v="3"/>
    <n v="2"/>
    <n v="2"/>
    <n v="2"/>
    <n v="0.88277647058823505"/>
    <d v="2018-12-31T00:00:00"/>
    <n v="168.71899999999999"/>
    <d v="2019-03-31T00:00:00"/>
    <n v="0.924705882352941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.599999999999994"/>
    <n v="67.48"/>
    <n v="77.08"/>
    <n v="77.12"/>
    <n v="67.52"/>
    <n v="76.364999999999995"/>
    <n v="132.24"/>
    <n v="0"/>
    <n v="0"/>
    <n v="1.859"/>
    <n v="0"/>
    <n v="4.1920000000000002"/>
    <n v="0"/>
    <n v="83.718999999999994"/>
    <n v="52.445"/>
    <n v="53.783999999999999"/>
    <n v="55.12"/>
    <n v="56.45"/>
    <n v="57.774999999999999"/>
    <n v="0.98249999999999904"/>
    <n v="0"/>
    <n v="1"/>
    <n v="0.92534374999999902"/>
    <n v="0.20169999999999999"/>
    <n v="1"/>
    <m/>
  </r>
  <r>
    <s v="0012X00001uh4oPQAQ"/>
    <x v="1"/>
    <n v="80000"/>
    <m/>
    <s v=""/>
    <n v="1"/>
    <d v="2019-06-20T20:06:05"/>
    <s v="NotEligible"/>
    <d v="2019-06-24T18:20:5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AWuQAP"/>
    <x v="1"/>
    <n v="500000"/>
    <m/>
    <s v=""/>
    <n v="0"/>
    <d v="2019-06-20T20:22:09"/>
    <s v="Reject"/>
    <d v="2019-06-24T18:13:47"/>
    <m/>
    <m/>
    <s v="C1"/>
    <n v="1810"/>
    <n v="14.6"/>
    <n v="14.67"/>
    <n v="9.6739999999999995"/>
    <n v="829999"/>
    <s v="CARRARA"/>
    <s v="MS"/>
    <s v="Toscana"/>
    <s v="CEN"/>
    <n v="54033"/>
    <s v="SR"/>
    <n v="522"/>
    <s v="Transportation services"/>
    <d v="2016-01-29T00:00:00"/>
    <n v="5"/>
    <n v="1"/>
    <n v="6"/>
    <n v="18"/>
    <n v="8"/>
    <n v="1"/>
    <n v="0"/>
    <n v="6"/>
    <n v="0"/>
    <m/>
    <n v="6"/>
    <n v="2"/>
    <n v="4"/>
    <n v="221"/>
    <n v="892"/>
    <n v="265"/>
    <n v="94"/>
    <n v="34"/>
    <n v="309"/>
    <n v="244"/>
    <n v="1810"/>
    <n v="1810"/>
    <n v="31"/>
    <n v="926"/>
    <n v="926"/>
    <n v="2017"/>
    <n v="4.4843049327354199E-3"/>
    <n v="0.333693304535637"/>
    <n v="0.91176470588235203"/>
    <n v="0.23866090712742899"/>
    <n v="0.13480662983425401"/>
    <n v="550.19500000000005"/>
    <n v="547.5"/>
    <n v="547.5"/>
    <n v="546.62199999999996"/>
    <n v="580"/>
    <n v="580"/>
    <n v="54"/>
    <n v="57.5"/>
    <n v="57.5"/>
    <n v="57.5"/>
    <n v="25"/>
    <n v="25"/>
    <n v="12.747999999999999"/>
    <n v="13.387"/>
    <n v="14.824"/>
    <n v="9.9469999999999992"/>
    <n v="9.3119999999999994"/>
    <n v="9.5540000000000003"/>
    <n v="5"/>
    <n v="5"/>
    <n v="5"/>
    <n v="5"/>
    <n v="5"/>
    <n v="5"/>
    <n v="0.52035034425051596"/>
    <d v="2018-12-31T00:00:00"/>
    <n v="616.94299999999998"/>
    <d v="2019-03-31T00:00:00"/>
    <n v="0.41337316594807899"/>
    <n v="31.222000000000001"/>
    <m/>
    <n v="22"/>
    <n v="4"/>
    <n v="0"/>
    <n v="0.56000000000000005"/>
    <n v="0"/>
    <n v="0"/>
    <n v="0"/>
    <n v="0"/>
    <n v="0.505"/>
    <n v="30.661999999999999"/>
    <n v="1.1339999999999999"/>
    <n v="0"/>
    <n v="0"/>
    <n v="0.23300000000000001"/>
    <n v="0"/>
    <n v="0"/>
    <n v="0"/>
    <n v="0"/>
    <n v="0"/>
    <n v="0"/>
    <n v="206.46199999999999"/>
    <n v="230.78399999999999"/>
    <n v="270.14100000000002"/>
    <n v="265.59800000000001"/>
    <n v="303.63900000000001"/>
    <n v="350.92"/>
    <n v="320.24700000000001"/>
    <n v="43.295999999999999"/>
    <n v="88.162000000000006"/>
    <n v="57.892000000000003"/>
    <n v="44.701999999999998"/>
    <n v="6.1130000000000004"/>
    <n v="20.286999999999999"/>
    <n v="12.747999999999999"/>
    <n v="13.387"/>
    <n v="14.824"/>
    <n v="9.9469999999999992"/>
    <n v="9.3119999999999994"/>
    <n v="9.5540000000000003"/>
    <n v="0.37525241050900099"/>
    <n v="0.80177777777777703"/>
    <n v="1"/>
    <n v="0.48557066212146999"/>
    <n v="0.94196021699819099"/>
    <n v="1"/>
    <n v="3"/>
  </r>
  <r>
    <s v="0012X00001ugzNbQAI"/>
    <x v="1"/>
    <n v="1500000"/>
    <m/>
    <s v=""/>
    <n v="0"/>
    <d v="2019-06-20T12:44:10"/>
    <s v="Reject"/>
    <d v="2019-06-24T18:10:53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0"/>
    <n v="0"/>
    <n v="0"/>
    <n v="0"/>
    <n v="7.8579999999999997"/>
    <n v="15.688000000000001"/>
    <n v="2"/>
    <n v="2"/>
    <n v="2"/>
    <n v="2"/>
    <n v="2"/>
    <n v="4"/>
    <s v="inf"/>
    <d v="2018-12-31T00:00:00"/>
    <n v="0"/>
    <d v="2019-03-31T00:00:00"/>
    <m/>
    <n v="169.714"/>
    <n v="103.535"/>
    <n v="23"/>
    <n v="6"/>
    <m/>
    <m/>
    <m/>
    <m/>
    <m/>
    <m/>
    <n v="3.2000000000000001E-2"/>
    <m/>
    <m/>
    <m/>
    <m/>
    <m/>
    <n v="80.290000000000006"/>
    <n v="79.805000000000007"/>
    <n v="84.248999999999995"/>
    <n v="83.736999999999995"/>
    <n v="75.256"/>
    <n v="71.796000000000006"/>
    <m/>
    <m/>
    <m/>
    <m/>
    <m/>
    <m/>
    <n v="125.38"/>
    <n v="3.2000000000000001E-2"/>
    <m/>
    <m/>
    <m/>
    <m/>
    <m/>
    <n v="80.290000000000006"/>
    <n v="79.805000000000007"/>
    <n v="84.248999999999995"/>
    <n v="83.736999999999995"/>
    <n v="83.114000000000004"/>
    <n v="87.483999999999995"/>
    <m/>
    <s v="inf"/>
    <s v="inf"/>
    <m/>
    <m/>
    <n v="21.1789263569183"/>
    <m/>
  </r>
  <r>
    <s v="0010Y00000IWkZeQAL"/>
    <x v="1"/>
    <n v="600000"/>
    <m/>
    <s v=""/>
    <n v="1"/>
    <d v="2019-06-19T08:09:40"/>
    <s v="NotEligible"/>
    <d v="2019-06-24T18:07:33"/>
    <n v="1928000"/>
    <n v="5"/>
    <s v="C4"/>
    <n v="4869"/>
    <n v="-3"/>
    <n v="15.85"/>
    <n v="10.17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43.25"/>
    <n v="1646.375"/>
    <n v="1649.5"/>
    <n v="1652.625"/>
    <n v="1655.75"/>
    <n v="1689.6"/>
    <n v="533.66999999999996"/>
    <n v="512.75199999999995"/>
    <n v="517.66800000000001"/>
    <n v="522.58399999999995"/>
    <n v="527.5"/>
    <n v="547.5"/>
    <n v="209.512"/>
    <n v="217.25700000000001"/>
    <n v="233.30099999999999"/>
    <n v="257.59300000000002"/>
    <n v="265.30399999999997"/>
    <n v="281.25900000000001"/>
    <n v="9"/>
    <n v="9"/>
    <n v="9"/>
    <n v="8"/>
    <n v="8"/>
    <n v="9"/>
    <n v="0.82915851514042405"/>
    <d v="2018-12-31T00:00:00"/>
    <n v="2386.4319999999998"/>
    <d v="2019-03-31T00:00:00"/>
    <n v="0.83138287121253795"/>
    <n v="12.369"/>
    <m/>
    <n v="11"/>
    <n v="2"/>
    <n v="0"/>
    <n v="0"/>
    <n v="0"/>
    <n v="0"/>
    <n v="0"/>
    <n v="0"/>
    <n v="4.9089999999999998"/>
    <n v="0"/>
    <n v="0"/>
    <n v="12.369"/>
    <n v="0"/>
    <n v="0"/>
    <n v="0"/>
    <n v="0"/>
    <n v="0"/>
    <n v="0"/>
    <n v="0"/>
    <n v="0"/>
    <n v="1285.433"/>
    <n v="1354.252"/>
    <n v="1367.57"/>
    <n v="1255.377"/>
    <n v="1334.431"/>
    <n v="1272.4490000000001"/>
    <n v="2024.3389999999999"/>
    <n v="524.42100000000005"/>
    <n v="467.87599999999998"/>
    <n v="461.40100000000001"/>
    <n v="511.36900000000003"/>
    <n v="488.101"/>
    <n v="538.28"/>
    <n v="209.512"/>
    <n v="217.25700000000001"/>
    <n v="233.30099999999999"/>
    <n v="257.59300000000002"/>
    <n v="265.30399999999997"/>
    <n v="281.25900000000001"/>
    <n v="0.78225041837821296"/>
    <n v="0.98266906515262198"/>
    <n v="1"/>
    <n v="0.79193245514284805"/>
    <n v="0.946159534474458"/>
    <n v="1"/>
    <m/>
  </r>
  <r>
    <s v="0010Y00000IWnQQQA1"/>
    <x v="1"/>
    <n v="300000"/>
    <m/>
    <s v=""/>
    <n v="0"/>
    <d v="2019-06-19T17:31:59"/>
    <s v="NotEligible"/>
    <d v="2019-06-24T18:06:07"/>
    <n v="2308000"/>
    <n v="5"/>
    <s v="C3"/>
    <n v="2350"/>
    <n v="15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83.53099999999995"/>
    <n v="540.779"/>
    <n v="470.488"/>
    <n v="593.98199999999997"/>
    <n v="590"/>
    <n v="590"/>
    <n v="40.415999999999997"/>
    <n v="70.432000000000002"/>
    <n v="71.227999999999994"/>
    <n v="66.082999999999998"/>
    <n v="71.844999999999999"/>
    <n v="70.388000000000005"/>
    <n v="177.81"/>
    <n v="228.35300000000001"/>
    <n v="306.37900000000002"/>
    <n v="200.20599999999999"/>
    <n v="202.27099999999999"/>
    <n v="209.929"/>
    <n v="6"/>
    <n v="6"/>
    <n v="6"/>
    <n v="6"/>
    <n v="6"/>
    <n v="6"/>
    <n v="0.88364379177116603"/>
    <d v="2018-12-31T00:00:00"/>
    <n v="801.75699999999995"/>
    <d v="2019-03-31T00:00:00"/>
    <n v="0.95358259595766903"/>
    <n v="4.7809999999999997"/>
    <m/>
    <n v="11"/>
    <n v="2"/>
    <n v="5.2999999999999999E-2"/>
    <n v="0"/>
    <n v="0"/>
    <n v="1.919"/>
    <n v="0"/>
    <n v="0"/>
    <n v="0"/>
    <n v="0"/>
    <n v="0"/>
    <n v="2.8620000000000001"/>
    <n v="0"/>
    <n v="0"/>
    <n v="0"/>
    <n v="0"/>
    <n v="0"/>
    <n v="0"/>
    <n v="0"/>
    <n v="0"/>
    <n v="560.66899999999998"/>
    <n v="468.15600000000001"/>
    <n v="358.62700000000001"/>
    <n v="575.07799999999997"/>
    <n v="560.58900000000006"/>
    <n v="577.31700000000001"/>
    <n v="819.40899999999999"/>
    <n v="34.316000000000003"/>
    <n v="9.5009999999999994"/>
    <n v="38.209000000000003"/>
    <n v="44.125"/>
    <n v="38.978000000000002"/>
    <n v="56.204000000000001"/>
    <n v="171.34100000000001"/>
    <n v="179.13200000000001"/>
    <n v="186.86699999999999"/>
    <n v="200.20599999999999"/>
    <n v="202.27099999999999"/>
    <n v="209.929"/>
    <n v="0.96082127599047795"/>
    <n v="0.84906967537608802"/>
    <n v="0.96361846915246596"/>
    <n v="0.92034386335706098"/>
    <n v="0.56695065472653094"/>
    <n v="0.86776688594571205"/>
    <m/>
  </r>
  <r>
    <s v="0011n00001yo9keAAA"/>
    <x v="1"/>
    <n v="60000"/>
    <m/>
    <s v=""/>
    <n v="0"/>
    <d v="2019-06-21T09:13:54"/>
    <s v="Reject"/>
    <d v="2019-06-24T18:05:13"/>
    <m/>
    <m/>
    <s v="C4"/>
    <n v="263"/>
    <n v="15.2"/>
    <n v="13.33"/>
    <m/>
    <n v="6201"/>
    <s v="ROMA"/>
    <s v="RM"/>
    <s v="Lazio"/>
    <s v="CEN"/>
    <n v="165"/>
    <s v="SR"/>
    <n v="620"/>
    <s v="Services"/>
    <d v="2015-01-01T00:00:00"/>
    <n v="5"/>
    <n v="0"/>
    <n v="5"/>
    <n v="39"/>
    <n v="10"/>
    <n v="-2"/>
    <n v="0"/>
    <n v="3"/>
    <n v="5"/>
    <n v="4"/>
    <n v="6"/>
    <n v="2"/>
    <n v="5"/>
    <n v="113"/>
    <n v="145"/>
    <n v="40"/>
    <n v="20"/>
    <n v="92"/>
    <n v="112"/>
    <n v="27"/>
    <n v="263"/>
    <n v="263"/>
    <n v="6"/>
    <n v="237"/>
    <n v="237"/>
    <n v="2017"/>
    <n v="3.4482758620689599E-2"/>
    <n v="0.47257383966244698"/>
    <n v="6.5217391304347797E-2"/>
    <n v="0.47679324894514702"/>
    <n v="0.10266159695817401"/>
    <m/>
    <m/>
    <m/>
    <m/>
    <m/>
    <m/>
    <n v="10"/>
    <n v="10"/>
    <n v="10"/>
    <n v="10"/>
    <n v="10"/>
    <n v="10"/>
    <n v="47.033000000000001"/>
    <n v="48.23"/>
    <n v="49.423999999999999"/>
    <n v="50.613"/>
    <n v="51.8"/>
    <n v="52.981999999999999"/>
    <n v="1"/>
    <n v="1"/>
    <n v="1"/>
    <n v="1"/>
    <n v="1"/>
    <n v="1"/>
    <n v="0.98808333333333298"/>
    <d v="2018-12-31T00:00:00"/>
    <n v="57.033000000000001"/>
    <d v="2019-03-31T00:00:00"/>
    <n v="0.99919999999999998"/>
    <n v="2.9000000000000001E-2"/>
    <m/>
    <n v="2"/>
    <n v="1"/>
    <m/>
    <m/>
    <m/>
    <m/>
    <m/>
    <m/>
    <n v="0"/>
    <n v="0"/>
    <n v="0"/>
    <n v="2.9000000000000001E-2"/>
    <n v="0"/>
    <n v="0"/>
    <n v="0"/>
    <n v="0"/>
    <n v="0"/>
    <n v="0"/>
    <n v="0"/>
    <n v="0"/>
    <m/>
    <m/>
    <m/>
    <m/>
    <m/>
    <m/>
    <n v="60.642000000000003"/>
    <n v="9.9920000000000009"/>
    <n v="9.5540000000000003"/>
    <n v="9.73"/>
    <n v="10.029"/>
    <n v="9.9870000000000001"/>
    <n v="9.9930000000000003"/>
    <n v="47.033000000000001"/>
    <n v="48.23"/>
    <n v="49.423999999999999"/>
    <n v="50.613"/>
    <n v="51.8"/>
    <n v="52.981999999999999"/>
    <m/>
    <n v="0.99919999999999998"/>
    <n v="1"/>
    <m/>
    <n v="0.98808333333333298"/>
    <n v="1"/>
    <n v="4"/>
  </r>
  <r>
    <s v="0010Y00001DORDrQAP"/>
    <x v="1"/>
    <n v="300000"/>
    <m/>
    <s v=""/>
    <n v="0"/>
    <d v="2019-06-21T11:17:21"/>
    <s v="Reject"/>
    <d v="2019-06-24T18:02:41"/>
    <m/>
    <m/>
    <s v="C4"/>
    <n v="7765"/>
    <n v="0.7"/>
    <m/>
    <n v="0.2752"/>
    <n v="46424"/>
    <s v="NAPOLI"/>
    <s v="NA"/>
    <s v="Campania"/>
    <s v="SUI"/>
    <n v="80144"/>
    <s v="SR"/>
    <n v="464"/>
    <s v="Distribution"/>
    <d v="2011-01-01T00:00:00"/>
    <n v="5"/>
    <n v="1"/>
    <n v="6"/>
    <n v="29"/>
    <n v="9"/>
    <n v="0"/>
    <n v="0"/>
    <n v="3"/>
    <n v="2"/>
    <n v="5"/>
    <n v="6"/>
    <n v="2"/>
    <n v="131"/>
    <n v="394"/>
    <n v="1797"/>
    <n v="51"/>
    <n v="0"/>
    <n v="121"/>
    <n v="639"/>
    <n v="21"/>
    <n v="7765"/>
    <n v="7765"/>
    <n v="62"/>
    <n v="1918"/>
    <n v="1918"/>
    <n v="2016"/>
    <n v="7.2899276572064506E-2"/>
    <n v="0.33315954118873797"/>
    <n v="0.51239669421487599"/>
    <n v="0.20542231491136601"/>
    <n v="2.7044430135222102E-3"/>
    <n v="840"/>
    <n v="540"/>
    <n v="540"/>
    <n v="240"/>
    <n v="240"/>
    <n v="540"/>
    <n v="13.318"/>
    <n v="12.709"/>
    <n v="13.622"/>
    <n v="11.927"/>
    <n v="12.441000000000001"/>
    <n v="13.579000000000001"/>
    <n v="1637.498"/>
    <n v="1176.1199999999999"/>
    <n v="1194.6949999999999"/>
    <n v="1513.223"/>
    <n v="1531.704"/>
    <n v="1250.1400000000001"/>
    <n v="7"/>
    <n v="6"/>
    <n v="6"/>
    <n v="6"/>
    <n v="6"/>
    <n v="6"/>
    <n v="0.828255008291368"/>
    <d v="2018-12-31T00:00:00"/>
    <n v="2490.8159999999998"/>
    <d v="2019-03-31T00:00:00"/>
    <n v="0.98702476685127905"/>
    <n v="2.4E-2"/>
    <m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.4E-2"/>
    <n v="840"/>
    <n v="540"/>
    <n v="540"/>
    <n v="90"/>
    <n v="90"/>
    <n v="390"/>
    <n v="1603.9649999999999"/>
    <n v="2.246"/>
    <n v="1.2090000000000001"/>
    <n v="2.1219999999999999"/>
    <n v="0.74199999999999999"/>
    <n v="0.94099999999999995"/>
    <n v="2.0790000000000002"/>
    <n v="1337.498"/>
    <n v="1176.1199999999999"/>
    <n v="1194.6949999999999"/>
    <n v="1513.223"/>
    <n v="1531.704"/>
    <n v="1250.164"/>
    <n v="1"/>
    <n v="0.168643940531611"/>
    <n v="0.81679366936631304"/>
    <n v="0.84693877551020402"/>
    <n v="0.12035414196608001"/>
    <n v="0.96387302520178497"/>
    <n v="8"/>
  </r>
  <r>
    <s v="0010Y0000112Rh8QAE"/>
    <x v="1"/>
    <n v="300000"/>
    <m/>
    <s v=""/>
    <n v="0"/>
    <d v="2019-06-21T11:50:16"/>
    <s v="Reject"/>
    <d v="2019-06-24T18:00:41"/>
    <m/>
    <m/>
    <s v="C4"/>
    <n v="0"/>
    <n v="0"/>
    <m/>
    <m/>
    <n v="47721"/>
    <s v="NAPOLI"/>
    <s v="NA"/>
    <s v="Campania"/>
    <s v="SUI"/>
    <n v="80136"/>
    <s v="SR"/>
    <n v="477"/>
    <s v="Distribution"/>
    <d v="2015-03-28T00:00:00"/>
    <n v="7"/>
    <n v="0"/>
    <n v="6"/>
    <n v="30"/>
    <n v="9"/>
    <n v="0"/>
    <n v="0"/>
    <n v="6"/>
    <n v="3"/>
    <n v="2"/>
    <n v="6"/>
    <n v="3"/>
    <n v="21"/>
    <n v="72"/>
    <n v="1424"/>
    <n v="57"/>
    <n v="0"/>
    <n v="106"/>
    <n v="447"/>
    <n v="37"/>
    <n v="2911"/>
    <n v="2911"/>
    <n v="96"/>
    <n v="1530"/>
    <n v="1530"/>
    <n v="2016"/>
    <n v="1.4747191011235899E-2"/>
    <n v="0.292156862745098"/>
    <n v="0.90566037735849003"/>
    <n v="4.7058823529411702E-2"/>
    <n v="1.27104087942287E-2"/>
    <m/>
    <m/>
    <m/>
    <m/>
    <m/>
    <m/>
    <n v="100.002"/>
    <n v="100"/>
    <n v="100"/>
    <n v="100"/>
    <n v="100"/>
    <n v="100"/>
    <n v="392.27100000000002"/>
    <n v="402.54300000000001"/>
    <n v="308.74099999999999"/>
    <n v="314.93299999999999"/>
    <n v="166.95500000000001"/>
    <n v="168.97300000000001"/>
    <n v="2"/>
    <n v="2"/>
    <n v="2"/>
    <n v="2"/>
    <n v="2"/>
    <n v="2"/>
    <n v="0.93179189402702001"/>
    <d v="2018-12-31T00:00:00"/>
    <n v="492.27300000000002"/>
    <d v="2019-03-31T00:00:00"/>
    <n v="0.92420151596968003"/>
    <n v="0.5"/>
    <m/>
    <n v="5"/>
    <n v="1"/>
    <m/>
    <m/>
    <m/>
    <m/>
    <m/>
    <m/>
    <n v="0"/>
    <n v="0"/>
    <n v="0"/>
    <n v="0.5"/>
    <n v="0"/>
    <n v="0"/>
    <n v="0"/>
    <n v="0"/>
    <n v="0"/>
    <n v="0"/>
    <n v="0"/>
    <n v="0"/>
    <m/>
    <m/>
    <m/>
    <m/>
    <m/>
    <m/>
    <n v="395.19400000000002"/>
    <n v="92.421999999999997"/>
    <n v="75.525999999999996"/>
    <n v="99.600999999999999"/>
    <n v="100.5"/>
    <n v="99.528999999999996"/>
    <n v="91.498999999999995"/>
    <n v="373.24099999999999"/>
    <n v="391.49700000000001"/>
    <n v="275.476"/>
    <n v="294.69400000000002"/>
    <n v="161.55600000000001"/>
    <n v="164.12899999999999"/>
    <m/>
    <n v="0.92420151596968003"/>
    <n v="0.95148761952833605"/>
    <m/>
    <n v="0.93179189402702001"/>
    <n v="0.94652180554668897"/>
    <n v="4"/>
  </r>
  <r>
    <s v="0010Y00000i9gw9QAA"/>
    <x v="1"/>
    <n v="200000"/>
    <n v="0"/>
    <s v=""/>
    <n v="0"/>
    <d v="2019-06-19T08:00:15"/>
    <s v="Reject"/>
    <d v="2019-06-24T17:48:49"/>
    <n v="2407000"/>
    <n v="3"/>
    <s v="C4"/>
    <n v="2917"/>
    <n v="13.6"/>
    <n v="7.08"/>
    <n v="4.609"/>
    <n v="15201"/>
    <s v="MONTEGRANARO"/>
    <s v="FM"/>
    <s v="Puglia"/>
    <s v="CEN"/>
    <n v="63812"/>
    <s v="SR"/>
    <n v="152"/>
    <s v="Fashion"/>
    <d v="2014-09-25T00:00:00"/>
    <n v="4"/>
    <n v="0"/>
    <n v="6"/>
    <n v="17"/>
    <n v="8"/>
    <n v="1"/>
    <n v="0"/>
    <n v="6"/>
    <n v="0"/>
    <n v="4"/>
    <n v="6"/>
    <n v="2"/>
    <n v="28"/>
    <n v="878"/>
    <n v="988"/>
    <n v="386"/>
    <n v="248"/>
    <n v="330"/>
    <n v="461"/>
    <n v="301"/>
    <n v="2917"/>
    <n v="2835"/>
    <n v="260"/>
    <n v="1318"/>
    <n v="1318"/>
    <n v="2018"/>
    <n v="2.8340080971659899E-2"/>
    <n v="0.34977238239757202"/>
    <n v="0.78787878787878696"/>
    <n v="0.66616084977238199"/>
    <n v="0.106172839506172"/>
    <n v="405"/>
    <n v="410.06099999999998"/>
    <n v="421.74700000000001"/>
    <n v="371.74700000000001"/>
    <n v="355"/>
    <n v="365"/>
    <n v="5"/>
    <n v="5"/>
    <n v="5"/>
    <n v="5"/>
    <n v="5"/>
    <n v="5"/>
    <n v="53.091999999999999"/>
    <n v="55.503999999999998"/>
    <n v="57.905999999999999"/>
    <n v="60.298000000000002"/>
    <n v="62.679000000000002"/>
    <n v="95.798000000000002"/>
    <n v="7"/>
    <n v="7"/>
    <n v="7"/>
    <n v="6"/>
    <n v="6"/>
    <n v="7"/>
    <n v="0.91561909728626201"/>
    <d v="2018-12-31T00:00:00"/>
    <n v="463.09199999999998"/>
    <d v="2019-03-31T00:00:00"/>
    <n v="0.96796341463414604"/>
    <n v="0.09"/>
    <m/>
    <n v="22"/>
    <n v="1"/>
    <n v="0"/>
    <n v="0"/>
    <n v="0"/>
    <n v="0"/>
    <n v="0"/>
    <n v="0"/>
    <n v="0.09"/>
    <n v="0"/>
    <n v="0"/>
    <n v="0"/>
    <n v="0"/>
    <n v="0"/>
    <n v="0"/>
    <n v="0"/>
    <n v="0"/>
    <n v="0"/>
    <n v="0"/>
    <n v="0"/>
    <n v="396.23899999999998"/>
    <n v="394.50299999999999"/>
    <n v="406.08499999999998"/>
    <n v="344.96300000000002"/>
    <n v="352.149"/>
    <n v="264.97300000000001"/>
    <n v="405.26100000000002"/>
    <n v="0.626"/>
    <n v="0"/>
    <n v="0"/>
    <n v="0"/>
    <n v="0"/>
    <n v="0"/>
    <n v="53.091999999999999"/>
    <n v="55.503999999999998"/>
    <n v="57.905999999999999"/>
    <n v="60.298000000000002"/>
    <n v="62.679000000000002"/>
    <n v="95.798000000000002"/>
    <n v="0.97836790123456696"/>
    <n v="0.12520000000000001"/>
    <n v="1"/>
    <n v="0.92714666391818001"/>
    <n v="2.0866666666666599E-2"/>
    <n v="1"/>
    <n v="5"/>
  </r>
  <r>
    <s v="0012X00001ugmllQAA"/>
    <x v="2"/>
    <n v="30000"/>
    <n v="25000"/>
    <n v="5.5419415645617329"/>
    <n v="1"/>
    <d v="2019-06-19T16:30:36"/>
    <s v="Accept"/>
    <d v="2019-06-24T17:32:12"/>
    <n v="2500000"/>
    <n v="3"/>
    <s v="B4"/>
    <n v="493"/>
    <n v="2.2000000000000002"/>
    <n v="15.38"/>
    <m/>
    <n v="16232"/>
    <s v="MILANO"/>
    <s v="MI"/>
    <s v="Marche"/>
    <s v="NOV"/>
    <n v="20139"/>
    <s v="SU"/>
    <n v="162"/>
    <s v="Other consumer goods"/>
    <d v="2011-04-01T00:00:00"/>
    <n v="4"/>
    <n v="1"/>
    <n v="6"/>
    <n v="3"/>
    <n v="5"/>
    <n v="1"/>
    <n v="0"/>
    <n v="3"/>
    <n v="0"/>
    <n v="3"/>
    <n v="2"/>
    <n v="1"/>
    <n v="5"/>
    <n v="116"/>
    <n v="98"/>
    <n v="11"/>
    <n v="13"/>
    <n v="165"/>
    <n v="116"/>
    <n v="2"/>
    <n v="493"/>
    <n v="493"/>
    <n v="4"/>
    <n v="263"/>
    <n v="263"/>
    <n v="2017"/>
    <n v="5.10204081632653E-2"/>
    <n v="0.44106463878326901"/>
    <n v="2.4242424242424201E-2"/>
    <n v="0.44106463878326901"/>
    <n v="4.05679513184584E-3"/>
    <m/>
    <m/>
    <m/>
    <m/>
    <m/>
    <m/>
    <n v="11.486000000000001"/>
    <n v="11.256"/>
    <n v="11.528"/>
    <n v="11.509"/>
    <n v="11.291"/>
    <n v="11.513999999999999"/>
    <n v="45.064"/>
    <n v="45.847999999999999"/>
    <n v="46.628999999999998"/>
    <n v="47.406999999999996"/>
    <n v="48.180999999999997"/>
    <n v="49.901000000000003"/>
    <n v="1"/>
    <n v="1"/>
    <n v="1"/>
    <n v="1"/>
    <n v="1"/>
    <n v="1"/>
    <n v="0.56013064271550195"/>
    <d v="2018-12-31T00:00:00"/>
    <n v="56.55"/>
    <d v="2019-03-31T00:00:00"/>
    <n v="0.300888037611004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5.115000000000002"/>
    <n v="3.456"/>
    <n v="7.6369999999999996"/>
    <n v="10.301"/>
    <n v="7.7080000000000002"/>
    <n v="1.843"/>
    <n v="7.4710000000000001"/>
    <n v="45.063000000000002"/>
    <n v="45.847999999999999"/>
    <n v="46.628999999999998"/>
    <n v="47.406999999999996"/>
    <n v="48.180999999999997"/>
    <n v="49.9"/>
    <m/>
    <n v="0.30088803761100402"/>
    <n v="0.99997780933782998"/>
    <m/>
    <n v="0.56013064271550195"/>
    <n v="0.99999293361127795"/>
    <n v="8"/>
  </r>
  <r>
    <s v="0012X00001ugh8mQAA"/>
    <x v="2"/>
    <n v="30000"/>
    <n v="25000"/>
    <n v="5.5419415645617329"/>
    <n v="1"/>
    <d v="2019-06-19T11:05:29"/>
    <s v="Accept"/>
    <d v="2019-06-24T17:28:04"/>
    <n v="2500000"/>
    <n v="2"/>
    <s v="B3"/>
    <n v="337"/>
    <n v="2.4"/>
    <n v="4"/>
    <m/>
    <n v="563"/>
    <s v="VERONA"/>
    <s v="VR"/>
    <s v="Veneto"/>
    <s v="NOE"/>
    <n v="37121"/>
    <s v="SR"/>
    <n v="563"/>
    <s v="Services"/>
    <d v="1998-02-19T00:00:00"/>
    <n v="6"/>
    <n v="0"/>
    <n v="6"/>
    <n v="0"/>
    <n v="4"/>
    <n v="0"/>
    <n v="0"/>
    <n v="1"/>
    <n v="0"/>
    <n v="2"/>
    <n v="1"/>
    <n v="1"/>
    <n v="29"/>
    <n v="22"/>
    <n v="144"/>
    <n v="8"/>
    <n v="36"/>
    <n v="56"/>
    <n v="129"/>
    <n v="4"/>
    <n v="337"/>
    <n v="337"/>
    <n v="7"/>
    <n v="200"/>
    <n v="200"/>
    <n v="2017"/>
    <n v="0.20138888888888801"/>
    <n v="0.64500000000000002"/>
    <n v="0.125"/>
    <n v="0.11"/>
    <n v="1.18694362017804E-2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</r>
  <r>
    <s v="0012X00001ugWhlQAE"/>
    <x v="1"/>
    <n v="200000"/>
    <n v="0"/>
    <s v=""/>
    <n v="0"/>
    <d v="2019-06-18T17:32:53"/>
    <s v="Reject"/>
    <d v="2019-06-24T17:03:16"/>
    <m/>
    <n v="1"/>
    <s v="C2"/>
    <n v="2560"/>
    <n v="4"/>
    <n v="15.38"/>
    <n v="52.38"/>
    <n v="563"/>
    <s v="ROMA"/>
    <s v="RM"/>
    <s v="Lazio"/>
    <s v="CEN"/>
    <n v="186"/>
    <s v="SR"/>
    <n v="561"/>
    <s v="Services"/>
    <d v="2010-03-16T00:00:00"/>
    <n v="7"/>
    <n v="0"/>
    <n v="6"/>
    <n v="4"/>
    <n v="6"/>
    <n v="0"/>
    <n v="0"/>
    <n v="3"/>
    <n v="0"/>
    <m/>
    <n v="2"/>
    <n v="2"/>
    <n v="664"/>
    <n v="599"/>
    <n v="1692"/>
    <n v="5"/>
    <n v="58"/>
    <n v="295"/>
    <n v="835"/>
    <n v="-35"/>
    <n v="2339"/>
    <n v="2339"/>
    <n v="34"/>
    <n v="1987"/>
    <n v="1987"/>
    <n v="2017"/>
    <n v="0.39243498817966899"/>
    <n v="0.42023150478107701"/>
    <n v="0.115254237288135"/>
    <n v="0.30145948666331102"/>
    <n v="-1.49636596836254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829000000000001"/>
    <d v="2018-04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8.636000000000003"/>
    <m/>
    <m/>
    <m/>
    <m/>
    <m/>
    <m/>
    <m/>
    <m/>
    <m/>
    <m/>
    <m/>
    <m/>
    <m/>
    <m/>
    <m/>
    <m/>
    <m/>
    <m/>
    <n v="9"/>
  </r>
  <r>
    <s v="0012X00001ugeFuQAI"/>
    <x v="5"/>
    <n v="100000"/>
    <n v="35000"/>
    <n v="5.2309142318567385"/>
    <n v="0"/>
    <d v="2019-06-19T08:51:37"/>
    <s v="Accept"/>
    <d v="2019-06-24T17:02:05"/>
    <n v="2300758"/>
    <n v="4"/>
    <s v="C2"/>
    <n v="1305"/>
    <n v="-3"/>
    <n v="3.7320000000000002"/>
    <n v="4.0910000000000002"/>
    <n v="37"/>
    <s v="ANZOLA DELL'EMILIA"/>
    <s v="BO"/>
    <s v="Emilia-Romagna"/>
    <s v="NOE"/>
    <n v="40011"/>
    <s v="SU"/>
    <n v="37"/>
    <s v=""/>
    <d v="1985-08-12T00:00:00"/>
    <n v="6"/>
    <n v="0"/>
    <n v="6"/>
    <n v="7"/>
    <n v="7"/>
    <n v="0"/>
    <n v="0"/>
    <n v="4"/>
    <n v="0"/>
    <n v="2"/>
    <n v="3"/>
    <n v="1"/>
    <n v="3"/>
    <n v="564"/>
    <n v="1206"/>
    <n v="67"/>
    <n v="581"/>
    <n v="604"/>
    <n v="558"/>
    <n v="5"/>
    <n v="1284"/>
    <n v="1284"/>
    <n v="334"/>
    <n v="1810"/>
    <n v="1810"/>
    <n v="2017"/>
    <n v="2.4875621890547198E-3"/>
    <n v="0.30828729281767903"/>
    <n v="0.55298013245033095"/>
    <n v="0.31160220994475102"/>
    <n v="3.89408099688473E-3"/>
    <n v="450"/>
    <n v="450"/>
    <n v="450"/>
    <n v="450"/>
    <n v="450"/>
    <n v="375"/>
    <n v="225"/>
    <n v="225"/>
    <n v="225"/>
    <n v="225"/>
    <n v="225"/>
    <n v="225"/>
    <n v="627.77"/>
    <n v="649.89499999999998"/>
    <n v="430.88799999999998"/>
    <n v="444.226"/>
    <n v="340.90100000000001"/>
    <n v="223.52699999999999"/>
    <n v="6"/>
    <n v="6"/>
    <n v="6"/>
    <n v="6"/>
    <n v="6"/>
    <n v="6"/>
    <n v="0.71072100628930801"/>
    <d v="2018-12-31T00:00:00"/>
    <n v="1302.77"/>
    <d v="2019-03-31T00:00:00"/>
    <n v="0.92110962962962895"/>
    <n v="1.69"/>
    <m/>
    <n v="6"/>
    <n v="2"/>
    <n v="0"/>
    <n v="0"/>
    <n v="0"/>
    <n v="0"/>
    <n v="0"/>
    <n v="1.69"/>
    <n v="0"/>
    <n v="0"/>
    <n v="0"/>
    <n v="0"/>
    <n v="0"/>
    <n v="0"/>
    <n v="0"/>
    <n v="0"/>
    <n v="0"/>
    <n v="0"/>
    <n v="1E-3"/>
    <n v="0"/>
    <n v="436.03899999999999"/>
    <n v="366.50299999999999"/>
    <n v="330.74099999999999"/>
    <n v="274.20999999999998"/>
    <n v="265.09199999999998"/>
    <n v="269.46199999999999"/>
    <n v="839.51499999999999"/>
    <n v="185.71"/>
    <n v="183.887"/>
    <n v="150.06299999999999"/>
    <n v="121.08"/>
    <n v="113.00700000000001"/>
    <n v="129.322"/>
    <n v="627.76900000000001"/>
    <n v="649.89400000000001"/>
    <n v="430.88799999999998"/>
    <n v="444.22500000000002"/>
    <n v="340.90199999999999"/>
    <n v="223.52600000000001"/>
    <n v="0.96897555555555503"/>
    <n v="0.82537777777777699"/>
    <n v="0.99999840705991005"/>
    <n v="0.73982742857142803"/>
    <n v="0.65412518518518503"/>
    <n v="0.99999889592511704"/>
    <n v="34"/>
  </r>
  <r>
    <s v="0012X00001uggVQQAY"/>
    <x v="5"/>
    <n v="1000000"/>
    <n v="650000"/>
    <n v="2.1677662582469366"/>
    <n v="0"/>
    <d v="2019-06-19T10:32:01"/>
    <s v="Accept"/>
    <d v="2019-06-24T16:49:50"/>
    <n v="2500000"/>
    <n v="2"/>
    <s v="B1"/>
    <n v="55460"/>
    <n v="2.4"/>
    <n v="1.0920000000000001"/>
    <n v="0.75980000000000003"/>
    <n v="47113"/>
    <s v="CARATE BRIANZA"/>
    <s v="MB"/>
    <s v="Toscana"/>
    <s v="NOV"/>
    <n v="20841"/>
    <s v="SP"/>
    <n v="471"/>
    <s v="Distribution"/>
    <d v="1994-04-22T00:00:00"/>
    <n v="3"/>
    <n v="0"/>
    <n v="6"/>
    <n v="0"/>
    <n v="3"/>
    <n v="0"/>
    <n v="0"/>
    <n v="4"/>
    <n v="0"/>
    <n v="3"/>
    <n v="2"/>
    <n v="1"/>
    <n v="5129"/>
    <n v="9491"/>
    <n v="16356"/>
    <n v="2034"/>
    <n v="5135"/>
    <n v="8161"/>
    <n v="10712"/>
    <n v="506"/>
    <n v="69225"/>
    <n v="69225"/>
    <n v="6010"/>
    <n v="24517"/>
    <n v="24517"/>
    <n v="2017"/>
    <n v="0.31358522866226402"/>
    <n v="0.436921319900477"/>
    <n v="0.73642935914716301"/>
    <n v="0.38711914181996099"/>
    <n v="7.3094980137233603E-3"/>
    <n v="300"/>
    <m/>
    <m/>
    <m/>
    <m/>
    <m/>
    <n v="260"/>
    <n v="260"/>
    <n v="260"/>
    <n v="260"/>
    <n v="260.05"/>
    <n v="260"/>
    <n v="11008.946"/>
    <n v="11379.655000000001"/>
    <n v="11737.798000000001"/>
    <n v="11935.047"/>
    <n v="12122.147000000001"/>
    <n v="10438.39"/>
    <n v="15"/>
    <n v="16"/>
    <n v="17"/>
    <n v="18"/>
    <n v="17"/>
    <n v="16"/>
    <n v="0.12950942178973601"/>
    <d v="2018-12-31T00:00:00"/>
    <n v="11568.946"/>
    <d v="2019-03-31T00:00:00"/>
    <n v="0.25150714285714199"/>
    <n v="0"/>
    <m/>
    <n v="4"/>
    <n v="0"/>
    <n v="0"/>
    <m/>
    <m/>
    <m/>
    <m/>
    <m/>
    <n v="0"/>
    <n v="0"/>
    <n v="0"/>
    <n v="0"/>
    <n v="0"/>
    <n v="0"/>
    <n v="0"/>
    <n v="0"/>
    <n v="0"/>
    <n v="0"/>
    <n v="0"/>
    <n v="0"/>
    <n v="140.84399999999999"/>
    <m/>
    <m/>
    <m/>
    <m/>
    <m/>
    <n v="11840.585999999999"/>
    <n v="0"/>
    <n v="100"/>
    <n v="0"/>
    <n v="0"/>
    <n v="0.05"/>
    <n v="0"/>
    <n v="10868.535"/>
    <n v="11343.92"/>
    <n v="11706.566000000001"/>
    <n v="11840.585999999999"/>
    <n v="12013.763999999999"/>
    <n v="10294.329"/>
    <n v="0.46947999999999901"/>
    <n v="0"/>
    <n v="0.98724573633116197"/>
    <m/>
    <n v="6.4132559853850801E-2"/>
    <n v="0.991922661284795"/>
    <n v="25"/>
  </r>
  <r>
    <s v="0012X00001ufnG8QAI"/>
    <x v="1"/>
    <m/>
    <m/>
    <s v=""/>
    <n v="0"/>
    <d v="2019-06-15T13:58:34"/>
    <s v="Reject"/>
    <d v="2019-06-24T16:39:28"/>
    <m/>
    <n v="3"/>
    <s v="C4"/>
    <n v="34"/>
    <n v="11.8"/>
    <m/>
    <m/>
    <n v="412"/>
    <s v="SAN MARTINO SICCOMARIO"/>
    <s v="PV"/>
    <s v="Lombardia"/>
    <s v="NOV"/>
    <n v="27028"/>
    <s v="RS"/>
    <n v="412"/>
    <s v="Construction"/>
    <d v="2017-10-09T00:00:00"/>
    <m/>
    <m/>
    <n v="6"/>
    <m/>
    <m/>
    <m/>
    <n v="0"/>
    <n v="3"/>
    <n v="0"/>
    <n v="2"/>
    <n v="2"/>
    <n v="2"/>
    <n v="2"/>
    <n v="7"/>
    <n v="18"/>
    <n v="4"/>
    <n v="0"/>
    <n v="0"/>
    <n v="5"/>
    <n v="4"/>
    <n v="34"/>
    <n v="34"/>
    <n v="0"/>
    <n v="18"/>
    <n v="18"/>
    <n v="2017"/>
    <n v="0.11111111111111099"/>
    <n v="0.27777777777777701"/>
    <m/>
    <n v="0.38888888888888801"/>
    <n v="0.11764705882352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gnEWQAY"/>
    <x v="1"/>
    <n v="300000"/>
    <m/>
    <s v=""/>
    <n v="1"/>
    <d v="2019-06-19T17:06:58"/>
    <s v="Reject"/>
    <d v="2019-06-24T16:39:28"/>
    <m/>
    <n v="3"/>
    <s v="C2"/>
    <n v="609"/>
    <n v="6.6"/>
    <n v="8.8889999999999993"/>
    <n v="8.3140000000000001"/>
    <n v="563"/>
    <s v="NOVARA"/>
    <s v="NO"/>
    <s v="Piemonte"/>
    <s v="NOV"/>
    <n v="28100"/>
    <s v="SR"/>
    <n v="563"/>
    <s v="Services"/>
    <d v="2011-05-20T00:00:00"/>
    <n v="6"/>
    <n v="1"/>
    <n v="6"/>
    <n v="1"/>
    <n v="5"/>
    <n v="2"/>
    <n v="0"/>
    <n v="3"/>
    <n v="0"/>
    <n v="1"/>
    <n v="1"/>
    <n v="1"/>
    <n v="18"/>
    <n v="61"/>
    <n v="32"/>
    <n v="40"/>
    <n v="0"/>
    <n v="108"/>
    <n v="210"/>
    <n v="35"/>
    <n v="609"/>
    <n v="609"/>
    <n v="8"/>
    <n v="140"/>
    <n v="140"/>
    <n v="2017"/>
    <n v="0.5625"/>
    <n v="1.5"/>
    <n v="7.4074074074074001E-2"/>
    <n v="0.435714285714285"/>
    <n v="5.7471264367816001E-2"/>
    <m/>
    <m/>
    <m/>
    <m/>
    <m/>
    <m/>
    <n v="20"/>
    <n v="10"/>
    <n v="10"/>
    <n v="10"/>
    <n v="10"/>
    <n v="10"/>
    <n v="143.11000000000001"/>
    <n v="144.155"/>
    <n v="146.45500000000001"/>
    <n v="148.74799999999999"/>
    <n v="150"/>
    <n v="175"/>
    <n v="4"/>
    <n v="4"/>
    <n v="4"/>
    <n v="4"/>
    <n v="4"/>
    <n v="3"/>
    <n v="0.59275714285714198"/>
    <d v="2018-12-31T00:00:00"/>
    <n v="163.11000000000001"/>
    <d v="2019-03-31T00:00:00"/>
    <n v="0.84749999999999903"/>
    <n v="4"/>
    <m/>
    <n v="4"/>
    <n v="1"/>
    <m/>
    <m/>
    <m/>
    <m/>
    <m/>
    <m/>
    <n v="0"/>
    <n v="0"/>
    <n v="0"/>
    <n v="0"/>
    <n v="0"/>
    <n v="0"/>
    <n v="0"/>
    <n v="0"/>
    <n v="0"/>
    <n v="0"/>
    <n v="4"/>
    <n v="0"/>
    <m/>
    <m/>
    <m/>
    <m/>
    <m/>
    <m/>
    <n v="149.649"/>
    <n v="16.95"/>
    <n v="9.7759999999999998"/>
    <n v="3.8879999999999999"/>
    <n v="0.90100000000000002"/>
    <n v="0"/>
    <n v="9.9779999999999998"/>
    <n v="143.10900000000001"/>
    <n v="144.154"/>
    <n v="146.45500000000001"/>
    <n v="148.74799999999999"/>
    <n v="84"/>
    <n v="4"/>
    <m/>
    <n v="0.84749999999999903"/>
    <n v="0.999993012368108"/>
    <m/>
    <n v="0.59275714285714198"/>
    <n v="0.73883156210466905"/>
    <n v="8"/>
  </r>
  <r>
    <s v="0012X00001ugmlXQAQ"/>
    <x v="1"/>
    <n v="180000"/>
    <n v="0"/>
    <s v=""/>
    <n v="0"/>
    <d v="2019-06-19T16:37:04"/>
    <s v="Reject"/>
    <d v="2019-06-24T16:39:28"/>
    <m/>
    <n v="3"/>
    <s v="C3"/>
    <n v="298"/>
    <n v="6.7"/>
    <n v="17.02"/>
    <m/>
    <n v="6831"/>
    <s v="MONZA"/>
    <s v="MB"/>
    <s v="Toscana"/>
    <s v="NOV"/>
    <n v="20900"/>
    <s v="SR"/>
    <n v="683"/>
    <s v="Services"/>
    <d v="2012-04-05T00:00:00"/>
    <n v="6"/>
    <n v="1"/>
    <n v="5"/>
    <n v="3"/>
    <n v="6"/>
    <n v="1"/>
    <n v="0"/>
    <n v="1"/>
    <n v="0"/>
    <m/>
    <n v="1"/>
    <n v="2"/>
    <n v="39"/>
    <n v="88"/>
    <n v="139"/>
    <n v="-11"/>
    <n v="0"/>
    <n v="43"/>
    <n v="71"/>
    <n v="-25"/>
    <n v="264"/>
    <n v="264"/>
    <n v="32"/>
    <n v="182"/>
    <n v="182"/>
    <n v="2017"/>
    <n v="0.28057553956834502"/>
    <n v="0.39010989010989"/>
    <n v="0.74418604651162701"/>
    <n v="0.48351648351648302"/>
    <n v="-9.46969696969696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ugd1BQAQ"/>
    <x v="1"/>
    <n v="250000"/>
    <m/>
    <s v=""/>
    <n v="1"/>
    <d v="2019-06-19T07:46:59"/>
    <s v="Reject"/>
    <d v="2019-06-24T16:39:28"/>
    <m/>
    <n v="3"/>
    <s v="B4"/>
    <n v="441"/>
    <n v="-12"/>
    <n v="200"/>
    <n v="0.90059999999999996"/>
    <n v="2312"/>
    <s v="ANZIO"/>
    <s v="RM"/>
    <s v="Lazio"/>
    <s v="CEN"/>
    <n v="42"/>
    <s v="SR"/>
    <n v="251"/>
    <s v="Metallurgy and steel products"/>
    <d v="2011-03-31T00:00:00"/>
    <n v="5"/>
    <n v="-1"/>
    <n v="6"/>
    <n v="4"/>
    <n v="6"/>
    <n v="-1"/>
    <n v="0"/>
    <n v="5"/>
    <n v="0"/>
    <n v="1"/>
    <n v="2"/>
    <n v="1"/>
    <n v="10"/>
    <n v="474"/>
    <n v="364"/>
    <n v="-53"/>
    <n v="0"/>
    <n v="217"/>
    <n v="123"/>
    <n v="-80"/>
    <n v="441"/>
    <n v="441"/>
    <n v="151"/>
    <n v="581"/>
    <n v="581"/>
    <n v="2017"/>
    <n v="2.7472527472527399E-2"/>
    <n v="0.21170395869191"/>
    <n v="0.69585253456221197"/>
    <n v="0.81583476764199603"/>
    <n v="-0.181405895691609"/>
    <m/>
    <m/>
    <m/>
    <m/>
    <m/>
    <m/>
    <n v="50"/>
    <n v="50"/>
    <n v="50"/>
    <n v="50"/>
    <n v="50"/>
    <n v="50"/>
    <n v="630.18299999999999"/>
    <n v="631.23800000000006"/>
    <n v="633.61800000000005"/>
    <n v="635.99199999999996"/>
    <n v="638.36"/>
    <n v="640.721"/>
    <n v="2"/>
    <n v="2"/>
    <n v="2"/>
    <n v="2"/>
    <n v="2"/>
    <n v="2"/>
    <n v="0.67251666666666599"/>
    <d v="2018-12-31T00:00:00"/>
    <n v="680.18299999999999"/>
    <d v="2019-03-31T00:00:00"/>
    <n v="0.578940000000000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62.69200000000001"/>
    <n v="28.946999999999999"/>
    <n v="24.925000000000001"/>
    <n v="39.795000000000002"/>
    <n v="26.7"/>
    <n v="42.673999999999999"/>
    <n v="38.713999999999999"/>
    <n v="630.18299999999999"/>
    <n v="631.23800000000006"/>
    <n v="633.61800000000005"/>
    <n v="635.99199999999996"/>
    <n v="638.36"/>
    <n v="640.721"/>
    <m/>
    <n v="0.57894000000000001"/>
    <n v="1"/>
    <m/>
    <n v="0.67251666666666599"/>
    <n v="1"/>
    <n v="8"/>
  </r>
  <r>
    <s v="0012X00001ugjSrQAI"/>
    <x v="1"/>
    <n v="2000000"/>
    <m/>
    <s v=""/>
    <n v="1"/>
    <d v="2019-06-19T09:32:48"/>
    <s v="Reject"/>
    <d v="2019-06-24T16:39:28"/>
    <m/>
    <n v="3"/>
    <s v="C3"/>
    <n v="62"/>
    <n v="-6.5"/>
    <m/>
    <m/>
    <n v="46332"/>
    <s v="SQUILLACE"/>
    <s v="CZ"/>
    <s v="Lombardia"/>
    <s v="SUI"/>
    <n v="88069"/>
    <s v="SR"/>
    <n v="463"/>
    <s v="Distribution"/>
    <d v="2016-03-01T00:00:00"/>
    <n v="5"/>
    <n v="2"/>
    <n v="6"/>
    <n v="5"/>
    <n v="6"/>
    <n v="1"/>
    <n v="0"/>
    <n v="3"/>
    <n v="0"/>
    <m/>
    <n v="3"/>
    <n v="3"/>
    <n v="69"/>
    <n v="58"/>
    <n v="117"/>
    <n v="82"/>
    <n v="0"/>
    <n v="28"/>
    <n v="83"/>
    <n v="80"/>
    <n v="115"/>
    <n v="115"/>
    <n v="28"/>
    <n v="145"/>
    <n v="145"/>
    <n v="2017"/>
    <n v="0.58974358974358898"/>
    <n v="0.57241379310344798"/>
    <n v="1"/>
    <n v="0.4"/>
    <n v="0.69565217391304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gpDCQAY"/>
    <x v="1"/>
    <n v="300000"/>
    <m/>
    <s v=""/>
    <n v="1"/>
    <d v="2019-06-19T15:16:13"/>
    <s v="NotEligible"/>
    <d v="2019-06-24T15:32:12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.114"/>
    <n v="0.25700000000000001"/>
    <n v="0.69699999999999995"/>
    <n v="0.157"/>
    <n v="0.51100000000000001"/>
    <n v="0.625"/>
    <n v="340.79599999999999"/>
    <n v="349.87599999999998"/>
    <n v="358.94099999999997"/>
    <n v="113.06699999999999"/>
    <n v="117.18899999999999"/>
    <n v="121.307"/>
    <n v="4"/>
    <n v="4"/>
    <n v="4"/>
    <n v="4"/>
    <n v="3"/>
    <n v="3"/>
    <n v="1.1918678526048201"/>
    <d v="2018-12-31T00:00:00"/>
    <n v="340.91"/>
    <d v="2019-03-31T00:00:00"/>
    <n v="1.0350877192982399"/>
    <n v="0.41899999999999998"/>
    <m/>
    <n v="4"/>
    <n v="3"/>
    <m/>
    <m/>
    <m/>
    <m/>
    <m/>
    <m/>
    <n v="4.0000000000000001E-3"/>
    <n v="0.41899999999999998"/>
    <n v="0"/>
    <n v="0.03"/>
    <n v="0"/>
    <n v="0"/>
    <n v="0"/>
    <n v="0"/>
    <n v="0"/>
    <n v="0"/>
    <n v="0"/>
    <n v="0"/>
    <m/>
    <m/>
    <m/>
    <m/>
    <m/>
    <m/>
    <n v="113.254"/>
    <n v="0.11799999999999999"/>
    <n v="0.67600000000000005"/>
    <n v="0.69699999999999995"/>
    <n v="0.187"/>
    <n v="0.51100000000000001"/>
    <n v="0.625"/>
    <n v="340.79599999999999"/>
    <n v="349.87599999999998"/>
    <n v="358.94099999999997"/>
    <n v="113.06699999999999"/>
    <n v="117.18899999999999"/>
    <n v="121.307"/>
    <m/>
    <n v="1.0350877192982399"/>
    <n v="1"/>
    <m/>
    <n v="1.1918678526048201"/>
    <n v="1"/>
    <m/>
  </r>
  <r>
    <s v="0010Y00000IWM4GQAX"/>
    <x v="1"/>
    <n v="350000"/>
    <n v="25000"/>
    <n v="7.4081055607917055"/>
    <n v="0"/>
    <d v="2019-06-05T09:59:04"/>
    <s v="Reject"/>
    <d v="2019-06-24T14:10:41"/>
    <n v="2244000"/>
    <n v="3"/>
    <s v="C3"/>
    <n v="1598"/>
    <n v="8"/>
    <n v="10.68"/>
    <n v="7.9809999999999999"/>
    <n v="152"/>
    <s v="NAPOLI"/>
    <s v="NA"/>
    <s v="Campania"/>
    <s v="SUI"/>
    <n v="80131"/>
    <s v="SR"/>
    <n v="152"/>
    <s v="Fashion"/>
    <d v="2005-12-27T00:00:00"/>
    <n v="4"/>
    <n v="0"/>
    <n v="6"/>
    <n v="1"/>
    <n v="5"/>
    <n v="2"/>
    <n v="0"/>
    <n v="3"/>
    <n v="0"/>
    <m/>
    <n v="2"/>
    <n v="2"/>
    <n v="81"/>
    <n v="628"/>
    <n v="778"/>
    <n v="128"/>
    <n v="242"/>
    <n v="198"/>
    <n v="393"/>
    <n v="93"/>
    <n v="1598"/>
    <n v="1598"/>
    <n v="198"/>
    <n v="976"/>
    <n v="976"/>
    <n v="2017"/>
    <n v="0.104113110539845"/>
    <n v="0.402663934426229"/>
    <n v="1"/>
    <n v="0.643442622950819"/>
    <n v="5.8197747183979902E-2"/>
    <n v="205"/>
    <n v="205"/>
    <n v="205"/>
    <n v="205"/>
    <n v="205"/>
    <n v="165"/>
    <n v="135"/>
    <n v="135"/>
    <n v="135"/>
    <n v="135"/>
    <n v="135"/>
    <n v="120"/>
    <n v="79.766000000000005"/>
    <n v="85.162999999999997"/>
    <n v="85.668999999999997"/>
    <n v="86.173000000000002"/>
    <n v="86.674999999999997"/>
    <n v="92.033000000000001"/>
    <n v="3"/>
    <n v="3"/>
    <n v="3"/>
    <n v="3"/>
    <n v="3"/>
    <n v="3"/>
    <n v="0.89262921914357596"/>
    <d v="2018-12-31T00:00:00"/>
    <n v="419.76600000000002"/>
    <d v="2019-03-31T00:00:00"/>
    <n v="0.99883529411764704"/>
    <n v="1.371"/>
    <m/>
    <n v="14"/>
    <n v="3"/>
    <n v="0"/>
    <n v="0"/>
    <n v="0"/>
    <n v="0"/>
    <n v="0"/>
    <n v="0"/>
    <n v="0.76400000000000001"/>
    <n v="0"/>
    <n v="0"/>
    <n v="1.371"/>
    <n v="0"/>
    <n v="0.10199999999999999"/>
    <n v="0"/>
    <n v="0"/>
    <n v="0"/>
    <n v="0"/>
    <n v="0"/>
    <n v="0"/>
    <n v="204.25899999999999"/>
    <n v="201.95099999999999"/>
    <n v="181.15799999999999"/>
    <n v="135.905"/>
    <n v="142.887"/>
    <n v="139.97900000000001"/>
    <n v="357.95400000000001"/>
    <n v="135.345"/>
    <n v="123.084"/>
    <n v="130.18100000000001"/>
    <n v="135.87700000000001"/>
    <n v="121.348"/>
    <n v="119.895"/>
    <n v="79.766000000000005"/>
    <n v="85.162999999999997"/>
    <n v="85.668000000000006"/>
    <n v="86.171999999999997"/>
    <n v="86.674000000000007"/>
    <n v="92.033000000000001"/>
    <n v="0.996385365853658"/>
    <n v="1.0025555555555501"/>
    <n v="1"/>
    <n v="0.84549495798319296"/>
    <n v="0.96318238993710603"/>
    <n v="0.99999418017028796"/>
    <n v="14"/>
  </r>
  <r>
    <s v="0012X00001ugMwcQAE"/>
    <x v="5"/>
    <n v="30000"/>
    <n v="25000"/>
    <n v="10"/>
    <n v="0"/>
    <d v="2019-06-18T08:52:22"/>
    <s v="Accept"/>
    <d v="2019-06-24T13:07:09"/>
    <n v="2500000"/>
    <n v="3"/>
    <s v="C4"/>
    <n v="269"/>
    <n v="7.8"/>
    <m/>
    <m/>
    <n v="46491"/>
    <s v="FROSINONE"/>
    <s v="FR"/>
    <s v="Lazio"/>
    <s v="CEN"/>
    <n v="3100"/>
    <s v="SR"/>
    <n v="464"/>
    <s v="Distribution"/>
    <d v="2015-12-28T00:00:00"/>
    <n v="5"/>
    <n v="0"/>
    <n v="6"/>
    <n v="6"/>
    <n v="6"/>
    <n v="-1"/>
    <n v="0"/>
    <n v="4"/>
    <n v="0"/>
    <n v="3"/>
    <n v="3"/>
    <n v="3"/>
    <n v="20"/>
    <n v="36"/>
    <n v="157"/>
    <n v="21"/>
    <n v="0"/>
    <n v="46"/>
    <n v="94"/>
    <n v="13"/>
    <n v="269"/>
    <n v="269"/>
    <n v="36"/>
    <n v="203"/>
    <n v="203"/>
    <n v="2017"/>
    <n v="0.12738853503184699"/>
    <n v="0.46305418719211799"/>
    <n v="0.78260869565217395"/>
    <n v="0.17733990147783199"/>
    <n v="4.83271375464683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BUOLdQAP"/>
    <x v="1"/>
    <n v="250000"/>
    <m/>
    <s v=""/>
    <n v="0"/>
    <d v="2019-06-19T13:49:13"/>
    <s v="Reject"/>
    <d v="2019-06-24T11:04:05"/>
    <n v="1376427"/>
    <n v="4"/>
    <s v="C2"/>
    <n v="6935"/>
    <n v="7"/>
    <n v="4.5270000000000001"/>
    <n v="4.4530000000000003"/>
    <n v="453101"/>
    <s v="SALA BAGANZA"/>
    <s v="PR"/>
    <s v="Emilia-Romagna"/>
    <s v="NOE"/>
    <n v="43038"/>
    <s v="SR"/>
    <n v="453"/>
    <s v="Distribution"/>
    <d v="1980-02-06T00:00:00"/>
    <n v="4"/>
    <n v="1"/>
    <n v="6"/>
    <n v="6"/>
    <n v="6"/>
    <n v="0"/>
    <n v="0"/>
    <n v="6"/>
    <n v="0"/>
    <n v="2"/>
    <n v="5"/>
    <n v="1"/>
    <n v="7"/>
    <n v="5398"/>
    <n v="6655"/>
    <n v="487"/>
    <n v="4472"/>
    <n v="4162"/>
    <n v="989"/>
    <n v="86"/>
    <n v="6935"/>
    <n v="6935"/>
    <n v="1845"/>
    <n v="10817"/>
    <n v="10817"/>
    <n v="2017"/>
    <n v="1.0518407212622E-3"/>
    <n v="9.1430156235555102E-2"/>
    <n v="0.44329649207111899"/>
    <n v="0.499029305722473"/>
    <n v="1.2400865176640199E-2"/>
    <n v="3473.4319999999998"/>
    <n v="3533.627"/>
    <n v="3576.72"/>
    <n v="3644.2060000000001"/>
    <n v="3303.3960000000002"/>
    <n v="3287.8829999999998"/>
    <n v="309.30399999999997"/>
    <n v="301.51299999999998"/>
    <n v="281.62299999999999"/>
    <n v="282.56900000000002"/>
    <n v="283.83100000000002"/>
    <n v="282.238"/>
    <n v="2109.21"/>
    <n v="1943.9349999999999"/>
    <n v="1994.9670000000001"/>
    <n v="2044.9010000000001"/>
    <n v="2114.3380000000002"/>
    <n v="2185.6759999999999"/>
    <n v="13"/>
    <n v="13"/>
    <n v="13"/>
    <n v="13"/>
    <n v="14"/>
    <n v="13"/>
    <n v="0.98430387269838304"/>
    <d v="2018-12-31T00:00:00"/>
    <n v="5891.9459999999999"/>
    <d v="2019-03-31T00:00:00"/>
    <n v="0.977855446428193"/>
    <n v="4.4000000000000004"/>
    <m/>
    <n v="18"/>
    <n v="3"/>
    <n v="0.68899999999999995"/>
    <n v="0"/>
    <n v="0"/>
    <n v="0.621"/>
    <n v="0"/>
    <n v="0"/>
    <n v="3.7109999999999999"/>
    <n v="0"/>
    <n v="0"/>
    <n v="0.30299999999999999"/>
    <n v="0"/>
    <n v="1.28"/>
    <n v="0"/>
    <n v="0"/>
    <n v="0"/>
    <n v="0"/>
    <n v="0"/>
    <n v="0"/>
    <n v="3452.1889999999999"/>
    <n v="3525.9160000000002"/>
    <n v="3568.4569999999999"/>
    <n v="3611.152"/>
    <n v="3275.64"/>
    <n v="3274.03"/>
    <n v="5809.3940000000002"/>
    <n v="246.78"/>
    <n v="282.36099999999999"/>
    <n v="244.97900000000001"/>
    <n v="195.82499999999999"/>
    <n v="259.37599999999998"/>
    <n v="269.52699999999999"/>
    <n v="2103.4659999999999"/>
    <n v="1889.7249999999999"/>
    <n v="1956.0830000000001"/>
    <n v="2002.4169999999999"/>
    <n v="2102.6019999999999"/>
    <n v="2162.7860000000001"/>
    <n v="0.99388414686108695"/>
    <n v="0.79785583115640202"/>
    <n v="0.99727670549637004"/>
    <n v="0.99462613087571194"/>
    <n v="0.86087355075418703"/>
    <n v="0.98580266144824802"/>
    <n v="39"/>
  </r>
  <r>
    <s v="0010Y00000IWGn5QAH"/>
    <x v="1"/>
    <n v="100000"/>
    <m/>
    <s v=""/>
    <n v="0"/>
    <d v="2019-06-19T08:50:01"/>
    <s v="Reject"/>
    <d v="2019-06-24T09:49:15"/>
    <n v="2328000"/>
    <n v="3"/>
    <s v="B4"/>
    <n v="4396"/>
    <n v="6.3"/>
    <n v="5.2549999999999999"/>
    <n v="6.28"/>
    <n v="1723"/>
    <s v="SOMMACAMPAGNA"/>
    <s v="VR"/>
    <s v="Veneto"/>
    <s v="NOE"/>
    <n v="37066"/>
    <s v="SR"/>
    <n v="172"/>
    <s v="Other consumer goods"/>
    <d v="2002-04-15T00:00:00"/>
    <n v="5"/>
    <n v="0"/>
    <n v="5"/>
    <n v="21"/>
    <n v="9"/>
    <n v="-2"/>
    <n v="0"/>
    <n v="6"/>
    <n v="0"/>
    <n v="5"/>
    <n v="6"/>
    <n v="1"/>
    <n v="12"/>
    <n v="583"/>
    <n v="2306"/>
    <n v="259"/>
    <n v="1695"/>
    <n v="1159"/>
    <n v="1101"/>
    <n v="42"/>
    <n v="4396"/>
    <n v="4120"/>
    <n v="1033"/>
    <n v="3465"/>
    <n v="3465"/>
    <n v="2017"/>
    <n v="5.20381613183E-3"/>
    <n v="0.317748917748917"/>
    <n v="0.89128559102674698"/>
    <n v="0.16825396825396799"/>
    <n v="1.01941747572815E-2"/>
    <n v="2009.992"/>
    <n v="2005.8140000000001"/>
    <n v="2001.6079999999999"/>
    <n v="2009.91"/>
    <n v="1910"/>
    <n v="1980.001"/>
    <n v="171.34399999999999"/>
    <n v="172.13499999999999"/>
    <n v="177.92599999999999"/>
    <n v="178.71700000000001"/>
    <n v="170"/>
    <n v="170"/>
    <n v="160.73500000000001"/>
    <n v="170.37700000000001"/>
    <n v="180.03"/>
    <n v="183.64500000000001"/>
    <n v="288.96800000000002"/>
    <n v="291.77499999999998"/>
    <n v="13"/>
    <n v="13"/>
    <n v="13"/>
    <n v="13"/>
    <n v="13"/>
    <n v="13"/>
    <n v="0.60168843445780595"/>
    <d v="2018-12-31T00:00:00"/>
    <n v="2342.0709999999999"/>
    <d v="2019-03-31T00:00:00"/>
    <n v="0.63228727715491795"/>
    <n v="109.119"/>
    <m/>
    <n v="20"/>
    <n v="4"/>
    <n v="0"/>
    <n v="0"/>
    <n v="0"/>
    <n v="0"/>
    <n v="0"/>
    <n v="0"/>
    <n v="109.119"/>
    <n v="72.265000000000001"/>
    <n v="21.140999999999998"/>
    <n v="4.9400000000000004"/>
    <n v="0"/>
    <n v="0"/>
    <n v="0"/>
    <n v="0"/>
    <n v="0"/>
    <n v="0"/>
    <n v="0"/>
    <n v="0"/>
    <n v="1112.8530000000001"/>
    <n v="1077.3620000000001"/>
    <n v="1168.17"/>
    <n v="1165.44"/>
    <n v="1059.711"/>
    <n v="1086.2260000000001"/>
    <n v="1461.606"/>
    <n v="266.37799999999999"/>
    <n v="237.23400000000001"/>
    <n v="189.226"/>
    <n v="140.90100000000001"/>
    <n v="154.31700000000001"/>
    <n v="138.52799999999999"/>
    <n v="131.53800000000001"/>
    <n v="137.15199999999999"/>
    <n v="142.899"/>
    <n v="155.26499999999999"/>
    <n v="160.828"/>
    <n v="163.935"/>
    <n v="0.55366041257875598"/>
    <n v="1.5546386217200401"/>
    <n v="0.81835319003328399"/>
    <n v="0.55966938889390005"/>
    <n v="1.0831267870499801"/>
    <n v="0.69901687925803302"/>
    <n v="17"/>
  </r>
  <r>
    <s v="0012X00001ugV0DQAU"/>
    <x v="1"/>
    <n v="30000"/>
    <m/>
    <s v=""/>
    <n v="1"/>
    <d v="2019-06-18T15:34:29"/>
    <s v="NotEligible"/>
    <d v="2019-06-24T09:01:05"/>
    <m/>
    <n v="2"/>
    <s v="C3"/>
    <n v="0"/>
    <n v="0"/>
    <m/>
    <m/>
    <n v="631111"/>
    <s v="CALTAVUTURO"/>
    <s v="PA"/>
    <s v="Sicilia"/>
    <s v="SUI"/>
    <n v="90022"/>
    <s v="RS"/>
    <n v="631"/>
    <s v="Services"/>
    <d v="2017-07-01T00:00:00"/>
    <n v="3"/>
    <n v="2"/>
    <n v="5"/>
    <n v="5"/>
    <n v="6"/>
    <n v="-1"/>
    <n v="0"/>
    <n v="4"/>
    <n v="0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Ty3QAH"/>
    <x v="5"/>
    <n v="150000"/>
    <n v="50000"/>
    <n v="6.9368520263901976"/>
    <n v="1"/>
    <d v="2019-06-04T07:06:56"/>
    <s v="Accept"/>
    <d v="2019-06-24T08:08:56"/>
    <n v="2116800"/>
    <n v="4"/>
    <s v="C1"/>
    <n v="1617"/>
    <n v="8"/>
    <n v="5.1390000000000002"/>
    <n v="4.6479999999999997"/>
    <n v="46495"/>
    <s v="CASALNUOVO DI NAPOLI"/>
    <s v="NA"/>
    <s v="Campania"/>
    <s v="SUI"/>
    <n v="80013"/>
    <s v="SR"/>
    <n v="464"/>
    <s v="Distribution"/>
    <d v="2011-05-03T00:00:00"/>
    <n v="7"/>
    <n v="0"/>
    <n v="6"/>
    <n v="5"/>
    <n v="6"/>
    <n v="0"/>
    <n v="0"/>
    <n v="4"/>
    <n v="0"/>
    <n v="3"/>
    <n v="3"/>
    <n v="2"/>
    <n v="43"/>
    <n v="463"/>
    <n v="1024"/>
    <n v="129"/>
    <n v="522"/>
    <n v="162"/>
    <n v="747"/>
    <n v="64"/>
    <n v="1617"/>
    <n v="1617"/>
    <n v="89"/>
    <n v="1186"/>
    <n v="1186"/>
    <n v="2018"/>
    <n v="4.19921875E-2"/>
    <n v="0.62984822934232698"/>
    <n v="0.54938271604938205"/>
    <n v="0.39038785834738599"/>
    <n v="3.9579468150896698E-2"/>
    <n v="299"/>
    <n v="299"/>
    <n v="299"/>
    <n v="299"/>
    <n v="299"/>
    <n v="299"/>
    <n v="95"/>
    <n v="95"/>
    <n v="97.57"/>
    <n v="95"/>
    <n v="95"/>
    <n v="95.210999999999999"/>
    <n v="257.32799999999997"/>
    <n v="260.99799999999999"/>
    <n v="264.65899999999999"/>
    <n v="268.31099999999998"/>
    <n v="272.00299999999999"/>
    <n v="282.24299999999999"/>
    <n v="4"/>
    <n v="4"/>
    <n v="4"/>
    <n v="4"/>
    <n v="4"/>
    <n v="4"/>
    <n v="0.78493574183669701"/>
    <d v="2018-12-31T00:00:00"/>
    <n v="651.32799999999997"/>
    <d v="2019-03-31T00:00:00"/>
    <n v="0.78874365482233499"/>
    <n v="1.079"/>
    <m/>
    <n v="4"/>
    <n v="2"/>
    <n v="0"/>
    <n v="0"/>
    <n v="0"/>
    <n v="1.079"/>
    <n v="0"/>
    <n v="0"/>
    <n v="0.47699999999999998"/>
    <n v="0"/>
    <n v="0"/>
    <n v="0"/>
    <n v="0"/>
    <n v="0"/>
    <n v="0"/>
    <n v="0"/>
    <n v="0"/>
    <n v="0"/>
    <n v="0"/>
    <n v="0"/>
    <n v="235.58500000000001"/>
    <n v="270.49700000000001"/>
    <n v="236.45599999999999"/>
    <n v="238.83600000000001"/>
    <n v="229.93"/>
    <n v="186.74100000000001"/>
    <n v="584.65"/>
    <n v="75.180000000000007"/>
    <n v="73.474000000000004"/>
    <n v="91.837999999999994"/>
    <n v="77.503"/>
    <n v="73.742999999999995"/>
    <n v="67.988"/>
    <n v="257.32799999999997"/>
    <n v="260.99799999999999"/>
    <n v="264.65899999999999"/>
    <n v="268.31099999999998"/>
    <n v="272.00299999999999"/>
    <n v="282.24299999999999"/>
    <n v="0.78790969899665497"/>
    <n v="0.79136842105263105"/>
    <n v="1"/>
    <n v="0.77928929765886201"/>
    <n v="0.80262089699204398"/>
    <n v="1"/>
    <n v="8"/>
  </r>
  <r>
    <s v="0011n00001wt0a2AAA"/>
    <x v="2"/>
    <n v="50000"/>
    <n v="50000"/>
    <n v="4.7596606974552298"/>
    <n v="0"/>
    <d v="2019-06-18T16:58:28"/>
    <s v="Accept"/>
    <d v="2019-06-24T06:42:14"/>
    <m/>
    <n v="3"/>
    <s v="C1"/>
    <n v="360"/>
    <n v="10.6"/>
    <n v="5.6070000000000002"/>
    <n v="8.0619999999999994"/>
    <n v="46473"/>
    <s v="MILANO"/>
    <s v="MI"/>
    <s v="Marche"/>
    <s v="NOV"/>
    <n v="20121"/>
    <s v="SR"/>
    <n v="464"/>
    <s v="Distribution"/>
    <d v="2015-11-04T00:00:00"/>
    <n v="4"/>
    <n v="0"/>
    <n v="6"/>
    <n v="18"/>
    <n v="8"/>
    <n v="0"/>
    <n v="0"/>
    <n v="6"/>
    <n v="0"/>
    <m/>
    <n v="6"/>
    <n v="2"/>
    <n v="1"/>
    <n v="15"/>
    <n v="53"/>
    <n v="5"/>
    <n v="7"/>
    <n v="4"/>
    <n v="8"/>
    <n v="4"/>
    <n v="230"/>
    <n v="230"/>
    <n v="0"/>
    <n v="57"/>
    <n v="57"/>
    <n v="2017"/>
    <n v="1.8867924528301799E-2"/>
    <n v="0.140350877192982"/>
    <n v="0"/>
    <n v="0.26315789473684198"/>
    <n v="1.7391304347826E-2"/>
    <n v="50"/>
    <n v="50"/>
    <n v="50"/>
    <n v="50"/>
    <n v="50"/>
    <n v="50"/>
    <n v="72.828000000000003"/>
    <n v="70.966999999999999"/>
    <n v="70.674000000000007"/>
    <n v="70.613"/>
    <n v="70.867999999999995"/>
    <n v="70.55"/>
    <n v="50"/>
    <n v="50"/>
    <n v="50"/>
    <n v="50"/>
    <n v="50"/>
    <n v="50"/>
    <n v="2"/>
    <n v="2"/>
    <n v="2"/>
    <n v="2"/>
    <n v="2"/>
    <n v="2"/>
    <n v="0.56685891259463095"/>
    <d v="2018-12-31T00:00:00"/>
    <n v="172.828"/>
    <d v="2019-03-31T00:00:00"/>
    <n v="0.451615266877259"/>
    <n v="0.16200000000000001"/>
    <m/>
    <n v="7"/>
    <n v="4"/>
    <n v="0"/>
    <n v="0"/>
    <n v="0"/>
    <n v="0"/>
    <n v="0"/>
    <n v="0"/>
    <n v="0"/>
    <n v="0"/>
    <n v="1.9E-2"/>
    <n v="7.0000000000000001E-3"/>
    <n v="0.14599999999999999"/>
    <n v="0.16200000000000001"/>
    <n v="0"/>
    <n v="0"/>
    <n v="0"/>
    <n v="0"/>
    <n v="0"/>
    <n v="0"/>
    <n v="0"/>
    <n v="6.5"/>
    <n v="50"/>
    <n v="50"/>
    <n v="0"/>
    <n v="0"/>
    <n v="101.233"/>
    <n v="55.470999999999997"/>
    <n v="57.709000000000003"/>
    <n v="20.693000000000001"/>
    <n v="50.982999999999997"/>
    <n v="57.429000000000002"/>
    <n v="63.037999999999997"/>
    <n v="0.25"/>
    <n v="0"/>
    <n v="0.27500000000000002"/>
    <n v="0.25"/>
    <n v="0"/>
    <n v="0"/>
    <n v="0"/>
    <n v="0.76167133520074604"/>
    <n v="5.0000000000000001E-3"/>
    <n v="0.35499999999999998"/>
    <n v="0.71588042203985902"/>
    <n v="2.5833333333333298E-3"/>
    <n v="4"/>
  </r>
  <r>
    <s v="0012X00001ugfDQQAY"/>
    <x v="1"/>
    <n v="30000"/>
    <m/>
    <s v=""/>
    <n v="1"/>
    <d v="2019-06-19T09:42:10"/>
    <s v="NotEligible"/>
    <d v="2019-06-23T17:41:0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lp6QAA"/>
    <x v="1"/>
    <n v="100000"/>
    <m/>
    <s v=""/>
    <n v="0"/>
    <d v="2019-06-19T15:30:58"/>
    <s v="NotEligible"/>
    <d v="2019-06-23T17:38:0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kfNQAQ"/>
    <x v="1"/>
    <n v="50000"/>
    <m/>
    <s v=""/>
    <n v="1"/>
    <d v="2019-06-19T14:21:37"/>
    <s v="NotEligible"/>
    <d v="2019-06-23T17:35:0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oxEQAQ"/>
    <x v="1"/>
    <n v="150000"/>
    <m/>
    <s v=""/>
    <n v="0"/>
    <d v="2019-06-19T20:00:56"/>
    <s v="Reject"/>
    <d v="2019-06-23T17:26:41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01.39400000000001"/>
    <n v="301.39400000000001"/>
    <n v="301.39400000000001"/>
    <n v="334.767"/>
    <n v="334.767"/>
    <n v="334.767"/>
    <n v="3"/>
    <n v="3"/>
    <n v="3"/>
    <n v="3"/>
    <n v="3"/>
    <n v="3"/>
    <s v="inf"/>
    <d v="2018-12-31T00:00:00"/>
    <n v="301.39400000000001"/>
    <d v="2019-03-31T00:00:00"/>
    <m/>
    <n v="234.374"/>
    <m/>
    <n v="23"/>
    <n v="6"/>
    <m/>
    <m/>
    <m/>
    <m/>
    <m/>
    <m/>
    <n v="0.79500000000000004"/>
    <n v="0.68300000000000005"/>
    <n v="0.67900000000000005"/>
    <n v="0.65400000000000003"/>
    <n v="0.56100000000000005"/>
    <n v="0.53200000000000003"/>
    <n v="233.57900000000001"/>
    <n v="233.57900000000001"/>
    <n v="233.58"/>
    <n v="195.37100000000001"/>
    <n v="190.40600000000001"/>
    <n v="192.85"/>
    <m/>
    <m/>
    <m/>
    <m/>
    <m/>
    <m/>
    <n v="530.79200000000003"/>
    <n v="0.79500000000000004"/>
    <n v="0.68300000000000005"/>
    <n v="0.67900000000000005"/>
    <n v="0.65400000000000003"/>
    <n v="0.56100000000000005"/>
    <n v="0.53200000000000003"/>
    <n v="534.97299999999996"/>
    <n v="534.97299999999996"/>
    <n v="534.97400000000005"/>
    <n v="530.13800000000003"/>
    <n v="525.173"/>
    <n v="527.61699999999996"/>
    <m/>
    <s v="inf"/>
    <n v="1.7749955208132799"/>
    <m/>
    <s v="inf"/>
    <n v="1.6703570322607"/>
    <m/>
  </r>
  <r>
    <s v="0012X00001ugn8OQAQ"/>
    <x v="1"/>
    <n v="2000000"/>
    <m/>
    <s v=""/>
    <n v="0"/>
    <d v="2019-06-19T16:58:16"/>
    <s v="Reject"/>
    <d v="2019-06-23T17:24:3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0"/>
    <n v="250"/>
    <n v="250"/>
    <n v="250"/>
    <n v="350"/>
    <n v="450"/>
    <m/>
    <m/>
    <m/>
    <m/>
    <m/>
    <m/>
    <n v="1"/>
    <n v="1"/>
    <n v="1"/>
    <n v="2"/>
    <n v="2"/>
    <n v="3"/>
    <n v="0.89280555555555496"/>
    <d v="2018-12-31T00:00:00"/>
    <n v="250"/>
    <d v="2019-03-31T00:00:00"/>
    <n v="0.94816"/>
    <n v="47.031999999999996"/>
    <m/>
    <n v="20"/>
    <n v="3"/>
    <m/>
    <m/>
    <m/>
    <m/>
    <m/>
    <m/>
    <n v="0"/>
    <n v="0"/>
    <n v="0"/>
    <n v="0"/>
    <n v="7.8390000000000004"/>
    <n v="0"/>
    <m/>
    <m/>
    <m/>
    <m/>
    <m/>
    <m/>
    <m/>
    <m/>
    <m/>
    <m/>
    <m/>
    <m/>
    <n v="266.52100000000002"/>
    <n v="237.04"/>
    <n v="232.64099999999999"/>
    <n v="232.64"/>
    <n v="232.63200000000001"/>
    <n v="336.06400000000002"/>
    <n v="336.03300000000002"/>
    <m/>
    <m/>
    <m/>
    <m/>
    <m/>
    <m/>
    <m/>
    <n v="0.94816"/>
    <m/>
    <m/>
    <n v="0.89280555555555496"/>
    <m/>
    <m/>
  </r>
  <r>
    <s v="0012X00001ueU4KQAU"/>
    <x v="1"/>
    <n v="200000"/>
    <m/>
    <s v=""/>
    <n v="0"/>
    <d v="2019-06-19T09:19:24"/>
    <s v="Reject"/>
    <d v="2019-06-23T17:22:2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50"/>
    <n v="570"/>
    <n v="590"/>
    <n v="440"/>
    <n v="550"/>
    <n v="550"/>
    <n v="261"/>
    <n v="261"/>
    <n v="261"/>
    <n v="261"/>
    <n v="261"/>
    <n v="261"/>
    <n v="63.62"/>
    <n v="64.308999999999997"/>
    <n v="64.995999999999995"/>
    <n v="65.682000000000002"/>
    <n v="66.366"/>
    <n v="67.048000000000002"/>
    <n v="5"/>
    <n v="5"/>
    <n v="5"/>
    <n v="4"/>
    <n v="5"/>
    <n v="4"/>
    <n v="0.989195182724252"/>
    <d v="2018-12-31T00:00:00"/>
    <n v="874.62"/>
    <d v="2019-03-31T00:00:00"/>
    <n v="0.96375215782983903"/>
    <n v="149.85499999999999"/>
    <m/>
    <n v="15"/>
    <n v="3"/>
    <n v="0"/>
    <n v="0"/>
    <n v="0"/>
    <n v="149.64699999999999"/>
    <n v="0"/>
    <n v="0"/>
    <n v="8.1000000000000003E-2"/>
    <n v="0"/>
    <n v="1.9219999999999999"/>
    <n v="0.20799999999999999"/>
    <n v="0"/>
    <n v="0"/>
    <n v="0"/>
    <n v="0"/>
    <n v="0"/>
    <n v="0"/>
    <n v="0"/>
    <n v="0"/>
    <n v="522.47400000000005"/>
    <n v="493.79599999999999"/>
    <n v="577.65499999999997"/>
    <n v="562.077"/>
    <n v="549.54499999999996"/>
    <n v="548.30100000000004"/>
    <n v="877.96699999999998"/>
    <n v="259.12900000000002"/>
    <n v="248.15100000000001"/>
    <n v="252.68899999999999"/>
    <n v="250.208"/>
    <n v="243.44900000000001"/>
    <n v="256.49"/>
    <n v="63.62"/>
    <n v="64.308999999999997"/>
    <n v="64.995999999999995"/>
    <n v="65.682000000000002"/>
    <n v="66.366"/>
    <n v="67.048000000000002"/>
    <n v="0.94995272727272695"/>
    <n v="0.99283141762452098"/>
    <n v="1"/>
    <n v="1.0011840000000001"/>
    <n v="0.96431417624520999"/>
    <n v="1"/>
    <m/>
  </r>
  <r>
    <s v="0012X00001ugmaJQAQ"/>
    <x v="1"/>
    <n v="60000"/>
    <m/>
    <s v=""/>
    <n v="1"/>
    <d v="2019-06-19T16:16:36"/>
    <s v="NotEligible"/>
    <d v="2019-06-23T17:20:5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.769000000000005"/>
    <n v="77.391000000000005"/>
    <n v="77.228999999999999"/>
    <n v="77.025000000000006"/>
    <n v="77.599000000000004"/>
    <n v="74.975999999999999"/>
    <n v="40.143000000000001"/>
    <n v="40.103000000000002"/>
    <n v="40.328000000000003"/>
    <n v="40.238"/>
    <n v="37.503"/>
    <n v="37.572000000000003"/>
    <n v="38.844999999999999"/>
    <n v="33.664999999999999"/>
    <n v="35.26"/>
    <n v="67.010999999999996"/>
    <n v="57.533999999999999"/>
    <n v="61.247999999999998"/>
    <n v="3"/>
    <n v="3"/>
    <n v="3"/>
    <n v="4"/>
    <n v="4"/>
    <n v="4"/>
    <n v="0.89429941118232503"/>
    <d v="2018-12-31T00:00:00"/>
    <n v="149.75700000000001"/>
    <d v="2019-03-31T00:00:00"/>
    <n v="0.75248845931909902"/>
    <n v="0.86"/>
    <m/>
    <n v="13"/>
    <n v="5"/>
    <n v="0"/>
    <n v="0"/>
    <n v="0"/>
    <n v="0"/>
    <n v="0"/>
    <n v="0"/>
    <n v="0"/>
    <n v="0.13900000000000001"/>
    <n v="0.41299999999999998"/>
    <n v="0.26"/>
    <n v="3.6999999999999998E-2"/>
    <n v="0.86"/>
    <n v="0"/>
    <n v="0"/>
    <n v="0"/>
    <n v="0"/>
    <n v="0"/>
    <n v="0"/>
    <n v="58.965000000000003"/>
    <n v="67.793999999999997"/>
    <n v="67.725999999999999"/>
    <n v="68.680999999999997"/>
    <n v="77.409000000000006"/>
    <n v="74.742999999999995"/>
    <n v="164.44"/>
    <n v="24.495000000000001"/>
    <n v="37.335000000000001"/>
    <n v="38.692999999999998"/>
    <n v="29.722999999999999"/>
    <n v="36.326000000000001"/>
    <n v="35.96"/>
    <n v="31.614000000000001"/>
    <n v="33.055999999999997"/>
    <n v="34.488999999999997"/>
    <n v="66.036000000000001"/>
    <n v="57.133000000000003"/>
    <n v="58.223999999999997"/>
    <n v="0.83320380392544702"/>
    <n v="0.61019355803004205"/>
    <n v="0.81384991633414805"/>
    <n v="0.91280888109382796"/>
    <n v="0.85859754882634398"/>
    <n v="0.95567901949496303"/>
    <m/>
  </r>
  <r>
    <s v="0012X00001ugX0nQAE"/>
    <x v="1"/>
    <m/>
    <m/>
    <s v=""/>
    <n v="0"/>
    <d v="2019-06-18T18:13:20"/>
    <s v="NotEligible"/>
    <d v="2019-06-23T17:19:4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400"/>
    <n v="2400"/>
    <n v="2600"/>
    <n v="2600"/>
    <n v="2425"/>
    <n v="2425"/>
    <n v="67.906999999999996"/>
    <n v="67.665999999999997"/>
    <n v="67.772999999999996"/>
    <n v="68.394999999999996"/>
    <n v="66.552000000000007"/>
    <n v="67.945999999999998"/>
    <n v="3210.248"/>
    <n v="3215.9169999999999"/>
    <n v="3304.8649999999998"/>
    <n v="3396.4549999999999"/>
    <n v="3505.34"/>
    <n v="3637.5540000000001"/>
    <n v="12"/>
    <n v="12"/>
    <n v="13"/>
    <n v="13"/>
    <n v="13"/>
    <n v="13"/>
    <n v="0.89708099093098903"/>
    <d v="2018-12-31T00:00:00"/>
    <n v="5678.1549999999997"/>
    <d v="2019-03-31T00:00:00"/>
    <n v="0.85210301684787904"/>
    <n v="15.157999999999999"/>
    <m/>
    <n v="11"/>
    <n v="3"/>
    <n v="0"/>
    <n v="0"/>
    <n v="0"/>
    <n v="0"/>
    <n v="0"/>
    <n v="0"/>
    <n v="2.4809999999999999"/>
    <n v="0"/>
    <n v="15.157999999999999"/>
    <n v="1.0920000000000001"/>
    <n v="0"/>
    <n v="0"/>
    <n v="0"/>
    <n v="0"/>
    <n v="0"/>
    <n v="0"/>
    <n v="0"/>
    <n v="0"/>
    <n v="2057.5309999999999"/>
    <n v="1981.4839999999999"/>
    <n v="2339.7959999999998"/>
    <n v="2592.4650000000001"/>
    <n v="2372.078"/>
    <n v="2074.8290000000002"/>
    <n v="6038.4709999999995"/>
    <n v="45.38"/>
    <n v="32.798000000000002"/>
    <n v="66.385000000000005"/>
    <n v="53.718000000000004"/>
    <n v="26.300999999999998"/>
    <n v="43.317"/>
    <n v="3210.2469999999998"/>
    <n v="3211.75"/>
    <n v="3300.6979999999999"/>
    <n v="3392.288"/>
    <n v="3501.1729999999998"/>
    <n v="3615.9319999999998"/>
    <n v="0.85730458333333304"/>
    <n v="0.668266894429145"/>
    <n v="0.99999968849758603"/>
    <n v="0.90358134680134605"/>
    <n v="0.65946154849731298"/>
    <n v="0.99811098746599602"/>
    <m/>
  </r>
  <r>
    <s v="0012X00001ugZfaQAE"/>
    <x v="5"/>
    <n v="30000"/>
    <n v="25000"/>
    <n v="6.0131950989632408"/>
    <n v="0"/>
    <d v="2019-06-19T00:14:09"/>
    <s v="Accept"/>
    <d v="2019-06-21T17:11:41"/>
    <m/>
    <n v="3"/>
    <s v="C1"/>
    <n v="141"/>
    <n v="2.8"/>
    <m/>
    <m/>
    <n v="552051"/>
    <s v="MILANO"/>
    <s v="MI"/>
    <s v="Marche"/>
    <s v="NOV"/>
    <n v="20154"/>
    <s v="SR"/>
    <n v="683"/>
    <s v="Services"/>
    <d v="2016-10-03T00:00:00"/>
    <n v="4"/>
    <m/>
    <n v="5"/>
    <n v="1"/>
    <n v="4"/>
    <n v="1"/>
    <n v="0"/>
    <n v="1"/>
    <n v="0"/>
    <m/>
    <n v="1"/>
    <n v="2"/>
    <n v="25"/>
    <n v="14"/>
    <n v="41"/>
    <n v="5"/>
    <n v="0"/>
    <n v="19"/>
    <n v="2"/>
    <n v="5"/>
    <n v="54"/>
    <n v="54"/>
    <n v="3"/>
    <n v="60"/>
    <n v="60"/>
    <n v="2017"/>
    <n v="0.60975609756097504"/>
    <n v="3.3333333333333298E-2"/>
    <n v="0.157894736842105"/>
    <n v="0.233333333333333"/>
    <n v="9.25925925925925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gcECQAY"/>
    <x v="1"/>
    <n v="250000"/>
    <m/>
    <s v=""/>
    <n v="1"/>
    <d v="2019-06-19T06:56:42"/>
    <s v="NotEligible"/>
    <d v="2019-06-21T17:05:27"/>
    <m/>
    <n v="5"/>
    <s v="C3"/>
    <n v="721"/>
    <n v="2.9"/>
    <n v="1.117"/>
    <n v="1.8979999999999999"/>
    <n v="289209"/>
    <s v="UDINE"/>
    <s v="UD"/>
    <s v="Friuli-Venezia Giulia"/>
    <s v="NOE"/>
    <n v="33100"/>
    <s v="SR"/>
    <n v="289"/>
    <s v="Mechanics"/>
    <d v="2010-06-01T00:00:00"/>
    <n v="4"/>
    <n v="0"/>
    <n v="5"/>
    <n v="5"/>
    <n v="6"/>
    <n v="0"/>
    <n v="0"/>
    <n v="5"/>
    <n v="0"/>
    <n v="2"/>
    <n v="3"/>
    <n v="2"/>
    <n v="13"/>
    <n v="22"/>
    <n v="522"/>
    <n v="21"/>
    <n v="114"/>
    <n v="31"/>
    <n v="221"/>
    <n v="11"/>
    <n v="721"/>
    <n v="728"/>
    <n v="31"/>
    <n v="553"/>
    <n v="553"/>
    <n v="2017"/>
    <n v="2.4904214559386899E-2"/>
    <n v="0.39963833634719698"/>
    <n v="1"/>
    <n v="3.9783001808318202E-2"/>
    <n v="1.51098901098901E-2"/>
    <n v="140"/>
    <n v="140"/>
    <n v="140"/>
    <n v="140"/>
    <n v="140"/>
    <n v="140"/>
    <n v="0"/>
    <n v="0"/>
    <n v="0"/>
    <n v="0"/>
    <n v="0"/>
    <n v="0"/>
    <n v="31.32"/>
    <n v="31.93"/>
    <n v="32.537999999999997"/>
    <n v="33.143999999999998"/>
    <n v="33.747999999999998"/>
    <n v="34.350999999999999"/>
    <n v="3"/>
    <n v="3"/>
    <n v="3"/>
    <n v="3"/>
    <n v="3"/>
    <n v="3"/>
    <n v="0.93251428571428496"/>
    <d v="2018-12-31T00:00:00"/>
    <n v="171.32"/>
    <d v="2019-03-31T00:00:00"/>
    <n v="0.88803571428571404"/>
    <n v="98.164000000000001"/>
    <m/>
    <n v="13"/>
    <n v="6"/>
    <n v="0"/>
    <n v="0"/>
    <n v="0"/>
    <n v="0"/>
    <n v="0"/>
    <n v="0"/>
    <n v="84.325000000000003"/>
    <n v="98.164000000000001"/>
    <n v="61.064"/>
    <n v="0.88300000000000001"/>
    <n v="3.5999999999999997E-2"/>
    <n v="13.27"/>
    <n v="0.52700000000000002"/>
    <n v="0"/>
    <n v="0.88300000000000001"/>
    <n v="0"/>
    <n v="0"/>
    <n v="0"/>
    <n v="40"/>
    <n v="17"/>
    <n v="56.991"/>
    <n v="133.149"/>
    <n v="138.52500000000001"/>
    <n v="139.905"/>
    <n v="167.17599999999999"/>
    <n v="84.325000000000003"/>
    <n v="98.164000000000001"/>
    <n v="61.064"/>
    <n v="0.88300000000000001"/>
    <n v="3.5999999999999997E-2"/>
    <n v="13.27"/>
    <n v="31.847000000000001"/>
    <n v="31.93"/>
    <n v="33.420999999999999"/>
    <n v="33.143999999999998"/>
    <n v="33.747999999999998"/>
    <n v="34.350999999999999"/>
    <n v="0.28571428571428498"/>
    <s v="inf"/>
    <n v="1.0168263090676799"/>
    <n v="0.62567857142857097"/>
    <s v="inf"/>
    <n v="1.0071562342981499"/>
    <n v="9"/>
  </r>
  <r>
    <s v="0012X00001ugOs4QAE"/>
    <x v="3"/>
    <n v="120000"/>
    <n v="75000"/>
    <n v="5.4194156456173417"/>
    <n v="0"/>
    <d v="2019-06-18T10:23:23"/>
    <s v="Accept"/>
    <d v="2019-06-21T17:02:25"/>
    <n v="2440408"/>
    <n v="3"/>
    <s v="B3"/>
    <n v="1278"/>
    <n v="3.5"/>
    <n v="15.07"/>
    <n v="8.5299999999999994"/>
    <n v="255"/>
    <s v="MUGGIO'"/>
    <s v="MB"/>
    <s v="Toscana"/>
    <s v="NOV"/>
    <n v="20835"/>
    <s v="SR"/>
    <n v="256"/>
    <s v="Metallurgy and steel products"/>
    <d v="2007-07-20T00:00:00"/>
    <n v="5"/>
    <n v="0"/>
    <n v="5"/>
    <n v="1"/>
    <n v="4"/>
    <n v="1"/>
    <n v="0"/>
    <n v="3"/>
    <n v="0"/>
    <n v="1"/>
    <n v="2"/>
    <n v="1"/>
    <n v="93"/>
    <n v="447"/>
    <n v="1029"/>
    <n v="44"/>
    <n v="160"/>
    <n v="73"/>
    <n v="461"/>
    <n v="9"/>
    <n v="1278"/>
    <n v="1267"/>
    <n v="73"/>
    <n v="1102"/>
    <n v="1102"/>
    <n v="2017"/>
    <n v="9.0379008746355599E-2"/>
    <n v="0.41833030852994502"/>
    <n v="1"/>
    <n v="0.40562613430126998"/>
    <n v="7.1033938437253304E-3"/>
    <n v="641.60299999999995"/>
    <n v="721"/>
    <n v="730"/>
    <n v="730"/>
    <n v="730"/>
    <n v="730"/>
    <n v="109.07599999999999"/>
    <n v="60.438000000000002"/>
    <n v="50.499000000000002"/>
    <n v="50.991999999999997"/>
    <n v="52.119"/>
    <n v="52.155999999999999"/>
    <n v="58.606000000000002"/>
    <n v="62.631"/>
    <n v="66.644000000000005"/>
    <n v="70.647999999999996"/>
    <n v="74.646000000000001"/>
    <n v="78.634"/>
    <n v="5"/>
    <n v="5"/>
    <n v="5"/>
    <n v="5"/>
    <n v="5"/>
    <n v="5"/>
    <n v="0.53171129459456101"/>
    <d v="2018-12-31T00:00:00"/>
    <n v="809.28499999999997"/>
    <d v="2019-03-31T00:00:00"/>
    <n v="0.539784648298407"/>
    <n v="4.274"/>
    <m/>
    <n v="9"/>
    <n v="2"/>
    <n v="0"/>
    <n v="0"/>
    <n v="0"/>
    <n v="0"/>
    <n v="0"/>
    <n v="0"/>
    <n v="1.159"/>
    <n v="0"/>
    <n v="4.274"/>
    <n v="0"/>
    <n v="0"/>
    <n v="0"/>
    <n v="0"/>
    <n v="0"/>
    <n v="0"/>
    <n v="0"/>
    <n v="0"/>
    <n v="0"/>
    <n v="303.762"/>
    <n v="328.43299999999999"/>
    <n v="395.38799999999998"/>
    <n v="363.52"/>
    <n v="367.84300000000002"/>
    <n v="405.77800000000002"/>
    <n v="464.935"/>
    <n v="101.443"/>
    <n v="47.171999999999997"/>
    <n v="52.677999999999997"/>
    <n v="30.766999999999999"/>
    <n v="34.79"/>
    <n v="45.075000000000003"/>
    <n v="58.606000000000002"/>
    <n v="62.631"/>
    <n v="66.644000000000005"/>
    <n v="70.647999999999996"/>
    <n v="74.646000000000001"/>
    <n v="78.634"/>
    <n v="0.47344229998924497"/>
    <n v="0.93002126957350795"/>
    <n v="1"/>
    <n v="0.50546922047175502"/>
    <n v="0.83117938605840902"/>
    <n v="1"/>
    <n v="12"/>
  </r>
  <r>
    <s v="0012X00001ugLtnQAE"/>
    <x v="1"/>
    <n v="300000"/>
    <m/>
    <s v=""/>
    <n v="0"/>
    <d v="2019-06-18T08:00:05"/>
    <s v="Reject"/>
    <d v="2019-06-21T16:35:32"/>
    <n v="2500000"/>
    <n v="2"/>
    <s v="C1"/>
    <n v="469"/>
    <n v="9.4"/>
    <n v="1.5840000000000001"/>
    <n v="2.7959999999999998"/>
    <n v="682"/>
    <s v="CROTONE"/>
    <s v="KR"/>
    <s v="Abruzzo"/>
    <s v="SUI"/>
    <n v="88900"/>
    <s v="SR"/>
    <n v="551"/>
    <s v="Services"/>
    <d v="1999-04-26T00:00:00"/>
    <n v="5"/>
    <n v="0"/>
    <n v="5"/>
    <n v="10"/>
    <n v="7"/>
    <n v="0"/>
    <n v="0"/>
    <n v="6"/>
    <n v="0"/>
    <n v="3"/>
    <n v="4"/>
    <n v="2"/>
    <n v="17"/>
    <n v="959"/>
    <n v="95"/>
    <n v="44"/>
    <n v="430"/>
    <n v="1203"/>
    <n v="173"/>
    <n v="11"/>
    <n v="469"/>
    <n v="469"/>
    <n v="1203"/>
    <n v="1298"/>
    <n v="1298"/>
    <n v="2017"/>
    <n v="0.17894736842105199"/>
    <n v="0.133281972265023"/>
    <n v="1"/>
    <n v="0.73882896764252604"/>
    <n v="2.3454157782515899E-2"/>
    <m/>
    <m/>
    <m/>
    <m/>
    <m/>
    <m/>
    <m/>
    <m/>
    <m/>
    <m/>
    <m/>
    <m/>
    <n v="485.08699999999999"/>
    <n v="487.22"/>
    <n v="389.351"/>
    <n v="391.48200000000003"/>
    <n v="393.613"/>
    <n v="395.74200000000002"/>
    <n v="2"/>
    <n v="2"/>
    <n v="1"/>
    <n v="1"/>
    <n v="1"/>
    <n v="1"/>
    <n v="0.54998238052641502"/>
    <d v="2018-12-31T00:00:00"/>
    <n v="485.08699999999999"/>
    <d v="2019-03-31T00:00:00"/>
    <n v="0.66199886714078904"/>
    <n v="2.2000000000000002"/>
    <m/>
    <n v="1"/>
    <n v="1"/>
    <m/>
    <m/>
    <m/>
    <m/>
    <m/>
    <m/>
    <m/>
    <m/>
    <m/>
    <m/>
    <m/>
    <m/>
    <n v="0"/>
    <n v="2.2000000000000002"/>
    <n v="0"/>
    <n v="0"/>
    <n v="0"/>
    <n v="0"/>
    <m/>
    <m/>
    <m/>
    <m/>
    <m/>
    <m/>
    <n v="391.48200000000003"/>
    <m/>
    <m/>
    <m/>
    <m/>
    <m/>
    <m/>
    <n v="485.08699999999999"/>
    <n v="489.42"/>
    <n v="389.351"/>
    <n v="391.48200000000003"/>
    <n v="393.613"/>
    <n v="395.74200000000002"/>
    <m/>
    <m/>
    <n v="1"/>
    <m/>
    <m/>
    <n v="1.0008652917704799"/>
    <n v="20"/>
  </r>
  <r>
    <s v="0012X00001ugMLSQA2"/>
    <x v="1"/>
    <n v="250000"/>
    <m/>
    <s v=""/>
    <n v="0"/>
    <d v="2019-06-18T08:25:37"/>
    <s v="Reject"/>
    <d v="2019-06-21T16:35:32"/>
    <m/>
    <n v="3"/>
    <s v="C4"/>
    <n v="279"/>
    <n v="12.2"/>
    <m/>
    <m/>
    <n v="7711"/>
    <s v="SANT'ANTIMO"/>
    <s v="NA"/>
    <s v="Campania"/>
    <s v="SUI"/>
    <n v="80029"/>
    <s v="RS"/>
    <n v="771"/>
    <s v="Services"/>
    <d v="2018-09-19T00:00:00"/>
    <m/>
    <m/>
    <n v="6"/>
    <m/>
    <m/>
    <m/>
    <n v="0"/>
    <n v="2"/>
    <n v="0"/>
    <m/>
    <n v="2"/>
    <n v="3"/>
    <n v="4"/>
    <n v="19"/>
    <n v="180"/>
    <n v="34"/>
    <n v="7"/>
    <n v="1"/>
    <n v="77"/>
    <n v="34"/>
    <n v="279"/>
    <n v="279"/>
    <n v="1"/>
    <n v="181"/>
    <n v="181"/>
    <n v="2018"/>
    <n v="2.2222222222222199E-2"/>
    <n v="0.425414364640884"/>
    <n v="1"/>
    <n v="0.10497237569060699"/>
    <n v="0.121863799283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gXSzQAM"/>
    <x v="1"/>
    <n v="50000"/>
    <m/>
    <s v=""/>
    <n v="0"/>
    <d v="2019-06-18T19:07:05"/>
    <s v="Reject"/>
    <d v="2019-06-21T16:35:32"/>
    <m/>
    <n v="4"/>
    <s v="C4"/>
    <n v="129"/>
    <n v="1.6"/>
    <m/>
    <n v="0"/>
    <n v="2453"/>
    <s v="SAN GIOVANNI IN PERSICETO"/>
    <s v="BO"/>
    <s v="Emilia-Romagna"/>
    <s v="NOE"/>
    <n v="40017"/>
    <s v="SR"/>
    <n v="245"/>
    <s v="Metallurgy and steel products"/>
    <d v="2018-05-08T00:00:00"/>
    <n v="6"/>
    <m/>
    <n v="5"/>
    <n v="19"/>
    <n v="8"/>
    <n v="1"/>
    <n v="0"/>
    <n v="6"/>
    <n v="0"/>
    <m/>
    <n v="5"/>
    <n v="2"/>
    <n v="3"/>
    <n v="11"/>
    <n v="103"/>
    <n v="2"/>
    <n v="0"/>
    <n v="4"/>
    <n v="50"/>
    <n v="0"/>
    <n v="129"/>
    <n v="129"/>
    <n v="0"/>
    <n v="107"/>
    <n v="107"/>
    <n v="2018"/>
    <n v="2.9126213592233E-2"/>
    <n v="0.467289719626168"/>
    <n v="0"/>
    <n v="0.10280373831775701"/>
    <n v="0"/>
    <n v="50"/>
    <n v="40"/>
    <n v="40"/>
    <n v="40"/>
    <n v="40"/>
    <n v="40"/>
    <n v="0"/>
    <n v="0"/>
    <m/>
    <m/>
    <m/>
    <m/>
    <m/>
    <m/>
    <m/>
    <m/>
    <m/>
    <m/>
    <n v="1"/>
    <n v="1"/>
    <n v="1"/>
    <n v="1"/>
    <n v="1"/>
    <n v="1"/>
    <n v="0.97999199999999997"/>
    <d v="2018-12-31T00:00:00"/>
    <n v="50"/>
    <d v="2019-03-31T00:00:00"/>
    <n v="1.0077199999999999"/>
    <n v="1.75"/>
    <m/>
    <n v="4"/>
    <n v="3"/>
    <n v="0"/>
    <n v="0"/>
    <n v="0"/>
    <n v="0"/>
    <n v="0"/>
    <n v="0"/>
    <n v="0.55400000000000005"/>
    <n v="1.7130000000000001"/>
    <m/>
    <m/>
    <m/>
    <m/>
    <m/>
    <m/>
    <m/>
    <m/>
    <m/>
    <m/>
    <n v="49.832000000000001"/>
    <n v="40"/>
    <n v="39.633000000000003"/>
    <n v="40"/>
    <n v="34.524000000000001"/>
    <n v="36.991999999999997"/>
    <n v="41.75"/>
    <n v="0.55400000000000005"/>
    <n v="1.7130000000000001"/>
    <m/>
    <m/>
    <m/>
    <m/>
    <m/>
    <m/>
    <m/>
    <m/>
    <m/>
    <m/>
    <n v="0.99663999999999997"/>
    <s v="inf"/>
    <m/>
    <n v="0.963924"/>
    <m/>
    <m/>
    <n v="1"/>
  </r>
  <r>
    <s v="0012X00001ugVQzQAM"/>
    <x v="1"/>
    <n v="30000"/>
    <m/>
    <s v=""/>
    <n v="0"/>
    <d v="2019-06-18T16:02:12"/>
    <s v="Reject"/>
    <d v="2019-06-21T16:35:32"/>
    <m/>
    <n v="3"/>
    <s v="B4"/>
    <n v="113"/>
    <n v="15"/>
    <n v="17.39"/>
    <m/>
    <n v="1812"/>
    <s v="BUTTRIO"/>
    <s v="UD"/>
    <s v="Friuli-Venezia Giulia"/>
    <s v="NOE"/>
    <n v="33042"/>
    <s v="SR"/>
    <n v="181"/>
    <s v="Publishing"/>
    <d v="1998-02-18T00:00:00"/>
    <n v="4"/>
    <n v="0"/>
    <n v="6"/>
    <n v="1"/>
    <n v="5"/>
    <n v="0"/>
    <n v="0"/>
    <n v="2"/>
    <n v="0"/>
    <n v="4"/>
    <n v="2"/>
    <n v="1"/>
    <n v="9"/>
    <n v="48"/>
    <n v="87"/>
    <n v="17"/>
    <n v="23"/>
    <n v="29"/>
    <n v="41"/>
    <n v="3"/>
    <n v="113"/>
    <n v="113"/>
    <n v="27"/>
    <n v="116"/>
    <n v="116"/>
    <n v="2017"/>
    <n v="0.10344827586206801"/>
    <n v="0.35344827586206801"/>
    <n v="0.93103448275862"/>
    <n v="0.41379310344827502"/>
    <n v="2.65486725663716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</r>
  <r>
    <s v="0012X00001ugMxBQAU"/>
    <x v="1"/>
    <n v="300000"/>
    <m/>
    <s v=""/>
    <n v="0"/>
    <d v="2019-06-18T08:52:53"/>
    <s v="Reject"/>
    <d v="2019-06-21T16:35:32"/>
    <m/>
    <n v="1"/>
    <s v="C2"/>
    <n v="1375"/>
    <n v="13.9"/>
    <m/>
    <m/>
    <n v="46389"/>
    <s v="ROMA"/>
    <s v="RM"/>
    <s v="Lazio"/>
    <s v="CEN"/>
    <n v="178"/>
    <s v="SU"/>
    <n v="469"/>
    <s v="Distribution"/>
    <d v="2013-04-29T00:00:00"/>
    <n v="2"/>
    <m/>
    <n v="6"/>
    <n v="1"/>
    <n v="4"/>
    <n v="2"/>
    <n v="0"/>
    <n v="1"/>
    <n v="1"/>
    <m/>
    <n v="3"/>
    <n v="2"/>
    <n v="10"/>
    <n v="320"/>
    <n v="384"/>
    <n v="191"/>
    <n v="6"/>
    <n v="144"/>
    <n v="290"/>
    <n v="162"/>
    <n v="1375"/>
    <n v="1375"/>
    <n v="114"/>
    <n v="528"/>
    <n v="528"/>
    <n v="2017"/>
    <n v="2.6041666666666598E-2"/>
    <n v="0.54924242424242398"/>
    <n v="0.79166666666666596"/>
    <n v="0.60606060606060597"/>
    <n v="0.117818181818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eMIfQAM"/>
    <x v="1"/>
    <n v="80000"/>
    <n v="25000"/>
    <n v="10"/>
    <n v="1"/>
    <d v="2019-06-17T11:10:46"/>
    <s v="Reject"/>
    <d v="2019-06-21T16:35:32"/>
    <n v="2500000"/>
    <n v="3"/>
    <s v="C3"/>
    <n v="353"/>
    <n v="9.1"/>
    <n v="0"/>
    <m/>
    <n v="16231"/>
    <s v="NARDO'"/>
    <s v="LE"/>
    <s v="Puglia"/>
    <s v="SUI"/>
    <n v="73048"/>
    <s v="RS"/>
    <n v="162"/>
    <s v="Other consumer goods"/>
    <d v="2016-04-29T00:00:00"/>
    <n v="4"/>
    <n v="0"/>
    <n v="6"/>
    <n v="5"/>
    <n v="6"/>
    <n v="1"/>
    <n v="0"/>
    <n v="4"/>
    <n v="0"/>
    <m/>
    <n v="3"/>
    <n v="3"/>
    <n v="122"/>
    <n v="63"/>
    <n v="248"/>
    <n v="32"/>
    <n v="32"/>
    <n v="69"/>
    <n v="65"/>
    <n v="24"/>
    <n v="353"/>
    <n v="353"/>
    <n v="64"/>
    <n v="317"/>
    <n v="317"/>
    <n v="2018"/>
    <n v="0.49193548387096703"/>
    <n v="0.205047318611987"/>
    <n v="0.92753623188405798"/>
    <n v="0.198738170347003"/>
    <n v="6.7988668555240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gOfoQAE"/>
    <x v="1"/>
    <n v="30000"/>
    <m/>
    <s v=""/>
    <n v="1"/>
    <d v="2019-06-18T10:12:32"/>
    <s v="Reject"/>
    <d v="2019-06-21T16:35:32"/>
    <m/>
    <n v="4"/>
    <s v="C1"/>
    <n v="185"/>
    <n v="-2.2000000000000002"/>
    <n v="12.82"/>
    <n v="29.12"/>
    <n v="14131"/>
    <s v="RUTIGLIANO"/>
    <s v="BA"/>
    <s v="Puglia"/>
    <s v="SUI"/>
    <n v="70018"/>
    <s v="SC"/>
    <n v="141"/>
    <s v="Fashion"/>
    <d v="1998-02-01T00:00:00"/>
    <n v="8"/>
    <n v="0"/>
    <n v="6"/>
    <n v="16"/>
    <n v="8"/>
    <n v="0"/>
    <n v="0"/>
    <n v="2"/>
    <n v="0"/>
    <m/>
    <n v="1"/>
    <n v="1"/>
    <n v="69"/>
    <n v="44"/>
    <n v="144"/>
    <n v="-4"/>
    <n v="33"/>
    <n v="9"/>
    <n v="141"/>
    <n v="-11"/>
    <n v="185"/>
    <n v="185"/>
    <n v="7"/>
    <n v="153"/>
    <n v="153"/>
    <n v="2017"/>
    <n v="0.47916666666666602"/>
    <n v="0.92156862745098"/>
    <n v="0.77777777777777701"/>
    <n v="0.28758169934640498"/>
    <n v="-5.94594594594594E-2"/>
    <n v="30"/>
    <n v="30"/>
    <n v="30"/>
    <n v="30"/>
    <n v="30"/>
    <n v="30"/>
    <n v="20.7"/>
    <n v="20.7"/>
    <n v="20.7"/>
    <n v="20.7"/>
    <n v="20.7"/>
    <n v="20.7"/>
    <m/>
    <m/>
    <m/>
    <m/>
    <m/>
    <m/>
    <n v="1"/>
    <n v="1"/>
    <n v="1"/>
    <n v="1"/>
    <n v="1"/>
    <n v="1"/>
    <n v="0.907061143984221"/>
    <d v="2018-12-31T00:00:00"/>
    <n v="50.7"/>
    <d v="2019-03-31T00:00:00"/>
    <n v="1.1188954635108399"/>
    <n v="6.0279999999999996"/>
    <m/>
    <n v="7"/>
    <n v="2"/>
    <n v="0"/>
    <n v="0"/>
    <n v="0"/>
    <n v="0"/>
    <n v="0"/>
    <n v="0"/>
    <n v="6.0279999999999996"/>
    <n v="0"/>
    <n v="3.008"/>
    <n v="0"/>
    <n v="0"/>
    <n v="0"/>
    <m/>
    <m/>
    <m/>
    <m/>
    <m/>
    <m/>
    <n v="30"/>
    <n v="30"/>
    <n v="28.536000000000001"/>
    <n v="29.806000000000001"/>
    <n v="30"/>
    <n v="30"/>
    <n v="44.49"/>
    <n v="26.728000000000002"/>
    <n v="10.936"/>
    <n v="23.707999999999998"/>
    <n v="14.683999999999999"/>
    <n v="11.557"/>
    <n v="9.9730000000000008"/>
    <m/>
    <m/>
    <m/>
    <m/>
    <m/>
    <m/>
    <n v="1"/>
    <n v="1.29120772946859"/>
    <m/>
    <n v="0.99078888888888805"/>
    <n v="0.78571658615136797"/>
    <m/>
    <n v="21"/>
  </r>
  <r>
    <s v="0012X00001ufcouQAA"/>
    <x v="1"/>
    <n v="500000"/>
    <m/>
    <s v=""/>
    <n v="1"/>
    <d v="2019-06-14T15:32:18"/>
    <s v="Reject"/>
    <d v="2019-06-21T16:35:31"/>
    <m/>
    <n v="2"/>
    <s v="C3"/>
    <n v="203"/>
    <n v="6.4"/>
    <m/>
    <m/>
    <n v="561011"/>
    <s v="CASARANO"/>
    <s v="LE"/>
    <s v="Puglia"/>
    <s v="SUI"/>
    <n v="73042"/>
    <s v="RS"/>
    <n v="561"/>
    <s v="Services"/>
    <d v="2013-09-20T00:00:00"/>
    <n v="4"/>
    <n v="1"/>
    <n v="6"/>
    <n v="3"/>
    <n v="6"/>
    <n v="-1"/>
    <n v="0"/>
    <n v="2"/>
    <n v="0"/>
    <n v="3"/>
    <n v="2"/>
    <n v="3"/>
    <n v="17"/>
    <n v="16"/>
    <n v="38"/>
    <n v="13"/>
    <n v="0"/>
    <n v="3"/>
    <n v="64"/>
    <n v="12"/>
    <n v="203"/>
    <n v="203"/>
    <n v="3"/>
    <n v="41"/>
    <n v="41"/>
    <n v="2017"/>
    <n v="0.44736842105263103"/>
    <n v="1.5609756097560901"/>
    <n v="1"/>
    <n v="0.39024390243902402"/>
    <n v="5.9113300492610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dvm1QAA"/>
    <x v="5"/>
    <n v="250000"/>
    <n v="50000"/>
    <n v="5.9849198868991502"/>
    <n v="0"/>
    <d v="2019-06-06T11:43:55"/>
    <s v="Accept"/>
    <d v="2019-06-21T15:59:14"/>
    <n v="2286666"/>
    <m/>
    <s v="C1"/>
    <n v="83"/>
    <n v="3.7"/>
    <m/>
    <n v="0"/>
    <n v="6201"/>
    <s v="ROMA"/>
    <s v="RM"/>
    <s v="Lazio"/>
    <s v="CEN"/>
    <n v="141"/>
    <s v="SR"/>
    <n v="620"/>
    <s v="Services"/>
    <d v="2017-05-10T00:00:00"/>
    <n v="4"/>
    <m/>
    <n v="5"/>
    <n v="7"/>
    <n v="7"/>
    <n v="0"/>
    <n v="0"/>
    <n v="5"/>
    <n v="0"/>
    <m/>
    <n v="3"/>
    <n v="2"/>
    <n v="1"/>
    <n v="137"/>
    <n v="26"/>
    <n v="1"/>
    <n v="15"/>
    <n v="172"/>
    <n v="49"/>
    <n v="1"/>
    <n v="83"/>
    <n v="27"/>
    <n v="8"/>
    <n v="198"/>
    <n v="198"/>
    <n v="2017"/>
    <n v="3.8461538461538401E-2"/>
    <n v="0.24747474747474699"/>
    <n v="4.6511627906976702E-2"/>
    <n v="0.69191919191919105"/>
    <n v="3.7037037037037E-2"/>
    <n v="190"/>
    <n v="190"/>
    <n v="190"/>
    <n v="190"/>
    <n v="90"/>
    <n v="90"/>
    <n v="35"/>
    <n v="35"/>
    <n v="35"/>
    <n v="35"/>
    <n v="25"/>
    <n v="25"/>
    <n v="184.578"/>
    <n v="138.33699999999999"/>
    <n v="142.09"/>
    <n v="153.584"/>
    <n v="157.32499999999999"/>
    <n v="142.32499999999999"/>
    <n v="5"/>
    <n v="4"/>
    <n v="4"/>
    <n v="3"/>
    <n v="3"/>
    <n v="2"/>
    <n v="0.45050973451327397"/>
    <d v="2018-12-31T00:00:00"/>
    <n v="409.57799999999997"/>
    <d v="2019-03-31T00:00:00"/>
    <n v="0.46018222222222199"/>
    <n v="0.252"/>
    <m/>
    <n v="2"/>
    <n v="2"/>
    <n v="0"/>
    <n v="0"/>
    <n v="0"/>
    <n v="0"/>
    <n v="0"/>
    <n v="0"/>
    <n v="0.22900000000000001"/>
    <n v="0"/>
    <n v="0"/>
    <n v="0.252"/>
    <n v="0"/>
    <n v="0"/>
    <n v="0"/>
    <n v="0"/>
    <n v="0"/>
    <n v="0"/>
    <n v="0"/>
    <n v="0"/>
    <n v="73.742999999999995"/>
    <n v="70.936999999999998"/>
    <n v="69.540999999999997"/>
    <n v="66.745999999999995"/>
    <n v="42.005000000000003"/>
    <n v="31.869"/>
    <n v="245.477"/>
    <n v="29.797999999999998"/>
    <n v="25.398"/>
    <n v="28.032"/>
    <n v="25.146999999999998"/>
    <n v="23.97"/>
    <n v="21.89"/>
    <n v="184.578"/>
    <n v="138.33699999999999"/>
    <n v="142.09"/>
    <n v="153.584"/>
    <n v="157.32499999999999"/>
    <n v="142.32499999999999"/>
    <n v="0.38812105263157798"/>
    <n v="0.851371428571428"/>
    <n v="1"/>
    <n v="0.37749042553191398"/>
    <n v="0.81176315789473696"/>
    <n v="1"/>
    <n v="2"/>
  </r>
  <r>
    <s v="0011n00001kXgN5AAK"/>
    <x v="1"/>
    <n v="100000"/>
    <n v="30000"/>
    <n v="6.9557021677662583"/>
    <n v="0"/>
    <d v="2019-06-15T07:23:18"/>
    <s v="Reject"/>
    <d v="2019-06-21T14:17:59"/>
    <n v="2341663"/>
    <n v="4"/>
    <s v="B4"/>
    <n v="1150"/>
    <n v="8.1"/>
    <m/>
    <n v="5.399"/>
    <n v="282999"/>
    <s v="CORINALDO"/>
    <s v="AN"/>
    <s v="Marche"/>
    <s v="CEN"/>
    <n v="60013"/>
    <s v="SR"/>
    <n v="283"/>
    <s v="Mechanics"/>
    <d v="2010-05-31T00:00:00"/>
    <n v="7"/>
    <n v="0"/>
    <n v="5"/>
    <n v="3"/>
    <n v="5"/>
    <n v="1"/>
    <n v="0"/>
    <n v="4"/>
    <n v="0"/>
    <n v="1"/>
    <n v="2"/>
    <n v="1"/>
    <n v="8"/>
    <n v="198"/>
    <n v="736"/>
    <n v="67"/>
    <n v="0"/>
    <n v="154"/>
    <n v="156"/>
    <n v="15"/>
    <n v="677"/>
    <n v="625"/>
    <n v="97"/>
    <n v="890"/>
    <n v="890"/>
    <n v="2017"/>
    <n v="1.0869565217391301E-2"/>
    <n v="0.175280898876404"/>
    <n v="0.62987012987012903"/>
    <n v="0.22247191011235901"/>
    <n v="2.4E-2"/>
    <n v="220"/>
    <n v="270"/>
    <n v="270"/>
    <n v="340"/>
    <n v="340"/>
    <n v="320"/>
    <n v="55"/>
    <n v="55"/>
    <n v="55"/>
    <n v="55"/>
    <n v="55"/>
    <n v="60"/>
    <n v="284.46600000000001"/>
    <n v="136.56899999999999"/>
    <n v="138.678"/>
    <n v="140.78299999999999"/>
    <n v="142.886"/>
    <n v="144.982"/>
    <n v="5"/>
    <n v="5"/>
    <n v="5"/>
    <n v="5"/>
    <n v="5"/>
    <n v="5"/>
    <n v="0.72032792362768405"/>
    <d v="2018-12-31T00:00:00"/>
    <n v="559.46600000000001"/>
    <d v="2019-03-31T00:00:00"/>
    <n v="0.38979272727272701"/>
    <n v="0"/>
    <m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179000000000002"/>
    <n v="101.21"/>
    <n v="183.23099999999999"/>
    <n v="285.99200000000002"/>
    <n v="335.791"/>
    <n v="284.43799999999999"/>
    <n v="401.40300000000002"/>
    <n v="49.014000000000003"/>
    <n v="43.228999999999999"/>
    <n v="43.024999999999999"/>
    <n v="33.081000000000003"/>
    <n v="34.661000000000001"/>
    <n v="57.235999999999997"/>
    <n v="184.46600000000001"/>
    <n v="119.45"/>
    <n v="113.366"/>
    <n v="82.33"/>
    <n v="142.489"/>
    <n v="108.16"/>
    <n v="0.26445000000000002"/>
    <n v="0.89116363636363605"/>
    <n v="0.64846413982690299"/>
    <n v="0.70956874999999997"/>
    <n v="0.77685373134328295"/>
    <n v="0.75909381563877198"/>
    <n v="9"/>
  </r>
  <r>
    <s v="0010Y00000IWWrxQAH"/>
    <x v="1"/>
    <n v="1000000"/>
    <m/>
    <s v=""/>
    <n v="0"/>
    <d v="2019-06-18T07:27:02"/>
    <s v="NotEligible"/>
    <d v="2019-06-21T13:56:13"/>
    <n v="2500000"/>
    <n v="1"/>
    <s v="A3"/>
    <n v="21210"/>
    <n v="16.100000000000001"/>
    <n v="1.579"/>
    <n v="1.4470000000000001"/>
    <n v="222909"/>
    <s v="ALTOPASCIO"/>
    <s v="LU"/>
    <s v="Toscana"/>
    <s v="CEN"/>
    <n v="55011"/>
    <s v="SP"/>
    <n v="222"/>
    <s v="Chemistry"/>
    <d v="2001-06-25T00:00:00"/>
    <n v="2"/>
    <n v="0"/>
    <n v="5"/>
    <n v="0"/>
    <n v="2"/>
    <n v="0"/>
    <n v="0"/>
    <n v="1"/>
    <n v="0"/>
    <n v="1"/>
    <n v="1"/>
    <n v="1"/>
    <n v="726"/>
    <n v="16516"/>
    <n v="12610"/>
    <n v="3001"/>
    <n v="6263"/>
    <n v="10180"/>
    <n v="4045"/>
    <n v="1409"/>
    <n v="21216"/>
    <n v="20525"/>
    <n v="9941"/>
    <n v="22790"/>
    <n v="22790"/>
    <n v="2017"/>
    <n v="5.7573354480570903E-2"/>
    <n v="0.17749012724879301"/>
    <n v="0.97652259332023506"/>
    <n v="0.72470381746379897"/>
    <n v="6.8647990255785593E-2"/>
    <n v="1560"/>
    <n v="1560"/>
    <n v="1560"/>
    <n v="2060"/>
    <n v="2060"/>
    <n v="2029.7080000000001"/>
    <n v="125"/>
    <n v="125"/>
    <n v="125"/>
    <n v="125"/>
    <n v="125"/>
    <n v="125"/>
    <n v="8708.2119999999995"/>
    <n v="7919.2219999999998"/>
    <n v="8036.9530000000004"/>
    <n v="8475.4950000000008"/>
    <n v="8650.3160000000007"/>
    <n v="6752.5640000000003"/>
    <n v="13"/>
    <n v="13"/>
    <n v="13"/>
    <n v="13"/>
    <n v="13"/>
    <n v="12"/>
    <n v="8.5494383796206196E-6"/>
    <d v="2018-12-31T00:00:00"/>
    <n v="10393.212"/>
    <d v="2019-03-31T00:00:00"/>
    <n v="5.8753709198813003E-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000000000000005E-2"/>
    <n v="0"/>
    <n v="0"/>
    <n v="0"/>
    <n v="0"/>
    <n v="0"/>
    <n v="8475.4920000000002"/>
    <n v="0"/>
    <n v="0"/>
    <n v="0"/>
    <n v="0"/>
    <n v="0"/>
    <n v="0"/>
    <n v="8708.2099999999991"/>
    <n v="7836.1559999999999"/>
    <n v="8036.9520000000002"/>
    <n v="8475.4920000000002"/>
    <n v="8567.3259999999991"/>
    <n v="6752.5609999999997"/>
    <n v="6.34615384615384E-5"/>
    <n v="0"/>
    <n v="0.99999977033172804"/>
    <n v="9.1415207132085096E-6"/>
    <n v="0"/>
    <n v="0.99657899564923802"/>
    <n v="18"/>
  </r>
  <r>
    <s v="0012X00001ugbR9QAI"/>
    <x v="1"/>
    <n v="800000"/>
    <m/>
    <s v=""/>
    <n v="1"/>
    <d v="2019-06-19T05:48:57"/>
    <s v="Reject"/>
    <d v="2019-06-21T13:29:21"/>
    <m/>
    <n v="1"/>
    <s v="B2"/>
    <n v="9859"/>
    <n v="35.1"/>
    <m/>
    <m/>
    <n v="2053"/>
    <s v="ROMA"/>
    <s v="RM"/>
    <s v="Lazio"/>
    <s v="CEN"/>
    <n v="189"/>
    <s v="SR"/>
    <n v="205"/>
    <s v="Chemistry"/>
    <d v="1988-03-23T00:00:00"/>
    <n v="1"/>
    <n v="0"/>
    <n v="4"/>
    <n v="0"/>
    <n v="2"/>
    <n v="1"/>
    <n v="0"/>
    <n v="1"/>
    <n v="0"/>
    <m/>
    <n v="1"/>
    <n v="1"/>
    <n v="1831"/>
    <n v="6950"/>
    <n v="5136"/>
    <n v="3447"/>
    <n v="0"/>
    <n v="3757"/>
    <n v="4960"/>
    <n v="2047"/>
    <n v="9859"/>
    <n v="9808"/>
    <n v="2667"/>
    <n v="8893"/>
    <n v="8893"/>
    <n v="2018"/>
    <n v="0.356503115264797"/>
    <n v="0.55774204430450902"/>
    <n v="0.70987490018631805"/>
    <n v="0.78151354998313205"/>
    <n v="0.208707177814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</r>
  <r>
    <s v="0012X00001ueg7HQAQ"/>
    <x v="2"/>
    <n v="100000"/>
    <n v="25000"/>
    <n v="7.964184731385485"/>
    <n v="1"/>
    <d v="2019-06-12T07:23:27"/>
    <s v="Accept"/>
    <d v="2019-06-21T12:56:17"/>
    <n v="2500000"/>
    <n v="3"/>
    <s v="B4"/>
    <n v="514"/>
    <n v="6.6"/>
    <m/>
    <n v="19.7"/>
    <n v="47"/>
    <s v="THIESI"/>
    <s v="SS"/>
    <s v="Sardegna"/>
    <s v="SUI"/>
    <n v="7047"/>
    <s v="SR"/>
    <n v="475"/>
    <s v="Distribution"/>
    <d v="1991-08-12T00:00:00"/>
    <n v="4"/>
    <n v="0"/>
    <n v="6"/>
    <n v="2"/>
    <n v="5"/>
    <n v="1"/>
    <n v="0"/>
    <n v="5"/>
    <n v="0"/>
    <n v="2"/>
    <n v="3"/>
    <n v="1"/>
    <n v="72"/>
    <n v="274"/>
    <n v="499"/>
    <n v="39"/>
    <n v="0"/>
    <n v="37"/>
    <n v="84"/>
    <n v="12"/>
    <n v="600"/>
    <n v="600"/>
    <n v="22"/>
    <n v="536"/>
    <n v="536"/>
    <n v="2017"/>
    <n v="0.14428857715430801"/>
    <n v="0.15671641791044699"/>
    <n v="0.59459459459459396"/>
    <n v="0.51119402985074602"/>
    <n v="0.02"/>
    <n v="40"/>
    <n v="40"/>
    <n v="40"/>
    <n v="40"/>
    <n v="40"/>
    <n v="40"/>
    <n v="46.345999999999997"/>
    <n v="45.366999999999997"/>
    <n v="45.438000000000002"/>
    <n v="46.027999999999999"/>
    <n v="47"/>
    <n v="50.628"/>
    <m/>
    <m/>
    <m/>
    <m/>
    <m/>
    <m/>
    <n v="2"/>
    <n v="2"/>
    <n v="2"/>
    <n v="2"/>
    <n v="2"/>
    <n v="2"/>
    <n v="0.79696125436102006"/>
    <d v="2018-12-31T00:00:00"/>
    <n v="86.346000000000004"/>
    <d v="2019-03-31T00:00:00"/>
    <n v="0.85492089963634599"/>
    <n v="0.27400000000000002"/>
    <m/>
    <n v="8"/>
    <n v="2"/>
    <n v="0"/>
    <n v="0"/>
    <n v="0"/>
    <n v="0"/>
    <n v="0"/>
    <n v="0"/>
    <n v="0.19700000000000001"/>
    <n v="0"/>
    <n v="0"/>
    <n v="0.27400000000000002"/>
    <n v="0"/>
    <n v="0"/>
    <m/>
    <m/>
    <m/>
    <m/>
    <m/>
    <m/>
    <n v="34.281999999999996"/>
    <n v="37.008000000000003"/>
    <n v="38.96"/>
    <n v="31.12"/>
    <n v="31.22"/>
    <n v="30.812999999999999"/>
    <n v="62.421999999999997"/>
    <n v="39.536999999999999"/>
    <n v="28.515999999999998"/>
    <n v="30.422000000000001"/>
    <n v="31.302"/>
    <n v="42.939"/>
    <n v="38.944000000000003"/>
    <m/>
    <m/>
    <m/>
    <m/>
    <m/>
    <m/>
    <n v="0.85704999999999898"/>
    <n v="0.85308332973719403"/>
    <m/>
    <n v="0.8475125"/>
    <n v="0.75375613855779899"/>
    <m/>
    <n v="28"/>
  </r>
  <r>
    <s v="0012X00001ugMwmQAE"/>
    <x v="1"/>
    <n v="1000000"/>
    <m/>
    <s v=""/>
    <n v="0"/>
    <d v="2019-06-18T08:52:31"/>
    <s v="Reject"/>
    <d v="2019-06-21T11:05:57"/>
    <n v="1580000"/>
    <n v="3"/>
    <s v="C3"/>
    <n v="3950"/>
    <n v="29.5"/>
    <n v="2.698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50"/>
    <n v="1650"/>
    <n v="1650"/>
    <n v="1650"/>
    <n v="1650"/>
    <n v="1650"/>
    <n v="1100"/>
    <n v="1100"/>
    <n v="1100"/>
    <n v="1100"/>
    <n v="1100"/>
    <n v="1100"/>
    <n v="6258.28"/>
    <n v="6294.6509999999998"/>
    <n v="6332.0370000000003"/>
    <n v="6368.2669999999998"/>
    <n v="6404.4260000000004"/>
    <n v="6440.8819999999996"/>
    <n v="5"/>
    <n v="5"/>
    <n v="5"/>
    <n v="5"/>
    <n v="5"/>
    <n v="5"/>
    <n v="0.37563284848484801"/>
    <d v="2018-12-31T00:00:00"/>
    <n v="9008.2800000000007"/>
    <d v="2019-03-31T00:00:00"/>
    <n v="0.395176363636362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.916"/>
    <n v="460.267"/>
    <n v="679.83900000000006"/>
    <n v="546.25199999999995"/>
    <n v="418.16399999999999"/>
    <n v="371.35599999999999"/>
    <n v="7086.9070000000002"/>
    <n v="933.81899999999996"/>
    <n v="833.79700000000003"/>
    <n v="648.53200000000004"/>
    <n v="180.09800000000001"/>
    <n v="385.74200000000002"/>
    <n v="587.16"/>
    <n v="6258.28"/>
    <n v="6286.9129999999996"/>
    <n v="6324.3140000000003"/>
    <n v="6360.5569999999998"/>
    <n v="6396.73"/>
    <n v="6433.201"/>
    <n v="9.2676363636363598E-2"/>
    <n v="0.84892636363636298"/>
    <n v="1"/>
    <n v="0.26553474747474698"/>
    <n v="0.54078000000000004"/>
    <n v="0.99898820277720302"/>
    <m/>
  </r>
  <r>
    <s v="0012X00001ufUG6QAM"/>
    <x v="2"/>
    <n v="300000"/>
    <n v="75000"/>
    <n v="5.7021677662582455"/>
    <n v="0"/>
    <d v="2019-06-14T08:06:57"/>
    <s v="Accept"/>
    <d v="2019-06-21T07:58:27"/>
    <n v="2500000"/>
    <n v="4"/>
    <s v="C2"/>
    <n v="624"/>
    <n v="36.700000000000003"/>
    <n v="5.2290000000000001"/>
    <n v="5.149"/>
    <n v="823"/>
    <s v="PADOVA"/>
    <s v="PD"/>
    <s v="Sicilia"/>
    <s v="NOE"/>
    <n v="35131"/>
    <s v="SU"/>
    <n v="823"/>
    <s v="Services"/>
    <d v="2005-05-02T00:00:00"/>
    <n v="4"/>
    <n v="1"/>
    <n v="6"/>
    <n v="1"/>
    <n v="5"/>
    <n v="1"/>
    <n v="0"/>
    <n v="3"/>
    <n v="0"/>
    <n v="1"/>
    <n v="1"/>
    <n v="1"/>
    <n v="48"/>
    <n v="322"/>
    <n v="59"/>
    <n v="125"/>
    <n v="113"/>
    <n v="604"/>
    <n v="156"/>
    <n v="43"/>
    <n v="389"/>
    <n v="389"/>
    <n v="532"/>
    <n v="663"/>
    <n v="663"/>
    <n v="2017"/>
    <n v="0.81355932203389802"/>
    <n v="0.23529411764705799"/>
    <n v="0.88079470198675403"/>
    <n v="0.48567119155354399"/>
    <n v="0.110539845758354"/>
    <m/>
    <m/>
    <m/>
    <m/>
    <m/>
    <m/>
    <n v="1.6140000000000001"/>
    <n v="0.81499999999999995"/>
    <m/>
    <m/>
    <m/>
    <m/>
    <n v="49.066000000000003"/>
    <n v="49.066000000000003"/>
    <n v="53.893999999999998"/>
    <n v="58.709000000000003"/>
    <n v="63.512999999999998"/>
    <n v="68.305000000000007"/>
    <n v="1"/>
    <n v="1"/>
    <n v="1"/>
    <n v="1"/>
    <n v="1"/>
    <n v="1"/>
    <n v="5.77906620471847E-2"/>
    <d v="2018-12-31T00:00:00"/>
    <n v="50.68"/>
    <d v="2019-03-31T00:00:00"/>
    <n v="1"/>
    <n v="0"/>
    <m/>
    <n v="0"/>
    <n v="0"/>
    <m/>
    <m/>
    <m/>
    <m/>
    <m/>
    <m/>
    <n v="0"/>
    <n v="0"/>
    <m/>
    <m/>
    <m/>
    <m/>
    <n v="0"/>
    <n v="0"/>
    <n v="0"/>
    <n v="0"/>
    <n v="0"/>
    <n v="0"/>
    <m/>
    <m/>
    <m/>
    <m/>
    <m/>
    <m/>
    <n v="58.709000000000003"/>
    <n v="1.6140000000000001"/>
    <n v="0.81499999999999995"/>
    <m/>
    <m/>
    <m/>
    <m/>
    <n v="49.066000000000003"/>
    <n v="49.066000000000003"/>
    <n v="53.893999999999998"/>
    <n v="58.709000000000003"/>
    <n v="63.512999999999998"/>
    <n v="68.305000000000007"/>
    <m/>
    <n v="1"/>
    <n v="1"/>
    <m/>
    <m/>
    <n v="1"/>
    <n v="14"/>
  </r>
  <r>
    <s v="0012X00001uegaqQAA"/>
    <x v="1"/>
    <n v="200000"/>
    <m/>
    <s v=""/>
    <n v="0"/>
    <d v="2019-06-12T08:08:50"/>
    <s v="Reject"/>
    <d v="2019-06-20T17:51:49"/>
    <n v="2305722"/>
    <m/>
    <s v="C4"/>
    <n v="1177"/>
    <n v="-82.6"/>
    <m/>
    <n v="4.155000000000000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5"/>
    <n v="750"/>
    <n v="750"/>
    <n v="750"/>
    <n v="750"/>
    <n v="750"/>
    <n v="5.21"/>
    <n v="6.1079999999999997"/>
    <n v="0.14499999999999999"/>
    <n v="1.67"/>
    <n v="0.58599999999999997"/>
    <n v="1.4450000000000001"/>
    <n v="226.86500000000001"/>
    <n v="255.928"/>
    <n v="284.91500000000002"/>
    <n v="313.84399999999999"/>
    <n v="342.721"/>
    <n v="354.96499999999997"/>
    <n v="8"/>
    <n v="7"/>
    <n v="7"/>
    <n v="7"/>
    <n v="7"/>
    <n v="7"/>
    <n v="0.58887682868011104"/>
    <d v="2018-12-31T00:00:00"/>
    <n v="937.07500000000005"/>
    <d v="2019-03-31T00:00:00"/>
    <n v="0.86663381253432004"/>
    <n v="2.972"/>
    <m/>
    <n v="8"/>
    <n v="1"/>
    <n v="0"/>
    <n v="0"/>
    <n v="0"/>
    <n v="0"/>
    <n v="0"/>
    <n v="0"/>
    <n v="2.972"/>
    <n v="0"/>
    <n v="0"/>
    <n v="0"/>
    <n v="0"/>
    <n v="0"/>
    <n v="0"/>
    <n v="0"/>
    <n v="0"/>
    <n v="0"/>
    <n v="0"/>
    <n v="0"/>
    <n v="612.30999999999995"/>
    <n v="512.64300000000003"/>
    <n v="459.19"/>
    <n v="421.60700000000003"/>
    <n v="331.654"/>
    <n v="283.41699999999997"/>
    <n v="720.495"/>
    <n v="3.1819999999999999"/>
    <n v="4.5270000000000001"/>
    <n v="0.14499999999999999"/>
    <n v="1.67"/>
    <n v="0.58599999999999997"/>
    <n v="1.4450000000000001"/>
    <n v="226.86500000000001"/>
    <n v="239.24700000000001"/>
    <n v="268.262"/>
    <n v="297.21800000000002"/>
    <n v="326.12400000000002"/>
    <n v="354.96499999999997"/>
    <n v="0.86852482269503495"/>
    <n v="0.61074856046065196"/>
    <n v="1"/>
    <n v="0.58828754208754197"/>
    <n v="0.76200211026114395"/>
    <n v="0.96259241315664301"/>
    <m/>
  </r>
  <r>
    <s v="0010Y00000IWrcEQAT"/>
    <x v="2"/>
    <n v="300000"/>
    <n v="50000"/>
    <n v="5.0047125353440141"/>
    <n v="0"/>
    <d v="2019-06-02T10:18:43"/>
    <s v="Accept"/>
    <d v="2019-06-20T17:41:57"/>
    <n v="2500000"/>
    <n v="3"/>
    <s v="B4"/>
    <n v="7272"/>
    <n v="3.3"/>
    <n v="4.008"/>
    <n v="3.2530000000000001"/>
    <n v="6202"/>
    <s v="RAVENNA"/>
    <s v="RA"/>
    <s v="Toscana"/>
    <s v="NOE"/>
    <n v="48124"/>
    <s v="SL"/>
    <n v="620"/>
    <s v="Services"/>
    <d v="2006-11-17T00:00:00"/>
    <n v="5"/>
    <n v="0"/>
    <n v="6"/>
    <n v="2"/>
    <n v="5"/>
    <n v="1"/>
    <n v="0"/>
    <n v="2"/>
    <n v="0"/>
    <m/>
    <n v="2"/>
    <n v="1"/>
    <n v="51"/>
    <n v="1086"/>
    <n v="4382"/>
    <n v="165"/>
    <n v="2032"/>
    <n v="568"/>
    <n v="392"/>
    <n v="-51"/>
    <n v="6054"/>
    <n v="5996"/>
    <n v="1"/>
    <n v="4950"/>
    <n v="4950"/>
    <n v="2017"/>
    <n v="1.16385212231857E-2"/>
    <n v="7.9191919191919105E-2"/>
    <n v="1.76056338028169E-3"/>
    <n v="0.219393939393939"/>
    <n v="-8.5056704469646405E-3"/>
    <n v="2454.261"/>
    <n v="2440.413"/>
    <n v="2411.384"/>
    <n v="2587.0160000000001"/>
    <n v="2978.808"/>
    <n v="2967.4740000000002"/>
    <n v="187.328"/>
    <n v="192.68700000000001"/>
    <n v="171.68199999999999"/>
    <n v="190"/>
    <n v="190"/>
    <n v="190"/>
    <n v="503.01"/>
    <n v="522.505"/>
    <n v="588.54200000000003"/>
    <n v="602.34199999999998"/>
    <n v="660.44600000000003"/>
    <n v="689.69100000000003"/>
    <n v="6"/>
    <n v="6"/>
    <n v="6"/>
    <n v="6"/>
    <n v="6"/>
    <n v="7"/>
    <n v="0.56271824632586198"/>
    <d v="2018-12-31T00:00:00"/>
    <n v="3144.5990000000002"/>
    <d v="2019-03-31T00:00:00"/>
    <n v="0.63352323166094304"/>
    <n v="0.151"/>
    <m/>
    <n v="4"/>
    <n v="1"/>
    <n v="0"/>
    <n v="0"/>
    <n v="0"/>
    <n v="0"/>
    <n v="0"/>
    <n v="0"/>
    <n v="0"/>
    <n v="0"/>
    <n v="0"/>
    <n v="0"/>
    <n v="0"/>
    <n v="0"/>
    <n v="0"/>
    <n v="0"/>
    <n v="0"/>
    <n v="0.151"/>
    <n v="0"/>
    <n v="0"/>
    <n v="1598.2080000000001"/>
    <n v="1521.0150000000001"/>
    <n v="1516.2280000000001"/>
    <n v="1307.1379999999999"/>
    <n v="1609.3979999999999"/>
    <n v="1611.1179999999999"/>
    <n v="1910.6659999999999"/>
    <n v="75.3"/>
    <n v="79.266000000000005"/>
    <n v="40.863"/>
    <n v="39.018999999999998"/>
    <n v="80.847999999999999"/>
    <n v="65.893000000000001"/>
    <n v="479.85300000000001"/>
    <n v="499.84300000000002"/>
    <n v="532.11300000000006"/>
    <n v="564.50900000000001"/>
    <n v="584.54499999999996"/>
    <n v="602.45600000000002"/>
    <n v="0.65119724430286696"/>
    <n v="0.40196873932353899"/>
    <n v="0.95396314188584697"/>
    <n v="0.57850237092972701"/>
    <n v="0.33983241463603803"/>
    <n v="0.91498277320066301"/>
    <n v="13"/>
  </r>
  <r>
    <s v="0010Y00001SPTWzQAP"/>
    <x v="2"/>
    <n v="100000"/>
    <n v="30000"/>
    <n v="7.11592836946277"/>
    <n v="1"/>
    <d v="2019-06-18T05:49:36"/>
    <s v="Accept"/>
    <d v="2019-06-20T17:11:52"/>
    <n v="2327552"/>
    <n v="3"/>
    <s v="B4"/>
    <n v="2053"/>
    <n v="4.0999999999999996"/>
    <m/>
    <n v="3.4089999999999998"/>
    <n v="4771"/>
    <s v="TORINO"/>
    <s v="TO"/>
    <s v="Piemonte"/>
    <s v="NOV"/>
    <n v="10128"/>
    <s v="SU"/>
    <n v="477"/>
    <s v="Distribution"/>
    <d v="2003-09-08T00:00:00"/>
    <n v="7"/>
    <n v="0"/>
    <n v="6"/>
    <n v="8"/>
    <n v="7"/>
    <n v="0"/>
    <n v="0"/>
    <n v="5"/>
    <n v="0"/>
    <m/>
    <n v="3"/>
    <n v="1"/>
    <n v="27"/>
    <n v="82"/>
    <n v="1022"/>
    <n v="85"/>
    <n v="0"/>
    <n v="186"/>
    <n v="362"/>
    <n v="17"/>
    <n v="1300"/>
    <n v="1300"/>
    <n v="79"/>
    <n v="1208"/>
    <n v="1208"/>
    <n v="2017"/>
    <n v="2.64187866927592E-2"/>
    <n v="0.29966887417218502"/>
    <n v="0.42473118279569799"/>
    <n v="6.7880794701986699E-2"/>
    <n v="1.3076923076923E-2"/>
    <m/>
    <m/>
    <m/>
    <m/>
    <m/>
    <m/>
    <n v="180.911"/>
    <n v="182.77799999999999"/>
    <n v="181.131"/>
    <n v="180.78399999999999"/>
    <n v="182.33600000000001"/>
    <n v="183.82599999999999"/>
    <n v="276.21100000000001"/>
    <n v="278.24200000000002"/>
    <n v="282.47500000000002"/>
    <n v="286.64699999999999"/>
    <n v="290.82900000000001"/>
    <n v="294.97399999999999"/>
    <n v="4"/>
    <n v="4"/>
    <n v="4"/>
    <n v="4"/>
    <n v="4"/>
    <n v="4"/>
    <n v="0.49379628968112199"/>
    <d v="2018-12-31T00:00:00"/>
    <n v="457.12200000000001"/>
    <d v="2019-03-31T00:00:00"/>
    <n v="0.352084726744089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39.815"/>
    <n v="63.695999999999998"/>
    <n v="134.399"/>
    <n v="69.683000000000007"/>
    <n v="53.167999999999999"/>
    <n v="95.216999999999999"/>
    <n v="122.947"/>
    <n v="276.21100000000001"/>
    <n v="278.24200000000002"/>
    <n v="282.47500000000002"/>
    <n v="286.64699999999999"/>
    <n v="290.82900000000001"/>
    <n v="294.97399999999999"/>
    <m/>
    <n v="0.35208472674408903"/>
    <n v="1"/>
    <m/>
    <n v="0.49379628968112199"/>
    <n v="1"/>
    <n v="16"/>
  </r>
  <r>
    <s v="0012X00001ugH6CQAU"/>
    <x v="1"/>
    <n v="120000"/>
    <m/>
    <s v=""/>
    <n v="0"/>
    <d v="2019-06-17T22:34:20"/>
    <s v="Reject"/>
    <d v="2019-06-20T16:56:41"/>
    <m/>
    <n v="4"/>
    <s v="C3"/>
    <n v="352"/>
    <n v="2.2999999999999998"/>
    <m/>
    <n v="48.15"/>
    <n v="46473"/>
    <s v="VENEZIA"/>
    <s v="VE"/>
    <s v="Veneto"/>
    <s v="NOE"/>
    <n v="30174"/>
    <s v="SR"/>
    <n v="464"/>
    <s v="Distribution"/>
    <d v="2016-09-13T00:00:00"/>
    <n v="4"/>
    <n v="1"/>
    <n v="6"/>
    <n v="8"/>
    <n v="7"/>
    <n v="0"/>
    <n v="0"/>
    <n v="6"/>
    <n v="0"/>
    <n v="2"/>
    <n v="4"/>
    <n v="1"/>
    <n v="6"/>
    <n v="15"/>
    <n v="67"/>
    <n v="8"/>
    <n v="0"/>
    <n v="3"/>
    <n v="22"/>
    <n v="6"/>
    <n v="352"/>
    <n v="352"/>
    <n v="1"/>
    <n v="70"/>
    <n v="70"/>
    <n v="2017"/>
    <n v="8.9552238805970102E-2"/>
    <n v="0.314285714285714"/>
    <n v="0.33333333333333298"/>
    <n v="0.214285714285714"/>
    <n v="1.7045454545454499E-2"/>
    <n v="50"/>
    <n v="50"/>
    <n v="50"/>
    <n v="50"/>
    <n v="50"/>
    <n v="50"/>
    <n v="4"/>
    <n v="4"/>
    <n v="4"/>
    <n v="4"/>
    <n v="4"/>
    <n v="4"/>
    <n v="27.5"/>
    <n v="28"/>
    <n v="28.5"/>
    <n v="29"/>
    <n v="29.5"/>
    <n v="30"/>
    <n v="1"/>
    <n v="1"/>
    <n v="1"/>
    <n v="1"/>
    <n v="1"/>
    <n v="1"/>
    <n v="0.79526851851851799"/>
    <d v="2018-12-31T00:00:00"/>
    <n v="81.5"/>
    <d v="2019-03-31T00:00:00"/>
    <n v="0.694444444444443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.5"/>
    <n v="49.206000000000003"/>
    <n v="49.206000000000003"/>
    <n v="49.811999999999998"/>
    <n v="34.811999999999998"/>
    <n v="34.811999999999998"/>
    <n v="78.811999999999998"/>
    <n v="0"/>
    <n v="0"/>
    <n v="0"/>
    <n v="0"/>
    <n v="0"/>
    <n v="2.319"/>
    <n v="27.5"/>
    <n v="28"/>
    <n v="28.5"/>
    <n v="29"/>
    <n v="29.5"/>
    <n v="30"/>
    <n v="0.75"/>
    <n v="0"/>
    <n v="1"/>
    <n v="0.85116000000000003"/>
    <n v="9.6625000000000003E-2"/>
    <n v="1"/>
    <n v="3"/>
  </r>
  <r>
    <s v="0010Y00000IWQhmQAH"/>
    <x v="1"/>
    <n v="30000"/>
    <m/>
    <s v=""/>
    <n v="0"/>
    <d v="2019-06-17T09:43:44"/>
    <s v="Reject"/>
    <d v="2019-06-20T16:56:41"/>
    <n v="2500000"/>
    <n v="4"/>
    <s v="C3"/>
    <n v="1036"/>
    <n v="1.4"/>
    <n v="16.95"/>
    <n v="11.96"/>
    <n v="1511"/>
    <s v="TRISSINO"/>
    <s v="VI"/>
    <s v="Piemonte"/>
    <s v="NOE"/>
    <n v="36070"/>
    <s v="SR"/>
    <n v="151"/>
    <s v="Fashion"/>
    <d v="2011-11-20T00:00:00"/>
    <n v="7"/>
    <n v="-1"/>
    <n v="6"/>
    <n v="8"/>
    <n v="7"/>
    <n v="-1"/>
    <n v="0"/>
    <n v="4"/>
    <n v="0"/>
    <m/>
    <n v="3"/>
    <n v="1"/>
    <n v="1"/>
    <n v="129"/>
    <n v="692"/>
    <n v="13"/>
    <n v="41"/>
    <n v="60"/>
    <n v="67"/>
    <n v="2"/>
    <n v="1036"/>
    <n v="898"/>
    <n v="60"/>
    <n v="752"/>
    <n v="752"/>
    <n v="2018"/>
    <n v="1.4450867052023099E-3"/>
    <n v="8.9095744680851005E-2"/>
    <n v="1"/>
    <n v="0.17154255319148901"/>
    <n v="2.2271714922048901E-3"/>
    <n v="104.678"/>
    <n v="121.962"/>
    <n v="50"/>
    <n v="50"/>
    <n v="50"/>
    <n v="50"/>
    <m/>
    <m/>
    <m/>
    <m/>
    <m/>
    <m/>
    <n v="11.981999999999999"/>
    <n v="12.836"/>
    <n v="13.686"/>
    <n v="14.532999999999999"/>
    <n v="15.377000000000001"/>
    <n v="16.219000000000001"/>
    <n v="2"/>
    <n v="2"/>
    <n v="2"/>
    <n v="2"/>
    <n v="2"/>
    <n v="1"/>
    <n v="0.67446090380648704"/>
    <d v="2018-12-31T00:00:00"/>
    <n v="116.66"/>
    <d v="2019-03-31T00:00:00"/>
    <n v="0.522344714266608"/>
    <n v="1.0999999999999999E-2"/>
    <m/>
    <n v="3"/>
    <n v="2"/>
    <n v="0"/>
    <n v="0"/>
    <n v="0"/>
    <n v="0"/>
    <n v="0"/>
    <n v="0"/>
    <m/>
    <m/>
    <m/>
    <m/>
    <m/>
    <m/>
    <n v="0"/>
    <n v="0"/>
    <n v="0"/>
    <n v="0"/>
    <n v="0"/>
    <n v="0"/>
    <n v="54.677999999999997"/>
    <n v="96.397000000000006"/>
    <n v="14.923999999999999"/>
    <n v="42.076000000000001"/>
    <n v="45.881"/>
    <n v="33.777000000000001"/>
    <n v="53.607999999999997"/>
    <m/>
    <m/>
    <m/>
    <m/>
    <m/>
    <m/>
    <n v="8.9819999999999993"/>
    <n v="9.8350000000000009"/>
    <n v="10.685"/>
    <n v="11.532"/>
    <n v="12.375999999999999"/>
    <n v="13.218"/>
    <n v="0.522344714266608"/>
    <m/>
    <n v="0.74962443665498202"/>
    <n v="0.67441636977311004"/>
    <m/>
    <n v="0.78725792539553097"/>
    <n v="8"/>
  </r>
  <r>
    <s v="0012X00001ugExvQAE"/>
    <x v="1"/>
    <n v="50000"/>
    <m/>
    <s v=""/>
    <n v="0"/>
    <d v="2019-06-17T17:22:38"/>
    <s v="Reject"/>
    <d v="2019-06-20T16:56:41"/>
    <n v="2500000"/>
    <n v="2"/>
    <s v="C1"/>
    <n v="561"/>
    <n v="15.7"/>
    <n v="43.9"/>
    <n v="46.51"/>
    <n v="61901"/>
    <s v="MILANO"/>
    <s v="MI"/>
    <s v="Marche"/>
    <s v="NOV"/>
    <n v="20147"/>
    <s v="SR"/>
    <n v="611"/>
    <s v="Services"/>
    <d v="2010-07-29T00:00:00"/>
    <n v="3"/>
    <n v="0"/>
    <n v="6"/>
    <n v="1"/>
    <n v="4"/>
    <n v="0"/>
    <n v="0"/>
    <n v="2"/>
    <n v="0"/>
    <n v="1"/>
    <n v="1"/>
    <n v="2"/>
    <n v="28"/>
    <n v="110"/>
    <n v="96"/>
    <n v="88"/>
    <n v="57"/>
    <n v="185"/>
    <n v="180"/>
    <n v="2"/>
    <n v="561"/>
    <n v="561"/>
    <n v="162"/>
    <n v="281"/>
    <n v="281"/>
    <n v="2017"/>
    <n v="0.29166666666666602"/>
    <n v="0.64056939501779298"/>
    <n v="0.87567567567567495"/>
    <n v="0.39145907473309599"/>
    <n v="3.5650623885918001E-3"/>
    <m/>
    <m/>
    <m/>
    <m/>
    <m/>
    <m/>
    <m/>
    <m/>
    <m/>
    <m/>
    <m/>
    <m/>
    <n v="31.042000000000002"/>
    <n v="32.819000000000003"/>
    <n v="34.6"/>
    <n v="36.363999999999997"/>
    <n v="38.121000000000002"/>
    <n v="39.875"/>
    <n v="1"/>
    <n v="1"/>
    <n v="1"/>
    <n v="1"/>
    <n v="1"/>
    <n v="1"/>
    <m/>
    <d v="2018-12-31T00:00:00"/>
    <n v="31.042000000000002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6.363999999999997"/>
    <m/>
    <m/>
    <m/>
    <m/>
    <m/>
    <m/>
    <n v="31.042000000000002"/>
    <n v="32.819000000000003"/>
    <n v="34.6"/>
    <n v="36.363999999999997"/>
    <n v="38.121000000000002"/>
    <n v="39.875"/>
    <m/>
    <m/>
    <n v="1"/>
    <m/>
    <m/>
    <n v="1"/>
    <n v="9"/>
  </r>
  <r>
    <s v="0010Y00001H4B8fQAF"/>
    <x v="1"/>
    <n v="80000"/>
    <m/>
    <s v=""/>
    <n v="0"/>
    <d v="2019-06-16T07:04:40"/>
    <s v="Reject"/>
    <d v="2019-06-20T16:56:41"/>
    <m/>
    <n v="4"/>
    <s v="C3"/>
    <n v="397"/>
    <n v="6.3"/>
    <m/>
    <m/>
    <n v="2042"/>
    <s v="MILANO"/>
    <s v="MI"/>
    <s v="Marche"/>
    <s v="NOV"/>
    <n v="20122"/>
    <s v="SR"/>
    <n v="204"/>
    <s v="Chemistry"/>
    <d v="2017-12-15T00:00:00"/>
    <n v="6"/>
    <n v="-1"/>
    <n v="6"/>
    <n v="15"/>
    <n v="8"/>
    <n v="0"/>
    <n v="0"/>
    <n v="6"/>
    <n v="0"/>
    <m/>
    <n v="4"/>
    <n v="2"/>
    <n v="0"/>
    <n v="17"/>
    <n v="392"/>
    <n v="13"/>
    <n v="0"/>
    <n v="3"/>
    <n v="13"/>
    <n v="13"/>
    <n v="335"/>
    <n v="335"/>
    <n v="0"/>
    <n v="395"/>
    <n v="395"/>
    <n v="2017"/>
    <n v="0"/>
    <n v="3.2911392405063203E-2"/>
    <n v="0"/>
    <n v="4.3037974683544297E-2"/>
    <n v="3.88059701492537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g4woQAA"/>
    <x v="1"/>
    <n v="50000"/>
    <m/>
    <s v=""/>
    <n v="0"/>
    <d v="2019-06-17T09:21:26"/>
    <s v="Reject"/>
    <d v="2019-06-20T16:56:41"/>
    <m/>
    <n v="3"/>
    <s v="B4"/>
    <n v="513"/>
    <n v="0.4"/>
    <m/>
    <n v="6.8470000000000004"/>
    <n v="463701"/>
    <s v="PONTE SAN NICOLO'"/>
    <s v="PD"/>
    <s v="Sicilia"/>
    <s v="NOE"/>
    <n v="35020"/>
    <s v="SR"/>
    <n v="463"/>
    <s v="Distribution"/>
    <d v="2013-07-01T00:00:00"/>
    <n v="6"/>
    <n v="-1"/>
    <n v="6"/>
    <n v="2"/>
    <n v="5"/>
    <n v="1"/>
    <n v="0"/>
    <n v="1"/>
    <n v="0"/>
    <n v="2"/>
    <n v="1"/>
    <n v="2"/>
    <n v="35"/>
    <n v="280"/>
    <n v="471"/>
    <n v="2"/>
    <n v="0"/>
    <n v="57"/>
    <n v="27"/>
    <n v="-9"/>
    <n v="513"/>
    <n v="513"/>
    <n v="48"/>
    <n v="528"/>
    <n v="528"/>
    <n v="2018"/>
    <n v="7.4309978768577395E-2"/>
    <n v="5.1136363636363598E-2"/>
    <n v="0.84210526315789402"/>
    <n v="0.53030303030303005"/>
    <n v="-1.7543859649122799E-2"/>
    <n v="80"/>
    <n v="80"/>
    <n v="80"/>
    <n v="90"/>
    <n v="80"/>
    <n v="80"/>
    <m/>
    <m/>
    <m/>
    <m/>
    <m/>
    <m/>
    <n v="32.801000000000002"/>
    <n v="33.625"/>
    <n v="35.276000000000003"/>
    <n v="35.276000000000003"/>
    <n v="36.914999999999999"/>
    <n v="36.914999999999999"/>
    <n v="2"/>
    <n v="2"/>
    <n v="2"/>
    <n v="3"/>
    <n v="2"/>
    <n v="2"/>
    <n v="0.601232692002167"/>
    <d v="2018-12-31T00:00:00"/>
    <n v="112.801"/>
    <d v="2019-03-31T00:00:00"/>
    <n v="0.70315000000000005"/>
    <n v="26.341999999999999"/>
    <m/>
    <n v="5"/>
    <n v="2"/>
    <n v="0"/>
    <n v="0"/>
    <n v="0"/>
    <n v="0"/>
    <n v="0"/>
    <n v="0"/>
    <m/>
    <m/>
    <m/>
    <m/>
    <m/>
    <m/>
    <n v="0"/>
    <n v="0"/>
    <n v="0"/>
    <n v="0"/>
    <n v="0"/>
    <n v="0"/>
    <n v="56.252000000000002"/>
    <n v="56.58"/>
    <n v="34.789000000000001"/>
    <n v="51.195"/>
    <n v="35.871000000000002"/>
    <n v="33.079000000000001"/>
    <n v="113.771"/>
    <m/>
    <m/>
    <m/>
    <m/>
    <m/>
    <m/>
    <n v="32.801000000000002"/>
    <n v="33.625"/>
    <n v="35.276000000000003"/>
    <n v="35.276000000000003"/>
    <n v="36.914999999999999"/>
    <n v="36.914999999999999"/>
    <n v="0.70315000000000005"/>
    <m/>
    <n v="1"/>
    <n v="0.54646122448979495"/>
    <m/>
    <n v="1"/>
    <n v="6"/>
  </r>
  <r>
    <s v="0012X00001ugK0YQAU"/>
    <x v="1"/>
    <n v="800000"/>
    <m/>
    <s v=""/>
    <n v="1"/>
    <d v="2019-06-18T06:08:00"/>
    <s v="Reject"/>
    <d v="2019-06-20T16:56:41"/>
    <m/>
    <n v="4"/>
    <s v="C3"/>
    <n v="935"/>
    <n v="7.7"/>
    <n v="155.6"/>
    <m/>
    <n v="93291"/>
    <s v="PREGANZIOL"/>
    <s v="TV"/>
    <s v="Veneto"/>
    <s v="NOE"/>
    <n v="31022"/>
    <s v="SR"/>
    <n v="932"/>
    <s v="Other consumer goods"/>
    <d v="2001-03-02T00:00:00"/>
    <n v="7"/>
    <n v="-1"/>
    <n v="6"/>
    <n v="32"/>
    <n v="9"/>
    <n v="0"/>
    <n v="0"/>
    <n v="1"/>
    <n v="4"/>
    <n v="3"/>
    <n v="4"/>
    <n v="1"/>
    <n v="27"/>
    <n v="101"/>
    <n v="771"/>
    <n v="67"/>
    <n v="9"/>
    <n v="473"/>
    <n v="558"/>
    <n v="-31"/>
    <n v="935"/>
    <n v="870"/>
    <n v="428"/>
    <n v="1244"/>
    <n v="1244"/>
    <n v="2017"/>
    <n v="3.5019455252918198E-2"/>
    <n v="0.44855305466237899"/>
    <n v="0.90486257928118397"/>
    <n v="8.11897106109324E-2"/>
    <n v="-3.5632183908045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</r>
  <r>
    <s v="0010Y00001SPTIMQA5"/>
    <x v="1"/>
    <n v="420000"/>
    <m/>
    <s v=""/>
    <n v="1"/>
    <d v="2019-06-15T17:10:25"/>
    <s v="Reject"/>
    <d v="2019-06-20T16:56:41"/>
    <n v="1874453"/>
    <n v="3"/>
    <s v="C1"/>
    <n v="838"/>
    <n v="13.9"/>
    <m/>
    <n v="5.6289999999999996"/>
    <n v="2711"/>
    <s v="FERMO"/>
    <s v="FM"/>
    <s v="Puglia"/>
    <s v="CEN"/>
    <n v="63900"/>
    <s v="SR"/>
    <n v="271"/>
    <s v="Household electrical appliances"/>
    <d v="2015-02-12T00:00:00"/>
    <n v="5"/>
    <n v="1"/>
    <n v="6"/>
    <n v="5"/>
    <n v="6"/>
    <n v="0"/>
    <n v="0"/>
    <n v="5"/>
    <n v="0"/>
    <n v="1"/>
    <n v="2"/>
    <n v="2"/>
    <n v="106"/>
    <n v="279"/>
    <n v="512"/>
    <n v="112"/>
    <n v="0"/>
    <n v="301"/>
    <n v="146"/>
    <n v="28"/>
    <n v="838"/>
    <n v="808"/>
    <n v="261"/>
    <n v="813"/>
    <n v="813"/>
    <n v="2017"/>
    <n v="0.20703125"/>
    <n v="0.179581795817958"/>
    <n v="0.86710963455149503"/>
    <n v="0.34317343173431702"/>
    <n v="3.4653465346534601E-2"/>
    <m/>
    <m/>
    <m/>
    <m/>
    <m/>
    <m/>
    <m/>
    <m/>
    <m/>
    <m/>
    <m/>
    <m/>
    <n v="767.38099999999997"/>
    <n v="614.45000000000005"/>
    <n v="626.452"/>
    <n v="638.423"/>
    <n v="650.36300000000006"/>
    <n v="662.27"/>
    <n v="5"/>
    <n v="5"/>
    <n v="4"/>
    <n v="4"/>
    <n v="4"/>
    <n v="4"/>
    <s v="inf"/>
    <d v="2018-12-31T00:00:00"/>
    <n v="767.38099999999997"/>
    <d v="2019-03-31T00:00:00"/>
    <m/>
    <n v="0.04"/>
    <m/>
    <n v="2"/>
    <n v="1"/>
    <m/>
    <m/>
    <m/>
    <m/>
    <m/>
    <m/>
    <m/>
    <m/>
    <m/>
    <m/>
    <m/>
    <m/>
    <n v="0"/>
    <n v="0"/>
    <n v="0"/>
    <n v="0"/>
    <n v="0"/>
    <n v="0"/>
    <m/>
    <m/>
    <m/>
    <m/>
    <m/>
    <m/>
    <n v="638.423"/>
    <m/>
    <m/>
    <m/>
    <m/>
    <m/>
    <m/>
    <n v="767.38"/>
    <n v="614.44799999999998"/>
    <n v="626.45100000000002"/>
    <n v="638.423"/>
    <n v="650.36199999999997"/>
    <n v="662.26900000000001"/>
    <m/>
    <m/>
    <n v="0.99999869686635401"/>
    <m/>
    <m/>
    <n v="0.99999848459553398"/>
    <n v="4"/>
  </r>
  <r>
    <s v="0012X00001ugePuQAI"/>
    <x v="1"/>
    <n v="200000"/>
    <m/>
    <s v=""/>
    <n v="1"/>
    <d v="2019-06-19T08:57:14"/>
    <s v="NotEligible"/>
    <d v="2019-06-20T16:54:1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XhfQAE"/>
    <x v="1"/>
    <n v="30000"/>
    <m/>
    <s v=""/>
    <n v="1"/>
    <d v="2019-06-18T19:46:51"/>
    <s v="NotEligible"/>
    <d v="2019-06-20T16:52:5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c8DQAQ"/>
    <x v="1"/>
    <n v="100000"/>
    <m/>
    <s v=""/>
    <n v="1"/>
    <d v="2019-06-19T06:50:49"/>
    <s v="NotEligible"/>
    <d v="2019-06-20T16:51:3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OSpQAM"/>
    <x v="1"/>
    <n v="30000"/>
    <m/>
    <s v=""/>
    <n v="0"/>
    <d v="2019-06-18T09:58:39"/>
    <s v="NotEligible"/>
    <d v="2019-06-20T16:50:2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O9OQAU"/>
    <x v="1"/>
    <n v="100000"/>
    <m/>
    <s v=""/>
    <n v="1"/>
    <d v="2019-06-18T09:43:01"/>
    <s v="NotEligible"/>
    <d v="2019-06-20T16:48:5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51ZQAQ"/>
    <x v="1"/>
    <n v="1000000"/>
    <m/>
    <s v=""/>
    <n v="0"/>
    <d v="2019-06-17T09:24:07"/>
    <s v="Reject"/>
    <d v="2019-06-20T15:41:23"/>
    <m/>
    <n v="3"/>
    <s v="C3"/>
    <n v="1905"/>
    <n v="3.4"/>
    <n v="1.0880000000000001"/>
    <n v="1.4379999999999999"/>
    <n v="466"/>
    <s v="MILANO"/>
    <s v="MI"/>
    <s v="Marche"/>
    <s v="NOV"/>
    <n v="20127"/>
    <s v="SR"/>
    <n v="469"/>
    <s v="Distribution"/>
    <d v="1974-09-17T00:00:00"/>
    <n v="2"/>
    <n v="1"/>
    <n v="6"/>
    <n v="0"/>
    <n v="4"/>
    <n v="-1"/>
    <n v="0"/>
    <n v="3"/>
    <n v="0"/>
    <m/>
    <n v="2"/>
    <n v="1"/>
    <n v="673"/>
    <n v="1676"/>
    <n v="2724"/>
    <n v="71"/>
    <n v="994"/>
    <n v="111"/>
    <n v="411"/>
    <n v="29"/>
    <n v="4219"/>
    <n v="4219"/>
    <n v="56"/>
    <n v="2835"/>
    <n v="2835"/>
    <n v="2017"/>
    <n v="0.247063142437591"/>
    <n v="0.14497354497354401"/>
    <n v="0.50450450450450401"/>
    <n v="0.59118165784832399"/>
    <n v="6.8736667456743301E-3"/>
    <m/>
    <m/>
    <m/>
    <m/>
    <m/>
    <m/>
    <n v="400.14800000000002"/>
    <n v="403.91699999999997"/>
    <n v="400.55"/>
    <n v="401.26499999999999"/>
    <n v="401.33300000000003"/>
    <n v="403.02499999999998"/>
    <n v="1500"/>
    <n v="1500"/>
    <n v="1500"/>
    <n v="1526.623"/>
    <n v="1453.2529999999999"/>
    <n v="1579.7670000000001"/>
    <n v="4"/>
    <n v="3"/>
    <n v="3"/>
    <n v="3"/>
    <n v="3"/>
    <n v="3"/>
    <n v="0.92823628115095302"/>
    <d v="2018-12-31T00:00:00"/>
    <n v="1900.1479999999999"/>
    <d v="2019-03-31T00:00:00"/>
    <n v="0.93782300548796904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397.039"/>
    <n v="375.26799999999997"/>
    <n v="373.35500000000002"/>
    <n v="369.91"/>
    <n v="370.416"/>
    <n v="369.72800000000001"/>
    <n v="371.42"/>
    <n v="1108.25"/>
    <n v="1000"/>
    <n v="1000"/>
    <n v="1026.623"/>
    <n v="1053.211"/>
    <n v="779.72500000000002"/>
    <m/>
    <n v="0.93782300548796904"/>
    <n v="0.73883333333333301"/>
    <m/>
    <n v="0.92526007805038302"/>
    <n v="0.65872452148500704"/>
    <n v="45"/>
  </r>
  <r>
    <s v="0012X00001udm6XQAQ"/>
    <x v="1"/>
    <n v="300000"/>
    <m/>
    <s v=""/>
    <n v="0"/>
    <d v="2019-06-05T08:56:54"/>
    <s v="NotEligible"/>
    <d v="2019-06-20T15:26:37"/>
    <m/>
    <m/>
    <s v="C3"/>
    <n v="649"/>
    <n v="-4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Pq4QAH"/>
    <x v="1"/>
    <n v="2000000"/>
    <m/>
    <s v=""/>
    <n v="0"/>
    <d v="2019-06-17T10:37:40"/>
    <s v="NotEligible"/>
    <d v="2019-06-20T14:51:22"/>
    <n v="2500000"/>
    <n v="2"/>
    <s v="C3"/>
    <n v="92790"/>
    <n v="3.4"/>
    <n v="5.0730000000000004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475.069"/>
    <n v="10475"/>
    <n v="10475"/>
    <n v="10975"/>
    <n v="11975"/>
    <n v="11780.277"/>
    <n v="530"/>
    <n v="530"/>
    <n v="530"/>
    <n v="550"/>
    <n v="550"/>
    <n v="550"/>
    <n v="12027.74"/>
    <n v="12550.383"/>
    <n v="13251.673000000001"/>
    <n v="13188.407999999999"/>
    <n v="13966.538"/>
    <n v="14869.246999999999"/>
    <n v="18"/>
    <n v="17"/>
    <n v="16"/>
    <n v="17"/>
    <n v="17"/>
    <n v="17"/>
    <n v="0.35310823293539001"/>
    <d v="2018-12-31T00:00:00"/>
    <n v="23032.809000000001"/>
    <d v="2019-03-31T00:00:00"/>
    <n v="0.39094012041178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91.7139999999999"/>
    <n v="5426.72"/>
    <n v="4244.1109999999999"/>
    <n v="4068.9989999999998"/>
    <n v="3597.6990000000001"/>
    <n v="2777.5390000000002"/>
    <n v="17297.036"/>
    <n v="110.60899999999999"/>
    <n v="20.420000000000002"/>
    <n v="0"/>
    <n v="39.630000000000003"/>
    <n v="17.646999999999998"/>
    <n v="8.98"/>
    <n v="12027.737999999999"/>
    <n v="12550.379000000001"/>
    <n v="12451.671"/>
    <n v="13188.406999999999"/>
    <n v="13966.537"/>
    <n v="14869.244000000001"/>
    <n v="0.400160991779624"/>
    <n v="0.208696226415094"/>
    <n v="0.99999983371772205"/>
    <n v="0.36741976982479901"/>
    <n v="6.0890740740740697E-2"/>
    <n v="0.98998155245569497"/>
    <m/>
  </r>
  <r>
    <s v="0010Y00001YsLYJQA3"/>
    <x v="5"/>
    <n v="600000"/>
    <n v="50000"/>
    <n v="4.2884071630537228"/>
    <n v="0"/>
    <d v="2019-06-01T11:41:00"/>
    <s v="Accept"/>
    <d v="2019-06-20T13:44:43"/>
    <n v="2500000"/>
    <n v="2"/>
    <s v="A4"/>
    <n v="7136"/>
    <n v="2.4"/>
    <m/>
    <n v="1042"/>
    <n v="3514"/>
    <s v="VENEZIA"/>
    <s v="VE"/>
    <s v="Veneto"/>
    <s v="NOE"/>
    <n v="30172"/>
    <s v="SR"/>
    <n v="351"/>
    <s v="Utilities"/>
    <d v="2015-11-13T00:00:00"/>
    <n v="2"/>
    <n v="2"/>
    <n v="5"/>
    <n v="0"/>
    <n v="3"/>
    <n v="2"/>
    <n v="0"/>
    <n v="6"/>
    <n v="0"/>
    <n v="1"/>
    <n v="4"/>
    <n v="1"/>
    <n v="199"/>
    <n v="263"/>
    <n v="3063"/>
    <n v="172"/>
    <n v="0"/>
    <n v="146"/>
    <n v="603"/>
    <n v="66"/>
    <n v="7136"/>
    <n v="7136"/>
    <n v="92"/>
    <n v="3209"/>
    <n v="3209"/>
    <n v="2018"/>
    <n v="6.49689846555664E-2"/>
    <n v="0.187909005920847"/>
    <n v="0.63013698630136905"/>
    <n v="8.1956995948893704E-2"/>
    <n v="9.2488789237668099E-3"/>
    <n v="50"/>
    <n v="50"/>
    <n v="50"/>
    <n v="50"/>
    <n v="50"/>
    <m/>
    <n v="3.0720000000000001"/>
    <n v="2.6930000000000001"/>
    <n v="2.266"/>
    <n v="2.8719999999999999"/>
    <n v="3.8919999999999999"/>
    <n v="2.4750000000000001"/>
    <m/>
    <m/>
    <m/>
    <m/>
    <m/>
    <m/>
    <n v="3"/>
    <n v="3"/>
    <n v="3"/>
    <n v="3"/>
    <n v="2"/>
    <n v="1"/>
    <n v="6.5596587720282803E-2"/>
    <d v="2018-12-31T00:00:00"/>
    <n v="53.072000000000003"/>
    <d v="2019-03-31T00:00:00"/>
    <n v="5.7883629785951102E-2"/>
    <n v="0.26200000000000001"/>
    <m/>
    <n v="3"/>
    <n v="1"/>
    <n v="0"/>
    <n v="0"/>
    <n v="0"/>
    <n v="0"/>
    <n v="0"/>
    <m/>
    <n v="0"/>
    <n v="0"/>
    <n v="0"/>
    <n v="0.26200000000000001"/>
    <n v="0"/>
    <n v="0"/>
    <m/>
    <m/>
    <m/>
    <m/>
    <m/>
    <m/>
    <n v="0"/>
    <n v="0"/>
    <n v="0"/>
    <n v="0"/>
    <n v="0"/>
    <m/>
    <n v="3.1339999999999999"/>
    <n v="3.0720000000000001"/>
    <n v="2.6930000000000001"/>
    <n v="2.266"/>
    <n v="3.1339999999999999"/>
    <n v="3.8919999999999999"/>
    <n v="2.4750000000000001"/>
    <m/>
    <m/>
    <m/>
    <m/>
    <m/>
    <m/>
    <n v="0"/>
    <n v="1"/>
    <m/>
    <m/>
    <n v="1.0151708164447"/>
    <m/>
    <n v="4"/>
  </r>
  <r>
    <s v="0010Y00001SPTQyQAP"/>
    <x v="1"/>
    <n v="100000"/>
    <m/>
    <s v=""/>
    <n v="0"/>
    <d v="2019-06-05T16:36:55"/>
    <s v="NotEligible"/>
    <d v="2019-06-20T10:59:32"/>
    <n v="2207205"/>
    <n v="5"/>
    <s v="C3"/>
    <n v="1530"/>
    <n v="1.5"/>
    <n v="7.94"/>
    <n v="12.73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55.28199999999998"/>
    <n v="347.52"/>
    <n v="345.86700000000002"/>
    <n v="346.05"/>
    <n v="346.101"/>
    <n v="345.93799999999999"/>
    <n v="403.22399999999999"/>
    <n v="344.04300000000001"/>
    <n v="359.80200000000002"/>
    <n v="375.5"/>
    <n v="292.74299999999999"/>
    <n v="309.92099999999999"/>
    <n v="5"/>
    <n v="5"/>
    <n v="6"/>
    <n v="5"/>
    <n v="5"/>
    <n v="5"/>
    <n v="0.82135638152579205"/>
    <d v="2018-12-31T00:00:00"/>
    <n v="758.50599999999997"/>
    <d v="2019-03-31T00:00:00"/>
    <n v="0.81647536323258696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06.97299999999996"/>
    <n v="290.07900000000001"/>
    <n v="307.20299999999997"/>
    <n v="285.04899999999998"/>
    <n v="231.47300000000001"/>
    <n v="286.62400000000002"/>
    <n v="313.54399999999998"/>
    <n v="328.22399999999999"/>
    <n v="344.04199999999997"/>
    <n v="359.80099999999999"/>
    <n v="375.5"/>
    <n v="292.74200000000002"/>
    <n v="309.92099999999999"/>
    <m/>
    <n v="0.81647536323258696"/>
    <n v="0.81399916671626604"/>
    <m/>
    <n v="0.82135638152579205"/>
    <n v="0.964031357646843"/>
    <m/>
  </r>
  <r>
    <s v="0010Y00000IWr7oQAD"/>
    <x v="2"/>
    <n v="500000"/>
    <n v="100000"/>
    <n v="3.7700282752120633"/>
    <n v="0"/>
    <d v="2019-06-14T08:14:46"/>
    <s v="Accept"/>
    <d v="2019-06-20T09:51:57"/>
    <n v="1336037"/>
    <n v="1"/>
    <s v="A4"/>
    <n v="5381"/>
    <n v="5"/>
    <n v="2.012"/>
    <n v="1.649"/>
    <n v="4671"/>
    <s v="LAINATE"/>
    <s v="MI"/>
    <s v="Marche"/>
    <s v="NOV"/>
    <n v="20020"/>
    <s v="SR"/>
    <n v="467"/>
    <s v="Distribution"/>
    <d v="2000-08-09T00:00:00"/>
    <n v="3"/>
    <n v="0"/>
    <n v="6"/>
    <n v="1"/>
    <n v="4"/>
    <n v="-1"/>
    <n v="0"/>
    <n v="4"/>
    <n v="0"/>
    <n v="1"/>
    <n v="2"/>
    <n v="1"/>
    <n v="586"/>
    <n v="1065"/>
    <n v="2615"/>
    <n v="89"/>
    <n v="721"/>
    <n v="226"/>
    <n v="234"/>
    <n v="48"/>
    <n v="4603"/>
    <n v="4603"/>
    <n v="111"/>
    <n v="2841"/>
    <n v="2841"/>
    <n v="2017"/>
    <n v="0.22409177820267601"/>
    <n v="8.2365364308342098E-2"/>
    <n v="0.49115044247787598"/>
    <n v="0.37486800422386402"/>
    <n v="1.0427981751031899E-2"/>
    <n v="750"/>
    <n v="750"/>
    <n v="750"/>
    <n v="750"/>
    <n v="750"/>
    <n v="750"/>
    <n v="10.516999999999999"/>
    <n v="10.51"/>
    <n v="10.728999999999999"/>
    <n v="11.407999999999999"/>
    <n v="10.637"/>
    <n v="11.145"/>
    <n v="1199.473"/>
    <n v="1244.377"/>
    <n v="1265.4169999999999"/>
    <n v="1273.672"/>
    <n v="1318.4670000000001"/>
    <n v="1136.163"/>
    <n v="3"/>
    <n v="3"/>
    <n v="3"/>
    <n v="3"/>
    <n v="3"/>
    <n v="3"/>
    <n v="3.0381082273481401E-2"/>
    <d v="2018-12-31T00:00:00"/>
    <n v="1959.99"/>
    <d v="2019-03-31T00:00:00"/>
    <n v="6.7980071451394198E-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176000000000002"/>
    <n v="0"/>
    <n v="0"/>
    <n v="0"/>
    <n v="74.566000000000003"/>
    <n v="1275.08"/>
    <n v="0.51700000000000002"/>
    <n v="0.51"/>
    <n v="0.72899999999999998"/>
    <n v="1.4079999999999999"/>
    <n v="0.63700000000000001"/>
    <n v="1.145"/>
    <n v="899.47299999999996"/>
    <n v="1244.377"/>
    <n v="1265.4169999999999"/>
    <n v="1273.672"/>
    <n v="1318.4670000000001"/>
    <n v="1136.163"/>
    <n v="0"/>
    <n v="4.9158505277170299E-2"/>
    <n v="0.74989016009530796"/>
    <n v="2.97204444444444E-2"/>
    <n v="7.6155575401102404E-2"/>
    <n v="0.95966423975360704"/>
    <n v="19"/>
  </r>
  <r>
    <s v="0010Y00000IWBEKQA5"/>
    <x v="3"/>
    <n v="300000"/>
    <n v="150000"/>
    <n v="6.1734213006597543"/>
    <n v="0"/>
    <d v="2019-06-04T16:13:16"/>
    <s v="Accept"/>
    <d v="2019-06-20T09:42:28"/>
    <n v="2412000"/>
    <n v="3"/>
    <s v="B3"/>
    <n v="9630"/>
    <n v="2.1"/>
    <n v="9.8409999999999993"/>
    <n v="9.1310000000000002"/>
    <n v="4636"/>
    <s v="CASTELNUOVO RANGONE"/>
    <s v="MO"/>
    <s v="Lombardia"/>
    <s v="NOE"/>
    <n v="41051"/>
    <s v="SR"/>
    <n v="463"/>
    <s v="Distribution"/>
    <d v="1984-05-01T00:00:00"/>
    <n v="4"/>
    <n v="0"/>
    <n v="6"/>
    <n v="2"/>
    <n v="5"/>
    <n v="0"/>
    <n v="0"/>
    <n v="4"/>
    <n v="0"/>
    <n v="2"/>
    <n v="3"/>
    <n v="1"/>
    <n v="466"/>
    <n v="713"/>
    <n v="3602"/>
    <n v="246"/>
    <n v="679"/>
    <n v="446"/>
    <n v="1044"/>
    <n v="96"/>
    <n v="10153"/>
    <n v="10153"/>
    <n v="218"/>
    <n v="4048"/>
    <n v="4048"/>
    <n v="2017"/>
    <n v="0.12937257079400299"/>
    <n v="0.25790513833992001"/>
    <n v="0.48878923766816101"/>
    <n v="0.17613636363636301"/>
    <n v="9.4553333989953695E-3"/>
    <n v="470"/>
    <n v="470"/>
    <n v="470"/>
    <n v="470"/>
    <n v="400"/>
    <n v="400"/>
    <n v="137.31899999999999"/>
    <n v="139.46299999999999"/>
    <n v="106.273"/>
    <n v="107.741"/>
    <n v="108.05"/>
    <n v="105.514"/>
    <n v="332.02"/>
    <n v="339.55200000000002"/>
    <n v="347.06"/>
    <n v="362.83600000000001"/>
    <n v="310.86500000000001"/>
    <n v="319.17099999999999"/>
    <n v="7"/>
    <n v="6"/>
    <n v="6"/>
    <n v="6"/>
    <n v="7"/>
    <n v="7"/>
    <n v="0.71464619603115498"/>
    <d v="2018-12-31T00:00:00"/>
    <n v="939.33900000000006"/>
    <d v="2019-03-31T00:00:00"/>
    <n v="0.570092488461582"/>
    <n v="91.616"/>
    <m/>
    <n v="18"/>
    <n v="5"/>
    <n v="0"/>
    <n v="0"/>
    <n v="0"/>
    <n v="0"/>
    <n v="0"/>
    <n v="0"/>
    <n v="0"/>
    <n v="25.18"/>
    <n v="41.438000000000002"/>
    <n v="91.616"/>
    <n v="66.316999999999993"/>
    <n v="31.800999999999998"/>
    <n v="0"/>
    <n v="0"/>
    <n v="0"/>
    <n v="0"/>
    <n v="0"/>
    <n v="0"/>
    <n v="311.971"/>
    <n v="277.24099999999999"/>
    <n v="297.74299999999999"/>
    <n v="244.08099999999999"/>
    <n v="303.221"/>
    <n v="333.27100000000002"/>
    <n v="775.55399999999997"/>
    <n v="34.256999999999998"/>
    <n v="140.57300000000001"/>
    <n v="98.263999999999996"/>
    <n v="168.839"/>
    <n v="133.649"/>
    <n v="75.510000000000005"/>
    <n v="331.89600000000002"/>
    <n v="339.54700000000003"/>
    <n v="346.07299999999998"/>
    <n v="362.63400000000001"/>
    <n v="310.60700000000003"/>
    <n v="316.83800000000002"/>
    <n v="0.66376808510638297"/>
    <n v="0.24947021169685099"/>
    <n v="0.99962652852237799"/>
    <n v="0.65952537313432802"/>
    <n v="0.92437389971037498"/>
    <n v="0.99805667798821096"/>
    <n v="35"/>
  </r>
  <r>
    <s v="0010Y00001bzwQsQAI"/>
    <x v="1"/>
    <n v="500000"/>
    <m/>
    <s v=""/>
    <n v="0"/>
    <d v="2019-06-17T08:45:38"/>
    <s v="Reject"/>
    <d v="2019-06-20T09:32:06"/>
    <m/>
    <n v="4"/>
    <s v="C3"/>
    <n v="9313"/>
    <n v="-5.0999999999999996"/>
    <n v="2300"/>
    <n v="4.8259999999999996"/>
    <n v="46722"/>
    <s v="MILANO"/>
    <s v="MI"/>
    <s v="Marche"/>
    <s v="NOV"/>
    <n v="20123"/>
    <s v="SR"/>
    <n v="467"/>
    <s v="Distribution"/>
    <d v="2017-09-11T00:00:00"/>
    <n v="6"/>
    <n v="0"/>
    <n v="6"/>
    <n v="3"/>
    <n v="6"/>
    <n v="0"/>
    <n v="0"/>
    <n v="1"/>
    <n v="0"/>
    <n v="1"/>
    <n v="1"/>
    <n v="2"/>
    <n v="87"/>
    <n v="753"/>
    <n v="3910"/>
    <n v="-473"/>
    <n v="2"/>
    <n v="127"/>
    <n v="108"/>
    <n v="-535"/>
    <n v="9313"/>
    <n v="9313"/>
    <n v="11"/>
    <n v="4037"/>
    <n v="4037"/>
    <n v="2018"/>
    <n v="2.2250639386189201E-2"/>
    <n v="2.6752539014119298E-2"/>
    <n v="8.66141732283464E-2"/>
    <n v="0.18652464701511001"/>
    <n v="-5.7446580049393299E-2"/>
    <n v="1064.8420000000001"/>
    <n v="875.31299999999999"/>
    <n v="616.55600000000004"/>
    <n v="538.65300000000002"/>
    <n v="373.45299999999997"/>
    <n v="210.71"/>
    <n v="0"/>
    <n v="0"/>
    <m/>
    <m/>
    <m/>
    <m/>
    <m/>
    <m/>
    <m/>
    <m/>
    <m/>
    <m/>
    <n v="3"/>
    <n v="3"/>
    <n v="2"/>
    <n v="2"/>
    <n v="1"/>
    <n v="1"/>
    <n v="0.89586732207699504"/>
    <d v="2018-12-31T00:00:00"/>
    <n v="1064.8420000000001"/>
    <d v="2019-03-31T00:00:00"/>
    <n v="0.85144744478523504"/>
    <n v="2.5999999999999999E-2"/>
    <m/>
    <n v="2"/>
    <n v="2"/>
    <n v="0"/>
    <n v="0"/>
    <n v="0"/>
    <n v="0"/>
    <n v="0"/>
    <n v="0"/>
    <n v="5.0000000000000001E-3"/>
    <n v="2.5999999999999999E-2"/>
    <m/>
    <m/>
    <m/>
    <m/>
    <m/>
    <m/>
    <m/>
    <m/>
    <m/>
    <m/>
    <n v="906.65200000000004"/>
    <n v="650.31299999999999"/>
    <n v="616.55600000000004"/>
    <n v="538.65300000000002"/>
    <n v="373.45299999999997"/>
    <n v="210.71"/>
    <n v="538.65300000000002"/>
    <n v="5.0000000000000001E-3"/>
    <n v="2.5999999999999999E-2"/>
    <m/>
    <m/>
    <m/>
    <m/>
    <m/>
    <m/>
    <m/>
    <m/>
    <m/>
    <m/>
    <n v="0.85144274925293995"/>
    <s v="inf"/>
    <m/>
    <n v="0.89585889708106403"/>
    <m/>
    <m/>
    <n v="2"/>
  </r>
  <r>
    <s v="0010Y00001gbPIfQAM"/>
    <x v="2"/>
    <m/>
    <n v="100000"/>
    <n v="3.8171536286522145"/>
    <n v="0"/>
    <d v="2018-08-08T00:00:00"/>
    <s v="Accept"/>
    <d v="2019-06-20T08:34:28"/>
    <n v="2500000"/>
    <m/>
    <s v="B2"/>
    <n v="4280"/>
    <n v="5.2"/>
    <m/>
    <n v="4.843"/>
    <n v="4661"/>
    <s v="RIGNANO SULL'ARNO"/>
    <s v="FI"/>
    <s v="Puglia"/>
    <s v="CEN"/>
    <n v="50067"/>
    <s v="SR"/>
    <n v="466"/>
    <s v="Distribution"/>
    <d v="2003-04-01T00:00:00"/>
    <n v="4"/>
    <n v="0"/>
    <n v="6"/>
    <n v="1"/>
    <n v="5"/>
    <n v="1"/>
    <n v="0"/>
    <n v="3"/>
    <n v="0"/>
    <n v="2"/>
    <n v="2"/>
    <n v="1"/>
    <n v="1263"/>
    <n v="474"/>
    <n v="2285"/>
    <n v="129"/>
    <n v="0"/>
    <n v="137"/>
    <n v="408"/>
    <n v="50"/>
    <n v="3390"/>
    <n v="3390"/>
    <n v="64"/>
    <n v="2422"/>
    <n v="2422"/>
    <n v="2017"/>
    <n v="0.55273522975929901"/>
    <n v="0.16845582163501199"/>
    <n v="0.467153284671532"/>
    <n v="0.19570602807597001"/>
    <n v="1.4749262536873101E-2"/>
    <n v="550"/>
    <n v="572.26800000000003"/>
    <n v="557.202"/>
    <n v="550"/>
    <n v="550"/>
    <n v="550"/>
    <n v="14.435"/>
    <n v="13.677"/>
    <n v="13.409000000000001"/>
    <n v="12.691000000000001"/>
    <n v="22.579000000000001"/>
    <n v="13.279"/>
    <n v="525.31100000000004"/>
    <n v="531.38300000000004"/>
    <n v="600.20100000000002"/>
    <n v="624.06100000000004"/>
    <n v="640.70600000000002"/>
    <n v="657.33799999999997"/>
    <n v="6"/>
    <n v="6"/>
    <n v="7"/>
    <n v="7"/>
    <n v="7"/>
    <n v="7"/>
    <n v="0.23484854688057399"/>
    <d v="2018-12-31T00:00:00"/>
    <n v="1089.7460000000001"/>
    <d v="2019-03-31T00:00:00"/>
    <n v="0.36350686970155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.74100000000001"/>
    <n v="151.72499999999999"/>
    <n v="157.506"/>
    <n v="150.304"/>
    <n v="37.576000000000001"/>
    <n v="75.152000000000001"/>
    <n v="652.88900000000001"/>
    <n v="4.4349999999999996"/>
    <n v="3.677"/>
    <n v="3.4089999999999998"/>
    <n v="2.6909999999999998"/>
    <n v="12.579000000000001"/>
    <n v="3.2789999999999999"/>
    <n v="391.07900000000001"/>
    <n v="415.26299999999998"/>
    <n v="483.23599999999999"/>
    <n v="499.89400000000001"/>
    <n v="516.53899999999999"/>
    <n v="533.17100000000005"/>
    <n v="0.36498363636363601"/>
    <n v="0.30723934880498699"/>
    <n v="0.74447137029302601"/>
    <n v="0.232170285360733"/>
    <n v="0.33385144887309798"/>
    <n v="0.79328918692372097"/>
    <n v="16"/>
  </r>
  <r>
    <s v="0010Y00000IWWCvQAP"/>
    <x v="2"/>
    <m/>
    <n v="80000"/>
    <n v="3.8171536286522145"/>
    <n v="0"/>
    <d v="2019-05-27T18:10:00"/>
    <s v="Accept"/>
    <d v="2019-06-20T08:31:58"/>
    <n v="1936731"/>
    <n v="2"/>
    <s v="B4"/>
    <n v="2262"/>
    <n v="2.5"/>
    <n v="3.5409999999999999"/>
    <n v="3.508"/>
    <n v="46763"/>
    <s v="COLOGNA VENETA"/>
    <s v="VR"/>
    <s v="Veneto"/>
    <s v="NOE"/>
    <n v="37044"/>
    <s v="SR"/>
    <n v="467"/>
    <s v="Distribution"/>
    <d v="2011-12-01T00:00:00"/>
    <n v="6"/>
    <n v="0"/>
    <n v="6"/>
    <n v="12"/>
    <n v="8"/>
    <n v="0"/>
    <n v="0"/>
    <n v="5"/>
    <n v="0"/>
    <n v="4"/>
    <n v="4"/>
    <n v="2"/>
    <n v="6"/>
    <n v="366"/>
    <n v="1360"/>
    <n v="58"/>
    <n v="782"/>
    <n v="50"/>
    <n v="225"/>
    <n v="16"/>
    <n v="2659"/>
    <n v="2659"/>
    <n v="29"/>
    <n v="1410"/>
    <n v="1410"/>
    <n v="2017"/>
    <n v="4.4117647058823503E-3"/>
    <n v="0.159574468085106"/>
    <n v="0.57999999999999996"/>
    <n v="0.25957446808510598"/>
    <n v="6.0172997367431303E-3"/>
    <n v="1146.0029999999999"/>
    <n v="1045.53"/>
    <n v="1259.8009999999999"/>
    <n v="1195"/>
    <n v="1150.585"/>
    <n v="1150.2539999999999"/>
    <n v="50"/>
    <n v="50"/>
    <n v="65"/>
    <n v="65"/>
    <n v="60"/>
    <n v="60"/>
    <n v="572.48500000000001"/>
    <n v="591.70399999999995"/>
    <n v="459.041"/>
    <n v="465.78500000000003"/>
    <n v="483.17099999999999"/>
    <n v="490.44200000000001"/>
    <n v="11"/>
    <n v="10"/>
    <n v="11"/>
    <n v="10"/>
    <n v="11"/>
    <n v="11"/>
    <n v="0.31869656920563599"/>
    <d v="2018-12-31T00:00:00"/>
    <n v="1768.4880000000001"/>
    <d v="2019-03-31T00:00:00"/>
    <n v="0.248574627321168"/>
    <n v="10.718999999999999"/>
    <m/>
    <n v="3"/>
    <n v="2"/>
    <n v="0"/>
    <n v="0"/>
    <n v="0"/>
    <n v="0"/>
    <n v="0"/>
    <n v="0"/>
    <n v="4.7E-2"/>
    <n v="0"/>
    <n v="0"/>
    <n v="0"/>
    <n v="0"/>
    <n v="0.9"/>
    <n v="10.672000000000001"/>
    <n v="0"/>
    <n v="0"/>
    <n v="0"/>
    <n v="0"/>
    <n v="0"/>
    <n v="287.774"/>
    <n v="329.78800000000001"/>
    <n v="461.017"/>
    <n v="434.52199999999999"/>
    <n v="378.53899999999999"/>
    <n v="365.50900000000001"/>
    <n v="910.61"/>
    <n v="9.5220000000000002"/>
    <n v="8.1920000000000002"/>
    <n v="15.84"/>
    <n v="10.303000000000001"/>
    <n v="16.244"/>
    <n v="8.3339999999999996"/>
    <n v="583.15700000000004"/>
    <n v="591.70399999999995"/>
    <n v="459.041"/>
    <n v="465.78500000000003"/>
    <n v="483.17099999999999"/>
    <n v="490.44200000000001"/>
    <n v="0.25111103548594499"/>
    <n v="0.19044"/>
    <n v="1.0186415364594701"/>
    <n v="0.32490179818467102"/>
    <n v="0.195528571428571"/>
    <n v="1.0034845890522699"/>
    <n v="8"/>
  </r>
  <r>
    <s v="0010Y00001QKYEQQA5"/>
    <x v="2"/>
    <m/>
    <n v="50000"/>
    <n v="4.9481621112158338"/>
    <n v="0"/>
    <d v="2018-04-23T00:00:00"/>
    <s v="Accept"/>
    <d v="2019-06-20T08:28:40"/>
    <n v="2380000"/>
    <n v="3"/>
    <s v="C1"/>
    <n v="2316"/>
    <n v="3.7"/>
    <m/>
    <n v="3.585"/>
    <n v="1439"/>
    <s v="PALMA CAMPANIA"/>
    <s v="NA"/>
    <s v="Campania"/>
    <s v="SUI"/>
    <n v="80036"/>
    <s v="SR"/>
    <n v="143"/>
    <s v="Fashion"/>
    <d v="2004-09-30T00:00:00"/>
    <n v="6"/>
    <n v="0"/>
    <n v="6"/>
    <n v="14"/>
    <n v="8"/>
    <n v="-1"/>
    <n v="0"/>
    <n v="6"/>
    <n v="0"/>
    <n v="2"/>
    <n v="5"/>
    <n v="2"/>
    <n v="5"/>
    <n v="1057"/>
    <n v="2257"/>
    <n v="83"/>
    <n v="0"/>
    <n v="141"/>
    <n v="558"/>
    <n v="22"/>
    <n v="2316"/>
    <n v="2268"/>
    <n v="33"/>
    <n v="2398"/>
    <n v="2398"/>
    <n v="2017"/>
    <n v="2.21533008418254E-3"/>
    <n v="0.23269391159299399"/>
    <n v="0.23404255319148901"/>
    <n v="0.44078398665554602"/>
    <n v="9.7001763668430295E-3"/>
    <n v="481.64100000000002"/>
    <n v="478.93"/>
    <n v="477.036"/>
    <n v="508.76400000000001"/>
    <n v="440.00599999999997"/>
    <n v="514.62099999999998"/>
    <n v="56.112000000000002"/>
    <n v="55.244"/>
    <n v="55.715000000000003"/>
    <n v="55.790999999999997"/>
    <n v="55.73"/>
    <n v="55.454999999999998"/>
    <n v="993.53700000000003"/>
    <n v="1026.135"/>
    <n v="1038.9960000000001"/>
    <n v="1018.226"/>
    <n v="1112.019"/>
    <n v="1043.585"/>
    <n v="4"/>
    <n v="4"/>
    <n v="4"/>
    <n v="4"/>
    <n v="4"/>
    <n v="4"/>
    <n v="0.58650281526222903"/>
    <d v="2018-12-31T00:00:00"/>
    <n v="1531.29"/>
    <d v="2019-03-31T00:00:00"/>
    <n v="0.53962692909197996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50299999999999"/>
    <n v="274.363"/>
    <n v="255.96100000000001"/>
    <n v="272.18799999999999"/>
    <n v="330.89400000000001"/>
    <n v="398.35"/>
    <n v="711.04"/>
    <n v="18.683"/>
    <n v="30.951000000000001"/>
    <n v="25.364000000000001"/>
    <n v="1.0429999999999999"/>
    <n v="14.333"/>
    <n v="3.73"/>
    <n v="350.35"/>
    <n v="414.70299999999997"/>
    <n v="406.40100000000001"/>
    <n v="437.80900000000003"/>
    <n v="459.54399999999998"/>
    <n v="408.65600000000001"/>
    <n v="0.56370408665375205"/>
    <n v="0.332959081836327"/>
    <n v="0.35262904149518298"/>
    <n v="0.62159953229888398"/>
    <n v="0.28170886132789702"/>
    <n v="0.39750722743914202"/>
    <n v="15"/>
  </r>
  <r>
    <s v="0010Y00000IWWdXQAX"/>
    <x v="1"/>
    <n v="312000"/>
    <m/>
    <s v=""/>
    <n v="0"/>
    <d v="2019-06-04T09:49:57"/>
    <s v="Reject"/>
    <d v="2019-06-20T08:13:40"/>
    <n v="717114"/>
    <n v="4"/>
    <s v="C1"/>
    <n v="12670"/>
    <n v="-3.4"/>
    <n v="1.7390000000000001"/>
    <n v="1.87"/>
    <n v="25731"/>
    <s v="GREZZANA"/>
    <s v="VR"/>
    <s v="Veneto"/>
    <s v="NOE"/>
    <n v="37023"/>
    <s v="SP"/>
    <n v="257"/>
    <s v="Metallurgy and steel products"/>
    <d v="1981-09-10T00:00:00"/>
    <n v="5"/>
    <n v="0"/>
    <n v="4"/>
    <n v="8"/>
    <n v="7"/>
    <n v="0"/>
    <n v="0"/>
    <n v="6"/>
    <n v="0"/>
    <n v="2"/>
    <n v="5"/>
    <n v="1"/>
    <n v="455"/>
    <n v="20614"/>
    <n v="17210"/>
    <n v="-433"/>
    <n v="10253"/>
    <n v="13243"/>
    <n v="3411"/>
    <n v="-2690"/>
    <n v="12669"/>
    <n v="12757"/>
    <n v="4512"/>
    <n v="30453"/>
    <n v="30453"/>
    <n v="2017"/>
    <n v="2.6438117373619899E-2"/>
    <n v="0.11200866909664001"/>
    <n v="0.340708298723854"/>
    <n v="0.67691196269661402"/>
    <n v="-0.21086462334404599"/>
    <n v="6460.7160000000003"/>
    <n v="7915.5460000000003"/>
    <n v="8088.7"/>
    <n v="8094.5450000000001"/>
    <n v="7199.6779999999999"/>
    <n v="7129.3159999999998"/>
    <n v="1544.4860000000001"/>
    <n v="898.67899999999997"/>
    <n v="675.93700000000001"/>
    <n v="673.78700000000003"/>
    <n v="600"/>
    <n v="600"/>
    <n v="4511.3919999999998"/>
    <n v="4392.6220000000003"/>
    <n v="4566.558"/>
    <n v="4646.8130000000001"/>
    <n v="3072.3220000000001"/>
    <n v="3270.9650000000001"/>
    <n v="10"/>
    <n v="10"/>
    <n v="10"/>
    <n v="9"/>
    <n v="8"/>
    <n v="8"/>
    <n v="0.78123081574110098"/>
    <d v="2018-12-31T00:00:00"/>
    <n v="12516.593999999999"/>
    <d v="2019-03-31T00:00:00"/>
    <n v="0.80188757260591204"/>
    <n v="16.154"/>
    <m/>
    <n v="6"/>
    <n v="3"/>
    <n v="0"/>
    <n v="0"/>
    <n v="0"/>
    <n v="0"/>
    <n v="0"/>
    <n v="0"/>
    <n v="9.0999999999999998E-2"/>
    <n v="0"/>
    <n v="2.1880000000000002"/>
    <n v="0"/>
    <n v="0"/>
    <n v="16.154"/>
    <n v="0"/>
    <n v="0"/>
    <n v="0"/>
    <n v="0"/>
    <n v="0"/>
    <n v="0"/>
    <n v="5071.3069999999998"/>
    <n v="5657.0910000000003"/>
    <n v="6007.9390000000003"/>
    <n v="6164.2340000000004"/>
    <n v="6083.7269999999999"/>
    <n v="6043.0209999999997"/>
    <n v="10660.307000000001"/>
    <n v="1347.9649999999999"/>
    <n v="767.62099999999998"/>
    <n v="579.16099999999994"/>
    <n v="415.40300000000002"/>
    <n v="392.76600000000002"/>
    <n v="438.64400000000001"/>
    <n v="3613.45"/>
    <n v="3870.944"/>
    <n v="3994.569"/>
    <n v="4080.67"/>
    <n v="2929.143"/>
    <n v="3057.424"/>
    <n v="0.78494504324288505"/>
    <n v="0.87275961064069196"/>
    <n v="0.80096121108518104"/>
    <n v="0.78031830468119201"/>
    <n v="0.78943473407880604"/>
    <n v="0.88085069780584901"/>
    <n v="38"/>
  </r>
  <r>
    <s v="0012X00001ugAFlQAM"/>
    <x v="1"/>
    <n v="100000"/>
    <m/>
    <s v=""/>
    <n v="1"/>
    <d v="2019-06-17T13:14:24"/>
    <s v="Reject"/>
    <d v="2019-06-20T07:21:08"/>
    <n v="2500000"/>
    <n v="2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66.917000000000002"/>
    <n v="70.835999999999999"/>
    <n v="74.754000000000005"/>
    <n v="78.673000000000002"/>
    <n v="82.590999999999994"/>
    <n v="86.51"/>
    <n v="2"/>
    <n v="2"/>
    <n v="2"/>
    <n v="1"/>
    <n v="1"/>
    <n v="1"/>
    <n v="1.30990909090909"/>
    <d v="2018-12-31T00:00:00"/>
    <n v="66.917000000000002"/>
    <d v="2019-03-31T00:00:00"/>
    <m/>
    <n v="0"/>
    <m/>
    <n v="1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8.673000000000002"/>
    <m/>
    <m/>
    <m/>
    <m/>
    <m/>
    <m/>
    <n v="66.917000000000002"/>
    <n v="70.835999999999999"/>
    <n v="74.754000000000005"/>
    <n v="78.673000000000002"/>
    <n v="82.590999999999994"/>
    <n v="86.51"/>
    <m/>
    <m/>
    <n v="1"/>
    <m/>
    <m/>
    <n v="1"/>
    <m/>
  </r>
  <r>
    <s v="0012X00001ugGNcQAM"/>
    <x v="1"/>
    <n v="50000"/>
    <m/>
    <s v=""/>
    <n v="0"/>
    <d v="2019-06-17T20:24:50"/>
    <s v="Reject"/>
    <d v="2019-06-19T21:24:00"/>
    <m/>
    <m/>
    <s v="C3"/>
    <n v="311"/>
    <n v="-2.1"/>
    <n v="11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QQCQA5"/>
    <x v="1"/>
    <n v="100000"/>
    <m/>
    <s v=""/>
    <n v="0"/>
    <d v="2019-06-17T12:57:32"/>
    <s v="NotEligible"/>
    <d v="2019-06-19T21:00:46"/>
    <m/>
    <n v="5"/>
    <s v="C3"/>
    <n v="1444"/>
    <n v="13.9"/>
    <n v="12.5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9.698"/>
    <n v="29.698"/>
    <n v="0"/>
    <n v="0"/>
    <n v="0"/>
    <n v="0"/>
    <n v="108.58"/>
    <n v="110.771"/>
    <n v="112.846"/>
    <n v="115.01600000000001"/>
    <n v="117.17700000000001"/>
    <n v="119.434"/>
    <n v="4"/>
    <n v="4"/>
    <n v="4"/>
    <n v="5"/>
    <n v="5"/>
    <n v="5"/>
    <n v="2.7298984294599302"/>
    <d v="2018-12-31T00:00:00"/>
    <n v="138.27799999999999"/>
    <d v="2019-03-31T00:00:00"/>
    <n v="1.6055289918513"/>
    <n v="83.290999999999997"/>
    <m/>
    <n v="23"/>
    <n v="6"/>
    <m/>
    <m/>
    <m/>
    <m/>
    <m/>
    <m/>
    <n v="17.983000000000001"/>
    <n v="9.5730000000000004"/>
    <n v="39.264000000000003"/>
    <n v="39.262999999999998"/>
    <n v="39.284999999999997"/>
    <n v="39.277999999999999"/>
    <n v="35.659999999999997"/>
    <n v="32.936"/>
    <n v="32.936"/>
    <n v="31.545999999999999"/>
    <n v="37.009"/>
    <n v="44.012999999999998"/>
    <m/>
    <m/>
    <m/>
    <m/>
    <m/>
    <m/>
    <n v="185.82499999999999"/>
    <n v="47.680999999999997"/>
    <n v="39.271000000000001"/>
    <n v="39.264000000000003"/>
    <n v="39.262999999999998"/>
    <n v="39.284999999999997"/>
    <n v="39.277999999999999"/>
    <n v="144.24"/>
    <n v="143.70699999999999"/>
    <n v="145.78200000000001"/>
    <n v="146.56200000000001"/>
    <n v="154.18600000000001"/>
    <n v="163.447"/>
    <m/>
    <n v="1.6055289918513"/>
    <n v="1.32842144041259"/>
    <m/>
    <n v="4.1087278604619799"/>
    <n v="1.3130922576569399"/>
    <m/>
  </r>
  <r>
    <s v="0010Y00000YUpg3QAD"/>
    <x v="1"/>
    <n v="150000"/>
    <m/>
    <s v=""/>
    <n v="0"/>
    <d v="2019-06-17T12:50:10"/>
    <s v="NotEligible"/>
    <d v="2019-06-19T20:57:46"/>
    <n v="2175957"/>
    <n v="5"/>
    <s v="C2"/>
    <n v="2648"/>
    <n v="7.6"/>
    <m/>
    <n v="7.9260000000000002"/>
    <n v="132"/>
    <s v="MORGANO"/>
    <s v="TV"/>
    <s v="Veneto"/>
    <s v="NOE"/>
    <n v="31050"/>
    <s v="SR"/>
    <n v="132"/>
    <s v="Fashion"/>
    <d v="1989-05-24T00:00:00"/>
    <n v="7"/>
    <n v="0"/>
    <n v="6"/>
    <n v="5"/>
    <n v="6"/>
    <n v="0"/>
    <n v="0"/>
    <n v="4"/>
    <n v="0"/>
    <n v="3"/>
    <n v="3"/>
    <n v="1"/>
    <n v="33"/>
    <n v="3149"/>
    <n v="2937"/>
    <n v="219"/>
    <n v="0"/>
    <n v="2563"/>
    <n v="754"/>
    <n v="52"/>
    <n v="2969"/>
    <n v="2982"/>
    <n v="2239"/>
    <n v="5500"/>
    <n v="5500"/>
    <n v="2017"/>
    <n v="1.12359550561797E-2"/>
    <n v="0.13709090909090901"/>
    <n v="0.87358564182598497"/>
    <n v="0.57254545454545402"/>
    <n v="1.7437961099932901E-2"/>
    <n v="698.26199999999994"/>
    <n v="696.20299999999997"/>
    <n v="701.53499999999997"/>
    <n v="624.23199999999997"/>
    <n v="693.92200000000003"/>
    <n v="713.84299999999996"/>
    <n v="58.508000000000003"/>
    <n v="35.024000000000001"/>
    <n v="33.095999999999997"/>
    <n v="34.451999999999998"/>
    <n v="31.434000000000001"/>
    <n v="32.320999999999998"/>
    <n v="394.49099999999999"/>
    <n v="464.03500000000003"/>
    <n v="462.26900000000001"/>
    <n v="472.06200000000001"/>
    <n v="511.226"/>
    <n v="496.72699999999998"/>
    <n v="7"/>
    <n v="8"/>
    <n v="8"/>
    <n v="8"/>
    <n v="8"/>
    <n v="8"/>
    <n v="0.90204147552673697"/>
    <d v="2018-12-31T00:00:00"/>
    <n v="1151.261"/>
    <d v="2019-03-31T00:00:00"/>
    <n v="0.867040183939638"/>
    <n v="117.517"/>
    <m/>
    <n v="39"/>
    <n v="6"/>
    <n v="0"/>
    <n v="0"/>
    <n v="0"/>
    <n v="72.438999999999993"/>
    <n v="0"/>
    <n v="0"/>
    <n v="1.19"/>
    <n v="34.530999999999999"/>
    <n v="13.957000000000001"/>
    <n v="0.51100000000000001"/>
    <n v="0"/>
    <n v="0"/>
    <n v="0"/>
    <n v="43.234000000000002"/>
    <n v="44.753999999999998"/>
    <n v="44.567"/>
    <n v="56.311"/>
    <n v="56.122"/>
    <n v="596.97500000000002"/>
    <n v="547.88"/>
    <n v="585.58900000000006"/>
    <n v="651.68799999999999"/>
    <n v="649.67499999999995"/>
    <n v="670.36599999999999"/>
    <n v="1180.433"/>
    <n v="59.174999999999997"/>
    <n v="69.314999999999998"/>
    <n v="27.016999999999999"/>
    <n v="26.024000000000001"/>
    <n v="26.026"/>
    <n v="16.704999999999998"/>
    <n v="391.6"/>
    <n v="507.221"/>
    <n v="506.74799999999999"/>
    <n v="502.721"/>
    <n v="536.45899999999995"/>
    <n v="541.63199999999995"/>
    <n v="0.854944132718091"/>
    <n v="1.01140015040678"/>
    <n v="0.99267156918662203"/>
    <n v="0.89684488627293002"/>
    <n v="0.99745146440723198"/>
    <n v="1.0662561901735499"/>
    <n v="30"/>
  </r>
  <r>
    <s v="0010Y00001SPVprQAH"/>
    <x v="1"/>
    <n v="200000"/>
    <m/>
    <s v=""/>
    <n v="1"/>
    <d v="2019-06-17T12:25:21"/>
    <s v="NotEligible"/>
    <d v="2019-06-19T20:56:36"/>
    <n v="505933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195.0990000000002"/>
    <n v="7333.277"/>
    <n v="6631.17"/>
    <n v="6500.4269999999997"/>
    <n v="6335.6710000000003"/>
    <n v="6115.857"/>
    <n v="86.43"/>
    <n v="85.454999999999998"/>
    <n v="88.600999999999999"/>
    <n v="80.289000000000001"/>
    <n v="71.006"/>
    <n v="73.954999999999998"/>
    <n v="2648.1179999999999"/>
    <n v="2705.18"/>
    <n v="2762.1570000000002"/>
    <n v="2831.5520000000001"/>
    <n v="2900.9169999999999"/>
    <n v="2961.06"/>
    <n v="19"/>
    <n v="19"/>
    <n v="19"/>
    <n v="18"/>
    <n v="18"/>
    <n v="18"/>
    <n v="0.86452464733006296"/>
    <d v="2018-12-31T00:00:00"/>
    <n v="9929.6470000000008"/>
    <d v="2019-03-31T00:00:00"/>
    <n v="0.79062570512319497"/>
    <n v="6.085"/>
    <m/>
    <n v="13"/>
    <n v="5"/>
    <n v="2.2610000000000001"/>
    <n v="0"/>
    <n v="0"/>
    <n v="0"/>
    <n v="0"/>
    <n v="0"/>
    <n v="2.3170000000000002"/>
    <n v="0"/>
    <n v="0"/>
    <n v="1.629"/>
    <n v="0"/>
    <n v="0"/>
    <n v="1.5069999999999999"/>
    <n v="0"/>
    <n v="1.1140000000000001"/>
    <n v="1.1140000000000001"/>
    <n v="1.1140000000000001"/>
    <n v="1.1140000000000001"/>
    <n v="5720.09"/>
    <n v="5392.3689999999997"/>
    <n v="5948.6629999999996"/>
    <n v="6320.1869999999999"/>
    <n v="6063.1540000000005"/>
    <n v="5422.8739999999998"/>
    <n v="9217.7459999999992"/>
    <n v="36.874000000000002"/>
    <n v="53.695999999999998"/>
    <n v="30.372"/>
    <n v="65.968999999999994"/>
    <n v="24.571999999999999"/>
    <n v="18.492000000000001"/>
    <n v="2646.6550000000002"/>
    <n v="2669.25"/>
    <n v="2715.0949999999998"/>
    <n v="2831.59"/>
    <n v="2901.0250000000001"/>
    <n v="2929.2710000000002"/>
    <n v="0.79499809523121201"/>
    <n v="0.42663427050792502"/>
    <n v="0.99944753217190396"/>
    <n v="0.86926034007054398"/>
    <n v="0.473456774873593"/>
    <n v="0.99309309830980796"/>
    <m/>
  </r>
  <r>
    <s v="0010Y00001SPSDKQA5"/>
    <x v="1"/>
    <n v="80000"/>
    <m/>
    <s v=""/>
    <n v="0"/>
    <d v="2019-06-17T08:35:24"/>
    <s v="Reject"/>
    <d v="2019-06-19T20:54:36"/>
    <n v="2380000"/>
    <n v="4"/>
    <s v="B3"/>
    <n v="731"/>
    <n v="4.7"/>
    <n v="4.6879999999999997"/>
    <n v="4.8769999999999998"/>
    <n v="47711"/>
    <s v="MILANO"/>
    <s v="MI"/>
    <s v="Marche"/>
    <s v="NOV"/>
    <n v="20161"/>
    <s v="SR"/>
    <n v="477"/>
    <s v="Distribution"/>
    <d v="2013-10-10T00:00:00"/>
    <n v="6"/>
    <n v="2"/>
    <n v="6"/>
    <n v="5"/>
    <n v="6"/>
    <n v="1"/>
    <n v="0"/>
    <n v="3"/>
    <n v="0"/>
    <m/>
    <n v="2"/>
    <n v="2"/>
    <n v="11"/>
    <n v="229"/>
    <n v="518"/>
    <n v="34"/>
    <n v="117"/>
    <n v="88"/>
    <n v="225"/>
    <n v="11"/>
    <n v="731"/>
    <n v="731"/>
    <n v="74"/>
    <n v="606"/>
    <n v="606"/>
    <n v="2018"/>
    <n v="2.12355212355212E-2"/>
    <n v="0.37128712871287101"/>
    <n v="0.84090909090909005"/>
    <n v="0.37788778877887702"/>
    <n v="1.5047879616963E-2"/>
    <m/>
    <m/>
    <m/>
    <m/>
    <m/>
    <m/>
    <m/>
    <m/>
    <m/>
    <m/>
    <m/>
    <m/>
    <n v="101.468"/>
    <n v="103.87"/>
    <n v="106.26300000000001"/>
    <n v="108.64700000000001"/>
    <n v="111.02200000000001"/>
    <n v="113.387"/>
    <n v="1"/>
    <n v="1"/>
    <n v="1"/>
    <n v="1"/>
    <n v="1"/>
    <n v="1"/>
    <n v="0.17023333333333299"/>
    <d v="2018-12-31T00:00:00"/>
    <n v="101.468"/>
    <d v="2019-03-31T00:00:00"/>
    <m/>
    <n v="2.63"/>
    <m/>
    <n v="4"/>
    <n v="3"/>
    <m/>
    <m/>
    <m/>
    <m/>
    <m/>
    <m/>
    <m/>
    <m/>
    <m/>
    <m/>
    <m/>
    <m/>
    <n v="0"/>
    <n v="0"/>
    <n v="0"/>
    <n v="0"/>
    <n v="0"/>
    <n v="0"/>
    <m/>
    <m/>
    <m/>
    <m/>
    <m/>
    <m/>
    <n v="110.35"/>
    <m/>
    <m/>
    <m/>
    <m/>
    <m/>
    <m/>
    <n v="101.468"/>
    <n v="103.87"/>
    <n v="106.26300000000001"/>
    <n v="108.64700000000001"/>
    <n v="111.02200000000001"/>
    <n v="113.387"/>
    <m/>
    <m/>
    <n v="1"/>
    <m/>
    <m/>
    <n v="1"/>
    <n v="6"/>
  </r>
  <r>
    <s v="0012X00001ufSbGQAU"/>
    <x v="1"/>
    <n v="250000"/>
    <m/>
    <s v=""/>
    <n v="0"/>
    <d v="2019-06-14T06:09:28"/>
    <s v="NotEligible"/>
    <d v="2019-06-19T20:45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EyeQAE"/>
    <x v="1"/>
    <n v="50000"/>
    <m/>
    <s v=""/>
    <n v="0"/>
    <d v="2019-06-17T17:24:43"/>
    <s v="NotEligible"/>
    <d v="2019-06-19T20:43:3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200"/>
    <n v="200"/>
    <n v="200"/>
    <n v="201.19499999999999"/>
    <n v="201.25800000000001"/>
    <n v="200.22900000000001"/>
    <n v="51.302999999999997"/>
    <n v="50.481999999999999"/>
    <n v="51.576000000000001"/>
    <n v="1297.2529999999999"/>
    <n v="1300.146"/>
    <n v="1303.011"/>
    <n v="1308.059"/>
    <n v="1215.259"/>
    <n v="917.44299999999998"/>
    <n v="3"/>
    <n v="3"/>
    <n v="3"/>
    <n v="3"/>
    <n v="3"/>
    <n v="3"/>
    <n v="0.61024751617317696"/>
    <d v="2018-12-31T00:00:00"/>
    <n v="1548.4480000000001"/>
    <d v="2019-03-31T00:00:00"/>
    <n v="0.44965863174028098"/>
    <n v="2.3969999999999998"/>
    <m/>
    <n v="10"/>
    <n v="1"/>
    <n v="0"/>
    <n v="0"/>
    <n v="0"/>
    <n v="0"/>
    <n v="0"/>
    <n v="0"/>
    <n v="0"/>
    <n v="0"/>
    <n v="0"/>
    <n v="0"/>
    <n v="0"/>
    <n v="2.3969999999999998"/>
    <n v="0"/>
    <n v="0"/>
    <n v="0"/>
    <n v="0"/>
    <n v="0"/>
    <n v="0"/>
    <n v="0"/>
    <n v="0"/>
    <n v="0"/>
    <n v="150"/>
    <n v="144.55000000000001"/>
    <n v="149.85599999999999"/>
    <n v="1252.0340000000001"/>
    <n v="112.952"/>
    <n v="113.015"/>
    <n v="123.22199999999999"/>
    <n v="48.134999999999998"/>
    <n v="23.356000000000002"/>
    <n v="53.972999999999999"/>
    <n v="1293.0930000000001"/>
    <n v="1182.9860000000001"/>
    <n v="1040.8510000000001"/>
    <n v="1053.8989999999999"/>
    <n v="867.09900000000005"/>
    <n v="673.78300000000002"/>
    <n v="0"/>
    <n v="0.56140560153085295"/>
    <n v="0.99679322383528901"/>
    <n v="0.59254133333333303"/>
    <n v="0.62781217470434802"/>
    <n v="0.83252535596841404"/>
    <m/>
  </r>
  <r>
    <s v="0011n00001htiRaAAI"/>
    <x v="1"/>
    <n v="1000000"/>
    <m/>
    <s v=""/>
    <n v="0"/>
    <d v="2019-06-17T14:17:07"/>
    <s v="NotEligible"/>
    <d v="2019-06-19T20:40:38"/>
    <n v="2314218"/>
    <m/>
    <s v="C3"/>
    <n v="0"/>
    <n v="0"/>
    <m/>
    <m/>
    <n v="2511"/>
    <s v="CETO"/>
    <s v="BS"/>
    <s v="Emilia-Romagna"/>
    <s v="NOV"/>
    <n v="25040"/>
    <s v="SP"/>
    <n v="251"/>
    <s v="Metallurgy and steel products"/>
    <d v="2018-05-23T00:00:00"/>
    <m/>
    <m/>
    <n v="6"/>
    <m/>
    <m/>
    <m/>
    <n v="0"/>
    <n v="3"/>
    <n v="0"/>
    <n v="2"/>
    <n v="2"/>
    <n v="1"/>
    <m/>
    <m/>
    <m/>
    <n v="0"/>
    <m/>
    <m/>
    <m/>
    <m/>
    <m/>
    <m/>
    <m/>
    <m/>
    <m/>
    <m/>
    <m/>
    <m/>
    <m/>
    <m/>
    <m/>
    <n v="1658.0070000000001"/>
    <n v="1727.2829999999999"/>
    <n v="1600"/>
    <n v="1600"/>
    <n v="1497.6"/>
    <n v="1497.6"/>
    <n v="40"/>
    <n v="40"/>
    <n v="40"/>
    <n v="40"/>
    <n v="30"/>
    <n v="30"/>
    <n v="376.78300000000002"/>
    <n v="353.82499999999999"/>
    <n v="351.42"/>
    <n v="43.649000000000001"/>
    <n v="45.877000000000002"/>
    <n v="79.849000000000004"/>
    <n v="8"/>
    <n v="7"/>
    <n v="6"/>
    <n v="6"/>
    <n v="4"/>
    <n v="6"/>
    <n v="0.87803211880222298"/>
    <d v="2018-12-31T00:00:00"/>
    <n v="2074.79"/>
    <d v="2019-03-31T00:00:00"/>
    <n v="0.91938725812084399"/>
    <n v="54.363"/>
    <m/>
    <n v="3"/>
    <n v="2"/>
    <n v="0"/>
    <n v="0"/>
    <n v="0"/>
    <n v="0"/>
    <n v="0"/>
    <n v="0"/>
    <n v="2.5000000000000001E-2"/>
    <n v="0"/>
    <n v="54.363"/>
    <n v="0"/>
    <n v="0"/>
    <n v="0"/>
    <n v="3.0000000000000001E-3"/>
    <n v="0"/>
    <n v="0"/>
    <n v="0"/>
    <n v="0"/>
    <n v="0"/>
    <n v="1554.529"/>
    <n v="1678.0940000000001"/>
    <n v="1587.298"/>
    <n v="1227.9090000000001"/>
    <n v="1306.0609999999999"/>
    <n v="1150.29"/>
    <n v="1271.558"/>
    <n v="6.5970000000000004"/>
    <n v="8.3390000000000004"/>
    <n v="81.483000000000004"/>
    <n v="0"/>
    <n v="0"/>
    <n v="4.5449999999999999"/>
    <n v="376.786"/>
    <n v="349.17599999999999"/>
    <n v="351.42"/>
    <n v="43.649000000000001"/>
    <n v="45.877000000000002"/>
    <n v="79.849000000000004"/>
    <n v="0.93758892453409404"/>
    <n v="0.16492499999999999"/>
    <n v="1.0000079621426601"/>
    <n v="0.88765616372440204"/>
    <n v="0.45892727272727202"/>
    <n v="0.99628736705921195"/>
    <n v="1"/>
  </r>
  <r>
    <s v="0012X00001ugDofQAE"/>
    <x v="1"/>
    <n v="30000"/>
    <m/>
    <s v=""/>
    <n v="1"/>
    <d v="2019-06-17T16:08:50"/>
    <s v="Reject"/>
    <d v="2019-06-19T20:37:42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m/>
    <m/>
    <m/>
    <m/>
    <m/>
    <n v="11.054"/>
    <m/>
    <m/>
    <m/>
    <m/>
    <m/>
    <n v="1"/>
    <m/>
    <m/>
    <m/>
    <m/>
    <m/>
    <n v="2.0948000000000002"/>
    <m/>
    <n v="21.053999999999998"/>
    <d v="2019-03-31T00:00:00"/>
    <n v="2.0948000000000002"/>
    <n v="11.414999999999999"/>
    <m/>
    <n v="1"/>
    <n v="1"/>
    <m/>
    <m/>
    <m/>
    <m/>
    <m/>
    <m/>
    <n v="10.948"/>
    <m/>
    <m/>
    <m/>
    <m/>
    <m/>
    <n v="0.46700000000000003"/>
    <m/>
    <m/>
    <m/>
    <m/>
    <m/>
    <m/>
    <m/>
    <m/>
    <m/>
    <m/>
    <m/>
    <m/>
    <n v="20.948"/>
    <m/>
    <m/>
    <m/>
    <m/>
    <m/>
    <n v="11.521000000000001"/>
    <m/>
    <m/>
    <m/>
    <m/>
    <m/>
    <m/>
    <n v="2.0948000000000002"/>
    <n v="1.0422471503528099"/>
    <m/>
    <m/>
    <m/>
    <m/>
  </r>
  <r>
    <s v="0012X00001ug9L9QAI"/>
    <x v="1"/>
    <n v="485000"/>
    <m/>
    <s v=""/>
    <n v="0"/>
    <d v="2019-06-17T12:30:08"/>
    <s v="Reject"/>
    <d v="2019-06-19T20:34:1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0"/>
    <n v="150"/>
    <n v="150"/>
    <n v="150"/>
    <n v="150"/>
    <n v="150"/>
    <n v="30"/>
    <n v="30"/>
    <n v="30"/>
    <n v="30"/>
    <n v="30"/>
    <n v="30"/>
    <n v="44.954999999999998"/>
    <n v="59.862000000000002"/>
    <n v="74.73"/>
    <n v="89.56"/>
    <n v="104.351"/>
    <n v="119.104"/>
    <n v="1"/>
    <n v="1"/>
    <n v="1"/>
    <n v="1"/>
    <n v="1"/>
    <n v="1"/>
    <n v="0.41855833333333298"/>
    <d v="2018-12-31T00:00:00"/>
    <n v="224.95500000000001"/>
    <d v="2019-03-31T00:00:00"/>
    <n v="0.2293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655000000000001"/>
    <n v="0"/>
    <n v="109.15"/>
    <n v="116.783"/>
    <n v="76.644000000000005"/>
    <n v="85.103999999999999"/>
    <n v="206.34299999999999"/>
    <n v="24.628"/>
    <n v="18.920000000000002"/>
    <n v="0"/>
    <n v="0"/>
    <n v="0"/>
    <n v="4.1589999999999998"/>
    <n v="44.954999999999998"/>
    <n v="59.862000000000002"/>
    <n v="74.73"/>
    <n v="89.56"/>
    <n v="104.351"/>
    <n v="119.104"/>
    <n v="0.111033333333333"/>
    <n v="0.82093333333333296"/>
    <n v="1"/>
    <n v="0.44926222222222201"/>
    <n v="0.26503888888888799"/>
    <n v="1"/>
    <m/>
  </r>
  <r>
    <s v="0010Y00001SPSvCQAX"/>
    <x v="1"/>
    <n v="50000"/>
    <m/>
    <s v=""/>
    <n v="1"/>
    <d v="2019-06-17T16:26:28"/>
    <s v="Reject"/>
    <d v="2019-06-19T20:32:25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75"/>
    <n v="75"/>
    <n v="30"/>
    <n v="30"/>
    <n v="30"/>
    <n v="30"/>
    <n v="33"/>
    <n v="33"/>
    <m/>
    <m/>
    <m/>
    <m/>
    <m/>
    <m/>
    <n v="4"/>
    <n v="5"/>
    <n v="4"/>
    <n v="4"/>
    <n v="4"/>
    <n v="4"/>
    <n v="1.0829243119266001"/>
    <d v="2018-12-31T00:00:00"/>
    <n v="55"/>
    <d v="2019-03-31T00:00:00"/>
    <n v="1.48034545454545"/>
    <n v="33.991"/>
    <n v="768.13599999999997"/>
    <n v="22"/>
    <n v="6"/>
    <n v="0"/>
    <n v="0"/>
    <n v="0"/>
    <n v="0"/>
    <n v="0"/>
    <n v="0"/>
    <n v="33.868000000000002"/>
    <n v="31.853999999999999"/>
    <n v="33.244"/>
    <n v="33.991"/>
    <n v="30.265000000000001"/>
    <n v="25.19"/>
    <m/>
    <m/>
    <m/>
    <m/>
    <m/>
    <m/>
    <n v="17.783000000000001"/>
    <n v="12.906000000000001"/>
    <n v="16.768999999999998"/>
    <n v="13.282999999999999"/>
    <n v="20.288"/>
    <n v="20.994"/>
    <n v="820.476"/>
    <n v="63.636000000000003"/>
    <n v="58.066000000000003"/>
    <n v="63.238999999999997"/>
    <n v="63.991"/>
    <n v="63.01"/>
    <n v="58.19"/>
    <m/>
    <m/>
    <m/>
    <m/>
    <m/>
    <m/>
    <n v="0.71131999999999995"/>
    <n v="2.1212"/>
    <m/>
    <n v="0.40809200000000001"/>
    <n v="1.9899569892473099"/>
    <m/>
    <m/>
  </r>
  <r>
    <s v="0012X00001ugMDTQA2"/>
    <x v="1"/>
    <n v="80000"/>
    <m/>
    <s v=""/>
    <n v="1"/>
    <d v="2019-06-18T08:18:50"/>
    <s v="NotEligible"/>
    <d v="2019-06-19T20:30:3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5.324000000000002"/>
    <n v="25.914999999999999"/>
    <n v="26.504000000000001"/>
    <n v="27.091999999999999"/>
    <n v="27.677"/>
    <n v="28.260999999999999"/>
    <n v="1"/>
    <n v="1"/>
    <n v="1"/>
    <n v="1"/>
    <n v="1"/>
    <n v="1"/>
    <m/>
    <d v="2018-12-31T00:00:00"/>
    <n v="25.324000000000002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7.091999999999999"/>
    <m/>
    <m/>
    <m/>
    <m/>
    <m/>
    <m/>
    <n v="25.324000000000002"/>
    <n v="25.914999999999999"/>
    <n v="26.504000000000001"/>
    <n v="27.091999999999999"/>
    <n v="27.677"/>
    <n v="28.260999999999999"/>
    <m/>
    <m/>
    <n v="1"/>
    <m/>
    <m/>
    <n v="1"/>
    <m/>
  </r>
  <r>
    <s v="0012X00001ufdmCQAQ"/>
    <x v="1"/>
    <n v="100000"/>
    <m/>
    <s v=""/>
    <n v="0"/>
    <d v="2019-06-14T17:04:09"/>
    <s v="Reject"/>
    <d v="2019-06-19T20:28:32"/>
    <m/>
    <m/>
    <s v="C3"/>
    <n v="1075"/>
    <n v="2.8"/>
    <n v="10.86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1"/>
    <n v="1"/>
    <n v="1"/>
    <n v="1"/>
    <n v="1"/>
    <n v="1"/>
    <s v="inf"/>
    <d v="2018-12-31T00:00:00"/>
    <n v="0"/>
    <d v="2019-03-31T00:00:00"/>
    <m/>
    <n v="61.531999999999996"/>
    <m/>
    <n v="12"/>
    <n v="6"/>
    <m/>
    <m/>
    <m/>
    <m/>
    <m/>
    <m/>
    <n v="28.754999999999999"/>
    <n v="27.622"/>
    <n v="30.117999999999999"/>
    <n v="31.173999999999999"/>
    <n v="29.972999999999999"/>
    <n v="29.367000000000001"/>
    <n v="30.702000000000002"/>
    <n v="30.358000000000001"/>
    <n v="30.358000000000001"/>
    <n v="30.358000000000001"/>
    <n v="30.006"/>
    <n v="30.006"/>
    <m/>
    <m/>
    <m/>
    <m/>
    <m/>
    <m/>
    <n v="61.531999999999996"/>
    <n v="28.754999999999999"/>
    <n v="27.622"/>
    <n v="30.117999999999999"/>
    <n v="31.173999999999999"/>
    <n v="29.972999999999999"/>
    <n v="29.367000000000001"/>
    <n v="30.702000000000002"/>
    <n v="30.358000000000001"/>
    <n v="30.358000000000001"/>
    <n v="30.358000000000001"/>
    <n v="30.006"/>
    <n v="30.006"/>
    <m/>
    <s v="inf"/>
    <s v="inf"/>
    <m/>
    <s v="inf"/>
    <s v="inf"/>
    <m/>
  </r>
  <r>
    <s v="0012X00001ugFRWQA2"/>
    <x v="1"/>
    <n v="50000"/>
    <m/>
    <s v=""/>
    <n v="0"/>
    <d v="2019-06-17T18:22:53"/>
    <s v="NotEligible"/>
    <d v="2019-06-19T20:25:4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QvMQAX"/>
    <x v="1"/>
    <n v="70000"/>
    <m/>
    <s v=""/>
    <n v="0"/>
    <d v="2019-06-17T13:49:30"/>
    <s v="Reject"/>
    <d v="2019-06-19T19:47:40"/>
    <n v="2340000"/>
    <m/>
    <s v="B4"/>
    <n v="6664"/>
    <n v="8"/>
    <n v="17.989999999999998"/>
    <n v="9.657"/>
    <n v="412"/>
    <s v="CORTE FRANCA"/>
    <s v="BS"/>
    <s v="Emilia-Romagna"/>
    <s v="NOV"/>
    <n v="25040"/>
    <s v="SR"/>
    <n v="412"/>
    <s v="Construction"/>
    <d v="2012-02-21T00:00:00"/>
    <n v="5"/>
    <n v="0"/>
    <n v="6"/>
    <n v="5"/>
    <n v="6"/>
    <n v="1"/>
    <n v="0"/>
    <n v="6"/>
    <n v="0"/>
    <n v="3"/>
    <n v="3"/>
    <n v="1"/>
    <n v="37"/>
    <n v="1083"/>
    <n v="4006"/>
    <n v="418"/>
    <n v="0"/>
    <n v="411"/>
    <n v="1897"/>
    <n v="260"/>
    <n v="6664"/>
    <n v="5237"/>
    <n v="409"/>
    <n v="4417"/>
    <n v="4417"/>
    <n v="2018"/>
    <n v="9.236145781328E-3"/>
    <n v="0.42947702060221798"/>
    <n v="0.99513381995133798"/>
    <n v="0.24518904233642699"/>
    <n v="4.9646744319266703E-2"/>
    <n v="537.02"/>
    <n v="536.20500000000004"/>
    <n v="515.77200000000005"/>
    <n v="515.75599999999997"/>
    <n v="514.93899999999996"/>
    <n v="460.00099999999998"/>
    <n v="9"/>
    <n v="10"/>
    <n v="15"/>
    <n v="15"/>
    <n v="15"/>
    <n v="15"/>
    <n v="53.161999999999999"/>
    <n v="54.823"/>
    <n v="56.48"/>
    <n v="58.134"/>
    <n v="59.784999999999997"/>
    <n v="61.432000000000002"/>
    <n v="6"/>
    <n v="6"/>
    <n v="5"/>
    <n v="5"/>
    <n v="5"/>
    <n v="5"/>
    <n v="0.63462292790087504"/>
    <d v="2018-12-31T00:00:00"/>
    <n v="599.18200000000002"/>
    <d v="2019-03-31T00:00:00"/>
    <n v="0.62133621479066703"/>
    <n v="5.1669999999999998"/>
    <m/>
    <n v="17"/>
    <n v="4"/>
    <n v="0"/>
    <n v="0"/>
    <n v="0"/>
    <n v="0"/>
    <n v="0"/>
    <n v="0"/>
    <n v="2.5000000000000001E-2"/>
    <n v="0"/>
    <n v="0"/>
    <n v="1.228"/>
    <n v="5.1669999999999998"/>
    <n v="5.0549999999999997"/>
    <n v="0"/>
    <n v="0"/>
    <n v="0"/>
    <n v="0"/>
    <n v="0"/>
    <n v="0"/>
    <n v="332.14499999999998"/>
    <n v="336.57799999999997"/>
    <n v="316.50400000000002"/>
    <n v="316.03899999999999"/>
    <n v="306.00799999999998"/>
    <n v="314.202"/>
    <n v="390.40100000000001"/>
    <n v="7.117"/>
    <n v="7.1669999999999998"/>
    <n v="12.369"/>
    <n v="16.228000000000002"/>
    <n v="20.167000000000002"/>
    <n v="20.055"/>
    <n v="53.161999999999999"/>
    <n v="54.823"/>
    <n v="56.48"/>
    <n v="58.134"/>
    <n v="59.784999999999997"/>
    <n v="61.432000000000002"/>
    <n v="0.61849651782056503"/>
    <n v="0.79077777777777702"/>
    <n v="1"/>
    <n v="0.62391803338839302"/>
    <n v="1.0519367088607501"/>
    <n v="1"/>
    <n v="7"/>
  </r>
  <r>
    <s v="0012X00001ugAH3QAM"/>
    <x v="1"/>
    <n v="50000"/>
    <m/>
    <s v=""/>
    <n v="1"/>
    <d v="2019-06-17T13:15:50"/>
    <s v="NotEligible"/>
    <d v="2019-06-19T19:43:3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6zIQAQ"/>
    <x v="1"/>
    <n v="40000"/>
    <m/>
    <s v=""/>
    <n v="0"/>
    <d v="2019-06-17T10:48:39"/>
    <s v="NotEligible"/>
    <d v="2019-06-19T19:42:4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47RQAQ"/>
    <x v="1"/>
    <n v="120000"/>
    <m/>
    <s v=""/>
    <n v="0"/>
    <d v="2019-06-17T13:01:06"/>
    <s v="Reject"/>
    <d v="2019-06-19T19:41:33"/>
    <m/>
    <m/>
    <s v="C3"/>
    <n v="994"/>
    <n v="6.6"/>
    <n v="5.6280000000000001"/>
    <n v="8.9369999999999994"/>
    <n v="46473"/>
    <s v="TORINO"/>
    <s v="TO"/>
    <s v="Piemonte"/>
    <s v="NOV"/>
    <n v="10153"/>
    <s v="SR"/>
    <n v="464"/>
    <s v="Distribution"/>
    <d v="2014-12-03T00:00:00"/>
    <n v="6"/>
    <n v="1"/>
    <n v="6"/>
    <n v="12"/>
    <n v="8"/>
    <n v="0"/>
    <n v="0"/>
    <n v="6"/>
    <n v="0"/>
    <n v="1"/>
    <n v="4"/>
    <n v="2"/>
    <n v="67"/>
    <n v="48"/>
    <n v="406"/>
    <n v="66"/>
    <n v="185"/>
    <n v="243"/>
    <n v="366"/>
    <n v="11"/>
    <n v="994"/>
    <n v="994"/>
    <n v="116"/>
    <n v="649"/>
    <n v="649"/>
    <n v="2017"/>
    <n v="0.165024630541871"/>
    <n v="0.56394453004622402"/>
    <n v="0.47736625514403203"/>
    <n v="7.3959938366718006E-2"/>
    <n v="1.1066398390342E-2"/>
    <n v="60"/>
    <n v="60"/>
    <n v="60"/>
    <n v="60"/>
    <n v="60"/>
    <n v="60"/>
    <n v="88.215000000000003"/>
    <n v="85.707999999999998"/>
    <n v="86.924000000000007"/>
    <n v="85.55"/>
    <n v="89.903999999999996"/>
    <n v="76.132000000000005"/>
    <n v="47.566000000000003"/>
    <n v="51.015000000000001"/>
    <n v="54.448999999999998"/>
    <n v="57.87"/>
    <n v="67.912000000000006"/>
    <n v="77.915999999999997"/>
    <n v="3"/>
    <n v="3"/>
    <n v="3"/>
    <n v="3"/>
    <n v="3"/>
    <n v="3"/>
    <n v="0.67449076318754497"/>
    <d v="2018-12-31T00:00:00"/>
    <n v="195.78100000000001"/>
    <d v="2019-03-31T00:00:00"/>
    <n v="0.462045002192760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927"/>
    <n v="33.450000000000003"/>
    <n v="27.015999999999998"/>
    <n v="32.301000000000002"/>
    <n v="43.122999999999998"/>
    <n v="49.972999999999999"/>
    <n v="168.19900000000001"/>
    <n v="44.555"/>
    <n v="68.649000000000001"/>
    <n v="43.732999999999997"/>
    <n v="78.028000000000006"/>
    <n v="74.194000000000003"/>
    <n v="69.498999999999995"/>
    <n v="47.566000000000003"/>
    <n v="51.015000000000001"/>
    <n v="54.448999999999998"/>
    <n v="57.87"/>
    <n v="67.912000000000006"/>
    <n v="77.915000000000006"/>
    <n v="0.39878333333333299"/>
    <n v="0.50507283341835196"/>
    <n v="1"/>
    <n v="0.58274999999999999"/>
    <n v="0.73894148113021596"/>
    <n v="0.99999719674373699"/>
    <n v="5"/>
  </r>
  <r>
    <s v="0012X00001ug6flQAA"/>
    <x v="1"/>
    <n v="60000"/>
    <m/>
    <s v=""/>
    <n v="1"/>
    <d v="2019-06-17T10:29:09"/>
    <s v="NotEligible"/>
    <d v="2019-06-19T19:25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oFVQAY"/>
    <x v="1"/>
    <n v="300000"/>
    <m/>
    <s v=""/>
    <n v="1"/>
    <d v="2019-06-15T15:47:21"/>
    <s v="NotEligible"/>
    <d v="2019-06-19T19:23:0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5fPQAQ"/>
    <x v="1"/>
    <n v="30000"/>
    <m/>
    <s v=""/>
    <n v="1"/>
    <d v="2019-06-17T09:48:42"/>
    <s v="NotEligible"/>
    <d v="2019-06-19T19:21:3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nDEQAY"/>
    <x v="1"/>
    <n v="500000"/>
    <m/>
    <s v=""/>
    <n v="0"/>
    <d v="2019-06-15T13:54:35"/>
    <s v="NotEligible"/>
    <d v="2019-06-19T19:08:34"/>
    <m/>
    <m/>
    <s v="C4"/>
    <n v="1"/>
    <n v="-234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30"/>
    <n v="30"/>
    <n v="30"/>
    <m/>
    <m/>
    <m/>
    <m/>
    <m/>
    <m/>
    <n v="3"/>
    <n v="3"/>
    <n v="3"/>
    <n v="3"/>
    <n v="3"/>
    <n v="3"/>
    <n v="1"/>
    <n v="1"/>
    <n v="1"/>
    <n v="1"/>
    <n v="1"/>
    <n v="1"/>
    <n v="0.37488333333333301"/>
    <d v="2018-12-31T00:00:00"/>
    <n v="33"/>
    <d v="2019-03-31T00:00:00"/>
    <n v="1.96666666666666E-3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5.8999999999999997E-2"/>
    <n v="21.643000000000001"/>
    <n v="25.381"/>
    <n v="0"/>
    <n v="5.609"/>
    <n v="14.787000000000001"/>
    <n v="0"/>
    <m/>
    <m/>
    <m/>
    <m/>
    <m/>
    <m/>
    <n v="0"/>
    <n v="0"/>
    <n v="0"/>
    <n v="0"/>
    <n v="0"/>
    <n v="0"/>
    <n v="1.96666666666666E-3"/>
    <m/>
    <n v="0"/>
    <n v="0.37488333333333301"/>
    <m/>
    <n v="0"/>
    <m/>
  </r>
  <r>
    <s v="0012X00001ufoBTQAY"/>
    <x v="1"/>
    <n v="1500000"/>
    <m/>
    <s v=""/>
    <n v="0"/>
    <d v="2019-06-15T15:37:52"/>
    <s v="NotEligible"/>
    <d v="2019-06-19T19:00:40"/>
    <m/>
    <m/>
    <s v="C3"/>
    <n v="416"/>
    <n v="279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0"/>
    <n v="50"/>
    <n v="50"/>
    <n v="50"/>
    <n v="50"/>
    <n v="50"/>
    <n v="906.39800000000002"/>
    <n v="912.82100000000003"/>
    <n v="919.08900000000006"/>
    <n v="919.08900000000006"/>
    <n v="931.64300000000003"/>
    <n v="937.88"/>
    <n v="2"/>
    <n v="2"/>
    <n v="2"/>
    <n v="2"/>
    <n v="2"/>
    <n v="2"/>
    <n v="0.963123333333333"/>
    <d v="2018-12-31T00:00:00"/>
    <n v="956.39800000000002"/>
    <d v="2019-03-31T00:00:00"/>
    <n v="0.97770000000000001"/>
    <n v="4.1239999999999997"/>
    <m/>
    <n v="4"/>
    <n v="2"/>
    <m/>
    <m/>
    <m/>
    <m/>
    <m/>
    <m/>
    <n v="0"/>
    <n v="0"/>
    <n v="0"/>
    <n v="0.214"/>
    <n v="0"/>
    <n v="4.1239999999999997"/>
    <n v="0"/>
    <n v="0"/>
    <n v="0"/>
    <n v="0"/>
    <n v="0"/>
    <n v="0"/>
    <m/>
    <m/>
    <m/>
    <m/>
    <m/>
    <m/>
    <n v="969.303"/>
    <n v="48.884999999999998"/>
    <n v="42.676000000000002"/>
    <n v="49.503"/>
    <n v="50.213999999999999"/>
    <n v="43.534999999999997"/>
    <n v="54.124000000000002"/>
    <n v="906.39800000000002"/>
    <n v="912.82100000000003"/>
    <n v="919.08900000000006"/>
    <n v="919.08900000000006"/>
    <n v="931.64300000000003"/>
    <n v="937.88"/>
    <m/>
    <n v="0.97770000000000001"/>
    <n v="1"/>
    <m/>
    <n v="0.963123333333333"/>
    <n v="1"/>
    <m/>
  </r>
  <r>
    <s v="0012X00001ufzeOQAQ"/>
    <x v="1"/>
    <n v="30000"/>
    <m/>
    <s v=""/>
    <n v="1"/>
    <d v="2019-06-16T22:46:59"/>
    <s v="NotEligible"/>
    <d v="2019-06-19T18:59:2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nL3QAI"/>
    <x v="1"/>
    <n v="35000"/>
    <m/>
    <s v=""/>
    <n v="0"/>
    <d v="2019-06-15T14:08:23"/>
    <s v="NotEligible"/>
    <d v="2019-06-19T18:57:28"/>
    <n v="2429271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5"/>
    <n v="55"/>
    <n v="50"/>
    <n v="50"/>
    <n v="50"/>
    <n v="50"/>
    <n v="52.789000000000001"/>
    <n v="51.582999999999998"/>
    <n v="56.969000000000001"/>
    <n v="56.899000000000001"/>
    <n v="56.975999999999999"/>
    <n v="56.225999999999999"/>
    <n v="92.03"/>
    <n v="93.629000000000005"/>
    <n v="95.225999999999999"/>
    <n v="96.82"/>
    <n v="98.411000000000001"/>
    <n v="100"/>
    <n v="3"/>
    <n v="3"/>
    <n v="3"/>
    <n v="3"/>
    <n v="3"/>
    <n v="3"/>
    <n v="0.60207158246575598"/>
    <d v="2018-12-31T00:00:00"/>
    <n v="199.81899999999999"/>
    <d v="2019-03-31T00:00:00"/>
    <n v="0.56939947490003595"/>
    <n v="9"/>
    <m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591000000000001"/>
    <n v="41.435000000000002"/>
    <n v="40.661000000000001"/>
    <n v="36.496000000000002"/>
    <n v="33.481000000000002"/>
    <n v="45.103000000000002"/>
    <n v="155.11699999999999"/>
    <n v="18.783999999999999"/>
    <n v="28.541"/>
    <n v="25.213000000000001"/>
    <n v="21.800999999999998"/>
    <n v="27.411000000000001"/>
    <n v="24.677"/>
    <n v="92.03"/>
    <n v="93.629000000000005"/>
    <n v="95.225999999999999"/>
    <n v="96.82"/>
    <n v="98.411000000000001"/>
    <n v="100"/>
    <n v="0.77438181818181795"/>
    <n v="0.35583170736327602"/>
    <n v="1"/>
    <n v="0.77344193548387097"/>
    <n v="0.44178770342925699"/>
    <n v="1"/>
    <m/>
  </r>
  <r>
    <s v="0012X00001ufVRTQA2"/>
    <x v="1"/>
    <n v="40000"/>
    <m/>
    <s v=""/>
    <n v="0"/>
    <d v="2019-06-14T09:09:37"/>
    <s v="Reject"/>
    <d v="2019-06-19T18:48:55"/>
    <m/>
    <n v="3"/>
    <s v="C3"/>
    <n v="229"/>
    <n v="10"/>
    <n v="0"/>
    <m/>
    <n v="14132"/>
    <s v="OLBIA"/>
    <s v="SS"/>
    <s v="Sardegna"/>
    <s v="SUI"/>
    <n v="7026"/>
    <s v="SR"/>
    <n v="141"/>
    <s v="Fashion"/>
    <d v="2013-11-05T00:00:00"/>
    <n v="4"/>
    <n v="0"/>
    <n v="6"/>
    <n v="6"/>
    <n v="6"/>
    <n v="2"/>
    <n v="0"/>
    <n v="3"/>
    <n v="1"/>
    <n v="3"/>
    <n v="3"/>
    <n v="2"/>
    <n v="12"/>
    <n v="151"/>
    <n v="439"/>
    <n v="23"/>
    <n v="2"/>
    <n v="10"/>
    <n v="88"/>
    <n v="19"/>
    <n v="229"/>
    <n v="229"/>
    <n v="9"/>
    <n v="449"/>
    <n v="449"/>
    <n v="2017"/>
    <n v="2.7334851936218599E-2"/>
    <n v="0.195991091314031"/>
    <n v="0.9"/>
    <n v="0.336302895322939"/>
    <n v="8.29694323144103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0Y00000IWkc9QAD"/>
    <x v="1"/>
    <n v="200000"/>
    <m/>
    <s v=""/>
    <n v="0"/>
    <d v="2019-06-14T15:53:53"/>
    <s v="Reject"/>
    <d v="2019-06-19T18:46:03"/>
    <m/>
    <m/>
    <s v="C3"/>
    <n v="1658"/>
    <n v="-0.5"/>
    <m/>
    <m/>
    <n v="46473"/>
    <s v="LATINA"/>
    <s v="LT"/>
    <s v="Lombardia"/>
    <s v="CEN"/>
    <n v="4100"/>
    <s v="SR"/>
    <n v="464"/>
    <s v="Distribution"/>
    <d v="2009-10-29T00:00:00"/>
    <n v="7"/>
    <n v="-1"/>
    <n v="6"/>
    <n v="20"/>
    <n v="9"/>
    <n v="-2"/>
    <n v="0"/>
    <n v="6"/>
    <n v="0"/>
    <n v="2"/>
    <n v="5"/>
    <n v="2"/>
    <n v="25"/>
    <n v="246"/>
    <n v="1510"/>
    <n v="-9"/>
    <n v="0"/>
    <n v="59"/>
    <n v="169"/>
    <n v="-15"/>
    <n v="1658"/>
    <n v="1658"/>
    <n v="35"/>
    <n v="1569"/>
    <n v="1569"/>
    <n v="2017"/>
    <n v="1.6556291390728398E-2"/>
    <n v="0.107711918419375"/>
    <n v="0.59322033898305004"/>
    <n v="0.156787762906309"/>
    <n v="-9.047044632086850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uffi4QAA"/>
    <x v="1"/>
    <n v="100000"/>
    <m/>
    <s v=""/>
    <n v="0"/>
    <d v="2019-06-14T23:49:00"/>
    <s v="NotEligible"/>
    <d v="2019-06-19T18:44:1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TYKQA5"/>
    <x v="1"/>
    <n v="2000000"/>
    <m/>
    <s v=""/>
    <n v="0"/>
    <d v="2019-06-17T06:44:49"/>
    <s v="NotEligible"/>
    <d v="2019-06-19T18:43:28"/>
    <n v="1216612"/>
    <n v="5"/>
    <s v="C3"/>
    <n v="12160"/>
    <n v="16.399999999999999"/>
    <m/>
    <n v="4.0570000000000004"/>
    <n v="432103"/>
    <s v="CHIOGGIA"/>
    <s v="VE"/>
    <s v="Veneto"/>
    <s v="NOE"/>
    <n v="30015"/>
    <s v="SP"/>
    <n v="432"/>
    <s v="Construction"/>
    <d v="2011-02-01T00:00:00"/>
    <n v="5"/>
    <n v="0"/>
    <n v="6"/>
    <n v="20"/>
    <n v="8"/>
    <n v="0"/>
    <n v="0"/>
    <n v="6"/>
    <n v="0"/>
    <n v="4"/>
    <n v="6"/>
    <n v="1"/>
    <n v="1000"/>
    <n v="4746"/>
    <n v="7943"/>
    <n v="1337"/>
    <n v="0"/>
    <n v="5597"/>
    <n v="2008"/>
    <n v="761"/>
    <n v="12162"/>
    <n v="8168"/>
    <n v="4267"/>
    <n v="13540"/>
    <n v="13540"/>
    <n v="2017"/>
    <n v="0.125897016240715"/>
    <n v="0.148301329394387"/>
    <n v="0.762372699660532"/>
    <n v="0.35051698670605602"/>
    <n v="9.3168462291870702E-2"/>
    <m/>
    <m/>
    <m/>
    <m/>
    <m/>
    <m/>
    <n v="2500"/>
    <n v="2500"/>
    <n v="2500"/>
    <n v="2500"/>
    <n v="2500"/>
    <n v="2500"/>
    <n v="4196.1580000000004"/>
    <n v="4337.1419999999998"/>
    <n v="4155.6220000000003"/>
    <n v="4233.9080000000004"/>
    <n v="4256.75"/>
    <n v="4339.7489999999998"/>
    <n v="8"/>
    <n v="8"/>
    <n v="9"/>
    <n v="8"/>
    <n v="8"/>
    <n v="10"/>
    <n v="0.85372701202480095"/>
    <d v="2018-12-31T00:00:00"/>
    <n v="6696.1580000000004"/>
    <d v="2019-03-31T00:00:00"/>
    <n v="0.920944800000000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448.4830000000002"/>
    <n v="2302.3620000000001"/>
    <n v="2002.39"/>
    <n v="1869.577"/>
    <n v="2319.5749999999998"/>
    <n v="2305.0450000000001"/>
    <n v="1631.798"/>
    <n v="4196.1580000000004"/>
    <n v="4077.2959999999998"/>
    <n v="4050.6219999999998"/>
    <n v="4128.9080000000004"/>
    <n v="4256.75"/>
    <n v="4339.7489999999998"/>
    <m/>
    <n v="0.92094480000000001"/>
    <n v="1"/>
    <m/>
    <n v="0.82871646666666599"/>
    <n v="0.98158862249081802"/>
    <n v="8"/>
  </r>
  <r>
    <s v="0010Y00000IWW1AQAX"/>
    <x v="1"/>
    <n v="300000"/>
    <m/>
    <s v=""/>
    <n v="1"/>
    <d v="2019-06-14T22:37:18"/>
    <s v="Reject"/>
    <d v="2019-06-19T18:41:37"/>
    <n v="2404000"/>
    <m/>
    <s v="C2"/>
    <n v="2365"/>
    <n v="4.7"/>
    <n v="1.768"/>
    <n v="1.859"/>
    <n v="15202"/>
    <s v="MONTOPOLI IN VAL D'ARNO"/>
    <s v="PI"/>
    <s v="Sicilia"/>
    <s v="CEN"/>
    <n v="56020"/>
    <s v="SU"/>
    <n v="152"/>
    <s v="Fashion"/>
    <d v="2010-09-01T00:00:00"/>
    <n v="5"/>
    <n v="1"/>
    <n v="6"/>
    <n v="1"/>
    <n v="5"/>
    <n v="0"/>
    <n v="0"/>
    <n v="3"/>
    <n v="0"/>
    <n v="1"/>
    <n v="2"/>
    <n v="1"/>
    <n v="0"/>
    <n v="708"/>
    <n v="2412"/>
    <n v="116"/>
    <n v="1231"/>
    <n v="274"/>
    <n v="572"/>
    <n v="21"/>
    <n v="2365"/>
    <n v="2444"/>
    <n v="265"/>
    <n v="2686"/>
    <n v="2686"/>
    <n v="2016"/>
    <n v="0"/>
    <n v="0.21295606850335"/>
    <n v="0.96715328467153205"/>
    <n v="0.26358897989575503"/>
    <n v="8.5924713584287996E-3"/>
    <n v="910"/>
    <n v="910"/>
    <n v="910"/>
    <n v="910"/>
    <n v="910"/>
    <n v="910"/>
    <n v="440"/>
    <n v="440"/>
    <n v="440"/>
    <n v="440"/>
    <n v="440"/>
    <n v="440"/>
    <n v="63.866999999999997"/>
    <n v="68.066000000000003"/>
    <n v="72.242000000000004"/>
    <n v="76.409000000000006"/>
    <n v="80.572999999999993"/>
    <n v="84.721999999999994"/>
    <n v="6"/>
    <n v="6"/>
    <n v="6"/>
    <n v="6"/>
    <n v="6"/>
    <n v="6"/>
    <n v="0.77101691358024604"/>
    <d v="2018-12-31T00:00:00"/>
    <n v="1413.867"/>
    <d v="2019-03-31T00:00:00"/>
    <n v="0.82508370370370299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7.19399999999996"/>
    <n v="662.40700000000004"/>
    <n v="614.21299999999997"/>
    <n v="618.79200000000003"/>
    <n v="616.09900000000005"/>
    <n v="662.63400000000001"/>
    <n v="1070.51"/>
    <n v="426.66899999999998"/>
    <n v="386.49299999999999"/>
    <n v="408.71600000000001"/>
    <n v="375.30900000000003"/>
    <n v="388.90699999999998"/>
    <n v="397.80399999999997"/>
    <n v="63.866999999999997"/>
    <n v="68.066000000000003"/>
    <n v="72.242000000000004"/>
    <n v="76.409000000000006"/>
    <n v="80.572999999999993"/>
    <n v="84.721999999999994"/>
    <n v="0.75515824175824098"/>
    <n v="0.96970227272727205"/>
    <n v="1"/>
    <n v="0.70720494505494502"/>
    <n v="0.90299166666666597"/>
    <n v="1"/>
    <n v="9"/>
  </r>
  <r>
    <s v="0012X00001ufzvyQAA"/>
    <x v="1"/>
    <n v="30000"/>
    <m/>
    <s v=""/>
    <n v="0"/>
    <d v="2019-06-14T15:51:09"/>
    <s v="NotEligible"/>
    <d v="2019-06-19T18:38:4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WcVQAU"/>
    <x v="1"/>
    <n v="30000"/>
    <m/>
    <s v=""/>
    <n v="1"/>
    <d v="2019-06-14T10:08:05"/>
    <s v="NotEligible"/>
    <d v="2019-06-19T18:37:1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UCxQAM"/>
    <x v="1"/>
    <n v="30000"/>
    <m/>
    <s v=""/>
    <n v="0"/>
    <d v="2019-06-14T07:39:56"/>
    <s v="NotEligible"/>
    <d v="2019-06-19T18:34:11"/>
    <m/>
    <m/>
    <s v="C3"/>
    <n v="29"/>
    <n v="72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Ak6QAE"/>
    <x v="1"/>
    <n v="120000"/>
    <m/>
    <s v=""/>
    <n v="1"/>
    <d v="2019-06-13T10:17:14"/>
    <s v="NotEligible"/>
    <d v="2019-06-19T18:31:57"/>
    <m/>
    <n v="5"/>
    <s v="C4"/>
    <n v="801"/>
    <n v="2.9"/>
    <n v="26.5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2.146999999999998"/>
    <n v="41.600999999999999"/>
    <n v="41.698999999999998"/>
    <m/>
    <m/>
    <m/>
    <m/>
    <m/>
    <m/>
    <m/>
    <m/>
    <m/>
    <m/>
    <m/>
    <m/>
    <m/>
    <m/>
    <m/>
    <n v="2"/>
    <n v="2"/>
    <n v="2"/>
    <n v="1"/>
    <n v="1"/>
    <n v="1"/>
    <n v="1"/>
    <d v="2017-12-31T00:00:00"/>
    <n v="42.146999999999998"/>
    <d v="2019-03-31T00:00:00"/>
    <n v="1"/>
    <n v="0"/>
    <m/>
    <n v="5"/>
    <n v="0"/>
    <n v="0"/>
    <n v="0"/>
    <n v="0"/>
    <m/>
    <m/>
    <m/>
    <m/>
    <m/>
    <m/>
    <m/>
    <m/>
    <m/>
    <m/>
    <m/>
    <m/>
    <m/>
    <m/>
    <m/>
    <n v="42.146999999999998"/>
    <n v="41.600999999999999"/>
    <n v="41.698999999999998"/>
    <m/>
    <m/>
    <m/>
    <n v="65.837000000000003"/>
    <m/>
    <m/>
    <m/>
    <m/>
    <m/>
    <m/>
    <m/>
    <m/>
    <m/>
    <m/>
    <m/>
    <m/>
    <n v="1"/>
    <m/>
    <m/>
    <m/>
    <m/>
    <m/>
    <m/>
  </r>
  <r>
    <s v="0012X00001ufVyuQAE"/>
    <x v="3"/>
    <n v="100000"/>
    <n v="75000"/>
    <n v="6.1734213006597543"/>
    <n v="0"/>
    <d v="2019-06-14T09:29:53"/>
    <s v="Accept"/>
    <d v="2019-06-19T18:02:26"/>
    <n v="2186314"/>
    <n v="2"/>
    <s v="C1"/>
    <n v="1302"/>
    <n v="16.600000000000001"/>
    <m/>
    <m/>
    <n v="1621"/>
    <s v="PIANEZZA"/>
    <s v="TO"/>
    <s v="Piemonte"/>
    <s v="NOV"/>
    <n v="10044"/>
    <s v="SR"/>
    <n v="310"/>
    <s v="Furniture"/>
    <d v="1998-09-01T00:00:00"/>
    <n v="2"/>
    <n v="1"/>
    <n v="6"/>
    <n v="1"/>
    <n v="5"/>
    <n v="0"/>
    <n v="0"/>
    <n v="6"/>
    <n v="0"/>
    <n v="1"/>
    <n v="4"/>
    <n v="1"/>
    <n v="484"/>
    <n v="1080"/>
    <n v="1373"/>
    <n v="186"/>
    <n v="0"/>
    <n v="19"/>
    <n v="466"/>
    <n v="175"/>
    <n v="1302"/>
    <n v="1123"/>
    <n v="9"/>
    <n v="1392"/>
    <n v="1392"/>
    <n v="2017"/>
    <n v="0.35251274581209002"/>
    <n v="0.33477011494252801"/>
    <n v="0.47368421052631499"/>
    <n v="0.77586206896551702"/>
    <n v="0.15583259127337401"/>
    <n v="300"/>
    <n v="300"/>
    <n v="300"/>
    <n v="220"/>
    <n v="220"/>
    <n v="220"/>
    <n v="50"/>
    <n v="50"/>
    <n v="50"/>
    <n v="50"/>
    <n v="50"/>
    <n v="50"/>
    <n v="561.774"/>
    <n v="569.05499999999995"/>
    <n v="576.322"/>
    <n v="529.45399999999995"/>
    <n v="532.57899999999995"/>
    <n v="290.69600000000003"/>
    <n v="5"/>
    <n v="5"/>
    <n v="5"/>
    <n v="5"/>
    <n v="5"/>
    <n v="6"/>
    <n v="0.59175161290322498"/>
    <d v="2018-12-31T00:00:00"/>
    <n v="911.774"/>
    <d v="2019-03-31T00:00:00"/>
    <n v="0.9383628571428570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8.82900000000001"/>
    <n v="199.88499999999999"/>
    <n v="199.88499999999999"/>
    <n v="199.88499999999999"/>
    <n v="73.89"/>
    <n v="0"/>
    <n v="754.32799999999997"/>
    <n v="29.597999999999999"/>
    <n v="29.042999999999999"/>
    <n v="29.029"/>
    <n v="24.989000000000001"/>
    <n v="15.622"/>
    <n v="3.0000000000000001E-3"/>
    <n v="561.77300000000002"/>
    <n v="569.05499999999995"/>
    <n v="576.32100000000003"/>
    <n v="529.45399999999995"/>
    <n v="532.57899999999995"/>
    <n v="290.69600000000003"/>
    <n v="0.99609666666666596"/>
    <n v="0.59195999999999904"/>
    <n v="0.99999821992473803"/>
    <n v="0.62331666666666596"/>
    <n v="0.42761333333333301"/>
    <n v="0.99999934637959598"/>
    <n v="21"/>
  </r>
  <r>
    <s v="0012X00001ufzw3QAA"/>
    <x v="1"/>
    <n v="100000"/>
    <m/>
    <s v=""/>
    <n v="0"/>
    <d v="2019-06-14T23:37:40"/>
    <s v="Reject"/>
    <d v="2019-06-19T18:00:56"/>
    <m/>
    <n v="2"/>
    <s v="B4"/>
    <n v="178"/>
    <n v="-6.2"/>
    <m/>
    <n v="11.06"/>
    <n v="4774"/>
    <s v="SAN DAMIANO D'ASTI"/>
    <s v="AT"/>
    <s v="Piemonte"/>
    <s v="NOV"/>
    <n v="14015"/>
    <s v="SR"/>
    <n v="477"/>
    <s v="Distribution"/>
    <d v="2017-06-20T00:00:00"/>
    <n v="4"/>
    <m/>
    <n v="6"/>
    <n v="5"/>
    <n v="6"/>
    <n v="-1"/>
    <n v="0"/>
    <n v="4"/>
    <n v="0"/>
    <m/>
    <n v="3"/>
    <n v="2"/>
    <n v="33"/>
    <n v="12"/>
    <n v="85"/>
    <n v="8"/>
    <n v="0"/>
    <n v="37"/>
    <n v="32"/>
    <n v="4"/>
    <n v="129"/>
    <n v="129"/>
    <n v="23"/>
    <n v="122"/>
    <n v="122"/>
    <n v="2017"/>
    <n v="0.38823529411764701"/>
    <n v="0.26229508196721302"/>
    <n v="0.62162162162162105"/>
    <n v="9.8360655737704902E-2"/>
    <n v="3.1007751937984399E-2"/>
    <n v="55"/>
    <n v="55"/>
    <n v="55"/>
    <n v="30"/>
    <n v="30"/>
    <n v="30"/>
    <n v="5"/>
    <n v="5"/>
    <n v="5"/>
    <n v="0"/>
    <n v="0"/>
    <m/>
    <n v="19.047000000000001"/>
    <n v="19.364999999999998"/>
    <n v="19.683"/>
    <n v="20"/>
    <n v="0"/>
    <m/>
    <n v="2"/>
    <n v="2"/>
    <n v="2"/>
    <n v="2"/>
    <n v="2"/>
    <n v="1"/>
    <n v="0.23390740740740701"/>
    <d v="2018-12-31T00:00:00"/>
    <n v="79.046999999999997"/>
    <d v="2019-03-31T00:00:00"/>
    <n v="9.0516666666666606E-2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5.431"/>
    <n v="6.4420000000000002"/>
    <n v="7.6040000000000001"/>
    <n v="4.3150000000000004"/>
    <n v="12.99"/>
    <n v="26.373000000000001"/>
    <n v="24.315000000000001"/>
    <n v="0"/>
    <n v="0"/>
    <n v="0"/>
    <n v="0"/>
    <n v="0"/>
    <m/>
    <n v="19.047000000000001"/>
    <n v="19.364999999999998"/>
    <n v="19.683"/>
    <n v="20"/>
    <n v="0"/>
    <m/>
    <n v="9.8745454545454497E-2"/>
    <n v="0"/>
    <n v="1"/>
    <n v="0.24766666666666601"/>
    <m/>
    <m/>
    <n v="2"/>
  </r>
  <r>
    <s v="0012X00001ufbF0QAI"/>
    <x v="1"/>
    <n v="200000"/>
    <m/>
    <s v=""/>
    <n v="0"/>
    <d v="2019-06-14T13:58:57"/>
    <s v="Reject"/>
    <d v="2019-06-19T18:00:56"/>
    <n v="2380000"/>
    <n v="2"/>
    <s v="C1"/>
    <n v="610"/>
    <n v="4.8"/>
    <n v="8.4510000000000005"/>
    <n v="6.1909999999999998"/>
    <n v="467323"/>
    <s v="MILAZZO"/>
    <s v="ME"/>
    <s v="Marche"/>
    <s v="SUI"/>
    <n v="98057"/>
    <s v="SR"/>
    <n v="475"/>
    <s v="Distribution"/>
    <d v="2015-02-01T00:00:00"/>
    <n v="6"/>
    <n v="0"/>
    <n v="6"/>
    <n v="4"/>
    <n v="6"/>
    <n v="-1"/>
    <n v="0"/>
    <n v="2"/>
    <n v="0"/>
    <n v="3"/>
    <n v="2"/>
    <n v="3"/>
    <n v="27"/>
    <n v="87"/>
    <n v="216"/>
    <n v="25"/>
    <n v="18"/>
    <n v="121"/>
    <n v="38"/>
    <n v="11"/>
    <n v="425"/>
    <n v="425"/>
    <n v="32"/>
    <n v="337"/>
    <n v="337"/>
    <n v="2017"/>
    <n v="0.125"/>
    <n v="0.112759643916913"/>
    <n v="0.26446280991735499"/>
    <n v="0.25816023738872401"/>
    <n v="2.5882352941176402E-2"/>
    <m/>
    <m/>
    <m/>
    <m/>
    <m/>
    <m/>
    <n v="22.785"/>
    <n v="22.77"/>
    <n v="22.239000000000001"/>
    <n v="21.585000000000001"/>
    <n v="21.753"/>
    <n v="22.704000000000001"/>
    <n v="72.822999999999993"/>
    <n v="76.512"/>
    <n v="48.997"/>
    <n v="51.47"/>
    <n v="53.933"/>
    <n v="56.384999999999998"/>
    <n v="1"/>
    <n v="1"/>
    <n v="1"/>
    <n v="1"/>
    <n v="1"/>
    <n v="1"/>
    <n v="0.177179533159986"/>
    <d v="2018-12-31T00:00:00"/>
    <n v="95.608000000000004"/>
    <d v="2019-03-31T00:00:00"/>
    <n v="0.122229536976079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6.481000000000002"/>
    <n v="2.7850000000000001"/>
    <n v="2.77"/>
    <n v="8.69"/>
    <n v="5.0110000000000001"/>
    <n v="1.7529999999999999"/>
    <n v="2.7040000000000002"/>
    <n v="72.822999999999993"/>
    <n v="76.512"/>
    <n v="48.997"/>
    <n v="51.47"/>
    <n v="53.933"/>
    <n v="56.384999999999998"/>
    <m/>
    <n v="0.12222953697607999"/>
    <n v="1"/>
    <m/>
    <n v="0.177179533159986"/>
    <n v="1"/>
    <n v="4"/>
  </r>
  <r>
    <s v="0012X00001ufYoMQAU"/>
    <x v="1"/>
    <n v="200000"/>
    <m/>
    <s v=""/>
    <n v="1"/>
    <d v="2019-06-14T11:46:41"/>
    <s v="Reject"/>
    <d v="2019-06-19T18:00:56"/>
    <m/>
    <n v="4"/>
    <s v="C3"/>
    <n v="331"/>
    <n v="-1.5"/>
    <m/>
    <n v="2.85"/>
    <n v="6209"/>
    <s v="LATINA"/>
    <s v="LT"/>
    <s v="Lombardia"/>
    <s v="CEN"/>
    <n v="4100"/>
    <s v="SR"/>
    <n v="465"/>
    <s v="Distribution"/>
    <d v="1995-12-08T00:00:00"/>
    <n v="5"/>
    <m/>
    <n v="6"/>
    <n v="5"/>
    <n v="6"/>
    <n v="1"/>
    <n v="0"/>
    <n v="2"/>
    <n v="2"/>
    <n v="1"/>
    <n v="3"/>
    <n v="1"/>
    <n v="0"/>
    <n v="86"/>
    <n v="225"/>
    <n v="-5"/>
    <n v="104"/>
    <n v="65"/>
    <n v="76"/>
    <n v="-12"/>
    <n v="331"/>
    <n v="331"/>
    <n v="60"/>
    <n v="290"/>
    <n v="290"/>
    <n v="2017"/>
    <n v="0"/>
    <n v="0.26206896551724101"/>
    <n v="0.92307692307692302"/>
    <n v="0.29655172413793102"/>
    <n v="-3.62537764350453E-2"/>
    <n v="50"/>
    <n v="50"/>
    <n v="50"/>
    <n v="50"/>
    <n v="50"/>
    <n v="50"/>
    <n v="60"/>
    <n v="60"/>
    <n v="90"/>
    <n v="90"/>
    <n v="90"/>
    <n v="90"/>
    <n v="27.576000000000001"/>
    <n v="29.949000000000002"/>
    <n v="32.313000000000002"/>
    <n v="34.664000000000001"/>
    <n v="37.006999999999998"/>
    <n v="39.338999999999999"/>
    <n v="1"/>
    <n v="1"/>
    <n v="1"/>
    <n v="1"/>
    <n v="1"/>
    <n v="1"/>
    <n v="0.84460897435897397"/>
    <d v="2018-12-31T00:00:00"/>
    <n v="137.57599999999999"/>
    <d v="2019-03-31T00:00:00"/>
    <n v="0.98010909090909004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991"/>
    <n v="42.021000000000001"/>
    <n v="42.021000000000001"/>
    <n v="40.395000000000003"/>
    <n v="50"/>
    <n v="45.665999999999997"/>
    <n v="123.023"/>
    <n v="57.820999999999998"/>
    <n v="57.131"/>
    <n v="58.436999999999998"/>
    <n v="47.963999999999999"/>
    <n v="80.695999999999998"/>
    <n v="86.652000000000001"/>
    <n v="27.576000000000001"/>
    <n v="29.949000000000002"/>
    <n v="32.313000000000002"/>
    <n v="34.664000000000001"/>
    <n v="37.006999999999998"/>
    <n v="39.338999999999999"/>
    <n v="0.99982000000000004"/>
    <n v="0.963683333333333"/>
    <n v="1"/>
    <n v="0.90031333333333297"/>
    <n v="0.80979374999999998"/>
    <n v="1"/>
    <n v="24"/>
  </r>
  <r>
    <s v="0012X00001ufTLxQAM"/>
    <x v="1"/>
    <n v="400000"/>
    <m/>
    <s v=""/>
    <n v="0"/>
    <d v="2019-06-14T07:11:45"/>
    <s v="Reject"/>
    <d v="2019-06-19T18:00:56"/>
    <n v="2500000"/>
    <n v="3"/>
    <s v="B4"/>
    <n v="472"/>
    <n v="5.3"/>
    <m/>
    <n v="2.266"/>
    <n v="2361"/>
    <s v="GHISALBA"/>
    <s v="BG"/>
    <s v="Lombardia"/>
    <s v="NOV"/>
    <n v="24050"/>
    <s v="RS"/>
    <n v="236"/>
    <s v="Chemistry"/>
    <d v="2015-02-04T00:00:00"/>
    <n v="4"/>
    <n v="0"/>
    <n v="6"/>
    <n v="1"/>
    <n v="4"/>
    <n v="0"/>
    <n v="0"/>
    <n v="3"/>
    <n v="0"/>
    <n v="1"/>
    <n v="1"/>
    <n v="1"/>
    <n v="1"/>
    <n v="39"/>
    <n v="210"/>
    <n v="25"/>
    <n v="0"/>
    <n v="134"/>
    <n v="48"/>
    <n v="9"/>
    <n v="472"/>
    <n v="472"/>
    <n v="130"/>
    <n v="344"/>
    <n v="344"/>
    <n v="2017"/>
    <n v="4.7619047619047597E-3"/>
    <n v="0.13953488372093001"/>
    <n v="0.97014925373134298"/>
    <n v="0.113372093023255"/>
    <n v="1.9067796610169399E-2"/>
    <n v="160"/>
    <n v="160"/>
    <n v="160"/>
    <n v="160"/>
    <n v="160"/>
    <n v="160"/>
    <n v="15"/>
    <n v="15"/>
    <n v="15"/>
    <n v="15"/>
    <n v="15"/>
    <n v="15"/>
    <m/>
    <m/>
    <m/>
    <m/>
    <m/>
    <m/>
    <n v="3"/>
    <n v="3"/>
    <n v="3"/>
    <n v="3"/>
    <n v="3"/>
    <n v="3"/>
    <n v="0.59760476190476197"/>
    <d v="2018-12-31T00:00:00"/>
    <n v="175"/>
    <d v="2019-03-31T00:00:00"/>
    <n v="0.60482857142857105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105.78700000000001"/>
    <n v="109.244"/>
    <n v="92.823999999999998"/>
    <n v="101.248"/>
    <n v="98.971000000000004"/>
    <n v="111.524"/>
    <n v="101.46599999999999"/>
    <n v="5.8000000000000003E-2"/>
    <n v="0"/>
    <n v="2.9580000000000002"/>
    <n v="0.218"/>
    <n v="0"/>
    <n v="4.6529999999999996"/>
    <m/>
    <m/>
    <m/>
    <m/>
    <m/>
    <m/>
    <n v="0.66116874999999997"/>
    <n v="3.8666666666666602E-3"/>
    <m/>
    <n v="0.64541458333333301"/>
    <n v="8.7633333333333299E-2"/>
    <m/>
    <n v="4"/>
  </r>
  <r>
    <s v="0012X00001ufVxhQAE"/>
    <x v="1"/>
    <n v="500000"/>
    <m/>
    <s v=""/>
    <n v="1"/>
    <d v="2019-06-14T09:28:02"/>
    <s v="Reject"/>
    <d v="2019-06-19T18:00:56"/>
    <m/>
    <n v="2"/>
    <s v="B2"/>
    <n v="1053"/>
    <n v="5"/>
    <m/>
    <n v="16.059999999999999"/>
    <n v="561011"/>
    <s v="MILANO"/>
    <s v="MI"/>
    <s v="Marche"/>
    <s v="NOV"/>
    <n v="20121"/>
    <s v="SR"/>
    <n v="561"/>
    <s v="Services"/>
    <d v="2005-11-04T00:00:00"/>
    <n v="5"/>
    <n v="1"/>
    <n v="6"/>
    <n v="9"/>
    <n v="7"/>
    <n v="0"/>
    <n v="0"/>
    <n v="4"/>
    <n v="2"/>
    <n v="3"/>
    <n v="4"/>
    <n v="2"/>
    <n v="142"/>
    <n v="76"/>
    <n v="168"/>
    <n v="43"/>
    <n v="0"/>
    <n v="173"/>
    <n v="335"/>
    <n v="12"/>
    <n v="966"/>
    <n v="966"/>
    <n v="40"/>
    <n v="341"/>
    <n v="341"/>
    <n v="2017"/>
    <n v="0.84523809523809501"/>
    <n v="0.98240469208211101"/>
    <n v="0.23121387283236899"/>
    <n v="0.22287390029325499"/>
    <n v="1.2422360248447201E-2"/>
    <m/>
    <m/>
    <m/>
    <m/>
    <m/>
    <m/>
    <n v="40.642000000000003"/>
    <n v="41.801000000000002"/>
    <n v="40.661999999999999"/>
    <n v="44.136000000000003"/>
    <n v="44.564"/>
    <n v="41.808"/>
    <m/>
    <m/>
    <m/>
    <m/>
    <m/>
    <m/>
    <n v="1"/>
    <n v="1"/>
    <n v="1"/>
    <n v="1"/>
    <n v="1"/>
    <n v="1"/>
    <n v="0.29025720290363599"/>
    <d v="2018-12-31T00:00:00"/>
    <n v="40.642000000000003"/>
    <d v="2019-03-31T00:00:00"/>
    <n v="0.261847350031986"/>
    <n v="0"/>
    <m/>
    <n v="5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4.135999999999999"/>
    <n v="10.641999999999999"/>
    <n v="11.801"/>
    <n v="10.662000000000001"/>
    <n v="14.135999999999999"/>
    <n v="14.564"/>
    <n v="11.808"/>
    <m/>
    <m/>
    <m/>
    <m/>
    <m/>
    <m/>
    <m/>
    <n v="0.261847350031986"/>
    <m/>
    <m/>
    <n v="0.29025720290363599"/>
    <m/>
    <n v="14"/>
  </r>
  <r>
    <s v="0012X00001ufWcpQAE"/>
    <x v="1"/>
    <n v="1650000"/>
    <m/>
    <s v=""/>
    <n v="1"/>
    <d v="2019-06-14T10:08:34"/>
    <s v="Reject"/>
    <d v="2019-06-19T18:00:56"/>
    <n v="2396000"/>
    <n v="4"/>
    <s v="B4"/>
    <n v="859"/>
    <n v="2.4"/>
    <m/>
    <n v="6.444"/>
    <n v="46331"/>
    <s v="FISCIANO"/>
    <s v="SA"/>
    <s v="Campania"/>
    <s v="SUI"/>
    <n v="84084"/>
    <s v="SR"/>
    <n v="463"/>
    <s v="Distribution"/>
    <d v="2009-02-03T00:00:00"/>
    <n v="6"/>
    <n v="0"/>
    <n v="6"/>
    <n v="3"/>
    <n v="6"/>
    <n v="-1"/>
    <n v="0"/>
    <n v="2"/>
    <n v="0"/>
    <m/>
    <n v="1"/>
    <n v="3"/>
    <n v="354"/>
    <n v="167"/>
    <n v="535"/>
    <n v="15"/>
    <n v="0"/>
    <n v="11"/>
    <n v="93"/>
    <n v="2"/>
    <n v="825"/>
    <n v="825"/>
    <n v="0"/>
    <n v="546"/>
    <n v="546"/>
    <n v="2017"/>
    <n v="0.66168224299065403"/>
    <n v="0.17032967032967"/>
    <n v="0"/>
    <n v="0.305860805860805"/>
    <n v="2.4242424242424199E-3"/>
    <m/>
    <m/>
    <m/>
    <m/>
    <m/>
    <m/>
    <n v="40"/>
    <n v="40"/>
    <n v="40"/>
    <n v="40"/>
    <n v="40"/>
    <n v="40"/>
    <n v="102.18899999999999"/>
    <n v="103.107"/>
    <n v="104.01900000000001"/>
    <n v="104.92700000000001"/>
    <n v="105.83"/>
    <n v="106.72799999999999"/>
    <n v="1"/>
    <n v="1"/>
    <n v="1"/>
    <n v="1"/>
    <n v="1"/>
    <n v="1"/>
    <n v="0.93743333333333301"/>
    <d v="2018-12-31T00:00:00"/>
    <n v="142.18899999999999"/>
    <d v="2019-03-31T00:00:00"/>
    <n v="0.45599999999999902"/>
    <n v="18.181999999999999"/>
    <m/>
    <n v="2"/>
    <n v="2"/>
    <m/>
    <m/>
    <m/>
    <m/>
    <m/>
    <m/>
    <n v="0"/>
    <n v="18.181999999999999"/>
    <n v="8.5779999999999994"/>
    <n v="0"/>
    <n v="0"/>
    <n v="0"/>
    <n v="0"/>
    <n v="0"/>
    <n v="0"/>
    <n v="0"/>
    <n v="0"/>
    <n v="0"/>
    <m/>
    <m/>
    <m/>
    <m/>
    <m/>
    <m/>
    <n v="144.67500000000001"/>
    <n v="18.239999999999998"/>
    <n v="58.182000000000002"/>
    <n v="48.578000000000003"/>
    <n v="39.747999999999998"/>
    <n v="30.994"/>
    <n v="29.242000000000001"/>
    <n v="102.18899999999999"/>
    <n v="103.107"/>
    <n v="104.01900000000001"/>
    <n v="104.92700000000001"/>
    <n v="105.83"/>
    <n v="106.72799999999999"/>
    <m/>
    <n v="0.45599999999999902"/>
    <n v="1"/>
    <m/>
    <n v="0.93743333333333301"/>
    <n v="1"/>
    <n v="10"/>
  </r>
  <r>
    <s v="0012X00001ufUdUQAU"/>
    <x v="1"/>
    <n v="200000"/>
    <m/>
    <s v=""/>
    <n v="0"/>
    <d v="2019-06-14T08:25:23"/>
    <s v="Reject"/>
    <d v="2019-06-19T18:00:56"/>
    <n v="2500000"/>
    <n v="4"/>
    <s v="C2"/>
    <n v="1136"/>
    <n v="21.1"/>
    <m/>
    <n v="29.56"/>
    <n v="2562"/>
    <s v="SAN GIORGIO DI PIANO"/>
    <s v="BO"/>
    <s v="Emilia-Romagna"/>
    <s v="NOE"/>
    <n v="40016"/>
    <s v="SR"/>
    <n v="256"/>
    <s v="Metallurgy and steel products"/>
    <d v="2009-07-27T00:00:00"/>
    <n v="5"/>
    <n v="1"/>
    <n v="5"/>
    <n v="12"/>
    <n v="8"/>
    <n v="1"/>
    <n v="0"/>
    <n v="4"/>
    <n v="3"/>
    <n v="3"/>
    <n v="4"/>
    <n v="1"/>
    <n v="121"/>
    <n v="144"/>
    <n v="467"/>
    <n v="239"/>
    <n v="0"/>
    <n v="285"/>
    <n v="508"/>
    <n v="95"/>
    <n v="1136"/>
    <n v="1135"/>
    <n v="128"/>
    <n v="752"/>
    <n v="752"/>
    <n v="2017"/>
    <n v="0.25910064239828601"/>
    <n v="0.67553191489361697"/>
    <n v="0.44912280701754298"/>
    <n v="0.19148936170212699"/>
    <n v="8.3700440528634304E-2"/>
    <n v="420"/>
    <n v="400"/>
    <n v="400"/>
    <n v="400"/>
    <n v="400"/>
    <n v="400"/>
    <m/>
    <m/>
    <m/>
    <m/>
    <m/>
    <m/>
    <m/>
    <m/>
    <m/>
    <m/>
    <m/>
    <m/>
    <n v="1"/>
    <n v="1"/>
    <n v="1"/>
    <n v="1"/>
    <n v="1"/>
    <n v="1"/>
    <n v="0.88786363636363597"/>
    <d v="2018-12-31T00:00:00"/>
    <n v="420"/>
    <d v="2019-03-31T00:00:00"/>
    <n v="0.84904523809523802"/>
    <n v="2.9550000000000001"/>
    <m/>
    <n v="3"/>
    <n v="1"/>
    <n v="0"/>
    <n v="0"/>
    <n v="0"/>
    <n v="0"/>
    <n v="2.9550000000000001"/>
    <n v="0"/>
    <m/>
    <m/>
    <m/>
    <m/>
    <m/>
    <m/>
    <m/>
    <m/>
    <m/>
    <m/>
    <m/>
    <m/>
    <n v="356.59899999999999"/>
    <n v="367.53"/>
    <n v="358.93200000000002"/>
    <n v="344.72800000000001"/>
    <n v="402.95499999999998"/>
    <n v="317.88600000000002"/>
    <n v="344.72800000000001"/>
    <m/>
    <m/>
    <m/>
    <m/>
    <m/>
    <m/>
    <m/>
    <m/>
    <m/>
    <m/>
    <m/>
    <m/>
    <n v="0.84904523809523802"/>
    <m/>
    <m/>
    <n v="0.88786363636363597"/>
    <m/>
    <m/>
    <n v="10"/>
  </r>
  <r>
    <s v="0012X00001ufaczQAA"/>
    <x v="1"/>
    <n v="50000"/>
    <m/>
    <s v=""/>
    <n v="1"/>
    <d v="2019-06-14T13:29:02"/>
    <s v="Reject"/>
    <d v="2019-06-19T18:00:56"/>
    <m/>
    <n v="4"/>
    <s v="C4"/>
    <n v="195"/>
    <n v="8.1999999999999993"/>
    <m/>
    <m/>
    <n v="47732"/>
    <s v="ROVERETO"/>
    <s v="TN"/>
    <s v="Abruzzo"/>
    <s v="NOE"/>
    <n v="38068"/>
    <s v="SR"/>
    <n v="477"/>
    <s v="Distribution"/>
    <d v="2013-03-01T00:00:00"/>
    <n v="7"/>
    <n v="0"/>
    <n v="5"/>
    <n v="38"/>
    <n v="10"/>
    <n v="-1"/>
    <n v="0"/>
    <n v="6"/>
    <n v="0"/>
    <n v="5"/>
    <n v="6"/>
    <n v="2"/>
    <n v="17"/>
    <n v="25"/>
    <n v="228"/>
    <n v="15"/>
    <n v="0"/>
    <n v="24"/>
    <n v="36"/>
    <n v="-50"/>
    <n v="195"/>
    <n v="184"/>
    <n v="24"/>
    <n v="252"/>
    <n v="252"/>
    <n v="2017"/>
    <n v="7.4561403508771898E-2"/>
    <n v="0.14285714285714199"/>
    <n v="1"/>
    <n v="9.9206349206349201E-2"/>
    <n v="-0.27173913043478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fcu4QAA"/>
    <x v="1"/>
    <n v="150000"/>
    <m/>
    <s v=""/>
    <n v="0"/>
    <d v="2019-06-14T15:39:24"/>
    <s v="Reject"/>
    <d v="2019-06-19T18:00:56"/>
    <m/>
    <n v="4"/>
    <s v="C3"/>
    <n v="873"/>
    <n v="8.5"/>
    <n v="5.7140000000000004"/>
    <n v="11.89"/>
    <n v="1061"/>
    <s v="LENDINARA"/>
    <s v="RO"/>
    <s v="Veneto"/>
    <s v="NOE"/>
    <n v="45026"/>
    <s v="SR"/>
    <n v="106"/>
    <s v="Food and beverages"/>
    <d v="2010-01-19T00:00:00"/>
    <n v="4"/>
    <n v="1"/>
    <n v="5"/>
    <n v="4"/>
    <n v="6"/>
    <n v="0"/>
    <n v="0"/>
    <n v="5"/>
    <n v="0"/>
    <n v="2"/>
    <n v="3"/>
    <n v="1"/>
    <n v="7"/>
    <n v="244"/>
    <n v="217"/>
    <n v="75"/>
    <n v="105"/>
    <n v="380"/>
    <n v="172"/>
    <n v="36"/>
    <n v="873"/>
    <n v="878"/>
    <n v="377"/>
    <n v="597"/>
    <n v="597"/>
    <n v="2017"/>
    <n v="3.2258064516128997E-2"/>
    <n v="0.28810720268006701"/>
    <n v="0.99210526315789405"/>
    <n v="0.40871021775544297"/>
    <n v="4.1002277904327998E-2"/>
    <m/>
    <m/>
    <m/>
    <m/>
    <m/>
    <m/>
    <n v="77.135999999999996"/>
    <n v="77.135999999999996"/>
    <n v="0"/>
    <n v="0"/>
    <n v="0"/>
    <n v="0"/>
    <m/>
    <m/>
    <m/>
    <m/>
    <m/>
    <m/>
    <n v="2"/>
    <n v="2"/>
    <n v="2"/>
    <n v="2"/>
    <n v="2"/>
    <n v="2"/>
    <n v="3.7063498236880301"/>
    <d v="2018-12-31T00:00:00"/>
    <n v="77.135999999999996"/>
    <d v="2019-03-31T00:00:00"/>
    <n v="1.3529480398257601"/>
    <n v="93.484999999999999"/>
    <n v="107.63200000000001"/>
    <n v="23"/>
    <n v="6"/>
    <m/>
    <m/>
    <m/>
    <m/>
    <m/>
    <m/>
    <n v="27.225000000000001"/>
    <n v="16.349"/>
    <n v="93.484999999999999"/>
    <n v="93.484999999999999"/>
    <n v="93.484999999999999"/>
    <n v="93.484999999999999"/>
    <m/>
    <m/>
    <m/>
    <m/>
    <m/>
    <m/>
    <m/>
    <m/>
    <m/>
    <m/>
    <m/>
    <m/>
    <n v="169.93899999999999"/>
    <n v="104.361"/>
    <n v="93.484999999999999"/>
    <n v="93.484999999999999"/>
    <n v="93.484999999999999"/>
    <n v="93.484999999999999"/>
    <n v="93.484999999999999"/>
    <m/>
    <m/>
    <m/>
    <m/>
    <m/>
    <m/>
    <m/>
    <n v="1.3529480398257601"/>
    <m/>
    <m/>
    <n v="3.7063498236880301"/>
    <m/>
    <n v="9"/>
  </r>
  <r>
    <s v="0010Y00000U22ZtQAJ"/>
    <x v="1"/>
    <n v="100000"/>
    <m/>
    <s v=""/>
    <n v="0"/>
    <d v="2019-06-14T06:46:01"/>
    <s v="Reject"/>
    <d v="2019-06-19T18:00:56"/>
    <n v="2500000"/>
    <n v="4"/>
    <s v="C3"/>
    <n v="788"/>
    <n v="4.7"/>
    <n v="2.9239999999999999"/>
    <n v="3.8639999999999999"/>
    <n v="141"/>
    <s v="LECCO"/>
    <s v="LC"/>
    <s v="Abruzzo"/>
    <s v="NOV"/>
    <n v="23900"/>
    <s v="SR"/>
    <n v="141"/>
    <s v="Fashion"/>
    <d v="2013-10-15T00:00:00"/>
    <n v="7"/>
    <n v="0"/>
    <n v="6"/>
    <n v="21"/>
    <n v="9"/>
    <n v="-2"/>
    <n v="0"/>
    <n v="6"/>
    <n v="0"/>
    <m/>
    <n v="5"/>
    <n v="1"/>
    <n v="11"/>
    <n v="279"/>
    <n v="845"/>
    <n v="35"/>
    <n v="423"/>
    <n v="165"/>
    <n v="137"/>
    <n v="2"/>
    <n v="788"/>
    <n v="750"/>
    <n v="40"/>
    <n v="1010"/>
    <n v="1010"/>
    <n v="2018"/>
    <n v="1.30177514792899E-2"/>
    <n v="0.13564356435643499"/>
    <n v="0.24242424242424199"/>
    <n v="0.27623762376237598"/>
    <n v="2.6666666666666601E-3"/>
    <n v="367.37099999999998"/>
    <n v="358.99299999999999"/>
    <n v="353.67899999999997"/>
    <n v="333.21699999999998"/>
    <n v="339.27699999999999"/>
    <n v="305.31"/>
    <n v="5"/>
    <n v="5.2690000000000001"/>
    <n v="5.66"/>
    <n v="5"/>
    <n v="5"/>
    <n v="5.0629999999999997"/>
    <n v="31.713999999999999"/>
    <n v="32.530999999999999"/>
    <n v="33.345999999999997"/>
    <n v="34.158999999999999"/>
    <n v="34.97"/>
    <n v="35.779000000000003"/>
    <n v="3"/>
    <n v="3"/>
    <n v="3"/>
    <n v="3"/>
    <n v="3"/>
    <n v="3"/>
    <n v="0.81746415113850301"/>
    <d v="2018-12-31T00:00:00"/>
    <n v="404.08499999999998"/>
    <d v="2019-03-31T00:00:00"/>
    <n v="0.74642493642093499"/>
    <n v="1.84"/>
    <m/>
    <n v="8"/>
    <n v="3"/>
    <n v="0"/>
    <n v="0"/>
    <n v="0"/>
    <n v="1.6859999999999999"/>
    <n v="0"/>
    <n v="2E-3"/>
    <n v="0.17499999999999999"/>
    <n v="0"/>
    <n v="0"/>
    <n v="0.154"/>
    <n v="0"/>
    <n v="0"/>
    <n v="0"/>
    <n v="0"/>
    <n v="0"/>
    <n v="0"/>
    <n v="0"/>
    <n v="0"/>
    <n v="277.77199999999999"/>
    <n v="251.071"/>
    <n v="260.42500000000001"/>
    <n v="314.48899999999998"/>
    <n v="308.57600000000002"/>
    <n v="293.863"/>
    <n v="348.80099999999999"/>
    <n v="0.17499999999999999"/>
    <n v="0.26900000000000002"/>
    <n v="0.69399999999999995"/>
    <n v="0.154"/>
    <n v="0"/>
    <n v="6.3E-2"/>
    <n v="31.713000000000001"/>
    <n v="32.53"/>
    <n v="33.344999999999999"/>
    <n v="34.158000000000001"/>
    <n v="34.969000000000001"/>
    <n v="35.777999999999999"/>
    <n v="0.75610758606422301"/>
    <n v="3.4999999999999899E-2"/>
    <n v="0.999968468184398"/>
    <n v="0.82911703348208099"/>
    <n v="4.37209602478058E-2"/>
    <n v="0.99997037022405"/>
    <n v="6"/>
  </r>
  <r>
    <s v="0012X00001ufp0gQAA"/>
    <x v="1"/>
    <n v="40000"/>
    <m/>
    <s v=""/>
    <n v="0"/>
    <d v="2019-06-15T17:41:28"/>
    <s v="NotEligible"/>
    <d v="2019-06-19T17:56:33"/>
    <n v="2464000"/>
    <n v="5"/>
    <s v="C3"/>
    <n v="291"/>
    <n v="17.899999999999999"/>
    <n v="15.24"/>
    <n v="23.91"/>
    <n v="1814"/>
    <s v="POMEZIA"/>
    <s v="RM"/>
    <s v="Lazio"/>
    <s v="CEN"/>
    <n v="71"/>
    <s v="SR"/>
    <n v="181"/>
    <s v="Publishing"/>
    <d v="2015-09-01T00:00:00"/>
    <n v="8"/>
    <n v="-2"/>
    <n v="6"/>
    <n v="5"/>
    <n v="6"/>
    <n v="0"/>
    <n v="0"/>
    <n v="2"/>
    <n v="0"/>
    <m/>
    <n v="1"/>
    <n v="2"/>
    <n v="10"/>
    <n v="120"/>
    <n v="279"/>
    <n v="52"/>
    <n v="200"/>
    <n v="54"/>
    <n v="138"/>
    <n v="7"/>
    <n v="291"/>
    <n v="291"/>
    <n v="48"/>
    <n v="333"/>
    <n v="333"/>
    <n v="2017"/>
    <n v="3.5842293906809999E-2"/>
    <n v="0.41441441441441401"/>
    <n v="0.88888888888888795"/>
    <n v="0.36036036036036001"/>
    <n v="2.40549828178694E-2"/>
    <n v="40"/>
    <n v="65"/>
    <n v="65"/>
    <n v="70"/>
    <n v="70"/>
    <n v="70"/>
    <n v="19"/>
    <n v="21.096"/>
    <n v="21.753"/>
    <n v="22.419"/>
    <n v="23.152999999999999"/>
    <n v="23.832000000000001"/>
    <n v="38.237000000000002"/>
    <n v="39.691000000000003"/>
    <n v="41.133000000000003"/>
    <n v="42.563000000000002"/>
    <n v="43.981000000000002"/>
    <n v="45.384999999999998"/>
    <n v="2"/>
    <n v="3"/>
    <n v="3"/>
    <n v="3"/>
    <n v="3"/>
    <n v="3"/>
    <n v="1.0186365654578"/>
    <d v="2018-12-31T00:00:00"/>
    <n v="97.236999999999995"/>
    <d v="2019-03-31T00:00:00"/>
    <n v="1.00735593220338"/>
    <n v="9.2270000000000003"/>
    <m/>
    <n v="18"/>
    <n v="4"/>
    <n v="0"/>
    <n v="9.2270000000000003"/>
    <n v="4.9800000000000004"/>
    <n v="0"/>
    <n v="0"/>
    <n v="0"/>
    <n v="0.89200000000000002"/>
    <n v="0"/>
    <n v="0"/>
    <n v="0.68400000000000005"/>
    <n v="0"/>
    <n v="0"/>
    <n v="0"/>
    <n v="0"/>
    <n v="0"/>
    <n v="0"/>
    <n v="0"/>
    <n v="0"/>
    <n v="39.936999999999998"/>
    <n v="74.204999999999998"/>
    <n v="69.873000000000005"/>
    <n v="69.888000000000005"/>
    <n v="69.88"/>
    <n v="69.832999999999998"/>
    <n v="135.35"/>
    <n v="19.497"/>
    <n v="19.803999999999998"/>
    <n v="20.667000000000002"/>
    <n v="22.899000000000001"/>
    <n v="21.63"/>
    <n v="22.667999999999999"/>
    <n v="38.235999999999997"/>
    <n v="39.691000000000003"/>
    <n v="41.131999999999998"/>
    <n v="42.563000000000002"/>
    <n v="43.98"/>
    <n v="45.384"/>
    <n v="0.99842499999999901"/>
    <n v="1.0261578947368399"/>
    <n v="0.99997384732065697"/>
    <n v="1.03583157894736"/>
    <n v="0.96885404524087004"/>
    <n v="0.99998406311008403"/>
    <n v="4"/>
  </r>
  <r>
    <s v="0012X00001ufh4aQAA"/>
    <x v="1"/>
    <n v="100000"/>
    <m/>
    <s v=""/>
    <n v="0"/>
    <d v="2019-06-15T05:44:50"/>
    <s v="NotEligible"/>
    <d v="2019-06-19T17:56:33"/>
    <n v="2391200"/>
    <n v="5"/>
    <s v="C2"/>
    <n v="700"/>
    <n v="7.1"/>
    <n v="3.3130000000000002"/>
    <n v="3.403"/>
    <n v="432101"/>
    <s v="GROTTAGLIE"/>
    <s v="TA"/>
    <s v="Puglia"/>
    <s v="SUI"/>
    <n v="74023"/>
    <s v="SR"/>
    <n v="432"/>
    <s v="Construction"/>
    <d v="2008-03-12T00:00:00"/>
    <n v="5"/>
    <n v="0"/>
    <n v="6"/>
    <n v="3"/>
    <n v="5"/>
    <n v="1"/>
    <n v="0"/>
    <n v="3"/>
    <n v="0"/>
    <n v="2"/>
    <n v="2"/>
    <n v="2"/>
    <n v="51"/>
    <n v="488"/>
    <n v="495"/>
    <n v="51"/>
    <n v="297"/>
    <n v="368"/>
    <n v="375"/>
    <n v="16"/>
    <n v="700"/>
    <n v="715"/>
    <n v="297"/>
    <n v="863"/>
    <n v="863"/>
    <n v="2018"/>
    <n v="0.103030303030303"/>
    <n v="0.43453070683661599"/>
    <n v="0.80706521739130399"/>
    <n v="0.56546929316338301"/>
    <n v="2.2377622377622301E-2"/>
    <m/>
    <m/>
    <m/>
    <m/>
    <m/>
    <m/>
    <n v="7.4999999999999997E-2"/>
    <n v="0.185"/>
    <n v="9.4E-2"/>
    <n v="0.626"/>
    <n v="0.46800000000000003"/>
    <m/>
    <n v="281.625"/>
    <n v="282.685"/>
    <n v="285.36700000000002"/>
    <n v="288.041"/>
    <n v="290.70999999999998"/>
    <n v="293.37299999999999"/>
    <n v="2"/>
    <n v="2"/>
    <n v="2"/>
    <n v="3"/>
    <n v="2"/>
    <n v="2"/>
    <n v="1"/>
    <d v="2018-12-31T00:00:00"/>
    <n v="281.7"/>
    <d v="2019-03-31T00:00:00"/>
    <n v="1"/>
    <n v="0"/>
    <m/>
    <n v="1"/>
    <n v="0"/>
    <m/>
    <m/>
    <m/>
    <m/>
    <m/>
    <m/>
    <n v="0"/>
    <n v="0"/>
    <n v="0"/>
    <n v="0"/>
    <n v="0"/>
    <m/>
    <n v="0"/>
    <n v="0"/>
    <n v="0"/>
    <n v="0"/>
    <n v="0"/>
    <n v="0"/>
    <m/>
    <m/>
    <m/>
    <m/>
    <m/>
    <m/>
    <n v="288.66699999999997"/>
    <n v="7.4999999999999997E-2"/>
    <n v="0.185"/>
    <n v="9.4E-2"/>
    <n v="0.626"/>
    <n v="0.46800000000000003"/>
    <m/>
    <n v="281.625"/>
    <n v="282.685"/>
    <n v="285.36700000000002"/>
    <n v="288.041"/>
    <n v="290.70999999999998"/>
    <n v="293.37299999999999"/>
    <m/>
    <n v="1"/>
    <n v="1"/>
    <m/>
    <m/>
    <n v="1"/>
    <n v="11"/>
  </r>
  <r>
    <s v="0010Y00000khyOiQAI"/>
    <x v="5"/>
    <n v="30000"/>
    <n v="30000"/>
    <n v="7.4081055607917055"/>
    <n v="0"/>
    <d v="2019-06-13T22:17:43"/>
    <s v="Accept"/>
    <d v="2019-06-19T17:55:50"/>
    <n v="2352612"/>
    <n v="3"/>
    <s v="C1"/>
    <n v="698"/>
    <n v="4.2"/>
    <n v="6.95"/>
    <n v="6.351"/>
    <n v="4666"/>
    <s v="ROMA"/>
    <s v="RM"/>
    <s v="Lazio"/>
    <s v="CEN"/>
    <n v="148"/>
    <s v="SR"/>
    <n v="466"/>
    <s v="Distribution"/>
    <d v="2014-02-26T00:00:00"/>
    <n v="6"/>
    <n v="0"/>
    <n v="6"/>
    <n v="8"/>
    <n v="7"/>
    <n v="0"/>
    <n v="0"/>
    <n v="6"/>
    <n v="0"/>
    <n v="2"/>
    <n v="4"/>
    <n v="1"/>
    <n v="16"/>
    <n v="234"/>
    <n v="388"/>
    <n v="29"/>
    <n v="143"/>
    <n v="80"/>
    <n v="98"/>
    <n v="17"/>
    <n v="698"/>
    <n v="698"/>
    <n v="71"/>
    <n v="468"/>
    <n v="468"/>
    <n v="2017"/>
    <n v="4.1237113402061799E-2"/>
    <n v="0.20940170940170899"/>
    <n v="0.88749999999999996"/>
    <n v="0.5"/>
    <n v="2.4355300859598802E-2"/>
    <n v="110"/>
    <n v="110"/>
    <n v="110"/>
    <n v="110"/>
    <n v="110"/>
    <n v="110"/>
    <n v="70"/>
    <n v="70"/>
    <n v="70"/>
    <n v="70"/>
    <n v="70"/>
    <n v="70"/>
    <n v="146.15100000000001"/>
    <n v="99.611000000000004"/>
    <n v="102.099"/>
    <n v="104.56100000000001"/>
    <n v="108.479"/>
    <n v="112.387"/>
    <n v="2"/>
    <n v="2"/>
    <n v="2"/>
    <n v="2"/>
    <n v="2"/>
    <n v="2"/>
    <n v="0.54265277777777698"/>
    <d v="2018-12-31T00:00:00"/>
    <n v="326.15100000000001"/>
    <d v="2019-03-31T00:00:00"/>
    <n v="0.48532777777777703"/>
    <n v="3.1E-2"/>
    <m/>
    <n v="7"/>
    <n v="1"/>
    <n v="0"/>
    <n v="0"/>
    <n v="0"/>
    <n v="0"/>
    <n v="0"/>
    <n v="0"/>
    <n v="0"/>
    <n v="0"/>
    <n v="3.1E-2"/>
    <n v="0"/>
    <n v="0"/>
    <n v="0"/>
    <n v="0"/>
    <n v="0"/>
    <n v="0"/>
    <n v="0"/>
    <n v="0"/>
    <n v="0"/>
    <n v="26.565000000000001"/>
    <n v="45.881999999999998"/>
    <n v="45.863999999999997"/>
    <n v="54.067"/>
    <n v="23.904"/>
    <n v="14.348000000000001"/>
    <n v="223.15100000000001"/>
    <n v="60.793999999999997"/>
    <n v="66.834999999999994"/>
    <n v="62.968000000000004"/>
    <n v="64.522999999999996"/>
    <n v="59.862000000000002"/>
    <n v="60.453000000000003"/>
    <n v="146.15100000000001"/>
    <n v="99.611000000000004"/>
    <n v="102.099"/>
    <n v="104.56100000000001"/>
    <n v="108.479"/>
    <n v="112.387"/>
    <n v="0.24149999999999999"/>
    <n v="0.86848571428571397"/>
    <n v="1"/>
    <n v="0.319136363636363"/>
    <n v="0.89389285714285704"/>
    <n v="1"/>
    <n v="5"/>
  </r>
  <r>
    <s v="0012X00001ufSZPQA2"/>
    <x v="1"/>
    <n v="100000"/>
    <m/>
    <s v=""/>
    <n v="0"/>
    <d v="2019-06-14T06:05:41"/>
    <s v="NotEligible"/>
    <d v="2019-06-19T17:54:24"/>
    <m/>
    <n v="5"/>
    <s v="C4"/>
    <n v="208"/>
    <n v="8.6999999999999993"/>
    <n v="9.8460000000000001"/>
    <n v="11.27"/>
    <n v="47711"/>
    <s v="SANTA MARIA CAPUA VETERE"/>
    <s v="CE"/>
    <s v="Campania"/>
    <s v="SUI"/>
    <n v="81055"/>
    <s v="SR"/>
    <n v="477"/>
    <s v="Distribution"/>
    <d v="1998-11-11T00:00:00"/>
    <n v="8"/>
    <n v="0"/>
    <n v="6"/>
    <n v="15"/>
    <n v="8"/>
    <n v="0"/>
    <n v="0"/>
    <n v="6"/>
    <n v="0"/>
    <m/>
    <n v="4"/>
    <n v="2"/>
    <n v="2"/>
    <n v="85"/>
    <n v="600"/>
    <n v="17"/>
    <n v="159"/>
    <n v="11"/>
    <n v="57"/>
    <n v="6"/>
    <n v="292"/>
    <n v="292"/>
    <n v="5"/>
    <n v="611"/>
    <n v="611"/>
    <n v="2017"/>
    <n v="3.3333333333333301E-3"/>
    <n v="9.3289689034369794E-2"/>
    <n v="0.45454545454545398"/>
    <n v="0.13911620294599"/>
    <n v="2.0547945205479399E-2"/>
    <m/>
    <m/>
    <m/>
    <m/>
    <m/>
    <m/>
    <n v="110"/>
    <n v="110"/>
    <n v="110"/>
    <n v="110"/>
    <n v="110"/>
    <n v="110"/>
    <n v="21.709"/>
    <n v="22.965"/>
    <n v="24.216000000000001"/>
    <n v="25.462"/>
    <n v="26.702999999999999"/>
    <n v="28.724"/>
    <n v="2"/>
    <n v="2"/>
    <n v="2"/>
    <n v="2"/>
    <n v="2"/>
    <n v="2"/>
    <n v="0.97097424242424202"/>
    <d v="2018-12-31T00:00:00"/>
    <n v="131.709"/>
    <d v="2019-03-31T00:00:00"/>
    <n v="1.0081818181818101"/>
    <n v="1.8859999999999999"/>
    <m/>
    <n v="4"/>
    <n v="1"/>
    <m/>
    <m/>
    <m/>
    <m/>
    <m/>
    <m/>
    <n v="1.8859999999999999"/>
    <n v="0"/>
    <n v="0"/>
    <n v="0"/>
    <n v="0"/>
    <n v="0"/>
    <n v="0"/>
    <n v="0"/>
    <n v="0"/>
    <n v="0"/>
    <n v="0"/>
    <n v="0"/>
    <m/>
    <m/>
    <m/>
    <m/>
    <m/>
    <m/>
    <n v="129.523"/>
    <n v="110.9"/>
    <n v="106.18300000000001"/>
    <n v="105.908"/>
    <n v="104.06100000000001"/>
    <n v="105.797"/>
    <n v="107.994"/>
    <n v="21.709"/>
    <n v="22.965"/>
    <n v="24.216000000000001"/>
    <n v="25.462"/>
    <n v="26.702999999999999"/>
    <n v="28.724"/>
    <m/>
    <n v="1.0081818181818101"/>
    <n v="1"/>
    <m/>
    <n v="0.97097424242424202"/>
    <n v="1"/>
    <n v="21"/>
  </r>
  <r>
    <s v="0010Y00001SPTWTQA5"/>
    <x v="1"/>
    <n v="300000"/>
    <m/>
    <s v=""/>
    <n v="0"/>
    <d v="2019-06-14T10:31:49"/>
    <s v="NotEligible"/>
    <d v="2019-06-19T17:54:24"/>
    <n v="2446399"/>
    <n v="5"/>
    <s v="C3"/>
    <n v="1871"/>
    <n v="16.399999999999999"/>
    <m/>
    <n v="6.6280000000000001"/>
    <n v="561011"/>
    <s v="ROMA"/>
    <s v="RM"/>
    <s v="Lazio"/>
    <s v="CEN"/>
    <n v="183"/>
    <s v="SR"/>
    <n v="561"/>
    <s v="Services"/>
    <d v="1998-05-25T00:00:00"/>
    <n v="7"/>
    <n v="0"/>
    <n v="6"/>
    <n v="15"/>
    <n v="8"/>
    <n v="0"/>
    <n v="0"/>
    <n v="4"/>
    <n v="4"/>
    <n v="4"/>
    <n v="5"/>
    <n v="1"/>
    <n v="40"/>
    <n v="1599"/>
    <n v="255"/>
    <n v="307"/>
    <n v="0"/>
    <n v="2200"/>
    <n v="406"/>
    <n v="56"/>
    <n v="1871"/>
    <n v="1871"/>
    <n v="2185"/>
    <n v="2455"/>
    <n v="2455"/>
    <n v="2018"/>
    <n v="0.15686274509803899"/>
    <n v="0.16537678207739301"/>
    <n v="0.99318181818181805"/>
    <n v="0.65132382892056995"/>
    <n v="2.9930518439337198E-2"/>
    <m/>
    <m/>
    <m/>
    <m/>
    <m/>
    <m/>
    <n v="70"/>
    <n v="70"/>
    <n v="70"/>
    <n v="70"/>
    <n v="70"/>
    <n v="70"/>
    <n v="1273.76"/>
    <n v="1280.711"/>
    <n v="1289.8209999999999"/>
    <n v="1298.27"/>
    <n v="1307.6179999999999"/>
    <n v="1316.0029999999999"/>
    <n v="3"/>
    <n v="3"/>
    <n v="3"/>
    <n v="3"/>
    <n v="3"/>
    <n v="3"/>
    <n v="0.99714047619047597"/>
    <d v="2018-12-31T00:00:00"/>
    <n v="1343.76"/>
    <d v="2019-03-31T00:00:00"/>
    <n v="1.1059142857142801"/>
    <n v="7.4139999999999997"/>
    <m/>
    <n v="13"/>
    <n v="4"/>
    <m/>
    <m/>
    <m/>
    <m/>
    <m/>
    <m/>
    <n v="7.4139999999999997"/>
    <n v="1.891"/>
    <n v="1.7490000000000001"/>
    <n v="0"/>
    <n v="0"/>
    <n v="2.1999999999999999E-2"/>
    <n v="0"/>
    <n v="0"/>
    <n v="0"/>
    <n v="0"/>
    <n v="0"/>
    <n v="0"/>
    <m/>
    <m/>
    <m/>
    <m/>
    <m/>
    <m/>
    <n v="1359.325"/>
    <n v="77.414000000000001"/>
    <n v="70.930000000000007"/>
    <n v="70.218999999999994"/>
    <n v="61.055"/>
    <n v="69.308999999999997"/>
    <n v="69.872"/>
    <n v="1273.76"/>
    <n v="1280.711"/>
    <n v="1289.8209999999999"/>
    <n v="1298.27"/>
    <n v="1307.6179999999999"/>
    <n v="1316.0029999999999"/>
    <m/>
    <n v="1.1059142857142801"/>
    <n v="1"/>
    <m/>
    <n v="0.99714047619047597"/>
    <n v="1"/>
    <n v="21"/>
  </r>
  <r>
    <s v="0010Y00000vXPEMQA4"/>
    <x v="1"/>
    <n v="100000"/>
    <m/>
    <s v=""/>
    <n v="0"/>
    <d v="2019-06-14T10:25:28"/>
    <s v="NotEligible"/>
    <d v="2019-06-19T17:54:24"/>
    <n v="2404000"/>
    <n v="5"/>
    <s v="C4"/>
    <n v="355"/>
    <n v="4.8"/>
    <m/>
    <n v="6.14"/>
    <n v="46692"/>
    <s v="RIMINI"/>
    <s v="RN"/>
    <s v="Emilia-Romagna"/>
    <s v="CEN"/>
    <n v="47924"/>
    <s v="SR"/>
    <n v="466"/>
    <s v="Distribution"/>
    <d v="2016-06-20T00:00:00"/>
    <n v="7"/>
    <n v="-1"/>
    <n v="6"/>
    <n v="23"/>
    <n v="9"/>
    <n v="0"/>
    <n v="0"/>
    <n v="6"/>
    <n v="0"/>
    <n v="4"/>
    <n v="5"/>
    <n v="2"/>
    <n v="1"/>
    <n v="82"/>
    <n v="224"/>
    <n v="17"/>
    <n v="0"/>
    <n v="70"/>
    <n v="49"/>
    <n v="1"/>
    <n v="355"/>
    <n v="355"/>
    <n v="26"/>
    <n v="294"/>
    <n v="294"/>
    <n v="2017"/>
    <n v="4.4642857142857097E-3"/>
    <n v="0.16666666666666599"/>
    <n v="0.371428571428571"/>
    <n v="0.27891156462584998"/>
    <n v="2.8169014084507E-3"/>
    <n v="20"/>
    <n v="40"/>
    <n v="20"/>
    <n v="50"/>
    <n v="20"/>
    <n v="20"/>
    <n v="0"/>
    <n v="5"/>
    <n v="0"/>
    <n v="2"/>
    <m/>
    <m/>
    <n v="105.542"/>
    <n v="105.542"/>
    <n v="105.542"/>
    <n v="105.542"/>
    <n v="105.542"/>
    <n v="0"/>
    <n v="1"/>
    <n v="2"/>
    <n v="1"/>
    <n v="2"/>
    <n v="1"/>
    <n v="1"/>
    <n v="1.0183728813559301"/>
    <d v="2018-12-31T00:00:00"/>
    <n v="125.542"/>
    <d v="2019-03-31T00:00:00"/>
    <n v="0.90664999999999996"/>
    <n v="108.155"/>
    <m/>
    <n v="16"/>
    <n v="6"/>
    <n v="0"/>
    <n v="0"/>
    <n v="0"/>
    <n v="0"/>
    <n v="0"/>
    <n v="0"/>
    <n v="2.5000000000000001E-2"/>
    <n v="18.681999999999999"/>
    <n v="8.9999999999999993E-3"/>
    <n v="1.196"/>
    <m/>
    <m/>
    <n v="0"/>
    <n v="0"/>
    <n v="0"/>
    <n v="0"/>
    <n v="1.81"/>
    <n v="107.708"/>
    <n v="18.108000000000001"/>
    <n v="40"/>
    <n v="20"/>
    <n v="36.374000000000002"/>
    <n v="19.972999999999999"/>
    <n v="20"/>
    <n v="143.55000000000001"/>
    <n v="2.5000000000000001E-2"/>
    <n v="23.681999999999999"/>
    <n v="8.9999999999999993E-3"/>
    <n v="1.6339999999999999"/>
    <m/>
    <m/>
    <n v="105.542"/>
    <n v="105.542"/>
    <n v="105.542"/>
    <n v="105.542"/>
    <n v="107.352"/>
    <n v="107.708"/>
    <n v="0.90539999999999998"/>
    <s v="inf"/>
    <n v="1"/>
    <n v="0.90855882352941097"/>
    <m/>
    <n v="1.2075344412650799"/>
    <n v="3"/>
  </r>
  <r>
    <s v="0012X00001ufeXjQAI"/>
    <x v="1"/>
    <n v="200000"/>
    <m/>
    <s v=""/>
    <n v="0"/>
    <d v="2019-06-14T19:04:16"/>
    <s v="NotEligible"/>
    <d v="2019-06-19T17:54:24"/>
    <m/>
    <n v="5"/>
    <s v="C3"/>
    <n v="489"/>
    <n v="-2.2999999999999998"/>
    <n v="3.12"/>
    <n v="3.2869999999999999"/>
    <n v="620909"/>
    <s v="BOLZANO"/>
    <s v="BZ"/>
    <s v="Trentino-Alto Adige"/>
    <s v="NOE"/>
    <n v="39100"/>
    <s v="SR"/>
    <n v="620"/>
    <s v="Services"/>
    <d v="2015-02-01T00:00:00"/>
    <n v="7"/>
    <n v="-1"/>
    <n v="6"/>
    <n v="3"/>
    <n v="6"/>
    <n v="0"/>
    <n v="0"/>
    <n v="1"/>
    <n v="0"/>
    <n v="1"/>
    <n v="1"/>
    <n v="2"/>
    <n v="3"/>
    <n v="882"/>
    <n v="590"/>
    <n v="59"/>
    <n v="529"/>
    <n v="544"/>
    <n v="65"/>
    <n v="6"/>
    <n v="419"/>
    <n v="419"/>
    <n v="134"/>
    <n v="1134"/>
    <n v="1134"/>
    <n v="2017"/>
    <n v="5.0847457627118597E-3"/>
    <n v="5.7319223985890601E-2"/>
    <n v="0.246323529411764"/>
    <n v="0.77777777777777701"/>
    <n v="1.4319809069212401E-2"/>
    <m/>
    <m/>
    <m/>
    <m/>
    <m/>
    <m/>
    <n v="460"/>
    <n v="460"/>
    <n v="460"/>
    <n v="410.09500000000003"/>
    <n v="410"/>
    <n v="410"/>
    <n v="366.625"/>
    <n v="270.04399999999998"/>
    <n v="273.45400000000001"/>
    <n v="215.56"/>
    <n v="219.77199999999999"/>
    <n v="223.976"/>
    <n v="3"/>
    <n v="3"/>
    <n v="3"/>
    <n v="3"/>
    <n v="3"/>
    <n v="3"/>
    <n v="0.92339244357006101"/>
    <d v="2018-12-31T00:00:00"/>
    <n v="826.625"/>
    <d v="2019-03-31T00:00:00"/>
    <n v="0.89316739130434697"/>
    <n v="0.85699999999999998"/>
    <m/>
    <n v="3"/>
    <n v="1"/>
    <m/>
    <m/>
    <m/>
    <m/>
    <m/>
    <m/>
    <n v="0.85699999999999998"/>
    <n v="0"/>
    <n v="0"/>
    <n v="0"/>
    <n v="0"/>
    <n v="0"/>
    <n v="0"/>
    <n v="0"/>
    <n v="0"/>
    <n v="0"/>
    <n v="0"/>
    <n v="0"/>
    <m/>
    <m/>
    <m/>
    <m/>
    <m/>
    <m/>
    <n v="615.88800000000003"/>
    <n v="410.85700000000003"/>
    <n v="424.98700000000002"/>
    <n v="402.178"/>
    <n v="400.32799999999997"/>
    <n v="384.11500000000001"/>
    <n v="387.67700000000002"/>
    <n v="366.625"/>
    <n v="270.04399999999998"/>
    <n v="273.45400000000001"/>
    <n v="215.56"/>
    <n v="219.77199999999999"/>
    <n v="223.976"/>
    <m/>
    <n v="0.89316739130434697"/>
    <n v="1"/>
    <m/>
    <n v="0.92339244357006101"/>
    <n v="1"/>
    <n v="4"/>
  </r>
  <r>
    <s v="0010Y00000IWTKhQAP"/>
    <x v="2"/>
    <n v="300000"/>
    <n v="50000"/>
    <n v="5.0047125353440141"/>
    <n v="0"/>
    <d v="2019-06-14T09:11:58"/>
    <s v="Accept"/>
    <d v="2019-06-19T15:32:57"/>
    <n v="2260000"/>
    <n v="3"/>
    <s v="B4"/>
    <n v="2374"/>
    <n v="4.5"/>
    <n v="3.7410000000000001"/>
    <n v="1.5609999999999999"/>
    <n v="432101"/>
    <s v="ROMA"/>
    <s v="RM"/>
    <s v="Lazio"/>
    <s v="CEN"/>
    <n v="141"/>
    <s v="SR"/>
    <n v="711"/>
    <s v="Services"/>
    <d v="2013-09-12T00:00:00"/>
    <n v="5"/>
    <m/>
    <n v="5"/>
    <n v="6"/>
    <n v="6"/>
    <n v="0"/>
    <n v="0"/>
    <n v="6"/>
    <n v="0"/>
    <n v="2"/>
    <n v="4"/>
    <n v="1"/>
    <n v="12"/>
    <n v="734"/>
    <n v="1507"/>
    <n v="84"/>
    <n v="734"/>
    <n v="58"/>
    <n v="560"/>
    <n v="41"/>
    <n v="2178"/>
    <n v="2178"/>
    <n v="41"/>
    <n v="1565"/>
    <n v="1565"/>
    <n v="2017"/>
    <n v="7.9628400796283999E-3"/>
    <n v="0.35782747603833798"/>
    <n v="0.70689655172413701"/>
    <n v="0.46900958466453602"/>
    <n v="1.8824609733700599E-2"/>
    <n v="694.97199999999998"/>
    <n v="694.21600000000001"/>
    <n v="693.92899999999997"/>
    <n v="693.61500000000001"/>
    <n v="652.072"/>
    <n v="651.66600000000005"/>
    <n v="201.04400000000001"/>
    <n v="200.56399999999999"/>
    <n v="200"/>
    <n v="200"/>
    <n v="175"/>
    <n v="175"/>
    <n v="1108.4939999999999"/>
    <n v="1120.9559999999999"/>
    <n v="1133.432"/>
    <n v="1145.8309999999999"/>
    <n v="1158.1990000000001"/>
    <n v="1170.5519999999999"/>
    <n v="6"/>
    <n v="6"/>
    <n v="6"/>
    <n v="6"/>
    <n v="6"/>
    <n v="5"/>
    <n v="0.343345989872475"/>
    <d v="2018-12-31T00:00:00"/>
    <n v="2004.51"/>
    <d v="2019-03-31T00:00:00"/>
    <n v="0.49387957357904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0.69200000000001"/>
    <n v="343.959"/>
    <n v="256.95800000000003"/>
    <n v="99.281000000000006"/>
    <n v="245.768"/>
    <n v="264.82100000000003"/>
    <n v="1278.74"/>
    <n v="61.832000000000001"/>
    <n v="108.036"/>
    <n v="1.4370000000000001"/>
    <n v="33.628999999999998"/>
    <n v="0"/>
    <n v="0"/>
    <n v="1108.4929999999999"/>
    <n v="1120.9559999999999"/>
    <n v="1133.431"/>
    <n v="1145.83"/>
    <n v="1158.1990000000001"/>
    <n v="1170.5519999999999"/>
    <n v="0.54778034222961502"/>
    <n v="0.307554565169813"/>
    <n v="0.99999909787513497"/>
    <n v="0.39002345318063802"/>
    <n v="0.17795465123548901"/>
    <n v="0.999999561240834"/>
    <n v="6"/>
  </r>
  <r>
    <s v="0011n00001j3gzUAAQ"/>
    <x v="2"/>
    <n v="200000"/>
    <n v="200000"/>
    <n v="5.5042412818096134"/>
    <n v="1"/>
    <d v="2019-06-14T16:16:02"/>
    <s v="Accept"/>
    <d v="2019-06-19T15:08:18"/>
    <n v="2328467"/>
    <n v="4"/>
    <s v="C3"/>
    <n v="7890"/>
    <n v="10"/>
    <m/>
    <n v="4.8550000000000004"/>
    <n v="151209"/>
    <s v="ROMA"/>
    <s v="RM"/>
    <s v="Lazio"/>
    <s v="CEN"/>
    <n v="196"/>
    <s v="SR"/>
    <n v="151"/>
    <s v="Fashion"/>
    <d v="2014-05-15T00:00:00"/>
    <n v="6"/>
    <n v="0"/>
    <n v="6"/>
    <n v="6"/>
    <n v="7"/>
    <n v="2"/>
    <n v="0"/>
    <n v="4"/>
    <n v="0"/>
    <n v="1"/>
    <n v="2"/>
    <n v="2"/>
    <n v="224"/>
    <n v="832"/>
    <n v="2552"/>
    <n v="755"/>
    <n v="0"/>
    <n v="1834"/>
    <n v="4216"/>
    <n v="293"/>
    <n v="7890"/>
    <n v="7523"/>
    <n v="1143"/>
    <n v="4386"/>
    <n v="4386"/>
    <n v="2018"/>
    <n v="8.7774294670846395E-2"/>
    <n v="0.96124031007751898"/>
    <n v="0.62322791712104597"/>
    <n v="0.18969448244414"/>
    <n v="3.8947228499268897E-2"/>
    <n v="1138.5519999999999"/>
    <n v="1012.683"/>
    <n v="1054.663"/>
    <n v="1218.2460000000001"/>
    <n v="1205.6210000000001"/>
    <n v="1212.4079999999999"/>
    <n v="16.335000000000001"/>
    <n v="15.054"/>
    <n v="15.11"/>
    <n v="15.64"/>
    <n v="16.027999999999999"/>
    <n v="17.004000000000001"/>
    <n v="829.80899999999997"/>
    <n v="684.67"/>
    <n v="692.21900000000005"/>
    <n v="699.74800000000005"/>
    <n v="707.26400000000001"/>
    <n v="611.12699999999995"/>
    <n v="6"/>
    <n v="6"/>
    <n v="6"/>
    <n v="6"/>
    <n v="7"/>
    <n v="6"/>
    <n v="0.81698860543746998"/>
    <d v="2018-12-31T00:00:00"/>
    <n v="1984.6959999999999"/>
    <d v="2019-03-31T00:00:00"/>
    <n v="0.77724314153679097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6.29300000000001"/>
    <n v="764.55100000000004"/>
    <n v="832.66300000000001"/>
    <n v="1157.8589999999999"/>
    <n v="980.91499999999996"/>
    <n v="1023.95"/>
    <n v="1860.5840000000001"/>
    <n v="1.335"/>
    <n v="1.6839999999999999"/>
    <n v="2.472"/>
    <n v="2.9769999999999999"/>
    <n v="1.028"/>
    <n v="2.004"/>
    <n v="829.80899999999997"/>
    <n v="684.67"/>
    <n v="692.21900000000005"/>
    <n v="699.74800000000005"/>
    <n v="707.26400000000001"/>
    <n v="611.12699999999995"/>
    <n v="0.787221839670037"/>
    <n v="8.1726354453627095E-2"/>
    <n v="1"/>
    <n v="0.82667173133447502"/>
    <n v="0.120835128347921"/>
    <n v="1"/>
    <n v="5"/>
  </r>
  <r>
    <s v="0010Y00001SPVOsQAP"/>
    <x v="5"/>
    <n v="250000"/>
    <n v="100000"/>
    <n v="4.2884071630537228"/>
    <n v="0"/>
    <d v="2019-06-13T16:01:47"/>
    <s v="Accept"/>
    <d v="2019-06-19T13:43:21"/>
    <n v="1791266"/>
    <n v="4"/>
    <s v="C1"/>
    <n v="5161"/>
    <n v="8.8000000000000007"/>
    <n v="3.7869999999999999"/>
    <m/>
    <n v="282991"/>
    <s v="VICENZA"/>
    <s v="VI"/>
    <s v="Piemonte"/>
    <s v="NOE"/>
    <n v="36100"/>
    <s v="SR"/>
    <n v="282"/>
    <s v="Mechanics"/>
    <d v="2006-06-26T00:00:00"/>
    <n v="5"/>
    <n v="0"/>
    <n v="5"/>
    <n v="6"/>
    <n v="6"/>
    <n v="0"/>
    <n v="0"/>
    <n v="6"/>
    <n v="0"/>
    <n v="2"/>
    <n v="4"/>
    <n v="1"/>
    <n v="7"/>
    <n v="2653"/>
    <n v="5799"/>
    <n v="419"/>
    <n v="2758"/>
    <n v="691"/>
    <n v="2110"/>
    <n v="48"/>
    <n v="5161"/>
    <n v="4738"/>
    <n v="44"/>
    <n v="6490"/>
    <n v="6490"/>
    <n v="2017"/>
    <n v="1.2071046732195199E-3"/>
    <n v="0.32511556240369799"/>
    <n v="6.3675832127351603E-2"/>
    <n v="0.40878274268104697"/>
    <n v="1.0130856901646199E-2"/>
    <n v="1761.7539999999999"/>
    <n v="1767.8030000000001"/>
    <n v="1818.2809999999999"/>
    <n v="1814.5029999999999"/>
    <n v="1632.174"/>
    <n v="1647.174"/>
    <n v="144.91399999999999"/>
    <n v="145.977"/>
    <n v="146.97999999999999"/>
    <n v="174.98599999999999"/>
    <n v="220.53299999999999"/>
    <n v="248.149"/>
    <n v="1134.2380000000001"/>
    <n v="999.68100000000004"/>
    <n v="999.60500000000002"/>
    <n v="1018.523"/>
    <n v="1028.953"/>
    <n v="1047.7860000000001"/>
    <n v="12"/>
    <n v="11"/>
    <n v="12"/>
    <n v="11"/>
    <n v="11"/>
    <n v="11"/>
    <n v="0.92023762785913699"/>
    <d v="2018-12-31T00:00:00"/>
    <n v="3040.9059999999999"/>
    <d v="2019-03-31T00:00:00"/>
    <n v="0.97521645089758602"/>
    <n v="11.57"/>
    <m/>
    <n v="13"/>
    <n v="2"/>
    <n v="0"/>
    <n v="0"/>
    <n v="0"/>
    <n v="0"/>
    <n v="0"/>
    <n v="0"/>
    <n v="4.2969999999999997"/>
    <n v="11.57"/>
    <n v="0"/>
    <n v="0"/>
    <n v="0"/>
    <n v="0"/>
    <n v="0"/>
    <n v="0"/>
    <n v="0"/>
    <n v="0"/>
    <n v="0"/>
    <n v="0"/>
    <n v="1715.528"/>
    <n v="1745.586"/>
    <n v="1755.173"/>
    <n v="1634.471"/>
    <n v="1437.4490000000001"/>
    <n v="1389.672"/>
    <n v="2799.6010000000001"/>
    <n v="143.886"/>
    <n v="127.14700000000001"/>
    <n v="92.350999999999999"/>
    <n v="146.607"/>
    <n v="206.44"/>
    <n v="209.798"/>
    <n v="1129.9929999999999"/>
    <n v="999.02700000000004"/>
    <n v="994.67600000000004"/>
    <n v="1018.523"/>
    <n v="1028.953"/>
    <n v="1047.7860000000001"/>
    <n v="0.97376137644642702"/>
    <n v="0.99290613743323597"/>
    <n v="0.99625739924072299"/>
    <n v="0.92684995693704297"/>
    <n v="0.856399075761484"/>
    <n v="0.99842216444745402"/>
    <n v="13"/>
  </r>
  <r>
    <s v="0010Y00000IWSvaQAH"/>
    <x v="3"/>
    <n v="400000"/>
    <n v="50000"/>
    <n v="3.3459000942507062"/>
    <n v="0"/>
    <d v="2018-09-25T00:00:00"/>
    <s v="Accept"/>
    <d v="2019-06-19T13:15:19"/>
    <n v="2500000"/>
    <n v="2"/>
    <s v="B4"/>
    <n v="2516"/>
    <n v="3.4"/>
    <n v="22.22"/>
    <n v="2.2810000000000001"/>
    <n v="3511"/>
    <s v="POLIGNANO A MARE"/>
    <s v="BA"/>
    <s v="Puglia"/>
    <s v="SUI"/>
    <n v="70044"/>
    <s v="SR"/>
    <n v="351"/>
    <s v="Utilities"/>
    <d v="2010-09-10T00:00:00"/>
    <n v="4"/>
    <n v="0"/>
    <n v="6"/>
    <n v="0"/>
    <n v="3"/>
    <n v="2"/>
    <n v="0"/>
    <n v="2"/>
    <n v="0"/>
    <n v="1"/>
    <n v="1"/>
    <n v="2"/>
    <n v="942"/>
    <n v="97"/>
    <n v="1944"/>
    <n v="74"/>
    <n v="28"/>
    <n v="169"/>
    <n v="392"/>
    <n v="35"/>
    <n v="2516"/>
    <n v="2187"/>
    <n v="124"/>
    <n v="2113"/>
    <n v="2113"/>
    <n v="2017"/>
    <n v="0.484567901234567"/>
    <n v="0.185518220539517"/>
    <n v="0.73372781065088699"/>
    <n v="4.59062943681968E-2"/>
    <n v="1.60036579789666E-2"/>
    <n v="50"/>
    <m/>
    <m/>
    <m/>
    <m/>
    <m/>
    <n v="1.6659999999999999"/>
    <m/>
    <m/>
    <m/>
    <m/>
    <m/>
    <n v="265.97300000000001"/>
    <n v="189.67699999999999"/>
    <n v="191.226"/>
    <n v="192.76599999999999"/>
    <n v="194.29900000000001"/>
    <n v="195.82300000000001"/>
    <n v="3"/>
    <n v="1"/>
    <n v="1"/>
    <n v="1"/>
    <n v="1"/>
    <n v="1"/>
    <n v="0.26450663879533898"/>
    <d v="2018-12-31T00:00:00"/>
    <n v="317.63900000000001"/>
    <d v="2019-03-31T00:00:00"/>
    <n v="0.26450663879533898"/>
    <n v="0"/>
    <m/>
    <n v="0"/>
    <n v="0"/>
    <n v="0"/>
    <m/>
    <m/>
    <m/>
    <m/>
    <m/>
    <n v="0"/>
    <m/>
    <m/>
    <m/>
    <m/>
    <m/>
    <n v="0"/>
    <n v="0"/>
    <n v="0"/>
    <n v="0"/>
    <n v="0"/>
    <n v="0"/>
    <n v="12"/>
    <m/>
    <m/>
    <m/>
    <m/>
    <m/>
    <n v="192.76599999999999"/>
    <n v="1.6659999999999999"/>
    <m/>
    <m/>
    <m/>
    <m/>
    <m/>
    <n v="265.97300000000001"/>
    <n v="189.67699999999999"/>
    <n v="191.226"/>
    <n v="192.76599999999999"/>
    <n v="194.29900000000001"/>
    <n v="195.82300000000001"/>
    <n v="0.24"/>
    <n v="1"/>
    <n v="1"/>
    <m/>
    <m/>
    <n v="1"/>
    <n v="9"/>
  </r>
  <r>
    <s v="0010Y00000IWlPUQA1"/>
    <x v="1"/>
    <n v="1500000"/>
    <m/>
    <s v=""/>
    <n v="0"/>
    <d v="2019-06-14T10:43:45"/>
    <s v="Reject"/>
    <d v="2019-06-19T12:59:16"/>
    <m/>
    <n v="1"/>
    <s v="C1"/>
    <n v="4215"/>
    <n v="10.8"/>
    <m/>
    <m/>
    <n v="46732"/>
    <s v="ISOLA DI CAPO RIZZUTO"/>
    <s v="KR"/>
    <s v="Abruzzo"/>
    <s v="SUI"/>
    <n v="88841"/>
    <s v="SU"/>
    <n v="467"/>
    <s v="Distribution"/>
    <d v="2009-02-21T00:00:00"/>
    <n v="3"/>
    <n v="0"/>
    <n v="6"/>
    <n v="2"/>
    <n v="5"/>
    <n v="0"/>
    <n v="0"/>
    <n v="1"/>
    <n v="1"/>
    <m/>
    <n v="3"/>
    <n v="2"/>
    <n v="38"/>
    <n v="1108"/>
    <n v="1449"/>
    <n v="455"/>
    <n v="0"/>
    <n v="148"/>
    <n v="651"/>
    <n v="418"/>
    <n v="4215"/>
    <n v="4215"/>
    <n v="141"/>
    <n v="1597"/>
    <n v="1597"/>
    <n v="2017"/>
    <n v="2.62249827467218E-2"/>
    <n v="0.40763932373199702"/>
    <n v="0.95270270270270196"/>
    <n v="0.69380087664370604"/>
    <n v="9.91696322657175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1n00001r5YU8AAM"/>
    <x v="2"/>
    <n v="750000"/>
    <n v="220000"/>
    <n v="3.3459000942507062"/>
    <n v="0"/>
    <d v="2019-06-11T11:55:32"/>
    <s v="Accept"/>
    <d v="2019-06-19T09:58:57"/>
    <n v="917141"/>
    <n v="3"/>
    <s v="C1"/>
    <n v="9686"/>
    <n v="8.5"/>
    <n v="2.8919999999999999"/>
    <n v="3.1619999999999999"/>
    <n v="37"/>
    <s v="MILANO"/>
    <s v="MI"/>
    <s v="Marche"/>
    <s v="NOV"/>
    <n v="20147"/>
    <s v="SP"/>
    <n v="37"/>
    <s v=""/>
    <d v="2005-09-01T00:00:00"/>
    <n v="3"/>
    <n v="0"/>
    <n v="6"/>
    <n v="1"/>
    <n v="5"/>
    <n v="0"/>
    <n v="0"/>
    <n v="4"/>
    <n v="0"/>
    <n v="3"/>
    <n v="3"/>
    <n v="1"/>
    <n v="262"/>
    <n v="5670"/>
    <n v="7604"/>
    <n v="823"/>
    <n v="1098"/>
    <n v="3310"/>
    <n v="3797"/>
    <n v="459"/>
    <n v="9686"/>
    <n v="9686"/>
    <n v="2908"/>
    <n v="10914"/>
    <n v="10914"/>
    <n v="2017"/>
    <n v="3.4455549710678497E-2"/>
    <n v="0.34790177753344298"/>
    <n v="0.87854984894259802"/>
    <n v="0.51951621770203404"/>
    <n v="4.7387982655378899E-2"/>
    <n v="2255.5720000000001"/>
    <n v="2266.5880000000002"/>
    <n v="2201.8409999999999"/>
    <n v="2070.9859999999999"/>
    <n v="1403.204"/>
    <n v="1286.453"/>
    <n v="1.0249999999999999"/>
    <n v="1.617"/>
    <n v="0.505"/>
    <n v="5.968"/>
    <n v="2.657"/>
    <m/>
    <n v="0"/>
    <n v="541.66700000000003"/>
    <n v="541.66700000000003"/>
    <m/>
    <m/>
    <m/>
    <n v="5"/>
    <n v="6"/>
    <n v="6"/>
    <n v="6"/>
    <n v="6"/>
    <n v="6"/>
    <n v="0.82030582400636798"/>
    <d v="2018-12-31T00:00:00"/>
    <n v="2256.5970000000002"/>
    <d v="2019-03-31T00:00:00"/>
    <n v="0.75537767709520098"/>
    <n v="4.8000000000000001E-2"/>
    <m/>
    <n v="6"/>
    <n v="2"/>
    <n v="0"/>
    <n v="0"/>
    <n v="0"/>
    <n v="0"/>
    <n v="0"/>
    <n v="0"/>
    <n v="0"/>
    <n v="4.8000000000000001E-2"/>
    <n v="1.2999999999999999E-2"/>
    <n v="0"/>
    <n v="0"/>
    <m/>
    <n v="0"/>
    <n v="0"/>
    <n v="0"/>
    <m/>
    <m/>
    <m/>
    <n v="1703.558"/>
    <n v="1941.5039999999999"/>
    <n v="1879.7660000000001"/>
    <n v="1386.5650000000001"/>
    <n v="1334.354"/>
    <n v="1172.9970000000001"/>
    <n v="1392.5329999999999"/>
    <n v="1.0249999999999999"/>
    <n v="1.665"/>
    <n v="0.51800000000000002"/>
    <n v="5.968"/>
    <n v="2.657"/>
    <m/>
    <n v="0"/>
    <n v="0"/>
    <n v="0"/>
    <m/>
    <m/>
    <m/>
    <n v="0.75526651332788297"/>
    <n v="1"/>
    <m/>
    <n v="0.82011632228217002"/>
    <m/>
    <m/>
    <n v="14"/>
  </r>
  <r>
    <s v="0010Y00000mU8UqQAK"/>
    <x v="5"/>
    <n v="200000"/>
    <n v="60000"/>
    <n v="5.9849198868991502"/>
    <n v="0"/>
    <d v="2019-06-07T09:53:54"/>
    <s v="Accept"/>
    <d v="2019-06-19T09:57:52"/>
    <n v="2424588"/>
    <n v="4"/>
    <s v="C1"/>
    <n v="915"/>
    <n v="6.9"/>
    <n v="6.3239999999999998"/>
    <n v="6.0090000000000003"/>
    <n v="46411"/>
    <s v="MILANO"/>
    <s v="MI"/>
    <s v="Marche"/>
    <s v="NOV"/>
    <n v="20124"/>
    <s v="SR"/>
    <n v="464"/>
    <s v="Distribution"/>
    <d v="2000-04-20T00:00:00"/>
    <n v="6"/>
    <n v="1"/>
    <n v="6"/>
    <n v="1"/>
    <n v="5"/>
    <n v="1"/>
    <n v="0"/>
    <n v="3"/>
    <n v="0"/>
    <n v="1"/>
    <n v="2"/>
    <n v="1"/>
    <n v="144"/>
    <n v="468"/>
    <n v="1134"/>
    <n v="94"/>
    <n v="370"/>
    <n v="690"/>
    <n v="59"/>
    <n v="34"/>
    <n v="1152"/>
    <n v="1152"/>
    <n v="481"/>
    <n v="1824"/>
    <n v="1824"/>
    <n v="2017"/>
    <n v="0.12698412698412601"/>
    <n v="3.2346491228070103E-2"/>
    <n v="0.697101449275362"/>
    <n v="0.25657894736842102"/>
    <n v="2.9513888888888801E-2"/>
    <n v="255"/>
    <n v="255"/>
    <n v="255"/>
    <n v="280"/>
    <n v="280"/>
    <n v="280"/>
    <n v="25"/>
    <n v="30"/>
    <n v="30"/>
    <n v="30"/>
    <n v="30"/>
    <n v="30"/>
    <n v="229.71700000000001"/>
    <n v="231.35"/>
    <n v="132.977"/>
    <n v="134.6"/>
    <n v="134.6"/>
    <n v="134.6"/>
    <n v="4"/>
    <n v="4"/>
    <n v="4"/>
    <n v="3"/>
    <n v="3"/>
    <n v="3"/>
    <n v="0.85205224719101103"/>
    <d v="2018-12-31T00:00:00"/>
    <n v="509.71699999999998"/>
    <d v="2019-03-31T00:00:00"/>
    <n v="0.81180357142857096"/>
    <n v="2.0089999999999999"/>
    <m/>
    <n v="20"/>
    <n v="2"/>
    <n v="0"/>
    <n v="0"/>
    <n v="0"/>
    <n v="0"/>
    <n v="0"/>
    <n v="0"/>
    <n v="1.2999999999999999E-2"/>
    <n v="0"/>
    <n v="0"/>
    <n v="0.23499999999999999"/>
    <n v="0"/>
    <n v="0"/>
    <n v="1.996"/>
    <n v="0"/>
    <n v="0"/>
    <n v="0"/>
    <n v="0"/>
    <n v="0"/>
    <n v="202.489"/>
    <n v="225.11"/>
    <n v="240.33500000000001"/>
    <n v="247.524"/>
    <n v="223.011"/>
    <n v="266.61200000000002"/>
    <n v="391.11"/>
    <n v="24.815999999999999"/>
    <n v="9.7780000000000005"/>
    <n v="17.321000000000002"/>
    <n v="13.986000000000001"/>
    <n v="21.297000000000001"/>
    <n v="24.373999999999999"/>
    <n v="226.71299999999999"/>
    <n v="226.35"/>
    <n v="127.977"/>
    <n v="129.6"/>
    <n v="129.6"/>
    <n v="129.6"/>
    <n v="0.79407450980392102"/>
    <n v="0.99263999999999997"/>
    <n v="0.98692304008845599"/>
    <n v="0.87543987538940804"/>
    <n v="0.63755428571428496"/>
    <n v="0.97193549292274095"/>
    <n v="19"/>
  </r>
  <r>
    <s v="0012X00001udwB0QAI"/>
    <x v="1"/>
    <n v="200000"/>
    <m/>
    <s v=""/>
    <n v="1"/>
    <d v="2019-06-06T09:32:02"/>
    <s v="Reject"/>
    <d v="2019-06-19T09:40:1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d4KQAQ"/>
    <x v="1"/>
    <n v="500000"/>
    <m/>
    <s v=""/>
    <n v="1"/>
    <d v="2019-06-11T19:47:44"/>
    <s v="Reject"/>
    <d v="2019-06-19T09:39:4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22qQAA"/>
    <x v="1"/>
    <n v="300000"/>
    <m/>
    <s v=""/>
    <n v="0"/>
    <d v="2019-06-06T22:35:20"/>
    <s v="NotEligible"/>
    <d v="2019-06-19T09:38:57"/>
    <n v="2500000"/>
    <n v="2"/>
    <s v="C3"/>
    <n v="222"/>
    <n v="13"/>
    <n v="2.5979999999999999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OFWQA2"/>
    <x v="1"/>
    <n v="200000"/>
    <m/>
    <s v=""/>
    <n v="0"/>
    <d v="2019-06-13T22:15:26"/>
    <s v="Reject"/>
    <d v="2019-06-19T09:36:34"/>
    <n v="2449154"/>
    <n v="3"/>
    <s v="C3"/>
    <n v="4219"/>
    <n v="3.9"/>
    <n v="2.2919999999999998"/>
    <n v="1.7949999999999999"/>
    <n v="47911"/>
    <s v="MILANO"/>
    <s v="MI"/>
    <s v="Marche"/>
    <s v="NOV"/>
    <n v="20144"/>
    <s v="SR"/>
    <n v="479"/>
    <s v="Distribution"/>
    <d v="2007-09-03T00:00:00"/>
    <n v="5"/>
    <n v="-1"/>
    <n v="6"/>
    <n v="4"/>
    <n v="6"/>
    <n v="-1"/>
    <n v="0"/>
    <n v="3"/>
    <n v="0"/>
    <n v="2"/>
    <n v="2"/>
    <n v="1"/>
    <n v="174"/>
    <n v="298"/>
    <n v="997"/>
    <n v="93"/>
    <n v="154"/>
    <n v="356"/>
    <n v="395"/>
    <n v="1"/>
    <n v="5705"/>
    <n v="5440"/>
    <n v="18"/>
    <n v="1353"/>
    <n v="1353"/>
    <n v="2017"/>
    <n v="0.17452357071213601"/>
    <n v="0.29194382852919398"/>
    <n v="5.0561797752808897E-2"/>
    <n v="0.22025129342202501"/>
    <n v="1.83823529411764E-4"/>
    <m/>
    <m/>
    <m/>
    <m/>
    <m/>
    <m/>
    <n v="100.125"/>
    <n v="100.92100000000001"/>
    <n v="202.38800000000001"/>
    <n v="201.18"/>
    <n v="201.56399999999999"/>
    <n v="201.518"/>
    <n v="0"/>
    <m/>
    <m/>
    <m/>
    <m/>
    <m/>
    <n v="1"/>
    <n v="1"/>
    <n v="1"/>
    <n v="1"/>
    <n v="1"/>
    <n v="1"/>
    <n v="0.81715418141979301"/>
    <d v="2018-12-31T00:00:00"/>
    <n v="100.125"/>
    <d v="2019-03-31T00:00:00"/>
    <n v="0.69896629213483097"/>
    <n v="0"/>
    <m/>
    <n v="0"/>
    <n v="0"/>
    <m/>
    <m/>
    <m/>
    <m/>
    <m/>
    <m/>
    <n v="0"/>
    <n v="0"/>
    <n v="0"/>
    <n v="0"/>
    <n v="0"/>
    <n v="0"/>
    <n v="0"/>
    <m/>
    <m/>
    <m/>
    <m/>
    <m/>
    <m/>
    <m/>
    <m/>
    <m/>
    <m/>
    <m/>
    <n v="189.98099999999999"/>
    <n v="69.983999999999995"/>
    <n v="95.938999999999993"/>
    <n v="93.715999999999994"/>
    <n v="189.98099999999999"/>
    <n v="193.887"/>
    <n v="179.93600000000001"/>
    <n v="0"/>
    <m/>
    <m/>
    <m/>
    <m/>
    <m/>
    <m/>
    <n v="0.69896629213483097"/>
    <m/>
    <m/>
    <n v="0.81715418141979301"/>
    <m/>
    <n v="12"/>
  </r>
  <r>
    <s v="0010Y00000IWkppQAD"/>
    <x v="1"/>
    <n v="600000"/>
    <m/>
    <s v=""/>
    <n v="0"/>
    <d v="2019-06-11T07:58:38"/>
    <s v="Reject"/>
    <d v="2019-06-19T09:24:19"/>
    <n v="1432651"/>
    <n v="4"/>
    <s v="C3"/>
    <n v="9582"/>
    <n v="3.4"/>
    <n v="5.9710000000000001"/>
    <n v="5.7690000000000001"/>
    <n v="522922"/>
    <s v="MILANO"/>
    <s v="MI"/>
    <s v="Marche"/>
    <s v="NOV"/>
    <n v="20141"/>
    <s v="SP"/>
    <n v="522"/>
    <s v="Transportation services"/>
    <d v="2002-03-28T00:00:00"/>
    <n v="8"/>
    <n v="-1"/>
    <n v="6"/>
    <n v="12"/>
    <n v="8"/>
    <n v="-1"/>
    <n v="0"/>
    <n v="5"/>
    <n v="0"/>
    <n v="1"/>
    <n v="3"/>
    <n v="1"/>
    <n v="196"/>
    <n v="488"/>
    <n v="5955"/>
    <n v="250"/>
    <n v="2808"/>
    <n v="485"/>
    <n v="654"/>
    <n v="24"/>
    <n v="8018"/>
    <n v="8018"/>
    <n v="228"/>
    <n v="6440"/>
    <n v="6440"/>
    <n v="2017"/>
    <n v="3.2913518052057097E-2"/>
    <n v="0.10155279503105499"/>
    <n v="0.47010309278350498"/>
    <n v="7.5776397515527893E-2"/>
    <n v="2.9932651534048298E-3"/>
    <n v="2647.0509999999999"/>
    <n v="2480.3409999999999"/>
    <n v="2561.2420000000002"/>
    <n v="2621.317"/>
    <n v="2634.098"/>
    <n v="2606.7689999999998"/>
    <n v="81.516999999999996"/>
    <n v="81.617999999999995"/>
    <n v="82.503"/>
    <n v="82.421999999999997"/>
    <n v="81.896000000000001"/>
    <n v="81.417000000000002"/>
    <n v="399.33499999999998"/>
    <n v="606.06600000000003"/>
    <n v="569.25900000000001"/>
    <n v="440.97800000000001"/>
    <n v="430.81599999999997"/>
    <n v="484.303"/>
    <n v="12"/>
    <n v="12"/>
    <n v="12"/>
    <n v="12"/>
    <n v="12"/>
    <n v="12"/>
    <n v="0.84092029573765803"/>
    <d v="2018-12-31T00:00:00"/>
    <n v="3127.9029999999998"/>
    <d v="2019-03-31T00:00:00"/>
    <n v="0.843981165211935"/>
    <n v="4.7E-2"/>
    <m/>
    <n v="1"/>
    <n v="1"/>
    <n v="0"/>
    <n v="0"/>
    <n v="0"/>
    <n v="0"/>
    <n v="0"/>
    <n v="0"/>
    <n v="0"/>
    <n v="0"/>
    <n v="0"/>
    <n v="4.7E-2"/>
    <n v="0"/>
    <n v="0"/>
    <n v="0"/>
    <n v="0"/>
    <n v="0"/>
    <n v="0"/>
    <n v="0"/>
    <n v="0"/>
    <n v="2260.2600000000002"/>
    <n v="2101.9479999999999"/>
    <n v="2251.7049999999999"/>
    <n v="2267.25"/>
    <n v="2257.9560000000001"/>
    <n v="2082.5569999999998"/>
    <n v="2733.4749999999999"/>
    <n v="42.6"/>
    <n v="43.177"/>
    <n v="66.099999999999994"/>
    <n v="51.93"/>
    <n v="11.222"/>
    <n v="53.499000000000002"/>
    <n v="398.38600000000002"/>
    <n v="438.40699999999998"/>
    <n v="482.50099999999998"/>
    <n v="414.29500000000002"/>
    <n v="416.91399999999999"/>
    <n v="439.46899999999999"/>
    <n v="0.85387852368541395"/>
    <n v="0.52259037992075197"/>
    <n v="0.99762354915046203"/>
    <n v="0.85022382745396397"/>
    <n v="0.54648505310629603"/>
    <n v="0.88372116828518998"/>
    <n v="17"/>
  </r>
  <r>
    <s v="0012X00001ufBUQQA2"/>
    <x v="1"/>
    <n v="300000"/>
    <m/>
    <s v=""/>
    <n v="0"/>
    <d v="2019-06-12T17:01:55"/>
    <s v="NotEligible"/>
    <d v="2019-06-19T09:21:43"/>
    <n v="2500000"/>
    <n v="2"/>
    <s v="C3"/>
    <n v="60"/>
    <n v="74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UWhQAM"/>
    <x v="1"/>
    <n v="30000"/>
    <m/>
    <s v=""/>
    <n v="1"/>
    <d v="2019-06-11T08:29:40"/>
    <s v="Reject"/>
    <d v="2019-06-19T09:21:18"/>
    <n v="2500000"/>
    <n v="2"/>
    <s v="C3"/>
    <n v="366"/>
    <n v="3.6"/>
    <m/>
    <m/>
    <n v="4941"/>
    <s v="NOVARA"/>
    <s v="NO"/>
    <s v="Piemonte"/>
    <s v="NOV"/>
    <n v="28100"/>
    <s v="SR"/>
    <n v="494"/>
    <s v="Transportation services"/>
    <d v="2016-05-09T00:00:00"/>
    <n v="5"/>
    <n v="1"/>
    <n v="6"/>
    <n v="4"/>
    <n v="6"/>
    <n v="0"/>
    <n v="0"/>
    <n v="1"/>
    <n v="0"/>
    <n v="4"/>
    <n v="2"/>
    <n v="2"/>
    <n v="5"/>
    <n v="43"/>
    <n v="70"/>
    <n v="13"/>
    <n v="0"/>
    <n v="138"/>
    <n v="164"/>
    <n v="11"/>
    <n v="366"/>
    <n v="366"/>
    <n v="72"/>
    <n v="208"/>
    <n v="208"/>
    <n v="2017"/>
    <n v="7.1428571428571397E-2"/>
    <n v="0.78846153846153799"/>
    <n v="0.52173913043478204"/>
    <n v="0.206730769230769"/>
    <n v="3.0054644808743099E-2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ezdAQAQ"/>
    <x v="1"/>
    <n v="150000"/>
    <m/>
    <s v=""/>
    <n v="0"/>
    <d v="2019-06-12T18:26:51"/>
    <s v="Reject"/>
    <d v="2019-06-19T09:20:23"/>
    <m/>
    <n v="3"/>
    <s v="C4"/>
    <n v="317"/>
    <n v="-19.600000000000001"/>
    <m/>
    <m/>
    <n v="561011"/>
    <s v="SPERLONGA"/>
    <s v="LT"/>
    <s v="Lombardia"/>
    <s v="CEN"/>
    <n v="4029"/>
    <s v="RS"/>
    <n v="561"/>
    <s v="Services"/>
    <d v="2016-02-13T00:00:00"/>
    <n v="7"/>
    <n v="0"/>
    <n v="6"/>
    <n v="17"/>
    <n v="8"/>
    <n v="-1"/>
    <n v="0"/>
    <n v="2"/>
    <n v="3"/>
    <n v="3"/>
    <n v="3"/>
    <n v="3"/>
    <n v="26"/>
    <n v="-45"/>
    <n v="118"/>
    <n v="-62"/>
    <n v="0"/>
    <n v="25"/>
    <n v="38"/>
    <n v="-64"/>
    <n v="317"/>
    <n v="317"/>
    <n v="23"/>
    <n v="143"/>
    <n v="143"/>
    <n v="2017"/>
    <n v="0.22033898305084701"/>
    <n v="0.26573426573426501"/>
    <n v="0.92"/>
    <n v="-0.31468531468531402"/>
    <n v="-0.2018927444794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TasQAH"/>
    <x v="5"/>
    <n v="200000"/>
    <n v="50000"/>
    <n v="5.0047125353440141"/>
    <n v="1"/>
    <d v="2019-06-12T10:40:56"/>
    <s v="Accept"/>
    <d v="2019-06-18T16:40:45"/>
    <n v="1960000"/>
    <n v="2"/>
    <s v="B4"/>
    <n v="3886"/>
    <n v="6.1"/>
    <m/>
    <n v="5.4370000000000003"/>
    <n v="2222"/>
    <s v="CREVALCORE"/>
    <s v="BO"/>
    <s v="Emilia-Romagna"/>
    <s v="NOE"/>
    <n v="40014"/>
    <s v="SR"/>
    <n v="222"/>
    <s v="Chemistry"/>
    <d v="2018-03-21T00:00:00"/>
    <n v="4"/>
    <n v="0"/>
    <n v="5"/>
    <n v="5"/>
    <n v="6"/>
    <n v="0"/>
    <n v="0"/>
    <n v="5"/>
    <n v="1"/>
    <n v="3"/>
    <n v="4"/>
    <n v="1"/>
    <n v="84"/>
    <n v="806"/>
    <n v="1458"/>
    <n v="235"/>
    <n v="0"/>
    <n v="911"/>
    <n v="214"/>
    <n v="155"/>
    <n v="3886"/>
    <n v="3827"/>
    <n v="821"/>
    <n v="2369"/>
    <n v="2369"/>
    <n v="2018"/>
    <n v="5.7613168724279802E-2"/>
    <n v="9.0333474039679104E-2"/>
    <n v="0.90120746432491705"/>
    <n v="0.34022794428028702"/>
    <n v="4.0501698458322397E-2"/>
    <n v="900"/>
    <n v="900"/>
    <n v="900"/>
    <n v="900"/>
    <n v="900"/>
    <n v="900"/>
    <n v="12"/>
    <n v="16"/>
    <n v="20"/>
    <n v="20"/>
    <n v="20"/>
    <n v="20"/>
    <n v="181.726"/>
    <n v="187.958"/>
    <n v="194.16300000000001"/>
    <n v="200.34800000000001"/>
    <n v="206.51900000000001"/>
    <n v="78.668999999999997"/>
    <n v="7"/>
    <n v="7"/>
    <n v="7"/>
    <n v="7"/>
    <n v="7"/>
    <n v="7"/>
    <n v="0.47194190268699998"/>
    <d v="2018-12-31T00:00:00"/>
    <n v="1093.7260000000001"/>
    <d v="2019-03-31T00:00:00"/>
    <n v="0.41941885964912201"/>
    <n v="0.06"/>
    <m/>
    <n v="10"/>
    <n v="1"/>
    <n v="0"/>
    <n v="0"/>
    <n v="0"/>
    <n v="0"/>
    <n v="0"/>
    <n v="0"/>
    <n v="0.06"/>
    <n v="0"/>
    <n v="0"/>
    <n v="0"/>
    <n v="0"/>
    <n v="0"/>
    <n v="0"/>
    <n v="0"/>
    <n v="0"/>
    <n v="0"/>
    <n v="0"/>
    <n v="0"/>
    <n v="370.45"/>
    <n v="353.19200000000001"/>
    <n v="378.36599999999999"/>
    <n v="426.678"/>
    <n v="479.20600000000002"/>
    <n v="496.11599999999999"/>
    <n v="644.45100000000002"/>
    <n v="12.06"/>
    <n v="13.867000000000001"/>
    <n v="19.094000000000001"/>
    <n v="17.425000000000001"/>
    <n v="18.433"/>
    <n v="14.569000000000001"/>
    <n v="181.726"/>
    <n v="187.958"/>
    <n v="194.16300000000001"/>
    <n v="200.34800000000001"/>
    <n v="206.51900000000001"/>
    <n v="78.668999999999997"/>
    <n v="0.41161111111111098"/>
    <n v="1.0049999999999999"/>
    <n v="1"/>
    <n v="0.463705185185185"/>
    <n v="0.883777777777777"/>
    <n v="1"/>
    <n v="1"/>
  </r>
  <r>
    <s v="0012X00001uemsJQAQ"/>
    <x v="1"/>
    <n v="1000000"/>
    <n v="25000"/>
    <n v="10"/>
    <n v="1"/>
    <d v="2019-06-12T11:51:52"/>
    <s v="Reject"/>
    <d v="2019-06-18T16:29:35"/>
    <n v="2500000"/>
    <n v="1"/>
    <s v="B2"/>
    <n v="492"/>
    <n v="4.9000000000000004"/>
    <n v="4.1669999999999998"/>
    <n v="4.4080000000000004"/>
    <n v="3511"/>
    <s v="LUCERA"/>
    <s v="FG"/>
    <s v="Puglia"/>
    <s v="SUI"/>
    <n v="71036"/>
    <s v="SR"/>
    <n v="351"/>
    <s v="Utilities"/>
    <d v="2008-03-13T00:00:00"/>
    <n v="3"/>
    <n v="0"/>
    <n v="6"/>
    <n v="0"/>
    <n v="3"/>
    <n v="1"/>
    <n v="0"/>
    <n v="2"/>
    <n v="0"/>
    <n v="2"/>
    <n v="1"/>
    <n v="2"/>
    <n v="166"/>
    <n v="198"/>
    <n v="232"/>
    <n v="24"/>
    <n v="47"/>
    <n v="85"/>
    <n v="88"/>
    <n v="14"/>
    <n v="492"/>
    <n v="492"/>
    <n v="75"/>
    <n v="317"/>
    <n v="317"/>
    <n v="2017"/>
    <n v="0.71551724137931005"/>
    <n v="0.27760252365930599"/>
    <n v="0.88235294117647001"/>
    <n v="0.62460567823343804"/>
    <n v="2.8455284552845499E-2"/>
    <m/>
    <m/>
    <m/>
    <m/>
    <m/>
    <m/>
    <n v="22.841000000000001"/>
    <n v="24.969000000000001"/>
    <n v="21.456"/>
    <n v="20.937999999999999"/>
    <n v="23.42"/>
    <n v="21.411000000000001"/>
    <n v="51.514000000000003"/>
    <n v="52.645000000000003"/>
    <n v="53.773000000000003"/>
    <n v="54.899000000000001"/>
    <n v="56.023000000000003"/>
    <n v="57.143999999999998"/>
    <n v="1"/>
    <n v="1"/>
    <n v="1"/>
    <n v="1"/>
    <n v="1"/>
    <n v="1"/>
    <n v="0.125004628429666"/>
    <d v="2018-12-31T00:00:00"/>
    <n v="74.355000000000004"/>
    <d v="2019-03-31T00:00:00"/>
    <n v="0.124381594501115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5.837000000000003"/>
    <n v="2.8410000000000002"/>
    <n v="4.9690000000000003"/>
    <n v="3.3010000000000002"/>
    <n v="0.93799999999999994"/>
    <n v="3.42"/>
    <n v="1.411"/>
    <n v="51.514000000000003"/>
    <n v="52.645000000000003"/>
    <n v="53.773000000000003"/>
    <n v="54.899000000000001"/>
    <n v="56.023000000000003"/>
    <n v="57.143999999999998"/>
    <m/>
    <n v="0.12438159450111599"/>
    <n v="1"/>
    <m/>
    <n v="0.125004628429666"/>
    <n v="1"/>
    <n v="11"/>
  </r>
  <r>
    <s v="0012X00001ufBULQA2"/>
    <x v="1"/>
    <n v="700000"/>
    <m/>
    <s v=""/>
    <n v="0"/>
    <d v="2019-06-13T09:42:12"/>
    <s v="Reject"/>
    <d v="2019-06-18T16:23:15"/>
    <n v="2500000"/>
    <n v="2"/>
    <s v="B4"/>
    <n v="28680"/>
    <n v="5.6"/>
    <m/>
    <m/>
    <n v="24202"/>
    <s v="ERBA"/>
    <s v="CO"/>
    <s v="Lombardia"/>
    <s v="NOV"/>
    <n v="22036"/>
    <s v="SR"/>
    <n v="242"/>
    <s v="Metallurgy and steel products"/>
    <d v="2017-09-01T00:00:00"/>
    <n v="2"/>
    <n v="1"/>
    <n v="4"/>
    <n v="0"/>
    <n v="3"/>
    <n v="1"/>
    <n v="0"/>
    <n v="1"/>
    <n v="0"/>
    <n v="2"/>
    <n v="1"/>
    <n v="1"/>
    <n v="113"/>
    <n v="2252"/>
    <n v="7272"/>
    <n v="1531"/>
    <n v="0"/>
    <n v="1613"/>
    <n v="3638"/>
    <n v="770"/>
    <n v="28682"/>
    <n v="27575"/>
    <n v="64"/>
    <n v="8885"/>
    <n v="8885"/>
    <n v="2018"/>
    <n v="1.5539053905390499E-2"/>
    <n v="0.40945413618457999"/>
    <n v="3.96776193428394E-2"/>
    <n v="0.253460889138998"/>
    <n v="2.7923844061650001E-2"/>
    <m/>
    <m/>
    <m/>
    <m/>
    <m/>
    <m/>
    <m/>
    <m/>
    <m/>
    <m/>
    <m/>
    <m/>
    <m/>
    <m/>
    <m/>
    <m/>
    <m/>
    <m/>
    <n v="2"/>
    <n v="2"/>
    <n v="2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4yagoQAA"/>
    <x v="1"/>
    <n v="200000"/>
    <m/>
    <s v=""/>
    <n v="0"/>
    <d v="2019-06-12T07:53:55"/>
    <s v="Reject"/>
    <d v="2019-06-18T16:22:20"/>
    <n v="2462173"/>
    <n v="3"/>
    <s v="B4"/>
    <n v="2358"/>
    <n v="4.3"/>
    <n v="5.3959999999999999"/>
    <n v="5.1980000000000004"/>
    <n v="14131"/>
    <s v="CARPI"/>
    <s v="MO"/>
    <s v="Lombardia"/>
    <s v="NOE"/>
    <n v="41012"/>
    <s v="SR"/>
    <n v="141"/>
    <s v="Fashion"/>
    <d v="2015-02-13T00:00:00"/>
    <n v="7"/>
    <n v="-1"/>
    <n v="6"/>
    <n v="7"/>
    <n v="7"/>
    <n v="1"/>
    <n v="0"/>
    <n v="4"/>
    <n v="0"/>
    <n v="2"/>
    <n v="3"/>
    <n v="1"/>
    <n v="3"/>
    <n v="131"/>
    <n v="1089"/>
    <n v="61"/>
    <n v="214"/>
    <n v="25"/>
    <n v="244"/>
    <n v="47"/>
    <n v="2200"/>
    <n v="2200"/>
    <n v="24"/>
    <n v="1114"/>
    <n v="1114"/>
    <n v="2017"/>
    <n v="2.7548209366391099E-3"/>
    <n v="0.219030520646319"/>
    <n v="0.96"/>
    <n v="0.117594254937163"/>
    <n v="2.13636363636363E-2"/>
    <n v="510"/>
    <n v="510"/>
    <n v="480"/>
    <n v="480"/>
    <n v="480"/>
    <n v="480"/>
    <n v="20"/>
    <n v="20"/>
    <n v="20"/>
    <n v="20"/>
    <n v="20"/>
    <n v="20.600999999999999"/>
    <n v="70.789000000000001"/>
    <n v="72.093999999999994"/>
    <n v="73.411000000000001"/>
    <n v="74.709000000000003"/>
    <n v="76.004000000000005"/>
    <n v="79.188000000000002"/>
    <n v="4"/>
    <n v="4"/>
    <n v="4"/>
    <n v="4"/>
    <n v="4"/>
    <n v="4"/>
    <n v="0.61367750974400104"/>
    <d v="2018-12-31T00:00:00"/>
    <n v="600.78899999999999"/>
    <d v="2019-03-31T00:00:00"/>
    <n v="0.711815094339621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.25400000000002"/>
    <n v="347.18"/>
    <n v="256.21800000000002"/>
    <n v="254.03299999999999"/>
    <n v="255.99299999999999"/>
    <n v="339.85"/>
    <n v="342.14"/>
    <n v="13.007999999999999"/>
    <n v="12.948"/>
    <n v="10.084"/>
    <n v="13.398"/>
    <n v="10.122"/>
    <n v="1.1339999999999999"/>
    <n v="70.789000000000001"/>
    <n v="72.093999999999994"/>
    <n v="73.411000000000001"/>
    <n v="74.709000000000003"/>
    <n v="76.004000000000005"/>
    <n v="79.186999999999998"/>
    <n v="0.71422352941176404"/>
    <n v="0.65039999999999998"/>
    <n v="1"/>
    <n v="0.61820680272108797"/>
    <n v="0.50326282534970601"/>
    <n v="0.99999775882741804"/>
    <n v="4"/>
  </r>
  <r>
    <s v="0010Y00001SPVBvQAP"/>
    <x v="2"/>
    <n v="160000"/>
    <n v="55000"/>
    <n v="5.9849198868991502"/>
    <n v="0"/>
    <d v="2019-06-03T13:49:31"/>
    <s v="Accept"/>
    <d v="2019-06-18T16:16:10"/>
    <n v="1857799"/>
    <n v="3"/>
    <s v="C1"/>
    <n v="2761"/>
    <n v="2.7"/>
    <n v="4.8"/>
    <n v="5.5750000000000002"/>
    <n v="31012"/>
    <s v="JESI"/>
    <s v="AN"/>
    <s v="Marche"/>
    <s v="CEN"/>
    <n v="60035"/>
    <s v="SR"/>
    <n v="310"/>
    <s v="Furniture"/>
    <d v="1997-05-17T00:00:00"/>
    <n v="7"/>
    <n v="0"/>
    <n v="6"/>
    <n v="9"/>
    <n v="7"/>
    <n v="0"/>
    <n v="0"/>
    <n v="6"/>
    <n v="0"/>
    <n v="1"/>
    <n v="4"/>
    <n v="1"/>
    <n v="179"/>
    <n v="677"/>
    <n v="2350"/>
    <n v="73"/>
    <n v="695"/>
    <n v="172"/>
    <n v="473"/>
    <n v="21"/>
    <n v="2761"/>
    <n v="2664"/>
    <n v="9"/>
    <n v="2522"/>
    <n v="2522"/>
    <n v="2017"/>
    <n v="7.6170212765957396E-2"/>
    <n v="0.18754956383822299"/>
    <n v="5.2325581395348798E-2"/>
    <n v="0.268437747819191"/>
    <n v="7.8828828828828804E-3"/>
    <n v="221.12200000000001"/>
    <n v="192.363"/>
    <n v="235.898"/>
    <n v="301.8"/>
    <n v="215.90100000000001"/>
    <n v="294.827"/>
    <n v="63.533999999999999"/>
    <n v="58.542000000000002"/>
    <n v="57.095999999999997"/>
    <n v="59.521999999999998"/>
    <n v="67.3"/>
    <n v="62.331000000000003"/>
    <n v="708.73099999999999"/>
    <n v="747.596"/>
    <n v="701.24900000000002"/>
    <n v="640.452"/>
    <n v="726.45600000000002"/>
    <n v="657.63499999999999"/>
    <n v="4"/>
    <n v="4"/>
    <n v="4"/>
    <n v="4"/>
    <n v="4"/>
    <n v="4"/>
    <n v="0.59462222358209504"/>
    <d v="2018-12-31T00:00:00"/>
    <n v="993.38699999999994"/>
    <d v="2019-03-31T00:00:00"/>
    <n v="0.67561547973694502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.12200000000001"/>
    <n v="127.527"/>
    <n v="138.81"/>
    <n v="207.95699999999999"/>
    <n v="113.944"/>
    <n v="195.49299999999999"/>
    <n v="714.48199999999997"/>
    <n v="21.196000000000002"/>
    <n v="9.1059999999999999"/>
    <n v="29.242999999999999"/>
    <n v="19.202999999999999"/>
    <n v="22.331"/>
    <n v="32.366999999999997"/>
    <n v="526.77599999999995"/>
    <n v="511.50900000000001"/>
    <n v="495.14699999999999"/>
    <n v="487.322"/>
    <n v="557.02499999999998"/>
    <n v="442.46199999999999"/>
    <n v="0.773880482267707"/>
    <n v="0.333616646205181"/>
    <n v="0.74326648615624202"/>
    <n v="0.65315398817027803"/>
    <n v="0.36230502952555399"/>
    <n v="0.722179593646187"/>
    <n v="22"/>
  </r>
  <r>
    <s v="0010Y00000IWAcOQAX"/>
    <x v="5"/>
    <n v="70000"/>
    <n v="25000"/>
    <n v="8.2846371347785102"/>
    <n v="1"/>
    <d v="2019-06-13T14:55:15"/>
    <s v="Accept"/>
    <d v="2019-06-18T16:01:59"/>
    <n v="2500000"/>
    <n v="3"/>
    <s v="C3"/>
    <n v="533"/>
    <n v="3.2"/>
    <m/>
    <m/>
    <n v="432201"/>
    <s v="NOVI LIGURE"/>
    <s v="AL"/>
    <s v="Piemonte"/>
    <s v="NOV"/>
    <n v="15067"/>
    <s v="RS"/>
    <n v="432"/>
    <s v="Construction"/>
    <d v="2015-04-16T00:00:00"/>
    <n v="3"/>
    <n v="0"/>
    <n v="6"/>
    <n v="3"/>
    <n v="5"/>
    <n v="0"/>
    <n v="0"/>
    <n v="4"/>
    <n v="0"/>
    <n v="3"/>
    <n v="2"/>
    <n v="2"/>
    <n v="5"/>
    <n v="106"/>
    <n v="189"/>
    <n v="17"/>
    <n v="0"/>
    <n v="0"/>
    <n v="151"/>
    <n v="15"/>
    <n v="533"/>
    <n v="533"/>
    <n v="0"/>
    <n v="189"/>
    <n v="189"/>
    <n v="2017"/>
    <n v="2.6455026455026402E-2"/>
    <n v="0.79894179894179895"/>
    <m/>
    <n v="0.56084656084656004"/>
    <n v="2.81425891181988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fGznQAE"/>
    <x v="2"/>
    <n v="600000"/>
    <n v="45000"/>
    <n v="7.11592836946277"/>
    <n v="0"/>
    <d v="2019-06-13T14:38:29"/>
    <s v="Accept"/>
    <d v="2019-06-18T16:01:57"/>
    <n v="2297548"/>
    <n v="2"/>
    <s v="B4"/>
    <n v="1075"/>
    <n v="5.2"/>
    <n v="48.89"/>
    <n v="31.38"/>
    <n v="25992"/>
    <s v="MOSCIANO SANT'ANGELO"/>
    <s v="TE"/>
    <s v="Abruzzo"/>
    <s v="CEN"/>
    <n v="64023"/>
    <s v="SR"/>
    <n v="259"/>
    <s v="Metallurgy and steel products"/>
    <d v="2011-06-15T00:00:00"/>
    <n v="4"/>
    <n v="1"/>
    <n v="6"/>
    <n v="8"/>
    <n v="7"/>
    <n v="0"/>
    <n v="0"/>
    <n v="6"/>
    <n v="0"/>
    <n v="2"/>
    <n v="4"/>
    <n v="2"/>
    <n v="14"/>
    <n v="214"/>
    <n v="561"/>
    <n v="57"/>
    <n v="22"/>
    <n v="45"/>
    <n v="390"/>
    <n v="15"/>
    <n v="1075"/>
    <n v="1087"/>
    <n v="36"/>
    <n v="606"/>
    <n v="606"/>
    <n v="2017"/>
    <n v="2.4955436720142599E-2"/>
    <n v="0.64356435643564303"/>
    <n v="0.8"/>
    <n v="0.35313531353135302"/>
    <n v="1.37994480220791E-2"/>
    <n v="105"/>
    <n v="105"/>
    <n v="105"/>
    <n v="105"/>
    <n v="105"/>
    <n v="105"/>
    <n v="30"/>
    <n v="30"/>
    <n v="30"/>
    <n v="30"/>
    <n v="15"/>
    <n v="15"/>
    <n v="201.636"/>
    <n v="203.06200000000001"/>
    <n v="386.63499999999999"/>
    <n v="388.05200000000002"/>
    <n v="182.15199999999999"/>
    <n v="182.15199999999999"/>
    <n v="2"/>
    <n v="2"/>
    <n v="2"/>
    <n v="2"/>
    <n v="2"/>
    <n v="1"/>
    <n v="0.265901282051282"/>
    <d v="2018-12-31T00:00:00"/>
    <n v="336.63600000000002"/>
    <d v="2019-03-31T00:00:00"/>
    <n v="0.259792592592592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.892000000000003"/>
    <n v="37.091000000000001"/>
    <n v="13.425000000000001"/>
    <n v="0"/>
    <n v="53.552999999999997"/>
    <n v="68.262"/>
    <n v="205.9"/>
    <n v="0.18"/>
    <n v="0"/>
    <n v="0"/>
    <n v="0"/>
    <n v="0"/>
    <n v="0"/>
    <n v="201.636"/>
    <n v="203.06200000000001"/>
    <n v="204.483"/>
    <n v="205.9"/>
    <n v="0"/>
    <n v="0"/>
    <n v="0.33230476190476099"/>
    <n v="6.0000000000000001E-3"/>
    <n v="1"/>
    <n v="0.32892539682539601"/>
    <n v="1.1999999999999999E-3"/>
    <n v="0.52800855612756104"/>
    <n v="8"/>
  </r>
  <r>
    <s v="0010Y00001AKa8CQAT"/>
    <x v="3"/>
    <n v="100000"/>
    <n v="30000"/>
    <n v="7.11592836946277"/>
    <n v="0"/>
    <d v="2019-06-13T13:12:26"/>
    <s v="Accept"/>
    <d v="2019-06-18T16:01:56"/>
    <n v="2500000"/>
    <n v="2"/>
    <s v="B4"/>
    <n v="356"/>
    <n v="2.8"/>
    <m/>
    <m/>
    <n v="620909"/>
    <s v="ROMA"/>
    <s v="RM"/>
    <s v="Lazio"/>
    <s v="CEN"/>
    <n v="198"/>
    <s v="SR"/>
    <n v="620"/>
    <s v="Services"/>
    <d v="2017-10-16T00:00:00"/>
    <n v="4"/>
    <n v="0"/>
    <n v="5"/>
    <n v="14"/>
    <n v="8"/>
    <n v="-1"/>
    <n v="0"/>
    <n v="6"/>
    <n v="0"/>
    <m/>
    <n v="5"/>
    <n v="2"/>
    <n v="36"/>
    <n v="56"/>
    <n v="191"/>
    <n v="10"/>
    <n v="0"/>
    <n v="6"/>
    <n v="111"/>
    <n v="9"/>
    <n v="356"/>
    <n v="356"/>
    <n v="5"/>
    <n v="197"/>
    <n v="197"/>
    <n v="2017"/>
    <n v="0.18848167539267"/>
    <n v="0.56345177664974599"/>
    <n v="0.83333333333333304"/>
    <n v="0.28426395939086202"/>
    <n v="2.52808988764044E-2"/>
    <n v="60"/>
    <n v="60"/>
    <n v="60"/>
    <n v="60"/>
    <n v="60"/>
    <n v="60"/>
    <n v="40"/>
    <n v="40"/>
    <n v="40"/>
    <n v="40"/>
    <n v="40"/>
    <n v="40"/>
    <m/>
    <m/>
    <m/>
    <m/>
    <m/>
    <m/>
    <n v="1"/>
    <n v="1"/>
    <n v="1"/>
    <n v="1"/>
    <n v="1"/>
    <n v="1"/>
    <n v="0.11612499999999901"/>
    <d v="2018-12-31T00:00:00"/>
    <n v="100"/>
    <d v="2019-03-31T00:00:00"/>
    <n v="7.5590000000000004E-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7.5590000000000002"/>
    <n v="17.123999999999999"/>
    <n v="17.123999999999999"/>
    <n v="4.0460000000000003"/>
    <n v="0"/>
    <n v="3.5139999999999998"/>
    <n v="4.0460000000000003"/>
    <n v="0"/>
    <n v="0"/>
    <n v="0"/>
    <n v="0"/>
    <n v="20.308"/>
    <n v="0"/>
    <m/>
    <m/>
    <m/>
    <m/>
    <m/>
    <m/>
    <n v="0.125983333333333"/>
    <n v="0"/>
    <m/>
    <n v="0.13713055555555501"/>
    <n v="8.4616666666666604E-2"/>
    <m/>
    <n v="2"/>
  </r>
  <r>
    <s v="0012X00001uf8ynQAA"/>
    <x v="2"/>
    <n v="90000"/>
    <n v="25000"/>
    <n v="10"/>
    <n v="0"/>
    <d v="2019-06-13T08:51:41"/>
    <s v="Accept"/>
    <d v="2019-06-18T16:01:53"/>
    <n v="2494000"/>
    <n v="3"/>
    <s v="B4"/>
    <n v="246"/>
    <n v="14.2"/>
    <m/>
    <n v="22.98"/>
    <n v="1812"/>
    <s v="JESI"/>
    <s v="AN"/>
    <s v="Marche"/>
    <s v="CEN"/>
    <n v="60035"/>
    <s v="RS"/>
    <n v="181"/>
    <s v="Publishing"/>
    <d v="2014-05-13T00:00:00"/>
    <n v="5"/>
    <n v="0"/>
    <n v="6"/>
    <n v="2"/>
    <n v="5"/>
    <n v="0"/>
    <n v="0"/>
    <n v="3"/>
    <n v="0"/>
    <n v="1"/>
    <n v="1"/>
    <n v="2"/>
    <n v="14"/>
    <n v="60"/>
    <n v="115"/>
    <n v="36"/>
    <n v="0"/>
    <n v="25"/>
    <n v="55"/>
    <n v="26"/>
    <n v="206"/>
    <n v="206"/>
    <n v="23"/>
    <n v="140"/>
    <n v="140"/>
    <n v="2017"/>
    <n v="0.121739130434782"/>
    <n v="0.39285714285714202"/>
    <n v="0.92"/>
    <n v="0.42857142857142799"/>
    <n v="0.12621359223300899"/>
    <n v="40"/>
    <n v="40"/>
    <n v="40"/>
    <n v="40"/>
    <n v="40"/>
    <n v="40"/>
    <n v="5"/>
    <n v="5"/>
    <n v="5"/>
    <n v="5"/>
    <n v="5"/>
    <n v="5"/>
    <m/>
    <m/>
    <m/>
    <m/>
    <m/>
    <m/>
    <n v="2"/>
    <n v="2"/>
    <n v="2"/>
    <n v="2"/>
    <n v="2"/>
    <n v="2"/>
    <n v="0.57974074074074"/>
    <d v="2018-12-31T00:00:00"/>
    <n v="45"/>
    <d v="2019-03-31T00:00:00"/>
    <n v="0.67206666666666603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30.242999999999999"/>
    <n v="35.64"/>
    <n v="28.413"/>
    <n v="22.428000000000001"/>
    <n v="19.603999999999999"/>
    <n v="19.533999999999999"/>
    <n v="22.428000000000001"/>
    <n v="0"/>
    <n v="0.66800000000000004"/>
    <n v="0"/>
    <n v="0"/>
    <n v="0"/>
    <n v="0"/>
    <m/>
    <m/>
    <m/>
    <m/>
    <m/>
    <m/>
    <n v="0.75607499999999905"/>
    <n v="0"/>
    <m/>
    <n v="0.64942499999999903"/>
    <n v="2.2266666666666601E-2"/>
    <m/>
    <n v="5"/>
  </r>
  <r>
    <s v="0010Y00000IWHlFQAX"/>
    <x v="2"/>
    <n v="200000"/>
    <n v="75000"/>
    <n v="6.1734213006597543"/>
    <n v="0"/>
    <d v="2019-06-12T07:30:05"/>
    <s v="Accept"/>
    <d v="2019-06-18T16:01:26"/>
    <n v="2300000"/>
    <n v="3"/>
    <s v="B3"/>
    <n v="1963"/>
    <n v="4.2"/>
    <n v="6.024"/>
    <n v="6.41"/>
    <n v="46421"/>
    <s v="COMO"/>
    <s v="CO"/>
    <s v="Lombardia"/>
    <s v="NOV"/>
    <n v="22100"/>
    <s v="SR"/>
    <n v="464"/>
    <s v="Distribution"/>
    <d v="1972-06-01T00:00:00"/>
    <n v="5"/>
    <n v="1"/>
    <n v="6"/>
    <n v="1"/>
    <n v="4"/>
    <n v="0"/>
    <n v="0"/>
    <n v="3"/>
    <n v="0"/>
    <m/>
    <n v="2"/>
    <n v="1"/>
    <n v="0"/>
    <n v="380"/>
    <n v="1114"/>
    <n v="82"/>
    <n v="488"/>
    <n v="17"/>
    <n v="331"/>
    <n v="47"/>
    <n v="1963"/>
    <n v="1963"/>
    <n v="8"/>
    <n v="1131"/>
    <n v="1131"/>
    <n v="2018"/>
    <n v="0"/>
    <n v="0.292661361626878"/>
    <n v="0.47058823529411697"/>
    <n v="0.33598585322723201"/>
    <n v="2.3942944472745701E-2"/>
    <n v="490"/>
    <n v="490"/>
    <n v="489.99900000000002"/>
    <n v="490"/>
    <n v="490"/>
    <n v="490"/>
    <n v="227"/>
    <n v="227"/>
    <n v="227"/>
    <n v="227"/>
    <n v="227"/>
    <n v="227"/>
    <n v="116.22799999999999"/>
    <n v="121.678"/>
    <n v="127.116"/>
    <n v="132.541"/>
    <n v="137.95500000000001"/>
    <n v="143.358"/>
    <n v="5"/>
    <n v="5"/>
    <n v="5"/>
    <n v="5"/>
    <n v="5"/>
    <n v="5"/>
    <n v="0.52820537615187702"/>
    <d v="2018-12-31T00:00:00"/>
    <n v="833.22799999999995"/>
    <d v="2019-03-31T00:00:00"/>
    <n v="0.480584379358437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7799999999999"/>
    <n v="132.38900000000001"/>
    <n v="97.111999999999995"/>
    <n v="198.78200000000001"/>
    <n v="340.17700000000002"/>
    <n v="276.77999999999997"/>
    <n v="490.26799999999997"/>
    <n v="187.70099999999999"/>
    <n v="183.15600000000001"/>
    <n v="191.77799999999999"/>
    <n v="164.67500000000001"/>
    <n v="174.29499999999999"/>
    <n v="168.61600000000001"/>
    <n v="110.795"/>
    <n v="116.244"/>
    <n v="121.681"/>
    <n v="126.81100000000001"/>
    <n v="132.22499999999999"/>
    <n v="124.959"/>
    <n v="0.32015918367346902"/>
    <n v="0.82687665198237803"/>
    <n v="0.95325566989021504"/>
    <n v="0.40888381254551398"/>
    <n v="0.78577165932452198"/>
    <n v="0.94073382669385097"/>
    <n v="47"/>
  </r>
  <r>
    <s v="0010Y00001QNnXhQAL"/>
    <x v="1"/>
    <n v="350000"/>
    <m/>
    <s v=""/>
    <n v="0"/>
    <d v="2019-06-13T09:55:41"/>
    <s v="Reject"/>
    <d v="2019-06-18T15:10:56"/>
    <n v="2145373"/>
    <n v="3"/>
    <s v="C1"/>
    <n v="3006"/>
    <n v="11.6"/>
    <n v="3.75"/>
    <n v="1.5680000000000001"/>
    <n v="46342"/>
    <s v="MARIGLIANO"/>
    <s v="NA"/>
    <s v="Campania"/>
    <s v="SUI"/>
    <n v="80034"/>
    <s v="SR"/>
    <n v="471"/>
    <s v="Distribution"/>
    <d v="2016-04-05T00:00:00"/>
    <n v="2"/>
    <n v="0"/>
    <n v="6"/>
    <n v="5"/>
    <n v="6"/>
    <n v="0"/>
    <n v="0"/>
    <n v="6"/>
    <n v="0"/>
    <n v="3"/>
    <n v="5"/>
    <n v="3"/>
    <n v="91"/>
    <n v="610"/>
    <n v="855"/>
    <n v="284"/>
    <n v="106"/>
    <n v="108"/>
    <n v="415"/>
    <n v="262"/>
    <n v="2743"/>
    <n v="2743"/>
    <n v="98"/>
    <n v="963"/>
    <n v="963"/>
    <n v="2017"/>
    <n v="0.106432748538011"/>
    <n v="0.43094496365524398"/>
    <n v="0.907407407407407"/>
    <n v="0.63343717549324996"/>
    <n v="9.5515858549033897E-2"/>
    <n v="100"/>
    <n v="80"/>
    <n v="80"/>
    <n v="80"/>
    <n v="80"/>
    <n v="80"/>
    <n v="21.164000000000001"/>
    <n v="21.332000000000001"/>
    <n v="15.686"/>
    <n v="21.004999999999999"/>
    <n v="21.111000000000001"/>
    <n v="21.154"/>
    <n v="136.929"/>
    <n v="148.375"/>
    <n v="159.80099999999999"/>
    <n v="171.20400000000001"/>
    <n v="148.39500000000001"/>
    <n v="103.866"/>
    <n v="4"/>
    <n v="4"/>
    <n v="4"/>
    <n v="4"/>
    <n v="3"/>
    <n v="2"/>
    <n v="0.95920199790168803"/>
    <d v="2018-12-31T00:00:00"/>
    <n v="258.09300000000002"/>
    <d v="2019-03-31T00:00:00"/>
    <n v="0.89459740516985198"/>
    <n v="4.3650000000000002"/>
    <m/>
    <n v="7"/>
    <n v="2"/>
    <n v="0"/>
    <n v="0"/>
    <n v="0"/>
    <n v="0"/>
    <n v="0"/>
    <n v="1.6E-2"/>
    <n v="0"/>
    <n v="4.3650000000000002"/>
    <n v="0"/>
    <n v="0"/>
    <n v="0"/>
    <n v="0"/>
    <n v="0"/>
    <n v="0"/>
    <n v="0"/>
    <n v="0"/>
    <n v="0"/>
    <n v="0"/>
    <n v="94.902000000000001"/>
    <n v="78.578999999999994"/>
    <n v="79.623999999999995"/>
    <n v="75.628"/>
    <n v="79.667000000000002"/>
    <n v="80.016000000000005"/>
    <n v="267.62400000000002"/>
    <n v="13.491"/>
    <n v="24.652999999999999"/>
    <n v="11.614000000000001"/>
    <n v="20.795000000000002"/>
    <n v="15.976000000000001"/>
    <n v="21.152999999999999"/>
    <n v="136.928"/>
    <n v="148.374"/>
    <n v="159.798"/>
    <n v="171.20099999999999"/>
    <n v="148.39400000000001"/>
    <n v="103.866"/>
    <n v="0.94901999999999997"/>
    <n v="0.63745038745038696"/>
    <n v="0.99999269694513204"/>
    <n v="0.97683200000000003"/>
    <n v="0.88662187530876302"/>
    <n v="0.99998963814085196"/>
    <n v="3"/>
  </r>
  <r>
    <s v="0012X00001ufM1KQAU"/>
    <x v="1"/>
    <n v="50000"/>
    <m/>
    <s v=""/>
    <n v="0"/>
    <d v="2019-06-13T18:29:44"/>
    <s v="NotEligible"/>
    <d v="2019-06-18T14:56:48"/>
    <m/>
    <m/>
    <s v="C3"/>
    <n v="314"/>
    <n v="0.5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1.009"/>
    <n v="30.202000000000002"/>
    <n v="30.056999999999999"/>
    <n v="30.036999999999999"/>
    <n v="30.195"/>
    <n v="31.187999999999999"/>
    <m/>
    <m/>
    <m/>
    <m/>
    <m/>
    <m/>
    <n v="1"/>
    <n v="1"/>
    <n v="1"/>
    <n v="1"/>
    <n v="1"/>
    <n v="1"/>
    <n v="0.88492949728498804"/>
    <d v="2018-12-31T00:00:00"/>
    <n v="31.009"/>
    <d v="2019-03-31T00:00:00"/>
    <n v="0.75826372988487201"/>
    <n v="0.44500000000000001"/>
    <m/>
    <n v="1"/>
    <n v="1"/>
    <m/>
    <m/>
    <m/>
    <m/>
    <m/>
    <m/>
    <n v="0"/>
    <n v="0"/>
    <n v="0"/>
    <n v="0"/>
    <n v="0.44500000000000001"/>
    <n v="0"/>
    <m/>
    <m/>
    <m/>
    <m/>
    <m/>
    <m/>
    <m/>
    <m/>
    <m/>
    <m/>
    <m/>
    <m/>
    <n v="26.890999999999998"/>
    <n v="23.513000000000002"/>
    <n v="25.283000000000001"/>
    <n v="25.03"/>
    <n v="26.890999999999998"/>
    <n v="30.64"/>
    <n v="30.309000000000001"/>
    <m/>
    <m/>
    <m/>
    <m/>
    <m/>
    <m/>
    <m/>
    <n v="0.75826372988487201"/>
    <m/>
    <m/>
    <n v="0.88492949728498804"/>
    <m/>
    <m/>
  </r>
  <r>
    <s v="0010Y00000RjqAfQAJ"/>
    <x v="1"/>
    <n v="300000"/>
    <m/>
    <s v=""/>
    <n v="0"/>
    <d v="2019-06-17T15:18:26"/>
    <s v="Reject"/>
    <d v="2019-06-18T14:48:49"/>
    <m/>
    <m/>
    <s v="B3"/>
    <n v="6593"/>
    <n v="4.5999999999999996"/>
    <n v="0"/>
    <m/>
    <n v="241"/>
    <s v="MILANO"/>
    <s v="MI"/>
    <s v="Marche"/>
    <s v="NOV"/>
    <n v="20122"/>
    <s v="SR"/>
    <n v="243"/>
    <s v="Metallurgy and steel products"/>
    <d v="2010-02-18T00:00:00"/>
    <n v="1"/>
    <n v="0"/>
    <n v="5"/>
    <n v="0"/>
    <n v="3"/>
    <n v="1"/>
    <n v="0"/>
    <n v="6"/>
    <n v="0"/>
    <n v="1"/>
    <n v="4"/>
    <n v="1"/>
    <n v="3"/>
    <n v="674"/>
    <n v="1460"/>
    <n v="301"/>
    <n v="0"/>
    <n v="69"/>
    <n v="484"/>
    <n v="280"/>
    <n v="6593"/>
    <n v="6593"/>
    <n v="32"/>
    <n v="1529"/>
    <n v="1529"/>
    <n v="2017"/>
    <n v="2.0547945205479398E-3"/>
    <n v="0.31654676258992798"/>
    <n v="0.46376811594202899"/>
    <n v="0.44081098757357701"/>
    <n v="4.2469285605945699E-2"/>
    <n v="610"/>
    <n v="610"/>
    <n v="610"/>
    <n v="510"/>
    <n v="510"/>
    <n v="450"/>
    <n v="0.45500000000000002"/>
    <n v="1.8620000000000001"/>
    <n v="0.30099999999999999"/>
    <n v="2.0649999999999999"/>
    <n v="0.01"/>
    <n v="2.6589999999999998"/>
    <n v="680.17"/>
    <n v="704.09900000000005"/>
    <n v="710.476"/>
    <n v="653.29499999999996"/>
    <n v="573.80499999999995"/>
    <n v="576.81500000000005"/>
    <n v="7"/>
    <n v="6"/>
    <n v="6"/>
    <n v="6"/>
    <n v="6"/>
    <n v="6"/>
    <n v="0.65342334290393"/>
    <d v="2018-12-31T00:00:00"/>
    <n v="1290.625"/>
    <d v="2019-03-31T00:00:00"/>
    <n v="0.72107526353293805"/>
    <n v="7.0000000000000001E-3"/>
    <m/>
    <n v="1"/>
    <n v="1"/>
    <n v="0"/>
    <n v="0"/>
    <n v="0"/>
    <n v="0"/>
    <n v="0"/>
    <n v="0"/>
    <n v="0"/>
    <n v="0"/>
    <n v="0"/>
    <n v="0"/>
    <n v="0"/>
    <n v="7.0000000000000001E-3"/>
    <n v="0"/>
    <n v="0"/>
    <n v="0"/>
    <n v="0"/>
    <n v="0"/>
    <n v="0"/>
    <n v="439.72899999999998"/>
    <n v="442.91699999999997"/>
    <n v="376.26"/>
    <n v="320.411"/>
    <n v="275.06299999999999"/>
    <n v="299.36200000000002"/>
    <n v="975.77099999999996"/>
    <n v="0.45500000000000002"/>
    <n v="1.8620000000000001"/>
    <n v="0.30099999999999999"/>
    <n v="2.0649999999999999"/>
    <n v="0.01"/>
    <n v="2.6659999999999999"/>
    <n v="680.17"/>
    <n v="704.09900000000005"/>
    <n v="710.476"/>
    <n v="653.29499999999996"/>
    <n v="573.80499999999995"/>
    <n v="576.81500000000005"/>
    <n v="0.72086721311475399"/>
    <n v="1"/>
    <n v="1"/>
    <n v="0.65264909090909096"/>
    <n v="1.00095212187159"/>
    <n v="1"/>
    <n v="9"/>
  </r>
  <r>
    <s v="0012X00001ufCi5QAE"/>
    <x v="1"/>
    <n v="30000"/>
    <m/>
    <s v=""/>
    <n v="0"/>
    <d v="2019-06-13T11:29:05"/>
    <s v="NotEligible"/>
    <d v="2019-06-18T14:38:58"/>
    <n v="2500000"/>
    <m/>
    <s v="C4"/>
    <n v="13"/>
    <n v="-67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D6MQAU"/>
    <x v="1"/>
    <n v="50000"/>
    <m/>
    <s v=""/>
    <n v="1"/>
    <d v="2019-06-13T11:54:02"/>
    <s v="NotEligible"/>
    <d v="2019-06-18T14:37:40"/>
    <m/>
    <m/>
    <s v="C4"/>
    <n v="2"/>
    <n v="-103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DYMQA2"/>
    <x v="1"/>
    <n v="450000"/>
    <m/>
    <s v=""/>
    <n v="0"/>
    <d v="2019-06-13T12:16:13"/>
    <s v="Reject"/>
    <d v="2019-06-18T14:34:21"/>
    <n v="2500000"/>
    <n v="2"/>
    <s v="C3"/>
    <n v="1839"/>
    <n v="3"/>
    <m/>
    <m/>
    <n v="432201"/>
    <s v="ROVIGO"/>
    <s v="RO"/>
    <s v="Veneto"/>
    <s v="NOE"/>
    <n v="45100"/>
    <s v="SR"/>
    <n v="432"/>
    <s v="Construction"/>
    <d v="2017-09-15T00:00:00"/>
    <n v="4"/>
    <m/>
    <n v="6"/>
    <n v="12"/>
    <n v="8"/>
    <n v="-1"/>
    <n v="0"/>
    <n v="6"/>
    <n v="0"/>
    <n v="2"/>
    <n v="5"/>
    <n v="2"/>
    <n v="14"/>
    <n v="272"/>
    <n v="583"/>
    <n v="36"/>
    <n v="0"/>
    <n v="4"/>
    <n v="160"/>
    <n v="19"/>
    <n v="550"/>
    <n v="534"/>
    <n v="3"/>
    <n v="587"/>
    <n v="587"/>
    <n v="2017"/>
    <n v="2.40137221269296E-2"/>
    <n v="0.27257240204429301"/>
    <n v="0.75"/>
    <n v="0.46337308347529799"/>
    <n v="3.55805243445692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fCN2QAM"/>
    <x v="1"/>
    <n v="30000"/>
    <m/>
    <s v=""/>
    <n v="0"/>
    <d v="2019-06-13T11:15:18"/>
    <s v="Reject"/>
    <d v="2019-06-18T14:34:21"/>
    <n v="2500000"/>
    <n v="3"/>
    <s v="C1"/>
    <n v="651"/>
    <n v="28.4"/>
    <m/>
    <m/>
    <n v="702209"/>
    <s v="MILANO"/>
    <s v="MI"/>
    <s v="Marche"/>
    <s v="NOV"/>
    <n v="20139"/>
    <s v="SR"/>
    <n v="702"/>
    <s v="Services"/>
    <d v="2017-08-02T00:00:00"/>
    <n v="3"/>
    <n v="1"/>
    <n v="5"/>
    <n v="2"/>
    <n v="5"/>
    <n v="1"/>
    <n v="0"/>
    <n v="3"/>
    <n v="0"/>
    <m/>
    <n v="2"/>
    <n v="1"/>
    <n v="24"/>
    <n v="138"/>
    <n v="280"/>
    <n v="185"/>
    <n v="0"/>
    <n v="51"/>
    <n v="198"/>
    <n v="185"/>
    <n v="651"/>
    <n v="651"/>
    <n v="51"/>
    <n v="331"/>
    <n v="331"/>
    <n v="2018"/>
    <n v="8.5714285714285701E-2"/>
    <n v="0.59818731117824697"/>
    <n v="1"/>
    <n v="0.41691842900302101"/>
    <n v="0.28417818740399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OlwLcQAJ"/>
    <x v="1"/>
    <n v="60000"/>
    <m/>
    <s v=""/>
    <n v="0"/>
    <d v="2019-06-13T13:34:58"/>
    <s v="Reject"/>
    <d v="2019-06-18T14:34:21"/>
    <n v="2500000"/>
    <n v="4"/>
    <s v="C4"/>
    <n v="375"/>
    <n v="6.9"/>
    <m/>
    <m/>
    <n v="7911"/>
    <s v="ROMA"/>
    <s v="RM"/>
    <s v="Lazio"/>
    <s v="CEN"/>
    <n v="184"/>
    <s v="SR"/>
    <n v="791"/>
    <s v="Services"/>
    <d v="2016-05-30T00:00:00"/>
    <n v="4"/>
    <n v="1"/>
    <n v="6"/>
    <n v="14"/>
    <n v="8"/>
    <n v="-1"/>
    <n v="0"/>
    <n v="6"/>
    <n v="0"/>
    <n v="4"/>
    <n v="4"/>
    <n v="3"/>
    <n v="21"/>
    <n v="71"/>
    <n v="83"/>
    <n v="26"/>
    <n v="0"/>
    <n v="50"/>
    <n v="223"/>
    <n v="14"/>
    <n v="375"/>
    <n v="375"/>
    <n v="6"/>
    <n v="133"/>
    <n v="133"/>
    <n v="2017"/>
    <n v="0.25301204819277101"/>
    <n v="1.6766917293232999"/>
    <n v="0.12"/>
    <n v="0.533834586466165"/>
    <n v="3.7333333333333302E-2"/>
    <m/>
    <m/>
    <m/>
    <m/>
    <m/>
    <m/>
    <n v="69.807000000000002"/>
    <n v="68.444000000000003"/>
    <n v="67.271000000000001"/>
    <n v="69.911000000000001"/>
    <n v="69.649000000000001"/>
    <n v="68.915000000000006"/>
    <n v="0"/>
    <n v="0"/>
    <n v="0"/>
    <n v="0"/>
    <n v="0"/>
    <n v="0"/>
    <n v="2"/>
    <n v="2"/>
    <n v="2"/>
    <n v="2"/>
    <n v="2"/>
    <n v="2"/>
    <n v="0.887697253844834"/>
    <d v="2018-12-31T00:00:00"/>
    <n v="69.807000000000002"/>
    <d v="2019-03-31T00:00:00"/>
    <n v="0.96008996232469501"/>
    <n v="8.3000000000000004E-2"/>
    <m/>
    <n v="13"/>
    <n v="6"/>
    <m/>
    <m/>
    <m/>
    <m/>
    <m/>
    <m/>
    <n v="0"/>
    <n v="0"/>
    <n v="0"/>
    <n v="0"/>
    <n v="0"/>
    <n v="0"/>
    <n v="8.3000000000000004E-2"/>
    <n v="8.3000000000000004E-2"/>
    <n v="8.3000000000000004E-2"/>
    <n v="8.3000000000000004E-2"/>
    <n v="8.3000000000000004E-2"/>
    <n v="8.3000000000000004E-2"/>
    <m/>
    <m/>
    <m/>
    <m/>
    <m/>
    <m/>
    <n v="38.366999999999997"/>
    <n v="67.021000000000001"/>
    <n v="68.031000000000006"/>
    <n v="59.908000000000001"/>
    <n v="38.283999999999999"/>
    <n v="65.938999999999993"/>
    <n v="68.320999999999998"/>
    <n v="8.3000000000000004E-2"/>
    <n v="8.3000000000000004E-2"/>
    <n v="8.3000000000000004E-2"/>
    <n v="8.3000000000000004E-2"/>
    <n v="8.3000000000000004E-2"/>
    <n v="8.3000000000000004E-2"/>
    <m/>
    <n v="0.96008996232469501"/>
    <s v="inf"/>
    <m/>
    <n v="0.887697253844834"/>
    <s v="inf"/>
    <n v="3"/>
  </r>
  <r>
    <s v="0012X00001ufICcQAM"/>
    <x v="1"/>
    <n v="150000"/>
    <m/>
    <s v=""/>
    <n v="0"/>
    <d v="2019-06-13T15:13:24"/>
    <s v="Reject"/>
    <d v="2019-06-18T14:34:21"/>
    <n v="2500000"/>
    <n v="2"/>
    <s v="B4"/>
    <n v="1183"/>
    <n v="26.1"/>
    <n v="2.4180000000000001"/>
    <n v="2.399"/>
    <n v="28293"/>
    <s v="MILANO"/>
    <s v="MI"/>
    <s v="Marche"/>
    <s v="NOV"/>
    <n v="20123"/>
    <s v="SR"/>
    <n v="282"/>
    <s v="Mechanics"/>
    <d v="2015-01-01T00:00:00"/>
    <n v="4"/>
    <n v="0"/>
    <n v="5"/>
    <n v="0"/>
    <n v="4"/>
    <n v="0"/>
    <n v="0"/>
    <n v="2"/>
    <n v="0"/>
    <m/>
    <n v="1"/>
    <n v="1"/>
    <n v="5"/>
    <n v="1025"/>
    <n v="954"/>
    <n v="309"/>
    <n v="659"/>
    <n v="1001"/>
    <n v="1055"/>
    <n v="13"/>
    <n v="1183"/>
    <n v="1183"/>
    <n v="0"/>
    <n v="1955"/>
    <n v="1955"/>
    <n v="2018"/>
    <n v="5.2410901467505201E-3"/>
    <n v="0.53964194373401497"/>
    <n v="0"/>
    <n v="0.524296675191815"/>
    <n v="1.09890109890109E-2"/>
    <m/>
    <m/>
    <m/>
    <m/>
    <m/>
    <m/>
    <m/>
    <m/>
    <m/>
    <m/>
    <m/>
    <m/>
    <n v="611.745"/>
    <n v="627.48500000000001"/>
    <n v="643.19299999999998"/>
    <n v="658.87099999999998"/>
    <n v="674.51700000000005"/>
    <n v="690.13199999999995"/>
    <n v="3"/>
    <n v="3"/>
    <n v="3"/>
    <n v="3"/>
    <n v="3"/>
    <n v="3"/>
    <s v="inf"/>
    <d v="2018-12-31T00:00:00"/>
    <n v="611.745"/>
    <d v="2019-03-31T00:00:00"/>
    <m/>
    <n v="0"/>
    <m/>
    <n v="2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58.87099999999998"/>
    <m/>
    <m/>
    <m/>
    <m/>
    <m/>
    <m/>
    <n v="611.745"/>
    <n v="627.48500000000001"/>
    <n v="643.19200000000001"/>
    <n v="658.87099999999998"/>
    <n v="674.51700000000005"/>
    <n v="690.13199999999995"/>
    <m/>
    <m/>
    <n v="1"/>
    <m/>
    <m/>
    <n v="0.99999974397987901"/>
    <n v="4"/>
  </r>
  <r>
    <s v="0012X00001ufK2QQAU"/>
    <x v="1"/>
    <n v="100000"/>
    <m/>
    <s v=""/>
    <n v="0"/>
    <d v="2019-06-13T16:54:29"/>
    <s v="Reject"/>
    <d v="2019-06-18T14:34:21"/>
    <n v="2500000"/>
    <n v="4"/>
    <s v="B4"/>
    <n v="882"/>
    <n v="5.6"/>
    <n v="14.15"/>
    <n v="10.75"/>
    <n v="2222"/>
    <s v="BUSTO ARSIZIO"/>
    <s v="VA"/>
    <s v="Lombardia"/>
    <s v="NOV"/>
    <n v="21052"/>
    <s v="SR"/>
    <n v="222"/>
    <s v="Chemistry"/>
    <d v="1977-03-01T00:00:00"/>
    <n v="8"/>
    <n v="0"/>
    <n v="5"/>
    <n v="4"/>
    <n v="6"/>
    <n v="0"/>
    <n v="0"/>
    <n v="2"/>
    <n v="0"/>
    <n v="1"/>
    <n v="1"/>
    <n v="1"/>
    <n v="38"/>
    <n v="343"/>
    <n v="590"/>
    <n v="68"/>
    <n v="235"/>
    <n v="425"/>
    <n v="151"/>
    <n v="8"/>
    <n v="827"/>
    <n v="827"/>
    <n v="354"/>
    <n v="1015"/>
    <n v="1015"/>
    <n v="2017"/>
    <n v="6.4406779661016905E-2"/>
    <n v="0.14876847290640299"/>
    <n v="0.83294117647058796"/>
    <n v="0.33793103448275802"/>
    <n v="9.6735187424425596E-3"/>
    <n v="260"/>
    <n v="260"/>
    <n v="260"/>
    <n v="260"/>
    <n v="260"/>
    <n v="260"/>
    <n v="36"/>
    <n v="36"/>
    <n v="36"/>
    <n v="36"/>
    <n v="36"/>
    <n v="36"/>
    <n v="198.875"/>
    <n v="202.39"/>
    <n v="205.88800000000001"/>
    <n v="209.36799999999999"/>
    <n v="212.83099999999999"/>
    <n v="216.27600000000001"/>
    <n v="2"/>
    <n v="2"/>
    <n v="2"/>
    <n v="2"/>
    <n v="2"/>
    <n v="2"/>
    <n v="0.59174436936936903"/>
    <d v="2018-12-31T00:00:00"/>
    <n v="494.875"/>
    <d v="2019-03-31T00:00:00"/>
    <n v="0.67261824324324304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.852"/>
    <n v="140.809"/>
    <n v="128.09899999999999"/>
    <n v="207.179"/>
    <n v="171.292"/>
    <n v="179.98599999999999"/>
    <n v="416.54700000000003"/>
    <n v="27.242999999999999"/>
    <n v="6.4729999999999999"/>
    <n v="18.004999999999999"/>
    <n v="0"/>
    <n v="0"/>
    <n v="0"/>
    <n v="198.875"/>
    <n v="202.39"/>
    <n v="205.88800000000001"/>
    <n v="209.36799999999999"/>
    <n v="212.83099999999999"/>
    <n v="216.27600000000001"/>
    <n v="0.66096923076922998"/>
    <n v="0.75674999999999903"/>
    <n v="1"/>
    <n v="0.64052371794871799"/>
    <n v="0.23944907407407401"/>
    <n v="1"/>
    <n v="42"/>
  </r>
  <r>
    <s v="0012X00001ufAZwQAM"/>
    <x v="1"/>
    <n v="50000"/>
    <m/>
    <s v=""/>
    <n v="0"/>
    <d v="2019-06-13T10:07:54"/>
    <s v="Reject"/>
    <d v="2019-06-18T14:34:21"/>
    <n v="2500000"/>
    <n v="3"/>
    <s v="C4"/>
    <n v="1243"/>
    <n v="3.3"/>
    <m/>
    <m/>
    <n v="4741"/>
    <s v="CASALNUOVO DI NAPOLI"/>
    <s v="NA"/>
    <s v="Campania"/>
    <s v="SUI"/>
    <n v="80013"/>
    <s v="SR"/>
    <n v="474"/>
    <s v="Distribution"/>
    <d v="2016-11-28T00:00:00"/>
    <n v="6"/>
    <n v="0"/>
    <n v="6"/>
    <n v="4"/>
    <n v="6"/>
    <n v="0"/>
    <n v="0"/>
    <n v="3"/>
    <n v="0"/>
    <m/>
    <n v="2"/>
    <n v="3"/>
    <n v="31"/>
    <n v="55"/>
    <n v="578"/>
    <n v="41"/>
    <n v="0"/>
    <n v="65"/>
    <n v="109"/>
    <n v="39"/>
    <n v="1243"/>
    <n v="1243"/>
    <n v="0"/>
    <n v="643"/>
    <n v="643"/>
    <n v="2018"/>
    <n v="5.3633217993079497E-2"/>
    <n v="0.16951788491446301"/>
    <n v="0"/>
    <n v="8.5536547433903501E-2"/>
    <n v="3.13757039420756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fHqDQAU"/>
    <x v="1"/>
    <n v="250000"/>
    <m/>
    <s v=""/>
    <n v="0"/>
    <d v="2019-06-13T14:52:46"/>
    <s v="Reject"/>
    <d v="2019-06-18T14:34:21"/>
    <n v="2500000"/>
    <n v="4"/>
    <s v="C1"/>
    <n v="1737"/>
    <n v="2.4"/>
    <m/>
    <n v="4.4870000000000001"/>
    <n v="4313"/>
    <s v="SELLERO"/>
    <s v="BS"/>
    <s v="Emilia-Romagna"/>
    <s v="NOV"/>
    <n v="25050"/>
    <s v="SU"/>
    <n v="431"/>
    <s v="Construction"/>
    <d v="2005-02-10T00:00:00"/>
    <n v="7"/>
    <n v="0"/>
    <n v="6"/>
    <n v="3"/>
    <n v="6"/>
    <n v="0"/>
    <n v="0"/>
    <n v="2"/>
    <n v="0"/>
    <n v="1"/>
    <n v="1"/>
    <n v="1"/>
    <n v="7"/>
    <n v="678"/>
    <n v="1731"/>
    <n v="41"/>
    <n v="0"/>
    <n v="242"/>
    <n v="555"/>
    <n v="-5"/>
    <n v="1737"/>
    <n v="1737"/>
    <n v="241"/>
    <n v="1973"/>
    <n v="1973"/>
    <n v="2017"/>
    <n v="4.0439052570768299E-3"/>
    <n v="0.281297516472377"/>
    <n v="0.995867768595041"/>
    <n v="0.34363912823111997"/>
    <n v="-2.8785261945883699E-3"/>
    <n v="450"/>
    <n v="450"/>
    <n v="450.00299999999999"/>
    <n v="450.00299999999999"/>
    <n v="450"/>
    <n v="450"/>
    <m/>
    <m/>
    <m/>
    <m/>
    <m/>
    <m/>
    <n v="173.124"/>
    <n v="174.60499999999999"/>
    <n v="176.07900000000001"/>
    <n v="177.54499999999999"/>
    <n v="179.00399999999999"/>
    <n v="180.45500000000001"/>
    <n v="4"/>
    <n v="3"/>
    <n v="3"/>
    <n v="3"/>
    <n v="3"/>
    <n v="3"/>
    <n v="0.73851687736990201"/>
    <d v="2018-12-31T00:00:00"/>
    <n v="623.12400000000002"/>
    <d v="2019-03-31T00:00:00"/>
    <n v="0.70908666666666598"/>
    <n v="4.7240000000000002"/>
    <n v="960.71"/>
    <n v="4"/>
    <n v="2"/>
    <n v="0"/>
    <n v="0"/>
    <n v="0"/>
    <n v="0"/>
    <n v="0"/>
    <n v="0"/>
    <m/>
    <m/>
    <m/>
    <m/>
    <m/>
    <m/>
    <n v="0"/>
    <n v="0"/>
    <n v="0"/>
    <n v="0"/>
    <n v="0"/>
    <n v="0"/>
    <n v="319.089"/>
    <n v="331.00700000000001"/>
    <n v="400.70600000000002"/>
    <n v="315.33600000000001"/>
    <n v="301.97899999999998"/>
    <n v="320.85300000000001"/>
    <n v="1254.2639999999999"/>
    <m/>
    <m/>
    <m/>
    <m/>
    <m/>
    <m/>
    <n v="173.124"/>
    <n v="174.60499999999999"/>
    <n v="176.07900000000001"/>
    <n v="177.54499999999999"/>
    <n v="179.00399999999999"/>
    <n v="180.45500000000001"/>
    <n v="0.70908666666666598"/>
    <m/>
    <n v="1"/>
    <n v="0.73665391854684703"/>
    <m/>
    <n v="1"/>
    <n v="14"/>
  </r>
  <r>
    <s v="0010Y00000IWPPwQAP"/>
    <x v="1"/>
    <n v="1500000"/>
    <m/>
    <s v=""/>
    <n v="0"/>
    <d v="2019-06-13T09:58:53"/>
    <s v="Reject"/>
    <d v="2019-06-18T14:34:21"/>
    <n v="2188286"/>
    <n v="4"/>
    <s v="C4"/>
    <n v="1205"/>
    <n v="10.1"/>
    <n v="2.1509999999999998"/>
    <n v="2.4239999999999999"/>
    <n v="411"/>
    <s v="MILANO"/>
    <s v="MI"/>
    <s v="Marche"/>
    <s v="NOV"/>
    <n v="20122"/>
    <s v="SR"/>
    <n v="412"/>
    <s v="Construction"/>
    <d v="2012-02-23T00:00:00"/>
    <n v="6"/>
    <n v="1"/>
    <n v="6"/>
    <n v="14"/>
    <n v="8"/>
    <n v="0"/>
    <n v="0"/>
    <n v="6"/>
    <n v="0"/>
    <n v="1"/>
    <n v="5"/>
    <n v="2"/>
    <n v="3"/>
    <n v="236"/>
    <n v="1158"/>
    <n v="129"/>
    <n v="73"/>
    <n v="225"/>
    <n v="79"/>
    <n v="112"/>
    <n v="1205"/>
    <n v="1275"/>
    <n v="43"/>
    <n v="1383"/>
    <n v="1383"/>
    <n v="2017"/>
    <n v="2.5906735751295299E-3"/>
    <n v="5.7122198120028903E-2"/>
    <n v="0.19111111111111101"/>
    <n v="0.17064352856109899"/>
    <n v="8.7843137254901907E-2"/>
    <n v="263.935"/>
    <n v="260.24700000000001"/>
    <n v="259.04000000000002"/>
    <n v="262.07600000000002"/>
    <n v="258.49099999999999"/>
    <n v="257.75900000000001"/>
    <n v="10"/>
    <n v="10"/>
    <n v="10"/>
    <n v="10"/>
    <n v="10"/>
    <n v="10"/>
    <n v="89.135999999999996"/>
    <n v="90.7"/>
    <n v="92.26"/>
    <n v="93.816000000000003"/>
    <n v="95.367999999999995"/>
    <n v="96.915999999999997"/>
    <n v="2"/>
    <n v="2"/>
    <n v="2"/>
    <n v="2"/>
    <n v="2"/>
    <n v="2"/>
    <n v="0.96299832012373299"/>
    <d v="2018-12-31T00:00:00"/>
    <n v="363.07100000000003"/>
    <d v="2019-03-31T00:00:00"/>
    <n v="0.9634949896873340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.935"/>
    <n v="260.24700000000001"/>
    <n v="259.04000000000002"/>
    <n v="262.07600000000002"/>
    <n v="258.49099999999999"/>
    <n v="257.75900000000001"/>
    <n v="355.892"/>
    <n v="0"/>
    <n v="0"/>
    <n v="0"/>
    <n v="0"/>
    <n v="0"/>
    <n v="0"/>
    <n v="89.135999999999996"/>
    <n v="90.7"/>
    <n v="92.26"/>
    <n v="93.816000000000003"/>
    <n v="95.367999999999995"/>
    <n v="96.915999999999997"/>
    <n v="1"/>
    <n v="0"/>
    <n v="1"/>
    <n v="1"/>
    <n v="0"/>
    <n v="1"/>
    <n v="7"/>
  </r>
  <r>
    <s v="0012X00001ufD5YQAU"/>
    <x v="1"/>
    <n v="100000"/>
    <m/>
    <s v=""/>
    <n v="1"/>
    <d v="2019-06-13T11:53:21"/>
    <s v="Reject"/>
    <d v="2019-06-18T14:34:21"/>
    <n v="2082798"/>
    <n v="4"/>
    <s v="C3"/>
    <n v="1923"/>
    <n v="6.4"/>
    <m/>
    <n v="6.7329999999999997"/>
    <n v="2511"/>
    <s v="ARZIGNANO"/>
    <s v="VI"/>
    <s v="Piemonte"/>
    <s v="NOE"/>
    <n v="36071"/>
    <s v="SR"/>
    <n v="251"/>
    <s v="Metallurgy and steel products"/>
    <d v="2010-05-24T00:00:00"/>
    <n v="4"/>
    <n v="0"/>
    <n v="6"/>
    <n v="6"/>
    <n v="6"/>
    <n v="0"/>
    <n v="0"/>
    <n v="6"/>
    <n v="0"/>
    <m/>
    <n v="5"/>
    <n v="1"/>
    <n v="29"/>
    <n v="710"/>
    <n v="1168"/>
    <n v="125"/>
    <n v="0"/>
    <n v="428"/>
    <n v="655"/>
    <n v="37"/>
    <n v="1923"/>
    <n v="1946"/>
    <n v="196"/>
    <n v="1596"/>
    <n v="1596"/>
    <n v="2018"/>
    <n v="2.48287671232876E-2"/>
    <n v="0.41040100250626499"/>
    <n v="0.45794392523364402"/>
    <n v="0.44486215538847101"/>
    <n v="1.9013360739979401E-2"/>
    <n v="607.94600000000003"/>
    <n v="605.93200000000002"/>
    <n v="601.29700000000003"/>
    <n v="651.09900000000005"/>
    <n v="565.96799999999996"/>
    <n v="557.20500000000004"/>
    <n v="11"/>
    <n v="11"/>
    <n v="11"/>
    <n v="13.242000000000001"/>
    <n v="8.0020000000000007"/>
    <n v="7.0380000000000003"/>
    <n v="112.874"/>
    <n v="104.621"/>
    <n v="106.361"/>
    <n v="108.093"/>
    <n v="59.18"/>
    <n v="60.261000000000003"/>
    <n v="9"/>
    <n v="9"/>
    <n v="9"/>
    <n v="9"/>
    <n v="9"/>
    <n v="8"/>
    <n v="0.96914807973968997"/>
    <d v="2018-12-31T00:00:00"/>
    <n v="731.82"/>
    <d v="2019-03-31T00:00:00"/>
    <n v="0.98776791513314499"/>
    <n v="1.873"/>
    <m/>
    <n v="13"/>
    <n v="2"/>
    <n v="0"/>
    <n v="0"/>
    <n v="0"/>
    <n v="0"/>
    <n v="0"/>
    <n v="0"/>
    <n v="1.873"/>
    <n v="0"/>
    <n v="0"/>
    <n v="0.42899999999999999"/>
    <n v="0"/>
    <n v="0"/>
    <n v="0"/>
    <n v="0"/>
    <n v="0"/>
    <n v="0"/>
    <n v="0"/>
    <n v="0"/>
    <n v="599.69799999999998"/>
    <n v="593.65499999999997"/>
    <n v="574.95600000000002"/>
    <n v="638.86599999999999"/>
    <n v="549.48299999999995"/>
    <n v="542.45699999999999"/>
    <n v="750.44299999999998"/>
    <n v="11.677"/>
    <n v="10.632999999999999"/>
    <n v="7.4939999999999998"/>
    <n v="3.484"/>
    <n v="4.149"/>
    <n v="1.5449999999999999"/>
    <n v="112.874"/>
    <n v="104.621"/>
    <n v="106.361"/>
    <n v="108.093"/>
    <n v="59.18"/>
    <n v="60.261000000000003"/>
    <n v="0.98643300556299396"/>
    <n v="1.0615454545454499"/>
    <n v="1"/>
    <n v="0.97483400646394802"/>
    <n v="0.63610848209914805"/>
    <n v="1"/>
    <n v="9"/>
  </r>
  <r>
    <s v="0012X00001ufFz7QAE"/>
    <x v="1"/>
    <n v="150000"/>
    <m/>
    <s v=""/>
    <n v="1"/>
    <d v="2019-06-13T14:12:00"/>
    <s v="Reject"/>
    <d v="2019-06-18T14:34:21"/>
    <n v="2500000"/>
    <n v="1"/>
    <s v="C1"/>
    <n v="559"/>
    <n v="7.3"/>
    <m/>
    <m/>
    <n v="93293"/>
    <s v="TORINO"/>
    <s v="TO"/>
    <s v="Piemonte"/>
    <s v="NOV"/>
    <n v="10156"/>
    <s v="SR"/>
    <n v="932"/>
    <s v="Other consumer goods"/>
    <d v="2008-10-20T00:00:00"/>
    <n v="5"/>
    <n v="-1"/>
    <n v="6"/>
    <n v="1"/>
    <n v="4"/>
    <n v="-1"/>
    <n v="0"/>
    <n v="1"/>
    <n v="0"/>
    <n v="1"/>
    <n v="1"/>
    <n v="1"/>
    <n v="343"/>
    <n v="878"/>
    <n v="729"/>
    <n v="55"/>
    <n v="0"/>
    <n v="275"/>
    <n v="311"/>
    <n v="-37"/>
    <n v="1013"/>
    <n v="1013"/>
    <n v="182"/>
    <n v="1004"/>
    <n v="1004"/>
    <n v="2017"/>
    <n v="0.47050754458161798"/>
    <n v="0.30976095617529797"/>
    <n v="0.66181818181818097"/>
    <n v="0.87450199203187196"/>
    <n v="-3.65251727541954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2X00001ufEsIQAU"/>
    <x v="1"/>
    <n v="500000"/>
    <m/>
    <s v=""/>
    <n v="0"/>
    <d v="2019-06-13T13:25:22"/>
    <s v="NotEligible"/>
    <d v="2019-06-18T14:32:08"/>
    <m/>
    <m/>
    <s v="C1"/>
    <n v="723"/>
    <n v="19.899999999999999"/>
    <n v="7.405000000000000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1945.414"/>
    <n v="1948.018"/>
    <n v="1950.617"/>
    <n v="1953.212"/>
    <n v="1318.84"/>
    <n v="1318.84"/>
    <n v="3"/>
    <n v="3"/>
    <n v="3"/>
    <n v="3"/>
    <n v="3"/>
    <n v="3"/>
    <n v="9.99944444444444E-2"/>
    <d v="2018-12-31T00:00:00"/>
    <n v="1975.414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954.481"/>
    <n v="0"/>
    <n v="0"/>
    <n v="0"/>
    <n v="1.2689999999999999"/>
    <n v="13.271000000000001"/>
    <n v="3.4590000000000001"/>
    <n v="1945.414"/>
    <n v="1948.018"/>
    <n v="1950.617"/>
    <n v="1953.212"/>
    <n v="1318.84"/>
    <n v="1318.84"/>
    <m/>
    <n v="0"/>
    <n v="1"/>
    <m/>
    <n v="9.99944444444444E-2"/>
    <n v="1"/>
    <m/>
  </r>
  <r>
    <s v="0012X00001ufA0wQAE"/>
    <x v="1"/>
    <n v="70000"/>
    <m/>
    <s v=""/>
    <n v="1"/>
    <d v="2019-06-13T09:38:17"/>
    <s v="Reject"/>
    <d v="2019-06-18T14:18:47"/>
    <m/>
    <n v="3"/>
    <s v="C3"/>
    <n v="604"/>
    <n v="7.3"/>
    <n v="0"/>
    <n v="0"/>
    <n v="412"/>
    <s v="ROMA"/>
    <s v="RM"/>
    <s v="Lazio"/>
    <s v="CEN"/>
    <n v="195"/>
    <s v="SR"/>
    <n v="412"/>
    <s v="Construction"/>
    <d v="2015-06-03T00:00:00"/>
    <n v="6"/>
    <n v="0"/>
    <n v="6"/>
    <n v="8"/>
    <n v="7"/>
    <n v="0"/>
    <n v="0"/>
    <n v="5"/>
    <n v="0"/>
    <n v="3"/>
    <n v="3"/>
    <n v="3"/>
    <n v="285"/>
    <n v="24"/>
    <n v="377"/>
    <n v="34"/>
    <n v="0"/>
    <n v="53"/>
    <n v="42"/>
    <n v="19"/>
    <n v="257"/>
    <n v="257"/>
    <n v="12"/>
    <n v="430"/>
    <n v="430"/>
    <n v="2017"/>
    <n v="0.75596816976127301"/>
    <n v="9.7674418604651106E-2"/>
    <n v="0.22641509433962201"/>
    <n v="5.5813953488372002E-2"/>
    <n v="7.3929961089494095E-2"/>
    <m/>
    <m/>
    <m/>
    <m/>
    <m/>
    <m/>
    <m/>
    <m/>
    <m/>
    <m/>
    <m/>
    <m/>
    <n v="281"/>
    <n v="281"/>
    <n v="193"/>
    <n v="193"/>
    <n v="75"/>
    <n v="75"/>
    <n v="1"/>
    <n v="1"/>
    <n v="1"/>
    <n v="1"/>
    <n v="1"/>
    <n v="1"/>
    <m/>
    <d v="2018-12-31T00:00:00"/>
    <n v="281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93"/>
    <m/>
    <m/>
    <m/>
    <m/>
    <m/>
    <m/>
    <n v="281"/>
    <n v="281"/>
    <n v="193"/>
    <n v="193"/>
    <n v="75"/>
    <n v="75"/>
    <m/>
    <m/>
    <n v="1"/>
    <m/>
    <m/>
    <n v="1"/>
    <n v="4"/>
  </r>
  <r>
    <s v="0010Y00001SPQGZQA5"/>
    <x v="1"/>
    <n v="50000"/>
    <m/>
    <s v=""/>
    <n v="0"/>
    <d v="2019-06-13T08:24:38"/>
    <s v="Reject"/>
    <d v="2019-06-18T14:17:37"/>
    <n v="2500000"/>
    <n v="5"/>
    <s v="C4"/>
    <n v="247"/>
    <n v="13"/>
    <m/>
    <n v="3.7810000000000001"/>
    <n v="4532"/>
    <s v="LECCE"/>
    <s v="LE"/>
    <s v="Puglia"/>
    <s v="SUI"/>
    <n v="73100"/>
    <s v="SU"/>
    <n v="453"/>
    <s v="Distribution"/>
    <d v="2013-09-23T00:00:00"/>
    <n v="6"/>
    <n v="0"/>
    <n v="6"/>
    <n v="9"/>
    <n v="7"/>
    <n v="1"/>
    <n v="0"/>
    <n v="5"/>
    <n v="0"/>
    <m/>
    <n v="3"/>
    <n v="3"/>
    <n v="20"/>
    <n v="581"/>
    <n v="225"/>
    <n v="-8"/>
    <n v="0"/>
    <n v="519"/>
    <n v="71"/>
    <n v="-36"/>
    <n v="280"/>
    <n v="280"/>
    <n v="457"/>
    <n v="744"/>
    <n v="744"/>
    <n v="2017"/>
    <n v="8.8888888888888795E-2"/>
    <n v="9.5430107526881705E-2"/>
    <n v="0.880539499036608"/>
    <n v="0.78091397849462296"/>
    <n v="-0.128571428571428"/>
    <m/>
    <m/>
    <m/>
    <m/>
    <m/>
    <m/>
    <n v="55"/>
    <n v="55"/>
    <n v="55"/>
    <n v="55"/>
    <n v="80"/>
    <n v="80"/>
    <n v="107.157"/>
    <n v="108.116"/>
    <n v="109.072"/>
    <n v="110.026"/>
    <n v="116.245"/>
    <n v="149.59200000000001"/>
    <n v="1"/>
    <n v="1"/>
    <n v="1"/>
    <n v="1"/>
    <n v="2"/>
    <n v="4"/>
    <n v="0.69668421052631502"/>
    <d v="2018-12-31T00:00:00"/>
    <n v="162.15700000000001"/>
    <d v="2019-03-31T00:00:00"/>
    <n v="0.57143636363636297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3.504"/>
    <n v="31.428999999999998"/>
    <n v="42.45"/>
    <n v="32.033999999999999"/>
    <n v="45.904000000000003"/>
    <n v="57.281999999999996"/>
    <n v="55.640999999999998"/>
    <n v="79.730999999999995"/>
    <n v="80.69"/>
    <n v="81.646000000000001"/>
    <n v="67.599999999999994"/>
    <n v="73.817999999999998"/>
    <n v="107.16500000000001"/>
    <m/>
    <n v="0.57143636363636297"/>
    <n v="0.74405778437246195"/>
    <m/>
    <n v="0.69668421052631502"/>
    <n v="0.70072035737952099"/>
    <n v="6"/>
  </r>
  <r>
    <s v="0012X00001ufJZmQAM"/>
    <x v="1"/>
    <n v="150000"/>
    <m/>
    <s v=""/>
    <n v="0"/>
    <d v="2019-06-13T16:25:37"/>
    <s v="NotEligible"/>
    <d v="2019-06-18T13:27:22"/>
    <m/>
    <m/>
    <s v="C3"/>
    <n v="287"/>
    <n v="5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30"/>
    <n v="30"/>
    <n v="30"/>
    <n v="4.59"/>
    <n v="3.5179999999999998"/>
    <n v="4.3659999999999997"/>
    <n v="1.5369999999999999"/>
    <n v="4.1859999999999999"/>
    <n v="1.798"/>
    <m/>
    <m/>
    <m/>
    <m/>
    <m/>
    <m/>
    <n v="1"/>
    <n v="1"/>
    <n v="1"/>
    <n v="1"/>
    <n v="1"/>
    <n v="1"/>
    <n v="9.9977499437485906E-2"/>
    <d v="2018-12-31T00:00:00"/>
    <n v="34.590000000000003"/>
    <d v="2019-03-31T00:00:00"/>
    <n v="0.13269731136166499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1.5369999999999999"/>
    <n v="4.59"/>
    <n v="3.5179999999999998"/>
    <n v="4.3659999999999997"/>
    <n v="1.5369999999999999"/>
    <n v="4.1859999999999999"/>
    <n v="1.798"/>
    <m/>
    <m/>
    <m/>
    <m/>
    <m/>
    <m/>
    <n v="0"/>
    <n v="1"/>
    <m/>
    <n v="0"/>
    <n v="1"/>
    <m/>
    <m/>
  </r>
  <r>
    <s v="0012X00001ufOBUQA2"/>
    <x v="1"/>
    <n v="1000000"/>
    <m/>
    <s v=""/>
    <n v="1"/>
    <d v="2019-06-13T22:09:01"/>
    <s v="NotEligible"/>
    <d v="2019-06-18T13:23:59"/>
    <m/>
    <m/>
    <s v="C3"/>
    <n v="19"/>
    <n v="-51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PwjQAH"/>
    <x v="1"/>
    <n v="1500000"/>
    <m/>
    <s v=""/>
    <n v="0"/>
    <d v="2019-06-13T13:32:20"/>
    <s v="NotEligible"/>
    <d v="2019-06-18T13:06:03"/>
    <n v="1800000"/>
    <n v="3"/>
    <s v="B4"/>
    <n v="2391"/>
    <n v="8"/>
    <m/>
    <n v="5.431"/>
    <n v="1812"/>
    <s v="CALENZANO"/>
    <s v="FI"/>
    <s v="Puglia"/>
    <s v="CEN"/>
    <n v="50041"/>
    <s v="SR"/>
    <n v="821"/>
    <s v="Services"/>
    <d v="1988-10-05T00:00:00"/>
    <n v="6"/>
    <n v="0"/>
    <n v="6"/>
    <n v="2"/>
    <n v="5"/>
    <n v="0"/>
    <n v="0"/>
    <n v="3"/>
    <n v="0"/>
    <n v="2"/>
    <n v="2"/>
    <n v="1"/>
    <n v="411"/>
    <n v="1346"/>
    <n v="2966"/>
    <n v="189"/>
    <n v="0"/>
    <n v="1807"/>
    <n v="916"/>
    <n v="41"/>
    <n v="2569"/>
    <n v="2529"/>
    <n v="1052"/>
    <n v="4773"/>
    <n v="4773"/>
    <n v="2017"/>
    <n v="0.13857046527309499"/>
    <n v="0.191912843075633"/>
    <n v="0.582180409518539"/>
    <n v="0.282002933165723"/>
    <n v="1.6211941478845301E-2"/>
    <n v="600"/>
    <n v="600"/>
    <n v="600"/>
    <n v="600"/>
    <n v="600"/>
    <n v="600"/>
    <m/>
    <m/>
    <m/>
    <m/>
    <m/>
    <m/>
    <n v="354.14699999999999"/>
    <n v="360.32400000000001"/>
    <n v="366.56200000000001"/>
    <n v="372.71199999999999"/>
    <n v="378.85"/>
    <n v="385"/>
    <n v="4"/>
    <n v="4"/>
    <n v="4"/>
    <n v="4"/>
    <n v="4"/>
    <n v="4"/>
    <n v="0.50276217618595198"/>
    <d v="2018-12-31T00:00:00"/>
    <n v="954.14700000000005"/>
    <d v="2019-03-31T00:00:00"/>
    <n v="0.57830000000000004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346.98"/>
    <n v="339.75"/>
    <n v="221.61500000000001"/>
    <n v="328.48500000000001"/>
    <n v="240.065"/>
    <n v="333.01900000000001"/>
    <n v="701.197"/>
    <m/>
    <m/>
    <m/>
    <m/>
    <m/>
    <m/>
    <n v="354.14699999999999"/>
    <n v="360.32400000000001"/>
    <n v="366.56200000000001"/>
    <n v="372.71199999999999"/>
    <n v="378.85"/>
    <n v="385"/>
    <n v="0.57830000000000004"/>
    <m/>
    <n v="1"/>
    <n v="0.50275388888888795"/>
    <m/>
    <n v="1"/>
    <n v="31"/>
  </r>
  <r>
    <s v="0012X00001ufMy7QAE"/>
    <x v="1"/>
    <n v="90000"/>
    <m/>
    <s v=""/>
    <n v="0"/>
    <d v="2019-06-13T19:54:59"/>
    <s v="NotEligible"/>
    <d v="2019-06-18T12:53:1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RY7QAM"/>
    <x v="1"/>
    <n v="30000"/>
    <m/>
    <s v=""/>
    <n v="0"/>
    <d v="2019-06-14T04:26:08"/>
    <s v="NotEligible"/>
    <d v="2019-06-18T12:51:58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1.2889999999999999"/>
    <n v="0.251"/>
    <n v="153.714"/>
    <n v="156.00399999999999"/>
    <n v="158.256"/>
    <n v="160.50200000000001"/>
    <n v="87.081999999999994"/>
    <n v="90.004999999999995"/>
    <n v="2"/>
    <n v="2"/>
    <n v="2"/>
    <n v="2"/>
    <n v="3"/>
    <n v="2"/>
    <n v="0.38604088219472799"/>
    <d v="2018-12-31T00:00:00"/>
    <n v="173.714"/>
    <d v="2019-03-31T00:00:00"/>
    <n v="0.49729999999999902"/>
    <n v="1.3280000000000001"/>
    <m/>
    <n v="5"/>
    <n v="1"/>
    <m/>
    <m/>
    <m/>
    <m/>
    <m/>
    <m/>
    <n v="0"/>
    <n v="0"/>
    <n v="0"/>
    <n v="0"/>
    <n v="0"/>
    <n v="1.3280000000000001"/>
    <n v="0"/>
    <n v="0"/>
    <n v="0"/>
    <n v="0"/>
    <n v="0"/>
    <n v="0"/>
    <m/>
    <m/>
    <m/>
    <m/>
    <m/>
    <m/>
    <n v="167.196"/>
    <n v="9.9459999999999997"/>
    <n v="1.5509999999999999"/>
    <n v="0"/>
    <n v="6.694"/>
    <n v="1.2889999999999999"/>
    <n v="1.579"/>
    <n v="153.714"/>
    <n v="156.00399999999999"/>
    <n v="158.256"/>
    <n v="160.50200000000001"/>
    <n v="87.081999999999994"/>
    <n v="90.004999999999995"/>
    <m/>
    <n v="0.49729999999999902"/>
    <n v="1"/>
    <m/>
    <n v="0.258265881775815"/>
    <n v="1"/>
    <m/>
  </r>
  <r>
    <s v="0010Y00000xhp6GQAQ"/>
    <x v="1"/>
    <n v="30000"/>
    <m/>
    <s v=""/>
    <n v="0"/>
    <d v="2019-06-14T07:32:29"/>
    <s v="NotEligible"/>
    <d v="2019-06-18T12:50:4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SGDQA2"/>
    <x v="1"/>
    <n v="100000"/>
    <m/>
    <s v=""/>
    <n v="0"/>
    <d v="2019-06-14T05:41:40"/>
    <s v="NotEligible"/>
    <d v="2019-06-18T12:49:2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200"/>
    <n v="200"/>
    <n v="200"/>
    <n v="35.109000000000002"/>
    <n v="35.170999999999999"/>
    <n v="35"/>
    <n v="35.243000000000002"/>
    <n v="35.134999999999998"/>
    <n v="35"/>
    <n v="370.94400000000002"/>
    <n v="346.10399999999998"/>
    <n v="357.202"/>
    <n v="335.81900000000002"/>
    <n v="306.97399999999999"/>
    <n v="315.08800000000002"/>
    <n v="5"/>
    <n v="5"/>
    <n v="5"/>
    <n v="5"/>
    <n v="5"/>
    <n v="5"/>
    <n v="0.82476603959094497"/>
    <d v="2018-12-31T00:00:00"/>
    <n v="506.053"/>
    <d v="2019-03-31T00:00:00"/>
    <n v="0.88754265074865402"/>
    <n v="6.3620000000000001"/>
    <m/>
    <n v="12"/>
    <n v="4"/>
    <n v="0"/>
    <n v="0"/>
    <n v="0"/>
    <n v="0"/>
    <n v="0"/>
    <n v="0"/>
    <n v="0"/>
    <n v="1.746"/>
    <n v="3.7080000000000002"/>
    <n v="1.569"/>
    <n v="6.3620000000000001"/>
    <n v="0"/>
    <n v="0"/>
    <n v="0"/>
    <n v="0"/>
    <n v="0"/>
    <n v="0"/>
    <n v="0"/>
    <n v="95.524000000000001"/>
    <n v="94.930999999999997"/>
    <n v="94.444000000000003"/>
    <n v="126.44499999999999"/>
    <n v="141.697"/>
    <n v="179.54300000000001"/>
    <n v="494.66500000000002"/>
    <n v="24.390999999999998"/>
    <n v="34.731999999999999"/>
    <n v="34.963000000000001"/>
    <n v="32.401000000000003"/>
    <n v="37.929000000000002"/>
    <n v="19.033000000000001"/>
    <n v="370.94400000000002"/>
    <n v="346.10399999999998"/>
    <n v="357.202"/>
    <n v="335.81900000000002"/>
    <n v="306.97399999999999"/>
    <n v="315.08800000000002"/>
    <n v="0.95523999999999998"/>
    <n v="0.69472215101540902"/>
    <n v="1"/>
    <n v="0.81398222222222205"/>
    <n v="0.870838040805476"/>
    <n v="1"/>
    <m/>
  </r>
  <r>
    <s v="0012X00001uelmdQAA"/>
    <x v="1"/>
    <n v="200000"/>
    <m/>
    <s v=""/>
    <n v="0"/>
    <d v="2019-06-12T11:05:27"/>
    <s v="Reject"/>
    <d v="2019-06-18T12:37:29"/>
    <n v="2500000"/>
    <n v="3"/>
    <s v="C3"/>
    <n v="968"/>
    <n v="3.3"/>
    <m/>
    <m/>
    <n v="551"/>
    <s v="LIGNANO SABBIADORO"/>
    <s v="UD"/>
    <s v="Friuli-Venezia Giulia"/>
    <s v="NOE"/>
    <n v="33054"/>
    <s v="RS"/>
    <n v="551"/>
    <s v="Services"/>
    <d v="2015-04-01T00:00:00"/>
    <n v="5"/>
    <n v="0"/>
    <n v="5"/>
    <n v="4"/>
    <n v="6"/>
    <n v="0"/>
    <n v="0"/>
    <n v="1"/>
    <n v="2"/>
    <n v="4"/>
    <n v="3"/>
    <n v="2"/>
    <n v="2"/>
    <n v="70"/>
    <n v="385"/>
    <n v="73"/>
    <n v="0"/>
    <n v="46"/>
    <n v="460"/>
    <n v="66"/>
    <n v="1070"/>
    <n v="1070"/>
    <n v="15"/>
    <n v="431"/>
    <n v="431"/>
    <n v="2017"/>
    <n v="5.1948051948051896E-3"/>
    <n v="1.0672853828306199"/>
    <n v="0.32608695652173902"/>
    <n v="0.16241299303944301"/>
    <n v="6.16822429906542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ILoQAP"/>
    <x v="2"/>
    <n v="150000"/>
    <n v="75000"/>
    <n v="4.2884071630537228"/>
    <n v="0"/>
    <d v="2019-06-13T17:06:35"/>
    <s v="Accept"/>
    <d v="2019-06-18T12:10:02"/>
    <n v="1963796"/>
    <n v="3"/>
    <s v="B2"/>
    <n v="2803"/>
    <n v="4.2"/>
    <m/>
    <n v="2.4279999999999999"/>
    <n v="2222"/>
    <s v="TRAVEDONA - MONATE"/>
    <s v="VA"/>
    <s v="Lombardia"/>
    <s v="NOV"/>
    <n v="21028"/>
    <s v="SR"/>
    <n v="222"/>
    <s v="Chemistry"/>
    <d v="1985-09-26T00:00:00"/>
    <n v="5"/>
    <n v="0"/>
    <n v="5"/>
    <n v="3"/>
    <n v="5"/>
    <n v="1"/>
    <n v="0"/>
    <n v="4"/>
    <n v="0"/>
    <n v="2"/>
    <n v="3"/>
    <n v="1"/>
    <n v="20"/>
    <n v="579"/>
    <n v="1866"/>
    <n v="105"/>
    <n v="0"/>
    <n v="516"/>
    <n v="904"/>
    <n v="16"/>
    <n v="2991"/>
    <n v="3006"/>
    <n v="507"/>
    <n v="2382"/>
    <n v="2382"/>
    <n v="2017"/>
    <n v="1.07181136120042E-2"/>
    <n v="0.37951301427371897"/>
    <n v="0.98255813953488302"/>
    <n v="0.24307304785894199"/>
    <n v="5.3226879574184904E-3"/>
    <n v="975.67600000000004"/>
    <n v="1005.816"/>
    <n v="988.12099999999998"/>
    <n v="1241.5170000000001"/>
    <n v="1272.452"/>
    <n v="1302.884"/>
    <n v="110"/>
    <n v="110"/>
    <n v="110"/>
    <n v="122"/>
    <n v="122"/>
    <n v="122"/>
    <n v="773.37300000000005"/>
    <n v="661.94200000000001"/>
    <n v="695.12800000000004"/>
    <n v="722.05600000000004"/>
    <n v="493.81200000000001"/>
    <n v="511.65699999999998"/>
    <n v="8"/>
    <n v="8"/>
    <n v="8"/>
    <n v="8"/>
    <n v="8"/>
    <n v="9"/>
    <n v="0.43830296054803303"/>
    <d v="2018-12-31T00:00:00"/>
    <n v="1859.049"/>
    <d v="2019-03-31T00:00:00"/>
    <n v="0.42756863005169099"/>
    <n v="0"/>
    <m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3.46899999999999"/>
    <n v="446.625"/>
    <n v="502.50099999999998"/>
    <n v="469.92"/>
    <n v="646.18299999999999"/>
    <n v="619.48099999999999"/>
    <n v="1085.5150000000001"/>
    <n v="0.73199999999999998"/>
    <n v="1.9790000000000001"/>
    <n v="1.026"/>
    <n v="2.4E-2"/>
    <n v="59.317999999999998"/>
    <n v="68.328999999999994"/>
    <n v="669.04899999999998"/>
    <n v="587.75699999999995"/>
    <n v="603.24800000000005"/>
    <n v="615.57100000000003"/>
    <n v="448.26299999999998"/>
    <n v="461.54"/>
    <n v="0.47502347090632502"/>
    <n v="6.6545454545454503E-3"/>
    <n v="0.86510519503525396"/>
    <n v="0.46389077908885101"/>
    <n v="0.18880459770114899"/>
    <n v="0.87751583216864404"/>
    <n v="34"/>
  </r>
  <r>
    <s v="0011n00001kXL11AAG"/>
    <x v="1"/>
    <n v="1000000"/>
    <m/>
    <s v=""/>
    <n v="0"/>
    <d v="2019-06-13T17:04:20"/>
    <s v="Reject"/>
    <d v="2019-06-18T12:03:57"/>
    <n v="2500000"/>
    <n v="4"/>
    <s v="C2"/>
    <n v="35070"/>
    <n v="1.7"/>
    <n v="3.2040000000000002"/>
    <m/>
    <n v="52291"/>
    <s v="ROMA"/>
    <s v="RM"/>
    <s v="Lazio"/>
    <s v="CEN"/>
    <n v="148"/>
    <s v="SP"/>
    <n v="522"/>
    <s v="Transportation services"/>
    <d v="1990-07-04T00:00:00"/>
    <n v="8"/>
    <n v="1"/>
    <n v="5"/>
    <n v="5"/>
    <n v="6"/>
    <n v="0"/>
    <n v="0"/>
    <n v="1"/>
    <n v="0"/>
    <n v="4"/>
    <n v="2"/>
    <n v="1"/>
    <n v="32"/>
    <n v="1596"/>
    <n v="23108"/>
    <n v="600"/>
    <n v="8391"/>
    <n v="838"/>
    <n v="4995"/>
    <n v="131"/>
    <n v="35073"/>
    <n v="35073"/>
    <n v="738"/>
    <n v="23946"/>
    <n v="23946"/>
    <n v="2017"/>
    <n v="1.38480180024234E-3"/>
    <n v="0.208594337258832"/>
    <n v="0.88066825775656299"/>
    <n v="6.6649962415434694E-2"/>
    <n v="3.735066860548E-3"/>
    <n v="5650"/>
    <n v="5758.2219999999998"/>
    <n v="6253.8119999999999"/>
    <n v="6346.2470000000003"/>
    <n v="6346.2470000000003"/>
    <n v="6346.2470000000003"/>
    <n v="1271.684"/>
    <n v="1271.1469999999999"/>
    <n v="1271.0530000000001"/>
    <n v="1271.3620000000001"/>
    <n v="1288.789"/>
    <n v="1285.1210000000001"/>
    <n v="852.04200000000003"/>
    <n v="794.19600000000003"/>
    <n v="348.83"/>
    <n v="306.46800000000002"/>
    <n v="356.39"/>
    <n v="443.75200000000001"/>
    <n v="4"/>
    <n v="4"/>
    <n v="4"/>
    <n v="4"/>
    <n v="4"/>
    <n v="6"/>
    <n v="0.89856106854629703"/>
    <d v="2018-12-31T00:00:00"/>
    <n v="7773.7259999999997"/>
    <d v="2019-03-31T00:00:00"/>
    <n v="0.80053062231676497"/>
    <n v="64.83"/>
    <m/>
    <n v="4"/>
    <n v="2"/>
    <n v="0"/>
    <n v="0"/>
    <n v="1E-3"/>
    <n v="0"/>
    <n v="0"/>
    <n v="64.83"/>
    <n v="0"/>
    <n v="0"/>
    <n v="0"/>
    <n v="0"/>
    <n v="0"/>
    <n v="0"/>
    <n v="0"/>
    <n v="0"/>
    <n v="0"/>
    <n v="0"/>
    <n v="0"/>
    <n v="0"/>
    <n v="4533.0540000000001"/>
    <n v="5385.259"/>
    <n v="5917.4290000000001"/>
    <n v="6184.9759999999997"/>
    <n v="5832.38"/>
    <n v="6278.5879999999997"/>
    <n v="7599.2889999999998"/>
    <n v="1007.966"/>
    <n v="572.96400000000006"/>
    <n v="840.346"/>
    <n v="1111.598"/>
    <n v="1200.0329999999999"/>
    <n v="995.51400000000001"/>
    <n v="495.18799999999999"/>
    <n v="202.41800000000001"/>
    <n v="252.642"/>
    <n v="302.71499999999997"/>
    <n v="352.637"/>
    <n v="439.99900000000002"/>
    <n v="0.80231044247787597"/>
    <n v="0.79262301011886604"/>
    <n v="0.58117792315402195"/>
    <n v="0.92999905315350895"/>
    <n v="0.74791804736709799"/>
    <n v="0.65951365680125396"/>
    <n v="29"/>
  </r>
  <r>
    <s v="0010Y00000IWIPvQAP"/>
    <x v="3"/>
    <n v="500000"/>
    <n v="75000"/>
    <n v="4.0527803958529685"/>
    <n v="0"/>
    <d v="2019-06-11T10:14:41"/>
    <s v="Accept"/>
    <d v="2019-06-18T09:07:26"/>
    <n v="2500000"/>
    <n v="4"/>
    <s v="C1"/>
    <n v="2432"/>
    <n v="2.9"/>
    <n v="3.2160000000000002"/>
    <n v="2.0059999999999998"/>
    <n v="2391"/>
    <s v="VIGNATE"/>
    <s v="MI"/>
    <s v="Marche"/>
    <s v="NOV"/>
    <n v="20060"/>
    <s v="SR"/>
    <n v="239"/>
    <s v="Chemistry"/>
    <d v="1969-12-01T00:00:00"/>
    <n v="6"/>
    <n v="1"/>
    <n v="6"/>
    <n v="1"/>
    <n v="4"/>
    <n v="1"/>
    <n v="0"/>
    <n v="1"/>
    <n v="0"/>
    <m/>
    <n v="1"/>
    <n v="1"/>
    <n v="61"/>
    <n v="2011"/>
    <n v="2156"/>
    <n v="90"/>
    <n v="1229"/>
    <n v="1512"/>
    <n v="660"/>
    <n v="23"/>
    <n v="2459"/>
    <n v="2470"/>
    <n v="1497"/>
    <n v="3668"/>
    <n v="3668"/>
    <n v="2017"/>
    <n v="2.82931354359925E-2"/>
    <n v="0.179934569247546"/>
    <n v="0.990079365079365"/>
    <n v="0.54825517993456896"/>
    <n v="9.3117408906882599E-3"/>
    <m/>
    <m/>
    <m/>
    <m/>
    <m/>
    <m/>
    <n v="455"/>
    <n v="459.7"/>
    <n v="464.4"/>
    <n v="469.1"/>
    <n v="473.8"/>
    <n v="478.5"/>
    <n v="1244.3420000000001"/>
    <n v="1256.3399999999999"/>
    <n v="1268.3699999999999"/>
    <n v="1280.2760000000001"/>
    <n v="1292.144"/>
    <n v="1303.9970000000001"/>
    <n v="6"/>
    <n v="6"/>
    <n v="6"/>
    <n v="6"/>
    <n v="6"/>
    <n v="6"/>
    <n v="0.99631280128548405"/>
    <d v="2018-12-31T00:00:00"/>
    <n v="1699.3420000000001"/>
    <d v="2019-03-31T00:00:00"/>
    <n v="0.99637802197802094"/>
    <n v="0"/>
    <m/>
    <n v="3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747.3589999999999"/>
    <n v="453.35199999999998"/>
    <n v="457.89699999999999"/>
    <n v="462.57799999999997"/>
    <n v="467.08300000000003"/>
    <n v="472.09199999999998"/>
    <n v="477.17200000000003"/>
    <n v="1244.3420000000001"/>
    <n v="1256.3399999999999"/>
    <n v="1268.3699999999999"/>
    <n v="1280.2760000000001"/>
    <n v="1292.144"/>
    <n v="1303.9970000000001"/>
    <m/>
    <n v="0.99637802197802094"/>
    <n v="1"/>
    <m/>
    <n v="0.99631280128548405"/>
    <n v="1"/>
    <n v="50"/>
  </r>
  <r>
    <s v="0012X00001uehBpQAI"/>
    <x v="2"/>
    <n v="250000"/>
    <n v="30000"/>
    <n v="7.4081055607917055"/>
    <n v="0"/>
    <d v="2019-06-12T16:45:23"/>
    <s v="Accept"/>
    <d v="2019-06-18T08:44:30"/>
    <n v="2500000"/>
    <n v="2"/>
    <s v="B4"/>
    <n v="572"/>
    <n v="19.600000000000001"/>
    <n v="0"/>
    <n v="0"/>
    <n v="6201"/>
    <s v="ROMA"/>
    <s v="RM"/>
    <s v="Lazio"/>
    <s v="CEN"/>
    <n v="198"/>
    <s v="SR"/>
    <n v="620"/>
    <s v="Services"/>
    <d v="2018-01-29T00:00:00"/>
    <m/>
    <m/>
    <n v="5"/>
    <m/>
    <m/>
    <m/>
    <n v="0"/>
    <n v="3"/>
    <n v="0"/>
    <m/>
    <n v="3"/>
    <n v="2"/>
    <n v="2"/>
    <n v="2"/>
    <n v="65"/>
    <n v="0"/>
    <n v="0"/>
    <n v="0"/>
    <n v="0"/>
    <n v="0"/>
    <n v="50"/>
    <n v="50"/>
    <n v="0"/>
    <n v="65"/>
    <n v="65"/>
    <n v="2017"/>
    <n v="3.0769230769230702E-2"/>
    <n v="0"/>
    <m/>
    <n v="3.0769230769230702E-2"/>
    <n v="0"/>
    <n v="100"/>
    <n v="25"/>
    <n v="25"/>
    <n v="25"/>
    <n v="25"/>
    <n v="25"/>
    <n v="5"/>
    <n v="5"/>
    <n v="5"/>
    <n v="5"/>
    <n v="5"/>
    <n v="5"/>
    <m/>
    <m/>
    <m/>
    <m/>
    <m/>
    <m/>
    <n v="1"/>
    <n v="1"/>
    <n v="1"/>
    <n v="1"/>
    <n v="1"/>
    <n v="1"/>
    <n v="0.13711764705882301"/>
    <d v="2018-12-31T00:00:00"/>
    <n v="105"/>
    <d v="2019-03-31T00:00:00"/>
    <n v="3.0666666666666598E-3"/>
    <n v="0"/>
    <m/>
    <n v="1"/>
    <n v="0"/>
    <n v="0"/>
    <n v="0"/>
    <n v="0"/>
    <n v="0"/>
    <n v="0"/>
    <n v="0"/>
    <n v="0"/>
    <n v="0"/>
    <n v="0"/>
    <n v="0"/>
    <n v="0"/>
    <n v="0"/>
    <m/>
    <m/>
    <m/>
    <m/>
    <m/>
    <m/>
    <n v="0.32200000000000001"/>
    <n v="17.216999999999999"/>
    <n v="17.216999999999999"/>
    <n v="0.20899999999999999"/>
    <n v="0"/>
    <n v="0"/>
    <n v="0.20899999999999999"/>
    <n v="0"/>
    <n v="0"/>
    <n v="0"/>
    <n v="0"/>
    <n v="0"/>
    <n v="0"/>
    <m/>
    <m/>
    <m/>
    <m/>
    <m/>
    <m/>
    <n v="3.2200000000000002E-3"/>
    <n v="0"/>
    <m/>
    <n v="0.15540000000000001"/>
    <n v="0"/>
    <m/>
    <n v="1"/>
  </r>
  <r>
    <s v="0011n00001kXbSFAA0"/>
    <x v="1"/>
    <n v="2000000"/>
    <m/>
    <s v=""/>
    <n v="0"/>
    <d v="2019-06-13T08:27:12"/>
    <s v="Reject"/>
    <d v="2019-06-18T08:42:34"/>
    <n v="2500000"/>
    <n v="3"/>
    <s v="B4"/>
    <n v="23070"/>
    <n v="35.4"/>
    <n v="21.66"/>
    <n v="10.93"/>
    <n v="812991"/>
    <s v="CHIETI"/>
    <s v="CH"/>
    <s v="Campania"/>
    <s v="CEN"/>
    <n v="66100"/>
    <s v="SP"/>
    <n v="812"/>
    <s v="Services"/>
    <d v="2011-08-22T00:00:00"/>
    <n v="4"/>
    <n v="0"/>
    <n v="6"/>
    <n v="1"/>
    <n v="5"/>
    <n v="0"/>
    <n v="0"/>
    <n v="4"/>
    <n v="0"/>
    <n v="3"/>
    <n v="3"/>
    <n v="1"/>
    <n v="1193"/>
    <n v="4337"/>
    <n v="20455"/>
    <n v="8165"/>
    <n v="275"/>
    <n v="471"/>
    <n v="11987"/>
    <n v="7872"/>
    <n v="23072"/>
    <n v="23072"/>
    <n v="435"/>
    <n v="20926"/>
    <n v="20926"/>
    <n v="2017"/>
    <n v="5.83231483744805E-2"/>
    <n v="0.57282806078562498"/>
    <n v="0.92356687898089096"/>
    <n v="0.207254133613686"/>
    <n v="0.341192787794729"/>
    <n v="400"/>
    <n v="400"/>
    <n v="400"/>
    <n v="400"/>
    <n v="400"/>
    <n v="400"/>
    <n v="100"/>
    <n v="100.295"/>
    <n v="100.102"/>
    <n v="100.05"/>
    <n v="100"/>
    <n v="100"/>
    <n v="583.27599999999995"/>
    <n v="595.78899999999999"/>
    <n v="616.03399999999999"/>
    <n v="502.53100000000001"/>
    <n v="449.81900000000002"/>
    <n v="459.51100000000002"/>
    <n v="5"/>
    <n v="5"/>
    <n v="5"/>
    <n v="6"/>
    <n v="5"/>
    <n v="5"/>
    <n v="0.84138596682427602"/>
    <d v="2018-12-31T00:00:00"/>
    <n v="1083.2760000000001"/>
    <d v="2019-03-31T00:00:00"/>
    <n v="0.84207799999999999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"/>
    <n v="400"/>
    <n v="400"/>
    <n v="400"/>
    <n v="400"/>
    <n v="400"/>
    <n v="902.58100000000002"/>
    <n v="21.039000000000001"/>
    <n v="0.29499999999999998"/>
    <n v="69.152000000000001"/>
    <n v="0.05"/>
    <n v="0"/>
    <n v="33.997999999999998"/>
    <n v="583.27599999999995"/>
    <n v="595.78899999999999"/>
    <n v="573.13300000000004"/>
    <n v="502.53100000000001"/>
    <n v="449.81900000000002"/>
    <n v="272.31099999999998"/>
    <n v="1"/>
    <n v="0.21038999999999999"/>
    <n v="1"/>
    <n v="1"/>
    <n v="0.207402152063379"/>
    <n v="0.928249494848704"/>
    <n v="8"/>
  </r>
  <r>
    <s v="0012X00001ueifLQAQ"/>
    <x v="2"/>
    <n v="200000"/>
    <n v="25000"/>
    <n v="10"/>
    <n v="0"/>
    <d v="2019-06-12T09:36:04"/>
    <s v="Accept"/>
    <d v="2019-06-18T08:13:25"/>
    <n v="2469187"/>
    <n v="4"/>
    <s v="C2"/>
    <n v="930"/>
    <n v="7.1"/>
    <n v="4.5030000000000001"/>
    <n v="3.4380000000000002"/>
    <n v="31091"/>
    <s v="CAVASO DEL TOMBA"/>
    <s v="TV"/>
    <s v="Veneto"/>
    <s v="NOE"/>
    <n v="31034"/>
    <s v="SR"/>
    <n v="310"/>
    <s v="Furniture"/>
    <d v="2009-03-30T00:00:00"/>
    <n v="6"/>
    <n v="0"/>
    <n v="6"/>
    <n v="5"/>
    <n v="6"/>
    <n v="1"/>
    <n v="0"/>
    <n v="3"/>
    <n v="0"/>
    <m/>
    <n v="2"/>
    <n v="2"/>
    <n v="4"/>
    <n v="136"/>
    <n v="577"/>
    <n v="62"/>
    <n v="274"/>
    <n v="63"/>
    <n v="95"/>
    <n v="17"/>
    <n v="615"/>
    <n v="615"/>
    <n v="45"/>
    <n v="640"/>
    <n v="640"/>
    <n v="2017"/>
    <n v="6.9324090121317102E-3"/>
    <n v="0.1484375"/>
    <n v="0.71428571428571397"/>
    <n v="0.21249999999999999"/>
    <n v="2.7642276422764199E-2"/>
    <n v="336.64"/>
    <n v="284.19200000000001"/>
    <n v="318.32400000000001"/>
    <n v="393.24099999999999"/>
    <n v="346.81400000000002"/>
    <n v="287.94900000000001"/>
    <n v="10"/>
    <n v="10"/>
    <n v="10"/>
    <n v="10"/>
    <n v="10"/>
    <n v="10"/>
    <n v="137.995"/>
    <n v="139.34"/>
    <n v="121.271"/>
    <n v="115.459"/>
    <n v="116.53100000000001"/>
    <n v="117.598"/>
    <n v="4"/>
    <n v="4"/>
    <n v="4"/>
    <n v="3"/>
    <n v="3"/>
    <n v="3"/>
    <n v="0.95150802107381705"/>
    <d v="2018-12-31T00:00:00"/>
    <n v="484.63499999999999"/>
    <d v="2019-03-31T00:00:00"/>
    <n v="0.90145972767135896"/>
    <n v="3"/>
    <m/>
    <n v="8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302.94400000000002"/>
    <n v="264.93099999999998"/>
    <n v="320.66300000000001"/>
    <n v="382.58"/>
    <n v="326.24"/>
    <n v="284.07499999999999"/>
    <n v="505.16699999999997"/>
    <n v="9.5380000000000003"/>
    <n v="7.8209999999999997"/>
    <n v="8.9169999999999998"/>
    <n v="7.3259999999999996"/>
    <n v="9.1150000000000002"/>
    <n v="4.7089999999999996"/>
    <n v="137.53700000000001"/>
    <n v="137.167"/>
    <n v="121.098"/>
    <n v="115.261"/>
    <n v="116.25"/>
    <n v="117.31699999999999"/>
    <n v="0.89990494296577905"/>
    <n v="0.95379999999999998"/>
    <n v="0.99668103916808504"/>
    <n v="0.95642093169848896"/>
    <n v="0.79043333333333299"/>
    <n v="0.99523652956318798"/>
    <n v="10"/>
  </r>
  <r>
    <s v="0012X00001uehOFQAY"/>
    <x v="5"/>
    <n v="30000"/>
    <n v="30000"/>
    <n v="6.1734213006597543"/>
    <n v="0"/>
    <d v="2019-06-12T08:33:57"/>
    <s v="Accept"/>
    <d v="2019-06-18T08:08:16"/>
    <n v="2448086"/>
    <n v="4"/>
    <s v="B3"/>
    <n v="665"/>
    <n v="14.7"/>
    <n v="5"/>
    <n v="4.343"/>
    <n v="1812"/>
    <s v="ROVERETO"/>
    <s v="TN"/>
    <s v="Abruzzo"/>
    <s v="NOE"/>
    <n v="38068"/>
    <s v="SR"/>
    <n v="181"/>
    <s v="Publishing"/>
    <d v="2006-01-13T00:00:00"/>
    <n v="6"/>
    <n v="0"/>
    <n v="6"/>
    <n v="2"/>
    <n v="5"/>
    <n v="1"/>
    <n v="0"/>
    <n v="4"/>
    <n v="0"/>
    <n v="1"/>
    <n v="2"/>
    <n v="1"/>
    <n v="1"/>
    <n v="253"/>
    <n v="471"/>
    <n v="66"/>
    <n v="448"/>
    <n v="222"/>
    <n v="239"/>
    <n v="22"/>
    <n v="635"/>
    <n v="611"/>
    <n v="221"/>
    <n v="693"/>
    <n v="693"/>
    <n v="2017"/>
    <n v="2.1231422505307799E-3"/>
    <n v="0.34487734487734401"/>
    <n v="0.99549549549549499"/>
    <n v="0.365079365079365"/>
    <n v="3.6006546644844498E-2"/>
    <n v="227.15"/>
    <n v="230"/>
    <n v="228.15100000000001"/>
    <n v="227.696"/>
    <n v="223.845"/>
    <n v="227.44200000000001"/>
    <n v="165"/>
    <n v="165"/>
    <n v="165"/>
    <n v="165"/>
    <n v="165"/>
    <n v="165"/>
    <n v="241.92500000000001"/>
    <n v="244.06700000000001"/>
    <n v="280.09699999999998"/>
    <n v="287.51600000000002"/>
    <n v="297.30399999999997"/>
    <n v="298.60899999999998"/>
    <n v="6"/>
    <n v="6"/>
    <n v="7"/>
    <n v="7"/>
    <n v="7"/>
    <n v="7"/>
    <n v="0.59837470755439803"/>
    <d v="2018-12-31T00:00:00"/>
    <n v="634.07500000000005"/>
    <d v="2019-03-31T00:00:00"/>
    <n v="0.58305750350631103"/>
    <n v="3.7309999999999999"/>
    <m/>
    <n v="18"/>
    <n v="6"/>
    <n v="0"/>
    <n v="0"/>
    <n v="0"/>
    <n v="0"/>
    <n v="0"/>
    <n v="0"/>
    <n v="4.2000000000000003E-2"/>
    <n v="0.51600000000000001"/>
    <n v="1.9219999999999999"/>
    <n v="0.47599999999999998"/>
    <n v="0.32600000000000001"/>
    <n v="2.9000000000000001E-2"/>
    <n v="0"/>
    <n v="0.42199999999999999"/>
    <n v="1.8089999999999999"/>
    <n v="1.421"/>
    <n v="1.4219999999999999"/>
    <n v="1.4219999999999999"/>
    <n v="64.921999999999997"/>
    <n v="67.05"/>
    <n v="86.837999999999994"/>
    <n v="89.492000000000004"/>
    <n v="75.62"/>
    <n v="56.662999999999997"/>
    <n v="535.67499999999995"/>
    <n v="163.72399999999999"/>
    <n v="157.64500000000001"/>
    <n v="161.72"/>
    <n v="159.55000000000001"/>
    <n v="164.43600000000001"/>
    <n v="161.084"/>
    <n v="239.07499999999999"/>
    <n v="244.489"/>
    <n v="280.05700000000002"/>
    <n v="286.63299999999998"/>
    <n v="292.57100000000003"/>
    <n v="297.47300000000001"/>
    <n v="0.28581113801452701"/>
    <n v="0.99226666666666596"/>
    <n v="0.98821948951121197"/>
    <n v="0.32294229060811303"/>
    <n v="0.97793838383838305"/>
    <n v="0.99441048839721602"/>
    <n v="13"/>
  </r>
  <r>
    <s v="0010Y00000IWmTLQA1"/>
    <x v="2"/>
    <n v="100000"/>
    <n v="25000"/>
    <n v="8.2846371347785102"/>
    <n v="0"/>
    <d v="2019-06-12T07:28:56"/>
    <s v="Accept"/>
    <d v="2019-06-18T07:38:14"/>
    <n v="2500000"/>
    <n v="4"/>
    <s v="C2"/>
    <n v="1525"/>
    <n v="2.2999999999999998"/>
    <m/>
    <n v="35.17"/>
    <n v="30921"/>
    <s v="VALBREMBO"/>
    <s v="BG"/>
    <s v="Lombardia"/>
    <s v="NOV"/>
    <n v="24030"/>
    <s v="SR"/>
    <n v="309"/>
    <s v="Transportation means"/>
    <d v="1989-01-20T00:00:00"/>
    <n v="7"/>
    <n v="0"/>
    <n v="6"/>
    <n v="4"/>
    <n v="6"/>
    <n v="0"/>
    <n v="0"/>
    <n v="1"/>
    <n v="0"/>
    <n v="2"/>
    <n v="1"/>
    <n v="1"/>
    <n v="12"/>
    <n v="270"/>
    <n v="1666"/>
    <n v="26"/>
    <n v="0"/>
    <n v="158"/>
    <n v="215"/>
    <n v="5"/>
    <n v="1630"/>
    <n v="1630"/>
    <n v="41"/>
    <n v="1824"/>
    <n v="1824"/>
    <n v="2017"/>
    <n v="7.20288115246098E-3"/>
    <n v="0.117872807017543"/>
    <n v="0.259493670886075"/>
    <n v="0.14802631578947301"/>
    <n v="3.0674846625766798E-3"/>
    <n v="15"/>
    <n v="15"/>
    <n v="15"/>
    <n v="15"/>
    <n v="15"/>
    <n v="15"/>
    <n v="30"/>
    <n v="15"/>
    <n v="15.12"/>
    <n v="15"/>
    <n v="15.385999999999999"/>
    <n v="15"/>
    <n v="19.693999999999999"/>
    <n v="22.481000000000002"/>
    <n v="25.262"/>
    <n v="28.036999999999999"/>
    <n v="30.803999999999998"/>
    <n v="33.566000000000003"/>
    <n v="1"/>
    <n v="1"/>
    <n v="1"/>
    <n v="1"/>
    <n v="1"/>
    <n v="1"/>
    <n v="0.83206653504240202"/>
    <d v="2018-12-31T00:00:00"/>
    <n v="64.694000000000003"/>
    <d v="2019-03-31T00:00:00"/>
    <n v="0.73811111111111105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5"/>
    <n v="14.798"/>
    <n v="14.798"/>
    <n v="12.374000000000001"/>
    <n v="14.584"/>
    <n v="14.647"/>
    <n v="48.491999999999997"/>
    <n v="21.565000000000001"/>
    <n v="9.8330000000000002"/>
    <n v="14.26"/>
    <n v="8.0809999999999995"/>
    <n v="11.672000000000001"/>
    <n v="14.412000000000001"/>
    <n v="19.693999999999999"/>
    <n v="22.481000000000002"/>
    <n v="25.262"/>
    <n v="28.036999999999999"/>
    <n v="30.803999999999998"/>
    <n v="33.566000000000003"/>
    <n v="0.77666666666666595"/>
    <n v="0.71883333333333299"/>
    <n v="1"/>
    <n v="0.92056666666666598"/>
    <n v="0.75657308589084904"/>
    <n v="1"/>
    <n v="30"/>
  </r>
  <r>
    <s v="0012X00001ueuSKQAY"/>
    <x v="1"/>
    <n v="100000"/>
    <m/>
    <s v=""/>
    <n v="0"/>
    <d v="2019-06-12T14:34:09"/>
    <s v="Reject"/>
    <d v="2019-06-18T07:26:39"/>
    <n v="2500000"/>
    <n v="4"/>
    <s v="C3"/>
    <n v="302"/>
    <n v="3.6"/>
    <m/>
    <m/>
    <n v="47115"/>
    <s v="NAPOLI"/>
    <s v="NA"/>
    <s v="Campania"/>
    <s v="SUI"/>
    <n v="80138"/>
    <s v="SR"/>
    <n v="471"/>
    <s v="Distribution"/>
    <d v="2016-01-07T00:00:00"/>
    <n v="6"/>
    <n v="0"/>
    <n v="6"/>
    <n v="8"/>
    <n v="7"/>
    <n v="1"/>
    <n v="0"/>
    <n v="2"/>
    <n v="1"/>
    <n v="1"/>
    <n v="3"/>
    <n v="3"/>
    <n v="16"/>
    <n v="16"/>
    <n v="51"/>
    <n v="13"/>
    <n v="0"/>
    <n v="37"/>
    <n v="48"/>
    <n v="3"/>
    <n v="324"/>
    <n v="324"/>
    <n v="29"/>
    <n v="88"/>
    <n v="88"/>
    <n v="2017"/>
    <n v="0.31372549019607798"/>
    <n v="0.54545454545454497"/>
    <n v="0.78378378378378299"/>
    <n v="0.18181818181818099"/>
    <n v="9.25925925925925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er8bQAA"/>
    <x v="1"/>
    <n v="1500000"/>
    <m/>
    <s v=""/>
    <n v="1"/>
    <d v="2019-06-12T13:32:53"/>
    <s v="Reject"/>
    <d v="2019-06-18T07:23:24"/>
    <m/>
    <n v="3"/>
    <s v="C3"/>
    <n v="274"/>
    <n v="0"/>
    <m/>
    <m/>
    <n v="412"/>
    <s v="POLLENA TROCCHIA"/>
    <s v="NA"/>
    <s v="Campania"/>
    <s v="SUI"/>
    <n v="80040"/>
    <s v="SR"/>
    <n v="412"/>
    <s v="Construction"/>
    <d v="2018-04-10T00:00:00"/>
    <n v="8"/>
    <n v="-2"/>
    <n v="6"/>
    <n v="5"/>
    <n v="6"/>
    <n v="-1"/>
    <n v="0"/>
    <n v="2"/>
    <n v="0"/>
    <m/>
    <n v="2"/>
    <n v="3"/>
    <n v="51"/>
    <n v="951"/>
    <n v="3450"/>
    <n v="0"/>
    <n v="0"/>
    <n v="1"/>
    <n v="237"/>
    <n v="0"/>
    <n v="274"/>
    <n v="0"/>
    <n v="0"/>
    <n v="3451"/>
    <n v="3451"/>
    <n v="2017"/>
    <n v="1.4782608695652099E-2"/>
    <n v="6.8675746160533097E-2"/>
    <n v="0"/>
    <n v="0.2755722978846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eqFvQAI"/>
    <x v="1"/>
    <n v="100000"/>
    <m/>
    <s v=""/>
    <n v="0"/>
    <d v="2019-06-12T13:22:50"/>
    <s v="Reject"/>
    <d v="2019-06-18T07:21:34"/>
    <n v="2500000"/>
    <n v="3"/>
    <s v="B4"/>
    <n v="608"/>
    <n v="3.6"/>
    <m/>
    <n v="5.6050000000000004"/>
    <n v="108301"/>
    <s v="DESIO"/>
    <s v="MB"/>
    <s v="Toscana"/>
    <s v="NOV"/>
    <n v="20832"/>
    <s v="SR"/>
    <n v="108"/>
    <s v="Food and beverages"/>
    <d v="1986-09-01T00:00:00"/>
    <n v="5"/>
    <n v="-1"/>
    <n v="6"/>
    <n v="1"/>
    <n v="5"/>
    <n v="0"/>
    <n v="0"/>
    <n v="4"/>
    <n v="0"/>
    <n v="2"/>
    <n v="2"/>
    <n v="1"/>
    <n v="11"/>
    <n v="446"/>
    <n v="350"/>
    <n v="22"/>
    <n v="0"/>
    <n v="378"/>
    <n v="217"/>
    <n v="-1"/>
    <n v="608"/>
    <n v="608"/>
    <n v="248"/>
    <n v="728"/>
    <n v="728"/>
    <n v="2017"/>
    <n v="3.1428571428571403E-2"/>
    <n v="0.29807692307692302"/>
    <n v="0.65608465608465605"/>
    <n v="0.61263736263736202"/>
    <n v="-1.64473684210526E-3"/>
    <n v="45"/>
    <n v="45"/>
    <n v="45"/>
    <n v="45"/>
    <n v="45"/>
    <n v="72"/>
    <n v="116"/>
    <n v="116"/>
    <n v="116"/>
    <n v="116"/>
    <n v="116"/>
    <n v="116"/>
    <n v="123.178"/>
    <n v="160.517"/>
    <n v="166.958"/>
    <n v="171.10499999999999"/>
    <n v="180.505"/>
    <n v="187.249"/>
    <n v="2"/>
    <n v="3"/>
    <n v="3"/>
    <n v="3"/>
    <n v="3"/>
    <n v="3"/>
    <n v="0.72282980866062396"/>
    <d v="2018-12-31T00:00:00"/>
    <n v="284.178"/>
    <d v="2019-03-31T00:00:00"/>
    <n v="0.76566459627329198"/>
    <n v="0.439"/>
    <m/>
    <n v="5"/>
    <n v="1"/>
    <n v="0"/>
    <n v="0"/>
    <n v="0"/>
    <n v="0"/>
    <n v="0"/>
    <n v="0"/>
    <n v="0.439"/>
    <n v="0"/>
    <n v="0"/>
    <n v="0"/>
    <n v="0"/>
    <n v="0"/>
    <n v="0"/>
    <n v="0"/>
    <n v="0"/>
    <n v="0"/>
    <n v="0"/>
    <n v="0"/>
    <n v="6.9509999999999996"/>
    <n v="3.512"/>
    <n v="6.069"/>
    <n v="8.0830000000000002"/>
    <n v="8.0299999999999994"/>
    <n v="6.8630000000000004"/>
    <n v="292.839"/>
    <n v="116.321"/>
    <n v="114.02"/>
    <n v="114.408"/>
    <n v="113.651"/>
    <n v="110.37"/>
    <n v="109.492"/>
    <n v="123.178"/>
    <n v="160.517"/>
    <n v="166.958"/>
    <n v="171.10499999999999"/>
    <n v="180.505"/>
    <n v="187.249"/>
    <n v="0.154466666666666"/>
    <n v="1.0027672413793101"/>
    <n v="1"/>
    <n v="0.13302356902356899"/>
    <n v="0.97451436781609102"/>
    <n v="1"/>
    <n v="33"/>
  </r>
  <r>
    <s v="0010Y00001WFfdPQAT"/>
    <x v="1"/>
    <n v="500000"/>
    <m/>
    <s v=""/>
    <n v="0"/>
    <d v="2019-06-12T12:59:12"/>
    <s v="Reject"/>
    <d v="2019-06-18T07:20:47"/>
    <n v="2327619"/>
    <n v="2"/>
    <s v="C3"/>
    <n v="370"/>
    <n v="-26.3"/>
    <n v="3.9220000000000002"/>
    <m/>
    <n v="6312"/>
    <s v="MILANO"/>
    <s v="MI"/>
    <s v="Marche"/>
    <s v="NOV"/>
    <n v="20123"/>
    <s v="SR"/>
    <n v="631"/>
    <s v="Services"/>
    <d v="2017-02-13T00:00:00"/>
    <n v="8"/>
    <n v="-2"/>
    <n v="6"/>
    <n v="20"/>
    <n v="9"/>
    <n v="-2"/>
    <n v="0"/>
    <n v="6"/>
    <n v="1"/>
    <n v="3"/>
    <n v="5"/>
    <n v="2"/>
    <n v="12"/>
    <n v="234"/>
    <n v="172"/>
    <n v="-88"/>
    <n v="8"/>
    <n v="324"/>
    <n v="11"/>
    <n v="-128"/>
    <n v="299"/>
    <n v="57"/>
    <n v="1"/>
    <n v="496"/>
    <n v="496"/>
    <n v="2017"/>
    <n v="6.9767441860465101E-2"/>
    <n v="2.21774193548387E-2"/>
    <n v="3.08641975308641E-3"/>
    <n v="0.47177419354838701"/>
    <n v="-2.2456140350877098"/>
    <n v="60"/>
    <m/>
    <m/>
    <m/>
    <m/>
    <m/>
    <n v="0.52800000000000002"/>
    <m/>
    <m/>
    <m/>
    <m/>
    <m/>
    <n v="196.82900000000001"/>
    <n v="200"/>
    <m/>
    <m/>
    <m/>
    <m/>
    <n v="2"/>
    <n v="1"/>
    <m/>
    <m/>
    <m/>
    <m/>
    <n v="0.25485725614591498"/>
    <m/>
    <n v="257.35700000000003"/>
    <d v="2019-03-31T00:00:00"/>
    <n v="0.25485725614591498"/>
    <n v="0"/>
    <m/>
    <n v="0"/>
    <n v="0"/>
    <n v="0"/>
    <m/>
    <m/>
    <m/>
    <m/>
    <m/>
    <n v="0"/>
    <m/>
    <m/>
    <m/>
    <m/>
    <m/>
    <n v="0"/>
    <n v="0"/>
    <m/>
    <m/>
    <m/>
    <m/>
    <n v="14.898"/>
    <m/>
    <m/>
    <m/>
    <m/>
    <m/>
    <m/>
    <n v="0.52800000000000002"/>
    <m/>
    <m/>
    <m/>
    <m/>
    <m/>
    <n v="196.82900000000001"/>
    <n v="200"/>
    <m/>
    <m/>
    <m/>
    <m/>
    <n v="0.24829999999999999"/>
    <n v="1"/>
    <n v="1"/>
    <m/>
    <m/>
    <m/>
    <n v="2"/>
  </r>
  <r>
    <s v="0012X00001uemb8QAA"/>
    <x v="1"/>
    <n v="90000"/>
    <m/>
    <s v=""/>
    <n v="0"/>
    <d v="2019-06-12T11:44:32"/>
    <s v="Reject"/>
    <d v="2019-06-18T07:18:36"/>
    <n v="2500000"/>
    <n v="3"/>
    <s v="B4"/>
    <n v="1353"/>
    <n v="1.7"/>
    <n v="9.6"/>
    <n v="1.706"/>
    <n v="4941"/>
    <s v="MILANO"/>
    <s v="MI"/>
    <s v="Marche"/>
    <s v="NOV"/>
    <n v="20155"/>
    <s v="SR"/>
    <n v="494"/>
    <s v="Transportation services"/>
    <d v="2000-09-12T00:00:00"/>
    <n v="7"/>
    <n v="0"/>
    <n v="6"/>
    <n v="5"/>
    <n v="6"/>
    <n v="0"/>
    <n v="0"/>
    <n v="2"/>
    <n v="0"/>
    <m/>
    <n v="2"/>
    <n v="1"/>
    <n v="442"/>
    <n v="25"/>
    <n v="855"/>
    <n v="41"/>
    <n v="60"/>
    <n v="6"/>
    <n v="37"/>
    <n v="13"/>
    <n v="1367"/>
    <n v="1367"/>
    <n v="6"/>
    <n v="861"/>
    <n v="861"/>
    <n v="2017"/>
    <n v="0.51695906432748495"/>
    <n v="4.2973286875725901E-2"/>
    <n v="1"/>
    <n v="2.9036004645760699E-2"/>
    <n v="9.5098756400877806E-3"/>
    <n v="409.36700000000002"/>
    <n v="357.99599999999998"/>
    <n v="346.4"/>
    <n v="321.58"/>
    <n v="339.72399999999999"/>
    <n v="368.30099999999999"/>
    <n v="31.579000000000001"/>
    <n v="31.35"/>
    <n v="30.946000000000002"/>
    <n v="31.937000000000001"/>
    <n v="30.231000000000002"/>
    <n v="31.855"/>
    <n v="77.290000000000006"/>
    <n v="136.54"/>
    <n v="155.988"/>
    <n v="188.636"/>
    <n v="178.29400000000001"/>
    <n v="115.35"/>
    <n v="2"/>
    <n v="2"/>
    <n v="2"/>
    <n v="2"/>
    <n v="2"/>
    <n v="2"/>
    <n v="0.785567155356788"/>
    <d v="2018-12-31T00:00:00"/>
    <n v="518.23599999999999"/>
    <d v="2019-03-31T00:00:00"/>
    <n v="0.80257900060324805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.05399999999997"/>
    <n v="295.29000000000002"/>
    <n v="279.98899999999998"/>
    <n v="263.72399999999999"/>
    <n v="262.99700000000001"/>
    <n v="281.67099999999999"/>
    <n v="348.166"/>
    <n v="5.84"/>
    <n v="14.835000000000001"/>
    <n v="19.106000000000002"/>
    <n v="19.227"/>
    <n v="20.015000000000001"/>
    <n v="20.617999999999999"/>
    <n v="41.656999999999996"/>
    <n v="49.534999999999997"/>
    <n v="57.387999999999998"/>
    <n v="65.215000000000003"/>
    <n v="73.016999999999996"/>
    <n v="38.651000000000003"/>
    <n v="0.85022485935602998"/>
    <n v="0.18493302511162399"/>
    <n v="0.53897011256307403"/>
    <n v="0.807945719073906"/>
    <n v="0.53029303132550598"/>
    <n v="0.38195489251236298"/>
    <n v="19"/>
  </r>
  <r>
    <s v="0012X00001ufEc5QAE"/>
    <x v="5"/>
    <n v="150000"/>
    <n v="30000"/>
    <n v="8.1244109330819985"/>
    <n v="0"/>
    <d v="2019-06-13T13:12:25"/>
    <s v="Accept"/>
    <d v="2019-06-17T19:15:26"/>
    <n v="2500000"/>
    <n v="3"/>
    <s v="C3"/>
    <n v="3359"/>
    <n v="2.9"/>
    <n v="7.43"/>
    <n v="5.774"/>
    <n v="4711"/>
    <s v="CARUGATE"/>
    <s v="MI"/>
    <s v="Marche"/>
    <s v="NOV"/>
    <n v="20061"/>
    <s v="SR"/>
    <n v="477"/>
    <s v="Distribution"/>
    <d v="2002-11-25T00:00:00"/>
    <n v="4"/>
    <n v="1"/>
    <n v="6"/>
    <n v="3"/>
    <n v="5"/>
    <n v="1"/>
    <n v="0"/>
    <n v="5"/>
    <n v="0"/>
    <n v="1"/>
    <n v="3"/>
    <n v="1"/>
    <n v="78"/>
    <n v="251"/>
    <n v="957"/>
    <n v="78"/>
    <n v="143"/>
    <n v="405"/>
    <n v="635"/>
    <n v="43"/>
    <n v="3198"/>
    <n v="3198"/>
    <n v="344"/>
    <n v="1362"/>
    <n v="1362"/>
    <n v="2017"/>
    <n v="8.1504702194357306E-2"/>
    <n v="0.466226138032305"/>
    <n v="0.84938271604938198"/>
    <n v="0.18428781204111599"/>
    <n v="1.34459036898061E-2"/>
    <m/>
    <m/>
    <m/>
    <m/>
    <m/>
    <m/>
    <n v="151.327"/>
    <n v="151.24199999999999"/>
    <n v="151.547"/>
    <n v="151.24600000000001"/>
    <n v="151.077"/>
    <n v="153.602"/>
    <n v="89.519000000000005"/>
    <n v="96.554000000000002"/>
    <n v="103.538"/>
    <n v="93.863"/>
    <n v="99.183999999999997"/>
    <n v="104.48"/>
    <n v="2"/>
    <n v="2"/>
    <n v="2"/>
    <n v="2"/>
    <n v="2"/>
    <n v="2"/>
    <n v="0.817054396450269"/>
    <d v="2018-12-31T00:00:00"/>
    <n v="240.846"/>
    <d v="2019-03-31T00:00:00"/>
    <n v="0.77300151327918998"/>
    <n v="1.9E-2"/>
    <m/>
    <n v="3"/>
    <n v="2"/>
    <m/>
    <m/>
    <m/>
    <m/>
    <m/>
    <m/>
    <n v="0"/>
    <n v="0"/>
    <n v="1.9E-2"/>
    <n v="0"/>
    <n v="2E-3"/>
    <n v="0"/>
    <n v="0"/>
    <n v="0"/>
    <n v="0"/>
    <n v="0"/>
    <n v="0"/>
    <n v="0"/>
    <m/>
    <m/>
    <m/>
    <m/>
    <m/>
    <m/>
    <n v="180.036"/>
    <n v="116.976"/>
    <n v="108.041"/>
    <n v="143.19999999999999"/>
    <n v="86.173000000000002"/>
    <n v="147.40100000000001"/>
    <n v="141.762"/>
    <n v="89.519000000000005"/>
    <n v="96.554000000000002"/>
    <n v="103.538"/>
    <n v="93.863"/>
    <n v="99.183999999999997"/>
    <n v="104.48"/>
    <m/>
    <n v="0.77300151327918998"/>
    <n v="1"/>
    <m/>
    <n v="0.817054396450269"/>
    <n v="1"/>
    <n v="17"/>
  </r>
  <r>
    <s v="0010Y00000IWnoGQAT"/>
    <x v="1"/>
    <n v="500000"/>
    <m/>
    <s v=""/>
    <n v="0"/>
    <d v="2019-06-12T09:22:11"/>
    <s v="Reject"/>
    <d v="2019-06-17T19:10:16"/>
    <n v="2267041"/>
    <n v="3"/>
    <s v="C1"/>
    <n v="1702"/>
    <n v="-6.2"/>
    <m/>
    <n v="4.1120000000000001"/>
    <n v="31"/>
    <s v="SACILE"/>
    <s v="PN"/>
    <s v="Sicilia"/>
    <s v="NOE"/>
    <n v="33077"/>
    <s v="SR"/>
    <n v="310"/>
    <s v="Furniture"/>
    <d v="1996-01-02T00:00:00"/>
    <n v="7"/>
    <n v="-1"/>
    <n v="6"/>
    <n v="4"/>
    <n v="6"/>
    <n v="0"/>
    <n v="0"/>
    <n v="4"/>
    <n v="0"/>
    <n v="1"/>
    <n v="2"/>
    <n v="1"/>
    <n v="95"/>
    <n v="2286"/>
    <n v="2313"/>
    <n v="71"/>
    <n v="0"/>
    <n v="1777"/>
    <n v="483"/>
    <n v="-23"/>
    <n v="1682"/>
    <n v="1638"/>
    <n v="1770"/>
    <n v="4090"/>
    <n v="4090"/>
    <n v="2018"/>
    <n v="4.10722006052745E-2"/>
    <n v="0.118092909535452"/>
    <n v="0.996060776589758"/>
    <n v="0.55892420537897303"/>
    <n v="-1.4041514041514E-2"/>
    <n v="570"/>
    <n v="570"/>
    <n v="570"/>
    <n v="570"/>
    <n v="570"/>
    <n v="570"/>
    <n v="20"/>
    <n v="20"/>
    <n v="20"/>
    <n v="20"/>
    <n v="20"/>
    <n v="20"/>
    <n v="656.58799999999997"/>
    <n v="675.83500000000004"/>
    <n v="695.03300000000002"/>
    <n v="710.44299999999998"/>
    <n v="725.81100000000004"/>
    <n v="741.13699999999994"/>
    <n v="3"/>
    <n v="3"/>
    <n v="3"/>
    <n v="3"/>
    <n v="3"/>
    <n v="3"/>
    <n v="0.47702711864406699"/>
    <d v="2018-12-31T00:00:00"/>
    <n v="1246.588"/>
    <d v="2019-03-31T00:00:00"/>
    <n v="0.499310169491525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.26100000000002"/>
    <n v="312.45299999999997"/>
    <n v="292.28100000000001"/>
    <n v="315.798"/>
    <n v="254.863"/>
    <n v="191.09100000000001"/>
    <n v="1026.241"/>
    <n v="10.332000000000001"/>
    <n v="7.798"/>
    <n v="8.3460000000000001"/>
    <n v="0"/>
    <n v="3.6629999999999998"/>
    <n v="7.79"/>
    <n v="656.58799999999997"/>
    <n v="675.83399999999995"/>
    <n v="695.03300000000002"/>
    <n v="710.44299999999998"/>
    <n v="725.81100000000004"/>
    <n v="741.13699999999994"/>
    <n v="0.49870350877192898"/>
    <n v="0.51659999999999995"/>
    <n v="1"/>
    <n v="0.48267456140350801"/>
    <n v="0.31607499999999999"/>
    <n v="0.99999976217921804"/>
    <n v="23"/>
  </r>
  <r>
    <s v="0012X00001ueiHdQAI"/>
    <x v="1"/>
    <n v="600000"/>
    <m/>
    <s v=""/>
    <n v="0"/>
    <d v="2019-06-12T09:15:33"/>
    <s v="NotEligible"/>
    <d v="2019-06-17T19:08:07"/>
    <n v="2500000"/>
    <n v="2"/>
    <s v="B3"/>
    <n v="0"/>
    <n v="0"/>
    <m/>
    <m/>
    <n v="681"/>
    <s v="ROMA"/>
    <s v="RM"/>
    <s v="Lazio"/>
    <s v="CEN"/>
    <n v="184"/>
    <s v="SR"/>
    <n v="682"/>
    <s v="Services"/>
    <d v="2002-03-22T00:00:00"/>
    <n v="7"/>
    <n v="0"/>
    <n v="4"/>
    <n v="3"/>
    <n v="6"/>
    <n v="0"/>
    <n v="0"/>
    <n v="2"/>
    <n v="0"/>
    <m/>
    <n v="2"/>
    <n v="1"/>
    <n v="54"/>
    <n v="2838"/>
    <n v="480"/>
    <n v="164"/>
    <n v="1136"/>
    <n v="2663"/>
    <n v="185"/>
    <n v="36"/>
    <n v="0"/>
    <n v="331"/>
    <n v="2663"/>
    <n v="3143"/>
    <n v="3143"/>
    <n v="2017"/>
    <n v="0.1125"/>
    <n v="5.8860960865415202E-2"/>
    <n v="1"/>
    <n v="0.90295895641107204"/>
    <n v="0.108761329305135"/>
    <m/>
    <m/>
    <m/>
    <m/>
    <m/>
    <m/>
    <m/>
    <m/>
    <m/>
    <m/>
    <m/>
    <m/>
    <n v="1122.8130000000001"/>
    <n v="1123.4880000000001"/>
    <n v="1124.1479999999999"/>
    <n v="1124.8130000000001"/>
    <n v="1125.4780000000001"/>
    <n v="1126.1369999999999"/>
    <n v="2"/>
    <n v="2"/>
    <n v="2"/>
    <n v="2"/>
    <n v="2"/>
    <n v="2"/>
    <n v="0.19599947120615799"/>
    <d v="2018-12-31T00:00:00"/>
    <n v="1122.8130000000001"/>
    <d v="2019-03-31T00:00:00"/>
    <n v="9.5077220077219998E-2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093.5820000000001"/>
    <m/>
    <m/>
    <m/>
    <m/>
    <m/>
    <m/>
    <n v="1121.3440000000001"/>
    <n v="1104.9159999999999"/>
    <n v="1120.808"/>
    <n v="1093.5820000000001"/>
    <n v="1098.32"/>
    <n v="1124.6210000000001"/>
    <m/>
    <m/>
    <n v="0.99869167884589805"/>
    <m/>
    <m/>
    <n v="0.98765562200111201"/>
    <n v="17"/>
  </r>
  <r>
    <s v="0010Y00000IWnd1QAD"/>
    <x v="1"/>
    <n v="100000"/>
    <m/>
    <s v=""/>
    <n v="0"/>
    <d v="2019-06-12T15:57:17"/>
    <s v="Reject"/>
    <d v="2019-06-17T17:23:06"/>
    <n v="1663599"/>
    <n v="4"/>
    <s v="C2"/>
    <n v="3282"/>
    <n v="6.4"/>
    <n v="7.133"/>
    <n v="9.7080000000000002"/>
    <n v="353"/>
    <s v="SEGRATE"/>
    <s v="MI"/>
    <s v="Marche"/>
    <s v="NOV"/>
    <n v="20090"/>
    <s v="SR"/>
    <n v="432"/>
    <s v="Construction"/>
    <d v="2012-02-15T00:00:00"/>
    <n v="6"/>
    <n v="0"/>
    <n v="6"/>
    <n v="5"/>
    <n v="6"/>
    <n v="0"/>
    <n v="0"/>
    <n v="6"/>
    <n v="0"/>
    <m/>
    <n v="3"/>
    <n v="1"/>
    <n v="17"/>
    <n v="1050"/>
    <n v="2222"/>
    <n v="211"/>
    <n v="1310"/>
    <n v="4"/>
    <n v="250"/>
    <n v="124"/>
    <n v="3282"/>
    <n v="3282"/>
    <n v="2"/>
    <n v="2226"/>
    <n v="2226"/>
    <n v="2017"/>
    <n v="7.6507650765076504E-3"/>
    <n v="0.112309074573225"/>
    <n v="0.5"/>
    <n v="0.47169811320754701"/>
    <n v="3.7781840341255299E-2"/>
    <m/>
    <m/>
    <m/>
    <m/>
    <m/>
    <m/>
    <n v="120.535"/>
    <n v="120.00700000000001"/>
    <n v="120.267"/>
    <n v="120.224"/>
    <n v="120.669"/>
    <n v="120.35"/>
    <n v="788.70799999999997"/>
    <n v="848.93700000000001"/>
    <n v="893.85400000000004"/>
    <n v="985.10599999999999"/>
    <n v="880.92600000000004"/>
    <n v="694.03200000000004"/>
    <n v="8"/>
    <n v="7"/>
    <n v="7"/>
    <n v="8"/>
    <n v="8"/>
    <n v="8"/>
    <n v="0.76561383390669902"/>
    <d v="2018-12-31T00:00:00"/>
    <n v="909.24300000000005"/>
    <d v="2019-03-31T00:00:00"/>
    <n v="0.98517443066329202"/>
    <n v="0.04"/>
    <m/>
    <n v="2"/>
    <n v="2"/>
    <m/>
    <m/>
    <m/>
    <m/>
    <m/>
    <m/>
    <n v="0"/>
    <n v="0"/>
    <n v="0"/>
    <n v="0"/>
    <n v="0"/>
    <n v="0"/>
    <n v="0"/>
    <n v="0.04"/>
    <n v="0.04"/>
    <n v="0"/>
    <n v="0"/>
    <n v="0"/>
    <m/>
    <m/>
    <m/>
    <m/>
    <m/>
    <m/>
    <n v="1031.2809999999999"/>
    <n v="118.748"/>
    <n v="100.319"/>
    <n v="114.873"/>
    <n v="46.174999999999997"/>
    <n v="84.722999999999999"/>
    <n v="87.974999999999994"/>
    <n v="788.70799999999997"/>
    <n v="848.97699999999998"/>
    <n v="893.89400000000001"/>
    <n v="985.10599999999999"/>
    <n v="880.92600000000004"/>
    <n v="694.03200000000004"/>
    <m/>
    <n v="0.98517443066329202"/>
    <n v="1"/>
    <m/>
    <n v="0.76561383390669902"/>
    <n v="1.00001571226752"/>
    <n v="7"/>
  </r>
  <r>
    <s v="0010Y00000IWjqQQAT"/>
    <x v="1"/>
    <n v="200000"/>
    <m/>
    <s v=""/>
    <n v="0"/>
    <d v="2019-06-12T15:56:16"/>
    <s v="Reject"/>
    <d v="2019-06-17T17:03:56"/>
    <n v="1644780"/>
    <n v="4"/>
    <s v="B4"/>
    <n v="7244"/>
    <n v="5.0999999999999996"/>
    <n v="6.5049999999999999"/>
    <n v="5.2709999999999999"/>
    <n v="432201"/>
    <s v="SEGRATE"/>
    <s v="MI"/>
    <s v="Marche"/>
    <s v="NOV"/>
    <n v="20090"/>
    <s v="SR"/>
    <n v="432"/>
    <s v="Construction"/>
    <d v="1991-10-09T00:00:00"/>
    <n v="4"/>
    <n v="0"/>
    <n v="6"/>
    <n v="0"/>
    <n v="4"/>
    <n v="0"/>
    <n v="0"/>
    <n v="3"/>
    <n v="0"/>
    <n v="2"/>
    <n v="2"/>
    <n v="1"/>
    <n v="143"/>
    <n v="3540"/>
    <n v="5696"/>
    <n v="371"/>
    <n v="1762"/>
    <n v="322"/>
    <n v="2731"/>
    <n v="220"/>
    <n v="7244"/>
    <n v="7244"/>
    <n v="142"/>
    <n v="6018"/>
    <n v="6018"/>
    <n v="2018"/>
    <n v="2.5105337078651601E-2"/>
    <n v="0.45380525091392399"/>
    <n v="0.440993788819875"/>
    <n v="0.58823529411764697"/>
    <n v="3.0369961347321901E-2"/>
    <m/>
    <m/>
    <m/>
    <m/>
    <m/>
    <m/>
    <n v="321.435"/>
    <n v="322.18700000000001"/>
    <n v="322.423"/>
    <n v="323.31799999999998"/>
    <n v="235.66300000000001"/>
    <n v="264.10899999999998"/>
    <n v="1167.2819999999999"/>
    <n v="1227.211"/>
    <n v="1287.019"/>
    <n v="1376.2629999999999"/>
    <n v="1435.829"/>
    <n v="1526.808"/>
    <n v="11"/>
    <n v="11"/>
    <n v="11"/>
    <n v="11"/>
    <n v="11"/>
    <n v="12"/>
    <n v="0.88036397476993"/>
    <d v="2018-12-31T00:00:00"/>
    <n v="1488.7170000000001"/>
    <d v="2019-03-31T00:00:00"/>
    <n v="0.86806974971611595"/>
    <n v="7.5999999999999998E-2"/>
    <m/>
    <n v="4"/>
    <n v="1"/>
    <m/>
    <m/>
    <m/>
    <m/>
    <m/>
    <m/>
    <n v="7.5999999999999998E-2"/>
    <n v="0"/>
    <n v="0"/>
    <n v="0"/>
    <n v="0"/>
    <n v="0"/>
    <n v="0"/>
    <n v="0"/>
    <n v="0"/>
    <n v="0"/>
    <n v="0"/>
    <n v="0"/>
    <m/>
    <m/>
    <m/>
    <m/>
    <m/>
    <m/>
    <n v="1643.32"/>
    <n v="279.02800000000002"/>
    <n v="301.07299999999998"/>
    <n v="279.82499999999999"/>
    <n v="267.05799999999999"/>
    <n v="219.51900000000001"/>
    <n v="228.58699999999999"/>
    <n v="1167.28"/>
    <n v="1227.2090000000001"/>
    <n v="1287.0170000000001"/>
    <n v="1376.2619999999999"/>
    <n v="1435.828"/>
    <n v="1526.806"/>
    <m/>
    <n v="0.86806974971611595"/>
    <n v="0.99999828661797197"/>
    <m/>
    <n v="0.88036397476993"/>
    <n v="0.99999875318125797"/>
    <n v="28"/>
  </r>
  <r>
    <s v="0010Y00000IWTGQQA5"/>
    <x v="5"/>
    <n v="100000"/>
    <n v="100000"/>
    <n v="5.2309142318567385"/>
    <n v="0"/>
    <d v="2019-06-12T11:04:28"/>
    <s v="Accept"/>
    <d v="2019-06-17T16:57:21"/>
    <n v="2053137"/>
    <n v="4"/>
    <s v="C1"/>
    <n v="3116"/>
    <n v="10.4"/>
    <m/>
    <n v="7.077"/>
    <n v="284"/>
    <s v="THIENE"/>
    <s v="VI"/>
    <s v="Piemonte"/>
    <s v="NOE"/>
    <n v="36016"/>
    <s v="SR"/>
    <n v="284"/>
    <s v="Mechanics"/>
    <d v="1980-12-17T00:00:00"/>
    <n v="6"/>
    <n v="1"/>
    <n v="5"/>
    <n v="3"/>
    <n v="6"/>
    <n v="0"/>
    <n v="0"/>
    <n v="4"/>
    <n v="0"/>
    <n v="2"/>
    <n v="3"/>
    <n v="1"/>
    <n v="18"/>
    <n v="1292"/>
    <n v="2166"/>
    <n v="299"/>
    <n v="0"/>
    <n v="805"/>
    <n v="832"/>
    <n v="67"/>
    <n v="3116"/>
    <n v="2879"/>
    <n v="19"/>
    <n v="2971"/>
    <n v="2971"/>
    <n v="2018"/>
    <n v="8.3102493074792196E-3"/>
    <n v="0.28004039044092899"/>
    <n v="2.3602484472049601E-2"/>
    <n v="0.43487041400201898"/>
    <n v="2.32719694338311E-2"/>
    <n v="1050.0540000000001"/>
    <n v="1050.0350000000001"/>
    <n v="1090.0229999999999"/>
    <n v="1175.904"/>
    <n v="1165.721"/>
    <n v="1131.8679999999999"/>
    <n v="160"/>
    <n v="160"/>
    <n v="175"/>
    <n v="185"/>
    <n v="205.124"/>
    <n v="233.13200000000001"/>
    <n v="283.73899999999998"/>
    <n v="301.21800000000002"/>
    <n v="302.42700000000002"/>
    <n v="263.089"/>
    <n v="275.029"/>
    <n v="183.04599999999999"/>
    <n v="13"/>
    <n v="13"/>
    <n v="13"/>
    <n v="13"/>
    <n v="13"/>
    <n v="13"/>
    <n v="0.75246036905567903"/>
    <d v="2018-12-31T00:00:00"/>
    <n v="1493.7929999999999"/>
    <d v="2019-03-31T00:00:00"/>
    <n v="0.79075231353311404"/>
    <n v="8.8179999999999996"/>
    <m/>
    <n v="11"/>
    <n v="3"/>
    <n v="0"/>
    <n v="0"/>
    <n v="0"/>
    <n v="0"/>
    <n v="0"/>
    <n v="0"/>
    <n v="0.21099999999999999"/>
    <n v="0"/>
    <n v="8.8179999999999996"/>
    <n v="0"/>
    <n v="0"/>
    <n v="0"/>
    <n v="1.6E-2"/>
    <n v="0"/>
    <n v="0"/>
    <n v="1.6E-2"/>
    <n v="0"/>
    <n v="0"/>
    <n v="833.05100000000004"/>
    <n v="777.99699999999996"/>
    <n v="813.57899999999995"/>
    <n v="853.91200000000003"/>
    <n v="810.80799999999999"/>
    <n v="864.68299999999999"/>
    <n v="1239.8789999999999"/>
    <n v="123.80200000000001"/>
    <n v="109.221"/>
    <n v="153.626"/>
    <n v="152.86199999999999"/>
    <n v="164.64400000000001"/>
    <n v="197.357"/>
    <n v="253.755"/>
    <n v="271.21800000000002"/>
    <n v="272.42700000000002"/>
    <n v="233.10499999999999"/>
    <n v="256.93400000000003"/>
    <n v="164.95"/>
    <n v="0.79334110436225103"/>
    <n v="0.77376250000000002"/>
    <n v="0.89432541878275396"/>
    <n v="0.74344592754222305"/>
    <n v="0.80617676095634605"/>
    <n v="0.90291927875325995"/>
    <n v="39"/>
  </r>
  <r>
    <s v="0011n00001kWc1lAAC"/>
    <x v="1"/>
    <n v="300000"/>
    <m/>
    <s v=""/>
    <n v="1"/>
    <d v="2019-06-12T13:57:03"/>
    <s v="Reject"/>
    <d v="2019-06-17T16:32:15"/>
    <n v="1506745"/>
    <n v="3"/>
    <s v="C2"/>
    <n v="8330"/>
    <n v="6.9"/>
    <n v="3.2930000000000001"/>
    <n v="3.2330000000000001"/>
    <n v="10512"/>
    <s v="MILANO"/>
    <s v="MI"/>
    <s v="Marche"/>
    <s v="NOV"/>
    <n v="20123"/>
    <s v="SR"/>
    <n v="105"/>
    <s v="Food and beverages"/>
    <d v="2013-07-05T00:00:00"/>
    <n v="5"/>
    <n v="-1"/>
    <n v="6"/>
    <n v="5"/>
    <n v="6"/>
    <n v="0"/>
    <n v="0"/>
    <n v="1"/>
    <n v="0"/>
    <n v="4"/>
    <n v="2"/>
    <n v="1"/>
    <n v="10"/>
    <n v="1462"/>
    <n v="2902"/>
    <n v="579"/>
    <n v="1271"/>
    <n v="2518"/>
    <n v="1154"/>
    <n v="162"/>
    <n v="8330"/>
    <n v="8359"/>
    <n v="1778"/>
    <n v="5420"/>
    <n v="5420"/>
    <n v="2017"/>
    <n v="3.44589937973811E-3"/>
    <n v="0.21291512915129099"/>
    <n v="0.70611596505162799"/>
    <n v="0.26974169741697401"/>
    <n v="1.9380308649359902E-2"/>
    <n v="951.63900000000001"/>
    <n v="818.67"/>
    <n v="806.82799999999997"/>
    <n v="1151.6310000000001"/>
    <n v="1085.9110000000001"/>
    <n v="1080.355"/>
    <n v="15"/>
    <n v="15"/>
    <n v="15"/>
    <n v="15"/>
    <n v="15"/>
    <n v="15"/>
    <n v="1327.0719999999999"/>
    <n v="1353.866"/>
    <n v="1380.58"/>
    <n v="1407.5360000000001"/>
    <n v="1142.2370000000001"/>
    <n v="973.08900000000006"/>
    <n v="9"/>
    <n v="9"/>
    <n v="9"/>
    <n v="10"/>
    <n v="10"/>
    <n v="11"/>
    <n v="0.87557297084694896"/>
    <d v="2018-12-31T00:00:00"/>
    <n v="2293.7109999999998"/>
    <d v="2019-03-31T00:00:00"/>
    <n v="0.97013983503665702"/>
    <n v="9.4930000000000003"/>
    <m/>
    <n v="19"/>
    <n v="2"/>
    <n v="0"/>
    <n v="0"/>
    <n v="0"/>
    <n v="8.6850000000000005"/>
    <n v="0"/>
    <n v="0"/>
    <n v="9.3490000000000002"/>
    <n v="0"/>
    <n v="0"/>
    <n v="0.80800000000000005"/>
    <n v="0"/>
    <n v="0"/>
    <n v="0"/>
    <n v="0"/>
    <n v="0"/>
    <n v="0"/>
    <n v="0"/>
    <n v="0"/>
    <n v="918.572"/>
    <n v="766.779"/>
    <n v="781.38199999999995"/>
    <n v="956.46500000000003"/>
    <n v="860.42700000000002"/>
    <n v="879.26900000000001"/>
    <n v="2372.5909999999999"/>
    <n v="19.202999999999999"/>
    <n v="13.84"/>
    <n v="7.875"/>
    <n v="8.59"/>
    <n v="13.565"/>
    <n v="14.367000000000001"/>
    <n v="1327.0719999999999"/>
    <n v="1353.866"/>
    <n v="1380.58"/>
    <n v="1407.5360000000001"/>
    <n v="1142.2370000000001"/>
    <n v="973.08900000000006"/>
    <n v="0.96525258002246594"/>
    <n v="1.2802"/>
    <n v="1"/>
    <n v="0.87580393938355505"/>
    <n v="0.86044444444444401"/>
    <n v="1"/>
    <n v="6"/>
  </r>
  <r>
    <s v="0012X00001uel7VQAQ"/>
    <x v="1"/>
    <n v="100000"/>
    <m/>
    <s v=""/>
    <n v="0"/>
    <d v="2019-06-12T10:31:57"/>
    <s v="Reject"/>
    <d v="2019-06-17T16:22:54"/>
    <n v="2500000"/>
    <n v="1"/>
    <s v="C3"/>
    <n v="463"/>
    <n v="33.700000000000003"/>
    <m/>
    <n v="0.74039999999999995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s v="inf"/>
    <d v="2018-12-31T00:00:00"/>
    <n v="0"/>
    <d v="2019-03-31T00:00:00"/>
    <m/>
    <n v="0"/>
    <n v="159.55099999999999"/>
    <n v="16"/>
    <n v="0"/>
    <m/>
    <m/>
    <m/>
    <m/>
    <m/>
    <m/>
    <m/>
    <m/>
    <m/>
    <m/>
    <m/>
    <m/>
    <m/>
    <m/>
    <m/>
    <m/>
    <m/>
    <m/>
    <m/>
    <m/>
    <m/>
    <m/>
    <m/>
    <m/>
    <n v="158.958"/>
    <m/>
    <m/>
    <m/>
    <m/>
    <m/>
    <m/>
    <m/>
    <m/>
    <m/>
    <m/>
    <m/>
    <m/>
    <m/>
    <m/>
    <m/>
    <m/>
    <m/>
    <m/>
    <m/>
  </r>
  <r>
    <s v="0012X00001ueFvKQAU"/>
    <x v="3"/>
    <n v="60000"/>
    <n v="40000"/>
    <n v="6.4655984919886897"/>
    <n v="1"/>
    <d v="2019-06-08T22:37:37"/>
    <s v="Accept"/>
    <d v="2019-06-17T15:01:34"/>
    <n v="2500000"/>
    <n v="4"/>
    <s v="C1"/>
    <n v="453"/>
    <n v="9.9"/>
    <m/>
    <n v="4.8239999999999998"/>
    <n v="23702"/>
    <s v="MONTEPRANDONE"/>
    <s v="AP"/>
    <s v="Valle d'Aosta"/>
    <s v="CEN"/>
    <n v="63076"/>
    <s v="SR"/>
    <n v="237"/>
    <s v="Chemistry"/>
    <d v="1992-08-31T00:00:00"/>
    <n v="7"/>
    <n v="0"/>
    <n v="6"/>
    <n v="7"/>
    <n v="7"/>
    <n v="0"/>
    <n v="0"/>
    <n v="4"/>
    <n v="0"/>
    <n v="4"/>
    <n v="3"/>
    <n v="1"/>
    <n v="4"/>
    <n v="577"/>
    <n v="592"/>
    <n v="60"/>
    <n v="0"/>
    <n v="606"/>
    <n v="132"/>
    <n v="17"/>
    <n v="621"/>
    <n v="621"/>
    <n v="558"/>
    <n v="1198"/>
    <n v="1198"/>
    <n v="2017"/>
    <n v="6.7567567567567502E-3"/>
    <n v="0.110183639398998"/>
    <n v="0.92079207920791994"/>
    <n v="0.48163606010016602"/>
    <n v="2.7375201288244701E-2"/>
    <n v="255"/>
    <n v="255"/>
    <n v="255"/>
    <n v="255"/>
    <n v="255"/>
    <n v="255"/>
    <n v="136.172"/>
    <n v="135.947"/>
    <n v="135.881"/>
    <n v="137.13499999999999"/>
    <n v="137.57300000000001"/>
    <n v="136.40799999999999"/>
    <n v="266.017"/>
    <n v="254.72200000000001"/>
    <n v="263.77699999999999"/>
    <n v="272.81700000000001"/>
    <n v="281.84399999999999"/>
    <n v="290.85700000000003"/>
    <n v="5"/>
    <n v="5"/>
    <n v="5"/>
    <n v="5"/>
    <n v="5"/>
    <n v="5"/>
    <n v="0.71755375213484496"/>
    <d v="2018-12-31T00:00:00"/>
    <n v="657.18899999999996"/>
    <d v="2019-03-31T00:00:00"/>
    <n v="0.676750892190646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.69900000000001"/>
    <n v="238.08699999999999"/>
    <n v="236.09299999999999"/>
    <n v="230.548"/>
    <n v="221.22900000000001"/>
    <n v="208.626"/>
    <n v="556.33299999999997"/>
    <n v="40.027000000000001"/>
    <n v="68.662999999999997"/>
    <n v="56.86"/>
    <n v="55.463000000000001"/>
    <n v="42.72"/>
    <n v="62.601999999999997"/>
    <n v="266.017"/>
    <n v="252.221"/>
    <n v="261.27800000000002"/>
    <n v="270.322"/>
    <n v="279.35199999999998"/>
    <n v="288.36799999999999"/>
    <n v="0.88117254901960695"/>
    <n v="0.29394442322944497"/>
    <n v="1"/>
    <n v="0.888419607843137"/>
    <n v="0.39839900575742598"/>
    <n v="0.99234617192034003"/>
    <n v="27"/>
  </r>
  <r>
    <s v="0010Y000014yT7oQAE"/>
    <x v="1"/>
    <n v="800000"/>
    <n v="0"/>
    <s v=""/>
    <n v="0"/>
    <d v="2019-06-13T14:41:04"/>
    <s v="Reject"/>
    <d v="2019-06-17T14:34:11"/>
    <n v="2500000"/>
    <n v="3"/>
    <s v="C3"/>
    <n v="11360"/>
    <n v="4"/>
    <n v="26.68"/>
    <n v="14.41"/>
    <n v="812991"/>
    <s v="ROVIGO"/>
    <s v="RO"/>
    <s v="Veneto"/>
    <s v="NOE"/>
    <n v="45100"/>
    <s v="SL"/>
    <n v="812"/>
    <s v="Services"/>
    <d v="2013-01-15T00:00:00"/>
    <n v="5"/>
    <n v="0"/>
    <n v="6"/>
    <n v="4"/>
    <n v="6"/>
    <n v="0"/>
    <n v="0"/>
    <n v="2"/>
    <n v="0"/>
    <n v="2"/>
    <n v="2"/>
    <n v="1"/>
    <n v="320"/>
    <n v="926"/>
    <n v="6746"/>
    <n v="456"/>
    <n v="569"/>
    <n v="431"/>
    <n v="551"/>
    <n v="296"/>
    <n v="11361"/>
    <n v="11361"/>
    <n v="431"/>
    <n v="7177"/>
    <n v="7177"/>
    <n v="2017"/>
    <n v="4.7435517343610997E-2"/>
    <n v="7.6773024940783002E-2"/>
    <n v="1"/>
    <n v="0.129023268775254"/>
    <n v="2.60540445383328E-2"/>
    <n v="954.69799999999998"/>
    <n v="856.76400000000001"/>
    <m/>
    <m/>
    <m/>
    <m/>
    <m/>
    <m/>
    <m/>
    <m/>
    <m/>
    <m/>
    <m/>
    <m/>
    <m/>
    <m/>
    <m/>
    <m/>
    <n v="2"/>
    <n v="2"/>
    <n v="1"/>
    <n v="2"/>
    <n v="2"/>
    <n v="3"/>
    <n v="0.41429412954245498"/>
    <d v="2018-12-31T00:00:00"/>
    <n v="954.69799999999998"/>
    <d v="2019-03-31T00:00:00"/>
    <n v="1"/>
    <n v="0"/>
    <m/>
    <n v="1"/>
    <n v="0"/>
    <n v="0"/>
    <n v="0"/>
    <m/>
    <m/>
    <m/>
    <m/>
    <m/>
    <m/>
    <m/>
    <m/>
    <m/>
    <m/>
    <m/>
    <m/>
    <m/>
    <m/>
    <m/>
    <m/>
    <n v="954.69799999999998"/>
    <n v="856.76400000000001"/>
    <m/>
    <m/>
    <m/>
    <m/>
    <n v="126.666"/>
    <m/>
    <m/>
    <m/>
    <m/>
    <m/>
    <m/>
    <m/>
    <m/>
    <m/>
    <m/>
    <m/>
    <m/>
    <n v="1"/>
    <m/>
    <m/>
    <m/>
    <m/>
    <m/>
    <n v="6"/>
  </r>
  <r>
    <s v="0012X00001uebZoQAI"/>
    <x v="1"/>
    <n v="650000"/>
    <m/>
    <s v=""/>
    <n v="1"/>
    <d v="2019-06-11T16:14:19"/>
    <s v="NotEligible"/>
    <d v="2019-06-17T13:02:48"/>
    <n v="2382834"/>
    <n v="2"/>
    <s v="C3"/>
    <n v="154"/>
    <n v="57.6"/>
    <m/>
    <n v="7.444"/>
    <n v="3511"/>
    <s v="FOLIGNO"/>
    <s v="PG"/>
    <s v="Sicilia"/>
    <s v="CEN"/>
    <n v="6034"/>
    <s v="SR"/>
    <n v="351"/>
    <s v="Utilities"/>
    <d v="2016-12-05T00:00:00"/>
    <n v="4"/>
    <m/>
    <n v="6"/>
    <n v="5"/>
    <n v="6"/>
    <n v="-1"/>
    <n v="0"/>
    <n v="5"/>
    <n v="0"/>
    <m/>
    <n v="3"/>
    <n v="2"/>
    <n v="4"/>
    <n v="49"/>
    <n v="6"/>
    <n v="65"/>
    <n v="0"/>
    <n v="138"/>
    <n v="-140"/>
    <n v="64"/>
    <n v="95"/>
    <n v="95"/>
    <n v="3"/>
    <n v="144"/>
    <n v="144"/>
    <n v="2017"/>
    <n v="0.66666666666666596"/>
    <n v="-0.97222222222222199"/>
    <n v="2.1739130434782601E-2"/>
    <n v="0.34027777777777701"/>
    <n v="0.673684210526315"/>
    <m/>
    <m/>
    <m/>
    <m/>
    <m/>
    <m/>
    <m/>
    <m/>
    <m/>
    <m/>
    <m/>
    <m/>
    <n v="158.91200000000001"/>
    <n v="158.91200000000001"/>
    <n v="158.91200000000001"/>
    <n v="158.91200000000001"/>
    <n v="177.261"/>
    <n v="177.261"/>
    <n v="1"/>
    <n v="1"/>
    <n v="1"/>
    <n v="1"/>
    <n v="1"/>
    <n v="1"/>
    <s v="inf"/>
    <d v="2018-12-31T00:00:00"/>
    <n v="158.91200000000001"/>
    <d v="2019-03-31T00:00:00"/>
    <m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58.91200000000001"/>
    <m/>
    <m/>
    <m/>
    <m/>
    <m/>
    <m/>
    <n v="158.91200000000001"/>
    <n v="158.91200000000001"/>
    <n v="158.91200000000001"/>
    <n v="158.91200000000001"/>
    <n v="177.261"/>
    <n v="177.261"/>
    <m/>
    <m/>
    <n v="1"/>
    <m/>
    <m/>
    <n v="1"/>
    <n v="3"/>
  </r>
  <r>
    <s v="0012X00001uf7ufQAA"/>
    <x v="1"/>
    <n v="30000"/>
    <m/>
    <s v=""/>
    <n v="1"/>
    <d v="2019-06-13T07:55:33"/>
    <s v="NotEligible"/>
    <d v="2019-06-17T10:58:3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11.003"/>
    <n v="111.749"/>
    <n v="112.49299999999999"/>
    <n v="113.233"/>
    <n v="113.96899999999999"/>
    <n v="114.703"/>
    <n v="1"/>
    <n v="1"/>
    <n v="1"/>
    <n v="1"/>
    <n v="1"/>
    <n v="1"/>
    <m/>
    <d v="2018-12-31T00:00:00"/>
    <n v="111.003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13.233"/>
    <m/>
    <m/>
    <m/>
    <m/>
    <m/>
    <m/>
    <n v="111.003"/>
    <n v="111.749"/>
    <n v="112.49299999999999"/>
    <n v="113.233"/>
    <n v="113.96899999999999"/>
    <n v="114.703"/>
    <m/>
    <m/>
    <n v="1"/>
    <m/>
    <m/>
    <n v="1"/>
    <m/>
  </r>
  <r>
    <s v="0012X00001uepx3QAA"/>
    <x v="1"/>
    <n v="70000"/>
    <m/>
    <s v=""/>
    <n v="0"/>
    <d v="2019-06-12T13:10:49"/>
    <s v="NotEligible"/>
    <d v="2019-06-17T10:55:5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50"/>
    <n v="930"/>
    <n v="850"/>
    <n v="850"/>
    <n v="650"/>
    <n v="650"/>
    <n v="36.905000000000001"/>
    <n v="38.293999999999997"/>
    <n v="36.200000000000003"/>
    <n v="34.68"/>
    <n v="35.048000000000002"/>
    <n v="35.097999999999999"/>
    <m/>
    <m/>
    <m/>
    <m/>
    <m/>
    <m/>
    <n v="3"/>
    <n v="3"/>
    <n v="3"/>
    <n v="3"/>
    <n v="2"/>
    <n v="2"/>
    <n v="0.94555519036149305"/>
    <d v="2018-12-31T00:00:00"/>
    <n v="986.90499999999997"/>
    <d v="2019-03-31T00:00:00"/>
    <n v="0.84225026724963403"/>
    <n v="109.658"/>
    <m/>
    <n v="11"/>
    <n v="5"/>
    <n v="0"/>
    <n v="0"/>
    <n v="0"/>
    <n v="0"/>
    <n v="0"/>
    <n v="0"/>
    <n v="0"/>
    <n v="97.775000000000006"/>
    <n v="72.48"/>
    <n v="63.923999999999999"/>
    <n v="29.032"/>
    <n v="109.658"/>
    <m/>
    <m/>
    <m/>
    <m/>
    <m/>
    <m/>
    <n v="814.12400000000002"/>
    <n v="794.44200000000001"/>
    <n v="686.98800000000006"/>
    <n v="674.97500000000002"/>
    <n v="645.46500000000003"/>
    <n v="633.48199999999997"/>
    <n v="773.57899999999995"/>
    <n v="17.097000000000001"/>
    <n v="136.06899999999999"/>
    <n v="108.68"/>
    <n v="98.603999999999999"/>
    <n v="64.08"/>
    <n v="144.756"/>
    <m/>
    <m/>
    <m/>
    <m/>
    <m/>
    <m/>
    <n v="0.85697263157894699"/>
    <n v="0.46327055954477703"/>
    <m/>
    <n v="0.87079426229508194"/>
    <n v="2.6328407908428701"/>
    <m/>
    <m/>
  </r>
  <r>
    <s v="0010Y00001SPWaoQAH"/>
    <x v="1"/>
    <n v="60000"/>
    <m/>
    <s v=""/>
    <n v="0"/>
    <d v="2019-06-12T22:19:25"/>
    <s v="NotEligible"/>
    <d v="2019-06-17T10:42:29"/>
    <n v="2474837"/>
    <m/>
    <s v="C3"/>
    <n v="482"/>
    <n v="2.7"/>
    <m/>
    <n v="4.4560000000000004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35"/>
    <n v="135"/>
    <n v="135"/>
    <n v="135"/>
    <n v="135"/>
    <n v="135"/>
    <n v="10"/>
    <n v="10"/>
    <n v="10"/>
    <n v="10"/>
    <n v="10"/>
    <n v="10"/>
    <n v="16.468"/>
    <n v="17.635000000000002"/>
    <n v="18.79"/>
    <n v="19.940000000000001"/>
    <n v="21.088000000000001"/>
    <n v="22.228000000000002"/>
    <n v="2"/>
    <n v="2"/>
    <n v="2"/>
    <n v="2"/>
    <n v="2"/>
    <n v="2"/>
    <n v="0.89452643678160904"/>
    <d v="2018-12-31T00:00:00"/>
    <n v="161.46799999999999"/>
    <d v="2019-03-31T00:00:00"/>
    <n v="0.90443448275862004"/>
    <n v="31.263999999999999"/>
    <m/>
    <n v="7"/>
    <n v="4"/>
    <n v="0"/>
    <n v="0"/>
    <n v="0"/>
    <n v="0"/>
    <n v="0"/>
    <n v="0"/>
    <n v="31.263999999999999"/>
    <n v="16.056999999999999"/>
    <n v="0"/>
    <n v="0.90900000000000003"/>
    <n v="0"/>
    <n v="0.41099999999999998"/>
    <n v="0"/>
    <n v="0"/>
    <n v="0"/>
    <n v="0"/>
    <n v="0"/>
    <n v="0"/>
    <n v="89.879000000000005"/>
    <n v="103.181"/>
    <n v="133.654"/>
    <n v="128.887"/>
    <n v="121.931"/>
    <n v="106.13500000000001"/>
    <n v="159.73599999999999"/>
    <n v="41.264000000000003"/>
    <n v="20.314"/>
    <n v="8.9589999999999996"/>
    <n v="10.909000000000001"/>
    <n v="2.714"/>
    <n v="10.411"/>
    <n v="16.468"/>
    <n v="17.635000000000002"/>
    <n v="18.79"/>
    <n v="19.940000000000001"/>
    <n v="21.088000000000001"/>
    <n v="22.228000000000002"/>
    <n v="0.66577037037037001"/>
    <n v="4.1264000000000003"/>
    <n v="1"/>
    <n v="0.84403333333333297"/>
    <n v="1.5761833333333299"/>
    <n v="1"/>
    <m/>
  </r>
  <r>
    <s v="0010Y00000IWLx3QAH"/>
    <x v="1"/>
    <n v="1000000"/>
    <m/>
    <s v=""/>
    <n v="1"/>
    <d v="2019-06-13T06:08:06"/>
    <s v="NotEligible"/>
    <d v="2019-06-17T10:38:16"/>
    <n v="406000"/>
    <n v="5"/>
    <s v="C5"/>
    <n v="9327"/>
    <n v="5.7"/>
    <n v="6.03"/>
    <n v="11.14"/>
    <n v="432101"/>
    <s v="ROMA"/>
    <s v="RM"/>
    <s v="Lazio"/>
    <s v="CEN"/>
    <n v="198"/>
    <s v="SC"/>
    <n v="432"/>
    <s v="Construction"/>
    <d v="2013-02-11T00:00:00"/>
    <n v="8"/>
    <n v="0"/>
    <n v="6"/>
    <n v="22"/>
    <n v="9"/>
    <n v="0"/>
    <n v="0"/>
    <n v="6"/>
    <n v="0"/>
    <n v="3"/>
    <n v="6"/>
    <n v="1"/>
    <n v="212"/>
    <n v="2214"/>
    <n v="9347"/>
    <n v="527"/>
    <n v="2446"/>
    <n v="1447"/>
    <n v="2870"/>
    <n v="147"/>
    <n v="9327"/>
    <n v="9327"/>
    <n v="156"/>
    <n v="10794"/>
    <n v="10794"/>
    <n v="2017"/>
    <n v="2.2681074141435699E-2"/>
    <n v="0.26588845654993498"/>
    <n v="0.10780926053904601"/>
    <n v="0.205113952195664"/>
    <n v="1.57606947571566E-2"/>
    <n v="2000"/>
    <n v="1800"/>
    <n v="1800"/>
    <n v="1800"/>
    <n v="1800"/>
    <n v="1800"/>
    <n v="4.0869999999999997"/>
    <n v="6.8739999999999997"/>
    <n v="2.9140000000000001"/>
    <n v="6.532"/>
    <n v="1.5249999999999999"/>
    <n v="2.4860000000000002"/>
    <n v="711.63599999999997"/>
    <n v="738.86599999999999"/>
    <n v="766.01199999999994"/>
    <n v="792.495"/>
    <n v="819.47500000000002"/>
    <n v="846.37400000000002"/>
    <n v="3"/>
    <n v="3"/>
    <n v="3"/>
    <n v="3"/>
    <n v="4"/>
    <n v="5"/>
    <n v="0.94467499327402105"/>
    <d v="2018-12-31T00:00:00"/>
    <n v="2715.723"/>
    <d v="2019-03-31T00:00:00"/>
    <n v="0.969675468180771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.2270000000001"/>
    <n v="1785.9159999999999"/>
    <n v="1767.8040000000001"/>
    <n v="1781.779"/>
    <n v="1588.48"/>
    <n v="1526.8679999999999"/>
    <n v="2580.806"/>
    <n v="4.0869999999999997"/>
    <n v="6.8739999999999997"/>
    <n v="2.9140000000000001"/>
    <n v="6.532"/>
    <n v="1.5249999999999999"/>
    <n v="2.4860000000000002"/>
    <n v="711.63599999999997"/>
    <n v="738.86599999999999"/>
    <n v="766.01199999999994"/>
    <n v="792.495"/>
    <n v="819.47500000000002"/>
    <n v="846.37400000000002"/>
    <n v="0.96961350000000002"/>
    <n v="1"/>
    <n v="1"/>
    <n v="0.94455218181818101"/>
    <n v="1"/>
    <n v="1"/>
    <n v="6"/>
  </r>
  <r>
    <s v="0012X00001ueq5DQAQ"/>
    <x v="1"/>
    <n v="1000000"/>
    <m/>
    <s v=""/>
    <n v="1"/>
    <d v="2019-06-12T13:14:08"/>
    <s v="Reject"/>
    <d v="2019-06-17T10:30:19"/>
    <m/>
    <m/>
    <s v="C1"/>
    <n v="169"/>
    <n v="17"/>
    <m/>
    <n v="7.3079999999999998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n v="10"/>
    <n v="10"/>
    <n v="10"/>
    <n v="10"/>
    <n v="10"/>
    <n v="10"/>
    <m/>
    <m/>
    <m/>
    <m/>
    <m/>
    <m/>
    <n v="1"/>
    <n v="1"/>
    <n v="1"/>
    <n v="1"/>
    <n v="1"/>
    <n v="1"/>
    <n v="0.81595952380952297"/>
    <d v="2018-12-31T00:00:00"/>
    <n v="70"/>
    <d v="2019-03-31T00:00:00"/>
    <n v="0.62954285714285696"/>
    <n v="15.025"/>
    <m/>
    <n v="6"/>
    <n v="2"/>
    <n v="0"/>
    <n v="0"/>
    <n v="0"/>
    <n v="0"/>
    <n v="9.0719999999999992"/>
    <n v="15.025"/>
    <n v="0"/>
    <n v="0"/>
    <n v="0"/>
    <n v="0"/>
    <n v="0"/>
    <n v="0"/>
    <m/>
    <m/>
    <m/>
    <m/>
    <m/>
    <m/>
    <n v="38.518999999999998"/>
    <n v="35.216000000000001"/>
    <n v="46.036000000000001"/>
    <n v="50.48"/>
    <n v="69.072000000000003"/>
    <n v="75.025000000000006"/>
    <n v="59.457999999999998"/>
    <n v="5.5490000000000004"/>
    <n v="0"/>
    <n v="7.2190000000000003"/>
    <n v="8.9779999999999998"/>
    <n v="6.609"/>
    <n v="0"/>
    <m/>
    <m/>
    <m/>
    <m/>
    <m/>
    <m/>
    <n v="0.64198333333333302"/>
    <n v="0.55489999999999995"/>
    <m/>
    <n v="0.87318888888888802"/>
    <n v="0.47258333333333302"/>
    <m/>
    <m/>
  </r>
  <r>
    <s v="0012X00001uegHHQAY"/>
    <x v="1"/>
    <n v="50000"/>
    <m/>
    <s v=""/>
    <n v="1"/>
    <d v="2019-06-12T07:30:05"/>
    <s v="NotEligible"/>
    <d v="2019-06-17T10:22:20"/>
    <m/>
    <m/>
    <s v="C3"/>
    <n v="399"/>
    <n v="3.4"/>
    <n v="42.5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173999999999999"/>
    <d v="2018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0.617999999999999"/>
    <m/>
    <m/>
    <m/>
    <m/>
    <m/>
    <m/>
    <m/>
    <m/>
    <m/>
    <m/>
    <m/>
    <m/>
    <m/>
    <m/>
    <m/>
    <m/>
    <m/>
    <m/>
    <m/>
  </r>
  <r>
    <s v="0012X00001uep7KQAQ"/>
    <x v="1"/>
    <n v="150000"/>
    <m/>
    <s v=""/>
    <n v="1"/>
    <d v="2019-06-12T08:02:52"/>
    <s v="Reject"/>
    <d v="2019-06-17T10:18:52"/>
    <m/>
    <m/>
    <s v="C4"/>
    <n v="52"/>
    <n v="-81.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20"/>
    <n v="20"/>
    <n v="20"/>
    <n v="20"/>
    <n v="120.98"/>
    <n v="122.827"/>
    <n v="124.667"/>
    <n v="126.502"/>
    <n v="128.33099999999999"/>
    <n v="130.155"/>
    <n v="3"/>
    <n v="3"/>
    <n v="3"/>
    <n v="3"/>
    <n v="3"/>
    <n v="3"/>
    <n v="1.37012"/>
    <d v="2018-12-31T00:00:00"/>
    <n v="130.97999999999999"/>
    <d v="2019-03-31T00:00:00"/>
    <n v="2.5527000000000002"/>
    <n v="22.097999999999999"/>
    <m/>
    <n v="18"/>
    <n v="6"/>
    <m/>
    <m/>
    <m/>
    <m/>
    <m/>
    <m/>
    <n v="15.526999999999999"/>
    <n v="13.958"/>
    <n v="3.399"/>
    <n v="2.2290000000000001"/>
    <n v="1.4790000000000001"/>
    <n v="2.7130000000000001"/>
    <n v="6.5709999999999997"/>
    <n v="4.1680000000000001"/>
    <n v="2.66"/>
    <n v="2.2330000000000001"/>
    <n v="1.431"/>
    <n v="2.4449999999999998"/>
    <m/>
    <m/>
    <m/>
    <m/>
    <m/>
    <m/>
    <n v="150.898"/>
    <n v="25.527000000000001"/>
    <n v="23.957999999999998"/>
    <n v="22.881"/>
    <n v="22.163"/>
    <n v="19.77"/>
    <n v="22.713000000000001"/>
    <n v="127.551"/>
    <n v="126.995"/>
    <n v="127.327"/>
    <n v="128.73500000000001"/>
    <n v="129.762"/>
    <n v="132.6"/>
    <m/>
    <n v="2.5527000000000002"/>
    <n v="1.0543147627706999"/>
    <m/>
    <n v="1.37012"/>
    <n v="1.0258911531039301"/>
    <m/>
  </r>
  <r>
    <s v="0012X00001uf6KiQAI"/>
    <x v="1"/>
    <n v="300000"/>
    <m/>
    <s v=""/>
    <n v="0"/>
    <d v="2019-06-13T06:20:12"/>
    <s v="Reject"/>
    <d v="2019-06-17T10:15:24"/>
    <n v="2320000"/>
    <n v="3"/>
    <s v="C1"/>
    <n v="5136"/>
    <n v="4.4000000000000004"/>
    <n v="9.8770000000000007"/>
    <n v="2.9540000000000002"/>
    <n v="465201"/>
    <s v="MILANO"/>
    <s v="MI"/>
    <s v="Marche"/>
    <s v="NOV"/>
    <n v="20149"/>
    <s v="SR"/>
    <n v="465"/>
    <s v="Distribution"/>
    <d v="2013-06-01T00:00:00"/>
    <n v="4"/>
    <n v="1"/>
    <n v="6"/>
    <n v="8"/>
    <n v="7"/>
    <n v="0"/>
    <n v="0"/>
    <n v="6"/>
    <n v="0"/>
    <m/>
    <n v="5"/>
    <n v="2"/>
    <n v="135"/>
    <n v="604"/>
    <n v="1500"/>
    <n v="197"/>
    <n v="2"/>
    <n v="40"/>
    <n v="219"/>
    <n v="180"/>
    <n v="4440"/>
    <n v="4440"/>
    <n v="28"/>
    <n v="1540"/>
    <n v="1540"/>
    <n v="2017"/>
    <n v="0.09"/>
    <n v="0.14220779220779201"/>
    <n v="0.7"/>
    <n v="0.39220779220779201"/>
    <n v="4.0540540540540501E-2"/>
    <n v="615"/>
    <n v="313.21899999999999"/>
    <n v="300"/>
    <n v="300"/>
    <n v="300"/>
    <n v="300"/>
    <n v="0.19600000000000001"/>
    <n v="2.3460000000000001"/>
    <n v="0.36099999999999999"/>
    <n v="5.3999999999999999E-2"/>
    <n v="4.0000000000000001E-3"/>
    <n v="0.42"/>
    <m/>
    <m/>
    <m/>
    <m/>
    <m/>
    <m/>
    <n v="1"/>
    <n v="1"/>
    <n v="1"/>
    <n v="1"/>
    <n v="1"/>
    <n v="1"/>
    <n v="0.78529320698067095"/>
    <d v="2018-12-31T00:00:00"/>
    <n v="615.19600000000003"/>
    <d v="2019-03-31T00:00:00"/>
    <n v="0.3953162894427140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243.001"/>
    <n v="299.65199999999999"/>
    <n v="287.93799999999999"/>
    <n v="300"/>
    <n v="244.75700000000001"/>
    <n v="296.983"/>
    <n v="300.05399999999997"/>
    <n v="0.19600000000000001"/>
    <n v="0.56499999999999995"/>
    <n v="0.36099999999999999"/>
    <n v="5.3999999999999999E-2"/>
    <n v="4.0000000000000001E-3"/>
    <n v="0.42"/>
    <m/>
    <m/>
    <m/>
    <m/>
    <m/>
    <m/>
    <n v="0.39512357723577202"/>
    <n v="1"/>
    <m/>
    <n v="0.78578896250808705"/>
    <n v="0.47323277136941699"/>
    <m/>
    <n v="6"/>
  </r>
  <r>
    <s v="0012X00001ufBLvQAM"/>
    <x v="1"/>
    <n v="100000"/>
    <m/>
    <s v=""/>
    <n v="0"/>
    <d v="2019-06-13T10:43:58"/>
    <s v="NotEligible"/>
    <d v="2019-06-17T10:05:2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16"/>
    <n v="15"/>
    <n v="15"/>
    <n v="15"/>
    <n v="15"/>
    <n v="15"/>
    <n v="50"/>
    <n v="16.126000000000001"/>
    <n v="17.905999999999999"/>
    <n v="19.683"/>
    <n v="21.457999999999998"/>
    <n v="23.23"/>
    <n v="1"/>
    <n v="1"/>
    <n v="1"/>
    <n v="1"/>
    <n v="1"/>
    <n v="1"/>
    <n v="0.78533759590792795"/>
    <d v="2018-12-31T00:00:00"/>
    <n v="116"/>
    <d v="2019-03-31T00:00:00"/>
    <n v="0.916484848484848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905000000000001"/>
    <n v="49.905000000000001"/>
    <n v="46.604999999999997"/>
    <n v="50"/>
    <n v="49.999000000000002"/>
    <n v="49.994999999999997"/>
    <n v="67.905000000000001"/>
    <n v="10.583"/>
    <n v="7.4999999999999997E-2"/>
    <n v="0"/>
    <n v="0"/>
    <n v="0"/>
    <n v="0"/>
    <n v="50"/>
    <n v="14.343999999999999"/>
    <n v="16.126000000000001"/>
    <n v="17.905000000000001"/>
    <n v="19.683"/>
    <n v="21.457000000000001"/>
    <n v="0.99809999999999999"/>
    <n v="0.66143750000000001"/>
    <n v="1"/>
    <n v="0.98802999999999996"/>
    <n v="0.117120879120879"/>
    <n v="0.94010902744553604"/>
    <m/>
  </r>
  <r>
    <s v="0010Y00000IWQUNQA5"/>
    <x v="1"/>
    <n v="500000"/>
    <m/>
    <s v=""/>
    <n v="1"/>
    <d v="2019-06-12T22:40:28"/>
    <s v="NotEligible"/>
    <d v="2019-06-17T10:03:20"/>
    <n v="2140000"/>
    <n v="5"/>
    <s v="C3"/>
    <n v="2327"/>
    <n v="15.3"/>
    <n v="7.2140000000000004"/>
    <n v="12.66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34.62699999999995"/>
    <n v="634.62699999999995"/>
    <n v="670"/>
    <n v="670"/>
    <n v="670"/>
    <n v="670"/>
    <n v="339.27199999999999"/>
    <n v="337.41899999999998"/>
    <n v="304.048"/>
    <n v="302.04599999999999"/>
    <n v="304.05200000000002"/>
    <n v="302.04599999999999"/>
    <n v="1102.1369999999999"/>
    <n v="1127.0820000000001"/>
    <n v="1135.5329999999999"/>
    <n v="771.13699999999994"/>
    <n v="794.52"/>
    <n v="805.69600000000003"/>
    <n v="9"/>
    <n v="9"/>
    <n v="9"/>
    <n v="9"/>
    <n v="9"/>
    <n v="8"/>
    <n v="0.83901285632728295"/>
    <d v="2018-12-31T00:00:00"/>
    <n v="2076.0360000000001"/>
    <d v="2019-03-31T00:00:00"/>
    <n v="0.80047520328083299"/>
    <n v="35.323999999999998"/>
    <m/>
    <n v="17"/>
    <n v="4"/>
    <n v="0"/>
    <n v="0"/>
    <n v="0"/>
    <n v="0.21"/>
    <n v="0"/>
    <n v="0"/>
    <n v="19.007000000000001"/>
    <n v="0.13400000000000001"/>
    <n v="0"/>
    <n v="26.856999999999999"/>
    <n v="35.323999999999998"/>
    <n v="0"/>
    <n v="1.9830000000000001"/>
    <n v="0"/>
    <n v="0"/>
    <n v="0"/>
    <n v="0"/>
    <n v="0"/>
    <n v="434.49400000000003"/>
    <n v="414.404"/>
    <n v="378.28800000000001"/>
    <n v="626.06200000000001"/>
    <n v="613.39099999999996"/>
    <n v="576.37900000000002"/>
    <n v="1721.578"/>
    <n v="345.08800000000002"/>
    <n v="328.81400000000002"/>
    <n v="257.64100000000002"/>
    <n v="324.37900000000002"/>
    <n v="330.161"/>
    <n v="269.17099999999999"/>
    <n v="1104.1199999999999"/>
    <n v="1127.0820000000001"/>
    <n v="1135.5329999999999"/>
    <n v="771.13699999999994"/>
    <n v="794.52"/>
    <n v="805.69600000000003"/>
    <n v="0.684644681048868"/>
    <n v="1.01714258765828"/>
    <n v="1.0017992318559299"/>
    <n v="0.77052982664574099"/>
    <n v="0.98219635625922797"/>
    <n v="1.0003457049687801"/>
    <m/>
  </r>
  <r>
    <s v="0012X00001uemKQQAY"/>
    <x v="1"/>
    <n v="40000"/>
    <m/>
    <s v=""/>
    <n v="0"/>
    <d v="2019-06-12T13:56:47"/>
    <s v="NotEligible"/>
    <d v="2019-06-17T10:01:34"/>
    <m/>
    <n v="5"/>
    <s v="C4"/>
    <n v="239"/>
    <n v="11.3"/>
    <n v="4.633"/>
    <n v="6.7460000000000004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3.34"/>
    <n v="104.006"/>
    <n v="104.672"/>
    <n v="105.33799999999999"/>
    <n v="106.004"/>
    <n v="106.67"/>
    <n v="21.507000000000001"/>
    <n v="22.116"/>
    <n v="22.358000000000001"/>
    <n v="23.204999999999998"/>
    <n v="24.047999999999998"/>
    <n v="24.888000000000002"/>
    <n v="1"/>
    <n v="1"/>
    <n v="1"/>
    <n v="1"/>
    <n v="1"/>
    <n v="1"/>
    <n v="0.97505515610367699"/>
    <d v="2018-12-31T00:00:00"/>
    <n v="124.84699999999999"/>
    <d v="2019-03-31T00:00:00"/>
    <n v="1.0399748403328799"/>
    <n v="4.1310000000000002"/>
    <m/>
    <n v="2"/>
    <n v="1"/>
    <m/>
    <m/>
    <m/>
    <m/>
    <m/>
    <m/>
    <n v="4.1310000000000002"/>
    <n v="0"/>
    <n v="0"/>
    <n v="0"/>
    <n v="0"/>
    <n v="0"/>
    <n v="0"/>
    <n v="0"/>
    <n v="0"/>
    <n v="0"/>
    <n v="0"/>
    <n v="0"/>
    <m/>
    <m/>
    <m/>
    <m/>
    <m/>
    <m/>
    <n v="120.82"/>
    <n v="107.471"/>
    <n v="104.006"/>
    <n v="95.774000000000001"/>
    <n v="97.614999999999995"/>
    <n v="104.157"/>
    <n v="105.291"/>
    <n v="21.507000000000001"/>
    <n v="22.116"/>
    <n v="22.358000000000001"/>
    <n v="23.204999999999998"/>
    <n v="24.047999999999998"/>
    <n v="24.888000000000002"/>
    <m/>
    <n v="1.0399748403328799"/>
    <n v="1"/>
    <m/>
    <n v="0.97505515610367699"/>
    <n v="1"/>
    <m/>
  </r>
  <r>
    <s v="0012X00001uepHKQAY"/>
    <x v="1"/>
    <n v="30000"/>
    <m/>
    <s v=""/>
    <n v="0"/>
    <d v="2019-06-12T12:49:14"/>
    <s v="NotEligible"/>
    <d v="2019-06-17T09:59:55"/>
    <n v="2500000"/>
    <n v="5"/>
    <s v="C3"/>
    <n v="275"/>
    <n v="2.2999999999999998"/>
    <m/>
    <n v="23.86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20"/>
    <n v="20"/>
    <n v="20"/>
    <n v="20"/>
    <n v="20"/>
    <n v="20"/>
    <n v="17.898"/>
    <n v="18.733000000000001"/>
    <n v="18.733000000000001"/>
    <n v="20.375"/>
    <n v="20.375"/>
    <n v="20.375"/>
    <n v="2"/>
    <n v="2"/>
    <n v="2"/>
    <n v="2"/>
    <n v="2"/>
    <n v="2"/>
    <n v="0.67429333333333297"/>
    <d v="2018-12-31T00:00:00"/>
    <n v="117.898"/>
    <d v="2019-03-31T00:00:00"/>
    <n v="0.92403999999999997"/>
    <n v="0.72799999999999998"/>
    <m/>
    <n v="4"/>
    <n v="1"/>
    <n v="0"/>
    <n v="0"/>
    <n v="0"/>
    <n v="0"/>
    <n v="0"/>
    <n v="0"/>
    <n v="0.72599999999999998"/>
    <n v="0"/>
    <n v="0"/>
    <n v="0"/>
    <n v="0"/>
    <n v="0"/>
    <n v="2E-3"/>
    <n v="0"/>
    <n v="0"/>
    <n v="0"/>
    <n v="0"/>
    <n v="0"/>
    <n v="71.677999999999997"/>
    <n v="54.893999999999998"/>
    <n v="58.805"/>
    <n v="58.624000000000002"/>
    <n v="46.326000000000001"/>
    <n v="40.582000000000001"/>
    <n v="91.781999999999996"/>
    <n v="20.725999999999999"/>
    <n v="15.705"/>
    <n v="8.7530000000000001"/>
    <n v="12.782999999999999"/>
    <n v="9.5459999999999994"/>
    <n v="6.1539999999999999"/>
    <n v="17.899999999999999"/>
    <n v="18.733000000000001"/>
    <n v="18.733000000000001"/>
    <n v="20.375"/>
    <n v="20.375"/>
    <n v="20.375"/>
    <n v="0.89597499999999997"/>
    <n v="1.0363"/>
    <n v="1.00011174432897"/>
    <n v="0.68939375000000003"/>
    <n v="0.61389166666666595"/>
    <n v="1.0000171690030799"/>
    <m/>
  </r>
  <r>
    <s v="0012X00001ueiclQAA"/>
    <x v="1"/>
    <n v="750000"/>
    <m/>
    <s v=""/>
    <n v="0"/>
    <d v="2019-06-12T09:30:16"/>
    <s v="NotEligible"/>
    <d v="2019-06-17T09:58:45"/>
    <n v="1740000"/>
    <n v="5"/>
    <s v="C4"/>
    <n v="446"/>
    <n v="16.899999999999999"/>
    <n v="3.5950000000000002"/>
    <n v="7.2990000000000004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.1759999999999999"/>
    <n v="1.609"/>
    <n v="1.425"/>
    <n v="1.25"/>
    <n v="1.7689999999999999"/>
    <n v="1.234"/>
    <n v="579.69000000000005"/>
    <n v="590.62900000000002"/>
    <n v="597.35299999999995"/>
    <n v="604.06299999999999"/>
    <n v="606.56299999999999"/>
    <n v="609.06299999999999"/>
    <n v="3"/>
    <n v="3"/>
    <n v="3"/>
    <n v="3"/>
    <n v="3"/>
    <n v="3"/>
    <n v="1"/>
    <d v="2018-12-31T00:00:00"/>
    <n v="580.86599999999999"/>
    <d v="2019-03-31T00:00:00"/>
    <n v="1"/>
    <n v="0.35799999999999998"/>
    <m/>
    <n v="7"/>
    <n v="2"/>
    <m/>
    <m/>
    <m/>
    <m/>
    <m/>
    <m/>
    <n v="0"/>
    <n v="0"/>
    <n v="0"/>
    <n v="0"/>
    <n v="0"/>
    <n v="0"/>
    <n v="0.32400000000000001"/>
    <n v="0.35799999999999998"/>
    <n v="0"/>
    <n v="0"/>
    <n v="0"/>
    <n v="0"/>
    <m/>
    <m/>
    <m/>
    <m/>
    <m/>
    <m/>
    <n v="605.31200000000001"/>
    <n v="1.1759999999999999"/>
    <n v="1.609"/>
    <n v="1.425"/>
    <n v="1.25"/>
    <n v="1.7689999999999999"/>
    <n v="1.234"/>
    <n v="580.01400000000001"/>
    <n v="590.98699999999997"/>
    <n v="597.35299999999995"/>
    <n v="604.06200000000001"/>
    <n v="606.56200000000001"/>
    <n v="609.06200000000001"/>
    <m/>
    <n v="1"/>
    <n v="1.00055891942244"/>
    <m/>
    <n v="1"/>
    <n v="1.00018927562628"/>
    <m/>
  </r>
  <r>
    <s v="0012X00001ueUD5QAM"/>
    <x v="2"/>
    <n v="200000"/>
    <n v="30000"/>
    <n v="10"/>
    <n v="0"/>
    <d v="2019-06-11T07:58:12"/>
    <s v="Accept"/>
    <d v="2019-06-17T09:41:30"/>
    <n v="2500000"/>
    <n v="2"/>
    <s v="B4"/>
    <n v="902"/>
    <n v="5.2"/>
    <n v="1.802"/>
    <n v="9.0679999999999996"/>
    <n v="7911"/>
    <s v="ROMA"/>
    <s v="RM"/>
    <s v="Lazio"/>
    <s v="CEN"/>
    <n v="179"/>
    <s v="SR"/>
    <n v="791"/>
    <s v="Services"/>
    <d v="2004-02-02T00:00:00"/>
    <n v="6"/>
    <n v="1"/>
    <n v="6"/>
    <n v="6"/>
    <n v="6"/>
    <n v="1"/>
    <n v="0"/>
    <n v="3"/>
    <n v="0"/>
    <n v="3"/>
    <n v="2"/>
    <n v="2"/>
    <n v="62"/>
    <n v="167"/>
    <n v="210"/>
    <n v="47"/>
    <n v="75"/>
    <n v="205"/>
    <n v="233"/>
    <n v="9"/>
    <n v="902"/>
    <n v="902"/>
    <n v="19"/>
    <n v="415"/>
    <n v="415"/>
    <n v="2017"/>
    <n v="0.29523809523809502"/>
    <n v="0.56144578313253002"/>
    <n v="9.2682926829268195E-2"/>
    <n v="0.40240963855421602"/>
    <n v="9.9778270509977805E-3"/>
    <m/>
    <m/>
    <m/>
    <m/>
    <m/>
    <m/>
    <n v="62.517000000000003"/>
    <n v="62.728999999999999"/>
    <n v="61.024999999999999"/>
    <n v="59.095999999999997"/>
    <n v="59.935000000000002"/>
    <n v="61.956000000000003"/>
    <n v="64.233000000000004"/>
    <n v="64.233000000000004"/>
    <n v="76.759"/>
    <m/>
    <m/>
    <m/>
    <n v="2"/>
    <n v="2"/>
    <n v="2"/>
    <n v="1"/>
    <n v="1"/>
    <n v="1"/>
    <n v="0.150460983831529"/>
    <d v="2018-12-31T00:00:00"/>
    <n v="126.75"/>
    <d v="2019-03-31T00:00:00"/>
    <n v="0.16822624246205001"/>
    <n v="0"/>
    <m/>
    <n v="0"/>
    <n v="0"/>
    <m/>
    <m/>
    <m/>
    <m/>
    <m/>
    <m/>
    <n v="0"/>
    <n v="0"/>
    <n v="0"/>
    <n v="0"/>
    <n v="0"/>
    <n v="0"/>
    <n v="0"/>
    <n v="0"/>
    <n v="0"/>
    <m/>
    <m/>
    <m/>
    <m/>
    <m/>
    <m/>
    <m/>
    <m/>
    <m/>
    <n v="7.0960000000000001"/>
    <n v="10.516999999999999"/>
    <n v="10.728999999999999"/>
    <n v="9.0250000000000004"/>
    <n v="7.0960000000000001"/>
    <n v="7.9349999999999996"/>
    <n v="9.9559999999999995"/>
    <n v="64.233000000000004"/>
    <n v="64.233000000000004"/>
    <n v="70"/>
    <m/>
    <m/>
    <m/>
    <m/>
    <n v="0.16822624246205001"/>
    <n v="1"/>
    <m/>
    <n v="0.150460983831529"/>
    <m/>
    <n v="15"/>
  </r>
  <r>
    <s v="0011n00001rYo48AAC"/>
    <x v="1"/>
    <n v="150000"/>
    <m/>
    <s v=""/>
    <n v="0"/>
    <d v="2019-06-14T06:13:19"/>
    <s v="NotEligible"/>
    <d v="2019-06-14T20:37:21"/>
    <m/>
    <m/>
    <s v="B4"/>
    <n v="0"/>
    <n v="0"/>
    <m/>
    <m/>
    <n v="45201"/>
    <s v="MASSERANO"/>
    <s v="BI"/>
    <s v="Piemonte"/>
    <s v="NOV"/>
    <n v="13866"/>
    <s v="SN"/>
    <n v="452"/>
    <s v="Distribution"/>
    <d v="2007-07-09T00:00:00"/>
    <m/>
    <m/>
    <n v="5"/>
    <n v="1"/>
    <n v="5"/>
    <n v="0"/>
    <n v="0"/>
    <n v="2"/>
    <n v="0"/>
    <n v="2"/>
    <n v="1"/>
    <n v="2"/>
    <m/>
    <m/>
    <m/>
    <n v="0"/>
    <m/>
    <m/>
    <m/>
    <m/>
    <m/>
    <m/>
    <m/>
    <m/>
    <m/>
    <m/>
    <m/>
    <m/>
    <m/>
    <m/>
    <m/>
    <n v="30"/>
    <n v="30"/>
    <n v="30"/>
    <m/>
    <m/>
    <m/>
    <n v="47"/>
    <n v="47"/>
    <n v="47"/>
    <n v="57"/>
    <n v="57"/>
    <n v="57"/>
    <n v="80.521000000000001"/>
    <n v="82.757999999999996"/>
    <n v="84.984999999999999"/>
    <n v="87.501000000000005"/>
    <n v="90.340999999999994"/>
    <n v="92.165999999999997"/>
    <n v="2"/>
    <n v="2"/>
    <n v="2"/>
    <n v="2"/>
    <n v="2"/>
    <n v="2"/>
    <n v="0.67636815920397997"/>
    <d v="2018-12-31T00:00:00"/>
    <n v="157.52099999999999"/>
    <d v="2019-03-31T00:00:00"/>
    <n v="0.52290909090909099"/>
    <n v="0.88600000000000001"/>
    <m/>
    <n v="6"/>
    <n v="2"/>
    <n v="0"/>
    <n v="0"/>
    <n v="0"/>
    <m/>
    <m/>
    <m/>
    <n v="0"/>
    <n v="0.88600000000000001"/>
    <n v="0"/>
    <n v="0.125"/>
    <n v="0"/>
    <n v="0"/>
    <n v="0"/>
    <n v="0"/>
    <n v="0"/>
    <n v="0"/>
    <n v="0"/>
    <n v="0"/>
    <n v="0"/>
    <n v="1.873"/>
    <n v="2.9409999999999998"/>
    <m/>
    <m/>
    <m/>
    <n v="134.71600000000001"/>
    <n v="40.264000000000003"/>
    <n v="45.944000000000003"/>
    <n v="45.008000000000003"/>
    <n v="47.215000000000003"/>
    <n v="52.100999999999999"/>
    <n v="36.554000000000002"/>
    <n v="80.521000000000001"/>
    <n v="82.757999999999996"/>
    <n v="84.984999999999999"/>
    <n v="87.501000000000005"/>
    <n v="90.340999999999994"/>
    <n v="92.165999999999997"/>
    <n v="0"/>
    <n v="0.85668085106382896"/>
    <n v="1"/>
    <m/>
    <n v="0.85604487179487099"/>
    <n v="1"/>
    <n v="12"/>
  </r>
  <r>
    <s v="0012X00001ufJiFQAU"/>
    <x v="1"/>
    <n v="30000"/>
    <m/>
    <s v=""/>
    <n v="1"/>
    <d v="2019-06-13T16:31:39"/>
    <s v="NotEligible"/>
    <d v="2019-06-14T20:36:2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"/>
    <n v="20"/>
    <n v="20"/>
    <n v="20"/>
    <n v="20"/>
    <n v="20"/>
    <n v="5"/>
    <n v="5"/>
    <n v="5"/>
    <n v="5"/>
    <n v="5"/>
    <n v="5"/>
    <n v="121.72199999999999"/>
    <n v="121.72199999999999"/>
    <n v="101.72199999999999"/>
    <n v="101.72199999999999"/>
    <n v="105.54300000000001"/>
    <n v="105.54300000000001"/>
    <n v="1"/>
    <n v="1"/>
    <n v="1"/>
    <n v="1"/>
    <n v="1"/>
    <n v="1"/>
    <n v="0.63020666666666603"/>
    <d v="2018-12-31T00:00:00"/>
    <n v="146.72200000000001"/>
    <d v="2019-03-31T00:00:00"/>
    <n v="0.756199999999999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840999999999999"/>
    <n v="17.05"/>
    <n v="17.05"/>
    <n v="16.565000000000001"/>
    <n v="12.055"/>
    <n v="9.0459999999999994"/>
    <n v="118.286"/>
    <n v="4.0640000000000001"/>
    <n v="2.875"/>
    <n v="0"/>
    <n v="0"/>
    <n v="0.98499999999999999"/>
    <n v="0"/>
    <n v="121.721"/>
    <n v="121.721"/>
    <n v="101.721"/>
    <n v="101.721"/>
    <n v="105.54300000000001"/>
    <n v="105.54300000000001"/>
    <n v="0.74204999999999999"/>
    <n v="0.81279999999999997"/>
    <n v="0.99999178455825499"/>
    <n v="0.72172499999999995"/>
    <n v="0.264133333333333"/>
    <n v="0.99999392073242999"/>
    <m/>
  </r>
  <r>
    <s v="0012X00001uGiFkQAK"/>
    <x v="1"/>
    <n v="160000"/>
    <m/>
    <s v=""/>
    <n v="1"/>
    <d v="2019-06-13T10:46:53"/>
    <s v="Reject"/>
    <d v="2019-06-14T20:35:38"/>
    <m/>
    <m/>
    <s v="B3"/>
    <n v="9366"/>
    <n v="32.6"/>
    <m/>
    <m/>
    <n v="46721"/>
    <s v="ROMA"/>
    <s v="RM"/>
    <s v="Lazio"/>
    <s v="CEN"/>
    <n v="144"/>
    <s v="SR"/>
    <n v="467"/>
    <s v="Distribution"/>
    <d v="2001-02-01T00:00:00"/>
    <n v="3"/>
    <n v="-1"/>
    <n v="6"/>
    <n v="1"/>
    <n v="5"/>
    <n v="-1"/>
    <n v="0"/>
    <n v="4"/>
    <n v="0"/>
    <m/>
    <n v="3"/>
    <n v="1"/>
    <n v="353"/>
    <n v="7912"/>
    <n v="5364"/>
    <n v="2970"/>
    <n v="0"/>
    <n v="4813"/>
    <n v="3375"/>
    <n v="2363"/>
    <n v="9366"/>
    <n v="9123"/>
    <n v="4530"/>
    <n v="10177"/>
    <n v="10177"/>
    <n v="2018"/>
    <n v="6.5809097688292295E-2"/>
    <n v="0.33163014640856803"/>
    <n v="0.94120091419073304"/>
    <n v="0.77743932396580495"/>
    <n v="0.25901567466842002"/>
    <m/>
    <m/>
    <m/>
    <m/>
    <m/>
    <m/>
    <m/>
    <m/>
    <m/>
    <m/>
    <m/>
    <m/>
    <n v="127.825"/>
    <n v="157.96199999999999"/>
    <m/>
    <m/>
    <m/>
    <m/>
    <n v="1"/>
    <n v="2"/>
    <m/>
    <m/>
    <m/>
    <m/>
    <m/>
    <m/>
    <n v="127.825"/>
    <d v="2019-03-31T00:00:00"/>
    <m/>
    <n v="0"/>
    <m/>
    <n v="0"/>
    <n v="0"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n v="127.825"/>
    <n v="157.96199999999999"/>
    <m/>
    <m/>
    <m/>
    <m/>
    <m/>
    <m/>
    <n v="1"/>
    <m/>
    <m/>
    <m/>
    <n v="18"/>
  </r>
  <r>
    <s v="0010Y00001UMTDaQAP"/>
    <x v="1"/>
    <n v="50000"/>
    <m/>
    <s v=""/>
    <n v="1"/>
    <d v="2019-06-12T16:35:02"/>
    <s v="NotEligible"/>
    <d v="2019-06-14T20:33:4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6.816000000000003"/>
    <n v="36.988999999999997"/>
    <n v="37.161999999999999"/>
    <n v="37.334000000000003"/>
    <n v="37.506"/>
    <n v="37.677999999999997"/>
    <n v="1"/>
    <n v="1"/>
    <n v="1"/>
    <n v="1"/>
    <n v="1"/>
    <n v="1"/>
    <m/>
    <d v="2018-12-31T00:00:00"/>
    <n v="36.816000000000003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7.334000000000003"/>
    <m/>
    <m/>
    <m/>
    <m/>
    <m/>
    <m/>
    <n v="36.816000000000003"/>
    <n v="36.988999999999997"/>
    <n v="37.161999999999999"/>
    <n v="37.334000000000003"/>
    <n v="37.506"/>
    <n v="37.677999999999997"/>
    <m/>
    <m/>
    <n v="1"/>
    <m/>
    <m/>
    <n v="1"/>
    <m/>
  </r>
  <r>
    <s v="0012X00001uetAZQAY"/>
    <x v="1"/>
    <n v="30000"/>
    <m/>
    <s v=""/>
    <n v="1"/>
    <d v="2019-06-12T14:11:21"/>
    <s v="NotEligible"/>
    <d v="2019-06-14T20:32:0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vWbQAI"/>
    <x v="1"/>
    <n v="200000"/>
    <m/>
    <s v=""/>
    <n v="1"/>
    <d v="2019-06-12T14:54:14"/>
    <s v="NotEligible"/>
    <d v="2019-06-14T20:30:02"/>
    <m/>
    <m/>
    <s v="C4"/>
    <n v="349"/>
    <n v="20.8"/>
    <n v="8.01"/>
    <n v="6.9790000000000001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55.45"/>
    <n v="48"/>
    <n v="49.119"/>
    <n v="60"/>
    <n v="49.119"/>
    <n v="25"/>
    <n v="29.55"/>
    <n v="37"/>
    <n v="35.881"/>
    <n v="25"/>
    <n v="35.881"/>
    <n v="917.76300000000003"/>
    <n v="920.13099999999997"/>
    <n v="926.61400000000003"/>
    <n v="929.47699999999998"/>
    <n v="931.73299999999995"/>
    <n v="934.24800000000005"/>
    <n v="1"/>
    <n v="1"/>
    <n v="1"/>
    <n v="1"/>
    <n v="1"/>
    <n v="1"/>
    <n v="1.3456529411764699"/>
    <d v="2018-12-31T00:00:00"/>
    <n v="1002.763"/>
    <d v="2019-03-31T00:00:00"/>
    <n v="1.5046941176470501"/>
    <n v="46.715000000000003"/>
    <m/>
    <n v="20"/>
    <n v="6"/>
    <n v="32.093000000000004"/>
    <n v="36.643000000000001"/>
    <n v="21.210999999999999"/>
    <n v="31.367000000000001"/>
    <n v="26.356999999999999"/>
    <n v="21.864999999999998"/>
    <n v="10.805999999999999"/>
    <n v="0"/>
    <n v="4.766"/>
    <n v="1.032"/>
    <n v="0"/>
    <n v="0"/>
    <n v="3.8159999999999998"/>
    <n v="0"/>
    <n v="2.9860000000000002"/>
    <n v="0"/>
    <n v="0"/>
    <n v="0"/>
    <n v="92.093000000000004"/>
    <n v="92.093000000000004"/>
    <n v="69.210999999999999"/>
    <n v="80.486000000000004"/>
    <n v="86.356999999999999"/>
    <n v="70.983999999999995"/>
    <n v="1046.876"/>
    <n v="35.805999999999997"/>
    <n v="29.158999999999999"/>
    <n v="41.765999999999998"/>
    <n v="36.912999999999997"/>
    <n v="23.873000000000001"/>
    <n v="27.542000000000002"/>
    <n v="921.57899999999995"/>
    <n v="920.13099999999997"/>
    <n v="929.6"/>
    <n v="929.47699999999998"/>
    <n v="931.73299999999995"/>
    <n v="934.24800000000005"/>
    <n v="1.53488333333333"/>
    <n v="1.43224"/>
    <n v="1.0041579361992099"/>
    <n v="1.5270199696600399"/>
    <n v="1.03582883724882"/>
    <n v="1.0012233887761099"/>
    <m/>
  </r>
  <r>
    <s v="0010Y00000CWitRQAT"/>
    <x v="1"/>
    <n v="100000"/>
    <m/>
    <s v=""/>
    <n v="0"/>
    <d v="2019-06-12T10:11:41"/>
    <s v="NotEligible"/>
    <d v="2019-06-14T20:25:53"/>
    <n v="2452000"/>
    <n v="2"/>
    <s v="C3"/>
    <n v="1035"/>
    <n v="4.4000000000000004"/>
    <n v="10.9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46.65"/>
    <n v="247.2"/>
    <n v="261.14999999999998"/>
    <n v="280"/>
    <n v="300"/>
    <n v="310"/>
    <n v="115.889"/>
    <n v="16.693999999999999"/>
    <n v="15.87"/>
    <n v="19.408000000000001"/>
    <n v="71.475999999999999"/>
    <n v="70.16"/>
    <n v="274.74200000000002"/>
    <n v="278.31099999999998"/>
    <n v="268.46300000000002"/>
    <n v="253.70400000000001"/>
    <n v="237.791"/>
    <n v="231.864"/>
    <n v="4"/>
    <n v="4"/>
    <n v="4"/>
    <n v="5"/>
    <n v="5"/>
    <n v="5"/>
    <n v="0.35294554046386301"/>
    <d v="2018-12-31T00:00:00"/>
    <n v="637.28099999999995"/>
    <d v="2019-03-31T00:00:00"/>
    <n v="0.123810128013813"/>
    <n v="5.0999999999999997E-2"/>
    <m/>
    <n v="3"/>
    <n v="1"/>
    <n v="0"/>
    <n v="0"/>
    <n v="0"/>
    <n v="0"/>
    <n v="0"/>
    <n v="0"/>
    <n v="5.0999999999999997E-2"/>
    <n v="0"/>
    <n v="0"/>
    <n v="0"/>
    <n v="0"/>
    <n v="0"/>
    <n v="0"/>
    <n v="0"/>
    <n v="0"/>
    <n v="0"/>
    <n v="0"/>
    <n v="0"/>
    <n v="34.502000000000002"/>
    <n v="48.220999999999997"/>
    <n v="81.808999999999997"/>
    <n v="100.23399999999999"/>
    <n v="145.56399999999999"/>
    <n v="182.49799999999999"/>
    <n v="185.24600000000001"/>
    <n v="10.384"/>
    <n v="4.0019999999999998"/>
    <n v="0.87"/>
    <n v="4.4080000000000004"/>
    <n v="15.656000000000001"/>
    <n v="61.683"/>
    <n v="61.392000000000003"/>
    <n v="65.510999999999996"/>
    <n v="76.513000000000005"/>
    <n v="80.603999999999999"/>
    <n v="84.691000000000003"/>
    <n v="88.763999999999996"/>
    <n v="0.13988242448814101"/>
    <n v="8.9602982163967199E-2"/>
    <n v="0.22345327616454699"/>
    <n v="0.360381762917933"/>
    <n v="0.31342145481216299"/>
    <n v="0.29612428189982998"/>
    <m/>
  </r>
  <r>
    <s v="0010Y00001TdE3ZQAV"/>
    <x v="1"/>
    <n v="300000"/>
    <m/>
    <s v=""/>
    <n v="0"/>
    <d v="2019-06-12T14:12:51"/>
    <s v="Reject"/>
    <d v="2019-06-14T20:24:35"/>
    <m/>
    <m/>
    <s v="C3"/>
    <n v="3590"/>
    <n v="2.5"/>
    <m/>
    <m/>
    <n v="467322"/>
    <s v="SALERNO"/>
    <s v="SA"/>
    <s v="Campania"/>
    <s v="SUI"/>
    <n v="84131"/>
    <s v="SR"/>
    <n v="467"/>
    <s v="Distribution"/>
    <d v="2015-03-06T00:00:00"/>
    <n v="5"/>
    <n v="0"/>
    <n v="6"/>
    <n v="8"/>
    <n v="7"/>
    <n v="-1"/>
    <n v="0"/>
    <n v="3"/>
    <n v="0"/>
    <n v="5"/>
    <n v="4"/>
    <n v="2"/>
    <n v="111"/>
    <n v="305"/>
    <n v="1148"/>
    <n v="89"/>
    <n v="0"/>
    <n v="51"/>
    <n v="197"/>
    <n v="81"/>
    <n v="3590"/>
    <n v="3590"/>
    <n v="24"/>
    <n v="1199"/>
    <n v="1199"/>
    <n v="2018"/>
    <n v="9.6689895470383203E-2"/>
    <n v="0.16430358632193401"/>
    <n v="0.47058823529411697"/>
    <n v="0.25437864887406098"/>
    <n v="2.2562674094707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lROQA1"/>
    <x v="1"/>
    <n v="200000"/>
    <m/>
    <s v=""/>
    <n v="0"/>
    <d v="2019-06-12T12:57:03"/>
    <s v="NotEligible"/>
    <d v="2019-06-14T20:17:42"/>
    <n v="2367635"/>
    <n v="5"/>
    <s v="C3"/>
    <n v="2488"/>
    <n v="4.7"/>
    <n v="16.29"/>
    <n v="5.5970000000000004"/>
    <n v="432902"/>
    <s v="GIANICO"/>
    <s v="BS"/>
    <s v="Emilia-Romagna"/>
    <s v="NOV"/>
    <n v="25040"/>
    <s v="SR"/>
    <n v="432"/>
    <s v="Construction"/>
    <d v="1989-04-11T00:00:00"/>
    <n v="7"/>
    <n v="1"/>
    <n v="6"/>
    <n v="3"/>
    <n v="6"/>
    <n v="0"/>
    <n v="0"/>
    <n v="4"/>
    <n v="0"/>
    <n v="2"/>
    <n v="3"/>
    <n v="1"/>
    <n v="295"/>
    <n v="346"/>
    <n v="2218"/>
    <n v="116"/>
    <n v="0"/>
    <n v="238"/>
    <n v="1062"/>
    <n v="22"/>
    <n v="2488"/>
    <n v="2488"/>
    <n v="97"/>
    <n v="2456"/>
    <n v="2456"/>
    <n v="2018"/>
    <n v="0.133002705139765"/>
    <n v="0.43241042345276798"/>
    <n v="0.40756302521008397"/>
    <n v="0.14087947882736099"/>
    <n v="8.8424437299035302E-3"/>
    <n v="662.73500000000001"/>
    <n v="618.42999999999995"/>
    <n v="571.38900000000001"/>
    <n v="576.38900000000001"/>
    <n v="589.66399999999999"/>
    <n v="611.64200000000005"/>
    <n v="0"/>
    <n v="0"/>
    <m/>
    <m/>
    <m/>
    <m/>
    <n v="715.471"/>
    <n v="735.82600000000002"/>
    <n v="755.99900000000002"/>
    <n v="776.303"/>
    <n v="793.83299999999997"/>
    <n v="710.90700000000004"/>
    <n v="8"/>
    <n v="8"/>
    <n v="8"/>
    <n v="8"/>
    <n v="9"/>
    <n v="8"/>
    <n v="0.90230615034946604"/>
    <d v="2018-12-31T00:00:00"/>
    <n v="1378.2059999999999"/>
    <d v="2019-03-31T00:00:00"/>
    <n v="0.93377594362754301"/>
    <n v="17.239000000000001"/>
    <m/>
    <n v="17"/>
    <n v="4"/>
    <n v="0"/>
    <n v="0"/>
    <n v="0"/>
    <n v="0"/>
    <n v="0"/>
    <n v="0"/>
    <n v="0.47099999999999997"/>
    <n v="1.4279999999999999"/>
    <m/>
    <m/>
    <m/>
    <m/>
    <n v="1.835"/>
    <n v="0"/>
    <n v="0"/>
    <n v="0"/>
    <n v="1.829"/>
    <n v="9.4309999999999992"/>
    <n v="618.375"/>
    <n v="582.35299999999995"/>
    <n v="503.40300000000002"/>
    <n v="497.34"/>
    <n v="510.47800000000001"/>
    <n v="553.94000000000005"/>
    <n v="1273.2429999999999"/>
    <n v="0.47099999999999997"/>
    <n v="1.4279999999999999"/>
    <m/>
    <m/>
    <m/>
    <m/>
    <n v="717.30600000000004"/>
    <n v="735.82600000000002"/>
    <n v="755.99900000000002"/>
    <n v="775.90300000000002"/>
    <n v="795.27700000000004"/>
    <n v="720.33799999999997"/>
    <n v="0.93306525232559001"/>
    <s v="inf"/>
    <n v="1.0025647440637"/>
    <n v="0.89963222908400997"/>
    <m/>
    <n v="1.00274266270885"/>
    <n v="30"/>
  </r>
  <r>
    <s v="0010Y00000IWkY2QAL"/>
    <x v="1"/>
    <n v="1500000"/>
    <m/>
    <s v=""/>
    <n v="0"/>
    <d v="2019-06-12T10:04:51"/>
    <s v="NotEligible"/>
    <d v="2019-06-14T20:16:03"/>
    <n v="2500000"/>
    <n v="5"/>
    <s v="C2"/>
    <n v="27070"/>
    <n v="11"/>
    <n v="12.72"/>
    <n v="21.36"/>
    <n v="412"/>
    <s v="SANT'AMBROGIO DI VALPOLICELLA"/>
    <s v="VR"/>
    <s v="Veneto"/>
    <s v="NOE"/>
    <n v="37015"/>
    <s v="SP"/>
    <n v="42"/>
    <s v=""/>
    <d v="1980-07-23T00:00:00"/>
    <n v="7"/>
    <n v="0"/>
    <n v="6"/>
    <n v="15"/>
    <n v="8"/>
    <n v="0"/>
    <n v="0"/>
    <n v="6"/>
    <n v="0"/>
    <n v="2"/>
    <n v="4"/>
    <n v="1"/>
    <n v="265"/>
    <n v="9737"/>
    <n v="33169"/>
    <n v="2979"/>
    <n v="17838"/>
    <n v="3692"/>
    <n v="4052"/>
    <n v="-4291"/>
    <n v="27071"/>
    <n v="27071"/>
    <n v="961"/>
    <n v="36861"/>
    <n v="36861"/>
    <n v="2017"/>
    <n v="7.9893876812686497E-3"/>
    <n v="0.109926480562111"/>
    <n v="0.26029252437703099"/>
    <n v="0.264154526464284"/>
    <n v="-0.15850910568505"/>
    <n v="9896.0239999999994"/>
    <n v="9885.4249999999993"/>
    <n v="8885.2000000000007"/>
    <n v="8885.2000000000007"/>
    <n v="9079.5360000000001"/>
    <n v="8952.0079999999998"/>
    <n v="2173.9760000000001"/>
    <n v="2234.8000000000002"/>
    <n v="2269.8000000000002"/>
    <n v="2304.8000000000002"/>
    <n v="3490.4639999999999"/>
    <n v="3887.9920000000002"/>
    <n v="2155.6"/>
    <n v="2163.1120000000001"/>
    <n v="2191.6260000000002"/>
    <n v="2220.0810000000001"/>
    <n v="2255.9659999999999"/>
    <n v="2284.3200000000002"/>
    <n v="7"/>
    <n v="7"/>
    <n v="6"/>
    <n v="6"/>
    <n v="6"/>
    <n v="6"/>
    <n v="0.75879156677875403"/>
    <d v="2018-12-31T00:00:00"/>
    <n v="14225.6"/>
    <d v="2019-03-31T00:00:00"/>
    <n v="0.71534283347141603"/>
    <n v="27.190999999999999"/>
    <m/>
    <n v="24"/>
    <n v="1"/>
    <n v="0"/>
    <n v="0"/>
    <n v="0"/>
    <n v="0"/>
    <n v="0"/>
    <n v="0"/>
    <n v="27.190999999999999"/>
    <n v="0"/>
    <n v="0"/>
    <n v="0"/>
    <n v="0"/>
    <n v="0"/>
    <n v="0"/>
    <n v="0"/>
    <n v="0"/>
    <n v="0"/>
    <n v="0"/>
    <n v="0"/>
    <n v="7100.8630000000003"/>
    <n v="8634.3780000000006"/>
    <n v="7540.3829999999998"/>
    <n v="7471.2150000000001"/>
    <n v="6595.3980000000001"/>
    <n v="6486.4849999999997"/>
    <n v="11828.672"/>
    <n v="1533.325"/>
    <n v="1777.0909999999999"/>
    <n v="1629.3910000000001"/>
    <n v="2137.3760000000002"/>
    <n v="2017.134"/>
    <n v="1668.3910000000001"/>
    <n v="2155.6"/>
    <n v="2163.1120000000001"/>
    <n v="2191.6260000000002"/>
    <n v="2220.0810000000001"/>
    <n v="2255.9659999999999"/>
    <n v="2284.3200000000002"/>
    <n v="0.717547067387872"/>
    <n v="0.70530907424920897"/>
    <n v="1"/>
    <n v="0.78852188818339997"/>
    <n v="0.657793577149551"/>
    <n v="1"/>
    <n v="39"/>
  </r>
  <r>
    <s v="0010Y00000IWAj1QAH"/>
    <x v="1"/>
    <n v="900000"/>
    <m/>
    <s v=""/>
    <n v="1"/>
    <d v="2019-06-12T08:51:43"/>
    <s v="Reject"/>
    <d v="2019-06-14T20:14:39"/>
    <n v="1384691"/>
    <n v="3"/>
    <s v="C2"/>
    <n v="5155"/>
    <n v="10.5"/>
    <n v="3.9529999999999998"/>
    <n v="1.62"/>
    <n v="4941"/>
    <s v="ANZIO"/>
    <s v="RM"/>
    <s v="Lazio"/>
    <s v="CEN"/>
    <n v="42"/>
    <s v="SR"/>
    <n v="494"/>
    <s v="Transportation services"/>
    <d v="2011-06-01T00:00:00"/>
    <n v="4"/>
    <n v="0"/>
    <n v="6"/>
    <n v="3"/>
    <n v="6"/>
    <n v="0"/>
    <n v="0"/>
    <n v="4"/>
    <n v="0"/>
    <n v="3"/>
    <n v="3"/>
    <n v="2"/>
    <n v="54"/>
    <n v="1670"/>
    <n v="1608"/>
    <n v="512"/>
    <n v="505"/>
    <n v="1042"/>
    <n v="2019"/>
    <n v="307"/>
    <n v="5155"/>
    <n v="4865"/>
    <n v="1042"/>
    <n v="2650"/>
    <n v="2650"/>
    <n v="2017"/>
    <n v="3.3582089552238799E-2"/>
    <n v="0.76188679245282998"/>
    <n v="1"/>
    <n v="0.63018867924528299"/>
    <n v="6.3103802672147893E-2"/>
    <n v="300"/>
    <n v="300"/>
    <n v="300"/>
    <n v="300"/>
    <n v="300"/>
    <n v="300"/>
    <n v="250"/>
    <n v="250"/>
    <n v="250"/>
    <n v="250"/>
    <n v="150"/>
    <n v="150"/>
    <n v="2522.2060000000001"/>
    <n v="2577.2620000000002"/>
    <n v="2603.4810000000002"/>
    <n v="1952.058"/>
    <n v="1994.8209999999999"/>
    <n v="2037.384"/>
    <n v="11"/>
    <n v="11"/>
    <n v="12"/>
    <n v="11"/>
    <n v="11"/>
    <n v="11"/>
    <n v="0.71881677419354795"/>
    <d v="2018-12-31T00:00:00"/>
    <n v="3072.2060000000001"/>
    <d v="2019-03-31T00:00:00"/>
    <n v="0.57675090909090898"/>
    <n v="33.097999999999999"/>
    <m/>
    <n v="16"/>
    <n v="4"/>
    <n v="0"/>
    <n v="0"/>
    <n v="6.2160000000000002"/>
    <n v="30.361999999999998"/>
    <n v="0"/>
    <n v="26.593"/>
    <n v="0"/>
    <n v="0"/>
    <n v="0"/>
    <n v="0"/>
    <n v="0"/>
    <n v="0"/>
    <n v="0"/>
    <n v="0"/>
    <n v="0"/>
    <n v="2.7360000000000002"/>
    <n v="2.714"/>
    <n v="2.7370000000000001"/>
    <n v="255.47900000000001"/>
    <n v="244.28100000000001"/>
    <n v="306.21600000000001"/>
    <n v="330.36200000000002"/>
    <n v="300"/>
    <n v="326.59300000000002"/>
    <n v="2392.8780000000002"/>
    <n v="61.734000000000002"/>
    <n v="44.902999999999999"/>
    <n v="107.306"/>
    <n v="107.72199999999999"/>
    <n v="143.73599999999999"/>
    <n v="0"/>
    <n v="2522.2049999999999"/>
    <n v="2577.261"/>
    <n v="2603.48"/>
    <n v="1954.7940000000001"/>
    <n v="1997.5350000000001"/>
    <n v="2040.1210000000001"/>
    <n v="0.851596666666666"/>
    <n v="0.24693599999999999"/>
    <n v="0.99999960352167805"/>
    <n v="0.97940611111111098"/>
    <n v="0.35800076923076901"/>
    <n v="1.00059793038932"/>
    <n v="8"/>
  </r>
  <r>
    <s v="0012X00001ueZx3QAE"/>
    <x v="1"/>
    <n v="350000"/>
    <m/>
    <s v=""/>
    <n v="0"/>
    <d v="2019-06-11T14:40:20"/>
    <s v="NotEligible"/>
    <d v="2019-06-14T17:39:07"/>
    <m/>
    <m/>
    <s v="C3"/>
    <n v="172"/>
    <n v="-22.9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IbnQAH"/>
    <x v="5"/>
    <n v="300000"/>
    <n v="250000"/>
    <n v="2.4033930254476905"/>
    <n v="0"/>
    <d v="2019-06-11T12:09:32"/>
    <s v="Accept"/>
    <d v="2019-06-14T17:28:19"/>
    <n v="1885080"/>
    <n v="2"/>
    <s v="B2"/>
    <n v="5611"/>
    <n v="8.1"/>
    <n v="3.69"/>
    <n v="3.65"/>
    <n v="16232"/>
    <s v="FABRIANO"/>
    <s v="AN"/>
    <s v="Marche"/>
    <s v="CEN"/>
    <n v="60044"/>
    <s v="SR"/>
    <n v="161"/>
    <s v="Other consumer goods"/>
    <d v="1991-02-04T00:00:00"/>
    <n v="5"/>
    <n v="0"/>
    <n v="6"/>
    <n v="3"/>
    <n v="6"/>
    <n v="2"/>
    <n v="0"/>
    <n v="5"/>
    <n v="0"/>
    <n v="1"/>
    <n v="3"/>
    <n v="1"/>
    <n v="6"/>
    <n v="3359"/>
    <n v="4618"/>
    <n v="515"/>
    <n v="2036"/>
    <n v="2087"/>
    <n v="814"/>
    <n v="35"/>
    <n v="5875"/>
    <n v="5477"/>
    <n v="32"/>
    <n v="6705"/>
    <n v="6705"/>
    <n v="2017"/>
    <n v="1.2992637505413599E-3"/>
    <n v="0.121401938851603"/>
    <n v="1.53330138955438E-2"/>
    <n v="0.50096942580163994"/>
    <n v="6.3903596859594602E-3"/>
    <n v="1113.32"/>
    <n v="1113.702"/>
    <n v="1144.615"/>
    <n v="1138.482"/>
    <n v="963.00099999999998"/>
    <n v="1268.261"/>
    <n v="136.63"/>
    <n v="133.637"/>
    <n v="131.56899999999999"/>
    <n v="131.34800000000001"/>
    <n v="134.54300000000001"/>
    <n v="134.95500000000001"/>
    <n v="1597.2850000000001"/>
    <n v="1632.2260000000001"/>
    <n v="1640.6980000000001"/>
    <n v="1686.1110000000001"/>
    <n v="1735.578"/>
    <n v="1684.9269999999999"/>
    <n v="9"/>
    <n v="9"/>
    <n v="9"/>
    <n v="9"/>
    <n v="9"/>
    <n v="9"/>
    <n v="0.33306256853899502"/>
    <d v="2018-12-31T00:00:00"/>
    <n v="2847.2350000000001"/>
    <d v="2019-03-31T00:00:00"/>
    <n v="0.229176367054682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.94499999999999"/>
    <n v="292.97000000000003"/>
    <n v="449.137"/>
    <n v="595.16499999999996"/>
    <n v="365.935"/>
    <n v="504.78800000000001"/>
    <n v="2070.2139999999999"/>
    <n v="16.513999999999999"/>
    <n v="2.637"/>
    <n v="3.476"/>
    <n v="1.5940000000000001"/>
    <n v="6.5289999999999999"/>
    <n v="3.9550000000000001"/>
    <n v="1459.4459999999999"/>
    <n v="1462.202"/>
    <n v="1346.721"/>
    <n v="1473.4549999999999"/>
    <n v="1556.6489999999999"/>
    <n v="1558.7439999999999"/>
    <n v="0.24246847267631899"/>
    <n v="0.120866573958867"/>
    <n v="0.91370419180046103"/>
    <n v="0.36757157027617898"/>
    <n v="4.3236300303233402E-2"/>
    <n v="0.88777912812943904"/>
    <n v="28"/>
  </r>
  <r>
    <s v="0012X00001ueZvvQAE"/>
    <x v="1"/>
    <n v="70000"/>
    <m/>
    <s v=""/>
    <n v="0"/>
    <d v="2019-06-11T14:37:56"/>
    <s v="NotEligible"/>
    <d v="2019-06-14T16:33:4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Z8ZQAU"/>
    <x v="1"/>
    <n v="30000"/>
    <m/>
    <s v=""/>
    <n v="0"/>
    <d v="2019-06-11T14:05:11"/>
    <s v="NotEligible"/>
    <d v="2019-06-14T16:29:22"/>
    <m/>
    <m/>
    <s v="C3"/>
    <n v="17"/>
    <n v="-8.300000000000000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bIqQAI"/>
    <x v="1"/>
    <n v="125000"/>
    <n v="0"/>
    <s v=""/>
    <n v="0"/>
    <d v="2019-06-11T15:45:42"/>
    <s v="Reject"/>
    <d v="2019-06-14T15:33:37"/>
    <n v="2500000"/>
    <n v="3"/>
    <s v="B4"/>
    <n v="446"/>
    <n v="2.4"/>
    <n v="18.46"/>
    <n v="3.1219999999999999"/>
    <n v="4941"/>
    <s v="BERGAMO"/>
    <s v="BG"/>
    <s v="Lombardia"/>
    <s v="NOV"/>
    <n v="24126"/>
    <s v="SR"/>
    <n v="494"/>
    <s v="Transportation services"/>
    <d v="2012-12-01T00:00:00"/>
    <n v="7"/>
    <n v="0"/>
    <n v="6"/>
    <n v="3"/>
    <n v="6"/>
    <n v="0"/>
    <n v="0"/>
    <n v="3"/>
    <n v="0"/>
    <n v="1"/>
    <n v="1"/>
    <n v="2"/>
    <n v="5"/>
    <n v="33"/>
    <n v="163"/>
    <n v="10"/>
    <n v="36"/>
    <n v="77"/>
    <n v="92"/>
    <n v="-5"/>
    <n v="446"/>
    <n v="421"/>
    <n v="72"/>
    <n v="240"/>
    <n v="240"/>
    <n v="2018"/>
    <n v="3.0674846625766802E-2"/>
    <n v="0.38333333333333303"/>
    <n v="0.93506493506493504"/>
    <n v="0.13750000000000001"/>
    <n v="-1.187648456057E-2"/>
    <n v="100"/>
    <n v="100"/>
    <n v="100"/>
    <n v="100"/>
    <n v="100"/>
    <n v="100"/>
    <n v="10.595000000000001"/>
    <n v="10.308"/>
    <n v="10.552"/>
    <n v="10.404999999999999"/>
    <n v="10.246"/>
    <n v="10.456"/>
    <n v="149.92599999999999"/>
    <n v="153.76499999999999"/>
    <n v="157.59399999999999"/>
    <n v="161.423"/>
    <n v="165.22399999999999"/>
    <n v="169.023"/>
    <n v="3"/>
    <n v="3"/>
    <n v="3"/>
    <n v="3"/>
    <n v="3"/>
    <n v="3"/>
    <n v="0.328432659886923"/>
    <d v="2018-12-31T00:00:00"/>
    <n v="260.52100000000002"/>
    <d v="2019-03-31T00:00:00"/>
    <n v="0.386455083864550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145000000000003"/>
    <n v="42.939"/>
    <n v="37.801000000000002"/>
    <n v="36.396000000000001"/>
    <n v="34.97"/>
    <n v="20.794"/>
    <n v="198.22399999999999"/>
    <n v="0.59499999999999997"/>
    <n v="0.308"/>
    <n v="0.55200000000000005"/>
    <n v="0.40500000000000003"/>
    <n v="0.246"/>
    <n v="0.45600000000000002"/>
    <n v="149.92599999999999"/>
    <n v="153.76499999999999"/>
    <n v="157.59399999999999"/>
    <n v="161.423"/>
    <n v="165.22399999999999"/>
    <n v="169.023"/>
    <n v="0.42144999999999999"/>
    <n v="5.6158565361019298E-2"/>
    <n v="1"/>
    <n v="0.358408333333333"/>
    <n v="4.09513762347751E-2"/>
    <n v="1"/>
    <n v="7"/>
  </r>
  <r>
    <s v="0010Y00000IWNkvQAH"/>
    <x v="1"/>
    <n v="300000"/>
    <m/>
    <s v=""/>
    <n v="0"/>
    <d v="2019-06-11T08:39:10"/>
    <s v="NotEligible"/>
    <d v="2019-06-14T15:13:27"/>
    <n v="2345877"/>
    <n v="3"/>
    <s v="B4"/>
    <n v="4739"/>
    <n v="4.9000000000000004"/>
    <n v="4.8869999999999996"/>
    <n v="4.8109999999999999"/>
    <n v="46331"/>
    <s v="VAIANO"/>
    <s v="PO"/>
    <s v="Sicilia"/>
    <s v="CEN"/>
    <n v="59021"/>
    <s v="SU"/>
    <n v="463"/>
    <s v="Distribution"/>
    <d v="1980-03-31T00:00:00"/>
    <n v="6"/>
    <n v="0"/>
    <n v="6"/>
    <n v="4"/>
    <n v="6"/>
    <n v="1"/>
    <n v="0"/>
    <n v="3"/>
    <n v="0"/>
    <n v="2"/>
    <n v="2"/>
    <n v="1"/>
    <n v="67"/>
    <n v="789"/>
    <n v="1554"/>
    <n v="141"/>
    <n v="964"/>
    <n v="1140"/>
    <n v="665"/>
    <n v="16"/>
    <n v="4956"/>
    <n v="4956"/>
    <n v="390"/>
    <n v="2694"/>
    <n v="2694"/>
    <n v="2017"/>
    <n v="4.3114543114543102E-2"/>
    <n v="0.24684484038604301"/>
    <n v="0.34210526315789402"/>
    <n v="0.292873051224944"/>
    <n v="3.2284100080710201E-3"/>
    <n v="579.822"/>
    <n v="579.822"/>
    <n v="579.822"/>
    <n v="579.822"/>
    <n v="579.97400000000005"/>
    <n v="579.97400000000005"/>
    <n v="460.178"/>
    <n v="460.178"/>
    <n v="460.178"/>
    <n v="460.178"/>
    <n v="590.02599999999995"/>
    <n v="590.02599999999995"/>
    <n v="522.59400000000005"/>
    <n v="540.08699999999999"/>
    <n v="550.36199999999997"/>
    <n v="569.88199999999995"/>
    <n v="441.10899999999998"/>
    <n v="453.61799999999999"/>
    <n v="10"/>
    <n v="10"/>
    <n v="11"/>
    <n v="11"/>
    <n v="11"/>
    <n v="11"/>
    <n v="0.55790799999999996"/>
    <d v="2018-12-31T00:00:00"/>
    <n v="1562.5940000000001"/>
    <d v="2019-03-31T00:00:00"/>
    <n v="0.55324038461538405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.03899999999999"/>
    <n v="341.23899999999998"/>
    <n v="378.40300000000002"/>
    <n v="299.17399999999998"/>
    <n v="332.214"/>
    <n v="300.59100000000001"/>
    <n v="1070.1679999999999"/>
    <n v="286.33100000000002"/>
    <n v="240.76900000000001"/>
    <n v="196.94300000000001"/>
    <n v="216.446"/>
    <n v="352.37299999999999"/>
    <n v="392.88"/>
    <n v="507.26100000000002"/>
    <n v="524.75300000000004"/>
    <n v="535.02800000000002"/>
    <n v="554.548"/>
    <n v="427.77499999999998"/>
    <n v="450.28399999999999"/>
    <n v="0.498496090179399"/>
    <n v="0.62221792436839596"/>
    <n v="0.97065982387857397"/>
    <n v="0.557783375430697"/>
    <n v="0.55805153927946705"/>
    <n v="0.97465502922357705"/>
    <n v="39"/>
  </r>
  <r>
    <s v="0010Y00001SPTFFQA5"/>
    <x v="1"/>
    <n v="130000"/>
    <m/>
    <s v=""/>
    <n v="0"/>
    <d v="2019-06-11T11:57:37"/>
    <s v="Reject"/>
    <d v="2019-06-14T15:02:25"/>
    <n v="2500000"/>
    <n v="2"/>
    <s v="C1"/>
    <n v="554"/>
    <n v="6.5"/>
    <n v="22.22"/>
    <n v="44.33"/>
    <n v="5911"/>
    <s v="ROMA"/>
    <s v="RM"/>
    <s v="Lazio"/>
    <s v="CEN"/>
    <n v="196"/>
    <s v="SR"/>
    <n v="591"/>
    <s v="Publishing"/>
    <d v="2012-04-11T00:00:00"/>
    <n v="4"/>
    <n v="0"/>
    <n v="6"/>
    <n v="2"/>
    <n v="5"/>
    <n v="1"/>
    <n v="0"/>
    <n v="2"/>
    <n v="0"/>
    <m/>
    <n v="1"/>
    <n v="2"/>
    <n v="67"/>
    <n v="94"/>
    <n v="389"/>
    <n v="36"/>
    <n v="16"/>
    <n v="158"/>
    <n v="95"/>
    <n v="9"/>
    <n v="554"/>
    <n v="554"/>
    <n v="37"/>
    <n v="547"/>
    <n v="547"/>
    <n v="2018"/>
    <n v="0.172236503856041"/>
    <n v="0.17367458866544699"/>
    <n v="0.234177215189873"/>
    <n v="0.17184643510054801"/>
    <n v="1.6245487364620899E-2"/>
    <m/>
    <m/>
    <m/>
    <m/>
    <m/>
    <m/>
    <m/>
    <m/>
    <m/>
    <m/>
    <m/>
    <m/>
    <n v="0"/>
    <n v="0"/>
    <m/>
    <m/>
    <m/>
    <m/>
    <n v="1"/>
    <n v="1"/>
    <n v="1"/>
    <n v="1"/>
    <n v="1"/>
    <n v="1"/>
    <s v="inf"/>
    <d v="2017-12-31T00:00:00"/>
    <n v="0"/>
    <d v="2019-03-31T00:00:00"/>
    <m/>
    <n v="0"/>
    <m/>
    <n v="6"/>
    <n v="0"/>
    <m/>
    <m/>
    <m/>
    <m/>
    <m/>
    <m/>
    <m/>
    <m/>
    <m/>
    <m/>
    <m/>
    <m/>
    <n v="0"/>
    <n v="0"/>
    <m/>
    <m/>
    <m/>
    <m/>
    <m/>
    <m/>
    <m/>
    <m/>
    <m/>
    <m/>
    <n v="38.331000000000003"/>
    <m/>
    <m/>
    <m/>
    <m/>
    <m/>
    <m/>
    <n v="0"/>
    <n v="0"/>
    <m/>
    <m/>
    <m/>
    <m/>
    <m/>
    <m/>
    <m/>
    <m/>
    <m/>
    <m/>
    <n v="7"/>
  </r>
  <r>
    <s v="0010Y00000IWkmjQAD"/>
    <x v="1"/>
    <n v="200000"/>
    <m/>
    <s v=""/>
    <n v="0"/>
    <d v="2019-06-11T07:56:09"/>
    <s v="Reject"/>
    <d v="2019-06-14T14:35:44"/>
    <n v="1041000"/>
    <n v="4"/>
    <s v="C1"/>
    <n v="7089"/>
    <n v="7.8"/>
    <m/>
    <n v="4.7850000000000001"/>
    <n v="2432"/>
    <s v="MONCALIERI"/>
    <s v="TO"/>
    <s v="Piemonte"/>
    <s v="NOV"/>
    <n v="10024"/>
    <s v="SR"/>
    <n v="255"/>
    <s v="Metallurgy and steel products"/>
    <d v="1980-04-15T00:00:00"/>
    <n v="6"/>
    <n v="0"/>
    <n v="5"/>
    <n v="1"/>
    <n v="5"/>
    <n v="1"/>
    <n v="0"/>
    <n v="1"/>
    <n v="0"/>
    <n v="1"/>
    <n v="1"/>
    <n v="1"/>
    <n v="6"/>
    <n v="2539"/>
    <n v="5323"/>
    <n v="535"/>
    <n v="0"/>
    <n v="1636"/>
    <n v="1106"/>
    <n v="122"/>
    <n v="7089"/>
    <n v="6894"/>
    <n v="1631"/>
    <n v="6959"/>
    <n v="6959"/>
    <n v="2018"/>
    <n v="1.1271839188427501E-3"/>
    <n v="0.15893088087368801"/>
    <n v="0.99694376528117301"/>
    <n v="0.36485127173444398"/>
    <n v="1.7696547722657299E-2"/>
    <n v="3444.8429999999998"/>
    <n v="3443.2170000000001"/>
    <n v="3529.5619999999999"/>
    <n v="3554.1379999999999"/>
    <n v="3564.0529999999999"/>
    <n v="3469.9070000000002"/>
    <n v="357.12"/>
    <n v="357.08600000000001"/>
    <n v="327.37799999999999"/>
    <n v="327.10199999999998"/>
    <n v="312.82100000000003"/>
    <n v="312.798"/>
    <n v="1716.5150000000001"/>
    <n v="1567.3320000000001"/>
    <n v="1599.8630000000001"/>
    <n v="1542.191"/>
    <n v="1596.4369999999999"/>
    <n v="1727.683"/>
    <n v="13"/>
    <n v="13"/>
    <n v="15"/>
    <n v="14"/>
    <n v="14"/>
    <n v="14"/>
    <n v="0.95763178518284198"/>
    <d v="2018-12-31T00:00:00"/>
    <n v="5518.4780000000001"/>
    <d v="2019-03-31T00:00:00"/>
    <n v="0.973485012873612"/>
    <n v="2.3319999999999999"/>
    <m/>
    <n v="10"/>
    <n v="2"/>
    <n v="2.3319999999999999"/>
    <n v="0"/>
    <n v="0"/>
    <n v="2.2349999999999999"/>
    <n v="0"/>
    <n v="0"/>
    <n v="0"/>
    <n v="0"/>
    <n v="0"/>
    <n v="0"/>
    <n v="0"/>
    <n v="0"/>
    <n v="0"/>
    <n v="0"/>
    <n v="0"/>
    <n v="0"/>
    <n v="0"/>
    <n v="0"/>
    <n v="3439.8879999999999"/>
    <n v="3439.9850000000001"/>
    <n v="3457.9740000000002"/>
    <n v="3453.7710000000002"/>
    <n v="3419.473"/>
    <n v="3164.8539999999998"/>
    <n v="5062.2939999999999"/>
    <n v="261.26600000000002"/>
    <n v="318.91899999999998"/>
    <n v="295.31799999999998"/>
    <n v="287.45600000000002"/>
    <n v="300.101"/>
    <n v="186.55"/>
    <n v="1470.02"/>
    <n v="1368.347"/>
    <n v="1305.3510000000001"/>
    <n v="1321.067"/>
    <n v="1289.1099999999999"/>
    <n v="1491.6679999999999"/>
    <n v="0.99856161804761501"/>
    <n v="0.731591621863799"/>
    <n v="0.85639799244399195"/>
    <n v="0.97001888057157704"/>
    <n v="0.82716033906548803"/>
    <n v="0.84569694772965098"/>
    <n v="39"/>
  </r>
  <r>
    <s v="0012X00001udcHyQAI"/>
    <x v="2"/>
    <n v="200000"/>
    <n v="25000"/>
    <n v="8.0584354382657857"/>
    <n v="0"/>
    <d v="2019-06-11T15:18:40"/>
    <s v="Accept"/>
    <d v="2019-06-14T14:35:21"/>
    <n v="2444874"/>
    <n v="2"/>
    <s v="B4"/>
    <n v="905"/>
    <n v="2.2000000000000002"/>
    <m/>
    <m/>
    <n v="71122"/>
    <s v="SCICLI"/>
    <s v="RG"/>
    <s v="Sicilia"/>
    <s v="SUI"/>
    <n v="97018"/>
    <s v="RS"/>
    <n v="711"/>
    <s v="Services"/>
    <d v="2014-08-31T00:00:00"/>
    <n v="6"/>
    <n v="0"/>
    <n v="5"/>
    <n v="2"/>
    <n v="5"/>
    <n v="1"/>
    <n v="0"/>
    <n v="1"/>
    <n v="0"/>
    <m/>
    <n v="1"/>
    <n v="3"/>
    <n v="32"/>
    <n v="5"/>
    <n v="839"/>
    <n v="20"/>
    <n v="0"/>
    <n v="34"/>
    <n v="53"/>
    <n v="10"/>
    <n v="905"/>
    <n v="905"/>
    <n v="34"/>
    <n v="873"/>
    <n v="873"/>
    <n v="2018"/>
    <n v="3.8140643623361101E-2"/>
    <n v="6.0710194730813197E-2"/>
    <n v="1"/>
    <n v="5.72737686139747E-3"/>
    <n v="1.1049723756906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edkYQAQ"/>
    <x v="1"/>
    <n v="100000"/>
    <m/>
    <s v=""/>
    <n v="1"/>
    <d v="2019-06-11T22:37:08"/>
    <s v="Reject"/>
    <d v="2019-06-14T13:53:46"/>
    <n v="2500000"/>
    <n v="3"/>
    <s v="C2"/>
    <n v="2827"/>
    <n v="11.2"/>
    <n v="10.17"/>
    <n v="11.97"/>
    <n v="46392"/>
    <s v="NAPOLI"/>
    <s v="NA"/>
    <s v="Campania"/>
    <s v="SUI"/>
    <n v="80139"/>
    <s v="SR"/>
    <n v="463"/>
    <s v="Distribution"/>
    <d v="2011-12-01T00:00:00"/>
    <n v="3"/>
    <n v="1"/>
    <n v="6"/>
    <n v="1"/>
    <n v="5"/>
    <n v="0"/>
    <n v="0"/>
    <n v="3"/>
    <n v="0"/>
    <n v="3"/>
    <n v="2"/>
    <n v="2"/>
    <n v="106"/>
    <n v="430"/>
    <n v="319"/>
    <n v="317"/>
    <n v="59"/>
    <n v="357"/>
    <n v="412"/>
    <n v="246"/>
    <n v="2827"/>
    <n v="2827"/>
    <n v="118"/>
    <n v="676"/>
    <n v="676"/>
    <n v="2018"/>
    <n v="0.33228840125391801"/>
    <n v="0.609467455621301"/>
    <n v="0.330532212885154"/>
    <n v="0.63609467455621305"/>
    <n v="8.7018040325433296E-2"/>
    <m/>
    <m/>
    <m/>
    <m/>
    <m/>
    <m/>
    <n v="64.676000000000002"/>
    <n v="64.451999999999998"/>
    <n v="64.986000000000004"/>
    <n v="63.96"/>
    <n v="63.786999999999999"/>
    <n v="64.843999999999994"/>
    <n v="118.214"/>
    <n v="120.494"/>
    <n v="30"/>
    <n v="0"/>
    <m/>
    <m/>
    <n v="1"/>
    <n v="1"/>
    <n v="1"/>
    <n v="1"/>
    <n v="1"/>
    <n v="1"/>
    <n v="0.66434103515599696"/>
    <d v="2018-12-31T00:00:00"/>
    <n v="182.89"/>
    <d v="2019-03-31T00:00:00"/>
    <n v="0.865545179046323"/>
    <n v="0"/>
    <m/>
    <n v="1"/>
    <n v="0"/>
    <m/>
    <m/>
    <m/>
    <m/>
    <m/>
    <m/>
    <n v="0"/>
    <n v="0"/>
    <n v="0"/>
    <n v="0"/>
    <n v="0"/>
    <n v="0"/>
    <n v="0"/>
    <n v="0"/>
    <n v="0"/>
    <n v="0"/>
    <m/>
    <m/>
    <m/>
    <m/>
    <m/>
    <m/>
    <m/>
    <m/>
    <n v="63.844999999999999"/>
    <n v="55.98"/>
    <n v="45.493000000000002"/>
    <n v="55.569000000000003"/>
    <n v="63.844999999999999"/>
    <n v="12.291"/>
    <n v="23.725999999999999"/>
    <n v="118.21299999999999"/>
    <n v="120.49299999999999"/>
    <n v="30"/>
    <n v="0"/>
    <m/>
    <m/>
    <m/>
    <n v="0.865545179046323"/>
    <n v="0.99999154076505303"/>
    <m/>
    <n v="0.66434103515599696"/>
    <m/>
    <n v="8"/>
  </r>
  <r>
    <s v="0010Y00000o2W2uQAE"/>
    <x v="1"/>
    <n v="700000"/>
    <m/>
    <s v=""/>
    <n v="0"/>
    <d v="2019-06-12T11:49:59"/>
    <s v="Reject"/>
    <d v="2019-06-14T13:48:57"/>
    <n v="1459934"/>
    <n v="4"/>
    <s v="C3"/>
    <n v="11080"/>
    <n v="10.7"/>
    <n v="3.944"/>
    <n v="3.4409999999999998"/>
    <n v="332002"/>
    <s v="MILANO"/>
    <s v="MI"/>
    <s v="Marche"/>
    <s v="NOV"/>
    <n v="20122"/>
    <s v="SP"/>
    <n v="251"/>
    <s v="Metallurgy and steel products"/>
    <d v="1987-01-10T00:00:00"/>
    <n v="6"/>
    <n v="1"/>
    <n v="6"/>
    <n v="11"/>
    <n v="7"/>
    <n v="2"/>
    <n v="0"/>
    <n v="6"/>
    <n v="0"/>
    <n v="1"/>
    <n v="4"/>
    <n v="1"/>
    <n v="2518"/>
    <n v="4521"/>
    <n v="10150"/>
    <n v="1139"/>
    <n v="5107"/>
    <n v="3566"/>
    <n v="2625"/>
    <n v="327"/>
    <n v="11075"/>
    <n v="10636"/>
    <n v="769"/>
    <n v="13716"/>
    <n v="13716"/>
    <n v="2018"/>
    <n v="0.24807881773398999"/>
    <n v="0.19138232720909801"/>
    <n v="0.215647784632641"/>
    <n v="0.32961504811898501"/>
    <n v="3.07446408424219E-2"/>
    <n v="2373.1619999999998"/>
    <n v="2102.4789999999998"/>
    <n v="2081.6669999999999"/>
    <n v="1925"/>
    <n v="1925"/>
    <n v="2025"/>
    <n v="70"/>
    <n v="70"/>
    <n v="70"/>
    <n v="70"/>
    <n v="70"/>
    <n v="70"/>
    <n v="3881.4720000000002"/>
    <n v="3986.8009999999999"/>
    <n v="4077.5410000000002"/>
    <n v="4180.41"/>
    <n v="4120.7690000000002"/>
    <n v="3961.1849999999999"/>
    <n v="13"/>
    <n v="12"/>
    <n v="12"/>
    <n v="10"/>
    <n v="10"/>
    <n v="9"/>
    <n v="0.88897830646448806"/>
    <d v="2018-12-31T00:00:00"/>
    <n v="6324.634"/>
    <d v="2019-03-31T00:00:00"/>
    <n v="0.96425533795957796"/>
    <n v="0"/>
    <m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7.674"/>
    <n v="2082.6840000000002"/>
    <n v="1797.4290000000001"/>
    <n v="1558.085"/>
    <n v="1745.8689999999999"/>
    <n v="1800.1369999999999"/>
    <n v="5676.6779999999999"/>
    <n v="8.1579999999999995"/>
    <n v="43.33"/>
    <n v="33.003999999999998"/>
    <n v="0"/>
    <n v="0"/>
    <n v="9.0530000000000008"/>
    <n v="3801.3"/>
    <n v="3914.288"/>
    <n v="4035.6959999999999"/>
    <n v="4118.5929999999998"/>
    <n v="4095.9960000000001"/>
    <n v="3880.9229999999998"/>
    <n v="0.98925989881853804"/>
    <n v="0.116542857142857"/>
    <n v="0.97934494954491402"/>
    <n v="0.911486266266891"/>
    <n v="0.22272619047618999"/>
    <n v="0.98507190421352597"/>
    <n v="32"/>
  </r>
  <r>
    <s v="0010Y00001c0P0JQAU"/>
    <x v="1"/>
    <n v="500000"/>
    <m/>
    <s v=""/>
    <n v="0"/>
    <d v="2019-06-12T11:25:03"/>
    <s v="Reject"/>
    <d v="2019-06-14T13:47:00"/>
    <n v="2442881"/>
    <n v="4"/>
    <s v="C3"/>
    <n v="7291"/>
    <n v="4.5"/>
    <m/>
    <n v="2.8610000000000002"/>
    <n v="1621"/>
    <s v="MILANO"/>
    <s v="MI"/>
    <s v="Marche"/>
    <s v="NOV"/>
    <n v="20122"/>
    <s v="SR"/>
    <n v="162"/>
    <s v="Other consumer goods"/>
    <d v="2015-10-08T00:00:00"/>
    <n v="6"/>
    <n v="0"/>
    <n v="6"/>
    <n v="3"/>
    <n v="6"/>
    <n v="-1"/>
    <n v="0"/>
    <n v="1"/>
    <n v="0"/>
    <n v="3"/>
    <n v="1"/>
    <n v="1"/>
    <n v="120"/>
    <n v="1422"/>
    <n v="4347"/>
    <n v="325"/>
    <n v="0"/>
    <n v="862"/>
    <n v="1708"/>
    <n v="190"/>
    <n v="7291"/>
    <n v="7186"/>
    <n v="190"/>
    <n v="5209"/>
    <n v="5209"/>
    <n v="2018"/>
    <n v="2.7605244996549299E-2"/>
    <n v="0.32789402956421498"/>
    <n v="0.220417633410672"/>
    <n v="0.27298905740065199"/>
    <n v="2.6440300584469799E-2"/>
    <n v="2600"/>
    <n v="2500"/>
    <n v="2500"/>
    <n v="2500"/>
    <n v="2500"/>
    <n v="2500"/>
    <n v="20"/>
    <n v="20"/>
    <n v="20"/>
    <n v="20"/>
    <n v="20"/>
    <n v="20"/>
    <n v="166.83699999999999"/>
    <n v="139.51599999999999"/>
    <n v="161.72999999999999"/>
    <n v="162.58799999999999"/>
    <n v="77.444999999999993"/>
    <n v="78.299000000000007"/>
    <n v="5"/>
    <n v="4"/>
    <n v="4"/>
    <n v="3"/>
    <n v="3"/>
    <n v="3"/>
    <n v="0.88276806833114296"/>
    <d v="2018-12-31T00:00:00"/>
    <n v="2786.837"/>
    <d v="2019-03-31T00:00:00"/>
    <n v="0.945809160305343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8.02"/>
    <n v="2314.393"/>
    <n v="2323.4380000000001"/>
    <n v="2220.6680000000001"/>
    <n v="2028.4860000000001"/>
    <n v="2070.7249999999999"/>
    <n v="2383.2559999999999"/>
    <n v="0"/>
    <n v="0"/>
    <n v="0"/>
    <n v="0"/>
    <n v="0"/>
    <n v="0"/>
    <n v="166.83699999999999"/>
    <n v="139.51599999999999"/>
    <n v="161.72999999999999"/>
    <n v="162.58799999999999"/>
    <n v="77.444999999999993"/>
    <n v="78.299000000000007"/>
    <n v="0.95308461538461497"/>
    <n v="0"/>
    <n v="1"/>
    <n v="0.88978344370860896"/>
    <n v="0"/>
    <n v="1"/>
    <n v="4"/>
  </r>
  <r>
    <s v="0010Y00000zHaVqQAK"/>
    <x v="1"/>
    <n v="150000"/>
    <m/>
    <s v=""/>
    <n v="1"/>
    <d v="2019-06-11T07:49:40"/>
    <s v="Reject"/>
    <d v="2019-06-14T13:45:09"/>
    <n v="1610980"/>
    <n v="4"/>
    <s v="C4"/>
    <n v="1470"/>
    <n v="3.1"/>
    <n v="2.7959999999999998"/>
    <n v="3.2149999999999999"/>
    <n v="412"/>
    <s v="ROMA"/>
    <s v="RM"/>
    <s v="Lazio"/>
    <s v="CEN"/>
    <n v="174"/>
    <s v="SR"/>
    <n v="412"/>
    <s v="Construction"/>
    <d v="2014-12-24T00:00:00"/>
    <n v="5"/>
    <n v="0"/>
    <n v="6"/>
    <n v="6"/>
    <n v="7"/>
    <n v="0"/>
    <n v="0"/>
    <n v="6"/>
    <n v="0"/>
    <n v="3"/>
    <n v="3"/>
    <n v="2"/>
    <n v="3"/>
    <n v="732"/>
    <n v="1139"/>
    <n v="309"/>
    <n v="600"/>
    <n v="450"/>
    <n v="613"/>
    <n v="275"/>
    <n v="3352"/>
    <n v="3352"/>
    <n v="450"/>
    <n v="1589"/>
    <n v="1589"/>
    <n v="2017"/>
    <n v="2.6338893766461799E-3"/>
    <n v="0.38577721837633699"/>
    <n v="1"/>
    <n v="0.46066708621774699"/>
    <n v="8.2040572792362695E-2"/>
    <m/>
    <m/>
    <m/>
    <m/>
    <m/>
    <m/>
    <n v="256.98099999999999"/>
    <n v="256.93599999999998"/>
    <n v="205.96100000000001"/>
    <n v="205.452"/>
    <n v="205.40600000000001"/>
    <n v="205"/>
    <n v="1117.2909999999999"/>
    <n v="1129.799"/>
    <n v="1040.8510000000001"/>
    <n v="1051.8800000000001"/>
    <n v="1062.884"/>
    <n v="1073.865"/>
    <n v="5"/>
    <n v="5"/>
    <n v="4"/>
    <n v="4"/>
    <n v="4"/>
    <n v="4"/>
    <n v="0.87902325010331395"/>
    <d v="2018-12-31T00:00:00"/>
    <n v="1374.2719999999999"/>
    <d v="2019-03-31T00:00:00"/>
    <n v="0.96285328487319999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252.405"/>
    <n v="247.435"/>
    <n v="164.97300000000001"/>
    <n v="203.05"/>
    <n v="200.52500000000001"/>
    <n v="191.93100000000001"/>
    <n v="166.22900000000001"/>
    <n v="1117.2909999999999"/>
    <n v="1129.799"/>
    <n v="1040.8510000000001"/>
    <n v="1051.8800000000001"/>
    <n v="1062.884"/>
    <n v="1073.865"/>
    <m/>
    <n v="0.96285328487319999"/>
    <n v="1"/>
    <m/>
    <n v="0.87902325010331395"/>
    <n v="1"/>
    <n v="5"/>
  </r>
  <r>
    <s v="0012X00001ueMSWQA2"/>
    <x v="1"/>
    <n v="30000"/>
    <m/>
    <s v=""/>
    <n v="1"/>
    <d v="2019-06-10T09:19:01"/>
    <s v="Reject"/>
    <d v="2019-06-14T13:26:15"/>
    <m/>
    <n v="2"/>
    <s v="C3"/>
    <n v="342"/>
    <n v="6.7"/>
    <n v="5.556"/>
    <m/>
    <n v="45203"/>
    <s v="CUNEO"/>
    <s v="CN"/>
    <s v="Campania"/>
    <s v="NOV"/>
    <n v="12100"/>
    <s v="SR"/>
    <n v="452"/>
    <s v="Distribution"/>
    <d v="2014-10-11T00:00:00"/>
    <n v="7"/>
    <n v="-1"/>
    <n v="5"/>
    <n v="19"/>
    <n v="8"/>
    <n v="-1"/>
    <n v="0"/>
    <n v="5"/>
    <n v="0"/>
    <n v="3"/>
    <n v="3"/>
    <n v="1"/>
    <n v="31"/>
    <n v="194"/>
    <n v="77"/>
    <n v="-11"/>
    <n v="36"/>
    <n v="266"/>
    <n v="22"/>
    <n v="-48"/>
    <n v="324"/>
    <n v="324"/>
    <n v="129"/>
    <n v="343"/>
    <n v="343"/>
    <n v="2017"/>
    <n v="0.40259740259740201"/>
    <n v="6.4139941690962099E-2"/>
    <n v="0.48496240601503698"/>
    <n v="0.56559766763848396"/>
    <n v="-0.148148148148148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e81DQAQ"/>
    <x v="1"/>
    <n v="100000"/>
    <m/>
    <s v=""/>
    <n v="0"/>
    <d v="2019-06-07T13:55:28"/>
    <s v="Reject"/>
    <d v="2019-06-14T13:08:49"/>
    <n v="2500000"/>
    <n v="3"/>
    <s v="B4"/>
    <n v="1365"/>
    <n v="0.1"/>
    <n v="9.016"/>
    <n v="8.2609999999999992"/>
    <n v="47591"/>
    <s v="ROMA"/>
    <s v="RM"/>
    <s v="Lazio"/>
    <s v="CEN"/>
    <n v="198"/>
    <s v="SR"/>
    <n v="464"/>
    <s v="Distribution"/>
    <d v="1993-05-26T00:00:00"/>
    <n v="5"/>
    <n v="0"/>
    <n v="6"/>
    <n v="3"/>
    <n v="5"/>
    <n v="1"/>
    <n v="0"/>
    <n v="5"/>
    <n v="0"/>
    <n v="1"/>
    <n v="3"/>
    <n v="1"/>
    <n v="85"/>
    <n v="1459"/>
    <n v="2580"/>
    <n v="46"/>
    <n v="354"/>
    <n v="268"/>
    <n v="247"/>
    <n v="-1"/>
    <n v="1730"/>
    <n v="1730"/>
    <n v="60"/>
    <n v="2848"/>
    <n v="2848"/>
    <n v="2017"/>
    <n v="3.2945736434108502E-2"/>
    <n v="8.6727528089887596E-2"/>
    <n v="0.22388059701492499"/>
    <n v="0.51228932584269604"/>
    <n v="-5.7803468208092402E-4"/>
    <n v="150"/>
    <n v="150"/>
    <n v="150"/>
    <n v="150"/>
    <n v="150"/>
    <n v="150"/>
    <n v="100"/>
    <n v="100"/>
    <n v="100"/>
    <n v="100"/>
    <n v="150"/>
    <n v="150"/>
    <n v="80"/>
    <n v="80"/>
    <n v="82.814999999999998"/>
    <n v="85.614999999999995"/>
    <n v="88.408000000000001"/>
    <n v="91.191999999999993"/>
    <n v="3"/>
    <n v="3"/>
    <n v="3"/>
    <n v="3"/>
    <n v="4"/>
    <n v="4"/>
    <n v="0.46195312500000002"/>
    <d v="2018-12-31T00:00:00"/>
    <n v="330"/>
    <d v="2019-03-31T00:00:00"/>
    <n v="0.29614400000000002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475000000000001"/>
    <n v="40.905999999999999"/>
    <n v="57.103999999999999"/>
    <n v="59.152999999999999"/>
    <n v="51.573999999999998"/>
    <n v="29.748000000000001"/>
    <n v="155.51400000000001"/>
    <n v="45.561"/>
    <n v="53.223999999999997"/>
    <n v="71.89"/>
    <n v="76.760999999999996"/>
    <n v="105.244"/>
    <n v="119.485"/>
    <n v="9.5039999999999996"/>
    <n v="7.343"/>
    <n v="7.7279999999999998"/>
    <n v="19.600000000000001"/>
    <n v="20.417999999999999"/>
    <n v="36.590000000000003"/>
    <n v="0.18983333333333299"/>
    <n v="0.45561000000000001"/>
    <n v="0.118799999999999"/>
    <n v="0.29662222222222201"/>
    <n v="0.67452142857142805"/>
    <n v="0.19916737200559001"/>
    <n v="26"/>
  </r>
  <r>
    <s v="0012X00001uedB6QAI"/>
    <x v="1"/>
    <n v="290000"/>
    <m/>
    <s v=""/>
    <n v="1"/>
    <d v="2019-06-11T20:02:15"/>
    <s v="NotEligible"/>
    <d v="2019-06-14T13:08:46"/>
    <n v="2500000"/>
    <n v="2"/>
    <s v="B4"/>
    <n v="0"/>
    <n v="20.2"/>
    <n v="2.0099999999999998"/>
    <n v="3.4910000000000001"/>
    <n v="682001"/>
    <s v="ROMA"/>
    <s v="RM"/>
    <s v="Lazio"/>
    <s v="CEN"/>
    <n v="191"/>
    <s v="SR"/>
    <n v="681"/>
    <s v="Services"/>
    <d v="1990-06-08T00:00:00"/>
    <n v="5"/>
    <n v="0"/>
    <n v="4"/>
    <n v="16"/>
    <n v="8"/>
    <n v="-1"/>
    <n v="0"/>
    <n v="6"/>
    <n v="0"/>
    <n v="6"/>
    <n v="6"/>
    <n v="1"/>
    <n v="16"/>
    <n v="1187"/>
    <n v="1743"/>
    <n v="80"/>
    <n v="271"/>
    <n v="23"/>
    <n v="154"/>
    <n v="47"/>
    <n v="0"/>
    <n v="397"/>
    <n v="23"/>
    <n v="1766"/>
    <n v="1766"/>
    <n v="2017"/>
    <n v="9.1795754446356796E-3"/>
    <n v="8.7202718006794994E-2"/>
    <n v="1"/>
    <n v="0.67214043035107496"/>
    <n v="0.118387909319899"/>
    <m/>
    <m/>
    <m/>
    <m/>
    <m/>
    <m/>
    <m/>
    <m/>
    <m/>
    <m/>
    <m/>
    <m/>
    <n v="233.458"/>
    <n v="235.8"/>
    <n v="238.13800000000001"/>
    <n v="240.47200000000001"/>
    <n v="242.804"/>
    <n v="245.13200000000001"/>
    <n v="2"/>
    <n v="2"/>
    <n v="2"/>
    <n v="2"/>
    <n v="2"/>
    <n v="2"/>
    <n v="0.197376"/>
    <d v="2018-12-31T00:00:00"/>
    <n v="233.458"/>
    <d v="2019-03-31T00:00:00"/>
    <n v="0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40.47200000000001"/>
    <m/>
    <m/>
    <m/>
    <m/>
    <m/>
    <m/>
    <n v="233.458"/>
    <n v="235.8"/>
    <n v="238.13800000000001"/>
    <n v="240.47200000000001"/>
    <n v="242.804"/>
    <n v="245.13200000000001"/>
    <m/>
    <m/>
    <n v="1"/>
    <m/>
    <m/>
    <n v="1"/>
    <n v="29"/>
  </r>
  <r>
    <s v="0012X00001uePlfQAE"/>
    <x v="2"/>
    <n v="2000000"/>
    <n v="350000"/>
    <n v="4.3826578699340235"/>
    <n v="0"/>
    <d v="2019-06-10T14:57:06"/>
    <s v="Accept"/>
    <d v="2019-06-14T13:06:23"/>
    <n v="2500000"/>
    <n v="1"/>
    <s v="B3"/>
    <n v="3013"/>
    <n v="30.4"/>
    <n v="1.534"/>
    <n v="1.3779999999999999"/>
    <n v="9603"/>
    <s v="PIACENZA"/>
    <s v="PC"/>
    <s v="Sicilia"/>
    <s v="NOE"/>
    <n v="29121"/>
    <s v="SU"/>
    <n v="960"/>
    <s v="Services"/>
    <d v="2004-10-29T00:00:00"/>
    <n v="3"/>
    <n v="0"/>
    <n v="5"/>
    <n v="0"/>
    <n v="3"/>
    <n v="0"/>
    <n v="0"/>
    <n v="1"/>
    <n v="0"/>
    <n v="2"/>
    <n v="1"/>
    <n v="1"/>
    <n v="1360"/>
    <n v="4032"/>
    <n v="2433"/>
    <n v="1157"/>
    <n v="1934"/>
    <n v="2738"/>
    <n v="1931"/>
    <n v="880"/>
    <n v="3327"/>
    <n v="3327"/>
    <n v="1710"/>
    <n v="5171"/>
    <n v="5171"/>
    <n v="2017"/>
    <n v="0.558980682285244"/>
    <n v="0.37342873718816399"/>
    <n v="0.62454346238129999"/>
    <n v="0.77973312705472797"/>
    <n v="0.26450255485422303"/>
    <m/>
    <m/>
    <m/>
    <m/>
    <m/>
    <m/>
    <m/>
    <m/>
    <m/>
    <m/>
    <m/>
    <m/>
    <n v="1696.059"/>
    <n v="1745.9949999999999"/>
    <n v="1795.9010000000001"/>
    <n v="1845.7760000000001"/>
    <n v="1895.6220000000001"/>
    <n v="1945.4369999999999"/>
    <n v="1"/>
    <n v="1"/>
    <n v="1"/>
    <n v="1"/>
    <n v="1"/>
    <n v="2"/>
    <m/>
    <d v="2018-12-31T00:00:00"/>
    <n v="1696.059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845.7760000000001"/>
    <m/>
    <m/>
    <m/>
    <m/>
    <m/>
    <m/>
    <n v="1696.059"/>
    <n v="1745.9949999999999"/>
    <n v="1795.9010000000001"/>
    <n v="1845.7760000000001"/>
    <n v="1895.6220000000001"/>
    <n v="1945.4369999999999"/>
    <m/>
    <m/>
    <n v="1"/>
    <m/>
    <m/>
    <n v="1"/>
    <n v="15"/>
  </r>
  <r>
    <s v="0010Y00000IWWTkQAP"/>
    <x v="2"/>
    <n v="100000"/>
    <n v="100000"/>
    <n v="3.4401508011310078"/>
    <n v="0"/>
    <d v="2019-06-10T16:01:22"/>
    <s v="Accept"/>
    <d v="2019-06-14T12:58:42"/>
    <n v="2100000"/>
    <n v="1"/>
    <s v="A3"/>
    <n v="9375"/>
    <n v="6.5"/>
    <n v="13.73"/>
    <n v="13.26"/>
    <n v="46741"/>
    <s v="GAIARINE"/>
    <s v="TV"/>
    <s v="Veneto"/>
    <s v="NOE"/>
    <n v="31018"/>
    <s v="SP"/>
    <n v="467"/>
    <s v="Distribution"/>
    <d v="2000-01-01T00:00:00"/>
    <n v="2"/>
    <n v="0"/>
    <n v="6"/>
    <n v="0"/>
    <n v="2"/>
    <n v="0"/>
    <n v="0"/>
    <n v="1"/>
    <n v="0"/>
    <n v="2"/>
    <n v="1"/>
    <n v="1"/>
    <n v="1697"/>
    <n v="5390"/>
    <n v="7580"/>
    <n v="384"/>
    <n v="551"/>
    <n v="2116"/>
    <n v="1723"/>
    <n v="190"/>
    <n v="9467"/>
    <n v="9467"/>
    <n v="1306"/>
    <n v="9696"/>
    <n v="9696"/>
    <n v="2017"/>
    <n v="0.22387862796833699"/>
    <n v="0.17770214521452099"/>
    <n v="0.61720226843100101"/>
    <n v="0.55589933993399299"/>
    <n v="2.0069715855075498E-2"/>
    <n v="2600"/>
    <n v="2600"/>
    <n v="2600"/>
    <n v="2600"/>
    <n v="2600"/>
    <n v="2600"/>
    <n v="110.578"/>
    <n v="111.474"/>
    <n v="111.03100000000001"/>
    <n v="111.512"/>
    <n v="111.02200000000001"/>
    <n v="111.61199999999999"/>
    <n v="452.976"/>
    <n v="469.44400000000002"/>
    <n v="485.88499999999999"/>
    <n v="502.3"/>
    <n v="518.68799999999999"/>
    <n v="535.04999999999995"/>
    <n v="4"/>
    <n v="4"/>
    <n v="4"/>
    <n v="4"/>
    <n v="4"/>
    <n v="4"/>
    <n v="8.0667703147229292E-3"/>
    <d v="2018-12-31T00:00:00"/>
    <n v="3163.5540000000001"/>
    <d v="2019-03-31T00:00:00"/>
    <n v="2.1323865242025799E-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995"/>
    <n v="0"/>
    <n v="0"/>
    <n v="0"/>
    <n v="353.81200000000001"/>
    <n v="0.57799999999999996"/>
    <n v="1.474"/>
    <n v="1.0309999999999999"/>
    <n v="1.512"/>
    <n v="1.022"/>
    <n v="1.6120000000000001"/>
    <n v="302.976"/>
    <n v="319.44400000000002"/>
    <n v="335.88499999999999"/>
    <n v="352.3"/>
    <n v="368.68799999999999"/>
    <n v="385.05"/>
    <n v="0"/>
    <n v="5.2270795275732897E-3"/>
    <n v="0.66885662816572999"/>
    <n v="7.9483974358974304E-3"/>
    <n v="1.0834361216314E-2"/>
    <n v="0.69639140949613398"/>
    <n v="19"/>
  </r>
  <r>
    <s v="0010Y00000d0AqGQAU"/>
    <x v="1"/>
    <n v="300000"/>
    <m/>
    <s v=""/>
    <n v="0"/>
    <d v="2019-06-11T09:38:32"/>
    <s v="Reject"/>
    <d v="2019-06-14T12:56:35"/>
    <m/>
    <n v="4"/>
    <s v="C2"/>
    <n v="4701"/>
    <n v="6.2"/>
    <n v="257.10000000000002"/>
    <n v="5.3650000000000002"/>
    <n v="28212"/>
    <s v="COLOGNA VENETA"/>
    <s v="VR"/>
    <s v="Veneto"/>
    <s v="NOE"/>
    <n v="37044"/>
    <s v="SR"/>
    <n v="271"/>
    <s v="Household electrical appliances"/>
    <d v="2010-09-30T00:00:00"/>
    <n v="4"/>
    <n v="1"/>
    <n v="6"/>
    <n v="6"/>
    <n v="6"/>
    <n v="0"/>
    <n v="0"/>
    <n v="6"/>
    <n v="0"/>
    <n v="2"/>
    <n v="4"/>
    <n v="1"/>
    <n v="61"/>
    <n v="483"/>
    <n v="2556"/>
    <n v="269"/>
    <n v="8"/>
    <n v="363"/>
    <n v="1500"/>
    <n v="142"/>
    <n v="4701"/>
    <n v="4353"/>
    <n v="334"/>
    <n v="2919"/>
    <n v="2919"/>
    <n v="2018"/>
    <n v="2.3865414710485099E-2"/>
    <n v="0.51387461459403905"/>
    <n v="0.92011019283746498"/>
    <n v="0.16546762589927999"/>
    <n v="3.2621180794854099E-2"/>
    <n v="533.78399999999999"/>
    <n v="472.08800000000002"/>
    <n v="515.73900000000003"/>
    <n v="681.41600000000005"/>
    <n v="615.29300000000001"/>
    <n v="404.19799999999998"/>
    <m/>
    <m/>
    <m/>
    <m/>
    <m/>
    <m/>
    <n v="19.794"/>
    <n v="20.59"/>
    <n v="21.376999999999999"/>
    <n v="22.158999999999999"/>
    <n v="22.939"/>
    <n v="23.713000000000001"/>
    <n v="4"/>
    <n v="3"/>
    <n v="3"/>
    <n v="3"/>
    <n v="3"/>
    <n v="3"/>
    <n v="0.89327786532146602"/>
    <d v="2018-12-31T00:00:00"/>
    <n v="553.57799999999997"/>
    <d v="2019-03-31T00:00:00"/>
    <n v="0.87547959474244197"/>
    <n v="1E-3"/>
    <m/>
    <n v="7"/>
    <n v="2"/>
    <n v="0"/>
    <n v="0"/>
    <n v="0"/>
    <n v="0"/>
    <n v="0"/>
    <n v="0"/>
    <m/>
    <m/>
    <m/>
    <m/>
    <m/>
    <m/>
    <n v="1E-3"/>
    <n v="1E-3"/>
    <n v="0"/>
    <n v="0"/>
    <n v="0"/>
    <n v="0"/>
    <n v="467.31700000000001"/>
    <n v="449.25400000000002"/>
    <n v="490.85399999999998"/>
    <n v="585.07299999999998"/>
    <n v="482.49"/>
    <n v="403.61599999999999"/>
    <n v="605.15700000000004"/>
    <m/>
    <m/>
    <m/>
    <m/>
    <m/>
    <m/>
    <n v="9.7949999999999999"/>
    <n v="18.295999999999999"/>
    <n v="17.526"/>
    <n v="20.084"/>
    <n v="18.902999999999999"/>
    <n v="15.929"/>
    <n v="0.87547959474244197"/>
    <m/>
    <n v="0.494846923310093"/>
    <n v="0.89327786532146602"/>
    <m/>
    <n v="0.76994301994301995"/>
    <n v="9"/>
  </r>
  <r>
    <s v="0011n00001s2OJcAAM"/>
    <x v="1"/>
    <n v="750000"/>
    <m/>
    <s v=""/>
    <n v="0"/>
    <d v="2019-06-10T16:52:48"/>
    <s v="Reject"/>
    <d v="2019-06-14T12:50:38"/>
    <n v="2340000"/>
    <n v="4"/>
    <s v="C3"/>
    <n v="1968"/>
    <n v="-85.5"/>
    <m/>
    <n v="4.1619999999999999"/>
    <n v="432101"/>
    <s v="ROMA"/>
    <s v="RM"/>
    <s v="Lazio"/>
    <s v="CEN"/>
    <n v="144"/>
    <s v="SP"/>
    <n v="332"/>
    <s v="Mechanics"/>
    <d v="2015-05-15T00:00:00"/>
    <n v="7"/>
    <n v="-1"/>
    <n v="6"/>
    <n v="7"/>
    <n v="7"/>
    <n v="0"/>
    <n v="0"/>
    <n v="4"/>
    <n v="0"/>
    <n v="2"/>
    <n v="3"/>
    <n v="1"/>
    <n v="26"/>
    <n v="1148"/>
    <n v="1600"/>
    <n v="-1682"/>
    <n v="0"/>
    <n v="884"/>
    <n v="283"/>
    <n v="-1829"/>
    <n v="1968"/>
    <n v="1968"/>
    <n v="224"/>
    <n v="2484"/>
    <n v="2484"/>
    <n v="2017"/>
    <n v="1.6250000000000001E-2"/>
    <n v="0.113929146537842"/>
    <n v="0.25339366515837097"/>
    <n v="0.462157809983896"/>
    <n v="-0.92936991869918695"/>
    <n v="427.83300000000003"/>
    <n v="350"/>
    <n v="350"/>
    <n v="350"/>
    <n v="350"/>
    <n v="300"/>
    <n v="229.26900000000001"/>
    <n v="254.875"/>
    <n v="255.85300000000001"/>
    <n v="252.536"/>
    <n v="255.68899999999999"/>
    <n v="309.12"/>
    <n v="155.59700000000001"/>
    <n v="163.25899999999999"/>
    <n v="170.898"/>
    <n v="178.517"/>
    <n v="186.11799999999999"/>
    <n v="193.697"/>
    <n v="3"/>
    <n v="2"/>
    <n v="2"/>
    <n v="2"/>
    <n v="2"/>
    <n v="2"/>
    <n v="0.83145413718480099"/>
    <d v="2018-12-31T00:00:00"/>
    <n v="812.69899999999996"/>
    <d v="2019-03-31T00:00:00"/>
    <n v="0.97319746401624097"/>
    <n v="1.702"/>
    <m/>
    <n v="3"/>
    <n v="2"/>
    <n v="1.702"/>
    <n v="0"/>
    <n v="0"/>
    <n v="1.619"/>
    <n v="0"/>
    <n v="0"/>
    <n v="0"/>
    <n v="0"/>
    <n v="0"/>
    <n v="0"/>
    <n v="0"/>
    <n v="0"/>
    <n v="0"/>
    <n v="0"/>
    <n v="0"/>
    <n v="0"/>
    <n v="0"/>
    <n v="0"/>
    <n v="429.53500000000003"/>
    <n v="312.97300000000001"/>
    <n v="349.90699999999998"/>
    <n v="351.61900000000003"/>
    <n v="349.05599999999998"/>
    <n v="300"/>
    <n v="667.68499999999995"/>
    <n v="209.95500000000001"/>
    <n v="101.001"/>
    <n v="148.26400000000001"/>
    <n v="137.54900000000001"/>
    <n v="151.40700000000001"/>
    <n v="222.78800000000001"/>
    <n v="155.59700000000001"/>
    <n v="163.25899999999999"/>
    <n v="170.898"/>
    <n v="178.517"/>
    <n v="186.11799999999999"/>
    <n v="193.697"/>
    <n v="1.00397818775082"/>
    <n v="0.91575834500084996"/>
    <n v="1"/>
    <n v="0.98367212088542599"/>
    <n v="0.62347512620862899"/>
    <n v="1"/>
    <n v="4"/>
  </r>
  <r>
    <s v="0012X00001ueXxnQAE"/>
    <x v="1"/>
    <n v="160000"/>
    <m/>
    <s v=""/>
    <n v="0"/>
    <d v="2019-06-11T12:07:15"/>
    <s v="Reject"/>
    <d v="2019-06-14T12:41:54"/>
    <n v="2500000"/>
    <n v="2"/>
    <s v="C3"/>
    <n v="437"/>
    <n v="-6.2"/>
    <n v="8.3889999999999993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20"/>
    <n v="10"/>
    <n v="10"/>
    <n v="10"/>
    <n v="80"/>
    <n v="80"/>
    <n v="97.293000000000006"/>
    <n v="21.596"/>
    <n v="25.891999999999999"/>
    <n v="30.18"/>
    <n v="1"/>
    <n v="1"/>
    <n v="2"/>
    <n v="1"/>
    <n v="1"/>
    <n v="1"/>
    <n v="4.7438297872340399E-2"/>
    <d v="2018-12-31T00:00:00"/>
    <n v="90"/>
    <d v="2019-03-31T00:00:00"/>
    <n v="0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1.596"/>
    <n v="0"/>
    <n v="0"/>
    <n v="0"/>
    <n v="0"/>
    <n v="0"/>
    <n v="0"/>
    <n v="0"/>
    <n v="0"/>
    <n v="17.292000000000002"/>
    <n v="21.596"/>
    <n v="25.890999999999998"/>
    <n v="30.178999999999998"/>
    <m/>
    <n v="0"/>
    <n v="0"/>
    <m/>
    <n v="0"/>
    <n v="0.28348971969871101"/>
    <m/>
  </r>
  <r>
    <s v="0012X00001uePgGQAU"/>
    <x v="1"/>
    <n v="150000"/>
    <m/>
    <s v=""/>
    <n v="0"/>
    <d v="2019-06-10T14:51:40"/>
    <s v="Reject"/>
    <d v="2019-06-14T12:39:36"/>
    <n v="2500000"/>
    <n v="2"/>
    <s v="C2"/>
    <n v="6742"/>
    <n v="7"/>
    <n v="1.7150000000000001"/>
    <n v="1.484"/>
    <n v="412"/>
    <s v="BERGAMO"/>
    <s v="BG"/>
    <s v="Lombardia"/>
    <s v="NOV"/>
    <n v="24126"/>
    <s v="SR"/>
    <n v="412"/>
    <s v="Construction"/>
    <d v="2015-10-26T00:00:00"/>
    <n v="3"/>
    <n v="0"/>
    <n v="6"/>
    <n v="1"/>
    <n v="5"/>
    <n v="1"/>
    <n v="0"/>
    <n v="4"/>
    <n v="0"/>
    <m/>
    <n v="3"/>
    <n v="1"/>
    <n v="333"/>
    <n v="2087"/>
    <n v="5679"/>
    <n v="435"/>
    <n v="1604"/>
    <n v="40"/>
    <n v="519"/>
    <n v="387"/>
    <n v="5375"/>
    <n v="3574"/>
    <n v="16"/>
    <n v="5719"/>
    <n v="5719"/>
    <n v="2017"/>
    <n v="5.8637083993660799E-2"/>
    <n v="9.0750131141807994E-2"/>
    <n v="0.4"/>
    <n v="0.36492393775135501"/>
    <n v="0.108282036933407"/>
    <m/>
    <m/>
    <m/>
    <m/>
    <m/>
    <m/>
    <n v="0"/>
    <m/>
    <m/>
    <m/>
    <m/>
    <m/>
    <n v="2838.431"/>
    <n v="3320.3580000000002"/>
    <n v="3177.431"/>
    <n v="3500.431"/>
    <n v="3353.5329999999999"/>
    <n v="3171.7649999999999"/>
    <n v="4"/>
    <n v="4"/>
    <n v="4"/>
    <n v="4"/>
    <n v="4"/>
    <n v="4"/>
    <s v="inf"/>
    <d v="2018-12-31T00:00:00"/>
    <n v="2838.431"/>
    <d v="2019-03-31T00:00:00"/>
    <m/>
    <n v="0.24"/>
    <m/>
    <n v="2"/>
    <n v="2"/>
    <m/>
    <m/>
    <m/>
    <m/>
    <m/>
    <m/>
    <n v="0.24"/>
    <m/>
    <m/>
    <m/>
    <m/>
    <m/>
    <n v="0"/>
    <n v="0"/>
    <n v="0"/>
    <n v="4.0000000000000001E-3"/>
    <n v="0"/>
    <n v="0"/>
    <m/>
    <m/>
    <m/>
    <m/>
    <m/>
    <m/>
    <n v="3500.4349999999999"/>
    <n v="0.24"/>
    <m/>
    <m/>
    <m/>
    <m/>
    <m/>
    <n v="2638.431"/>
    <n v="3120.3580000000002"/>
    <n v="3177.431"/>
    <n v="3500.4349999999999"/>
    <n v="2921.5329999999999"/>
    <n v="3171.7649999999999"/>
    <m/>
    <s v="inf"/>
    <n v="0.92953853731163405"/>
    <m/>
    <m/>
    <n v="0.95702932592168199"/>
    <n v="4"/>
  </r>
  <r>
    <s v="0012X00001ueVd7QAE"/>
    <x v="1"/>
    <n v="500000"/>
    <m/>
    <s v=""/>
    <n v="1"/>
    <d v="2019-06-11T09:47:14"/>
    <s v="NotEligible"/>
    <d v="2019-06-14T10:20:55"/>
    <m/>
    <n v="3"/>
    <s v="C3"/>
    <n v="487"/>
    <n v="40.70000000000000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602.2080000000001"/>
    <n v="2609.9720000000002"/>
    <n v="2617.7190000000001"/>
    <n v="2625.4470000000001"/>
    <n v="2633.1579999999999"/>
    <n v="2640.8510000000001"/>
    <n v="3"/>
    <n v="3"/>
    <n v="3"/>
    <n v="3"/>
    <n v="3"/>
    <n v="3"/>
    <s v="inf"/>
    <d v="2018-12-31T00:00:00"/>
    <n v="2602.2080000000001"/>
    <d v="2019-03-31T00:00:00"/>
    <m/>
    <n v="2.8000000000000001E-2"/>
    <m/>
    <n v="12"/>
    <n v="1"/>
    <m/>
    <m/>
    <m/>
    <m/>
    <m/>
    <m/>
    <m/>
    <m/>
    <m/>
    <m/>
    <m/>
    <m/>
    <n v="0"/>
    <n v="0"/>
    <n v="0"/>
    <n v="0"/>
    <n v="0"/>
    <n v="0"/>
    <m/>
    <m/>
    <m/>
    <m/>
    <m/>
    <m/>
    <n v="2625.4470000000001"/>
    <m/>
    <m/>
    <m/>
    <m/>
    <m/>
    <m/>
    <n v="2602.2080000000001"/>
    <n v="2609.9720000000002"/>
    <n v="2617.7190000000001"/>
    <n v="2625.4470000000001"/>
    <n v="2633.1579999999999"/>
    <n v="2640.8510000000001"/>
    <m/>
    <m/>
    <n v="1"/>
    <m/>
    <m/>
    <n v="1"/>
    <m/>
  </r>
  <r>
    <s v="0010Y00000IWIXUQA5"/>
    <x v="1"/>
    <n v="250000"/>
    <m/>
    <s v=""/>
    <n v="0"/>
    <d v="2019-06-11T14:34:43"/>
    <s v="NotEligible"/>
    <d v="2019-06-14T09:47:58"/>
    <m/>
    <n v="5"/>
    <s v="C3"/>
    <n v="351"/>
    <n v="23.4"/>
    <m/>
    <m/>
    <n v="131"/>
    <s v="MILANO"/>
    <s v="MI"/>
    <s v="Marche"/>
    <s v="NOV"/>
    <n v="20145"/>
    <s v="SR"/>
    <n v="131"/>
    <s v="Fashion"/>
    <d v="2004-03-01T00:00:00"/>
    <n v="6"/>
    <n v="-1"/>
    <n v="6"/>
    <n v="12"/>
    <n v="8"/>
    <n v="-2"/>
    <n v="0"/>
    <n v="5"/>
    <n v="1"/>
    <m/>
    <n v="4"/>
    <n v="1"/>
    <n v="71"/>
    <n v="197"/>
    <n v="1179"/>
    <n v="82"/>
    <n v="0"/>
    <n v="1"/>
    <n v="80"/>
    <n v="76"/>
    <n v="351"/>
    <n v="351"/>
    <n v="1"/>
    <n v="1180"/>
    <n v="1180"/>
    <n v="2016"/>
    <n v="6.02205258693808E-2"/>
    <n v="6.7796610169491497E-2"/>
    <n v="1"/>
    <n v="0.166949152542372"/>
    <n v="0.216524216524216"/>
    <n v="94.245000000000005"/>
    <n v="93.665999999999997"/>
    <n v="93.665999999999997"/>
    <n v="94.242000000000004"/>
    <n v="93.665999999999997"/>
    <n v="93.665999999999997"/>
    <n v="15.755000000000001"/>
    <n v="16.334"/>
    <n v="16.334"/>
    <n v="15.757999999999999"/>
    <n v="16.334"/>
    <n v="16.334"/>
    <m/>
    <m/>
    <m/>
    <m/>
    <m/>
    <m/>
    <n v="1"/>
    <n v="1"/>
    <n v="1"/>
    <n v="1"/>
    <n v="1"/>
    <n v="1"/>
    <n v="1.0095833333333299"/>
    <d v="2018-12-31T00:00:00"/>
    <n v="110"/>
    <d v="2019-03-31T00:00:00"/>
    <n v="1.04522727272727"/>
    <n v="4.9749999999999996"/>
    <m/>
    <n v="4"/>
    <n v="4"/>
    <n v="0"/>
    <n v="0"/>
    <n v="0"/>
    <n v="0"/>
    <n v="0"/>
    <n v="0"/>
    <n v="4.9749999999999996"/>
    <n v="0.64900000000000002"/>
    <n v="0.61699999999999999"/>
    <n v="0.48199999999999998"/>
    <n v="0"/>
    <n v="0"/>
    <m/>
    <m/>
    <m/>
    <m/>
    <m/>
    <m/>
    <n v="94.245000000000005"/>
    <n v="93.665999999999997"/>
    <n v="93.665999999999997"/>
    <n v="94.242000000000004"/>
    <n v="93.665999999999997"/>
    <n v="93.665999999999997"/>
    <n v="110.482"/>
    <n v="20.73"/>
    <n v="16.983000000000001"/>
    <n v="16.951000000000001"/>
    <n v="16.239999999999998"/>
    <n v="16.149999999999999"/>
    <n v="16.12"/>
    <m/>
    <m/>
    <m/>
    <m/>
    <m/>
    <m/>
    <n v="1"/>
    <n v="1.3157727705490301"/>
    <m/>
    <n v="1"/>
    <n v="1.065307850365"/>
    <m/>
    <n v="15"/>
  </r>
  <r>
    <s v="0012X00001uHgvOQAS"/>
    <x v="1"/>
    <n v="300000"/>
    <m/>
    <s v=""/>
    <n v="0"/>
    <d v="2019-06-12T11:25:03"/>
    <s v="NotEligible"/>
    <d v="2019-06-14T09:45:28"/>
    <n v="2500000"/>
    <n v="5"/>
    <s v="C3"/>
    <n v="2494"/>
    <n v="14.9"/>
    <n v="10.71"/>
    <n v="13.43"/>
    <n v="2751"/>
    <s v="CASTELCOVATI"/>
    <s v="BS"/>
    <s v="Emilia-Romagna"/>
    <s v="NOV"/>
    <n v="25030"/>
    <s v="SR"/>
    <n v="275"/>
    <s v="Household electrical appliances"/>
    <d v="2014-12-01T00:00:00"/>
    <n v="6"/>
    <n v="1"/>
    <n v="6"/>
    <n v="9"/>
    <n v="7"/>
    <n v="0"/>
    <n v="0"/>
    <n v="4"/>
    <n v="2"/>
    <n v="2"/>
    <n v="4"/>
    <n v="1"/>
    <n v="37"/>
    <n v="603"/>
    <n v="1854"/>
    <n v="404"/>
    <n v="561"/>
    <n v="1024"/>
    <n v="692"/>
    <n v="67"/>
    <n v="2860"/>
    <n v="2947"/>
    <n v="1009"/>
    <n v="2878"/>
    <n v="2878"/>
    <n v="2017"/>
    <n v="1.9956850053937401E-2"/>
    <n v="0.24044475330090301"/>
    <n v="0.9853515625"/>
    <n v="0.209520500347463"/>
    <n v="2.2734984730234099E-2"/>
    <n v="300"/>
    <n v="300"/>
    <n v="300"/>
    <n v="300"/>
    <n v="300"/>
    <n v="300"/>
    <n v="50"/>
    <n v="50"/>
    <n v="50"/>
    <n v="50"/>
    <n v="50"/>
    <n v="50"/>
    <n v="61.392000000000003"/>
    <n v="30.81"/>
    <n v="32.131999999999998"/>
    <n v="33.447000000000003"/>
    <n v="34.755000000000003"/>
    <n v="34.755000000000003"/>
    <n v="3"/>
    <n v="2"/>
    <n v="2"/>
    <n v="2"/>
    <n v="2"/>
    <n v="2"/>
    <n v="0.96122857142857099"/>
    <d v="2018-12-31T00:00:00"/>
    <n v="411.392"/>
    <d v="2019-03-31T00:00:00"/>
    <n v="0.893254285714285"/>
    <n v="8.0239999999999991"/>
    <n v="68.158000000000001"/>
    <n v="7"/>
    <n v="3"/>
    <n v="0"/>
    <n v="0"/>
    <n v="0"/>
    <n v="0"/>
    <n v="0"/>
    <n v="0"/>
    <n v="0"/>
    <n v="0"/>
    <n v="0.14599999999999999"/>
    <n v="6.5389999999999997"/>
    <n v="0"/>
    <n v="0"/>
    <n v="1.4850000000000001"/>
    <n v="0"/>
    <n v="0"/>
    <n v="1.4850000000000001"/>
    <n v="0"/>
    <n v="0"/>
    <n v="300"/>
    <n v="300"/>
    <n v="299.99900000000002"/>
    <n v="300"/>
    <n v="300"/>
    <n v="300"/>
    <n v="391.471"/>
    <n v="12.638999999999999"/>
    <n v="28.135999999999999"/>
    <n v="47.338000000000001"/>
    <n v="56.539000000000001"/>
    <n v="31.843"/>
    <n v="42.085999999999999"/>
    <n v="62.877000000000002"/>
    <n v="30.81"/>
    <n v="32.131999999999998"/>
    <n v="34.932000000000002"/>
    <n v="34.755000000000003"/>
    <n v="34.755000000000003"/>
    <n v="1"/>
    <n v="0.25278"/>
    <n v="1.0241888193901401"/>
    <n v="0.999999444444444"/>
    <n v="0.72860333333333305"/>
    <n v="1.0130669494172599"/>
    <n v="5"/>
  </r>
  <r>
    <s v="0010Y00000CWiuqQAD"/>
    <x v="5"/>
    <n v="100000"/>
    <n v="100000"/>
    <n v="4.0527803958529685"/>
    <n v="0"/>
    <d v="2019-06-04T12:50:46"/>
    <s v="Accept"/>
    <d v="2019-06-14T09:27:36"/>
    <n v="2500000"/>
    <n v="2"/>
    <s v="B2"/>
    <n v="4340"/>
    <n v="3.4"/>
    <n v="9.375"/>
    <n v="11.26"/>
    <n v="46499"/>
    <s v="MILANO"/>
    <s v="MI"/>
    <s v="Marche"/>
    <s v="NOV"/>
    <n v="20131"/>
    <s v="SU"/>
    <n v="464"/>
    <s v="Distribution"/>
    <d v="2001-03-08T00:00:00"/>
    <n v="5"/>
    <n v="1"/>
    <n v="6"/>
    <n v="2"/>
    <n v="5"/>
    <n v="1"/>
    <n v="0"/>
    <n v="3"/>
    <n v="0"/>
    <n v="3"/>
    <n v="2"/>
    <n v="1"/>
    <n v="66"/>
    <n v="459"/>
    <n v="2953"/>
    <n v="146"/>
    <n v="64"/>
    <n v="159"/>
    <n v="586"/>
    <n v="-59"/>
    <n v="4340"/>
    <n v="4340"/>
    <n v="10"/>
    <n v="3112"/>
    <n v="3112"/>
    <n v="2017"/>
    <n v="2.2350152387402601E-2"/>
    <n v="0.18830334190231299"/>
    <n v="6.2893081761006206E-2"/>
    <n v="0.14749357326478099"/>
    <n v="-1.3594470046082901E-2"/>
    <n v="110"/>
    <n v="110"/>
    <n v="110"/>
    <n v="110"/>
    <n v="110"/>
    <n v="110"/>
    <m/>
    <m/>
    <m/>
    <m/>
    <m/>
    <m/>
    <n v="16.878"/>
    <n v="22.481999999999999"/>
    <n v="28.07"/>
    <n v="33.645000000000003"/>
    <n v="39.210999999999999"/>
    <n v="44.762999999999998"/>
    <n v="2"/>
    <n v="2"/>
    <n v="2"/>
    <n v="2"/>
    <n v="2"/>
    <n v="2"/>
    <n v="5.2290909090908999E-2"/>
    <d v="2018-12-31T00:00:00"/>
    <n v="126.878"/>
    <d v="2019-03-31T00:00:00"/>
    <n v="2.7272727272727201E-3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0.3"/>
    <n v="0"/>
    <n v="0"/>
    <n v="0.3"/>
    <n v="16.956"/>
    <n v="16.956"/>
    <n v="33.945"/>
    <m/>
    <m/>
    <m/>
    <m/>
    <m/>
    <m/>
    <n v="16.878"/>
    <n v="22.481999999999999"/>
    <n v="28.07"/>
    <n v="33.645000000000003"/>
    <n v="39.210999999999999"/>
    <n v="44.762999999999998"/>
    <n v="2.7272727272727201E-3"/>
    <m/>
    <n v="1"/>
    <n v="5.2290909090908999E-2"/>
    <m/>
    <n v="1"/>
    <n v="18"/>
  </r>
  <r>
    <s v="0010Y00001SPVWzQAP"/>
    <x v="1"/>
    <n v="200000"/>
    <m/>
    <s v=""/>
    <n v="0"/>
    <d v="2019-06-11T22:44:32"/>
    <s v="Reject"/>
    <d v="2019-06-14T09:19:02"/>
    <n v="1611635"/>
    <n v="3"/>
    <s v="C4"/>
    <n v="4150"/>
    <n v="4.5999999999999996"/>
    <n v="5.202"/>
    <n v="3.9780000000000002"/>
    <n v="47114"/>
    <s v="NAPOLI"/>
    <s v="NA"/>
    <s v="Campania"/>
    <s v="SUI"/>
    <n v="80133"/>
    <s v="SR"/>
    <n v="471"/>
    <s v="Distribution"/>
    <d v="2013-11-25T00:00:00"/>
    <n v="4"/>
    <n v="0"/>
    <n v="6"/>
    <n v="14"/>
    <n v="8"/>
    <n v="0"/>
    <n v="0"/>
    <n v="6"/>
    <n v="0"/>
    <n v="4"/>
    <n v="6"/>
    <n v="3"/>
    <n v="114"/>
    <n v="954"/>
    <n v="914"/>
    <n v="192"/>
    <n v="490"/>
    <n v="355"/>
    <n v="250"/>
    <n v="145"/>
    <n v="4150"/>
    <n v="4150"/>
    <n v="171"/>
    <n v="1269"/>
    <n v="1269"/>
    <n v="2017"/>
    <n v="0.12472647702407"/>
    <n v="0.197005516154452"/>
    <n v="0.48169014084507"/>
    <n v="0.75177304964539005"/>
    <n v="3.4939759036144498E-2"/>
    <n v="30"/>
    <n v="0"/>
    <m/>
    <m/>
    <m/>
    <m/>
    <n v="10"/>
    <n v="11.425000000000001"/>
    <n v="17"/>
    <n v="16.501000000000001"/>
    <n v="37.973999999999997"/>
    <n v="37.709000000000003"/>
    <n v="852.327"/>
    <n v="872.923"/>
    <n v="898.85599999999999"/>
    <n v="924.65899999999999"/>
    <n v="950.37"/>
    <n v="975.995"/>
    <n v="7"/>
    <n v="7"/>
    <n v="6"/>
    <n v="6"/>
    <n v="6"/>
    <n v="6"/>
    <n v="0.92025353498247198"/>
    <d v="2018-12-31T00:00:00"/>
    <n v="892.327"/>
    <d v="2019-03-31T00:00:00"/>
    <n v="0.9849"/>
    <n v="1.591"/>
    <m/>
    <n v="6"/>
    <n v="4"/>
    <n v="0"/>
    <n v="0"/>
    <m/>
    <m/>
    <m/>
    <m/>
    <n v="1.2E-2"/>
    <n v="2.4E-2"/>
    <n v="0"/>
    <n v="0"/>
    <n v="1.591"/>
    <n v="0.52400000000000002"/>
    <n v="0"/>
    <n v="0"/>
    <n v="0"/>
    <n v="0"/>
    <n v="0"/>
    <n v="0"/>
    <n v="30"/>
    <n v="0"/>
    <m/>
    <m/>
    <m/>
    <m/>
    <n v="940.55399999999997"/>
    <n v="9.3960000000000008"/>
    <n v="11.449"/>
    <n v="16.965"/>
    <n v="16.286000000000001"/>
    <n v="35.305999999999997"/>
    <n v="28.399000000000001"/>
    <n v="850.94299999999998"/>
    <n v="872.74800000000005"/>
    <n v="898.80700000000002"/>
    <n v="924.26800000000003"/>
    <n v="948.62099999999998"/>
    <n v="973.53200000000004"/>
    <n v="1"/>
    <n v="0.93959999999999999"/>
    <n v="0.99837621006960897"/>
    <m/>
    <n v="0.90193631373029404"/>
    <n v="0.99886559771183503"/>
    <n v="6"/>
  </r>
  <r>
    <s v="0010Y00000IWktYQAT"/>
    <x v="3"/>
    <n v="1000000"/>
    <n v="500000"/>
    <n v="2.6390197926484444"/>
    <n v="0"/>
    <d v="2019-06-05T13:43:30"/>
    <s v="Accept"/>
    <d v="2019-06-14T09:11:44"/>
    <n v="1469549"/>
    <n v="2"/>
    <s v="B3"/>
    <n v="7888"/>
    <n v="18.600000000000001"/>
    <n v="2.0510000000000002"/>
    <n v="4.4189999999999996"/>
    <n v="6209"/>
    <s v="GENOVA"/>
    <s v="GE"/>
    <s v="Liguria"/>
    <s v="NOV"/>
    <n v="16147"/>
    <s v="SP"/>
    <n v="620"/>
    <s v="Services"/>
    <d v="1992-02-01T00:00:00"/>
    <n v="5"/>
    <n v="0"/>
    <n v="5"/>
    <n v="1"/>
    <n v="4"/>
    <n v="1"/>
    <n v="0"/>
    <n v="2"/>
    <n v="0"/>
    <n v="1"/>
    <n v="2"/>
    <n v="1"/>
    <n v="1977"/>
    <n v="5355"/>
    <n v="6711"/>
    <n v="966"/>
    <n v="4205"/>
    <n v="2282"/>
    <n v="3459"/>
    <n v="250"/>
    <n v="8273"/>
    <n v="7519"/>
    <n v="209"/>
    <n v="8993"/>
    <n v="8993"/>
    <n v="2017"/>
    <n v="0.29459097004917301"/>
    <n v="0.384632491938174"/>
    <n v="9.1586327782646804E-2"/>
    <n v="0.59546313799621897"/>
    <n v="3.3249102274238503E-2"/>
    <n v="796.50699999999995"/>
    <n v="800"/>
    <n v="800"/>
    <n v="797.96100000000001"/>
    <n v="800"/>
    <n v="800"/>
    <n v="40"/>
    <n v="40"/>
    <n v="40"/>
    <n v="40"/>
    <n v="40"/>
    <n v="40"/>
    <n v="976.81"/>
    <n v="1024.4970000000001"/>
    <n v="1051.1199999999999"/>
    <n v="1079.7090000000001"/>
    <n v="1158.3630000000001"/>
    <n v="1207.114"/>
    <n v="8"/>
    <n v="9"/>
    <n v="9"/>
    <n v="9"/>
    <n v="9"/>
    <n v="9"/>
    <n v="0.57603027767780002"/>
    <d v="2018-12-31T00:00:00"/>
    <n v="1813.317"/>
    <d v="2019-03-31T00:00:00"/>
    <n v="0.35869394996096798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.05"/>
    <n v="661.18499999999995"/>
    <n v="746.32500000000005"/>
    <n v="582.07500000000005"/>
    <n v="438.14800000000002"/>
    <n v="172.22300000000001"/>
    <n v="1661.7829999999999"/>
    <n v="0"/>
    <n v="0"/>
    <n v="0"/>
    <n v="0"/>
    <n v="0"/>
    <n v="0"/>
    <n v="976.80899999999997"/>
    <n v="1024.4960000000001"/>
    <n v="1051.1189999999999"/>
    <n v="1079.7080000000001"/>
    <n v="1158.3620000000001"/>
    <n v="1184.8409999999999"/>
    <n v="0.37670729824094401"/>
    <n v="0"/>
    <n v="0.999998976259456"/>
    <n v="0.60486502360637295"/>
    <n v="0"/>
    <n v="0.99657135628114502"/>
    <n v="27"/>
  </r>
  <r>
    <s v="0012X00001uedbgQAA"/>
    <x v="1"/>
    <n v="30000"/>
    <m/>
    <s v=""/>
    <n v="0"/>
    <d v="2019-06-11T21:54:08"/>
    <s v="NotEligible"/>
    <d v="2019-06-14T09:11:29"/>
    <m/>
    <n v="3"/>
    <s v="C4"/>
    <n v="25"/>
    <n v="-1769"/>
    <m/>
    <n v="16.28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0.569000000000003"/>
    <n v="40.569000000000003"/>
    <n v="40.569000000000003"/>
    <n v="40.569000000000003"/>
    <n v="40.569000000000003"/>
    <n v="40.569000000000003"/>
    <n v="1"/>
    <n v="1"/>
    <n v="1"/>
    <n v="1"/>
    <n v="1"/>
    <n v="1"/>
    <n v="0.90999999999999903"/>
    <d v="2018-12-31T00:00:00"/>
    <n v="40.569000000000003"/>
    <d v="2019-03-31T00:00:00"/>
    <n v="0.90999999999999903"/>
    <n v="0"/>
    <m/>
    <n v="1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0.569000000000003"/>
    <m/>
    <m/>
    <m/>
    <m/>
    <m/>
    <m/>
    <n v="40.569000000000003"/>
    <n v="40.569000000000003"/>
    <n v="40.569000000000003"/>
    <n v="40.569000000000003"/>
    <n v="40.569000000000003"/>
    <n v="40.569000000000003"/>
    <m/>
    <m/>
    <n v="1"/>
    <m/>
    <m/>
    <n v="1"/>
    <m/>
  </r>
  <r>
    <s v="0012X00001uedBLQAY"/>
    <x v="1"/>
    <n v="50000"/>
    <m/>
    <s v=""/>
    <n v="0"/>
    <d v="2019-06-11T20:05:07"/>
    <s v="NotEligible"/>
    <d v="2019-06-14T09:10:38"/>
    <n v="2432000"/>
    <n v="5"/>
    <s v="C3"/>
    <n v="395"/>
    <n v="51.5"/>
    <m/>
    <n v="5.7110000000000003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80"/>
    <n v="85.697999999999993"/>
    <n v="85.697999999999993"/>
    <n v="89"/>
    <n v="92"/>
    <n v="92"/>
    <n v="357.20600000000002"/>
    <n v="360.73200000000003"/>
    <n v="364.245"/>
    <n v="370.72199999999998"/>
    <n v="374.21100000000001"/>
    <n v="377.68900000000002"/>
    <n v="4"/>
    <n v="4"/>
    <n v="4"/>
    <n v="4"/>
    <n v="4"/>
    <n v="4"/>
    <n v="0.860288016923905"/>
    <d v="2018-12-31T00:00:00"/>
    <n v="487.20600000000002"/>
    <d v="2019-03-31T00:00:00"/>
    <n v="0.96573846153846099"/>
    <n v="18.004000000000001"/>
    <m/>
    <n v="22"/>
    <n v="6"/>
    <n v="0"/>
    <n v="0"/>
    <n v="0"/>
    <n v="0"/>
    <n v="0"/>
    <n v="0"/>
    <n v="0.48899999999999999"/>
    <n v="2.1999999999999999E-2"/>
    <n v="8.9999999999999993E-3"/>
    <n v="0.189"/>
    <n v="0"/>
    <n v="0"/>
    <n v="9.8930000000000007"/>
    <n v="17.658999999999999"/>
    <n v="17.995000000000001"/>
    <n v="9.5690000000000008"/>
    <n v="11.167999999999999"/>
    <n v="9.5660000000000007"/>
    <n v="45.057000000000002"/>
    <n v="27.645"/>
    <n v="22.277000000000001"/>
    <n v="32.956000000000003"/>
    <n v="31.161000000000001"/>
    <n v="26.349"/>
    <n v="502.041"/>
    <n v="80.489000000000004"/>
    <n v="85.682000000000002"/>
    <n v="85.494"/>
    <n v="88.795000000000002"/>
    <n v="91.712000000000003"/>
    <n v="91.600999999999999"/>
    <n v="367.09899999999999"/>
    <n v="378.39100000000002"/>
    <n v="382.24"/>
    <n v="380.29"/>
    <n v="385.37900000000002"/>
    <n v="387.255"/>
    <n v="0.90114000000000005"/>
    <n v="1.0061125"/>
    <n v="1.0276955034349899"/>
    <n v="0.61814999999999998"/>
    <n v="0.99881196652911097"/>
    <n v="1.0344016817813799"/>
    <m/>
  </r>
  <r>
    <s v="0012X00001uebREQAY"/>
    <x v="1"/>
    <n v="2000000"/>
    <m/>
    <s v=""/>
    <n v="0"/>
    <d v="2019-06-11T15:56:03"/>
    <s v="NotEligible"/>
    <d v="2019-06-14T09:08:58"/>
    <n v="2500000"/>
    <n v="5"/>
    <s v="C3"/>
    <n v="4837"/>
    <n v="13.7"/>
    <n v="6.8639999999999999"/>
    <n v="8.7789999999999999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0"/>
    <n v="900"/>
    <n v="900"/>
    <n v="900"/>
    <n v="900"/>
    <n v="900"/>
    <n v="150"/>
    <n v="150"/>
    <n v="150"/>
    <n v="150"/>
    <n v="150"/>
    <n v="150"/>
    <n v="450.85199999999998"/>
    <n v="463.24799999999999"/>
    <n v="475.62200000000001"/>
    <n v="487.97699999999998"/>
    <n v="500.31099999999998"/>
    <n v="512.62400000000002"/>
    <n v="3"/>
    <n v="3"/>
    <n v="3"/>
    <n v="3"/>
    <n v="3"/>
    <n v="3"/>
    <n v="0.794736825396825"/>
    <d v="2018-12-31T00:00:00"/>
    <n v="1500.8520000000001"/>
    <d v="2019-03-31T00:00:00"/>
    <n v="0.82752095238095202"/>
    <n v="1.29"/>
    <m/>
    <n v="6"/>
    <n v="2"/>
    <n v="1.29"/>
    <n v="0"/>
    <n v="0"/>
    <n v="1.29"/>
    <n v="0"/>
    <n v="0"/>
    <n v="0"/>
    <n v="0"/>
    <n v="0"/>
    <n v="0"/>
    <n v="0"/>
    <n v="0"/>
    <n v="0"/>
    <n v="0"/>
    <n v="0"/>
    <n v="0"/>
    <n v="0"/>
    <n v="0"/>
    <n v="751.29"/>
    <n v="900"/>
    <n v="900"/>
    <n v="825.29"/>
    <n v="640"/>
    <n v="399.49700000000001"/>
    <n v="1362.021"/>
    <n v="117.607"/>
    <n v="122.961"/>
    <n v="121.006"/>
    <n v="48.753999999999998"/>
    <n v="83.912999999999997"/>
    <n v="96.524000000000001"/>
    <n v="450.85199999999998"/>
    <n v="463.24799999999999"/>
    <n v="475.62200000000001"/>
    <n v="487.97699999999998"/>
    <n v="500.31099999999998"/>
    <n v="512.62400000000002"/>
    <n v="0.83476666666666599"/>
    <n v="0.784046666666666"/>
    <n v="1"/>
    <n v="0.81779203703703696"/>
    <n v="0.65640555555555502"/>
    <n v="1"/>
    <m/>
  </r>
  <r>
    <s v="0010Y00000IWUHrQAP"/>
    <x v="1"/>
    <n v="200000"/>
    <m/>
    <s v=""/>
    <n v="0"/>
    <d v="2019-06-11T15:32:49"/>
    <s v="NotEligible"/>
    <d v="2019-06-14T09:07:49"/>
    <n v="2129468"/>
    <n v="5"/>
    <s v="C3"/>
    <n v="2043"/>
    <n v="11.4"/>
    <n v="15.82"/>
    <n v="23.58"/>
    <n v="432101"/>
    <s v="MONTECOSARO"/>
    <s v="MC"/>
    <s v="Marche"/>
    <s v="CEN"/>
    <n v="62010"/>
    <s v="SU"/>
    <n v="432"/>
    <s v="Construction"/>
    <d v="2008-03-07T00:00:00"/>
    <n v="8"/>
    <n v="1"/>
    <n v="6"/>
    <n v="6"/>
    <n v="6"/>
    <n v="1"/>
    <n v="0"/>
    <n v="6"/>
    <n v="0"/>
    <n v="1"/>
    <n v="3"/>
    <n v="1"/>
    <n v="28"/>
    <n v="1164"/>
    <n v="2098"/>
    <n v="230"/>
    <n v="557"/>
    <n v="798"/>
    <n v="874"/>
    <n v="85"/>
    <n v="2043"/>
    <n v="2020"/>
    <n v="395"/>
    <n v="2896"/>
    <n v="2896"/>
    <n v="2017"/>
    <n v="1.33460438512869E-2"/>
    <n v="0.30179558011049701"/>
    <n v="0.49498746867167898"/>
    <n v="0.40193370165745801"/>
    <n v="4.2079207920791999E-2"/>
    <n v="729.88599999999997"/>
    <n v="802.08600000000001"/>
    <n v="857.07299999999998"/>
    <n v="962.11099999999999"/>
    <n v="890.32500000000005"/>
    <n v="743.38300000000004"/>
    <n v="25"/>
    <n v="25"/>
    <n v="45"/>
    <n v="45"/>
    <n v="45"/>
    <n v="45"/>
    <n v="180.65100000000001"/>
    <n v="187.673"/>
    <n v="196.357"/>
    <n v="205.035"/>
    <n v="52.052999999999997"/>
    <n v="61.332999999999998"/>
    <n v="7"/>
    <n v="7"/>
    <n v="7"/>
    <n v="7"/>
    <n v="7"/>
    <n v="7"/>
    <n v="0.95593902352966398"/>
    <d v="2018-12-31T00:00:00"/>
    <n v="935.53700000000003"/>
    <d v="2019-03-31T00:00:00"/>
    <n v="0.96629292369973696"/>
    <n v="55.13"/>
    <m/>
    <n v="19"/>
    <n v="4"/>
    <n v="0"/>
    <n v="0"/>
    <n v="54.866"/>
    <n v="0"/>
    <n v="0"/>
    <n v="0"/>
    <n v="0.114"/>
    <n v="0"/>
    <n v="0.26400000000000001"/>
    <n v="13.771000000000001"/>
    <n v="0"/>
    <n v="7.0000000000000001E-3"/>
    <n v="0"/>
    <n v="0"/>
    <n v="0"/>
    <n v="0"/>
    <n v="0"/>
    <n v="0"/>
    <n v="707.85400000000004"/>
    <n v="727.52099999999996"/>
    <n v="833.46400000000006"/>
    <n v="944.13"/>
    <n v="823.72500000000002"/>
    <n v="730.08699999999999"/>
    <n v="1207.82"/>
    <n v="21.587"/>
    <n v="19.908000000000001"/>
    <n v="37.637999999999998"/>
    <n v="58.655000000000001"/>
    <n v="39.996000000000002"/>
    <n v="40.527000000000001"/>
    <n v="180.65100000000001"/>
    <n v="187.673"/>
    <n v="196.357"/>
    <n v="205.035"/>
    <n v="52.052999999999997"/>
    <n v="61.332999999999998"/>
    <n v="0.969814464176597"/>
    <n v="0.86348000000000003"/>
    <n v="1"/>
    <n v="0.95625096291493605"/>
    <n v="0.94917826086956503"/>
    <n v="1"/>
    <n v="11"/>
  </r>
  <r>
    <s v="0010Y00000IWnuJQAT"/>
    <x v="1"/>
    <n v="100000"/>
    <m/>
    <s v=""/>
    <n v="1"/>
    <d v="2019-06-11T14:06:04"/>
    <s v="NotEligible"/>
    <d v="2019-06-14T09:06:57"/>
    <n v="2500000"/>
    <n v="5"/>
    <s v="B4"/>
    <n v="1905"/>
    <n v="5.2"/>
    <m/>
    <n v="6.4320000000000004"/>
    <n v="466999"/>
    <s v="PIACENZA"/>
    <s v="PC"/>
    <s v="Sicilia"/>
    <s v="NOE"/>
    <n v="29122"/>
    <s v="SR"/>
    <n v="466"/>
    <s v="Distribution"/>
    <d v="1986-06-26T00:00:00"/>
    <n v="6"/>
    <n v="1"/>
    <n v="6"/>
    <n v="2"/>
    <n v="5"/>
    <n v="1"/>
    <n v="0"/>
    <n v="3"/>
    <n v="0"/>
    <m/>
    <n v="2"/>
    <n v="1"/>
    <n v="92"/>
    <n v="450"/>
    <n v="1803"/>
    <n v="99"/>
    <n v="0"/>
    <n v="162"/>
    <n v="188"/>
    <n v="30"/>
    <n v="1905"/>
    <n v="1905"/>
    <n v="51"/>
    <n v="1965"/>
    <n v="1965"/>
    <n v="2017"/>
    <n v="5.10260676650027E-2"/>
    <n v="9.5674300254452893E-2"/>
    <n v="0.31481481481481399"/>
    <n v="0.229007633587786"/>
    <n v="1.5748031496062902E-2"/>
    <n v="510"/>
    <n v="510"/>
    <n v="510"/>
    <n v="510"/>
    <n v="510"/>
    <n v="510"/>
    <n v="75.869"/>
    <n v="77.063999999999993"/>
    <n v="76.094999999999999"/>
    <n v="78.203000000000003"/>
    <n v="75.400999999999996"/>
    <n v="77.207999999999998"/>
    <n v="527.07100000000003"/>
    <n v="528.471"/>
    <n v="529.82000000000005"/>
    <n v="531.16499999999996"/>
    <n v="532.52200000000005"/>
    <n v="533.86"/>
    <n v="5"/>
    <n v="5"/>
    <n v="5"/>
    <n v="5"/>
    <n v="5"/>
    <n v="5"/>
    <n v="0.82670149779535396"/>
    <d v="2018-12-31T00:00:00"/>
    <n v="1112.94"/>
    <d v="2019-03-31T00:00:00"/>
    <n v="0.87497375693200996"/>
    <n v="1.3759999999999999"/>
    <m/>
    <n v="8"/>
    <n v="2"/>
    <n v="1.3759999999999999"/>
    <n v="0"/>
    <n v="0"/>
    <n v="0"/>
    <n v="0"/>
    <n v="0"/>
    <n v="0"/>
    <n v="0"/>
    <n v="0"/>
    <n v="0"/>
    <n v="0"/>
    <n v="0"/>
    <n v="0"/>
    <n v="0"/>
    <n v="0"/>
    <n v="2.1000000000000001E-2"/>
    <n v="0"/>
    <n v="0"/>
    <n v="459.67399999999998"/>
    <n v="475.05399999999997"/>
    <n v="406.61500000000001"/>
    <n v="487.00700000000001"/>
    <n v="433.00200000000001"/>
    <n v="414.15"/>
    <n v="1083.7339999999999"/>
    <n v="52.945999999999998"/>
    <n v="34.037999999999997"/>
    <n v="45.420999999999999"/>
    <n v="68.953999999999994"/>
    <n v="5.8840000000000003"/>
    <n v="27.111999999999998"/>
    <n v="524.89300000000003"/>
    <n v="524.25199999999995"/>
    <n v="526.05499999999995"/>
    <n v="527.77300000000002"/>
    <n v="471.05"/>
    <n v="509.58"/>
    <n v="0.90132156862745005"/>
    <n v="0.69786078635542803"/>
    <n v="0.99586772939509005"/>
    <n v="0.87434705882352903"/>
    <n v="0.50964465901182998"/>
    <n v="0.96880023902662604"/>
    <n v="33"/>
  </r>
  <r>
    <s v="0010Y00001SPTibQAH"/>
    <x v="1"/>
    <n v="50000"/>
    <m/>
    <s v=""/>
    <n v="1"/>
    <d v="2019-06-11T11:03:08"/>
    <s v="NotEligible"/>
    <d v="2019-06-14T09:05:50"/>
    <n v="2348000"/>
    <n v="5"/>
    <s v="C2"/>
    <n v="1321"/>
    <n v="7.6"/>
    <n v="5.0679999999999996"/>
    <n v="6.9429999999999996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43.77500000000001"/>
    <n v="244.428"/>
    <n v="253.55500000000001"/>
    <n v="253.554"/>
    <n v="204.6"/>
    <n v="262.74599999999998"/>
    <n v="345.99"/>
    <n v="351.13900000000001"/>
    <n v="356.221"/>
    <n v="365.08499999999998"/>
    <n v="370.154"/>
    <n v="376.61099999999999"/>
    <n v="7"/>
    <n v="7"/>
    <n v="7"/>
    <n v="7"/>
    <n v="7"/>
    <n v="7"/>
    <n v="0.99260319227050997"/>
    <d v="2018-12-31T00:00:00"/>
    <n v="589.76499999999999"/>
    <d v="2019-03-31T00:00:00"/>
    <n v="0.91858476053738003"/>
    <n v="64.98"/>
    <m/>
    <n v="16"/>
    <n v="5"/>
    <m/>
    <m/>
    <m/>
    <m/>
    <m/>
    <m/>
    <n v="1.43"/>
    <n v="0"/>
    <n v="0"/>
    <n v="1.3420000000000001"/>
    <n v="49.98"/>
    <n v="0"/>
    <n v="1.423"/>
    <n v="0"/>
    <n v="0"/>
    <n v="0"/>
    <n v="0"/>
    <n v="0"/>
    <m/>
    <m/>
    <m/>
    <m/>
    <m/>
    <m/>
    <n v="618.06100000000004"/>
    <n v="223.928"/>
    <n v="209.33600000000001"/>
    <n v="252.59399999999999"/>
    <n v="252.976"/>
    <n v="252.88399999999999"/>
    <n v="260.12099999999998"/>
    <n v="347.41300000000001"/>
    <n v="351.13900000000001"/>
    <n v="356.221"/>
    <n v="365.08499999999998"/>
    <n v="370.154"/>
    <n v="376.61099999999999"/>
    <m/>
    <n v="0.91858476053738003"/>
    <n v="1.00411283563108"/>
    <m/>
    <n v="0.99260319227050997"/>
    <n v="1.0006572141141601"/>
    <m/>
  </r>
  <r>
    <s v="0012X00001ueUdbQAE"/>
    <x v="1"/>
    <n v="50000"/>
    <m/>
    <s v=""/>
    <n v="1"/>
    <d v="2019-06-11T08:40:56"/>
    <s v="NotEligible"/>
    <d v="2019-06-14T09:04:42"/>
    <m/>
    <n v="5"/>
    <s v="C4"/>
    <n v="170"/>
    <n v="4.0999999999999996"/>
    <n v="28.57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10"/>
    <n v="10"/>
    <n v="10"/>
    <n v="10"/>
    <n v="31.143999999999998"/>
    <n v="32.088000000000001"/>
    <n v="32.447000000000003"/>
    <n v="32.627000000000002"/>
    <n v="32.802999999999997"/>
    <n v="32.978999999999999"/>
    <n v="1"/>
    <n v="1"/>
    <n v="1"/>
    <n v="1"/>
    <n v="1"/>
    <n v="1"/>
    <n v="1.42248333333333"/>
    <d v="2018-12-31T00:00:00"/>
    <n v="41.143999999999998"/>
    <d v="2019-03-31T00:00:00"/>
    <n v="1.2047000000000001"/>
    <n v="5.6230000000000002"/>
    <m/>
    <n v="7"/>
    <n v="6"/>
    <m/>
    <m/>
    <m/>
    <m/>
    <m/>
    <m/>
    <n v="2.0470000000000002"/>
    <n v="5.2569999999999997"/>
    <n v="3.4550000000000001"/>
    <n v="4.53"/>
    <n v="5.6230000000000002"/>
    <n v="4.4370000000000003"/>
    <n v="0"/>
    <n v="0"/>
    <n v="0"/>
    <n v="0"/>
    <n v="0"/>
    <n v="0"/>
    <m/>
    <m/>
    <m/>
    <m/>
    <m/>
    <m/>
    <n v="47.156999999999996"/>
    <n v="12.047000000000001"/>
    <n v="15.257"/>
    <n v="13.455"/>
    <n v="14.53"/>
    <n v="15.622999999999999"/>
    <n v="14.436999999999999"/>
    <n v="31.143999999999998"/>
    <n v="32.088000000000001"/>
    <n v="32.447000000000003"/>
    <n v="32.627000000000002"/>
    <n v="32.802999999999997"/>
    <n v="32.978999999999999"/>
    <m/>
    <n v="1.2047000000000001"/>
    <n v="1"/>
    <m/>
    <n v="1.42248333333333"/>
    <n v="1"/>
    <m/>
  </r>
  <r>
    <s v="0012X00001ueT51QAE"/>
    <x v="1"/>
    <n v="400000"/>
    <m/>
    <s v=""/>
    <n v="1"/>
    <d v="2019-06-11T05:05:14"/>
    <s v="NotEligible"/>
    <d v="2019-06-14T09:03:38"/>
    <n v="2500000"/>
    <n v="5"/>
    <s v="C2"/>
    <n v="4473"/>
    <n v="1.4"/>
    <n v="10.85"/>
    <n v="17.6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38.72899999999998"/>
    <n v="175.82499999999999"/>
    <n v="178.01900000000001"/>
    <n v="180.21"/>
    <n v="182.4"/>
    <n v="184.58799999999999"/>
    <n v="2"/>
    <n v="2"/>
    <n v="2"/>
    <n v="2"/>
    <n v="2"/>
    <n v="2"/>
    <s v="inf"/>
    <d v="2018-12-31T00:00:00"/>
    <n v="338.72899999999998"/>
    <d v="2019-03-31T00:00:00"/>
    <m/>
    <n v="224.834"/>
    <m/>
    <n v="23"/>
    <n v="6"/>
    <m/>
    <m/>
    <m/>
    <m/>
    <m/>
    <m/>
    <n v="186.77"/>
    <n v="183.70500000000001"/>
    <n v="183.70500000000001"/>
    <n v="183.654"/>
    <n v="161.941"/>
    <n v="161.941"/>
    <n v="38.064"/>
    <n v="35.847000000000001"/>
    <n v="35.093000000000004"/>
    <n v="35.093000000000004"/>
    <n v="35.093000000000004"/>
    <n v="35.093000000000004"/>
    <m/>
    <m/>
    <m/>
    <m/>
    <m/>
    <m/>
    <n v="398.95699999999999"/>
    <n v="186.77"/>
    <n v="183.70500000000001"/>
    <n v="183.70500000000001"/>
    <n v="183.654"/>
    <n v="161.941"/>
    <n v="161.941"/>
    <n v="211.69300000000001"/>
    <n v="211.672"/>
    <n v="213.11199999999999"/>
    <n v="215.303"/>
    <n v="217.49299999999999"/>
    <n v="219.68100000000001"/>
    <m/>
    <s v="inf"/>
    <n v="0.62496272831673705"/>
    <m/>
    <s v="inf"/>
    <n v="1.0396710360219701"/>
    <m/>
  </r>
  <r>
    <s v="0012X00001ueMYZQA2"/>
    <x v="2"/>
    <n v="300000"/>
    <n v="80000"/>
    <n v="3.8171536286522145"/>
    <n v="0"/>
    <d v="2019-06-10T09:28:45"/>
    <s v="Accept"/>
    <d v="2019-06-14T07:35:23"/>
    <n v="2500000"/>
    <n v="2"/>
    <s v="B2"/>
    <n v="2239"/>
    <n v="2.8"/>
    <n v="62.07"/>
    <n v="29.8"/>
    <n v="1812"/>
    <s v="FANO"/>
    <s v="PS"/>
    <s v="Emilia-Romagna"/>
    <s v="CEN"/>
    <n v="61032"/>
    <s v="SR"/>
    <n v="181"/>
    <s v="Publishing"/>
    <d v="2009-02-16T00:00:00"/>
    <n v="4"/>
    <n v="1"/>
    <n v="6"/>
    <n v="3"/>
    <n v="5"/>
    <n v="0"/>
    <n v="0"/>
    <n v="4"/>
    <n v="0"/>
    <n v="2"/>
    <n v="3"/>
    <n v="1"/>
    <n v="45"/>
    <n v="70"/>
    <n v="905"/>
    <n v="62"/>
    <n v="5"/>
    <n v="42"/>
    <n v="236"/>
    <n v="37"/>
    <n v="2239"/>
    <n v="2239"/>
    <n v="40"/>
    <n v="947"/>
    <n v="947"/>
    <n v="2017"/>
    <n v="4.9723756906077297E-2"/>
    <n v="0.249208025343189"/>
    <n v="0.952380952380952"/>
    <n v="7.3917634635691606E-2"/>
    <n v="1.6525234479678401E-2"/>
    <n v="300"/>
    <n v="300"/>
    <n v="300"/>
    <n v="300"/>
    <n v="300"/>
    <n v="250"/>
    <n v="75"/>
    <n v="75"/>
    <n v="75"/>
    <n v="75"/>
    <n v="75"/>
    <n v="75"/>
    <n v="563.346"/>
    <n v="565.37900000000002"/>
    <n v="567.40899999999999"/>
    <n v="569.43600000000004"/>
    <n v="571.46199999999999"/>
    <n v="573.48500000000001"/>
    <n v="3"/>
    <n v="3"/>
    <n v="3"/>
    <n v="3"/>
    <n v="3"/>
    <n v="3"/>
    <n v="0.17602909090909"/>
    <d v="2018-12-31T00:00:00"/>
    <n v="938.346"/>
    <d v="2019-03-31T00:00:00"/>
    <n v="7.9789333333333295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920999999999999"/>
    <n v="74.114999999999995"/>
    <n v="101.723"/>
    <n v="100.11799999999999"/>
    <n v="58.573"/>
    <n v="18.864000000000001"/>
    <n v="545.48699999999997"/>
    <n v="0"/>
    <n v="2.0760000000000001"/>
    <n v="0.94099999999999995"/>
    <n v="0.93300000000000005"/>
    <n v="0"/>
    <n v="0"/>
    <n v="438.346"/>
    <n v="440.37900000000002"/>
    <n v="442.40899999999999"/>
    <n v="444.43599999999998"/>
    <n v="446.46199999999999"/>
    <n v="448.48500000000001"/>
    <n v="9.9736666666666599E-2"/>
    <n v="0"/>
    <n v="0.77811149808465796"/>
    <n v="0.219036571428571"/>
    <n v="8.7777777777777698E-3"/>
    <n v="0.78009199191793999"/>
    <n v="10"/>
  </r>
  <r>
    <s v="0010Y00000IWoLNQA1"/>
    <x v="1"/>
    <n v="1000000"/>
    <m/>
    <s v=""/>
    <n v="0"/>
    <d v="2019-06-06T15:33:42"/>
    <s v="Reject"/>
    <d v="2019-06-14T07:28:46"/>
    <n v="610154"/>
    <n v="4"/>
    <s v="C1"/>
    <n v="19860"/>
    <n v="12.9"/>
    <n v="5.83"/>
    <n v="6.1079999999999997"/>
    <n v="222909"/>
    <s v="CALTAGIRONE"/>
    <s v="CT"/>
    <s v="Lombardia"/>
    <s v="SUI"/>
    <n v="95041"/>
    <s v="SP"/>
    <n v="222"/>
    <s v="Chemistry"/>
    <d v="1984-09-17T00:00:00"/>
    <n v="8"/>
    <n v="0"/>
    <n v="5"/>
    <n v="29"/>
    <n v="9"/>
    <n v="0"/>
    <n v="0"/>
    <n v="5"/>
    <n v="1"/>
    <n v="3"/>
    <n v="4"/>
    <n v="1"/>
    <n v="118"/>
    <n v="15498"/>
    <n v="15080"/>
    <n v="2380"/>
    <n v="10042"/>
    <n v="12285"/>
    <n v="6729"/>
    <n v="496"/>
    <n v="19862"/>
    <n v="18512"/>
    <n v="9922"/>
    <n v="27365"/>
    <n v="27365"/>
    <n v="2018"/>
    <n v="7.8249336870026501E-3"/>
    <n v="0.245898044947926"/>
    <n v="0.80765160765160704"/>
    <n v="0.56634386990681496"/>
    <n v="2.67934312878133E-2"/>
    <n v="4790.7370000000001"/>
    <n v="4724.2700000000004"/>
    <n v="4859.9390000000003"/>
    <n v="4925.3149999999996"/>
    <n v="4969.8500000000004"/>
    <n v="4888.5029999999997"/>
    <n v="2092.1950000000002"/>
    <n v="2137.1709999999998"/>
    <n v="1720.4"/>
    <n v="1780.6079999999999"/>
    <n v="1781.6969999999999"/>
    <n v="1811.896"/>
    <n v="3652.1469999999999"/>
    <n v="3913.3589999999999"/>
    <n v="3931.0790000000002"/>
    <n v="3645.0050000000001"/>
    <n v="3785.42"/>
    <n v="3941.8009999999999"/>
    <n v="20"/>
    <n v="20"/>
    <n v="20"/>
    <n v="17"/>
    <n v="18"/>
    <n v="18"/>
    <n v="0.815138417187382"/>
    <d v="2018-12-31T00:00:00"/>
    <n v="10535.079"/>
    <d v="2019-03-31T00:00:00"/>
    <n v="0.77303059219530201"/>
    <n v="9.0609999999999999"/>
    <m/>
    <n v="27"/>
    <n v="4"/>
    <n v="0"/>
    <n v="0"/>
    <n v="0"/>
    <n v="0"/>
    <n v="0"/>
    <n v="0"/>
    <n v="2.4569999999999999"/>
    <n v="0"/>
    <n v="0"/>
    <n v="0"/>
    <n v="0"/>
    <n v="0"/>
    <n v="0.71699999999999997"/>
    <n v="4.4999999999999998E-2"/>
    <n v="8.6790000000000003"/>
    <n v="9.0609999999999999"/>
    <n v="0"/>
    <n v="0"/>
    <n v="3877.8119999999999"/>
    <n v="3573.75"/>
    <n v="4094.2179999999998"/>
    <n v="4396.3500000000004"/>
    <n v="4199.0169999999998"/>
    <n v="4128.93"/>
    <n v="9356.8019999999997"/>
    <n v="1442.905"/>
    <n v="1708.896"/>
    <n v="1255.598"/>
    <n v="1465.873"/>
    <n v="1440.2919999999999"/>
    <n v="1415.2660000000001"/>
    <n v="3552.3310000000001"/>
    <n v="3793.0369999999998"/>
    <n v="3735.2829999999999"/>
    <n v="3494.5790000000002"/>
    <n v="3359.8159999999998"/>
    <n v="3425.3519999999999"/>
    <n v="0.80943954969767695"/>
    <n v="0.68966085857197801"/>
    <n v="0.97266922716966198"/>
    <n v="0.83234672951190303"/>
    <n v="0.770827926291201"/>
    <n v="0.934040602285794"/>
    <n v="35"/>
  </r>
  <r>
    <s v="0012X00001ueNVbQAM"/>
    <x v="2"/>
    <n v="50000"/>
    <n v="30000"/>
    <n v="7.11592836946277"/>
    <n v="0"/>
    <d v="2019-06-10T10:41:51"/>
    <s v="Accept"/>
    <d v="2019-06-13T21:18:03"/>
    <n v="2500000"/>
    <n v="3"/>
    <s v="B2"/>
    <n v="634"/>
    <n v="14"/>
    <n v="5.484"/>
    <n v="5.77"/>
    <n v="1812"/>
    <s v="VILLA D'ADDA"/>
    <s v="BG"/>
    <s v="Lombardia"/>
    <s v="NOV"/>
    <n v="24030"/>
    <s v="SR"/>
    <n v="181"/>
    <s v="Publishing"/>
    <d v="2005-02-01T00:00:00"/>
    <n v="5"/>
    <n v="0"/>
    <n v="6"/>
    <n v="1"/>
    <n v="4"/>
    <n v="1"/>
    <n v="0"/>
    <n v="1"/>
    <n v="0"/>
    <n v="2"/>
    <n v="1"/>
    <n v="1"/>
    <n v="2"/>
    <n v="198"/>
    <n v="244"/>
    <n v="38"/>
    <n v="290"/>
    <n v="322"/>
    <n v="169"/>
    <n v="13"/>
    <n v="509"/>
    <n v="509"/>
    <n v="322"/>
    <n v="566"/>
    <n v="566"/>
    <n v="2017"/>
    <n v="8.1967213114754103E-3"/>
    <n v="0.298586572438162"/>
    <n v="1"/>
    <n v="0.34982332155476997"/>
    <n v="2.55402750491159E-2"/>
    <n v="200"/>
    <n v="200"/>
    <n v="200"/>
    <n v="200"/>
    <n v="200"/>
    <n v="200"/>
    <n v="25"/>
    <n v="25"/>
    <n v="25"/>
    <n v="25"/>
    <n v="25"/>
    <n v="25"/>
    <n v="218.03"/>
    <n v="220.15100000000001"/>
    <n v="222.19800000000001"/>
    <n v="224.23500000000001"/>
    <n v="226.286"/>
    <n v="228.30699999999999"/>
    <n v="3"/>
    <n v="3"/>
    <n v="3"/>
    <n v="3"/>
    <n v="3"/>
    <n v="3"/>
    <n v="0.403962222222222"/>
    <d v="2018-12-31T00:00:00"/>
    <n v="443.03"/>
    <d v="2019-03-31T00:00:00"/>
    <n v="0.356991111111110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.978999999999999"/>
    <n v="74.307000000000002"/>
    <n v="82.716999999999999"/>
    <n v="89.168000000000006"/>
    <n v="66.772000000000006"/>
    <n v="75.353999999999999"/>
    <n v="320.88099999999997"/>
    <n v="14.343999999999999"/>
    <n v="12.396000000000001"/>
    <n v="18.308"/>
    <n v="7.4779999999999998"/>
    <n v="19.841000000000001"/>
    <n v="18.684999999999999"/>
    <n v="218.03"/>
    <n v="220.15100000000001"/>
    <n v="222.19800000000001"/>
    <n v="224.23500000000001"/>
    <n v="226.286"/>
    <n v="228.30699999999999"/>
    <n v="0.32989499999999999"/>
    <n v="0.57375999999999905"/>
    <n v="1"/>
    <n v="0.37858083333333298"/>
    <n v="0.60701333333333296"/>
    <n v="1"/>
    <n v="14"/>
  </r>
  <r>
    <s v="0010Y00000sIxNHQA0"/>
    <x v="1"/>
    <n v="2000000"/>
    <m/>
    <s v=""/>
    <n v="1"/>
    <d v="2019-06-10T08:17:31"/>
    <s v="NotEligible"/>
    <d v="2019-06-13T18:39:31"/>
    <m/>
    <n v="3"/>
    <s v="C1"/>
    <n v="6200"/>
    <n v="0.2"/>
    <m/>
    <m/>
    <n v="4623"/>
    <s v="NOCERA SUPERIORE"/>
    <s v="SA"/>
    <s v="Campania"/>
    <s v="SUI"/>
    <n v="84015"/>
    <s v="SR"/>
    <n v="462"/>
    <s v="Distribution"/>
    <d v="2016-07-06T00:00:00"/>
    <n v="7"/>
    <m/>
    <n v="6"/>
    <n v="15"/>
    <n v="8"/>
    <n v="-1"/>
    <n v="0"/>
    <n v="3"/>
    <n v="0"/>
    <n v="4"/>
    <n v="3"/>
    <n v="2"/>
    <n v="111"/>
    <n v="2146"/>
    <n v="3257"/>
    <n v="12"/>
    <n v="0"/>
    <n v="1"/>
    <n v="13"/>
    <n v="12"/>
    <n v="6200"/>
    <n v="6200"/>
    <n v="0"/>
    <n v="3258"/>
    <n v="3258"/>
    <n v="2016"/>
    <n v="3.4080442124654498E-2"/>
    <n v="3.9901780233271896E-3"/>
    <n v="0"/>
    <n v="0.65868631062001204"/>
    <n v="1.93548387096774E-3"/>
    <n v="1000"/>
    <n v="1000"/>
    <n v="1000"/>
    <n v="1000"/>
    <n v="1000"/>
    <n v="500"/>
    <n v="200.84200000000001"/>
    <n v="200.91499999999999"/>
    <n v="200.53200000000001"/>
    <n v="201.096"/>
    <n v="201.09399999999999"/>
    <n v="100.88500000000001"/>
    <n v="100"/>
    <n v="200"/>
    <n v="300"/>
    <n v="400"/>
    <n v="500"/>
    <n v="600"/>
    <n v="2"/>
    <n v="2"/>
    <n v="2"/>
    <n v="2"/>
    <n v="2"/>
    <n v="2"/>
    <n v="0.53118874296707896"/>
    <d v="2018-12-31T00:00:00"/>
    <n v="1300.8420000000001"/>
    <d v="2019-03-31T00:00:00"/>
    <n v="0.354641160119316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5.02600000000001"/>
    <n v="710.99400000000003"/>
    <n v="553.00900000000001"/>
    <n v="734.64"/>
    <n v="728.36199999999997"/>
    <n v="351.3"/>
    <n v="1135.7360000000001"/>
    <n v="0.84199999999999997"/>
    <n v="0.91500000000000004"/>
    <n v="0.53200000000000003"/>
    <n v="1.0960000000000001"/>
    <n v="1.0940000000000001"/>
    <n v="0.88500000000000001"/>
    <n v="100"/>
    <n v="200"/>
    <n v="300"/>
    <n v="400"/>
    <n v="500"/>
    <n v="600"/>
    <n v="0.42502600000000001"/>
    <n v="4.1923502056342796E-3"/>
    <n v="1"/>
    <n v="0.636969272727272"/>
    <n v="4.8527001060284201E-3"/>
    <n v="1"/>
    <n v="3"/>
  </r>
  <r>
    <s v="0010Y00000IWD5FQAX"/>
    <x v="1"/>
    <n v="150000"/>
    <m/>
    <s v=""/>
    <n v="0"/>
    <d v="2019-06-10T16:36:00"/>
    <s v="Reject"/>
    <d v="2019-06-13T18:34:32"/>
    <n v="1715949"/>
    <n v="4"/>
    <s v="C3"/>
    <n v="3640"/>
    <n v="11.7"/>
    <m/>
    <m/>
    <n v="6201"/>
    <s v="CONCOREZZO"/>
    <s v="MB"/>
    <s v="Toscana"/>
    <s v="NOV"/>
    <n v="20863"/>
    <s v="SR"/>
    <n v="620"/>
    <s v="Services"/>
    <d v="2002-10-20T00:00:00"/>
    <n v="7"/>
    <n v="0"/>
    <n v="5"/>
    <n v="9"/>
    <n v="7"/>
    <n v="0"/>
    <n v="0"/>
    <n v="6"/>
    <n v="0"/>
    <n v="1"/>
    <n v="3"/>
    <n v="1"/>
    <n v="73"/>
    <n v="1309"/>
    <n v="1848"/>
    <n v="404"/>
    <n v="0"/>
    <n v="2450"/>
    <n v="1580"/>
    <n v="43"/>
    <n v="3640"/>
    <n v="3451"/>
    <n v="434"/>
    <n v="4298"/>
    <n v="4298"/>
    <n v="2017"/>
    <n v="3.9502164502164497E-2"/>
    <n v="0.36761284318287502"/>
    <n v="0.17714285714285699"/>
    <n v="0.30456026058631902"/>
    <n v="1.2460156476383599E-2"/>
    <n v="799.22799999999995"/>
    <n v="830.58"/>
    <n v="821.79700000000003"/>
    <n v="710.399"/>
    <n v="647.38800000000003"/>
    <n v="576.65899999999999"/>
    <n v="205"/>
    <n v="205"/>
    <n v="205"/>
    <n v="205"/>
    <n v="205"/>
    <n v="205"/>
    <n v="807.053"/>
    <n v="780.55"/>
    <n v="833.75400000000002"/>
    <n v="819.12"/>
    <n v="910.54899999999998"/>
    <n v="1007.782"/>
    <n v="8"/>
    <n v="7"/>
    <n v="8"/>
    <n v="8"/>
    <n v="8"/>
    <n v="8"/>
    <n v="0.87086442056882996"/>
    <d v="2018-12-31T00:00:00"/>
    <n v="1811.2809999999999"/>
    <d v="2019-03-31T00:00:00"/>
    <n v="0.83921977877533704"/>
    <n v="21.262"/>
    <m/>
    <n v="20"/>
    <n v="4"/>
    <n v="0"/>
    <n v="0"/>
    <n v="0"/>
    <n v="2.6680000000000001"/>
    <n v="9.2140000000000004"/>
    <n v="0"/>
    <n v="0"/>
    <n v="0"/>
    <n v="0.45"/>
    <n v="18.594000000000001"/>
    <n v="0.115"/>
    <n v="5.12"/>
    <n v="0"/>
    <n v="0"/>
    <n v="0"/>
    <n v="0"/>
    <n v="0"/>
    <n v="0"/>
    <n v="734.86800000000005"/>
    <n v="745.01099999999997"/>
    <n v="732.72400000000005"/>
    <n v="631.16"/>
    <n v="530.33100000000002"/>
    <n v="434.233"/>
    <n v="1640.191"/>
    <n v="107.9"/>
    <n v="185.584"/>
    <n v="193.285"/>
    <n v="189.911"/>
    <n v="203.53200000000001"/>
    <n v="202.28"/>
    <n v="788.58199999999999"/>
    <n v="768.92899999999997"/>
    <n v="795.66399999999999"/>
    <n v="819.12"/>
    <n v="847.53700000000003"/>
    <n v="874.04100000000005"/>
    <n v="0.91947229076058401"/>
    <n v="0.52634146341463395"/>
    <n v="0.97711302727330096"/>
    <n v="0.868281513370455"/>
    <n v="0.88007479674796696"/>
    <n v="0.94864414415112897"/>
    <n v="17"/>
  </r>
  <r>
    <s v="0012X00001ueQ7JQAU"/>
    <x v="1"/>
    <n v="60000"/>
    <m/>
    <s v=""/>
    <n v="0"/>
    <d v="2019-06-10T15:35:59"/>
    <s v="Reject"/>
    <d v="2019-06-13T18:33:56"/>
    <n v="2500000"/>
    <n v="3"/>
    <s v="B4"/>
    <n v="735"/>
    <n v="2.2000000000000002"/>
    <n v="7.8739999999999997"/>
    <n v="8.5239999999999991"/>
    <n v="432101"/>
    <s v="ANCONA"/>
    <s v="AN"/>
    <s v="Marche"/>
    <s v="CEN"/>
    <n v="60131"/>
    <s v="SR"/>
    <n v="432"/>
    <s v="Construction"/>
    <d v="2012-11-05T00:00:00"/>
    <n v="6"/>
    <n v="0"/>
    <n v="6"/>
    <n v="9"/>
    <n v="7"/>
    <n v="1"/>
    <n v="0"/>
    <n v="5"/>
    <n v="0"/>
    <m/>
    <n v="3"/>
    <n v="3"/>
    <n v="35"/>
    <n v="64"/>
    <n v="211"/>
    <n v="11"/>
    <n v="105"/>
    <n v="91"/>
    <n v="75"/>
    <n v="6"/>
    <n v="601"/>
    <n v="596"/>
    <n v="80"/>
    <n v="302"/>
    <n v="302"/>
    <n v="2017"/>
    <n v="0.16587677725118399"/>
    <n v="0.24834437086092701"/>
    <n v="0.879120879120879"/>
    <n v="0.211920529801324"/>
    <n v="1.00671140939597E-2"/>
    <m/>
    <m/>
    <m/>
    <m/>
    <m/>
    <m/>
    <n v="8.0739999999999998"/>
    <m/>
    <m/>
    <m/>
    <m/>
    <m/>
    <n v="50.332000000000001"/>
    <m/>
    <m/>
    <m/>
    <m/>
    <m/>
    <n v="1"/>
    <n v="1"/>
    <n v="1"/>
    <n v="1"/>
    <n v="1"/>
    <n v="1"/>
    <n v="0.31021106674272603"/>
    <d v="2018-12-31T00:00:00"/>
    <n v="58.405999999999999"/>
    <d v="2019-03-31T00:00:00"/>
    <n v="0.38072826356205097"/>
    <n v="0"/>
    <m/>
    <n v="0"/>
    <n v="0"/>
    <m/>
    <m/>
    <m/>
    <m/>
    <m/>
    <m/>
    <n v="0"/>
    <m/>
    <m/>
    <m/>
    <m/>
    <m/>
    <n v="0"/>
    <m/>
    <m/>
    <m/>
    <m/>
    <m/>
    <m/>
    <m/>
    <m/>
    <m/>
    <m/>
    <m/>
    <n v="26.22"/>
    <n v="3.0739999999999998"/>
    <m/>
    <m/>
    <m/>
    <m/>
    <m/>
    <n v="50.332000000000001"/>
    <m/>
    <m/>
    <m/>
    <m/>
    <m/>
    <m/>
    <n v="0.38072826356205097"/>
    <n v="1"/>
    <m/>
    <m/>
    <m/>
    <n v="7"/>
  </r>
  <r>
    <s v="0012X00001ueNapQAE"/>
    <x v="1"/>
    <n v="100000"/>
    <m/>
    <s v=""/>
    <n v="0"/>
    <d v="2019-06-10T10:51:27"/>
    <s v="Reject"/>
    <d v="2019-06-13T17:52:28"/>
    <n v="2483678"/>
    <n v="2"/>
    <s v="C3"/>
    <n v="2436"/>
    <n v="6.7"/>
    <n v="15.7"/>
    <n v="51.95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4.771999999999998"/>
    <n v="46.085999999999999"/>
    <n v="47.396000000000001"/>
    <n v="48.701000000000001"/>
    <n v="50"/>
    <n v="0"/>
    <n v="1"/>
    <n v="1"/>
    <n v="1"/>
    <n v="1"/>
    <n v="1"/>
    <n v="1"/>
    <m/>
    <d v="2018-12-31T00:00:00"/>
    <n v="44.771999999999998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8.7"/>
    <m/>
    <m/>
    <m/>
    <m/>
    <m/>
    <m/>
    <n v="44.771000000000001"/>
    <n v="46.085999999999999"/>
    <n v="47.395000000000003"/>
    <n v="48.7"/>
    <n v="50"/>
    <n v="0"/>
    <m/>
    <m/>
    <n v="0.99997766461181103"/>
    <m/>
    <m/>
    <n v="0.99998733936823403"/>
    <m/>
  </r>
  <r>
    <s v="0010Y00001SPSoTQAX"/>
    <x v="5"/>
    <n v="250000"/>
    <n v="50000"/>
    <n v="5.136663524976437"/>
    <n v="0"/>
    <d v="2019-06-10T06:07:13"/>
    <s v="Accept"/>
    <d v="2019-06-13T17:40:31"/>
    <n v="2477200"/>
    <n v="3"/>
    <s v="C2"/>
    <n v="1056"/>
    <n v="5.0999999999999996"/>
    <n v="4.4249999999999998"/>
    <n v="4.6349999999999998"/>
    <n v="6202"/>
    <s v="TORINO"/>
    <s v="TO"/>
    <s v="Piemonte"/>
    <s v="NOV"/>
    <n v="10151"/>
    <s v="SR"/>
    <n v="620"/>
    <s v="Services"/>
    <d v="2015-01-07T00:00:00"/>
    <n v="5"/>
    <n v="-1"/>
    <n v="6"/>
    <n v="8"/>
    <n v="7"/>
    <n v="0"/>
    <n v="0"/>
    <n v="6"/>
    <n v="0"/>
    <n v="2"/>
    <n v="4"/>
    <n v="1"/>
    <n v="8"/>
    <n v="185"/>
    <n v="477"/>
    <n v="19"/>
    <n v="78"/>
    <n v="10"/>
    <n v="600"/>
    <n v="10"/>
    <n v="875"/>
    <n v="875"/>
    <n v="9"/>
    <n v="487"/>
    <n v="487"/>
    <n v="2017"/>
    <n v="1.6771488469601602E-2"/>
    <n v="1.2320328542094401"/>
    <n v="0.9"/>
    <n v="0.37987679671457902"/>
    <n v="1.1428571428571401E-2"/>
    <n v="293.99599999999998"/>
    <n v="268.52300000000002"/>
    <n v="260"/>
    <n v="140"/>
    <n v="140"/>
    <n v="140"/>
    <n v="3.8540000000000001"/>
    <n v="3.234"/>
    <n v="2.3940000000000001"/>
    <n v="1.956"/>
    <n v="1.7949999999999999"/>
    <m/>
    <m/>
    <m/>
    <m/>
    <m/>
    <m/>
    <m/>
    <n v="5"/>
    <n v="5"/>
    <n v="5"/>
    <n v="3"/>
    <n v="3"/>
    <n v="3"/>
    <n v="0.75103125457892905"/>
    <d v="2018-12-31T00:00:00"/>
    <n v="297.85000000000002"/>
    <d v="2019-03-31T00:00:00"/>
    <n v="0.83051200268591496"/>
    <n v="0"/>
    <m/>
    <n v="4"/>
    <n v="0"/>
    <n v="0"/>
    <n v="0"/>
    <n v="0"/>
    <n v="0"/>
    <n v="0"/>
    <n v="0"/>
    <n v="0"/>
    <n v="0"/>
    <n v="0"/>
    <n v="0"/>
    <n v="0"/>
    <m/>
    <m/>
    <m/>
    <m/>
    <m/>
    <m/>
    <m/>
    <n v="243.51400000000001"/>
    <n v="204.107"/>
    <n v="122.43"/>
    <n v="128.14099999999999"/>
    <n v="131.48599999999999"/>
    <n v="100.19799999999999"/>
    <n v="130.09700000000001"/>
    <n v="3.8540000000000001"/>
    <n v="3.234"/>
    <n v="2.3940000000000001"/>
    <n v="1.956"/>
    <n v="1.7949999999999999"/>
    <m/>
    <m/>
    <m/>
    <m/>
    <m/>
    <m/>
    <m/>
    <n v="0.82829018081878603"/>
    <n v="1"/>
    <m/>
    <n v="0.74837970284558997"/>
    <m/>
    <m/>
    <n v="4"/>
  </r>
  <r>
    <s v="0012X00001udcPiQAI"/>
    <x v="1"/>
    <n v="250000"/>
    <m/>
    <s v=""/>
    <n v="0"/>
    <d v="2019-06-03T16:11:12"/>
    <s v="Reject"/>
    <d v="2019-06-13T17:35:37"/>
    <n v="2500000"/>
    <n v="3"/>
    <s v="C3"/>
    <n v="3537"/>
    <n v="-83.8"/>
    <n v="10.34"/>
    <n v="9.8390000000000004"/>
    <n v="46495"/>
    <s v="MILANO"/>
    <s v="MI"/>
    <s v="Marche"/>
    <s v="NOV"/>
    <n v="20144"/>
    <s v="SP"/>
    <n v="464"/>
    <s v="Distribution"/>
    <d v="2012-01-14T00:00:00"/>
    <n v="5"/>
    <n v="0"/>
    <n v="6"/>
    <n v="3"/>
    <n v="5"/>
    <n v="0"/>
    <n v="0"/>
    <n v="2"/>
    <n v="0"/>
    <n v="3"/>
    <n v="2"/>
    <n v="1"/>
    <n v="146"/>
    <n v="2008"/>
    <n v="3973"/>
    <n v="-1720"/>
    <n v="575"/>
    <n v="901"/>
    <n v="-1556"/>
    <n v="-1827"/>
    <n v="3919"/>
    <n v="3796"/>
    <n v="160"/>
    <n v="4874"/>
    <n v="4874"/>
    <n v="2017"/>
    <n v="3.6748049332997697E-2"/>
    <n v="-0.319244973327862"/>
    <n v="0.177580466148723"/>
    <n v="0.41198194501436097"/>
    <n v="-0.48129610115911398"/>
    <n v="187.5"/>
    <n v="200"/>
    <n v="212.5"/>
    <n v="225"/>
    <n v="237.5"/>
    <n v="250"/>
    <n v="18.887"/>
    <n v="39.625"/>
    <n v="49.662999999999997"/>
    <n v="42.694000000000003"/>
    <n v="35.71"/>
    <n v="48.744999999999997"/>
    <n v="23.18"/>
    <n v="23.18"/>
    <m/>
    <m/>
    <m/>
    <m/>
    <n v="1"/>
    <n v="1"/>
    <n v="1"/>
    <n v="1"/>
    <n v="1"/>
    <n v="1"/>
    <n v="1.0366101055417101"/>
    <d v="2018-12-31T00:00:00"/>
    <n v="229.56700000000001"/>
    <d v="2019-03-31T00:00:00"/>
    <n v="1.07563945403538"/>
    <n v="17.215"/>
    <m/>
    <n v="13"/>
    <n v="4"/>
    <n v="0"/>
    <n v="0"/>
    <n v="0"/>
    <n v="12.21"/>
    <n v="12.21"/>
    <n v="12.21"/>
    <n v="15.901"/>
    <n v="0"/>
    <n v="0"/>
    <n v="5.0049999999999999"/>
    <n v="0"/>
    <n v="0"/>
    <n v="0"/>
    <n v="0"/>
    <m/>
    <m/>
    <m/>
    <m/>
    <n v="187.21"/>
    <n v="199.71"/>
    <n v="212.21"/>
    <n v="237.21"/>
    <n v="249.71"/>
    <n v="262.20999999999998"/>
    <n v="284.90899999999999"/>
    <n v="34.787999999999997"/>
    <n v="39.625"/>
    <n v="49.662999999999997"/>
    <n v="47.698999999999998"/>
    <n v="35.71"/>
    <n v="48.744999999999997"/>
    <n v="0"/>
    <n v="0"/>
    <m/>
    <m/>
    <m/>
    <m/>
    <n v="0.99845333333333297"/>
    <n v="1.84190183724254"/>
    <n v="0"/>
    <n v="1.0272457142857101"/>
    <n v="1.0888392174193799"/>
    <m/>
    <n v="7"/>
  </r>
  <r>
    <s v="0012X00001ueQmxQAE"/>
    <x v="1"/>
    <n v="200000"/>
    <n v="0"/>
    <s v=""/>
    <n v="0"/>
    <d v="2019-06-10T17:09:41"/>
    <s v="Reject"/>
    <d v="2019-06-13T17:21:51"/>
    <n v="2500000"/>
    <n v="4"/>
    <s v="C4"/>
    <n v="763"/>
    <n v="14.4"/>
    <n v="6.7160000000000002"/>
    <n v="12.51"/>
    <n v="412"/>
    <s v="MONTESARCHIO"/>
    <s v="BN"/>
    <s v="Piemonte"/>
    <s v="SUI"/>
    <n v="82016"/>
    <s v="SR"/>
    <n v="412"/>
    <s v="Construction"/>
    <d v="2007-09-24T00:00:00"/>
    <n v="5"/>
    <n v="0"/>
    <n v="6"/>
    <n v="18"/>
    <n v="8"/>
    <n v="0"/>
    <n v="0"/>
    <n v="6"/>
    <n v="0"/>
    <n v="3"/>
    <n v="6"/>
    <n v="2"/>
    <n v="1"/>
    <n v="877"/>
    <n v="798"/>
    <n v="110"/>
    <n v="120"/>
    <n v="864"/>
    <n v="399"/>
    <n v="68"/>
    <n v="763"/>
    <n v="763"/>
    <n v="641"/>
    <n v="1662"/>
    <n v="1662"/>
    <n v="2017"/>
    <n v="1.2531328320802E-3"/>
    <n v="0.24007220216606401"/>
    <n v="0.74189814814814803"/>
    <n v="0.52767749699157596"/>
    <n v="8.9121887287024901E-2"/>
    <n v="100"/>
    <n v="100"/>
    <n v="100"/>
    <n v="100"/>
    <n v="100"/>
    <n v="100"/>
    <n v="50"/>
    <n v="50"/>
    <n v="50"/>
    <n v="50"/>
    <n v="50"/>
    <n v="50"/>
    <m/>
    <m/>
    <m/>
    <m/>
    <m/>
    <m/>
    <n v="1"/>
    <n v="1"/>
    <n v="1"/>
    <n v="1"/>
    <n v="1"/>
    <n v="1"/>
    <n v="0.956481111111111"/>
    <d v="2018-12-31T00:00:00"/>
    <n v="150"/>
    <d v="2019-03-31T00:00:00"/>
    <n v="1.0016799999999999"/>
    <n v="1.228"/>
    <m/>
    <n v="3"/>
    <n v="3"/>
    <n v="0"/>
    <n v="0"/>
    <n v="0"/>
    <n v="0"/>
    <n v="0"/>
    <n v="0"/>
    <n v="0.252"/>
    <n v="1.228"/>
    <n v="0"/>
    <n v="0"/>
    <n v="0"/>
    <n v="0.63400000000000001"/>
    <m/>
    <m/>
    <m/>
    <m/>
    <m/>
    <m/>
    <n v="100"/>
    <n v="100"/>
    <n v="100"/>
    <n v="100"/>
    <n v="100"/>
    <n v="93.8"/>
    <n v="116.11499999999999"/>
    <n v="50.252000000000002"/>
    <n v="51.228000000000002"/>
    <n v="49.493000000000002"/>
    <n v="16.114999999999998"/>
    <n v="49.311"/>
    <n v="50.634"/>
    <m/>
    <m/>
    <m/>
    <m/>
    <m/>
    <m/>
    <n v="1"/>
    <n v="1.0050399999999999"/>
    <m/>
    <n v="0.98966666666666603"/>
    <n v="0.89010999999999996"/>
    <m/>
    <n v="12"/>
  </r>
  <r>
    <s v="0010Y00000IWPQWQA5"/>
    <x v="2"/>
    <n v="200000"/>
    <n v="100000"/>
    <n v="4.2884071630537228"/>
    <n v="0"/>
    <d v="2019-06-09T21:22:26"/>
    <s v="Accept"/>
    <d v="2019-06-13T17:21:16"/>
    <n v="2320000"/>
    <n v="3"/>
    <s v="B1"/>
    <n v="2842"/>
    <n v="7.6"/>
    <m/>
    <n v="15.28"/>
    <n v="2511"/>
    <s v="MONTEGRANARO"/>
    <s v="FM"/>
    <s v="Puglia"/>
    <s v="CEN"/>
    <n v="63812"/>
    <s v="SR"/>
    <n v="282"/>
    <s v="Mechanics"/>
    <d v="2003-02-03T00:00:00"/>
    <n v="4"/>
    <n v="0"/>
    <n v="5"/>
    <n v="0"/>
    <n v="4"/>
    <n v="1"/>
    <n v="0"/>
    <n v="2"/>
    <n v="0"/>
    <n v="2"/>
    <n v="2"/>
    <n v="1"/>
    <n v="131"/>
    <n v="633"/>
    <n v="1402"/>
    <n v="149"/>
    <n v="0"/>
    <n v="302"/>
    <n v="548"/>
    <n v="66"/>
    <n v="2838"/>
    <n v="2899"/>
    <n v="126"/>
    <n v="1704"/>
    <n v="1704"/>
    <n v="2017"/>
    <n v="9.3437945791726096E-2"/>
    <n v="0.32159624413145499"/>
    <n v="0.41721854304635703"/>
    <n v="0.37147887323943601"/>
    <n v="2.27664711969644E-2"/>
    <n v="439"/>
    <n v="439"/>
    <n v="439"/>
    <n v="439"/>
    <n v="439"/>
    <n v="439"/>
    <n v="25"/>
    <n v="25"/>
    <n v="25"/>
    <n v="25"/>
    <n v="25"/>
    <n v="25"/>
    <n v="48.656999999999996"/>
    <n v="50.5"/>
    <n v="50.5"/>
    <n v="28"/>
    <n v="28"/>
    <n v="28"/>
    <n v="5"/>
    <n v="5"/>
    <n v="5"/>
    <n v="4"/>
    <n v="4"/>
    <n v="4"/>
    <n v="0.60209051724137896"/>
    <d v="2018-12-31T00:00:00"/>
    <n v="512.65700000000004"/>
    <d v="2019-03-31T00:00:00"/>
    <n v="0.436198275862068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.71600000000001"/>
    <n v="183.654"/>
    <n v="284.99"/>
    <n v="347.334"/>
    <n v="321.24299999999999"/>
    <n v="297.012"/>
    <n v="378.07900000000001"/>
    <n v="11.68"/>
    <n v="9.2569999999999997"/>
    <n v="4.8179999999999996"/>
    <n v="3.6789999999999998"/>
    <n v="13.074"/>
    <n v="8.7629999999999999"/>
    <n v="28.277999999999999"/>
    <n v="30.120999999999999"/>
    <n v="44.606000000000002"/>
    <n v="27.065999999999999"/>
    <n v="10.499000000000001"/>
    <n v="11.519"/>
    <n v="0.43443280182232302"/>
    <n v="0.4672"/>
    <n v="0.58117023244343002"/>
    <n v="0.61691305998481305"/>
    <n v="0.34180666666666598"/>
    <n v="0.65090709886714204"/>
    <n v="16"/>
  </r>
  <r>
    <s v="0012X00001ueES2QAM"/>
    <x v="1"/>
    <n v="50000"/>
    <m/>
    <s v=""/>
    <n v="0"/>
    <d v="2019-06-08T13:24:14"/>
    <s v="Reject"/>
    <d v="2019-06-13T17:19:39"/>
    <n v="2500000"/>
    <n v="2"/>
    <s v="B2"/>
    <n v="453"/>
    <n v="-1.8"/>
    <m/>
    <n v="17.7"/>
    <n v="63111"/>
    <s v="TERNI"/>
    <s v="TR"/>
    <s v="Trentino-Alto Adige"/>
    <s v="CEN"/>
    <n v="5100"/>
    <s v="SR"/>
    <n v="631"/>
    <s v="Services"/>
    <d v="2005-05-12T00:00:00"/>
    <n v="5"/>
    <n v="0"/>
    <n v="5"/>
    <n v="2"/>
    <n v="5"/>
    <n v="1"/>
    <n v="0"/>
    <n v="1"/>
    <n v="0"/>
    <n v="4"/>
    <n v="2"/>
    <n v="1"/>
    <n v="78"/>
    <n v="217"/>
    <n v="300"/>
    <n v="-8"/>
    <n v="0"/>
    <n v="102"/>
    <n v="61"/>
    <n v="-28"/>
    <n v="453"/>
    <n v="453"/>
    <n v="76"/>
    <n v="402"/>
    <n v="402"/>
    <n v="2017"/>
    <n v="0.26"/>
    <n v="0.15174129353233801"/>
    <n v="0.74509803921568596"/>
    <n v="0.539800995024875"/>
    <n v="-6.1810154525386303E-2"/>
    <n v="40"/>
    <n v="40"/>
    <n v="40"/>
    <n v="40"/>
    <n v="40"/>
    <n v="40"/>
    <n v="80"/>
    <n v="80"/>
    <n v="80"/>
    <n v="80"/>
    <n v="80"/>
    <n v="80"/>
    <m/>
    <m/>
    <m/>
    <m/>
    <m/>
    <m/>
    <n v="2"/>
    <n v="2"/>
    <n v="2"/>
    <n v="2"/>
    <n v="2"/>
    <n v="2"/>
    <n v="6.2801388888888796E-2"/>
    <d v="2018-12-31T00:00:00"/>
    <n v="120"/>
    <d v="2019-03-31T00:00:00"/>
    <n v="6.7424999999999999E-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8.0909999999999993"/>
    <n v="28.385999999999999"/>
    <n v="1.43"/>
    <n v="0"/>
    <n v="7.31"/>
    <n v="0"/>
    <m/>
    <m/>
    <m/>
    <m/>
    <m/>
    <m/>
    <n v="0"/>
    <n v="0.10113749999999901"/>
    <m/>
    <n v="0"/>
    <n v="9.4202083333333297E-2"/>
    <m/>
    <n v="14"/>
  </r>
  <r>
    <s v="0010Y000015SjxkQAC"/>
    <x v="1"/>
    <n v="50000"/>
    <n v="0"/>
    <s v=""/>
    <n v="0"/>
    <d v="2019-06-10T11:28:48"/>
    <s v="Reject"/>
    <d v="2019-06-13T16:59:32"/>
    <n v="2249835"/>
    <n v="4"/>
    <s v="C4"/>
    <n v="971"/>
    <n v="6.6"/>
    <n v="5.5620000000000003"/>
    <n v="3.4990000000000001"/>
    <n v="6201"/>
    <s v="MILANO"/>
    <s v="MI"/>
    <s v="Marche"/>
    <s v="NOV"/>
    <n v="20122"/>
    <s v="SU"/>
    <n v="620"/>
    <s v="Services"/>
    <d v="2001-10-29T00:00:00"/>
    <n v="5"/>
    <n v="0"/>
    <n v="5"/>
    <n v="13"/>
    <n v="8"/>
    <n v="-1"/>
    <n v="0"/>
    <n v="6"/>
    <n v="0"/>
    <m/>
    <n v="5"/>
    <n v="1"/>
    <n v="27"/>
    <n v="486"/>
    <n v="590"/>
    <n v="64"/>
    <n v="349"/>
    <n v="148"/>
    <n v="165"/>
    <n v="5"/>
    <n v="971"/>
    <n v="970"/>
    <n v="2"/>
    <n v="738"/>
    <n v="738"/>
    <n v="2018"/>
    <n v="4.5762711864406697E-2"/>
    <n v="0.223577235772357"/>
    <n v="1.35135135135135E-2"/>
    <n v="0.65853658536585302"/>
    <n v="5.1546391752577301E-3"/>
    <n v="353.05900000000003"/>
    <n v="350.113"/>
    <n v="326.94400000000002"/>
    <n v="330.11500000000001"/>
    <n v="330.113"/>
    <n v="325"/>
    <n v="60.805999999999997"/>
    <n v="60.883000000000003"/>
    <n v="60.545999999999999"/>
    <n v="61.238"/>
    <n v="60.847999999999999"/>
    <n v="60.578000000000003"/>
    <n v="202.46799999999999"/>
    <n v="157.84899999999999"/>
    <n v="195.3"/>
    <n v="201.89400000000001"/>
    <n v="212.54599999999999"/>
    <n v="222.501"/>
    <n v="5"/>
    <n v="5"/>
    <n v="6"/>
    <n v="6"/>
    <n v="6"/>
    <n v="6"/>
    <n v="0.96051327532524999"/>
    <d v="2018-12-31T00:00:00"/>
    <n v="616.33299999999997"/>
    <d v="2019-03-31T00:00:00"/>
    <n v="0.87353122394983795"/>
    <n v="5.9980000000000002"/>
    <m/>
    <n v="34"/>
    <n v="6"/>
    <n v="0"/>
    <n v="0"/>
    <n v="4.3410000000000002"/>
    <n v="1.2969999999999999"/>
    <n v="0"/>
    <n v="0"/>
    <n v="2.7629999999999999"/>
    <n v="5.843"/>
    <n v="0"/>
    <n v="2.169"/>
    <n v="5.9980000000000002"/>
    <n v="1.0920000000000001"/>
    <n v="0"/>
    <n v="0"/>
    <n v="0"/>
    <n v="0"/>
    <n v="0"/>
    <n v="0"/>
    <n v="346.07400000000001"/>
    <n v="336.56200000000001"/>
    <n v="325.38499999999999"/>
    <n v="327.10199999999998"/>
    <n v="313.572"/>
    <n v="317.54899999999998"/>
    <n v="588.40300000000002"/>
    <n v="15.45"/>
    <n v="59.92"/>
    <n v="56.113"/>
    <n v="63.406999999999996"/>
    <n v="66.846000000000004"/>
    <n v="58.274999999999999"/>
    <n v="198.46700000000001"/>
    <n v="153.84899999999999"/>
    <n v="191.29900000000001"/>
    <n v="197.89400000000001"/>
    <n v="208.54499999999999"/>
    <n v="218.5"/>
    <n v="0.98021577130168003"/>
    <n v="0.25408676775318201"/>
    <n v="0.98023885255941601"/>
    <n v="0.97563691359886895"/>
    <n v="0.87698513835335201"/>
    <n v="0.97987183851854598"/>
    <n v="18"/>
  </r>
  <r>
    <s v="0012X00001ueCYZQA2"/>
    <x v="1"/>
    <n v="500000"/>
    <m/>
    <s v=""/>
    <n v="0"/>
    <d v="2019-06-08T07:58:44"/>
    <s v="Reject"/>
    <d v="2019-06-13T16:48:25"/>
    <n v="2500000"/>
    <n v="1"/>
    <s v="B4"/>
    <n v="835"/>
    <n v="53.5"/>
    <m/>
    <m/>
    <n v="702209"/>
    <s v="ROMA"/>
    <s v="RM"/>
    <s v="Lazio"/>
    <s v="CEN"/>
    <n v="185"/>
    <s v="SR"/>
    <n v="702"/>
    <s v="Services"/>
    <d v="2013-11-13T00:00:00"/>
    <n v="3"/>
    <n v="0"/>
    <n v="5"/>
    <n v="0"/>
    <n v="4"/>
    <n v="0"/>
    <n v="0"/>
    <n v="1"/>
    <n v="0"/>
    <m/>
    <n v="1"/>
    <n v="1"/>
    <n v="263"/>
    <n v="228"/>
    <n v="271"/>
    <n v="256"/>
    <n v="0"/>
    <n v="8"/>
    <n v="260"/>
    <n v="254"/>
    <n v="611"/>
    <n v="611"/>
    <n v="7"/>
    <n v="279"/>
    <n v="279"/>
    <n v="2017"/>
    <n v="0.97047970479704704"/>
    <n v="0.93189964157706096"/>
    <n v="0.875"/>
    <n v="0.81720430107526798"/>
    <n v="0.41571194762684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eNFnQAM"/>
    <x v="1"/>
    <n v="50000"/>
    <n v="0"/>
    <s v=""/>
    <n v="1"/>
    <d v="2019-06-10T10:25:24"/>
    <s v="Reject"/>
    <d v="2019-06-13T15:48:43"/>
    <n v="2500000"/>
    <n v="3"/>
    <s v="C3"/>
    <n v="292"/>
    <n v="16.100000000000001"/>
    <n v="35.29"/>
    <m/>
    <n v="4941"/>
    <s v="SAN GIUSEPPE VESUVIANO"/>
    <s v="NA"/>
    <s v="Campania"/>
    <s v="SUI"/>
    <n v="80047"/>
    <s v="SR"/>
    <n v="494"/>
    <s v="Transportation services"/>
    <d v="2011-08-30T00:00:00"/>
    <n v="5"/>
    <n v="0"/>
    <n v="6"/>
    <n v="10"/>
    <n v="7"/>
    <n v="0"/>
    <n v="0"/>
    <n v="6"/>
    <n v="0"/>
    <m/>
    <n v="4"/>
    <n v="3"/>
    <n v="4"/>
    <n v="92"/>
    <n v="176"/>
    <n v="47"/>
    <n v="0"/>
    <n v="102"/>
    <n v="126"/>
    <n v="9"/>
    <n v="292"/>
    <n v="292"/>
    <n v="51"/>
    <n v="278"/>
    <n v="278"/>
    <n v="2017"/>
    <n v="2.27272727272727E-2"/>
    <n v="0.45323741007194202"/>
    <n v="0.5"/>
    <n v="0.33093525179856098"/>
    <n v="3.082191780821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0Y00000IWHGdQAP"/>
    <x v="1"/>
    <n v="600000"/>
    <n v="0"/>
    <s v=""/>
    <n v="0"/>
    <d v="2019-06-10T08:37:11"/>
    <s v="Reject"/>
    <d v="2019-06-13T14:56:51"/>
    <n v="2500000"/>
    <n v="3"/>
    <s v="C1"/>
    <n v="15210"/>
    <n v="2.4"/>
    <m/>
    <n v="10.69"/>
    <n v="829"/>
    <s v="ROMA"/>
    <s v="RM"/>
    <s v="Lazio"/>
    <s v="CEN"/>
    <n v="142"/>
    <s v="SR"/>
    <n v="620"/>
    <s v="Services"/>
    <d v="1996-10-31T00:00:00"/>
    <n v="6"/>
    <n v="0"/>
    <n v="5"/>
    <n v="3"/>
    <n v="6"/>
    <n v="-1"/>
    <n v="0"/>
    <n v="2"/>
    <n v="0"/>
    <n v="1"/>
    <n v="1"/>
    <n v="1"/>
    <n v="549"/>
    <n v="4050"/>
    <n v="5757"/>
    <n v="212"/>
    <n v="0"/>
    <n v="1179"/>
    <n v="11173"/>
    <n v="-125"/>
    <n v="14419"/>
    <n v="14387"/>
    <n v="18"/>
    <n v="6936"/>
    <n v="6936"/>
    <n v="2017"/>
    <n v="9.5362167795726899E-2"/>
    <n v="1.6108708189158001"/>
    <n v="1.5267175572519E-2"/>
    <n v="0.58391003460207602"/>
    <n v="-8.6883992493223001E-3"/>
    <n v="3316.395"/>
    <n v="3316.395"/>
    <n v="2875.3440000000001"/>
    <n v="2455.944"/>
    <n v="2460.5839999999998"/>
    <n v="2756.2759999999998"/>
    <n v="33.746000000000002"/>
    <n v="83.518000000000001"/>
    <n v="82.887"/>
    <n v="82.084000000000003"/>
    <n v="83.683000000000007"/>
    <n v="82.906000000000006"/>
    <n v="208.7"/>
    <n v="269.00299999999999"/>
    <n v="332.29599999999999"/>
    <n v="453.52"/>
    <n v="119.82"/>
    <n v="176.19200000000001"/>
    <n v="5"/>
    <n v="6"/>
    <n v="6"/>
    <n v="6"/>
    <n v="6"/>
    <n v="6"/>
    <n v="0.720289303962243"/>
    <d v="2018-12-31T00:00:00"/>
    <n v="3558.8409999999999"/>
    <d v="2019-03-31T00:00:00"/>
    <n v="0.80242145032104595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5.4789999999998"/>
    <n v="2681.2919999999999"/>
    <n v="2422.741"/>
    <n v="1504.635"/>
    <n v="1434.5119999999999"/>
    <n v="1957.046"/>
    <n v="1959.239"/>
    <n v="2.746"/>
    <n v="2.5179999999999998"/>
    <n v="1.887"/>
    <n v="1.0840000000000001"/>
    <n v="2.6829999999999998"/>
    <n v="1.9059999999999999"/>
    <n v="208.7"/>
    <n v="269.00299999999999"/>
    <n v="332.29599999999999"/>
    <n v="453.52"/>
    <n v="119.82"/>
    <n v="176.19200000000001"/>
    <n v="0.80975848775552906"/>
    <n v="8.13726071238072E-2"/>
    <n v="1"/>
    <n v="0.73835927933620304"/>
    <n v="2.8572447106215301E-2"/>
    <n v="1"/>
    <n v="23"/>
  </r>
  <r>
    <s v="0012X00001ueOrxQAE"/>
    <x v="5"/>
    <n v="100000"/>
    <n v="100000"/>
    <n v="6.4844486333647486"/>
    <n v="0"/>
    <d v="2019-06-10T13:16:40"/>
    <s v="Accept"/>
    <d v="2019-06-13T14:43:32"/>
    <n v="2500000"/>
    <n v="3"/>
    <s v="B4"/>
    <n v="790"/>
    <n v="8"/>
    <m/>
    <n v="11.23"/>
    <n v="749093"/>
    <s v="APRILIA"/>
    <s v="LT"/>
    <s v="Lombardia"/>
    <s v="CEN"/>
    <n v="4011"/>
    <s v="SR"/>
    <n v="711"/>
    <s v="Services"/>
    <d v="2012-11-20T00:00:00"/>
    <n v="7"/>
    <n v="0"/>
    <n v="5"/>
    <n v="4"/>
    <n v="6"/>
    <n v="0"/>
    <n v="0"/>
    <n v="4"/>
    <n v="0"/>
    <n v="2"/>
    <n v="2"/>
    <n v="2"/>
    <n v="10"/>
    <n v="148"/>
    <n v="319"/>
    <n v="61"/>
    <n v="0"/>
    <n v="87"/>
    <n v="188"/>
    <n v="37"/>
    <n v="790"/>
    <n v="767"/>
    <n v="75"/>
    <n v="406"/>
    <n v="406"/>
    <n v="2018"/>
    <n v="3.1347962382445103E-2"/>
    <n v="0.46305418719211799"/>
    <n v="0.86206896551724099"/>
    <n v="0.364532019704433"/>
    <n v="4.8239895697522801E-2"/>
    <n v="15"/>
    <n v="15"/>
    <n v="15"/>
    <n v="15"/>
    <n v="15"/>
    <n v="15"/>
    <n v="55.149000000000001"/>
    <n v="55.165999999999997"/>
    <n v="25"/>
    <n v="25"/>
    <n v="25"/>
    <n v="25"/>
    <n v="30.039000000000001"/>
    <n v="32.573999999999998"/>
    <n v="24.975000000000001"/>
    <n v="25.817"/>
    <n v="59.652999999999999"/>
    <n v="60.482999999999997"/>
    <n v="2"/>
    <n v="2"/>
    <n v="1"/>
    <n v="1"/>
    <n v="2"/>
    <n v="2"/>
    <n v="0.46076286565772601"/>
    <d v="2018-12-31T00:00:00"/>
    <n v="100.188"/>
    <d v="2019-03-31T00:00:00"/>
    <n v="0.301429813682303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938000000000002"/>
    <n v="21.145"/>
    <n v="50.478999999999999"/>
    <n v="24.460999999999999"/>
    <n v="14.121"/>
    <n v="15.692"/>
    <n v="12.476000000000001"/>
    <n v="30.039000000000001"/>
    <n v="30.891999999999999"/>
    <n v="24.975000000000001"/>
    <n v="25.817"/>
    <n v="59.652999999999999"/>
    <n v="60.482999999999997"/>
    <n v="0"/>
    <n v="0.38341583709586702"/>
    <n v="1"/>
    <n v="0"/>
    <n v="0.65793690416755801"/>
    <n v="0.99279783849516701"/>
    <n v="7"/>
  </r>
  <r>
    <s v="0010Y00000IWOzJQAX"/>
    <x v="1"/>
    <n v="500000"/>
    <m/>
    <s v=""/>
    <n v="1"/>
    <d v="2019-06-10T08:12:37"/>
    <s v="Reject"/>
    <d v="2019-06-13T14:27:57"/>
    <n v="2344988"/>
    <n v="4"/>
    <s v="C3"/>
    <n v="5360"/>
    <n v="-2.4"/>
    <n v="8.900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0"/>
    <n v="40"/>
    <n v="40"/>
    <n v="40"/>
    <n v="40"/>
    <n v="40"/>
    <n v="131.24199999999999"/>
    <n v="132.94900000000001"/>
    <n v="132.98699999999999"/>
    <n v="131.83199999999999"/>
    <n v="131.922"/>
    <n v="90.05"/>
    <n v="322.19299999999998"/>
    <n v="132.946"/>
    <n v="143.69399999999999"/>
    <n v="154.44200000000001"/>
    <n v="165.18899999999999"/>
    <n v="175.93299999999999"/>
    <n v="4"/>
    <n v="3"/>
    <n v="3"/>
    <n v="3"/>
    <n v="3"/>
    <n v="3"/>
    <n v="1.3770663846568301"/>
    <d v="2018-12-31T00:00:00"/>
    <n v="493.435"/>
    <d v="2019-03-31T00:00:00"/>
    <n v="1.31169923266488"/>
    <n v="211.91800000000001"/>
    <m/>
    <n v="7"/>
    <n v="6"/>
    <n v="0"/>
    <n v="0"/>
    <n v="0"/>
    <n v="0"/>
    <n v="0"/>
    <n v="0"/>
    <n v="53.456000000000003"/>
    <n v="121.28100000000001"/>
    <n v="17.359000000000002"/>
    <n v="21.263000000000002"/>
    <n v="211.91800000000001"/>
    <n v="1.88"/>
    <n v="10.182"/>
    <n v="11.7"/>
    <n v="8.48"/>
    <n v="0"/>
    <n v="0"/>
    <n v="0"/>
    <n v="39.92"/>
    <n v="39.92"/>
    <n v="39.68"/>
    <n v="39.68"/>
    <n v="37.726999999999997"/>
    <n v="0"/>
    <n v="347.21699999999998"/>
    <n v="184.69800000000001"/>
    <n v="254.23"/>
    <n v="150.13900000000001"/>
    <n v="153.095"/>
    <n v="343.39600000000002"/>
    <n v="82.162999999999997"/>
    <n v="332.375"/>
    <n v="144.64599999999999"/>
    <n v="152.17400000000001"/>
    <n v="154.44200000000001"/>
    <n v="165.18899999999999"/>
    <n v="175.93299999999999"/>
    <n v="0.998"/>
    <n v="1.40730863595495"/>
    <n v="1.0316021763353"/>
    <n v="0.82052916666666598"/>
    <n v="1.55492541765315"/>
    <n v="1.0277431316058001"/>
    <m/>
  </r>
  <r>
    <s v="0012X00001ue8zVQAQ"/>
    <x v="2"/>
    <n v="200000"/>
    <n v="50000"/>
    <n v="8.0584354382657857"/>
    <n v="0"/>
    <d v="2019-06-07T15:51:19"/>
    <s v="Accept"/>
    <d v="2019-06-13T14:23:03"/>
    <n v="2500000"/>
    <n v="4"/>
    <s v="C3"/>
    <n v="2300"/>
    <n v="14.7"/>
    <n v="3.5059999999999998"/>
    <n v="2.5310000000000001"/>
    <n v="9004"/>
    <s v="BARI"/>
    <s v="BA"/>
    <s v="Puglia"/>
    <s v="SUI"/>
    <n v="70125"/>
    <s v="OC"/>
    <n v="900"/>
    <s v="Other consumer goods"/>
    <d v="2015-02-01T00:00:00"/>
    <n v="7"/>
    <n v="-1"/>
    <n v="5"/>
    <n v="5"/>
    <n v="6"/>
    <n v="-1"/>
    <n v="0"/>
    <n v="1"/>
    <n v="0"/>
    <n v="6"/>
    <n v="3"/>
    <n v="2"/>
    <n v="238"/>
    <n v="108"/>
    <n v="1413"/>
    <n v="47"/>
    <n v="565"/>
    <n v="109"/>
    <n v="1130"/>
    <n v="27"/>
    <n v="2098"/>
    <n v="702"/>
    <n v="1"/>
    <n v="1522"/>
    <n v="1522"/>
    <n v="2017"/>
    <n v="0.168435951875442"/>
    <n v="0.74244415243101103"/>
    <n v="9.1743119266054999E-3"/>
    <n v="7.0959264126149807E-2"/>
    <n v="3.8461538461538401E-2"/>
    <n v="630"/>
    <n v="630"/>
    <n v="630"/>
    <n v="1036"/>
    <n v="916"/>
    <n v="916"/>
    <n v="100.164"/>
    <n v="100.155"/>
    <n v="100.009"/>
    <n v="30.6"/>
    <n v="0.22600000000000001"/>
    <n v="2.1000000000000001E-2"/>
    <m/>
    <m/>
    <m/>
    <m/>
    <m/>
    <m/>
    <n v="2"/>
    <n v="2"/>
    <n v="2"/>
    <n v="2"/>
    <n v="1"/>
    <n v="1"/>
    <n v="0.86715135557334899"/>
    <d v="2018-12-31T00:00:00"/>
    <n v="730.16399999999999"/>
    <d v="2019-03-31T00:00:00"/>
    <n v="0.92963498611270801"/>
    <n v="0"/>
    <m/>
    <n v="6"/>
    <n v="0"/>
    <n v="0"/>
    <n v="0"/>
    <n v="0"/>
    <n v="0"/>
    <n v="0"/>
    <n v="0"/>
    <n v="0"/>
    <n v="0"/>
    <n v="0"/>
    <n v="0"/>
    <n v="0"/>
    <n v="0"/>
    <m/>
    <m/>
    <m/>
    <m/>
    <m/>
    <m/>
    <n v="603.96199999999999"/>
    <n v="609.274"/>
    <n v="570.20000000000005"/>
    <n v="615.53700000000003"/>
    <n v="888.79399999999998"/>
    <n v="888.79399999999998"/>
    <n v="640.85900000000004"/>
    <n v="74.823999999999998"/>
    <n v="67.385999999999996"/>
    <n v="68.745000000000005"/>
    <n v="25.321999999999999"/>
    <n v="0.22600000000000001"/>
    <n v="2.1000000000000001E-2"/>
    <m/>
    <m/>
    <m/>
    <m/>
    <m/>
    <m/>
    <n v="0.95866984126984101"/>
    <n v="0.74701489557126299"/>
    <m/>
    <n v="0.87779760403530804"/>
    <n v="0.71419642183135701"/>
    <m/>
    <n v="4"/>
  </r>
  <r>
    <s v="0012X00001ueMOPQA2"/>
    <x v="1"/>
    <n v="100000"/>
    <m/>
    <s v=""/>
    <n v="0"/>
    <d v="2019-06-10T09:09:09"/>
    <s v="Reject"/>
    <d v="2019-06-13T14:21:19"/>
    <n v="2500000"/>
    <n v="3"/>
    <s v="C1"/>
    <n v="520"/>
    <n v="5.8"/>
    <m/>
    <m/>
    <n v="702209"/>
    <s v="ASSAGO"/>
    <s v="MI"/>
    <s v="Marche"/>
    <s v="NOV"/>
    <n v="20090"/>
    <s v="SR"/>
    <n v="702"/>
    <s v="Services"/>
    <d v="2016-04-01T00:00:00"/>
    <n v="4"/>
    <n v="1"/>
    <n v="5"/>
    <n v="2"/>
    <n v="5"/>
    <n v="0"/>
    <n v="0"/>
    <n v="2"/>
    <n v="0"/>
    <m/>
    <n v="2"/>
    <n v="1"/>
    <n v="17"/>
    <n v="17"/>
    <n v="69"/>
    <n v="30"/>
    <n v="0"/>
    <n v="67"/>
    <n v="103"/>
    <n v="24"/>
    <n v="520"/>
    <n v="520"/>
    <n v="20"/>
    <n v="136"/>
    <n v="136"/>
    <n v="2017"/>
    <n v="0.24637681159420199"/>
    <n v="0.75735294117647001"/>
    <n v="0.29850746268656703"/>
    <n v="0.125"/>
    <n v="4.61538461538461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eGahQAE"/>
    <x v="1"/>
    <n v="100000"/>
    <n v="0"/>
    <s v=""/>
    <n v="0"/>
    <d v="2019-06-09T06:39:43"/>
    <s v="Reject"/>
    <d v="2019-06-13T14:19:06"/>
    <n v="2500000"/>
    <n v="3"/>
    <s v="C4"/>
    <n v="435"/>
    <n v="8.3000000000000007"/>
    <m/>
    <m/>
    <n v="82921"/>
    <s v="SANT'ANASTASIA"/>
    <s v="NA"/>
    <s v="Campania"/>
    <s v="SUI"/>
    <n v="80048"/>
    <s v="SR"/>
    <n v="829"/>
    <s v="Services"/>
    <d v="2014-11-26T00:00:00"/>
    <n v="7"/>
    <n v="0"/>
    <n v="6"/>
    <n v="65"/>
    <n v="10"/>
    <n v="0"/>
    <n v="0"/>
    <n v="6"/>
    <n v="6"/>
    <n v="4"/>
    <n v="6"/>
    <n v="2"/>
    <n v="26"/>
    <n v="78"/>
    <n v="647"/>
    <n v="36"/>
    <n v="0"/>
    <n v="19"/>
    <n v="73"/>
    <n v="35"/>
    <n v="435"/>
    <n v="435"/>
    <n v="19"/>
    <n v="666"/>
    <n v="666"/>
    <n v="2017"/>
    <n v="4.0185471406491501E-2"/>
    <n v="0.109609609609609"/>
    <n v="1"/>
    <n v="0.117117117117117"/>
    <n v="8.045977011494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eOzrQAE"/>
    <x v="1"/>
    <n v="50000"/>
    <m/>
    <s v=""/>
    <n v="1"/>
    <d v="2019-06-10T13:29:06"/>
    <s v="Reject"/>
    <d v="2019-06-13T13:53:51"/>
    <n v="2500000"/>
    <n v="4"/>
    <s v="C3"/>
    <n v="1099"/>
    <n v="3"/>
    <n v="6.4809999999999999"/>
    <n v="8.5259999999999998"/>
    <n v="4711"/>
    <s v="SASSARI"/>
    <s v="SS"/>
    <s v="Sardegna"/>
    <s v="SUI"/>
    <n v="7100"/>
    <s v="SR"/>
    <n v="471"/>
    <s v="Distribution"/>
    <d v="2011-04-01T00:00:00"/>
    <n v="7"/>
    <n v="-1"/>
    <n v="6"/>
    <n v="15"/>
    <n v="8"/>
    <n v="-1"/>
    <n v="0"/>
    <n v="2"/>
    <n v="0"/>
    <n v="2"/>
    <n v="2"/>
    <n v="2"/>
    <n v="16"/>
    <n v="168"/>
    <n v="292"/>
    <n v="28"/>
    <n v="150"/>
    <n v="213"/>
    <n v="151"/>
    <n v="-20"/>
    <n v="1123"/>
    <n v="1123"/>
    <n v="48"/>
    <n v="505"/>
    <n v="505"/>
    <n v="2017"/>
    <n v="5.4794520547945202E-2"/>
    <n v="0.299009900990099"/>
    <n v="0.22535211267605601"/>
    <n v="0.33267326732673203"/>
    <n v="-1.7809439002671401E-2"/>
    <m/>
    <m/>
    <m/>
    <m/>
    <m/>
    <m/>
    <n v="71.087000000000003"/>
    <n v="72.331000000000003"/>
    <n v="72.367000000000004"/>
    <n v="71.147999999999996"/>
    <n v="72.870999999999995"/>
    <n v="70.397999999999996"/>
    <n v="1.778"/>
    <n v="1.778"/>
    <n v="3.5489999999999999"/>
    <n v="5.3140000000000001"/>
    <n v="7.0720000000000001"/>
    <n v="8.8239999999999998"/>
    <n v="1"/>
    <n v="1"/>
    <n v="1"/>
    <n v="1"/>
    <n v="1"/>
    <n v="1"/>
    <n v="0.81941274099144101"/>
    <d v="2018-12-31T00:00:00"/>
    <n v="72.864999999999995"/>
    <d v="2019-03-31T00:00:00"/>
    <n v="0.825200106911249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9.08"/>
    <n v="58.661000000000001"/>
    <n v="66.77"/>
    <n v="58.895000000000003"/>
    <n v="33.765999999999998"/>
    <n v="67.734999999999999"/>
    <n v="66.686000000000007"/>
    <n v="1.778"/>
    <n v="1.778"/>
    <n v="3.5489999999999999"/>
    <n v="5.3140000000000001"/>
    <n v="7.0720000000000001"/>
    <n v="8.8239999999999998"/>
    <m/>
    <n v="0.82520010691124901"/>
    <n v="1"/>
    <m/>
    <n v="0.81941274099144101"/>
    <n v="1"/>
    <n v="8"/>
  </r>
  <r>
    <s v="0010Y00000tWMPjQAO"/>
    <x v="5"/>
    <n v="300000"/>
    <n v="75000"/>
    <n v="6.4467483506126282"/>
    <n v="0"/>
    <d v="2019-06-06T13:02:34"/>
    <s v="Accept"/>
    <d v="2019-06-13T13:37:04"/>
    <n v="1941152"/>
    <n v="3"/>
    <s v="C3"/>
    <n v="1182"/>
    <n v="16.100000000000001"/>
    <n v="1.631"/>
    <n v="1.639"/>
    <n v="74101"/>
    <s v="MILANO"/>
    <s v="MI"/>
    <s v="Marche"/>
    <s v="NOV"/>
    <n v="20146"/>
    <s v="SR"/>
    <n v="741"/>
    <s v="Services"/>
    <d v="2012-05-23T00:00:00"/>
    <n v="5"/>
    <n v="0"/>
    <n v="5"/>
    <n v="4"/>
    <n v="6"/>
    <n v="0"/>
    <n v="0"/>
    <n v="3"/>
    <n v="0"/>
    <n v="4"/>
    <n v="3"/>
    <n v="1"/>
    <n v="211"/>
    <n v="1088"/>
    <n v="732"/>
    <n v="52"/>
    <n v="578"/>
    <n v="881"/>
    <n v="248"/>
    <n v="-71"/>
    <n v="1761"/>
    <n v="1761"/>
    <n v="0"/>
    <n v="1613"/>
    <n v="1613"/>
    <n v="2017"/>
    <n v="0.28825136612021801"/>
    <n v="0.15375077495350201"/>
    <n v="0"/>
    <n v="0.67451952882827004"/>
    <n v="-4.0318001135718297E-2"/>
    <m/>
    <m/>
    <m/>
    <m/>
    <m/>
    <m/>
    <n v="8.8130000000000006"/>
    <n v="9.4469999999999992"/>
    <n v="8.3119999999999994"/>
    <n v="10.044"/>
    <n v="7.9249999999999998"/>
    <n v="7.7270000000000003"/>
    <n v="426.94900000000001"/>
    <n v="443.541"/>
    <n v="376.85899999999998"/>
    <n v="396.41399999999999"/>
    <n v="409.69499999999999"/>
    <n v="422.95299999999997"/>
    <n v="3"/>
    <n v="3"/>
    <n v="3"/>
    <n v="3"/>
    <n v="3"/>
    <n v="3"/>
    <n v="1"/>
    <d v="2018-12-31T00:00:00"/>
    <n v="435.762"/>
    <d v="2019-03-31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6.45800000000003"/>
    <n v="8.8130000000000006"/>
    <n v="9.4469999999999992"/>
    <n v="8.3119999999999994"/>
    <n v="10.044"/>
    <n v="7.9249999999999998"/>
    <n v="7.7270000000000003"/>
    <n v="426.94900000000001"/>
    <n v="443.541"/>
    <n v="376.85899999999998"/>
    <n v="396.41399999999999"/>
    <n v="409.69499999999999"/>
    <n v="422.95299999999997"/>
    <m/>
    <n v="1"/>
    <n v="1"/>
    <m/>
    <n v="1"/>
    <n v="1"/>
    <n v="7"/>
  </r>
  <r>
    <s v="0012X00001ueK17QAE"/>
    <x v="5"/>
    <n v="100000"/>
    <n v="25000"/>
    <n v="7.5871819038642787"/>
    <n v="0"/>
    <d v="2019-06-09T20:54:19"/>
    <s v="Accept"/>
    <d v="2019-06-13T12:54:39"/>
    <n v="2500000"/>
    <n v="4"/>
    <s v="C3"/>
    <n v="252"/>
    <n v="9.5"/>
    <m/>
    <n v="26.87"/>
    <n v="412"/>
    <s v="GUARENE"/>
    <s v="CN"/>
    <s v="Campania"/>
    <s v="NOV"/>
    <n v="12050"/>
    <s v="SR"/>
    <n v="412"/>
    <s v="Construction"/>
    <d v="2013-08-06T00:00:00"/>
    <n v="5"/>
    <n v="0"/>
    <n v="6"/>
    <n v="5"/>
    <n v="6"/>
    <n v="0"/>
    <n v="0"/>
    <n v="4"/>
    <n v="0"/>
    <n v="2"/>
    <n v="3"/>
    <n v="2"/>
    <n v="23"/>
    <n v="89"/>
    <n v="415"/>
    <n v="24"/>
    <n v="0"/>
    <n v="8"/>
    <n v="31"/>
    <n v="21"/>
    <n v="252"/>
    <n v="252"/>
    <n v="6"/>
    <n v="423"/>
    <n v="423"/>
    <n v="2017"/>
    <n v="5.54216867469879E-2"/>
    <n v="7.3286052009456204E-2"/>
    <n v="0.75"/>
    <n v="0.210401891252955"/>
    <n v="8.3333333333333301E-2"/>
    <m/>
    <m/>
    <m/>
    <m/>
    <m/>
    <m/>
    <n v="50"/>
    <n v="50"/>
    <n v="35"/>
    <n v="35"/>
    <n v="35"/>
    <n v="35"/>
    <n v="35.826000000000001"/>
    <n v="35.826000000000001"/>
    <m/>
    <m/>
    <m/>
    <m/>
    <n v="2"/>
    <n v="2"/>
    <n v="1"/>
    <n v="1"/>
    <n v="1"/>
    <n v="1"/>
    <n v="0.76031666666666597"/>
    <d v="2018-12-31T00:00:00"/>
    <n v="85.825999999999993"/>
    <d v="2019-03-31T00:00:00"/>
    <n v="0.77517999999999998"/>
    <n v="0"/>
    <m/>
    <n v="0"/>
    <n v="0"/>
    <m/>
    <m/>
    <m/>
    <m/>
    <m/>
    <m/>
    <n v="0"/>
    <n v="0"/>
    <n v="0"/>
    <n v="0"/>
    <n v="0"/>
    <n v="0"/>
    <n v="0"/>
    <n v="0"/>
    <m/>
    <m/>
    <m/>
    <m/>
    <m/>
    <m/>
    <m/>
    <m/>
    <m/>
    <m/>
    <n v="28.734999999999999"/>
    <n v="38.759"/>
    <n v="33.32"/>
    <n v="27.024000000000001"/>
    <n v="28.734999999999999"/>
    <n v="33.741999999999997"/>
    <n v="20.896000000000001"/>
    <n v="35.826000000000001"/>
    <n v="35.826000000000001"/>
    <m/>
    <m/>
    <m/>
    <m/>
    <m/>
    <n v="0.77517999999999998"/>
    <n v="1"/>
    <m/>
    <n v="0.76031666666666597"/>
    <m/>
    <n v="6"/>
  </r>
  <r>
    <s v="0010Y00001SPQuUQAX"/>
    <x v="1"/>
    <n v="500000"/>
    <m/>
    <s v=""/>
    <n v="0"/>
    <d v="2019-06-10T10:39:46"/>
    <s v="Reject"/>
    <d v="2019-06-13T12:53:50"/>
    <n v="1258708"/>
    <n v="4"/>
    <s v="C3"/>
    <n v="1312"/>
    <n v="17.100000000000001"/>
    <n v="2.0089999999999999"/>
    <n v="1.7689999999999999"/>
    <n v="46331"/>
    <s v="CREMONA"/>
    <s v="CR"/>
    <s v="Lombardia"/>
    <s v="NOV"/>
    <n v="26100"/>
    <s v="SR"/>
    <n v="466"/>
    <s v="Distribution"/>
    <d v="2016-03-23T00:00:00"/>
    <n v="4"/>
    <n v="0"/>
    <n v="6"/>
    <n v="4"/>
    <n v="6"/>
    <n v="2"/>
    <n v="0"/>
    <n v="3"/>
    <n v="0"/>
    <m/>
    <n v="2"/>
    <n v="2"/>
    <n v="400"/>
    <n v="1633"/>
    <n v="1254"/>
    <n v="57"/>
    <n v="996"/>
    <n v="399"/>
    <n v="73"/>
    <n v="35"/>
    <n v="709"/>
    <n v="709"/>
    <n v="5"/>
    <n v="1653"/>
    <n v="1653"/>
    <n v="2017"/>
    <n v="0.31897926634768697"/>
    <n v="4.4162129461584897E-2"/>
    <n v="1.2531328320802001E-2"/>
    <n v="0.98790078644888002"/>
    <n v="4.93653032440056E-2"/>
    <m/>
    <m/>
    <m/>
    <m/>
    <m/>
    <m/>
    <n v="0.74099999999999999"/>
    <n v="7.5999999999999998E-2"/>
    <n v="0.21"/>
    <n v="0.66200000000000003"/>
    <n v="0.29199999999999998"/>
    <n v="3.5369999999999999"/>
    <n v="1449.329"/>
    <n v="1465.1690000000001"/>
    <n v="1480.9680000000001"/>
    <n v="1496.7270000000001"/>
    <n v="1559.6959999999999"/>
    <n v="1598.8230000000001"/>
    <n v="4"/>
    <n v="4"/>
    <n v="4"/>
    <n v="4"/>
    <n v="4"/>
    <n v="4"/>
    <n v="1"/>
    <d v="2018-12-31T00:00:00"/>
    <n v="1450.07"/>
    <d v="2019-03-31T00:00:00"/>
    <n v="1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497.3879999999999"/>
    <n v="0.74099999999999999"/>
    <n v="7.5999999999999998E-2"/>
    <n v="0.21"/>
    <n v="0.66200000000000003"/>
    <n v="0.29199999999999998"/>
    <n v="3.5369999999999999"/>
    <n v="1449.328"/>
    <n v="1465.1690000000001"/>
    <n v="1480.9670000000001"/>
    <n v="1496.7260000000001"/>
    <n v="1559.6949999999999"/>
    <n v="1598.8230000000001"/>
    <m/>
    <n v="1"/>
    <n v="0.99999931002553599"/>
    <m/>
    <n v="1"/>
    <n v="0.99999955804581997"/>
    <n v="3"/>
  </r>
  <r>
    <s v="0010Y00000cN0hnQAC"/>
    <x v="1"/>
    <n v="200000"/>
    <m/>
    <s v=""/>
    <n v="0"/>
    <d v="2019-06-08T08:18:24"/>
    <s v="Reject"/>
    <d v="2019-06-13T12:13:32"/>
    <n v="2340202"/>
    <n v="3"/>
    <s v="C3"/>
    <n v="5680"/>
    <n v="4.7"/>
    <n v="1.208"/>
    <n v="0.60660000000000003"/>
    <n v="46499"/>
    <s v="MILANO"/>
    <s v="MI"/>
    <s v="Marche"/>
    <s v="NOV"/>
    <n v="20134"/>
    <s v="SR"/>
    <n v="464"/>
    <s v="Distribution"/>
    <d v="2015-10-16T00:00:00"/>
    <n v="4"/>
    <n v="1"/>
    <n v="6"/>
    <n v="10"/>
    <n v="7"/>
    <n v="1"/>
    <n v="0"/>
    <n v="6"/>
    <n v="0"/>
    <n v="3"/>
    <n v="5"/>
    <n v="2"/>
    <n v="114"/>
    <n v="797"/>
    <n v="2715"/>
    <n v="308"/>
    <n v="504"/>
    <n v="26"/>
    <n v="416"/>
    <n v="266"/>
    <n v="5095"/>
    <n v="5095"/>
    <n v="16"/>
    <n v="2741"/>
    <n v="2741"/>
    <n v="2017"/>
    <n v="4.1988950276242998E-2"/>
    <n v="0.15176942721634401"/>
    <n v="0.61538461538461497"/>
    <n v="0.29076979204669801"/>
    <n v="5.2208047105004901E-2"/>
    <n v="407.77499999999998"/>
    <n v="437.48500000000001"/>
    <n v="470.09699999999998"/>
    <n v="411.56400000000002"/>
    <n v="487.74400000000003"/>
    <n v="527.05200000000002"/>
    <n v="0.39700000000000002"/>
    <n v="0.33300000000000002"/>
    <n v="0.64400000000000002"/>
    <n v="0.23499999999999999"/>
    <n v="0.81399999999999995"/>
    <n v="1.4999999999999999E-2"/>
    <n v="639.89200000000005"/>
    <n v="704.63699999999994"/>
    <n v="739.18600000000004"/>
    <n v="757.86800000000005"/>
    <n v="635.43200000000002"/>
    <n v="660.68299999999999"/>
    <n v="4"/>
    <n v="5"/>
    <n v="5"/>
    <n v="5"/>
    <n v="5"/>
    <n v="5"/>
    <n v="0.91770399266805203"/>
    <d v="2018-12-31T00:00:00"/>
    <n v="1048.0640000000001"/>
    <d v="2019-03-31T00:00:00"/>
    <n v="0.9286305773056450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.64400000000001"/>
    <n v="424.91300000000001"/>
    <n v="428.298"/>
    <n v="356.80599999999998"/>
    <n v="448.76100000000002"/>
    <n v="478.46199999999999"/>
    <n v="945.49900000000002"/>
    <n v="0.39700000000000002"/>
    <n v="0.33300000000000002"/>
    <n v="0.64400000000000002"/>
    <n v="0.23499999999999999"/>
    <n v="0.81399999999999995"/>
    <n v="1.4999999999999999E-2"/>
    <n v="616.87699999999995"/>
    <n v="704.63699999999994"/>
    <n v="719.476"/>
    <n v="588.45799999999997"/>
    <n v="617.45399999999995"/>
    <n v="658.90499999999997"/>
    <n v="0.92856109374041995"/>
    <n v="1"/>
    <n v="0.96403299306757995"/>
    <n v="0.91763081309996597"/>
    <n v="1"/>
    <n v="0.94395651881795095"/>
    <n v="4"/>
  </r>
  <r>
    <s v="0010Y00000zJQe5QAG"/>
    <x v="2"/>
    <m/>
    <n v="40000"/>
    <n v="6.1734213006597543"/>
    <n v="0"/>
    <d v="2018-07-20T00:00:00"/>
    <s v="Accept"/>
    <d v="2019-06-13T11:54:25"/>
    <n v="2452000"/>
    <n v="3"/>
    <s v="B4"/>
    <n v="616"/>
    <n v="7.6"/>
    <n v="14.58"/>
    <n v="6.1239999999999997"/>
    <n v="46463"/>
    <s v="TARANTO"/>
    <s v="TA"/>
    <s v="Puglia"/>
    <s v="SUI"/>
    <n v="74123"/>
    <s v="SR"/>
    <n v="464"/>
    <s v="Distribution"/>
    <d v="2009-10-15T00:00:00"/>
    <n v="6"/>
    <n v="0"/>
    <n v="6"/>
    <n v="6"/>
    <n v="6"/>
    <n v="0"/>
    <n v="0"/>
    <n v="4"/>
    <n v="0"/>
    <m/>
    <n v="3"/>
    <n v="2"/>
    <n v="23"/>
    <n v="110"/>
    <n v="774"/>
    <n v="23"/>
    <n v="96"/>
    <n v="0"/>
    <n v="26"/>
    <n v="16"/>
    <n v="775"/>
    <n v="775"/>
    <n v="0"/>
    <n v="774"/>
    <n v="774"/>
    <n v="2017"/>
    <n v="2.97157622739018E-2"/>
    <n v="3.3591731266149803E-2"/>
    <m/>
    <n v="0.14211886304909499"/>
    <n v="2.0645161290322501E-2"/>
    <n v="70"/>
    <n v="70"/>
    <n v="70"/>
    <n v="70"/>
    <n v="70"/>
    <n v="70"/>
    <n v="40"/>
    <n v="40"/>
    <n v="40"/>
    <n v="40"/>
    <n v="40"/>
    <n v="40"/>
    <n v="94.93"/>
    <n v="101.56399999999999"/>
    <n v="101.56399999999999"/>
    <n v="103.584"/>
    <n v="56.508000000000003"/>
    <n v="56.508000000000003"/>
    <n v="2"/>
    <n v="2"/>
    <n v="2"/>
    <n v="2"/>
    <n v="2"/>
    <n v="2"/>
    <n v="0.62358181818181802"/>
    <d v="2018-12-31T00:00:00"/>
    <n v="204.93"/>
    <d v="2019-03-31T00:00:00"/>
    <n v="0.63240909090909003"/>
    <n v="0"/>
    <m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.564999999999998"/>
    <n v="69.564999999999998"/>
    <n v="68.168999999999997"/>
    <n v="68.168999999999997"/>
    <n v="68.168999999999997"/>
    <n v="67.927000000000007"/>
    <n v="141.751"/>
    <n v="0"/>
    <n v="0"/>
    <n v="0"/>
    <n v="0"/>
    <n v="0"/>
    <n v="0"/>
    <n v="62.899000000000001"/>
    <n v="69.537999999999997"/>
    <n v="71.561999999999998"/>
    <n v="73.581999999999994"/>
    <n v="24.497"/>
    <n v="26.507000000000001"/>
    <n v="0.99378571428571405"/>
    <n v="0"/>
    <n v="0.66258295586221405"/>
    <n v="0.97991428571428496"/>
    <n v="0"/>
    <n v="0.63845310866633698"/>
    <n v="10"/>
  </r>
  <r>
    <s v="0012X00001ueEaQQAU"/>
    <x v="1"/>
    <n v="200000"/>
    <m/>
    <s v=""/>
    <n v="0"/>
    <d v="2019-06-08T13:56:28"/>
    <s v="Reject"/>
    <d v="2019-06-13T10:58:00"/>
    <m/>
    <m/>
    <s v="C3"/>
    <n v="886"/>
    <n v="30.2"/>
    <n v="1700"/>
    <m/>
    <n v="702209"/>
    <s v="GROSSETO"/>
    <s v="GR"/>
    <s v="Toscana"/>
    <s v="CEN"/>
    <n v="58100"/>
    <s v="SR"/>
    <n v="432"/>
    <s v="Construction"/>
    <d v="2014-02-10T00:00:00"/>
    <n v="3"/>
    <n v="0"/>
    <n v="6"/>
    <n v="7"/>
    <n v="7"/>
    <n v="0"/>
    <n v="0"/>
    <n v="5"/>
    <n v="1"/>
    <m/>
    <n v="4"/>
    <n v="3"/>
    <n v="337"/>
    <n v="745"/>
    <n v="706"/>
    <n v="270"/>
    <n v="1"/>
    <n v="498"/>
    <n v="316"/>
    <n v="134"/>
    <n v="886"/>
    <n v="894"/>
    <n v="413"/>
    <n v="1204"/>
    <n v="1204"/>
    <n v="2018"/>
    <n v="0.477337110481586"/>
    <n v="0.26245847176079701"/>
    <n v="0.82931726907630499"/>
    <n v="0.61877076411960097"/>
    <n v="0.14988814317673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A9r0YQAR"/>
    <x v="1"/>
    <n v="30000"/>
    <m/>
    <s v=""/>
    <n v="0"/>
    <d v="2019-06-10T15:07:59"/>
    <s v="NotEligible"/>
    <d v="2019-06-13T10:39:04"/>
    <m/>
    <n v="5"/>
    <s v="C3"/>
    <n v="204"/>
    <n v="-73"/>
    <n v="15.38"/>
    <m/>
    <n v="46473"/>
    <s v="MILANO"/>
    <s v="MI"/>
    <s v="Marche"/>
    <s v="NOV"/>
    <n v="20141"/>
    <s v="SR"/>
    <n v="464"/>
    <s v="Distribution"/>
    <d v="2010-08-02T00:00:00"/>
    <n v="6"/>
    <n v="2"/>
    <n v="6"/>
    <n v="2"/>
    <n v="5"/>
    <n v="1"/>
    <n v="0"/>
    <n v="3"/>
    <n v="0"/>
    <n v="1"/>
    <n v="1"/>
    <n v="2"/>
    <n v="48"/>
    <n v="59"/>
    <n v="849"/>
    <n v="71"/>
    <n v="0"/>
    <n v="2"/>
    <n v="243"/>
    <n v="-3"/>
    <n v="935"/>
    <n v="935"/>
    <n v="2"/>
    <n v="851"/>
    <n v="851"/>
    <n v="2017"/>
    <n v="5.6537102473498198E-2"/>
    <n v="0.28554641598119801"/>
    <n v="1"/>
    <n v="6.9330199764982295E-2"/>
    <n v="-3.20855614973262E-3"/>
    <m/>
    <m/>
    <m/>
    <m/>
    <m/>
    <m/>
    <m/>
    <m/>
    <m/>
    <m/>
    <m/>
    <m/>
    <m/>
    <m/>
    <m/>
    <m/>
    <m/>
    <m/>
    <n v="1"/>
    <n v="1"/>
    <n v="1"/>
    <n v="1"/>
    <m/>
    <m/>
    <n v="1"/>
    <m/>
    <n v="49.018999999999998"/>
    <d v="2017-09-30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LUwQAP"/>
    <x v="2"/>
    <n v="500000"/>
    <n v="250000"/>
    <n v="4.7596606974552298"/>
    <n v="0"/>
    <d v="2019-06-03T15:47:37"/>
    <s v="Accept"/>
    <d v="2019-06-13T10:18:05"/>
    <n v="2500000"/>
    <n v="3"/>
    <s v="C3"/>
    <n v="2363"/>
    <n v="7.2"/>
    <m/>
    <m/>
    <n v="6201"/>
    <s v="MILANO"/>
    <s v="MI"/>
    <s v="Marche"/>
    <s v="NOV"/>
    <n v="20121"/>
    <s v="SP"/>
    <n v="620"/>
    <s v="Services"/>
    <d v="2012-06-25T00:00:00"/>
    <n v="4"/>
    <n v="0"/>
    <n v="5"/>
    <n v="4"/>
    <n v="6"/>
    <n v="0"/>
    <n v="0"/>
    <n v="6"/>
    <n v="0"/>
    <m/>
    <n v="4"/>
    <n v="1"/>
    <n v="1716"/>
    <n v="3640"/>
    <n v="3531"/>
    <n v="126"/>
    <n v="0"/>
    <n v="1597"/>
    <n v="946"/>
    <n v="401"/>
    <n v="2363"/>
    <n v="1755"/>
    <n v="12"/>
    <n v="5128"/>
    <n v="5128"/>
    <n v="2018"/>
    <n v="0.48598130841121401"/>
    <n v="0.18447737909516301"/>
    <n v="7.5140889167188401E-3"/>
    <n v="0.70982839313572499"/>
    <n v="0.228490028490028"/>
    <m/>
    <m/>
    <m/>
    <m/>
    <m/>
    <m/>
    <m/>
    <m/>
    <m/>
    <m/>
    <m/>
    <m/>
    <m/>
    <m/>
    <m/>
    <m/>
    <m/>
    <m/>
    <n v="1"/>
    <n v="1"/>
    <n v="1"/>
    <n v="1"/>
    <n v="1"/>
    <n v="1"/>
    <n v="1"/>
    <m/>
    <n v="0.49299999999999999"/>
    <d v="2017-11-30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ueCB8QAM"/>
    <x v="1"/>
    <n v="500000"/>
    <m/>
    <s v=""/>
    <n v="1"/>
    <d v="2019-06-08T06:49:03"/>
    <s v="Reject"/>
    <d v="2019-06-13T09:18:06"/>
    <n v="2500000"/>
    <n v="4"/>
    <s v="C3"/>
    <n v="579"/>
    <n v="18.600000000000001"/>
    <n v="13.16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s v="inf"/>
    <d v="2017-12-31T00:00:00"/>
    <n v="0"/>
    <d v="2017-12-31T00:00:00"/>
    <m/>
    <n v="32.936"/>
    <m/>
    <n v="1"/>
    <n v="1"/>
    <m/>
    <m/>
    <m/>
    <m/>
    <m/>
    <m/>
    <m/>
    <m/>
    <m/>
    <m/>
    <m/>
    <m/>
    <m/>
    <m/>
    <m/>
    <m/>
    <m/>
    <m/>
    <m/>
    <m/>
    <m/>
    <m/>
    <m/>
    <m/>
    <n v="32.936"/>
    <m/>
    <m/>
    <m/>
    <m/>
    <m/>
    <m/>
    <m/>
    <m/>
    <m/>
    <m/>
    <m/>
    <m/>
    <m/>
    <m/>
    <m/>
    <m/>
    <m/>
    <m/>
    <m/>
  </r>
  <r>
    <s v="0012X00001ueQ9UQAU"/>
    <x v="1"/>
    <n v="30000"/>
    <m/>
    <s v=""/>
    <n v="0"/>
    <d v="2019-06-10T15:40:29"/>
    <s v="Reject"/>
    <d v="2019-06-13T09:04:28"/>
    <n v="2500000"/>
    <n v="3"/>
    <s v="C3"/>
    <n v="262"/>
    <n v="-10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IukQAE"/>
    <x v="1"/>
    <n v="2000000"/>
    <m/>
    <s v=""/>
    <n v="0"/>
    <d v="2019-06-09T15:29:18"/>
    <s v="Reject"/>
    <d v="2019-06-13T08:23:23"/>
    <n v="2500000"/>
    <n v="4"/>
    <s v="C4"/>
    <n v="2099"/>
    <n v="8.9"/>
    <n v="4.3730000000000002"/>
    <n v="4.0119999999999996"/>
    <n v="25993"/>
    <s v="NOVARA"/>
    <s v="NO"/>
    <s v="Piemonte"/>
    <s v="NOV"/>
    <n v="28100"/>
    <s v="SR"/>
    <n v="259"/>
    <s v="Metallurgy and steel products"/>
    <d v="2016-06-13T00:00:00"/>
    <n v="7"/>
    <n v="-1"/>
    <n v="5"/>
    <n v="27"/>
    <n v="9"/>
    <n v="-2"/>
    <n v="0"/>
    <n v="6"/>
    <n v="0"/>
    <n v="4"/>
    <n v="6"/>
    <n v="2"/>
    <n v="23"/>
    <n v="41"/>
    <n v="1224"/>
    <n v="36"/>
    <n v="178"/>
    <n v="283"/>
    <n v="47"/>
    <n v="18"/>
    <n v="1555"/>
    <n v="1569"/>
    <n v="156"/>
    <n v="1507"/>
    <n v="1507"/>
    <n v="2017"/>
    <n v="1.87908496732026E-2"/>
    <n v="3.1187790311877898E-2"/>
    <n v="0.55123674911660703"/>
    <n v="2.7206370272063699E-2"/>
    <n v="1.1472275334608E-2"/>
    <n v="500"/>
    <n v="500.26"/>
    <n v="500"/>
    <n v="500"/>
    <n v="500"/>
    <n v="500"/>
    <m/>
    <m/>
    <m/>
    <m/>
    <m/>
    <m/>
    <n v="38.880000000000003"/>
    <n v="39.610999999999997"/>
    <n v="40.340000000000003"/>
    <n v="41.066000000000003"/>
    <n v="41.79"/>
    <n v="42.511000000000003"/>
    <n v="4"/>
    <n v="4"/>
    <n v="4"/>
    <n v="4"/>
    <n v="4"/>
    <n v="4"/>
    <n v="0.86323818602387703"/>
    <d v="2018-12-31T00:00:00"/>
    <n v="538.88"/>
    <d v="2019-03-31T00:00:00"/>
    <n v="0.873559999999999"/>
    <n v="1.8620000000000001"/>
    <m/>
    <n v="7"/>
    <n v="2"/>
    <n v="0"/>
    <n v="0"/>
    <n v="0"/>
    <n v="0"/>
    <n v="0"/>
    <n v="0"/>
    <m/>
    <m/>
    <m/>
    <m/>
    <m/>
    <m/>
    <n v="0"/>
    <n v="0"/>
    <n v="0"/>
    <n v="0"/>
    <n v="0"/>
    <n v="0"/>
    <n v="436.78"/>
    <n v="483.86900000000003"/>
    <n v="428.67899999999997"/>
    <n v="463.74299999999999"/>
    <n v="403.26100000000002"/>
    <n v="371.69200000000001"/>
    <n v="504.80900000000003"/>
    <m/>
    <m/>
    <m/>
    <m/>
    <m/>
    <m/>
    <n v="38.880000000000003"/>
    <n v="39.610999999999997"/>
    <n v="40.340000000000003"/>
    <n v="41.066000000000003"/>
    <n v="41.79"/>
    <n v="42.511000000000003"/>
    <n v="0.873559999999999"/>
    <m/>
    <n v="1"/>
    <n v="0.86259990800797204"/>
    <m/>
    <n v="1"/>
    <n v="3"/>
  </r>
  <r>
    <s v="0010Y00000IWF27QAH"/>
    <x v="1"/>
    <n v="300000"/>
    <m/>
    <s v=""/>
    <n v="0"/>
    <d v="2019-06-06T15:24:42"/>
    <s v="Reject"/>
    <d v="2019-06-13T08:09:15"/>
    <n v="2420000"/>
    <n v="3"/>
    <s v="C3"/>
    <n v="2034"/>
    <n v="4.5999999999999996"/>
    <n v="5.1020000000000003"/>
    <n v="8.5090000000000003"/>
    <n v="10411"/>
    <s v="PRAIA A MARE"/>
    <s v="CS"/>
    <s v="Calabria"/>
    <s v="SUI"/>
    <n v="87028"/>
    <s v="SR"/>
    <n v="104"/>
    <s v="Food and beverages"/>
    <d v="2012-08-09T00:00:00"/>
    <n v="6"/>
    <n v="-1"/>
    <n v="6"/>
    <n v="5"/>
    <n v="6"/>
    <n v="0"/>
    <n v="0"/>
    <n v="1"/>
    <n v="1"/>
    <m/>
    <n v="3"/>
    <n v="2"/>
    <n v="76"/>
    <n v="733"/>
    <n v="812"/>
    <n v="86"/>
    <n v="0"/>
    <n v="443"/>
    <n v="195"/>
    <n v="30"/>
    <n v="1904"/>
    <n v="1794"/>
    <n v="417"/>
    <n v="1255"/>
    <n v="1255"/>
    <n v="2017"/>
    <n v="9.3596059113300406E-2"/>
    <n v="0.15537848605577601"/>
    <n v="0.94130925507900598"/>
    <n v="0.58406374501991998"/>
    <n v="1.67224080267558E-2"/>
    <n v="32.726999999999997"/>
    <n v="43.325000000000003"/>
    <n v="21.324999999999999"/>
    <n v="20.719000000000001"/>
    <n v="32.152999999999999"/>
    <n v="1.5740000000000001"/>
    <m/>
    <m/>
    <m/>
    <m/>
    <m/>
    <m/>
    <n v="89.373999999999995"/>
    <n v="92.622"/>
    <n v="95.825000000000003"/>
    <n v="99.013999999999996"/>
    <n v="102.199"/>
    <n v="105.35899999999999"/>
    <n v="2"/>
    <n v="2"/>
    <n v="2"/>
    <n v="2"/>
    <n v="2"/>
    <n v="2"/>
    <n v="1"/>
    <d v="2018-12-31T00:00:00"/>
    <n v="122.101"/>
    <d v="2019-03-31T00:00:00"/>
    <n v="1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32.726999999999997"/>
    <n v="43.325000000000003"/>
    <n v="21.324999999999999"/>
    <n v="20.719000000000001"/>
    <n v="32.152999999999999"/>
    <n v="1.5740000000000001"/>
    <n v="119.733"/>
    <m/>
    <m/>
    <m/>
    <m/>
    <m/>
    <m/>
    <n v="89.373999999999995"/>
    <n v="92.622"/>
    <n v="95.825000000000003"/>
    <n v="99.013999999999996"/>
    <n v="102.199"/>
    <n v="105.35899999999999"/>
    <n v="1"/>
    <m/>
    <n v="1"/>
    <n v="1"/>
    <m/>
    <n v="1"/>
    <n v="7"/>
  </r>
  <r>
    <s v="0010Y00001SPS5DQAX"/>
    <x v="5"/>
    <n v="30000"/>
    <n v="30000"/>
    <n v="7.11592836946277"/>
    <n v="0"/>
    <d v="2019-06-07T07:50:54"/>
    <s v="Accept"/>
    <d v="2019-06-12T19:54:49"/>
    <n v="2412400"/>
    <n v="4"/>
    <s v="C1"/>
    <n v="318"/>
    <n v="8.1999999999999993"/>
    <n v="6.5730000000000004"/>
    <n v="4.569"/>
    <n v="721"/>
    <s v="VERONA"/>
    <s v="VR"/>
    <s v="Veneto"/>
    <s v="NOE"/>
    <n v="37131"/>
    <s v="SU"/>
    <n v="721"/>
    <s v="Services"/>
    <d v="2004-02-24T00:00:00"/>
    <n v="7"/>
    <n v="-1"/>
    <n v="6"/>
    <n v="4"/>
    <n v="6"/>
    <n v="0"/>
    <n v="0"/>
    <n v="3"/>
    <n v="0"/>
    <n v="1"/>
    <n v="1"/>
    <n v="1"/>
    <n v="5"/>
    <n v="184"/>
    <n v="361"/>
    <n v="26"/>
    <n v="226"/>
    <n v="126"/>
    <n v="67"/>
    <n v="6"/>
    <n v="318"/>
    <n v="318"/>
    <n v="106"/>
    <n v="487"/>
    <n v="487"/>
    <n v="2018"/>
    <n v="1.3850415512465301E-2"/>
    <n v="0.13757700205338799"/>
    <n v="0.84126984126984095"/>
    <n v="0.37782340862422997"/>
    <n v="1.8867924528301799E-2"/>
    <n v="230"/>
    <n v="230"/>
    <n v="230"/>
    <n v="230"/>
    <n v="230"/>
    <n v="230"/>
    <n v="52.898000000000003"/>
    <n v="51.646999999999998"/>
    <n v="53.121000000000002"/>
    <n v="52.158000000000001"/>
    <n v="51.005000000000003"/>
    <n v="51.652000000000001"/>
    <n v="92.938000000000002"/>
    <n v="94.147999999999996"/>
    <n v="95.355999999999995"/>
    <n v="121.652"/>
    <n v="125.69799999999999"/>
    <n v="126.706"/>
    <n v="8"/>
    <n v="8"/>
    <n v="8"/>
    <n v="8"/>
    <n v="8"/>
    <n v="8"/>
    <n v="0.65846174934903201"/>
    <d v="2018-12-31T00:00:00"/>
    <n v="375.83600000000001"/>
    <d v="2019-03-31T00:00:00"/>
    <n v="0.68836824579883904"/>
    <n v="0.35"/>
    <m/>
    <n v="12"/>
    <n v="3"/>
    <n v="0"/>
    <n v="0"/>
    <n v="5.7000000000000002E-2"/>
    <n v="0"/>
    <n v="0"/>
    <n v="0"/>
    <n v="0"/>
    <n v="0"/>
    <n v="0"/>
    <n v="0.35"/>
    <n v="0"/>
    <n v="7.1999999999999995E-2"/>
    <n v="0"/>
    <n v="0"/>
    <n v="0"/>
    <n v="0"/>
    <n v="0"/>
    <n v="0"/>
    <n v="152.73099999999999"/>
    <n v="156.34"/>
    <n v="165.095"/>
    <n v="144.21299999999999"/>
    <n v="119.467"/>
    <n v="124.47799999999999"/>
    <n v="307.61900000000003"/>
    <n v="42.006999999999998"/>
    <n v="38.374000000000002"/>
    <n v="37.677999999999997"/>
    <n v="48.753999999999998"/>
    <n v="49.057000000000002"/>
    <n v="36.24"/>
    <n v="92.938000000000002"/>
    <n v="94.147999999999996"/>
    <n v="95.355999999999995"/>
    <n v="114.652"/>
    <n v="118.69799999999999"/>
    <n v="119.706"/>
    <n v="0.66404782608695601"/>
    <n v="0.79411319898672905"/>
    <n v="1"/>
    <n v="0.62487246376811501"/>
    <n v="0.80680105350405296"/>
    <n v="0.968012088384123"/>
    <n v="15"/>
  </r>
  <r>
    <s v="0010Y00000IWTYiQAP"/>
    <x v="3"/>
    <n v="500000"/>
    <n v="100000"/>
    <n v="5.7021677662582455"/>
    <n v="0"/>
    <d v="2019-06-05T13:27:43"/>
    <s v="Accept"/>
    <d v="2019-06-12T19:49:27"/>
    <n v="1855496"/>
    <n v="3"/>
    <s v="B4"/>
    <n v="3583"/>
    <n v="9.4"/>
    <n v="4.548"/>
    <n v="4.8239999999999998"/>
    <n v="46491"/>
    <s v="NOLA"/>
    <s v="NA"/>
    <s v="Campania"/>
    <s v="SUI"/>
    <n v="80035"/>
    <s v="SR"/>
    <n v="464"/>
    <s v="Distribution"/>
    <d v="2002-09-25T00:00:00"/>
    <n v="4"/>
    <n v="0"/>
    <n v="6"/>
    <n v="1"/>
    <n v="4"/>
    <n v="0"/>
    <n v="0"/>
    <n v="5"/>
    <n v="0"/>
    <n v="2"/>
    <n v="3"/>
    <n v="1"/>
    <n v="52"/>
    <n v="5378"/>
    <n v="4966"/>
    <n v="336"/>
    <n v="2484"/>
    <n v="3484"/>
    <n v="756"/>
    <n v="91"/>
    <n v="3583"/>
    <n v="3583"/>
    <n v="3413"/>
    <n v="8450"/>
    <n v="8450"/>
    <n v="2018"/>
    <n v="1.04712041884816E-2"/>
    <n v="8.9467455621301706E-2"/>
    <n v="0.97962112514351296"/>
    <n v="0.63644970414201096"/>
    <n v="2.53977114150153E-2"/>
    <n v="1205.664"/>
    <n v="1281.9079999999999"/>
    <n v="1367.4580000000001"/>
    <n v="1204.019"/>
    <n v="1216.845"/>
    <n v="1126.954"/>
    <n v="388.59399999999999"/>
    <n v="408.40499999999997"/>
    <n v="375.80099999999999"/>
    <n v="353.661"/>
    <n v="350.15300000000002"/>
    <n v="394.47300000000001"/>
    <n v="1610.577"/>
    <n v="1552.2940000000001"/>
    <n v="1545.135"/>
    <n v="1376.3520000000001"/>
    <n v="1491.8530000000001"/>
    <n v="1577.0409999999999"/>
    <n v="9"/>
    <n v="9"/>
    <n v="9"/>
    <n v="9"/>
    <n v="9"/>
    <n v="9"/>
    <n v="0.70027067579015101"/>
    <d v="2018-12-31T00:00:00"/>
    <n v="3204.835"/>
    <d v="2019-03-31T00:00:00"/>
    <n v="0.70051836026540204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0.61099999999999"/>
    <n v="1067.155"/>
    <n v="1106.9190000000001"/>
    <n v="1054.1659999999999"/>
    <n v="892.80799999999999"/>
    <n v="818.20299999999997"/>
    <n v="2362.2159999999999"/>
    <n v="146.196"/>
    <n v="141.04300000000001"/>
    <n v="128.88800000000001"/>
    <n v="140.72399999999999"/>
    <n v="163.55699999999999"/>
    <n v="144.10300000000001"/>
    <n v="1138.7170000000001"/>
    <n v="1183.3340000000001"/>
    <n v="1229.1990000000001"/>
    <n v="1167.326"/>
    <n v="1284.934"/>
    <n v="1222.155"/>
    <n v="0.80504269846325305"/>
    <n v="0.37621785205124098"/>
    <n v="0.70702425279884096"/>
    <n v="0.798322753621309"/>
    <n v="0.38065956962458902"/>
    <n v="0.78940959999790195"/>
    <n v="17"/>
  </r>
  <r>
    <s v="0012X00001udlS4QAI"/>
    <x v="1"/>
    <n v="200000"/>
    <n v="0"/>
    <s v=""/>
    <n v="1"/>
    <d v="2019-06-05T07:55:00"/>
    <s v="Reject"/>
    <d v="2019-06-12T19:40:53"/>
    <n v="2451811"/>
    <n v="3"/>
    <s v="C3"/>
    <n v="1156"/>
    <n v="12.3"/>
    <n v="9.3019999999999996"/>
    <n v="7.1130000000000004"/>
    <n v="563"/>
    <s v="GIUGLIANO IN CAMPANIA"/>
    <s v="NA"/>
    <s v="Campania"/>
    <s v="SUI"/>
    <n v="80014"/>
    <s v="SR"/>
    <n v="563"/>
    <s v="Services"/>
    <d v="2014-01-20T00:00:00"/>
    <n v="4"/>
    <n v="0"/>
    <n v="6"/>
    <n v="3"/>
    <n v="6"/>
    <n v="0"/>
    <n v="0"/>
    <n v="4"/>
    <n v="0"/>
    <n v="2"/>
    <n v="3"/>
    <n v="3"/>
    <n v="93"/>
    <n v="510"/>
    <n v="321"/>
    <n v="142"/>
    <n v="86"/>
    <n v="234"/>
    <n v="365"/>
    <n v="96"/>
    <n v="1156"/>
    <n v="1156"/>
    <n v="234"/>
    <n v="555"/>
    <n v="555"/>
    <n v="2018"/>
    <n v="0.289719626168224"/>
    <n v="0.65765765765765705"/>
    <n v="1"/>
    <n v="0.91891891891891897"/>
    <n v="8.3044982698961906E-2"/>
    <m/>
    <m/>
    <m/>
    <m/>
    <m/>
    <m/>
    <n v="10"/>
    <m/>
    <m/>
    <m/>
    <m/>
    <m/>
    <n v="122.792"/>
    <n v="109.51"/>
    <n v="110.93600000000001"/>
    <n v="112.358"/>
    <n v="68.715999999999994"/>
    <n v="69.619"/>
    <n v="3"/>
    <n v="2"/>
    <n v="2"/>
    <n v="2"/>
    <n v="1"/>
    <n v="1"/>
    <n v="0.118916666666666"/>
    <d v="2018-12-31T00:00:00"/>
    <n v="132.792"/>
    <d v="2019-03-31T00:00:00"/>
    <n v="0.66839999999999999"/>
    <n v="0.16600000000000001"/>
    <m/>
    <n v="1"/>
    <n v="1"/>
    <m/>
    <m/>
    <m/>
    <m/>
    <m/>
    <m/>
    <n v="0"/>
    <m/>
    <m/>
    <m/>
    <m/>
    <m/>
    <n v="0.16600000000000001"/>
    <n v="0"/>
    <n v="0"/>
    <n v="0"/>
    <n v="0"/>
    <n v="0"/>
    <m/>
    <m/>
    <m/>
    <m/>
    <m/>
    <m/>
    <n v="112.358"/>
    <n v="6.6840000000000002"/>
    <m/>
    <m/>
    <m/>
    <m/>
    <m/>
    <n v="122.958"/>
    <n v="109.51"/>
    <n v="110.93600000000001"/>
    <n v="112.358"/>
    <n v="68.715999999999994"/>
    <n v="69.619"/>
    <m/>
    <n v="0.66839999999999999"/>
    <n v="1.0013518796012699"/>
    <m/>
    <m/>
    <n v="1.0002794937459001"/>
    <n v="5"/>
  </r>
  <r>
    <s v="0012X00001ueAikQAE"/>
    <x v="1"/>
    <n v="100000"/>
    <m/>
    <s v=""/>
    <n v="0"/>
    <d v="2019-06-07T22:02:35"/>
    <s v="Reject"/>
    <d v="2019-06-12T19:38:02"/>
    <n v="2500000"/>
    <n v="2"/>
    <s v="B3"/>
    <n v="928"/>
    <n v="2.9"/>
    <n v="7.9550000000000001"/>
    <n v="11.38"/>
    <n v="461821"/>
    <s v="RHO"/>
    <s v="MI"/>
    <s v="Marche"/>
    <s v="NOV"/>
    <n v="20017"/>
    <s v="SR"/>
    <n v="619"/>
    <s v="Services"/>
    <d v="2016-09-20T00:00:00"/>
    <n v="5"/>
    <m/>
    <n v="6"/>
    <n v="1"/>
    <n v="4"/>
    <n v="0"/>
    <n v="0"/>
    <n v="1"/>
    <n v="0"/>
    <m/>
    <n v="1"/>
    <n v="1"/>
    <n v="97"/>
    <n v="89"/>
    <n v="866"/>
    <n v="21"/>
    <n v="64"/>
    <n v="5"/>
    <n v="19"/>
    <n v="17"/>
    <n v="1126"/>
    <n v="1126"/>
    <n v="1"/>
    <n v="871"/>
    <n v="871"/>
    <n v="2017"/>
    <n v="0.11200923787528801"/>
    <n v="2.1814006888633702E-2"/>
    <n v="0.2"/>
    <n v="0.102181400688863"/>
    <n v="1.5097690941385401E-2"/>
    <m/>
    <m/>
    <m/>
    <m/>
    <m/>
    <m/>
    <n v="100"/>
    <n v="100"/>
    <n v="100"/>
    <n v="100"/>
    <n v="100"/>
    <n v="100"/>
    <n v="188.846"/>
    <n v="202.482"/>
    <n v="216.07300000000001"/>
    <n v="109.62"/>
    <n v="123.124"/>
    <n v="136.584"/>
    <n v="2"/>
    <n v="2"/>
    <n v="2"/>
    <n v="2"/>
    <n v="2"/>
    <n v="2"/>
    <n v="0"/>
    <d v="2018-12-31T00:00:00"/>
    <n v="288.846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9.62"/>
    <n v="0"/>
    <n v="0"/>
    <n v="0"/>
    <n v="0"/>
    <n v="0"/>
    <n v="0"/>
    <n v="188.846"/>
    <n v="202.482"/>
    <n v="216.07300000000001"/>
    <n v="109.62"/>
    <n v="123.124"/>
    <n v="136.584"/>
    <m/>
    <n v="0"/>
    <n v="1"/>
    <m/>
    <n v="0"/>
    <n v="1"/>
    <n v="3"/>
  </r>
  <r>
    <s v="0010Y00001SPVZ2QAP"/>
    <x v="1"/>
    <n v="1500000"/>
    <n v="0"/>
    <s v=""/>
    <n v="0"/>
    <d v="2019-06-07T14:51:33"/>
    <s v="Reject"/>
    <d v="2019-06-12T18:49:42"/>
    <n v="2105097"/>
    <n v="4"/>
    <s v="C1"/>
    <n v="7176"/>
    <n v="2"/>
    <n v="3.984"/>
    <n v="3.7610000000000001"/>
    <n v="473"/>
    <s v="MESSINA"/>
    <s v="ME"/>
    <s v="Marche"/>
    <s v="SUI"/>
    <n v="98168"/>
    <s v="SR"/>
    <n v="473"/>
    <s v="Distribution"/>
    <d v="2010-01-31T00:00:00"/>
    <n v="6"/>
    <n v="0"/>
    <n v="6"/>
    <n v="7"/>
    <n v="7"/>
    <n v="0"/>
    <n v="0"/>
    <n v="4"/>
    <n v="0"/>
    <n v="1"/>
    <n v="3"/>
    <n v="2"/>
    <n v="293"/>
    <n v="342"/>
    <n v="2234"/>
    <n v="159"/>
    <n v="1402"/>
    <n v="691"/>
    <n v="392"/>
    <n v="42"/>
    <n v="7533"/>
    <n v="7533"/>
    <n v="659"/>
    <n v="2925"/>
    <n v="2925"/>
    <n v="2017"/>
    <n v="0.13115487914055499"/>
    <n v="0.134017094017094"/>
    <n v="0.95369030390737997"/>
    <n v="0.11692307692307601"/>
    <n v="5.57546794105933E-3"/>
    <n v="200"/>
    <n v="200"/>
    <n v="200"/>
    <n v="200"/>
    <n v="200"/>
    <n v="200"/>
    <n v="462.40499999999997"/>
    <n v="463.66500000000002"/>
    <n v="466.17599999999999"/>
    <n v="467.70800000000003"/>
    <n v="468.93799999999999"/>
    <n v="470.5"/>
    <n v="755.25599999999997"/>
    <n v="762.56"/>
    <n v="770.56899999999996"/>
    <n v="779.82399999999996"/>
    <n v="847.56299999999999"/>
    <n v="855.53700000000003"/>
    <n v="6"/>
    <n v="6"/>
    <n v="6"/>
    <n v="6"/>
    <n v="6"/>
    <n v="6"/>
    <n v="0.80355138981125096"/>
    <d v="2018-12-31T00:00:00"/>
    <n v="1417.6610000000001"/>
    <d v="2019-03-31T00:00:00"/>
    <n v="0.86868003713740005"/>
    <n v="1.048"/>
    <m/>
    <n v="7"/>
    <n v="2"/>
    <n v="0"/>
    <n v="0"/>
    <n v="0"/>
    <n v="7.5999999999999998E-2"/>
    <n v="0"/>
    <n v="0"/>
    <n v="0.39700000000000002"/>
    <n v="0"/>
    <n v="0"/>
    <n v="0.97199999999999998"/>
    <n v="0"/>
    <n v="0"/>
    <n v="0"/>
    <n v="0"/>
    <n v="0"/>
    <n v="0"/>
    <n v="0"/>
    <n v="0"/>
    <n v="152.27500000000001"/>
    <n v="187.548"/>
    <n v="199.52600000000001"/>
    <n v="66.912999999999997"/>
    <n v="78.632999999999996"/>
    <n v="61.670999999999999"/>
    <n v="1228.7660000000001"/>
    <n v="423.14299999999997"/>
    <n v="434.00099999999998"/>
    <n v="428.029"/>
    <n v="430.59699999999998"/>
    <n v="412.03"/>
    <n v="339.351"/>
    <n v="707.947"/>
    <n v="715.25099999999998"/>
    <n v="723.26"/>
    <n v="731.25599999999997"/>
    <n v="798.995"/>
    <n v="806.96900000000005"/>
    <n v="0.76137500000000002"/>
    <n v="0.915091748575383"/>
    <n v="0.93736031226497996"/>
    <n v="0.62213833333333302"/>
    <n v="0.88131672877539102"/>
    <n v="0.93971654319600695"/>
    <n v="9"/>
  </r>
  <r>
    <s v="0012X00001udlWQQAY"/>
    <x v="1"/>
    <n v="200000"/>
    <m/>
    <s v=""/>
    <n v="1"/>
    <d v="2019-06-05T07:57:25"/>
    <s v="Reject"/>
    <d v="2019-06-12T18:46:48"/>
    <n v="2500000"/>
    <n v="3"/>
    <s v="C3"/>
    <n v="870"/>
    <n v="2.2000000000000002"/>
    <m/>
    <m/>
    <n v="473"/>
    <s v="NAPOLI"/>
    <s v="NA"/>
    <s v="Campania"/>
    <s v="SUI"/>
    <n v="80143"/>
    <s v="SR"/>
    <n v="473"/>
    <s v="Distribution"/>
    <d v="2015-10-21T00:00:00"/>
    <n v="6"/>
    <n v="0"/>
    <n v="6"/>
    <n v="16"/>
    <n v="8"/>
    <n v="-1"/>
    <n v="0"/>
    <n v="6"/>
    <n v="0"/>
    <m/>
    <n v="5"/>
    <n v="3"/>
    <n v="28"/>
    <n v="270"/>
    <n v="150"/>
    <n v="19"/>
    <n v="0"/>
    <n v="339"/>
    <n v="14"/>
    <n v="13"/>
    <n v="870"/>
    <n v="870"/>
    <n v="336"/>
    <n v="489"/>
    <n v="489"/>
    <n v="2017"/>
    <n v="0.18666666666666601"/>
    <n v="2.8629856850715701E-2"/>
    <n v="0.99115044247787598"/>
    <n v="0.55214723926380305"/>
    <n v="1.49425287356321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41.6"/>
    <d v="2018-09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4"/>
  </r>
  <r>
    <s v="0010Y00001SPTXaQAP"/>
    <x v="1"/>
    <n v="100000"/>
    <m/>
    <s v=""/>
    <n v="1"/>
    <d v="2019-06-05T08:03:36"/>
    <s v="Reject"/>
    <d v="2019-06-12T18:38:38"/>
    <n v="2263304"/>
    <n v="3"/>
    <s v="C1"/>
    <n v="937"/>
    <n v="11"/>
    <n v="1.3"/>
    <n v="1.9690000000000001"/>
    <n v="711"/>
    <s v="NOCERA INFERIORE"/>
    <s v="SA"/>
    <s v="Campania"/>
    <s v="SUI"/>
    <n v="84014"/>
    <s v="SC"/>
    <n v="711"/>
    <s v="Services"/>
    <d v="2005-03-25T00:00:00"/>
    <n v="5"/>
    <n v="0"/>
    <n v="5"/>
    <n v="1"/>
    <n v="4"/>
    <n v="0"/>
    <n v="0"/>
    <n v="1"/>
    <n v="0"/>
    <m/>
    <n v="1"/>
    <n v="1"/>
    <n v="40"/>
    <n v="346"/>
    <n v="1106"/>
    <n v="102"/>
    <n v="493"/>
    <n v="190"/>
    <n v="182"/>
    <n v="74"/>
    <n v="937"/>
    <n v="924"/>
    <n v="60"/>
    <n v="1296"/>
    <n v="1296"/>
    <n v="2017"/>
    <n v="3.6166365280289298E-2"/>
    <n v="0.140432098765432"/>
    <n v="0.31578947368421001"/>
    <n v="0.266975308641975"/>
    <n v="8.0086580086579998E-2"/>
    <n v="630"/>
    <n v="630"/>
    <n v="630"/>
    <n v="630"/>
    <n v="630"/>
    <n v="630"/>
    <n v="1.008"/>
    <m/>
    <m/>
    <m/>
    <m/>
    <m/>
    <n v="220.39"/>
    <n v="225.26300000000001"/>
    <n v="230.12100000000001"/>
    <n v="82.698999999999998"/>
    <n v="85.269000000000005"/>
    <n v="87.831000000000003"/>
    <n v="3"/>
    <n v="3"/>
    <n v="3"/>
    <n v="3"/>
    <n v="3"/>
    <n v="3"/>
    <n v="0.81717681347304205"/>
    <d v="2018-12-31T00:00:00"/>
    <n v="851.39800000000002"/>
    <d v="2019-03-31T00:00:00"/>
    <n v="0.84838702520411702"/>
    <n v="0"/>
    <m/>
    <n v="1"/>
    <n v="0"/>
    <n v="0"/>
    <n v="0"/>
    <n v="0"/>
    <n v="0"/>
    <n v="0"/>
    <n v="0"/>
    <n v="0"/>
    <m/>
    <m/>
    <m/>
    <m/>
    <m/>
    <n v="0"/>
    <n v="0"/>
    <n v="0"/>
    <n v="0"/>
    <n v="0"/>
    <n v="0"/>
    <n v="534.33100000000002"/>
    <n v="484.755"/>
    <n v="541.55200000000002"/>
    <n v="562.25800000000004"/>
    <n v="458.62099999999998"/>
    <n v="506.33800000000002"/>
    <n v="645.57000000000005"/>
    <n v="1.008"/>
    <m/>
    <m/>
    <m/>
    <m/>
    <m/>
    <n v="220.39"/>
    <n v="225.26300000000001"/>
    <n v="230.12100000000001"/>
    <n v="82.698999999999998"/>
    <n v="85.269000000000005"/>
    <n v="87.831000000000003"/>
    <n v="0.84814444444444403"/>
    <n v="1"/>
    <n v="1"/>
    <n v="0.81689285714285698"/>
    <m/>
    <n v="1"/>
    <n v="14"/>
  </r>
  <r>
    <s v="0010Y00000IWB7lQAH"/>
    <x v="1"/>
    <n v="50000"/>
    <n v="0"/>
    <s v=""/>
    <n v="0"/>
    <d v="2019-06-07T06:35:08"/>
    <s v="Reject"/>
    <d v="2019-06-12T18:22:38"/>
    <n v="2500000"/>
    <n v="2"/>
    <s v="C3"/>
    <n v="3031"/>
    <n v="3.1"/>
    <m/>
    <n v="11.09"/>
    <n v="10512"/>
    <s v="MIRABELLO SANNITICO"/>
    <s v="CB"/>
    <s v="Sardegna"/>
    <s v="CEN"/>
    <n v="86010"/>
    <s v="SR"/>
    <n v="105"/>
    <s v="Food and beverages"/>
    <d v="2013-09-27T00:00:00"/>
    <n v="6"/>
    <n v="0"/>
    <n v="6"/>
    <n v="5"/>
    <n v="6"/>
    <n v="0"/>
    <n v="0"/>
    <n v="4"/>
    <n v="0"/>
    <n v="1"/>
    <n v="2"/>
    <n v="2"/>
    <n v="311"/>
    <n v="1151"/>
    <n v="1258"/>
    <n v="158"/>
    <n v="0"/>
    <n v="885"/>
    <n v="504"/>
    <n v="48"/>
    <n v="2952"/>
    <n v="2950"/>
    <n v="740"/>
    <n v="2143"/>
    <n v="2143"/>
    <n v="2017"/>
    <n v="0.247217806041335"/>
    <n v="0.23518432104526299"/>
    <n v="0.83615819209039499"/>
    <n v="0.53709752683154399"/>
    <n v="1.62711864406779E-2"/>
    <n v="25"/>
    <n v="25"/>
    <n v="25"/>
    <n v="25"/>
    <n v="20"/>
    <n v="20"/>
    <n v="15"/>
    <n v="15"/>
    <n v="15"/>
    <n v="20"/>
    <n v="20"/>
    <n v="20"/>
    <n v="38.250999999999998"/>
    <n v="41.996000000000002"/>
    <n v="45.744999999999997"/>
    <n v="75.513999999999996"/>
    <n v="37.304000000000002"/>
    <n v="39.088000000000001"/>
    <n v="2"/>
    <n v="2"/>
    <n v="2"/>
    <n v="3"/>
    <n v="2"/>
    <n v="2"/>
    <n v="0.63088979591836702"/>
    <d v="2018-12-31T00:00:00"/>
    <n v="78.251000000000005"/>
    <d v="2019-03-31T00:00:00"/>
    <n v="0.96799999999999997"/>
    <n v="6.5000000000000002E-2"/>
    <m/>
    <n v="1"/>
    <n v="1"/>
    <n v="0"/>
    <n v="0"/>
    <n v="0"/>
    <n v="0"/>
    <n v="0"/>
    <n v="0"/>
    <n v="6.5000000000000002E-2"/>
    <n v="0"/>
    <n v="0"/>
    <n v="0"/>
    <n v="0"/>
    <n v="0"/>
    <n v="0"/>
    <n v="0"/>
    <n v="0"/>
    <n v="0"/>
    <n v="0"/>
    <n v="0"/>
    <n v="23.655000000000001"/>
    <n v="18.507999999999999"/>
    <n v="25"/>
    <n v="18.567"/>
    <n v="19.289000000000001"/>
    <n v="17.254000000000001"/>
    <n v="94.081000000000003"/>
    <n v="15.065"/>
    <n v="10.961"/>
    <n v="0"/>
    <n v="0"/>
    <n v="6.2690000000000001"/>
    <n v="0"/>
    <n v="38.250999999999998"/>
    <n v="41.996000000000002"/>
    <n v="45.744999999999997"/>
    <n v="75.513999999999996"/>
    <n v="37.304000000000002"/>
    <n v="39.088000000000001"/>
    <n v="0.94620000000000004"/>
    <n v="1.00433333333333"/>
    <n v="1"/>
    <n v="0.873378571428571"/>
    <n v="0.307571428571428"/>
    <n v="1"/>
    <n v="6"/>
  </r>
  <r>
    <s v="0012X00001udlWbQAI"/>
    <x v="5"/>
    <n v="200000"/>
    <n v="40000"/>
    <n v="10"/>
    <n v="0"/>
    <d v="2019-06-05T08:00:03"/>
    <s v="Accept"/>
    <d v="2019-06-12T18:11:45"/>
    <n v="2415884"/>
    <n v="3"/>
    <s v="C4"/>
    <n v="970"/>
    <n v="10.199999999999999"/>
    <n v="0"/>
    <n v="0"/>
    <n v="46762"/>
    <s v="NAPOLI"/>
    <s v="NA"/>
    <s v="Campania"/>
    <s v="SUI"/>
    <n v="80143"/>
    <s v="SR"/>
    <n v="467"/>
    <s v="Distribution"/>
    <d v="2016-04-04T00:00:00"/>
    <n v="4"/>
    <n v="1"/>
    <n v="6"/>
    <n v="5"/>
    <n v="6"/>
    <n v="1"/>
    <n v="0"/>
    <n v="5"/>
    <n v="0"/>
    <m/>
    <n v="3"/>
    <n v="3"/>
    <n v="12"/>
    <n v="253"/>
    <n v="401"/>
    <n v="99"/>
    <n v="33"/>
    <n v="28"/>
    <n v="119"/>
    <n v="91"/>
    <n v="970"/>
    <n v="970"/>
    <n v="23"/>
    <n v="429"/>
    <n v="429"/>
    <n v="2018"/>
    <n v="2.99251870324189E-2"/>
    <n v="0.27738927738927699"/>
    <n v="0.82142857142857095"/>
    <n v="0.58974358974358898"/>
    <n v="9.3814432989690694E-2"/>
    <m/>
    <m/>
    <m/>
    <m/>
    <m/>
    <m/>
    <n v="0.106"/>
    <n v="8.5999999999999993E-2"/>
    <n v="0.189"/>
    <n v="8.5000000000000006E-2"/>
    <n v="0.11899999999999999"/>
    <n v="0.54200000000000004"/>
    <n v="114.08499999999999"/>
    <n v="114.08499999999999"/>
    <n v="115.337"/>
    <n v="66.584000000000003"/>
    <n v="67.826999999999998"/>
    <n v="119.065"/>
    <n v="2"/>
    <n v="2"/>
    <n v="2"/>
    <n v="2"/>
    <n v="2"/>
    <n v="2"/>
    <n v="1.0514640638864201"/>
    <d v="2018-12-31T00:00:00"/>
    <n v="114.191"/>
    <d v="2019-03-31T00:00:00"/>
    <n v="1"/>
    <n v="5.8000000000000003E-2"/>
    <m/>
    <n v="6"/>
    <n v="1"/>
    <m/>
    <m/>
    <m/>
    <m/>
    <m/>
    <m/>
    <n v="0"/>
    <n v="0"/>
    <n v="0"/>
    <n v="0"/>
    <n v="0"/>
    <n v="5.8000000000000003E-2"/>
    <n v="0"/>
    <n v="0"/>
    <n v="0"/>
    <n v="0"/>
    <n v="0"/>
    <n v="0"/>
    <m/>
    <m/>
    <m/>
    <m/>
    <m/>
    <m/>
    <n v="65.021000000000001"/>
    <n v="0.106"/>
    <n v="8.5999999999999993E-2"/>
    <n v="0.189"/>
    <n v="8.5000000000000006E-2"/>
    <n v="0.11899999999999999"/>
    <n v="0.6"/>
    <n v="112.773"/>
    <n v="63.35"/>
    <n v="82.96"/>
    <n v="64.936000000000007"/>
    <n v="66.847999999999999"/>
    <n v="68.085999999999999"/>
    <m/>
    <n v="1"/>
    <n v="0.98849980277863003"/>
    <m/>
    <n v="1.0514640638864201"/>
    <n v="0.76878738590546103"/>
    <n v="3"/>
  </r>
  <r>
    <s v="0012X00001ue115QAA"/>
    <x v="1"/>
    <n v="30000"/>
    <m/>
    <s v=""/>
    <n v="1"/>
    <d v="2019-06-06T18:18:57"/>
    <s v="Reject"/>
    <d v="2019-06-12T18:11:08"/>
    <n v="2500000"/>
    <n v="2"/>
    <s v="C3"/>
    <n v="246"/>
    <n v="3.3"/>
    <m/>
    <m/>
    <n v="465209"/>
    <s v="MILANO"/>
    <s v="MI"/>
    <s v="Marche"/>
    <s v="NOV"/>
    <n v="20127"/>
    <s v="SU"/>
    <n v="465"/>
    <s v="Distribution"/>
    <d v="2012-05-15T00:00:00"/>
    <n v="4"/>
    <n v="1"/>
    <n v="5"/>
    <n v="1"/>
    <n v="4"/>
    <n v="0"/>
    <n v="0"/>
    <n v="1"/>
    <n v="0"/>
    <m/>
    <n v="1"/>
    <n v="2"/>
    <n v="11"/>
    <n v="55"/>
    <n v="114"/>
    <n v="53"/>
    <n v="0"/>
    <n v="1"/>
    <n v="58"/>
    <n v="53"/>
    <n v="631"/>
    <n v="631"/>
    <n v="1"/>
    <n v="115"/>
    <n v="115"/>
    <n v="2017"/>
    <n v="9.6491228070175405E-2"/>
    <n v="0.50434782608695605"/>
    <n v="1"/>
    <n v="0.47826086956521702"/>
    <n v="8.3993660855784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ue7h3QAA"/>
    <x v="2"/>
    <n v="50000"/>
    <n v="25000"/>
    <n v="8.0584354382657857"/>
    <n v="0"/>
    <d v="2019-06-07T13:19:25"/>
    <s v="Accept"/>
    <d v="2019-06-12T18:00:00"/>
    <n v="2462000"/>
    <n v="2"/>
    <s v="B4"/>
    <n v="471"/>
    <n v="0.4"/>
    <n v="2.8170000000000002"/>
    <n v="3.7029999999999998"/>
    <n v="7911"/>
    <s v="ASTI"/>
    <s v="AT"/>
    <s v="Piemonte"/>
    <s v="NOV"/>
    <n v="14100"/>
    <s v="SR"/>
    <n v="799"/>
    <s v="Services"/>
    <d v="2007-08-01T00:00:00"/>
    <n v="4"/>
    <n v="2"/>
    <n v="6"/>
    <n v="1"/>
    <n v="4"/>
    <n v="1"/>
    <n v="0"/>
    <n v="1"/>
    <n v="0"/>
    <n v="3"/>
    <n v="1"/>
    <n v="1"/>
    <n v="15"/>
    <n v="55"/>
    <n v="45"/>
    <n v="2"/>
    <n v="0"/>
    <n v="10"/>
    <n v="26"/>
    <n v="2"/>
    <n v="339"/>
    <n v="339"/>
    <n v="9"/>
    <n v="55"/>
    <n v="55"/>
    <n v="2017"/>
    <n v="0.33333333333333298"/>
    <n v="0.472727272727272"/>
    <n v="0.9"/>
    <n v="1"/>
    <n v="5.8997050147492599E-3"/>
    <m/>
    <m/>
    <m/>
    <m/>
    <m/>
    <m/>
    <n v="75.884"/>
    <n v="85.349000000000004"/>
    <n v="90.343000000000004"/>
    <n v="71.287000000000006"/>
    <n v="67.941000000000003"/>
    <n v="75.210999999999999"/>
    <m/>
    <m/>
    <m/>
    <m/>
    <m/>
    <m/>
    <n v="3"/>
    <n v="4"/>
    <n v="3"/>
    <n v="2"/>
    <n v="2"/>
    <n v="2"/>
    <n v="0.50785275152087295"/>
    <d v="2018-12-31T00:00:00"/>
    <n v="75.884"/>
    <d v="2019-03-31T00:00:00"/>
    <n v="0.66641189183490501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48.719000000000001"/>
    <n v="50.57"/>
    <n v="23.669"/>
    <n v="50.31"/>
    <n v="48.719000000000001"/>
    <n v="24.236999999999998"/>
    <n v="39.161999999999999"/>
    <m/>
    <m/>
    <m/>
    <m/>
    <m/>
    <m/>
    <m/>
    <n v="0.66641189183490501"/>
    <m/>
    <m/>
    <n v="0.50785275152087295"/>
    <m/>
    <n v="12"/>
  </r>
  <r>
    <s v="0012X00001ueE7YQAU"/>
    <x v="1"/>
    <n v="30000"/>
    <m/>
    <s v=""/>
    <n v="1"/>
    <d v="2019-06-08T12:22:24"/>
    <s v="NotEligible"/>
    <d v="2019-06-12T17:59:4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7DhQAI"/>
    <x v="5"/>
    <n v="60000"/>
    <n v="30000"/>
    <n v="7.11592836946277"/>
    <n v="1"/>
    <d v="2019-06-07T12:20:47"/>
    <s v="Accept"/>
    <d v="2019-06-12T17:47:26"/>
    <n v="2500000"/>
    <n v="3"/>
    <s v="B4"/>
    <n v="201"/>
    <n v="-8.5"/>
    <m/>
    <n v="5.0570000000000004"/>
    <n v="161"/>
    <s v="ARZIGNANO"/>
    <s v="VI"/>
    <s v="Piemonte"/>
    <s v="NOE"/>
    <n v="36071"/>
    <s v="SR"/>
    <n v="310"/>
    <s v="Furniture"/>
    <d v="1998-10-01T00:00:00"/>
    <n v="4"/>
    <n v="1"/>
    <n v="6"/>
    <n v="1"/>
    <n v="5"/>
    <n v="1"/>
    <n v="0"/>
    <n v="4"/>
    <n v="0"/>
    <n v="2"/>
    <n v="2"/>
    <n v="1"/>
    <n v="12"/>
    <n v="261"/>
    <n v="530"/>
    <n v="33"/>
    <n v="0"/>
    <n v="1"/>
    <n v="173"/>
    <n v="21"/>
    <n v="320"/>
    <n v="317"/>
    <n v="1"/>
    <n v="531"/>
    <n v="531"/>
    <n v="2017"/>
    <n v="2.26415094339622E-2"/>
    <n v="0.32580037664783401"/>
    <n v="1"/>
    <n v="0.49152542372881303"/>
    <n v="6.6246056782334306E-2"/>
    <n v="89.625"/>
    <n v="91.625"/>
    <n v="180"/>
    <n v="180"/>
    <n v="195"/>
    <n v="145"/>
    <n v="11.6"/>
    <n v="11.6"/>
    <n v="30"/>
    <n v="30"/>
    <n v="30"/>
    <n v="25"/>
    <n v="0.745"/>
    <n v="0.95699999999999996"/>
    <n v="0.95699999999999996"/>
    <n v="1.0629999999999999"/>
    <n v="1.169"/>
    <n v="1.2749999999999999"/>
    <n v="2"/>
    <n v="2"/>
    <n v="2"/>
    <n v="2"/>
    <n v="2"/>
    <n v="2"/>
    <n v="0.51303840306047299"/>
    <d v="2018-12-31T00:00:00"/>
    <n v="101.97"/>
    <d v="2019-03-31T00:00:00"/>
    <n v="0.91461595455667999"/>
    <n v="1.02"/>
    <m/>
    <n v="11"/>
    <n v="2"/>
    <n v="0"/>
    <n v="0"/>
    <n v="0"/>
    <n v="0"/>
    <n v="0"/>
    <n v="0"/>
    <n v="0.81399999999999995"/>
    <n v="1.02"/>
    <n v="0"/>
    <n v="0"/>
    <n v="0"/>
    <n v="0"/>
    <n v="0"/>
    <n v="0"/>
    <n v="0"/>
    <n v="0"/>
    <n v="0"/>
    <n v="0"/>
    <n v="80.263000000000005"/>
    <n v="76.186000000000007"/>
    <n v="69.558000000000007"/>
    <n v="82.459000000000003"/>
    <n v="72.203999999999994"/>
    <n v="71.959999999999994"/>
    <n v="91.067999999999998"/>
    <n v="12.319000000000001"/>
    <n v="11.436999999999999"/>
    <n v="11.593"/>
    <n v="7.5460000000000003"/>
    <n v="6.5030000000000001"/>
    <n v="20.989000000000001"/>
    <n v="0.745"/>
    <n v="0.95699999999999996"/>
    <n v="0.95699999999999996"/>
    <n v="1.0629999999999999"/>
    <n v="1.169"/>
    <n v="1.2749999999999999"/>
    <n v="0.89554253835425301"/>
    <n v="1.06198275862068"/>
    <n v="1"/>
    <n v="0.51362269503546099"/>
    <n v="0.50931259044862498"/>
    <n v="1"/>
    <n v="21"/>
  </r>
  <r>
    <s v="0010Y00000Rj922QAB"/>
    <x v="1"/>
    <n v="700000"/>
    <n v="0"/>
    <s v=""/>
    <n v="0"/>
    <d v="2019-06-07T07:13:28"/>
    <s v="Reject"/>
    <d v="2019-06-12T17:43:15"/>
    <n v="2500000"/>
    <n v="3"/>
    <s v="C2"/>
    <n v="2376"/>
    <n v="2.4"/>
    <m/>
    <m/>
    <n v="412"/>
    <s v="ROMA"/>
    <s v="RM"/>
    <s v="Lazio"/>
    <s v="CEN"/>
    <n v="187"/>
    <s v="SR"/>
    <n v="412"/>
    <s v="Construction"/>
    <d v="2014-03-26T00:00:00"/>
    <n v="5"/>
    <n v="0"/>
    <n v="6"/>
    <n v="5"/>
    <n v="6"/>
    <n v="0"/>
    <n v="0"/>
    <n v="6"/>
    <n v="2"/>
    <n v="1"/>
    <n v="4"/>
    <n v="1"/>
    <n v="328"/>
    <n v="1035"/>
    <n v="1427"/>
    <n v="57"/>
    <n v="0"/>
    <n v="465"/>
    <n v="1007"/>
    <n v="17"/>
    <n v="2376"/>
    <n v="2376"/>
    <n v="413"/>
    <n v="1892"/>
    <n v="1892"/>
    <n v="2016"/>
    <n v="0.22985283812193399"/>
    <n v="0.53224101479915398"/>
    <n v="0.88817204301075203"/>
    <n v="0.54704016913319198"/>
    <n v="7.1548821548821501E-3"/>
    <m/>
    <m/>
    <m/>
    <m/>
    <m/>
    <m/>
    <m/>
    <m/>
    <m/>
    <m/>
    <m/>
    <m/>
    <n v="58.831000000000003"/>
    <n v="60.353999999999999"/>
    <n v="61.874000000000002"/>
    <m/>
    <m/>
    <m/>
    <n v="3"/>
    <n v="3"/>
    <n v="3"/>
    <n v="2"/>
    <n v="2"/>
    <n v="1"/>
    <m/>
    <d v="2017-12-31T00:00:00"/>
    <n v="58.831000000000003"/>
    <d v="2019-03-31T00:00:00"/>
    <m/>
    <n v="0"/>
    <m/>
    <n v="0"/>
    <n v="0"/>
    <m/>
    <m/>
    <m/>
    <m/>
    <m/>
    <m/>
    <m/>
    <m/>
    <m/>
    <m/>
    <m/>
    <m/>
    <n v="0"/>
    <n v="0"/>
    <n v="0"/>
    <m/>
    <m/>
    <m/>
    <m/>
    <m/>
    <m/>
    <m/>
    <m/>
    <m/>
    <n v="30.696000000000002"/>
    <m/>
    <m/>
    <m/>
    <m/>
    <m/>
    <m/>
    <n v="58.831000000000003"/>
    <n v="60.353999999999999"/>
    <n v="61.874000000000002"/>
    <m/>
    <m/>
    <m/>
    <m/>
    <m/>
    <n v="1"/>
    <m/>
    <m/>
    <m/>
    <n v="5"/>
  </r>
  <r>
    <s v="0010Y00000IWkqGQAT"/>
    <x v="1"/>
    <n v="190000"/>
    <m/>
    <s v=""/>
    <n v="0"/>
    <d v="2019-06-06T15:40:53"/>
    <s v="Reject"/>
    <d v="2019-06-12T17:40:11"/>
    <n v="2308000"/>
    <n v="4"/>
    <s v="C2"/>
    <n v="3186"/>
    <n v="4.7"/>
    <n v="67.349999999999994"/>
    <n v="3.5219999999999998"/>
    <n v="1812"/>
    <s v="PONTENURE"/>
    <s v="PC"/>
    <s v="Sicilia"/>
    <s v="NOE"/>
    <n v="29010"/>
    <s v="SR"/>
    <n v="181"/>
    <s v="Publishing"/>
    <d v="2005-02-14T00:00:00"/>
    <n v="4"/>
    <n v="-1"/>
    <n v="6"/>
    <n v="3"/>
    <n v="5"/>
    <n v="0"/>
    <n v="0"/>
    <n v="4"/>
    <n v="0"/>
    <n v="2"/>
    <n v="3"/>
    <n v="1"/>
    <n v="308"/>
    <n v="709"/>
    <n v="2560"/>
    <n v="151"/>
    <n v="0"/>
    <n v="493"/>
    <n v="1339"/>
    <n v="20"/>
    <n v="3054"/>
    <n v="2949"/>
    <n v="337"/>
    <n v="3053"/>
    <n v="3053"/>
    <n v="2017"/>
    <n v="0.1203125"/>
    <n v="0.438584998362266"/>
    <n v="0.68356997971602396"/>
    <n v="0.232230592859482"/>
    <n v="6.7819599864360801E-3"/>
    <n v="420"/>
    <n v="498"/>
    <n v="498"/>
    <n v="498"/>
    <n v="620"/>
    <n v="645"/>
    <n v="20.472000000000001"/>
    <n v="25.248999999999999"/>
    <n v="25.196000000000002"/>
    <n v="25.721"/>
    <n v="25.733000000000001"/>
    <n v="25.795999999999999"/>
    <n v="138.99100000000001"/>
    <n v="142.15899999999999"/>
    <n v="145.524"/>
    <n v="148.47800000000001"/>
    <n v="169.90299999999999"/>
    <n v="178.077"/>
    <n v="4"/>
    <n v="4"/>
    <n v="5"/>
    <n v="5"/>
    <n v="5"/>
    <n v="5"/>
    <n v="0.90532966935533998"/>
    <d v="2018-12-31T00:00:00"/>
    <n v="579.46299999999997"/>
    <d v="2019-03-31T00:00:00"/>
    <n v="0.974325269256615"/>
    <n v="22.536999999999999"/>
    <m/>
    <n v="4"/>
    <n v="2"/>
    <n v="0"/>
    <n v="0"/>
    <n v="0"/>
    <n v="0"/>
    <n v="0"/>
    <n v="0"/>
    <n v="0"/>
    <n v="0"/>
    <n v="9.2409999999999997"/>
    <n v="0"/>
    <n v="0"/>
    <n v="0"/>
    <n v="0"/>
    <n v="0"/>
    <n v="0"/>
    <n v="0"/>
    <n v="0"/>
    <n v="22.536999999999999"/>
    <n v="419.98200000000003"/>
    <n v="440.94099999999997"/>
    <n v="480.57499999999999"/>
    <n v="497.78699999999998"/>
    <n v="580.01300000000003"/>
    <n v="553.16399999999999"/>
    <n v="652.34699999999998"/>
    <n v="9.1809999999999992"/>
    <n v="0.249"/>
    <n v="21.050999999999998"/>
    <n v="6.0819999999999999"/>
    <n v="1.264"/>
    <n v="1.8939999999999999"/>
    <n v="138.99100000000001"/>
    <n v="142.15899999999999"/>
    <n v="145.524"/>
    <n v="148.47800000000001"/>
    <n v="169.90299999999999"/>
    <n v="200.614"/>
    <n v="0.99995714285714199"/>
    <n v="0.448466197733489"/>
    <n v="1"/>
    <n v="0.93503051273985505"/>
    <n v="0.26808263648450698"/>
    <n v="1.0244136266535999"/>
    <n v="14"/>
  </r>
  <r>
    <s v="0012X00001ue8ROQAY"/>
    <x v="1"/>
    <n v="50000"/>
    <m/>
    <s v=""/>
    <n v="0"/>
    <d v="2019-06-07T14:49:25"/>
    <s v="Reject"/>
    <d v="2019-06-12T17:30:04"/>
    <n v="2500000"/>
    <n v="4"/>
    <s v="C3"/>
    <n v="411"/>
    <n v="-15.1"/>
    <n v="0.54049999999999998"/>
    <n v="0.41649999999999998"/>
    <n v="561011"/>
    <s v="VERONA"/>
    <s v="VR"/>
    <s v="Veneto"/>
    <s v="NOE"/>
    <n v="37138"/>
    <s v="SR"/>
    <n v="561"/>
    <s v="Services"/>
    <d v="2016-11-16T00:00:00"/>
    <n v="7"/>
    <n v="1"/>
    <n v="6"/>
    <n v="4"/>
    <n v="6"/>
    <n v="1"/>
    <n v="0"/>
    <n v="6"/>
    <n v="0"/>
    <n v="2"/>
    <n v="3"/>
    <n v="1"/>
    <n v="9"/>
    <n v="23"/>
    <n v="91"/>
    <n v="-62"/>
    <n v="196"/>
    <n v="212"/>
    <n v="129"/>
    <n v="-76"/>
    <n v="411"/>
    <n v="411"/>
    <n v="76"/>
    <n v="303"/>
    <n v="303"/>
    <n v="2018"/>
    <n v="9.8901098901098897E-2"/>
    <n v="0.42574257425742501"/>
    <n v="0.35849056603773499"/>
    <n v="7.5907590759075896E-2"/>
    <n v="-0.184914841849148"/>
    <m/>
    <m/>
    <m/>
    <m/>
    <m/>
    <m/>
    <n v="150.887"/>
    <n v="150.69"/>
    <n v="151.28200000000001"/>
    <n v="150.32400000000001"/>
    <n v="150.864"/>
    <n v="150.238"/>
    <n v="113.303"/>
    <n v="114.43"/>
    <n v="115.557"/>
    <n v="116.682"/>
    <n v="117.80500000000001"/>
    <n v="118.92700000000001"/>
    <n v="2"/>
    <n v="2"/>
    <n v="2"/>
    <n v="2"/>
    <n v="2"/>
    <n v="2"/>
    <n v="0.91338239603664695"/>
    <d v="2018-12-31T00:00:00"/>
    <n v="264.19"/>
    <d v="2019-03-31T00:00:00"/>
    <n v="0.915923837043615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35.44"/>
    <n v="138.20099999999999"/>
    <n v="145.358"/>
    <n v="133.435"/>
    <n v="139.245"/>
    <n v="142.80600000000001"/>
    <n v="126.913"/>
    <n v="97.391999999999996"/>
    <n v="95.486000000000004"/>
    <n v="93.605000000000004"/>
    <n v="96.194999999999993"/>
    <n v="95.34"/>
    <n v="91.394000000000005"/>
    <m/>
    <n v="0.91592383704361502"/>
    <n v="0.85957123818433701"/>
    <m/>
    <n v="0.91338239603664695"/>
    <n v="0.81729400146977704"/>
    <n v="3"/>
  </r>
  <r>
    <s v="0012X00001ue9cZQAQ"/>
    <x v="1"/>
    <n v="30000"/>
    <m/>
    <s v=""/>
    <n v="1"/>
    <d v="2019-06-07T17:41:36"/>
    <s v="Reject"/>
    <d v="2019-06-12T17:30:01"/>
    <m/>
    <n v="4"/>
    <s v="C2"/>
    <n v="497"/>
    <n v="1.6"/>
    <m/>
    <m/>
    <n v="8121"/>
    <s v="BUSNAGO"/>
    <s v="MB"/>
    <s v="Toscana"/>
    <s v="NOV"/>
    <n v="20874"/>
    <s v="SC"/>
    <n v="812"/>
    <s v="Services"/>
    <d v="2016-10-14T00:00:00"/>
    <n v="4"/>
    <m/>
    <n v="6"/>
    <n v="1"/>
    <n v="4"/>
    <n v="0"/>
    <n v="0"/>
    <n v="1"/>
    <n v="0"/>
    <m/>
    <n v="1"/>
    <n v="1"/>
    <n v="1"/>
    <n v="37"/>
    <n v="172"/>
    <n v="8"/>
    <n v="0"/>
    <n v="1"/>
    <n v="278"/>
    <n v="7"/>
    <n v="497"/>
    <n v="497"/>
    <n v="0"/>
    <n v="173"/>
    <n v="173"/>
    <n v="2017"/>
    <n v="5.8139534883720903E-3"/>
    <n v="1.60693641618497"/>
    <n v="0"/>
    <n v="0.21387283236994201"/>
    <n v="1.40845070422535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dldkQAA"/>
    <x v="1"/>
    <n v="200000"/>
    <n v="0"/>
    <s v=""/>
    <n v="1"/>
    <d v="2019-06-05T08:08:36"/>
    <s v="Reject"/>
    <d v="2019-06-12T17:27:13"/>
    <n v="2463154"/>
    <n v="3"/>
    <s v="C1"/>
    <n v="1317"/>
    <n v="35.9"/>
    <n v="20"/>
    <n v="26.06"/>
    <n v="412"/>
    <s v="NAPOLI"/>
    <s v="NA"/>
    <s v="Campania"/>
    <s v="SUI"/>
    <n v="80143"/>
    <s v="SR"/>
    <n v="412"/>
    <s v="Construction"/>
    <d v="2016-11-30T00:00:00"/>
    <n v="4"/>
    <n v="0"/>
    <n v="6"/>
    <n v="2"/>
    <n v="5"/>
    <n v="2"/>
    <n v="0"/>
    <n v="6"/>
    <n v="0"/>
    <n v="1"/>
    <n v="3"/>
    <n v="2"/>
    <n v="173"/>
    <n v="455"/>
    <n v="941"/>
    <n v="388"/>
    <n v="40"/>
    <n v="44"/>
    <n v="379"/>
    <n v="379"/>
    <n v="1317"/>
    <n v="1081"/>
    <n v="43"/>
    <n v="985"/>
    <n v="985"/>
    <n v="2018"/>
    <n v="0.18384697130711999"/>
    <n v="0.38477157360406"/>
    <n v="0.97727272727272696"/>
    <n v="0.461928934010152"/>
    <n v="0.350601295097132"/>
    <m/>
    <m/>
    <m/>
    <m/>
    <m/>
    <m/>
    <m/>
    <m/>
    <m/>
    <m/>
    <m/>
    <m/>
    <n v="50"/>
    <n v="0"/>
    <m/>
    <m/>
    <m/>
    <m/>
    <n v="1"/>
    <n v="2"/>
    <n v="1"/>
    <n v="1"/>
    <n v="1"/>
    <n v="1"/>
    <n v="0.550629498423445"/>
    <d v="2018-12-31T00:00:00"/>
    <n v="50"/>
    <d v="2019-03-31T00:00:00"/>
    <n v="0.125472791272218"/>
    <n v="1E-3"/>
    <m/>
    <n v="1"/>
    <n v="1"/>
    <m/>
    <m/>
    <m/>
    <m/>
    <m/>
    <m/>
    <m/>
    <m/>
    <m/>
    <m/>
    <m/>
    <m/>
    <n v="0"/>
    <n v="0"/>
    <m/>
    <m/>
    <m/>
    <m/>
    <m/>
    <m/>
    <m/>
    <m/>
    <m/>
    <m/>
    <n v="46.271999999999998"/>
    <m/>
    <m/>
    <m/>
    <m/>
    <m/>
    <m/>
    <n v="50"/>
    <n v="0"/>
    <m/>
    <m/>
    <m/>
    <m/>
    <m/>
    <m/>
    <n v="1"/>
    <m/>
    <m/>
    <m/>
    <n v="3"/>
  </r>
  <r>
    <s v="0010Y00000IWpJEQA1"/>
    <x v="2"/>
    <n v="300000"/>
    <n v="300000"/>
    <n v="4.5334590009425062"/>
    <n v="0"/>
    <d v="2019-06-05T07:56:09"/>
    <s v="Accept"/>
    <d v="2019-06-12T17:25:14"/>
    <n v="2196000"/>
    <n v="3"/>
    <s v="B3"/>
    <n v="11110"/>
    <n v="3.6"/>
    <n v="5.6449999999999996"/>
    <n v="6.234"/>
    <n v="6201"/>
    <s v="ROMA"/>
    <s v="RM"/>
    <s v="Lazio"/>
    <s v="CEN"/>
    <n v="144"/>
    <s v="SP"/>
    <n v="620"/>
    <s v="Services"/>
    <d v="2001-03-01T00:00:00"/>
    <n v="6"/>
    <n v="0"/>
    <n v="5"/>
    <n v="5"/>
    <n v="6"/>
    <n v="0"/>
    <n v="0"/>
    <n v="2"/>
    <n v="0"/>
    <n v="4"/>
    <n v="3"/>
    <n v="1"/>
    <n v="397"/>
    <n v="1844"/>
    <n v="6176"/>
    <n v="367"/>
    <n v="2026"/>
    <n v="1193"/>
    <n v="2398"/>
    <n v="140"/>
    <n v="9994"/>
    <n v="9807"/>
    <n v="23"/>
    <n v="7369"/>
    <n v="7369"/>
    <n v="2017"/>
    <n v="6.4281088082901505E-2"/>
    <n v="0.32541728864160602"/>
    <n v="1.92791282481139E-2"/>
    <n v="0.25023748134075102"/>
    <n v="1.4275517487508899E-2"/>
    <n v="1970"/>
    <n v="1970"/>
    <n v="1970"/>
    <n v="2036.68"/>
    <n v="2036.68"/>
    <n v="1979.8"/>
    <n v="165"/>
    <n v="165"/>
    <n v="165"/>
    <n v="165"/>
    <n v="165"/>
    <n v="165"/>
    <n v="1273.6310000000001"/>
    <n v="1314.124"/>
    <n v="1344.019"/>
    <n v="1701.41"/>
    <n v="1574.981"/>
    <n v="1667.47"/>
    <n v="7"/>
    <n v="7"/>
    <n v="7"/>
    <n v="7"/>
    <n v="7"/>
    <n v="7"/>
    <n v="0.51975286339395099"/>
    <d v="2018-12-31T00:00:00"/>
    <n v="3408.6309999999999"/>
    <d v="2019-03-31T00:00:00"/>
    <n v="0.28448899297423802"/>
    <n v="1.1919999999999999"/>
    <m/>
    <n v="12"/>
    <n v="4"/>
    <n v="0"/>
    <n v="0"/>
    <n v="0"/>
    <n v="0"/>
    <n v="0"/>
    <n v="0"/>
    <n v="0"/>
    <n v="1.1919999999999999"/>
    <n v="2.7E-2"/>
    <n v="2.5999999999999999E-2"/>
    <n v="0"/>
    <n v="5.3999999999999999E-2"/>
    <n v="0"/>
    <n v="0"/>
    <n v="0"/>
    <n v="0"/>
    <n v="0"/>
    <n v="0"/>
    <n v="584.84299999999996"/>
    <n v="813.57799999999997"/>
    <n v="769.69899999999996"/>
    <n v="1270.6690000000001"/>
    <n v="1664.202"/>
    <n v="1445.3309999999999"/>
    <n v="2453.299"/>
    <n v="22.541"/>
    <n v="41.192"/>
    <n v="19.901"/>
    <n v="3.5409999999999999"/>
    <n v="21.574000000000002"/>
    <n v="75.370999999999995"/>
    <n v="1073.6310000000001"/>
    <n v="1114.124"/>
    <n v="1144.019"/>
    <n v="1179.0889999999999"/>
    <n v="1052.6600000000001"/>
    <n v="1088.269"/>
    <n v="0.29687461928934"/>
    <n v="0.13661212121212099"/>
    <n v="0.84296864633476998"/>
    <n v="0.54737393798962797"/>
    <n v="0.18597979797979799"/>
    <n v="0.74944406794556095"/>
    <n v="18"/>
  </r>
  <r>
    <s v="0012X00001udlYqQAI"/>
    <x v="1"/>
    <n v="300000"/>
    <n v="0"/>
    <s v=""/>
    <n v="1"/>
    <d v="2019-06-05T08:01:18"/>
    <s v="Reject"/>
    <d v="2019-06-12T17:13:03"/>
    <n v="2500000"/>
    <n v="2"/>
    <s v="C1"/>
    <n v="1051"/>
    <n v="15.7"/>
    <m/>
    <m/>
    <n v="522922"/>
    <s v="CASORIA"/>
    <s v="NA"/>
    <s v="Campania"/>
    <s v="SUI"/>
    <n v="80026"/>
    <s v="SR"/>
    <n v="522"/>
    <s v="Transportation services"/>
    <d v="2014-05-26T00:00:00"/>
    <n v="4"/>
    <n v="0"/>
    <n v="6"/>
    <n v="1"/>
    <n v="4"/>
    <n v="0"/>
    <n v="0"/>
    <n v="2"/>
    <n v="0"/>
    <m/>
    <n v="1"/>
    <n v="3"/>
    <n v="43"/>
    <n v="318"/>
    <n v="342"/>
    <n v="165"/>
    <n v="0"/>
    <n v="152"/>
    <n v="270"/>
    <n v="134"/>
    <n v="1051"/>
    <n v="1051"/>
    <n v="152"/>
    <n v="494"/>
    <n v="494"/>
    <n v="2018"/>
    <n v="0.125730994152046"/>
    <n v="0.54655870445344101"/>
    <n v="1"/>
    <n v="0.64372469635627505"/>
    <n v="0.12749762131303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eASmQAM"/>
    <x v="1"/>
    <n v="30000"/>
    <m/>
    <s v=""/>
    <n v="0"/>
    <d v="2019-06-07T20:50:03"/>
    <s v="Reject"/>
    <d v="2019-06-12T17:10:16"/>
    <n v="2492000"/>
    <n v="4"/>
    <s v="C4"/>
    <n v="170"/>
    <n v="-42.9"/>
    <m/>
    <n v="13.98"/>
    <n v="551"/>
    <s v="AYMAVILLES"/>
    <s v="AO"/>
    <s v="Valle d'Aosta"/>
    <s v="NOV"/>
    <n v="11010"/>
    <s v="SR"/>
    <n v="551"/>
    <s v="Services"/>
    <d v="2015-04-23T00:00:00"/>
    <n v="7"/>
    <n v="0"/>
    <n v="5"/>
    <n v="15"/>
    <n v="8"/>
    <n v="0"/>
    <n v="0"/>
    <n v="1"/>
    <n v="0"/>
    <n v="4"/>
    <n v="2"/>
    <n v="1"/>
    <n v="42"/>
    <n v="2"/>
    <n v="82"/>
    <n v="-39"/>
    <n v="0"/>
    <n v="18"/>
    <n v="99"/>
    <n v="-43"/>
    <n v="265"/>
    <n v="265"/>
    <n v="3"/>
    <n v="100"/>
    <n v="100"/>
    <n v="2017"/>
    <n v="0.51219512195121897"/>
    <n v="0.99"/>
    <n v="0.16666666666666599"/>
    <n v="0.02"/>
    <n v="-0.162264150943396"/>
    <m/>
    <m/>
    <m/>
    <m/>
    <m/>
    <m/>
    <n v="10"/>
    <n v="10"/>
    <n v="10"/>
    <n v="10"/>
    <n v="10"/>
    <n v="10"/>
    <n v="3.7160000000000002"/>
    <n v="4.6609999999999996"/>
    <n v="5.6040000000000001"/>
    <n v="6.5449999999999999"/>
    <n v="7.4850000000000003"/>
    <n v="8.423"/>
    <n v="1"/>
    <n v="1"/>
    <n v="1"/>
    <n v="1"/>
    <n v="1"/>
    <n v="1"/>
    <n v="0.95483333333333298"/>
    <d v="2018-12-31T00:00:00"/>
    <n v="13.715999999999999"/>
    <d v="2019-03-31T00:00:00"/>
    <n v="0.86769999999999903"/>
    <n v="0.371"/>
    <m/>
    <n v="6"/>
    <n v="1"/>
    <m/>
    <m/>
    <m/>
    <m/>
    <m/>
    <m/>
    <n v="0"/>
    <n v="0.371"/>
    <n v="0"/>
    <n v="0"/>
    <n v="0"/>
    <n v="0"/>
    <n v="0"/>
    <n v="0"/>
    <n v="0"/>
    <n v="0"/>
    <n v="0"/>
    <n v="0"/>
    <m/>
    <m/>
    <m/>
    <m/>
    <m/>
    <m/>
    <n v="15.388"/>
    <n v="8.6769999999999996"/>
    <n v="10.371"/>
    <n v="9.8569999999999993"/>
    <n v="8.843"/>
    <n v="9.7089999999999996"/>
    <n v="9.8330000000000002"/>
    <n v="3.7160000000000002"/>
    <n v="4.6609999999999996"/>
    <n v="5.6040000000000001"/>
    <n v="6.5449999999999999"/>
    <n v="7.4850000000000003"/>
    <n v="8.423"/>
    <m/>
    <n v="0.86769999999999903"/>
    <n v="1"/>
    <m/>
    <n v="0.95483333333333298"/>
    <n v="1"/>
    <n v="4"/>
  </r>
  <r>
    <s v="0012X00001ue4LIQAY"/>
    <x v="1"/>
    <m/>
    <n v="0"/>
    <s v=""/>
    <n v="1"/>
    <d v="2019-06-07T08:05:05"/>
    <s v="Reject"/>
    <d v="2019-06-12T17:08:38"/>
    <m/>
    <n v="4"/>
    <s v="C3"/>
    <n v="456"/>
    <n v="15.6"/>
    <n v="0"/>
    <m/>
    <n v="412"/>
    <s v="BARONISSI"/>
    <s v="SA"/>
    <s v="Campania"/>
    <s v="SUI"/>
    <n v="84081"/>
    <s v="SR"/>
    <n v="412"/>
    <s v="Construction"/>
    <d v="2015-08-18T00:00:00"/>
    <n v="5"/>
    <n v="-1"/>
    <n v="6"/>
    <n v="11"/>
    <n v="8"/>
    <n v="0"/>
    <n v="0"/>
    <n v="3"/>
    <n v="1"/>
    <n v="4"/>
    <n v="4"/>
    <n v="3"/>
    <n v="62"/>
    <n v="202"/>
    <n v="1063"/>
    <n v="26"/>
    <n v="0"/>
    <n v="461"/>
    <n v="187"/>
    <n v="11"/>
    <n v="786"/>
    <n v="2550"/>
    <n v="461"/>
    <n v="1524"/>
    <n v="1524"/>
    <n v="2017"/>
    <n v="5.8325493885230402E-2"/>
    <n v="0.12270341207349"/>
    <n v="1"/>
    <n v="0.13254593175852999"/>
    <n v="4.31372549019607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dgZ3QAI"/>
    <x v="1"/>
    <n v="350000"/>
    <m/>
    <s v=""/>
    <n v="0"/>
    <d v="2019-06-04T15:24:25"/>
    <s v="Reject"/>
    <d v="2019-06-12T17:03:02"/>
    <n v="2500000"/>
    <n v="3"/>
    <s v="C3"/>
    <n v="20900"/>
    <n v="2.7"/>
    <n v="16.61"/>
    <n v="11.81"/>
    <n v="272"/>
    <s v="MALALBERGO"/>
    <s v="BO"/>
    <s v="Emilia-Romagna"/>
    <s v="NOE"/>
    <n v="40051"/>
    <s v="SP"/>
    <n v="272"/>
    <s v="Household electrical appliances"/>
    <d v="2000-06-02T00:00:00"/>
    <n v="7"/>
    <n v="1"/>
    <n v="6"/>
    <n v="10"/>
    <n v="7"/>
    <n v="1"/>
    <n v="0"/>
    <n v="5"/>
    <n v="0"/>
    <n v="3"/>
    <n v="3"/>
    <n v="1"/>
    <n v="169"/>
    <n v="2152"/>
    <n v="6970"/>
    <n v="798"/>
    <n v="1941"/>
    <n v="4423"/>
    <n v="3450"/>
    <n v="142"/>
    <n v="26503"/>
    <n v="26602"/>
    <n v="4337"/>
    <n v="11393"/>
    <n v="11393"/>
    <n v="2017"/>
    <n v="2.42467718794835E-2"/>
    <n v="0.30281751952953501"/>
    <n v="0.98055618358580099"/>
    <n v="0.18888791363117699"/>
    <n v="5.3379445154499603E-3"/>
    <n v="3093.0239999999999"/>
    <n v="3009.6840000000002"/>
    <n v="2881.0059999999999"/>
    <n v="3494.03"/>
    <n v="3503.5889999999999"/>
    <n v="3512.0439999999999"/>
    <n v="160"/>
    <n v="160"/>
    <n v="160"/>
    <n v="185"/>
    <n v="185"/>
    <n v="185"/>
    <n v="562.81299999999999"/>
    <n v="624.27200000000005"/>
    <n v="652.54499999999996"/>
    <n v="880.77800000000002"/>
    <n v="871.55600000000004"/>
    <n v="871.55600000000004"/>
    <n v="8"/>
    <n v="8"/>
    <n v="8"/>
    <n v="9"/>
    <n v="9"/>
    <n v="9"/>
    <n v="0.64524121902086995"/>
    <d v="2018-12-31T00:00:00"/>
    <n v="3815.837"/>
    <d v="2019-03-31T00:00:00"/>
    <n v="0.817369315443106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4.41"/>
    <n v="2311.0129999999999"/>
    <n v="2192.866"/>
    <n v="2109.1729999999998"/>
    <n v="1674.3240000000001"/>
    <n v="2087.9360000000001"/>
    <n v="2711.2289999999998"/>
    <n v="44.512"/>
    <n v="22.294"/>
    <n v="22.294"/>
    <n v="22.53"/>
    <n v="91.055000000000007"/>
    <n v="53.347999999999999"/>
    <n v="561.63900000000001"/>
    <n v="623.09400000000005"/>
    <n v="650.09299999999996"/>
    <n v="579.52599999999995"/>
    <n v="570.47199999999998"/>
    <n v="571.50400000000002"/>
    <n v="0.84526017256898101"/>
    <n v="0.2782"/>
    <n v="0.997914049604398"/>
    <n v="0.66636591494639397"/>
    <n v="0.24737487922705301"/>
    <n v="0.79675413126859496"/>
    <n v="19"/>
  </r>
  <r>
    <s v="0012X00001udxyVQAQ"/>
    <x v="2"/>
    <n v="300000"/>
    <n v="25000"/>
    <n v="7.5871819038642787"/>
    <n v="0"/>
    <d v="2019-06-06T12:12:41"/>
    <s v="Accept"/>
    <d v="2019-06-12T17:02:34"/>
    <n v="2500000"/>
    <n v="3"/>
    <s v="C2"/>
    <n v="258"/>
    <n v="8.9"/>
    <n v="6.6669999999999998"/>
    <n v="6.992"/>
    <n v="563"/>
    <s v="STINTINO"/>
    <s v="SS"/>
    <s v="Sardegna"/>
    <s v="SUI"/>
    <n v="7100"/>
    <s v="SR"/>
    <n v="561"/>
    <s v="Services"/>
    <d v="2008-05-09T00:00:00"/>
    <n v="7"/>
    <n v="-2"/>
    <n v="6"/>
    <n v="2"/>
    <n v="5"/>
    <n v="2"/>
    <n v="0"/>
    <n v="1"/>
    <n v="0"/>
    <n v="3"/>
    <n v="1"/>
    <n v="3"/>
    <n v="118"/>
    <n v="49"/>
    <n v="256"/>
    <n v="23"/>
    <n v="0"/>
    <n v="26"/>
    <n v="62"/>
    <n v="10"/>
    <n v="258"/>
    <n v="258"/>
    <n v="26"/>
    <n v="282"/>
    <n v="282"/>
    <n v="2017"/>
    <n v="0.4609375"/>
    <n v="0.219858156028368"/>
    <n v="1"/>
    <n v="0.17375886524822601"/>
    <n v="3.8759689922480599E-2"/>
    <m/>
    <m/>
    <m/>
    <m/>
    <m/>
    <m/>
    <n v="168.255"/>
    <n v="174.79400000000001"/>
    <n v="168.12"/>
    <n v="168.32499999999999"/>
    <n v="168.15"/>
    <n v="98.12"/>
    <n v="208.87700000000001"/>
    <n v="211.04900000000001"/>
    <n v="213.22"/>
    <n v="215.38900000000001"/>
    <n v="217.55699999999999"/>
    <n v="219.72300000000001"/>
    <n v="2"/>
    <n v="2"/>
    <n v="2"/>
    <n v="2"/>
    <n v="2"/>
    <n v="2"/>
    <n v="0.66785054199567695"/>
    <d v="2018-12-31T00:00:00"/>
    <n v="377.13200000000001"/>
    <d v="2019-03-31T00:00:00"/>
    <n v="0.55337434251582396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44.22899999999998"/>
    <n v="93.108000000000004"/>
    <n v="107.71599999999999"/>
    <n v="125.069"/>
    <n v="136.97499999999999"/>
    <n v="99.001000000000005"/>
    <n v="69.760000000000005"/>
    <n v="190.19"/>
    <n v="203.13"/>
    <n v="190.38900000000001"/>
    <n v="207.25399999999999"/>
    <n v="216.17599999999999"/>
    <n v="219.00200000000001"/>
    <m/>
    <n v="0.55337434251582396"/>
    <n v="0.91053586560511601"/>
    <m/>
    <n v="0.66785054199567695"/>
    <n v="0.95359052429781799"/>
    <n v="11"/>
  </r>
  <r>
    <s v="0010Y00000IWS3QQAX"/>
    <x v="1"/>
    <n v="150000"/>
    <m/>
    <s v=""/>
    <n v="0"/>
    <d v="2019-06-05T09:23:50"/>
    <s v="Reject"/>
    <d v="2019-06-12T17:02:29"/>
    <n v="1966667"/>
    <n v="3"/>
    <s v="C1"/>
    <n v="2053"/>
    <n v="8"/>
    <n v="3.7989999999999999"/>
    <n v="3.61"/>
    <n v="6201"/>
    <s v="MILANO"/>
    <s v="MI"/>
    <s v="Marche"/>
    <s v="NOV"/>
    <n v="20123"/>
    <s v="SR"/>
    <n v="620"/>
    <s v="Services"/>
    <d v="2009-03-02T00:00:00"/>
    <n v="5"/>
    <n v="0"/>
    <n v="5"/>
    <n v="1"/>
    <n v="4"/>
    <n v="1"/>
    <n v="0"/>
    <n v="1"/>
    <n v="0"/>
    <m/>
    <n v="1"/>
    <n v="1"/>
    <n v="60"/>
    <n v="1093"/>
    <n v="2040"/>
    <n v="180"/>
    <n v="1127"/>
    <n v="1208"/>
    <n v="1072"/>
    <n v="49"/>
    <n v="3062"/>
    <n v="3062"/>
    <n v="148"/>
    <n v="3248"/>
    <n v="3248"/>
    <n v="2017"/>
    <n v="2.94117647058823E-2"/>
    <n v="0.330049261083743"/>
    <n v="0.12251655629138999"/>
    <n v="0.336514778325123"/>
    <n v="1.6002612671456501E-2"/>
    <n v="350"/>
    <n v="350"/>
    <n v="350"/>
    <n v="350"/>
    <n v="350"/>
    <n v="350"/>
    <n v="75"/>
    <n v="75"/>
    <n v="75"/>
    <n v="75"/>
    <n v="75"/>
    <n v="75"/>
    <n v="799.50400000000002"/>
    <n v="846.14"/>
    <n v="864.90499999999997"/>
    <n v="883.62"/>
    <n v="930.08"/>
    <n v="948.69600000000003"/>
    <n v="6"/>
    <n v="6"/>
    <n v="6"/>
    <n v="6"/>
    <n v="6"/>
    <n v="6"/>
    <n v="0.70182980392156802"/>
    <d v="2018-12-31T00:00:00"/>
    <n v="1224.5039999999999"/>
    <d v="2019-03-31T00:00:00"/>
    <n v="0.51367529411764701"/>
    <n v="3.7679999999999998"/>
    <m/>
    <n v="7"/>
    <n v="2"/>
    <n v="0"/>
    <n v="0"/>
    <n v="0"/>
    <n v="0"/>
    <n v="0"/>
    <n v="0"/>
    <n v="3.7679999999999998"/>
    <n v="0"/>
    <n v="0"/>
    <n v="0.75900000000000001"/>
    <n v="0"/>
    <n v="0"/>
    <n v="0"/>
    <n v="0"/>
    <n v="0"/>
    <n v="0"/>
    <n v="0"/>
    <n v="0"/>
    <n v="160.43899999999999"/>
    <n v="255.303"/>
    <n v="326.16199999999998"/>
    <n v="264.44"/>
    <n v="266.49700000000001"/>
    <n v="268.572"/>
    <n v="1198.617"/>
    <n v="57.872999999999998"/>
    <n v="0"/>
    <n v="46.512999999999998"/>
    <n v="50.557000000000002"/>
    <n v="54.493000000000002"/>
    <n v="38.817"/>
    <n v="799.50400000000002"/>
    <n v="846.14"/>
    <n v="864.90499999999997"/>
    <n v="883.62"/>
    <n v="930.08"/>
    <n v="948.69600000000003"/>
    <n v="0.458397142857142"/>
    <n v="0.77163999999999999"/>
    <n v="1"/>
    <n v="0.73400619047618998"/>
    <n v="0.55167333333333302"/>
    <n v="1"/>
    <n v="10"/>
  </r>
  <r>
    <s v="0012X00001ue8u1QAA"/>
    <x v="1"/>
    <n v="70000"/>
    <m/>
    <s v=""/>
    <n v="0"/>
    <d v="2019-06-07T15:39:52"/>
    <s v="Reject"/>
    <d v="2019-06-12T17:01:18"/>
    <n v="2500000"/>
    <n v="3"/>
    <s v="B4"/>
    <n v="368"/>
    <n v="6.5"/>
    <n v="10.91"/>
    <n v="17.53"/>
    <n v="900209"/>
    <s v="BARI"/>
    <s v="BA"/>
    <s v="Puglia"/>
    <s v="SUI"/>
    <n v="70132"/>
    <s v="CL"/>
    <n v="900"/>
    <s v="Other consumer goods"/>
    <d v="1986-03-01T00:00:00"/>
    <n v="5"/>
    <n v="0"/>
    <n v="5"/>
    <n v="0"/>
    <n v="4"/>
    <n v="0"/>
    <n v="0"/>
    <n v="1"/>
    <n v="0"/>
    <m/>
    <n v="1"/>
    <n v="1"/>
    <n v="10"/>
    <n v="221"/>
    <n v="476"/>
    <n v="28"/>
    <n v="58"/>
    <n v="97"/>
    <n v="113"/>
    <n v="13"/>
    <n v="395"/>
    <n v="375"/>
    <n v="44"/>
    <n v="573"/>
    <n v="573"/>
    <n v="2017"/>
    <n v="2.1008403361344501E-2"/>
    <n v="0.197207678883071"/>
    <n v="0.45360824742268002"/>
    <n v="0.38568935427574103"/>
    <n v="3.4666666666666603E-2"/>
    <n v="50"/>
    <n v="50"/>
    <n v="50"/>
    <n v="50"/>
    <n v="50"/>
    <n v="50"/>
    <n v="50"/>
    <n v="50"/>
    <n v="50"/>
    <n v="50.052"/>
    <n v="50"/>
    <n v="50.094999999999999"/>
    <m/>
    <m/>
    <m/>
    <m/>
    <m/>
    <m/>
    <n v="2"/>
    <n v="2"/>
    <n v="2"/>
    <n v="2"/>
    <n v="2"/>
    <n v="2"/>
    <n v="0.512579418042579"/>
    <d v="2018-12-31T00:00:00"/>
    <n v="100"/>
    <d v="2019-03-31T00:00:00"/>
    <n v="0.4651599999999990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25.966999999999999"/>
    <n v="25.966999999999999"/>
    <n v="25.966999999999999"/>
    <n v="55.597999999999999"/>
    <n v="46.515999999999998"/>
    <n v="42.347999999999999"/>
    <n v="34.470999999999997"/>
    <n v="29.631"/>
    <n v="29.151"/>
    <n v="47.604999999999997"/>
    <m/>
    <m/>
    <m/>
    <m/>
    <m/>
    <m/>
    <n v="0"/>
    <n v="0.93031999999999904"/>
    <m/>
    <n v="0.25967000000000001"/>
    <n v="0.76536497116412905"/>
    <m/>
    <n v="33"/>
  </r>
  <r>
    <s v="0010Y00000IWMq1QAH"/>
    <x v="1"/>
    <n v="1000000"/>
    <m/>
    <s v=""/>
    <n v="0"/>
    <d v="2019-06-10T20:34:06"/>
    <s v="NotEligible"/>
    <d v="2019-06-12T16:53:34"/>
    <m/>
    <n v="5"/>
    <s v="C3"/>
    <n v="1894"/>
    <n v="5.9"/>
    <n v="8.868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89.16800000000001"/>
    <n v="507.608"/>
    <n v="540.06299999999999"/>
    <n v="542.83799999999997"/>
    <n v="556.774"/>
    <n v="526.20500000000004"/>
    <n v="93.427999999999997"/>
    <n v="104.753"/>
    <n v="107.348"/>
    <n v="116.89700000000001"/>
    <n v="115.59399999999999"/>
    <n v="124.801"/>
    <n v="637.75699999999995"/>
    <n v="644.97"/>
    <n v="541.428"/>
    <n v="539.54200000000003"/>
    <n v="553.38300000000004"/>
    <n v="572.38099999999997"/>
    <n v="10"/>
    <n v="10"/>
    <n v="10"/>
    <n v="10"/>
    <n v="11"/>
    <n v="12"/>
    <n v="0.85699796391404204"/>
    <d v="2018-12-31T00:00:00"/>
    <n v="1220.3530000000001"/>
    <d v="2019-03-31T00:00:00"/>
    <n v="0.68886844399892799"/>
    <n v="82.644999999999996"/>
    <m/>
    <n v="23"/>
    <n v="6"/>
    <n v="1.306"/>
    <n v="0"/>
    <n v="4.774"/>
    <n v="3.5049999999999999"/>
    <n v="4.7489999999999997"/>
    <n v="0.20100000000000001"/>
    <n v="2.4889999999999999"/>
    <n v="1.135"/>
    <n v="4.1760000000000002"/>
    <n v="4.6760000000000002"/>
    <n v="4.3999999999999997E-2"/>
    <n v="12.436999999999999"/>
    <n v="15.161"/>
    <n v="12.499000000000001"/>
    <n v="11.587"/>
    <n v="13.93"/>
    <n v="15.58"/>
    <n v="70.007000000000005"/>
    <n v="344.63099999999997"/>
    <n v="405.44"/>
    <n v="520.70500000000004"/>
    <n v="537.42999999999995"/>
    <n v="519.18899999999996"/>
    <n v="422.40699999999998"/>
    <n v="1190.6310000000001"/>
    <n v="56.701000000000001"/>
    <n v="67.081999999999994"/>
    <n v="81.001000000000005"/>
    <n v="99.994"/>
    <n v="104.077"/>
    <n v="119.76900000000001"/>
    <n v="615.51400000000001"/>
    <n v="629.83000000000004"/>
    <n v="545.42600000000004"/>
    <n v="553.20699999999999"/>
    <n v="566.33100000000002"/>
    <n v="602.08500000000004"/>
    <n v="0.70452482582670894"/>
    <n v="0.60689514920580501"/>
    <n v="0.96512307979371403"/>
    <n v="0.86945971993160098"/>
    <n v="0.79753658981836695"/>
    <n v="1.00657178859428"/>
    <m/>
  </r>
  <r>
    <s v="0012X00001udlUeQAI"/>
    <x v="1"/>
    <n v="200000"/>
    <m/>
    <s v=""/>
    <n v="1"/>
    <d v="2019-06-05T07:56:11"/>
    <s v="Reject"/>
    <d v="2019-06-12T16:49:34"/>
    <n v="2500000"/>
    <n v="3"/>
    <s v="C1"/>
    <n v="1023"/>
    <n v="9.3000000000000007"/>
    <n v="11.03"/>
    <n v="11.05"/>
    <n v="4671"/>
    <s v="NAPOLI"/>
    <s v="NA"/>
    <s v="Campania"/>
    <s v="SUI"/>
    <n v="80143"/>
    <s v="SR"/>
    <n v="467"/>
    <s v="Distribution"/>
    <d v="2016-06-08T00:00:00"/>
    <n v="6"/>
    <n v="-1"/>
    <n v="6"/>
    <n v="16"/>
    <n v="8"/>
    <n v="-1"/>
    <n v="0"/>
    <n v="6"/>
    <n v="0"/>
    <m/>
    <n v="5"/>
    <n v="3"/>
    <n v="0"/>
    <n v="84"/>
    <n v="438"/>
    <n v="74"/>
    <n v="92"/>
    <n v="26"/>
    <n v="75"/>
    <n v="71"/>
    <n v="940"/>
    <n v="940"/>
    <n v="0"/>
    <n v="464"/>
    <n v="464"/>
    <n v="2017"/>
    <n v="0"/>
    <n v="0.16163793103448201"/>
    <n v="0"/>
    <n v="0.18103448275862"/>
    <n v="7.5531914893617005E-2"/>
    <m/>
    <m/>
    <m/>
    <m/>
    <m/>
    <m/>
    <n v="20"/>
    <n v="20"/>
    <n v="20"/>
    <n v="20"/>
    <n v="20"/>
    <n v="20"/>
    <n v="25.347000000000001"/>
    <n v="30.369"/>
    <n v="35.377000000000002"/>
    <n v="40.369"/>
    <n v="45.345999999999997"/>
    <n v="50.307000000000002"/>
    <n v="1"/>
    <n v="1"/>
    <n v="1"/>
    <n v="1"/>
    <n v="1"/>
    <n v="1"/>
    <n v="0.68730833333333297"/>
    <d v="2018-12-31T00:00:00"/>
    <n v="45.347000000000001"/>
    <d v="2019-03-31T00:00:00"/>
    <n v="0.87264999999999904"/>
    <n v="0.14099999999999999"/>
    <m/>
    <n v="3"/>
    <n v="1"/>
    <m/>
    <m/>
    <m/>
    <m/>
    <m/>
    <m/>
    <n v="0"/>
    <n v="0"/>
    <n v="0"/>
    <n v="0"/>
    <n v="0"/>
    <n v="0.14099999999999999"/>
    <n v="0"/>
    <n v="0"/>
    <n v="0"/>
    <n v="0"/>
    <n v="0"/>
    <n v="0"/>
    <m/>
    <m/>
    <m/>
    <m/>
    <m/>
    <m/>
    <n v="53.386000000000003"/>
    <n v="17.452999999999999"/>
    <n v="10.191000000000001"/>
    <n v="4.8609999999999998"/>
    <n v="13.018000000000001"/>
    <n v="16.812999999999999"/>
    <n v="20.140999999999998"/>
    <n v="25.346"/>
    <n v="30.369"/>
    <n v="35.375999999999998"/>
    <n v="40.368000000000002"/>
    <n v="45.344999999999999"/>
    <n v="50.305999999999997"/>
    <m/>
    <n v="0.87264999999999904"/>
    <n v="0.99996054759932096"/>
    <m/>
    <n v="0.68730833333333297"/>
    <n v="0.99997798472139598"/>
    <n v="3"/>
  </r>
  <r>
    <s v="0012X00001ueTpbQAE"/>
    <x v="1"/>
    <n v="30000"/>
    <m/>
    <s v=""/>
    <n v="1"/>
    <d v="2019-06-11T07:23:17"/>
    <s v="NotEligible"/>
    <d v="2019-06-12T16:09:5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Yt818QAB"/>
    <x v="1"/>
    <n v="30000"/>
    <n v="0"/>
    <s v=""/>
    <n v="0"/>
    <d v="2019-06-07T11:01:53"/>
    <s v="Reject"/>
    <d v="2019-06-12T15:57:44"/>
    <m/>
    <n v="2"/>
    <s v="B4"/>
    <n v="507"/>
    <n v="5.9"/>
    <m/>
    <m/>
    <n v="75"/>
    <s v="LATINA"/>
    <s v="LT"/>
    <s v="Lombardia"/>
    <s v="CEN"/>
    <n v="4100"/>
    <s v="SR"/>
    <n v="75"/>
    <s v=""/>
    <d v="2015-01-07T00:00:00"/>
    <n v="4"/>
    <n v="0"/>
    <n v="5"/>
    <n v="2"/>
    <n v="5"/>
    <n v="0"/>
    <n v="0"/>
    <n v="3"/>
    <n v="0"/>
    <n v="3"/>
    <n v="2"/>
    <n v="2"/>
    <n v="66"/>
    <n v="46"/>
    <n v="237"/>
    <n v="23"/>
    <n v="0"/>
    <n v="35"/>
    <n v="132"/>
    <n v="13"/>
    <n v="631"/>
    <n v="631"/>
    <n v="32"/>
    <n v="272"/>
    <n v="272"/>
    <n v="2018"/>
    <n v="0.278481012658227"/>
    <n v="0.48529411764705799"/>
    <n v="0.91428571428571404"/>
    <n v="0.16911764705882301"/>
    <n v="2.06022187004753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eOuIQAU"/>
    <x v="1"/>
    <n v="30000"/>
    <m/>
    <s v=""/>
    <n v="0"/>
    <d v="2019-06-10T13:22:29"/>
    <s v="NotEligible"/>
    <d v="2019-06-12T15:27:09"/>
    <m/>
    <m/>
    <s v="C4"/>
    <n v="114"/>
    <n v="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VNEQA2"/>
    <x v="1"/>
    <n v="200000"/>
    <m/>
    <s v=""/>
    <n v="1"/>
    <d v="2019-06-11T09:24:52"/>
    <s v="NotEligible"/>
    <d v="2019-06-12T15:26:47"/>
    <m/>
    <m/>
    <s v="C4"/>
    <n v="5"/>
    <n v="-38.9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LddQAE"/>
    <x v="1"/>
    <n v="204600"/>
    <m/>
    <s v=""/>
    <n v="0"/>
    <d v="2019-06-10T07:33:11"/>
    <s v="NotEligible"/>
    <d v="2019-06-12T15:22:5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vxgkTQAQ"/>
    <x v="1"/>
    <n v="800000"/>
    <m/>
    <s v=""/>
    <n v="1"/>
    <d v="2019-06-09T21:15:07"/>
    <s v="NotEligible"/>
    <d v="2019-06-12T15:18:1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60"/>
    <n v="60"/>
    <n v="60"/>
    <n v="60"/>
    <n v="60"/>
    <n v="5.9260000000000002"/>
    <n v="6.3529999999999998"/>
    <n v="6.2910000000000004"/>
    <n v="1.3009999999999999"/>
    <n v="1.4"/>
    <n v="1.3009999999999999"/>
    <n v="215.16300000000001"/>
    <n v="224.40299999999999"/>
    <n v="225.24600000000001"/>
    <n v="206.08600000000001"/>
    <n v="233.86099999999999"/>
    <n v="234.691"/>
    <n v="2"/>
    <n v="3"/>
    <n v="3"/>
    <n v="3"/>
    <n v="3"/>
    <n v="3"/>
    <n v="0.68149200730630899"/>
    <d v="2018-12-31T00:00:00"/>
    <n v="251.089"/>
    <d v="2019-03-31T00:00:00"/>
    <n v="0.85247453098034798"/>
    <n v="13.723000000000001"/>
    <m/>
    <n v="7"/>
    <n v="3"/>
    <n v="0"/>
    <n v="0"/>
    <n v="0"/>
    <n v="0"/>
    <n v="0"/>
    <n v="0"/>
    <n v="0"/>
    <n v="13.723000000000001"/>
    <n v="0"/>
    <n v="2.4E-2"/>
    <n v="0"/>
    <n v="4.32"/>
    <n v="0"/>
    <n v="0"/>
    <n v="0"/>
    <n v="0"/>
    <n v="0"/>
    <n v="0"/>
    <n v="29.7"/>
    <n v="29.7"/>
    <n v="40.200000000000003"/>
    <n v="40.488999999999997"/>
    <n v="40.5"/>
    <n v="29.1"/>
    <n v="247.9"/>
    <n v="0.92600000000000005"/>
    <n v="20.023"/>
    <n v="1.2909999999999999"/>
    <n v="1.325"/>
    <n v="1.4"/>
    <n v="5.6210000000000004"/>
    <n v="195.16300000000001"/>
    <n v="204.40299999999999"/>
    <n v="205.24600000000001"/>
    <n v="206.08600000000001"/>
    <n v="233.86099999999999"/>
    <n v="234.691"/>
    <n v="0.99"/>
    <n v="0.156260546743165"/>
    <n v="0.90704721536695398"/>
    <n v="0.63542121212121205"/>
    <n v="1.3550416445153199"/>
    <n v="0.95520549479263805"/>
    <m/>
  </r>
  <r>
    <s v="0012X00001ue8d0QAA"/>
    <x v="1"/>
    <n v="50000"/>
    <m/>
    <s v=""/>
    <n v="0"/>
    <d v="2019-06-07T15:03:51"/>
    <s v="NotEligible"/>
    <d v="2019-06-12T15:12:49"/>
    <m/>
    <m/>
    <s v="C3"/>
    <n v="0"/>
    <n v="0"/>
    <m/>
    <m/>
    <n v="561011"/>
    <s v="TREVISO"/>
    <s v="TV"/>
    <s v="Veneto"/>
    <s v="NOE"/>
    <n v="31100"/>
    <s v="SR"/>
    <n v="561"/>
    <s v="Services"/>
    <d v="2018-10-18T00:00:00"/>
    <m/>
    <m/>
    <n v="6"/>
    <m/>
    <m/>
    <m/>
    <n v="0"/>
    <n v="3"/>
    <n v="0"/>
    <n v="2"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e6SlQAI"/>
    <x v="1"/>
    <n v="150000"/>
    <m/>
    <s v=""/>
    <n v="1"/>
    <d v="2019-06-07T10:58:17"/>
    <s v="NotEligible"/>
    <d v="2019-06-12T14:54:1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90"/>
    <n v="290"/>
    <n v="290"/>
    <n v="290"/>
    <n v="290"/>
    <m/>
    <n v="60"/>
    <n v="60"/>
    <n v="60"/>
    <n v="60"/>
    <n v="60"/>
    <m/>
    <n v="42.313000000000002"/>
    <n v="46.898000000000003"/>
    <n v="51.46"/>
    <n v="56"/>
    <n v="23.719000000000001"/>
    <m/>
    <n v="1"/>
    <n v="1"/>
    <n v="1"/>
    <n v="1"/>
    <n v="1"/>
    <m/>
    <n v="0.37672342857142799"/>
    <d v="2018-12-31T00:00:00"/>
    <n v="392.31299999999999"/>
    <d v="2019-03-31T00:00:00"/>
    <n v="0.32149428571428501"/>
    <n v="0"/>
    <m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m/>
    <n v="52.523000000000003"/>
    <n v="67.173000000000002"/>
    <n v="109.304"/>
    <n v="65.495000000000005"/>
    <n v="64.771000000000001"/>
    <m/>
    <n v="181.495"/>
    <n v="60"/>
    <n v="60"/>
    <n v="60"/>
    <n v="60"/>
    <n v="60"/>
    <m/>
    <n v="42.313000000000002"/>
    <n v="46.898000000000003"/>
    <n v="51.46"/>
    <n v="56"/>
    <n v="23.719000000000001"/>
    <m/>
    <n v="0.181113793103448"/>
    <n v="1"/>
    <n v="1"/>
    <m/>
    <m/>
    <m/>
    <m/>
  </r>
  <r>
    <s v="0012X00001ue91gQAA"/>
    <x v="1"/>
    <n v="300000"/>
    <n v="0"/>
    <s v=""/>
    <n v="0"/>
    <d v="2019-06-07T15:56:40"/>
    <s v="Reject"/>
    <d v="2019-06-12T14:51:34"/>
    <n v="2500000"/>
    <n v="3"/>
    <s v="B4"/>
    <n v="7829"/>
    <n v="8.9"/>
    <n v="3.964"/>
    <n v="7.4530000000000003"/>
    <n v="702209"/>
    <s v="ROMA"/>
    <s v="RM"/>
    <s v="Lazio"/>
    <s v="CEN"/>
    <n v="135"/>
    <s v="SR"/>
    <n v="620"/>
    <s v="Services"/>
    <d v="2012-03-20T00:00:00"/>
    <n v="3"/>
    <n v="1"/>
    <n v="5"/>
    <n v="3"/>
    <n v="6"/>
    <n v="-1"/>
    <n v="0"/>
    <n v="2"/>
    <n v="0"/>
    <n v="6"/>
    <n v="4"/>
    <n v="2"/>
    <n v="212"/>
    <n v="1676"/>
    <n v="2076"/>
    <n v="695"/>
    <n v="555"/>
    <n v="611"/>
    <n v="776"/>
    <n v="629"/>
    <n v="7829"/>
    <n v="7829"/>
    <n v="608"/>
    <n v="2687"/>
    <n v="2687"/>
    <n v="2018"/>
    <n v="0.102119460500963"/>
    <n v="0.28879791589132803"/>
    <n v="0.99509001636661198"/>
    <n v="0.62374395236322999"/>
    <n v="8.0342317026440097E-2"/>
    <n v="600"/>
    <n v="600"/>
    <n v="600"/>
    <n v="600"/>
    <n v="600"/>
    <n v="600"/>
    <n v="25"/>
    <n v="25"/>
    <n v="25"/>
    <n v="25"/>
    <n v="25"/>
    <n v="25"/>
    <n v="100"/>
    <n v="100"/>
    <n v="100"/>
    <n v="100"/>
    <n v="30.337"/>
    <n v="30.742000000000001"/>
    <n v="2"/>
    <n v="2"/>
    <n v="2"/>
    <n v="3"/>
    <n v="3"/>
    <n v="3"/>
    <n v="0.84223973333333302"/>
    <d v="2018-12-31T00:00:00"/>
    <n v="725"/>
    <d v="2019-03-31T00:00:00"/>
    <n v="0.959043199999999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40200000000004"/>
    <n v="599.58399999999995"/>
    <n v="599.58399999999995"/>
    <n v="599.55200000000002"/>
    <n v="485.25"/>
    <n v="259.55399999999997"/>
    <n v="599.55200000000002"/>
    <n v="0"/>
    <n v="0"/>
    <n v="0"/>
    <n v="0"/>
    <n v="0"/>
    <n v="15.473000000000001"/>
    <n v="100"/>
    <n v="100"/>
    <n v="100"/>
    <n v="0"/>
    <n v="30.337"/>
    <n v="30.742000000000001"/>
    <n v="0.99900333333333302"/>
    <n v="0"/>
    <n v="1"/>
    <n v="0.87303500000000001"/>
    <n v="0.103153333333333"/>
    <n v="0.78311742673164397"/>
    <n v="7"/>
  </r>
  <r>
    <s v="0012X00001udwd0QAA"/>
    <x v="1"/>
    <n v="150000"/>
    <m/>
    <s v=""/>
    <n v="0"/>
    <d v="2019-06-06T10:10:59"/>
    <s v="NotEligible"/>
    <d v="2019-06-12T14:38:51"/>
    <m/>
    <m/>
    <s v="C3"/>
    <n v="354"/>
    <n v="3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LiLQAU"/>
    <x v="1"/>
    <n v="30000"/>
    <m/>
    <s v=""/>
    <n v="1"/>
    <d v="2019-06-10T07:45:46"/>
    <s v="NotEligible"/>
    <d v="2019-06-12T14:29:05"/>
    <m/>
    <m/>
    <s v="C3"/>
    <n v="226"/>
    <n v="-6"/>
    <n v="11.66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X1CyQAL"/>
    <x v="1"/>
    <n v="150000"/>
    <m/>
    <s v=""/>
    <n v="1"/>
    <d v="2019-06-07T07:47:17"/>
    <s v="Reject"/>
    <d v="2019-06-12T14:25:53"/>
    <n v="2428000"/>
    <n v="4"/>
    <s v="C3"/>
    <n v="446"/>
    <n v="-7.9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30"/>
    <n v="30"/>
    <n v="30"/>
    <n v="10"/>
    <n v="10"/>
    <n v="10"/>
    <n v="10"/>
    <n v="10"/>
    <n v="10"/>
    <n v="47.383000000000003"/>
    <n v="48.5"/>
    <n v="49.631999999999998"/>
    <n v="50.74"/>
    <n v="51.843000000000004"/>
    <n v="52.948999999999998"/>
    <n v="3"/>
    <n v="2"/>
    <n v="2"/>
    <n v="2"/>
    <n v="2"/>
    <n v="2"/>
    <n v="0.85056666666666603"/>
    <d v="2018-12-31T00:00:00"/>
    <n v="87.382999999999996"/>
    <d v="2019-03-31T00:00:00"/>
    <n v="0.86547499999999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797999999999998"/>
    <n v="29.82"/>
    <n v="29.594000000000001"/>
    <n v="29.759"/>
    <n v="29.558"/>
    <n v="23.248999999999999"/>
    <n v="86.811999999999998"/>
    <n v="4.8209999999999997"/>
    <n v="9.5510000000000002"/>
    <n v="0.73199999999999998"/>
    <n v="6.3129999999999997"/>
    <n v="3.6259999999999999"/>
    <n v="7.3150000000000004"/>
    <n v="47.383000000000003"/>
    <n v="48.5"/>
    <n v="49.631999999999998"/>
    <n v="50.74"/>
    <n v="51.843000000000004"/>
    <n v="52.948999999999998"/>
    <n v="0.99326666666666596"/>
    <n v="0.48209999999999997"/>
    <n v="1"/>
    <n v="0.95432222222222196"/>
    <n v="0.5393"/>
    <n v="1"/>
    <m/>
  </r>
  <r>
    <s v="0010Y00000IWUtDQAX"/>
    <x v="1"/>
    <n v="400000"/>
    <m/>
    <s v=""/>
    <n v="0"/>
    <d v="2019-06-05T07:58:49"/>
    <s v="Reject"/>
    <d v="2019-06-12T14:14:33"/>
    <n v="1171214"/>
    <n v="3"/>
    <s v="C3"/>
    <n v="5825"/>
    <n v="13"/>
    <n v="3.383"/>
    <n v="3.9550000000000001"/>
    <n v="46421"/>
    <s v="NAPOLI"/>
    <s v="NA"/>
    <s v="Campania"/>
    <s v="SUI"/>
    <n v="80133"/>
    <s v="SU"/>
    <n v="464"/>
    <s v="Distribution"/>
    <d v="2013-11-25T00:00:00"/>
    <n v="4"/>
    <n v="0"/>
    <n v="6"/>
    <n v="1"/>
    <n v="4"/>
    <n v="1"/>
    <n v="0"/>
    <n v="3"/>
    <n v="0"/>
    <n v="1"/>
    <n v="2"/>
    <n v="3"/>
    <n v="92"/>
    <n v="1946"/>
    <n v="2343"/>
    <n v="1054"/>
    <n v="1024"/>
    <n v="392"/>
    <n v="835"/>
    <n v="956"/>
    <n v="4842"/>
    <n v="4842"/>
    <n v="392"/>
    <n v="2735"/>
    <n v="2735"/>
    <n v="2017"/>
    <n v="3.9265898420827998E-2"/>
    <n v="0.30530164533820803"/>
    <n v="1"/>
    <n v="0.71151736745886596"/>
    <n v="0.197439074762494"/>
    <n v="965"/>
    <n v="915"/>
    <n v="695"/>
    <n v="695"/>
    <n v="695"/>
    <n v="695"/>
    <n v="46.338999999999999"/>
    <n v="45.4"/>
    <n v="45.258000000000003"/>
    <n v="45.625999999999998"/>
    <n v="46.390999999999998"/>
    <n v="46.203000000000003"/>
    <n v="1257.962"/>
    <n v="1127.2850000000001"/>
    <n v="1236.569"/>
    <n v="1255.83"/>
    <n v="1294.4739999999999"/>
    <n v="931.61400000000003"/>
    <n v="8"/>
    <n v="8"/>
    <n v="8"/>
    <n v="8"/>
    <n v="8"/>
    <n v="7"/>
    <n v="0.83482043444087595"/>
    <d v="2018-12-31T00:00:00"/>
    <n v="2269.3009999999999"/>
    <d v="2019-03-31T00:00:00"/>
    <n v="0.69680690648734001"/>
    <n v="1.44"/>
    <m/>
    <n v="8"/>
    <n v="4"/>
    <n v="0"/>
    <n v="0"/>
    <n v="0"/>
    <n v="0.36199999999999999"/>
    <n v="0"/>
    <n v="0"/>
    <n v="0.75"/>
    <n v="0"/>
    <n v="1.2E-2"/>
    <n v="1.0780000000000001"/>
    <n v="0"/>
    <n v="0"/>
    <n v="0"/>
    <n v="0"/>
    <n v="0"/>
    <n v="0"/>
    <n v="0"/>
    <n v="0.81899999999999995"/>
    <n v="701.03200000000004"/>
    <n v="643.14700000000005"/>
    <n v="650.44500000000005"/>
    <n v="662.202"/>
    <n v="679.26400000000001"/>
    <n v="681.91899999999998"/>
    <n v="1873.2439999999999"/>
    <n v="3.6760000000000002"/>
    <n v="12.252000000000001"/>
    <n v="21.766999999999999"/>
    <n v="18.106999999999999"/>
    <n v="19.54"/>
    <n v="26.669"/>
    <n v="1188.7560000000001"/>
    <n v="1064.962"/>
    <n v="1196.29"/>
    <n v="1192.9349999999999"/>
    <n v="1161.749"/>
    <n v="792.57500000000005"/>
    <n v="0.72645803108808205"/>
    <n v="7.9328427458512193E-2"/>
    <n v="0.94498561959741201"/>
    <n v="0.86223369098712399"/>
    <n v="0.37065660914841703"/>
    <n v="0.92870411532864205"/>
    <n v="6"/>
  </r>
  <r>
    <s v="0012X00001udyU3QAI"/>
    <x v="1"/>
    <n v="180000"/>
    <m/>
    <s v=""/>
    <n v="1"/>
    <d v="2019-06-06T13:02:54"/>
    <s v="NotEligible"/>
    <d v="2019-06-12T14:03:55"/>
    <m/>
    <m/>
    <s v="C3"/>
    <n v="369"/>
    <n v="7.8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xUqQAI"/>
    <x v="1"/>
    <n v="230000"/>
    <m/>
    <s v=""/>
    <n v="1"/>
    <d v="2019-06-06T11:23:20"/>
    <s v="NotEligible"/>
    <d v="2019-06-12T13:59:06"/>
    <m/>
    <m/>
    <s v="C3"/>
    <n v="354"/>
    <n v="22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30"/>
    <d v="2018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Bh8QAE"/>
    <x v="1"/>
    <n v="100000"/>
    <m/>
    <s v=""/>
    <n v="0"/>
    <d v="2019-06-08T04:37:22"/>
    <s v="NotEligible"/>
    <d v="2019-06-12T11:19:20"/>
    <m/>
    <m/>
    <s v="C3"/>
    <n v="142"/>
    <n v="27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NyrQAE"/>
    <x v="1"/>
    <n v="500000"/>
    <m/>
    <s v=""/>
    <n v="1"/>
    <d v="2019-06-10T11:36:40"/>
    <s v="NotEligible"/>
    <d v="2019-06-12T11:16:09"/>
    <m/>
    <m/>
    <s v="C3"/>
    <n v="107"/>
    <n v="12.4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U2VNcQAN"/>
    <x v="1"/>
    <n v="50000"/>
    <m/>
    <s v=""/>
    <n v="0"/>
    <d v="2019-06-10T12:35:40"/>
    <s v="NotEligible"/>
    <d v="2019-06-12T11:14:55"/>
    <m/>
    <m/>
    <s v="C3"/>
    <n v="182"/>
    <n v="-10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F9zQAE"/>
    <x v="1"/>
    <n v="60000"/>
    <m/>
    <s v=""/>
    <n v="1"/>
    <d v="2019-06-08T17:03:17"/>
    <s v="NotEligible"/>
    <d v="2019-06-12T11:13:21"/>
    <m/>
    <m/>
    <s v="C3"/>
    <n v="192"/>
    <n v="8.1999999999999993"/>
    <n v="250.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m/>
    <d v="2018-12-31T00:00:00"/>
    <m/>
    <d v="2019-03-31T00:00:00"/>
    <m/>
    <n v="0"/>
    <n v="7.6689999999999996"/>
    <n v="0"/>
    <n v="0"/>
    <m/>
    <m/>
    <m/>
    <m/>
    <m/>
    <m/>
    <m/>
    <m/>
    <m/>
    <m/>
    <m/>
    <m/>
    <m/>
    <m/>
    <m/>
    <m/>
    <m/>
    <m/>
    <m/>
    <m/>
    <m/>
    <m/>
    <m/>
    <m/>
    <n v="7.6689999999999996"/>
    <m/>
    <m/>
    <m/>
    <m/>
    <m/>
    <m/>
    <m/>
    <m/>
    <m/>
    <m/>
    <m/>
    <m/>
    <m/>
    <m/>
    <m/>
    <m/>
    <m/>
    <m/>
    <m/>
  </r>
  <r>
    <s v="0010Y00000qYdTtQAK"/>
    <x v="1"/>
    <n v="40000"/>
    <m/>
    <s v=""/>
    <n v="0"/>
    <d v="2019-06-11T10:23:11"/>
    <s v="NotEligible"/>
    <d v="2019-06-12T11:11:04"/>
    <m/>
    <m/>
    <s v="C3"/>
    <n v="152"/>
    <n v="2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TcTuCQAV"/>
    <x v="2"/>
    <n v="150000"/>
    <n v="25000"/>
    <n v="7.5871819038642787"/>
    <n v="0"/>
    <d v="2019-06-07T11:39:02"/>
    <s v="Accept"/>
    <d v="2019-06-12T11:05:49"/>
    <n v="2212000"/>
    <n v="3"/>
    <s v="B4"/>
    <n v="490"/>
    <n v="47.6"/>
    <n v="10.3"/>
    <n v="14.11"/>
    <n v="960904"/>
    <s v="CELLOLE"/>
    <s v="CE"/>
    <s v="Campania"/>
    <s v="SUI"/>
    <n v="81030"/>
    <s v="SR"/>
    <n v="960"/>
    <s v="Services"/>
    <d v="2001-09-20T00:00:00"/>
    <n v="6"/>
    <n v="0"/>
    <n v="6"/>
    <n v="4"/>
    <n v="6"/>
    <n v="0"/>
    <n v="0"/>
    <n v="3"/>
    <n v="0"/>
    <m/>
    <n v="2"/>
    <n v="2"/>
    <n v="101"/>
    <n v="756"/>
    <n v="899"/>
    <n v="163"/>
    <n v="248"/>
    <n v="427"/>
    <n v="327"/>
    <n v="5"/>
    <n v="507"/>
    <n v="507"/>
    <n v="284"/>
    <n v="1326"/>
    <n v="1326"/>
    <n v="2017"/>
    <n v="0.112347052280311"/>
    <n v="0.246606334841628"/>
    <n v="0.66510538641686101"/>
    <n v="0.57013574660633404"/>
    <n v="9.8619329388560106E-3"/>
    <n v="209.40700000000001"/>
    <n v="209.40700000000001"/>
    <n v="240"/>
    <n v="240"/>
    <n v="90"/>
    <n v="90"/>
    <n v="100"/>
    <n v="100"/>
    <n v="100"/>
    <n v="100"/>
    <n v="100"/>
    <n v="100"/>
    <n v="163.51900000000001"/>
    <n v="165.80500000000001"/>
    <n v="168.14400000000001"/>
    <n v="170.41200000000001"/>
    <n v="172.672"/>
    <n v="174.94399999999999"/>
    <n v="3"/>
    <n v="3"/>
    <n v="3"/>
    <n v="3"/>
    <n v="2"/>
    <n v="2"/>
    <n v="0.39882857779360897"/>
    <d v="2018-12-31T00:00:00"/>
    <n v="472.92599999999999"/>
    <d v="2019-03-31T00:00:00"/>
    <n v="0.386814131548412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.68300000000001"/>
    <n v="119.407"/>
    <n v="119.407"/>
    <n v="150.27600000000001"/>
    <n v="0"/>
    <n v="22.869"/>
    <n v="371.79700000000003"/>
    <n v="0"/>
    <n v="14.539"/>
    <n v="31.222999999999999"/>
    <n v="51.109000000000002"/>
    <n v="32.014000000000003"/>
    <n v="9.032"/>
    <n v="163.51900000000001"/>
    <n v="165.80500000000001"/>
    <n v="168.14400000000001"/>
    <n v="170.41200000000001"/>
    <n v="172.672"/>
    <n v="174.94399999999999"/>
    <n v="0.57153294780021602"/>
    <n v="0"/>
    <n v="1"/>
    <n v="0.49280228102342"/>
    <n v="0.22986166666666599"/>
    <n v="1"/>
    <n v="18"/>
  </r>
  <r>
    <s v="0012X00001ue7C5QAI"/>
    <x v="1"/>
    <n v="100000"/>
    <m/>
    <s v=""/>
    <n v="0"/>
    <d v="2019-06-07T12:16:57"/>
    <s v="NotEligible"/>
    <d v="2019-06-12T11:04:13"/>
    <m/>
    <m/>
    <s v="C3"/>
    <n v="20"/>
    <n v="60"/>
    <m/>
    <m/>
    <n v="4941"/>
    <s v="CASALNUOVO DI NAPOLI"/>
    <s v="NA"/>
    <s v="Campania"/>
    <s v="SUI"/>
    <n v="80013"/>
    <s v="SR"/>
    <n v="494"/>
    <s v="Transportation services"/>
    <d v="2018-12-07T00:00:00"/>
    <m/>
    <m/>
    <n v="6"/>
    <m/>
    <m/>
    <m/>
    <n v="0"/>
    <n v="4"/>
    <n v="0"/>
    <m/>
    <n v="3"/>
    <n v="3"/>
    <n v="15"/>
    <n v="15"/>
    <n v="15"/>
    <n v="0"/>
    <n v="0"/>
    <n v="1"/>
    <m/>
    <m/>
    <m/>
    <m/>
    <n v="0"/>
    <n v="16"/>
    <n v="16"/>
    <n v="2017"/>
    <n v="1"/>
    <m/>
    <n v="0"/>
    <n v="0.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eN5JQAU"/>
    <x v="1"/>
    <n v="30000"/>
    <m/>
    <s v=""/>
    <n v="0"/>
    <d v="2019-06-10T10:11:01"/>
    <s v="NotEligible"/>
    <d v="2019-06-12T10:59:0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n v="0.79906666666666604"/>
    <m/>
    <n v="30"/>
    <d v="2017-11-30T00:00:00"/>
    <n v="0.7990666666666660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K6WQAU"/>
    <x v="1"/>
    <n v="75000"/>
    <m/>
    <s v=""/>
    <n v="1"/>
    <d v="2019-06-09T21:28:40"/>
    <s v="NotEligible"/>
    <d v="2019-06-12T10:57:3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50"/>
    <n v="150"/>
    <n v="150"/>
    <n v="150"/>
    <n v="150"/>
    <n v="150"/>
    <m/>
    <m/>
    <m/>
    <m/>
    <m/>
    <m/>
    <n v="1"/>
    <n v="1"/>
    <n v="1"/>
    <n v="1"/>
    <n v="1"/>
    <n v="1"/>
    <n v="0.81827666666666599"/>
    <d v="2018-12-31T00:00:00"/>
    <n v="150"/>
    <d v="2019-03-31T00:00:00"/>
    <n v="0.81713333333333305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12.251"/>
    <n v="122.57"/>
    <n v="130.37899999999999"/>
    <n v="125.242"/>
    <n v="112.251"/>
    <n v="125.795"/>
    <n v="120.212"/>
    <m/>
    <m/>
    <m/>
    <m/>
    <m/>
    <m/>
    <m/>
    <n v="0.81713333333333305"/>
    <m/>
    <m/>
    <n v="0.81827666666666599"/>
    <m/>
    <m/>
  </r>
  <r>
    <s v="0012X00001ueE5NQAU"/>
    <x v="1"/>
    <n v="65000"/>
    <m/>
    <s v=""/>
    <n v="1"/>
    <d v="2019-06-08T12:15:51"/>
    <s v="NotEligible"/>
    <d v="2019-06-12T10:54:5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"/>
    <n v="20"/>
    <n v="249.214"/>
    <n v="230.57300000000001"/>
    <n v="231.928"/>
    <n v="233.27799999999999"/>
    <n v="237.05699999999999"/>
    <n v="238.4"/>
    <n v="1"/>
    <n v="1"/>
    <n v="1"/>
    <n v="1"/>
    <n v="1"/>
    <n v="1"/>
    <n v="0.90630833333333305"/>
    <d v="2018-12-31T00:00:00"/>
    <n v="269.214"/>
    <d v="2019-03-31T00:00:00"/>
    <n v="0.53044999999999998"/>
    <n v="5.5919999999999996"/>
    <m/>
    <n v="11"/>
    <n v="2"/>
    <m/>
    <m/>
    <m/>
    <m/>
    <m/>
    <m/>
    <n v="0"/>
    <n v="5.5919999999999996"/>
    <n v="0"/>
    <n v="0"/>
    <n v="2.2610000000000001"/>
    <n v="0"/>
    <n v="0"/>
    <n v="0"/>
    <n v="0"/>
    <n v="0"/>
    <n v="0"/>
    <n v="0"/>
    <m/>
    <m/>
    <m/>
    <m/>
    <m/>
    <m/>
    <n v="252.35300000000001"/>
    <n v="10.609"/>
    <n v="25.591999999999999"/>
    <n v="15.093999999999999"/>
    <n v="19.074999999999999"/>
    <n v="22.260999999999999"/>
    <n v="16.126000000000001"/>
    <n v="249.214"/>
    <n v="230.57300000000001"/>
    <n v="231.928"/>
    <n v="233.27799999999999"/>
    <n v="237.05699999999999"/>
    <n v="238.4"/>
    <m/>
    <n v="0.53044999999999998"/>
    <n v="1"/>
    <m/>
    <n v="0.90630833333333305"/>
    <n v="1"/>
    <m/>
  </r>
  <r>
    <s v="0010Y00000IWmWCQA1"/>
    <x v="1"/>
    <n v="2000000"/>
    <m/>
    <s v=""/>
    <n v="0"/>
    <d v="2019-06-06T14:09:53"/>
    <s v="NotEligible"/>
    <d v="2019-06-12T10:38:44"/>
    <n v="1740000"/>
    <n v="5"/>
    <s v="C3"/>
    <n v="4370"/>
    <n v="11.8"/>
    <n v="6.9569999999999999"/>
    <n v="6.6130000000000004"/>
    <n v="71121"/>
    <s v="ROMA"/>
    <s v="RM"/>
    <s v="Lazio"/>
    <s v="CEN"/>
    <n v="156"/>
    <s v="SP"/>
    <n v="711"/>
    <s v="Services"/>
    <d v="2010-07-05T00:00:00"/>
    <n v="8"/>
    <n v="0"/>
    <n v="5"/>
    <n v="4"/>
    <n v="6"/>
    <n v="0"/>
    <n v="0"/>
    <n v="4"/>
    <n v="0"/>
    <n v="2"/>
    <n v="3"/>
    <n v="1"/>
    <n v="102"/>
    <n v="4799"/>
    <n v="7125"/>
    <n v="361"/>
    <n v="2446"/>
    <n v="2410"/>
    <n v="2559"/>
    <n v="133"/>
    <n v="4370"/>
    <n v="3059"/>
    <n v="62"/>
    <n v="9535"/>
    <n v="9535"/>
    <n v="2017"/>
    <n v="1.43157894736842E-2"/>
    <n v="0.26837965390665902"/>
    <n v="2.57261410788381E-2"/>
    <n v="0.50330361824855796"/>
    <n v="4.3478260869565202E-2"/>
    <n v="319.75400000000002"/>
    <n v="395.88299999999998"/>
    <n v="395.88299999999998"/>
    <n v="395.88299999999998"/>
    <n v="559.70500000000004"/>
    <n v="561.76300000000003"/>
    <n v="240.726"/>
    <n v="245.56200000000001"/>
    <n v="295.834"/>
    <n v="311.43400000000003"/>
    <n v="331.87"/>
    <n v="307.30599999999998"/>
    <n v="809.03399999999999"/>
    <n v="817.70600000000002"/>
    <n v="924.71699999999998"/>
    <n v="930.44299999999998"/>
    <n v="936.154"/>
    <n v="944.76800000000003"/>
    <n v="7"/>
    <n v="6"/>
    <n v="7"/>
    <n v="7"/>
    <n v="7"/>
    <n v="7"/>
    <n v="0.974197330660309"/>
    <d v="2018-12-31T00:00:00"/>
    <n v="1369.5139999999999"/>
    <d v="2019-03-31T00:00:00"/>
    <n v="1.0040590208392799"/>
    <n v="721.46699999999998"/>
    <m/>
    <n v="19"/>
    <n v="6"/>
    <n v="0"/>
    <n v="0"/>
    <n v="0"/>
    <n v="0"/>
    <n v="0"/>
    <n v="0"/>
    <n v="75.316000000000003"/>
    <n v="67.650999999999996"/>
    <n v="73.010999999999996"/>
    <n v="61.167999999999999"/>
    <n v="44.569000000000003"/>
    <n v="128.39599999999999"/>
    <n v="213.69399999999999"/>
    <n v="223.59200000000001"/>
    <n v="108.494"/>
    <n v="110.77200000000001"/>
    <n v="117.501"/>
    <n v="208.63300000000001"/>
    <n v="246.75399999999999"/>
    <n v="300.96300000000002"/>
    <n v="300.96300000000002"/>
    <n v="300.96300000000002"/>
    <n v="464.78500000000003"/>
    <n v="466.84300000000002"/>
    <n v="1507.386"/>
    <n v="316.00099999999998"/>
    <n v="312.72199999999998"/>
    <n v="363.80500000000001"/>
    <n v="365.20800000000003"/>
    <n v="374.35300000000001"/>
    <n v="435.702"/>
    <n v="1012.128"/>
    <n v="841.298"/>
    <n v="833.21100000000001"/>
    <n v="841.21500000000003"/>
    <n v="853.65499999999997"/>
    <n v="953.40099999999995"/>
    <n v="0.77169949398600102"/>
    <n v="1.31269991608716"/>
    <n v="1.2510327130874599"/>
    <n v="0.79169765271860004"/>
    <n v="1.2510826833001201"/>
    <n v="0.99479490462297604"/>
    <n v="9"/>
  </r>
  <r>
    <s v="0012X00001ueMDLQA2"/>
    <x v="1"/>
    <n v="300000"/>
    <m/>
    <s v=""/>
    <n v="0"/>
    <d v="2019-06-10T08:47:10"/>
    <s v="NotEligible"/>
    <d v="2019-06-12T10:15:35"/>
    <n v="2244018"/>
    <n v="2"/>
    <s v="C3"/>
    <n v="0"/>
    <n v="0"/>
    <n v="0.77590000000000003"/>
    <n v="6.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113.3530000000001"/>
    <n v="1113.3530000000001"/>
    <n v="960.4"/>
    <n v="960.4"/>
    <n v="785.4"/>
    <n v="785.4"/>
    <n v="2"/>
    <n v="2"/>
    <n v="2"/>
    <n v="2"/>
    <n v="3"/>
    <n v="3"/>
    <m/>
    <d v="2018-12-31T00:00:00"/>
    <n v="1113.3530000000001"/>
    <d v="2019-03-31T00:00:00"/>
    <m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25"/>
    <m/>
    <m/>
    <m/>
    <m/>
    <m/>
    <m/>
    <n v="1113.3530000000001"/>
    <n v="1017.353"/>
    <n v="625"/>
    <n v="625"/>
    <n v="450"/>
    <n v="450"/>
    <m/>
    <m/>
    <n v="1"/>
    <m/>
    <m/>
    <n v="0.74859687466882596"/>
    <m/>
  </r>
  <r>
    <s v="0012X00001ueFWjQAM"/>
    <x v="1"/>
    <n v="50000"/>
    <m/>
    <s v=""/>
    <n v="0"/>
    <d v="2019-06-08T19:32:45"/>
    <s v="NotEligible"/>
    <d v="2019-06-12T10:14:37"/>
    <m/>
    <n v="4"/>
    <s v="C4"/>
    <n v="104"/>
    <n v="-35.5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80"/>
    <n v="80"/>
    <n v="80"/>
    <n v="80"/>
    <n v="80"/>
    <n v="80"/>
    <m/>
    <m/>
    <m/>
    <m/>
    <m/>
    <m/>
    <n v="1"/>
    <n v="1"/>
    <n v="1"/>
    <n v="1"/>
    <n v="1"/>
    <n v="1"/>
    <n v="0.98091458333333303"/>
    <d v="2018-12-31T00:00:00"/>
    <n v="80"/>
    <d v="2019-03-31T00:00:00"/>
    <n v="0.97017500000000001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78.477000000000004"/>
    <n v="77.614000000000004"/>
    <n v="79.027000000000001"/>
    <n v="78.174999999999997"/>
    <n v="78.477000000000004"/>
    <n v="79.075999999999993"/>
    <n v="78.47"/>
    <m/>
    <m/>
    <m/>
    <m/>
    <m/>
    <m/>
    <m/>
    <n v="0.97017500000000001"/>
    <m/>
    <m/>
    <n v="0.98091458333333303"/>
    <m/>
    <m/>
  </r>
  <r>
    <s v="0012X00001ueHTEQA2"/>
    <x v="1"/>
    <n v="120000"/>
    <m/>
    <s v=""/>
    <n v="0"/>
    <d v="2019-06-09T10:35:22"/>
    <s v="NotEligible"/>
    <d v="2019-06-12T10:13:05"/>
    <m/>
    <n v="1"/>
    <s v="C3"/>
    <n v="68"/>
    <n v="42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"/>
    <n v="1"/>
    <n v="1"/>
    <n v="1"/>
    <n v="1"/>
    <n v="1"/>
    <m/>
    <d v="2018-12-31T00:00:00"/>
    <n v="0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0"/>
    <m/>
    <m/>
    <m/>
    <m/>
    <m/>
    <m/>
    <n v="0"/>
    <n v="0"/>
    <n v="0"/>
    <n v="0"/>
    <n v="0"/>
    <n v="0"/>
    <m/>
    <m/>
    <m/>
    <m/>
    <m/>
    <m/>
    <m/>
  </r>
  <r>
    <s v="0012X00001ueHTTQA2"/>
    <x v="1"/>
    <n v="150000"/>
    <m/>
    <s v=""/>
    <n v="0"/>
    <d v="2019-06-09T10:36:12"/>
    <s v="NotEligible"/>
    <d v="2019-06-12T10:07:19"/>
    <m/>
    <n v="2"/>
    <s v="C3"/>
    <n v="17"/>
    <n v="0.7"/>
    <n v="0.5787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72.108999999999995"/>
    <n v="73.378"/>
    <n v="74.647000000000006"/>
    <n v="75.915999999999997"/>
    <n v="77.183999999999997"/>
    <n v="78.451999999999998"/>
    <n v="1"/>
    <n v="1"/>
    <n v="1"/>
    <n v="1"/>
    <n v="1"/>
    <n v="1"/>
    <n v="1.005E-2"/>
    <d v="2018-12-31T00:00:00"/>
    <n v="72.108999999999995"/>
    <d v="2019-03-31T00:00:00"/>
    <n v="0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5.915999999999997"/>
    <m/>
    <m/>
    <m/>
    <m/>
    <m/>
    <m/>
    <n v="72.108999999999995"/>
    <n v="73.378"/>
    <n v="74.647000000000006"/>
    <n v="75.915999999999997"/>
    <n v="77.183999999999997"/>
    <n v="78.451999999999998"/>
    <m/>
    <m/>
    <n v="1"/>
    <m/>
    <m/>
    <n v="1"/>
    <m/>
  </r>
  <r>
    <s v="0012X00001ueDAUQA2"/>
    <x v="1"/>
    <n v="500000"/>
    <m/>
    <s v=""/>
    <n v="1"/>
    <d v="2019-06-08T09:42:16"/>
    <s v="NotEligible"/>
    <d v="2019-06-12T10:03:28"/>
    <m/>
    <n v="4"/>
    <s v="C3"/>
    <n v="214"/>
    <n v="25.1"/>
    <n v="7.3019999999999996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1.902999999999999"/>
    <n v="10"/>
    <n v="12.898999999999999"/>
    <n v="12.656000000000001"/>
    <n v="12.355"/>
    <n v="12.013999999999999"/>
    <n v="305.101"/>
    <n v="135.39599999999999"/>
    <n v="137.76"/>
    <n v="140.11099999999999"/>
    <n v="142.44900000000001"/>
    <n v="144.773"/>
    <n v="2"/>
    <n v="1"/>
    <n v="1"/>
    <n v="1"/>
    <n v="1"/>
    <n v="1"/>
    <n v="0.91797328510149401"/>
    <d v="2018-12-31T00:00:00"/>
    <n v="327.00400000000002"/>
    <d v="2019-03-31T00:00:00"/>
    <n v="0.41432680454732201"/>
    <n v="3.8170000000000002"/>
    <m/>
    <n v="8"/>
    <n v="4"/>
    <m/>
    <m/>
    <m/>
    <m/>
    <m/>
    <m/>
    <n v="0"/>
    <n v="5.5E-2"/>
    <n v="3.8170000000000002"/>
    <n v="2.6280000000000001"/>
    <n v="1.133"/>
    <n v="0"/>
    <n v="0"/>
    <n v="0"/>
    <n v="0"/>
    <n v="0"/>
    <n v="0"/>
    <n v="0"/>
    <m/>
    <m/>
    <m/>
    <m/>
    <m/>
    <m/>
    <n v="155.39500000000001"/>
    <n v="9.0749999999999993"/>
    <n v="10.055"/>
    <n v="16.716000000000001"/>
    <n v="15.284000000000001"/>
    <n v="13.488"/>
    <n v="10.497"/>
    <n v="135.101"/>
    <n v="135.39599999999999"/>
    <n v="137.76"/>
    <n v="140.11099999999999"/>
    <n v="142.44900000000001"/>
    <n v="144.773"/>
    <m/>
    <n v="0.41432680454732201"/>
    <n v="0.44280746375790297"/>
    <m/>
    <n v="0.91797328510149401"/>
    <n v="0.83094501735299597"/>
    <m/>
  </r>
  <r>
    <s v="0012X00001udxE8QAI"/>
    <x v="1"/>
    <n v="70000"/>
    <n v="0"/>
    <s v=""/>
    <n v="1"/>
    <d v="2019-06-06T13:12:08"/>
    <s v="Reject"/>
    <d v="2019-06-12T09:54:17"/>
    <n v="2500000"/>
    <n v="4"/>
    <s v="C2"/>
    <n v="668"/>
    <n v="3.9"/>
    <n v="4.8780000000000001"/>
    <n v="7.0279999999999996"/>
    <n v="432101"/>
    <s v="SAN NICOLA LA STRADA"/>
    <s v="CE"/>
    <s v="Campania"/>
    <s v="SUI"/>
    <n v="81020"/>
    <s v="SR"/>
    <n v="432"/>
    <s v="Construction"/>
    <d v="2001-04-10T00:00:00"/>
    <n v="7"/>
    <n v="-1"/>
    <n v="6"/>
    <n v="14"/>
    <n v="8"/>
    <n v="-1"/>
    <n v="0"/>
    <n v="6"/>
    <n v="0"/>
    <n v="3"/>
    <n v="6"/>
    <n v="1"/>
    <n v="2"/>
    <n v="292"/>
    <n v="1083"/>
    <n v="26"/>
    <n v="80"/>
    <n v="10"/>
    <n v="126"/>
    <n v="20"/>
    <n v="668"/>
    <n v="668"/>
    <n v="9"/>
    <n v="1093"/>
    <n v="1093"/>
    <n v="2017"/>
    <n v="1.84672206832871E-3"/>
    <n v="0.115279048490393"/>
    <n v="0.9"/>
    <n v="0.26715462031107001"/>
    <n v="2.9940119760479E-2"/>
    <m/>
    <m/>
    <m/>
    <m/>
    <m/>
    <m/>
    <n v="70.558999999999997"/>
    <n v="70.686999999999998"/>
    <n v="70.766000000000005"/>
    <n v="71.111000000000004"/>
    <n v="70.739000000000004"/>
    <n v="70.787000000000006"/>
    <n v="49.122"/>
    <n v="50.265999999999998"/>
    <n v="52.414999999999999"/>
    <n v="52.545999999999999"/>
    <n v="53.68"/>
    <n v="54.81"/>
    <n v="2"/>
    <n v="2"/>
    <n v="2"/>
    <n v="2"/>
    <n v="2"/>
    <n v="2"/>
    <n v="0.77570652468273804"/>
    <d v="2018-12-31T00:00:00"/>
    <n v="119.681"/>
    <d v="2019-03-31T00:00:00"/>
    <n v="0.763077708017403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7.066"/>
    <n v="53.841999999999999"/>
    <n v="55.277000000000001"/>
    <n v="57.1"/>
    <n v="54.52"/>
    <n v="59.468000000000004"/>
    <n v="49.195999999999998"/>
    <n v="49.122"/>
    <n v="50.265999999999998"/>
    <n v="52.414999999999999"/>
    <n v="52.545999999999999"/>
    <n v="53.68"/>
    <n v="54.81"/>
    <m/>
    <n v="0.76307770801740304"/>
    <n v="1"/>
    <m/>
    <n v="0.77570652468273804"/>
    <n v="1"/>
    <n v="18"/>
  </r>
  <r>
    <s v="0012X00001ue96HQAQ"/>
    <x v="1"/>
    <n v="250000"/>
    <m/>
    <s v=""/>
    <n v="0"/>
    <d v="2019-06-07T16:09:45"/>
    <s v="NotEligible"/>
    <d v="2019-06-12T09:49:35"/>
    <n v="2385740"/>
    <n v="5"/>
    <s v="C2"/>
    <n v="1125"/>
    <n v="7.1"/>
    <n v="6.4269999999999996"/>
    <n v="6.4020000000000001"/>
    <n v="47721"/>
    <s v="TRANI"/>
    <s v="BA"/>
    <s v="Puglia"/>
    <s v="SUI"/>
    <n v="76125"/>
    <s v="SR"/>
    <n v="477"/>
    <s v="Distribution"/>
    <d v="1946-10-26T00:00:00"/>
    <n v="5"/>
    <n v="0"/>
    <n v="6"/>
    <n v="5"/>
    <n v="6"/>
    <n v="1"/>
    <n v="0"/>
    <n v="5"/>
    <n v="0"/>
    <n v="4"/>
    <n v="4"/>
    <n v="1"/>
    <n v="19"/>
    <n v="786"/>
    <n v="1730"/>
    <n v="80"/>
    <n v="559"/>
    <n v="166"/>
    <n v="206"/>
    <n v="24"/>
    <n v="1125"/>
    <n v="1124"/>
    <n v="50"/>
    <n v="1896"/>
    <n v="1896"/>
    <n v="2018"/>
    <n v="1.0982658959537501E-2"/>
    <n v="0.108649789029535"/>
    <n v="0.30120481927710802"/>
    <n v="0.414556962025316"/>
    <n v="2.13523131672597E-2"/>
    <m/>
    <m/>
    <m/>
    <m/>
    <m/>
    <m/>
    <n v="295.13600000000002"/>
    <n v="296.37400000000002"/>
    <n v="275.64699999999999"/>
    <n v="275.27199999999999"/>
    <n v="276.03300000000002"/>
    <n v="275.779"/>
    <n v="280.63799999999998"/>
    <n v="286.80799999999999"/>
    <n v="293.67700000000002"/>
    <n v="300.52600000000001"/>
    <n v="311.68900000000002"/>
    <n v="317.798"/>
    <n v="4"/>
    <n v="4"/>
    <n v="4"/>
    <n v="4"/>
    <n v="5"/>
    <n v="5"/>
    <n v="0.93104818027659497"/>
    <d v="2018-12-31T00:00:00"/>
    <n v="575.774"/>
    <d v="2019-03-31T00:00:00"/>
    <n v="0.97364943619212796"/>
    <n v="0.46300000000000002"/>
    <m/>
    <n v="3"/>
    <n v="2"/>
    <m/>
    <m/>
    <m/>
    <m/>
    <m/>
    <m/>
    <n v="0.08"/>
    <n v="0.46300000000000002"/>
    <n v="0"/>
    <n v="0"/>
    <n v="0"/>
    <n v="0"/>
    <n v="0"/>
    <n v="0"/>
    <n v="0"/>
    <n v="0"/>
    <n v="0"/>
    <n v="0"/>
    <m/>
    <m/>
    <m/>
    <m/>
    <m/>
    <m/>
    <n v="535.91200000000003"/>
    <n v="287.35899999999998"/>
    <n v="291.79599999999999"/>
    <n v="259.291"/>
    <n v="235.386"/>
    <n v="256.20400000000001"/>
    <n v="247.38399999999999"/>
    <n v="280.63799999999998"/>
    <n v="286.80799999999999"/>
    <n v="293.67700000000002"/>
    <n v="300.52600000000001"/>
    <n v="311.68900000000002"/>
    <n v="317.798"/>
    <m/>
    <n v="0.97364943619212796"/>
    <n v="1"/>
    <m/>
    <n v="0.93104818027659497"/>
    <n v="1"/>
    <n v="73"/>
  </r>
  <r>
    <s v="0010Y00000IWQ9oQAH"/>
    <x v="1"/>
    <n v="50000"/>
    <n v="0"/>
    <s v=""/>
    <n v="0"/>
    <d v="2019-06-07T08:03:36"/>
    <s v="Reject"/>
    <d v="2019-06-12T09:48:52"/>
    <n v="1717023"/>
    <n v="4"/>
    <s v="C3"/>
    <n v="3952"/>
    <n v="12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40"/>
    <n v="1284.18"/>
    <n v="1280"/>
    <n v="1280"/>
    <n v="1280.001"/>
    <n v="1330"/>
    <n v="460.6"/>
    <n v="460.05099999999999"/>
    <n v="460"/>
    <n v="450"/>
    <n v="450"/>
    <n v="480"/>
    <n v="1508.2080000000001"/>
    <n v="1517.941"/>
    <n v="1533.769"/>
    <n v="1307.4179999999999"/>
    <n v="1325.346"/>
    <n v="1458.3209999999999"/>
    <n v="11"/>
    <n v="11"/>
    <n v="11"/>
    <n v="11"/>
    <n v="11"/>
    <n v="12"/>
    <n v="0.88243034417004496"/>
    <d v="2018-12-31T00:00:00"/>
    <n v="3208.808"/>
    <d v="2019-03-31T00:00:00"/>
    <n v="0.94257732564977004"/>
    <n v="195.14099999999999"/>
    <m/>
    <n v="15"/>
    <n v="5"/>
    <n v="0"/>
    <n v="0"/>
    <n v="0"/>
    <n v="7.5999999999999998E-2"/>
    <n v="0"/>
    <n v="0"/>
    <n v="168.48"/>
    <n v="0"/>
    <n v="0"/>
    <n v="0"/>
    <n v="1.2829999999999999"/>
    <n v="195.13900000000001"/>
    <n v="10.356"/>
    <n v="3.7130000000000001"/>
    <n v="0"/>
    <n v="7.1999999999999995E-2"/>
    <n v="7.1999999999999995E-2"/>
    <n v="2E-3"/>
    <n v="1003.688"/>
    <n v="1096.5129999999999"/>
    <n v="892.59400000000005"/>
    <n v="1073.425"/>
    <n v="1146.5050000000001"/>
    <n v="1194.9259999999999"/>
    <n v="2744.7689999999998"/>
    <n v="599.25900000000001"/>
    <n v="416.27"/>
    <n v="415.55900000000003"/>
    <n v="422.60899999999998"/>
    <n v="322.68599999999998"/>
    <n v="641.62699999999995"/>
    <n v="1460.915"/>
    <n v="1482.587"/>
    <n v="1433.402"/>
    <n v="1248.7349999999999"/>
    <n v="1288.2670000000001"/>
    <n v="1091.1379999999999"/>
    <n v="0.809425806451612"/>
    <n v="1.30103994789405"/>
    <n v="0.96864291927903801"/>
    <n v="0.832791820208024"/>
    <n v="1.02077734563333"/>
    <n v="0.92533131707386895"/>
    <m/>
  </r>
  <r>
    <s v="0012X00001o8CTvQAM"/>
    <x v="1"/>
    <n v="500000"/>
    <m/>
    <s v=""/>
    <n v="0"/>
    <d v="2019-06-06T14:52:07"/>
    <s v="NotEligible"/>
    <d v="2019-06-12T09:42:58"/>
    <n v="2500000"/>
    <n v="2"/>
    <s v="B4"/>
    <n v="0"/>
    <n v="253.1"/>
    <n v="9.5969999999999995"/>
    <n v="7.4850000000000003"/>
    <n v="681"/>
    <s v="BOTTICINO"/>
    <s v="BS"/>
    <s v="Emilia-Romagna"/>
    <s v="NOV"/>
    <n v="25082"/>
    <s v="SU"/>
    <n v="682"/>
    <s v="Services"/>
    <d v="2004-07-01T00:00:00"/>
    <n v="4"/>
    <n v="0"/>
    <n v="4"/>
    <n v="1"/>
    <n v="4"/>
    <n v="0"/>
    <n v="0"/>
    <n v="1"/>
    <n v="1"/>
    <m/>
    <n v="2"/>
    <n v="1"/>
    <n v="157"/>
    <n v="2534"/>
    <n v="188"/>
    <n v="248"/>
    <n v="521"/>
    <n v="2467"/>
    <n v="31"/>
    <n v="208"/>
    <n v="0"/>
    <n v="98"/>
    <n v="1502"/>
    <n v="2655"/>
    <n v="2655"/>
    <n v="2017"/>
    <n v="0.83510638297872297"/>
    <n v="1.16760828625235E-2"/>
    <n v="0.60883664369679702"/>
    <n v="0.95442561205273002"/>
    <n v="2.1224489795918302"/>
    <m/>
    <m/>
    <m/>
    <m/>
    <m/>
    <m/>
    <m/>
    <m/>
    <m/>
    <m/>
    <m/>
    <m/>
    <n v="474.11799999999999"/>
    <n v="477.51100000000002"/>
    <n v="480.66300000000001"/>
    <n v="483.80099999999999"/>
    <n v="487"/>
    <n v="490.10700000000003"/>
    <n v="1"/>
    <n v="1"/>
    <n v="2"/>
    <n v="2"/>
    <n v="2"/>
    <n v="2"/>
    <s v="inf"/>
    <d v="2018-12-31T00:00:00"/>
    <n v="474.11799999999999"/>
    <d v="2019-03-31T00:00:00"/>
    <m/>
    <n v="0.68799999999999994"/>
    <m/>
    <n v="8"/>
    <n v="3"/>
    <m/>
    <m/>
    <m/>
    <m/>
    <m/>
    <m/>
    <m/>
    <m/>
    <m/>
    <m/>
    <m/>
    <m/>
    <n v="0"/>
    <n v="0"/>
    <n v="0"/>
    <n v="0"/>
    <n v="0.68799999999999994"/>
    <n v="0"/>
    <m/>
    <m/>
    <m/>
    <m/>
    <m/>
    <m/>
    <n v="483.83"/>
    <m/>
    <m/>
    <m/>
    <m/>
    <m/>
    <m/>
    <n v="474.11799999999999"/>
    <n v="477.51100000000002"/>
    <n v="480.66300000000001"/>
    <n v="483.80099999999999"/>
    <n v="487.68799999999999"/>
    <n v="490.10700000000003"/>
    <m/>
    <m/>
    <n v="1"/>
    <m/>
    <m/>
    <n v="1.00023779897691"/>
    <n v="15"/>
  </r>
  <r>
    <s v="0010Y00001SPTfnQAH"/>
    <x v="1"/>
    <n v="200000"/>
    <m/>
    <s v=""/>
    <n v="0"/>
    <d v="2019-06-07T07:46:40"/>
    <s v="NotEligible"/>
    <d v="2019-06-12T09:27:08"/>
    <n v="2269758"/>
    <n v="5"/>
    <s v="C3"/>
    <n v="971"/>
    <n v="-0.6"/>
    <n v="11.33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70"/>
    <n v="170"/>
    <n v="170"/>
    <n v="170"/>
    <n v="110"/>
    <n v="110"/>
    <n v="86.341999999999999"/>
    <n v="85.04"/>
    <n v="86.795000000000002"/>
    <n v="86.525000000000006"/>
    <n v="85.879000000000005"/>
    <n v="85.567999999999998"/>
    <n v="331.83600000000001"/>
    <n v="336.13600000000002"/>
    <n v="340.42399999999998"/>
    <n v="343.47399999999999"/>
    <n v="295.21499999999997"/>
    <n v="300.64699999999999"/>
    <n v="4"/>
    <n v="4"/>
    <n v="4"/>
    <n v="4"/>
    <n v="4"/>
    <n v="4"/>
    <n v="0.72286955680511"/>
    <d v="2018-12-31T00:00:00"/>
    <n v="588.178"/>
    <d v="2019-03-31T00:00:00"/>
    <n v="0.68860740729182102"/>
    <n v="20.423999999999999"/>
    <m/>
    <n v="20"/>
    <n v="6"/>
    <n v="0"/>
    <n v="0.11799999999999999"/>
    <n v="4.649"/>
    <n v="0"/>
    <n v="0"/>
    <n v="5.5449999999999999"/>
    <n v="20.423999999999999"/>
    <n v="3.7509999999999999"/>
    <n v="5.016"/>
    <n v="4.2569999999999997"/>
    <n v="0.63"/>
    <n v="9.0329999999999995"/>
    <n v="0"/>
    <n v="0"/>
    <n v="0"/>
    <n v="0"/>
    <n v="3.91"/>
    <n v="0"/>
    <n v="69.753"/>
    <n v="85.414000000000001"/>
    <n v="90.412999999999997"/>
    <n v="86.834999999999994"/>
    <n v="88.185000000000002"/>
    <n v="91.546999999999997"/>
    <n v="498.61200000000002"/>
    <n v="106.76600000000001"/>
    <n v="83.778000000000006"/>
    <n v="74.298000000000002"/>
    <n v="68.302999999999997"/>
    <n v="83.798000000000002"/>
    <n v="94.600999999999999"/>
    <n v="331.83600000000001"/>
    <n v="336.13600000000002"/>
    <n v="340.42399999999998"/>
    <n v="343.47399999999999"/>
    <n v="299.125"/>
    <n v="300.64600000000002"/>
    <n v="0.41031176470588199"/>
    <n v="1.2365476824720201"/>
    <n v="1"/>
    <n v="0.56905222222222196"/>
    <n v="0.99107815766377505"/>
    <n v="1.0020069496213999"/>
    <m/>
  </r>
  <r>
    <s v="0012X00001ueO2PQAU"/>
    <x v="1"/>
    <n v="250000"/>
    <m/>
    <s v=""/>
    <n v="0"/>
    <d v="2019-06-10T11:43:46"/>
    <s v="NotEligible"/>
    <d v="2019-06-12T08:56:26"/>
    <n v="2500000"/>
    <n v="5"/>
    <s v="C3"/>
    <n v="2296"/>
    <n v="2.7"/>
    <n v="19.579999999999998"/>
    <n v="14.41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50"/>
    <n v="350.00099999999998"/>
    <n v="350"/>
    <n v="350"/>
    <n v="350"/>
    <n v="350.00400000000002"/>
    <n v="25"/>
    <n v="25"/>
    <n v="25"/>
    <n v="25"/>
    <n v="25"/>
    <n v="25"/>
    <n v="134.63"/>
    <n v="137.066"/>
    <n v="142.72300000000001"/>
    <n v="147.36199999999999"/>
    <n v="149.786"/>
    <n v="152.20599999999999"/>
    <n v="3"/>
    <n v="3"/>
    <n v="3"/>
    <n v="3"/>
    <n v="3"/>
    <n v="3"/>
    <n v="0.78788447136784101"/>
    <d v="2018-12-31T00:00:00"/>
    <n v="509.63"/>
    <d v="2019-03-31T00:00:00"/>
    <n v="0.66204533333333304"/>
    <n v="3.2290000000000001"/>
    <m/>
    <n v="18"/>
    <n v="4"/>
    <n v="0"/>
    <n v="0"/>
    <n v="0"/>
    <n v="0"/>
    <n v="0"/>
    <n v="0"/>
    <n v="0"/>
    <n v="0"/>
    <n v="0"/>
    <n v="0"/>
    <n v="0"/>
    <n v="0"/>
    <n v="2.1059999999999999"/>
    <n v="3.2290000000000001"/>
    <n v="0.28000000000000003"/>
    <n v="0"/>
    <n v="0"/>
    <n v="0.28000000000000003"/>
    <n v="229.536"/>
    <n v="326.649"/>
    <n v="251.73400000000001"/>
    <n v="267.77699999999999"/>
    <n v="343.71199999999999"/>
    <n v="300.37900000000002"/>
    <n v="420.94200000000001"/>
    <n v="18.731000000000002"/>
    <n v="7.9219999999999997"/>
    <n v="9.8650000000000002"/>
    <n v="5.8029999999999999"/>
    <n v="1.1399999999999999"/>
    <n v="9.4960000000000004"/>
    <n v="136.73599999999999"/>
    <n v="140.29499999999999"/>
    <n v="143.00299999999999"/>
    <n v="147.36199999999999"/>
    <n v="149.786"/>
    <n v="152.48599999999999"/>
    <n v="0.65581714285714199"/>
    <n v="0.74924000000000002"/>
    <n v="1.01564287305949"/>
    <n v="0.81894424060894999"/>
    <n v="0.35304666666666601"/>
    <n v="1.0068247097327601"/>
    <m/>
  </r>
  <r>
    <s v="0010Y00000IWUqNQAX"/>
    <x v="1"/>
    <n v="300000"/>
    <m/>
    <s v=""/>
    <n v="0"/>
    <d v="2019-06-07T11:05:01"/>
    <s v="NotEligible"/>
    <d v="2019-06-12T08:54:39"/>
    <n v="1780664"/>
    <n v="5"/>
    <s v="C3"/>
    <n v="3293"/>
    <n v="11.3"/>
    <n v="5.181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76.11500000000001"/>
    <n v="476.32100000000003"/>
    <n v="541.17200000000003"/>
    <n v="538.30399999999997"/>
    <n v="575.53700000000003"/>
    <n v="740.91499999999996"/>
    <n v="302.27"/>
    <n v="341.84100000000001"/>
    <n v="342.161"/>
    <n v="340.83199999999999"/>
    <n v="442.03"/>
    <n v="442.03"/>
    <n v="1955.2670000000001"/>
    <n v="1878.239"/>
    <n v="1876.241"/>
    <n v="1811.0440000000001"/>
    <n v="1808.556"/>
    <n v="1861.896"/>
    <n v="10"/>
    <n v="10"/>
    <n v="10"/>
    <n v="10"/>
    <n v="10"/>
    <n v="10"/>
    <n v="0.88461273575298005"/>
    <d v="2018-12-31T00:00:00"/>
    <n v="2633.652"/>
    <d v="2019-03-31T00:00:00"/>
    <n v="0.84496561686947602"/>
    <n v="139.83699999999999"/>
    <m/>
    <n v="16"/>
    <n v="6"/>
    <n v="2.3050000000000002"/>
    <n v="0"/>
    <n v="0"/>
    <n v="0"/>
    <n v="0"/>
    <n v="0"/>
    <n v="1.7000000000000001E-2"/>
    <n v="0"/>
    <n v="0"/>
    <n v="90.629000000000005"/>
    <n v="0"/>
    <n v="1.171"/>
    <n v="1.9319999999999999"/>
    <n v="3.7850000000000001"/>
    <n v="49.207999999999998"/>
    <n v="49.207999999999998"/>
    <n v="1.9319999999999999"/>
    <n v="1.9319999999999999"/>
    <n v="378.42"/>
    <n v="476.32100000000003"/>
    <n v="541.17200000000003"/>
    <n v="538.30399999999997"/>
    <n v="575.53700000000003"/>
    <n v="740.88800000000003"/>
    <n v="2690.7719999999999"/>
    <n v="194.792"/>
    <n v="260.98200000000003"/>
    <n v="217.86699999999999"/>
    <n v="321.62799999999999"/>
    <n v="289.12700000000001"/>
    <n v="294.52999999999997"/>
    <n v="1953.2159999999999"/>
    <n v="1774.1669999999999"/>
    <n v="1878.3420000000001"/>
    <n v="1830.84"/>
    <n v="1801.518"/>
    <n v="1858.588"/>
    <n v="1.00612844475758"/>
    <n v="0.64443047606444503"/>
    <n v="0.99895103840038202"/>
    <n v="1.0007012760885099"/>
    <n v="0.71407005540972901"/>
    <n v="0.99154946416586598"/>
    <m/>
  </r>
  <r>
    <s v="0010Y00000CWiuVQAT"/>
    <x v="1"/>
    <n v="1000000"/>
    <m/>
    <s v=""/>
    <n v="0"/>
    <d v="2019-06-07T05:57:21"/>
    <s v="NotEligible"/>
    <d v="2019-06-12T08:53:47"/>
    <n v="1508709"/>
    <n v="5"/>
    <s v="C3"/>
    <n v="6758"/>
    <n v="5.7"/>
    <n v="9.9350000000000005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737.2329999999999"/>
    <n v="2244.7829999999999"/>
    <n v="1864.347"/>
    <n v="1894.8679999999999"/>
    <n v="1957.64"/>
    <n v="2015.152"/>
    <n v="85.96"/>
    <n v="126.447"/>
    <n v="85.263999999999996"/>
    <n v="86.697000000000003"/>
    <n v="85.588999999999999"/>
    <n v="122.36799999999999"/>
    <n v="1204.1679999999999"/>
    <n v="1208.6579999999999"/>
    <n v="1224.502"/>
    <n v="996.61099999999999"/>
    <n v="1000.811"/>
    <n v="856.13"/>
    <n v="8"/>
    <n v="9"/>
    <n v="9"/>
    <n v="9"/>
    <n v="9"/>
    <n v="9"/>
    <n v="0.87711147125044697"/>
    <d v="2018-12-31T00:00:00"/>
    <n v="3027.3609999999999"/>
    <d v="2019-03-31T00:00:00"/>
    <n v="0.97101184570146903"/>
    <n v="61.329000000000001"/>
    <m/>
    <n v="21"/>
    <n v="5"/>
    <n v="0"/>
    <n v="0"/>
    <n v="7.8E-2"/>
    <n v="5.2999999999999999E-2"/>
    <n v="10.28"/>
    <n v="7.1340000000000003"/>
    <n v="0.29499999999999998"/>
    <n v="0"/>
    <n v="41"/>
    <n v="58.216000000000001"/>
    <n v="51.048999999999999"/>
    <n v="33.97"/>
    <n v="0"/>
    <n v="0"/>
    <n v="0"/>
    <n v="1.6890000000000001"/>
    <n v="0"/>
    <n v="0"/>
    <n v="1689.0930000000001"/>
    <n v="1660.684"/>
    <n v="1631.7529999999999"/>
    <n v="1737.374"/>
    <n v="1799.4939999999999"/>
    <n v="1738.1079999999999"/>
    <n v="2860.587"/>
    <n v="81.248999999999995"/>
    <n v="51.963999999999999"/>
    <n v="75.353999999999999"/>
    <n v="124.913"/>
    <n v="85.81"/>
    <n v="118.24299999999999"/>
    <n v="1204.1679999999999"/>
    <n v="1208.6579999999999"/>
    <n v="1224.502"/>
    <n v="998.3"/>
    <n v="1000.811"/>
    <n v="856.13"/>
    <n v="0.97228926689741602"/>
    <n v="0.945195439739413"/>
    <n v="1"/>
    <n v="0.87557502661553499"/>
    <n v="0.90749672899168499"/>
    <n v="1.0002602112502399"/>
    <m/>
  </r>
  <r>
    <s v="0010Y00000IWqn4QAD"/>
    <x v="1"/>
    <n v="250000"/>
    <m/>
    <s v=""/>
    <n v="0"/>
    <d v="2019-06-06T14:04:20"/>
    <s v="NotEligible"/>
    <d v="2019-06-12T08:52:48"/>
    <n v="2375000"/>
    <n v="5"/>
    <s v="C3"/>
    <n v="1207"/>
    <n v="12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"/>
    <n v="100"/>
    <n v="100.01600000000001"/>
    <n v="100.098"/>
    <n v="100"/>
    <n v="100.03100000000001"/>
    <n v="445.59"/>
    <n v="382.74900000000002"/>
    <n v="391.46600000000001"/>
    <n v="400.15800000000002"/>
    <n v="412.18700000000001"/>
    <n v="420.83"/>
    <n v="3"/>
    <n v="3"/>
    <n v="3"/>
    <n v="3"/>
    <n v="3"/>
    <n v="3"/>
    <n v="1.9375924744594299"/>
    <d v="2018-12-31T00:00:00"/>
    <n v="470.59"/>
    <d v="2019-03-31T00:00:00"/>
    <n v="4.4845199999999998"/>
    <n v="110.194"/>
    <m/>
    <n v="23"/>
    <n v="6"/>
    <m/>
    <m/>
    <m/>
    <m/>
    <m/>
    <m/>
    <n v="105.74299999999999"/>
    <n v="110.194"/>
    <n v="105.58499999999999"/>
    <n v="105.556"/>
    <n v="93.736999999999995"/>
    <n v="93.733999999999995"/>
    <n v="0"/>
    <n v="0"/>
    <n v="0"/>
    <n v="0"/>
    <n v="0"/>
    <n v="0"/>
    <m/>
    <m/>
    <m/>
    <m/>
    <m/>
    <m/>
    <n v="568.13699999999994"/>
    <n v="112.113"/>
    <n v="205.547"/>
    <n v="194.465"/>
    <n v="167.97900000000001"/>
    <n v="179.251"/>
    <n v="158.16200000000001"/>
    <n v="445.59"/>
    <n v="382.74900000000002"/>
    <n v="391.46600000000001"/>
    <n v="400.15800000000002"/>
    <n v="412.18700000000001"/>
    <n v="420.83"/>
    <m/>
    <n v="4.4845199999999998"/>
    <n v="1"/>
    <m/>
    <n v="1.9375924744594299"/>
    <n v="1"/>
    <m/>
  </r>
  <r>
    <s v="0012X00001udlYMQAY"/>
    <x v="1"/>
    <n v="1550000"/>
    <m/>
    <s v=""/>
    <n v="0"/>
    <d v="2019-06-05T08:00:38"/>
    <s v="NotEligible"/>
    <d v="2019-06-12T08:51:59"/>
    <m/>
    <n v="5"/>
    <s v="C3"/>
    <n v="1400"/>
    <n v="11.8"/>
    <n v="1.159"/>
    <n v="1.153"/>
    <n v="412"/>
    <s v="TORINO"/>
    <s v="TO"/>
    <s v="Piemonte"/>
    <s v="NOV"/>
    <n v="10127"/>
    <s v="SP"/>
    <n v="412"/>
    <s v="Construction"/>
    <d v="1982-05-11T00:00:00"/>
    <n v="6"/>
    <n v="0"/>
    <n v="6"/>
    <n v="6"/>
    <n v="6"/>
    <n v="0"/>
    <n v="0"/>
    <n v="6"/>
    <n v="0"/>
    <m/>
    <n v="4"/>
    <n v="1"/>
    <n v="435"/>
    <n v="8930"/>
    <n v="13407"/>
    <n v="-812"/>
    <n v="11667"/>
    <n v="657"/>
    <n v="-966"/>
    <n v="-1015"/>
    <n v="262"/>
    <n v="262"/>
    <n v="459"/>
    <n v="14064"/>
    <n v="14064"/>
    <n v="2017"/>
    <n v="3.2445737301409698E-2"/>
    <n v="-6.8686006825938506E-2"/>
    <n v="0.69863013698630105"/>
    <n v="0.63495449374288904"/>
    <n v="-3.8740458015267101"/>
    <m/>
    <m/>
    <m/>
    <m/>
    <m/>
    <m/>
    <n v="2210.4830000000002"/>
    <n v="2206.9490000000001"/>
    <n v="2206.4389999999999"/>
    <n v="2206.4389999999999"/>
    <n v="2206.4389999999999"/>
    <n v="2206.4389999999999"/>
    <n v="7986.6679999999997"/>
    <n v="7986.6679999999997"/>
    <n v="7986.6679999999997"/>
    <n v="8133.384"/>
    <n v="8133.384"/>
    <n v="8240.384"/>
    <n v="7"/>
    <n v="7"/>
    <n v="7"/>
    <n v="7"/>
    <n v="7"/>
    <n v="7"/>
    <n v="1.2003017702384"/>
    <d v="2018-12-31T00:00:00"/>
    <n v="10197.151"/>
    <d v="2019-03-31T00:00:00"/>
    <n v="1.23596200468404"/>
    <n v="650.41899999999998"/>
    <n v="272.053"/>
    <n v="23"/>
    <n v="6"/>
    <m/>
    <m/>
    <m/>
    <m/>
    <m/>
    <m/>
    <n v="521.59"/>
    <n v="426.976"/>
    <n v="429.75200000000001"/>
    <n v="429.68200000000002"/>
    <n v="426.959"/>
    <n v="426.91500000000002"/>
    <n v="128.82900000000001"/>
    <n v="128.72300000000001"/>
    <n v="128.62799999999999"/>
    <n v="74.387"/>
    <n v="74.304000000000002"/>
    <n v="74.224000000000004"/>
    <m/>
    <m/>
    <m/>
    <m/>
    <m/>
    <m/>
    <n v="10943.606"/>
    <n v="2732.0729999999999"/>
    <n v="2633.9250000000002"/>
    <n v="2633.8809999999999"/>
    <n v="2633.8110000000001"/>
    <n v="2631.0880000000002"/>
    <n v="2631.0439999999999"/>
    <n v="8115.3689999999997"/>
    <n v="8115.2330000000002"/>
    <n v="8114.9920000000002"/>
    <n v="8107.4409999999998"/>
    <n v="8207.4860000000008"/>
    <n v="8207.4060000000009"/>
    <m/>
    <n v="1.23596200468404"/>
    <n v="1.0161144797805499"/>
    <m/>
    <n v="1.2003017702384"/>
    <n v="1.00826891926565"/>
    <n v="37"/>
  </r>
  <r>
    <s v="0012X00001udzjSQAQ"/>
    <x v="1"/>
    <n v="200000"/>
    <n v="25000"/>
    <n v="10.414703110273326"/>
    <n v="0"/>
    <d v="2019-06-06T14:58:08"/>
    <s v="Reject"/>
    <d v="2019-06-12T08:46:44"/>
    <n v="2500000"/>
    <n v="2"/>
    <s v="B4"/>
    <n v="1049"/>
    <n v="-24.5"/>
    <n v="0"/>
    <m/>
    <n v="46463"/>
    <s v="MILANO"/>
    <s v="MI"/>
    <s v="Marche"/>
    <s v="NOV"/>
    <n v="20123"/>
    <s v="SR"/>
    <n v="464"/>
    <s v="Distribution"/>
    <d v="2014-11-20T00:00:00"/>
    <n v="7"/>
    <n v="0"/>
    <n v="6"/>
    <n v="18"/>
    <n v="8"/>
    <n v="-1"/>
    <n v="0"/>
    <n v="2"/>
    <n v="0"/>
    <m/>
    <n v="2"/>
    <n v="1"/>
    <n v="60"/>
    <n v="-92"/>
    <n v="513"/>
    <n v="-107"/>
    <n v="1"/>
    <n v="2"/>
    <n v="-72"/>
    <n v="-112"/>
    <n v="1051"/>
    <n v="1051"/>
    <n v="0"/>
    <n v="515"/>
    <n v="515"/>
    <n v="2017"/>
    <n v="0.116959064327485"/>
    <n v="-0.13980582524271801"/>
    <n v="0"/>
    <n v="-0.178640776699029"/>
    <n v="-0.106565176022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e4mmQAA"/>
    <x v="1"/>
    <n v="30000"/>
    <m/>
    <s v=""/>
    <n v="1"/>
    <d v="2019-06-07T08:36:45"/>
    <s v="NotEligible"/>
    <d v="2019-06-12T08:24:23"/>
    <n v="2500000"/>
    <n v="3"/>
    <s v="C4"/>
    <n v="170"/>
    <n v="-20.6"/>
    <m/>
    <m/>
    <n v="432102"/>
    <s v="DURAZZANO"/>
    <s v="BN"/>
    <s v="Piemonte"/>
    <s v="SUI"/>
    <n v="82015"/>
    <s v="SR"/>
    <n v="432"/>
    <s v="Construction"/>
    <d v="2015-10-07T00:00:00"/>
    <n v="7"/>
    <n v="0"/>
    <n v="6"/>
    <n v="9"/>
    <n v="7"/>
    <n v="0"/>
    <n v="0"/>
    <n v="4"/>
    <n v="0"/>
    <m/>
    <n v="3"/>
    <n v="3"/>
    <n v="4"/>
    <n v="13"/>
    <n v="58"/>
    <n v="4"/>
    <n v="0"/>
    <n v="2"/>
    <n v="41"/>
    <n v="3"/>
    <n v="55"/>
    <n v="55"/>
    <n v="2"/>
    <n v="60"/>
    <n v="60"/>
    <n v="2017"/>
    <n v="6.8965517241379296E-2"/>
    <n v="0.68333333333333302"/>
    <n v="1"/>
    <n v="0.21666666666666601"/>
    <n v="5.45454545454545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1n00001qC6KBAA0"/>
    <x v="5"/>
    <n v="200000"/>
    <n v="70000"/>
    <n v="5.2309142318567385"/>
    <n v="0"/>
    <d v="2019-06-06T11:28:29"/>
    <s v="Accept"/>
    <d v="2019-06-11T18:56:17"/>
    <n v="2460000"/>
    <n v="3"/>
    <s v="C1"/>
    <n v="1130"/>
    <n v="2.1"/>
    <n v="5.7350000000000003"/>
    <n v="4.5339999999999998"/>
    <n v="85592"/>
    <s v="BOLOGNA"/>
    <s v="BO"/>
    <s v="Emilia-Romagna"/>
    <s v="NOE"/>
    <n v="40136"/>
    <s v="SR"/>
    <n v="855"/>
    <s v="Services"/>
    <d v="2004-01-23T00:00:00"/>
    <n v="6"/>
    <n v="0"/>
    <n v="5"/>
    <n v="2"/>
    <n v="5"/>
    <n v="0"/>
    <n v="0"/>
    <n v="3"/>
    <n v="0"/>
    <m/>
    <n v="2"/>
    <n v="1"/>
    <n v="426"/>
    <n v="189"/>
    <n v="1075"/>
    <n v="54"/>
    <n v="279"/>
    <n v="38"/>
    <n v="222"/>
    <n v="35"/>
    <n v="1263"/>
    <n v="1263"/>
    <n v="8"/>
    <n v="1113"/>
    <n v="1113"/>
    <n v="2017"/>
    <n v="0.39627906976744098"/>
    <n v="0.199460916442048"/>
    <n v="0.21052631578947301"/>
    <n v="0.169811320754716"/>
    <n v="2.7711797307996801E-2"/>
    <n v="70"/>
    <n v="70"/>
    <n v="70"/>
    <n v="200"/>
    <n v="200"/>
    <n v="200"/>
    <n v="12.731"/>
    <n v="10.878"/>
    <n v="10.351000000000001"/>
    <n v="13.474"/>
    <n v="13.125999999999999"/>
    <n v="12.634"/>
    <n v="139.148"/>
    <n v="146.398"/>
    <n v="153.637"/>
    <n v="160.86600000000001"/>
    <n v="62.314999999999998"/>
    <n v="69.656999999999996"/>
    <n v="1"/>
    <n v="1"/>
    <n v="1"/>
    <n v="1"/>
    <n v="1"/>
    <n v="1"/>
    <n v="0.37603403102828997"/>
    <d v="2018-12-31T00:00:00"/>
    <n v="221.87899999999999"/>
    <d v="2019-03-31T00:00:00"/>
    <n v="0.356408117876007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754999999999999"/>
    <n v="31.311"/>
    <n v="58.761000000000003"/>
    <n v="77.671000000000006"/>
    <n v="71.521000000000001"/>
    <n v="52.898000000000003"/>
    <n v="242.011"/>
    <n v="2.7309999999999999"/>
    <n v="0.878"/>
    <n v="0.35099999999999998"/>
    <n v="3.4740000000000002"/>
    <n v="3.1259999999999999"/>
    <n v="2.6339999999999999"/>
    <n v="139.148"/>
    <n v="146.398"/>
    <n v="153.637"/>
    <n v="160.86600000000001"/>
    <n v="62.314999999999998"/>
    <n v="69.656999999999996"/>
    <n v="0.38221428571428501"/>
    <n v="0.214515748959233"/>
    <n v="1"/>
    <n v="0.39372469135802401"/>
    <n v="0.18026067710467999"/>
    <n v="1"/>
    <n v="15"/>
  </r>
  <r>
    <s v="0010Y00000IWkv4QAD"/>
    <x v="2"/>
    <n v="400000"/>
    <n v="300000"/>
    <n v="4.2884071630537228"/>
    <n v="0"/>
    <d v="2019-06-03T20:44:16"/>
    <s v="Accept"/>
    <d v="2019-06-11T18:56:12"/>
    <n v="2237253"/>
    <n v="2"/>
    <s v="A4"/>
    <n v="4116"/>
    <n v="12.7"/>
    <n v="3.41"/>
    <n v="2.327"/>
    <n v="6201"/>
    <s v="MILANO"/>
    <s v="MI"/>
    <s v="Marche"/>
    <s v="NOV"/>
    <n v="20121"/>
    <s v="SR"/>
    <n v="620"/>
    <s v="Services"/>
    <d v="2003-04-01T00:00:00"/>
    <n v="5"/>
    <n v="0"/>
    <n v="5"/>
    <n v="1"/>
    <n v="5"/>
    <n v="1"/>
    <n v="0"/>
    <n v="5"/>
    <n v="0"/>
    <n v="1"/>
    <n v="3"/>
    <n v="1"/>
    <n v="236"/>
    <n v="816"/>
    <n v="1342"/>
    <n v="391"/>
    <n v="877"/>
    <n v="581"/>
    <n v="758"/>
    <n v="192"/>
    <n v="3827"/>
    <n v="3753"/>
    <n v="277"/>
    <n v="1923"/>
    <n v="1923"/>
    <n v="2017"/>
    <n v="0.17585692995529001"/>
    <n v="0.39417576703068102"/>
    <n v="0.476764199655765"/>
    <n v="0.42433697347893901"/>
    <n v="5.1159072741806498E-2"/>
    <n v="590"/>
    <n v="590"/>
    <n v="590"/>
    <n v="598.48400000000004"/>
    <n v="590"/>
    <n v="590"/>
    <n v="50"/>
    <n v="50"/>
    <n v="50"/>
    <n v="50"/>
    <n v="50"/>
    <n v="50"/>
    <n v="1425.6869999999999"/>
    <n v="1485.3"/>
    <n v="1532.578"/>
    <n v="1164.9949999999999"/>
    <n v="1230.203"/>
    <n v="1238.797"/>
    <n v="12"/>
    <n v="11"/>
    <n v="11"/>
    <n v="11"/>
    <n v="11"/>
    <n v="12"/>
    <n v="8.8539019520413695E-2"/>
    <d v="2018-12-31T00:00:00"/>
    <n v="2065.6869999999999"/>
    <d v="2019-03-31T00:00:00"/>
    <n v="0.11142031249999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.308999999999997"/>
    <n v="85.305999999999997"/>
    <n v="54.84"/>
    <n v="72.962000000000003"/>
    <n v="22.567"/>
    <n v="33.645000000000003"/>
    <n v="997.22500000000002"/>
    <n v="0"/>
    <n v="0"/>
    <n v="0"/>
    <n v="0.112"/>
    <n v="0"/>
    <n v="0"/>
    <n v="1181.3579999999999"/>
    <n v="1240.971"/>
    <n v="1283.25"/>
    <n v="924.15099999999995"/>
    <n v="970.87400000000002"/>
    <n v="979.46900000000005"/>
    <n v="0.120862711864406"/>
    <n v="0"/>
    <n v="0.82862367406029502"/>
    <n v="9.5992823977788799E-2"/>
    <n v="3.7333333333333299E-4"/>
    <n v="0.81461146682909102"/>
    <n v="16"/>
  </r>
  <r>
    <s v="0012X00001ue6MYQAY"/>
    <x v="1"/>
    <n v="300000"/>
    <m/>
    <s v=""/>
    <n v="0"/>
    <d v="2019-06-07T10:49:57"/>
    <s v="Reject"/>
    <d v="2019-06-11T17:49:45"/>
    <n v="2500000"/>
    <n v="3"/>
    <s v="C4"/>
    <n v="2055"/>
    <n v="-8.8000000000000007"/>
    <n v="11.69"/>
    <n v="12.89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9.2970000000000006"/>
    <m/>
    <n v="26.88"/>
    <d v="2018-11-30T00:00:00"/>
    <n v="1.9518"/>
    <n v="19.521000000000001"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08oQAA"/>
    <x v="2"/>
    <n v="250000"/>
    <n v="30000"/>
    <n v="7.4081055607917055"/>
    <n v="0"/>
    <d v="2019-06-06T15:49:16"/>
    <s v="Accept"/>
    <d v="2019-06-11T17:46:14"/>
    <n v="2452000"/>
    <n v="3"/>
    <s v="C1"/>
    <n v="1360"/>
    <n v="6.6"/>
    <n v="7.4669999999999996"/>
    <n v="12"/>
    <n v="55"/>
    <s v="NAPOLI"/>
    <s v="NA"/>
    <s v="Campania"/>
    <s v="SUI"/>
    <n v="80122"/>
    <s v="SR"/>
    <n v="551"/>
    <s v="Services"/>
    <d v="2004-10-06T00:00:00"/>
    <n v="6"/>
    <n v="0"/>
    <n v="5"/>
    <n v="4"/>
    <n v="6"/>
    <n v="0"/>
    <n v="0"/>
    <n v="1"/>
    <n v="0"/>
    <n v="4"/>
    <n v="2"/>
    <n v="2"/>
    <n v="9"/>
    <n v="189"/>
    <n v="194"/>
    <n v="90"/>
    <n v="160"/>
    <n v="412"/>
    <n v="436"/>
    <n v="28"/>
    <n v="1360"/>
    <n v="1360"/>
    <n v="91"/>
    <n v="606"/>
    <n v="606"/>
    <n v="2017"/>
    <n v="4.6391752577319499E-2"/>
    <n v="0.71947194719471896"/>
    <n v="0.220873786407767"/>
    <n v="0.31188118811881099"/>
    <n v="2.0588235294117602E-2"/>
    <m/>
    <m/>
    <m/>
    <m/>
    <m/>
    <m/>
    <n v="110"/>
    <n v="110"/>
    <n v="110"/>
    <n v="110"/>
    <n v="110"/>
    <n v="110"/>
    <n v="26.725000000000001"/>
    <n v="28.885999999999999"/>
    <n v="31.038"/>
    <n v="33.179000000000002"/>
    <n v="35.31"/>
    <n v="37.432000000000002"/>
    <n v="3"/>
    <n v="3"/>
    <n v="3"/>
    <n v="3"/>
    <n v="3"/>
    <n v="3"/>
    <n v="0.82983333333333298"/>
    <d v="2018-12-31T00:00:00"/>
    <n v="136.72499999999999"/>
    <d v="2019-03-31T00:00:00"/>
    <n v="0.85302727272727197"/>
    <n v="0.875"/>
    <m/>
    <n v="1"/>
    <n v="1"/>
    <m/>
    <m/>
    <m/>
    <m/>
    <m/>
    <m/>
    <n v="0.875"/>
    <n v="0"/>
    <n v="0"/>
    <n v="0"/>
    <n v="0"/>
    <n v="0"/>
    <n v="0"/>
    <n v="0"/>
    <n v="0"/>
    <n v="0"/>
    <n v="0"/>
    <n v="0"/>
    <m/>
    <m/>
    <m/>
    <m/>
    <m/>
    <m/>
    <n v="113.10899999999999"/>
    <n v="93.832999999999998"/>
    <n v="93.608999999999995"/>
    <n v="102.71299999999999"/>
    <n v="79.930000000000007"/>
    <n v="85.1"/>
    <n v="92.504999999999995"/>
    <n v="26.725000000000001"/>
    <n v="28.885999999999999"/>
    <n v="31.038"/>
    <n v="33.179000000000002"/>
    <n v="35.31"/>
    <n v="37.432000000000002"/>
    <m/>
    <n v="0.85302727272727197"/>
    <n v="1"/>
    <m/>
    <n v="0.82983333333333298"/>
    <n v="1"/>
    <n v="15"/>
  </r>
  <r>
    <s v="0010Y00000IWAupQAH"/>
    <x v="1"/>
    <n v="800000"/>
    <m/>
    <s v=""/>
    <n v="1"/>
    <d v="2019-06-06T17:15:11"/>
    <s v="Reject"/>
    <d v="2019-06-11T17:45:22"/>
    <n v="184643"/>
    <m/>
    <s v="C3"/>
    <n v="12780"/>
    <n v="2.7"/>
    <n v="4.7409999999999997"/>
    <n v="4.4420000000000002"/>
    <n v="2562"/>
    <s v="ROMA"/>
    <s v="RM"/>
    <s v="Lazio"/>
    <s v="CEN"/>
    <n v="187"/>
    <s v="SU"/>
    <n v="256"/>
    <s v="Metallurgy and steel products"/>
    <d v="2009-08-25T00:00:00"/>
    <n v="5"/>
    <n v="2"/>
    <n v="5"/>
    <n v="12"/>
    <n v="8"/>
    <n v="1"/>
    <n v="1"/>
    <n v="5"/>
    <n v="0"/>
    <n v="4"/>
    <n v="4"/>
    <n v="2"/>
    <n v="395"/>
    <n v="1472"/>
    <n v="7831"/>
    <n v="486"/>
    <n v="4790"/>
    <n v="150"/>
    <n v="1115"/>
    <n v="321"/>
    <n v="16623"/>
    <n v="16683"/>
    <n v="43"/>
    <n v="7981"/>
    <n v="7981"/>
    <n v="2017"/>
    <n v="5.0440556761588498E-2"/>
    <n v="0.13970680365868901"/>
    <n v="0.28666666666666601"/>
    <n v="0.18443804034582101"/>
    <n v="1.92411436791943E-2"/>
    <n v="5207.6260000000002"/>
    <n v="5319.982"/>
    <n v="5241.3890000000001"/>
    <n v="5334.0540000000001"/>
    <n v="4813.2860000000001"/>
    <n v="4716.0020000000004"/>
    <n v="220.33099999999999"/>
    <n v="230"/>
    <n v="225.95599999999999"/>
    <n v="230"/>
    <n v="230"/>
    <n v="223.79"/>
    <n v="1509.26"/>
    <n v="1594.425"/>
    <n v="1340.7760000000001"/>
    <n v="1404.5889999999999"/>
    <n v="1471.3910000000001"/>
    <n v="1504.1279999999999"/>
    <n v="23"/>
    <n v="22"/>
    <n v="22"/>
    <n v="22"/>
    <n v="22"/>
    <n v="22"/>
    <n v="0.80829356557504095"/>
    <d v="2018-12-31T00:00:00"/>
    <n v="6937.2169999999996"/>
    <d v="2019-03-31T00:00:00"/>
    <n v="0.80291442986744299"/>
    <n v="110.6"/>
    <m/>
    <n v="14"/>
    <n v="5"/>
    <n v="0"/>
    <n v="110.554"/>
    <n v="0"/>
    <n v="1.238"/>
    <n v="0"/>
    <n v="1.7549999999999999"/>
    <n v="0"/>
    <n v="0"/>
    <n v="0"/>
    <n v="0"/>
    <n v="0"/>
    <n v="0"/>
    <n v="4.4999999999999998E-2"/>
    <n v="4.5999999999999999E-2"/>
    <n v="4.4999999999999998E-2"/>
    <n v="0"/>
    <n v="0"/>
    <n v="0"/>
    <n v="4311.451"/>
    <n v="4425.1679999999997"/>
    <n v="4392.7209999999995"/>
    <n v="4509.1059999999998"/>
    <n v="3986.0010000000002"/>
    <n v="3876.5459999999998"/>
    <n v="5918.982"/>
    <n v="46.734000000000002"/>
    <n v="83.867000000000004"/>
    <n v="52.308"/>
    <n v="9.4540000000000006"/>
    <n v="123.23"/>
    <n v="42.677999999999997"/>
    <n v="1509.3050000000001"/>
    <n v="1590.3040000000001"/>
    <n v="1336.653"/>
    <n v="1400.422"/>
    <n v="1467.164"/>
    <n v="1499.895"/>
    <n v="0.82791102894101798"/>
    <n v="0.21210814637976499"/>
    <n v="1.0000298159362799"/>
    <n v="0.83248598809251795"/>
    <n v="0.263419644623061"/>
    <n v="0.99763999805542902"/>
    <n v="10"/>
  </r>
  <r>
    <s v="0012X00001uF7pwQAC"/>
    <x v="1"/>
    <n v="30000"/>
    <m/>
    <s v=""/>
    <n v="0"/>
    <d v="2019-06-06T04:58:10"/>
    <s v="Reject"/>
    <d v="2019-06-11T17:39:35"/>
    <m/>
    <m/>
    <s v="B4"/>
    <n v="439"/>
    <n v="5.2"/>
    <m/>
    <m/>
    <n v="466999"/>
    <s v="BERGAMO"/>
    <s v="BG"/>
    <s v="Lombardia"/>
    <s v="NOV"/>
    <n v="24128"/>
    <s v="SR"/>
    <n v="256"/>
    <s v="Metallurgy and steel products"/>
    <d v="2017-02-01T00:00:00"/>
    <n v="4"/>
    <n v="0"/>
    <n v="5"/>
    <n v="1"/>
    <n v="4"/>
    <n v="1"/>
    <n v="0"/>
    <n v="2"/>
    <n v="0"/>
    <n v="1"/>
    <n v="1"/>
    <n v="1"/>
    <n v="123"/>
    <n v="67"/>
    <n v="442"/>
    <n v="38"/>
    <n v="0"/>
    <n v="3"/>
    <n v="74"/>
    <n v="34"/>
    <n v="747"/>
    <n v="747"/>
    <n v="2"/>
    <n v="445"/>
    <n v="445"/>
    <n v="2017"/>
    <n v="0.27828054298642502"/>
    <n v="0.16629213483145999"/>
    <n v="0.66666666666666596"/>
    <n v="0.15056179775280801"/>
    <n v="4.55153949129852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VmNQAX"/>
    <x v="3"/>
    <n v="440000"/>
    <n v="130000"/>
    <n v="5.136663524976437"/>
    <n v="1"/>
    <d v="2019-06-01T11:41:00"/>
    <s v="Accept"/>
    <d v="2019-06-11T17:18:46"/>
    <n v="1345621"/>
    <n v="3"/>
    <s v="C1"/>
    <n v="6691"/>
    <n v="22.4"/>
    <n v="1.952"/>
    <n v="2.2250000000000001"/>
    <n v="56102"/>
    <s v="ROMA"/>
    <s v="RM"/>
    <s v="Lazio"/>
    <s v="CEN"/>
    <n v="128"/>
    <s v="SR"/>
    <n v="561"/>
    <s v="Services"/>
    <d v="2014-03-19T00:00:00"/>
    <n v="3"/>
    <n v="0"/>
    <n v="6"/>
    <n v="1"/>
    <n v="5"/>
    <n v="0"/>
    <n v="0"/>
    <n v="4"/>
    <n v="0"/>
    <n v="2"/>
    <n v="3"/>
    <n v="2"/>
    <n v="285"/>
    <n v="4780"/>
    <n v="1684"/>
    <n v="1499"/>
    <n v="2143"/>
    <n v="3313"/>
    <n v="2354"/>
    <n v="1179"/>
    <n v="6691"/>
    <n v="6691"/>
    <n v="2027"/>
    <n v="4997"/>
    <n v="4997"/>
    <n v="2018"/>
    <n v="0.169239904988123"/>
    <n v="0.47108264958975299"/>
    <n v="0.61183217627527897"/>
    <n v="0.95657394436662002"/>
    <n v="0.176206845015692"/>
    <m/>
    <m/>
    <m/>
    <m/>
    <m/>
    <m/>
    <n v="75"/>
    <n v="75"/>
    <n v="50"/>
    <n v="50"/>
    <n v="50"/>
    <m/>
    <n v="2463.9490000000001"/>
    <n v="2509.6590000000001"/>
    <n v="2213.9229999999998"/>
    <n v="2141.373"/>
    <n v="2180.9789999999998"/>
    <n v="1541.442"/>
    <n v="9"/>
    <n v="8"/>
    <n v="8"/>
    <n v="8"/>
    <n v="7"/>
    <n v="5"/>
    <n v="0.74138181818181803"/>
    <d v="2018-12-31T00:00:00"/>
    <n v="2538.9490000000001"/>
    <d v="2019-03-31T00:00:00"/>
    <n v="0.91598666666666595"/>
    <n v="10.007999999999999"/>
    <m/>
    <n v="2"/>
    <n v="2"/>
    <m/>
    <m/>
    <m/>
    <m/>
    <m/>
    <m/>
    <n v="0"/>
    <n v="0"/>
    <n v="0"/>
    <n v="0"/>
    <n v="0"/>
    <m/>
    <n v="6.9509999999999996"/>
    <n v="0"/>
    <n v="10.007999999999999"/>
    <n v="0"/>
    <n v="0"/>
    <n v="0"/>
    <m/>
    <m/>
    <m/>
    <m/>
    <m/>
    <m/>
    <n v="2189.971"/>
    <n v="68.698999999999998"/>
    <n v="49.149000000000001"/>
    <n v="48.768000000000001"/>
    <n v="48.597999999999999"/>
    <n v="0"/>
    <m/>
    <n v="2470.9"/>
    <n v="2509.6590000000001"/>
    <n v="2223.931"/>
    <n v="2141.373"/>
    <n v="2180.9789999999998"/>
    <n v="1541.442"/>
    <m/>
    <n v="0.91598666666666595"/>
    <n v="1.0028210811181499"/>
    <m/>
    <m/>
    <n v="1.0012994082976201"/>
    <n v="5"/>
  </r>
  <r>
    <s v="0012X00001udwazQAA"/>
    <x v="2"/>
    <n v="250000"/>
    <n v="30000"/>
    <n v="9.0009425070688032"/>
    <n v="0"/>
    <d v="2019-06-06T10:06:48"/>
    <s v="Accept"/>
    <d v="2019-06-11T17:13:42"/>
    <n v="2500000"/>
    <n v="3"/>
    <s v="C3"/>
    <n v="250"/>
    <n v="-6.4"/>
    <m/>
    <m/>
    <n v="47911"/>
    <s v="MILANO"/>
    <s v="MI"/>
    <s v="Marche"/>
    <s v="NOV"/>
    <n v="20121"/>
    <s v="SR"/>
    <n v="479"/>
    <s v="Distribution"/>
    <d v="2015-09-01T00:00:00"/>
    <n v="5"/>
    <n v="-1"/>
    <n v="6"/>
    <n v="8"/>
    <n v="7"/>
    <n v="0"/>
    <n v="0"/>
    <n v="5"/>
    <n v="0"/>
    <m/>
    <n v="3"/>
    <n v="2"/>
    <n v="47"/>
    <n v="169"/>
    <n v="207"/>
    <n v="10"/>
    <n v="0"/>
    <n v="11"/>
    <n v="35"/>
    <n v="6"/>
    <n v="314"/>
    <n v="314"/>
    <n v="0"/>
    <n v="218"/>
    <n v="218"/>
    <n v="2017"/>
    <n v="0.22705314009661801"/>
    <n v="0.16055045871559601"/>
    <n v="0"/>
    <n v="0.77522935779816504"/>
    <n v="1.910828025477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dlPKQAY"/>
    <x v="1"/>
    <n v="500000"/>
    <m/>
    <s v=""/>
    <n v="1"/>
    <d v="2019-06-05T07:48:36"/>
    <s v="NotEligible"/>
    <d v="2019-06-11T17:08:51"/>
    <n v="2500000"/>
    <n v="2"/>
    <s v="C3"/>
    <n v="3933"/>
    <n v="4.8"/>
    <m/>
    <n v="0.71960000000000002"/>
    <n v="47112"/>
    <s v="GIUGLIANO IN CAMPANIA"/>
    <s v="NA"/>
    <s v="Campania"/>
    <s v="SUI"/>
    <n v="80014"/>
    <s v="SR"/>
    <n v="471"/>
    <s v="Distribution"/>
    <d v="2016-04-11T00:00:00"/>
    <n v="5"/>
    <n v="1"/>
    <n v="6"/>
    <n v="3"/>
    <n v="5"/>
    <n v="1"/>
    <n v="0"/>
    <n v="3"/>
    <n v="0"/>
    <n v="3"/>
    <n v="2"/>
    <n v="2"/>
    <n v="19"/>
    <n v="449"/>
    <n v="409"/>
    <n v="187"/>
    <n v="0"/>
    <n v="645"/>
    <n v="588"/>
    <n v="138"/>
    <n v="3933"/>
    <n v="3933"/>
    <n v="644"/>
    <n v="1054"/>
    <n v="1054"/>
    <n v="2018"/>
    <n v="4.6454767726161299E-2"/>
    <n v="0.55787476280834902"/>
    <n v="0.99844961240310004"/>
    <n v="0.42599620493358598"/>
    <n v="3.5087719298245598E-2"/>
    <m/>
    <m/>
    <m/>
    <m/>
    <m/>
    <m/>
    <m/>
    <m/>
    <m/>
    <m/>
    <m/>
    <m/>
    <n v="300"/>
    <n v="300"/>
    <n v="300"/>
    <n v="300"/>
    <n v="300"/>
    <n v="300"/>
    <n v="1"/>
    <n v="1"/>
    <n v="1"/>
    <n v="1"/>
    <n v="1"/>
    <n v="1"/>
    <s v="inf"/>
    <d v="2018-12-31T00:00:00"/>
    <n v="300"/>
    <d v="2019-03-31T00:00:00"/>
    <m/>
    <n v="0"/>
    <m/>
    <n v="4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40.86699999999999"/>
    <m/>
    <m/>
    <m/>
    <m/>
    <m/>
    <m/>
    <n v="236.03800000000001"/>
    <n v="236.072"/>
    <n v="237.26900000000001"/>
    <n v="240.86699999999999"/>
    <n v="248.25899999999999"/>
    <n v="250.52"/>
    <m/>
    <m/>
    <n v="0.78679333333333301"/>
    <m/>
    <m/>
    <n v="0.80501388888888803"/>
    <n v="3"/>
  </r>
  <r>
    <s v="0012X00001udo8xQAA"/>
    <x v="1"/>
    <n v="40000"/>
    <m/>
    <s v=""/>
    <n v="1"/>
    <d v="2019-06-05T11:58:46"/>
    <s v="NotEligible"/>
    <d v="2019-06-11T16:49:52"/>
    <m/>
    <m/>
    <s v="C4"/>
    <n v="0"/>
    <n v="0"/>
    <m/>
    <m/>
    <n v="4645"/>
    <s v="TERNI"/>
    <s v="TR"/>
    <s v="Trentino-Alto Adige"/>
    <s v="CEN"/>
    <n v="5100"/>
    <s v="RS"/>
    <n v="464"/>
    <s v="Distribution"/>
    <d v="2019-05-15T00:00:00"/>
    <m/>
    <m/>
    <n v="6"/>
    <m/>
    <m/>
    <m/>
    <n v="0"/>
    <n v="3"/>
    <n v="0"/>
    <m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s v="0012X00001udo4qQAA"/>
    <x v="1"/>
    <n v="30000"/>
    <m/>
    <s v=""/>
    <n v="0"/>
    <d v="2019-06-05T11:55:22"/>
    <s v="Reject"/>
    <d v="2019-06-11T16:46:52"/>
    <m/>
    <m/>
    <s v="C4"/>
    <n v="0"/>
    <n v="0"/>
    <m/>
    <m/>
    <n v="702209"/>
    <s v="OSIMO"/>
    <s v="AN"/>
    <s v="Marche"/>
    <s v="CEN"/>
    <n v="60027"/>
    <s v="RS"/>
    <n v="702"/>
    <s v="Services"/>
    <d v="2018-09-13T00:00:00"/>
    <m/>
    <m/>
    <n v="5"/>
    <m/>
    <m/>
    <m/>
    <n v="0"/>
    <n v="1"/>
    <n v="2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1n00001kV8EjAAK"/>
    <x v="1"/>
    <n v="200000"/>
    <m/>
    <s v=""/>
    <n v="0"/>
    <d v="2019-06-06T16:08:16"/>
    <s v="Reject"/>
    <d v="2019-06-11T16:43:05"/>
    <n v="2500000"/>
    <n v="3"/>
    <s v="C1"/>
    <n v="935"/>
    <n v="22.8"/>
    <n v="12.09"/>
    <n v="6.3869999999999996"/>
    <n v="1086"/>
    <s v="GIULIANOVA"/>
    <s v="TE"/>
    <s v="Abruzzo"/>
    <s v="CEN"/>
    <n v="64021"/>
    <s v="SR"/>
    <n v="108"/>
    <s v="Food and beverages"/>
    <d v="2012-09-06T00:00:00"/>
    <n v="7"/>
    <n v="2"/>
    <n v="6"/>
    <n v="6"/>
    <n v="6"/>
    <n v="1"/>
    <n v="0"/>
    <n v="4"/>
    <n v="0"/>
    <n v="3"/>
    <n v="3"/>
    <n v="1"/>
    <n v="7"/>
    <n v="83"/>
    <n v="245"/>
    <n v="57"/>
    <n v="0"/>
    <n v="91"/>
    <n v="115"/>
    <n v="13"/>
    <n v="533"/>
    <n v="466"/>
    <n v="16"/>
    <n v="336"/>
    <n v="336"/>
    <n v="2017"/>
    <n v="2.8571428571428501E-2"/>
    <n v="0.34226190476190399"/>
    <n v="0.17582417582417501"/>
    <n v="0.24702380952380901"/>
    <n v="2.7896995708154501E-2"/>
    <n v="160"/>
    <n v="160"/>
    <n v="160"/>
    <n v="160"/>
    <n v="160"/>
    <n v="160"/>
    <n v="10"/>
    <n v="10"/>
    <n v="10"/>
    <n v="10"/>
    <n v="10"/>
    <n v="10"/>
    <n v="98.132999999999996"/>
    <n v="100.96299999999999"/>
    <n v="103.259"/>
    <n v="106.056"/>
    <n v="88.334000000000003"/>
    <n v="90.6"/>
    <n v="4"/>
    <n v="4"/>
    <n v="4"/>
    <n v="4"/>
    <n v="3"/>
    <n v="4"/>
    <n v="0.69268431372549"/>
    <d v="2018-12-31T00:00:00"/>
    <n v="268.13299999999998"/>
    <d v="2019-03-31T00:00:00"/>
    <n v="0.54124705882352897"/>
    <n v="1.2E-2"/>
    <m/>
    <n v="12"/>
    <n v="1"/>
    <n v="0"/>
    <n v="0"/>
    <n v="0"/>
    <n v="0"/>
    <n v="0"/>
    <n v="0"/>
    <n v="0"/>
    <n v="0"/>
    <n v="0"/>
    <n v="1.2E-2"/>
    <n v="0"/>
    <n v="0"/>
    <n v="0"/>
    <n v="0"/>
    <n v="0"/>
    <n v="0"/>
    <n v="0"/>
    <n v="0"/>
    <n v="92.012"/>
    <n v="131.828"/>
    <n v="131.04599999999999"/>
    <n v="96.709000000000003"/>
    <n v="89.909000000000006"/>
    <n v="152.874"/>
    <n v="202.77699999999999"/>
    <n v="0"/>
    <n v="0"/>
    <n v="6.3159999999999998"/>
    <n v="1.2E-2"/>
    <n v="0"/>
    <n v="5.8319999999999999"/>
    <n v="98.132999999999996"/>
    <n v="100.96299999999999"/>
    <n v="103.259"/>
    <n v="106.056"/>
    <n v="88.334000000000003"/>
    <n v="90.6"/>
    <n v="0.575075"/>
    <n v="0"/>
    <n v="1"/>
    <n v="0.72331041666666596"/>
    <n v="0.202666666666666"/>
    <n v="1"/>
    <n v="7"/>
  </r>
  <r>
    <s v="0012X00001udo71QAA"/>
    <x v="1"/>
    <n v="60000"/>
    <m/>
    <s v=""/>
    <n v="0"/>
    <d v="2019-06-05T11:56:32"/>
    <s v="NotEligible"/>
    <d v="2019-06-11T16:41:30"/>
    <m/>
    <m/>
    <s v="C4"/>
    <n v="0"/>
    <n v="0"/>
    <m/>
    <m/>
    <n v="6312"/>
    <s v="TERNI"/>
    <s v="TR"/>
    <s v="Trentino-Alto Adige"/>
    <s v="CEN"/>
    <n v="5100"/>
    <s v="RS"/>
    <n v="620"/>
    <s v="Services"/>
    <d v="2017-04-12T00:00:00"/>
    <n v="7"/>
    <m/>
    <n v="5"/>
    <n v="33"/>
    <n v="9"/>
    <n v="-2"/>
    <n v="0"/>
    <n v="1"/>
    <n v="2"/>
    <m/>
    <n v="3"/>
    <n v="3"/>
    <n v="1"/>
    <n v="0"/>
    <n v="1"/>
    <n v="0"/>
    <n v="0"/>
    <n v="5"/>
    <n v="0"/>
    <n v="-1"/>
    <n v="0"/>
    <n v="0"/>
    <n v="0"/>
    <n v="6"/>
    <n v="6"/>
    <n v="2017"/>
    <n v="1"/>
    <n v="0"/>
    <n v="0"/>
    <n v="0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e3ipQAA"/>
    <x v="1"/>
    <n v="40000"/>
    <m/>
    <s v=""/>
    <n v="0"/>
    <d v="2019-06-07T06:44:25"/>
    <s v="NotEligible"/>
    <d v="2019-06-11T16:34:14"/>
    <m/>
    <m/>
    <s v="C3"/>
    <n v="188"/>
    <n v="-336.5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kVyVRAA0"/>
    <x v="1"/>
    <n v="400000"/>
    <m/>
    <s v=""/>
    <n v="1"/>
    <d v="2019-06-05T08:33:11"/>
    <s v="NotEligible"/>
    <d v="2019-06-11T16:30:41"/>
    <n v="1315674"/>
    <n v="1"/>
    <s v="C2"/>
    <n v="3817"/>
    <n v="73.900000000000006"/>
    <n v="2.58"/>
    <n v="5.5670000000000002"/>
    <n v="162919"/>
    <s v="BERGAMO"/>
    <s v="BG"/>
    <s v="Lombardia"/>
    <s v="NOV"/>
    <n v="24126"/>
    <s v="SR"/>
    <n v="284"/>
    <s v="Mechanics"/>
    <d v="2017-11-24T00:00:00"/>
    <n v="4"/>
    <m/>
    <n v="5"/>
    <n v="4"/>
    <n v="6"/>
    <n v="0"/>
    <n v="0"/>
    <n v="4"/>
    <n v="0"/>
    <m/>
    <n v="3"/>
    <n v="1"/>
    <n v="178"/>
    <n v="2766"/>
    <n v="2014"/>
    <n v="2050"/>
    <n v="1163"/>
    <n v="1593"/>
    <n v="2058"/>
    <n v="1506"/>
    <n v="3817"/>
    <n v="2774"/>
    <n v="308"/>
    <n v="3607"/>
    <n v="3607"/>
    <n v="2018"/>
    <n v="8.8381330685203499E-2"/>
    <n v="0.57055724979207101"/>
    <n v="0.19334588826114199"/>
    <n v="0.76684225117826399"/>
    <n v="0.54289834174477203"/>
    <m/>
    <m/>
    <m/>
    <m/>
    <m/>
    <m/>
    <m/>
    <m/>
    <m/>
    <m/>
    <m/>
    <m/>
    <n v="1105.5909999999999"/>
    <n v="1138.2429999999999"/>
    <n v="1150.7650000000001"/>
    <n v="1163.2560000000001"/>
    <n v="775.71699999999998"/>
    <n v="381.81799999999998"/>
    <n v="3"/>
    <n v="3"/>
    <n v="3"/>
    <n v="3"/>
    <n v="3"/>
    <n v="2"/>
    <m/>
    <d v="2018-12-31T00:00:00"/>
    <n v="1105.5909999999999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163.2560000000001"/>
    <m/>
    <m/>
    <m/>
    <m/>
    <m/>
    <m/>
    <n v="1105.5909999999999"/>
    <n v="1138.2429999999999"/>
    <n v="1150.7650000000001"/>
    <n v="1163.2560000000001"/>
    <n v="775.71699999999998"/>
    <n v="381.81799999999998"/>
    <m/>
    <m/>
    <n v="1"/>
    <m/>
    <m/>
    <n v="1"/>
    <n v="2"/>
  </r>
  <r>
    <s v="0012X00001udlfqQAA"/>
    <x v="1"/>
    <n v="200000"/>
    <m/>
    <s v=""/>
    <n v="1"/>
    <d v="2019-06-05T08:12:43"/>
    <s v="NotEligible"/>
    <d v="2019-06-11T16:28:50"/>
    <m/>
    <m/>
    <s v="B3"/>
    <n v="0"/>
    <n v="55.5"/>
    <n v="7.3890000000000002"/>
    <m/>
    <n v="682001"/>
    <s v="NAPOLI"/>
    <s v="NA"/>
    <s v="Campania"/>
    <s v="SUI"/>
    <n v="80143"/>
    <s v="SR"/>
    <n v="682"/>
    <s v="Services"/>
    <d v="2008-09-30T00:00:00"/>
    <n v="6"/>
    <n v="0"/>
    <n v="4"/>
    <n v="2"/>
    <n v="5"/>
    <n v="0"/>
    <n v="0"/>
    <n v="2"/>
    <n v="0"/>
    <m/>
    <n v="2"/>
    <n v="1"/>
    <n v="5"/>
    <n v="2101"/>
    <n v="296"/>
    <n v="159"/>
    <n v="248"/>
    <n v="2411"/>
    <n v="143"/>
    <n v="127"/>
    <n v="0"/>
    <n v="362"/>
    <n v="2411"/>
    <n v="2707"/>
    <n v="2707"/>
    <n v="2017"/>
    <n v="1.6891891891891799E-2"/>
    <n v="5.2826006649427402E-2"/>
    <n v="1"/>
    <n v="0.77613594384927898"/>
    <n v="0.350828729281767"/>
    <m/>
    <m/>
    <m/>
    <m/>
    <m/>
    <m/>
    <n v="58.042999999999999"/>
    <n v="57.207999999999998"/>
    <n v="57.969000000000001"/>
    <n v="56.5"/>
    <n v="56.868000000000002"/>
    <n v="58.469000000000001"/>
    <n v="163.45400000000001"/>
    <n v="163.45400000000001"/>
    <n v="163.45400000000001"/>
    <n v="189.11099999999999"/>
    <n v="189.11099999999999"/>
    <n v="189.11099999999999"/>
    <n v="3"/>
    <n v="3"/>
    <n v="3"/>
    <n v="3"/>
    <n v="3"/>
    <n v="3"/>
    <n v="0.25683093089223302"/>
    <d v="2018-12-31T00:00:00"/>
    <n v="221.49700000000001"/>
    <d v="2019-03-31T00:00:00"/>
    <n v="0.40866254328687301"/>
    <n v="1.2E-2"/>
    <m/>
    <n v="4"/>
    <n v="1"/>
    <m/>
    <m/>
    <m/>
    <m/>
    <m/>
    <m/>
    <n v="0"/>
    <n v="0"/>
    <n v="1.2E-2"/>
    <n v="0"/>
    <n v="0"/>
    <n v="0"/>
    <n v="0"/>
    <n v="0"/>
    <n v="0"/>
    <n v="0"/>
    <n v="0"/>
    <n v="0"/>
    <m/>
    <m/>
    <m/>
    <m/>
    <m/>
    <m/>
    <n v="207.06899999999999"/>
    <n v="23.72"/>
    <n v="48.572000000000003"/>
    <n v="47.619"/>
    <n v="17.957999999999998"/>
    <n v="10.476000000000001"/>
    <n v="9.1069999999999993"/>
    <n v="163.45400000000001"/>
    <n v="163.45400000000001"/>
    <n v="163.45400000000001"/>
    <n v="189.11099999999999"/>
    <n v="189.11099999999999"/>
    <n v="189.11099999999999"/>
    <m/>
    <n v="0.40866254328687301"/>
    <n v="1"/>
    <m/>
    <n v="0.456307218807327"/>
    <n v="1"/>
    <n v="11"/>
  </r>
  <r>
    <s v="0010Y00000IXavYQAT"/>
    <x v="1"/>
    <n v="50000"/>
    <m/>
    <s v=""/>
    <n v="0"/>
    <d v="2019-06-07T18:20:09"/>
    <s v="NotEligible"/>
    <d v="2019-06-11T16:26:56"/>
    <m/>
    <m/>
    <s v="C3"/>
    <n v="160"/>
    <n v="-24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o18QAA"/>
    <x v="1"/>
    <n v="50000"/>
    <m/>
    <s v=""/>
    <n v="0"/>
    <d v="2019-06-05T11:51:04"/>
    <s v="NotEligible"/>
    <d v="2019-06-11T16:23:16"/>
    <m/>
    <m/>
    <s v="C4"/>
    <n v="38"/>
    <n v="-10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o0ZQAQ"/>
    <x v="1"/>
    <n v="50000"/>
    <m/>
    <s v=""/>
    <n v="0"/>
    <d v="2019-06-05T11:49:39"/>
    <s v="NotEligible"/>
    <d v="2019-06-11T16:16:15"/>
    <m/>
    <m/>
    <s v="C3"/>
    <n v="32"/>
    <n v="-85.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maaQAD"/>
    <x v="1"/>
    <n v="1800000"/>
    <m/>
    <s v=""/>
    <n v="0"/>
    <d v="2019-06-10T14:04:16"/>
    <s v="Reject"/>
    <d v="2019-06-11T16:00:50"/>
    <n v="1917751"/>
    <n v="3"/>
    <s v="C2"/>
    <n v="4045"/>
    <n v="7.5"/>
    <n v="5.8520000000000003"/>
    <n v="5.4729999999999999"/>
    <n v="4651"/>
    <s v="ROMA"/>
    <s v="RM"/>
    <s v="Lazio"/>
    <s v="CEN"/>
    <n v="162"/>
    <s v="SR"/>
    <n v="620"/>
    <s v="Services"/>
    <d v="2007-02-12T00:00:00"/>
    <n v="7"/>
    <n v="0"/>
    <n v="5"/>
    <n v="23"/>
    <n v="9"/>
    <n v="-2"/>
    <n v="0"/>
    <n v="5"/>
    <n v="0"/>
    <n v="5"/>
    <n v="6"/>
    <n v="2"/>
    <n v="69"/>
    <n v="637"/>
    <n v="5691"/>
    <n v="302"/>
    <n v="1054"/>
    <n v="29"/>
    <n v="578"/>
    <n v="202"/>
    <n v="4045"/>
    <n v="4045"/>
    <n v="11"/>
    <n v="5720"/>
    <n v="5720"/>
    <n v="2017"/>
    <n v="1.21244069583552E-2"/>
    <n v="0.10104895104895099"/>
    <n v="0.37931034482758602"/>
    <n v="0.111363636363636"/>
    <n v="4.9938195302842998E-2"/>
    <n v="1430.883"/>
    <n v="1430.883"/>
    <n v="1430.883"/>
    <n v="900"/>
    <n v="900"/>
    <n v="900"/>
    <n v="150"/>
    <n v="150"/>
    <n v="180"/>
    <n v="180"/>
    <n v="180"/>
    <n v="180"/>
    <n v="484.28500000000003"/>
    <n v="527.774"/>
    <n v="543.673"/>
    <n v="211.821"/>
    <n v="202.40799999999999"/>
    <n v="238.50200000000001"/>
    <n v="7"/>
    <n v="8"/>
    <n v="8"/>
    <n v="7"/>
    <n v="6"/>
    <n v="6"/>
    <n v="0.28603337048708799"/>
    <d v="2018-12-31T00:00:00"/>
    <n v="2065.1680000000001"/>
    <d v="2019-03-31T00:00:00"/>
    <n v="0.42722769490215201"/>
    <n v="19.524000000000001"/>
    <m/>
    <n v="10"/>
    <n v="3"/>
    <n v="0"/>
    <n v="0"/>
    <n v="0"/>
    <n v="0"/>
    <n v="0"/>
    <n v="0"/>
    <n v="0"/>
    <n v="19.524000000000001"/>
    <n v="0"/>
    <n v="0"/>
    <n v="0"/>
    <n v="0"/>
    <n v="4.1000000000000002E-2"/>
    <n v="0"/>
    <n v="0"/>
    <n v="0"/>
    <n v="9.1999999999999998E-2"/>
    <n v="0"/>
    <n v="631.94399999999996"/>
    <n v="630.88300000000004"/>
    <n v="630.88300000000004"/>
    <n v="102.02500000000001"/>
    <n v="100"/>
    <n v="100"/>
    <n v="332.55500000000001"/>
    <n v="43.453000000000003"/>
    <n v="19.582000000000001"/>
    <n v="0"/>
    <n v="18.837"/>
    <n v="10.4"/>
    <n v="3.8780000000000001"/>
    <n v="484.32600000000002"/>
    <n v="527.64599999999996"/>
    <n v="543.12099999999998"/>
    <n v="211.69300000000001"/>
    <n v="202.226"/>
    <n v="223.93199999999999"/>
    <n v="0.44164617232855502"/>
    <n v="0.28968666666666598"/>
    <n v="1.0000846608918299"/>
    <n v="0.31400617991836799"/>
    <n v="9.4264705882352903E-2"/>
    <n v="0.99297294090958199"/>
    <n v="12"/>
  </r>
  <r>
    <s v="0012X00001ue6OeQAI"/>
    <x v="1"/>
    <n v="300000"/>
    <m/>
    <s v=""/>
    <n v="0"/>
    <d v="2019-06-07T10:54:45"/>
    <s v="Reject"/>
    <d v="2019-06-11T15:34:49"/>
    <n v="2500000"/>
    <n v="2"/>
    <s v="B2"/>
    <n v="857"/>
    <n v="42.4"/>
    <n v="49.06"/>
    <n v="77.98"/>
    <n v="6201"/>
    <s v="BARI"/>
    <s v="BA"/>
    <s v="Puglia"/>
    <s v="SUI"/>
    <n v="70124"/>
    <s v="SR"/>
    <n v="620"/>
    <s v="Services"/>
    <d v="2011-08-01T00:00:00"/>
    <n v="6"/>
    <n v="0"/>
    <n v="5"/>
    <n v="3"/>
    <n v="5"/>
    <n v="1"/>
    <n v="0"/>
    <n v="1"/>
    <n v="0"/>
    <m/>
    <n v="1"/>
    <n v="2"/>
    <n v="18"/>
    <n v="1308"/>
    <n v="500"/>
    <n v="89"/>
    <n v="74"/>
    <n v="964"/>
    <n v="446"/>
    <n v="10"/>
    <n v="693"/>
    <n v="550"/>
    <n v="65"/>
    <n v="1464"/>
    <n v="1464"/>
    <n v="2017"/>
    <n v="3.5999999999999997E-2"/>
    <n v="0.30464480874316902"/>
    <n v="6.7427385892116096E-2"/>
    <n v="0.893442622950819"/>
    <n v="1.8181818181818101E-2"/>
    <m/>
    <m/>
    <m/>
    <m/>
    <m/>
    <m/>
    <n v="15"/>
    <n v="15"/>
    <n v="15"/>
    <n v="15"/>
    <n v="15"/>
    <n v="15"/>
    <n v="80"/>
    <n v="77.828999999999994"/>
    <n v="71.477999999999994"/>
    <n v="75.152000000000001"/>
    <n v="67.581000000000003"/>
    <n v="77.731999999999999"/>
    <n v="1"/>
    <n v="1"/>
    <n v="1"/>
    <n v="1"/>
    <n v="1"/>
    <n v="1"/>
    <n v="0.43340985460957498"/>
    <d v="2018-12-31T00:00:00"/>
    <n v="95"/>
    <d v="2019-03-31T00:00:00"/>
    <n v="0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.0809999999999995"/>
    <n v="0"/>
    <n v="0.79100000000000004"/>
    <n v="0"/>
    <n v="4.2329999999999997"/>
    <n v="8.5370000000000008"/>
    <n v="8.3190000000000008"/>
    <n v="0"/>
    <n v="0"/>
    <n v="0"/>
    <n v="0"/>
    <n v="0"/>
    <n v="0"/>
    <m/>
    <n v="0"/>
    <n v="0"/>
    <m/>
    <n v="0.243111111111111"/>
    <n v="0"/>
    <n v="8"/>
  </r>
  <r>
    <s v="0012X00001ue1x7QAA"/>
    <x v="1"/>
    <n v="150000"/>
    <m/>
    <s v=""/>
    <n v="0"/>
    <d v="2019-06-06T22:02:47"/>
    <s v="NotEligible"/>
    <d v="2019-06-11T15:21:4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35"/>
    <n v="235"/>
    <n v="235"/>
    <n v="235"/>
    <n v="235"/>
    <n v="235"/>
    <n v="95"/>
    <n v="95"/>
    <n v="95"/>
    <n v="95"/>
    <n v="95"/>
    <n v="95"/>
    <n v="136.33099999999999"/>
    <n v="138.65299999999999"/>
    <n v="140.98099999999999"/>
    <n v="143.28399999999999"/>
    <n v="145.58500000000001"/>
    <n v="147.88300000000001"/>
    <n v="3"/>
    <n v="3"/>
    <n v="3"/>
    <n v="3"/>
    <n v="3"/>
    <n v="3"/>
    <n v="0.72922272727272697"/>
    <d v="2018-12-31T00:00:00"/>
    <n v="466.33100000000002"/>
    <d v="2019-03-31T00:00:00"/>
    <n v="0.83038484848484795"/>
    <n v="10.513"/>
    <m/>
    <n v="17"/>
    <n v="5"/>
    <n v="5.3159999999999998"/>
    <n v="8.2189999999999994"/>
    <n v="0"/>
    <n v="0"/>
    <n v="0"/>
    <n v="0.30399999999999999"/>
    <n v="1.7729999999999999"/>
    <n v="0.39900000000000002"/>
    <n v="0.39900000000000002"/>
    <n v="0.36699999999999999"/>
    <n v="0"/>
    <n v="2.09"/>
    <n v="0"/>
    <n v="1.895"/>
    <n v="0.94599999999999995"/>
    <n v="0"/>
    <n v="0"/>
    <n v="0"/>
    <n v="177.25399999999999"/>
    <n v="182.16200000000001"/>
    <n v="150.19499999999999"/>
    <n v="120.913"/>
    <n v="121.85899999999999"/>
    <n v="178.43"/>
    <n v="338.75"/>
    <n v="96.772999999999996"/>
    <n v="90.769000000000005"/>
    <n v="76.058000000000007"/>
    <n v="74.552999999999997"/>
    <n v="79.756"/>
    <n v="95.138999999999996"/>
    <n v="136.33099999999999"/>
    <n v="140.548"/>
    <n v="141.92699999999999"/>
    <n v="143.28399999999999"/>
    <n v="145.58500000000001"/>
    <n v="147.88300000000001"/>
    <n v="0.75427234042553104"/>
    <n v="1.0186631578947301"/>
    <n v="1"/>
    <n v="0.66015106382978705"/>
    <n v="0.90008421052631504"/>
    <n v="1.00333170324973"/>
    <m/>
  </r>
  <r>
    <s v="0012X00001ue4S9QAI"/>
    <x v="1"/>
    <n v="1500000"/>
    <m/>
    <s v=""/>
    <n v="0"/>
    <d v="2019-06-07T09:43:45"/>
    <s v="Reject"/>
    <d v="2019-06-11T15:15:23"/>
    <n v="2184043"/>
    <n v="3"/>
    <s v="B4"/>
    <n v="12950"/>
    <n v="7.2"/>
    <n v="3.1419999999999999"/>
    <n v="2.8940000000000001"/>
    <n v="412"/>
    <s v="ROMA"/>
    <s v="RM"/>
    <s v="Lazio"/>
    <s v="CEN"/>
    <n v="144"/>
    <s v="SP"/>
    <n v="412"/>
    <s v="Construction"/>
    <d v="1998-01-27T00:00:00"/>
    <n v="6"/>
    <n v="0"/>
    <n v="6"/>
    <n v="14"/>
    <n v="8"/>
    <n v="1"/>
    <n v="0"/>
    <n v="6"/>
    <n v="0"/>
    <n v="3"/>
    <n v="6"/>
    <n v="1"/>
    <n v="2007"/>
    <n v="3602"/>
    <n v="22764"/>
    <n v="766"/>
    <n v="4161"/>
    <n v="1213"/>
    <n v="2238"/>
    <n v="509"/>
    <n v="11175"/>
    <n v="7779"/>
    <n v="912"/>
    <n v="23977"/>
    <n v="23977"/>
    <n v="2017"/>
    <n v="8.8165524512387905E-2"/>
    <n v="9.3339450306543698E-2"/>
    <n v="0.75185490519373399"/>
    <n v="0.15022730116361499"/>
    <n v="6.5432574881090097E-2"/>
    <n v="3250"/>
    <n v="3250"/>
    <n v="3100"/>
    <n v="3100"/>
    <n v="3100"/>
    <n v="3100"/>
    <n v="286.92700000000002"/>
    <n v="284.35199999999998"/>
    <n v="288.26"/>
    <n v="289.28699999999998"/>
    <n v="289.37"/>
    <n v="286.37900000000002"/>
    <n v="2330.5410000000002"/>
    <n v="2195.1210000000001"/>
    <n v="2205.663"/>
    <n v="2301.3530000000001"/>
    <n v="2490.4290000000001"/>
    <n v="2517.3980000000001"/>
    <n v="10"/>
    <n v="10"/>
    <n v="10"/>
    <n v="11"/>
    <n v="11"/>
    <n v="12"/>
    <n v="0.583578328280704"/>
    <d v="2018-12-31T00:00:00"/>
    <n v="5867.4679999999998"/>
    <d v="2019-03-31T00:00:00"/>
    <n v="0.54895902573052802"/>
    <n v="8.6820000000000004"/>
    <m/>
    <n v="16"/>
    <n v="4"/>
    <n v="0"/>
    <n v="0"/>
    <n v="0"/>
    <n v="0"/>
    <n v="0"/>
    <n v="0"/>
    <n v="8.6820000000000004"/>
    <n v="2.4E-2"/>
    <n v="8.9999999999999993E-3"/>
    <n v="0"/>
    <n v="0"/>
    <n v="3.7999999999999999E-2"/>
    <n v="0"/>
    <n v="0"/>
    <n v="0"/>
    <n v="0"/>
    <n v="0"/>
    <n v="0"/>
    <n v="1693.8779999999999"/>
    <n v="2255.2649999999999"/>
    <n v="1942.7650000000001"/>
    <n v="1821.29"/>
    <n v="1816.9580000000001"/>
    <n v="1100.6849999999999"/>
    <n v="4242.8689999999997"/>
    <n v="247.75"/>
    <n v="235.255"/>
    <n v="246.255"/>
    <n v="181.47900000000001"/>
    <n v="256.78500000000003"/>
    <n v="237.69"/>
    <n v="2078.94"/>
    <n v="2122.7289999999998"/>
    <n v="2088.0140000000001"/>
    <n v="2240.1"/>
    <n v="2242.9029999999998"/>
    <n v="2278.9679999999998"/>
    <n v="0.52119323076922996"/>
    <n v="0.86346004384390396"/>
    <n v="0.89204180488564599"/>
    <n v="0.56247835978835903"/>
    <n v="0.81481756374758996"/>
    <n v="0.92957155031104599"/>
    <n v="21"/>
  </r>
  <r>
    <s v="0010Y00001SPSaKQAX"/>
    <x v="1"/>
    <n v="100000"/>
    <m/>
    <s v=""/>
    <n v="1"/>
    <d v="2019-06-06T11:32:37"/>
    <s v="Reject"/>
    <d v="2019-06-11T14:32:40"/>
    <n v="2395700"/>
    <n v="4"/>
    <s v="C3"/>
    <n v="745"/>
    <n v="5.8"/>
    <n v="3.54"/>
    <n v="3.1640000000000001"/>
    <n v="9511"/>
    <s v="NAPOLI"/>
    <s v="NA"/>
    <s v="Campania"/>
    <s v="SUI"/>
    <n v="80143"/>
    <s v="SR"/>
    <n v="465"/>
    <s v="Distribution"/>
    <d v="2001-11-24T00:00:00"/>
    <n v="4"/>
    <n v="0"/>
    <n v="6"/>
    <n v="2"/>
    <n v="5"/>
    <n v="0"/>
    <n v="0"/>
    <n v="4"/>
    <n v="0"/>
    <n v="2"/>
    <n v="2"/>
    <n v="2"/>
    <n v="58"/>
    <n v="201"/>
    <n v="518"/>
    <n v="55"/>
    <n v="164"/>
    <n v="129"/>
    <n v="148"/>
    <n v="17"/>
    <n v="674"/>
    <n v="674"/>
    <n v="121"/>
    <n v="647"/>
    <n v="647"/>
    <n v="2017"/>
    <n v="0.111969111969111"/>
    <n v="0.228748068006182"/>
    <n v="0.93798449612403101"/>
    <n v="0.310664605873261"/>
    <n v="2.52225519287833E-2"/>
    <m/>
    <m/>
    <m/>
    <m/>
    <m/>
    <m/>
    <n v="100"/>
    <n v="100"/>
    <n v="100"/>
    <n v="80"/>
    <n v="80"/>
    <n v="80"/>
    <n v="68.293999999999997"/>
    <n v="71.225999999999999"/>
    <n v="74.143000000000001"/>
    <n v="77.052000000000007"/>
    <n v="79.954999999999998"/>
    <n v="82.846000000000004"/>
    <n v="3"/>
    <n v="3"/>
    <n v="3"/>
    <n v="3"/>
    <n v="3"/>
    <n v="3"/>
    <n v="1.08763148148148"/>
    <d v="2018-12-31T00:00:00"/>
    <n v="168.29400000000001"/>
    <d v="2019-03-31T00:00:00"/>
    <n v="1.00501"/>
    <n v="19.773"/>
    <m/>
    <n v="5"/>
    <n v="4"/>
    <m/>
    <m/>
    <m/>
    <m/>
    <m/>
    <m/>
    <n v="0.501"/>
    <n v="0"/>
    <n v="0"/>
    <n v="17.733000000000001"/>
    <n v="17.629000000000001"/>
    <n v="17.594000000000001"/>
    <n v="0"/>
    <n v="0"/>
    <n v="0"/>
    <n v="2.04"/>
    <n v="0"/>
    <n v="0"/>
    <m/>
    <m/>
    <m/>
    <m/>
    <m/>
    <m/>
    <n v="174.94499999999999"/>
    <n v="100.501"/>
    <n v="99.049000000000007"/>
    <n v="99.001000000000005"/>
    <n v="95.852999999999994"/>
    <n v="97.024000000000001"/>
    <n v="95.893000000000001"/>
    <n v="68.293999999999997"/>
    <n v="71.225999999999999"/>
    <n v="74.143000000000001"/>
    <n v="79.091999999999999"/>
    <n v="79.954999999999998"/>
    <n v="82.846000000000004"/>
    <m/>
    <n v="1.00501"/>
    <n v="1"/>
    <m/>
    <n v="1.08763148148148"/>
    <n v="1.0044981874950301"/>
    <n v="18"/>
  </r>
  <r>
    <s v="0010Y00000IWJdhQAH"/>
    <x v="5"/>
    <n v="1000000"/>
    <n v="500000"/>
    <n v="4.1941564561734213"/>
    <n v="0"/>
    <d v="2019-06-03T15:45:57"/>
    <s v="Accept"/>
    <d v="2019-06-11T14:27:45"/>
    <n v="383541"/>
    <n v="3"/>
    <s v="C1"/>
    <n v="18420"/>
    <n v="9.6999999999999993"/>
    <n v="2.5619999999999998"/>
    <n v="2.6389999999999998"/>
    <n v="2511"/>
    <s v="CONZA DELLA CAMPANIA"/>
    <s v="AV"/>
    <s v="Campania"/>
    <s v="SUI"/>
    <n v="83040"/>
    <s v="SP"/>
    <n v="251"/>
    <s v="Metallurgy and steel products"/>
    <d v="2008-03-20T00:00:00"/>
    <n v="5"/>
    <n v="0"/>
    <n v="6"/>
    <n v="3"/>
    <n v="5"/>
    <n v="1"/>
    <n v="0"/>
    <n v="3"/>
    <n v="0"/>
    <n v="2"/>
    <n v="2"/>
    <n v="1"/>
    <n v="540"/>
    <n v="30986"/>
    <n v="23370"/>
    <n v="2818"/>
    <n v="17033"/>
    <n v="20189"/>
    <n v="5404"/>
    <n v="952"/>
    <n v="18182"/>
    <n v="15227"/>
    <n v="3942"/>
    <n v="43559"/>
    <n v="43559"/>
    <n v="2017"/>
    <n v="2.3106546854942199E-2"/>
    <n v="0.12406161757616101"/>
    <n v="0.195254841745504"/>
    <n v="0.71135701003236895"/>
    <n v="6.25205227556314E-2"/>
    <n v="5009.7520000000004"/>
    <n v="4907.1719999999996"/>
    <n v="4730.1559999999999"/>
    <n v="4702.3729999999996"/>
    <n v="4727.1620000000003"/>
    <n v="4831.1480000000001"/>
    <n v="697.93799999999999"/>
    <n v="729.16200000000003"/>
    <n v="860.43"/>
    <n v="917.86300000000006"/>
    <n v="900.54100000000005"/>
    <n v="1083.03"/>
    <n v="11253.982"/>
    <n v="10914.716"/>
    <n v="10721.535"/>
    <n v="10677.045"/>
    <n v="11232.806"/>
    <n v="11397.605"/>
    <n v="13"/>
    <n v="12"/>
    <n v="12"/>
    <n v="11"/>
    <n v="11"/>
    <n v="11"/>
    <n v="0.69919977949789702"/>
    <d v="2018-12-31T00:00:00"/>
    <n v="16961.671999999999"/>
    <d v="2019-03-31T00:00:00"/>
    <n v="0.74436873761539202"/>
    <n v="0"/>
    <m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01.9620000000004"/>
    <n v="4087.268"/>
    <n v="3622.1970000000001"/>
    <n v="3711.2060000000001"/>
    <n v="3826.9859999999999"/>
    <n v="3843.8240000000001"/>
    <n v="14271.784"/>
    <n v="146.66399999999999"/>
    <n v="120.774"/>
    <n v="19.995000000000001"/>
    <n v="13.147"/>
    <n v="7.0170000000000003"/>
    <n v="339.38400000000001"/>
    <n v="11073.471"/>
    <n v="10852.646000000001"/>
    <n v="10601.764999999999"/>
    <n v="10547.431"/>
    <n v="11138.637000000001"/>
    <n v="11214.565000000001"/>
    <n v="0.81879542141008099"/>
    <n v="0.210139009482217"/>
    <n v="0.98396025513458196"/>
    <n v="0.80232576280634305"/>
    <n v="0.124684040976194"/>
    <n v="0.98838065177773804"/>
    <n v="11"/>
  </r>
  <r>
    <s v="0012X00001udTyTQAU"/>
    <x v="2"/>
    <n v="500000"/>
    <n v="100000"/>
    <n v="4.7596606974552298"/>
    <n v="0"/>
    <d v="2019-06-02T07:47:06"/>
    <s v="Accept"/>
    <d v="2019-06-11T14:02:40"/>
    <n v="2500000"/>
    <n v="3"/>
    <s v="A3"/>
    <n v="1666"/>
    <n v="28.5"/>
    <m/>
    <n v="2.452"/>
    <n v="561011"/>
    <s v="TRE VILLE"/>
    <s v="TN"/>
    <s v="Abruzzo"/>
    <s v="NOE"/>
    <n v="38095"/>
    <s v="SP"/>
    <n v="561"/>
    <s v="Services"/>
    <d v="2002-02-08T00:00:00"/>
    <n v="4"/>
    <n v="1"/>
    <n v="6"/>
    <n v="0"/>
    <n v="2"/>
    <n v="0"/>
    <n v="0"/>
    <n v="1"/>
    <n v="0"/>
    <n v="3"/>
    <n v="1"/>
    <n v="1"/>
    <n v="3"/>
    <n v="5235"/>
    <n v="304"/>
    <n v="349"/>
    <n v="0"/>
    <n v="5666"/>
    <n v="836"/>
    <n v="16"/>
    <n v="1452"/>
    <n v="1446"/>
    <n v="5115"/>
    <n v="5970"/>
    <n v="5970"/>
    <n v="2017"/>
    <n v="9.8684210526315697E-3"/>
    <n v="0.14003350083752"/>
    <n v="0.90275326509000997"/>
    <n v="0.87688442211055195"/>
    <n v="1.10650069156293E-2"/>
    <m/>
    <m/>
    <m/>
    <m/>
    <m/>
    <m/>
    <n v="375"/>
    <n v="375"/>
    <n v="375"/>
    <n v="375"/>
    <n v="375"/>
    <n v="375"/>
    <n v="1966.4690000000001"/>
    <n v="1966.4690000000001"/>
    <n v="2022.097"/>
    <n v="1962.7"/>
    <n v="2014.46"/>
    <n v="2014.46"/>
    <n v="5"/>
    <n v="5"/>
    <n v="5"/>
    <n v="5"/>
    <n v="5"/>
    <n v="5"/>
    <n v="0.122946666666666"/>
    <d v="2018-12-31T00:00:00"/>
    <n v="2341.4690000000001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099.875"/>
    <n v="0"/>
    <n v="0"/>
    <n v="3.9380000000000002"/>
    <n v="137.17500000000001"/>
    <n v="85.064999999999998"/>
    <n v="50.451999999999998"/>
    <n v="1966.4690000000001"/>
    <n v="1966.4690000000001"/>
    <n v="2022.097"/>
    <n v="1962.7"/>
    <n v="2014.46"/>
    <n v="2014.46"/>
    <m/>
    <n v="0"/>
    <n v="1"/>
    <m/>
    <n v="0.122946666666666"/>
    <n v="1"/>
    <n v="17"/>
  </r>
  <r>
    <s v="0012X00001udktWQAQ"/>
    <x v="1"/>
    <n v="200000"/>
    <n v="0"/>
    <s v=""/>
    <n v="1"/>
    <d v="2019-06-05T06:40:54"/>
    <s v="Reject"/>
    <d v="2019-06-11T13:26:14"/>
    <n v="2500000"/>
    <n v="1"/>
    <s v="C3"/>
    <n v="405"/>
    <n v="35.6"/>
    <m/>
    <m/>
    <n v="451101"/>
    <s v="SARNO"/>
    <s v="SA"/>
    <s v="Campania"/>
    <s v="SUI"/>
    <n v="84087"/>
    <s v="SR"/>
    <n v="451"/>
    <s v="Distribution"/>
    <d v="2013-01-10T00:00:00"/>
    <n v="4"/>
    <n v="0"/>
    <n v="6"/>
    <n v="15"/>
    <n v="8"/>
    <n v="-1"/>
    <n v="0"/>
    <n v="6"/>
    <n v="0"/>
    <m/>
    <n v="6"/>
    <n v="3"/>
    <n v="8"/>
    <n v="243"/>
    <n v="259"/>
    <n v="144"/>
    <n v="0"/>
    <n v="22"/>
    <n v="187"/>
    <n v="137"/>
    <n v="405"/>
    <n v="405"/>
    <n v="22"/>
    <n v="281"/>
    <n v="281"/>
    <n v="2017"/>
    <n v="3.0888030888030799E-2"/>
    <n v="0.66548042704626298"/>
    <n v="1"/>
    <n v="0.86476868327402101"/>
    <n v="0.3382716049382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dyAQQAY"/>
    <x v="1"/>
    <n v="30000"/>
    <n v="0"/>
    <s v=""/>
    <n v="1"/>
    <d v="2019-06-06T12:31:57"/>
    <s v="Reject"/>
    <d v="2019-06-11T13:24:12"/>
    <n v="2500000"/>
    <n v="1"/>
    <s v="C3"/>
    <n v="2146"/>
    <n v="5.5"/>
    <m/>
    <m/>
    <n v="4777"/>
    <s v="ROMA"/>
    <s v="RM"/>
    <s v="Lazio"/>
    <s v="CEN"/>
    <n v="197"/>
    <s v="SU"/>
    <n v="477"/>
    <s v="Distribution"/>
    <d v="2010-07-29T00:00:00"/>
    <n v="3"/>
    <n v="0"/>
    <n v="6"/>
    <n v="13"/>
    <n v="8"/>
    <n v="-1"/>
    <n v="0"/>
    <n v="6"/>
    <n v="0"/>
    <n v="6"/>
    <n v="6"/>
    <n v="2"/>
    <n v="2"/>
    <n v="401"/>
    <n v="570"/>
    <n v="117"/>
    <n v="0"/>
    <n v="216"/>
    <n v="573"/>
    <n v="46"/>
    <n v="2146"/>
    <n v="2146"/>
    <n v="216"/>
    <n v="786"/>
    <n v="786"/>
    <n v="2017"/>
    <n v="3.5087719298245602E-3"/>
    <n v="0.72900763358778597"/>
    <n v="1"/>
    <n v="0.51017811704834604"/>
    <n v="2.14352283317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udkvDQAQ"/>
    <x v="1"/>
    <n v="200000"/>
    <m/>
    <s v=""/>
    <n v="1"/>
    <d v="2019-06-05T06:48:03"/>
    <s v="Reject"/>
    <d v="2019-06-11T13:10:32"/>
    <n v="2500000"/>
    <n v="4"/>
    <s v="C3"/>
    <n v="916"/>
    <n v="9.4"/>
    <m/>
    <m/>
    <n v="433909"/>
    <s v="NAPOLI"/>
    <s v="NA"/>
    <s v="Campania"/>
    <s v="SUI"/>
    <n v="80143"/>
    <s v="SR"/>
    <n v="412"/>
    <s v="Construction"/>
    <d v="2017-10-09T00:00:00"/>
    <n v="5"/>
    <m/>
    <n v="6"/>
    <n v="3"/>
    <n v="6"/>
    <n v="0"/>
    <n v="0"/>
    <n v="3"/>
    <n v="0"/>
    <n v="3"/>
    <n v="2"/>
    <n v="2"/>
    <n v="2"/>
    <n v="531"/>
    <n v="1783"/>
    <n v="86"/>
    <n v="0"/>
    <n v="887"/>
    <n v="175"/>
    <n v="66"/>
    <n v="916"/>
    <n v="916"/>
    <n v="859"/>
    <n v="2670"/>
    <n v="2670"/>
    <n v="2018"/>
    <n v="1.12170499158721E-3"/>
    <n v="6.5543071161048599E-2"/>
    <n v="0.96843291995490399"/>
    <n v="0.19887640449438199"/>
    <n v="7.20524017467247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e6LBQAY"/>
    <x v="2"/>
    <n v="200000"/>
    <n v="40000"/>
    <n v="8.5296889726672944"/>
    <n v="1"/>
    <d v="2019-06-07T10:46:51"/>
    <s v="Accept"/>
    <d v="2019-06-11T12:11:56"/>
    <n v="2460000"/>
    <n v="3"/>
    <s v="C2"/>
    <n v="632"/>
    <n v="16.5"/>
    <m/>
    <m/>
    <n v="463701"/>
    <s v="NAPOLI"/>
    <s v="NA"/>
    <s v="Campania"/>
    <s v="SUI"/>
    <n v="80133"/>
    <s v="SR"/>
    <n v="463"/>
    <s v="Distribution"/>
    <d v="2017-11-14T00:00:00"/>
    <n v="4"/>
    <m/>
    <n v="6"/>
    <n v="3"/>
    <n v="6"/>
    <n v="0"/>
    <n v="0"/>
    <n v="3"/>
    <n v="0"/>
    <m/>
    <n v="2"/>
    <n v="2"/>
    <n v="29"/>
    <n v="71"/>
    <n v="233"/>
    <n v="104"/>
    <n v="0"/>
    <n v="35"/>
    <n v="33"/>
    <n v="70"/>
    <n v="632"/>
    <n v="632"/>
    <n v="33"/>
    <n v="268"/>
    <n v="268"/>
    <n v="2018"/>
    <n v="0.124463519313304"/>
    <n v="0.12313432835820801"/>
    <n v="0.94285714285714195"/>
    <n v="0.26492537313432801"/>
    <n v="0.110759493670886"/>
    <n v="0"/>
    <m/>
    <m/>
    <m/>
    <m/>
    <m/>
    <m/>
    <m/>
    <m/>
    <m/>
    <m/>
    <m/>
    <m/>
    <m/>
    <m/>
    <m/>
    <m/>
    <m/>
    <n v="1"/>
    <m/>
    <m/>
    <m/>
    <m/>
    <m/>
    <m/>
    <m/>
    <n v="0"/>
    <d v="2019-03-31T00:00:00"/>
    <m/>
    <n v="0"/>
    <m/>
    <n v="0"/>
    <n v="0"/>
    <n v="0"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2"/>
  </r>
  <r>
    <s v="0012X00001udzAiQAI"/>
    <x v="1"/>
    <n v="500000"/>
    <m/>
    <s v=""/>
    <n v="0"/>
    <d v="2019-06-06T14:04:11"/>
    <s v="Reject"/>
    <d v="2019-06-11T12:03:55"/>
    <n v="2362264"/>
    <n v="3"/>
    <s v="B3"/>
    <n v="2901"/>
    <n v="6.7"/>
    <m/>
    <m/>
    <n v="289992"/>
    <s v="MONTAGNANA"/>
    <s v="PD"/>
    <s v="Sicilia"/>
    <s v="NOE"/>
    <n v="35044"/>
    <s v="SR"/>
    <n v="289"/>
    <s v="Mechanics"/>
    <d v="1992-09-10T00:00:00"/>
    <n v="5"/>
    <n v="0"/>
    <n v="5"/>
    <n v="6"/>
    <n v="7"/>
    <n v="1"/>
    <n v="0"/>
    <n v="4"/>
    <n v="2"/>
    <n v="3"/>
    <n v="4"/>
    <n v="1"/>
    <n v="83"/>
    <n v="415"/>
    <n v="3021"/>
    <n v="181"/>
    <n v="0"/>
    <n v="236"/>
    <n v="615"/>
    <n v="66"/>
    <n v="2901"/>
    <n v="2706"/>
    <n v="57"/>
    <n v="3257"/>
    <n v="3257"/>
    <n v="2017"/>
    <n v="2.7474346242965901E-2"/>
    <n v="0.18882407123119399"/>
    <n v="0.241525423728813"/>
    <n v="0.12741786920478901"/>
    <n v="2.4390243902439001E-2"/>
    <n v="100"/>
    <n v="100"/>
    <n v="100"/>
    <n v="100"/>
    <n v="100"/>
    <n v="100"/>
    <m/>
    <m/>
    <m/>
    <m/>
    <m/>
    <m/>
    <n v="178.42699999999999"/>
    <n v="181.536"/>
    <n v="184.636"/>
    <n v="187.726"/>
    <n v="190.80799999999999"/>
    <n v="193.881"/>
    <n v="1"/>
    <n v="1"/>
    <n v="1"/>
    <n v="1"/>
    <n v="1"/>
    <n v="1"/>
    <n v="0"/>
    <d v="2018-12-31T00:00:00"/>
    <n v="278.42700000000002"/>
    <d v="2019-03-31T00:00:00"/>
    <n v="0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n v="187.726"/>
    <m/>
    <m/>
    <m/>
    <m/>
    <m/>
    <m/>
    <n v="178.42699999999999"/>
    <n v="181.536"/>
    <n v="184.636"/>
    <n v="187.726"/>
    <n v="190.80799999999999"/>
    <n v="193.881"/>
    <n v="0"/>
    <m/>
    <n v="1"/>
    <n v="0"/>
    <m/>
    <n v="1"/>
    <n v="27"/>
  </r>
  <r>
    <s v="0012X00001udjLgQAI"/>
    <x v="2"/>
    <n v="1000000"/>
    <n v="250000"/>
    <n v="4.5240339302544763"/>
    <n v="0"/>
    <d v="2019-06-04T23:21:58"/>
    <s v="Accept"/>
    <d v="2019-06-11T11:57:28"/>
    <n v="1770193"/>
    <n v="4"/>
    <s v="C3"/>
    <n v="5091"/>
    <n v="5.7"/>
    <n v="7.0869999999999997"/>
    <n v="7.51"/>
    <n v="47911"/>
    <s v="AVELLINO"/>
    <s v="AV"/>
    <s v="Campania"/>
    <s v="SUI"/>
    <n v="83100"/>
    <s v="SR"/>
    <n v="479"/>
    <s v="Distribution"/>
    <d v="1999-09-15T00:00:00"/>
    <n v="7"/>
    <n v="0"/>
    <n v="6"/>
    <n v="7"/>
    <n v="7"/>
    <n v="0"/>
    <n v="0"/>
    <n v="4"/>
    <n v="0"/>
    <n v="2"/>
    <n v="3"/>
    <n v="1"/>
    <n v="505"/>
    <n v="1716"/>
    <n v="1586"/>
    <n v="233"/>
    <n v="2224"/>
    <n v="1606"/>
    <n v="271"/>
    <n v="17"/>
    <n v="3576"/>
    <n v="3573"/>
    <n v="356"/>
    <n v="3192"/>
    <n v="3192"/>
    <n v="2017"/>
    <n v="0.31841109709962101"/>
    <n v="8.4899749373433503E-2"/>
    <n v="0.221668742216687"/>
    <n v="0.53759398496240596"/>
    <n v="4.7579065211307003E-3"/>
    <m/>
    <m/>
    <m/>
    <m/>
    <m/>
    <m/>
    <n v="656.976"/>
    <n v="657.25599999999997"/>
    <n v="655.92700000000002"/>
    <n v="256.685"/>
    <n v="256.65199999999999"/>
    <n v="257.49700000000001"/>
    <n v="1514.6189999999999"/>
    <n v="1544.8869999999999"/>
    <n v="1575.123"/>
    <n v="1605.2629999999999"/>
    <n v="1635.34"/>
    <n v="1665.366"/>
    <n v="4"/>
    <n v="4"/>
    <n v="4"/>
    <n v="4"/>
    <n v="4"/>
    <n v="4"/>
    <n v="0.67280361533210697"/>
    <d v="2018-12-31T00:00:00"/>
    <n v="2171.5949999999998"/>
    <d v="2019-03-31T00:00:00"/>
    <n v="0.77220172426389999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739.337"/>
    <n v="507.31799999999998"/>
    <n v="470.339"/>
    <n v="334.26900000000001"/>
    <n v="134.07400000000001"/>
    <n v="205.36799999999999"/>
    <n v="192.78200000000001"/>
    <n v="1504.6189999999999"/>
    <n v="1494.8869999999999"/>
    <n v="1575.123"/>
    <n v="1605.2629999999999"/>
    <n v="1635.34"/>
    <n v="1615.366"/>
    <m/>
    <n v="0.77220172426389999"/>
    <n v="0.99339767954845404"/>
    <m/>
    <n v="0.67280361533210697"/>
    <n v="0.988470324396856"/>
    <n v="20"/>
  </r>
  <r>
    <s v="0012X00001udytXQAQ"/>
    <x v="2"/>
    <n v="70000"/>
    <n v="50000"/>
    <n v="4.7596606974552298"/>
    <n v="0"/>
    <d v="2019-06-06T13:39:12"/>
    <s v="Accept"/>
    <d v="2019-06-11T11:01:47"/>
    <n v="2500000"/>
    <n v="1"/>
    <s v="A4"/>
    <n v="2773"/>
    <n v="2.1"/>
    <m/>
    <n v="0.4788"/>
    <n v="4765"/>
    <s v="BUSTO ARSIZIO"/>
    <s v="VA"/>
    <s v="Lombardia"/>
    <s v="NOV"/>
    <n v="21052"/>
    <s v="SR"/>
    <n v="476"/>
    <s v="Distribution"/>
    <d v="2014-12-01T00:00:00"/>
    <n v="3"/>
    <n v="0"/>
    <n v="6"/>
    <n v="0"/>
    <n v="3"/>
    <n v="1"/>
    <n v="0"/>
    <n v="1"/>
    <n v="0"/>
    <n v="1"/>
    <n v="1"/>
    <n v="1"/>
    <n v="289"/>
    <n v="520"/>
    <n v="960"/>
    <n v="48"/>
    <n v="0"/>
    <n v="130"/>
    <n v="336"/>
    <n v="23"/>
    <n v="2613"/>
    <n v="2613"/>
    <n v="103"/>
    <n v="1090"/>
    <n v="1090"/>
    <n v="2017"/>
    <n v="0.30104166666666599"/>
    <n v="0.30825688073394403"/>
    <n v="0.79230769230769205"/>
    <n v="0.47706422018348599"/>
    <n v="8.8021431305013303E-3"/>
    <m/>
    <m/>
    <m/>
    <m/>
    <m/>
    <m/>
    <n v="64.781999999999996"/>
    <n v="64.988"/>
    <n v="62.293999999999997"/>
    <n v="63.706000000000003"/>
    <n v="63.412999999999997"/>
    <n v="63.765000000000001"/>
    <n v="1149.2360000000001"/>
    <n v="1158.251"/>
    <n v="1167.213"/>
    <n v="1176.1600000000001"/>
    <n v="1185.1010000000001"/>
    <n v="1194.0139999999999"/>
    <n v="4"/>
    <n v="4"/>
    <n v="4"/>
    <n v="4"/>
    <n v="4"/>
    <n v="4"/>
    <n v="5.9924585061157103E-2"/>
    <d v="2018-12-31T00:00:00"/>
    <n v="1214.018"/>
    <d v="2019-03-31T00:00:00"/>
    <n v="7.3816800963230497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89.86599999999999"/>
    <n v="4.782"/>
    <n v="4.9880000000000004"/>
    <n v="2.294"/>
    <n v="3.706"/>
    <n v="3.4129999999999998"/>
    <n v="3.7650000000000001"/>
    <n v="959.23599999999999"/>
    <n v="968.25099999999998"/>
    <n v="977.21299999999997"/>
    <n v="986.16"/>
    <n v="995.101"/>
    <n v="1004.014"/>
    <m/>
    <n v="7.3816800963230497E-2"/>
    <n v="0.83467277391240702"/>
    <m/>
    <n v="5.9924585061157103E-2"/>
    <n v="0.83783726115668899"/>
    <n v="5"/>
  </r>
  <r>
    <s v="0012X00001ue7nGQAQ"/>
    <x v="1"/>
    <n v="30000"/>
    <m/>
    <s v=""/>
    <n v="1"/>
    <d v="2019-06-07T13:30:27"/>
    <s v="NotEligible"/>
    <d v="2019-06-11T09:10:26"/>
    <m/>
    <m/>
    <s v="C3"/>
    <n v="0"/>
    <n v="0"/>
    <m/>
    <m/>
    <n v="563"/>
    <s v="AFRAGOLA"/>
    <s v="NA"/>
    <s v="Campania"/>
    <s v="SUI"/>
    <n v="80021"/>
    <s v="SN"/>
    <n v="563"/>
    <s v="Services"/>
    <d v="2008-07-01T00:00:00"/>
    <m/>
    <m/>
    <n v="6"/>
    <n v="2"/>
    <n v="5"/>
    <n v="0"/>
    <n v="0"/>
    <n v="2"/>
    <n v="0"/>
    <n v="2"/>
    <n v="1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2X00001ueHPCQA2"/>
    <x v="1"/>
    <n v="90000"/>
    <m/>
    <s v=""/>
    <n v="1"/>
    <d v="2019-06-09T10:22:59"/>
    <s v="NotEligible"/>
    <d v="2019-06-11T09:08:2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90"/>
    <n v="90"/>
    <n v="90"/>
    <n v="90"/>
    <n v="90"/>
    <m/>
    <m/>
    <m/>
    <m/>
    <m/>
    <m/>
    <n v="16.486999999999998"/>
    <m/>
    <m/>
    <m/>
    <m/>
    <m/>
    <n v="2"/>
    <n v="2"/>
    <n v="2"/>
    <n v="2"/>
    <n v="2"/>
    <n v="2"/>
    <n v="0.91830925925925899"/>
    <d v="2018-12-31T00:00:00"/>
    <n v="106.48699999999999"/>
    <d v="2019-03-31T00:00:00"/>
    <n v="0.89359999999999995"/>
    <n v="3.1539999999999999"/>
    <m/>
    <n v="6"/>
    <n v="2"/>
    <n v="0"/>
    <n v="0"/>
    <n v="0"/>
    <n v="0"/>
    <n v="0"/>
    <n v="0"/>
    <m/>
    <m/>
    <m/>
    <m/>
    <m/>
    <m/>
    <n v="0"/>
    <m/>
    <m/>
    <m/>
    <m/>
    <m/>
    <n v="80.424000000000007"/>
    <n v="79.688000000000002"/>
    <n v="86.602000000000004"/>
    <n v="86.19"/>
    <n v="84.129000000000005"/>
    <n v="75.655000000000001"/>
    <n v="86.19"/>
    <m/>
    <m/>
    <m/>
    <m/>
    <m/>
    <m/>
    <n v="16.486999999999998"/>
    <m/>
    <m/>
    <m/>
    <m/>
    <m/>
    <n v="0.89359999999999995"/>
    <m/>
    <n v="1"/>
    <n v="0.91238518518518497"/>
    <m/>
    <m/>
    <m/>
  </r>
  <r>
    <s v="0012X00001ueEXHQA2"/>
    <x v="1"/>
    <n v="100000"/>
    <m/>
    <s v=""/>
    <n v="1"/>
    <d v="2019-06-08T13:49:38"/>
    <s v="NotEligible"/>
    <d v="2019-06-11T09:06:4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10"/>
    <n v="10"/>
    <n v="10"/>
    <n v="10"/>
    <n v="171.57900000000001"/>
    <n v="172.071"/>
    <n v="172.56200000000001"/>
    <n v="173.05199999999999"/>
    <n v="173.82300000000001"/>
    <n v="144.31"/>
    <n v="2"/>
    <n v="2"/>
    <n v="2"/>
    <n v="2"/>
    <n v="2"/>
    <n v="2"/>
    <n v="0.79091666666666605"/>
    <d v="2018-12-31T00:00:00"/>
    <n v="181.57900000000001"/>
    <d v="2019-03-31T00:00:00"/>
    <n v="0.7097"/>
    <n v="0.58299999999999996"/>
    <m/>
    <n v="3"/>
    <n v="2"/>
    <m/>
    <m/>
    <m/>
    <m/>
    <m/>
    <m/>
    <n v="0"/>
    <n v="2E-3"/>
    <n v="0"/>
    <n v="0"/>
    <n v="0"/>
    <n v="0.58299999999999996"/>
    <n v="0"/>
    <n v="0"/>
    <n v="0"/>
    <n v="0"/>
    <n v="0"/>
    <n v="0"/>
    <m/>
    <m/>
    <m/>
    <m/>
    <m/>
    <m/>
    <n v="181.44499999999999"/>
    <n v="7.0970000000000004"/>
    <n v="2.1539999999999999"/>
    <n v="9.548"/>
    <n v="8.4009999999999998"/>
    <n v="9.6720000000000006"/>
    <n v="10.583"/>
    <n v="171.571"/>
    <n v="172.06299999999999"/>
    <n v="172.554"/>
    <n v="173.04400000000001"/>
    <n v="170.12799999999999"/>
    <n v="144.31"/>
    <m/>
    <n v="0.7097"/>
    <n v="0.99995337424743103"/>
    <m/>
    <n v="0.79091666666666605"/>
    <n v="0.99630036619128304"/>
    <m/>
  </r>
  <r>
    <s v="0010Y00001SPVH2QAP"/>
    <x v="1"/>
    <n v="500000"/>
    <m/>
    <s v=""/>
    <n v="0"/>
    <d v="2019-06-05T20:36:34"/>
    <s v="Reject"/>
    <d v="2019-06-11T08:15:20"/>
    <n v="2300000"/>
    <n v="3"/>
    <s v="C2"/>
    <n v="3359"/>
    <n v="6.8"/>
    <n v="5.66"/>
    <n v="7.0049999999999999"/>
    <n v="46241"/>
    <s v="SOLOFRA"/>
    <s v="AV"/>
    <s v="Campania"/>
    <s v="SUI"/>
    <n v="83029"/>
    <s v="SR"/>
    <n v="462"/>
    <s v="Distribution"/>
    <d v="2015-08-03T00:00:00"/>
    <n v="4"/>
    <n v="1"/>
    <n v="6"/>
    <n v="2"/>
    <n v="5"/>
    <n v="1"/>
    <n v="0"/>
    <n v="2"/>
    <n v="1"/>
    <n v="2"/>
    <n v="2"/>
    <n v="2"/>
    <n v="33"/>
    <n v="2739"/>
    <n v="2899"/>
    <n v="228"/>
    <n v="638"/>
    <n v="1642"/>
    <n v="313"/>
    <n v="164"/>
    <n v="3359"/>
    <n v="3359"/>
    <n v="1627"/>
    <n v="4541"/>
    <n v="4541"/>
    <n v="2018"/>
    <n v="1.13832355984822E-2"/>
    <n v="6.8927548998018007E-2"/>
    <n v="0.990864799025578"/>
    <n v="0.60317110768553095"/>
    <n v="4.8824054778207802E-2"/>
    <n v="315.42599999999999"/>
    <n v="351.303"/>
    <n v="454.97800000000001"/>
    <n v="457.59899999999999"/>
    <n v="417.61"/>
    <n v="527.81200000000001"/>
    <n v="1.992"/>
    <m/>
    <m/>
    <m/>
    <m/>
    <m/>
    <n v="268.02"/>
    <n v="286.66699999999997"/>
    <n v="263.03300000000002"/>
    <n v="283.286"/>
    <n v="300.68799999999999"/>
    <n v="313.42500000000001"/>
    <n v="5"/>
    <n v="5"/>
    <n v="5"/>
    <n v="5"/>
    <n v="5"/>
    <n v="5"/>
    <n v="0.75207020903092903"/>
    <d v="2018-12-31T00:00:00"/>
    <n v="585.43799999999999"/>
    <d v="2019-03-31T00:00:00"/>
    <n v="0.92301948849781601"/>
    <n v="0.68"/>
    <m/>
    <n v="11"/>
    <n v="3"/>
    <n v="0"/>
    <n v="0"/>
    <n v="0"/>
    <n v="0"/>
    <n v="0"/>
    <n v="0"/>
    <n v="0.68"/>
    <m/>
    <m/>
    <m/>
    <m/>
    <m/>
    <n v="0"/>
    <n v="0"/>
    <n v="0"/>
    <n v="0"/>
    <n v="0"/>
    <n v="0"/>
    <n v="290.31099999999998"/>
    <n v="297.38900000000001"/>
    <n v="389.68099999999998"/>
    <n v="355.11"/>
    <n v="293.22899999999998"/>
    <n v="270.67700000000002"/>
    <n v="638.65599999999995"/>
    <n v="2.6720000000000002"/>
    <m/>
    <m/>
    <m/>
    <m/>
    <m/>
    <n v="268.02"/>
    <n v="285.18"/>
    <n v="261.55099999999999"/>
    <n v="281.80799999999999"/>
    <n v="299.214"/>
    <n v="311.95600000000002"/>
    <n v="0.92037752119355998"/>
    <n v="1.34136546184738"/>
    <n v="1"/>
    <n v="0.75112923055473602"/>
    <m/>
    <n v="0.995691261072846"/>
    <n v="4"/>
  </r>
  <r>
    <s v="0010Y00001SPT7QQAX"/>
    <x v="2"/>
    <n v="100000"/>
    <n v="30000"/>
    <n v="4.9952874646559842"/>
    <n v="0"/>
    <d v="2019-06-01T18:19:00"/>
    <s v="Accept"/>
    <d v="2019-06-11T07:49:14"/>
    <n v="2393323"/>
    <n v="4"/>
    <s v="B4"/>
    <n v="771"/>
    <n v="4.0999999999999996"/>
    <m/>
    <n v="4.68"/>
    <n v="1729"/>
    <s v="CARPI"/>
    <s v="MO"/>
    <s v="Lombardia"/>
    <s v="NOE"/>
    <n v="41012"/>
    <s v="SR"/>
    <n v="172"/>
    <s v="Other consumer goods"/>
    <d v="1997-02-14T00:00:00"/>
    <n v="6"/>
    <n v="0"/>
    <n v="6"/>
    <n v="1"/>
    <n v="5"/>
    <n v="1"/>
    <n v="0"/>
    <n v="2"/>
    <n v="0"/>
    <n v="1"/>
    <n v="1"/>
    <n v="1"/>
    <n v="6"/>
    <n v="317"/>
    <n v="824"/>
    <n v="28"/>
    <n v="0"/>
    <n v="30"/>
    <n v="109"/>
    <n v="5"/>
    <n v="703"/>
    <n v="604"/>
    <n v="14"/>
    <n v="854"/>
    <n v="854"/>
    <n v="2017"/>
    <n v="7.2815533980582501E-3"/>
    <n v="0.127634660421545"/>
    <n v="0.46666666666666601"/>
    <n v="0.3711943793911"/>
    <n v="8.2781456953642304E-3"/>
    <n v="289.44099999999997"/>
    <n v="273.11099999999999"/>
    <n v="277.23"/>
    <n v="255.18600000000001"/>
    <n v="256.33800000000002"/>
    <n v="288.553"/>
    <n v="55.17"/>
    <n v="55"/>
    <n v="55.11"/>
    <n v="55.244999999999997"/>
    <n v="55.238999999999997"/>
    <n v="55.536999999999999"/>
    <n v="282.47800000000001"/>
    <n v="302.41899999999998"/>
    <n v="301.904"/>
    <n v="327.78500000000003"/>
    <n v="330.22199999999998"/>
    <n v="301.589"/>
    <n v="2"/>
    <n v="2"/>
    <n v="2"/>
    <n v="2"/>
    <n v="2"/>
    <n v="2"/>
    <n v="0.78256153736885903"/>
    <d v="2018-12-31T00:00:00"/>
    <n v="627.08900000000006"/>
    <d v="2019-03-31T00:00:00"/>
    <n v="0.7992286955436710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.62599999999998"/>
    <n v="253.49799999999999"/>
    <n v="254.983"/>
    <n v="232.977"/>
    <n v="226.33799999999999"/>
    <n v="258.553"/>
    <n v="342.05599999999998"/>
    <n v="12.797000000000001"/>
    <n v="11.215"/>
    <n v="2.0150000000000001"/>
    <n v="6.1079999999999997"/>
    <n v="7.5439999999999996"/>
    <n v="13.9"/>
    <n v="91.918999999999997"/>
    <n v="95.53"/>
    <n v="99.134"/>
    <n v="102.971"/>
    <n v="106.56"/>
    <n v="110.142"/>
    <n v="0.90735590327562399"/>
    <n v="0.23195577306507101"/>
    <n v="0.32540233221702197"/>
    <n v="0.90798965032969203"/>
    <n v="0.161723025285163"/>
    <n v="0.32834542083853002"/>
    <n v="22"/>
  </r>
  <r>
    <s v="0012X00001uEuj9QAC"/>
    <x v="1"/>
    <n v="100000"/>
    <m/>
    <s v=""/>
    <n v="0"/>
    <d v="2019-06-06T06:24:04"/>
    <s v="Reject"/>
    <d v="2019-06-10T18:53:56"/>
    <m/>
    <n v="1"/>
    <s v="C3"/>
    <n v="565"/>
    <n v="20"/>
    <m/>
    <m/>
    <n v="466999"/>
    <s v="MILANO"/>
    <s v="MI"/>
    <s v="Marche"/>
    <s v="NOV"/>
    <n v="20158"/>
    <s v="SR"/>
    <n v="466"/>
    <s v="Distribution"/>
    <d v="2018-01-16T00:00:00"/>
    <n v="5"/>
    <m/>
    <n v="6"/>
    <n v="3"/>
    <n v="6"/>
    <n v="0"/>
    <n v="0"/>
    <n v="3"/>
    <n v="0"/>
    <n v="2"/>
    <n v="2"/>
    <n v="2"/>
    <n v="54"/>
    <n v="130"/>
    <n v="210"/>
    <n v="113"/>
    <n v="0"/>
    <n v="127"/>
    <n v="165"/>
    <n v="90"/>
    <n v="565"/>
    <n v="565"/>
    <n v="75"/>
    <n v="337"/>
    <n v="337"/>
    <n v="2018"/>
    <n v="0.25714285714285701"/>
    <n v="0.489614243323442"/>
    <n v="0.59055118110236204"/>
    <n v="0.385756676557863"/>
    <n v="0.159292035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duI3QAI"/>
    <x v="1"/>
    <n v="50000"/>
    <m/>
    <s v=""/>
    <n v="0"/>
    <d v="2019-06-06T05:40:12"/>
    <s v="Reject"/>
    <d v="2019-06-10T18:36:53"/>
    <m/>
    <n v="2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s v="inf"/>
    <m/>
    <n v="0"/>
    <d v="2017-05-31T00:00:00"/>
    <m/>
    <n v="3.1E-2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sMKwRAAW"/>
    <x v="1"/>
    <n v="500000"/>
    <m/>
    <s v=""/>
    <n v="0"/>
    <d v="2019-06-05T14:22:02"/>
    <s v="Reject"/>
    <d v="2019-06-10T17:59:16"/>
    <n v="2182480"/>
    <n v="4"/>
    <s v="C1"/>
    <n v="3776"/>
    <n v="3.6"/>
    <m/>
    <n v="4.5129999999999999"/>
    <n v="4641"/>
    <s v="CAPANNORI"/>
    <s v="LU"/>
    <s v="Toscana"/>
    <s v="CEN"/>
    <n v="55018"/>
    <s v="SR"/>
    <n v="464"/>
    <s v="Distribution"/>
    <d v="1996-08-22T00:00:00"/>
    <n v="6"/>
    <n v="0"/>
    <n v="6"/>
    <n v="2"/>
    <n v="5"/>
    <n v="0"/>
    <n v="0"/>
    <n v="3"/>
    <n v="0"/>
    <n v="1"/>
    <n v="2"/>
    <n v="1"/>
    <n v="10"/>
    <n v="2274"/>
    <n v="4153"/>
    <n v="137"/>
    <n v="0"/>
    <n v="1363"/>
    <n v="247"/>
    <n v="35"/>
    <n v="3776"/>
    <n v="3776"/>
    <n v="1306"/>
    <n v="5516"/>
    <n v="5516"/>
    <n v="2017"/>
    <n v="2.40789790512882E-3"/>
    <n v="4.4778825235677999E-2"/>
    <n v="0.95818048422597202"/>
    <n v="0.41225525743292202"/>
    <n v="9.2690677966101604E-3"/>
    <n v="1326.9190000000001"/>
    <n v="1236.2650000000001"/>
    <n v="1266.8"/>
    <n v="1368.9670000000001"/>
    <n v="1346.7239999999999"/>
    <n v="1512.0429999999999"/>
    <n v="93"/>
    <n v="93.048000000000002"/>
    <n v="93"/>
    <n v="93"/>
    <n v="93"/>
    <n v="93"/>
    <n v="836.15899999999999"/>
    <n v="850.19600000000003"/>
    <n v="865.78300000000002"/>
    <n v="878.14"/>
    <n v="891.92600000000004"/>
    <n v="899.57899999999995"/>
    <n v="12"/>
    <n v="12"/>
    <n v="12"/>
    <n v="12"/>
    <n v="12"/>
    <n v="12"/>
    <n v="0.80902951635408804"/>
    <d v="2018-12-31T00:00:00"/>
    <n v="2256.078"/>
    <d v="2019-03-31T00:00:00"/>
    <n v="0.90533474092536204"/>
    <n v="9.343"/>
    <m/>
    <n v="16"/>
    <n v="3"/>
    <n v="1.036"/>
    <n v="0"/>
    <n v="0"/>
    <n v="0"/>
    <n v="0"/>
    <n v="0"/>
    <n v="1.234"/>
    <n v="9.343"/>
    <n v="0"/>
    <n v="2.948"/>
    <n v="0"/>
    <n v="0"/>
    <n v="0"/>
    <n v="0"/>
    <n v="0"/>
    <n v="0"/>
    <n v="0"/>
    <n v="0"/>
    <n v="1208.385"/>
    <n v="1006.246"/>
    <n v="1060.7090000000001"/>
    <n v="1181.01"/>
    <n v="1014.828"/>
    <n v="1062.8109999999999"/>
    <n v="2148.7049999999999"/>
    <n v="77.117000000000004"/>
    <n v="83.977000000000004"/>
    <n v="81.051000000000002"/>
    <n v="89.555999999999997"/>
    <n v="49.731000000000002"/>
    <n v="54.988"/>
    <n v="836.15800000000002"/>
    <n v="850.19600000000003"/>
    <n v="865.78300000000002"/>
    <n v="878.13900000000001"/>
    <n v="891.92600000000004"/>
    <n v="899.57899999999995"/>
    <n v="0.91066975452156396"/>
    <n v="0.82921505376344096"/>
    <n v="0.99999880405520902"/>
    <n v="0.81089819723152301"/>
    <n v="0.78204742244394698"/>
    <n v="0.99999961698906303"/>
    <n v="23"/>
  </r>
  <r>
    <s v="0012X00001udo1rQAA"/>
    <x v="1"/>
    <n v="50000"/>
    <m/>
    <s v=""/>
    <n v="0"/>
    <d v="2019-06-05T11:52:12"/>
    <s v="Reject"/>
    <d v="2019-06-10T17:46:20"/>
    <m/>
    <n v="4"/>
    <s v="C3"/>
    <n v="59"/>
    <n v="4.8"/>
    <m/>
    <m/>
    <n v="731101"/>
    <s v="MILANO"/>
    <s v="MI"/>
    <s v="Marche"/>
    <s v="NOV"/>
    <n v="20143"/>
    <s v="SR"/>
    <n v="741"/>
    <s v="Services"/>
    <d v="2009-12-18T00:00:00"/>
    <n v="5"/>
    <n v="0"/>
    <n v="5"/>
    <n v="6"/>
    <n v="6"/>
    <n v="0"/>
    <n v="0"/>
    <n v="1"/>
    <n v="2"/>
    <n v="3"/>
    <n v="3"/>
    <n v="2"/>
    <n v="10"/>
    <n v="135"/>
    <n v="25"/>
    <n v="0"/>
    <n v="0"/>
    <n v="198"/>
    <n v="0"/>
    <n v="0"/>
    <n v="18"/>
    <n v="18"/>
    <n v="0"/>
    <n v="223"/>
    <n v="223"/>
    <n v="2017"/>
    <n v="0.4"/>
    <n v="0"/>
    <n v="0"/>
    <n v="0.605381165919282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ue5kkQAA"/>
    <x v="1"/>
    <n v="150000"/>
    <n v="0"/>
    <s v=""/>
    <n v="1"/>
    <d v="2019-06-07T09:50:27"/>
    <s v="Reject"/>
    <d v="2019-06-10T17:44:18"/>
    <n v="2500000"/>
    <n v="3"/>
    <s v="C3"/>
    <n v="427"/>
    <n v="43.1"/>
    <n v="2.74"/>
    <n v="8.4879999999999995"/>
    <n v="702209"/>
    <s v="TITO"/>
    <s v="PZ"/>
    <s v="Basilicata"/>
    <s v="SUI"/>
    <n v="85050"/>
    <s v="SR"/>
    <n v="702"/>
    <s v="Services"/>
    <d v="2015-12-29T00:00:00"/>
    <n v="4"/>
    <n v="0"/>
    <n v="5"/>
    <n v="1"/>
    <n v="4"/>
    <n v="0"/>
    <n v="0"/>
    <n v="1"/>
    <n v="0"/>
    <m/>
    <n v="1"/>
    <n v="2"/>
    <n v="48"/>
    <n v="386"/>
    <n v="291"/>
    <n v="184"/>
    <n v="73"/>
    <n v="198"/>
    <n v="213"/>
    <n v="149"/>
    <n v="427"/>
    <n v="427"/>
    <n v="9"/>
    <n v="489"/>
    <n v="489"/>
    <n v="2017"/>
    <n v="0.164948453608247"/>
    <n v="0.435582822085889"/>
    <n v="4.54545454545454E-2"/>
    <n v="0.78936605316973396"/>
    <n v="0.34894613583138101"/>
    <m/>
    <m/>
    <m/>
    <m/>
    <m/>
    <m/>
    <n v="2.84"/>
    <n v="1.792"/>
    <n v="2.4159999999999999"/>
    <n v="2.3820000000000001"/>
    <n v="1.3240000000000001"/>
    <n v="2.6440000000000001"/>
    <n v="42.634999999999998"/>
    <n v="44.703000000000003"/>
    <n v="46.764000000000003"/>
    <n v="48.819000000000003"/>
    <n v="50.868000000000002"/>
    <n v="52.911999999999999"/>
    <n v="1"/>
    <n v="1"/>
    <n v="1"/>
    <n v="1"/>
    <n v="1"/>
    <n v="1"/>
    <n v="1"/>
    <d v="2018-12-31T00:00:00"/>
    <n v="45.475000000000001"/>
    <d v="2019-03-31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1.201000000000001"/>
    <n v="2.84"/>
    <n v="1.792"/>
    <n v="2.4159999999999999"/>
    <n v="2.3820000000000001"/>
    <n v="1.3240000000000001"/>
    <n v="2.6440000000000001"/>
    <n v="42.634999999999998"/>
    <n v="44.703000000000003"/>
    <n v="46.764000000000003"/>
    <n v="48.819000000000003"/>
    <n v="50.868000000000002"/>
    <n v="52.911999999999999"/>
    <m/>
    <n v="1"/>
    <n v="1"/>
    <m/>
    <n v="1"/>
    <n v="1"/>
    <n v="4"/>
  </r>
  <r>
    <s v="0012X00001udyo8QAA"/>
    <x v="1"/>
    <n v="150000"/>
    <n v="0"/>
    <s v=""/>
    <n v="0"/>
    <d v="2019-06-06T13:28:28"/>
    <s v="Reject"/>
    <d v="2019-06-10T16:54:56"/>
    <n v="2500000"/>
    <n v="2"/>
    <s v="C3"/>
    <n v="434"/>
    <n v="9.1999999999999993"/>
    <m/>
    <n v="0.69489999999999996"/>
    <n v="439909"/>
    <s v="MILANO"/>
    <s v="MI"/>
    <s v="Marche"/>
    <s v="NOV"/>
    <n v="20141"/>
    <s v="SR"/>
    <n v="422"/>
    <s v="Construction"/>
    <d v="2014-03-17T00:00:00"/>
    <n v="6"/>
    <n v="-1"/>
    <n v="6"/>
    <n v="4"/>
    <n v="6"/>
    <n v="0"/>
    <n v="0"/>
    <n v="3"/>
    <n v="0"/>
    <m/>
    <n v="2"/>
    <n v="2"/>
    <n v="1"/>
    <n v="95"/>
    <n v="611"/>
    <n v="37"/>
    <n v="0"/>
    <n v="389"/>
    <n v="13"/>
    <n v="16"/>
    <n v="434"/>
    <n v="403"/>
    <n v="319"/>
    <n v="1000"/>
    <n v="1000"/>
    <n v="2017"/>
    <n v="1.63666121112929E-3"/>
    <n v="1.2999999999999999E-2"/>
    <n v="0.82005141388174796"/>
    <n v="9.5000000000000001E-2"/>
    <n v="3.9702233250620299E-2"/>
    <m/>
    <m/>
    <m/>
    <m/>
    <m/>
    <m/>
    <m/>
    <m/>
    <m/>
    <m/>
    <m/>
    <m/>
    <n v="213.16800000000001"/>
    <n v="214.32"/>
    <n v="215.46799999999999"/>
    <n v="216.61199999999999"/>
    <n v="217.751"/>
    <n v="218.887"/>
    <n v="1"/>
    <n v="1"/>
    <n v="1"/>
    <n v="1"/>
    <n v="1"/>
    <n v="1"/>
    <m/>
    <d v="2018-12-31T00:00:00"/>
    <n v="213.16800000000001"/>
    <d v="2019-03-31T00:00:00"/>
    <m/>
    <n v="1.4999999999999999E-2"/>
    <m/>
    <n v="14"/>
    <n v="6"/>
    <m/>
    <m/>
    <m/>
    <m/>
    <m/>
    <m/>
    <m/>
    <m/>
    <m/>
    <m/>
    <m/>
    <m/>
    <n v="1.4999999999999999E-2"/>
    <n v="1.4999999999999999E-2"/>
    <n v="1.4E-2"/>
    <n v="1.4E-2"/>
    <n v="1.4999999999999999E-2"/>
    <n v="1.4999999999999999E-2"/>
    <m/>
    <m/>
    <m/>
    <m/>
    <m/>
    <m/>
    <n v="216.626"/>
    <m/>
    <m/>
    <m/>
    <m/>
    <m/>
    <m/>
    <n v="213.18299999999999"/>
    <n v="214.33500000000001"/>
    <n v="215.482"/>
    <n v="216.626"/>
    <n v="217.76599999999999"/>
    <n v="218.90199999999999"/>
    <m/>
    <m/>
    <n v="1.00007036703445"/>
    <m/>
    <m/>
    <n v="1.00006789044334"/>
    <n v="5"/>
  </r>
  <r>
    <s v="0010Y00000CWitFQAT"/>
    <x v="3"/>
    <n v="120000"/>
    <n v="40000"/>
    <n v="4.9481621112158338"/>
    <n v="0"/>
    <d v="2019-06-03T16:09:54"/>
    <s v="Accept"/>
    <d v="2019-06-10T16:49:20"/>
    <n v="2275978"/>
    <n v="3"/>
    <s v="C1"/>
    <n v="1444"/>
    <n v="2.6"/>
    <n v="5.5880000000000001"/>
    <n v="5.0010000000000003"/>
    <n v="141"/>
    <s v="FALCONARA MARITTIMA"/>
    <s v="AN"/>
    <s v="Marche"/>
    <s v="CEN"/>
    <n v="60015"/>
    <s v="SR"/>
    <n v="141"/>
    <s v="Fashion"/>
    <d v="1990-02-01T00:00:00"/>
    <n v="7"/>
    <n v="0"/>
    <n v="6"/>
    <n v="11"/>
    <n v="7"/>
    <n v="0"/>
    <n v="0"/>
    <n v="4"/>
    <n v="0"/>
    <n v="4"/>
    <n v="4"/>
    <n v="1"/>
    <n v="39"/>
    <n v="701"/>
    <n v="1518"/>
    <n v="41"/>
    <n v="619"/>
    <n v="160"/>
    <n v="275"/>
    <n v="-29"/>
    <n v="1444"/>
    <n v="1567"/>
    <n v="41"/>
    <n v="1678"/>
    <n v="1678"/>
    <n v="2017"/>
    <n v="2.5691699604743001E-2"/>
    <n v="0.16388557806912901"/>
    <n v="0.25624999999999998"/>
    <n v="0.41775923718712699"/>
    <n v="-1.8506700701978299E-2"/>
    <n v="539.26400000000001"/>
    <n v="531.02"/>
    <n v="533.22299999999996"/>
    <n v="578.03"/>
    <n v="577.58399999999995"/>
    <n v="572.04899999999998"/>
    <n v="123"/>
    <n v="123"/>
    <n v="123"/>
    <n v="83"/>
    <n v="83"/>
    <n v="83"/>
    <n v="540.87400000000002"/>
    <n v="570.60400000000004"/>
    <n v="596.53200000000004"/>
    <n v="566.49300000000005"/>
    <n v="581.68100000000004"/>
    <n v="579.28800000000001"/>
    <n v="7"/>
    <n v="7"/>
    <n v="7"/>
    <n v="7"/>
    <n v="7"/>
    <n v="7"/>
    <n v="0.40001899133235502"/>
    <d v="2018-12-31T00:00:00"/>
    <n v="1203.1379999999999"/>
    <d v="2019-03-31T00:00:00"/>
    <n v="0.37781156759237999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.44399999999999"/>
    <n v="116.86"/>
    <n v="158.82499999999999"/>
    <n v="267.14800000000002"/>
    <n v="271.529"/>
    <n v="275.61700000000002"/>
    <n v="807.66399999999999"/>
    <n v="68.766999999999996"/>
    <n v="98.876999999999995"/>
    <n v="27.120999999999999"/>
    <n v="24.132000000000001"/>
    <n v="42.817999999999998"/>
    <n v="46.604999999999997"/>
    <n v="481.51600000000002"/>
    <n v="504.47199999999998"/>
    <n v="540.02599999999995"/>
    <n v="516.38400000000001"/>
    <n v="510.26400000000001"/>
    <n v="495.07100000000003"/>
    <n v="0.33646599810111499"/>
    <n v="0.559081300813008"/>
    <n v="0.89025540144284898"/>
    <n v="0.38167460681982601"/>
    <n v="0.498899676375404"/>
    <n v="0.88713661470680005"/>
    <n v="29"/>
  </r>
  <r>
    <s v="0012X00001ue4LwQAI"/>
    <x v="1"/>
    <n v="100000"/>
    <m/>
    <s v=""/>
    <n v="0"/>
    <d v="2019-06-07T08:06:10"/>
    <s v="Reject"/>
    <d v="2019-06-10T16:47:07"/>
    <n v="2396548"/>
    <n v="3"/>
    <s v="C4"/>
    <n v="973"/>
    <n v="6"/>
    <n v="5.556"/>
    <n v="11.31"/>
    <n v="6202"/>
    <s v="ROMA"/>
    <s v="RM"/>
    <s v="Lazio"/>
    <s v="CEN"/>
    <n v="118"/>
    <s v="SR"/>
    <n v="620"/>
    <s v="Services"/>
    <d v="2013-01-07T00:00:00"/>
    <n v="5"/>
    <n v="1"/>
    <n v="6"/>
    <n v="8"/>
    <n v="7"/>
    <n v="0"/>
    <n v="0"/>
    <n v="4"/>
    <n v="0"/>
    <m/>
    <n v="3"/>
    <n v="2"/>
    <n v="66"/>
    <n v="338"/>
    <n v="473"/>
    <n v="52"/>
    <n v="0"/>
    <n v="112"/>
    <n v="60"/>
    <n v="30"/>
    <n v="904"/>
    <n v="904"/>
    <n v="86"/>
    <n v="585"/>
    <n v="585"/>
    <n v="2017"/>
    <n v="0.13953488372093001"/>
    <n v="0.10256410256410201"/>
    <n v="0.76785714285714202"/>
    <n v="0.57777777777777695"/>
    <n v="3.3185840707964598E-2"/>
    <m/>
    <m/>
    <m/>
    <m/>
    <m/>
    <m/>
    <n v="1.006"/>
    <n v="1.4039999999999999"/>
    <n v="3.2170000000000001"/>
    <n v="2.5299999999999998"/>
    <n v="4.6840000000000002"/>
    <n v="4.7969999999999997"/>
    <n v="135.24199999999999"/>
    <n v="138.23599999999999"/>
    <n v="141.18600000000001"/>
    <n v="144.12799999999999"/>
    <n v="147.07400000000001"/>
    <n v="150"/>
    <n v="1"/>
    <n v="1"/>
    <n v="1"/>
    <n v="1"/>
    <n v="1"/>
    <n v="1"/>
    <n v="1"/>
    <d v="2018-12-31T00:00:00"/>
    <n v="136.24799999999999"/>
    <d v="2019-03-31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46.65799999999999"/>
    <n v="1.006"/>
    <n v="1.4039999999999999"/>
    <n v="3.2170000000000001"/>
    <n v="2.5299999999999998"/>
    <n v="4.6840000000000002"/>
    <n v="4.7969999999999997"/>
    <n v="135.24199999999999"/>
    <n v="138.23599999999999"/>
    <n v="141.18600000000001"/>
    <n v="144.12799999999999"/>
    <n v="147.07400000000001"/>
    <n v="150"/>
    <m/>
    <n v="1"/>
    <n v="1"/>
    <m/>
    <n v="1"/>
    <n v="1"/>
    <n v="6"/>
  </r>
  <r>
    <s v="0010Y00000Ojb3EQAR"/>
    <x v="2"/>
    <n v="2000000"/>
    <n v="200000"/>
    <n v="5.0424128180961345"/>
    <n v="0"/>
    <d v="2019-06-05T13:46:44"/>
    <s v="Accept"/>
    <d v="2019-06-10T16:40:40"/>
    <n v="1816391"/>
    <n v="3"/>
    <s v="C1"/>
    <n v="6633"/>
    <n v="4.0999999999999996"/>
    <n v="5.383"/>
    <n v="13.82"/>
    <n v="749093"/>
    <s v="NAPOLI"/>
    <s v="NA"/>
    <s v="Campania"/>
    <s v="SUI"/>
    <n v="80133"/>
    <s v="SR"/>
    <n v="711"/>
    <s v="Services"/>
    <d v="2014-01-21T00:00:00"/>
    <n v="7"/>
    <n v="-1"/>
    <n v="5"/>
    <n v="11"/>
    <n v="8"/>
    <n v="0"/>
    <n v="0"/>
    <n v="6"/>
    <n v="0"/>
    <m/>
    <n v="4"/>
    <n v="2"/>
    <n v="72"/>
    <n v="746"/>
    <n v="2251"/>
    <n v="126"/>
    <n v="610"/>
    <n v="570"/>
    <n v="356"/>
    <n v="55"/>
    <n v="3070"/>
    <n v="3070"/>
    <n v="498"/>
    <n v="2821"/>
    <n v="2821"/>
    <n v="2017"/>
    <n v="3.1985784095957301E-2"/>
    <n v="0.12619638426089999"/>
    <n v="0.87368421052631495"/>
    <n v="0.26444523218716698"/>
    <n v="1.7915309446254E-2"/>
    <n v="280"/>
    <n v="280"/>
    <n v="366.79199999999997"/>
    <n v="280"/>
    <n v="305.48700000000002"/>
    <n v="261.66699999999997"/>
    <n v="72.278999999999996"/>
    <n v="71.391999999999996"/>
    <n v="70.590999999999994"/>
    <n v="70.337000000000003"/>
    <n v="72.548000000000002"/>
    <n v="72.228999999999999"/>
    <n v="333.1"/>
    <n v="342.37"/>
    <n v="351.61"/>
    <n v="360.82"/>
    <n v="455.97399999999999"/>
    <n v="144.39099999999999"/>
    <n v="2"/>
    <n v="3"/>
    <n v="3"/>
    <n v="2"/>
    <n v="4"/>
    <n v="5"/>
    <n v="0.59607401914018898"/>
    <d v="2018-12-31T00:00:00"/>
    <n v="685.37900000000002"/>
    <d v="2019-03-31T00:00:00"/>
    <n v="0.726895443668228"/>
    <n v="0"/>
    <m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.714"/>
    <n v="244.333"/>
    <n v="261.97899999999998"/>
    <n v="171.86799999999999"/>
    <n v="149.62"/>
    <n v="166.095"/>
    <n v="513.02499999999998"/>
    <n v="19.356000000000002"/>
    <n v="20.456"/>
    <n v="9.1549999999999994"/>
    <n v="0.33700000000000002"/>
    <n v="2.548"/>
    <n v="30.882000000000001"/>
    <n v="323.791"/>
    <n v="341.62200000000001"/>
    <n v="351.49799999999999"/>
    <n v="340.82"/>
    <n v="435.97399999999999"/>
    <n v="125.34399999999999"/>
    <n v="0.84540714285714202"/>
    <n v="0.267795625285352"/>
    <n v="0.972053437406184"/>
    <n v="0.69371277366954798"/>
    <n v="0.19268426740199701"/>
    <n v="0.96518773905892796"/>
    <n v="5"/>
  </r>
  <r>
    <s v="0010Y00000IWVKRQA5"/>
    <x v="5"/>
    <n v="600000"/>
    <n v="50000"/>
    <n v="5.7021677662582455"/>
    <n v="0"/>
    <d v="2019-06-05T06:43:35"/>
    <s v="Accept"/>
    <d v="2019-06-10T16:34:35"/>
    <n v="1814131"/>
    <n v="2"/>
    <s v="B4"/>
    <n v="6558"/>
    <n v="17.600000000000001"/>
    <n v="10.65"/>
    <n v="6.3929999999999998"/>
    <n v="32401"/>
    <s v="GOZZANO"/>
    <s v="NO"/>
    <s v="Piemonte"/>
    <s v="NOV"/>
    <n v="28024"/>
    <s v="SR"/>
    <n v="324"/>
    <s v="Other consumer goods"/>
    <d v="2016-09-16T00:00:00"/>
    <n v="2"/>
    <n v="0"/>
    <n v="6"/>
    <n v="1"/>
    <n v="5"/>
    <n v="0"/>
    <n v="0"/>
    <n v="6"/>
    <n v="0"/>
    <n v="2"/>
    <n v="4"/>
    <n v="1"/>
    <n v="59"/>
    <n v="1526"/>
    <n v="1880"/>
    <n v="600"/>
    <n v="0"/>
    <n v="296"/>
    <n v="829"/>
    <n v="531"/>
    <n v="3552"/>
    <n v="3552"/>
    <n v="296"/>
    <n v="2176"/>
    <n v="2176"/>
    <n v="2017"/>
    <n v="3.1382978723404203E-2"/>
    <n v="0.38097426470588203"/>
    <n v="1"/>
    <n v="0.70128676470588203"/>
    <n v="0.14949324324324301"/>
    <n v="586.44600000000003"/>
    <n v="483"/>
    <n v="472.9"/>
    <n v="536.25900000000001"/>
    <n v="536.327"/>
    <n v="581.33699999999999"/>
    <n v="75"/>
    <n v="75"/>
    <n v="60"/>
    <n v="60.53"/>
    <n v="60"/>
    <n v="60"/>
    <n v="1552.046"/>
    <n v="1377.4349999999999"/>
    <n v="1510.557"/>
    <n v="1040.1590000000001"/>
    <n v="1013.068"/>
    <n v="768.00400000000002"/>
    <n v="6"/>
    <n v="6"/>
    <n v="6"/>
    <n v="6"/>
    <n v="6"/>
    <n v="6"/>
    <n v="0.78646280429987803"/>
    <d v="2018-12-31T00:00:00"/>
    <n v="2213.4920000000002"/>
    <d v="2019-03-31T00:00:00"/>
    <n v="0.55812265853901899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.67899999999997"/>
    <n v="402.529"/>
    <n v="315.95"/>
    <n v="531.15099999999995"/>
    <n v="531.245"/>
    <n v="570.67499999999995"/>
    <n v="1530.5640000000001"/>
    <n v="0.48899999999999999"/>
    <n v="51.433"/>
    <n v="20.571999999999999"/>
    <n v="9.2539999999999996"/>
    <n v="6.3479999999999999"/>
    <n v="12.558999999999999"/>
    <n v="1452.046"/>
    <n v="1377.4349999999999"/>
    <n v="1460.557"/>
    <n v="990.15899999999999"/>
    <n v="1006.61"/>
    <n v="761.54600000000005"/>
    <n v="0.62866657799695103"/>
    <n v="6.5199999999999998E-3"/>
    <n v="0.93556891999335001"/>
    <n v="0.85106384975732596"/>
    <n v="0.25773948224208099"/>
    <n v="0.97067785259022799"/>
    <n v="3"/>
  </r>
  <r>
    <s v="0010Y00000IWVTHQA5"/>
    <x v="2"/>
    <n v="250000"/>
    <n v="80000"/>
    <n v="6.9368520263901976"/>
    <n v="0"/>
    <d v="2019-06-05T14:35:23"/>
    <s v="Accept"/>
    <d v="2019-06-10T16:16:01"/>
    <n v="2500000"/>
    <n v="3"/>
    <s v="B4"/>
    <n v="1729"/>
    <n v="5.2"/>
    <m/>
    <n v="8.7309999999999999"/>
    <n v="4666"/>
    <s v="MONTEGRANARO"/>
    <s v="FM"/>
    <s v="Puglia"/>
    <s v="CEN"/>
    <n v="63812"/>
    <s v="SR"/>
    <n v="466"/>
    <s v="Distribution"/>
    <d v="2004-12-20T00:00:00"/>
    <n v="5"/>
    <n v="0"/>
    <n v="6"/>
    <n v="8"/>
    <n v="7"/>
    <n v="0"/>
    <n v="0"/>
    <n v="6"/>
    <n v="0"/>
    <n v="2"/>
    <n v="4"/>
    <n v="2"/>
    <n v="353"/>
    <n v="1556"/>
    <n v="1632"/>
    <n v="257"/>
    <n v="0"/>
    <n v="525"/>
    <n v="561"/>
    <n v="203"/>
    <n v="1588"/>
    <n v="1588"/>
    <n v="2"/>
    <n v="2157"/>
    <n v="2157"/>
    <n v="2017"/>
    <n v="0.21629901960784301"/>
    <n v="0.260083449235048"/>
    <n v="3.8095238095238E-3"/>
    <n v="0.72137227630968903"/>
    <n v="0.127833753148614"/>
    <n v="100"/>
    <n v="100"/>
    <n v="100"/>
    <n v="100"/>
    <n v="100"/>
    <n v="100"/>
    <n v="42.5"/>
    <n v="44"/>
    <n v="45.5"/>
    <n v="47"/>
    <n v="48.5"/>
    <n v="50"/>
    <n v="202.00200000000001"/>
    <n v="57.933999999999997"/>
    <n v="68.037999999999997"/>
    <n v="78.119"/>
    <n v="88.173000000000002"/>
    <n v="98.204999999999998"/>
    <n v="5"/>
    <n v="5"/>
    <n v="5"/>
    <n v="5"/>
    <n v="5"/>
    <n v="5"/>
    <n v="0.66859259259259196"/>
    <d v="2018-12-31T00:00:00"/>
    <n v="344.50200000000001"/>
    <d v="2019-03-31T00:00:00"/>
    <n v="0.24239298245613999"/>
    <n v="2.3069999999999999"/>
    <m/>
    <n v="5"/>
    <n v="1"/>
    <n v="0"/>
    <n v="0"/>
    <n v="0"/>
    <n v="0"/>
    <n v="0"/>
    <n v="0"/>
    <n v="0"/>
    <n v="0"/>
    <n v="0"/>
    <n v="2.3069999999999999"/>
    <n v="0"/>
    <n v="0"/>
    <n v="0"/>
    <n v="0"/>
    <n v="0"/>
    <n v="0"/>
    <n v="0"/>
    <n v="0"/>
    <n v="0"/>
    <n v="93.784999999999997"/>
    <n v="98.632000000000005"/>
    <n v="81.819000000000003"/>
    <n v="53.106000000000002"/>
    <n v="51.018999999999998"/>
    <n v="194.636"/>
    <n v="34.540999999999997"/>
    <n v="33.048000000000002"/>
    <n v="33.554000000000002"/>
    <n v="37.136000000000003"/>
    <n v="34.274999999999999"/>
    <n v="35.774999999999999"/>
    <n v="200.59700000000001"/>
    <n v="54.104999999999997"/>
    <n v="64.22"/>
    <n v="75.680999999999997"/>
    <n v="84.378"/>
    <n v="94.421000000000006"/>
    <n v="0"/>
    <n v="0.81272941176470503"/>
    <n v="0.99304462332056098"/>
    <n v="0.63060166666666595"/>
    <n v="0.75073513513513501"/>
    <n v="0.96781445842918801"/>
    <n v="15"/>
  </r>
  <r>
    <s v="0010Y00001SPSM7QAP"/>
    <x v="1"/>
    <n v="50000"/>
    <n v="0"/>
    <s v=""/>
    <n v="0"/>
    <d v="2019-06-06T03:40:33"/>
    <s v="Reject"/>
    <d v="2019-06-10T16:05:52"/>
    <n v="2432293"/>
    <n v="4"/>
    <s v="C3"/>
    <n v="493"/>
    <n v="4.7"/>
    <m/>
    <n v="2.992"/>
    <n v="30921"/>
    <s v="MILANO"/>
    <s v="MI"/>
    <s v="Marche"/>
    <s v="NOV"/>
    <n v="20154"/>
    <s v="SU"/>
    <n v="309"/>
    <s v="Transportation means"/>
    <d v="2006-04-04T00:00:00"/>
    <n v="6"/>
    <n v="-1"/>
    <n v="6"/>
    <n v="16"/>
    <n v="8"/>
    <n v="0"/>
    <n v="0"/>
    <n v="6"/>
    <n v="0"/>
    <n v="3"/>
    <n v="5"/>
    <n v="1"/>
    <n v="7"/>
    <n v="92"/>
    <n v="526"/>
    <n v="21"/>
    <n v="0"/>
    <n v="14"/>
    <n v="33"/>
    <n v="11"/>
    <n v="469"/>
    <n v="476"/>
    <n v="7"/>
    <n v="540"/>
    <n v="540"/>
    <n v="2017"/>
    <n v="1.33079847908745E-2"/>
    <n v="6.1111111111111102E-2"/>
    <n v="0.5"/>
    <n v="0.17037037037037001"/>
    <n v="2.3109243697478899E-2"/>
    <n v="133.28200000000001"/>
    <n v="133.28200000000001"/>
    <n v="133.28200000000001"/>
    <n v="140"/>
    <n v="127.328"/>
    <n v="100"/>
    <n v="10.481"/>
    <n v="13.301"/>
    <n v="10.481"/>
    <n v="15"/>
    <n v="15"/>
    <n v="15"/>
    <n v="142.23599999999999"/>
    <n v="146.94399999999999"/>
    <n v="151.648"/>
    <n v="149.61600000000001"/>
    <n v="166.964"/>
    <n v="198.959"/>
    <n v="4"/>
    <n v="4"/>
    <n v="4"/>
    <n v="4"/>
    <n v="4"/>
    <n v="4"/>
    <n v="0.66758423840167602"/>
    <d v="2018-12-31T00:00:00"/>
    <n v="285.99900000000002"/>
    <d v="2019-03-31T00:00:00"/>
    <n v="0.9465022293636049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.43299999999999"/>
    <n v="111.82899999999999"/>
    <n v="110.259"/>
    <n v="84.045000000000002"/>
    <n v="67.885999999999996"/>
    <n v="40.862000000000002"/>
    <n v="228.80199999999999"/>
    <n v="7.6390000000000002"/>
    <n v="3.3010000000000002"/>
    <n v="0.48"/>
    <n v="1.0900000000000001"/>
    <n v="3.6739999999999999"/>
    <n v="5.57"/>
    <n v="120.518"/>
    <n v="134.27699999999999"/>
    <n v="138.97999999999999"/>
    <n v="143.667"/>
    <n v="139.291"/>
    <n v="143.958"/>
    <n v="0.96361849311985104"/>
    <n v="0.728842667684381"/>
    <n v="0.84731010433364196"/>
    <n v="0.70820178994595695"/>
    <n v="0.27445340196560802"/>
    <n v="0.85813395903455403"/>
    <n v="13"/>
  </r>
  <r>
    <s v="0010Y00000Z0Lx4QAF"/>
    <x v="1"/>
    <n v="500000"/>
    <m/>
    <s v=""/>
    <n v="0"/>
    <d v="2019-06-06T09:26:13"/>
    <s v="NotEligible"/>
    <d v="2019-06-10T16:03:50"/>
    <n v="2227709"/>
    <m/>
    <s v="C4"/>
    <n v="839"/>
    <n v="-96.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300"/>
    <n v="300"/>
    <n v="270"/>
    <n v="270"/>
    <n v="120"/>
    <m/>
    <m/>
    <m/>
    <m/>
    <m/>
    <m/>
    <n v="230.29300000000001"/>
    <n v="235.27799999999999"/>
    <n v="240.191"/>
    <n v="245.09100000000001"/>
    <n v="250"/>
    <m/>
    <n v="3"/>
    <n v="3"/>
    <n v="3"/>
    <n v="3"/>
    <n v="3"/>
    <n v="2"/>
    <n v="0.43391474358974302"/>
    <d v="2018-12-31T00:00:00"/>
    <n v="530.29300000000001"/>
    <d v="2019-03-31T00:00:00"/>
    <n v="0.55744000000000005"/>
    <n v="4.6150000000000002"/>
    <m/>
    <n v="1"/>
    <n v="1"/>
    <n v="4.6150000000000002"/>
    <n v="0"/>
    <n v="0"/>
    <n v="0"/>
    <n v="0"/>
    <n v="0"/>
    <m/>
    <m/>
    <m/>
    <m/>
    <m/>
    <m/>
    <n v="0"/>
    <n v="0"/>
    <n v="0"/>
    <n v="0"/>
    <n v="0"/>
    <m/>
    <n v="167.232"/>
    <n v="161.292"/>
    <n v="126.116"/>
    <n v="61.534999999999997"/>
    <n v="71.11"/>
    <n v="89.622"/>
    <n v="306.62599999999998"/>
    <m/>
    <m/>
    <m/>
    <m/>
    <m/>
    <m/>
    <n v="230.29300000000001"/>
    <n v="235.27799999999999"/>
    <n v="240.191"/>
    <n v="245.09100000000001"/>
    <n v="250"/>
    <m/>
    <n v="0.55744000000000005"/>
    <m/>
    <n v="1"/>
    <n v="0.43391474358974302"/>
    <m/>
    <m/>
    <m/>
  </r>
  <r>
    <s v="0012X00001ue6Z3QAI"/>
    <x v="1"/>
    <n v="300000"/>
    <m/>
    <s v=""/>
    <n v="1"/>
    <d v="2019-06-07T11:10:28"/>
    <s v="Reject"/>
    <d v="2019-06-10T15:57:51"/>
    <n v="2041790"/>
    <n v="4"/>
    <s v="C3"/>
    <n v="6794"/>
    <n v="2.2999999999999998"/>
    <m/>
    <n v="6.359"/>
    <n v="451101"/>
    <s v="NAPOLI"/>
    <s v="NA"/>
    <s v="Campania"/>
    <s v="SUI"/>
    <n v="80144"/>
    <s v="SR"/>
    <n v="451"/>
    <s v="Distribution"/>
    <d v="2015-07-29T00:00:00"/>
    <n v="8"/>
    <n v="-1"/>
    <n v="6"/>
    <n v="11"/>
    <n v="7"/>
    <n v="0"/>
    <n v="0"/>
    <n v="3"/>
    <n v="0"/>
    <n v="2"/>
    <n v="2"/>
    <n v="3"/>
    <n v="25"/>
    <n v="468"/>
    <n v="2849"/>
    <n v="134"/>
    <n v="0"/>
    <n v="214"/>
    <n v="716"/>
    <n v="81"/>
    <n v="6623"/>
    <n v="6623"/>
    <n v="114"/>
    <n v="3063"/>
    <n v="3063"/>
    <n v="2017"/>
    <n v="8.7750087750087698E-3"/>
    <n v="0.233757753836108"/>
    <n v="0.53271028037383095"/>
    <n v="0.15279138099902001"/>
    <n v="1.22301072021742E-2"/>
    <n v="60"/>
    <n v="60"/>
    <n v="60"/>
    <n v="0"/>
    <n v="0"/>
    <m/>
    <n v="526.92999999999995"/>
    <n v="326.71699999999998"/>
    <n v="326.43299999999999"/>
    <n v="326.78699999999998"/>
    <n v="226.673"/>
    <n v="226.851"/>
    <n v="914.58600000000001"/>
    <n v="925.053"/>
    <n v="734.01900000000001"/>
    <n v="764.40899999999999"/>
    <n v="777.73299999999995"/>
    <n v="681.81700000000001"/>
    <n v="5"/>
    <n v="5"/>
    <n v="5"/>
    <n v="6"/>
    <n v="5"/>
    <n v="5"/>
    <n v="0.82616961106638898"/>
    <d v="2018-12-31T00:00:00"/>
    <n v="1501.5160000000001"/>
    <d v="2019-03-31T00:00:00"/>
    <n v="0.45429949056957297"/>
    <n v="89.421999999999997"/>
    <m/>
    <n v="7"/>
    <n v="3"/>
    <n v="0"/>
    <n v="0"/>
    <n v="0"/>
    <n v="0"/>
    <n v="0"/>
    <m/>
    <n v="0"/>
    <n v="26.658999999999999"/>
    <n v="0"/>
    <n v="0"/>
    <n v="89.421999999999997"/>
    <n v="33.716000000000001"/>
    <n v="0"/>
    <n v="0"/>
    <n v="0"/>
    <n v="0"/>
    <n v="0"/>
    <n v="0"/>
    <n v="0"/>
    <n v="0"/>
    <n v="0"/>
    <n v="0"/>
    <n v="0"/>
    <m/>
    <n v="638.94500000000005"/>
    <n v="266.642"/>
    <n v="349.82"/>
    <n v="306.072"/>
    <n v="271.14100000000002"/>
    <n v="315.74"/>
    <n v="258.911"/>
    <n v="641.14200000000005"/>
    <n v="634.95500000000004"/>
    <n v="401.86500000000001"/>
    <n v="367.80399999999997"/>
    <n v="397.733"/>
    <n v="436.536"/>
    <n v="0"/>
    <n v="0.50602926384908797"/>
    <n v="0.70101882163077001"/>
    <m/>
    <n v="0.90202719763557304"/>
    <n v="0.60030531824445299"/>
    <n v="4"/>
  </r>
  <r>
    <s v="0010Y00000IWBj1QAH"/>
    <x v="1"/>
    <n v="2000000"/>
    <m/>
    <s v=""/>
    <n v="0"/>
    <d v="2019-06-05T20:01:20"/>
    <s v="NotEligible"/>
    <d v="2019-06-10T15:53:28"/>
    <n v="2500000"/>
    <n v="2"/>
    <s v="B2"/>
    <n v="42210"/>
    <n v="5"/>
    <n v="2.2130000000000001"/>
    <n v="1.847"/>
    <n v="1722"/>
    <s v="PIOMBINO DESE"/>
    <s v="PD"/>
    <s v="Sicilia"/>
    <s v="NOE"/>
    <n v="35017"/>
    <s v="SP"/>
    <n v="172"/>
    <s v="Other consumer goods"/>
    <d v="1981-08-15T00:00:00"/>
    <n v="5"/>
    <n v="-2"/>
    <n v="6"/>
    <n v="1"/>
    <n v="5"/>
    <n v="0"/>
    <n v="0"/>
    <n v="2"/>
    <n v="0"/>
    <n v="1"/>
    <n v="1"/>
    <n v="1"/>
    <n v="5834"/>
    <n v="42325"/>
    <n v="37704"/>
    <n v="2016"/>
    <n v="30008"/>
    <n v="35342"/>
    <n v="4967"/>
    <n v="2438"/>
    <n v="42211"/>
    <n v="40576"/>
    <n v="24187"/>
    <n v="73046"/>
    <n v="73046"/>
    <n v="2017"/>
    <n v="0.15473159346488399"/>
    <n v="6.7998247679544294E-2"/>
    <n v="0.68436987154094198"/>
    <n v="0.57942940065164406"/>
    <n v="6.0084779179810699E-2"/>
    <n v="16305.281000000001"/>
    <n v="20399.667000000001"/>
    <n v="20590.338"/>
    <n v="21152.006000000001"/>
    <n v="22883.544000000002"/>
    <n v="17923.546999999999"/>
    <n v="5251.6930000000002"/>
    <n v="1354.8009999999999"/>
    <n v="1380.298"/>
    <n v="1331.6010000000001"/>
    <n v="1409.6959999999999"/>
    <n v="5304.1080000000002"/>
    <n v="50170.142999999996"/>
    <n v="50636.650999999998"/>
    <n v="50862.874000000003"/>
    <n v="51395.356"/>
    <n v="53539.883999999998"/>
    <n v="53698.033000000003"/>
    <n v="29"/>
    <n v="29"/>
    <n v="29"/>
    <n v="29"/>
    <n v="29"/>
    <n v="29"/>
    <n v="0.26102317022131799"/>
    <d v="2018-12-31T00:00:00"/>
    <n v="71727.116999999998"/>
    <d v="2019-03-31T00:00:00"/>
    <n v="0.315333589955621"/>
    <n v="0.23499999999999999"/>
    <m/>
    <n v="9"/>
    <n v="2"/>
    <n v="0"/>
    <n v="0"/>
    <n v="0"/>
    <n v="0"/>
    <n v="0"/>
    <n v="0"/>
    <n v="0.23499999999999999"/>
    <n v="0"/>
    <n v="0"/>
    <n v="0.23200000000000001"/>
    <n v="0"/>
    <n v="0"/>
    <n v="0"/>
    <n v="0"/>
    <n v="0"/>
    <n v="0"/>
    <n v="0"/>
    <n v="0"/>
    <n v="2845.4540000000002"/>
    <n v="6352.2910000000002"/>
    <n v="5682.8180000000002"/>
    <n v="5409.6369999999997"/>
    <n v="4988.8860000000004"/>
    <n v="2152.0309999999999"/>
    <n v="52728.396999999997"/>
    <n v="3952.1840000000002"/>
    <n v="1.2629999999999999"/>
    <n v="1.4870000000000001"/>
    <n v="43.747999999999998"/>
    <n v="4.4400000000000004"/>
    <n v="3878.6930000000002"/>
    <n v="47030.423000000003"/>
    <n v="47694.853999999999"/>
    <n v="48317.057999999997"/>
    <n v="47275.012000000002"/>
    <n v="47472.400999999998"/>
    <n v="48051.324999999997"/>
    <n v="0.174511190576844"/>
    <n v="0.75255427154633703"/>
    <n v="0.93741855589289402"/>
    <n v="0.230021876847914"/>
    <n v="0.49162413610561301"/>
    <n v="0.92116778551576795"/>
    <n v="38"/>
  </r>
  <r>
    <s v="0010Y00001Td3QMQAZ"/>
    <x v="1"/>
    <n v="300000"/>
    <m/>
    <s v=""/>
    <n v="0"/>
    <d v="2019-06-07T23:52:30"/>
    <s v="Reject"/>
    <d v="2019-06-10T15:49:30"/>
    <m/>
    <n v="1"/>
    <s v="B4"/>
    <n v="2355"/>
    <n v="10.3"/>
    <m/>
    <m/>
    <n v="466999"/>
    <s v="NAPOLI"/>
    <s v="NA"/>
    <s v="Campania"/>
    <s v="SUI"/>
    <n v="80125"/>
    <s v="SR"/>
    <n v="466"/>
    <s v="Distribution"/>
    <d v="2014-01-15T00:00:00"/>
    <n v="2"/>
    <n v="1"/>
    <n v="6"/>
    <n v="1"/>
    <n v="4"/>
    <n v="2"/>
    <n v="0"/>
    <n v="3"/>
    <n v="0"/>
    <n v="2"/>
    <n v="2"/>
    <n v="3"/>
    <n v="64"/>
    <n v="319"/>
    <n v="253"/>
    <n v="243"/>
    <n v="0"/>
    <n v="109"/>
    <n v="298"/>
    <n v="224"/>
    <n v="2355"/>
    <n v="2355"/>
    <n v="92"/>
    <n v="362"/>
    <n v="362"/>
    <n v="2018"/>
    <n v="0.25296442687747001"/>
    <n v="0.82320441988950199"/>
    <n v="0.84403669724770602"/>
    <n v="0.88121546961325903"/>
    <n v="9.5116772823779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RhMQAX"/>
    <x v="1"/>
    <n v="1000000"/>
    <n v="0"/>
    <s v=""/>
    <n v="0"/>
    <d v="2019-06-06T14:28:58"/>
    <s v="NotEligible"/>
    <d v="2019-06-10T15:43:46"/>
    <n v="1575182"/>
    <n v="4"/>
    <s v="C2"/>
    <n v="17310"/>
    <n v="8.6999999999999993"/>
    <n v="6.1619999999999999"/>
    <n v="8.7629999999999999"/>
    <n v="274009"/>
    <s v="FIRENZE"/>
    <s v="FI"/>
    <s v="Puglia"/>
    <s v="CEN"/>
    <n v="50142"/>
    <s v="SP"/>
    <n v="274"/>
    <s v="Household electrical appliances"/>
    <d v="2007-07-10T00:00:00"/>
    <n v="6"/>
    <n v="0"/>
    <n v="6"/>
    <n v="15"/>
    <n v="8"/>
    <n v="-1"/>
    <n v="0"/>
    <n v="5"/>
    <n v="0"/>
    <n v="4"/>
    <n v="5"/>
    <n v="1"/>
    <n v="249"/>
    <n v="4572"/>
    <n v="13151"/>
    <n v="1483"/>
    <n v="10203"/>
    <n v="3367"/>
    <n v="4946"/>
    <n v="490"/>
    <n v="17311"/>
    <n v="17011"/>
    <n v="364"/>
    <n v="16518"/>
    <n v="16518"/>
    <n v="2017"/>
    <n v="1.8933921374800301E-2"/>
    <n v="0.299430923840658"/>
    <n v="0.108108108108108"/>
    <n v="0.27678895750090798"/>
    <n v="2.88048909529128E-2"/>
    <n v="5221.1970000000001"/>
    <n v="5795.6949999999997"/>
    <n v="6009.8909999999996"/>
    <n v="6653.97"/>
    <n v="6510.4709999999995"/>
    <n v="6479.8959999999997"/>
    <n v="1013.8869999999999"/>
    <n v="842.71699999999998"/>
    <n v="830.16099999999994"/>
    <n v="826.20299999999997"/>
    <n v="824.21699999999998"/>
    <n v="895.98299999999995"/>
    <n v="4702.2020000000002"/>
    <n v="4666.5349999999999"/>
    <n v="4997.62"/>
    <n v="5212.8239999999996"/>
    <n v="5492.4210000000003"/>
    <n v="5842.4219999999996"/>
    <n v="19"/>
    <n v="18"/>
    <n v="19"/>
    <n v="18"/>
    <n v="18"/>
    <n v="19"/>
    <n v="0.65306027869987904"/>
    <d v="2018-12-31T00:00:00"/>
    <n v="10937.286"/>
    <d v="2019-03-31T00:00:00"/>
    <n v="0.680621303578267"/>
    <n v="8.1769999999999996"/>
    <m/>
    <n v="17"/>
    <n v="2"/>
    <n v="0"/>
    <n v="0"/>
    <n v="0"/>
    <n v="0"/>
    <n v="0"/>
    <n v="0"/>
    <n v="1.794"/>
    <n v="0"/>
    <n v="0"/>
    <n v="7.9109999999999996"/>
    <n v="0"/>
    <n v="0"/>
    <n v="0"/>
    <n v="0"/>
    <n v="0"/>
    <n v="0.26600000000000001"/>
    <n v="0"/>
    <n v="0"/>
    <n v="3852.67"/>
    <n v="3984.9789999999998"/>
    <n v="4224.41"/>
    <n v="4873.4110000000001"/>
    <n v="4273.5249999999996"/>
    <n v="4240.9960000000001"/>
    <n v="8884.0840000000007"/>
    <n v="391.06099999999998"/>
    <n v="323.46899999999999"/>
    <n v="340.57299999999998"/>
    <n v="261.78300000000002"/>
    <n v="277.36700000000002"/>
    <n v="321.78199999999998"/>
    <n v="3905.5569999999998"/>
    <n v="3895.1030000000001"/>
    <n v="4048.93"/>
    <n v="3748.89"/>
    <n v="4366.5919999999996"/>
    <n v="4980.3999999999996"/>
    <n v="0.737890181121302"/>
    <n v="0.38570471857317401"/>
    <n v="0.83058043869659304"/>
    <n v="0.69400637340773796"/>
    <n v="0.366132904580934"/>
    <n v="0.80693060211119705"/>
    <n v="12"/>
  </r>
  <r>
    <s v="0012X00001ue4LXQAY"/>
    <x v="1"/>
    <n v="50000"/>
    <m/>
    <s v=""/>
    <n v="0"/>
    <d v="2019-06-07T08:05:08"/>
    <s v="Reject"/>
    <d v="2019-06-10T15:40:18"/>
    <n v="2468411"/>
    <n v="4"/>
    <s v="B4"/>
    <n v="646"/>
    <n v="6.2"/>
    <m/>
    <n v="11.4"/>
    <n v="412"/>
    <s v="SUZZARA"/>
    <s v="MN"/>
    <s v="Lombardia"/>
    <s v="NOV"/>
    <n v="46029"/>
    <s v="SC"/>
    <n v="412"/>
    <s v="Construction"/>
    <d v="2010-06-16T00:00:00"/>
    <n v="6"/>
    <n v="0"/>
    <n v="6"/>
    <n v="3"/>
    <n v="6"/>
    <n v="1"/>
    <n v="0"/>
    <n v="6"/>
    <n v="0"/>
    <n v="1"/>
    <n v="3"/>
    <n v="1"/>
    <n v="20"/>
    <n v="33"/>
    <n v="375"/>
    <n v="43"/>
    <n v="0"/>
    <n v="51"/>
    <n v="252"/>
    <n v="18"/>
    <n v="906"/>
    <n v="906"/>
    <n v="48"/>
    <n v="426"/>
    <n v="426"/>
    <n v="2017"/>
    <n v="5.3333333333333302E-2"/>
    <n v="0.59154929577464699"/>
    <n v="0.94117647058823495"/>
    <n v="7.7464788732394305E-2"/>
    <n v="1.98675496688741E-2"/>
    <n v="120"/>
    <n v="119.999"/>
    <n v="120"/>
    <n v="150"/>
    <n v="150"/>
    <n v="150"/>
    <n v="7"/>
    <n v="7"/>
    <n v="7"/>
    <n v="7"/>
    <n v="7"/>
    <n v="7"/>
    <n v="41.604999999999997"/>
    <n v="42.661999999999999"/>
    <n v="43.707000000000001"/>
    <n v="44.75"/>
    <n v="45.793999999999997"/>
    <n v="46.832999999999998"/>
    <n v="3"/>
    <n v="3"/>
    <n v="3"/>
    <n v="3"/>
    <n v="3"/>
    <n v="3"/>
    <n v="0.525396156568258"/>
    <d v="2018-12-31T00:00:00"/>
    <n v="168.60499999999999"/>
    <d v="2019-03-31T00:00:00"/>
    <n v="0.68701574803149601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472999999999999"/>
    <n v="71.637"/>
    <n v="77.085999999999999"/>
    <n v="90.558000000000007"/>
    <n v="73.741"/>
    <n v="31.297000000000001"/>
    <n v="139.47999999999999"/>
    <n v="0.77800000000000002"/>
    <n v="6.7080000000000002"/>
    <n v="2.891"/>
    <n v="4.1719999999999997"/>
    <n v="1.1459999999999999"/>
    <n v="1.1499999999999999"/>
    <n v="41.604999999999997"/>
    <n v="42.661999999999999"/>
    <n v="43.707000000000001"/>
    <n v="44.75"/>
    <n v="45.793999999999997"/>
    <n v="46.832999999999998"/>
    <n v="0.72060833333333296"/>
    <n v="0.111142857142857"/>
    <n v="1"/>
    <n v="0.531842631904483"/>
    <n v="0.40107142857142802"/>
    <n v="1"/>
    <n v="9"/>
  </r>
  <r>
    <s v="0012X00001uduGqQAI"/>
    <x v="1"/>
    <n v="130000"/>
    <m/>
    <s v=""/>
    <n v="0"/>
    <d v="2019-06-06T05:29:52"/>
    <s v="Reject"/>
    <d v="2019-06-10T15:25:30"/>
    <n v="2500000"/>
    <n v="2"/>
    <s v="C2"/>
    <n v="150"/>
    <n v="28.7"/>
    <m/>
    <m/>
    <n v="412"/>
    <s v="REGGIO NELL'EMILIA"/>
    <s v="RE"/>
    <s v="Toscana"/>
    <s v="NOE"/>
    <n v="42124"/>
    <s v="SR"/>
    <n v="412"/>
    <s v="Construction"/>
    <d v="2013-03-26T00:00:00"/>
    <n v="4"/>
    <n v="0"/>
    <n v="6"/>
    <n v="3"/>
    <n v="6"/>
    <n v="0"/>
    <n v="0"/>
    <n v="3"/>
    <n v="0"/>
    <m/>
    <n v="2"/>
    <n v="2"/>
    <n v="1"/>
    <n v="67"/>
    <n v="105"/>
    <n v="43"/>
    <n v="0"/>
    <n v="43"/>
    <n v="43"/>
    <n v="25"/>
    <n v="150"/>
    <n v="150"/>
    <n v="42"/>
    <n v="148"/>
    <n v="148"/>
    <n v="2017"/>
    <n v="9.5238095238095195E-3"/>
    <n v="0.29054054054054002"/>
    <n v="0.97674418604651103"/>
    <n v="0.45270270270270202"/>
    <n v="0.1666666666666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dsEnQAI"/>
    <x v="1"/>
    <n v="50000"/>
    <m/>
    <s v=""/>
    <n v="0"/>
    <d v="2019-06-05T19:53:21"/>
    <s v="Reject"/>
    <d v="2019-06-10T15:08:06"/>
    <m/>
    <n v="3"/>
    <s v="C3"/>
    <n v="774"/>
    <n v="1.4"/>
    <n v="100"/>
    <n v="31.24"/>
    <n v="31091"/>
    <s v="TAVULLIA"/>
    <s v="PS"/>
    <s v="Emilia-Romagna"/>
    <s v="CEN"/>
    <n v="61010"/>
    <s v="SR"/>
    <n v="310"/>
    <s v="Furniture"/>
    <d v="2016-04-01T00:00:00"/>
    <n v="4"/>
    <n v="0"/>
    <n v="6"/>
    <n v="6"/>
    <n v="7"/>
    <n v="0"/>
    <n v="0"/>
    <n v="4"/>
    <n v="0"/>
    <n v="4"/>
    <n v="3"/>
    <n v="1"/>
    <n v="9"/>
    <n v="8"/>
    <n v="147"/>
    <n v="11"/>
    <n v="6"/>
    <n v="18"/>
    <n v="193"/>
    <n v="7"/>
    <n v="774"/>
    <n v="774"/>
    <n v="0"/>
    <n v="165"/>
    <n v="165"/>
    <n v="2017"/>
    <n v="6.1224489795918297E-2"/>
    <n v="1.1696969696969599"/>
    <n v="0"/>
    <n v="4.8484848484848402E-2"/>
    <n v="9.0439276485788107E-3"/>
    <n v="60"/>
    <n v="60"/>
    <n v="60"/>
    <n v="60"/>
    <n v="60"/>
    <n v="40"/>
    <n v="11.875"/>
    <n v="11.37"/>
    <n v="19.056000000000001"/>
    <n v="19.059000000000001"/>
    <n v="19.016999999999999"/>
    <n v="8.782"/>
    <n v="32.57"/>
    <n v="33.18"/>
    <n v="33.787999999999997"/>
    <n v="35.241999999999997"/>
    <n v="36.692"/>
    <n v="2.5339999999999998"/>
    <n v="2"/>
    <n v="2"/>
    <n v="2"/>
    <n v="2"/>
    <n v="2"/>
    <n v="1"/>
    <n v="0.65892361572284397"/>
    <d v="2018-12-31T00:00:00"/>
    <n v="104.44499999999999"/>
    <d v="2019-03-31T00:00:00"/>
    <n v="0.83802434782608604"/>
    <n v="0.30199999999999999"/>
    <m/>
    <n v="2"/>
    <n v="1"/>
    <n v="0.30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58.357999999999997"/>
    <n v="54.244999999999997"/>
    <n v="35.207000000000001"/>
    <n v="20.181999999999999"/>
    <n v="58.866"/>
    <n v="39.156999999999996"/>
    <n v="49.997"/>
    <n v="1.875"/>
    <n v="1.37"/>
    <n v="2.056"/>
    <n v="2.0590000000000002"/>
    <n v="7.6260000000000003"/>
    <n v="1.782"/>
    <n v="28.225999999999999"/>
    <n v="28.835999999999999"/>
    <n v="25.64"/>
    <n v="27.756"/>
    <n v="21.251000000000001"/>
    <n v="2.5339999999999998"/>
    <n v="0.97263333333333302"/>
    <n v="0.157894736842105"/>
    <n v="0.866625729198649"/>
    <n v="0.78239705882352895"/>
    <n v="0.18806850682488499"/>
    <n v="0.77148489132558595"/>
    <n v="3"/>
  </r>
  <r>
    <s v="0012X00001uduPxQAI"/>
    <x v="1"/>
    <n v="50000"/>
    <m/>
    <s v=""/>
    <n v="1"/>
    <d v="2019-06-06T05:59:57"/>
    <s v="Reject"/>
    <d v="2019-06-10T14:54:36"/>
    <n v="2468000"/>
    <n v="4"/>
    <s v="C1"/>
    <n v="1774"/>
    <n v="2.7"/>
    <n v="1.198"/>
    <n v="5.5309999999999997"/>
    <n v="46692"/>
    <s v="GENOVA"/>
    <s v="GE"/>
    <s v="Liguria"/>
    <s v="NOV"/>
    <n v="16121"/>
    <s v="SR"/>
    <n v="466"/>
    <s v="Distribution"/>
    <d v="2015-02-20T00:00:00"/>
    <n v="6"/>
    <n v="1"/>
    <n v="6"/>
    <n v="4"/>
    <n v="6"/>
    <n v="0"/>
    <n v="0"/>
    <n v="1"/>
    <n v="0"/>
    <m/>
    <n v="1"/>
    <n v="2"/>
    <n v="0"/>
    <n v="961"/>
    <n v="2526"/>
    <n v="36"/>
    <n v="154"/>
    <n v="4"/>
    <n v="26"/>
    <n v="31"/>
    <n v="1774"/>
    <n v="1334"/>
    <n v="0"/>
    <n v="2530"/>
    <n v="2530"/>
    <n v="2017"/>
    <n v="0"/>
    <n v="1.02766798418972E-2"/>
    <n v="0"/>
    <n v="0.379841897233201"/>
    <n v="2.3238380809595199E-2"/>
    <n v="100"/>
    <n v="100"/>
    <n v="70"/>
    <n v="70"/>
    <n v="70"/>
    <n v="70"/>
    <n v="45"/>
    <n v="45"/>
    <n v="45"/>
    <n v="45"/>
    <n v="45"/>
    <n v="45"/>
    <n v="481.935"/>
    <n v="489.00599999999997"/>
    <n v="476.048"/>
    <n v="483.07400000000001"/>
    <n v="490.077"/>
    <n v="502.012"/>
    <n v="3"/>
    <n v="3"/>
    <n v="3"/>
    <n v="3"/>
    <n v="3"/>
    <n v="3"/>
    <n v="0.62317733333333303"/>
    <d v="2018-12-31T00:00:00"/>
    <n v="626.93499999999995"/>
    <d v="2019-03-31T00:00:00"/>
    <n v="0.47130344827586201"/>
    <n v="7.3999999999999996E-2"/>
    <m/>
    <n v="7"/>
    <n v="2"/>
    <n v="0"/>
    <n v="0"/>
    <n v="0"/>
    <n v="0"/>
    <n v="0"/>
    <n v="0"/>
    <n v="7.3999999999999996E-2"/>
    <n v="0"/>
    <n v="0"/>
    <n v="7.3999999999999996E-2"/>
    <n v="0"/>
    <n v="0"/>
    <n v="0"/>
    <n v="0"/>
    <n v="0"/>
    <n v="0"/>
    <n v="0"/>
    <n v="0"/>
    <n v="50.869"/>
    <n v="72.257000000000005"/>
    <n v="69.962999999999994"/>
    <n v="64.796999999999997"/>
    <n v="65.346999999999994"/>
    <n v="62.091000000000001"/>
    <n v="563.11699999999996"/>
    <n v="17.47"/>
    <n v="2.593"/>
    <n v="11.760999999999999"/>
    <n v="15.866"/>
    <n v="22.962"/>
    <n v="11.407"/>
    <n v="415.00599999999997"/>
    <n v="463.38600000000002"/>
    <n v="475.428"/>
    <n v="482.45400000000001"/>
    <n v="471.45699999999999"/>
    <n v="483.392"/>
    <n v="0.50868999999999998"/>
    <n v="0.38822222222222202"/>
    <n v="0.86112442549306401"/>
    <n v="0.80275833333333302"/>
    <n v="0.30392222222222198"/>
    <n v="0.95516010118570105"/>
    <n v="4"/>
  </r>
  <r>
    <s v="0012X00001udkvSQAQ"/>
    <x v="1"/>
    <n v="300000"/>
    <n v="0"/>
    <s v=""/>
    <n v="1"/>
    <d v="2019-06-05T06:49:08"/>
    <s v="Reject"/>
    <d v="2019-06-10T14:47:12"/>
    <m/>
    <n v="3"/>
    <s v="C2"/>
    <n v="548"/>
    <n v="13.5"/>
    <m/>
    <m/>
    <n v="412"/>
    <s v="CASERTA"/>
    <s v="CE"/>
    <s v="Campania"/>
    <s v="SUI"/>
    <n v="81100"/>
    <s v="SR"/>
    <n v="412"/>
    <s v="Construction"/>
    <d v="2009-03-25T00:00:00"/>
    <n v="6"/>
    <m/>
    <n v="6"/>
    <n v="4"/>
    <n v="6"/>
    <n v="2"/>
    <n v="0"/>
    <n v="2"/>
    <n v="0"/>
    <m/>
    <n v="2"/>
    <n v="3"/>
    <n v="5"/>
    <n v="1015"/>
    <n v="2599"/>
    <n v="74"/>
    <n v="34"/>
    <n v="7"/>
    <n v="75"/>
    <n v="73"/>
    <n v="548"/>
    <n v="548"/>
    <n v="0"/>
    <n v="2606"/>
    <n v="2606"/>
    <n v="2018"/>
    <n v="1.9238168526356199E-3"/>
    <n v="2.87797390636991E-2"/>
    <n v="0"/>
    <n v="0.38948580199539501"/>
    <n v="0.13321167883211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udqbMQAQ"/>
    <x v="3"/>
    <n v="30000"/>
    <n v="25000"/>
    <n v="7.11592836946277"/>
    <n v="0"/>
    <d v="2019-06-05T15:35:17"/>
    <s v="Accept"/>
    <d v="2019-06-10T14:39:02"/>
    <n v="2400000"/>
    <n v="3"/>
    <s v="C1"/>
    <n v="258"/>
    <n v="8.9"/>
    <n v="3.0649999999999999"/>
    <n v="4.9240000000000004"/>
    <n v="9511"/>
    <s v="SANT'ELPIDIO A MARE"/>
    <s v="FM"/>
    <s v="Puglia"/>
    <s v="CEN"/>
    <n v="63811"/>
    <s v="SR"/>
    <n v="951"/>
    <s v="Electronics and electrical engineering"/>
    <d v="2016-02-11T00:00:00"/>
    <n v="5"/>
    <n v="0"/>
    <n v="5"/>
    <n v="4"/>
    <n v="6"/>
    <n v="-1"/>
    <n v="0"/>
    <n v="3"/>
    <n v="0"/>
    <n v="3"/>
    <n v="2"/>
    <n v="2"/>
    <n v="11"/>
    <n v="195"/>
    <n v="131"/>
    <n v="23"/>
    <n v="258"/>
    <n v="243"/>
    <n v="86"/>
    <n v="-15"/>
    <n v="258"/>
    <n v="258"/>
    <n v="236"/>
    <n v="374"/>
    <n v="374"/>
    <n v="2017"/>
    <n v="8.3969465648854894E-2"/>
    <n v="0.22994652406417099"/>
    <n v="0.97119341563785999"/>
    <n v="0.52139037433155"/>
    <n v="-5.8139534883720902E-2"/>
    <n v="30"/>
    <n v="30"/>
    <n v="30"/>
    <n v="30"/>
    <n v="30"/>
    <n v="0"/>
    <n v="0"/>
    <m/>
    <m/>
    <m/>
    <m/>
    <m/>
    <n v="166.40700000000001"/>
    <n v="172.71"/>
    <n v="178.988"/>
    <n v="185.251"/>
    <n v="193.096"/>
    <n v="180.922"/>
    <n v="4"/>
    <n v="4"/>
    <n v="4"/>
    <n v="4"/>
    <n v="4"/>
    <n v="4"/>
    <n v="0.67564848484848405"/>
    <d v="2018-12-31T00:00:00"/>
    <n v="196.40700000000001"/>
    <d v="2019-03-31T00:00:00"/>
    <n v="0.40869999999999901"/>
    <n v="6.0999999999999999E-2"/>
    <m/>
    <n v="5"/>
    <n v="1"/>
    <n v="0"/>
    <n v="0"/>
    <n v="0"/>
    <n v="0"/>
    <n v="0"/>
    <n v="0"/>
    <n v="6.0999999999999999E-2"/>
    <m/>
    <m/>
    <m/>
    <m/>
    <m/>
    <n v="0"/>
    <n v="0"/>
    <n v="0"/>
    <n v="0"/>
    <n v="0"/>
    <n v="0"/>
    <n v="12.2"/>
    <n v="30"/>
    <n v="6.8319999999999999"/>
    <n v="18.739000000000001"/>
    <n v="30"/>
    <n v="0"/>
    <n v="202.483"/>
    <n v="6.0999999999999999E-2"/>
    <m/>
    <m/>
    <m/>
    <m/>
    <m/>
    <n v="147.95500000000001"/>
    <n v="164.101"/>
    <n v="176.28899999999999"/>
    <n v="183.744"/>
    <n v="177.76"/>
    <n v="180.922"/>
    <n v="0.40666666666666601"/>
    <s v="inf"/>
    <n v="0.88911524154632904"/>
    <n v="0.65180666666666598"/>
    <m/>
    <n v="0.95674389766227796"/>
    <n v="3"/>
  </r>
  <r>
    <s v="0010Y00000IWJP0QAP"/>
    <x v="1"/>
    <n v="200000"/>
    <n v="50000"/>
    <n v="7.11592836946277"/>
    <n v="0"/>
    <d v="2019-06-05T15:03:20"/>
    <s v="Reject"/>
    <d v="2019-06-10T13:38:57"/>
    <n v="2122609"/>
    <n v="4"/>
    <s v="C1"/>
    <n v="2519"/>
    <n v="6.2"/>
    <n v="3.262"/>
    <n v="2.927"/>
    <n v="2511"/>
    <s v="CAMPIGLIA DEI BERICI"/>
    <s v="VI"/>
    <s v="Piemonte"/>
    <s v="NOE"/>
    <n v="36020"/>
    <s v="SR"/>
    <n v="251"/>
    <s v="Metallurgy and steel products"/>
    <d v="2011-11-29T00:00:00"/>
    <n v="4"/>
    <n v="1"/>
    <n v="6"/>
    <n v="6"/>
    <n v="7"/>
    <n v="0"/>
    <n v="0"/>
    <n v="6"/>
    <n v="0"/>
    <n v="2"/>
    <n v="4"/>
    <n v="1"/>
    <n v="10"/>
    <n v="630"/>
    <n v="1203"/>
    <n v="139"/>
    <n v="821"/>
    <n v="592"/>
    <n v="652"/>
    <n v="78"/>
    <n v="2519"/>
    <n v="2231"/>
    <n v="579"/>
    <n v="1795"/>
    <n v="1795"/>
    <n v="2017"/>
    <n v="8.3125519534497094E-3"/>
    <n v="0.36323119777158702"/>
    <n v="0.97804054054054002"/>
    <n v="0.35097493036211602"/>
    <n v="3.4961900493052402E-2"/>
    <n v="1090"/>
    <n v="1090"/>
    <n v="1090"/>
    <n v="1090"/>
    <n v="1090"/>
    <n v="990"/>
    <n v="35"/>
    <n v="35"/>
    <n v="35"/>
    <n v="35"/>
    <n v="35"/>
    <n v="35"/>
    <n v="797.99699999999996"/>
    <n v="807.01099999999997"/>
    <n v="816.01"/>
    <n v="824.99099999999999"/>
    <n v="833.95399999999995"/>
    <n v="842.90200000000004"/>
    <n v="5"/>
    <n v="5"/>
    <n v="5"/>
    <n v="5"/>
    <n v="5"/>
    <n v="5"/>
    <n v="0.78698556390977403"/>
    <d v="2018-12-31T00:00:00"/>
    <n v="1922.9970000000001"/>
    <d v="2019-03-31T00:00:00"/>
    <n v="0.85363999999999995"/>
    <n v="49.085000000000001"/>
    <m/>
    <n v="4"/>
    <n v="3"/>
    <n v="0"/>
    <n v="0"/>
    <n v="0"/>
    <n v="0"/>
    <n v="0"/>
    <n v="0"/>
    <n v="0"/>
    <n v="48.960999999999999"/>
    <n v="0.57899999999999996"/>
    <n v="0"/>
    <n v="0"/>
    <n v="30.437999999999999"/>
    <n v="0"/>
    <n v="0.124"/>
    <n v="0"/>
    <n v="0"/>
    <n v="0"/>
    <n v="2.9260000000000002"/>
    <n v="949.74699999999996"/>
    <n v="863.84199999999998"/>
    <n v="824.52800000000002"/>
    <n v="963.35199999999998"/>
    <n v="790.298"/>
    <n v="616.58100000000002"/>
    <n v="1819.55"/>
    <n v="10.598000000000001"/>
    <n v="74.631"/>
    <n v="33.637999999999998"/>
    <n v="31.207000000000001"/>
    <n v="11.612"/>
    <n v="63.42"/>
    <n v="797.99699999999996"/>
    <n v="807.13499999999999"/>
    <n v="816.01"/>
    <n v="824.99099999999999"/>
    <n v="833.95399999999995"/>
    <n v="845.82799999999997"/>
    <n v="0.87132752293577898"/>
    <n v="0.30280000000000001"/>
    <n v="1"/>
    <n v="0.77769378881987505"/>
    <n v="1.0719333333333301"/>
    <n v="1.0006195579200301"/>
    <n v="8"/>
  </r>
  <r>
    <s v="0010Y000012XljPQAS"/>
    <x v="1"/>
    <n v="200000"/>
    <m/>
    <s v=""/>
    <n v="0"/>
    <d v="2019-06-06T08:12:37"/>
    <s v="Reject"/>
    <d v="2019-06-10T13:29:48"/>
    <n v="2425000"/>
    <n v="4"/>
    <s v="C3"/>
    <n v="1568"/>
    <n v="1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75"/>
    <n v="275"/>
    <n v="275"/>
    <n v="275"/>
    <n v="275.00099999999998"/>
    <n v="275"/>
    <n v="5.4989999999999997"/>
    <n v="5.1029999999999998"/>
    <n v="5.2290000000000001"/>
    <n v="1.8959999999999999"/>
    <n v="4.2480000000000002"/>
    <n v="2.9119999999999999"/>
    <n v="63.179000000000002"/>
    <n v="64.513999999999996"/>
    <n v="65.843999999999994"/>
    <n v="67.168000000000006"/>
    <n v="68.486000000000004"/>
    <n v="69.8"/>
    <n v="4"/>
    <n v="4"/>
    <n v="4"/>
    <n v="4"/>
    <n v="4"/>
    <n v="4"/>
    <n v="0.86315144654448495"/>
    <d v="2018-12-31T00:00:00"/>
    <n v="343.678"/>
    <d v="2019-03-31T00:00:00"/>
    <n v="0.87409580782819096"/>
    <n v="0.72499999999999998"/>
    <m/>
    <n v="4"/>
    <n v="1"/>
    <n v="0"/>
    <n v="0"/>
    <n v="0"/>
    <n v="0"/>
    <n v="0"/>
    <n v="0"/>
    <n v="0"/>
    <n v="0"/>
    <n v="0"/>
    <n v="0.72499999999999998"/>
    <n v="0"/>
    <n v="0"/>
    <n v="0"/>
    <n v="0"/>
    <n v="0"/>
    <n v="0"/>
    <n v="0"/>
    <n v="0"/>
    <n v="239.684"/>
    <n v="237.11500000000001"/>
    <n v="234.52099999999999"/>
    <n v="217.87"/>
    <n v="252.80199999999999"/>
    <n v="238.078"/>
    <n v="287.20100000000002"/>
    <n v="5.4989999999999997"/>
    <n v="5.1029999999999998"/>
    <n v="5.2290000000000001"/>
    <n v="2.621"/>
    <n v="4.2480000000000002"/>
    <n v="2.9119999999999999"/>
    <n v="57.801000000000002"/>
    <n v="59.136000000000003"/>
    <n v="40.844000000000001"/>
    <n v="66.709999999999994"/>
    <n v="68.028000000000006"/>
    <n v="69.341999999999999"/>
    <n v="0.87157818181818103"/>
    <n v="1"/>
    <n v="0.914876778676459"/>
    <n v="0.860647963243658"/>
    <n v="1.0291316751717701"/>
    <n v="0.90694025679777202"/>
    <m/>
  </r>
  <r>
    <s v="0012X00001udmyaQAA"/>
    <x v="1"/>
    <n v="200000"/>
    <m/>
    <s v=""/>
    <n v="0"/>
    <d v="2019-06-05T10:23:07"/>
    <s v="NotEligible"/>
    <d v="2019-06-10T13:27:43"/>
    <m/>
    <m/>
    <s v="C3"/>
    <n v="71"/>
    <n v="3.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QlQAP"/>
    <x v="1"/>
    <n v="150000"/>
    <m/>
    <s v=""/>
    <n v="0"/>
    <d v="2019-06-04T19:08:37"/>
    <s v="Reject"/>
    <d v="2019-06-10T13:16:59"/>
    <n v="2500000"/>
    <n v="1"/>
    <s v="B2"/>
    <n v="6229"/>
    <n v="13.1"/>
    <m/>
    <m/>
    <n v="46721"/>
    <s v="PONTREMOLI"/>
    <s v="MS"/>
    <s v="Toscana"/>
    <s v="CEN"/>
    <n v="54027"/>
    <s v="SR"/>
    <n v="467"/>
    <s v="Distribution"/>
    <d v="2003-03-01T00:00:00"/>
    <n v="2"/>
    <n v="1"/>
    <n v="6"/>
    <n v="0"/>
    <n v="2"/>
    <n v="0"/>
    <n v="0"/>
    <n v="3"/>
    <n v="0"/>
    <m/>
    <n v="2"/>
    <n v="1"/>
    <n v="22"/>
    <n v="1386"/>
    <n v="1326"/>
    <n v="816"/>
    <n v="0"/>
    <n v="567"/>
    <n v="825"/>
    <n v="315"/>
    <n v="6229"/>
    <n v="6229"/>
    <n v="567"/>
    <n v="1893"/>
    <n v="1893"/>
    <n v="2017"/>
    <n v="1.6591251885369501E-2"/>
    <n v="0.43581616481774899"/>
    <n v="1"/>
    <n v="0.73217115689381895"/>
    <n v="5.0569914914111398E-2"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8-12-31T00:00:00"/>
    <n v="30.977"/>
    <d v="2019-03-31T00:00:00"/>
    <m/>
    <n v="0"/>
    <n v="176.42400000000001"/>
    <n v="6"/>
    <n v="0"/>
    <m/>
    <m/>
    <m/>
    <m/>
    <m/>
    <m/>
    <m/>
    <m/>
    <m/>
    <m/>
    <m/>
    <m/>
    <m/>
    <m/>
    <m/>
    <m/>
    <m/>
    <m/>
    <m/>
    <m/>
    <m/>
    <m/>
    <m/>
    <m/>
    <n v="176.42400000000001"/>
    <m/>
    <m/>
    <m/>
    <m/>
    <m/>
    <m/>
    <m/>
    <m/>
    <m/>
    <m/>
    <m/>
    <m/>
    <m/>
    <m/>
    <m/>
    <m/>
    <m/>
    <m/>
    <n v="16"/>
  </r>
  <r>
    <s v="0012X00001udumRQAQ"/>
    <x v="1"/>
    <n v="100000"/>
    <m/>
    <s v=""/>
    <n v="0"/>
    <d v="2019-06-06T07:12:09"/>
    <s v="NotEligible"/>
    <d v="2019-06-10T13:14:21"/>
    <n v="2500000"/>
    <n v="5"/>
    <s v="C1"/>
    <n v="665"/>
    <n v="7.8"/>
    <n v="3.87"/>
    <n v="4.0220000000000002"/>
    <n v="46463"/>
    <s v="PADOVA"/>
    <s v="PD"/>
    <s v="Sicilia"/>
    <s v="NOE"/>
    <n v="35127"/>
    <s v="SR"/>
    <n v="464"/>
    <s v="Distribution"/>
    <d v="1976-03-22T00:00:00"/>
    <n v="6"/>
    <n v="0"/>
    <n v="6"/>
    <n v="1"/>
    <n v="5"/>
    <n v="2"/>
    <n v="0"/>
    <n v="1"/>
    <n v="0"/>
    <m/>
    <n v="1"/>
    <n v="1"/>
    <n v="40"/>
    <n v="622"/>
    <n v="869"/>
    <n v="63"/>
    <n v="576"/>
    <n v="713"/>
    <n v="230"/>
    <n v="12"/>
    <n v="850"/>
    <n v="850"/>
    <n v="648"/>
    <n v="1582"/>
    <n v="1582"/>
    <n v="2017"/>
    <n v="4.6029919447640899E-2"/>
    <n v="0.14538558786346301"/>
    <n v="0.90883590462833097"/>
    <n v="0.39317319848293297"/>
    <n v="1.41176470588235E-2"/>
    <n v="112"/>
    <n v="112"/>
    <n v="112"/>
    <n v="112"/>
    <n v="112"/>
    <n v="112"/>
    <n v="48.767000000000003"/>
    <n v="49.302999999999997"/>
    <n v="50.311"/>
    <n v="51.771000000000001"/>
    <n v="51.893999999999998"/>
    <n v="52.715000000000003"/>
    <n v="383.61700000000002"/>
    <n v="387.577"/>
    <n v="391.529"/>
    <n v="395.47300000000001"/>
    <n v="399.40899999999999"/>
    <n v="403.33600000000001"/>
    <n v="2"/>
    <n v="2"/>
    <n v="2"/>
    <n v="2"/>
    <n v="2"/>
    <n v="2"/>
    <n v="0.849732943882894"/>
    <d v="2018-12-31T00:00:00"/>
    <n v="544.38400000000001"/>
    <d v="2019-03-31T00:00:00"/>
    <n v="0.78524199618080803"/>
    <n v="0"/>
    <m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.953999999999994"/>
    <n v="97.546999999999997"/>
    <n v="91.762"/>
    <n v="93.731999999999999"/>
    <n v="98.106999999999999"/>
    <n v="87.888999999999996"/>
    <n v="534.54700000000003"/>
    <n v="42.286999999999999"/>
    <n v="45.158000000000001"/>
    <n v="42.551000000000002"/>
    <n v="45.341999999999999"/>
    <n v="50.883000000000003"/>
    <n v="50.774000000000001"/>
    <n v="383.61700000000002"/>
    <n v="387.577"/>
    <n v="391.529"/>
    <n v="395.47300000000001"/>
    <n v="399.40899999999999"/>
    <n v="403.33600000000001"/>
    <n v="0.74958928571428496"/>
    <n v="0.86712325958127401"/>
    <n v="1"/>
    <n v="0.82290327380952299"/>
    <n v="0.90889254202473402"/>
    <n v="1"/>
    <n v="43"/>
  </r>
  <r>
    <s v="0010Y00001SPS9oQAH"/>
    <x v="1"/>
    <n v="1500000"/>
    <m/>
    <s v=""/>
    <n v="0"/>
    <d v="2019-06-06T06:29:13"/>
    <s v="NotEligible"/>
    <d v="2019-06-10T13:13:04"/>
    <n v="2500000"/>
    <n v="5"/>
    <s v="C4"/>
    <n v="43"/>
    <n v="-6.3"/>
    <m/>
    <n v="7.4039999999999999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"/>
    <n v="20"/>
    <n v="0"/>
    <n v="0"/>
    <n v="0"/>
    <n v="125"/>
    <n v="125"/>
    <n v="125"/>
    <n v="1"/>
    <n v="1"/>
    <n v="1"/>
    <n v="1"/>
    <n v="1"/>
    <n v="1"/>
    <n v="0.97240833333333299"/>
    <d v="2018-12-31T00:00:00"/>
    <n v="20"/>
    <d v="2019-03-31T00:00:00"/>
    <n v="1.0792999999999999"/>
    <n v="130.369"/>
    <m/>
    <n v="7"/>
    <n v="5"/>
    <m/>
    <m/>
    <m/>
    <m/>
    <m/>
    <m/>
    <n v="1.5860000000000001"/>
    <n v="0"/>
    <n v="0"/>
    <n v="0"/>
    <n v="0.66200000000000003"/>
    <n v="0"/>
    <n v="128.78299999999999"/>
    <n v="123.795"/>
    <n v="123.795"/>
    <n v="0.41499999999999998"/>
    <n v="0"/>
    <n v="0"/>
    <m/>
    <m/>
    <m/>
    <m/>
    <m/>
    <m/>
    <n v="145.321"/>
    <n v="21.585999999999999"/>
    <n v="18.068999999999999"/>
    <n v="16.881"/>
    <n v="19.905999999999999"/>
    <n v="20.661999999999999"/>
    <n v="19.585000000000001"/>
    <n v="128.78299999999999"/>
    <n v="123.795"/>
    <n v="123.795"/>
    <n v="125.41500000000001"/>
    <n v="124.991"/>
    <n v="123.441"/>
    <m/>
    <n v="1.0792999999999999"/>
    <s v="inf"/>
    <m/>
    <n v="0.97240833333333299"/>
    <n v="2.0005866666666599"/>
    <m/>
  </r>
  <r>
    <s v="0010Y00000A9qzUQAR"/>
    <x v="1"/>
    <n v="150000"/>
    <m/>
    <s v=""/>
    <n v="0"/>
    <d v="2019-06-06T08:11:07"/>
    <s v="NotEligible"/>
    <d v="2019-06-10T13:11:52"/>
    <n v="2500000"/>
    <n v="5"/>
    <s v="C3"/>
    <n v="1055"/>
    <n v="9.8000000000000007"/>
    <n v="6.1289999999999996"/>
    <n v="8.3840000000000003"/>
    <n v="6201"/>
    <s v="CARPI"/>
    <s v="MO"/>
    <s v="Lombardia"/>
    <s v="NOE"/>
    <n v="41012"/>
    <s v="SR"/>
    <n v="631"/>
    <s v="Services"/>
    <d v="1999-04-20T00:00:00"/>
    <n v="7"/>
    <n v="0"/>
    <n v="5"/>
    <n v="33"/>
    <n v="9"/>
    <n v="-2"/>
    <n v="0"/>
    <n v="3"/>
    <n v="1"/>
    <n v="2"/>
    <n v="3"/>
    <n v="1"/>
    <n v="5"/>
    <n v="405"/>
    <n v="386"/>
    <n v="66"/>
    <n v="619"/>
    <n v="1362"/>
    <n v="254"/>
    <n v="32"/>
    <n v="961"/>
    <n v="961"/>
    <n v="91"/>
    <n v="1748"/>
    <n v="1748"/>
    <n v="2015"/>
    <n v="1.29533678756476E-2"/>
    <n v="0.145308924485125"/>
    <n v="6.6813509544787E-2"/>
    <n v="0.23169336384439301"/>
    <n v="3.3298647242455702E-2"/>
    <n v="238.65600000000001"/>
    <n v="190.34200000000001"/>
    <n v="205.71600000000001"/>
    <n v="245.04900000000001"/>
    <n v="273.62400000000002"/>
    <n v="266.101"/>
    <n v="100.30800000000001"/>
    <n v="100.70099999999999"/>
    <n v="101.643"/>
    <n v="105.633"/>
    <n v="105.21"/>
    <n v="107.28"/>
    <n v="160.49799999999999"/>
    <n v="208.81200000000001"/>
    <n v="223.733"/>
    <n v="191.81200000000001"/>
    <n v="164.089"/>
    <n v="172.46"/>
    <n v="2"/>
    <n v="2"/>
    <n v="3"/>
    <n v="3"/>
    <n v="3"/>
    <n v="3"/>
    <n v="0.86603295751577103"/>
    <d v="2018-12-31T00:00:00"/>
    <n v="499.46199999999999"/>
    <d v="2019-03-31T00:00:00"/>
    <n v="0.86369348957411396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.61099999999999"/>
    <n v="175.357"/>
    <n v="198.62899999999999"/>
    <n v="228.44800000000001"/>
    <n v="258.87900000000002"/>
    <n v="250.05600000000001"/>
    <n v="424.75400000000002"/>
    <n v="57.15"/>
    <n v="66.570999999999998"/>
    <n v="69.983000000000004"/>
    <n v="59.445"/>
    <n v="73.504999999999995"/>
    <n v="93.301000000000002"/>
    <n v="99.153999999999996"/>
    <n v="99.153999999999996"/>
    <n v="129.44900000000001"/>
    <n v="136.86099999999999"/>
    <n v="137.71299999999999"/>
    <n v="138.56100000000001"/>
    <n v="0.98724104987932404"/>
    <n v="0.56974518483072101"/>
    <n v="0.61778962977731799"/>
    <n v="0.94891961045109197"/>
    <n v="0.67650114775884895"/>
    <n v="0.66068250157837805"/>
    <n v="20"/>
  </r>
  <r>
    <s v="0010Y00001SPTkXQAX"/>
    <x v="1"/>
    <n v="100000"/>
    <m/>
    <s v=""/>
    <n v="0"/>
    <d v="2019-06-05T16:44:05"/>
    <s v="Reject"/>
    <d v="2019-06-10T11:53:10"/>
    <n v="2420000"/>
    <n v="4"/>
    <s v="C2"/>
    <n v="1008"/>
    <n v="8.3000000000000007"/>
    <n v="13.64"/>
    <n v="11.26"/>
    <n v="432101"/>
    <s v="ROMA"/>
    <s v="RM"/>
    <s v="Lazio"/>
    <s v="CEN"/>
    <n v="192"/>
    <s v="SR"/>
    <n v="432"/>
    <s v="Construction"/>
    <d v="2009-11-13T00:00:00"/>
    <n v="7"/>
    <n v="0"/>
    <n v="6"/>
    <n v="7"/>
    <n v="7"/>
    <n v="1"/>
    <n v="0"/>
    <n v="6"/>
    <n v="0"/>
    <n v="3"/>
    <n v="3"/>
    <n v="1"/>
    <n v="4"/>
    <n v="1025"/>
    <n v="676"/>
    <n v="83"/>
    <n v="777"/>
    <n v="2465"/>
    <n v="187"/>
    <n v="27"/>
    <n v="1008"/>
    <n v="1006"/>
    <n v="1768"/>
    <n v="3141"/>
    <n v="3141"/>
    <n v="2017"/>
    <n v="5.9171597633135998E-3"/>
    <n v="5.95351798790194E-2"/>
    <n v="0.71724137931034404"/>
    <n v="0.32632919452403603"/>
    <n v="2.6838966202783299E-2"/>
    <n v="300"/>
    <n v="300"/>
    <n v="300"/>
    <n v="300"/>
    <n v="300"/>
    <n v="300"/>
    <n v="347.18799999999999"/>
    <n v="348.91199999999998"/>
    <n v="50.718000000000004"/>
    <n v="51.975000000000001"/>
    <n v="54.723999999999997"/>
    <n v="54.798000000000002"/>
    <n v="354.96800000000002"/>
    <n v="362.00799999999998"/>
    <n v="369.01600000000002"/>
    <n v="375.99599999999998"/>
    <n v="382.94400000000002"/>
    <n v="389.86399999999998"/>
    <n v="4"/>
    <n v="4"/>
    <n v="3"/>
    <n v="3"/>
    <n v="3"/>
    <n v="3"/>
    <n v="0.707033339917993"/>
    <d v="2018-12-31T00:00:00"/>
    <n v="1002.1559999999999"/>
    <d v="2019-03-31T00:00:00"/>
    <n v="0.76997719364388695"/>
    <n v="12.683"/>
    <m/>
    <n v="11"/>
    <n v="4"/>
    <n v="0"/>
    <n v="0"/>
    <n v="0"/>
    <n v="0"/>
    <n v="0"/>
    <n v="0"/>
    <n v="3.9929999999999999"/>
    <n v="0"/>
    <n v="5.048"/>
    <n v="2.5910000000000002"/>
    <n v="0"/>
    <n v="0.55400000000000005"/>
    <n v="0"/>
    <n v="0"/>
    <n v="7.6349999999999998"/>
    <n v="3.802"/>
    <n v="0"/>
    <n v="0"/>
    <n v="172.26400000000001"/>
    <n v="152.637"/>
    <n v="155.68"/>
    <n v="237.346"/>
    <n v="236.66399999999999"/>
    <n v="215.48"/>
    <n v="658.15200000000004"/>
    <n v="326.05599999999998"/>
    <n v="226.94300000000001"/>
    <n v="54.268999999999998"/>
    <n v="47.481999999999999"/>
    <n v="44.695999999999998"/>
    <n v="45.351999999999997"/>
    <n v="347.53300000000002"/>
    <n v="354.82299999999998"/>
    <n v="369.779"/>
    <n v="373.32400000000001"/>
    <n v="376.80599999999998"/>
    <n v="384.15499999999997"/>
    <n v="0.57421333333333302"/>
    <n v="0.93913384103137199"/>
    <n v="0.97905444997858904"/>
    <n v="0.65003944444444395"/>
    <n v="0.81997765092506403"/>
    <n v="0.98730264417870806"/>
    <n v="10"/>
  </r>
  <r>
    <s v="0012X00001uduB2QAI"/>
    <x v="1"/>
    <n v="200000"/>
    <m/>
    <s v=""/>
    <n v="1"/>
    <d v="2019-06-06T05:18:14"/>
    <s v="Reject"/>
    <d v="2019-06-10T11:50:30"/>
    <n v="2082145"/>
    <n v="3"/>
    <s v="B4"/>
    <n v="4964"/>
    <n v="7"/>
    <m/>
    <n v="39.96"/>
    <n v="63111"/>
    <s v="ROMA"/>
    <s v="RM"/>
    <s v="Lazio"/>
    <s v="CEN"/>
    <n v="171"/>
    <s v="SR"/>
    <n v="631"/>
    <s v="Services"/>
    <d v="2015-12-27T00:00:00"/>
    <n v="3"/>
    <n v="1"/>
    <n v="5"/>
    <n v="2"/>
    <n v="5"/>
    <n v="1"/>
    <n v="0"/>
    <n v="5"/>
    <n v="0"/>
    <m/>
    <n v="3"/>
    <n v="1"/>
    <n v="98"/>
    <n v="792"/>
    <n v="1079"/>
    <n v="348"/>
    <n v="0"/>
    <n v="142"/>
    <n v="413"/>
    <n v="279"/>
    <n v="4964"/>
    <n v="4964"/>
    <n v="121"/>
    <n v="1221"/>
    <n v="1221"/>
    <n v="2017"/>
    <n v="9.0824837812789605E-2"/>
    <n v="0.33824733824733799"/>
    <n v="0.852112676056338"/>
    <n v="0.64864864864864802"/>
    <n v="5.6204673650281999E-2"/>
    <n v="160"/>
    <n v="160"/>
    <n v="160"/>
    <n v="210"/>
    <n v="210"/>
    <n v="210"/>
    <n v="0.307"/>
    <n v="0.22"/>
    <n v="2.948"/>
    <n v="1.4810000000000001"/>
    <n v="1.022"/>
    <n v="1.276"/>
    <n v="424.12799999999999"/>
    <n v="431.61200000000002"/>
    <n v="400.452"/>
    <n v="92.820999999999998"/>
    <n v="95.186000000000007"/>
    <n v="97.548000000000002"/>
    <n v="5"/>
    <n v="5"/>
    <n v="5"/>
    <n v="4"/>
    <n v="4"/>
    <n v="3"/>
    <n v="0.39262871289787199"/>
    <d v="2018-12-31T00:00:00"/>
    <n v="584.43499999999995"/>
    <d v="2019-03-31T00:00:00"/>
    <n v="0.50324065698940101"/>
    <n v="0.216"/>
    <m/>
    <n v="6"/>
    <n v="1"/>
    <n v="0"/>
    <n v="0"/>
    <n v="0"/>
    <n v="0"/>
    <n v="0"/>
    <n v="0"/>
    <n v="0"/>
    <n v="0"/>
    <n v="0"/>
    <n v="0.216"/>
    <n v="0"/>
    <n v="0"/>
    <n v="0"/>
    <n v="0"/>
    <n v="0"/>
    <n v="0"/>
    <n v="0"/>
    <n v="0"/>
    <n v="80.366"/>
    <n v="24.68"/>
    <n v="47.002000000000002"/>
    <n v="78.444999999999993"/>
    <n v="100.93600000000001"/>
    <n v="99.766999999999996"/>
    <n v="172.96299999999999"/>
    <n v="0.307"/>
    <n v="0.22"/>
    <n v="2.948"/>
    <n v="1.6970000000000001"/>
    <n v="1.022"/>
    <n v="1.276"/>
    <n v="424.12799999999999"/>
    <n v="431.61200000000002"/>
    <n v="400.452"/>
    <n v="92.820999999999998"/>
    <n v="95.186000000000007"/>
    <n v="97.548000000000002"/>
    <n v="0.5022875"/>
    <n v="1"/>
    <n v="1"/>
    <n v="0.38846486486486398"/>
    <n v="1.02977667493796"/>
    <n v="1"/>
    <n v="4"/>
  </r>
  <r>
    <s v="0010Y00000IWZgSQAX"/>
    <x v="2"/>
    <n v="200000"/>
    <n v="50000"/>
    <n v="5.0424128180961345"/>
    <n v="0"/>
    <d v="2019-06-06T06:43:44"/>
    <s v="Accept"/>
    <d v="2019-06-10T11:48:35"/>
    <n v="2476000"/>
    <n v="2"/>
    <s v="B4"/>
    <n v="684"/>
    <n v="-12.5"/>
    <n v="5.556"/>
    <n v="4.8319999999999999"/>
    <n v="6201"/>
    <s v="MARCON"/>
    <s v="VE"/>
    <s v="Veneto"/>
    <s v="NOE"/>
    <n v="30020"/>
    <s v="SR"/>
    <n v="620"/>
    <s v="Services"/>
    <d v="2008-01-25T00:00:00"/>
    <n v="5"/>
    <n v="0"/>
    <n v="5"/>
    <n v="0"/>
    <n v="4"/>
    <n v="0"/>
    <n v="0"/>
    <n v="1"/>
    <n v="0"/>
    <n v="1"/>
    <n v="1"/>
    <n v="1"/>
    <n v="15"/>
    <n v="86"/>
    <n v="485"/>
    <n v="8"/>
    <n v="52"/>
    <n v="12"/>
    <n v="511"/>
    <n v="1"/>
    <n v="790"/>
    <n v="709"/>
    <n v="10"/>
    <n v="497"/>
    <n v="497"/>
    <n v="2017"/>
    <n v="3.0927835051546299E-2"/>
    <n v="1.0281690140844999"/>
    <n v="0.83333333333333304"/>
    <n v="0.17303822937625701"/>
    <n v="1.4104372355430101E-3"/>
    <n v="70"/>
    <n v="70"/>
    <n v="105.624"/>
    <n v="86.483000000000004"/>
    <n v="73.415999999999997"/>
    <n v="40.634"/>
    <n v="93.549000000000007"/>
    <n v="93.843000000000004"/>
    <n v="91.704999999999998"/>
    <n v="93.41"/>
    <n v="92.561000000000007"/>
    <n v="91.972999999999999"/>
    <n v="123.009"/>
    <n v="123.744"/>
    <n v="88.852999999999994"/>
    <n v="108.726"/>
    <n v="122.52200000000001"/>
    <n v="126.66500000000001"/>
    <n v="3"/>
    <n v="3"/>
    <n v="3"/>
    <n v="3"/>
    <n v="3"/>
    <n v="3"/>
    <n v="0.26024374051782401"/>
    <d v="2018-12-31T00:00:00"/>
    <n v="286.55799999999999"/>
    <d v="2019-03-31T00:00:00"/>
    <n v="0.28694152822701402"/>
    <n v="0"/>
    <m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.624000000000002"/>
    <n v="16.483000000000001"/>
    <n v="3.4159999999999999"/>
    <n v="0"/>
    <n v="59.613"/>
    <n v="46.929000000000002"/>
    <n v="29.399000000000001"/>
    <n v="41.598999999999997"/>
    <n v="17.920999999999999"/>
    <n v="42.402999999999999"/>
    <n v="27.302"/>
    <n v="23.009"/>
    <n v="23.744"/>
    <n v="24.477"/>
    <n v="25.209"/>
    <n v="25.937999999999999"/>
    <n v="26.664999999999999"/>
    <n v="0"/>
    <n v="0.50165154090369701"/>
    <n v="0.187051353965969"/>
    <n v="0.124447223735142"/>
    <n v="0.36900874441917197"/>
    <n v="0.21490687349589499"/>
    <n v="11"/>
  </r>
  <r>
    <s v="0012X00001udWVfQAM"/>
    <x v="1"/>
    <n v="100000"/>
    <m/>
    <s v=""/>
    <n v="1"/>
    <d v="2019-06-03T15:31:12"/>
    <s v="NotEligible"/>
    <d v="2019-06-10T10:46:5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rm4QAD"/>
    <x v="1"/>
    <n v="500000"/>
    <m/>
    <s v=""/>
    <n v="0"/>
    <d v="2019-06-05T06:34:58"/>
    <s v="Reject"/>
    <d v="2019-06-10T10:46:33"/>
    <n v="1265807"/>
    <n v="4"/>
    <s v="C3"/>
    <n v="8811"/>
    <n v="10.8"/>
    <n v="13.42"/>
    <n v="4.3819999999999997"/>
    <n v="1431"/>
    <s v="CARPI"/>
    <s v="MO"/>
    <s v="Lombardia"/>
    <s v="NOE"/>
    <n v="41012"/>
    <s v="SR"/>
    <n v="143"/>
    <s v="Fashion"/>
    <d v="2008-04-28T00:00:00"/>
    <n v="8"/>
    <n v="-1"/>
    <n v="6"/>
    <n v="10"/>
    <n v="7"/>
    <n v="0"/>
    <n v="0"/>
    <n v="4"/>
    <n v="0"/>
    <n v="1"/>
    <n v="3"/>
    <n v="1"/>
    <n v="380"/>
    <n v="2990"/>
    <n v="5811"/>
    <n v="564"/>
    <n v="0"/>
    <n v="2717"/>
    <n v="1249"/>
    <n v="125"/>
    <n v="8538"/>
    <n v="8038"/>
    <n v="2241"/>
    <n v="8528"/>
    <n v="8528"/>
    <n v="2017"/>
    <n v="6.5393219755635806E-2"/>
    <n v="0.14645872420262601"/>
    <n v="0.82480677217519305"/>
    <n v="0.35060975609756001"/>
    <n v="1.5551132122418499E-2"/>
    <n v="2217.9810000000002"/>
    <n v="2461.1999999999998"/>
    <n v="2545.5430000000001"/>
    <n v="4615.5460000000003"/>
    <n v="4364.6009999999997"/>
    <n v="4032.1460000000002"/>
    <n v="325"/>
    <n v="325"/>
    <n v="325"/>
    <n v="245"/>
    <n v="245"/>
    <n v="245"/>
    <n v="2572.4639999999999"/>
    <n v="1867.645"/>
    <n v="2264.9969999999998"/>
    <n v="2084.6570000000002"/>
    <n v="2276.1390000000001"/>
    <n v="2215.471"/>
    <n v="12"/>
    <n v="11"/>
    <n v="12"/>
    <n v="12"/>
    <n v="13"/>
    <n v="15"/>
    <n v="0.65475494915778298"/>
    <d v="2018-12-31T00:00:00"/>
    <n v="5115.4449999999997"/>
    <d v="2019-03-31T00:00:00"/>
    <n v="0.73025752060278804"/>
    <n v="28.425999999999998"/>
    <m/>
    <n v="3"/>
    <n v="2"/>
    <n v="0"/>
    <n v="0"/>
    <n v="0"/>
    <n v="0"/>
    <n v="0"/>
    <n v="0"/>
    <n v="1.431"/>
    <n v="0"/>
    <n v="28.425999999999998"/>
    <n v="0"/>
    <n v="0"/>
    <n v="0"/>
    <n v="0"/>
    <n v="0"/>
    <n v="0"/>
    <n v="0"/>
    <n v="0"/>
    <n v="0"/>
    <n v="1705.6"/>
    <n v="1815.085"/>
    <n v="1221.1079999999999"/>
    <n v="3181.2"/>
    <n v="2765.0160000000001"/>
    <n v="2902.0520000000001"/>
    <n v="5065.857"/>
    <n v="151.43100000000001"/>
    <n v="150"/>
    <n v="178.42599999999999"/>
    <n v="0"/>
    <n v="150"/>
    <n v="150"/>
    <n v="2314.9639999999999"/>
    <n v="1860.145"/>
    <n v="1939.45"/>
    <n v="1884.6569999999999"/>
    <n v="2085.739"/>
    <n v="1882.5709999999999"/>
    <n v="0.76898765138204495"/>
    <n v="0.46594153846153802"/>
    <n v="0.89990141747367502"/>
    <n v="0.67154467479075597"/>
    <n v="0.45605672514619799"/>
    <n v="0.90107596556470404"/>
    <n v="11"/>
  </r>
  <r>
    <s v="0012X00001udcNNQAY"/>
    <x v="1"/>
    <n v="200000"/>
    <m/>
    <s v=""/>
    <n v="0"/>
    <d v="2019-06-03T16:13:15"/>
    <s v="NotEligible"/>
    <d v="2019-06-10T10:45:35"/>
    <n v="2415731"/>
    <n v="3"/>
    <s v="C2"/>
    <n v="1569"/>
    <n v="6.3"/>
    <m/>
    <n v="2.9169999999999998"/>
    <n v="141"/>
    <s v="LASTRA A SIGNA"/>
    <s v="FI"/>
    <s v="Puglia"/>
    <s v="CEN"/>
    <n v="50055"/>
    <s v="SU"/>
    <n v="141"/>
    <s v="Fashion"/>
    <d v="2014-01-01T00:00:00"/>
    <n v="7"/>
    <n v="0"/>
    <n v="6"/>
    <n v="8"/>
    <n v="7"/>
    <n v="1"/>
    <n v="0"/>
    <n v="4"/>
    <n v="0"/>
    <n v="3"/>
    <n v="3"/>
    <n v="1"/>
    <n v="31"/>
    <n v="474"/>
    <n v="1123"/>
    <n v="129"/>
    <n v="0"/>
    <n v="451"/>
    <n v="281"/>
    <n v="48"/>
    <n v="1575"/>
    <n v="1538"/>
    <n v="34"/>
    <n v="1574"/>
    <n v="1574"/>
    <n v="2017"/>
    <n v="2.7604630454140602E-2"/>
    <n v="0.17852604828462501"/>
    <n v="7.5388026607538794E-2"/>
    <n v="0.301143583227446"/>
    <n v="3.1209362808842601E-2"/>
    <n v="845.43700000000001"/>
    <n v="872.24800000000005"/>
    <n v="742.24400000000003"/>
    <n v="742.24400000000003"/>
    <n v="763.36599999999999"/>
    <n v="753.86400000000003"/>
    <n v="149.773"/>
    <n v="117.803"/>
    <n v="147.756"/>
    <n v="147.756"/>
    <n v="126.634"/>
    <n v="116.136"/>
    <n v="144.35900000000001"/>
    <n v="150.04400000000001"/>
    <n v="155.71700000000001"/>
    <n v="160.22"/>
    <n v="89.793000000000006"/>
    <n v="94.358000000000004"/>
    <n v="10"/>
    <n v="10"/>
    <n v="10"/>
    <n v="10"/>
    <n v="10"/>
    <n v="9"/>
    <n v="0.47136669199880299"/>
    <d v="2018-12-31T00:00:00"/>
    <n v="1139.569"/>
    <d v="2019-03-31T00:00:00"/>
    <n v="0.474774168265994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.02600000000001"/>
    <n v="267.00900000000001"/>
    <n v="211.16300000000001"/>
    <n v="339.66399999999999"/>
    <n v="491.54700000000003"/>
    <n v="485.28100000000001"/>
    <n v="595.22699999999998"/>
    <n v="60.473999999999997"/>
    <n v="31.774000000000001"/>
    <n v="80.409000000000006"/>
    <n v="95.343000000000004"/>
    <n v="70.168000000000006"/>
    <n v="59.566000000000003"/>
    <n v="144.35900000000001"/>
    <n v="150.04400000000001"/>
    <n v="155.71700000000001"/>
    <n v="160.22"/>
    <n v="89.793000000000006"/>
    <n v="94.358000000000004"/>
    <n v="0.48735269452365998"/>
    <n v="0.40377104017413001"/>
    <n v="1"/>
    <n v="0.46757820851493198"/>
    <n v="0.493553454827029"/>
    <n v="1"/>
    <n v="5"/>
  </r>
  <r>
    <s v="0012X00001udr40QAA"/>
    <x v="5"/>
    <n v="200000"/>
    <n v="25000"/>
    <n v="10"/>
    <n v="0"/>
    <d v="2019-06-05T16:31:39"/>
    <s v="Accept"/>
    <d v="2019-06-10T10:29:33"/>
    <n v="2418446"/>
    <n v="3"/>
    <s v="C4"/>
    <n v="503"/>
    <n v="12.5"/>
    <n v="0.55559999999999998"/>
    <n v="1.07"/>
    <n v="477834"/>
    <s v="NAPOLI"/>
    <s v="NA"/>
    <s v="Campania"/>
    <s v="SUI"/>
    <n v="80121"/>
    <s v="SR"/>
    <n v="477"/>
    <s v="Distribution"/>
    <d v="2008-07-30T00:00:00"/>
    <n v="4"/>
    <n v="0"/>
    <n v="6"/>
    <n v="5"/>
    <n v="6"/>
    <n v="0"/>
    <n v="0"/>
    <n v="5"/>
    <n v="0"/>
    <n v="3"/>
    <n v="3"/>
    <n v="2"/>
    <n v="51"/>
    <n v="431"/>
    <n v="793"/>
    <n v="63"/>
    <n v="177"/>
    <n v="79"/>
    <n v="168"/>
    <n v="60"/>
    <n v="503"/>
    <n v="503"/>
    <n v="11"/>
    <n v="872"/>
    <n v="872"/>
    <n v="2017"/>
    <n v="6.4312736443883897E-2"/>
    <n v="0.192660550458715"/>
    <n v="0.139240506329113"/>
    <n v="0.49426605504587101"/>
    <n v="0.119284294234592"/>
    <m/>
    <m/>
    <m/>
    <m/>
    <m/>
    <m/>
    <n v="58.21"/>
    <n v="57.023000000000003"/>
    <n v="76.953000000000003"/>
    <n v="79.713999999999999"/>
    <n v="78.302999999999997"/>
    <n v="77.682000000000002"/>
    <n v="239.54300000000001"/>
    <n v="244.143"/>
    <n v="248.73099999999999"/>
    <n v="251.72900000000001"/>
    <n v="257.72500000000002"/>
    <n v="260.71600000000001"/>
    <n v="5"/>
    <n v="5"/>
    <n v="5"/>
    <n v="5"/>
    <n v="5"/>
    <n v="5"/>
    <n v="0.77982168105916305"/>
    <d v="2018-12-31T00:00:00"/>
    <n v="297.75299999999999"/>
    <d v="2019-03-31T00:00:00"/>
    <n v="1.0028345645078101"/>
    <n v="2.633"/>
    <m/>
    <n v="6"/>
    <n v="4"/>
    <m/>
    <m/>
    <m/>
    <m/>
    <m/>
    <m/>
    <n v="0.45"/>
    <n v="0"/>
    <n v="2.544"/>
    <n v="0.30299999999999999"/>
    <n v="0"/>
    <n v="0"/>
    <n v="2.1829999999999998"/>
    <n v="1.089"/>
    <n v="0"/>
    <n v="1.089"/>
    <n v="0"/>
    <n v="0"/>
    <m/>
    <m/>
    <m/>
    <m/>
    <m/>
    <m/>
    <n v="269.62700000000001"/>
    <n v="58.375"/>
    <n v="51.927"/>
    <n v="57.548999999999999"/>
    <n v="59.957999999999998"/>
    <n v="69.33"/>
    <n v="36.534999999999997"/>
    <n v="233.87700000000001"/>
    <n v="237.43100000000001"/>
    <n v="244.273"/>
    <n v="209.66900000000001"/>
    <n v="215.35499999999999"/>
    <n v="219.60599999999999"/>
    <m/>
    <n v="1.0028345645078101"/>
    <n v="0.97634662670167705"/>
    <m/>
    <n v="0.77982168105916305"/>
    <n v="0.90524608558439501"/>
    <n v="11"/>
  </r>
  <r>
    <s v="0012X00001udurhQAA"/>
    <x v="1"/>
    <n v="300000"/>
    <n v="0"/>
    <s v=""/>
    <n v="0"/>
    <d v="2019-06-06T07:25:35"/>
    <s v="Reject"/>
    <d v="2019-06-10T09:58:12"/>
    <n v="2500000"/>
    <n v="3"/>
    <s v="B4"/>
    <n v="743"/>
    <n v="18"/>
    <n v="27.6"/>
    <n v="17.72"/>
    <n v="1107"/>
    <s v="ANGERA"/>
    <s v="VA"/>
    <s v="Lombardia"/>
    <s v="NOV"/>
    <n v="21021"/>
    <s v="SR"/>
    <n v="110"/>
    <s v="Food and beverages"/>
    <d v="2001-06-28T00:00:00"/>
    <n v="7"/>
    <n v="0"/>
    <n v="6"/>
    <n v="6"/>
    <n v="6"/>
    <n v="1"/>
    <n v="0"/>
    <n v="4"/>
    <n v="0"/>
    <n v="3"/>
    <n v="3"/>
    <n v="1"/>
    <n v="39"/>
    <n v="1848"/>
    <n v="418"/>
    <n v="-38"/>
    <n v="500"/>
    <n v="3943"/>
    <n v="-6"/>
    <n v="-170"/>
    <n v="760"/>
    <n v="760"/>
    <n v="3901"/>
    <n v="4361"/>
    <n v="4361"/>
    <n v="2017"/>
    <n v="9.3301435406698496E-2"/>
    <n v="-1.3758312313689499E-3"/>
    <n v="0.98934821202130296"/>
    <n v="0.42375601926163697"/>
    <n v="-0.22368421052631501"/>
    <n v="100"/>
    <n v="100"/>
    <n v="100"/>
    <m/>
    <m/>
    <m/>
    <m/>
    <m/>
    <m/>
    <m/>
    <m/>
    <m/>
    <n v="108.431"/>
    <n v="109.48399999999999"/>
    <n v="110.535"/>
    <n v="111.583"/>
    <n v="112.628"/>
    <n v="113.67"/>
    <n v="2"/>
    <n v="2"/>
    <n v="2"/>
    <n v="1"/>
    <n v="1"/>
    <n v="1"/>
    <n v="0.843895829444548"/>
    <d v="2018-12-31T00:00:00"/>
    <n v="208.43100000000001"/>
    <d v="2019-03-31T00:00:00"/>
    <n v="0.17574999999999999"/>
    <n v="4.8120000000000003"/>
    <m/>
    <n v="22"/>
    <n v="6"/>
    <n v="0"/>
    <n v="0"/>
    <n v="0"/>
    <m/>
    <m/>
    <m/>
    <m/>
    <m/>
    <m/>
    <m/>
    <m/>
    <m/>
    <n v="4.8120000000000003"/>
    <n v="3.2879999999999998"/>
    <n v="3.3959999999999999"/>
    <n v="1.63"/>
    <n v="0.111"/>
    <n v="3.032"/>
    <n v="17.574999999999999"/>
    <n v="0"/>
    <n v="0"/>
    <m/>
    <m/>
    <m/>
    <n v="113.21299999999999"/>
    <m/>
    <m/>
    <m/>
    <m/>
    <m/>
    <m/>
    <n v="113.24299999999999"/>
    <n v="112.77200000000001"/>
    <n v="113.931"/>
    <n v="113.21299999999999"/>
    <n v="112.739"/>
    <n v="116.702"/>
    <n v="0.17574999999999999"/>
    <m/>
    <n v="1.0443784526565201"/>
    <m/>
    <m/>
    <n v="1.02441579335195"/>
    <n v="18"/>
  </r>
  <r>
    <s v="0012X00001udLeQQAU"/>
    <x v="1"/>
    <n v="400000"/>
    <m/>
    <s v=""/>
    <n v="0"/>
    <d v="2019-06-02T10:22:08"/>
    <s v="Reject"/>
    <d v="2019-06-10T09:39:04"/>
    <n v="2500000"/>
    <n v="3"/>
    <s v="B4"/>
    <n v="791"/>
    <n v="43.6"/>
    <n v="2.754"/>
    <n v="2.7080000000000002"/>
    <n v="262"/>
    <s v="RAVENNA"/>
    <s v="RA"/>
    <s v="Toscana"/>
    <s v="NOE"/>
    <n v="48121"/>
    <s v="SR"/>
    <n v="620"/>
    <s v="Services"/>
    <d v="1999-04-01T00:00:00"/>
    <n v="4"/>
    <n v="-1"/>
    <n v="5"/>
    <n v="1"/>
    <n v="4"/>
    <n v="1"/>
    <n v="0"/>
    <n v="1"/>
    <n v="0"/>
    <m/>
    <n v="1"/>
    <n v="1"/>
    <n v="1"/>
    <n v="925"/>
    <n v="683"/>
    <n v="312"/>
    <n v="351"/>
    <n v="685"/>
    <n v="317"/>
    <n v="2"/>
    <n v="732"/>
    <n v="732"/>
    <n v="472"/>
    <n v="1368"/>
    <n v="1368"/>
    <n v="2017"/>
    <n v="1.4641288433382099E-3"/>
    <n v="0.23172514619883"/>
    <n v="0.68905109489051097"/>
    <n v="0.67616959064327398"/>
    <n v="2.7322404371584699E-3"/>
    <m/>
    <m/>
    <m/>
    <m/>
    <m/>
    <m/>
    <n v="35"/>
    <n v="35"/>
    <n v="35"/>
    <n v="35"/>
    <n v="35"/>
    <n v="35"/>
    <n v="179.14500000000001"/>
    <n v="190.256"/>
    <n v="207.04900000000001"/>
    <n v="207.04900000000001"/>
    <n v="218.16"/>
    <n v="234.86600000000001"/>
    <n v="2"/>
    <n v="2"/>
    <n v="2"/>
    <n v="3"/>
    <n v="3"/>
    <n v="3"/>
    <n v="0.80146666666666599"/>
    <d v="2018-12-31T00:00:00"/>
    <n v="214.14500000000001"/>
    <d v="2019-03-31T00:00:00"/>
    <n v="0.935114285714285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29.96"/>
    <n v="32.728999999999999"/>
    <n v="30.4"/>
    <n v="28.510999999999999"/>
    <n v="22.911000000000001"/>
    <n v="22.957999999999998"/>
    <n v="30.798999999999999"/>
    <n v="179.14500000000001"/>
    <n v="190.256"/>
    <n v="207.04900000000001"/>
    <n v="207.04900000000001"/>
    <n v="218.16"/>
    <n v="234.86600000000001"/>
    <m/>
    <n v="0.93511428571428501"/>
    <n v="1"/>
    <m/>
    <n v="0.80146666666666599"/>
    <n v="1"/>
    <n v="20"/>
  </r>
  <r>
    <s v="0012X00001udr3vQAA"/>
    <x v="1"/>
    <n v="150000"/>
    <m/>
    <s v=""/>
    <n v="0"/>
    <d v="2019-06-05T16:31:04"/>
    <s v="Reject"/>
    <d v="2019-06-10T09:35:37"/>
    <n v="2477733"/>
    <n v="4"/>
    <s v="C4"/>
    <n v="260"/>
    <n v="11.9"/>
    <m/>
    <m/>
    <n v="4771"/>
    <s v="NAPOLI"/>
    <s v="NA"/>
    <s v="Campania"/>
    <s v="SUI"/>
    <n v="80122"/>
    <s v="SR"/>
    <n v="477"/>
    <s v="Distribution"/>
    <d v="2016-09-22T00:00:00"/>
    <n v="5"/>
    <m/>
    <n v="6"/>
    <n v="4"/>
    <n v="6"/>
    <n v="0"/>
    <n v="0"/>
    <n v="3"/>
    <n v="0"/>
    <m/>
    <n v="3"/>
    <n v="3"/>
    <n v="8"/>
    <n v="300"/>
    <n v="153"/>
    <n v="31"/>
    <n v="0"/>
    <n v="150"/>
    <n v="35"/>
    <n v="26"/>
    <n v="260"/>
    <n v="260"/>
    <n v="10"/>
    <n v="303"/>
    <n v="303"/>
    <n v="2017"/>
    <n v="5.22875816993464E-2"/>
    <n v="0.11551155115511499"/>
    <n v="6.6666666666666596E-2"/>
    <n v="0.99009900990098998"/>
    <n v="0.1"/>
    <m/>
    <m/>
    <m/>
    <m/>
    <m/>
    <m/>
    <n v="15"/>
    <n v="15"/>
    <n v="15"/>
    <n v="15"/>
    <n v="15"/>
    <m/>
    <n v="21.875"/>
    <n v="22.917000000000002"/>
    <n v="23.957999999999998"/>
    <n v="25"/>
    <n v="0"/>
    <m/>
    <n v="1"/>
    <n v="2"/>
    <n v="2"/>
    <n v="2"/>
    <n v="2"/>
    <m/>
    <n v="0.75534666666666594"/>
    <d v="2018-12-31T00:00:00"/>
    <n v="36.875"/>
    <d v="2019-03-31T00:00:00"/>
    <n v="0.92993333333333295"/>
    <n v="0"/>
    <m/>
    <n v="0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n v="38.683"/>
    <n v="13.949"/>
    <n v="14.92"/>
    <n v="14.099"/>
    <n v="13.683"/>
    <n v="0"/>
    <m/>
    <n v="21.875"/>
    <n v="22.917000000000002"/>
    <n v="23.957999999999998"/>
    <n v="25"/>
    <n v="0"/>
    <m/>
    <m/>
    <n v="0.92993333333333295"/>
    <n v="1"/>
    <m/>
    <m/>
    <m/>
    <n v="3"/>
  </r>
  <r>
    <s v="0012X00001uduDcQAI"/>
    <x v="1"/>
    <n v="350000"/>
    <m/>
    <s v=""/>
    <n v="1"/>
    <d v="2019-06-06T05:23:30"/>
    <s v="Reject"/>
    <d v="2019-06-10T07:57:20"/>
    <n v="2500000"/>
    <n v="4"/>
    <s v="C3"/>
    <n v="1212"/>
    <n v="9.8000000000000007"/>
    <n v="3.55"/>
    <n v="6.9809999999999999"/>
    <n v="103"/>
    <s v="CROTONE"/>
    <s v="KR"/>
    <s v="Abruzzo"/>
    <s v="SUI"/>
    <n v="88900"/>
    <s v="SR"/>
    <n v="103"/>
    <s v="Food and beverages"/>
    <d v="2013-10-22T00:00:00"/>
    <n v="7"/>
    <n v="0"/>
    <n v="6"/>
    <n v="22"/>
    <n v="9"/>
    <n v="-1"/>
    <n v="0"/>
    <n v="6"/>
    <n v="0"/>
    <n v="4"/>
    <n v="6"/>
    <n v="2"/>
    <n v="16"/>
    <n v="122"/>
    <n v="769"/>
    <n v="113"/>
    <n v="169"/>
    <n v="109"/>
    <n v="194"/>
    <n v="98"/>
    <n v="1212"/>
    <n v="1149"/>
    <n v="109"/>
    <n v="878"/>
    <n v="878"/>
    <n v="2018"/>
    <n v="2.08062418725617E-2"/>
    <n v="0.22095671981776699"/>
    <n v="1"/>
    <n v="0.13895216400911101"/>
    <n v="8.5291557876414195E-2"/>
    <n v="200"/>
    <n v="200"/>
    <n v="200"/>
    <n v="200"/>
    <n v="200"/>
    <n v="200"/>
    <m/>
    <m/>
    <m/>
    <m/>
    <m/>
    <m/>
    <m/>
    <m/>
    <m/>
    <m/>
    <m/>
    <m/>
    <n v="1"/>
    <n v="1"/>
    <n v="1"/>
    <n v="1"/>
    <n v="1"/>
    <n v="1"/>
    <n v="0.86414499999999905"/>
    <d v="2018-12-31T00:00:00"/>
    <n v="200"/>
    <d v="2019-03-31T00:00:00"/>
    <n v="1.0049999999999999"/>
    <n v="1"/>
    <m/>
    <n v="1"/>
    <n v="1"/>
    <n v="1"/>
    <n v="0"/>
    <n v="0"/>
    <n v="0"/>
    <n v="0"/>
    <n v="0"/>
    <m/>
    <m/>
    <m/>
    <m/>
    <m/>
    <m/>
    <m/>
    <m/>
    <m/>
    <m/>
    <m/>
    <m/>
    <n v="201"/>
    <n v="200"/>
    <n v="126.721"/>
    <n v="169.107"/>
    <n v="190.947"/>
    <n v="149.19900000000001"/>
    <n v="169.107"/>
    <m/>
    <m/>
    <m/>
    <m/>
    <m/>
    <m/>
    <m/>
    <m/>
    <m/>
    <m/>
    <m/>
    <m/>
    <n v="1.0049999999999999"/>
    <m/>
    <m/>
    <n v="0.86414499999999905"/>
    <m/>
    <m/>
    <n v="6"/>
  </r>
  <r>
    <s v="0010Y00000IWRsbQAH"/>
    <x v="1"/>
    <n v="500000"/>
    <m/>
    <s v=""/>
    <n v="1"/>
    <d v="2019-06-05T06:17:36"/>
    <s v="Reject"/>
    <d v="2019-06-09T17:19:46"/>
    <n v="2500000"/>
    <n v="1"/>
    <s v="A4"/>
    <n v="3109"/>
    <n v="14.7"/>
    <n v="43.24"/>
    <n v="13.41"/>
    <n v="46442"/>
    <s v="NAPOLI"/>
    <s v="NA"/>
    <s v="Campania"/>
    <s v="SUI"/>
    <n v="80133"/>
    <s v="SR"/>
    <n v="467"/>
    <s v="Distribution"/>
    <d v="2012-11-19T00:00:00"/>
    <n v="4"/>
    <n v="0"/>
    <n v="6"/>
    <n v="1"/>
    <n v="4"/>
    <n v="0"/>
    <n v="0"/>
    <n v="2"/>
    <n v="0"/>
    <m/>
    <n v="2"/>
    <n v="2"/>
    <n v="12"/>
    <n v="1524"/>
    <n v="1561"/>
    <n v="369"/>
    <n v="0"/>
    <n v="285"/>
    <n v="653"/>
    <n v="267"/>
    <n v="2871"/>
    <n v="2871"/>
    <n v="285"/>
    <n v="1846"/>
    <n v="1846"/>
    <n v="2017"/>
    <n v="7.6873798846893004E-3"/>
    <n v="0.35373781148429001"/>
    <n v="1"/>
    <n v="0.82556879739978295"/>
    <n v="9.2998955067920497E-2"/>
    <m/>
    <m/>
    <m/>
    <m/>
    <m/>
    <m/>
    <n v="24.925999999999998"/>
    <n v="24.788"/>
    <n v="24.37"/>
    <n v="25.25"/>
    <n v="15.23"/>
    <n v="15.551"/>
    <n v="94.47"/>
    <n v="105.58799999999999"/>
    <n v="113.956"/>
    <n v="122.31"/>
    <n v="50.25"/>
    <n v="58.576000000000001"/>
    <n v="2"/>
    <n v="2"/>
    <n v="2"/>
    <n v="2"/>
    <n v="1"/>
    <n v="1"/>
    <n v="0.52540444990969504"/>
    <d v="2018-12-31T00:00:00"/>
    <n v="119.396"/>
    <d v="2019-03-31T00:00:00"/>
    <n v="0.343095562866083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2.245"/>
    <n v="8.5519999999999996"/>
    <n v="14.646000000000001"/>
    <n v="4.37"/>
    <n v="14.289"/>
    <n v="12.371"/>
    <n v="14.135"/>
    <n v="94.37"/>
    <n v="97.006"/>
    <n v="105.38800000000001"/>
    <n v="87.956000000000003"/>
    <n v="41.91"/>
    <n v="50.25"/>
    <m/>
    <n v="0.343095562866083"/>
    <n v="0.99894146289827401"/>
    <m/>
    <n v="0.52540444990969504"/>
    <n v="0.87476841236356895"/>
    <n v="7"/>
  </r>
  <r>
    <s v="0010Y00000IWIYBQA5"/>
    <x v="1"/>
    <n v="700000"/>
    <m/>
    <s v=""/>
    <n v="0"/>
    <d v="2019-06-05T06:45:01"/>
    <s v="Reject"/>
    <d v="2019-06-09T17:13:52"/>
    <m/>
    <n v="3"/>
    <s v="B2"/>
    <n v="8079"/>
    <n v="12"/>
    <n v="4.7270000000000003"/>
    <n v="2.6030000000000002"/>
    <n v="324"/>
    <s v="ROMA"/>
    <s v="RM"/>
    <s v="Lazio"/>
    <s v="CEN"/>
    <n v="143"/>
    <s v="SR"/>
    <n v="324"/>
    <s v="Other consumer goods"/>
    <d v="2013-06-03T00:00:00"/>
    <n v="2"/>
    <n v="1"/>
    <n v="6"/>
    <n v="0"/>
    <n v="3"/>
    <n v="2"/>
    <n v="0"/>
    <n v="2"/>
    <n v="0"/>
    <m/>
    <n v="2"/>
    <n v="2"/>
    <n v="48"/>
    <n v="3980"/>
    <n v="3700"/>
    <n v="925"/>
    <n v="1650"/>
    <n v="1452"/>
    <n v="1350"/>
    <n v="749"/>
    <n v="8079"/>
    <n v="7724"/>
    <n v="1452"/>
    <n v="5152"/>
    <n v="5152"/>
    <n v="2018"/>
    <n v="1.2972972972972899E-2"/>
    <n v="0.26203416149068298"/>
    <n v="1"/>
    <n v="0.77251552795030998"/>
    <n v="9.6970481615743107E-2"/>
    <n v="159.9"/>
    <n v="159.9"/>
    <n v="170"/>
    <n v="170"/>
    <n v="170"/>
    <n v="170"/>
    <n v="117.086"/>
    <n v="116.095"/>
    <n v="202.67"/>
    <n v="203.28700000000001"/>
    <n v="103.68300000000001"/>
    <n v="105.318"/>
    <n v="1395.231"/>
    <n v="1491.232"/>
    <n v="1037.952"/>
    <n v="1084.5640000000001"/>
    <n v="1131.08"/>
    <n v="1177.481"/>
    <n v="9"/>
    <n v="9"/>
    <n v="8"/>
    <n v="8"/>
    <n v="8"/>
    <n v="8"/>
    <n v="0.83736259692554704"/>
    <d v="2018-12-31T00:00:00"/>
    <n v="1672.2170000000001"/>
    <d v="2019-03-31T00:00:00"/>
    <n v="0.654253283559457"/>
    <n v="5.8609999999999998"/>
    <m/>
    <n v="7"/>
    <n v="2"/>
    <n v="0"/>
    <n v="0"/>
    <n v="0"/>
    <n v="0"/>
    <n v="0"/>
    <n v="0"/>
    <n v="0"/>
    <n v="0"/>
    <n v="0"/>
    <n v="0"/>
    <n v="0"/>
    <n v="0"/>
    <n v="0.01"/>
    <n v="0"/>
    <n v="5.8609999999999998"/>
    <n v="0"/>
    <n v="0"/>
    <n v="0"/>
    <n v="84.1"/>
    <n v="94.1"/>
    <n v="159.88499999999999"/>
    <n v="159.88499999999999"/>
    <n v="159.83500000000001"/>
    <n v="159.88"/>
    <n v="1426.2560000000001"/>
    <n v="97.119"/>
    <n v="83.216999999999999"/>
    <n v="196.21799999999999"/>
    <n v="181.80799999999999"/>
    <n v="98.432000000000002"/>
    <n v="72.915999999999997"/>
    <n v="1395.241"/>
    <n v="1491.232"/>
    <n v="1043.8130000000001"/>
    <n v="1084.5630000000001"/>
    <n v="1131.08"/>
    <n v="1177.481"/>
    <n v="0.52595372107567195"/>
    <n v="0.82946722921613103"/>
    <n v="1.0000071672719399"/>
    <n v="0.81784856971394204"/>
    <n v="0.860366048489693"/>
    <n v="1.00080218215411"/>
    <n v="6"/>
  </r>
  <r>
    <s v="0010Y00000IWWkaQAH"/>
    <x v="1"/>
    <n v="500000"/>
    <m/>
    <s v=""/>
    <n v="0"/>
    <d v="2019-06-05T06:42:26"/>
    <s v="Reject"/>
    <d v="2019-06-09T16:54:11"/>
    <m/>
    <n v="1"/>
    <s v="B1"/>
    <n v="3925"/>
    <n v="11.7"/>
    <n v="4"/>
    <n v="2.9369999999999998"/>
    <n v="551"/>
    <s v="TRECASE"/>
    <s v="NA"/>
    <s v="Campania"/>
    <s v="SUI"/>
    <n v="80040"/>
    <s v="SR"/>
    <n v="561"/>
    <s v="Services"/>
    <d v="2013-10-31T00:00:00"/>
    <n v="3"/>
    <n v="0"/>
    <n v="6"/>
    <n v="2"/>
    <n v="5"/>
    <n v="1"/>
    <n v="0"/>
    <n v="2"/>
    <n v="0"/>
    <n v="4"/>
    <n v="3"/>
    <n v="3"/>
    <n v="15"/>
    <n v="1185"/>
    <n v="655"/>
    <n v="391"/>
    <n v="0"/>
    <n v="704"/>
    <n v="1119"/>
    <n v="356"/>
    <n v="3777"/>
    <n v="3777"/>
    <n v="704"/>
    <n v="1359"/>
    <n v="1359"/>
    <n v="2017"/>
    <n v="2.2900763358778602E-2"/>
    <n v="0.82339955849889601"/>
    <n v="1"/>
    <n v="0.87196467991169901"/>
    <n v="9.4254699496955197E-2"/>
    <m/>
    <m/>
    <m/>
    <m/>
    <m/>
    <m/>
    <n v="20"/>
    <n v="20"/>
    <n v="20"/>
    <n v="20"/>
    <n v="20"/>
    <n v="20"/>
    <n v="190.98500000000001"/>
    <n v="194.92699999999999"/>
    <n v="198.858"/>
    <n v="202.77699999999999"/>
    <n v="206.68299999999999"/>
    <n v="210.57599999999999"/>
    <n v="2"/>
    <n v="2"/>
    <n v="2"/>
    <n v="2"/>
    <n v="2"/>
    <n v="2"/>
    <n v="4.6083333333333303E-2"/>
    <d v="2018-12-31T00:00:00"/>
    <n v="210.98500000000001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02.77500000000001"/>
    <n v="0"/>
    <n v="0"/>
    <n v="0"/>
    <n v="0"/>
    <n v="5.53"/>
    <n v="0"/>
    <n v="190.983"/>
    <n v="194.92599999999999"/>
    <n v="198.857"/>
    <n v="202.77500000000001"/>
    <n v="206.68100000000001"/>
    <n v="210.57599999999999"/>
    <m/>
    <n v="0"/>
    <n v="0.99998952797340102"/>
    <m/>
    <n v="4.6083333333333303E-2"/>
    <n v="0.99999335992682603"/>
    <n v="6"/>
  </r>
  <r>
    <s v="0010Y00000IWAXmQAP"/>
    <x v="0"/>
    <n v="2000000"/>
    <n v="300000"/>
    <n v="4.7596606974552298"/>
    <n v="0"/>
    <d v="2019-06-03T15:51:00"/>
    <s v="Accept"/>
    <d v="2019-06-09T16:48:28"/>
    <n v="305246"/>
    <n v="4"/>
    <s v="C3"/>
    <n v="31100"/>
    <n v="8.8000000000000007"/>
    <n v="4.8840000000000003"/>
    <n v="3.0619999999999998"/>
    <n v="2592"/>
    <s v="NOCERA INFERIORE"/>
    <s v="SA"/>
    <s v="Campania"/>
    <s v="SUI"/>
    <n v="84014"/>
    <s v="SP"/>
    <n v="259"/>
    <s v="Metallurgy and steel products"/>
    <d v="1999-06-01T00:00:00"/>
    <n v="6"/>
    <n v="0"/>
    <n v="5"/>
    <n v="7"/>
    <n v="7"/>
    <n v="0"/>
    <n v="0"/>
    <n v="4"/>
    <n v="0"/>
    <m/>
    <n v="3"/>
    <n v="1"/>
    <n v="223"/>
    <n v="8796"/>
    <n v="25114"/>
    <n v="3072"/>
    <n v="18704"/>
    <n v="11956"/>
    <n v="4778"/>
    <n v="1673"/>
    <n v="29230"/>
    <n v="30161"/>
    <n v="9015"/>
    <n v="37070"/>
    <n v="37070"/>
    <n v="2017"/>
    <n v="8.8795094369674196E-3"/>
    <n v="0.128891286754788"/>
    <n v="0.75401472064235497"/>
    <n v="0.23728082007013701"/>
    <n v="5.5468983123901701E-2"/>
    <n v="15316.08"/>
    <n v="14946.712"/>
    <n v="13922.81"/>
    <n v="13806.966"/>
    <n v="15562.130999999999"/>
    <n v="16555.144"/>
    <n v="530"/>
    <n v="532.62900000000002"/>
    <n v="531.88099999999997"/>
    <n v="532.51099999999997"/>
    <n v="530.37199999999996"/>
    <n v="530"/>
    <n v="7773.4279999999999"/>
    <n v="8167.2690000000002"/>
    <n v="8278.973"/>
    <n v="8177.1970000000001"/>
    <n v="8879.5490000000009"/>
    <n v="9285.9490000000005"/>
    <n v="23"/>
    <n v="23"/>
    <n v="23"/>
    <n v="23"/>
    <n v="23"/>
    <n v="22"/>
    <n v="0.88665385542611297"/>
    <d v="2018-12-31T00:00:00"/>
    <n v="23619.508000000002"/>
    <d v="2019-03-31T00:00:00"/>
    <n v="0.83183645418930097"/>
    <n v="0.20200000000000001"/>
    <m/>
    <n v="14"/>
    <n v="2"/>
    <n v="0"/>
    <n v="0"/>
    <n v="0"/>
    <n v="0"/>
    <n v="0"/>
    <n v="0"/>
    <n v="8.4000000000000005E-2"/>
    <n v="0"/>
    <n v="0"/>
    <n v="0.20200000000000001"/>
    <n v="0"/>
    <n v="0"/>
    <n v="0"/>
    <n v="0"/>
    <n v="0"/>
    <n v="0"/>
    <n v="0"/>
    <n v="0"/>
    <n v="13039.373"/>
    <n v="13176.825999999999"/>
    <n v="12714.421"/>
    <n v="12282.481"/>
    <n v="14945.55"/>
    <n v="15818.79"/>
    <n v="20353.838"/>
    <n v="141.97399999999999"/>
    <n v="72.376000000000005"/>
    <n v="7.1120000000000001"/>
    <n v="19.262"/>
    <n v="248.55199999999999"/>
    <n v="255.637"/>
    <n v="7377.9279999999999"/>
    <n v="7854.5519999999997"/>
    <n v="8152.2049999999999"/>
    <n v="8052.0950000000003"/>
    <n v="8388.6869999999999"/>
    <n v="8471.1659999999993"/>
    <n v="0.85135184720894597"/>
    <n v="0.26787547169811299"/>
    <n v="0.94912154586110498"/>
    <n v="0.90975012574375402"/>
    <n v="0.23370604126946301"/>
    <n v="0.95518935872560495"/>
    <n v="20"/>
  </r>
  <r>
    <s v="0012X00001tYrGEQA0"/>
    <x v="2"/>
    <n v="300000"/>
    <n v="50000"/>
    <n v="6.6446748350612612"/>
    <n v="0"/>
    <d v="2019-06-06T14:03:59"/>
    <s v="Accept"/>
    <d v="2019-06-09T16:43:52"/>
    <n v="2500000"/>
    <n v="2"/>
    <s v="B3"/>
    <n v="1528"/>
    <n v="23.7"/>
    <n v="0"/>
    <m/>
    <n v="6202"/>
    <s v="MILANO"/>
    <s v="MI"/>
    <s v="Marche"/>
    <s v="NOV"/>
    <n v="20121"/>
    <s v="SR"/>
    <n v="620"/>
    <s v="Services"/>
    <d v="2003-02-21T00:00:00"/>
    <n v="2"/>
    <n v="1"/>
    <n v="5"/>
    <n v="1"/>
    <n v="4"/>
    <n v="0"/>
    <n v="0"/>
    <n v="4"/>
    <n v="0"/>
    <n v="1"/>
    <n v="2"/>
    <n v="1"/>
    <n v="132"/>
    <n v="334"/>
    <n v="637"/>
    <n v="347"/>
    <n v="1"/>
    <n v="9"/>
    <n v="528"/>
    <n v="343"/>
    <n v="1528"/>
    <n v="1463"/>
    <n v="3"/>
    <n v="646"/>
    <n v="646"/>
    <n v="2018"/>
    <n v="0.20722135007849199"/>
    <n v="0.81733746130030904"/>
    <n v="0.33333333333333298"/>
    <n v="0.51702786377708898"/>
    <n v="0.23444976076554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</r>
  <r>
    <s v="0012X00001udkujQAA"/>
    <x v="1"/>
    <n v="300000"/>
    <m/>
    <s v=""/>
    <n v="1"/>
    <d v="2019-06-05T06:46:31"/>
    <s v="Reject"/>
    <d v="2019-06-09T16:39:22"/>
    <n v="2466445"/>
    <n v="3"/>
    <s v="C3"/>
    <n v="1150"/>
    <n v="11.3"/>
    <n v="0"/>
    <n v="0"/>
    <n v="433909"/>
    <s v="NAPOLI"/>
    <s v="NA"/>
    <s v="Campania"/>
    <s v="SUI"/>
    <n v="80126"/>
    <s v="SR"/>
    <n v="433"/>
    <s v="Construction"/>
    <d v="2017-08-01T00:00:00"/>
    <n v="3"/>
    <n v="1"/>
    <n v="6"/>
    <n v="2"/>
    <n v="5"/>
    <n v="1"/>
    <n v="0"/>
    <n v="6"/>
    <n v="0"/>
    <n v="1"/>
    <n v="3"/>
    <n v="3"/>
    <n v="4"/>
    <n v="261"/>
    <n v="131"/>
    <n v="130"/>
    <n v="101"/>
    <n v="312"/>
    <n v="414"/>
    <n v="106"/>
    <n v="1150"/>
    <n v="1150"/>
    <n v="191"/>
    <n v="443"/>
    <n v="443"/>
    <n v="2018"/>
    <n v="3.0534351145038101E-2"/>
    <n v="0.93453724604966104"/>
    <n v="0.612179487179487"/>
    <n v="0.58916478555304697"/>
    <n v="9.2173913043478203E-2"/>
    <m/>
    <m/>
    <m/>
    <m/>
    <m/>
    <m/>
    <n v="6.165"/>
    <n v="5.5190000000000001"/>
    <n v="5.9610000000000003"/>
    <n v="4.9359999999999999"/>
    <n v="5.2110000000000003"/>
    <n v="3.1859999999999999"/>
    <n v="76.930999999999997"/>
    <n v="87.718999999999994"/>
    <n v="98.488"/>
    <n v="106.752"/>
    <n v="100"/>
    <n v="100"/>
    <n v="1"/>
    <n v="1"/>
    <n v="1"/>
    <n v="1"/>
    <n v="1"/>
    <n v="1"/>
    <n v="1.0422557944347599"/>
    <d v="2018-12-31T00:00:00"/>
    <n v="83.096000000000004"/>
    <d v="2019-03-31T00:00:00"/>
    <n v="1"/>
    <n v="1.3089999999999999"/>
    <m/>
    <n v="1"/>
    <n v="1"/>
    <m/>
    <m/>
    <m/>
    <m/>
    <m/>
    <m/>
    <n v="0"/>
    <n v="1.3089999999999999"/>
    <n v="0"/>
    <n v="0"/>
    <n v="0"/>
    <n v="0"/>
    <n v="0"/>
    <n v="0"/>
    <n v="0"/>
    <n v="0"/>
    <n v="0"/>
    <n v="0"/>
    <m/>
    <m/>
    <m/>
    <m/>
    <m/>
    <m/>
    <n v="103.42400000000001"/>
    <n v="6.165"/>
    <n v="6.8280000000000003"/>
    <n v="5.9610000000000003"/>
    <n v="4.9359999999999999"/>
    <n v="5.2110000000000003"/>
    <n v="3.1859999999999999"/>
    <n v="76.930999999999997"/>
    <n v="76.930999999999997"/>
    <n v="87.718999999999994"/>
    <n v="98.488"/>
    <n v="91.751999999999995"/>
    <n v="100"/>
    <m/>
    <n v="1"/>
    <n v="1"/>
    <m/>
    <n v="1.0422557944347599"/>
    <n v="0.93319938935584001"/>
    <n v="2"/>
  </r>
  <r>
    <s v="0012X00001udkt2QAA"/>
    <x v="1"/>
    <n v="500000"/>
    <m/>
    <s v=""/>
    <n v="1"/>
    <d v="2019-06-05T06:38:42"/>
    <s v="Reject"/>
    <d v="2019-06-09T16:39:14"/>
    <m/>
    <n v="1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  <d v="2019-03-31T00:00:00"/>
    <m/>
    <n v="0"/>
    <n v="5.312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nvKQAQ"/>
    <x v="1"/>
    <n v="100000"/>
    <m/>
    <s v=""/>
    <n v="0"/>
    <d v="2019-06-05T11:38:12"/>
    <s v="NotEligible"/>
    <d v="2019-06-09T16:35:44"/>
    <m/>
    <n v="3"/>
    <s v="B3"/>
    <n v="229"/>
    <n v="4.8"/>
    <m/>
    <n v="16.05"/>
    <n v="141"/>
    <s v="ARMENO"/>
    <s v="NO"/>
    <s v="Piemonte"/>
    <s v="NOV"/>
    <n v="28011"/>
    <s v="SR"/>
    <n v="141"/>
    <s v="Fashion"/>
    <d v="2012-03-12T00:00:00"/>
    <n v="8"/>
    <n v="1"/>
    <n v="6"/>
    <n v="4"/>
    <n v="6"/>
    <n v="0"/>
    <n v="0"/>
    <n v="2"/>
    <n v="0"/>
    <m/>
    <n v="1"/>
    <n v="1"/>
    <n v="5"/>
    <n v="48"/>
    <n v="108"/>
    <n v="14"/>
    <n v="0"/>
    <n v="8"/>
    <n v="-59"/>
    <n v="3"/>
    <n v="180"/>
    <n v="180"/>
    <n v="6"/>
    <n v="116"/>
    <n v="116"/>
    <n v="2017"/>
    <n v="4.6296296296296197E-2"/>
    <n v="-0.50862068965517204"/>
    <n v="0.75"/>
    <n v="0.41379310344827502"/>
    <n v="1.6666666666666601E-2"/>
    <m/>
    <m/>
    <m/>
    <m/>
    <m/>
    <m/>
    <n v="55.103000000000002"/>
    <n v="51.622999999999998"/>
    <n v="51.512"/>
    <n v="53.109000000000002"/>
    <n v="54.823999999999998"/>
    <n v="52.198"/>
    <n v="20"/>
    <m/>
    <m/>
    <m/>
    <m/>
    <m/>
    <n v="2"/>
    <n v="2"/>
    <n v="2"/>
    <n v="2"/>
    <n v="2"/>
    <n v="2"/>
    <n v="0.223106819689321"/>
    <d v="2018-12-31T00:00:00"/>
    <n v="75.102999999999994"/>
    <d v="2019-03-31T00:00:00"/>
    <n v="0.32172476997622601"/>
    <n v="0"/>
    <m/>
    <n v="0"/>
    <n v="0"/>
    <m/>
    <m/>
    <m/>
    <m/>
    <m/>
    <m/>
    <n v="0"/>
    <n v="0"/>
    <n v="0"/>
    <n v="0"/>
    <n v="0"/>
    <n v="0"/>
    <n v="0"/>
    <m/>
    <m/>
    <m/>
    <m/>
    <m/>
    <m/>
    <m/>
    <m/>
    <m/>
    <m/>
    <m/>
    <n v="19.317"/>
    <n v="17.728000000000002"/>
    <n v="25.808"/>
    <n v="25.437000000000001"/>
    <n v="19.317"/>
    <n v="20.335999999999999"/>
    <n v="18.181000000000001"/>
    <n v="20"/>
    <m/>
    <m/>
    <m/>
    <m/>
    <m/>
    <m/>
    <n v="0.32172476997622601"/>
    <n v="1"/>
    <m/>
    <n v="0.39830197035515302"/>
    <m/>
    <n v="7"/>
  </r>
  <r>
    <s v="0010Y00001SPUTxQAP"/>
    <x v="1"/>
    <n v="150000"/>
    <m/>
    <s v=""/>
    <n v="0"/>
    <d v="2019-06-05T13:31:10"/>
    <s v="Reject"/>
    <d v="2019-06-09T16:31:35"/>
    <n v="2346576"/>
    <n v="4"/>
    <s v="C3"/>
    <n v="1658"/>
    <n v="7.1"/>
    <n v="1.99"/>
    <n v="1.66"/>
    <n v="4645"/>
    <s v="MILANO"/>
    <s v="MI"/>
    <s v="Marche"/>
    <s v="NOV"/>
    <n v="20122"/>
    <s v="SR"/>
    <n v="464"/>
    <s v="Distribution"/>
    <d v="2015-10-29T00:00:00"/>
    <n v="4"/>
    <n v="0"/>
    <n v="6"/>
    <n v="17"/>
    <n v="8"/>
    <n v="0"/>
    <n v="0"/>
    <n v="6"/>
    <n v="0"/>
    <n v="4"/>
    <n v="6"/>
    <n v="2"/>
    <n v="117"/>
    <n v="275"/>
    <n v="1533"/>
    <n v="118"/>
    <n v="201"/>
    <n v="33"/>
    <n v="215"/>
    <n v="109"/>
    <n v="1658"/>
    <n v="1658"/>
    <n v="20"/>
    <n v="1566"/>
    <n v="1566"/>
    <n v="2017"/>
    <n v="7.6320939334637905E-2"/>
    <n v="0.137292464878671"/>
    <n v="0.60606060606060597"/>
    <n v="0.175606641123882"/>
    <n v="6.5741857659831093E-2"/>
    <n v="80"/>
    <n v="80"/>
    <n v="70"/>
    <n v="80"/>
    <n v="80"/>
    <n v="80"/>
    <n v="26.161000000000001"/>
    <n v="26.242999999999999"/>
    <n v="5.3319999999999999"/>
    <n v="26.643000000000001"/>
    <n v="25.484000000000002"/>
    <n v="26.047999999999998"/>
    <n v="323.39400000000001"/>
    <n v="335.62599999999998"/>
    <n v="341.03699999999998"/>
    <n v="359.95800000000003"/>
    <n v="376.85"/>
    <n v="393.69099999999997"/>
    <n v="5"/>
    <n v="5"/>
    <n v="4"/>
    <n v="5"/>
    <n v="5"/>
    <n v="5"/>
    <n v="0.87920833257689601"/>
    <d v="2018-12-31T00:00:00"/>
    <n v="429.55500000000001"/>
    <d v="2019-03-31T00:00:00"/>
    <n v="0.90180951573553303"/>
    <n v="8.56"/>
    <m/>
    <n v="10"/>
    <n v="4"/>
    <n v="0"/>
    <n v="0"/>
    <n v="0"/>
    <n v="0"/>
    <n v="0"/>
    <n v="0"/>
    <n v="1.0880000000000001"/>
    <n v="0"/>
    <n v="8.56"/>
    <n v="0.26100000000000001"/>
    <n v="0"/>
    <n v="0.59299999999999997"/>
    <n v="0.20599999999999999"/>
    <n v="0"/>
    <n v="0"/>
    <n v="0"/>
    <n v="0"/>
    <n v="0"/>
    <n v="68.488"/>
    <n v="65.102000000000004"/>
    <n v="66.129000000000005"/>
    <n v="68.087999999999994"/>
    <n v="64.539000000000001"/>
    <n v="69.825000000000003"/>
    <n v="452.69799999999998"/>
    <n v="27.248999999999999"/>
    <n v="25.492000000000001"/>
    <n v="13.827"/>
    <n v="25.765000000000001"/>
    <n v="21.582999999999998"/>
    <n v="16.635000000000002"/>
    <n v="323.60000000000002"/>
    <n v="334.71800000000002"/>
    <n v="339.697"/>
    <n v="358.84500000000003"/>
    <n v="376.28800000000001"/>
    <n v="393.38"/>
    <n v="0.85609999999999997"/>
    <n v="1.0415886242880601"/>
    <n v="1.0006369938836199"/>
    <n v="0.85568297872340404"/>
    <n v="0.96056242688229698"/>
    <n v="0.99810941369295103"/>
    <n v="4"/>
  </r>
  <r>
    <s v="0010Y00001BIACMQA5"/>
    <x v="1"/>
    <n v="620000"/>
    <m/>
    <s v=""/>
    <n v="0"/>
    <d v="2019-06-05T13:44:24"/>
    <s v="NotEligible"/>
    <d v="2019-06-09T16:01:13"/>
    <m/>
    <n v="5"/>
    <s v="C3"/>
    <n v="4072"/>
    <n v="46.2"/>
    <n v="5.4"/>
    <n v="5.2590000000000003"/>
    <n v="432101"/>
    <s v="CASOLI"/>
    <s v="CH"/>
    <s v="Campania"/>
    <s v="CEN"/>
    <n v="66043"/>
    <s v="SP"/>
    <n v="332"/>
    <s v="Mechanics"/>
    <d v="2007-05-10T00:00:00"/>
    <n v="7"/>
    <n v="0"/>
    <n v="6"/>
    <n v="6"/>
    <n v="6"/>
    <n v="0"/>
    <n v="0"/>
    <n v="6"/>
    <n v="0"/>
    <n v="2"/>
    <n v="4"/>
    <n v="1"/>
    <n v="153"/>
    <n v="18089"/>
    <n v="4812"/>
    <n v="1875"/>
    <n v="7058"/>
    <n v="16729"/>
    <n v="1819"/>
    <n v="183"/>
    <n v="4072"/>
    <n v="4062"/>
    <n v="12639"/>
    <n v="21541"/>
    <n v="21541"/>
    <n v="2017"/>
    <n v="3.17955112219451E-2"/>
    <n v="8.4443619144886406E-2"/>
    <n v="0.75551437623288897"/>
    <n v="0.83974745833526698"/>
    <n v="4.50516986706056E-2"/>
    <n v="579.57899999999995"/>
    <n v="529.79899999999998"/>
    <n v="415.96300000000002"/>
    <n v="428.815"/>
    <n v="514.78499999999997"/>
    <n v="326.87700000000001"/>
    <n v="354.92099999999999"/>
    <n v="361.48"/>
    <n v="367.32799999999997"/>
    <n v="374.49700000000001"/>
    <n v="382.92200000000003"/>
    <n v="389.09800000000001"/>
    <n v="5671.3490000000002"/>
    <n v="5718.0349999999999"/>
    <n v="5767.6189999999997"/>
    <n v="5902.22"/>
    <n v="5973.32"/>
    <n v="6029.98"/>
    <n v="12"/>
    <n v="12"/>
    <n v="12"/>
    <n v="13"/>
    <n v="13"/>
    <n v="12"/>
    <n v="0.97226935430985295"/>
    <d v="2018-12-31T00:00:00"/>
    <n v="6605.8490000000002"/>
    <d v="2019-03-31T00:00:00"/>
    <n v="0.97897378277153502"/>
    <n v="28.192"/>
    <m/>
    <n v="29"/>
    <n v="5"/>
    <n v="0"/>
    <n v="0"/>
    <n v="0"/>
    <n v="0"/>
    <n v="0"/>
    <n v="0"/>
    <n v="4.7E-2"/>
    <n v="8.9999999999999993E-3"/>
    <n v="8.9999999999999993E-3"/>
    <n v="0"/>
    <n v="0"/>
    <n v="5.1999999999999998E-2"/>
    <n v="0"/>
    <n v="28.183"/>
    <n v="18.805"/>
    <n v="9.3989999999999991"/>
    <n v="0"/>
    <n v="17.161000000000001"/>
    <n v="577.37400000000002"/>
    <n v="529.30700000000002"/>
    <n v="415.20800000000003"/>
    <n v="427.97300000000001"/>
    <n v="514.78099999999995"/>
    <n v="325.709"/>
    <n v="6677.7129999999997"/>
    <n v="337.47699999999998"/>
    <n v="333.238"/>
    <n v="337.60899999999998"/>
    <n v="351.077"/>
    <n v="362.98899999999998"/>
    <n v="373.94600000000003"/>
    <n v="5667.9930000000004"/>
    <n v="5732.6180000000004"/>
    <n v="5773.1239999999998"/>
    <n v="5898.6629999999996"/>
    <n v="5960.62"/>
    <n v="6034.741"/>
    <n v="0.99619551433022901"/>
    <n v="0.95085103445555397"/>
    <n v="0.99940825366240005"/>
    <n v="0.99804493711679299"/>
    <n v="0.93995729619064405"/>
    <n v="1.0001493332353699"/>
    <n v="12"/>
  </r>
  <r>
    <s v="0010Y00000IWTJ0QAP"/>
    <x v="1"/>
    <n v="500000"/>
    <m/>
    <s v=""/>
    <n v="0"/>
    <d v="2019-06-07T10:54:07"/>
    <s v="Reject"/>
    <d v="2019-06-09T16:00:20"/>
    <n v="1136000"/>
    <m/>
    <s v="C4"/>
    <n v="6923"/>
    <n v="5.9"/>
    <n v="5.9080000000000004"/>
    <n v="5.4589999999999996"/>
    <n v="432101"/>
    <s v="POMPEI"/>
    <s v="NA"/>
    <s v="Campania"/>
    <s v="SUI"/>
    <n v="80045"/>
    <s v="SU"/>
    <n v="432"/>
    <s v="Construction"/>
    <d v="2011-01-27T00:00:00"/>
    <n v="6"/>
    <n v="0"/>
    <n v="6"/>
    <n v="25"/>
    <n v="9"/>
    <n v="-1"/>
    <n v="0"/>
    <n v="6"/>
    <n v="0"/>
    <n v="3"/>
    <n v="6"/>
    <n v="3"/>
    <n v="44"/>
    <n v="1833"/>
    <n v="6108"/>
    <n v="408"/>
    <n v="2249"/>
    <n v="138"/>
    <n v="2673"/>
    <n v="238"/>
    <n v="6923"/>
    <n v="6923"/>
    <n v="68"/>
    <n v="6246"/>
    <n v="6246"/>
    <n v="2018"/>
    <n v="7.2036673215455102E-3"/>
    <n v="0.427953890489913"/>
    <n v="0.49275362318840499"/>
    <n v="0.29346781940441802"/>
    <n v="3.4378159757330599E-2"/>
    <n v="1892.501"/>
    <n v="1919.9490000000001"/>
    <n v="1950.252"/>
    <n v="2541.703"/>
    <n v="1798.2670000000001"/>
    <n v="1848.3389999999999"/>
    <n v="34.841999999999999"/>
    <n v="34.848999999999997"/>
    <n v="33.930999999999997"/>
    <n v="34.993000000000002"/>
    <n v="39.749000000000002"/>
    <n v="39.957999999999998"/>
    <n v="305.18299999999999"/>
    <n v="307.35399999999998"/>
    <n v="309.517"/>
    <n v="311.67200000000003"/>
    <n v="313.81799999999998"/>
    <n v="323.18299999999999"/>
    <n v="5"/>
    <n v="5"/>
    <n v="5"/>
    <n v="6"/>
    <n v="6"/>
    <n v="7"/>
    <n v="0.91330157536160705"/>
    <d v="2018-12-31T00:00:00"/>
    <n v="2232.5259999999998"/>
    <d v="2019-03-31T00:00:00"/>
    <n v="0.96657626587483303"/>
    <n v="117.066"/>
    <m/>
    <n v="13"/>
    <n v="4"/>
    <n v="0"/>
    <n v="0"/>
    <n v="0"/>
    <n v="0.503"/>
    <n v="0"/>
    <n v="0"/>
    <n v="117.066"/>
    <n v="106.294"/>
    <n v="73.695999999999998"/>
    <n v="4.6890000000000001"/>
    <n v="0"/>
    <n v="0"/>
    <n v="0"/>
    <n v="0"/>
    <n v="0"/>
    <n v="0"/>
    <n v="0"/>
    <n v="0"/>
    <n v="1711.098"/>
    <n v="1726.345"/>
    <n v="1823.174"/>
    <n v="2042.134"/>
    <n v="1637.748"/>
    <n v="1706.145"/>
    <n v="2385.5079999999998"/>
    <n v="151.82599999999999"/>
    <n v="141.12700000000001"/>
    <n v="97.406999999999996"/>
    <n v="31.702000000000002"/>
    <n v="19.670000000000002"/>
    <n v="25.895"/>
    <n v="305.18299999999999"/>
    <n v="307.35399999999998"/>
    <n v="309.517"/>
    <n v="311.67200000000003"/>
    <n v="313.81799999999998"/>
    <n v="315.95699999999999"/>
    <n v="0.90414641788828598"/>
    <n v="4.3575569714712099"/>
    <n v="1"/>
    <n v="0.890857183547065"/>
    <n v="2.1419142367695398"/>
    <n v="0.99613733056720699"/>
    <n v="8"/>
  </r>
  <r>
    <s v="0010Y00001SPUi6QAH"/>
    <x v="2"/>
    <n v="150000"/>
    <n v="100000"/>
    <n v="5.2309142318567385"/>
    <n v="0"/>
    <d v="2019-06-05T10:12:02"/>
    <s v="Accept"/>
    <d v="2019-06-09T15:59:11"/>
    <n v="2361590"/>
    <n v="2"/>
    <s v="B2"/>
    <n v="1719"/>
    <n v="14.8"/>
    <n v="2.585"/>
    <n v="0.80800000000000005"/>
    <n v="7731"/>
    <s v="LAVAGNO"/>
    <s v="VR"/>
    <s v="Veneto"/>
    <s v="NOE"/>
    <n v="37030"/>
    <s v="SR"/>
    <n v="773"/>
    <s v="Services"/>
    <d v="2010-12-01T00:00:00"/>
    <n v="3"/>
    <n v="0"/>
    <n v="6"/>
    <n v="3"/>
    <n v="5"/>
    <n v="1"/>
    <n v="0"/>
    <n v="6"/>
    <n v="0"/>
    <n v="1"/>
    <n v="3"/>
    <n v="1"/>
    <n v="11"/>
    <n v="1606"/>
    <n v="1187"/>
    <n v="254"/>
    <n v="510"/>
    <n v="854"/>
    <n v="349"/>
    <n v="93"/>
    <n v="1719"/>
    <n v="1719"/>
    <n v="792"/>
    <n v="2041"/>
    <n v="2041"/>
    <n v="2018"/>
    <n v="9.2670598146587999E-3"/>
    <n v="0.17099461048505599"/>
    <n v="0.92740046838407497"/>
    <n v="0.78686918177363996"/>
    <n v="5.4101221640488598E-2"/>
    <n v="740"/>
    <n v="740"/>
    <n v="740"/>
    <n v="740"/>
    <n v="740"/>
    <n v="740"/>
    <n v="50"/>
    <n v="50"/>
    <n v="50"/>
    <n v="50.091999999999999"/>
    <n v="50.174999999999997"/>
    <n v="50.304000000000002"/>
    <n v="1511.671"/>
    <n v="1340.771"/>
    <n v="1273.1669999999999"/>
    <n v="1299.915"/>
    <n v="1328.8019999999999"/>
    <n v="1335.16"/>
    <n v="16"/>
    <n v="16"/>
    <n v="16"/>
    <n v="16"/>
    <n v="16"/>
    <n v="18"/>
    <n v="0.426017245601848"/>
    <d v="2018-12-31T00:00:00"/>
    <n v="2301.6709999999998"/>
    <d v="2019-03-31T00:00:00"/>
    <n v="0.34640379746835398"/>
    <n v="0.112"/>
    <m/>
    <n v="8"/>
    <n v="1"/>
    <n v="0"/>
    <n v="0"/>
    <n v="0"/>
    <n v="0"/>
    <n v="0"/>
    <n v="0"/>
    <n v="0.112"/>
    <n v="0"/>
    <n v="0"/>
    <n v="0"/>
    <n v="0"/>
    <n v="0"/>
    <n v="0"/>
    <n v="0"/>
    <n v="0"/>
    <n v="0"/>
    <n v="0"/>
    <n v="0"/>
    <n v="239.71899999999999"/>
    <n v="277.13"/>
    <n v="321.66300000000001"/>
    <n v="329.17099999999999"/>
    <n v="333.87400000000002"/>
    <n v="367.84100000000001"/>
    <n v="1657.164"/>
    <n v="33.94"/>
    <n v="15.446"/>
    <n v="23.228999999999999"/>
    <n v="28.077999999999999"/>
    <n v="23.125"/>
    <n v="26.349"/>
    <n v="1425.171"/>
    <n v="1340.771"/>
    <n v="1223.924"/>
    <n v="1299.915"/>
    <n v="1328.8019999999999"/>
    <n v="1335.16"/>
    <n v="0.32394459459459402"/>
    <n v="0.67879999999999996"/>
    <n v="0.94277855432828905"/>
    <n v="0.42103558558558501"/>
    <n v="0.49960575038842697"/>
    <n v="0.98321982385531004"/>
    <n v="9"/>
  </r>
  <r>
    <s v="0012X00001udvAxQAI"/>
    <x v="1"/>
    <n v="500000"/>
    <m/>
    <s v=""/>
    <n v="0"/>
    <d v="2019-06-06T08:09:25"/>
    <s v="Reject"/>
    <d v="2019-06-09T15:58:57"/>
    <n v="2260000"/>
    <m/>
    <s v="C4"/>
    <n v="4461"/>
    <n v="-5.4"/>
    <n v="5.83"/>
    <n v="8.462999999999999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50"/>
    <n v="1175"/>
    <n v="1175"/>
    <n v="1175"/>
    <n v="1050"/>
    <n v="1050"/>
    <n v="128.32599999999999"/>
    <n v="113.79600000000001"/>
    <n v="20"/>
    <n v="20"/>
    <n v="20"/>
    <n v="20"/>
    <n v="472.69"/>
    <n v="482.17200000000003"/>
    <n v="491.49599999999998"/>
    <n v="474.74200000000002"/>
    <n v="481.976"/>
    <n v="490.82900000000001"/>
    <n v="4"/>
    <n v="4"/>
    <n v="4"/>
    <n v="3"/>
    <n v="3"/>
    <n v="3"/>
    <n v="1.0545188436045501"/>
    <d v="2018-12-31T00:00:00"/>
    <n v="1651.0160000000001"/>
    <d v="2019-03-31T00:00:00"/>
    <n v="1.0369116865790899"/>
    <n v="99.212000000000003"/>
    <m/>
    <n v="23"/>
    <n v="6"/>
    <n v="47.927"/>
    <n v="0"/>
    <n v="0"/>
    <n v="0"/>
    <n v="0"/>
    <n v="0"/>
    <n v="3.7050000000000001"/>
    <n v="1.41"/>
    <n v="95.206000000000003"/>
    <n v="99.212000000000003"/>
    <n v="97.263000000000005"/>
    <n v="95.206000000000003"/>
    <n v="0"/>
    <n v="0"/>
    <n v="0"/>
    <n v="0"/>
    <n v="0"/>
    <n v="0"/>
    <n v="1089.789"/>
    <n v="1173.9069999999999"/>
    <n v="1175"/>
    <n v="1175"/>
    <n v="1022.908"/>
    <n v="1050"/>
    <n v="1768.953"/>
    <n v="132.03100000000001"/>
    <n v="96.781999999999996"/>
    <n v="112.20699999999999"/>
    <n v="119.212"/>
    <n v="117.26300000000001"/>
    <n v="114.498"/>
    <n v="472.69"/>
    <n v="482.17200000000003"/>
    <n v="491.49599999999998"/>
    <n v="474.74099999999999"/>
    <n v="481.976"/>
    <n v="490.82900000000001"/>
    <n v="1.0378942857142801"/>
    <n v="1.02887177968611"/>
    <n v="1"/>
    <n v="1.0017384269662899"/>
    <n v="2.1482326571919899"/>
    <n v="0.99999965444615502"/>
    <m/>
  </r>
  <r>
    <s v="0010Y00001SPW6rQAH"/>
    <x v="1"/>
    <n v="1000000"/>
    <m/>
    <s v=""/>
    <n v="0"/>
    <d v="2019-06-05T14:28:35"/>
    <s v="NotEligible"/>
    <d v="2019-06-09T15:55:35"/>
    <n v="1315200"/>
    <n v="5"/>
    <s v="C3"/>
    <n v="12270"/>
    <n v="2"/>
    <n v="4.7530000000000001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794.1660000000002"/>
    <n v="2796.241"/>
    <n v="2825.6480000000001"/>
    <n v="2796.54"/>
    <n v="2814.9560000000001"/>
    <n v="3044.415"/>
    <n v="140.51900000000001"/>
    <n v="140.53299999999999"/>
    <n v="140.62799999999999"/>
    <n v="142.684"/>
    <n v="140.57499999999999"/>
    <n v="140.28800000000001"/>
    <n v="1076.9860000000001"/>
    <n v="1103.404"/>
    <n v="1129.8309999999999"/>
    <n v="1156.086"/>
    <n v="1221.877"/>
    <n v="1264.5039999999999"/>
    <n v="8"/>
    <n v="8"/>
    <n v="8"/>
    <n v="8"/>
    <n v="9"/>
    <n v="9"/>
    <n v="0.90992651583314399"/>
    <d v="2018-12-31T00:00:00"/>
    <n v="4011.6709999999998"/>
    <d v="2019-03-31T00:00:00"/>
    <n v="0.95998923223446397"/>
    <n v="22.574999999999999"/>
    <m/>
    <n v="18"/>
    <n v="5"/>
    <n v="0"/>
    <n v="0"/>
    <n v="0"/>
    <n v="0"/>
    <n v="0"/>
    <n v="0"/>
    <n v="4.758"/>
    <n v="5.968"/>
    <n v="0"/>
    <n v="0"/>
    <n v="1.458"/>
    <n v="22.574999999999999"/>
    <n v="1E-3"/>
    <n v="1E-3"/>
    <n v="1E-3"/>
    <n v="0"/>
    <n v="1E-3"/>
    <n v="0"/>
    <n v="2697.3220000000001"/>
    <n v="2665.2640000000001"/>
    <n v="2627.4319999999998"/>
    <n v="2660.2159999999999"/>
    <n v="2496.5129999999999"/>
    <n v="2395.6759999999999"/>
    <n v="3902.931"/>
    <n v="119.944"/>
    <n v="141.626"/>
    <n v="123.584"/>
    <n v="86.629000000000005"/>
    <n v="130.83199999999999"/>
    <n v="158.291"/>
    <n v="1076.9870000000001"/>
    <n v="1103.405"/>
    <n v="1129.8320000000001"/>
    <n v="1156.086"/>
    <n v="1221.8779999999999"/>
    <n v="1264.5039999999999"/>
    <n v="0.96534064189457602"/>
    <n v="0.85357851963079701"/>
    <n v="1.00000092851717"/>
    <n v="0.91040615943119796"/>
    <n v="0.90023863411840799"/>
    <n v="1.00000057531705"/>
    <m/>
  </r>
  <r>
    <s v="0010Y00000IWSFfQAP"/>
    <x v="1"/>
    <n v="150000"/>
    <m/>
    <s v=""/>
    <n v="1"/>
    <d v="2019-06-05T18:02:25"/>
    <s v="NotEligible"/>
    <d v="2019-06-09T15:53:03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300"/>
    <n v="300"/>
    <n v="300"/>
    <n v="300"/>
    <n v="300"/>
    <n v="540"/>
    <n v="540"/>
    <n v="540"/>
    <n v="540"/>
    <n v="540"/>
    <n v="540"/>
    <n v="816.38"/>
    <n v="834.18200000000002"/>
    <n v="851.91600000000005"/>
    <n v="891.54200000000003"/>
    <n v="909.13800000000003"/>
    <n v="926.66499999999996"/>
    <n v="3"/>
    <n v="3"/>
    <n v="3"/>
    <n v="3"/>
    <n v="3"/>
    <n v="3"/>
    <n v="0.59554980158730098"/>
    <d v="2018-12-31T00:00:00"/>
    <n v="1656.38"/>
    <d v="2019-03-31T00:00:00"/>
    <n v="0.53186190476190398"/>
    <n v="5.5529999999999999"/>
    <m/>
    <n v="7"/>
    <n v="3"/>
    <n v="0"/>
    <n v="0"/>
    <n v="0"/>
    <n v="0"/>
    <n v="0"/>
    <n v="0"/>
    <n v="5.5529999999999999"/>
    <n v="0"/>
    <n v="3.6389999999999998"/>
    <n v="1.958"/>
    <n v="0"/>
    <n v="0"/>
    <n v="0"/>
    <n v="0"/>
    <n v="0"/>
    <n v="0"/>
    <n v="0"/>
    <n v="0"/>
    <n v="0"/>
    <n v="0"/>
    <n v="0"/>
    <n v="0"/>
    <n v="0"/>
    <n v="0"/>
    <n v="1395.0809999999999"/>
    <n v="446.76400000000001"/>
    <n v="500.54199999999997"/>
    <n v="540.66"/>
    <n v="503.53899999999999"/>
    <n v="499.52699999999999"/>
    <n v="510.53899999999999"/>
    <n v="816.38"/>
    <n v="834.18200000000002"/>
    <n v="851.91600000000005"/>
    <n v="891.54200000000003"/>
    <n v="909.13800000000003"/>
    <n v="926.66499999999996"/>
    <n v="0"/>
    <n v="0.82734074074074004"/>
    <n v="1"/>
    <n v="0"/>
    <n v="0.92641080246913499"/>
    <n v="1"/>
    <m/>
  </r>
  <r>
    <s v="0011n00001j4LOIAA2"/>
    <x v="1"/>
    <n v="150000"/>
    <m/>
    <s v=""/>
    <n v="0"/>
    <d v="2019-06-05T13:30:10"/>
    <s v="Reject"/>
    <d v="2019-06-09T15:49:11"/>
    <m/>
    <m/>
    <s v="C4"/>
    <n v="1496"/>
    <n v="13.1"/>
    <m/>
    <n v="5.5289999999999999"/>
    <n v="412"/>
    <s v="POMPEI"/>
    <s v="NA"/>
    <s v="Campania"/>
    <s v="SUI"/>
    <n v="80045"/>
    <s v="SR"/>
    <n v="412"/>
    <s v="Construction"/>
    <d v="2014-09-08T00:00:00"/>
    <m/>
    <m/>
    <n v="6"/>
    <m/>
    <m/>
    <m/>
    <n v="0"/>
    <n v="6"/>
    <n v="0"/>
    <n v="2"/>
    <n v="4"/>
    <n v="2"/>
    <m/>
    <m/>
    <m/>
    <n v="0"/>
    <m/>
    <m/>
    <m/>
    <m/>
    <m/>
    <m/>
    <m/>
    <m/>
    <m/>
    <m/>
    <m/>
    <m/>
    <m/>
    <m/>
    <m/>
    <n v="383.39400000000001"/>
    <n v="421.40699999999998"/>
    <n v="460.78899999999999"/>
    <n v="482.85300000000001"/>
    <n v="450.43099999999998"/>
    <n v="449.92700000000002"/>
    <n v="11.978"/>
    <n v="12.086"/>
    <n v="13.444000000000001"/>
    <n v="13.21"/>
    <n v="13.433"/>
    <n v="13.41"/>
    <n v="410.95600000000002"/>
    <n v="424.815"/>
    <n v="438.61500000000001"/>
    <n v="452.35700000000003"/>
    <n v="432.44799999999998"/>
    <n v="543.20600000000002"/>
    <n v="5"/>
    <n v="5"/>
    <n v="5"/>
    <n v="5"/>
    <n v="5"/>
    <n v="6"/>
    <n v="0.99848039255241905"/>
    <d v="2018-12-31T00:00:00"/>
    <n v="806.32799999999997"/>
    <d v="2019-03-31T00:00:00"/>
    <n v="0.92587740153576803"/>
    <n v="52.771999999999998"/>
    <m/>
    <n v="20"/>
    <n v="5"/>
    <n v="0"/>
    <n v="0"/>
    <n v="0"/>
    <n v="0"/>
    <n v="0"/>
    <n v="0"/>
    <n v="30.994"/>
    <n v="46.317"/>
    <n v="0"/>
    <n v="7.9260000000000002"/>
    <n v="1.002"/>
    <n v="0"/>
    <n v="17.282"/>
    <n v="6.4550000000000001"/>
    <n v="2.0339999999999998"/>
    <n v="1.1299999999999999"/>
    <n v="1.135"/>
    <n v="0"/>
    <n v="323.09399999999999"/>
    <n v="421.28699999999998"/>
    <n v="460.16899999999998"/>
    <n v="482.233"/>
    <n v="449.81099999999998"/>
    <n v="429.28699999999998"/>
    <n v="956.85599999999999"/>
    <n v="42.972000000000001"/>
    <n v="58.402999999999999"/>
    <n v="9.2940000000000005"/>
    <n v="21.135999999999999"/>
    <n v="14.435"/>
    <n v="10.098000000000001"/>
    <n v="428.238"/>
    <n v="431.27"/>
    <n v="440.649"/>
    <n v="453.48700000000002"/>
    <n v="433.58300000000003"/>
    <n v="394.40600000000001"/>
    <n v="0.84272054335748603"/>
    <n v="3.5875772249123301"/>
    <n v="1.04205316384235"/>
    <n v="0.96869527004859901"/>
    <n v="2.0156779824912001"/>
    <n v="0.95531226537033598"/>
    <n v="5"/>
  </r>
  <r>
    <s v="0010Y00000OjkJSQAZ"/>
    <x v="1"/>
    <n v="800000"/>
    <m/>
    <s v=""/>
    <n v="0"/>
    <d v="2019-06-05T16:32:18"/>
    <s v="Reject"/>
    <d v="2019-06-09T15:47:35"/>
    <m/>
    <n v="2"/>
    <s v="C3"/>
    <n v="1995"/>
    <n v="5.8"/>
    <n v="10.08"/>
    <m/>
    <n v="811"/>
    <s v="NAPOLI"/>
    <s v="NA"/>
    <s v="Campania"/>
    <s v="SUI"/>
    <n v="80121"/>
    <s v="SR"/>
    <n v="683"/>
    <s v="Services"/>
    <d v="1998-11-01T00:00:00"/>
    <n v="7"/>
    <n v="0"/>
    <n v="5"/>
    <n v="20"/>
    <n v="9"/>
    <n v="-2"/>
    <n v="0"/>
    <n v="6"/>
    <n v="0"/>
    <n v="5"/>
    <n v="6"/>
    <n v="1"/>
    <n v="147"/>
    <n v="1939"/>
    <n v="4388"/>
    <n v="115"/>
    <n v="0"/>
    <n v="196"/>
    <n v="389"/>
    <n v="57"/>
    <n v="1995"/>
    <n v="1995"/>
    <n v="70"/>
    <n v="4584"/>
    <n v="4584"/>
    <n v="2016"/>
    <n v="3.35004557885141E-2"/>
    <n v="8.4860383944153503E-2"/>
    <n v="0.35714285714285698"/>
    <n v="0.422993019197207"/>
    <n v="2.8571428571428501E-2"/>
    <m/>
    <m/>
    <m/>
    <m/>
    <m/>
    <m/>
    <m/>
    <m/>
    <m/>
    <m/>
    <m/>
    <m/>
    <m/>
    <m/>
    <m/>
    <m/>
    <m/>
    <m/>
    <n v="2"/>
    <n v="1"/>
    <n v="1"/>
    <n v="1"/>
    <n v="1"/>
    <n v="1"/>
    <m/>
    <d v="2018-12-31T00:00:00"/>
    <m/>
    <d v="2019-03-31T00:00:00"/>
    <m/>
    <n v="0"/>
    <n v="286"/>
    <n v="0"/>
    <n v="0"/>
    <m/>
    <m/>
    <m/>
    <m/>
    <m/>
    <m/>
    <m/>
    <m/>
    <m/>
    <m/>
    <m/>
    <m/>
    <m/>
    <m/>
    <m/>
    <m/>
    <m/>
    <m/>
    <m/>
    <m/>
    <m/>
    <m/>
    <m/>
    <m/>
    <n v="14.845000000000001"/>
    <m/>
    <m/>
    <m/>
    <m/>
    <m/>
    <m/>
    <m/>
    <m/>
    <m/>
    <m/>
    <m/>
    <m/>
    <m/>
    <m/>
    <m/>
    <m/>
    <m/>
    <m/>
    <n v="21"/>
  </r>
  <r>
    <s v="0010Y00000IWlEsQAL"/>
    <x v="5"/>
    <n v="250000"/>
    <n v="100000"/>
    <n v="5.0424128180961345"/>
    <n v="0"/>
    <d v="2019-06-04T13:17:49"/>
    <s v="Accept"/>
    <d v="2019-06-09T15:38:55"/>
    <n v="2375950"/>
    <n v="4"/>
    <s v="C1"/>
    <n v="5480"/>
    <n v="3"/>
    <n v="5.2270000000000003"/>
    <n v="4.859"/>
    <n v="4941"/>
    <s v="MILANO"/>
    <s v="MI"/>
    <s v="Marche"/>
    <s v="NOV"/>
    <n v="20128"/>
    <s v="CL"/>
    <n v="494"/>
    <s v="Transportation services"/>
    <d v="1975-03-06T00:00:00"/>
    <n v="5"/>
    <n v="0"/>
    <n v="6"/>
    <n v="1"/>
    <n v="4"/>
    <n v="1"/>
    <n v="0"/>
    <n v="2"/>
    <n v="0"/>
    <n v="1"/>
    <n v="2"/>
    <n v="1"/>
    <n v="6"/>
    <n v="1700"/>
    <n v="1085"/>
    <n v="-29"/>
    <n v="613"/>
    <n v="2215"/>
    <n v="1945"/>
    <n v="-117"/>
    <n v="7405"/>
    <n v="7405"/>
    <n v="1419"/>
    <n v="3300"/>
    <n v="3300"/>
    <n v="2017"/>
    <n v="5.5299539170506904E-3"/>
    <n v="0.58939393939393903"/>
    <n v="0.64063205417607205"/>
    <n v="0.51515151515151503"/>
    <n v="-1.5800135043889201E-2"/>
    <m/>
    <m/>
    <m/>
    <m/>
    <m/>
    <m/>
    <n v="101.239"/>
    <n v="100.806"/>
    <n v="102.09"/>
    <n v="101.20399999999999"/>
    <n v="101.26"/>
    <n v="100.32"/>
    <n v="429.702"/>
    <n v="339.15100000000001"/>
    <n v="351.42399999999998"/>
    <n v="363.65699999999998"/>
    <n v="375.85"/>
    <n v="388.005"/>
    <n v="4"/>
    <n v="4"/>
    <n v="3"/>
    <n v="3"/>
    <n v="3"/>
    <n v="3"/>
    <n v="0.892315119480523"/>
    <d v="2018-12-31T00:00:00"/>
    <n v="530.94100000000003"/>
    <d v="2019-03-31T00:00:00"/>
    <n v="0.90412785586582201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58.34399999999999"/>
    <n v="91.533000000000001"/>
    <n v="76.063000000000002"/>
    <n v="95.617999999999995"/>
    <n v="94.686999999999998"/>
    <n v="93.34"/>
    <n v="90.322000000000003"/>
    <n v="429.702"/>
    <n v="339.15100000000001"/>
    <n v="351.42399999999998"/>
    <n v="363.65699999999998"/>
    <n v="375.85"/>
    <n v="388.005"/>
    <m/>
    <n v="0.90412785586582201"/>
    <n v="1"/>
    <m/>
    <n v="0.892315119480523"/>
    <n v="1"/>
    <n v="44"/>
  </r>
  <r>
    <s v="0010Y00000GDSBqQAP"/>
    <x v="2"/>
    <n v="50000"/>
    <n v="30000"/>
    <n v="9.0009425070688032"/>
    <n v="1"/>
    <d v="2019-06-03T23:56:21"/>
    <s v="Accept"/>
    <d v="2019-06-09T15:35:50"/>
    <n v="2500000"/>
    <n v="3"/>
    <s v="C1"/>
    <n v="909"/>
    <n v="7.6"/>
    <n v="10.66"/>
    <n v="10.65"/>
    <n v="1085"/>
    <s v="BRONTE"/>
    <s v="CT"/>
    <s v="Lombardia"/>
    <s v="SUI"/>
    <n v="95034"/>
    <s v="SR"/>
    <n v="562"/>
    <s v="Services"/>
    <d v="2010-05-03T00:00:00"/>
    <n v="8"/>
    <n v="-1"/>
    <n v="6"/>
    <n v="17"/>
    <n v="8"/>
    <n v="1"/>
    <n v="0"/>
    <n v="4"/>
    <n v="0"/>
    <n v="5"/>
    <n v="5"/>
    <n v="3"/>
    <n v="16"/>
    <n v="907"/>
    <n v="628"/>
    <n v="69"/>
    <n v="342"/>
    <n v="813"/>
    <n v="371"/>
    <n v="20"/>
    <n v="909"/>
    <n v="903"/>
    <n v="44"/>
    <n v="1441"/>
    <n v="1441"/>
    <n v="2018"/>
    <n v="2.54777070063694E-2"/>
    <n v="0.25746009715475299"/>
    <n v="5.4120541205412001E-2"/>
    <n v="0.62942401110339996"/>
    <n v="2.2148394241417499E-2"/>
    <n v="150"/>
    <n v="100"/>
    <n v="100"/>
    <n v="100"/>
    <n v="100"/>
    <n v="100"/>
    <n v="85"/>
    <n v="85"/>
    <n v="85"/>
    <n v="85"/>
    <n v="85"/>
    <n v="85"/>
    <n v="203.49199999999999"/>
    <n v="196.256"/>
    <n v="199.92599999999999"/>
    <n v="203.57900000000001"/>
    <n v="207.21199999999999"/>
    <n v="208.11799999999999"/>
    <n v="5"/>
    <n v="5"/>
    <n v="5"/>
    <n v="4"/>
    <n v="4"/>
    <n v="4"/>
    <n v="0.66329741379310303"/>
    <d v="2018-12-31T00:00:00"/>
    <n v="438.49200000000002"/>
    <d v="2019-03-31T00:00:00"/>
    <n v="0.45047234042553103"/>
    <n v="0.29899999999999999"/>
    <m/>
    <n v="8"/>
    <n v="2"/>
    <n v="0"/>
    <n v="0"/>
    <n v="0"/>
    <n v="0"/>
    <n v="0"/>
    <n v="0"/>
    <n v="0"/>
    <n v="0"/>
    <n v="0"/>
    <n v="0.29899999999999999"/>
    <n v="0"/>
    <n v="8.0000000000000002E-3"/>
    <n v="0"/>
    <n v="0"/>
    <n v="0"/>
    <n v="0"/>
    <n v="0"/>
    <n v="0"/>
    <n v="61"/>
    <n v="38.853999999999999"/>
    <n v="98.816999999999993"/>
    <n v="73.816999999999993"/>
    <n v="67.760999999999996"/>
    <n v="63.707999999999998"/>
    <n v="326.99200000000002"/>
    <n v="44.860999999999997"/>
    <n v="51.758000000000003"/>
    <n v="77.290000000000006"/>
    <n v="54.595999999999997"/>
    <n v="60.363999999999997"/>
    <n v="76.599000000000004"/>
    <n v="197.74799999999999"/>
    <n v="191.255"/>
    <n v="194.92599999999999"/>
    <n v="198.57900000000001"/>
    <n v="202.21199999999999"/>
    <n v="203.11799999999999"/>
    <n v="0.40666666666666601"/>
    <n v="0.52777647058823496"/>
    <n v="0.97177284610697201"/>
    <n v="0.62147230769230699"/>
    <n v="0.71660392156862696"/>
    <n v="0.974769876159441"/>
    <n v="9"/>
  </r>
  <r>
    <s v="0012X00001udlxfQAA"/>
    <x v="1"/>
    <n v="30000"/>
    <m/>
    <s v=""/>
    <n v="0"/>
    <d v="2019-06-05T08:42:50"/>
    <s v="NotEligible"/>
    <d v="2019-06-09T15:28:09"/>
    <m/>
    <m/>
    <s v="C2"/>
    <n v="0"/>
    <n v="-16.7"/>
    <m/>
    <m/>
    <n v="682001"/>
    <s v="GARESSIO"/>
    <s v="CN"/>
    <s v="Campania"/>
    <s v="NOV"/>
    <n v="12075"/>
    <s v="SR"/>
    <n v="682"/>
    <s v="Services"/>
    <d v="2018-06-11T00:00:00"/>
    <n v="7"/>
    <n v="-1"/>
    <n v="4"/>
    <n v="1"/>
    <n v="5"/>
    <n v="0"/>
    <n v="0"/>
    <n v="1"/>
    <n v="0"/>
    <n v="2"/>
    <n v="1"/>
    <n v="2"/>
    <n v="0"/>
    <n v="66"/>
    <n v="16"/>
    <n v="-3"/>
    <n v="0"/>
    <n v="82"/>
    <n v="-2"/>
    <n v="-26"/>
    <n v="0"/>
    <n v="18"/>
    <n v="2"/>
    <n v="98"/>
    <n v="98"/>
    <n v="2018"/>
    <n v="0"/>
    <n v="-2.04081632653061E-2"/>
    <n v="2.4390243902439001E-2"/>
    <n v="0.67346938775510201"/>
    <n v="-1.4444444444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e6jXQAQ"/>
    <x v="1"/>
    <n v="30000"/>
    <m/>
    <s v=""/>
    <n v="0"/>
    <d v="2019-06-07T11:26:37"/>
    <s v="NotEligible"/>
    <d v="2019-06-09T15:15:2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6gJQAQ"/>
    <x v="1"/>
    <n v="70000"/>
    <m/>
    <s v=""/>
    <n v="1"/>
    <d v="2019-06-07T11:23:31"/>
    <s v="NotEligible"/>
    <d v="2019-06-09T15:11:39"/>
    <n v="25000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5"/>
    <n v="11.542999999999999"/>
    <n v="12.185"/>
    <n v="10.959"/>
    <n v="11.333"/>
    <n v="11.217000000000001"/>
    <n v="10.734999999999999"/>
    <n v="90.36"/>
    <n v="91.801000000000002"/>
    <n v="93.213999999999999"/>
    <n v="95.349000000000004"/>
    <n v="97.478999999999999"/>
    <n v="99.602999999999994"/>
    <n v="2"/>
    <n v="2"/>
    <n v="2"/>
    <n v="2"/>
    <n v="2"/>
    <n v="2"/>
    <n v="0.49989448186005497"/>
    <d v="2018-12-31T00:00:00"/>
    <n v="126.90300000000001"/>
    <d v="2019-03-31T00:00:00"/>
    <n v="0.589661494677502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7"/>
    <n v="20.544"/>
    <n v="22.388000000000002"/>
    <n v="16.731999999999999"/>
    <n v="14.332000000000001"/>
    <n v="4.3499999999999996"/>
    <n v="113.414"/>
    <n v="2.8479999999999999"/>
    <n v="4.8250000000000002"/>
    <n v="0.95899999999999996"/>
    <n v="1.333"/>
    <n v="1.2170000000000001"/>
    <n v="0.73499999999999999"/>
    <n v="90.36"/>
    <n v="91.801000000000002"/>
    <n v="93.213999999999999"/>
    <n v="95.349000000000004"/>
    <n v="97.478999999999999"/>
    <n v="99.602999999999994"/>
    <n v="0.748"/>
    <n v="0.24672961968292401"/>
    <n v="1"/>
    <n v="0.64697333333333296"/>
    <n v="0.17532219149061301"/>
    <n v="1"/>
    <m/>
  </r>
  <r>
    <s v="0012X00001ue6pQQAQ"/>
    <x v="1"/>
    <n v="300000"/>
    <m/>
    <s v=""/>
    <n v="0"/>
    <d v="2019-06-07T11:39:51"/>
    <s v="Reject"/>
    <d v="2019-06-09T15:09:41"/>
    <m/>
    <m/>
    <s v="C4"/>
    <n v="129"/>
    <n v="14.7"/>
    <m/>
    <m/>
    <n v="412"/>
    <s v="AVERSA"/>
    <s v="CE"/>
    <s v="Campania"/>
    <s v="SUI"/>
    <n v="81031"/>
    <s v="SR"/>
    <n v="412"/>
    <s v="Construction"/>
    <d v="2018-03-01T00:00:00"/>
    <n v="3"/>
    <m/>
    <n v="6"/>
    <n v="7"/>
    <n v="7"/>
    <n v="0"/>
    <n v="0"/>
    <n v="3"/>
    <n v="3"/>
    <m/>
    <n v="4"/>
    <n v="3"/>
    <n v="3"/>
    <n v="85"/>
    <n v="218"/>
    <n v="8"/>
    <n v="0"/>
    <n v="1"/>
    <n v="13"/>
    <n v="8"/>
    <n v="210"/>
    <n v="0"/>
    <n v="0"/>
    <n v="219"/>
    <n v="219"/>
    <n v="2017"/>
    <n v="1.37614678899082E-2"/>
    <n v="5.9360730593607303E-2"/>
    <n v="0"/>
    <n v="0.38812785388127802"/>
    <s v="in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0Y00000U1UjyQAF"/>
    <x v="1"/>
    <n v="800000"/>
    <m/>
    <s v=""/>
    <n v="0"/>
    <d v="2019-06-06T13:02:34"/>
    <s v="Reject"/>
    <d v="2019-06-09T15:00:12"/>
    <m/>
    <n v="3"/>
    <s v="B4"/>
    <n v="2838"/>
    <n v="7.1"/>
    <m/>
    <m/>
    <n v="2561"/>
    <s v="BRINDISI"/>
    <s v="BR"/>
    <s v="Emilia-Romagna"/>
    <s v="SUI"/>
    <n v="72100"/>
    <s v="SR"/>
    <n v="303"/>
    <s v="Transportation means"/>
    <d v="2016-09-05T00:00:00"/>
    <n v="2"/>
    <n v="2"/>
    <n v="6"/>
    <n v="0"/>
    <n v="4"/>
    <n v="2"/>
    <n v="0"/>
    <n v="4"/>
    <n v="0"/>
    <n v="2"/>
    <n v="3"/>
    <n v="2"/>
    <n v="49"/>
    <n v="474"/>
    <n v="1254"/>
    <n v="206"/>
    <n v="0"/>
    <n v="91"/>
    <n v="1427"/>
    <n v="171"/>
    <n v="2838"/>
    <n v="2917"/>
    <n v="89"/>
    <n v="1345"/>
    <n v="1345"/>
    <n v="2018"/>
    <n v="3.90749601275917E-2"/>
    <n v="1.0609665427509201"/>
    <n v="0.97802197802197799"/>
    <n v="0.35241635687732298"/>
    <n v="5.86218717860814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dn3pQAA"/>
    <x v="1"/>
    <n v="50000"/>
    <m/>
    <s v=""/>
    <n v="1"/>
    <d v="2019-06-05T10:29:54"/>
    <s v="Reject"/>
    <d v="2019-06-09T14:59:07"/>
    <n v="2500000"/>
    <n v="3"/>
    <s v="C4"/>
    <n v="189"/>
    <n v="5.8"/>
    <m/>
    <m/>
    <n v="14131"/>
    <s v="FRIGENTO"/>
    <s v="AV"/>
    <s v="Campania"/>
    <s v="SUI"/>
    <n v="83040"/>
    <s v="RS"/>
    <n v="141"/>
    <s v="Fashion"/>
    <d v="2015-03-19T00:00:00"/>
    <n v="6"/>
    <n v="0"/>
    <n v="6"/>
    <n v="5"/>
    <n v="6"/>
    <n v="0"/>
    <n v="0"/>
    <n v="3"/>
    <n v="0"/>
    <m/>
    <n v="2"/>
    <n v="3"/>
    <n v="16"/>
    <n v="59"/>
    <n v="220"/>
    <n v="11"/>
    <n v="0"/>
    <n v="10"/>
    <n v="157"/>
    <n v="9"/>
    <n v="189"/>
    <n v="189"/>
    <n v="4"/>
    <n v="230"/>
    <n v="230"/>
    <n v="2017"/>
    <n v="7.2727272727272696E-2"/>
    <n v="0.68260869565217297"/>
    <n v="0.4"/>
    <n v="0.25652173913043402"/>
    <n v="4.76190476190476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dycRQAQ"/>
    <x v="1"/>
    <n v="30000"/>
    <m/>
    <s v=""/>
    <n v="1"/>
    <d v="2019-06-06T13:17:30"/>
    <s v="NotEligible"/>
    <d v="2019-06-09T14:55:05"/>
    <m/>
    <m/>
    <s v="C3"/>
    <n v="98"/>
    <n v="0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kjWQAQ"/>
    <x v="1"/>
    <n v="50000"/>
    <m/>
    <s v=""/>
    <n v="0"/>
    <d v="2019-06-05T06:10:46"/>
    <s v="NotEligible"/>
    <d v="2019-06-09T14:53:32"/>
    <m/>
    <n v="2"/>
    <s v="C3"/>
    <n v="35"/>
    <n v="85"/>
    <n v="5.9889999999999999"/>
    <n v="9.7859999999999996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65.251999999999995"/>
    <n v="65.251999999999995"/>
    <n v="65.587000000000003"/>
    <n v="65.918999999999997"/>
    <n v="66.25"/>
    <n v="66.578999999999994"/>
    <n v="2"/>
    <n v="2"/>
    <n v="2"/>
    <n v="2"/>
    <n v="2"/>
    <n v="2"/>
    <m/>
    <d v="2018-12-31T00:00:00"/>
    <n v="65.251999999999995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5.918999999999997"/>
    <m/>
    <m/>
    <m/>
    <m/>
    <m/>
    <m/>
    <n v="65.251999999999995"/>
    <n v="65.251999999999995"/>
    <n v="65.587000000000003"/>
    <n v="65.918999999999997"/>
    <n v="66.25"/>
    <n v="66.578999999999994"/>
    <m/>
    <m/>
    <n v="1"/>
    <m/>
    <m/>
    <n v="1"/>
    <m/>
  </r>
  <r>
    <s v="0012X00001udkrGQAQ"/>
    <x v="1"/>
    <n v="65000"/>
    <m/>
    <s v=""/>
    <n v="0"/>
    <d v="2019-06-05T06:29:27"/>
    <s v="NotEligible"/>
    <d v="2019-06-09T14:52:01"/>
    <m/>
    <m/>
    <s v="C3"/>
    <n v="43"/>
    <n v="-1.5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6XqQAI"/>
    <x v="1"/>
    <n v="500000"/>
    <m/>
    <s v=""/>
    <n v="1"/>
    <d v="2019-06-07T11:08:00"/>
    <s v="NotEligible"/>
    <d v="2019-06-09T14:51:55"/>
    <n v="1866934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2.956"/>
    <n v="3.2749999999999999"/>
    <n v="2.5840000000000001"/>
    <n v="3.17"/>
    <n v="3.0619999999999998"/>
    <n v="3.2909999999999999"/>
    <n v="723.47400000000005"/>
    <n v="489.25"/>
    <n v="504.952"/>
    <n v="520.58100000000002"/>
    <n v="536.13900000000001"/>
    <n v="551.625"/>
    <n v="4"/>
    <n v="4"/>
    <n v="4"/>
    <n v="4"/>
    <n v="4"/>
    <n v="4"/>
    <n v="0.85799514181564096"/>
    <d v="2018-12-31T00:00:00"/>
    <n v="826.43"/>
    <d v="2019-03-31T00:00:00"/>
    <n v="0.82091378841446805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561999999999998"/>
    <n v="90.712999999999994"/>
    <n v="93.718000000000004"/>
    <n v="82.369"/>
    <n v="86.884"/>
    <n v="76.947000000000003"/>
    <n v="585.58000000000004"/>
    <n v="2.956"/>
    <n v="3.2749999999999999"/>
    <n v="2.5840000000000001"/>
    <n v="3.17"/>
    <n v="3.0619999999999998"/>
    <n v="3.2909999999999999"/>
    <n v="722.53300000000002"/>
    <n v="488.32900000000001"/>
    <n v="480.25400000000002"/>
    <n v="500.041"/>
    <n v="516.34100000000001"/>
    <n v="541.58299999999997"/>
    <n v="0.81562000000000001"/>
    <n v="1"/>
    <n v="0.99869933128211896"/>
    <n v="0.85365499999999905"/>
    <n v="1"/>
    <n v="0.97686725369442895"/>
    <m/>
  </r>
  <r>
    <s v="0012X00001udxs8QAA"/>
    <x v="1"/>
    <n v="120000"/>
    <m/>
    <s v=""/>
    <n v="1"/>
    <d v="2019-06-06T19:05:04"/>
    <s v="Reject"/>
    <d v="2019-06-09T14:50:33"/>
    <m/>
    <m/>
    <s v="C4"/>
    <n v="50"/>
    <n v="-13.3"/>
    <n v="2.521E-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6UcQAI"/>
    <x v="1"/>
    <n v="200000"/>
    <m/>
    <s v=""/>
    <n v="1"/>
    <d v="2019-06-07T11:02:35"/>
    <s v="NotEligible"/>
    <d v="2019-06-09T14:48:05"/>
    <n v="2343727"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8.472999999999999"/>
    <n v="122.65600000000001"/>
    <n v="47.497"/>
    <n v="73.302999999999997"/>
    <n v="69.438999999999993"/>
    <n v="60.012999999999998"/>
    <n v="192"/>
    <n v="192"/>
    <n v="192"/>
    <n v="192"/>
    <n v="157"/>
    <n v="157"/>
    <n v="685.41499999999996"/>
    <n v="693.95799999999997"/>
    <n v="702.00300000000004"/>
    <n v="740.19299999999998"/>
    <n v="772.71199999999999"/>
    <n v="781.99400000000003"/>
    <n v="6"/>
    <n v="6"/>
    <n v="6"/>
    <n v="6"/>
    <n v="6"/>
    <n v="6"/>
    <n v="0.97765982492283299"/>
    <d v="2018-12-31T00:00:00"/>
    <n v="955.88800000000003"/>
    <d v="2019-03-31T00:00:00"/>
    <n v="0.98723717339623496"/>
    <n v="1.9259999999999999"/>
    <m/>
    <n v="9"/>
    <n v="4"/>
    <n v="0"/>
    <n v="0"/>
    <n v="0"/>
    <n v="0"/>
    <n v="0"/>
    <n v="0"/>
    <n v="1.9259999999999999"/>
    <n v="0"/>
    <n v="0"/>
    <n v="1.276"/>
    <n v="0.495"/>
    <n v="0.29799999999999999"/>
    <n v="0"/>
    <n v="0"/>
    <n v="0"/>
    <n v="0"/>
    <n v="0"/>
    <n v="0"/>
    <n v="78.472999999999999"/>
    <n v="122.65600000000001"/>
    <n v="47.497"/>
    <n v="73.302999999999997"/>
    <n v="69.438999999999993"/>
    <n v="60.012999999999998"/>
    <n v="1001.328"/>
    <n v="188.548"/>
    <n v="184.029"/>
    <n v="186.542"/>
    <n v="187.83199999999999"/>
    <n v="150.495"/>
    <n v="150.298"/>
    <n v="685.41499999999996"/>
    <n v="693.95799999999997"/>
    <n v="702.00300000000004"/>
    <n v="740.19299999999998"/>
    <n v="772.71199999999999"/>
    <n v="781.99400000000003"/>
    <n v="1"/>
    <n v="0.98202083333333301"/>
    <n v="1"/>
    <n v="1"/>
    <n v="0.96834011090573002"/>
    <n v="1"/>
    <m/>
  </r>
  <r>
    <s v="0012X00001ue4UoQAI"/>
    <x v="1"/>
    <n v="30000"/>
    <m/>
    <s v=""/>
    <n v="1"/>
    <d v="2019-06-07T08:21:02"/>
    <s v="NotEligible"/>
    <d v="2019-06-09T14:45:4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.0075083333333299"/>
    <d v="2018-12-31T00:00:00"/>
    <n v="23.667000000000002"/>
    <d v="2018-12-31T00:00:00"/>
    <n v="1.01075"/>
    <n v="1.403"/>
    <m/>
    <n v="12"/>
    <n v="6"/>
    <m/>
    <m/>
    <m/>
    <m/>
    <m/>
    <m/>
    <m/>
    <m/>
    <m/>
    <m/>
    <m/>
    <m/>
    <m/>
    <m/>
    <m/>
    <m/>
    <m/>
    <m/>
    <m/>
    <m/>
    <m/>
    <m/>
    <m/>
    <m/>
    <n v="24.585999999999999"/>
    <m/>
    <m/>
    <m/>
    <m/>
    <m/>
    <m/>
    <m/>
    <m/>
    <m/>
    <m/>
    <m/>
    <m/>
    <m/>
    <m/>
    <m/>
    <m/>
    <m/>
    <m/>
    <m/>
  </r>
  <r>
    <s v="0012X00001ue4JWQAY"/>
    <x v="1"/>
    <n v="250000"/>
    <m/>
    <s v=""/>
    <n v="0"/>
    <d v="2019-06-07T07:59:43"/>
    <s v="NotEligible"/>
    <d v="2019-06-09T14:41:40"/>
    <n v="2488000"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5.5"/>
    <n v="165.5"/>
    <n v="165.5"/>
    <n v="160"/>
    <n v="150"/>
    <n v="150"/>
    <n v="15"/>
    <n v="15"/>
    <n v="15"/>
    <n v="15"/>
    <n v="20"/>
    <n v="20"/>
    <n v="73.668999999999997"/>
    <n v="75.129000000000005"/>
    <n v="76.588999999999999"/>
    <n v="78.040999999999997"/>
    <n v="79.492999999999995"/>
    <n v="80.927000000000007"/>
    <n v="6"/>
    <n v="6"/>
    <n v="6"/>
    <n v="6"/>
    <n v="6"/>
    <n v="6"/>
    <n v="0.95840605773781296"/>
    <d v="2018-12-31T00:00:00"/>
    <n v="254.16900000000001"/>
    <d v="2019-03-31T00:00:00"/>
    <n v="0.89746260387811605"/>
    <n v="11.974"/>
    <m/>
    <n v="13"/>
    <n v="5"/>
    <n v="0"/>
    <n v="0"/>
    <n v="0"/>
    <n v="0"/>
    <n v="0"/>
    <n v="0"/>
    <n v="0.28799999999999998"/>
    <n v="2.7549999999999999"/>
    <n v="0"/>
    <n v="11.974"/>
    <n v="0"/>
    <n v="4.7640000000000002"/>
    <n v="2.5000000000000001E-2"/>
    <n v="0"/>
    <n v="2.7090000000000001"/>
    <n v="0"/>
    <n v="0"/>
    <n v="0.40699999999999997"/>
    <n v="151.68"/>
    <n v="159.22499999999999"/>
    <n v="152.256"/>
    <n v="153.72499999999999"/>
    <n v="148.09700000000001"/>
    <n v="140.14400000000001"/>
    <n v="256.78399999999999"/>
    <n v="10.311999999999999"/>
    <n v="17.335000000000001"/>
    <n v="13.507999999999999"/>
    <n v="25.018000000000001"/>
    <n v="18.138999999999999"/>
    <n v="23.117000000000001"/>
    <n v="73.694000000000003"/>
    <n v="75.129000000000005"/>
    <n v="79.298000000000002"/>
    <n v="78.040999999999997"/>
    <n v="79.492999999999995"/>
    <n v="81.334000000000003"/>
    <n v="0.91649546827794504"/>
    <n v="0.687466666666666"/>
    <n v="1.0003393557670099"/>
    <n v="0.94629064296915799"/>
    <n v="1.07429"/>
    <n v="1.00677161483934"/>
    <m/>
  </r>
  <r>
    <s v="0012X00001uduLlQAI"/>
    <x v="1"/>
    <n v="30000"/>
    <m/>
    <s v=""/>
    <n v="1"/>
    <d v="2019-06-06T05:57:53"/>
    <s v="NotEligible"/>
    <d v="2019-06-09T14:17:13"/>
    <m/>
    <m/>
    <s v="C3"/>
    <n v="216"/>
    <n v="13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ZIsQAM"/>
    <x v="2"/>
    <n v="50000"/>
    <n v="25000"/>
    <n v="9.4721960414703119"/>
    <n v="1"/>
    <d v="2019-06-04T00:00:04"/>
    <s v="Accept"/>
    <d v="2019-06-09T14:04:00"/>
    <n v="2439770"/>
    <n v="4"/>
    <s v="C3"/>
    <n v="569"/>
    <n v="6.5"/>
    <n v="8.0809999999999995"/>
    <n v="6.5750000000000002"/>
    <n v="47911"/>
    <s v="BRONTE"/>
    <s v="CT"/>
    <s v="Lombardia"/>
    <s v="SUI"/>
    <n v="95034"/>
    <s v="SR"/>
    <n v="479"/>
    <s v="Distribution"/>
    <d v="2016-09-27T00:00:00"/>
    <n v="5"/>
    <m/>
    <n v="6"/>
    <n v="7"/>
    <n v="7"/>
    <n v="0"/>
    <n v="0"/>
    <n v="5"/>
    <n v="0"/>
    <m/>
    <n v="3"/>
    <n v="3"/>
    <n v="24"/>
    <n v="80"/>
    <n v="277"/>
    <n v="19"/>
    <n v="0"/>
    <n v="37"/>
    <n v="40"/>
    <n v="11"/>
    <n v="451"/>
    <n v="451"/>
    <n v="21"/>
    <n v="314"/>
    <n v="314"/>
    <n v="2017"/>
    <n v="8.6642599277978294E-2"/>
    <n v="0.12738853503184699"/>
    <n v="0.56756756756756699"/>
    <n v="0.25477707006369399"/>
    <n v="2.4390243902439001E-2"/>
    <n v="5"/>
    <n v="5"/>
    <n v="5"/>
    <n v="5"/>
    <n v="5"/>
    <n v="5"/>
    <n v="61.491"/>
    <n v="35.569000000000003"/>
    <n v="36.500999999999998"/>
    <n v="36.365000000000002"/>
    <n v="38.765999999999998"/>
    <n v="37.533999999999999"/>
    <n v="72.375"/>
    <n v="44.04"/>
    <n v="45.698999999999998"/>
    <n v="47.353000000000002"/>
    <n v="52.877000000000002"/>
    <n v="54.521999999999998"/>
    <n v="3"/>
    <n v="2"/>
    <n v="2"/>
    <n v="2"/>
    <n v="2"/>
    <n v="2"/>
    <n v="0.78354318565232794"/>
    <d v="2018-12-31T00:00:00"/>
    <n v="138.86600000000001"/>
    <d v="2019-03-31T00:00:00"/>
    <n v="0.6483283451895740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5"/>
    <n v="4.95"/>
    <n v="4.95"/>
    <n v="5"/>
    <n v="5"/>
    <n v="5"/>
    <n v="78.064999999999998"/>
    <n v="38.158000000000001"/>
    <n v="26.66"/>
    <n v="30.731000000000002"/>
    <n v="27.366"/>
    <n v="32.658000000000001"/>
    <n v="31.012"/>
    <n v="72.375"/>
    <n v="42.375"/>
    <n v="44.04"/>
    <n v="45.698999999999998"/>
    <n v="51.226999999999997"/>
    <n v="52.877000000000002"/>
    <n v="0.99"/>
    <n v="0.620546096176676"/>
    <n v="1"/>
    <n v="0.995"/>
    <n v="0.75777943840211803"/>
    <n v="0.97389117166246897"/>
    <n v="3"/>
  </r>
  <r>
    <s v="0012X00001udedGQAQ"/>
    <x v="2"/>
    <n v="70000"/>
    <n v="30000"/>
    <n v="9.0009425070688032"/>
    <n v="0"/>
    <d v="2019-06-04T12:12:07"/>
    <s v="Accept"/>
    <d v="2019-06-09T14:02:46"/>
    <n v="2500000"/>
    <n v="3"/>
    <s v="B4"/>
    <n v="1246"/>
    <n v="1.4"/>
    <n v="4.7619999999999996"/>
    <n v="1.46"/>
    <n v="47992"/>
    <s v="TERNI"/>
    <s v="TR"/>
    <s v="Trentino-Alto Adige"/>
    <s v="CEN"/>
    <n v="5100"/>
    <s v="SR"/>
    <n v="479"/>
    <s v="Distribution"/>
    <d v="2016-01-19T00:00:00"/>
    <n v="6"/>
    <n v="0"/>
    <n v="6"/>
    <n v="13"/>
    <n v="8"/>
    <n v="0"/>
    <n v="0"/>
    <n v="5"/>
    <n v="0"/>
    <n v="4"/>
    <n v="4"/>
    <n v="2"/>
    <n v="119"/>
    <n v="216"/>
    <n v="261"/>
    <n v="39"/>
    <n v="25"/>
    <n v="261"/>
    <n v="262"/>
    <n v="13"/>
    <n v="989"/>
    <n v="989"/>
    <n v="82"/>
    <n v="522"/>
    <n v="522"/>
    <n v="2017"/>
    <n v="0.45593869731800701"/>
    <n v="0.50191570881226"/>
    <n v="0.31417624521072701"/>
    <n v="0.41379310344827502"/>
    <n v="1.3144590495449899E-2"/>
    <m/>
    <m/>
    <m/>
    <m/>
    <m/>
    <m/>
    <n v="60.442999999999998"/>
    <n v="30.332000000000001"/>
    <n v="30.751999999999999"/>
    <n v="50.692999999999998"/>
    <n v="50.813000000000002"/>
    <n v="50.386000000000003"/>
    <n v="231.364"/>
    <n v="235.953"/>
    <n v="240.60599999999999"/>
    <n v="245.19800000000001"/>
    <n v="249.81800000000001"/>
    <n v="254.191"/>
    <n v="3"/>
    <n v="3"/>
    <n v="3"/>
    <n v="3"/>
    <n v="3"/>
    <n v="3"/>
    <n v="0.514068151810956"/>
    <d v="2018-12-31T00:00:00"/>
    <n v="291.80700000000002"/>
    <d v="2019-03-31T00:00:00"/>
    <n v="0.296560395744751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9.45299999999997"/>
    <n v="17.925000000000001"/>
    <n v="23.472000000000001"/>
    <n v="29.231999999999999"/>
    <n v="24.254999999999999"/>
    <n v="20.221"/>
    <n v="25.451000000000001"/>
    <n v="231.364"/>
    <n v="235.953"/>
    <n v="240.60599999999999"/>
    <n v="245.19800000000001"/>
    <n v="249.81800000000001"/>
    <n v="254.191"/>
    <m/>
    <n v="0.29656039574475102"/>
    <n v="1"/>
    <m/>
    <n v="0.514068151810956"/>
    <n v="1"/>
    <n v="3"/>
  </r>
  <r>
    <s v="0012X00001udsCIQAY"/>
    <x v="1"/>
    <n v="50000"/>
    <m/>
    <s v=""/>
    <n v="1"/>
    <d v="2019-06-05T19:38:04"/>
    <s v="NotEligible"/>
    <d v="2019-06-09T13:59:27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0"/>
    <n v="71"/>
    <n v="70"/>
    <n v="70"/>
    <n v="70.275000000000006"/>
    <n v="70"/>
    <n v="29.678000000000001"/>
    <n v="29.678000000000001"/>
    <n v="29.678000000000001"/>
    <n v="30.771000000000001"/>
    <n v="30.771000000000001"/>
    <n v="30.771000000000001"/>
    <n v="2"/>
    <n v="2"/>
    <n v="2"/>
    <n v="2"/>
    <n v="2"/>
    <n v="2"/>
    <n v="0.38795323719660502"/>
    <d v="2018-12-31T00:00:00"/>
    <n v="99.677999999999997"/>
    <d v="2019-03-31T00:00:00"/>
    <n v="0.83891428571428495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2.162999999999997"/>
    <n v="58.723999999999997"/>
    <n v="35.01"/>
    <n v="9.9380000000000006"/>
    <n v="11.391999999999999"/>
    <n v="38.665999999999997"/>
    <n v="9.7050000000000001"/>
    <n v="29.678000000000001"/>
    <n v="29.678000000000001"/>
    <n v="29.678000000000001"/>
    <n v="30.771000000000001"/>
    <n v="30.771000000000001"/>
    <n v="30.771000000000001"/>
    <m/>
    <n v="0.83891428571428495"/>
    <n v="1"/>
    <m/>
    <n v="0.38795323719660502"/>
    <n v="1"/>
    <m/>
  </r>
  <r>
    <s v="0010Y00000IWHZHQA5"/>
    <x v="1"/>
    <n v="1000000"/>
    <n v="0"/>
    <s v=""/>
    <n v="0"/>
    <d v="2019-06-04T13:57:39"/>
    <s v="Reject"/>
    <d v="2019-06-09T13:58:53"/>
    <n v="594635"/>
    <n v="3"/>
    <s v="B2"/>
    <n v="6475"/>
    <n v="5.3"/>
    <n v="4.9790000000000001"/>
    <n v="3.1509999999999998"/>
    <n v="262"/>
    <s v="GUIDONIA MONTECELIO"/>
    <s v="RM"/>
    <s v="Lazio"/>
    <s v="CEN"/>
    <n v="12"/>
    <s v="SP"/>
    <n v="262"/>
    <s v="Electronics and electrical engineering"/>
    <d v="1991-10-15T00:00:00"/>
    <n v="4"/>
    <n v="0"/>
    <n v="6"/>
    <n v="3"/>
    <n v="5"/>
    <n v="0"/>
    <n v="0"/>
    <n v="6"/>
    <n v="0"/>
    <n v="1"/>
    <n v="4"/>
    <n v="1"/>
    <n v="156"/>
    <n v="3658"/>
    <n v="6546"/>
    <n v="336"/>
    <n v="2487"/>
    <n v="1191"/>
    <n v="943"/>
    <n v="14"/>
    <n v="5658"/>
    <n v="5950"/>
    <n v="35"/>
    <n v="7737"/>
    <n v="7737"/>
    <n v="2017"/>
    <n v="2.38313473877176E-2"/>
    <n v="0.121881866356468"/>
    <n v="2.93870696893366E-2"/>
    <n v="0.47279307225022599"/>
    <n v="2.3529411764705798E-3"/>
    <n v="2889.9920000000002"/>
    <n v="3219.8020000000001"/>
    <n v="2872.1460000000002"/>
    <n v="2923.442"/>
    <n v="2879.38"/>
    <n v="2899.5540000000001"/>
    <n v="345.72399999999999"/>
    <n v="172.161"/>
    <n v="152.709"/>
    <n v="175.107"/>
    <n v="170.816"/>
    <n v="172.76300000000001"/>
    <n v="2716.261"/>
    <n v="2656.3020000000001"/>
    <n v="2612.39"/>
    <n v="2665.59"/>
    <n v="2698.1329999999998"/>
    <n v="2834.598"/>
    <n v="11"/>
    <n v="10"/>
    <n v="10"/>
    <n v="10"/>
    <n v="10"/>
    <n v="10"/>
    <n v="0.35665990731178099"/>
    <d v="2018-12-31T00:00:00"/>
    <n v="5951.9769999999999"/>
    <d v="2019-03-31T00:00:00"/>
    <n v="0.39487427203129"/>
    <n v="2.907"/>
    <m/>
    <n v="20"/>
    <n v="3"/>
    <n v="0"/>
    <n v="0"/>
    <n v="0"/>
    <n v="0.67100000000000004"/>
    <n v="0"/>
    <n v="0.64"/>
    <n v="0"/>
    <n v="0"/>
    <n v="0"/>
    <n v="2.3E-2"/>
    <n v="0"/>
    <n v="0"/>
    <n v="0.58699999999999997"/>
    <n v="0"/>
    <n v="0"/>
    <n v="2.2130000000000001"/>
    <n v="0"/>
    <n v="0"/>
    <n v="1095.627"/>
    <n v="944.66700000000003"/>
    <n v="870.84799999999996"/>
    <n v="1514.001"/>
    <n v="885.68100000000004"/>
    <n v="899.495"/>
    <n v="3978.846"/>
    <n v="182.07400000000001"/>
    <n v="95.59"/>
    <n v="44.826999999999998"/>
    <n v="29.585000000000001"/>
    <n v="81.262"/>
    <n v="87.798000000000002"/>
    <n v="2168.616"/>
    <n v="2236.9009999999998"/>
    <n v="2319.3020000000001"/>
    <n v="2435.2600000000002"/>
    <n v="2567.4189999999999"/>
    <n v="2477.627"/>
    <n v="0.37911073802280398"/>
    <n v="0.526645532274299"/>
    <n v="0.798382776912822"/>
    <n v="0.35117665845826301"/>
    <n v="0.43819453787165302"/>
    <n v="0.87776583403333597"/>
    <n v="28"/>
  </r>
  <r>
    <s v="0012X00001udqs9QAA"/>
    <x v="1"/>
    <n v="50000"/>
    <m/>
    <s v=""/>
    <n v="0"/>
    <d v="2019-06-05T16:07:59"/>
    <s v="NotEligible"/>
    <d v="2019-06-09T13:58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90"/>
    <n v="90"/>
    <n v="90"/>
    <n v="90"/>
    <n v="90"/>
    <n v="5"/>
    <n v="5"/>
    <n v="5"/>
    <n v="5"/>
    <n v="5"/>
    <n v="5"/>
    <n v="39.021000000000001"/>
    <n v="39.524000000000001"/>
    <n v="40.027000000000001"/>
    <n v="40.529000000000003"/>
    <n v="41.03"/>
    <n v="41.529000000000003"/>
    <n v="3"/>
    <n v="3"/>
    <n v="3"/>
    <n v="3"/>
    <n v="3"/>
    <n v="3"/>
    <n v="0.91413571428571405"/>
    <d v="2018-12-31T00:00:00"/>
    <n v="124.021"/>
    <d v="2019-03-31T00:00:00"/>
    <n v="0.89064705882352901"/>
    <n v="6.2309999999999999"/>
    <m/>
    <n v="9"/>
    <n v="3"/>
    <n v="5.835"/>
    <n v="0"/>
    <n v="4.6340000000000003"/>
    <n v="0"/>
    <n v="0"/>
    <n v="0"/>
    <n v="0.39600000000000002"/>
    <n v="2.06"/>
    <n v="1.0449999999999999"/>
    <n v="0"/>
    <n v="0"/>
    <n v="0"/>
    <n v="0"/>
    <n v="0"/>
    <n v="0"/>
    <n v="0"/>
    <n v="0"/>
    <n v="0"/>
    <n v="75.308999999999997"/>
    <n v="78.257999999999996"/>
    <n v="94.59"/>
    <n v="64.117000000000004"/>
    <n v="88.623000000000005"/>
    <n v="89.13"/>
    <n v="109.557"/>
    <n v="0.39600000000000002"/>
    <n v="2.06"/>
    <n v="5.24"/>
    <n v="4.9109999999999996"/>
    <n v="4.6459999999999999"/>
    <n v="4.6360000000000001"/>
    <n v="39.021000000000001"/>
    <n v="39.524000000000001"/>
    <n v="40.027000000000001"/>
    <n v="40.529000000000003"/>
    <n v="41.03"/>
    <n v="41.529000000000003"/>
    <n v="0.94136249999999999"/>
    <n v="7.9200000000000007E-2"/>
    <n v="1"/>
    <n v="0.92457924528301805"/>
    <n v="0.72963333333333302"/>
    <n v="1"/>
    <m/>
  </r>
  <r>
    <s v="0012X00001udnxaQAA"/>
    <x v="1"/>
    <n v="30000"/>
    <m/>
    <s v=""/>
    <n v="0"/>
    <d v="2019-06-05T11:43:36"/>
    <s v="NotEligible"/>
    <d v="2019-06-09T13:56:33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3-31T00:00:00"/>
    <m/>
    <n v="0"/>
    <n v="8.2889999999999997"/>
    <n v="0"/>
    <n v="0"/>
    <m/>
    <m/>
    <m/>
    <m/>
    <m/>
    <m/>
    <m/>
    <m/>
    <m/>
    <m/>
    <m/>
    <m/>
    <m/>
    <m/>
    <m/>
    <m/>
    <m/>
    <m/>
    <m/>
    <m/>
    <m/>
    <m/>
    <m/>
    <m/>
    <n v="8.2889999999999997"/>
    <m/>
    <m/>
    <m/>
    <m/>
    <m/>
    <m/>
    <m/>
    <m/>
    <m/>
    <m/>
    <m/>
    <m/>
    <m/>
    <m/>
    <m/>
    <m/>
    <m/>
    <m/>
    <m/>
  </r>
  <r>
    <s v="0012X00001udo2aQAA"/>
    <x v="1"/>
    <n v="50000"/>
    <m/>
    <s v=""/>
    <n v="0"/>
    <d v="2019-06-05T11:53:56"/>
    <s v="NotEligible"/>
    <d v="2019-06-09T13:55:1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l1kQAA"/>
    <x v="1"/>
    <n v="200000"/>
    <m/>
    <s v=""/>
    <n v="1"/>
    <d v="2019-06-05T06:57:05"/>
    <s v="NotEligible"/>
    <d v="2019-06-09T13:53:19"/>
    <n v="2476999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d v="2018-12-31T00:00:00"/>
    <n v="30"/>
    <d v="2019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  <m/>
    <m/>
    <m/>
    <m/>
    <m/>
    <m/>
    <m/>
    <m/>
    <m/>
  </r>
  <r>
    <s v="0012X00001udsosQAA"/>
    <x v="1"/>
    <n v="55000"/>
    <m/>
    <s v=""/>
    <n v="1"/>
    <d v="2019-06-05T21:59:14"/>
    <s v="NotEligible"/>
    <d v="2019-06-09T13:48:0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lhNQAQ"/>
    <x v="1"/>
    <n v="40000"/>
    <m/>
    <s v=""/>
    <n v="1"/>
    <d v="2019-06-05T08:16:30"/>
    <s v="NotEligible"/>
    <d v="2019-06-09T13:46:5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91788333333333305"/>
    <d v="2018-12-31T00:00:00"/>
    <n v="30"/>
    <d v="2019-03-31T00:00:00"/>
    <n v="0.80320000000000003"/>
    <n v="0"/>
    <m/>
    <n v="1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9.373000000000001"/>
    <n v="24.096"/>
    <n v="24.643999999999998"/>
    <n v="29.265000000000001"/>
    <n v="29.373000000000001"/>
    <n v="28.658000000000001"/>
    <n v="29.183"/>
    <m/>
    <m/>
    <m/>
    <m/>
    <m/>
    <m/>
    <m/>
    <n v="0.80320000000000003"/>
    <m/>
    <m/>
    <n v="0.91788333333333305"/>
    <m/>
    <m/>
  </r>
  <r>
    <s v="0012X00001udkvIQAQ"/>
    <x v="1"/>
    <n v="30000"/>
    <m/>
    <s v=""/>
    <n v="1"/>
    <d v="2019-06-05T06:48:34"/>
    <s v="NotEligible"/>
    <d v="2019-06-09T13:45:0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pDIQA1"/>
    <x v="1"/>
    <n v="250000"/>
    <n v="0"/>
    <s v=""/>
    <n v="0"/>
    <d v="2019-06-04T16:32:08"/>
    <s v="Reject"/>
    <d v="2019-06-09T13:34:23"/>
    <n v="1107052"/>
    <n v="4"/>
    <s v="C2"/>
    <n v="12060"/>
    <n v="5.0999999999999996"/>
    <n v="3.9790000000000001"/>
    <n v="3.11"/>
    <n v="28293"/>
    <s v="MILANO"/>
    <s v="MI"/>
    <s v="Marche"/>
    <s v="NOV"/>
    <n v="20123"/>
    <s v="SP"/>
    <n v="282"/>
    <s v="Mechanics"/>
    <d v="2006-12-05T00:00:00"/>
    <n v="6"/>
    <n v="0"/>
    <n v="5"/>
    <n v="12"/>
    <n v="8"/>
    <n v="-1"/>
    <n v="0"/>
    <n v="6"/>
    <n v="0"/>
    <n v="3"/>
    <n v="5"/>
    <n v="1"/>
    <n v="493"/>
    <n v="6415"/>
    <n v="9607"/>
    <n v="563"/>
    <n v="5389"/>
    <n v="5616"/>
    <n v="2827"/>
    <n v="101"/>
    <n v="12056"/>
    <n v="11145"/>
    <n v="2156"/>
    <n v="15223"/>
    <n v="15223"/>
    <n v="2018"/>
    <n v="5.1316748204434201E-2"/>
    <n v="0.185705839847599"/>
    <n v="0.38390313390313302"/>
    <n v="0.42140182618406302"/>
    <n v="9.0623598026020602E-3"/>
    <n v="3048.7080000000001"/>
    <n v="3456.2170000000001"/>
    <n v="3092.779"/>
    <n v="3442.2130000000002"/>
    <n v="3928.2150000000001"/>
    <n v="3582.2190000000001"/>
    <n v="649.94500000000005"/>
    <n v="476.43400000000003"/>
    <n v="501.24599999999998"/>
    <n v="533.99400000000003"/>
    <n v="572.19200000000001"/>
    <n v="649.54899999999998"/>
    <n v="4265.4229999999998"/>
    <n v="4108.2610000000004"/>
    <n v="4490.8090000000002"/>
    <n v="4159.0910000000003"/>
    <n v="3769.4639999999999"/>
    <n v="4139.7790000000005"/>
    <n v="13"/>
    <n v="11"/>
    <n v="11"/>
    <n v="11"/>
    <n v="11"/>
    <n v="12"/>
    <n v="0.82736718096077899"/>
    <d v="2018-12-31T00:00:00"/>
    <n v="7964.076"/>
    <d v="2019-03-31T00:00:00"/>
    <n v="0.80816773025206701"/>
    <n v="41.168999999999997"/>
    <m/>
    <n v="22"/>
    <n v="5"/>
    <n v="0"/>
    <n v="16"/>
    <n v="16"/>
    <n v="0"/>
    <n v="20.498999999999999"/>
    <n v="36.024999999999999"/>
    <n v="6.2220000000000004"/>
    <n v="0"/>
    <n v="0"/>
    <n v="0"/>
    <n v="0"/>
    <n v="0"/>
    <n v="4.4999999999999998E-2"/>
    <n v="0"/>
    <n v="0"/>
    <n v="0"/>
    <n v="0"/>
    <n v="5.1440000000000001"/>
    <n v="2554.1889999999999"/>
    <n v="2934.5880000000002"/>
    <n v="2409.5219999999999"/>
    <n v="2821.4679999999998"/>
    <n v="3384.598"/>
    <n v="3376.3490000000002"/>
    <n v="6883.3609999999999"/>
    <n v="434.94299999999998"/>
    <n v="379.61399999999998"/>
    <n v="333.774"/>
    <n v="343.05"/>
    <n v="307.12900000000002"/>
    <n v="522.74300000000005"/>
    <n v="4144.9989999999998"/>
    <n v="4004.6509999999998"/>
    <n v="4374.8019999999997"/>
    <n v="3718.8429999999998"/>
    <n v="3645.9050000000002"/>
    <n v="4104.9930000000004"/>
    <n v="0.83779391138803705"/>
    <n v="0.66919970151320396"/>
    <n v="0.97176739563696202"/>
    <n v="0.85062848804869495"/>
    <n v="0.68607922302090196"/>
    <n v="0.96235348683083499"/>
    <n v="13"/>
  </r>
  <r>
    <s v="0012X00001udhOTQAY"/>
    <x v="1"/>
    <n v="50000"/>
    <m/>
    <s v=""/>
    <n v="1"/>
    <d v="2019-06-04T16:53:03"/>
    <s v="Reject"/>
    <d v="2019-06-09T13:06:41"/>
    <n v="2500000"/>
    <n v="1"/>
    <s v="C1"/>
    <n v="1102"/>
    <n v="9.9"/>
    <n v="0.81630000000000003"/>
    <m/>
    <n v="433909"/>
    <s v="NAPOLI"/>
    <s v="NA"/>
    <s v="Campania"/>
    <s v="SUI"/>
    <n v="80133"/>
    <s v="SR"/>
    <n v="412"/>
    <s v="Construction"/>
    <d v="2015-08-24T00:00:00"/>
    <n v="6"/>
    <n v="1"/>
    <n v="6"/>
    <n v="16"/>
    <n v="8"/>
    <n v="-1"/>
    <n v="0"/>
    <n v="6"/>
    <n v="0"/>
    <m/>
    <n v="5"/>
    <n v="3"/>
    <n v="11"/>
    <n v="266"/>
    <n v="432"/>
    <n v="189"/>
    <n v="181"/>
    <n v="240"/>
    <n v="190"/>
    <n v="52"/>
    <n v="0"/>
    <n v="786"/>
    <n v="239"/>
    <n v="672"/>
    <n v="672"/>
    <n v="2017"/>
    <n v="2.5462962962962899E-2"/>
    <n v="0.28273809523809501"/>
    <n v="0.99583333333333302"/>
    <n v="0.39583333333333298"/>
    <n v="6.6157760814249303E-2"/>
    <m/>
    <m/>
    <m/>
    <m/>
    <m/>
    <m/>
    <m/>
    <m/>
    <m/>
    <m/>
    <m/>
    <m/>
    <n v="138.749"/>
    <n v="139.33500000000001"/>
    <n v="100"/>
    <n v="0"/>
    <m/>
    <m/>
    <n v="2"/>
    <n v="2"/>
    <n v="2"/>
    <n v="1"/>
    <m/>
    <m/>
    <m/>
    <d v="2018-12-31T00:00:00"/>
    <n v="138.749"/>
    <d v="2019-03-31T00:00:00"/>
    <m/>
    <n v="0"/>
    <m/>
    <n v="0"/>
    <n v="0"/>
    <m/>
    <m/>
    <m/>
    <m/>
    <m/>
    <m/>
    <m/>
    <m/>
    <m/>
    <m/>
    <m/>
    <m/>
    <n v="0"/>
    <n v="0"/>
    <n v="0"/>
    <n v="0"/>
    <m/>
    <m/>
    <m/>
    <m/>
    <m/>
    <m/>
    <m/>
    <m/>
    <n v="0"/>
    <m/>
    <m/>
    <m/>
    <m/>
    <m/>
    <m/>
    <n v="138.749"/>
    <n v="139.33500000000001"/>
    <n v="100"/>
    <n v="0"/>
    <m/>
    <m/>
    <m/>
    <m/>
    <n v="1"/>
    <m/>
    <m/>
    <m/>
    <n v="4"/>
  </r>
  <r>
    <s v="0010Y00001SPWGNQA5"/>
    <x v="1"/>
    <n v="2000000"/>
    <m/>
    <s v=""/>
    <n v="0"/>
    <d v="2019-06-03T17:21:16"/>
    <s v="NotEligible"/>
    <d v="2019-06-09T12:59:24"/>
    <n v="350000"/>
    <n v="4"/>
    <s v="C2"/>
    <n v="35010"/>
    <n v="20.7"/>
    <n v="14.85"/>
    <n v="9.8879999999999999"/>
    <n v="281111"/>
    <s v="ATELLA"/>
    <s v="PZ"/>
    <s v="Basilicata"/>
    <s v="SUI"/>
    <n v="85020"/>
    <s v="SP"/>
    <n v="291"/>
    <s v="Transportation means"/>
    <d v="1991-12-06T00:00:00"/>
    <n v="5"/>
    <n v="0"/>
    <n v="6"/>
    <n v="2"/>
    <n v="5"/>
    <n v="1"/>
    <n v="0"/>
    <n v="4"/>
    <n v="0"/>
    <n v="3"/>
    <n v="3"/>
    <n v="1"/>
    <n v="3117"/>
    <n v="55046"/>
    <n v="44338"/>
    <n v="9793"/>
    <n v="9230"/>
    <n v="43868"/>
    <n v="13924"/>
    <n v="3934"/>
    <n v="35011"/>
    <n v="31029"/>
    <n v="37671"/>
    <n v="88206"/>
    <n v="88206"/>
    <n v="2018"/>
    <n v="7.0300870585051203E-2"/>
    <n v="0.15785774210371101"/>
    <n v="0.85873529679948901"/>
    <n v="0.62406185520259305"/>
    <n v="0.12678462083857001"/>
    <n v="10755.919"/>
    <n v="11206.375"/>
    <n v="11521.396000000001"/>
    <n v="10879.909"/>
    <n v="7377.183"/>
    <n v="5530.0749999999998"/>
    <n v="0"/>
    <m/>
    <m/>
    <m/>
    <m/>
    <m/>
    <n v="6760.8739999999998"/>
    <n v="6525.9080000000004"/>
    <n v="6459.8620000000001"/>
    <n v="6542.5739999999996"/>
    <n v="6839.0820000000003"/>
    <n v="6650.4319999999998"/>
    <n v="19"/>
    <n v="18"/>
    <n v="18"/>
    <n v="18"/>
    <n v="16"/>
    <n v="16"/>
    <n v="1.0004839983449101"/>
    <d v="2018-12-31T00:00:00"/>
    <n v="17516.793000000001"/>
    <d v="2019-03-31T00:00:00"/>
    <n v="1.002567516546"/>
    <n v="27.616"/>
    <m/>
    <n v="10"/>
    <n v="4"/>
    <n v="0"/>
    <n v="0"/>
    <n v="0"/>
    <n v="0"/>
    <n v="0"/>
    <n v="0"/>
    <n v="27.616"/>
    <m/>
    <m/>
    <m/>
    <m/>
    <m/>
    <n v="0"/>
    <n v="1.9E-2"/>
    <n v="0"/>
    <n v="0"/>
    <n v="9.4E-2"/>
    <n v="0"/>
    <n v="10755.919"/>
    <n v="11206.375"/>
    <n v="11521.396000000001"/>
    <n v="10879.909"/>
    <n v="7377.183"/>
    <n v="5530.0749999999998"/>
    <n v="17188.819"/>
    <n v="27.616"/>
    <m/>
    <m/>
    <m/>
    <m/>
    <m/>
    <n v="6527.107"/>
    <n v="6292.1610000000001"/>
    <n v="6226.0959999999995"/>
    <n v="6308.8069999999998"/>
    <n v="6605.4089999999997"/>
    <n v="6650.4309999999996"/>
    <n v="1"/>
    <s v="inf"/>
    <n v="0.96542355322699402"/>
    <n v="1"/>
    <m/>
    <n v="0.97061945061496602"/>
    <n v="28"/>
  </r>
  <r>
    <s v="0012X00001udgVkQAI"/>
    <x v="1"/>
    <n v="50000"/>
    <n v="25000"/>
    <n v="10"/>
    <n v="1"/>
    <d v="2019-06-04T15:15:02"/>
    <s v="Reject"/>
    <d v="2019-06-09T12:25:03"/>
    <n v="2500000"/>
    <n v="3"/>
    <s v="C1"/>
    <n v="683"/>
    <n v="3.2"/>
    <n v="160"/>
    <n v="13.14"/>
    <n v="10712"/>
    <s v="MODENA"/>
    <s v="MO"/>
    <s v="Lombardia"/>
    <s v="NOE"/>
    <n v="41122"/>
    <s v="SR"/>
    <n v="107"/>
    <s v="Food and beverages"/>
    <d v="2016-08-01T00:00:00"/>
    <n v="5"/>
    <n v="0"/>
    <n v="6"/>
    <n v="7"/>
    <n v="7"/>
    <n v="0"/>
    <n v="0"/>
    <n v="3"/>
    <n v="1"/>
    <n v="3"/>
    <n v="3"/>
    <n v="1"/>
    <n v="22"/>
    <n v="35"/>
    <n v="140"/>
    <n v="22"/>
    <n v="5"/>
    <n v="93"/>
    <n v="299"/>
    <n v="11"/>
    <n v="683"/>
    <n v="683"/>
    <n v="52"/>
    <n v="233"/>
    <n v="233"/>
    <n v="2017"/>
    <n v="0.157142857142857"/>
    <n v="1.2832618025750999"/>
    <n v="0.55913978494623595"/>
    <n v="0.15021459227467801"/>
    <n v="1.61054172767203E-2"/>
    <n v="35"/>
    <n v="35"/>
    <n v="50"/>
    <n v="50"/>
    <n v="50"/>
    <n v="50"/>
    <n v="5"/>
    <n v="5"/>
    <n v="5"/>
    <n v="5"/>
    <n v="5"/>
    <n v="5"/>
    <m/>
    <m/>
    <m/>
    <m/>
    <m/>
    <m/>
    <n v="1"/>
    <n v="1"/>
    <n v="1"/>
    <n v="1"/>
    <n v="1"/>
    <n v="1"/>
    <n v="0.47704333333333299"/>
    <d v="2018-12-31T00:00:00"/>
    <n v="40"/>
    <d v="2019-03-31T00:00:00"/>
    <n v="0.56517499999999998"/>
    <n v="0"/>
    <m/>
    <n v="5"/>
    <n v="0"/>
    <n v="0"/>
    <n v="0"/>
    <n v="0"/>
    <n v="0"/>
    <n v="0"/>
    <n v="0"/>
    <n v="0"/>
    <n v="0"/>
    <n v="0"/>
    <n v="0"/>
    <n v="0"/>
    <n v="0"/>
    <m/>
    <m/>
    <m/>
    <m/>
    <m/>
    <m/>
    <n v="22.606999999999999"/>
    <n v="14.311"/>
    <n v="12.811999999999999"/>
    <n v="20.009"/>
    <n v="32.061"/>
    <n v="37.548000000000002"/>
    <n v="20.009"/>
    <n v="0"/>
    <n v="3.7069999999999999"/>
    <n v="0"/>
    <n v="0"/>
    <n v="0"/>
    <n v="5.8000000000000003E-2"/>
    <m/>
    <m/>
    <m/>
    <m/>
    <m/>
    <m/>
    <n v="0.645914285714285"/>
    <n v="0"/>
    <m/>
    <n v="0.51610370370370295"/>
    <n v="0.1255"/>
    <m/>
    <n v="3"/>
  </r>
  <r>
    <s v="0010Y00000IWSWnQAP"/>
    <x v="1"/>
    <n v="150000"/>
    <m/>
    <s v=""/>
    <n v="1"/>
    <d v="2019-06-04T16:55:55"/>
    <s v="Reject"/>
    <d v="2019-06-09T12:21:29"/>
    <n v="2045520"/>
    <n v="1"/>
    <s v="C4"/>
    <n v="2955"/>
    <n v="12.1"/>
    <n v="8.7910000000000004"/>
    <n v="12.88"/>
    <n v="46493"/>
    <s v="SAN GIUSEPPE VESUVIANO"/>
    <s v="NA"/>
    <s v="Campania"/>
    <s v="SUI"/>
    <n v="80047"/>
    <s v="SR"/>
    <n v="464"/>
    <s v="Distribution"/>
    <d v="2012-12-20T00:00:00"/>
    <n v="2"/>
    <n v="1"/>
    <n v="6"/>
    <n v="5"/>
    <n v="6"/>
    <n v="0"/>
    <n v="0"/>
    <n v="6"/>
    <n v="0"/>
    <m/>
    <n v="5"/>
    <n v="2"/>
    <n v="13"/>
    <n v="889"/>
    <n v="944"/>
    <n v="358"/>
    <n v="91"/>
    <n v="167"/>
    <n v="654"/>
    <n v="335"/>
    <n v="2955"/>
    <n v="2955"/>
    <n v="86"/>
    <n v="1111"/>
    <n v="1111"/>
    <n v="2017"/>
    <n v="1.37711864406779E-2"/>
    <n v="0.588658865886588"/>
    <n v="0.51497005988023903"/>
    <n v="0.80018001800180005"/>
    <n v="0.113367174280879"/>
    <n v="300"/>
    <n v="300"/>
    <n v="300"/>
    <n v="300"/>
    <n v="300"/>
    <n v="300"/>
    <n v="30"/>
    <n v="10"/>
    <n v="25"/>
    <n v="25"/>
    <n v="10"/>
    <n v="10"/>
    <n v="277.59399999999999"/>
    <n v="288.22899999999998"/>
    <n v="298.83499999999998"/>
    <n v="309.41300000000001"/>
    <n v="320.012"/>
    <n v="331.62099999999998"/>
    <n v="5"/>
    <n v="5"/>
    <n v="5"/>
    <n v="5"/>
    <n v="5"/>
    <n v="5"/>
    <n v="0.975616753926701"/>
    <d v="2018-12-31T00:00:00"/>
    <n v="607.59400000000005"/>
    <d v="2019-03-31T00:00:00"/>
    <n v="1.0019060606060599"/>
    <n v="2.3069999999999999"/>
    <m/>
    <n v="6"/>
    <n v="4"/>
    <n v="0.26"/>
    <n v="0"/>
    <n v="0"/>
    <n v="0"/>
    <n v="0"/>
    <n v="0"/>
    <n v="2.0470000000000002"/>
    <n v="0"/>
    <n v="6.5000000000000002E-2"/>
    <n v="0"/>
    <n v="2.7E-2"/>
    <n v="0"/>
    <n v="0"/>
    <n v="1.0429999999999999"/>
    <n v="0"/>
    <n v="0"/>
    <n v="0"/>
    <n v="0"/>
    <n v="298.62900000000002"/>
    <n v="298.27499999999998"/>
    <n v="295.50099999999998"/>
    <n v="299.86099999999999"/>
    <n v="299.50700000000001"/>
    <n v="291.51600000000002"/>
    <n v="626.36400000000003"/>
    <n v="32"/>
    <n v="4.8940000000000001"/>
    <n v="19.469000000000001"/>
    <n v="17.09"/>
    <n v="2.7970000000000002"/>
    <n v="3.8889999999999998"/>
    <n v="277.59399999999999"/>
    <n v="289.27199999999999"/>
    <n v="298.83499999999998"/>
    <n v="309.41300000000001"/>
    <n v="320.012"/>
    <n v="331.62099999999998"/>
    <n v="0.99543000000000004"/>
    <n v="1.06666666666666"/>
    <n v="1"/>
    <n v="0.99071611111111102"/>
    <n v="0.72853636363636298"/>
    <n v="1.0005712864736001"/>
    <n v="7"/>
  </r>
  <r>
    <s v="0010Y00000OjruyQAB"/>
    <x v="1"/>
    <n v="500000"/>
    <m/>
    <s v=""/>
    <n v="0"/>
    <d v="2019-06-04T10:14:30"/>
    <s v="Reject"/>
    <d v="2019-06-09T12:17:15"/>
    <n v="2391463"/>
    <n v="2"/>
    <s v="B4"/>
    <n v="7119"/>
    <n v="1.5"/>
    <m/>
    <m/>
    <n v="4651"/>
    <s v="ROMA"/>
    <s v="RM"/>
    <s v="Lazio"/>
    <s v="CEN"/>
    <n v="148"/>
    <s v="SR"/>
    <n v="465"/>
    <s v="Distribution"/>
    <d v="2016-05-26T00:00:00"/>
    <n v="5"/>
    <n v="0"/>
    <n v="6"/>
    <n v="5"/>
    <n v="6"/>
    <n v="0"/>
    <n v="0"/>
    <n v="3"/>
    <n v="0"/>
    <n v="2"/>
    <n v="2"/>
    <n v="2"/>
    <n v="8"/>
    <n v="169"/>
    <n v="587"/>
    <n v="110"/>
    <n v="0"/>
    <n v="12"/>
    <n v="162"/>
    <n v="106"/>
    <n v="7119"/>
    <n v="7119"/>
    <n v="8"/>
    <n v="599"/>
    <n v="599"/>
    <n v="2017"/>
    <n v="1.3628620102214601E-2"/>
    <n v="0.27045075125208601"/>
    <n v="0.66666666666666596"/>
    <n v="0.282136894824707"/>
    <n v="1.48897317038909E-2"/>
    <n v="30"/>
    <n v="30"/>
    <n v="30"/>
    <n v="30"/>
    <n v="30"/>
    <n v="30"/>
    <n v="13.01"/>
    <n v="11.161"/>
    <n v="12.637"/>
    <n v="11.31"/>
    <n v="10.961"/>
    <n v="13.042999999999999"/>
    <n v="33.725999999999999"/>
    <n v="34.781999999999996"/>
    <n v="35.834000000000003"/>
    <n v="36.881999999999998"/>
    <n v="37.924999999999997"/>
    <n v="38.965000000000003"/>
    <n v="1"/>
    <n v="1"/>
    <n v="1"/>
    <n v="1"/>
    <n v="1"/>
    <n v="1"/>
    <n v="0.44413418900373602"/>
    <d v="2018-12-31T00:00:00"/>
    <n v="76.736000000000004"/>
    <d v="2019-03-31T00:00:00"/>
    <n v="0.5044873285282489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898"/>
    <n v="15"/>
    <n v="15"/>
    <n v="7.5"/>
    <n v="15"/>
    <n v="15"/>
    <n v="46.804000000000002"/>
    <n v="9.8000000000000007"/>
    <n v="7.2869999999999999"/>
    <n v="2.637"/>
    <n v="2.4220000000000002"/>
    <n v="0.96099999999999997"/>
    <n v="9.4710000000000001"/>
    <n v="33.725999999999999"/>
    <n v="34.781999999999996"/>
    <n v="35.834000000000003"/>
    <n v="36.881999999999998"/>
    <n v="37.924999999999997"/>
    <n v="38.965000000000003"/>
    <n v="0.39660000000000001"/>
    <n v="0.7532667179093"/>
    <n v="1"/>
    <n v="0.44109999999999999"/>
    <n v="0.45170683009345203"/>
    <n v="1"/>
    <n v="3"/>
  </r>
  <r>
    <s v="0011n00001pO7C2AAK"/>
    <x v="1"/>
    <n v="40000"/>
    <m/>
    <s v=""/>
    <n v="0"/>
    <d v="2019-06-04T06:45:38"/>
    <s v="Reject"/>
    <d v="2019-06-09T12:14:50"/>
    <n v="2500000"/>
    <n v="3"/>
    <s v="C2"/>
    <n v="362"/>
    <n v="11.3"/>
    <m/>
    <m/>
    <n v="32121"/>
    <s v="CREAZZO"/>
    <s v="VI"/>
    <s v="Piemonte"/>
    <s v="NOE"/>
    <n v="36051"/>
    <s v="RS"/>
    <n v="321"/>
    <s v="Other consumer goods"/>
    <d v="2016-04-04T00:00:00"/>
    <n v="4"/>
    <n v="1"/>
    <n v="6"/>
    <n v="6"/>
    <n v="7"/>
    <n v="0"/>
    <n v="0"/>
    <n v="4"/>
    <n v="2"/>
    <m/>
    <n v="4"/>
    <n v="1"/>
    <n v="17"/>
    <n v="37"/>
    <n v="114"/>
    <n v="36"/>
    <n v="0"/>
    <n v="57"/>
    <n v="96"/>
    <n v="26"/>
    <n v="278"/>
    <n v="279"/>
    <n v="56"/>
    <n v="171"/>
    <n v="171"/>
    <n v="2017"/>
    <n v="0.14912280701754299"/>
    <n v="0.56140350877192902"/>
    <n v="0.98245614035087703"/>
    <n v="0.216374269005847"/>
    <n v="9.31899641577060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TSkQAP"/>
    <x v="1"/>
    <n v="300000"/>
    <m/>
    <s v=""/>
    <n v="0"/>
    <d v="2019-06-04T12:39:52"/>
    <s v="Reject"/>
    <d v="2019-06-09T11:59:53"/>
    <n v="2154489"/>
    <n v="4"/>
    <s v="C2"/>
    <n v="891"/>
    <n v="14.3"/>
    <n v="5.97"/>
    <n v="10.34"/>
    <n v="46392"/>
    <s v="EBOLI"/>
    <s v="SA"/>
    <s v="Campania"/>
    <s v="SUI"/>
    <n v="84025"/>
    <s v="SR"/>
    <n v="463"/>
    <s v="Distribution"/>
    <d v="1995-07-21T00:00:00"/>
    <n v="4"/>
    <n v="1"/>
    <n v="6"/>
    <n v="15"/>
    <n v="8"/>
    <n v="0"/>
    <n v="0"/>
    <n v="6"/>
    <n v="0"/>
    <n v="4"/>
    <n v="6"/>
    <n v="2"/>
    <n v="133"/>
    <n v="390"/>
    <n v="564"/>
    <n v="127"/>
    <n v="235"/>
    <n v="413"/>
    <n v="295"/>
    <n v="11"/>
    <n v="891"/>
    <n v="891"/>
    <n v="288"/>
    <n v="977"/>
    <n v="977"/>
    <n v="2016"/>
    <n v="0.235815602836879"/>
    <n v="0.30194472876151401"/>
    <n v="0.69733656174334102"/>
    <n v="0.39918116683725602"/>
    <n v="1.23456790123456E-2"/>
    <n v="205"/>
    <n v="205"/>
    <n v="175"/>
    <n v="175.001"/>
    <n v="125"/>
    <n v="125"/>
    <n v="15"/>
    <n v="15"/>
    <n v="15"/>
    <n v="15"/>
    <n v="15"/>
    <n v="15"/>
    <n v="441.262"/>
    <n v="447.69600000000003"/>
    <n v="322.33499999999998"/>
    <n v="329.68200000000002"/>
    <n v="333.66"/>
    <n v="339.30500000000001"/>
    <n v="4"/>
    <n v="4"/>
    <n v="3"/>
    <n v="3"/>
    <n v="3"/>
    <n v="3"/>
    <n v="0.83471378662383"/>
    <d v="2018-12-31T00:00:00"/>
    <n v="661.26199999999994"/>
    <d v="2019-03-31T00:00:00"/>
    <n v="0.85589999999999999"/>
    <n v="0.19500000000000001"/>
    <m/>
    <n v="17"/>
    <n v="4"/>
    <n v="0"/>
    <n v="0"/>
    <n v="0"/>
    <n v="0"/>
    <n v="0"/>
    <n v="0"/>
    <n v="5.8000000000000003E-2"/>
    <n v="5.0000000000000001E-3"/>
    <n v="0"/>
    <n v="0.19500000000000001"/>
    <n v="0"/>
    <n v="0.12"/>
    <n v="0"/>
    <n v="0"/>
    <n v="0"/>
    <n v="0"/>
    <n v="0"/>
    <n v="0"/>
    <n v="180.72800000000001"/>
    <n v="173.16"/>
    <n v="158.82300000000001"/>
    <n v="133.32400000000001"/>
    <n v="107.352"/>
    <n v="97.781000000000006"/>
    <n v="478.15"/>
    <n v="7.57"/>
    <n v="4.5170000000000003"/>
    <n v="11.192"/>
    <n v="15.144"/>
    <n v="14.058999999999999"/>
    <n v="14.536"/>
    <n v="441.262"/>
    <n v="447.69600000000003"/>
    <n v="322.33499999999998"/>
    <n v="329.68200000000002"/>
    <n v="333.66"/>
    <n v="339.30500000000001"/>
    <n v="0.88160000000000005"/>
    <n v="0.50466666666666604"/>
    <n v="1"/>
    <n v="0.84273975966360404"/>
    <n v="0.744644444444444"/>
    <n v="1"/>
    <n v="24"/>
  </r>
  <r>
    <s v="0012X00001udg8bQAA"/>
    <x v="1"/>
    <n v="50000"/>
    <m/>
    <s v=""/>
    <n v="0"/>
    <d v="2019-06-04T14:37:14"/>
    <s v="Reject"/>
    <d v="2019-06-09T11:59:48"/>
    <n v="2500000"/>
    <n v="2"/>
    <s v="B4"/>
    <n v="281"/>
    <n v="6.8"/>
    <m/>
    <m/>
    <n v="551"/>
    <s v="MONTIERI"/>
    <s v="GR"/>
    <s v="Toscana"/>
    <s v="CEN"/>
    <n v="58026"/>
    <s v="SR"/>
    <n v="551"/>
    <s v="Services"/>
    <d v="2016-01-20T00:00:00"/>
    <n v="4"/>
    <n v="0"/>
    <n v="5"/>
    <n v="0"/>
    <n v="3"/>
    <n v="1"/>
    <n v="0"/>
    <n v="1"/>
    <n v="0"/>
    <n v="1"/>
    <n v="1"/>
    <n v="3"/>
    <n v="12"/>
    <n v="26"/>
    <n v="22"/>
    <n v="12"/>
    <n v="0"/>
    <n v="78"/>
    <n v="132"/>
    <n v="9"/>
    <n v="256"/>
    <n v="256"/>
    <n v="73"/>
    <n v="100"/>
    <n v="100"/>
    <n v="2017"/>
    <n v="0.54545454545454497"/>
    <n v="1.32"/>
    <n v="0.93589743589743501"/>
    <n v="0.26"/>
    <n v="3.5156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U6TQAX"/>
    <x v="1"/>
    <n v="1800000"/>
    <m/>
    <s v=""/>
    <n v="0"/>
    <d v="2019-06-04T12:50:51"/>
    <s v="NotEligible"/>
    <d v="2019-06-09T11:40:20"/>
    <n v="2500000"/>
    <n v="1"/>
    <s v="B2"/>
    <n v="5421"/>
    <n v="19.399999999999999"/>
    <n v="0"/>
    <m/>
    <n v="61901"/>
    <s v="EMPOLI"/>
    <s v="FI"/>
    <s v="Puglia"/>
    <s v="CEN"/>
    <n v="50053"/>
    <s v="SR"/>
    <n v="619"/>
    <s v="Services"/>
    <d v="1996-06-20T00:00:00"/>
    <n v="1"/>
    <n v="0"/>
    <n v="6"/>
    <n v="0"/>
    <n v="2"/>
    <n v="0"/>
    <n v="0"/>
    <n v="4"/>
    <n v="0"/>
    <n v="1"/>
    <n v="3"/>
    <n v="1"/>
    <n v="1064"/>
    <n v="1243"/>
    <n v="2725"/>
    <n v="1051"/>
    <n v="0"/>
    <n v="431"/>
    <n v="1881"/>
    <n v="893"/>
    <n v="5421"/>
    <n v="5421"/>
    <n v="408"/>
    <n v="3156"/>
    <n v="3156"/>
    <n v="2016"/>
    <n v="0.39045871559633"/>
    <n v="0.59600760456273705"/>
    <n v="0.94663573085846797"/>
    <n v="0.39385297845373801"/>
    <n v="0.16472975465781201"/>
    <m/>
    <m/>
    <m/>
    <m/>
    <m/>
    <m/>
    <m/>
    <m/>
    <m/>
    <m/>
    <m/>
    <m/>
    <m/>
    <m/>
    <m/>
    <m/>
    <m/>
    <m/>
    <n v="1"/>
    <n v="1"/>
    <n v="1"/>
    <n v="1"/>
    <n v="1"/>
    <n v="1"/>
    <n v="0"/>
    <m/>
    <n v="55"/>
    <d v="2017-11-30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</r>
  <r>
    <s v="0012X00001udbHMQAY"/>
    <x v="1"/>
    <n v="30000"/>
    <m/>
    <s v=""/>
    <n v="1"/>
    <d v="2019-06-04T07:55:37"/>
    <s v="Reject"/>
    <d v="2019-06-09T11:24:13"/>
    <n v="2500000"/>
    <n v="3"/>
    <s v="C2"/>
    <n v="308"/>
    <n v="25"/>
    <m/>
    <n v="20.41"/>
    <n v="812202"/>
    <s v="SERIATE"/>
    <s v="BG"/>
    <s v="Lombardia"/>
    <s v="NOV"/>
    <n v="24068"/>
    <s v="SR"/>
    <n v="812"/>
    <s v="Services"/>
    <d v="2015-05-14T00:00:00"/>
    <n v="4"/>
    <n v="0"/>
    <n v="6"/>
    <n v="1"/>
    <n v="5"/>
    <n v="1"/>
    <n v="0"/>
    <n v="1"/>
    <n v="0"/>
    <m/>
    <n v="1"/>
    <n v="2"/>
    <n v="77"/>
    <n v="171"/>
    <n v="227"/>
    <n v="77"/>
    <n v="0"/>
    <n v="140"/>
    <n v="185"/>
    <n v="71"/>
    <n v="308"/>
    <n v="308"/>
    <n v="139"/>
    <n v="367"/>
    <n v="367"/>
    <n v="2017"/>
    <n v="0.33920704845814897"/>
    <n v="0.50408719346049002"/>
    <n v="0.99285714285714199"/>
    <n v="0.46594005449591203"/>
    <n v="0.23051948051948001"/>
    <n v="20"/>
    <n v="20"/>
    <n v="20"/>
    <n v="20"/>
    <n v="20"/>
    <n v="20"/>
    <m/>
    <m/>
    <m/>
    <m/>
    <m/>
    <m/>
    <n v="63.829000000000001"/>
    <n v="64.319999999999993"/>
    <n v="64.834999999999994"/>
    <n v="65.805999999999997"/>
    <n v="66.296999999999997"/>
    <n v="66.296999999999997"/>
    <n v="2"/>
    <n v="2"/>
    <n v="2"/>
    <n v="2"/>
    <n v="2"/>
    <n v="2"/>
    <n v="1.0286249999999999"/>
    <d v="2018-12-31T00:00:00"/>
    <n v="83.828999999999994"/>
    <d v="2019-03-31T00:00:00"/>
    <n v="1"/>
    <n v="5.7389999999999999"/>
    <m/>
    <n v="4"/>
    <n v="1"/>
    <n v="0"/>
    <n v="0"/>
    <n v="0"/>
    <n v="0"/>
    <n v="0"/>
    <n v="0"/>
    <m/>
    <m/>
    <m/>
    <m/>
    <m/>
    <m/>
    <n v="0"/>
    <n v="0"/>
    <n v="0"/>
    <n v="0"/>
    <n v="0"/>
    <n v="0"/>
    <n v="20"/>
    <n v="19.231999999999999"/>
    <n v="19.231999999999999"/>
    <n v="19.231999999999999"/>
    <n v="20"/>
    <n v="20"/>
    <n v="90.777000000000001"/>
    <m/>
    <m/>
    <m/>
    <m/>
    <m/>
    <m/>
    <n v="63.829000000000001"/>
    <n v="64.319999999999993"/>
    <n v="64.834999999999994"/>
    <n v="65.805999999999997"/>
    <n v="66.296999999999997"/>
    <n v="66.296999999999997"/>
    <n v="1"/>
    <m/>
    <n v="1"/>
    <n v="0.98080000000000001"/>
    <m/>
    <n v="1"/>
    <n v="4"/>
  </r>
  <r>
    <s v="0012X00001udakPQAQ"/>
    <x v="1"/>
    <n v="200000"/>
    <m/>
    <s v=""/>
    <n v="1"/>
    <d v="2019-06-04T06:40:09"/>
    <s v="Reject"/>
    <d v="2019-06-09T11:19:44"/>
    <n v="2386572"/>
    <n v="3"/>
    <s v="C3"/>
    <n v="1143"/>
    <n v="2"/>
    <n v="10.95"/>
    <n v="11.55"/>
    <n v="47523"/>
    <s v="PALERMO"/>
    <s v="PA"/>
    <s v="Sicilia"/>
    <s v="SUI"/>
    <n v="90141"/>
    <s v="RS"/>
    <n v="475"/>
    <s v="Distribution"/>
    <d v="2013-01-02T00:00:00"/>
    <n v="7"/>
    <n v="0"/>
    <n v="6"/>
    <n v="10"/>
    <n v="7"/>
    <n v="1"/>
    <n v="0"/>
    <n v="3"/>
    <n v="0"/>
    <n v="4"/>
    <n v="3"/>
    <n v="3"/>
    <n v="89"/>
    <n v="210"/>
    <n v="792"/>
    <n v="23"/>
    <n v="179"/>
    <n v="34"/>
    <n v="92"/>
    <n v="8"/>
    <n v="1143"/>
    <n v="1143"/>
    <n v="33"/>
    <n v="826"/>
    <n v="826"/>
    <n v="2017"/>
    <n v="0.112373737373737"/>
    <n v="0.11138014527845"/>
    <n v="0.97058823529411697"/>
    <n v="0.25423728813559299"/>
    <n v="6.99912510936133E-3"/>
    <m/>
    <m/>
    <m/>
    <m/>
    <m/>
    <m/>
    <n v="45"/>
    <n v="45"/>
    <n v="45"/>
    <n v="45"/>
    <n v="25"/>
    <n v="25"/>
    <n v="123.605"/>
    <n v="128.53100000000001"/>
    <n v="108.44199999999999"/>
    <n v="112.702"/>
    <n v="91.950999999999993"/>
    <n v="96.186999999999998"/>
    <n v="2"/>
    <n v="2"/>
    <n v="2"/>
    <n v="2"/>
    <n v="2"/>
    <n v="2"/>
    <n v="0.64285652173912999"/>
    <d v="2018-12-31T00:00:00"/>
    <n v="168.60499999999999"/>
    <d v="2019-03-31T00:00:00"/>
    <n v="0.55855555555555503"/>
    <n v="0.13500000000000001"/>
    <m/>
    <n v="1"/>
    <n v="1"/>
    <m/>
    <m/>
    <m/>
    <m/>
    <m/>
    <m/>
    <n v="0.13500000000000001"/>
    <n v="0"/>
    <n v="0"/>
    <n v="0"/>
    <n v="0"/>
    <n v="0"/>
    <n v="0"/>
    <n v="0"/>
    <n v="0"/>
    <n v="0"/>
    <n v="0"/>
    <n v="0"/>
    <m/>
    <m/>
    <m/>
    <m/>
    <m/>
    <m/>
    <n v="126.28700000000001"/>
    <n v="25.135000000000002"/>
    <n v="37.947000000000003"/>
    <n v="29.536000000000001"/>
    <n v="13.585000000000001"/>
    <n v="20.379000000000001"/>
    <n v="21.274999999999999"/>
    <n v="123.605"/>
    <n v="128.53"/>
    <n v="108.44"/>
    <n v="112.702"/>
    <n v="91.95"/>
    <n v="96.186000000000007"/>
    <m/>
    <n v="0.55855555555555503"/>
    <n v="1"/>
    <m/>
    <n v="0.64285652173912999"/>
    <n v="0.99999244048392999"/>
    <n v="6"/>
  </r>
  <r>
    <s v="0012X00001ude50QAA"/>
    <x v="2"/>
    <n v="250000"/>
    <n v="75000"/>
    <n v="6.4844486333647486"/>
    <n v="0"/>
    <d v="2019-06-04T11:07:38"/>
    <s v="Accept"/>
    <d v="2019-06-09T11:10:00"/>
    <n v="2500000"/>
    <n v="4"/>
    <s v="B4"/>
    <n v="1410"/>
    <n v="7.7"/>
    <m/>
    <n v="11.07"/>
    <n v="6201"/>
    <s v="SIENA"/>
    <s v="SI"/>
    <s v="Campania"/>
    <s v="CEN"/>
    <n v="53100"/>
    <s v="SR"/>
    <n v="620"/>
    <s v="Services"/>
    <d v="1992-03-11T00:00:00"/>
    <n v="7"/>
    <n v="-1"/>
    <n v="5"/>
    <n v="4"/>
    <n v="6"/>
    <n v="0"/>
    <n v="0"/>
    <n v="1"/>
    <n v="0"/>
    <m/>
    <n v="1"/>
    <n v="1"/>
    <n v="34"/>
    <n v="88"/>
    <n v="942"/>
    <n v="109"/>
    <n v="0"/>
    <n v="11"/>
    <n v="733"/>
    <n v="78"/>
    <n v="1410"/>
    <n v="1410"/>
    <n v="8"/>
    <n v="953"/>
    <n v="953"/>
    <n v="2017"/>
    <n v="3.6093418259023298E-2"/>
    <n v="0.76915005246589696"/>
    <n v="0.72727272727272696"/>
    <n v="9.2339979013641105E-2"/>
    <n v="5.5319148936170202E-2"/>
    <n v="150"/>
    <n v="150"/>
    <n v="150"/>
    <n v="150"/>
    <n v="150"/>
    <n v="150"/>
    <n v="320"/>
    <n v="325.12099999999998"/>
    <n v="330.07100000000003"/>
    <n v="335.07100000000003"/>
    <n v="340.24900000000002"/>
    <n v="345.33100000000002"/>
    <n v="109.018"/>
    <n v="9.907"/>
    <n v="110.79"/>
    <n v="111.67"/>
    <n v="112.548"/>
    <n v="113.422"/>
    <n v="2"/>
    <n v="2"/>
    <n v="2"/>
    <n v="2"/>
    <n v="2"/>
    <n v="2"/>
    <n v="0.60016685987465401"/>
    <d v="2018-12-31T00:00:00"/>
    <n v="579.01800000000003"/>
    <d v="2019-03-31T00:00:00"/>
    <n v="0.45061914893617"/>
    <n v="6.3479999999999999"/>
    <m/>
    <n v="3"/>
    <n v="1"/>
    <n v="0"/>
    <n v="0"/>
    <n v="0"/>
    <n v="0"/>
    <n v="0"/>
    <n v="0"/>
    <n v="6.3479999999999999"/>
    <n v="0"/>
    <n v="0"/>
    <n v="0"/>
    <n v="0"/>
    <n v="0"/>
    <n v="0"/>
    <n v="0"/>
    <n v="0"/>
    <n v="0"/>
    <n v="0"/>
    <n v="0"/>
    <n v="39.914999999999999"/>
    <n v="43.499000000000002"/>
    <n v="149.87"/>
    <n v="125.129"/>
    <n v="137.78"/>
    <n v="108.59"/>
    <n v="467.66500000000002"/>
    <n v="171.876"/>
    <n v="225.16200000000001"/>
    <n v="228.92"/>
    <n v="230.86600000000001"/>
    <n v="135.65"/>
    <n v="140.732"/>
    <n v="109.018"/>
    <n v="9.907"/>
    <n v="110.79"/>
    <n v="111.67"/>
    <n v="112.548"/>
    <n v="113.422"/>
    <n v="0.2661"/>
    <n v="0.53711249999999999"/>
    <n v="1"/>
    <n v="0.67198111111111103"/>
    <n v="0.56778313725077501"/>
    <n v="1"/>
    <n v="27"/>
  </r>
  <r>
    <s v="0010Y00000N65mAQAR"/>
    <x v="1"/>
    <n v="50000"/>
    <m/>
    <s v=""/>
    <n v="0"/>
    <d v="2019-06-04T07:11:23"/>
    <s v="Reject"/>
    <d v="2019-06-09T11:08:15"/>
    <n v="2430485"/>
    <n v="4"/>
    <s v="C3"/>
    <n v="459"/>
    <n v="5.9"/>
    <m/>
    <n v="8.3840000000000003"/>
    <n v="46762"/>
    <s v="SPERLONGA"/>
    <s v="LT"/>
    <s v="Lombardia"/>
    <s v="CEN"/>
    <n v="4029"/>
    <s v="SR"/>
    <n v="467"/>
    <s v="Distribution"/>
    <d v="2016-01-27T00:00:00"/>
    <n v="6"/>
    <n v="0"/>
    <n v="6"/>
    <n v="9"/>
    <n v="7"/>
    <n v="2"/>
    <n v="0"/>
    <n v="5"/>
    <n v="0"/>
    <m/>
    <n v="3"/>
    <n v="2"/>
    <n v="50"/>
    <n v="149"/>
    <n v="270"/>
    <n v="27"/>
    <n v="0"/>
    <n v="125"/>
    <n v="46"/>
    <n v="8"/>
    <n v="459"/>
    <n v="459"/>
    <n v="85"/>
    <n v="395"/>
    <n v="395"/>
    <n v="2017"/>
    <n v="0.18518518518518501"/>
    <n v="0.116455696202531"/>
    <n v="0.68"/>
    <n v="0.37721518987341701"/>
    <n v="1.7429193899782099E-2"/>
    <n v="100"/>
    <n v="100"/>
    <n v="100"/>
    <n v="100"/>
    <n v="100"/>
    <n v="100"/>
    <n v="6.6390000000000002"/>
    <n v="6.6379999999999999"/>
    <n v="6.9189999999999996"/>
    <n v="6.8339999999999996"/>
    <n v="5.3019999999999996"/>
    <n v="5.9169999999999998"/>
    <n v="32.323999999999998"/>
    <n v="32.323999999999998"/>
    <n v="32.323999999999998"/>
    <n v="31.305"/>
    <n v="32.323999999999998"/>
    <n v="33.338000000000001"/>
    <n v="1"/>
    <n v="1"/>
    <n v="1"/>
    <n v="1"/>
    <n v="1"/>
    <n v="1"/>
    <n v="0.66590311931550195"/>
    <d v="2018-12-31T00:00:00"/>
    <n v="138.96299999999999"/>
    <d v="2019-03-31T00:00:00"/>
    <n v="0.58838698787498001"/>
    <n v="0"/>
    <m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305999999999997"/>
    <n v="56.662999999999997"/>
    <n v="43.335999999999999"/>
    <n v="69.578999999999994"/>
    <n v="82.251000000000005"/>
    <n v="94.183000000000007"/>
    <n v="104.161"/>
    <n v="2.4390000000000001"/>
    <n v="1.6379999999999999"/>
    <n v="6.0579999999999998"/>
    <n v="3.2770000000000001"/>
    <n v="4.3650000000000002"/>
    <n v="0.91700000000000004"/>
    <n v="32.323999999999998"/>
    <n v="32.323999999999998"/>
    <n v="32.323999999999998"/>
    <n v="31.305"/>
    <n v="32.323999999999998"/>
    <n v="33.338000000000001"/>
    <n v="0.60305999999999904"/>
    <n v="0.36737460460912702"/>
    <n v="1"/>
    <n v="0.677196666666666"/>
    <n v="0.488744803785719"/>
    <n v="1"/>
    <n v="3"/>
  </r>
  <r>
    <s v="0010Y00000IWOtOQAX"/>
    <x v="1"/>
    <n v="1000000"/>
    <m/>
    <s v=""/>
    <n v="0"/>
    <d v="2019-06-03T16:15:58"/>
    <s v="NotEligible"/>
    <d v="2019-06-09T11:04:25"/>
    <n v="653509"/>
    <n v="4"/>
    <s v="C1"/>
    <n v="23610"/>
    <n v="8.3000000000000007"/>
    <n v="4.665"/>
    <n v="2.2000000000000002"/>
    <n v="28112"/>
    <s v="MAPELLO"/>
    <s v="BG"/>
    <s v="Lombardia"/>
    <s v="NOV"/>
    <n v="24030"/>
    <s v="SP"/>
    <n v="281"/>
    <s v="Mechanics"/>
    <d v="2009-12-16T00:00:00"/>
    <n v="5"/>
    <n v="0"/>
    <n v="6"/>
    <n v="4"/>
    <n v="6"/>
    <n v="0"/>
    <n v="0"/>
    <n v="5"/>
    <n v="0"/>
    <n v="2"/>
    <n v="3"/>
    <n v="1"/>
    <n v="518"/>
    <n v="14295"/>
    <n v="26256"/>
    <n v="2210"/>
    <n v="11589"/>
    <n v="6894"/>
    <n v="7295"/>
    <n v="672"/>
    <n v="31055"/>
    <n v="29421"/>
    <n v="2696"/>
    <n v="33150"/>
    <n v="33150"/>
    <n v="2017"/>
    <n v="1.9728823887873202E-2"/>
    <n v="0.22006033182503701"/>
    <n v="0.39106469393675602"/>
    <n v="0.43122171945701299"/>
    <n v="2.2840827980014199E-2"/>
    <n v="13868.733"/>
    <n v="13824.758"/>
    <n v="14308.564"/>
    <n v="16152.734"/>
    <n v="15512.787"/>
    <n v="17255.768"/>
    <n v="815.72799999999995"/>
    <n v="815.51"/>
    <n v="806.41200000000003"/>
    <n v="703.27800000000002"/>
    <n v="774.55899999999997"/>
    <n v="774.46100000000001"/>
    <n v="8833.3799999999992"/>
    <n v="9071.3140000000003"/>
    <n v="9302.64"/>
    <n v="9750.8310000000001"/>
    <n v="9279.2999999999993"/>
    <n v="9448.2489999999998"/>
    <n v="25"/>
    <n v="24"/>
    <n v="24"/>
    <n v="24"/>
    <n v="23"/>
    <n v="24"/>
    <n v="0.77988526950834403"/>
    <d v="2018-12-31T00:00:00"/>
    <n v="23517.841"/>
    <d v="2019-03-31T00:00:00"/>
    <n v="0.81431861884477696"/>
    <n v="4.7110000000000003"/>
    <m/>
    <n v="10"/>
    <n v="2"/>
    <n v="0"/>
    <n v="0"/>
    <n v="0"/>
    <n v="0"/>
    <n v="0"/>
    <n v="0"/>
    <n v="4.7110000000000003"/>
    <n v="0"/>
    <n v="0"/>
    <n v="2.2589999999999999"/>
    <n v="0"/>
    <n v="0"/>
    <n v="0"/>
    <n v="0"/>
    <n v="0"/>
    <n v="0"/>
    <n v="0"/>
    <n v="0"/>
    <n v="11347.784"/>
    <n v="10714.591"/>
    <n v="10999.739"/>
    <n v="12704.004000000001"/>
    <n v="11695.508"/>
    <n v="13397.897999999999"/>
    <n v="21701.473000000002"/>
    <n v="610.04600000000005"/>
    <n v="686.822"/>
    <n v="662.40899999999999"/>
    <n v="531.95500000000004"/>
    <n v="638.35699999999997"/>
    <n v="578.28499999999997"/>
    <n v="7461.8050000000003"/>
    <n v="7529.9979999999996"/>
    <n v="7799.0780000000004"/>
    <n v="8465.5139999999992"/>
    <n v="8117.8609999999999"/>
    <n v="8296.0759999999991"/>
    <n v="0.81822787993683299"/>
    <n v="0.74785467704921205"/>
    <n v="0.844728178794527"/>
    <n v="0.77933257712122805"/>
    <n v="0.790600236932264"/>
    <n v="0.85606035328917496"/>
    <n v="10"/>
  </r>
  <r>
    <s v="0010Y00000i8RODQA2"/>
    <x v="1"/>
    <n v="700000"/>
    <m/>
    <s v=""/>
    <n v="0"/>
    <d v="2019-06-03T20:36:24"/>
    <s v="Reject"/>
    <d v="2019-06-09T10:58:02"/>
    <n v="2500000"/>
    <n v="2"/>
    <s v="C2"/>
    <n v="886"/>
    <n v="13.5"/>
    <m/>
    <m/>
    <n v="19202"/>
    <s v="MORCONE"/>
    <s v="BN"/>
    <s v="Piemonte"/>
    <s v="SUI"/>
    <n v="82026"/>
    <s v="SR"/>
    <n v="192"/>
    <s v="Chemistry"/>
    <d v="2011-11-21T00:00:00"/>
    <n v="4"/>
    <n v="0"/>
    <n v="6"/>
    <n v="1"/>
    <n v="5"/>
    <n v="1"/>
    <n v="0"/>
    <n v="1"/>
    <n v="0"/>
    <m/>
    <n v="1"/>
    <n v="2"/>
    <n v="11"/>
    <n v="662"/>
    <n v="609"/>
    <n v="120"/>
    <n v="0"/>
    <n v="320"/>
    <n v="146"/>
    <n v="91"/>
    <n v="886"/>
    <n v="886"/>
    <n v="218"/>
    <n v="929"/>
    <n v="929"/>
    <n v="2018"/>
    <n v="1.8062397372742199E-2"/>
    <n v="0.15715823466092499"/>
    <n v="0.68125000000000002"/>
    <n v="0.71259418729817003"/>
    <n v="0.10270880361173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0Y00001SPVjJQAX"/>
    <x v="1"/>
    <n v="100000"/>
    <m/>
    <s v=""/>
    <n v="0"/>
    <d v="2019-06-04T09:04:35"/>
    <s v="NotEligible"/>
    <d v="2019-06-09T09:56:09"/>
    <n v="2500000"/>
    <n v="5"/>
    <s v="C3"/>
    <n v="5283"/>
    <n v="5.5"/>
    <m/>
    <n v="6.9340000000000002"/>
    <n v="1511"/>
    <s v="ARZIGNANO"/>
    <s v="VI"/>
    <s v="Piemonte"/>
    <s v="NOE"/>
    <n v="36071"/>
    <s v="SR"/>
    <n v="462"/>
    <s v="Distribution"/>
    <d v="1998-03-23T00:00:00"/>
    <n v="7"/>
    <n v="0"/>
    <n v="6"/>
    <n v="13"/>
    <n v="8"/>
    <n v="0"/>
    <n v="0"/>
    <n v="5"/>
    <n v="0"/>
    <m/>
    <n v="3"/>
    <n v="1"/>
    <n v="531"/>
    <n v="961"/>
    <n v="4816"/>
    <n v="288"/>
    <n v="0"/>
    <n v="461"/>
    <n v="396"/>
    <n v="93"/>
    <n v="5283"/>
    <n v="5283"/>
    <n v="458"/>
    <n v="5277"/>
    <n v="5277"/>
    <n v="2017"/>
    <n v="0.110257475083056"/>
    <n v="7.5042637862421796E-2"/>
    <n v="0.99349240780910997"/>
    <n v="0.18211104794390701"/>
    <n v="1.7603634298693899E-2"/>
    <n v="1669.893"/>
    <n v="1804.096"/>
    <n v="1959.894"/>
    <n v="2014.924"/>
    <n v="1971.962"/>
    <n v="1936.028"/>
    <n v="100.744"/>
    <n v="72.307000000000002"/>
    <n v="70"/>
    <n v="70"/>
    <n v="60"/>
    <n v="60"/>
    <n v="974.05100000000004"/>
    <n v="985.67700000000002"/>
    <n v="1007.226"/>
    <n v="926.04399999999998"/>
    <n v="1084.9390000000001"/>
    <n v="1093.8130000000001"/>
    <n v="13"/>
    <n v="13"/>
    <n v="14"/>
    <n v="14"/>
    <n v="14"/>
    <n v="13"/>
    <n v="0.93204789408650501"/>
    <d v="2018-12-31T00:00:00"/>
    <n v="2744.6880000000001"/>
    <d v="2019-03-31T00:00:00"/>
    <n v="0.96806008233195096"/>
    <n v="11.675000000000001"/>
    <m/>
    <n v="23"/>
    <n v="3"/>
    <n v="0"/>
    <n v="0"/>
    <n v="0"/>
    <n v="0.19600000000000001"/>
    <n v="0"/>
    <n v="0"/>
    <n v="3.0979999999999999"/>
    <n v="0"/>
    <n v="2.3260000000000001"/>
    <n v="11.478999999999999"/>
    <n v="0"/>
    <n v="0"/>
    <n v="0"/>
    <n v="0"/>
    <n v="0"/>
    <n v="0"/>
    <n v="0"/>
    <n v="0"/>
    <n v="1623.212"/>
    <n v="1563.058"/>
    <n v="1767.7840000000001"/>
    <n v="1871.835"/>
    <n v="1930.941"/>
    <n v="1870.172"/>
    <n v="2855.7089999999998"/>
    <n v="90.870999999999995"/>
    <n v="58.878"/>
    <n v="46.53"/>
    <n v="71.504999999999995"/>
    <n v="48.015999999999998"/>
    <n v="45.901000000000003"/>
    <n v="962.11900000000003"/>
    <n v="972.99699999999996"/>
    <n v="983.91700000000003"/>
    <n v="912.36900000000003"/>
    <n v="1054.278"/>
    <n v="1063.653"/>
    <n v="0.97204551429343"/>
    <n v="0.90199912649884795"/>
    <n v="0.98775012807337603"/>
    <n v="0.93573936383647605"/>
    <n v="0.83523880559102703"/>
    <n v="0.97983826738584401"/>
    <n v="21"/>
  </r>
  <r>
    <s v="0012X00001udcQRQAY"/>
    <x v="1"/>
    <n v="200000"/>
    <m/>
    <s v=""/>
    <n v="0"/>
    <d v="2019-06-03T16:04:51"/>
    <s v="NotEligible"/>
    <d v="2019-06-09T09:31:10"/>
    <n v="2500000"/>
    <n v="5"/>
    <s v="C3"/>
    <n v="1088"/>
    <n v="-5.3"/>
    <n v="2.948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30"/>
    <n v="30"/>
    <n v="30"/>
    <n v="30"/>
    <n v="67.831999999999994"/>
    <n v="67.86"/>
    <n v="68.364999999999995"/>
    <n v="93.662000000000006"/>
    <n v="82.85"/>
    <n v="84.003"/>
    <n v="31.385999999999999"/>
    <n v="32.183999999999997"/>
    <n v="37.472000000000001"/>
    <n v="42.744"/>
    <n v="48.005000000000003"/>
    <n v="53.246000000000002"/>
    <n v="1"/>
    <n v="1"/>
    <n v="1"/>
    <n v="1"/>
    <n v="1"/>
    <n v="1"/>
    <n v="0.98523926582378996"/>
    <d v="2018-12-31T00:00:00"/>
    <n v="159.21799999999999"/>
    <d v="2019-03-31T00:00:00"/>
    <n v="1.0056558608173201"/>
    <n v="9.4909999999999997"/>
    <m/>
    <n v="6"/>
    <n v="3"/>
    <n v="0"/>
    <n v="0"/>
    <n v="0"/>
    <n v="0"/>
    <n v="0"/>
    <n v="0"/>
    <n v="0.74299999999999999"/>
    <n v="1.163"/>
    <n v="4.1500000000000004"/>
    <n v="0"/>
    <n v="0"/>
    <n v="0"/>
    <n v="0"/>
    <n v="5.3239999999999998"/>
    <n v="5.3410000000000002"/>
    <n v="0"/>
    <n v="0"/>
    <n v="0"/>
    <n v="59.98"/>
    <n v="59.98"/>
    <n v="30"/>
    <n v="30"/>
    <n v="30"/>
    <n v="30"/>
    <n v="163.124"/>
    <n v="68.575000000000003"/>
    <n v="69.022999999999996"/>
    <n v="72.515000000000001"/>
    <n v="92.756"/>
    <n v="74.457999999999998"/>
    <n v="76.885000000000005"/>
    <n v="30.864000000000001"/>
    <n v="37.045000000000002"/>
    <n v="41.914999999999999"/>
    <n v="40.368000000000002"/>
    <n v="47.628999999999998"/>
    <n v="52.87"/>
    <n v="0.99966666666666604"/>
    <n v="1.01095353225616"/>
    <n v="0.98336838080672895"/>
    <n v="0.99983333333333302"/>
    <n v="0.97769990442816102"/>
    <n v="1.02307406636548"/>
    <m/>
  </r>
  <r>
    <s v="0012X00001udi9MQAQ"/>
    <x v="1"/>
    <n v="2000000"/>
    <m/>
    <s v=""/>
    <n v="1"/>
    <d v="2019-06-04T18:55:34"/>
    <s v="Reject"/>
    <d v="2019-06-09T09:03:1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erSQAQ"/>
    <x v="1"/>
    <n v="30000"/>
    <m/>
    <s v=""/>
    <n v="1"/>
    <d v="2019-06-04T12:34:13"/>
    <s v="Reject"/>
    <d v="2019-06-07T17:12:27"/>
    <m/>
    <n v="4"/>
    <s v="C3"/>
    <n v="216"/>
    <n v="-61.8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RiQWQQA3"/>
    <x v="1"/>
    <n v="500000"/>
    <m/>
    <s v=""/>
    <n v="0"/>
    <d v="2019-06-03T13:59:38"/>
    <s v="NotEligible"/>
    <d v="2019-06-07T17:07:54"/>
    <n v="2500000"/>
    <n v="5"/>
    <s v="C3"/>
    <n v="4658"/>
    <n v="-6"/>
    <n v="4.0519999999999996"/>
    <n v="4.1260000000000003"/>
    <n v="203"/>
    <s v="SAN GIOVANNI TEATINO"/>
    <s v="CH"/>
    <s v="Campania"/>
    <s v="CEN"/>
    <n v="66020"/>
    <s v="SP"/>
    <n v="203"/>
    <s v="Chemistry"/>
    <d v="1976-08-20T00:00:00"/>
    <n v="7"/>
    <n v="0"/>
    <n v="5"/>
    <n v="10"/>
    <n v="7"/>
    <n v="1"/>
    <n v="0"/>
    <n v="6"/>
    <n v="0"/>
    <n v="1"/>
    <n v="4"/>
    <n v="1"/>
    <n v="81"/>
    <n v="4311"/>
    <n v="6608"/>
    <n v="364"/>
    <n v="5033"/>
    <n v="3540"/>
    <n v="1662"/>
    <n v="-20"/>
    <n v="5377"/>
    <n v="5246"/>
    <n v="3135"/>
    <n v="10148"/>
    <n v="10148"/>
    <n v="2017"/>
    <n v="1.22578692493946E-2"/>
    <n v="0.16377611351990501"/>
    <n v="0.88559322033898302"/>
    <n v="0.42481277098935699"/>
    <n v="-3.8124285169653001E-3"/>
    <n v="1200"/>
    <n v="1200"/>
    <n v="1200"/>
    <n v="1200"/>
    <n v="1200"/>
    <n v="1200"/>
    <n v="350"/>
    <n v="355"/>
    <n v="360"/>
    <n v="365"/>
    <n v="370"/>
    <n v="375"/>
    <n v="3168.6640000000002"/>
    <n v="3171.1190000000001"/>
    <n v="3195.3"/>
    <n v="3184.1529999999998"/>
    <n v="3207.299"/>
    <n v="3230.373"/>
    <n v="5"/>
    <n v="5"/>
    <n v="5"/>
    <n v="4"/>
    <n v="4"/>
    <n v="4"/>
    <n v="0.87634559999999995"/>
    <d v="2018-12-31T00:00:00"/>
    <n v="4718.6639999999998"/>
    <d v="2019-03-31T00:00:00"/>
    <n v="0.786932903225806"/>
    <n v="15.84"/>
    <m/>
    <n v="26"/>
    <n v="4"/>
    <n v="0"/>
    <n v="0"/>
    <n v="0"/>
    <n v="0"/>
    <n v="0"/>
    <n v="0"/>
    <n v="1.17"/>
    <n v="6.43"/>
    <n v="0"/>
    <n v="15.608000000000001"/>
    <n v="0"/>
    <n v="0"/>
    <n v="0"/>
    <n v="9.41"/>
    <n v="0"/>
    <n v="0"/>
    <n v="0"/>
    <n v="9.2370000000000001"/>
    <n v="946.23599999999999"/>
    <n v="926.82399999999996"/>
    <n v="1048.0609999999999"/>
    <n v="1123.0360000000001"/>
    <n v="1095.1659999999999"/>
    <n v="1120.278"/>
    <n v="4620.1899999999996"/>
    <n v="273.51"/>
    <n v="357.08100000000002"/>
    <n v="313.63299999999998"/>
    <n v="313.00099999999998"/>
    <n v="355.59500000000003"/>
    <n v="343.31900000000002"/>
    <n v="3168.6640000000002"/>
    <n v="3180.529"/>
    <n v="3195.3"/>
    <n v="3184.1529999999998"/>
    <n v="3207.299"/>
    <n v="3239.61"/>
    <n v="0.78852999999999995"/>
    <n v="0.78145714285714196"/>
    <n v="1"/>
    <n v="0.86938902777777705"/>
    <n v="0.89937425287356298"/>
    <n v="1.0009733825521301"/>
    <n v="43"/>
  </r>
  <r>
    <s v="0012X00001udYN2QAM"/>
    <x v="2"/>
    <n v="1000000"/>
    <n v="45000"/>
    <n v="8.1244109330819985"/>
    <n v="0"/>
    <d v="2019-06-03T20:02:41"/>
    <s v="Accept"/>
    <d v="2019-06-07T16:34:46"/>
    <n v="2500000"/>
    <n v="4"/>
    <s v="C2"/>
    <n v="3131"/>
    <n v="3"/>
    <n v="15.43"/>
    <n v="11.22"/>
    <n v="1624"/>
    <s v="SAN BIAGIO DI CALLALTA"/>
    <s v="TV"/>
    <s v="Veneto"/>
    <s v="NOE"/>
    <n v="31048"/>
    <s v="SR"/>
    <n v="162"/>
    <s v="Other consumer goods"/>
    <d v="2013-06-15T00:00:00"/>
    <n v="5"/>
    <n v="0"/>
    <n v="6"/>
    <n v="8"/>
    <n v="7"/>
    <n v="0"/>
    <n v="0"/>
    <n v="6"/>
    <n v="0"/>
    <n v="2"/>
    <n v="4"/>
    <n v="1"/>
    <n v="153"/>
    <n v="92"/>
    <n v="1869"/>
    <n v="95"/>
    <n v="268"/>
    <n v="103"/>
    <n v="328"/>
    <n v="42"/>
    <n v="3131"/>
    <n v="3219"/>
    <n v="82"/>
    <n v="1972"/>
    <n v="1972"/>
    <n v="2017"/>
    <n v="8.1861958266452595E-2"/>
    <n v="0.16632860040567901"/>
    <n v="0.79611650485436802"/>
    <n v="4.6653144016227097E-2"/>
    <n v="1.3047530288909599E-2"/>
    <n v="355.03500000000003"/>
    <n v="511.80700000000002"/>
    <n v="528.68299999999999"/>
    <n v="529.83799999999997"/>
    <n v="448.19499999999999"/>
    <n v="498"/>
    <n v="35.308"/>
    <n v="35.454000000000001"/>
    <n v="32.991999999999997"/>
    <n v="28.719000000000001"/>
    <n v="33.167999999999999"/>
    <n v="33.994"/>
    <n v="70.614999999999995"/>
    <n v="48.847000000000001"/>
    <n v="47.261000000000003"/>
    <n v="86.917000000000002"/>
    <n v="115.001"/>
    <n v="137.36600000000001"/>
    <n v="6"/>
    <n v="6"/>
    <n v="6"/>
    <n v="7"/>
    <n v="6"/>
    <n v="6"/>
    <n v="0.85716723110530602"/>
    <d v="2018-12-31T00:00:00"/>
    <n v="460.95800000000003"/>
    <d v="2019-03-31T00:00:00"/>
    <n v="0.78240675508462998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.83300000000003"/>
    <n v="458.53199999999998"/>
    <n v="463.99400000000003"/>
    <n v="462.99700000000001"/>
    <n v="391.19900000000001"/>
    <n v="440.649"/>
    <n v="558.90899999999999"/>
    <n v="18.574000000000002"/>
    <n v="21.969000000000001"/>
    <n v="21.977"/>
    <n v="16.588999999999999"/>
    <n v="20.318999999999999"/>
    <n v="28.893999999999998"/>
    <n v="46.127000000000002"/>
    <n v="46.695"/>
    <n v="47.261000000000003"/>
    <n v="79.322999999999993"/>
    <n v="81.953999999999994"/>
    <n v="91.119"/>
    <n v="0.80790062951539898"/>
    <n v="0.52605641780899504"/>
    <n v="0.65321815478297796"/>
    <n v="0.87207153747199195"/>
    <n v="0.64278307911939203"/>
    <n v="0.77563946743819701"/>
    <n v="6"/>
  </r>
  <r>
    <s v="0012X00001udkidQAA"/>
    <x v="1"/>
    <n v="90000"/>
    <m/>
    <s v=""/>
    <n v="1"/>
    <d v="2019-06-05T06:04:44"/>
    <s v="NotEligible"/>
    <d v="2019-06-07T16:08:32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.0042410256410199"/>
    <d v="2017-12-31T00:00:00"/>
    <n v="30"/>
    <d v="2018-06-30T00:00:00"/>
    <n v="1.01406666666666"/>
    <n v="0.42199999999999999"/>
    <m/>
    <n v="8"/>
    <n v="4"/>
    <m/>
    <m/>
    <m/>
    <m/>
    <m/>
    <m/>
    <m/>
    <m/>
    <m/>
    <m/>
    <m/>
    <m/>
    <m/>
    <m/>
    <m/>
    <m/>
    <m/>
    <m/>
    <m/>
    <m/>
    <m/>
    <m/>
    <m/>
    <m/>
    <n v="36.354999999999997"/>
    <m/>
    <m/>
    <m/>
    <m/>
    <m/>
    <m/>
    <m/>
    <m/>
    <m/>
    <m/>
    <m/>
    <m/>
    <m/>
    <m/>
    <m/>
    <m/>
    <m/>
    <m/>
    <m/>
  </r>
  <r>
    <s v="0012X00001udkbIQAQ"/>
    <x v="1"/>
    <n v="250000"/>
    <m/>
    <s v=""/>
    <n v="0"/>
    <d v="2019-06-05T05:46:26"/>
    <s v="NotEligible"/>
    <d v="2019-06-07T16:05:42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87"/>
    <n v="189.048"/>
    <n v="192"/>
    <n v="195"/>
    <n v="198"/>
    <n v="199"/>
    <n v="81.697999999999993"/>
    <n v="83.436999999999998"/>
    <n v="85.168999999999997"/>
    <n v="86.894000000000005"/>
    <n v="87.411000000000001"/>
    <n v="89.129000000000005"/>
    <n v="4"/>
    <n v="4"/>
    <n v="4"/>
    <n v="4"/>
    <n v="4"/>
    <n v="4"/>
    <n v="0.96900214473883794"/>
    <d v="2018-12-31T00:00:00"/>
    <n v="268.69799999999998"/>
    <d v="2019-03-31T00:00:00"/>
    <n v="1.00767379679144"/>
    <n v="7.2930000000000001"/>
    <m/>
    <n v="4"/>
    <n v="2"/>
    <m/>
    <m/>
    <m/>
    <m/>
    <m/>
    <m/>
    <n v="7.2930000000000001"/>
    <n v="1E-3"/>
    <n v="0"/>
    <n v="0"/>
    <n v="0"/>
    <n v="0"/>
    <n v="0"/>
    <n v="0"/>
    <n v="0"/>
    <n v="0"/>
    <n v="0"/>
    <n v="0"/>
    <m/>
    <m/>
    <m/>
    <m/>
    <m/>
    <m/>
    <n v="276.30200000000002"/>
    <n v="188.435"/>
    <n v="180.41200000000001"/>
    <n v="179.66800000000001"/>
    <n v="189.40799999999999"/>
    <n v="190.422"/>
    <n v="195.744"/>
    <n v="81.697999999999993"/>
    <n v="83.436999999999998"/>
    <n v="85.168999999999997"/>
    <n v="86.894000000000005"/>
    <n v="87.411000000000001"/>
    <n v="89.129000000000005"/>
    <m/>
    <n v="1.00767379679144"/>
    <n v="1"/>
    <m/>
    <n v="0.96900214473883794"/>
    <n v="1"/>
    <m/>
  </r>
  <r>
    <s v="0012X00001udhPCQAY"/>
    <x v="1"/>
    <n v="80000"/>
    <m/>
    <s v=""/>
    <n v="1"/>
    <d v="2019-06-04T16:53:46"/>
    <s v="NotEligible"/>
    <d v="2019-06-07T15:45:31"/>
    <n v="2500000"/>
    <n v="5"/>
    <s v="C3"/>
    <n v="527"/>
    <n v="5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0"/>
    <n v="150"/>
    <n v="170"/>
    <n v="150"/>
    <n v="150"/>
    <n v="100"/>
    <n v="10"/>
    <n v="10"/>
    <n v="10"/>
    <n v="10"/>
    <n v="10"/>
    <n v="5"/>
    <n v="75.671999999999997"/>
    <n v="77.483999999999995"/>
    <n v="79.290000000000006"/>
    <n v="81.090999999999994"/>
    <n v="82.887"/>
    <n v="47.003999999999998"/>
    <n v="5"/>
    <n v="6"/>
    <n v="7"/>
    <n v="6"/>
    <n v="6"/>
    <n v="4"/>
    <n v="0.85549837837837805"/>
    <d v="2018-12-31T00:00:00"/>
    <n v="235.672"/>
    <d v="2019-03-31T00:00:00"/>
    <n v="0.92811874999999999"/>
    <n v="2.2549999999999999"/>
    <m/>
    <n v="9"/>
    <n v="4"/>
    <n v="0"/>
    <n v="0"/>
    <n v="0"/>
    <n v="0"/>
    <n v="0"/>
    <n v="0"/>
    <n v="2.2549999999999999"/>
    <n v="0.85699999999999998"/>
    <n v="1.135"/>
    <n v="0.76700000000000002"/>
    <n v="0"/>
    <n v="0"/>
    <n v="0"/>
    <n v="0"/>
    <n v="0.73299999999999998"/>
    <n v="0"/>
    <n v="0"/>
    <n v="0"/>
    <n v="136.244"/>
    <n v="118.23399999999999"/>
    <n v="155.63999999999999"/>
    <n v="135.72399999999999"/>
    <n v="118.124"/>
    <n v="78.123999999999995"/>
    <n v="224.971"/>
    <n v="12.255000000000001"/>
    <n v="8.6609999999999996"/>
    <n v="10.288"/>
    <n v="8.1560000000000006"/>
    <n v="4.9630000000000001"/>
    <n v="4.923"/>
    <n v="75.671999999999997"/>
    <n v="77.483999999999995"/>
    <n v="80.022999999999996"/>
    <n v="81.090999999999994"/>
    <n v="82.887"/>
    <n v="47.003999999999998"/>
    <n v="0.90829333333333295"/>
    <n v="1.2255"/>
    <n v="1"/>
    <n v="0.85297701149425198"/>
    <n v="0.89538181818181795"/>
    <n v="1.0016530304807001"/>
    <m/>
  </r>
  <r>
    <s v="0012X00001udeL8QAI"/>
    <x v="1"/>
    <n v="80000"/>
    <m/>
    <s v=""/>
    <n v="0"/>
    <d v="2019-06-04T11:44:16"/>
    <s v="NotEligible"/>
    <d v="2019-06-07T15:40:10"/>
    <m/>
    <n v="5"/>
    <s v="C4"/>
    <n v="306"/>
    <n v="-38.9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5"/>
    <n v="65"/>
    <n v="65"/>
    <n v="65"/>
    <n v="65"/>
    <n v="40"/>
    <n v="10"/>
    <n v="10"/>
    <n v="10"/>
    <n v="10"/>
    <n v="10"/>
    <n v="10"/>
    <n v="22.943000000000001"/>
    <n v="25.459"/>
    <n v="27.969000000000001"/>
    <n v="30.472000000000001"/>
    <n v="32.968000000000004"/>
    <n v="35.457999999999998"/>
    <n v="1"/>
    <n v="1"/>
    <n v="1"/>
    <n v="1"/>
    <n v="1"/>
    <n v="1"/>
    <n v="0.88814588235294101"/>
    <d v="2018-12-31T00:00:00"/>
    <n v="97.942999999999998"/>
    <d v="2019-03-31T00:00:00"/>
    <n v="1.0097066666666601"/>
    <n v="3.3119999999999998"/>
    <m/>
    <n v="5"/>
    <n v="1"/>
    <n v="0"/>
    <n v="0"/>
    <n v="0"/>
    <n v="0"/>
    <n v="0"/>
    <n v="0"/>
    <n v="0.72799999999999998"/>
    <n v="0"/>
    <n v="0"/>
    <n v="0"/>
    <n v="0"/>
    <n v="0"/>
    <n v="2.5840000000000001"/>
    <n v="0"/>
    <n v="0"/>
    <n v="0"/>
    <n v="0"/>
    <n v="0"/>
    <n v="65"/>
    <n v="65"/>
    <n v="62.579000000000001"/>
    <n v="57.442999999999998"/>
    <n v="61.158999999999999"/>
    <n v="40"/>
    <n v="87.915000000000006"/>
    <n v="10.728"/>
    <n v="9.048"/>
    <n v="4.8849999999999998"/>
    <n v="0"/>
    <n v="0"/>
    <n v="1.62"/>
    <n v="25.527000000000001"/>
    <n v="25.459"/>
    <n v="27.969000000000001"/>
    <n v="30.472000000000001"/>
    <n v="32.968000000000004"/>
    <n v="35.457999999999998"/>
    <n v="1"/>
    <n v="1.0728"/>
    <n v="1.1126269450377"/>
    <n v="0.96213972602739695"/>
    <n v="0.438016666666666"/>
    <n v="1.0147430521084699"/>
    <m/>
  </r>
  <r>
    <s v="0012X00001udcm8QAA"/>
    <x v="1"/>
    <n v="150000"/>
    <m/>
    <s v=""/>
    <n v="0"/>
    <d v="2019-06-04T10:13:31"/>
    <s v="NotEligible"/>
    <d v="2019-06-07T15:17:12"/>
    <n v="2473221"/>
    <n v="5"/>
    <s v="C3"/>
    <n v="313"/>
    <n v="9.4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95"/>
    <n v="95"/>
    <n v="85"/>
    <n v="85"/>
    <n v="85"/>
    <n v="85"/>
    <n v="82.35"/>
    <n v="84.316999999999993"/>
    <n v="50.795000000000002"/>
    <n v="52.241999999999997"/>
    <n v="53.683999999999997"/>
    <n v="55.125999999999998"/>
    <n v="3"/>
    <n v="3"/>
    <n v="2"/>
    <n v="2"/>
    <n v="2"/>
    <n v="2"/>
    <n v="0.909207547169811"/>
    <d v="2018-12-31T00:00:00"/>
    <n v="177.35"/>
    <d v="2019-03-31T00:00:00"/>
    <n v="0.87878947368421001"/>
    <n v="1.117"/>
    <m/>
    <n v="13"/>
    <n v="4"/>
    <m/>
    <m/>
    <m/>
    <m/>
    <m/>
    <m/>
    <n v="0.75900000000000001"/>
    <n v="0"/>
    <n v="0.82199999999999995"/>
    <n v="0"/>
    <n v="1.117"/>
    <n v="0.96"/>
    <n v="0"/>
    <n v="0"/>
    <n v="0"/>
    <n v="0"/>
    <n v="0"/>
    <n v="0"/>
    <m/>
    <m/>
    <m/>
    <m/>
    <m/>
    <m/>
    <n v="126.839"/>
    <n v="83.484999999999999"/>
    <n v="73.494"/>
    <n v="85.822000000000003"/>
    <n v="74.596999999999994"/>
    <n v="84.662000000000006"/>
    <n v="79.819999999999993"/>
    <n v="82.35"/>
    <n v="84.316999999999993"/>
    <n v="50.795000000000002"/>
    <n v="52.241999999999997"/>
    <n v="53.683999999999997"/>
    <n v="55.125999999999998"/>
    <m/>
    <n v="0.87878947368421001"/>
    <n v="1"/>
    <m/>
    <n v="0.909207547169811"/>
    <n v="1"/>
    <m/>
  </r>
  <r>
    <s v="0010Y00000uc5ulQAA"/>
    <x v="1"/>
    <n v="300000"/>
    <m/>
    <s v=""/>
    <n v="0"/>
    <d v="2019-06-03T22:08:08"/>
    <s v="Reject"/>
    <d v="2019-06-07T15:02:50"/>
    <m/>
    <n v="4"/>
    <s v="B4"/>
    <n v="4272"/>
    <n v="-22.3"/>
    <n v="2.52"/>
    <n v="3.37"/>
    <n v="31"/>
    <s v="MOIMACCO"/>
    <s v="UD"/>
    <s v="Friuli-Venezia Giulia"/>
    <s v="NOE"/>
    <n v="33040"/>
    <s v="SR"/>
    <n v="310"/>
    <s v="Furniture"/>
    <d v="1971-06-21T00:00:00"/>
    <n v="6"/>
    <n v="0"/>
    <n v="6"/>
    <n v="1"/>
    <n v="4"/>
    <n v="1"/>
    <n v="0"/>
    <n v="1"/>
    <n v="0"/>
    <n v="2"/>
    <n v="1"/>
    <n v="1"/>
    <n v="394"/>
    <n v="6205"/>
    <n v="1976"/>
    <n v="-958"/>
    <n v="2527"/>
    <n v="6252"/>
    <n v="710"/>
    <n v="-1288"/>
    <n v="4272"/>
    <n v="4299"/>
    <n v="6228"/>
    <n v="8228"/>
    <n v="8228"/>
    <n v="2017"/>
    <n v="0.199392712550607"/>
    <n v="8.6290714632960605E-2"/>
    <n v="0.99616122840690902"/>
    <n v="0.754132231404958"/>
    <n v="-0.29960455919981299"/>
    <n v="500"/>
    <n v="500"/>
    <n v="500"/>
    <n v="500"/>
    <n v="500"/>
    <n v="500"/>
    <n v="100"/>
    <n v="100"/>
    <n v="100"/>
    <n v="100"/>
    <n v="100"/>
    <n v="100"/>
    <n v="1500"/>
    <n v="1206.7650000000001"/>
    <n v="1206.7650000000001"/>
    <n v="1206.7650000000001"/>
    <n v="1500"/>
    <n v="1500"/>
    <n v="2"/>
    <n v="2"/>
    <n v="2"/>
    <n v="2"/>
    <n v="2"/>
    <n v="2"/>
    <n v="0.95990777777777703"/>
    <d v="2018-12-31T00:00:00"/>
    <n v="2100"/>
    <d v="2019-03-31T00:00:00"/>
    <n v="0.98454833333333303"/>
    <n v="310.25"/>
    <m/>
    <n v="3"/>
    <n v="3"/>
    <n v="0"/>
    <n v="0"/>
    <n v="0"/>
    <n v="0"/>
    <n v="0"/>
    <n v="0"/>
    <n v="0"/>
    <n v="0"/>
    <n v="0"/>
    <n v="0"/>
    <n v="0"/>
    <n v="0"/>
    <n v="0"/>
    <n v="310.25"/>
    <n v="310.25"/>
    <n v="310.25"/>
    <n v="0"/>
    <n v="0"/>
    <n v="500"/>
    <n v="500"/>
    <n v="500"/>
    <n v="500"/>
    <n v="500"/>
    <n v="500"/>
    <n v="2017.0150000000001"/>
    <n v="90.728999999999999"/>
    <n v="89.421000000000006"/>
    <n v="76.712999999999994"/>
    <n v="0"/>
    <n v="99.38"/>
    <n v="99.424999999999997"/>
    <n v="1500"/>
    <n v="1517.0150000000001"/>
    <n v="1517.0150000000001"/>
    <n v="1517.0150000000001"/>
    <n v="1500"/>
    <n v="1500"/>
    <n v="1"/>
    <n v="0.90729000000000004"/>
    <n v="1"/>
    <n v="1"/>
    <n v="0.75944666666666605"/>
    <n v="1.11462022007821"/>
    <n v="48"/>
  </r>
  <r>
    <s v="0010Y00000E8iuqQAB"/>
    <x v="1"/>
    <n v="500000"/>
    <m/>
    <s v=""/>
    <n v="0"/>
    <d v="2019-06-03T15:41:22"/>
    <s v="Reject"/>
    <d v="2019-06-07T14:52:51"/>
    <n v="1836000"/>
    <n v="3"/>
    <s v="C1"/>
    <n v="4379"/>
    <n v="39.700000000000003"/>
    <n v="4.1660000000000004"/>
    <n v="6.6289999999999996"/>
    <n v="6201"/>
    <s v="ROMA"/>
    <s v="RM"/>
    <s v="Lazio"/>
    <s v="CEN"/>
    <n v="144"/>
    <s v="SR"/>
    <n v="620"/>
    <s v="Services"/>
    <d v="2007-12-29T00:00:00"/>
    <n v="8"/>
    <n v="-1"/>
    <n v="5"/>
    <n v="25"/>
    <n v="9"/>
    <n v="0"/>
    <n v="0"/>
    <n v="4"/>
    <n v="1"/>
    <n v="5"/>
    <n v="5"/>
    <n v="2"/>
    <n v="556"/>
    <n v="4178"/>
    <n v="8024"/>
    <n v="1101"/>
    <n v="2363"/>
    <n v="3029"/>
    <n v="1465"/>
    <n v="456"/>
    <n v="4379"/>
    <n v="2774"/>
    <n v="24"/>
    <n v="11053"/>
    <n v="11053"/>
    <n v="2017"/>
    <n v="6.9292123629112606E-2"/>
    <n v="0.13254320094092101"/>
    <n v="7.9234070650379598E-3"/>
    <n v="0.37799692391206002"/>
    <n v="0.164383561643835"/>
    <m/>
    <m/>
    <m/>
    <m/>
    <m/>
    <m/>
    <m/>
    <m/>
    <m/>
    <m/>
    <m/>
    <m/>
    <n v="276.19900000000001"/>
    <n v="292.37200000000001"/>
    <n v="301.61"/>
    <n v="310.79199999999997"/>
    <n v="403.12700000000001"/>
    <n v="412.19799999999998"/>
    <n v="5"/>
    <n v="5"/>
    <n v="6"/>
    <n v="6"/>
    <n v="6"/>
    <n v="6"/>
    <n v="0.177976388888888"/>
    <d v="2018-12-31T00:00:00"/>
    <n v="276.19900000000001"/>
    <d v="2019-03-31T00:00:00"/>
    <n v="0.183475"/>
    <n v="11.74"/>
    <m/>
    <n v="19"/>
    <n v="6"/>
    <m/>
    <m/>
    <m/>
    <m/>
    <m/>
    <m/>
    <m/>
    <m/>
    <m/>
    <m/>
    <m/>
    <m/>
    <n v="9.7219999999999995"/>
    <n v="9.7119999999999997"/>
    <n v="9.7230000000000008"/>
    <n v="9.7219999999999995"/>
    <n v="9.7200000000000006"/>
    <n v="0"/>
    <m/>
    <m/>
    <m/>
    <m/>
    <m/>
    <m/>
    <n v="342.48099999999999"/>
    <m/>
    <m/>
    <m/>
    <m/>
    <m/>
    <m/>
    <n v="285.92099999999999"/>
    <n v="302.084"/>
    <n v="311.33300000000003"/>
    <n v="320.51400000000001"/>
    <n v="412.84699999999998"/>
    <n v="412.19799999999998"/>
    <m/>
    <m/>
    <n v="1.03519925850564"/>
    <m/>
    <m/>
    <n v="1.02434456178386"/>
    <n v="12"/>
  </r>
  <r>
    <s v="0010Y00000ty6rlQAA"/>
    <x v="1"/>
    <n v="500000"/>
    <m/>
    <s v=""/>
    <n v="1"/>
    <d v="2019-06-03T17:22:43"/>
    <s v="Reject"/>
    <d v="2019-06-07T14:09:18"/>
    <n v="1817351"/>
    <n v="3"/>
    <s v="C1"/>
    <n v="21240"/>
    <n v="-4"/>
    <n v="8.5410000000000004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919.2310000000002"/>
    <n v="3173.942"/>
    <n v="2946.2449999999999"/>
    <n v="3178.0070000000001"/>
    <n v="3272.8249999999998"/>
    <n v="3503.134"/>
    <n v="257.96899999999999"/>
    <n v="257.07900000000001"/>
    <n v="256.11900000000003"/>
    <n v="253.09800000000001"/>
    <n v="255.369"/>
    <n v="257.40499999999997"/>
    <n v="4919.0739999999996"/>
    <n v="4579.9920000000002"/>
    <n v="4878.7879999999996"/>
    <n v="4662.7619999999997"/>
    <n v="4855.2219999999998"/>
    <n v="4730.2240000000002"/>
    <n v="8"/>
    <n v="8"/>
    <n v="7"/>
    <n v="8"/>
    <n v="8"/>
    <n v="8"/>
    <n v="0.46252407950873597"/>
    <d v="2018-12-31T00:00:00"/>
    <n v="8096.2740000000003"/>
    <d v="2019-03-31T00:00:00"/>
    <n v="0.405035565907088"/>
    <n v="0.11"/>
    <m/>
    <n v="9"/>
    <n v="4"/>
    <n v="0"/>
    <n v="0"/>
    <n v="0"/>
    <n v="0"/>
    <n v="0"/>
    <n v="0"/>
    <n v="1.2999999999999999E-2"/>
    <n v="0"/>
    <n v="0.11"/>
    <n v="0.03"/>
    <n v="0"/>
    <n v="4.0000000000000001E-3"/>
    <n v="0"/>
    <n v="0"/>
    <n v="0"/>
    <n v="0"/>
    <n v="0"/>
    <n v="0"/>
    <n v="1136.231"/>
    <n v="1406.644"/>
    <n v="1141.5119999999999"/>
    <n v="1458.8309999999999"/>
    <n v="1647.0550000000001"/>
    <n v="1837.6780000000001"/>
    <n v="5377.3389999999999"/>
    <n v="150.648"/>
    <n v="147.18299999999999"/>
    <n v="146.333"/>
    <n v="126.44799999999999"/>
    <n v="157.11500000000001"/>
    <n v="140.137"/>
    <n v="3782.7890000000002"/>
    <n v="3577.5050000000001"/>
    <n v="3699.663"/>
    <n v="3792.06"/>
    <n v="3799.002"/>
    <n v="4059.6669999999999"/>
    <n v="0.38922270967936401"/>
    <n v="0.58397714454062299"/>
    <n v="0.76900428820546296"/>
    <n v="0.45426086262458498"/>
    <n v="0.56463368854010798"/>
    <n v="0.79335697659007298"/>
    <m/>
  </r>
  <r>
    <s v="0010Y00000RkS6BQAV"/>
    <x v="1"/>
    <n v="2000000"/>
    <m/>
    <s v=""/>
    <n v="0"/>
    <d v="2019-06-04T08:48:44"/>
    <s v="NotEligible"/>
    <d v="2019-06-07T13:38:36"/>
    <n v="2388037"/>
    <n v="5"/>
    <s v="C3"/>
    <n v="6605"/>
    <n v="2.1"/>
    <n v="56.21"/>
    <n v="4.0419999999999998"/>
    <n v="432102"/>
    <s v="MILANO"/>
    <s v="MI"/>
    <s v="Marche"/>
    <s v="NOV"/>
    <n v="20123"/>
    <s v="SR"/>
    <n v="432"/>
    <s v="Construction"/>
    <d v="2004-03-01T00:00:00"/>
    <n v="6"/>
    <n v="0"/>
    <n v="6"/>
    <n v="15"/>
    <n v="8"/>
    <n v="-1"/>
    <n v="0"/>
    <n v="6"/>
    <n v="0"/>
    <n v="2"/>
    <n v="5"/>
    <n v="1"/>
    <n v="126"/>
    <n v="926"/>
    <n v="5086"/>
    <n v="136"/>
    <n v="80"/>
    <n v="208"/>
    <n v="3055"/>
    <n v="83"/>
    <n v="6605"/>
    <n v="6605"/>
    <n v="99"/>
    <n v="5294"/>
    <n v="5294"/>
    <n v="2017"/>
    <n v="2.4773889107353501E-2"/>
    <n v="0.57706837929731702"/>
    <n v="0.47596153846153799"/>
    <n v="0.174914998111069"/>
    <n v="1.2566237698713E-2"/>
    <n v="2921.4490000000001"/>
    <n v="3147.9830000000002"/>
    <n v="3024.3150000000001"/>
    <n v="3160.9630000000002"/>
    <n v="2796.636"/>
    <n v="2679.9609999999998"/>
    <n v="20"/>
    <n v="20"/>
    <n v="20"/>
    <n v="20"/>
    <n v="20"/>
    <n v="20"/>
    <n v="582.38699999999994"/>
    <n v="609.86400000000003"/>
    <n v="630.952"/>
    <n v="656.50099999999998"/>
    <n v="684.10299999999995"/>
    <n v="706.51300000000003"/>
    <n v="4"/>
    <n v="4"/>
    <n v="4"/>
    <n v="4"/>
    <n v="4"/>
    <n v="4"/>
    <n v="0.99216864064911303"/>
    <d v="2018-12-31T00:00:00"/>
    <n v="3523.8359999999998"/>
    <d v="2019-03-31T00:00:00"/>
    <n v="0.96604088665144205"/>
    <n v="9.7360000000000007"/>
    <m/>
    <n v="6"/>
    <n v="3"/>
    <n v="0"/>
    <n v="0"/>
    <n v="0"/>
    <n v="0"/>
    <n v="0"/>
    <n v="0"/>
    <n v="0"/>
    <n v="0"/>
    <n v="0"/>
    <n v="0"/>
    <n v="0"/>
    <n v="0"/>
    <n v="0"/>
    <n v="0"/>
    <n v="0"/>
    <n v="5.9089999999999998"/>
    <n v="9.7360000000000007"/>
    <n v="6.49"/>
    <n v="2841.56"/>
    <n v="3134.0549999999998"/>
    <n v="3010.3870000000002"/>
    <n v="3159.683"/>
    <n v="2795.4639999999999"/>
    <n v="2679.7350000000001"/>
    <n v="3841.154"/>
    <n v="0"/>
    <n v="18.623000000000001"/>
    <n v="16.93"/>
    <n v="19.061"/>
    <n v="17.25"/>
    <n v="18.759"/>
    <n v="582.38699999999994"/>
    <n v="609.86400000000003"/>
    <n v="630.952"/>
    <n v="662.41"/>
    <n v="693.83900000000006"/>
    <n v="713.00300000000004"/>
    <n v="0.97265432324849699"/>
    <n v="0"/>
    <n v="1"/>
    <n v="0.99377242749223105"/>
    <n v="0.75519166666666604"/>
    <n v="1.0057191653403299"/>
    <n v="15"/>
  </r>
  <r>
    <s v="0012X00001udXVAQA2"/>
    <x v="1"/>
    <n v="150000"/>
    <m/>
    <s v=""/>
    <n v="0"/>
    <d v="2019-06-03T17:44:53"/>
    <s v="NotEligible"/>
    <d v="2019-06-07T13:36:52"/>
    <n v="2485314"/>
    <n v="5"/>
    <s v="C4"/>
    <n v="177"/>
    <n v="-171.2"/>
    <n v="23.01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5.33"/>
    <n v="46.651000000000003"/>
    <n v="48.091000000000001"/>
    <n v="49.529000000000003"/>
    <n v="50.969000000000001"/>
    <n v="60.122"/>
    <n v="95.367000000000004"/>
    <n v="99.141999999999996"/>
    <n v="102.904"/>
    <n v="106.655"/>
    <n v="110.393"/>
    <n v="114.119"/>
    <n v="6"/>
    <n v="5"/>
    <n v="5"/>
    <n v="5"/>
    <n v="5"/>
    <n v="5"/>
    <n v="0.91297074747582196"/>
    <d v="2018-12-31T00:00:00"/>
    <n v="140.697"/>
    <d v="2019-03-31T00:00:00"/>
    <n v="0.99252150893447999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46.51300000000001"/>
    <n v="44.991"/>
    <n v="45.576999999999998"/>
    <n v="46.125"/>
    <n v="39.857999999999997"/>
    <n v="46.96"/>
    <n v="51.012"/>
    <n v="95.367000000000004"/>
    <n v="99.141999999999996"/>
    <n v="102.904"/>
    <n v="106.655"/>
    <n v="110.393"/>
    <n v="114.119"/>
    <m/>
    <n v="0.99252150893447999"/>
    <n v="1"/>
    <m/>
    <n v="0.91297074747582196"/>
    <n v="1"/>
    <m/>
  </r>
  <r>
    <s v="0011n00001nEWZSAA4"/>
    <x v="1"/>
    <n v="300000"/>
    <m/>
    <s v=""/>
    <n v="0"/>
    <d v="2019-06-03T16:09:39"/>
    <s v="NotEligible"/>
    <d v="2019-06-07T13:24:10"/>
    <n v="1952115"/>
    <n v="5"/>
    <s v="C3"/>
    <n v="1585"/>
    <n v="16.5"/>
    <n v="2.41"/>
    <n v="1.97"/>
    <n v="14191"/>
    <s v="TREVISO"/>
    <s v="TV"/>
    <s v="Veneto"/>
    <s v="NOE"/>
    <n v="31100"/>
    <s v="SR"/>
    <n v="141"/>
    <s v="Fashion"/>
    <d v="2012-06-01T00:00:00"/>
    <n v="4"/>
    <n v="1"/>
    <n v="6"/>
    <n v="9"/>
    <n v="7"/>
    <n v="1"/>
    <n v="0"/>
    <n v="6"/>
    <n v="0"/>
    <n v="3"/>
    <n v="5"/>
    <n v="2"/>
    <n v="15"/>
    <n v="304"/>
    <n v="891"/>
    <n v="302"/>
    <n v="173"/>
    <n v="117"/>
    <n v="394"/>
    <n v="292"/>
    <n v="1175"/>
    <n v="1112"/>
    <n v="107"/>
    <n v="1008"/>
    <n v="1008"/>
    <n v="2017"/>
    <n v="1.68350168350168E-2"/>
    <n v="0.39087301587301498"/>
    <n v="0.91452991452991395"/>
    <n v="0.30158730158730102"/>
    <n v="0.26258992805755299"/>
    <n v="200"/>
    <n v="200"/>
    <n v="200.001"/>
    <n v="200.001"/>
    <n v="230"/>
    <n v="230"/>
    <m/>
    <m/>
    <m/>
    <m/>
    <m/>
    <m/>
    <n v="523.88499999999999"/>
    <n v="533.36800000000005"/>
    <n v="290.73399999999998"/>
    <n v="296.42899999999997"/>
    <n v="152.11099999999999"/>
    <n v="154.80000000000001"/>
    <n v="5"/>
    <n v="5"/>
    <n v="4"/>
    <n v="4"/>
    <n v="3"/>
    <n v="3"/>
    <n v="0.86994272805712103"/>
    <d v="2018-12-31T00:00:00"/>
    <n v="723.88499999999999"/>
    <d v="2019-03-31T00:00:00"/>
    <n v="0.99882000000000004"/>
    <n v="150"/>
    <m/>
    <n v="12"/>
    <n v="3"/>
    <n v="0"/>
    <n v="0"/>
    <n v="0"/>
    <n v="0"/>
    <n v="0"/>
    <n v="0"/>
    <m/>
    <m/>
    <m/>
    <m/>
    <m/>
    <m/>
    <n v="0"/>
    <n v="0"/>
    <n v="0"/>
    <n v="0"/>
    <n v="150"/>
    <n v="0"/>
    <n v="199.76400000000001"/>
    <n v="122.295"/>
    <n v="162.29499999999999"/>
    <n v="196.12700000000001"/>
    <n v="220.416"/>
    <n v="220.03100000000001"/>
    <n v="493.01900000000001"/>
    <m/>
    <m/>
    <m/>
    <m/>
    <m/>
    <m/>
    <n v="523.88499999999999"/>
    <n v="533.36800000000005"/>
    <n v="290.73399999999998"/>
    <n v="296.42899999999997"/>
    <n v="302.11099999999999"/>
    <n v="154.80000000000001"/>
    <n v="0.99882000000000004"/>
    <m/>
    <n v="1"/>
    <n v="0.88962398472383297"/>
    <m/>
    <n v="1.07687076538171"/>
    <n v="7"/>
  </r>
  <r>
    <s v="0012X00001udcLbQAI"/>
    <x v="1"/>
    <n v="50000"/>
    <m/>
    <s v=""/>
    <n v="0"/>
    <d v="2019-06-04T09:36:58"/>
    <s v="Reject"/>
    <d v="2019-06-07T13:15:50"/>
    <m/>
    <n v="3"/>
    <s v="C3"/>
    <n v="240"/>
    <n v="-0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X6hQAE"/>
    <x v="1"/>
    <n v="2000000"/>
    <m/>
    <s v=""/>
    <n v="0"/>
    <d v="2019-06-03T16:41:00"/>
    <s v="NotEligible"/>
    <d v="2019-06-07T12:55:37"/>
    <m/>
    <n v="4"/>
    <s v="C3"/>
    <n v="3093"/>
    <n v="11.9"/>
    <n v="4.4690000000000003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60"/>
    <n v="660"/>
    <n v="660"/>
    <n v="660"/>
    <n v="660"/>
    <n v="660"/>
    <n v="560"/>
    <n v="560"/>
    <n v="560"/>
    <n v="560"/>
    <n v="560"/>
    <n v="560"/>
    <n v="3576.5770000000002"/>
    <n v="3602.0590000000002"/>
    <n v="3622.1120000000001"/>
    <n v="3764.6309999999999"/>
    <n v="3961.174"/>
    <n v="3981.11"/>
    <n v="8"/>
    <n v="8"/>
    <n v="8"/>
    <n v="8"/>
    <n v="8"/>
    <n v="8"/>
    <n v="0.59285587431693898"/>
    <d v="2018-12-31T00:00:00"/>
    <n v="4796.5770000000002"/>
    <d v="2019-03-31T00:00:00"/>
    <n v="0.76678278688524504"/>
    <n v="3.7810000000000001"/>
    <m/>
    <n v="7"/>
    <n v="3"/>
    <n v="0"/>
    <n v="0"/>
    <n v="0"/>
    <n v="0"/>
    <n v="0"/>
    <n v="0"/>
    <n v="0.77300000000000002"/>
    <n v="0"/>
    <n v="0"/>
    <n v="2.0310000000000001"/>
    <n v="0"/>
    <n v="3.7810000000000001"/>
    <n v="0"/>
    <n v="0"/>
    <n v="0"/>
    <n v="0"/>
    <n v="0"/>
    <n v="0"/>
    <n v="396.66800000000001"/>
    <n v="247.44200000000001"/>
    <n v="342.44200000000001"/>
    <n v="239"/>
    <n v="324.75099999999998"/>
    <n v="335"/>
    <n v="4405.5140000000001"/>
    <n v="538.80700000000002"/>
    <n v="520.90599999999995"/>
    <n v="546.04999999999995"/>
    <n v="522.99300000000005"/>
    <n v="141.94399999999999"/>
    <n v="183.702"/>
    <n v="3495.7170000000001"/>
    <n v="3551.1990000000001"/>
    <n v="3571.252"/>
    <n v="3643.5210000000002"/>
    <n v="3910.3139999999999"/>
    <n v="3930.25"/>
    <n v="0.601012121212121"/>
    <n v="0.96215535714285705"/>
    <n v="0.97739179108963603"/>
    <n v="0.47608661616161602"/>
    <n v="0.73047678571428498"/>
    <n v="0.98198791229458104"/>
    <m/>
  </r>
  <r>
    <s v="0012X00001udYGpQAM"/>
    <x v="1"/>
    <n v="30000"/>
    <m/>
    <s v=""/>
    <n v="0"/>
    <d v="2019-06-03T19:52:31"/>
    <s v="Reject"/>
    <d v="2019-06-07T11:52:35"/>
    <m/>
    <m/>
    <s v="C3"/>
    <n v="415"/>
    <n v="7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9.609000000000002"/>
    <n v="39.609000000000002"/>
    <n v="40.270000000000003"/>
    <n v="40.93"/>
    <n v="41.588000000000001"/>
    <n v="42.244"/>
    <n v="1"/>
    <n v="1"/>
    <n v="1"/>
    <n v="1"/>
    <n v="1"/>
    <n v="2"/>
    <m/>
    <d v="2018-12-31T00:00:00"/>
    <n v="39.609000000000002"/>
    <d v="2019-03-31T00:00:00"/>
    <m/>
    <n v="0"/>
    <n v="12.872"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0.93"/>
    <m/>
    <m/>
    <m/>
    <m/>
    <m/>
    <m/>
    <n v="39.609000000000002"/>
    <n v="39.609000000000002"/>
    <n v="40.270000000000003"/>
    <n v="40.93"/>
    <n v="41.588000000000001"/>
    <n v="42.244"/>
    <m/>
    <m/>
    <n v="1"/>
    <m/>
    <m/>
    <n v="1"/>
    <m/>
  </r>
  <r>
    <s v="0010Y00001SPVsPQAX"/>
    <x v="1"/>
    <n v="200000"/>
    <m/>
    <s v=""/>
    <n v="0"/>
    <d v="2019-06-03T15:14:00"/>
    <s v="Reject"/>
    <d v="2019-06-07T07:39:33"/>
    <n v="1586320"/>
    <n v="5"/>
    <s v="C3"/>
    <n v="6062"/>
    <n v="9.1999999999999993"/>
    <n v="5.3490000000000002"/>
    <m/>
    <n v="2562"/>
    <s v="CARMAGNOLA"/>
    <s v="TO"/>
    <s v="Piemonte"/>
    <s v="NOV"/>
    <n v="10022"/>
    <s v="SR"/>
    <n v="291"/>
    <s v="Transportation means"/>
    <d v="1993-01-04T00:00:00"/>
    <n v="7"/>
    <n v="0"/>
    <n v="6"/>
    <n v="22"/>
    <n v="9"/>
    <n v="0"/>
    <n v="0"/>
    <n v="6"/>
    <n v="0"/>
    <n v="4"/>
    <n v="6"/>
    <n v="1"/>
    <n v="387"/>
    <n v="3382"/>
    <n v="6470"/>
    <n v="519"/>
    <n v="3363"/>
    <n v="2032"/>
    <n v="1383"/>
    <n v="96"/>
    <n v="6062"/>
    <n v="5644"/>
    <n v="1501"/>
    <n v="8502"/>
    <n v="8502"/>
    <n v="2017"/>
    <n v="5.9814528593508498E-2"/>
    <n v="0.16266760762173599"/>
    <n v="0.73868110236220397"/>
    <n v="0.39778875558692001"/>
    <n v="1.70092133238837E-2"/>
    <n v="1288.1089999999999"/>
    <n v="1244.721"/>
    <n v="1702.3209999999999"/>
    <n v="1644.0809999999999"/>
    <n v="1708.25"/>
    <n v="1721.5550000000001"/>
    <n v="222.21199999999999"/>
    <n v="272.90499999999997"/>
    <n v="215"/>
    <n v="215"/>
    <n v="215"/>
    <n v="165"/>
    <n v="832.37"/>
    <n v="876.28"/>
    <n v="901.79200000000003"/>
    <n v="928.38199999999995"/>
    <n v="963.02"/>
    <n v="993.33799999999997"/>
    <n v="11"/>
    <n v="11"/>
    <n v="12"/>
    <n v="11"/>
    <n v="11"/>
    <n v="12"/>
    <n v="0.82277127315092602"/>
    <d v="2018-12-31T00:00:00"/>
    <n v="2342.6909999999998"/>
    <d v="2019-03-31T00:00:00"/>
    <n v="0.924205516575615"/>
    <n v="260.65899999999999"/>
    <m/>
    <n v="23"/>
    <n v="6"/>
    <n v="0"/>
    <n v="0"/>
    <n v="0"/>
    <n v="0"/>
    <n v="0"/>
    <n v="62.606000000000002"/>
    <n v="5.2919999999999998"/>
    <n v="34.177"/>
    <n v="2.1840000000000002"/>
    <n v="15.182"/>
    <n v="89.197000000000003"/>
    <n v="194.34299999999999"/>
    <n v="34.835999999999999"/>
    <n v="70.691999999999993"/>
    <n v="60.284999999999997"/>
    <n v="38.802"/>
    <n v="20.081"/>
    <n v="3.71"/>
    <n v="1168.3430000000001"/>
    <n v="1136.0440000000001"/>
    <n v="1250.482"/>
    <n v="1175.942"/>
    <n v="1171.893"/>
    <n v="1234.202"/>
    <n v="2373.308"/>
    <n v="227.50399999999999"/>
    <n v="289.18"/>
    <n v="198.98599999999999"/>
    <n v="230.18199999999999"/>
    <n v="300.02100000000002"/>
    <n v="350.24200000000002"/>
    <n v="867.20600000000002"/>
    <n v="946.97199999999998"/>
    <n v="962.077"/>
    <n v="967.18399999999997"/>
    <n v="983.101"/>
    <n v="997.048"/>
    <n v="0.90702184364832406"/>
    <n v="1.0238150954943901"/>
    <n v="1.0418515804269699"/>
    <n v="0.76666426398348098"/>
    <n v="1.22296698303677"/>
    <n v="1.04156477437871"/>
    <n v="26"/>
  </r>
  <r>
    <s v="0012X00001udMLAQA2"/>
    <x v="2"/>
    <n v="300000"/>
    <n v="50000"/>
    <n v="6.4844486333647486"/>
    <n v="0"/>
    <d v="2019-06-02T12:37:48"/>
    <s v="Accept"/>
    <d v="2019-06-06T19:30:31"/>
    <n v="2476000"/>
    <n v="4"/>
    <s v="C1"/>
    <n v="240"/>
    <n v="55.8"/>
    <m/>
    <n v="80.400000000000006"/>
    <n v="620909"/>
    <s v="RAVENNA"/>
    <s v="RA"/>
    <s v="Toscana"/>
    <s v="NOE"/>
    <n v="48121"/>
    <s v="SR"/>
    <n v="620"/>
    <s v="Services"/>
    <d v="2000-12-15T00:00:00"/>
    <n v="5"/>
    <n v="0"/>
    <n v="5"/>
    <n v="1"/>
    <n v="4"/>
    <n v="0"/>
    <n v="0"/>
    <n v="1"/>
    <n v="0"/>
    <m/>
    <n v="1"/>
    <n v="1"/>
    <n v="47"/>
    <n v="626"/>
    <n v="230"/>
    <n v="134"/>
    <n v="71"/>
    <n v="948"/>
    <n v="192"/>
    <n v="6"/>
    <n v="240"/>
    <n v="240"/>
    <n v="54"/>
    <n v="1178"/>
    <n v="1178"/>
    <n v="2017"/>
    <n v="0.20434782608695601"/>
    <n v="0.16298811544991501"/>
    <n v="5.6962025316455597E-2"/>
    <n v="0.53140916808149397"/>
    <n v="2.5000000000000001E-2"/>
    <m/>
    <m/>
    <m/>
    <m/>
    <m/>
    <m/>
    <n v="25"/>
    <n v="25"/>
    <n v="25"/>
    <n v="25"/>
    <n v="25"/>
    <n v="25"/>
    <n v="93.632999999999996"/>
    <n v="100.42400000000001"/>
    <n v="101.88"/>
    <n v="103.334"/>
    <n v="110.119"/>
    <n v="111.568"/>
    <n v="2"/>
    <n v="2"/>
    <n v="2"/>
    <n v="3"/>
    <n v="3"/>
    <n v="3"/>
    <n v="0.74265333333333305"/>
    <d v="2018-12-31T00:00:00"/>
    <n v="118.633"/>
    <d v="2019-03-31T00:00:00"/>
    <n v="0.937639999999999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6.883"/>
    <n v="23.440999999999999"/>
    <n v="21.82"/>
    <n v="19.838999999999999"/>
    <n v="3.5489999999999999"/>
    <n v="19.608000000000001"/>
    <n v="23.140999999999998"/>
    <n v="93.632999999999996"/>
    <n v="100.42400000000001"/>
    <n v="101.88"/>
    <n v="103.334"/>
    <n v="110.119"/>
    <n v="111.568"/>
    <m/>
    <n v="0.93763999999999903"/>
    <n v="1"/>
    <m/>
    <n v="0.74265333333333305"/>
    <n v="1"/>
    <n v="19"/>
  </r>
  <r>
    <s v="0012X00001udQWWQA2"/>
    <x v="2"/>
    <n v="100000"/>
    <n v="100000"/>
    <n v="5.7021677662582455"/>
    <n v="0"/>
    <d v="2019-06-03T06:27:43"/>
    <s v="Accept"/>
    <d v="2019-06-06T19:30:13"/>
    <m/>
    <n v="1"/>
    <s v="A4"/>
    <n v="656"/>
    <n v="6.7"/>
    <n v="22.22"/>
    <n v="13.05"/>
    <n v="6831"/>
    <s v="MILANO"/>
    <s v="MI"/>
    <s v="Marche"/>
    <s v="NOV"/>
    <n v="20129"/>
    <s v="SR"/>
    <n v="683"/>
    <s v="Services"/>
    <d v="2010-01-19T00:00:00"/>
    <n v="3"/>
    <n v="0"/>
    <n v="5"/>
    <n v="0"/>
    <n v="3"/>
    <n v="0"/>
    <n v="0"/>
    <n v="2"/>
    <n v="0"/>
    <n v="1"/>
    <n v="1"/>
    <n v="1"/>
    <n v="143"/>
    <n v="246"/>
    <n v="314"/>
    <n v="68"/>
    <n v="4"/>
    <n v="56"/>
    <n v="-35"/>
    <n v="56"/>
    <n v="640"/>
    <n v="640"/>
    <n v="14"/>
    <n v="370"/>
    <n v="370"/>
    <n v="2017"/>
    <n v="0.45541401273885301"/>
    <n v="-9.45945945945946E-2"/>
    <n v="0.25"/>
    <n v="0.66486486486486396"/>
    <n v="8.7499999999999994E-2"/>
    <m/>
    <m/>
    <m/>
    <m/>
    <m/>
    <m/>
    <n v="20"/>
    <n v="20"/>
    <n v="20"/>
    <n v="20"/>
    <n v="20"/>
    <n v="20"/>
    <n v="36.744999999999997"/>
    <n v="37.063000000000002"/>
    <n v="37.380000000000003"/>
    <n v="37.695999999999998"/>
    <m/>
    <m/>
    <n v="2"/>
    <n v="2"/>
    <n v="2"/>
    <n v="2"/>
    <n v="1"/>
    <n v="1"/>
    <n v="0.159491666666666"/>
    <d v="2018-12-31T00:00:00"/>
    <n v="56.744999999999997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m/>
    <m/>
    <m/>
    <m/>
    <m/>
    <m/>
    <m/>
    <m/>
    <n v="37.695999999999998"/>
    <n v="0"/>
    <n v="0"/>
    <n v="13.259"/>
    <n v="0"/>
    <n v="5.88"/>
    <n v="0"/>
    <n v="36.744999999999997"/>
    <n v="37.063000000000002"/>
    <n v="37.380000000000003"/>
    <n v="37.695999999999998"/>
    <m/>
    <m/>
    <m/>
    <n v="0"/>
    <n v="1"/>
    <m/>
    <n v="0.159491666666666"/>
    <m/>
    <n v="9"/>
  </r>
  <r>
    <s v="0012X00001udMU7QAM"/>
    <x v="2"/>
    <n v="100000"/>
    <n v="25000"/>
    <n v="6.4844486333647486"/>
    <n v="0"/>
    <d v="2019-06-02T13:06:25"/>
    <s v="Accept"/>
    <d v="2019-06-06T19:29:51"/>
    <n v="2272800"/>
    <n v="4"/>
    <s v="C1"/>
    <n v="650"/>
    <n v="15.4"/>
    <m/>
    <n v="6.625"/>
    <n v="7711"/>
    <s v="ROMA"/>
    <s v="RM"/>
    <s v="Lazio"/>
    <s v="CEN"/>
    <n v="198"/>
    <s v="SR"/>
    <n v="771"/>
    <s v="Services"/>
    <d v="2012-11-16T00:00:00"/>
    <n v="6"/>
    <n v="1"/>
    <n v="6"/>
    <n v="3"/>
    <n v="5"/>
    <n v="1"/>
    <n v="0"/>
    <n v="1"/>
    <n v="0"/>
    <n v="3"/>
    <n v="1"/>
    <n v="2"/>
    <n v="25"/>
    <n v="128"/>
    <n v="388"/>
    <n v="109"/>
    <n v="0"/>
    <n v="450"/>
    <n v="210"/>
    <n v="31"/>
    <n v="750"/>
    <n v="750"/>
    <n v="19"/>
    <n v="838"/>
    <n v="838"/>
    <n v="2017"/>
    <n v="6.4432989690721601E-2"/>
    <n v="0.250596658711217"/>
    <n v="4.2222222222222203E-2"/>
    <n v="0.152744630071599"/>
    <n v="4.1333333333333298E-2"/>
    <m/>
    <m/>
    <m/>
    <m/>
    <m/>
    <m/>
    <n v="262.404"/>
    <n v="240"/>
    <n v="240"/>
    <n v="240"/>
    <n v="240"/>
    <n v="240"/>
    <n v="215.42"/>
    <n v="166.87"/>
    <n v="168.31700000000001"/>
    <n v="65.759"/>
    <n v="67.195999999999998"/>
    <n v="68.629000000000005"/>
    <n v="2"/>
    <n v="1"/>
    <n v="1"/>
    <n v="1"/>
    <n v="1"/>
    <n v="1"/>
    <n v="0.43382061318213"/>
    <d v="2018-12-31T00:00:00"/>
    <n v="477.82400000000001"/>
    <d v="2019-03-31T00:00:00"/>
    <n v="0.69063733784545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34.49799999999999"/>
    <n v="181.226"/>
    <n v="125.96599999999999"/>
    <n v="158.49"/>
    <n v="168.739"/>
    <n v="0"/>
    <n v="0"/>
    <n v="215.42"/>
    <n v="166.87"/>
    <n v="168.31700000000001"/>
    <n v="65.759"/>
    <n v="67.195999999999998"/>
    <n v="68.629000000000005"/>
    <m/>
    <n v="0.690637337845459"/>
    <n v="1"/>
    <m/>
    <n v="0.43382061318213"/>
    <n v="1"/>
    <n v="7"/>
  </r>
  <r>
    <s v="0012X00001udRuOQAU"/>
    <x v="1"/>
    <n v="500000"/>
    <m/>
    <s v=""/>
    <n v="0"/>
    <d v="2019-06-03T09:14:07"/>
    <s v="Reject"/>
    <d v="2019-06-06T18:35:39"/>
    <n v="2500000"/>
    <n v="3"/>
    <s v="C3"/>
    <n v="2601"/>
    <n v="0.9"/>
    <m/>
    <n v="2.8660000000000001"/>
    <n v="791"/>
    <s v="ROMA"/>
    <s v="RM"/>
    <s v="Lazio"/>
    <s v="CEN"/>
    <n v="173"/>
    <s v="SR"/>
    <n v="791"/>
    <s v="Services"/>
    <d v="2003-12-30T00:00:00"/>
    <n v="7"/>
    <n v="1"/>
    <n v="6"/>
    <n v="4"/>
    <n v="6"/>
    <n v="0"/>
    <n v="0"/>
    <n v="1"/>
    <n v="0"/>
    <n v="2"/>
    <n v="1"/>
    <n v="2"/>
    <n v="111"/>
    <n v="346"/>
    <n v="2230"/>
    <n v="24"/>
    <n v="0"/>
    <n v="79"/>
    <n v="175"/>
    <n v="22"/>
    <n v="2601"/>
    <n v="2601"/>
    <n v="38"/>
    <n v="2309"/>
    <n v="2309"/>
    <n v="2017"/>
    <n v="4.9775784753363202E-2"/>
    <n v="7.5790385448245998E-2"/>
    <n v="0.481012658227848"/>
    <n v="0.149848419229103"/>
    <n v="8.45828527489427E-3"/>
    <m/>
    <m/>
    <m/>
    <m/>
    <m/>
    <m/>
    <n v="90.55"/>
    <n v="98.697999999999993"/>
    <n v="92.355000000000004"/>
    <n v="94.643000000000001"/>
    <n v="93.71"/>
    <n v="94.876999999999995"/>
    <m/>
    <m/>
    <m/>
    <m/>
    <m/>
    <m/>
    <n v="1"/>
    <n v="1"/>
    <n v="1"/>
    <n v="1"/>
    <n v="1"/>
    <n v="1"/>
    <n v="0.92647561314583204"/>
    <d v="2018-12-31T00:00:00"/>
    <n v="90.55"/>
    <d v="2019-03-31T00:00:00"/>
    <n v="0.9981998895637760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93.853999999999999"/>
    <n v="90.387"/>
    <n v="98.3"/>
    <n v="68.933000000000007"/>
    <n v="93.853999999999999"/>
    <n v="86.584000000000003"/>
    <n v="85.245999999999995"/>
    <m/>
    <m/>
    <m/>
    <m/>
    <m/>
    <m/>
    <m/>
    <n v="0.99819988956377603"/>
    <m/>
    <m/>
    <n v="0.92647561314583204"/>
    <m/>
    <n v="16"/>
  </r>
  <r>
    <s v="0012X00001udRGyQAM"/>
    <x v="1"/>
    <n v="200000"/>
    <m/>
    <s v=""/>
    <n v="1"/>
    <d v="2019-06-03T07:49:34"/>
    <s v="Reject"/>
    <d v="2019-06-06T18:34:23"/>
    <n v="2500000"/>
    <n v="4"/>
    <s v="C2"/>
    <n v="2522"/>
    <n v="3.4"/>
    <m/>
    <m/>
    <n v="47591"/>
    <s v="POZZUOLI"/>
    <s v="NA"/>
    <s v="Campania"/>
    <s v="SUI"/>
    <n v="80078"/>
    <s v="SU"/>
    <n v="475"/>
    <s v="Distribution"/>
    <d v="2010-10-28T00:00:00"/>
    <n v="6"/>
    <n v="-1"/>
    <n v="6"/>
    <n v="4"/>
    <n v="6"/>
    <n v="-1"/>
    <n v="0"/>
    <n v="3"/>
    <n v="0"/>
    <m/>
    <n v="2"/>
    <n v="3"/>
    <n v="35"/>
    <n v="46"/>
    <n v="208"/>
    <n v="86"/>
    <n v="0"/>
    <n v="24"/>
    <n v="189"/>
    <n v="29"/>
    <n v="2340"/>
    <n v="2340"/>
    <n v="10"/>
    <n v="232"/>
    <n v="232"/>
    <n v="2017"/>
    <n v="0.16826923076923"/>
    <n v="0.81465517241379304"/>
    <n v="0.41666666666666602"/>
    <n v="0.198275862068965"/>
    <n v="1.23931623931623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rhkQAD"/>
    <x v="1"/>
    <n v="1000000"/>
    <m/>
    <s v=""/>
    <n v="0"/>
    <d v="2019-06-02T08:14:59"/>
    <s v="Reject"/>
    <d v="2019-06-06T18:32:29"/>
    <n v="2500000"/>
    <n v="3"/>
    <s v="C2"/>
    <n v="2272"/>
    <n v="6"/>
    <m/>
    <m/>
    <n v="412"/>
    <s v="MERATE"/>
    <s v="LC"/>
    <s v="Abruzzo"/>
    <s v="NOV"/>
    <n v="23807"/>
    <s v="SR"/>
    <n v="412"/>
    <s v="Construction"/>
    <d v="2012-08-01T00:00:00"/>
    <n v="5"/>
    <n v="-1"/>
    <n v="6"/>
    <n v="5"/>
    <n v="6"/>
    <n v="0"/>
    <n v="0"/>
    <n v="6"/>
    <n v="0"/>
    <n v="2"/>
    <n v="3"/>
    <n v="1"/>
    <n v="46"/>
    <n v="674"/>
    <n v="911"/>
    <n v="136"/>
    <n v="0"/>
    <n v="776"/>
    <n v="822"/>
    <n v="41"/>
    <n v="2272"/>
    <n v="2272"/>
    <n v="147"/>
    <n v="1687"/>
    <n v="1687"/>
    <n v="2017"/>
    <n v="5.0493962678375401E-2"/>
    <n v="0.487255483106105"/>
    <n v="0.189432989690721"/>
    <n v="0.39952578541790101"/>
    <n v="1.80457746478873E-2"/>
    <m/>
    <m/>
    <m/>
    <m/>
    <m/>
    <m/>
    <m/>
    <m/>
    <m/>
    <m/>
    <m/>
    <m/>
    <m/>
    <m/>
    <m/>
    <m/>
    <m/>
    <m/>
    <n v="1"/>
    <n v="1"/>
    <n v="1"/>
    <n v="1"/>
    <n v="1"/>
    <n v="1"/>
    <m/>
    <m/>
    <n v="0"/>
    <d v="2018-09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0Y00001WEvuiQAD"/>
    <x v="1"/>
    <n v="200000"/>
    <m/>
    <s v=""/>
    <n v="0"/>
    <d v="2019-06-03T06:55:07"/>
    <s v="Reject"/>
    <d v="2019-06-06T18:31:20"/>
    <n v="2304595"/>
    <n v="3"/>
    <s v="C4"/>
    <n v="1549"/>
    <n v="-9.6999999999999993"/>
    <n v="19.3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1"/>
    <n v="1"/>
    <n v="1"/>
    <n v="1"/>
    <n v="1"/>
    <n v="94.155000000000001"/>
    <n v="118.14100000000001"/>
    <n v="119.08"/>
    <n v="121.325"/>
    <n v="123.56100000000001"/>
    <n v="125.792"/>
    <n v="2"/>
    <n v="3"/>
    <n v="3"/>
    <n v="3"/>
    <n v="3"/>
    <n v="3"/>
    <n v="0.16268450704225301"/>
    <d v="2018-12-31T00:00:00"/>
    <n v="94.155000000000001"/>
    <d v="2019-03-31T00:00:00"/>
    <m/>
    <n v="3.6999999999999998E-2"/>
    <m/>
    <n v="6"/>
    <n v="2"/>
    <m/>
    <m/>
    <m/>
    <m/>
    <m/>
    <m/>
    <n v="3.4000000000000002E-2"/>
    <n v="0"/>
    <n v="0"/>
    <n v="3.6999999999999998E-2"/>
    <n v="0"/>
    <n v="0"/>
    <n v="0"/>
    <n v="0"/>
    <n v="0"/>
    <n v="0"/>
    <n v="0"/>
    <n v="0"/>
    <m/>
    <m/>
    <m/>
    <m/>
    <m/>
    <m/>
    <n v="135.35900000000001"/>
    <n v="3.4000000000000002E-2"/>
    <n v="0.83099999999999996"/>
    <n v="0.48699999999999999"/>
    <n v="3.6999999999999998E-2"/>
    <n v="0"/>
    <n v="0"/>
    <n v="94.155000000000001"/>
    <n v="117.77"/>
    <n v="119.078"/>
    <n v="121.32299999999999"/>
    <n v="123.56100000000001"/>
    <n v="125.792"/>
    <m/>
    <s v="inf"/>
    <n v="1"/>
    <m/>
    <n v="0.27779999999999899"/>
    <n v="0.99946585305403801"/>
    <m/>
  </r>
  <r>
    <s v="0010Y00000IWAYIQA5"/>
    <x v="1"/>
    <n v="250000"/>
    <m/>
    <s v=""/>
    <n v="0"/>
    <d v="2019-06-03T04:48:25"/>
    <s v="Reject"/>
    <d v="2019-06-06T18:30:21"/>
    <n v="2453525"/>
    <n v="4"/>
    <s v="C4"/>
    <n v="1451"/>
    <n v="1.1000000000000001"/>
    <n v="6.8970000000000002"/>
    <n v="7.5679999999999996"/>
    <n v="46321"/>
    <s v="PALAZZOLO SULL'OGLIO"/>
    <s v="BS"/>
    <s v="Emilia-Romagna"/>
    <s v="NOV"/>
    <n v="25036"/>
    <s v="SU"/>
    <n v="463"/>
    <s v="Distribution"/>
    <d v="2009-02-04T00:00:00"/>
    <n v="6"/>
    <n v="0"/>
    <n v="6"/>
    <n v="20"/>
    <n v="9"/>
    <n v="0"/>
    <n v="0"/>
    <n v="5"/>
    <n v="3"/>
    <n v="4"/>
    <n v="6"/>
    <n v="2"/>
    <n v="25"/>
    <n v="137"/>
    <n v="414"/>
    <n v="16"/>
    <n v="164"/>
    <n v="28"/>
    <n v="152"/>
    <n v="7"/>
    <n v="1451"/>
    <n v="1451"/>
    <n v="17"/>
    <n v="442"/>
    <n v="442"/>
    <n v="2018"/>
    <n v="6.0386473429951598E-2"/>
    <n v="0.34389140271493202"/>
    <n v="0.60714285714285698"/>
    <n v="0.30995475113122101"/>
    <n v="4.8242591316333501E-3"/>
    <n v="108.46"/>
    <n v="90"/>
    <n v="90"/>
    <n v="90"/>
    <n v="90"/>
    <n v="90"/>
    <m/>
    <m/>
    <m/>
    <m/>
    <m/>
    <m/>
    <n v="63.58"/>
    <n v="65.393000000000001"/>
    <n v="67.2"/>
    <n v="69"/>
    <n v="69"/>
    <n v="69"/>
    <n v="1"/>
    <n v="1"/>
    <n v="1"/>
    <n v="1"/>
    <n v="1"/>
    <n v="1"/>
    <n v="0.92292912652651904"/>
    <d v="2018-12-31T00:00:00"/>
    <n v="172.04"/>
    <d v="2019-03-31T00:00:00"/>
    <n v="0.80903558915729301"/>
    <n v="0"/>
    <m/>
    <n v="4"/>
    <n v="0"/>
    <n v="0"/>
    <n v="0"/>
    <n v="0"/>
    <n v="0"/>
    <n v="0"/>
    <n v="0"/>
    <m/>
    <m/>
    <m/>
    <m/>
    <m/>
    <m/>
    <n v="0"/>
    <n v="0"/>
    <n v="0"/>
    <n v="0"/>
    <n v="0"/>
    <n v="0"/>
    <n v="87.748000000000005"/>
    <n v="86.966999999999999"/>
    <n v="84.215000000000003"/>
    <n v="88.007000000000005"/>
    <n v="84.584999999999994"/>
    <n v="83.897000000000006"/>
    <n v="157.00700000000001"/>
    <m/>
    <m/>
    <m/>
    <m/>
    <m/>
    <m/>
    <n v="63.579000000000001"/>
    <n v="65.393000000000001"/>
    <n v="67.2"/>
    <n v="69"/>
    <n v="69"/>
    <n v="0"/>
    <n v="0.80903558915729301"/>
    <m/>
    <n v="0.99998427178357896"/>
    <n v="0.92292912652651904"/>
    <m/>
    <n v="0.82885510686479502"/>
    <n v="10"/>
  </r>
  <r>
    <s v="0011n00001vbSlgAAE"/>
    <x v="1"/>
    <n v="500000"/>
    <m/>
    <s v=""/>
    <n v="0"/>
    <d v="2019-06-02T08:14:08"/>
    <s v="Reject"/>
    <d v="2019-06-06T18:29:32"/>
    <n v="2500000"/>
    <n v="3"/>
    <s v="C2"/>
    <n v="1188"/>
    <n v="10.9"/>
    <m/>
    <m/>
    <n v="381"/>
    <s v="MERATE"/>
    <s v="LC"/>
    <s v="Abruzzo"/>
    <s v="NOV"/>
    <n v="23807"/>
    <s v="SR"/>
    <n v="381"/>
    <s v="Utilities"/>
    <d v="2012-08-01T00:00:00"/>
    <n v="6"/>
    <n v="1"/>
    <n v="6"/>
    <n v="5"/>
    <n v="6"/>
    <n v="0"/>
    <n v="0"/>
    <n v="3"/>
    <n v="0"/>
    <n v="2"/>
    <n v="2"/>
    <n v="1"/>
    <n v="68"/>
    <n v="403"/>
    <n v="1018"/>
    <n v="130"/>
    <n v="0"/>
    <n v="350"/>
    <n v="493"/>
    <n v="41"/>
    <n v="1188"/>
    <n v="1188"/>
    <n v="128"/>
    <n v="1368"/>
    <n v="1368"/>
    <n v="2017"/>
    <n v="6.6797642436149302E-2"/>
    <n v="0.36038011695906402"/>
    <n v="0.36571428571428499"/>
    <n v="0.29459064327485301"/>
    <n v="3.4511784511784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udSYGQA2"/>
    <x v="1"/>
    <n v="150000"/>
    <m/>
    <s v=""/>
    <n v="0"/>
    <d v="2019-06-03T09:05:15"/>
    <s v="Reject"/>
    <d v="2019-06-06T18:27:58"/>
    <n v="2500000"/>
    <n v="4"/>
    <s v="C3"/>
    <n v="1031"/>
    <n v="7"/>
    <n v="7.8739999999999997"/>
    <n v="8.135999999999999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"/>
    <n v="145"/>
    <n v="145"/>
    <n v="145"/>
    <n v="145"/>
    <n v="145"/>
    <n v="16"/>
    <n v="20"/>
    <n v="20"/>
    <n v="20"/>
    <n v="53.274000000000001"/>
    <n v="53.874000000000002"/>
    <n v="90.582999999999998"/>
    <n v="113.642"/>
    <n v="118.465"/>
    <n v="123.274"/>
    <n v="128.07"/>
    <n v="132.851"/>
    <n v="5"/>
    <n v="4"/>
    <n v="4"/>
    <n v="4"/>
    <n v="5"/>
    <n v="4"/>
    <n v="0.80440894424974496"/>
    <d v="2018-12-31T00:00:00"/>
    <n v="176.583"/>
    <d v="2019-03-31T00:00:00"/>
    <n v="1.28325581395348"/>
    <n v="66.590999999999994"/>
    <m/>
    <n v="20"/>
    <n v="6"/>
    <n v="0"/>
    <n v="0"/>
    <n v="0"/>
    <n v="0"/>
    <n v="0"/>
    <n v="0"/>
    <n v="33.808999999999997"/>
    <n v="0"/>
    <n v="0"/>
    <n v="0"/>
    <n v="0"/>
    <n v="0"/>
    <n v="32.781999999999996"/>
    <n v="32.826000000000001"/>
    <n v="32.767000000000003"/>
    <n v="32.703000000000003"/>
    <n v="37.137"/>
    <n v="36.853000000000002"/>
    <n v="69.516000000000005"/>
    <n v="74.445999999999998"/>
    <n v="89.747"/>
    <n v="106.372"/>
    <n v="131.33199999999999"/>
    <n v="144.14599999999999"/>
    <n v="271.37799999999999"/>
    <n v="40.844000000000001"/>
    <n v="11.821"/>
    <n v="16.937000000000001"/>
    <n v="9.0289999999999999"/>
    <n v="44.619"/>
    <n v="48.021999999999998"/>
    <n v="123.36499999999999"/>
    <n v="146.46799999999999"/>
    <n v="151.232"/>
    <n v="155.977"/>
    <n v="165.20699999999999"/>
    <n v="169.70400000000001"/>
    <n v="0.99308571428571402"/>
    <n v="2.5527500000000001"/>
    <n v="1.3619001357870599"/>
    <n v="0.77428805031446502"/>
    <n v="0.93515626706270305"/>
    <n v="1.29010093579578"/>
    <m/>
  </r>
  <r>
    <s v="0010Y00001SPTJ7QAP"/>
    <x v="1"/>
    <n v="100000"/>
    <m/>
    <s v=""/>
    <n v="1"/>
    <d v="2019-06-02T06:41:02"/>
    <s v="Reject"/>
    <d v="2019-06-06T18:26:35"/>
    <n v="2354400"/>
    <n v="4"/>
    <s v="C3"/>
    <n v="732"/>
    <n v="5"/>
    <n v="7.7489999999999997"/>
    <n v="5.49"/>
    <n v="5224"/>
    <s v="GIOVINAZZO"/>
    <s v="BA"/>
    <s v="Puglia"/>
    <s v="SUI"/>
    <n v="70054"/>
    <s v="SR"/>
    <n v="522"/>
    <s v="Transportation services"/>
    <d v="2009-07-10T00:00:00"/>
    <n v="4"/>
    <n v="0"/>
    <n v="6"/>
    <n v="7"/>
    <n v="7"/>
    <n v="0"/>
    <n v="0"/>
    <n v="6"/>
    <n v="0"/>
    <m/>
    <n v="4"/>
    <n v="3"/>
    <n v="1"/>
    <n v="761"/>
    <n v="331"/>
    <n v="65"/>
    <n v="252"/>
    <n v="684"/>
    <n v="435"/>
    <n v="26"/>
    <n v="969"/>
    <n v="915"/>
    <n v="662"/>
    <n v="1015"/>
    <n v="1015"/>
    <n v="2017"/>
    <n v="3.0211480362537699E-3"/>
    <n v="0.42857142857142799"/>
    <n v="0.96783625730994105"/>
    <n v="0.74975369458128005"/>
    <n v="2.8415300546447999E-2"/>
    <n v="125"/>
    <n v="125"/>
    <n v="125"/>
    <n v="125"/>
    <n v="125"/>
    <n v="125"/>
    <n v="76.471000000000004"/>
    <n v="75.078999999999994"/>
    <n v="73.537999999999997"/>
    <n v="73.343000000000004"/>
    <n v="72.491"/>
    <n v="73.858999999999995"/>
    <n v="220.316"/>
    <n v="206.24299999999999"/>
    <n v="211.08500000000001"/>
    <n v="212.57900000000001"/>
    <n v="219.501"/>
    <n v="226.399"/>
    <n v="5"/>
    <n v="5"/>
    <n v="5"/>
    <n v="5"/>
    <n v="5"/>
    <n v="5"/>
    <n v="0.84729670123646095"/>
    <d v="2018-12-31T00:00:00"/>
    <n v="421.78699999999998"/>
    <d v="2019-03-31T00:00:00"/>
    <n v="0.79252100798626102"/>
    <n v="9.4870000000000001"/>
    <m/>
    <n v="9"/>
    <n v="6"/>
    <n v="0"/>
    <n v="0"/>
    <n v="0"/>
    <n v="0"/>
    <n v="0"/>
    <n v="0"/>
    <n v="0.03"/>
    <n v="0"/>
    <n v="7.867"/>
    <n v="0.64600000000000002"/>
    <n v="0"/>
    <n v="0"/>
    <n v="0"/>
    <n v="1.62"/>
    <n v="1.62"/>
    <n v="0.28499999999999998"/>
    <n v="4.0629999999999997"/>
    <n v="0.28499999999999998"/>
    <n v="99.171000000000006"/>
    <n v="104.932"/>
    <n v="100.16200000000001"/>
    <n v="119.57"/>
    <n v="105.48"/>
    <n v="100.779"/>
    <n v="403.91500000000002"/>
    <n v="60.499000000000002"/>
    <n v="61.308"/>
    <n v="78.382000000000005"/>
    <n v="71.489000000000004"/>
    <n v="62.302999999999997"/>
    <n v="48.259"/>
    <n v="204.71899999999999"/>
    <n v="206.083"/>
    <n v="203.922"/>
    <n v="212.85599999999999"/>
    <n v="223.56399999999999"/>
    <n v="226.678"/>
    <n v="0.79336799999999996"/>
    <n v="0.79113650926495005"/>
    <n v="0.92920623104994604"/>
    <n v="0.84012533333333295"/>
    <n v="0.85938922750746904"/>
    <n v="0.98588019809848304"/>
    <n v="10"/>
  </r>
  <r>
    <s v="0012X00001udMUlQAM"/>
    <x v="1"/>
    <n v="100000"/>
    <m/>
    <s v=""/>
    <n v="0"/>
    <d v="2019-06-02T13:09:43"/>
    <s v="Reject"/>
    <d v="2019-06-06T18:25:08"/>
    <n v="2500000"/>
    <n v="3"/>
    <s v="C3"/>
    <n v="429"/>
    <n v="4.2"/>
    <m/>
    <m/>
    <n v="493909"/>
    <s v="MILANO"/>
    <s v="MI"/>
    <s v="Marche"/>
    <s v="NOV"/>
    <n v="20124"/>
    <s v="SR"/>
    <n v="493"/>
    <s v="Transportation services"/>
    <d v="2015-05-01T00:00:00"/>
    <n v="7"/>
    <n v="-1"/>
    <n v="6"/>
    <n v="4"/>
    <n v="6"/>
    <n v="0"/>
    <n v="0"/>
    <n v="2"/>
    <n v="0"/>
    <m/>
    <n v="2"/>
    <n v="1"/>
    <n v="26"/>
    <n v="17"/>
    <n v="111"/>
    <n v="18"/>
    <n v="0"/>
    <n v="48"/>
    <n v="95"/>
    <n v="6"/>
    <n v="429"/>
    <n v="429"/>
    <n v="2"/>
    <n v="159"/>
    <n v="159"/>
    <n v="2017"/>
    <n v="0.23423423423423401"/>
    <n v="0.59748427672955895"/>
    <n v="4.1666666666666602E-2"/>
    <n v="0.10691823899371"/>
    <n v="1.39860139860138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dc0rQAA"/>
    <x v="1"/>
    <n v="150000"/>
    <m/>
    <s v=""/>
    <n v="0"/>
    <d v="2019-06-04T16:33:20"/>
    <s v="NotEligible"/>
    <d v="2019-06-06T17:19:33"/>
    <n v="23336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30"/>
    <n v="330"/>
    <n v="330"/>
    <n v="350"/>
    <n v="350"/>
    <n v="350"/>
    <n v="80"/>
    <n v="80"/>
    <n v="80"/>
    <n v="120"/>
    <n v="120"/>
    <n v="120"/>
    <n v="311.25799999999998"/>
    <n v="297.38099999999997"/>
    <n v="301.83699999999999"/>
    <n v="265.39100000000002"/>
    <n v="269.04000000000002"/>
    <n v="272.10399999999998"/>
    <n v="5"/>
    <n v="5"/>
    <n v="5"/>
    <n v="5"/>
    <n v="5"/>
    <n v="5"/>
    <n v="0.82105606060605996"/>
    <d v="2018-12-31T00:00:00"/>
    <n v="721.25800000000004"/>
    <d v="2019-03-31T00:00:00"/>
    <n v="0.71577804878048701"/>
    <n v="21.74"/>
    <m/>
    <n v="17"/>
    <n v="4"/>
    <n v="0"/>
    <n v="0"/>
    <n v="0"/>
    <n v="0"/>
    <n v="0"/>
    <n v="0"/>
    <n v="0"/>
    <n v="0"/>
    <n v="2.1040000000000001"/>
    <n v="3.754"/>
    <n v="0"/>
    <n v="0.224"/>
    <n v="21.74"/>
    <n v="0"/>
    <n v="0"/>
    <n v="0"/>
    <n v="0"/>
    <n v="0"/>
    <n v="225.995"/>
    <n v="262.26499999999999"/>
    <n v="252.07499999999999"/>
    <n v="306.447"/>
    <n v="285.16199999999998"/>
    <n v="266.8"/>
    <n v="690.726"/>
    <n v="67.474000000000004"/>
    <n v="76.447000000000003"/>
    <n v="76.614000000000004"/>
    <n v="118.88800000000001"/>
    <n v="115.25700000000001"/>
    <n v="114.164"/>
    <n v="332.99799999999999"/>
    <n v="291.35500000000002"/>
    <n v="299.97300000000001"/>
    <n v="265.39100000000002"/>
    <n v="269.04000000000002"/>
    <n v="272.10399999999998"/>
    <n v="0.68483333333333296"/>
    <n v="0.84342499999999998"/>
    <n v="1.0698455943301"/>
    <n v="0.78369803921568604"/>
    <n v="0.94807333333333299"/>
    <n v="1.0080663431975601"/>
    <m/>
  </r>
  <r>
    <s v="0012X00001uddo6QAA"/>
    <x v="1"/>
    <n v="60000"/>
    <m/>
    <s v=""/>
    <n v="0"/>
    <d v="2019-06-04T10:52:20"/>
    <s v="NotEligible"/>
    <d v="2019-06-06T17:16:44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71.754999999999995"/>
    <n v="74.167000000000002"/>
    <n v="55.225999999999999"/>
    <n v="57.618000000000002"/>
    <n v="60"/>
    <n v="2.3580000000000001"/>
    <n v="1"/>
    <n v="1"/>
    <n v="1"/>
    <n v="1"/>
    <n v="1"/>
    <n v="1"/>
    <n v="0.30434999999999901"/>
    <d v="2018-12-31T00:00:00"/>
    <n v="101.755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3.472999999999999"/>
    <n v="0"/>
    <n v="0"/>
    <n v="0"/>
    <n v="15.855"/>
    <n v="16.399999999999999"/>
    <n v="22.527999999999999"/>
    <n v="71.754999999999995"/>
    <n v="74.167000000000002"/>
    <n v="55.225999999999999"/>
    <n v="57.618000000000002"/>
    <n v="60"/>
    <n v="2.3580000000000001"/>
    <m/>
    <n v="0"/>
    <n v="1"/>
    <m/>
    <n v="0.30434999999999901"/>
    <n v="1"/>
    <m/>
  </r>
  <r>
    <s v="0012X00001udWFcQAM"/>
    <x v="1"/>
    <n v="100000"/>
    <m/>
    <s v=""/>
    <n v="1"/>
    <d v="2019-06-03T15:05:21"/>
    <s v="NotEligible"/>
    <d v="2019-06-06T17:13:32"/>
    <n v="2390800"/>
    <m/>
    <s v="C4"/>
    <n v="0"/>
    <n v="0"/>
    <m/>
    <m/>
    <n v="1039"/>
    <s v="CERRETO GUIDI"/>
    <s v="FI"/>
    <s v="Puglia"/>
    <s v="CEN"/>
    <n v="50050"/>
    <s v="DI"/>
    <n v="103"/>
    <s v="Food and beverages"/>
    <d v="2009-03-24T00:00:00"/>
    <m/>
    <m/>
    <n v="6"/>
    <n v="23"/>
    <n v="9"/>
    <n v="-1"/>
    <n v="0"/>
    <n v="6"/>
    <n v="0"/>
    <n v="3"/>
    <n v="6"/>
    <n v="1"/>
    <m/>
    <m/>
    <m/>
    <n v="0"/>
    <m/>
    <m/>
    <m/>
    <m/>
    <m/>
    <m/>
    <m/>
    <m/>
    <m/>
    <m/>
    <m/>
    <m/>
    <m/>
    <m/>
    <m/>
    <n v="120"/>
    <n v="121.03100000000001"/>
    <n v="120"/>
    <n v="120"/>
    <n v="120"/>
    <n v="120"/>
    <n v="25.9"/>
    <n v="16.428000000000001"/>
    <n v="5"/>
    <n v="5"/>
    <n v="5"/>
    <n v="5"/>
    <n v="113.309"/>
    <n v="117.084"/>
    <n v="102.76900000000001"/>
    <n v="105.649"/>
    <n v="108.625"/>
    <n v="111.59099999999999"/>
    <n v="3"/>
    <n v="3"/>
    <n v="4"/>
    <n v="4"/>
    <n v="4"/>
    <n v="5"/>
    <n v="1.41244052854438"/>
    <d v="2018-12-31T00:00:00"/>
    <n v="259.209"/>
    <d v="2019-03-31T00:00:00"/>
    <n v="1.00341329677861"/>
    <n v="127.36799999999999"/>
    <m/>
    <n v="23"/>
    <n v="6"/>
    <n v="0"/>
    <n v="0"/>
    <n v="60.381"/>
    <n v="60.381"/>
    <n v="60.381"/>
    <n v="83.054000000000002"/>
    <n v="0.498"/>
    <n v="1.44"/>
    <n v="12.868"/>
    <n v="13.054"/>
    <n v="12.895"/>
    <n v="29.378"/>
    <n v="3.0750000000000002"/>
    <n v="3.36"/>
    <n v="22.436"/>
    <n v="19.991"/>
    <n v="17.454999999999998"/>
    <n v="14.936"/>
    <n v="120"/>
    <n v="120.34699999999999"/>
    <n v="180.34"/>
    <n v="180.381"/>
    <n v="180.381"/>
    <n v="202.995"/>
    <n v="324.07499999999999"/>
    <n v="26.398"/>
    <n v="13.026"/>
    <n v="16.481000000000002"/>
    <n v="18.053999999999998"/>
    <n v="17.895"/>
    <n v="30.15"/>
    <n v="116.384"/>
    <n v="120.444"/>
    <n v="125.205"/>
    <n v="125.64"/>
    <n v="126.08"/>
    <n v="126.527"/>
    <n v="1"/>
    <n v="1.0192277992277901"/>
    <n v="1.0271381796679799"/>
    <n v="1.3653282591178399"/>
    <n v="1.95745090489025"/>
    <n v="1.12329236890142"/>
    <n v="10"/>
  </r>
  <r>
    <s v="0012X00001udijrQAA"/>
    <x v="1"/>
    <n v="40000"/>
    <m/>
    <s v=""/>
    <n v="0"/>
    <d v="2019-06-04T20:29:33"/>
    <s v="NotEligible"/>
    <d v="2019-06-06T17:11:1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20"/>
    <n v="20"/>
    <n v="20"/>
    <n v="20"/>
    <n v="20"/>
    <n v="20"/>
    <n v="66.361000000000004"/>
    <n v="67.293000000000006"/>
    <n v="68.22"/>
    <n v="69.143000000000001"/>
    <n v="70.061999999999998"/>
    <n v="70.975999999999999"/>
    <n v="3"/>
    <n v="3"/>
    <n v="2"/>
    <n v="2"/>
    <n v="2"/>
    <n v="2"/>
    <n v="0.22546388888888799"/>
    <d v="2018-12-31T00:00:00"/>
    <n v="186.36099999999999"/>
    <d v="2019-03-31T00:00:00"/>
    <n v="0.162858333333332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69.143000000000001"/>
    <n v="19.542999999999999"/>
    <n v="16.154"/>
    <n v="6.7770000000000001"/>
    <n v="0"/>
    <n v="0"/>
    <n v="19.86"/>
    <n v="66.361000000000004"/>
    <n v="67.293000000000006"/>
    <n v="68.22"/>
    <n v="69.143000000000001"/>
    <n v="70.061999999999998"/>
    <n v="70.975999999999999"/>
    <n v="0"/>
    <n v="0.97714999999999996"/>
    <n v="1"/>
    <n v="0.16666666666666599"/>
    <n v="0.51944999999999997"/>
    <n v="1"/>
    <m/>
  </r>
  <r>
    <s v="0012X00001udeHfQAI"/>
    <x v="1"/>
    <n v="30000"/>
    <m/>
    <s v=""/>
    <n v="1"/>
    <d v="2019-06-04T11:33:31"/>
    <s v="NotEligible"/>
    <d v="2019-06-06T17:08:35"/>
    <m/>
    <m/>
    <s v="C3"/>
    <n v="111"/>
    <n v="28.8"/>
    <n v="7.3230000000000004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cN3QAI"/>
    <x v="1"/>
    <n v="350000"/>
    <m/>
    <s v=""/>
    <n v="1"/>
    <d v="2019-06-04T09:41:41"/>
    <s v="NotEligible"/>
    <d v="2019-06-06T17:06:32"/>
    <m/>
    <m/>
    <s v="C3"/>
    <n v="134"/>
    <n v="13.4"/>
    <n v="4.657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94.666"/>
    <n v="295.58199999999999"/>
    <n v="296.42099999999999"/>
    <n v="297.25799999999998"/>
    <n v="298.11700000000002"/>
    <n v="298.94799999999998"/>
    <n v="1"/>
    <n v="1"/>
    <n v="1"/>
    <n v="1"/>
    <n v="1"/>
    <n v="1"/>
    <m/>
    <d v="2018-12-31T00:00:00"/>
    <n v="294.666"/>
    <d v="2019-03-31T00:00:00"/>
    <m/>
    <n v="3.5999999999999997E-2"/>
    <m/>
    <n v="1"/>
    <n v="1"/>
    <m/>
    <m/>
    <m/>
    <m/>
    <m/>
    <m/>
    <m/>
    <m/>
    <m/>
    <m/>
    <m/>
    <m/>
    <n v="3.5999999999999997E-2"/>
    <n v="0"/>
    <n v="0"/>
    <n v="0"/>
    <n v="0"/>
    <n v="0"/>
    <m/>
    <m/>
    <m/>
    <m/>
    <m/>
    <m/>
    <n v="294.48399999999998"/>
    <m/>
    <m/>
    <m/>
    <m/>
    <m/>
    <m/>
    <n v="294.702"/>
    <n v="295.56"/>
    <n v="296.12"/>
    <n v="294.48399999999998"/>
    <n v="294.06099999999998"/>
    <n v="297.16699999999997"/>
    <m/>
    <m/>
    <n v="1.0001221722221001"/>
    <m/>
    <m/>
    <n v="0.99500390793445403"/>
    <m/>
  </r>
  <r>
    <s v="0012X00001udahuQAA"/>
    <x v="1"/>
    <n v="200000"/>
    <m/>
    <s v=""/>
    <n v="0"/>
    <d v="2019-06-04T06:28:15"/>
    <s v="NotEligible"/>
    <d v="2019-06-06T17:04:21"/>
    <m/>
    <m/>
    <s v="C3"/>
    <n v="156"/>
    <n v="6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n v="40"/>
    <n v="40"/>
    <n v="40"/>
    <n v="40"/>
    <n v="40"/>
    <n v="40"/>
    <m/>
    <m/>
    <m/>
    <m/>
    <m/>
    <m/>
    <n v="1"/>
    <n v="1"/>
    <n v="1"/>
    <n v="1"/>
    <n v="1"/>
    <n v="1"/>
    <n v="0.77211166666666597"/>
    <d v="2018-12-31T00:00:00"/>
    <n v="100"/>
    <d v="2019-03-31T00:00:00"/>
    <n v="0.69599999999999995"/>
    <n v="1.635"/>
    <m/>
    <n v="14"/>
    <n v="4"/>
    <n v="0"/>
    <n v="0"/>
    <n v="0"/>
    <n v="0"/>
    <n v="0"/>
    <n v="0"/>
    <n v="0.224"/>
    <n v="0"/>
    <n v="0"/>
    <n v="1.635"/>
    <n v="0.36699999999999999"/>
    <n v="0.68600000000000005"/>
    <m/>
    <m/>
    <m/>
    <m/>
    <m/>
    <m/>
    <n v="29.376000000000001"/>
    <n v="35.593000000000004"/>
    <n v="41.543999999999997"/>
    <n v="37.156999999999996"/>
    <n v="37.786000000000001"/>
    <n v="39.201999999999998"/>
    <n v="78.792000000000002"/>
    <n v="40.223999999999997"/>
    <n v="39.982999999999997"/>
    <n v="39.713999999999999"/>
    <n v="41.634999999999998"/>
    <n v="40.366999999999997"/>
    <n v="40.686"/>
    <m/>
    <m/>
    <m/>
    <m/>
    <m/>
    <m/>
    <n v="0.48959999999999998"/>
    <n v="1.0055999999999901"/>
    <m/>
    <n v="0.61293888888888803"/>
    <n v="1.0108708333333301"/>
    <m/>
    <m/>
  </r>
  <r>
    <s v="0012X00001udXW8QAM"/>
    <x v="1"/>
    <n v="60000"/>
    <m/>
    <s v=""/>
    <n v="1"/>
    <d v="2019-06-03T17:49:51"/>
    <s v="NotEligible"/>
    <d v="2019-06-06T17:02:00"/>
    <m/>
    <m/>
    <s v="C3"/>
    <n v="102"/>
    <n v="95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32.708"/>
    <n v="235.08099999999999"/>
    <n v="237.45"/>
    <n v="239.815"/>
    <n v="242.17699999999999"/>
    <n v="244.535"/>
    <n v="1"/>
    <n v="1"/>
    <n v="1"/>
    <n v="1"/>
    <n v="1"/>
    <n v="1"/>
    <m/>
    <d v="2018-12-31T00:00:00"/>
    <n v="232.708"/>
    <d v="2019-03-31T00:00:00"/>
    <m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39.815"/>
    <m/>
    <m/>
    <m/>
    <m/>
    <m/>
    <m/>
    <n v="232.708"/>
    <n v="235.08099999999999"/>
    <n v="237.45"/>
    <n v="239.815"/>
    <n v="242.17699999999999"/>
    <n v="244.535"/>
    <m/>
    <m/>
    <n v="1"/>
    <m/>
    <m/>
    <n v="1"/>
    <m/>
  </r>
  <r>
    <s v="0012X00001udQklQAE"/>
    <x v="1"/>
    <n v="100000"/>
    <m/>
    <s v=""/>
    <n v="1"/>
    <d v="2019-06-03T06:55:50"/>
    <s v="Reject"/>
    <d v="2019-06-06T16:58:04"/>
    <m/>
    <n v="1"/>
    <s v="C3"/>
    <n v="602"/>
    <n v="6.2"/>
    <m/>
    <m/>
    <n v="46331"/>
    <s v="NAPOLI"/>
    <s v="NA"/>
    <s v="Campania"/>
    <s v="SUI"/>
    <n v="80134"/>
    <s v="SU"/>
    <n v="463"/>
    <s v="Distribution"/>
    <d v="2018-11-27T00:00:00"/>
    <n v="3"/>
    <n v="0"/>
    <n v="6"/>
    <n v="2"/>
    <n v="5"/>
    <n v="0"/>
    <n v="0"/>
    <n v="3"/>
    <n v="0"/>
    <m/>
    <n v="2"/>
    <n v="3"/>
    <n v="22"/>
    <n v="69"/>
    <n v="83"/>
    <n v="36"/>
    <n v="0"/>
    <n v="1"/>
    <n v="36"/>
    <n v="36"/>
    <n v="602"/>
    <n v="583"/>
    <n v="0"/>
    <n v="84"/>
    <n v="84"/>
    <n v="2017"/>
    <n v="0.265060240963855"/>
    <n v="0.42857142857142799"/>
    <n v="0"/>
    <n v="0.82142857142857095"/>
    <n v="6.1749571183533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dUYxQAM"/>
    <x v="1"/>
    <n v="100000"/>
    <m/>
    <s v=""/>
    <n v="1"/>
    <d v="2019-06-03T12:26:41"/>
    <s v="Reject"/>
    <d v="2019-06-06T15:15:13"/>
    <n v="2500000"/>
    <n v="4"/>
    <s v="C1"/>
    <n v="1836"/>
    <n v="2.7"/>
    <m/>
    <n v="9.6229999999999993"/>
    <n v="4742"/>
    <s v="SESTO SAN GIOVANNI"/>
    <s v="MI"/>
    <s v="Marche"/>
    <s v="NOV"/>
    <n v="20099"/>
    <s v="SU"/>
    <n v="474"/>
    <s v="Distribution"/>
    <d v="1998-02-19T00:00:00"/>
    <n v="6"/>
    <n v="0"/>
    <n v="6"/>
    <n v="2"/>
    <n v="5"/>
    <n v="0"/>
    <n v="0"/>
    <n v="3"/>
    <n v="0"/>
    <n v="2"/>
    <n v="2"/>
    <n v="1"/>
    <n v="74"/>
    <n v="89"/>
    <n v="837"/>
    <n v="61"/>
    <n v="0"/>
    <n v="1"/>
    <n v="233"/>
    <n v="22"/>
    <n v="1898"/>
    <n v="1894"/>
    <n v="1"/>
    <n v="838"/>
    <n v="838"/>
    <n v="2017"/>
    <n v="8.8410991636798095E-2"/>
    <n v="0.27804295942720703"/>
    <n v="1"/>
    <n v="0.106205250596658"/>
    <n v="1.16156282998944E-2"/>
    <m/>
    <m/>
    <m/>
    <m/>
    <m/>
    <m/>
    <n v="459.3"/>
    <n v="459.3"/>
    <n v="459.3"/>
    <n v="459.3"/>
    <n v="459.3"/>
    <n v="459.3"/>
    <m/>
    <m/>
    <m/>
    <m/>
    <m/>
    <m/>
    <n v="4"/>
    <n v="4"/>
    <n v="4"/>
    <n v="4"/>
    <n v="4"/>
    <n v="4"/>
    <n v="0.69081428260396205"/>
    <d v="2018-12-31T00:00:00"/>
    <n v="459.3"/>
    <d v="2019-03-31T00:00:00"/>
    <n v="0.90163727411278005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31.57499999999999"/>
    <n v="414.12200000000001"/>
    <n v="292.48"/>
    <n v="317.71699999999998"/>
    <n v="222.738"/>
    <n v="326.21800000000002"/>
    <n v="330.471"/>
    <m/>
    <m/>
    <m/>
    <m/>
    <m/>
    <m/>
    <m/>
    <n v="0.90163727411278005"/>
    <m/>
    <m/>
    <n v="0.69081428260396205"/>
    <m/>
    <n v="21"/>
  </r>
  <r>
    <s v="0012X00001udTLUQA2"/>
    <x v="2"/>
    <n v="100000"/>
    <n v="25000"/>
    <n v="10"/>
    <n v="0"/>
    <d v="2019-06-03T10:23:07"/>
    <s v="Accept"/>
    <d v="2019-06-06T15:02:10"/>
    <n v="2500000"/>
    <n v="4"/>
    <s v="C1"/>
    <n v="857"/>
    <n v="1.3"/>
    <n v="0"/>
    <m/>
    <n v="74101"/>
    <s v="CARRE'"/>
    <s v="VI"/>
    <s v="Piemonte"/>
    <s v="NOE"/>
    <n v="36010"/>
    <s v="SR"/>
    <n v="741"/>
    <s v="Services"/>
    <d v="2012-12-07T00:00:00"/>
    <n v="5"/>
    <n v="-1"/>
    <n v="5"/>
    <n v="3"/>
    <n v="6"/>
    <n v="0"/>
    <n v="0"/>
    <n v="1"/>
    <n v="0"/>
    <m/>
    <n v="1"/>
    <n v="2"/>
    <n v="1"/>
    <n v="2"/>
    <n v="388"/>
    <n v="11"/>
    <n v="0"/>
    <n v="31"/>
    <n v="9"/>
    <n v="3"/>
    <n v="821"/>
    <n v="821"/>
    <n v="31"/>
    <n v="419"/>
    <n v="419"/>
    <n v="2017"/>
    <n v="2.5773195876288599E-3"/>
    <n v="2.14797136038186E-2"/>
    <n v="1"/>
    <n v="4.7732696897374704E-3"/>
    <n v="3.6540803897685699E-3"/>
    <m/>
    <m/>
    <m/>
    <m/>
    <m/>
    <m/>
    <m/>
    <m/>
    <m/>
    <m/>
    <m/>
    <m/>
    <m/>
    <m/>
    <m/>
    <m/>
    <m/>
    <m/>
    <n v="1"/>
    <m/>
    <m/>
    <m/>
    <m/>
    <m/>
    <n v="1"/>
    <m/>
    <n v="30"/>
    <d v="2019-02-28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0Y00001SPWUIQA5"/>
    <x v="1"/>
    <n v="100000"/>
    <m/>
    <s v=""/>
    <n v="0"/>
    <d v="2019-06-03T10:28:08"/>
    <s v="Reject"/>
    <d v="2019-06-06T14:45:41"/>
    <n v="2260000"/>
    <n v="3"/>
    <s v="C3"/>
    <n v="1770"/>
    <n v="5.7"/>
    <n v="14.36"/>
    <n v="6.7690000000000001"/>
    <n v="33121"/>
    <s v="NOVARA"/>
    <s v="NO"/>
    <s v="Piemonte"/>
    <s v="NOV"/>
    <n v="28100"/>
    <s v="SR"/>
    <n v="331"/>
    <s v="Mechanics"/>
    <d v="2017-03-01T00:00:00"/>
    <n v="6"/>
    <m/>
    <n v="6"/>
    <n v="8"/>
    <n v="7"/>
    <n v="0"/>
    <n v="0"/>
    <n v="4"/>
    <n v="0"/>
    <n v="3"/>
    <n v="3"/>
    <n v="2"/>
    <n v="4"/>
    <n v="18"/>
    <n v="292"/>
    <n v="26"/>
    <n v="0"/>
    <n v="0"/>
    <n v="256"/>
    <n v="21"/>
    <n v="409"/>
    <n v="409"/>
    <n v="0"/>
    <n v="292"/>
    <n v="292"/>
    <n v="2017"/>
    <n v="1.3698630136986301E-2"/>
    <n v="0.87671232876712302"/>
    <m/>
    <n v="6.1643835616438297E-2"/>
    <n v="5.1344743276283598E-2"/>
    <n v="328.39299999999997"/>
    <n v="260.32400000000001"/>
    <n v="240.273"/>
    <n v="262.75700000000001"/>
    <n v="234.07900000000001"/>
    <n v="295.63799999999998"/>
    <n v="1.6870000000000001"/>
    <n v="2.1920000000000002"/>
    <n v="3.8740000000000001"/>
    <n v="0.505"/>
    <n v="0.05"/>
    <m/>
    <n v="91.606999999999999"/>
    <n v="159.67599999999999"/>
    <n v="179.727"/>
    <n v="107.24299999999999"/>
    <n v="135.92099999999999"/>
    <n v="124.36199999999999"/>
    <n v="4"/>
    <n v="4"/>
    <n v="4"/>
    <n v="4"/>
    <n v="4"/>
    <n v="5"/>
    <n v="0.74463667310519499"/>
    <d v="2018-12-31T00:00:00"/>
    <n v="421.68700000000001"/>
    <d v="2019-03-31T00:00:00"/>
    <n v="0.80801623848763904"/>
    <n v="0.21"/>
    <m/>
    <n v="4"/>
    <n v="2"/>
    <n v="0"/>
    <n v="0"/>
    <n v="0"/>
    <n v="0"/>
    <n v="0"/>
    <n v="0"/>
    <n v="0.21"/>
    <n v="0"/>
    <n v="0"/>
    <n v="0.123"/>
    <n v="0"/>
    <m/>
    <n v="0"/>
    <n v="0"/>
    <n v="0"/>
    <n v="0"/>
    <n v="0"/>
    <n v="0"/>
    <n v="264.81299999999999"/>
    <n v="152.46"/>
    <n v="160.00899999999999"/>
    <n v="193.874"/>
    <n v="160.54599999999999"/>
    <n v="273.245"/>
    <n v="194.50200000000001"/>
    <n v="1.897"/>
    <n v="2.1920000000000002"/>
    <n v="3.8740000000000001"/>
    <n v="0.628"/>
    <n v="0.05"/>
    <m/>
    <n v="0"/>
    <n v="0"/>
    <n v="0"/>
    <n v="0"/>
    <n v="0"/>
    <n v="0"/>
    <n v="0.80639051380510496"/>
    <n v="1.1244813278008201"/>
    <n v="0"/>
    <n v="0.74312288154408601"/>
    <m/>
    <n v="0"/>
    <n v="2"/>
  </r>
  <r>
    <s v="0010Y00000IWU35QAH"/>
    <x v="1"/>
    <n v="250000"/>
    <m/>
    <s v=""/>
    <n v="0"/>
    <d v="2019-06-03T10:35:15"/>
    <s v="Reject"/>
    <d v="2019-06-06T14:23:46"/>
    <n v="2425000"/>
    <n v="4"/>
    <s v="B4"/>
    <n v="5805"/>
    <n v="-5.9"/>
    <m/>
    <n v="1.2290000000000001"/>
    <n v="2562"/>
    <s v="FABRIANO"/>
    <s v="AN"/>
    <s v="Marche"/>
    <s v="CEN"/>
    <n v="60044"/>
    <s v="SR"/>
    <n v="257"/>
    <s v="Metallurgy and steel products"/>
    <d v="1986-06-29T00:00:00"/>
    <n v="6"/>
    <n v="0"/>
    <n v="5"/>
    <n v="3"/>
    <n v="6"/>
    <n v="0"/>
    <n v="0"/>
    <n v="3"/>
    <n v="0"/>
    <n v="1"/>
    <n v="2"/>
    <n v="1"/>
    <n v="302"/>
    <n v="2195"/>
    <n v="6102"/>
    <n v="-220"/>
    <n v="0"/>
    <n v="2202"/>
    <n v="1563"/>
    <n v="-649"/>
    <n v="4368"/>
    <n v="4215"/>
    <n v="1473"/>
    <n v="8304"/>
    <n v="8304"/>
    <n v="2017"/>
    <n v="4.9491969845952097E-2"/>
    <n v="0.188222543352601"/>
    <n v="0.66893732970027198"/>
    <n v="0.26433044315992199"/>
    <n v="-0.15397390272835099"/>
    <n v="978"/>
    <n v="1450.1079999999999"/>
    <n v="1384.5250000000001"/>
    <n v="1200"/>
    <n v="1519.1469999999999"/>
    <n v="1553.8389999999999"/>
    <n v="92"/>
    <n v="130"/>
    <n v="70"/>
    <n v="70"/>
    <n v="70"/>
    <n v="70"/>
    <n v="1129.895"/>
    <n v="873.85299999999995"/>
    <n v="1014.688"/>
    <n v="1214.441"/>
    <n v="918.60299999999995"/>
    <n v="986.07899999999995"/>
    <n v="6"/>
    <n v="6"/>
    <n v="6"/>
    <n v="6"/>
    <n v="6"/>
    <n v="6"/>
    <n v="0.60769102588272705"/>
    <d v="2018-12-31T00:00:00"/>
    <n v="2199.895"/>
    <d v="2019-03-31T00:00:00"/>
    <n v="0.446242990654204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.48"/>
    <n v="1054.1479999999999"/>
    <n v="1109.4739999999999"/>
    <n v="666.89499999999998"/>
    <n v="860.98699999999997"/>
    <n v="964.30899999999997"/>
    <n v="1481.335"/>
    <n v="22"/>
    <n v="79.102000000000004"/>
    <n v="6.2240000000000002"/>
    <n v="0"/>
    <n v="0"/>
    <n v="0"/>
    <n v="729.89400000000001"/>
    <n v="783.96100000000001"/>
    <n v="799.21299999999997"/>
    <n v="814.44"/>
    <n v="837.74900000000002"/>
    <n v="859.91600000000005"/>
    <n v="0.46572597137014299"/>
    <n v="0.23913043478260801"/>
    <n v="0.64598391885971695"/>
    <n v="0.63214615974361299"/>
    <n v="0.213796812749004"/>
    <n v="0.78617134271132805"/>
    <n v="33"/>
  </r>
  <r>
    <s v="0010Y00000IWWViQAP"/>
    <x v="1"/>
    <n v="600000"/>
    <m/>
    <s v=""/>
    <n v="1"/>
    <d v="2019-06-03T09:22:02"/>
    <s v="Reject"/>
    <d v="2019-06-06T13:27:52"/>
    <n v="2500000"/>
    <n v="4"/>
    <s v="C3"/>
    <n v="2132"/>
    <n v="3.3"/>
    <n v="7.7430000000000003"/>
    <n v="7.8440000000000003"/>
    <n v="10711"/>
    <s v="PALERMO"/>
    <s v="PA"/>
    <s v="Sicilia"/>
    <s v="SUI"/>
    <n v="90135"/>
    <s v="SR"/>
    <n v="107"/>
    <s v="Food and beverages"/>
    <d v="1989-09-26T00:00:00"/>
    <n v="7"/>
    <n v="0"/>
    <n v="6"/>
    <n v="12"/>
    <n v="8"/>
    <n v="0"/>
    <n v="0"/>
    <n v="4"/>
    <n v="1"/>
    <n v="3"/>
    <n v="4"/>
    <n v="1"/>
    <n v="68"/>
    <n v="694"/>
    <n v="1174"/>
    <n v="70"/>
    <n v="650"/>
    <n v="1223"/>
    <n v="804"/>
    <n v="13"/>
    <n v="2132"/>
    <n v="2132"/>
    <n v="1216"/>
    <n v="2397"/>
    <n v="2397"/>
    <n v="2018"/>
    <n v="5.79216354344122E-2"/>
    <n v="0.33541927409261502"/>
    <n v="0.99427636958299204"/>
    <n v="0.28952857738840199"/>
    <n v="6.0975609756097502E-3"/>
    <m/>
    <m/>
    <m/>
    <m/>
    <m/>
    <m/>
    <n v="499"/>
    <n v="499"/>
    <n v="499"/>
    <n v="504"/>
    <n v="504.27699999999999"/>
    <n v="504.73599999999999"/>
    <n v="167.81700000000001"/>
    <n v="171.25299999999999"/>
    <n v="174.68"/>
    <n v="178.09800000000001"/>
    <n v="181.50800000000001"/>
    <n v="184.91"/>
    <n v="4"/>
    <n v="4"/>
    <n v="4"/>
    <n v="4"/>
    <n v="4"/>
    <n v="4"/>
    <n v="0.95071184077942505"/>
    <d v="2018-12-31T00:00:00"/>
    <n v="666.81700000000001"/>
    <d v="2019-03-31T00:00:00"/>
    <n v="0.97798597194388703"/>
    <n v="3.819"/>
    <m/>
    <n v="9"/>
    <n v="3"/>
    <m/>
    <m/>
    <m/>
    <m/>
    <m/>
    <m/>
    <n v="1.2330000000000001"/>
    <n v="0"/>
    <n v="0"/>
    <n v="0"/>
    <n v="0"/>
    <n v="1.9379999999999999"/>
    <n v="0"/>
    <n v="0"/>
    <n v="0"/>
    <n v="0"/>
    <n v="3.819"/>
    <n v="0"/>
    <m/>
    <m/>
    <m/>
    <m/>
    <m/>
    <m/>
    <n v="646.74099999999999"/>
    <n v="488.01499999999999"/>
    <n v="455.43"/>
    <n v="464.68200000000002"/>
    <n v="468.64299999999997"/>
    <n v="488.43400000000003"/>
    <n v="496.45100000000002"/>
    <n v="167.816"/>
    <n v="171.25200000000001"/>
    <n v="174.679"/>
    <n v="178.09800000000001"/>
    <n v="185.327"/>
    <n v="184.90899999999999"/>
    <m/>
    <n v="0.97798597194388703"/>
    <n v="0.99999404112813295"/>
    <m/>
    <n v="0.95071184077942505"/>
    <n v="1.00360495376398"/>
    <n v="30"/>
  </r>
  <r>
    <s v="0010Y00001SPV4YQAX"/>
    <x v="5"/>
    <n v="300000"/>
    <n v="150000"/>
    <n v="3.8171536286522145"/>
    <n v="0"/>
    <d v="2019-05-31T16:23:18"/>
    <s v="Accept"/>
    <d v="2019-06-06T12:37:02"/>
    <n v="2315474"/>
    <n v="3"/>
    <s v="B3"/>
    <n v="3071"/>
    <n v="5.7"/>
    <n v="2.8319999999999999"/>
    <n v="2.6829999999999998"/>
    <n v="4742"/>
    <s v="BRESCIA"/>
    <s v="BS"/>
    <s v="Emilia-Romagna"/>
    <s v="NOV"/>
    <n v="25128"/>
    <s v="SR"/>
    <n v="474"/>
    <s v="Distribution"/>
    <d v="1983-06-01T00:00:00"/>
    <n v="3"/>
    <n v="0"/>
    <n v="6"/>
    <n v="0"/>
    <n v="3"/>
    <n v="1"/>
    <n v="0"/>
    <n v="2"/>
    <n v="0"/>
    <n v="2"/>
    <n v="1"/>
    <n v="1"/>
    <n v="18"/>
    <n v="4270"/>
    <n v="1477"/>
    <n v="175"/>
    <n v="1723"/>
    <n v="4378"/>
    <n v="610"/>
    <n v="38"/>
    <n v="3071"/>
    <n v="3071"/>
    <n v="4361"/>
    <n v="5855"/>
    <n v="5855"/>
    <n v="2018"/>
    <n v="1.21868652674339E-2"/>
    <n v="0.104184457728437"/>
    <n v="0.99611694837825404"/>
    <n v="0.72929120409906001"/>
    <n v="1.23738196027352E-2"/>
    <n v="335"/>
    <n v="335"/>
    <n v="335"/>
    <n v="335"/>
    <n v="335"/>
    <n v="335"/>
    <n v="420.017"/>
    <n v="420.61399999999998"/>
    <n v="470.66199999999998"/>
    <n v="473.46899999999999"/>
    <n v="474.12099999999998"/>
    <n v="472.13299999999998"/>
    <n v="1252.08"/>
    <n v="1308.895"/>
    <n v="1066.4960000000001"/>
    <n v="1119.614"/>
    <n v="1081.2470000000001"/>
    <n v="1131.2170000000001"/>
    <n v="7"/>
    <n v="7"/>
    <n v="7"/>
    <n v="7"/>
    <n v="7"/>
    <n v="8"/>
    <n v="0.77722116947084696"/>
    <d v="2018-12-31T00:00:00"/>
    <n v="2007.097"/>
    <d v="2019-03-31T00:00:00"/>
    <n v="0.76936810694328694"/>
    <n v="6.0110000000000001"/>
    <m/>
    <n v="8"/>
    <n v="2"/>
    <n v="0"/>
    <n v="0"/>
    <n v="0"/>
    <n v="0"/>
    <n v="0"/>
    <n v="0"/>
    <n v="0"/>
    <n v="0.11799999999999999"/>
    <n v="6.0110000000000001"/>
    <n v="0"/>
    <n v="0"/>
    <n v="0"/>
    <n v="0"/>
    <n v="0"/>
    <n v="0"/>
    <n v="0"/>
    <n v="0"/>
    <n v="0"/>
    <n v="191.643"/>
    <n v="152.92500000000001"/>
    <n v="221.18799999999999"/>
    <n v="214.74199999999999"/>
    <n v="212.739"/>
    <n v="206.685"/>
    <n v="1785.2919999999999"/>
    <n v="389.24299999999999"/>
    <n v="295.55099999999999"/>
    <n v="419.83499999999998"/>
    <n v="450.93599999999998"/>
    <n v="465.15"/>
    <n v="464.18099999999998"/>
    <n v="1252.08"/>
    <n v="1308.895"/>
    <n v="1066.4960000000001"/>
    <n v="1119.614"/>
    <n v="1081.2470000000001"/>
    <n v="1131.2170000000001"/>
    <n v="0.57206865671641705"/>
    <n v="0.92673153705683298"/>
    <n v="1"/>
    <n v="0.59697611940298501"/>
    <n v="0.90987969312519501"/>
    <n v="1"/>
    <n v="36"/>
  </r>
  <r>
    <s v="0012X00001udMxTQAU"/>
    <x v="1"/>
    <n v="100000"/>
    <m/>
    <s v=""/>
    <n v="0"/>
    <d v="2019-06-02T14:18:52"/>
    <s v="NotEligible"/>
    <d v="2019-06-06T12:33:15"/>
    <m/>
    <m/>
    <m/>
    <m/>
    <m/>
    <m/>
    <m/>
    <n v="45202"/>
    <s v="AGROPOLI"/>
    <s v="SA"/>
    <s v="Campania"/>
    <s v="SUI"/>
    <n v="84043"/>
    <s v="SR"/>
    <n v="452"/>
    <s v="Distribution"/>
    <d v="2016-07-12T00:00:00"/>
    <m/>
    <m/>
    <n v="5"/>
    <m/>
    <m/>
    <m/>
    <n v="0"/>
    <n v="2"/>
    <n v="0"/>
    <n v="3"/>
    <n v="1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dHI7QAM"/>
    <x v="2"/>
    <n v="100000"/>
    <n v="30000"/>
    <n v="5.9472196041470307"/>
    <n v="0"/>
    <d v="2019-06-01T12:36:09"/>
    <s v="Accept"/>
    <d v="2019-06-06T12:31:23"/>
    <n v="2500000"/>
    <n v="2"/>
    <s v="B3"/>
    <n v="300"/>
    <n v="4.3"/>
    <n v="4.6509999999999998"/>
    <n v="4.077"/>
    <n v="702209"/>
    <s v="BRESCIA"/>
    <s v="BS"/>
    <s v="Emilia-Romagna"/>
    <s v="NOV"/>
    <n v="25121"/>
    <s v="SR"/>
    <n v="702"/>
    <s v="Services"/>
    <d v="2012-02-06T00:00:00"/>
    <n v="4"/>
    <n v="0"/>
    <n v="5"/>
    <n v="3"/>
    <n v="6"/>
    <n v="0"/>
    <n v="0"/>
    <n v="3"/>
    <n v="1"/>
    <m/>
    <n v="3"/>
    <n v="1"/>
    <n v="31"/>
    <n v="61"/>
    <n v="150"/>
    <n v="13"/>
    <n v="37"/>
    <n v="1"/>
    <n v="17"/>
    <n v="7"/>
    <n v="300"/>
    <n v="300"/>
    <n v="0"/>
    <n v="151"/>
    <n v="151"/>
    <n v="2017"/>
    <n v="0.206666666666666"/>
    <n v="0.112582781456953"/>
    <n v="0"/>
    <n v="0.40397350993377401"/>
    <n v="2.33333333333333E-2"/>
    <m/>
    <m/>
    <m/>
    <m/>
    <m/>
    <m/>
    <n v="30"/>
    <n v="30"/>
    <n v="30"/>
    <n v="30"/>
    <n v="30"/>
    <n v="30"/>
    <n v="20.245000000000001"/>
    <n v="21.347000000000001"/>
    <n v="22.44"/>
    <n v="23.53"/>
    <n v="24.62"/>
    <n v="56.183999999999997"/>
    <n v="1"/>
    <n v="1"/>
    <n v="1"/>
    <n v="1"/>
    <n v="1"/>
    <n v="2"/>
    <n v="5.6111111111111098E-2"/>
    <d v="2018-12-31T00:00:00"/>
    <n v="50.244999999999997"/>
    <d v="2019-03-31T00:00:00"/>
    <n v="0.139566666666666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3.53"/>
    <n v="4.1870000000000003"/>
    <n v="2.3119999999999998"/>
    <n v="0"/>
    <n v="0"/>
    <n v="3.601"/>
    <n v="0"/>
    <n v="20.245000000000001"/>
    <n v="21.347000000000001"/>
    <n v="22.44"/>
    <n v="23.53"/>
    <n v="24.62"/>
    <n v="56.183999999999997"/>
    <m/>
    <n v="0.13956666666666601"/>
    <n v="1"/>
    <m/>
    <n v="5.6111111111111098E-2"/>
    <n v="1"/>
    <n v="7"/>
  </r>
  <r>
    <s v="0012X00001udMUCQA2"/>
    <x v="1"/>
    <n v="100000"/>
    <m/>
    <s v=""/>
    <n v="1"/>
    <d v="2019-06-02T13:07:43"/>
    <s v="NotEligible"/>
    <d v="2019-06-06T12:07:51"/>
    <n v="2500000"/>
    <n v="2"/>
    <s v="C3"/>
    <n v="175"/>
    <n v="16.399999999999999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It9QAE"/>
    <x v="1"/>
    <n v="250000"/>
    <n v="25000"/>
    <n v="6.4844486333647486"/>
    <n v="0"/>
    <d v="2019-06-01T18:44:13"/>
    <s v="Reject"/>
    <d v="2019-06-06T09:59:02"/>
    <n v="2222327"/>
    <n v="3"/>
    <s v="B4"/>
    <n v="740"/>
    <n v="52"/>
    <n v="3.3410000000000002"/>
    <n v="1.966"/>
    <n v="4211"/>
    <s v="IMOLA"/>
    <s v="BO"/>
    <s v="Emilia-Romagna"/>
    <s v="NOE"/>
    <n v="40026"/>
    <s v="SR"/>
    <n v="421"/>
    <s v="Construction"/>
    <d v="2015-02-12T00:00:00"/>
    <n v="4"/>
    <n v="0"/>
    <n v="6"/>
    <n v="9"/>
    <n v="7"/>
    <n v="0"/>
    <n v="0"/>
    <n v="6"/>
    <n v="0"/>
    <m/>
    <n v="5"/>
    <n v="1"/>
    <n v="0"/>
    <n v="583"/>
    <n v="395"/>
    <n v="385"/>
    <n v="383"/>
    <n v="726"/>
    <n v="305"/>
    <n v="191"/>
    <n v="740"/>
    <n v="740"/>
    <n v="725"/>
    <n v="1121"/>
    <n v="1121"/>
    <n v="2018"/>
    <n v="0"/>
    <n v="0.27207850133809097"/>
    <n v="0.99862258953168004"/>
    <n v="0.52007136485281003"/>
    <n v="0.25810810810810803"/>
    <n v="300"/>
    <n v="300"/>
    <n v="250"/>
    <n v="250"/>
    <n v="250"/>
    <n v="250"/>
    <n v="10.582000000000001"/>
    <n v="10.432"/>
    <n v="10.009"/>
    <n v="10.009"/>
    <n v="10.657"/>
    <n v="10.048999999999999"/>
    <n v="362.68599999999998"/>
    <n v="298.59500000000003"/>
    <n v="304.49900000000002"/>
    <n v="310.39800000000002"/>
    <n v="316.29300000000001"/>
    <n v="322.18299999999999"/>
    <n v="3"/>
    <n v="3"/>
    <n v="3"/>
    <n v="2"/>
    <n v="2"/>
    <n v="2"/>
    <n v="0.33025121890454401"/>
    <d v="2018-12-31T00:00:00"/>
    <n v="673.26800000000003"/>
    <d v="2019-03-31T00:00:00"/>
    <n v="0.343136434178413"/>
    <n v="5.6879999999999997"/>
    <m/>
    <n v="4"/>
    <n v="3"/>
    <n v="0"/>
    <n v="0"/>
    <n v="0"/>
    <n v="0"/>
    <n v="0"/>
    <n v="0"/>
    <n v="0.65100000000000002"/>
    <n v="0"/>
    <n v="0.99099999999999999"/>
    <n v="5.6879999999999997"/>
    <n v="0"/>
    <n v="0"/>
    <n v="0"/>
    <n v="0"/>
    <n v="0"/>
    <n v="0"/>
    <n v="0"/>
    <n v="0"/>
    <n v="95.338999999999999"/>
    <n v="103.005"/>
    <n v="103.69199999999999"/>
    <n v="69.873999999999995"/>
    <n v="45.241999999999997"/>
    <n v="63.996000000000002"/>
    <n v="395.96899999999999"/>
    <n v="11.233000000000001"/>
    <n v="9.7420000000000009"/>
    <n v="11"/>
    <n v="15.696999999999999"/>
    <n v="10.391999999999999"/>
    <n v="9.5790000000000006"/>
    <n v="362.68599999999998"/>
    <n v="298.59500000000003"/>
    <n v="304.49900000000002"/>
    <n v="310.39800000000002"/>
    <n v="316.29300000000001"/>
    <n v="322.18299999999999"/>
    <n v="0.31779666666666601"/>
    <n v="1.0615195615195601"/>
    <n v="1"/>
    <n v="0.30071749999999903"/>
    <n v="1.0956461174641201"/>
    <n v="1"/>
    <n v="4"/>
  </r>
  <r>
    <s v="0012X00001udU5XQAU"/>
    <x v="1"/>
    <n v="100000"/>
    <m/>
    <s v=""/>
    <n v="1"/>
    <d v="2019-06-03T11:47:47"/>
    <s v="NotEligible"/>
    <d v="2019-06-06T08:06:39"/>
    <m/>
    <m/>
    <s v="C4"/>
    <n v="0"/>
    <n v="0"/>
    <m/>
    <m/>
    <n v="63113"/>
    <s v="PALERMO"/>
    <s v="PA"/>
    <s v="Sicilia"/>
    <s v="SUI"/>
    <n v="90134"/>
    <s v="RS"/>
    <n v="479"/>
    <s v="Distribution"/>
    <d v="2019-01-08T00:00:00"/>
    <m/>
    <m/>
    <n v="6"/>
    <m/>
    <m/>
    <m/>
    <n v="0"/>
    <n v="3"/>
    <n v="0"/>
    <m/>
    <n v="3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s v="0010Y00000WNwTYQA1"/>
    <x v="5"/>
    <m/>
    <n v="25000"/>
    <n v="10"/>
    <n v="0"/>
    <d v="2019-05-31T17:24:00"/>
    <s v="Accept"/>
    <d v="2019-06-06T07:43:16"/>
    <n v="2500000"/>
    <n v="3"/>
    <s v="C3"/>
    <n v="311"/>
    <n v="10.6"/>
    <m/>
    <m/>
    <n v="331252"/>
    <s v="SAN VITALIANO"/>
    <s v="NA"/>
    <s v="Campania"/>
    <s v="SUI"/>
    <n v="80030"/>
    <s v="RS"/>
    <n v="331"/>
    <s v="Mechanics"/>
    <d v="2016-04-07T00:00:00"/>
    <n v="5"/>
    <n v="0"/>
    <n v="6"/>
    <n v="5"/>
    <n v="6"/>
    <n v="0"/>
    <n v="0"/>
    <n v="3"/>
    <n v="0"/>
    <m/>
    <n v="3"/>
    <n v="3"/>
    <n v="10"/>
    <n v="42"/>
    <n v="132"/>
    <n v="33"/>
    <n v="0"/>
    <n v="13"/>
    <n v="157"/>
    <n v="31"/>
    <n v="311"/>
    <n v="311"/>
    <n v="12"/>
    <n v="145"/>
    <n v="145"/>
    <n v="2017"/>
    <n v="7.5757575757575704E-2"/>
    <n v="1.08275862068965"/>
    <n v="0.92307692307692302"/>
    <n v="0.28965517241379302"/>
    <n v="9.96784565916398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13RS7QAM"/>
    <x v="3"/>
    <m/>
    <n v="50000"/>
    <n v="5.0047125353440141"/>
    <n v="0"/>
    <d v="2019-06-01T11:35:00"/>
    <s v="Accept"/>
    <d v="2019-06-05T20:29:03"/>
    <n v="2500000"/>
    <n v="2"/>
    <s v="B4"/>
    <n v="3096"/>
    <n v="6.8"/>
    <m/>
    <n v="11.91"/>
    <n v="46312"/>
    <s v="ATESSA"/>
    <s v="CH"/>
    <s v="Campania"/>
    <s v="CEN"/>
    <n v="66041"/>
    <s v="SR"/>
    <n v="463"/>
    <s v="Distribution"/>
    <d v="2015-09-29T00:00:00"/>
    <n v="8"/>
    <n v="-1"/>
    <n v="6"/>
    <n v="8"/>
    <n v="7"/>
    <n v="0"/>
    <n v="0"/>
    <n v="3"/>
    <n v="0"/>
    <n v="4"/>
    <n v="3"/>
    <n v="1"/>
    <n v="103"/>
    <n v="224"/>
    <n v="2532"/>
    <n v="211"/>
    <n v="0"/>
    <n v="154"/>
    <n v="395"/>
    <n v="137"/>
    <n v="3096"/>
    <n v="3096"/>
    <n v="86"/>
    <n v="2686"/>
    <n v="2686"/>
    <n v="2018"/>
    <n v="4.0679304897314299E-2"/>
    <n v="0.14705882352941099"/>
    <n v="0.55844155844155796"/>
    <n v="8.3395383469843598E-2"/>
    <n v="4.4250645994832E-2"/>
    <n v="730.39200000000005"/>
    <n v="700"/>
    <n v="700"/>
    <n v="700"/>
    <n v="700"/>
    <n v="700"/>
    <m/>
    <m/>
    <m/>
    <m/>
    <m/>
    <m/>
    <n v="49.707000000000001"/>
    <n v="50.756"/>
    <n v="51.801000000000002"/>
    <n v="52.843000000000004"/>
    <n v="53.88"/>
    <n v="54.902000000000001"/>
    <n v="3"/>
    <n v="2"/>
    <n v="2"/>
    <n v="2"/>
    <n v="2"/>
    <n v="2"/>
    <n v="0.21618658507296701"/>
    <d v="2018-12-31T00:00:00"/>
    <n v="780.09900000000005"/>
    <d v="2019-03-31T00:00:00"/>
    <n v="0.250046550345567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182.63200000000001"/>
    <n v="131.93100000000001"/>
    <n v="131.583"/>
    <n v="140.149"/>
    <n v="141.79499999999999"/>
    <n v="186.464"/>
    <n v="192.99199999999999"/>
    <m/>
    <m/>
    <m/>
    <m/>
    <m/>
    <m/>
    <n v="49.707000000000001"/>
    <n v="50.756"/>
    <n v="51.801000000000002"/>
    <n v="52.843000000000004"/>
    <n v="53.88"/>
    <n v="54.902000000000001"/>
    <n v="0.250046550345567"/>
    <m/>
    <n v="1"/>
    <n v="0.21618658507296701"/>
    <m/>
    <n v="1"/>
    <n v="4"/>
  </r>
  <r>
    <s v="0010Y00000IWAbfQAH"/>
    <x v="1"/>
    <n v="200000"/>
    <m/>
    <s v=""/>
    <n v="0"/>
    <d v="2019-06-03T06:24:05"/>
    <s v="NotEligible"/>
    <d v="2019-06-05T20:04:34"/>
    <m/>
    <m/>
    <s v="C3"/>
    <n v="207"/>
    <n v="12.5"/>
    <n v="3.297000000000000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FRQQA2"/>
    <x v="1"/>
    <n v="100000"/>
    <m/>
    <s v=""/>
    <n v="1"/>
    <d v="2019-06-01T08:21:23"/>
    <s v="NotEligible"/>
    <d v="2019-06-05T19:46:55"/>
    <m/>
    <m/>
    <m/>
    <m/>
    <m/>
    <m/>
    <m/>
    <n v="469"/>
    <s v="NAPOLI"/>
    <s v="NA"/>
    <s v="Campania"/>
    <s v="SUI"/>
    <n v="80139"/>
    <s v="SR"/>
    <n v="469"/>
    <s v="Distribution"/>
    <d v="2005-05-02T00:00:00"/>
    <m/>
    <m/>
    <n v="6"/>
    <m/>
    <m/>
    <m/>
    <n v="0"/>
    <n v="2"/>
    <n v="0"/>
    <m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</r>
  <r>
    <s v="0010Y00000i8fKLQAY"/>
    <x v="1"/>
    <n v="250000"/>
    <m/>
    <s v=""/>
    <n v="0"/>
    <d v="2019-06-01T14:14:51"/>
    <s v="NotEligible"/>
    <d v="2019-06-05T19:45:52"/>
    <n v="30730"/>
    <n v="4"/>
    <s v="C1"/>
    <n v="11090"/>
    <n v="8.3000000000000007"/>
    <n v="4.4870000000000001"/>
    <n v="4.5419999999999998"/>
    <n v="25121"/>
    <s v="GIOIA TAURO"/>
    <s v="RC"/>
    <s v="Toscana"/>
    <s v="SUI"/>
    <n v="89013"/>
    <s v="SP"/>
    <n v="251"/>
    <s v="Metallurgy and steel products"/>
    <d v="1985-09-01T00:00:00"/>
    <n v="7"/>
    <n v="1"/>
    <n v="6"/>
    <n v="14"/>
    <n v="8"/>
    <n v="0"/>
    <n v="0"/>
    <n v="6"/>
    <n v="0"/>
    <n v="2"/>
    <n v="5"/>
    <n v="1"/>
    <n v="24"/>
    <n v="4890"/>
    <n v="9627"/>
    <n v="1000"/>
    <n v="8208"/>
    <n v="5053"/>
    <n v="3481"/>
    <n v="282"/>
    <n v="10794"/>
    <n v="10638"/>
    <n v="4327"/>
    <n v="14680"/>
    <n v="14680"/>
    <n v="2017"/>
    <n v="2.49298846992832E-3"/>
    <n v="0.237125340599455"/>
    <n v="0.85632297644963296"/>
    <n v="0.33310626702997198"/>
    <n v="2.65087422447828E-2"/>
    <n v="4958.049"/>
    <n v="4987.2790000000005"/>
    <n v="5150.2479999999996"/>
    <n v="5351.8530000000001"/>
    <n v="5330.8320000000003"/>
    <n v="5270.9949999999999"/>
    <n v="771.41099999999994"/>
    <n v="761.56200000000001"/>
    <n v="757.89099999999996"/>
    <n v="760.57100000000003"/>
    <n v="758.77200000000005"/>
    <n v="936.12099999999998"/>
    <n v="3797.9319999999998"/>
    <n v="3846.5650000000001"/>
    <n v="3653.4090000000001"/>
    <n v="3608.4160000000002"/>
    <n v="3801.8110000000001"/>
    <n v="4036.067"/>
    <n v="13"/>
    <n v="13"/>
    <n v="13"/>
    <n v="13"/>
    <n v="12"/>
    <n v="13"/>
    <n v="0.71479635588568702"/>
    <d v="2018-12-31T00:00:00"/>
    <n v="9527.3919999999998"/>
    <d v="2019-03-31T00:00:00"/>
    <n v="0.67185336838026599"/>
    <n v="17.399999999999999"/>
    <m/>
    <n v="16"/>
    <n v="4"/>
    <n v="0"/>
    <n v="0"/>
    <n v="0"/>
    <n v="0"/>
    <n v="0"/>
    <n v="0"/>
    <n v="1.2669999999999999"/>
    <n v="0"/>
    <n v="0"/>
    <n v="3.7029999999999998"/>
    <n v="0"/>
    <n v="0"/>
    <n v="0"/>
    <n v="0"/>
    <n v="0"/>
    <n v="1.327"/>
    <n v="0"/>
    <n v="0"/>
    <n v="3287.99"/>
    <n v="3468.672"/>
    <n v="3757.29"/>
    <n v="4134.8159999999998"/>
    <n v="3791.1970000000001"/>
    <n v="3318.5619999999999"/>
    <n v="8303.8050000000003"/>
    <n v="561.36699999999996"/>
    <n v="711.78300000000002"/>
    <n v="646.60199999999998"/>
    <n v="588.84799999999996"/>
    <n v="668.78200000000004"/>
    <n v="650.64400000000001"/>
    <n v="3660.0929999999998"/>
    <n v="3698.8029999999999"/>
    <n v="3567.9119999999998"/>
    <n v="3580.1410000000001"/>
    <n v="3801.8090000000002"/>
    <n v="3976.3159999999998"/>
    <n v="0.66316206233540598"/>
    <n v="0.72771453868300995"/>
    <n v="0.96370682782103501"/>
    <n v="0.70077450487058301"/>
    <n v="0.80652369579177796"/>
    <n v="0.97981349091196801"/>
    <n v="34"/>
  </r>
  <r>
    <s v="0010Y00000IWNV3QAP"/>
    <x v="1"/>
    <n v="300000"/>
    <m/>
    <s v=""/>
    <n v="0"/>
    <d v="2019-05-31T09:53:19"/>
    <s v="Reject"/>
    <d v="2019-06-05T19:44:38"/>
    <n v="2500000"/>
    <n v="3"/>
    <s v="C2"/>
    <n v="6127"/>
    <n v="1.6"/>
    <n v="5.4320000000000004"/>
    <n v="3.2919999999999998"/>
    <n v="14131"/>
    <s v="PRATO"/>
    <s v="PO"/>
    <s v="Sicilia"/>
    <s v="CEN"/>
    <n v="59100"/>
    <s v="SR"/>
    <n v="141"/>
    <s v="Fashion"/>
    <d v="2013-11-25T00:00:00"/>
    <n v="7"/>
    <n v="0"/>
    <n v="6"/>
    <n v="16"/>
    <n v="8"/>
    <n v="1"/>
    <n v="0"/>
    <n v="5"/>
    <n v="0"/>
    <n v="3"/>
    <n v="3"/>
    <n v="2"/>
    <n v="58"/>
    <n v="153"/>
    <n v="3257"/>
    <n v="133"/>
    <n v="926"/>
    <n v="211"/>
    <n v="663"/>
    <n v="42"/>
    <n v="5253"/>
    <n v="5253"/>
    <n v="103"/>
    <n v="3468"/>
    <n v="3468"/>
    <n v="2017"/>
    <n v="1.7807798587657301E-2"/>
    <n v="0.191176470588235"/>
    <n v="0.488151658767772"/>
    <n v="4.4117647058823498E-2"/>
    <n v="7.9954311821816108E-3"/>
    <n v="2764.9450000000002"/>
    <n v="3172.5949999999998"/>
    <n v="3211.2710000000002"/>
    <n v="3343.3589999999999"/>
    <n v="3344.5079999999998"/>
    <n v="3716.5149999999999"/>
    <n v="32.738999999999997"/>
    <n v="34.588999999999999"/>
    <n v="32.545000000000002"/>
    <n v="35.261000000000003"/>
    <n v="31.475999999999999"/>
    <n v="31.576000000000001"/>
    <n v="2.847"/>
    <n v="5.6859999999999999"/>
    <n v="8.5169999999999995"/>
    <n v="11.339"/>
    <n v="14.154"/>
    <n v="47.018000000000001"/>
    <n v="5"/>
    <n v="5"/>
    <n v="5"/>
    <n v="5"/>
    <n v="5"/>
    <n v="6"/>
    <n v="0.48986392291900199"/>
    <d v="2018-12-31T00:00:00"/>
    <n v="2800.5309999999999"/>
    <d v="2019-03-31T00:00:00"/>
    <n v="0.54440673071011503"/>
    <n v="27.503"/>
    <m/>
    <n v="8"/>
    <n v="3"/>
    <n v="0"/>
    <n v="0"/>
    <n v="0"/>
    <n v="0"/>
    <n v="0"/>
    <n v="0"/>
    <n v="11.07"/>
    <n v="0"/>
    <n v="27.503"/>
    <n v="4.6349999999999998"/>
    <n v="0"/>
    <n v="0"/>
    <n v="0"/>
    <n v="0"/>
    <n v="0"/>
    <n v="0"/>
    <n v="0"/>
    <n v="0"/>
    <n v="1479.269"/>
    <n v="1779.8530000000001"/>
    <n v="1517.2280000000001"/>
    <n v="1489.9949999999999"/>
    <n v="1664.1759999999999"/>
    <n v="1554.3530000000001"/>
    <n v="1538.4079999999999"/>
    <n v="43.808999999999997"/>
    <n v="13.108000000000001"/>
    <n v="57.445"/>
    <n v="39.896000000000001"/>
    <n v="15.111000000000001"/>
    <n v="21.245000000000001"/>
    <n v="2.847"/>
    <n v="2.847"/>
    <n v="5.6859999999999999"/>
    <n v="8.5169999999999995"/>
    <n v="11.339"/>
    <n v="47.018000000000001"/>
    <n v="0.53500847213959002"/>
    <n v="1.33812883716668"/>
    <n v="1"/>
    <n v="0.48508056970541802"/>
    <n v="0.96179346674336197"/>
    <n v="0.87375085137504005"/>
    <n v="6"/>
  </r>
  <r>
    <s v="0012X00001ud9jxQAA"/>
    <x v="1"/>
    <n v="500000"/>
    <m/>
    <s v=""/>
    <n v="0"/>
    <d v="2019-05-31T13:23:38"/>
    <s v="Reject"/>
    <d v="2019-06-05T19:40:52"/>
    <n v="2172856"/>
    <n v="2"/>
    <s v="C1"/>
    <n v="2441"/>
    <n v="3.6"/>
    <n v="7.4420000000000002"/>
    <n v="1.6459999999999999"/>
    <n v="47641"/>
    <s v="MILANO"/>
    <s v="MI"/>
    <s v="Marche"/>
    <s v="NOV"/>
    <n v="20127"/>
    <s v="SR"/>
    <n v="476"/>
    <s v="Distribution"/>
    <d v="2000-03-27T00:00:00"/>
    <n v="3"/>
    <n v="0"/>
    <n v="6"/>
    <n v="0"/>
    <n v="4"/>
    <n v="0"/>
    <n v="0"/>
    <n v="3"/>
    <n v="0"/>
    <m/>
    <n v="2"/>
    <n v="1"/>
    <n v="7"/>
    <n v="1187"/>
    <n v="1216"/>
    <n v="89"/>
    <n v="416"/>
    <n v="431"/>
    <n v="1312"/>
    <n v="28"/>
    <n v="2441"/>
    <n v="2441"/>
    <n v="417"/>
    <n v="1647"/>
    <n v="1647"/>
    <n v="2018"/>
    <n v="5.7565789473684199E-3"/>
    <n v="0.79659987856709102"/>
    <n v="0.96751740139211095"/>
    <n v="0.72070431086824505"/>
    <n v="1.1470708725931899E-2"/>
    <m/>
    <m/>
    <m/>
    <m/>
    <m/>
    <m/>
    <m/>
    <m/>
    <m/>
    <m/>
    <m/>
    <m/>
    <n v="1512.5219999999999"/>
    <n v="1524.56"/>
    <n v="1538.953"/>
    <n v="1553.296"/>
    <n v="1567.5909999999999"/>
    <n v="1581.836"/>
    <n v="8"/>
    <n v="8"/>
    <n v="8"/>
    <n v="8"/>
    <n v="8"/>
    <n v="8"/>
    <m/>
    <d v="2018-12-31T00:00:00"/>
    <n v="1512.5219999999999"/>
    <d v="2019-03-31T00:00:00"/>
    <m/>
    <n v="1E-3"/>
    <m/>
    <n v="1"/>
    <n v="1"/>
    <m/>
    <m/>
    <m/>
    <m/>
    <m/>
    <m/>
    <m/>
    <m/>
    <m/>
    <m/>
    <m/>
    <m/>
    <n v="0"/>
    <n v="0"/>
    <n v="0"/>
    <n v="0"/>
    <n v="0"/>
    <n v="1E-3"/>
    <m/>
    <m/>
    <m/>
    <m/>
    <m/>
    <m/>
    <n v="1552.318"/>
    <m/>
    <m/>
    <m/>
    <m/>
    <m/>
    <m/>
    <n v="1509.453"/>
    <n v="1522.4079999999999"/>
    <n v="1538.3989999999999"/>
    <n v="1552.318"/>
    <n v="1567.134"/>
    <n v="1580.9860000000001"/>
    <m/>
    <m/>
    <n v="0.99797093860452901"/>
    <m/>
    <m/>
    <n v="0.99913134926032099"/>
    <n v="19"/>
  </r>
  <r>
    <s v="0012X00001shmmTQAQ"/>
    <x v="3"/>
    <m/>
    <n v="70000"/>
    <n v="2.6107445805843539"/>
    <n v="0"/>
    <d v="2019-05-31T17:23:00"/>
    <s v="Accept"/>
    <d v="2019-06-05T19:10:54"/>
    <n v="2500000"/>
    <n v="2"/>
    <s v="B2"/>
    <n v="2635"/>
    <n v="3.4"/>
    <m/>
    <n v="32.57"/>
    <n v="28293"/>
    <s v="VAREDO"/>
    <s v="MB"/>
    <s v="Toscana"/>
    <s v="NOV"/>
    <n v="20814"/>
    <s v="SU"/>
    <n v="282"/>
    <s v="Mechanics"/>
    <d v="2016-04-16T00:00:00"/>
    <n v="4"/>
    <n v="0"/>
    <n v="5"/>
    <n v="1"/>
    <n v="4"/>
    <n v="1"/>
    <n v="0"/>
    <n v="4"/>
    <n v="0"/>
    <n v="1"/>
    <n v="2"/>
    <n v="1"/>
    <n v="159"/>
    <n v="130"/>
    <n v="820"/>
    <n v="48"/>
    <n v="0"/>
    <n v="103"/>
    <n v="654"/>
    <n v="25"/>
    <n v="2453"/>
    <n v="2453"/>
    <n v="87"/>
    <n v="923"/>
    <n v="923"/>
    <n v="2017"/>
    <n v="0.19390243902439"/>
    <n v="0.70855904658721502"/>
    <n v="0.84466019417475702"/>
    <n v="0.140845070422535"/>
    <n v="1.01916021198532E-2"/>
    <n v="110"/>
    <n v="110"/>
    <n v="110"/>
    <n v="110"/>
    <n v="60"/>
    <n v="60"/>
    <n v="1.5509999999999999"/>
    <n v="2.2839999999999998"/>
    <n v="1.8160000000000001"/>
    <n v="1.173"/>
    <n v="0.65200000000000002"/>
    <n v="8.8999999999999996E-2"/>
    <n v="172.476"/>
    <n v="176.517"/>
    <n v="180.535"/>
    <n v="137.34"/>
    <n v="0"/>
    <n v="0"/>
    <n v="5"/>
    <n v="5"/>
    <n v="5"/>
    <n v="5"/>
    <n v="4"/>
    <n v="4"/>
    <n v="0.20981209200708201"/>
    <d v="2018-12-31T00:00:00"/>
    <n v="284.02699999999999"/>
    <d v="2019-03-31T00:00:00"/>
    <n v="1.39039542451434E-2"/>
    <n v="1.7000000000000001E-2"/>
    <m/>
    <n v="2"/>
    <n v="1"/>
    <n v="0"/>
    <n v="0"/>
    <n v="0"/>
    <n v="0"/>
    <n v="0"/>
    <n v="0"/>
    <n v="0"/>
    <n v="0"/>
    <n v="0"/>
    <n v="0"/>
    <n v="0"/>
    <n v="1.7000000000000001E-2"/>
    <n v="0"/>
    <n v="0"/>
    <n v="0"/>
    <n v="0"/>
    <n v="0"/>
    <n v="0"/>
    <n v="0"/>
    <n v="50"/>
    <n v="36"/>
    <n v="0"/>
    <n v="0"/>
    <n v="25.5"/>
    <n v="138.51300000000001"/>
    <n v="1.5509999999999999"/>
    <n v="2.2839999999999998"/>
    <n v="1.8160000000000001"/>
    <n v="1.173"/>
    <n v="0.65200000000000002"/>
    <n v="0.106"/>
    <n v="172.476"/>
    <n v="176.517"/>
    <n v="180.535"/>
    <n v="137.34"/>
    <n v="0"/>
    <n v="0"/>
    <n v="0"/>
    <n v="1"/>
    <n v="1"/>
    <n v="0.19910714285714201"/>
    <n v="1.0022471910112301"/>
    <n v="1"/>
    <n v="3"/>
  </r>
  <r>
    <s v="0010Y00000IWq5XQAT"/>
    <x v="5"/>
    <m/>
    <n v="50000"/>
    <n v="7.3986804901036756"/>
    <n v="0"/>
    <d v="2019-05-31T17:22:00"/>
    <s v="Accept"/>
    <d v="2019-06-05T19:06:14"/>
    <n v="2500000"/>
    <n v="4"/>
    <s v="B4"/>
    <n v="1991"/>
    <n v="3.6"/>
    <n v="35.69"/>
    <n v="68.08"/>
    <n v="82911"/>
    <s v="ROMA"/>
    <s v="RM"/>
    <s v="Lazio"/>
    <s v="CEN"/>
    <n v="145"/>
    <s v="SR"/>
    <n v="829"/>
    <s v="Services"/>
    <d v="2001-02-22T00:00:00"/>
    <n v="6"/>
    <n v="0"/>
    <n v="6"/>
    <n v="2"/>
    <n v="5"/>
    <n v="1"/>
    <n v="0"/>
    <n v="2"/>
    <n v="0"/>
    <n v="1"/>
    <n v="1"/>
    <n v="1"/>
    <n v="125"/>
    <n v="483"/>
    <n v="720"/>
    <n v="71"/>
    <n v="135"/>
    <n v="7"/>
    <n v="778"/>
    <n v="21"/>
    <n v="1991"/>
    <n v="1991"/>
    <n v="6"/>
    <n v="727"/>
    <n v="727"/>
    <n v="2018"/>
    <n v="0.17361111111111099"/>
    <n v="1.0701513067400199"/>
    <n v="0.85714285714285698"/>
    <n v="0.66437414030261299"/>
    <n v="1.05474635861376E-2"/>
    <n v="70"/>
    <n v="70"/>
    <n v="70"/>
    <n v="70"/>
    <n v="70"/>
    <n v="70"/>
    <m/>
    <m/>
    <m/>
    <m/>
    <m/>
    <m/>
    <m/>
    <m/>
    <m/>
    <m/>
    <m/>
    <m/>
    <n v="1"/>
    <n v="1"/>
    <n v="2"/>
    <n v="2"/>
    <n v="2"/>
    <n v="2"/>
    <n v="0.75304523809523805"/>
    <d v="2018-12-31T00:00:00"/>
    <n v="70"/>
    <d v="2019-03-31T00:00:00"/>
    <n v="1.00571428571428"/>
    <n v="0.4"/>
    <m/>
    <n v="3"/>
    <n v="1"/>
    <n v="0.4"/>
    <n v="0"/>
    <n v="0"/>
    <n v="0"/>
    <n v="0"/>
    <n v="0"/>
    <m/>
    <m/>
    <m/>
    <m/>
    <m/>
    <m/>
    <m/>
    <m/>
    <m/>
    <m/>
    <m/>
    <m/>
    <n v="70.400000000000006"/>
    <n v="0"/>
    <n v="67.569000000000003"/>
    <n v="58.65"/>
    <n v="61.66"/>
    <n v="58"/>
    <n v="58.65"/>
    <m/>
    <m/>
    <m/>
    <m/>
    <m/>
    <m/>
    <m/>
    <m/>
    <m/>
    <m/>
    <m/>
    <m/>
    <n v="1.00571428571428"/>
    <m/>
    <m/>
    <n v="0.75304523809523805"/>
    <m/>
    <m/>
    <n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7036F1-E8BA-4A8B-B1E3-A65E7B6555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9" firstHeaderRow="0" firstDataRow="1" firstDataCol="1"/>
  <pivotFields count="134">
    <pivotField showAll="0"/>
    <pivotField axis="axisRow" showAll="0">
      <items count="8">
        <item h="1" x="6"/>
        <item x="3"/>
        <item x="0"/>
        <item x="5"/>
        <item x="4"/>
        <item h="1"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1"/>
    </i>
    <i>
      <x v="2"/>
    </i>
    <i>
      <x v="3"/>
    </i>
    <i>
      <x v="4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nterest Rate Proposed" fld="4" subtotal="average" baseField="1" baseItem="0"/>
    <dataField name="Count of Interest Rate Propose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D2704"/>
  <sheetViews>
    <sheetView showGridLines="0" tabSelected="1" topLeftCell="A4" zoomScale="175" zoomScaleNormal="175" workbookViewId="0">
      <selection activeCell="B9" sqref="B9"/>
    </sheetView>
  </sheetViews>
  <sheetFormatPr defaultRowHeight="15" x14ac:dyDescent="0.25"/>
  <cols>
    <col min="1" max="1" width="21.42578125" style="6" customWidth="1"/>
    <col min="2" max="2" width="19.5703125" bestFit="1" customWidth="1"/>
    <col min="3" max="3" width="16.85546875" bestFit="1" customWidth="1"/>
    <col min="4" max="4" width="15.85546875" bestFit="1" customWidth="1"/>
    <col min="5" max="5" width="15.85546875" customWidth="1"/>
    <col min="6" max="6" width="28" customWidth="1"/>
    <col min="7" max="7" width="29.5703125" bestFit="1" customWidth="1"/>
    <col min="8" max="8" width="21.85546875" bestFit="1" customWidth="1"/>
    <col min="9" max="9" width="15.5703125" bestFit="1" customWidth="1"/>
    <col min="10" max="10" width="18.5703125" bestFit="1" customWidth="1"/>
    <col min="11" max="11" width="9" bestFit="1" customWidth="1"/>
    <col min="12" max="12" width="16.5703125" bestFit="1" customWidth="1"/>
    <col min="13" max="13" width="16.42578125" bestFit="1" customWidth="1"/>
    <col min="14" max="14" width="21.42578125" bestFit="1" customWidth="1"/>
    <col min="15" max="15" width="22.140625" bestFit="1" customWidth="1"/>
    <col min="16" max="16" width="21.42578125" bestFit="1" customWidth="1"/>
    <col min="17" max="17" width="14.85546875" bestFit="1" customWidth="1"/>
    <col min="18" max="18" width="36.28515625" bestFit="1" customWidth="1"/>
    <col min="19" max="19" width="17.28515625" bestFit="1" customWidth="1"/>
    <col min="20" max="21" width="17.28515625" customWidth="1"/>
    <col min="22" max="22" width="17.42578125" bestFit="1" customWidth="1"/>
    <col min="23" max="23" width="13.5703125" bestFit="1" customWidth="1"/>
    <col min="24" max="24" width="9.85546875" style="1" customWidth="1"/>
    <col min="25" max="25" width="14.140625" customWidth="1"/>
    <col min="26" max="26" width="15.140625" bestFit="1" customWidth="1"/>
    <col min="27" max="27" width="17" bestFit="1" customWidth="1"/>
    <col min="28" max="28" width="22.85546875" bestFit="1" customWidth="1"/>
    <col min="29" max="29" width="29.85546875" bestFit="1" customWidth="1"/>
    <col min="30" max="30" width="28.42578125" bestFit="1" customWidth="1"/>
    <col min="31" max="31" width="16.42578125" bestFit="1" customWidth="1"/>
    <col min="32" max="32" width="21.85546875" bestFit="1" customWidth="1"/>
    <col min="33" max="33" width="15.140625" bestFit="1" customWidth="1"/>
    <col min="34" max="34" width="30.5703125" bestFit="1" customWidth="1"/>
    <col min="35" max="35" width="34.85546875" bestFit="1" customWidth="1"/>
    <col min="36" max="36" width="26.5703125" bestFit="1" customWidth="1"/>
    <col min="37" max="37" width="28.7109375" bestFit="1" customWidth="1"/>
    <col min="38" max="38" width="28.42578125" bestFit="1" customWidth="1"/>
    <col min="39" max="39" width="7.85546875" customWidth="1"/>
    <col min="40" max="40" width="20.5703125" bestFit="1" customWidth="1"/>
    <col min="41" max="41" width="12.7109375" bestFit="1" customWidth="1"/>
    <col min="42" max="42" width="6.42578125" bestFit="1" customWidth="1"/>
    <col min="43" max="43" width="12.42578125" bestFit="1" customWidth="1"/>
    <col min="44" max="44" width="10.85546875" bestFit="1" customWidth="1"/>
    <col min="45" max="45" width="11.28515625" bestFit="1" customWidth="1"/>
    <col min="46" max="46" width="6.5703125" bestFit="1" customWidth="1"/>
    <col min="47" max="47" width="8.85546875" bestFit="1" customWidth="1"/>
    <col min="48" max="48" width="9.85546875" bestFit="1" customWidth="1"/>
    <col min="49" max="49" width="18.42578125" bestFit="1" customWidth="1"/>
    <col min="50" max="50" width="10.42578125" bestFit="1" customWidth="1"/>
    <col min="51" max="51" width="13.28515625" bestFit="1" customWidth="1"/>
    <col min="52" max="52" width="9.140625" customWidth="1"/>
    <col min="53" max="53" width="13.85546875" bestFit="1" customWidth="1"/>
    <col min="54" max="54" width="15.85546875" bestFit="1" customWidth="1"/>
    <col min="55" max="55" width="18.140625" bestFit="1" customWidth="1"/>
    <col min="56" max="56" width="25.140625" bestFit="1" customWidth="1"/>
    <col min="57" max="57" width="17.140625" bestFit="1" customWidth="1"/>
    <col min="58" max="58" width="24.42578125" bestFit="1" customWidth="1"/>
    <col min="59" max="63" width="26.140625" bestFit="1" customWidth="1"/>
    <col min="64" max="64" width="17.7109375" bestFit="1" customWidth="1"/>
    <col min="65" max="69" width="19.42578125" bestFit="1" customWidth="1"/>
    <col min="70" max="70" width="19.85546875" bestFit="1" customWidth="1"/>
    <col min="71" max="75" width="21.5703125" bestFit="1" customWidth="1"/>
    <col min="76" max="76" width="9.85546875" bestFit="1" customWidth="1"/>
    <col min="77" max="81" width="11.5703125" bestFit="1" customWidth="1"/>
    <col min="82" max="82" width="15" bestFit="1" customWidth="1"/>
    <col min="83" max="83" width="11.42578125" bestFit="1" customWidth="1"/>
    <col min="84" max="84" width="16.85546875" bestFit="1" customWidth="1"/>
    <col min="85" max="85" width="20.140625" bestFit="1" customWidth="1"/>
    <col min="86" max="86" width="11.85546875" bestFit="1" customWidth="1"/>
    <col min="87" max="87" width="20.7109375" bestFit="1" customWidth="1"/>
    <col min="88" max="88" width="14.85546875" bestFit="1" customWidth="1"/>
    <col min="89" max="89" width="17.5703125" bestFit="1" customWidth="1"/>
    <col min="90" max="90" width="18.28515625" bestFit="1" customWidth="1"/>
    <col min="91" max="91" width="23.42578125" bestFit="1" customWidth="1"/>
    <col min="92" max="96" width="25.140625" bestFit="1" customWidth="1"/>
    <col min="97" max="97" width="16.7109375" bestFit="1" customWidth="1"/>
    <col min="98" max="102" width="18.42578125" bestFit="1" customWidth="1"/>
    <col min="103" max="103" width="18.85546875" bestFit="1" customWidth="1"/>
    <col min="104" max="108" width="20.5703125" bestFit="1" customWidth="1"/>
    <col min="109" max="109" width="22.28515625" bestFit="1" customWidth="1"/>
    <col min="110" max="114" width="23.85546875" bestFit="1" customWidth="1"/>
    <col min="115" max="115" width="11.28515625" bestFit="1" customWidth="1"/>
    <col min="116" max="116" width="15.5703125" bestFit="1" customWidth="1"/>
    <col min="117" max="121" width="17.28515625" bestFit="1" customWidth="1"/>
    <col min="122" max="122" width="17.7109375" bestFit="1" customWidth="1"/>
    <col min="123" max="127" width="19.42578125" bestFit="1" customWidth="1"/>
    <col min="128" max="128" width="25" bestFit="1" customWidth="1"/>
    <col min="129" max="129" width="18.28515625" bestFit="1" customWidth="1"/>
    <col min="130" max="130" width="20.42578125" bestFit="1" customWidth="1"/>
    <col min="131" max="131" width="28.5703125" bestFit="1" customWidth="1"/>
    <col min="132" max="132" width="21.85546875" bestFit="1" customWidth="1"/>
    <col min="133" max="133" width="23.85546875" bestFit="1" customWidth="1"/>
    <col min="134" max="134" width="9.7109375" customWidth="1"/>
  </cols>
  <sheetData>
    <row r="3" spans="1:134" ht="60" x14ac:dyDescent="0.25">
      <c r="A3" s="7" t="s">
        <v>3841</v>
      </c>
      <c r="B3" s="8" t="s">
        <v>0</v>
      </c>
      <c r="C3" s="8" t="s">
        <v>3982</v>
      </c>
      <c r="D3" s="8" t="s">
        <v>3983</v>
      </c>
      <c r="E3" s="8" t="s">
        <v>4055</v>
      </c>
      <c r="F3" s="8" t="s">
        <v>3842</v>
      </c>
      <c r="G3" s="8" t="s">
        <v>3</v>
      </c>
      <c r="H3" s="8" t="s">
        <v>3843</v>
      </c>
      <c r="I3" s="8" t="s">
        <v>4</v>
      </c>
      <c r="J3" s="8" t="s">
        <v>3984</v>
      </c>
      <c r="K3" s="8" t="s">
        <v>6</v>
      </c>
      <c r="L3" s="8" t="s">
        <v>3844</v>
      </c>
      <c r="M3" s="8" t="s">
        <v>3845</v>
      </c>
      <c r="N3" s="8" t="s">
        <v>3846</v>
      </c>
      <c r="O3" s="8" t="s">
        <v>3847</v>
      </c>
      <c r="P3" s="8" t="s">
        <v>3848</v>
      </c>
      <c r="Q3" s="8" t="s">
        <v>3849</v>
      </c>
      <c r="R3" s="8" t="s">
        <v>3852</v>
      </c>
      <c r="S3" s="8" t="s">
        <v>3851</v>
      </c>
      <c r="T3" s="8" t="s">
        <v>3875</v>
      </c>
      <c r="U3" s="8" t="s">
        <v>3901</v>
      </c>
      <c r="V3" s="8" t="s">
        <v>3853</v>
      </c>
      <c r="W3" s="8" t="s">
        <v>3854</v>
      </c>
      <c r="X3" s="9" t="s">
        <v>3855</v>
      </c>
      <c r="Y3" s="8" t="s">
        <v>3902</v>
      </c>
      <c r="Z3" s="8" t="s">
        <v>3903</v>
      </c>
      <c r="AA3" s="8" t="s">
        <v>7</v>
      </c>
      <c r="AB3" s="8" t="s">
        <v>8</v>
      </c>
      <c r="AC3" s="8" t="s">
        <v>9</v>
      </c>
      <c r="AD3" s="8" t="s">
        <v>10</v>
      </c>
      <c r="AE3" s="8" t="s">
        <v>11</v>
      </c>
      <c r="AF3" s="8" t="s">
        <v>12</v>
      </c>
      <c r="AG3" s="8" t="s">
        <v>13</v>
      </c>
      <c r="AH3" s="8" t="s">
        <v>14</v>
      </c>
      <c r="AI3" s="8" t="s">
        <v>15</v>
      </c>
      <c r="AJ3" s="8" t="s">
        <v>16</v>
      </c>
      <c r="AK3" s="8" t="s">
        <v>17</v>
      </c>
      <c r="AL3" s="8" t="s">
        <v>18</v>
      </c>
      <c r="AM3" s="8" t="s">
        <v>3985</v>
      </c>
      <c r="AN3" s="8" t="s">
        <v>3986</v>
      </c>
      <c r="AO3" s="8" t="s">
        <v>3987</v>
      </c>
      <c r="AP3" s="8" t="s">
        <v>3988</v>
      </c>
      <c r="AQ3" s="8" t="s">
        <v>3989</v>
      </c>
      <c r="AR3" s="8" t="s">
        <v>3990</v>
      </c>
      <c r="AS3" s="8" t="s">
        <v>3991</v>
      </c>
      <c r="AT3" s="8" t="s">
        <v>3992</v>
      </c>
      <c r="AU3" s="8" t="s">
        <v>3993</v>
      </c>
      <c r="AV3" s="8" t="s">
        <v>3994</v>
      </c>
      <c r="AW3" s="8" t="s">
        <v>3995</v>
      </c>
      <c r="AX3" s="8" t="s">
        <v>3996</v>
      </c>
      <c r="AY3" s="8" t="s">
        <v>3997</v>
      </c>
      <c r="AZ3" s="8" t="s">
        <v>32</v>
      </c>
      <c r="BA3" s="8" t="s">
        <v>33</v>
      </c>
      <c r="BB3" s="8" t="s">
        <v>34</v>
      </c>
      <c r="BC3" s="8" t="s">
        <v>35</v>
      </c>
      <c r="BD3" s="8" t="s">
        <v>36</v>
      </c>
      <c r="BE3" s="8" t="s">
        <v>37</v>
      </c>
      <c r="BF3" s="8" t="s">
        <v>3998</v>
      </c>
      <c r="BG3" s="8" t="s">
        <v>3999</v>
      </c>
      <c r="BH3" s="8" t="s">
        <v>4000</v>
      </c>
      <c r="BI3" s="8" t="s">
        <v>4001</v>
      </c>
      <c r="BJ3" s="8" t="s">
        <v>4002</v>
      </c>
      <c r="BK3" s="8" t="s">
        <v>4003</v>
      </c>
      <c r="BL3" s="8" t="s">
        <v>4004</v>
      </c>
      <c r="BM3" s="8" t="s">
        <v>4005</v>
      </c>
      <c r="BN3" s="8" t="s">
        <v>4006</v>
      </c>
      <c r="BO3" s="8" t="s">
        <v>4007</v>
      </c>
      <c r="BP3" s="8" t="s">
        <v>4008</v>
      </c>
      <c r="BQ3" s="8" t="s">
        <v>4009</v>
      </c>
      <c r="BR3" s="8" t="s">
        <v>4010</v>
      </c>
      <c r="BS3" s="8" t="s">
        <v>4011</v>
      </c>
      <c r="BT3" s="8" t="s">
        <v>4012</v>
      </c>
      <c r="BU3" s="8" t="s">
        <v>4013</v>
      </c>
      <c r="BV3" s="8" t="s">
        <v>4014</v>
      </c>
      <c r="BW3" s="8" t="s">
        <v>4015</v>
      </c>
      <c r="BX3" s="8" t="s">
        <v>56</v>
      </c>
      <c r="BY3" s="8" t="s">
        <v>57</v>
      </c>
      <c r="BZ3" s="8" t="s">
        <v>58</v>
      </c>
      <c r="CA3" s="8" t="s">
        <v>59</v>
      </c>
      <c r="CB3" s="8" t="s">
        <v>60</v>
      </c>
      <c r="CC3" s="8" t="s">
        <v>61</v>
      </c>
      <c r="CD3" s="8" t="s">
        <v>62</v>
      </c>
      <c r="CE3" s="8" t="s">
        <v>63</v>
      </c>
      <c r="CF3" s="8" t="s">
        <v>64</v>
      </c>
      <c r="CG3" s="8" t="s">
        <v>65</v>
      </c>
      <c r="CH3" s="8" t="s">
        <v>66</v>
      </c>
      <c r="CI3" s="8" t="s">
        <v>4016</v>
      </c>
      <c r="CJ3" s="8" t="s">
        <v>4017</v>
      </c>
      <c r="CK3" s="8" t="s">
        <v>69</v>
      </c>
      <c r="CL3" s="8" t="s">
        <v>70</v>
      </c>
      <c r="CM3" s="8" t="s">
        <v>4018</v>
      </c>
      <c r="CN3" s="8" t="s">
        <v>4019</v>
      </c>
      <c r="CO3" s="8" t="s">
        <v>4020</v>
      </c>
      <c r="CP3" s="8" t="s">
        <v>4021</v>
      </c>
      <c r="CQ3" s="8" t="s">
        <v>4022</v>
      </c>
      <c r="CR3" s="8" t="s">
        <v>4023</v>
      </c>
      <c r="CS3" s="8" t="s">
        <v>4024</v>
      </c>
      <c r="CT3" s="8" t="s">
        <v>4025</v>
      </c>
      <c r="CU3" s="8" t="s">
        <v>4026</v>
      </c>
      <c r="CV3" s="8" t="s">
        <v>4027</v>
      </c>
      <c r="CW3" s="8" t="s">
        <v>4028</v>
      </c>
      <c r="CX3" s="8" t="s">
        <v>4029</v>
      </c>
      <c r="CY3" s="8" t="s">
        <v>4030</v>
      </c>
      <c r="CZ3" s="8" t="s">
        <v>4031</v>
      </c>
      <c r="DA3" s="8" t="s">
        <v>4032</v>
      </c>
      <c r="DB3" s="8" t="s">
        <v>4033</v>
      </c>
      <c r="DC3" s="8" t="s">
        <v>4034</v>
      </c>
      <c r="DD3" s="8" t="s">
        <v>4035</v>
      </c>
      <c r="DE3" s="8" t="s">
        <v>4036</v>
      </c>
      <c r="DF3" s="8" t="s">
        <v>4037</v>
      </c>
      <c r="DG3" s="8" t="s">
        <v>4038</v>
      </c>
      <c r="DH3" s="8" t="s">
        <v>4039</v>
      </c>
      <c r="DI3" s="8" t="s">
        <v>4040</v>
      </c>
      <c r="DJ3" s="8" t="s">
        <v>4041</v>
      </c>
      <c r="DK3" s="8" t="s">
        <v>4042</v>
      </c>
      <c r="DL3" s="8" t="s">
        <v>4043</v>
      </c>
      <c r="DM3" s="8" t="s">
        <v>4044</v>
      </c>
      <c r="DN3" s="8" t="s">
        <v>4045</v>
      </c>
      <c r="DO3" s="8" t="s">
        <v>4046</v>
      </c>
      <c r="DP3" s="8" t="s">
        <v>4047</v>
      </c>
      <c r="DQ3" s="8" t="s">
        <v>4048</v>
      </c>
      <c r="DR3" s="8" t="s">
        <v>4049</v>
      </c>
      <c r="DS3" s="8" t="s">
        <v>4050</v>
      </c>
      <c r="DT3" s="8" t="s">
        <v>4051</v>
      </c>
      <c r="DU3" s="8" t="s">
        <v>4052</v>
      </c>
      <c r="DV3" s="8" t="s">
        <v>4053</v>
      </c>
      <c r="DW3" s="8" t="s">
        <v>4054</v>
      </c>
      <c r="DX3" s="8" t="s">
        <v>108</v>
      </c>
      <c r="DY3" s="8" t="s">
        <v>109</v>
      </c>
      <c r="DZ3" s="8" t="s">
        <v>110</v>
      </c>
      <c r="EA3" s="8" t="s">
        <v>111</v>
      </c>
      <c r="EB3" s="8" t="s">
        <v>112</v>
      </c>
      <c r="EC3" s="8" t="s">
        <v>113</v>
      </c>
      <c r="ED3" s="8" t="s">
        <v>3904</v>
      </c>
    </row>
    <row r="4" spans="1:134" x14ac:dyDescent="0.25">
      <c r="A4" s="6" t="s">
        <v>3826</v>
      </c>
      <c r="B4" t="s">
        <v>120</v>
      </c>
      <c r="C4">
        <v>250000</v>
      </c>
      <c r="E4" s="5" t="s">
        <v>1141</v>
      </c>
      <c r="F4">
        <v>0</v>
      </c>
      <c r="G4" s="2">
        <v>43738.669050925928</v>
      </c>
      <c r="H4" t="s">
        <v>121</v>
      </c>
      <c r="I4" s="2">
        <v>43741.572534722225</v>
      </c>
      <c r="J4">
        <v>2133792</v>
      </c>
      <c r="K4">
        <v>3</v>
      </c>
      <c r="L4" t="s">
        <v>122</v>
      </c>
      <c r="M4">
        <v>2599</v>
      </c>
      <c r="N4">
        <v>10</v>
      </c>
      <c r="O4">
        <v>7.8849999999999998</v>
      </c>
      <c r="P4">
        <v>1.109</v>
      </c>
      <c r="Q4">
        <v>6202</v>
      </c>
      <c r="R4" t="s">
        <v>124</v>
      </c>
      <c r="S4" t="s">
        <v>123</v>
      </c>
      <c r="T4" t="s">
        <v>3871</v>
      </c>
      <c r="U4" t="s">
        <v>3900</v>
      </c>
      <c r="V4">
        <v>54</v>
      </c>
      <c r="W4" t="s">
        <v>119</v>
      </c>
      <c r="X4" s="1" t="s">
        <v>3893</v>
      </c>
      <c r="Y4" t="s">
        <v>3892</v>
      </c>
      <c r="Z4" s="3">
        <v>41440</v>
      </c>
      <c r="AA4">
        <v>6</v>
      </c>
      <c r="AB4">
        <v>0</v>
      </c>
      <c r="AC4">
        <v>6</v>
      </c>
      <c r="AD4">
        <v>13</v>
      </c>
      <c r="AE4">
        <v>8</v>
      </c>
      <c r="AF4">
        <v>1</v>
      </c>
      <c r="AG4">
        <v>0</v>
      </c>
      <c r="AH4">
        <v>6</v>
      </c>
      <c r="AI4">
        <v>0</v>
      </c>
      <c r="AK4">
        <v>4</v>
      </c>
      <c r="AL4">
        <v>1</v>
      </c>
      <c r="AM4">
        <v>3</v>
      </c>
      <c r="AN4">
        <v>1185</v>
      </c>
      <c r="AO4">
        <v>1254</v>
      </c>
      <c r="AP4">
        <v>200</v>
      </c>
      <c r="AQ4">
        <v>136</v>
      </c>
      <c r="AR4">
        <v>1375</v>
      </c>
      <c r="AS4">
        <v>1726</v>
      </c>
      <c r="AT4">
        <v>138</v>
      </c>
      <c r="AU4">
        <v>2599</v>
      </c>
      <c r="AV4">
        <v>1998</v>
      </c>
      <c r="AW4">
        <v>37</v>
      </c>
      <c r="AX4">
        <v>2629</v>
      </c>
      <c r="AY4">
        <v>2629</v>
      </c>
      <c r="AZ4">
        <v>2018</v>
      </c>
      <c r="BA4">
        <v>2.3923444976076502E-3</v>
      </c>
      <c r="BB4">
        <v>0.65652339292506601</v>
      </c>
      <c r="BC4">
        <v>2.69090909090909E-2</v>
      </c>
      <c r="BD4">
        <v>0.45074172689235398</v>
      </c>
      <c r="BE4">
        <v>6.9069069069068997E-2</v>
      </c>
      <c r="BF4">
        <v>432.70100000000002</v>
      </c>
      <c r="BG4">
        <v>452.572</v>
      </c>
      <c r="BH4">
        <v>454.67500000000001</v>
      </c>
      <c r="BI4">
        <v>457.59800000000001</v>
      </c>
      <c r="BJ4">
        <v>442.65</v>
      </c>
      <c r="BK4">
        <v>480.46899999999999</v>
      </c>
      <c r="BR4">
        <v>402.709</v>
      </c>
      <c r="BS4">
        <v>482.447</v>
      </c>
      <c r="BT4">
        <v>486.45100000000002</v>
      </c>
      <c r="BU4">
        <v>492.06299999999999</v>
      </c>
      <c r="BV4">
        <v>501.92099999999999</v>
      </c>
      <c r="BW4">
        <v>505.88799999999998</v>
      </c>
      <c r="BX4">
        <v>5</v>
      </c>
      <c r="BY4">
        <v>6</v>
      </c>
      <c r="BZ4">
        <v>6</v>
      </c>
      <c r="CA4">
        <v>6</v>
      </c>
      <c r="CB4">
        <v>6</v>
      </c>
      <c r="CC4">
        <v>6</v>
      </c>
      <c r="CD4">
        <v>0.58219397245251103</v>
      </c>
      <c r="CE4" s="3">
        <v>43465</v>
      </c>
      <c r="CF4">
        <v>835.41</v>
      </c>
      <c r="CG4" s="3">
        <v>43677</v>
      </c>
      <c r="CH4">
        <v>0.537787063122109</v>
      </c>
      <c r="CI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232.70099999999999</v>
      </c>
      <c r="DF4">
        <v>252.60300000000001</v>
      </c>
      <c r="DG4">
        <v>254.67500000000001</v>
      </c>
      <c r="DH4">
        <v>257.59800000000001</v>
      </c>
      <c r="DI4">
        <v>242.94200000000001</v>
      </c>
      <c r="DJ4">
        <v>287.73</v>
      </c>
      <c r="DK4">
        <v>972.09100000000001</v>
      </c>
      <c r="DR4">
        <v>402.709</v>
      </c>
      <c r="DS4">
        <v>482.447</v>
      </c>
      <c r="DT4">
        <v>486.45100000000002</v>
      </c>
      <c r="DU4">
        <v>492.06299999999999</v>
      </c>
      <c r="DV4">
        <v>501.92099999999999</v>
      </c>
      <c r="DW4">
        <v>505.88799999999998</v>
      </c>
      <c r="DX4">
        <v>0.537787063122109</v>
      </c>
      <c r="DZ4">
        <v>1</v>
      </c>
      <c r="EA4">
        <v>0.56171891798512497</v>
      </c>
      <c r="EC4">
        <v>1</v>
      </c>
      <c r="ED4">
        <v>6</v>
      </c>
    </row>
    <row r="5" spans="1:134" x14ac:dyDescent="0.25">
      <c r="A5" s="6" t="s">
        <v>3823</v>
      </c>
      <c r="B5" t="s">
        <v>120</v>
      </c>
      <c r="C5">
        <v>500000</v>
      </c>
      <c r="E5" s="5" t="s">
        <v>1141</v>
      </c>
      <c r="F5">
        <v>1</v>
      </c>
      <c r="G5" s="2">
        <v>43738.612685185188</v>
      </c>
      <c r="H5" t="s">
        <v>121</v>
      </c>
      <c r="I5" s="2">
        <v>43741.571400462963</v>
      </c>
      <c r="K5">
        <v>3</v>
      </c>
      <c r="L5" t="s">
        <v>125</v>
      </c>
      <c r="M5">
        <v>0</v>
      </c>
      <c r="N5">
        <v>12.8</v>
      </c>
      <c r="O5">
        <v>3.855</v>
      </c>
      <c r="P5">
        <v>3.8359999999999999</v>
      </c>
      <c r="Q5">
        <v>681</v>
      </c>
      <c r="R5" t="s">
        <v>127</v>
      </c>
      <c r="S5" t="s">
        <v>126</v>
      </c>
      <c r="T5" t="s">
        <v>3858</v>
      </c>
      <c r="U5" t="s">
        <v>3897</v>
      </c>
      <c r="V5">
        <v>20144</v>
      </c>
      <c r="W5" t="s">
        <v>119</v>
      </c>
      <c r="X5" s="1" t="s">
        <v>3880</v>
      </c>
      <c r="Y5" t="s">
        <v>3881</v>
      </c>
      <c r="Z5" s="3">
        <v>33744</v>
      </c>
      <c r="AA5">
        <v>6</v>
      </c>
      <c r="AB5">
        <v>0</v>
      </c>
      <c r="AC5">
        <v>6</v>
      </c>
      <c r="AD5">
        <v>1</v>
      </c>
      <c r="AE5">
        <v>4</v>
      </c>
      <c r="AF5">
        <v>1</v>
      </c>
      <c r="AG5">
        <v>0</v>
      </c>
      <c r="AH5">
        <v>2</v>
      </c>
      <c r="AI5">
        <v>0</v>
      </c>
      <c r="AK5">
        <v>1</v>
      </c>
      <c r="AL5">
        <v>1</v>
      </c>
      <c r="AM5">
        <v>209</v>
      </c>
      <c r="AN5">
        <v>3903</v>
      </c>
      <c r="AO5">
        <v>3602</v>
      </c>
      <c r="AP5">
        <v>226</v>
      </c>
      <c r="AQ5">
        <v>3183</v>
      </c>
      <c r="AR5">
        <v>1033</v>
      </c>
      <c r="AS5">
        <v>103</v>
      </c>
      <c r="AT5">
        <v>75</v>
      </c>
      <c r="AU5">
        <v>0</v>
      </c>
      <c r="AV5">
        <v>1770</v>
      </c>
      <c r="AW5">
        <v>179</v>
      </c>
      <c r="AX5">
        <v>4635</v>
      </c>
      <c r="AY5">
        <v>4635</v>
      </c>
      <c r="AZ5">
        <v>2018</v>
      </c>
      <c r="BA5">
        <v>5.8023320377568001E-2</v>
      </c>
      <c r="BB5">
        <v>2.2222222222222199E-2</v>
      </c>
      <c r="BC5">
        <v>0.17328170377541099</v>
      </c>
      <c r="BD5">
        <v>0.842071197411003</v>
      </c>
      <c r="BE5">
        <v>4.2372881355932202E-2</v>
      </c>
      <c r="BL5">
        <v>120</v>
      </c>
      <c r="BM5">
        <v>120</v>
      </c>
      <c r="BN5">
        <v>120</v>
      </c>
      <c r="BO5">
        <v>120</v>
      </c>
      <c r="BP5">
        <v>120</v>
      </c>
      <c r="BQ5">
        <v>120</v>
      </c>
      <c r="BR5">
        <v>3015.1860000000001</v>
      </c>
      <c r="BS5">
        <v>3020.364</v>
      </c>
      <c r="BT5">
        <v>3045.7469999999998</v>
      </c>
      <c r="BU5">
        <v>3071.0540000000001</v>
      </c>
      <c r="BV5">
        <v>3096.2890000000002</v>
      </c>
      <c r="BW5">
        <v>3121.45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0.25112499999999999</v>
      </c>
      <c r="CE5" s="3">
        <v>43465</v>
      </c>
      <c r="CF5">
        <v>3135.1860000000001</v>
      </c>
      <c r="CG5" s="3">
        <v>43677</v>
      </c>
      <c r="CH5">
        <v>0.53487499999999999</v>
      </c>
      <c r="CI5">
        <v>0</v>
      </c>
      <c r="CK5">
        <v>0</v>
      </c>
      <c r="CL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K5">
        <v>3171.5520000000001</v>
      </c>
      <c r="DL5">
        <v>64.185000000000002</v>
      </c>
      <c r="DM5">
        <v>8.9019999999999992</v>
      </c>
      <c r="DN5">
        <v>53.415999999999997</v>
      </c>
      <c r="DO5">
        <v>40.106999999999999</v>
      </c>
      <c r="DP5">
        <v>14.2</v>
      </c>
      <c r="DQ5">
        <v>0</v>
      </c>
      <c r="DR5">
        <v>3015.1849999999999</v>
      </c>
      <c r="DS5">
        <v>3020.364</v>
      </c>
      <c r="DT5">
        <v>3045.7460000000001</v>
      </c>
      <c r="DU5">
        <v>3071.0540000000001</v>
      </c>
      <c r="DV5">
        <v>3096.288</v>
      </c>
      <c r="DW5">
        <v>3121.45</v>
      </c>
      <c r="DY5">
        <v>0.53487499999999999</v>
      </c>
      <c r="DZ5">
        <v>0.99999966834550102</v>
      </c>
      <c r="EB5">
        <v>0.25112499999999999</v>
      </c>
      <c r="EC5">
        <v>0.99999983669105597</v>
      </c>
      <c r="ED5">
        <v>27</v>
      </c>
    </row>
    <row r="6" spans="1:134" x14ac:dyDescent="0.25">
      <c r="A6" s="6" t="s">
        <v>3821</v>
      </c>
      <c r="B6" t="s">
        <v>120</v>
      </c>
      <c r="C6">
        <v>40000</v>
      </c>
      <c r="E6" s="5" t="s">
        <v>1141</v>
      </c>
      <c r="F6">
        <v>0</v>
      </c>
      <c r="G6" s="2">
        <v>43738.566388888888</v>
      </c>
      <c r="H6" t="s">
        <v>121</v>
      </c>
      <c r="I6" s="2">
        <v>43741.568541666667</v>
      </c>
      <c r="J6">
        <v>2500000</v>
      </c>
      <c r="K6">
        <v>4</v>
      </c>
      <c r="L6" t="s">
        <v>128</v>
      </c>
      <c r="M6">
        <v>2113</v>
      </c>
      <c r="N6">
        <v>2</v>
      </c>
      <c r="P6">
        <v>6.0890000000000004</v>
      </c>
      <c r="Q6">
        <v>6831</v>
      </c>
      <c r="R6" t="s">
        <v>127</v>
      </c>
      <c r="S6" t="s">
        <v>126</v>
      </c>
      <c r="T6" t="s">
        <v>3858</v>
      </c>
      <c r="U6" t="s">
        <v>3897</v>
      </c>
      <c r="V6">
        <v>20121</v>
      </c>
      <c r="W6" t="s">
        <v>119</v>
      </c>
      <c r="X6" s="1">
        <v>683</v>
      </c>
      <c r="Y6" t="s">
        <v>3892</v>
      </c>
      <c r="Z6" s="3">
        <v>38462</v>
      </c>
      <c r="AA6">
        <v>5</v>
      </c>
      <c r="AB6">
        <v>-1</v>
      </c>
      <c r="AC6">
        <v>5</v>
      </c>
      <c r="AD6">
        <v>1</v>
      </c>
      <c r="AE6">
        <v>4</v>
      </c>
      <c r="AF6">
        <v>0</v>
      </c>
      <c r="AG6">
        <v>0</v>
      </c>
      <c r="AH6">
        <v>1</v>
      </c>
      <c r="AI6">
        <v>0</v>
      </c>
      <c r="AK6">
        <v>1</v>
      </c>
      <c r="AL6">
        <v>1</v>
      </c>
      <c r="AM6">
        <v>5</v>
      </c>
      <c r="AN6">
        <v>624</v>
      </c>
      <c r="AO6">
        <v>2043</v>
      </c>
      <c r="AP6">
        <v>42</v>
      </c>
      <c r="AQ6">
        <v>0</v>
      </c>
      <c r="AR6">
        <v>72</v>
      </c>
      <c r="AS6">
        <v>186</v>
      </c>
      <c r="AT6">
        <v>-2</v>
      </c>
      <c r="AU6">
        <v>2113</v>
      </c>
      <c r="AV6">
        <v>2113</v>
      </c>
      <c r="AW6">
        <v>28</v>
      </c>
      <c r="AX6">
        <v>2115</v>
      </c>
      <c r="AY6">
        <v>2115</v>
      </c>
      <c r="AZ6">
        <v>2017</v>
      </c>
      <c r="BA6">
        <v>2.4473813020068499E-3</v>
      </c>
      <c r="BB6">
        <v>8.7943262411347506E-2</v>
      </c>
      <c r="BC6">
        <v>0.38888888888888801</v>
      </c>
      <c r="BD6">
        <v>0.29503546099290701</v>
      </c>
      <c r="BE6">
        <v>-9.4652153336488402E-4</v>
      </c>
      <c r="BL6">
        <v>291.39699999999999</v>
      </c>
      <c r="BM6">
        <v>290.46499999999997</v>
      </c>
      <c r="BN6">
        <v>292.40899999999999</v>
      </c>
      <c r="BO6">
        <v>290.55099999999999</v>
      </c>
      <c r="BP6">
        <v>291.44600000000003</v>
      </c>
      <c r="BQ6">
        <v>290.25400000000002</v>
      </c>
      <c r="BR6">
        <v>203.25</v>
      </c>
      <c r="BS6">
        <v>215.73</v>
      </c>
      <c r="BT6">
        <v>228.148</v>
      </c>
      <c r="BU6">
        <v>240.55</v>
      </c>
      <c r="BV6">
        <v>206.29900000000001</v>
      </c>
      <c r="BW6">
        <v>649.12699999999995</v>
      </c>
      <c r="BX6">
        <v>2</v>
      </c>
      <c r="BY6">
        <v>2</v>
      </c>
      <c r="BZ6">
        <v>2</v>
      </c>
      <c r="CA6">
        <v>2</v>
      </c>
      <c r="CB6">
        <v>2</v>
      </c>
      <c r="CC6">
        <v>4</v>
      </c>
      <c r="CD6">
        <v>0.74971629329604705</v>
      </c>
      <c r="CE6" s="3">
        <v>43465</v>
      </c>
      <c r="CF6">
        <v>494.64699999999999</v>
      </c>
      <c r="CG6" s="3">
        <v>43677</v>
      </c>
      <c r="CH6">
        <v>0.92267936869631395</v>
      </c>
      <c r="CI6">
        <v>0.20899999999999999</v>
      </c>
      <c r="CK6">
        <v>1</v>
      </c>
      <c r="CL6">
        <v>1</v>
      </c>
      <c r="CS6">
        <v>0</v>
      </c>
      <c r="CT6">
        <v>0</v>
      </c>
      <c r="CU6">
        <v>0</v>
      </c>
      <c r="CV6">
        <v>0</v>
      </c>
      <c r="CW6">
        <v>0.20899999999999999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K6">
        <v>825.82600000000002</v>
      </c>
      <c r="DL6">
        <v>268.86599999999999</v>
      </c>
      <c r="DM6">
        <v>240.602</v>
      </c>
      <c r="DN6">
        <v>162.88999999999999</v>
      </c>
      <c r="DO6">
        <v>206.65</v>
      </c>
      <c r="DP6">
        <v>195.49199999999999</v>
      </c>
      <c r="DQ6">
        <v>234.89599999999999</v>
      </c>
      <c r="DR6">
        <v>203.25</v>
      </c>
      <c r="DS6">
        <v>215.73</v>
      </c>
      <c r="DT6">
        <v>228.148</v>
      </c>
      <c r="DU6">
        <v>240.55</v>
      </c>
      <c r="DV6">
        <v>206.29900000000001</v>
      </c>
      <c r="DW6">
        <v>649.12699999999995</v>
      </c>
      <c r="DY6">
        <v>0.92267936869631395</v>
      </c>
      <c r="DZ6">
        <v>1</v>
      </c>
      <c r="EB6">
        <v>0.74971629329604705</v>
      </c>
      <c r="EC6">
        <v>1</v>
      </c>
      <c r="ED6">
        <v>14</v>
      </c>
    </row>
    <row r="7" spans="1:134" x14ac:dyDescent="0.25">
      <c r="A7" s="6" t="s">
        <v>3830</v>
      </c>
      <c r="B7" t="s">
        <v>120</v>
      </c>
      <c r="C7">
        <v>150000</v>
      </c>
      <c r="E7" s="5" t="s">
        <v>1141</v>
      </c>
      <c r="F7">
        <v>1</v>
      </c>
      <c r="G7" s="2">
        <v>43738.81354166667</v>
      </c>
      <c r="H7" t="s">
        <v>121</v>
      </c>
      <c r="I7" s="2">
        <v>43741.559374999997</v>
      </c>
      <c r="J7">
        <v>2418472</v>
      </c>
      <c r="K7">
        <v>3</v>
      </c>
      <c r="L7" t="s">
        <v>129</v>
      </c>
      <c r="M7">
        <v>355</v>
      </c>
      <c r="N7">
        <v>11</v>
      </c>
      <c r="P7">
        <v>9.8620000000000001</v>
      </c>
      <c r="Q7">
        <v>1721</v>
      </c>
      <c r="R7" t="s">
        <v>131</v>
      </c>
      <c r="S7" t="s">
        <v>130</v>
      </c>
      <c r="T7" t="s">
        <v>3861</v>
      </c>
      <c r="U7" t="s">
        <v>3897</v>
      </c>
      <c r="V7">
        <v>12081</v>
      </c>
      <c r="W7" t="s">
        <v>132</v>
      </c>
      <c r="X7" s="1">
        <v>162</v>
      </c>
      <c r="Y7" t="s">
        <v>3877</v>
      </c>
      <c r="Z7" s="3">
        <v>41946</v>
      </c>
      <c r="AA7">
        <v>6</v>
      </c>
      <c r="AB7">
        <v>0</v>
      </c>
      <c r="AC7">
        <v>6</v>
      </c>
      <c r="AD7">
        <v>10</v>
      </c>
      <c r="AE7">
        <v>7</v>
      </c>
      <c r="AF7">
        <v>1</v>
      </c>
      <c r="AG7">
        <v>0</v>
      </c>
      <c r="AH7">
        <v>4</v>
      </c>
      <c r="AI7">
        <v>0</v>
      </c>
      <c r="AJ7">
        <v>4</v>
      </c>
      <c r="AK7">
        <v>4</v>
      </c>
      <c r="AL7">
        <v>1</v>
      </c>
      <c r="AM7">
        <v>3</v>
      </c>
      <c r="AN7">
        <v>65</v>
      </c>
      <c r="AO7">
        <v>129</v>
      </c>
      <c r="AP7">
        <v>37</v>
      </c>
      <c r="AQ7">
        <v>0</v>
      </c>
      <c r="AR7">
        <v>161</v>
      </c>
      <c r="AS7">
        <v>113</v>
      </c>
      <c r="AT7">
        <v>16</v>
      </c>
      <c r="AU7">
        <v>355</v>
      </c>
      <c r="AV7">
        <v>336</v>
      </c>
      <c r="AW7">
        <v>103</v>
      </c>
      <c r="AX7">
        <v>290</v>
      </c>
      <c r="AY7">
        <v>290</v>
      </c>
      <c r="AZ7">
        <v>2018</v>
      </c>
      <c r="BA7">
        <v>2.3255813953488299E-2</v>
      </c>
      <c r="BB7">
        <v>0.38965517241379299</v>
      </c>
      <c r="BC7">
        <v>0.63975155279503104</v>
      </c>
      <c r="BD7">
        <v>0.22413793103448201</v>
      </c>
      <c r="BE7">
        <v>4.7619047619047603E-2</v>
      </c>
      <c r="BF7">
        <v>50</v>
      </c>
      <c r="BG7">
        <v>50</v>
      </c>
      <c r="BH7">
        <v>50</v>
      </c>
      <c r="BI7">
        <v>30</v>
      </c>
      <c r="BJ7">
        <v>30</v>
      </c>
      <c r="BK7">
        <v>30</v>
      </c>
      <c r="BL7">
        <v>10</v>
      </c>
      <c r="BM7">
        <v>10</v>
      </c>
      <c r="BN7">
        <v>10</v>
      </c>
      <c r="BO7">
        <v>10</v>
      </c>
      <c r="BP7">
        <v>10</v>
      </c>
      <c r="BQ7">
        <v>10</v>
      </c>
      <c r="BR7">
        <v>99.783000000000001</v>
      </c>
      <c r="BS7">
        <v>99.783000000000001</v>
      </c>
      <c r="BT7">
        <v>101.565</v>
      </c>
      <c r="BU7">
        <v>105.12</v>
      </c>
      <c r="BV7">
        <v>105.12</v>
      </c>
      <c r="BW7">
        <v>25.611999999999998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0.63627</v>
      </c>
      <c r="CE7" s="3">
        <v>43465</v>
      </c>
      <c r="CF7">
        <v>159.78299999999999</v>
      </c>
      <c r="CG7" s="3">
        <v>43677</v>
      </c>
      <c r="CH7">
        <v>0.62743333333333295</v>
      </c>
      <c r="CI7">
        <v>9.5000000000000001E-2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9.5000000000000001E-2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27.550999999999998</v>
      </c>
      <c r="DF7">
        <v>32.744999999999997</v>
      </c>
      <c r="DG7">
        <v>29.571999999999999</v>
      </c>
      <c r="DH7">
        <v>10.372</v>
      </c>
      <c r="DI7">
        <v>22.257000000000001</v>
      </c>
      <c r="DJ7">
        <v>29.547000000000001</v>
      </c>
      <c r="DK7">
        <v>61.03</v>
      </c>
      <c r="DL7">
        <v>10.095000000000001</v>
      </c>
      <c r="DM7">
        <v>8.2949999999999999</v>
      </c>
      <c r="DN7">
        <v>2.8580000000000001</v>
      </c>
      <c r="DO7">
        <v>8.6910000000000007</v>
      </c>
      <c r="DP7">
        <v>0</v>
      </c>
      <c r="DQ7">
        <v>8.8979999999999997</v>
      </c>
      <c r="DR7">
        <v>99.783000000000001</v>
      </c>
      <c r="DS7">
        <v>99.783000000000001</v>
      </c>
      <c r="DT7">
        <v>101.565</v>
      </c>
      <c r="DU7">
        <v>105.12</v>
      </c>
      <c r="DV7">
        <v>105.12</v>
      </c>
      <c r="DW7">
        <v>25.611999999999998</v>
      </c>
      <c r="DX7">
        <v>0.55101999999999995</v>
      </c>
      <c r="DY7">
        <v>1.0095000000000001</v>
      </c>
      <c r="DZ7">
        <v>1</v>
      </c>
      <c r="EA7">
        <v>0.63351666666666595</v>
      </c>
      <c r="EB7">
        <v>0.64728333333333299</v>
      </c>
      <c r="EC7">
        <v>1</v>
      </c>
      <c r="ED7">
        <v>5</v>
      </c>
    </row>
    <row r="8" spans="1:134" x14ac:dyDescent="0.25">
      <c r="A8" s="6" t="s">
        <v>3827</v>
      </c>
      <c r="B8" t="s">
        <v>120</v>
      </c>
      <c r="C8">
        <v>250000</v>
      </c>
      <c r="E8" s="5" t="s">
        <v>1141</v>
      </c>
      <c r="F8">
        <v>0</v>
      </c>
      <c r="G8" s="2">
        <v>43738.680543981478</v>
      </c>
      <c r="H8" t="s">
        <v>121</v>
      </c>
      <c r="I8" s="2">
        <v>43741.556342592594</v>
      </c>
      <c r="K8">
        <v>2</v>
      </c>
      <c r="L8" t="s">
        <v>129</v>
      </c>
      <c r="M8">
        <v>512</v>
      </c>
      <c r="N8">
        <v>10.4</v>
      </c>
      <c r="O8">
        <v>66.67</v>
      </c>
      <c r="Q8">
        <v>6202</v>
      </c>
      <c r="R8" t="s">
        <v>137</v>
      </c>
      <c r="S8" t="s">
        <v>136</v>
      </c>
      <c r="T8" t="s">
        <v>3861</v>
      </c>
      <c r="U8" t="s">
        <v>3899</v>
      </c>
      <c r="V8">
        <v>80122</v>
      </c>
      <c r="W8" t="s">
        <v>119</v>
      </c>
      <c r="X8" s="1">
        <v>620</v>
      </c>
      <c r="Y8" t="s">
        <v>3892</v>
      </c>
      <c r="Z8" s="3">
        <v>42776</v>
      </c>
      <c r="AA8">
        <v>3</v>
      </c>
      <c r="AB8">
        <v>0</v>
      </c>
      <c r="AC8">
        <v>6</v>
      </c>
      <c r="AD8">
        <v>1</v>
      </c>
      <c r="AE8">
        <v>5</v>
      </c>
      <c r="AF8">
        <v>1</v>
      </c>
      <c r="AG8">
        <v>0</v>
      </c>
      <c r="AH8">
        <v>2</v>
      </c>
      <c r="AI8">
        <v>0</v>
      </c>
      <c r="AK8">
        <v>1</v>
      </c>
      <c r="AL8">
        <v>2</v>
      </c>
      <c r="AM8">
        <v>50</v>
      </c>
      <c r="AN8">
        <v>108</v>
      </c>
      <c r="AO8">
        <v>201</v>
      </c>
      <c r="AP8">
        <v>53</v>
      </c>
      <c r="AQ8">
        <v>2</v>
      </c>
      <c r="AR8">
        <v>10</v>
      </c>
      <c r="AS8">
        <v>219</v>
      </c>
      <c r="AT8">
        <v>51</v>
      </c>
      <c r="AU8">
        <v>512</v>
      </c>
      <c r="AV8">
        <v>512</v>
      </c>
      <c r="AW8">
        <v>10</v>
      </c>
      <c r="AX8">
        <v>211</v>
      </c>
      <c r="AY8">
        <v>211</v>
      </c>
      <c r="AZ8">
        <v>2018</v>
      </c>
      <c r="BA8">
        <v>0.248756218905472</v>
      </c>
      <c r="BB8">
        <v>1.0379146919431199</v>
      </c>
      <c r="BC8">
        <v>1</v>
      </c>
      <c r="BD8">
        <v>0.511848341232227</v>
      </c>
      <c r="BE8">
        <v>9.9609375E-2</v>
      </c>
      <c r="CK8">
        <v>0</v>
      </c>
      <c r="CL8">
        <v>0</v>
      </c>
      <c r="ED8">
        <v>2</v>
      </c>
    </row>
    <row r="9" spans="1:134" x14ac:dyDescent="0.25">
      <c r="A9" s="6" t="s">
        <v>3818</v>
      </c>
      <c r="B9" t="s">
        <v>120</v>
      </c>
      <c r="C9">
        <v>300000</v>
      </c>
      <c r="E9" s="5" t="s">
        <v>1141</v>
      </c>
      <c r="F9">
        <v>0</v>
      </c>
      <c r="G9" s="2">
        <v>43738.504467592589</v>
      </c>
      <c r="H9" t="s">
        <v>121</v>
      </c>
      <c r="I9" s="2">
        <v>43741.539618055554</v>
      </c>
      <c r="J9">
        <v>2163241</v>
      </c>
      <c r="K9">
        <v>3</v>
      </c>
      <c r="L9" t="s">
        <v>128</v>
      </c>
      <c r="M9">
        <v>891</v>
      </c>
      <c r="N9">
        <v>7.1</v>
      </c>
      <c r="O9">
        <v>6.5670000000000002</v>
      </c>
      <c r="P9">
        <v>6.9610000000000003</v>
      </c>
      <c r="Q9">
        <v>46411</v>
      </c>
      <c r="R9" t="s">
        <v>141</v>
      </c>
      <c r="S9" t="s">
        <v>126</v>
      </c>
      <c r="T9" t="s">
        <v>3858</v>
      </c>
      <c r="U9" t="s">
        <v>3897</v>
      </c>
      <c r="V9">
        <v>20092</v>
      </c>
      <c r="W9" t="s">
        <v>119</v>
      </c>
      <c r="X9" s="1">
        <v>464</v>
      </c>
      <c r="Y9" t="s">
        <v>3882</v>
      </c>
      <c r="Z9" s="3">
        <v>39692</v>
      </c>
      <c r="AA9">
        <v>4</v>
      </c>
      <c r="AB9">
        <v>1</v>
      </c>
      <c r="AC9">
        <v>6</v>
      </c>
      <c r="AD9">
        <v>14</v>
      </c>
      <c r="AE9">
        <v>8</v>
      </c>
      <c r="AF9">
        <v>0</v>
      </c>
      <c r="AG9">
        <v>0</v>
      </c>
      <c r="AH9">
        <v>6</v>
      </c>
      <c r="AI9">
        <v>0</v>
      </c>
      <c r="AJ9">
        <v>4</v>
      </c>
      <c r="AK9">
        <v>6</v>
      </c>
      <c r="AL9">
        <v>1</v>
      </c>
      <c r="AM9">
        <v>126</v>
      </c>
      <c r="AN9">
        <v>1354</v>
      </c>
      <c r="AO9">
        <v>1626</v>
      </c>
      <c r="AP9">
        <v>63</v>
      </c>
      <c r="AQ9">
        <v>612</v>
      </c>
      <c r="AR9">
        <v>265</v>
      </c>
      <c r="AS9">
        <v>180</v>
      </c>
      <c r="AT9">
        <v>14</v>
      </c>
      <c r="AU9">
        <v>891</v>
      </c>
      <c r="AV9">
        <v>891</v>
      </c>
      <c r="AW9">
        <v>17</v>
      </c>
      <c r="AX9">
        <v>1891</v>
      </c>
      <c r="AY9">
        <v>1891</v>
      </c>
      <c r="AZ9">
        <v>2018</v>
      </c>
      <c r="BA9">
        <v>7.7490774907748999E-2</v>
      </c>
      <c r="BB9">
        <v>9.5187731359069203E-2</v>
      </c>
      <c r="BC9">
        <v>6.4150943396226401E-2</v>
      </c>
      <c r="BD9">
        <v>0.71602326811211003</v>
      </c>
      <c r="BE9">
        <v>1.5712682379348999E-2</v>
      </c>
      <c r="BF9">
        <v>485</v>
      </c>
      <c r="BG9">
        <v>550</v>
      </c>
      <c r="BH9">
        <v>550</v>
      </c>
      <c r="BI9">
        <v>550</v>
      </c>
      <c r="BJ9">
        <v>550</v>
      </c>
      <c r="BK9">
        <v>550</v>
      </c>
      <c r="BL9">
        <v>110</v>
      </c>
      <c r="BM9">
        <v>110</v>
      </c>
      <c r="BN9">
        <v>110</v>
      </c>
      <c r="BO9">
        <v>110</v>
      </c>
      <c r="BP9">
        <v>110</v>
      </c>
      <c r="BQ9">
        <v>110</v>
      </c>
      <c r="BR9">
        <v>417.26299999999998</v>
      </c>
      <c r="BS9">
        <v>467.39499999999998</v>
      </c>
      <c r="BT9">
        <v>473.50200000000001</v>
      </c>
      <c r="BU9">
        <v>479.60300000000001</v>
      </c>
      <c r="BV9">
        <v>485.67700000000002</v>
      </c>
      <c r="BW9">
        <v>491.76600000000002</v>
      </c>
      <c r="BX9">
        <v>5</v>
      </c>
      <c r="BY9">
        <v>5</v>
      </c>
      <c r="BZ9">
        <v>5</v>
      </c>
      <c r="CA9">
        <v>5</v>
      </c>
      <c r="CB9">
        <v>5</v>
      </c>
      <c r="CC9">
        <v>5</v>
      </c>
      <c r="CD9">
        <v>0.40878587933247701</v>
      </c>
      <c r="CE9" s="3">
        <v>43465</v>
      </c>
      <c r="CF9">
        <v>1012.263</v>
      </c>
      <c r="CG9" s="3">
        <v>43677</v>
      </c>
      <c r="CH9">
        <v>0.35629579831932701</v>
      </c>
      <c r="CI9">
        <v>4.4160000000000004</v>
      </c>
      <c r="CK9">
        <v>6</v>
      </c>
      <c r="CL9">
        <v>5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3.1429999999999998</v>
      </c>
      <c r="CT9">
        <v>4.4160000000000004</v>
      </c>
      <c r="CU9">
        <v>2.3359999999999999</v>
      </c>
      <c r="CV9">
        <v>0.91900000000000004</v>
      </c>
      <c r="CW9">
        <v>1.9530000000000001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120.824</v>
      </c>
      <c r="DF9">
        <v>158.85599999999999</v>
      </c>
      <c r="DG9">
        <v>179.69300000000001</v>
      </c>
      <c r="DH9">
        <v>184.76300000000001</v>
      </c>
      <c r="DI9">
        <v>183.61500000000001</v>
      </c>
      <c r="DJ9">
        <v>170.87299999999999</v>
      </c>
      <c r="DK9">
        <v>664.11599999999999</v>
      </c>
      <c r="DL9">
        <v>91.171999999999997</v>
      </c>
      <c r="DM9">
        <v>103.14400000000001</v>
      </c>
      <c r="DN9">
        <v>100.68300000000001</v>
      </c>
      <c r="DO9">
        <v>99.135999999999996</v>
      </c>
      <c r="DP9">
        <v>101.953</v>
      </c>
      <c r="DQ9">
        <v>97.509</v>
      </c>
      <c r="DR9">
        <v>414.351</v>
      </c>
      <c r="DS9">
        <v>417.84300000000002</v>
      </c>
      <c r="DT9">
        <v>415.68200000000002</v>
      </c>
      <c r="DU9">
        <v>421.46800000000002</v>
      </c>
      <c r="DV9">
        <v>422.55</v>
      </c>
      <c r="DW9">
        <v>424.137</v>
      </c>
      <c r="DX9">
        <v>0.249121649484536</v>
      </c>
      <c r="DY9">
        <v>0.82883636363636304</v>
      </c>
      <c r="DZ9">
        <v>0.993021188075626</v>
      </c>
      <c r="EA9">
        <v>0.30869366306027801</v>
      </c>
      <c r="EB9">
        <v>0.89938939393939299</v>
      </c>
      <c r="EC9">
        <v>0.89372891362124096</v>
      </c>
      <c r="ED9">
        <v>11</v>
      </c>
    </row>
    <row r="10" spans="1:134" x14ac:dyDescent="0.25">
      <c r="A10" s="6" t="s">
        <v>3806</v>
      </c>
      <c r="B10" t="s">
        <v>120</v>
      </c>
      <c r="C10">
        <v>150000</v>
      </c>
      <c r="E10" s="5" t="s">
        <v>1141</v>
      </c>
      <c r="F10">
        <v>1</v>
      </c>
      <c r="G10" s="2">
        <v>43738.363946759258</v>
      </c>
      <c r="H10" t="s">
        <v>121</v>
      </c>
      <c r="I10" s="2">
        <v>43741.502488425926</v>
      </c>
      <c r="K10">
        <v>4</v>
      </c>
      <c r="L10" t="s">
        <v>122</v>
      </c>
      <c r="M10">
        <v>1070</v>
      </c>
      <c r="N10">
        <v>4.5</v>
      </c>
      <c r="O10">
        <v>5.4790000000000001</v>
      </c>
      <c r="P10">
        <v>7.1989999999999998</v>
      </c>
      <c r="Q10">
        <v>411</v>
      </c>
      <c r="R10" t="s">
        <v>147</v>
      </c>
      <c r="S10" t="s">
        <v>146</v>
      </c>
      <c r="T10" t="s">
        <v>3862</v>
      </c>
      <c r="U10" t="s">
        <v>3899</v>
      </c>
      <c r="V10">
        <v>74013</v>
      </c>
      <c r="W10" t="s">
        <v>119</v>
      </c>
      <c r="X10" s="1">
        <v>412</v>
      </c>
      <c r="Y10" t="s">
        <v>3881</v>
      </c>
      <c r="Z10" s="3">
        <v>39408</v>
      </c>
      <c r="AA10">
        <v>5</v>
      </c>
      <c r="AB10">
        <v>0</v>
      </c>
      <c r="AC10">
        <v>6</v>
      </c>
      <c r="AD10">
        <v>3</v>
      </c>
      <c r="AE10">
        <v>5</v>
      </c>
      <c r="AF10">
        <v>2</v>
      </c>
      <c r="AG10">
        <v>0</v>
      </c>
      <c r="AH10">
        <v>3</v>
      </c>
      <c r="AI10">
        <v>0</v>
      </c>
      <c r="AJ10">
        <v>2</v>
      </c>
      <c r="AK10">
        <v>2</v>
      </c>
      <c r="AL10">
        <v>3</v>
      </c>
      <c r="AM10">
        <v>32</v>
      </c>
      <c r="AN10">
        <v>168</v>
      </c>
      <c r="AO10">
        <v>633</v>
      </c>
      <c r="AP10">
        <v>48</v>
      </c>
      <c r="AQ10">
        <v>190</v>
      </c>
      <c r="AR10">
        <v>35</v>
      </c>
      <c r="AS10">
        <v>288</v>
      </c>
      <c r="AT10">
        <v>36</v>
      </c>
      <c r="AU10">
        <v>1070</v>
      </c>
      <c r="AV10">
        <v>1070</v>
      </c>
      <c r="AW10">
        <v>7</v>
      </c>
      <c r="AX10">
        <v>668</v>
      </c>
      <c r="AY10">
        <v>668</v>
      </c>
      <c r="AZ10">
        <v>2018</v>
      </c>
      <c r="BA10">
        <v>5.0552922590837199E-2</v>
      </c>
      <c r="BB10">
        <v>0.43113772455089799</v>
      </c>
      <c r="BC10">
        <v>0.2</v>
      </c>
      <c r="BD10">
        <v>0.25149700598802299</v>
      </c>
      <c r="BE10">
        <v>3.3644859813084099E-2</v>
      </c>
      <c r="BL10">
        <v>150</v>
      </c>
      <c r="BM10">
        <v>150</v>
      </c>
      <c r="BN10">
        <v>150</v>
      </c>
      <c r="BO10">
        <v>150</v>
      </c>
      <c r="BP10">
        <v>150</v>
      </c>
      <c r="BQ10">
        <v>150</v>
      </c>
      <c r="BR10">
        <v>60</v>
      </c>
      <c r="BS10">
        <v>60</v>
      </c>
      <c r="BT10">
        <v>60</v>
      </c>
      <c r="BU10">
        <v>60</v>
      </c>
      <c r="BV10">
        <v>60</v>
      </c>
      <c r="BW10">
        <v>60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0.97899222222222204</v>
      </c>
      <c r="CE10" s="3">
        <v>43465</v>
      </c>
      <c r="CF10">
        <v>210</v>
      </c>
      <c r="CG10" s="3">
        <v>43677</v>
      </c>
      <c r="CH10">
        <v>1</v>
      </c>
      <c r="CI10">
        <v>0</v>
      </c>
      <c r="CK10">
        <v>4</v>
      </c>
      <c r="CL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K10">
        <v>189.89699999999999</v>
      </c>
      <c r="DL10">
        <v>150</v>
      </c>
      <c r="DM10">
        <v>150</v>
      </c>
      <c r="DN10">
        <v>150</v>
      </c>
      <c r="DO10">
        <v>150</v>
      </c>
      <c r="DP10">
        <v>150</v>
      </c>
      <c r="DQ10">
        <v>131.09299999999999</v>
      </c>
      <c r="DR10">
        <v>57.484999999999999</v>
      </c>
      <c r="DS10">
        <v>47.158999999999999</v>
      </c>
      <c r="DT10">
        <v>46.155000000000001</v>
      </c>
      <c r="DU10">
        <v>24.335999999999999</v>
      </c>
      <c r="DV10">
        <v>46</v>
      </c>
      <c r="DW10">
        <v>0</v>
      </c>
      <c r="DY10">
        <v>1</v>
      </c>
      <c r="DZ10">
        <v>0.95808333333333295</v>
      </c>
      <c r="EB10">
        <v>0.97899222222222204</v>
      </c>
      <c r="EC10">
        <v>0.61426388888888805</v>
      </c>
      <c r="ED10">
        <v>12</v>
      </c>
    </row>
    <row r="11" spans="1:134" x14ac:dyDescent="0.25">
      <c r="A11" s="6" t="s">
        <v>3796</v>
      </c>
      <c r="B11" t="s">
        <v>120</v>
      </c>
      <c r="C11">
        <v>1500000</v>
      </c>
      <c r="E11" s="5" t="s">
        <v>1141</v>
      </c>
      <c r="F11">
        <v>0</v>
      </c>
      <c r="G11" s="2">
        <v>43738.334004629629</v>
      </c>
      <c r="H11" t="s">
        <v>121</v>
      </c>
      <c r="I11" s="2">
        <v>43741.426874999997</v>
      </c>
      <c r="J11">
        <v>2500000</v>
      </c>
      <c r="K11">
        <v>3</v>
      </c>
      <c r="L11" t="s">
        <v>128</v>
      </c>
      <c r="M11">
        <v>7648</v>
      </c>
      <c r="N11">
        <v>7.4</v>
      </c>
      <c r="O11">
        <v>0.82530000000000003</v>
      </c>
      <c r="P11">
        <v>0.6835</v>
      </c>
      <c r="Q11">
        <v>46381</v>
      </c>
      <c r="R11" t="s">
        <v>167</v>
      </c>
      <c r="S11" t="s">
        <v>166</v>
      </c>
      <c r="T11" t="s">
        <v>3864</v>
      </c>
      <c r="U11" t="s">
        <v>3900</v>
      </c>
      <c r="V11">
        <v>4019</v>
      </c>
      <c r="W11" t="s">
        <v>119</v>
      </c>
      <c r="X11" s="1">
        <v>472</v>
      </c>
      <c r="Y11" t="s">
        <v>3882</v>
      </c>
      <c r="Z11" s="3">
        <v>42065</v>
      </c>
      <c r="AA11">
        <v>4</v>
      </c>
      <c r="AB11">
        <v>0</v>
      </c>
      <c r="AC11">
        <v>6</v>
      </c>
      <c r="AD11">
        <v>1</v>
      </c>
      <c r="AE11">
        <v>4</v>
      </c>
      <c r="AF11">
        <v>0</v>
      </c>
      <c r="AG11">
        <v>0</v>
      </c>
      <c r="AH11">
        <v>1</v>
      </c>
      <c r="AI11">
        <v>0</v>
      </c>
      <c r="AJ11">
        <v>2</v>
      </c>
      <c r="AK11">
        <v>1</v>
      </c>
      <c r="AL11">
        <v>2</v>
      </c>
      <c r="AM11">
        <v>673</v>
      </c>
      <c r="AN11">
        <v>939</v>
      </c>
      <c r="AO11">
        <v>4226</v>
      </c>
      <c r="AP11">
        <v>565</v>
      </c>
      <c r="AQ11">
        <v>436</v>
      </c>
      <c r="AR11">
        <v>85</v>
      </c>
      <c r="AS11">
        <v>1115</v>
      </c>
      <c r="AT11">
        <v>532</v>
      </c>
      <c r="AU11">
        <v>7648</v>
      </c>
      <c r="AV11">
        <v>7648</v>
      </c>
      <c r="AW11">
        <v>72</v>
      </c>
      <c r="AX11">
        <v>4311</v>
      </c>
      <c r="AY11">
        <v>4311</v>
      </c>
      <c r="AZ11">
        <v>2018</v>
      </c>
      <c r="BA11">
        <v>0.15925224798864099</v>
      </c>
      <c r="BB11">
        <v>0.258640686615634</v>
      </c>
      <c r="BC11">
        <v>0.84705882352941098</v>
      </c>
      <c r="BD11">
        <v>0.21781489213639499</v>
      </c>
      <c r="BE11">
        <v>6.9560669456066898E-2</v>
      </c>
      <c r="BF11">
        <v>350</v>
      </c>
      <c r="BG11">
        <v>400</v>
      </c>
      <c r="BH11">
        <v>400</v>
      </c>
      <c r="BI11">
        <v>400</v>
      </c>
      <c r="BJ11">
        <v>400</v>
      </c>
      <c r="BK11">
        <v>400</v>
      </c>
      <c r="BR11">
        <v>299.76100000000002</v>
      </c>
      <c r="BS11">
        <v>311.67399999999998</v>
      </c>
      <c r="BT11">
        <v>323.892</v>
      </c>
      <c r="BU11">
        <v>300.39400000000001</v>
      </c>
      <c r="BV11">
        <v>283.00200000000001</v>
      </c>
      <c r="BW11">
        <v>294.07900000000001</v>
      </c>
      <c r="BX11">
        <v>4</v>
      </c>
      <c r="BY11">
        <v>4</v>
      </c>
      <c r="BZ11">
        <v>4</v>
      </c>
      <c r="CA11">
        <v>3</v>
      </c>
      <c r="CB11">
        <v>3</v>
      </c>
      <c r="CC11">
        <v>3</v>
      </c>
      <c r="CD11">
        <v>0.81635148936170199</v>
      </c>
      <c r="CE11" s="3">
        <v>43465</v>
      </c>
      <c r="CF11">
        <v>649.76099999999997</v>
      </c>
      <c r="CG11" s="3">
        <v>43677</v>
      </c>
      <c r="CH11">
        <v>0.80689714285714198</v>
      </c>
      <c r="CI11">
        <v>0</v>
      </c>
      <c r="CK11">
        <v>4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282.41399999999999</v>
      </c>
      <c r="DF11">
        <v>317.88499999999999</v>
      </c>
      <c r="DG11">
        <v>304.05500000000001</v>
      </c>
      <c r="DH11">
        <v>335.19900000000001</v>
      </c>
      <c r="DI11">
        <v>339.84199999999998</v>
      </c>
      <c r="DJ11">
        <v>339.03100000000001</v>
      </c>
      <c r="DK11">
        <v>608.13300000000004</v>
      </c>
      <c r="DR11">
        <v>298.34300000000002</v>
      </c>
      <c r="DS11">
        <v>310.25900000000001</v>
      </c>
      <c r="DT11">
        <v>322.48099999999999</v>
      </c>
      <c r="DU11">
        <v>298.98599999999999</v>
      </c>
      <c r="DV11">
        <v>281.596</v>
      </c>
      <c r="DW11">
        <v>292.67599999999999</v>
      </c>
      <c r="DX11">
        <v>0.80689714285714198</v>
      </c>
      <c r="DZ11">
        <v>0.99526956475325301</v>
      </c>
      <c r="EA11">
        <v>0.81635148936170199</v>
      </c>
      <c r="EC11">
        <v>0.99533263974774899</v>
      </c>
      <c r="ED11">
        <v>4</v>
      </c>
    </row>
    <row r="12" spans="1:134" x14ac:dyDescent="0.25">
      <c r="A12" s="6" t="s">
        <v>3824</v>
      </c>
      <c r="B12" t="s">
        <v>120</v>
      </c>
      <c r="C12">
        <v>1500000</v>
      </c>
      <c r="E12" s="5" t="s">
        <v>1141</v>
      </c>
      <c r="F12">
        <v>1</v>
      </c>
      <c r="G12" s="2">
        <v>43738.631481481483</v>
      </c>
      <c r="H12" t="s">
        <v>121</v>
      </c>
      <c r="I12" s="2">
        <v>43741.414120370369</v>
      </c>
      <c r="K12">
        <v>3</v>
      </c>
      <c r="L12" t="s">
        <v>173</v>
      </c>
      <c r="M12">
        <v>809</v>
      </c>
      <c r="N12">
        <v>1.1000000000000001</v>
      </c>
      <c r="Q12">
        <v>46311</v>
      </c>
      <c r="R12" t="s">
        <v>175</v>
      </c>
      <c r="S12" t="s">
        <v>174</v>
      </c>
      <c r="T12" t="s">
        <v>3871</v>
      </c>
      <c r="U12" t="s">
        <v>3899</v>
      </c>
      <c r="V12">
        <v>89900</v>
      </c>
      <c r="W12" t="s">
        <v>119</v>
      </c>
      <c r="X12" s="1">
        <v>463</v>
      </c>
      <c r="Y12" t="s">
        <v>3882</v>
      </c>
      <c r="Z12" s="3">
        <v>42656</v>
      </c>
      <c r="AA12">
        <v>7</v>
      </c>
      <c r="AB12">
        <v>0</v>
      </c>
      <c r="AC12">
        <v>6</v>
      </c>
      <c r="AD12">
        <v>29</v>
      </c>
      <c r="AE12">
        <v>9</v>
      </c>
      <c r="AF12">
        <v>-2</v>
      </c>
      <c r="AG12">
        <v>0</v>
      </c>
      <c r="AH12">
        <v>6</v>
      </c>
      <c r="AI12">
        <v>0</v>
      </c>
      <c r="AJ12">
        <v>4</v>
      </c>
      <c r="AK12">
        <v>6</v>
      </c>
      <c r="AL12">
        <v>3</v>
      </c>
      <c r="AM12">
        <v>10</v>
      </c>
      <c r="AN12">
        <v>11</v>
      </c>
      <c r="AO12">
        <v>358</v>
      </c>
      <c r="AP12">
        <v>9</v>
      </c>
      <c r="AQ12">
        <v>0</v>
      </c>
      <c r="AR12">
        <v>8</v>
      </c>
      <c r="AS12">
        <v>44</v>
      </c>
      <c r="AT12">
        <v>7</v>
      </c>
      <c r="AU12">
        <v>809</v>
      </c>
      <c r="AV12">
        <v>809</v>
      </c>
      <c r="AW12">
        <v>7</v>
      </c>
      <c r="AX12">
        <v>366</v>
      </c>
      <c r="AY12">
        <v>366</v>
      </c>
      <c r="AZ12">
        <v>2018</v>
      </c>
      <c r="BA12">
        <v>2.7932960893854698E-2</v>
      </c>
      <c r="BB12">
        <v>0.12021857923497201</v>
      </c>
      <c r="BC12">
        <v>0.875</v>
      </c>
      <c r="BD12">
        <v>3.0054644808743099E-2</v>
      </c>
      <c r="BE12">
        <v>8.65265760197775E-3</v>
      </c>
      <c r="CK12">
        <v>0</v>
      </c>
      <c r="CL12">
        <v>0</v>
      </c>
      <c r="ED12">
        <v>3</v>
      </c>
    </row>
    <row r="13" spans="1:134" x14ac:dyDescent="0.25">
      <c r="A13" s="6" t="s">
        <v>3793</v>
      </c>
      <c r="B13" t="s">
        <v>120</v>
      </c>
      <c r="C13">
        <v>200000</v>
      </c>
      <c r="E13" s="5" t="s">
        <v>1141</v>
      </c>
      <c r="F13">
        <v>1</v>
      </c>
      <c r="G13" s="2">
        <v>43738.287523148145</v>
      </c>
      <c r="H13" t="s">
        <v>121</v>
      </c>
      <c r="I13" s="2">
        <v>43741.397824074076</v>
      </c>
      <c r="K13">
        <v>3</v>
      </c>
      <c r="L13" t="s">
        <v>148</v>
      </c>
      <c r="M13">
        <v>7516</v>
      </c>
      <c r="N13">
        <v>0.3</v>
      </c>
      <c r="Q13">
        <v>46311</v>
      </c>
      <c r="R13" t="s">
        <v>127</v>
      </c>
      <c r="S13" t="s">
        <v>126</v>
      </c>
      <c r="T13" t="s">
        <v>3858</v>
      </c>
      <c r="U13" t="s">
        <v>3897</v>
      </c>
      <c r="V13">
        <v>20137</v>
      </c>
      <c r="W13" t="s">
        <v>119</v>
      </c>
      <c r="X13" s="1">
        <v>463</v>
      </c>
      <c r="Y13" t="s">
        <v>3882</v>
      </c>
      <c r="Z13" s="3">
        <v>41824</v>
      </c>
      <c r="AA13">
        <v>6</v>
      </c>
      <c r="AB13">
        <v>1</v>
      </c>
      <c r="AC13">
        <v>6</v>
      </c>
      <c r="AD13">
        <v>3</v>
      </c>
      <c r="AE13">
        <v>6</v>
      </c>
      <c r="AF13">
        <v>0</v>
      </c>
      <c r="AG13">
        <v>0</v>
      </c>
      <c r="AH13">
        <v>1</v>
      </c>
      <c r="AI13">
        <v>0</v>
      </c>
      <c r="AK13">
        <v>1</v>
      </c>
      <c r="AL13">
        <v>1</v>
      </c>
      <c r="AM13">
        <v>50</v>
      </c>
      <c r="AN13">
        <v>317</v>
      </c>
      <c r="AO13">
        <v>1664</v>
      </c>
      <c r="AP13">
        <v>26</v>
      </c>
      <c r="AQ13">
        <v>0</v>
      </c>
      <c r="AR13">
        <v>53</v>
      </c>
      <c r="AS13">
        <v>322</v>
      </c>
      <c r="AT13">
        <v>15</v>
      </c>
      <c r="AU13">
        <v>7516</v>
      </c>
      <c r="AV13">
        <v>7516</v>
      </c>
      <c r="AW13">
        <v>52</v>
      </c>
      <c r="AX13">
        <v>1717</v>
      </c>
      <c r="AY13">
        <v>1717</v>
      </c>
      <c r="AZ13">
        <v>2017</v>
      </c>
      <c r="BA13">
        <v>3.00480769230769E-2</v>
      </c>
      <c r="BB13">
        <v>0.18753640069889299</v>
      </c>
      <c r="BC13">
        <v>0.98113207547169801</v>
      </c>
      <c r="BD13">
        <v>0.18462434478741899</v>
      </c>
      <c r="BE13">
        <v>1.9957424161788102E-3</v>
      </c>
      <c r="CK13">
        <v>0</v>
      </c>
      <c r="CL13">
        <v>0</v>
      </c>
      <c r="ED13">
        <v>5</v>
      </c>
    </row>
    <row r="14" spans="1:134" x14ac:dyDescent="0.25">
      <c r="A14" s="6" t="s">
        <v>3774</v>
      </c>
      <c r="B14" t="s">
        <v>120</v>
      </c>
      <c r="C14">
        <v>6000</v>
      </c>
      <c r="E14" s="5" t="s">
        <v>1141</v>
      </c>
      <c r="F14">
        <v>0</v>
      </c>
      <c r="G14" s="2">
        <v>43736.58803240741</v>
      </c>
      <c r="H14" t="s">
        <v>121</v>
      </c>
      <c r="I14" s="2">
        <v>43741.372604166667</v>
      </c>
      <c r="K14">
        <v>2</v>
      </c>
      <c r="L14" t="s">
        <v>129</v>
      </c>
      <c r="M14">
        <v>0</v>
      </c>
      <c r="N14">
        <v>0</v>
      </c>
      <c r="T14" t="s">
        <v>1141</v>
      </c>
      <c r="U14" t="s">
        <v>1141</v>
      </c>
      <c r="Y14" t="s">
        <v>1141</v>
      </c>
      <c r="AP14">
        <v>0</v>
      </c>
      <c r="BL14">
        <v>15.321999999999999</v>
      </c>
      <c r="BM14">
        <v>15.246</v>
      </c>
      <c r="BN14">
        <v>15.335000000000001</v>
      </c>
      <c r="BO14">
        <v>15.494999999999999</v>
      </c>
      <c r="BP14">
        <v>0.442</v>
      </c>
      <c r="BQ14">
        <v>15.327999999999999</v>
      </c>
      <c r="BR14">
        <v>28.515000000000001</v>
      </c>
      <c r="BS14">
        <v>29.891999999999999</v>
      </c>
      <c r="BT14">
        <v>31.263999999999999</v>
      </c>
      <c r="BU14">
        <v>32.631</v>
      </c>
      <c r="BV14">
        <v>33.994</v>
      </c>
      <c r="BW14">
        <v>35.353000000000002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0.26521356002488</v>
      </c>
      <c r="CE14" s="3">
        <v>43465</v>
      </c>
      <c r="CF14">
        <v>43.837000000000003</v>
      </c>
      <c r="CG14" s="3">
        <v>43677</v>
      </c>
      <c r="CH14">
        <v>0.159770264978462</v>
      </c>
      <c r="CI14">
        <v>5.1630000000000003</v>
      </c>
      <c r="CK14">
        <v>1</v>
      </c>
      <c r="CL14">
        <v>1</v>
      </c>
      <c r="CS14">
        <v>0</v>
      </c>
      <c r="CT14">
        <v>0</v>
      </c>
      <c r="CU14">
        <v>0</v>
      </c>
      <c r="CV14">
        <v>0</v>
      </c>
      <c r="CW14">
        <v>5.1630000000000003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K14">
        <v>38.270000000000003</v>
      </c>
      <c r="DL14">
        <v>2.448</v>
      </c>
      <c r="DM14">
        <v>7.0890000000000004</v>
      </c>
      <c r="DN14">
        <v>0.33500000000000002</v>
      </c>
      <c r="DO14">
        <v>0.495</v>
      </c>
      <c r="DP14">
        <v>5.6050000000000004</v>
      </c>
      <c r="DQ14">
        <v>4.4939999999999998</v>
      </c>
      <c r="DR14">
        <v>28.515000000000001</v>
      </c>
      <c r="DS14">
        <v>29.891999999999999</v>
      </c>
      <c r="DT14">
        <v>31.263999999999999</v>
      </c>
      <c r="DU14">
        <v>32.631</v>
      </c>
      <c r="DV14">
        <v>33.994</v>
      </c>
      <c r="DW14">
        <v>35.353000000000002</v>
      </c>
      <c r="DY14">
        <v>0.159770264978462</v>
      </c>
      <c r="DZ14">
        <v>1</v>
      </c>
      <c r="EB14">
        <v>0.26521356002488</v>
      </c>
      <c r="EC14">
        <v>1</v>
      </c>
    </row>
    <row r="15" spans="1:134" x14ac:dyDescent="0.25">
      <c r="A15" s="6" t="s">
        <v>3803</v>
      </c>
      <c r="B15" t="s">
        <v>120</v>
      </c>
      <c r="C15">
        <v>80000000</v>
      </c>
      <c r="E15" s="5" t="s">
        <v>1141</v>
      </c>
      <c r="F15">
        <v>1</v>
      </c>
      <c r="G15" s="2">
        <v>43738.363599537035</v>
      </c>
      <c r="H15" t="s">
        <v>121</v>
      </c>
      <c r="I15" s="2">
        <v>43741.36954861111</v>
      </c>
      <c r="K15">
        <v>3</v>
      </c>
      <c r="L15" t="s">
        <v>122</v>
      </c>
      <c r="M15">
        <v>164</v>
      </c>
      <c r="N15">
        <v>7.9</v>
      </c>
      <c r="O15">
        <v>20</v>
      </c>
      <c r="Q15">
        <v>25121</v>
      </c>
      <c r="R15" t="s">
        <v>181</v>
      </c>
      <c r="S15" t="s">
        <v>180</v>
      </c>
      <c r="T15" t="s">
        <v>3861</v>
      </c>
      <c r="U15" t="s">
        <v>3899</v>
      </c>
      <c r="V15">
        <v>84069</v>
      </c>
      <c r="W15" t="s">
        <v>119</v>
      </c>
      <c r="X15" s="1">
        <v>251</v>
      </c>
      <c r="Y15" t="s">
        <v>3889</v>
      </c>
      <c r="Z15" s="3">
        <v>43003</v>
      </c>
      <c r="AA15">
        <v>5</v>
      </c>
      <c r="AC15">
        <v>6</v>
      </c>
      <c r="AD15">
        <v>5</v>
      </c>
      <c r="AE15">
        <v>6</v>
      </c>
      <c r="AF15">
        <v>0</v>
      </c>
      <c r="AG15">
        <v>0</v>
      </c>
      <c r="AH15">
        <v>4</v>
      </c>
      <c r="AI15">
        <v>0</v>
      </c>
      <c r="AJ15">
        <v>3</v>
      </c>
      <c r="AK15">
        <v>3</v>
      </c>
      <c r="AL15">
        <v>2</v>
      </c>
      <c r="AM15">
        <v>2</v>
      </c>
      <c r="AN15">
        <v>26</v>
      </c>
      <c r="AO15">
        <v>98</v>
      </c>
      <c r="AP15">
        <v>13</v>
      </c>
      <c r="AQ15">
        <v>10</v>
      </c>
      <c r="AR15">
        <v>10</v>
      </c>
      <c r="AS15">
        <v>25</v>
      </c>
      <c r="AT15">
        <v>12</v>
      </c>
      <c r="AU15">
        <v>164</v>
      </c>
      <c r="AV15">
        <v>164</v>
      </c>
      <c r="AW15">
        <v>9</v>
      </c>
      <c r="AX15">
        <v>108</v>
      </c>
      <c r="AY15">
        <v>108</v>
      </c>
      <c r="AZ15">
        <v>2018</v>
      </c>
      <c r="BA15">
        <v>2.04081632653061E-2</v>
      </c>
      <c r="BB15">
        <v>0.23148148148148101</v>
      </c>
      <c r="BC15">
        <v>0.9</v>
      </c>
      <c r="BD15">
        <v>0.24074074074074001</v>
      </c>
      <c r="BE15">
        <v>7.3170731707316999E-2</v>
      </c>
      <c r="CK15">
        <v>0</v>
      </c>
      <c r="CL15">
        <v>0</v>
      </c>
      <c r="ED15">
        <v>2</v>
      </c>
    </row>
    <row r="16" spans="1:134" x14ac:dyDescent="0.25">
      <c r="A16" s="6" t="s">
        <v>3794</v>
      </c>
      <c r="B16" t="s">
        <v>120</v>
      </c>
      <c r="C16">
        <v>40000</v>
      </c>
      <c r="E16" s="5" t="s">
        <v>1141</v>
      </c>
      <c r="F16">
        <v>1</v>
      </c>
      <c r="G16" s="2">
        <v>43738.290729166663</v>
      </c>
      <c r="H16" t="s">
        <v>121</v>
      </c>
      <c r="I16" s="2">
        <v>43741.365312499998</v>
      </c>
      <c r="K16">
        <v>3</v>
      </c>
      <c r="L16" t="s">
        <v>122</v>
      </c>
      <c r="M16">
        <v>508</v>
      </c>
      <c r="N16">
        <v>2</v>
      </c>
      <c r="Q16">
        <v>46421</v>
      </c>
      <c r="R16" t="s">
        <v>183</v>
      </c>
      <c r="S16" t="s">
        <v>182</v>
      </c>
      <c r="T16" t="s">
        <v>3869</v>
      </c>
      <c r="U16" t="s">
        <v>3899</v>
      </c>
      <c r="V16">
        <v>87010</v>
      </c>
      <c r="W16" t="s">
        <v>184</v>
      </c>
      <c r="X16" s="1">
        <v>464</v>
      </c>
      <c r="Y16" t="s">
        <v>3882</v>
      </c>
      <c r="Z16" s="3">
        <v>39931</v>
      </c>
      <c r="AA16">
        <v>5</v>
      </c>
      <c r="AB16">
        <v>0</v>
      </c>
      <c r="AC16">
        <v>6</v>
      </c>
      <c r="AD16">
        <v>9</v>
      </c>
      <c r="AE16">
        <v>7</v>
      </c>
      <c r="AF16">
        <v>0</v>
      </c>
      <c r="AG16">
        <v>0</v>
      </c>
      <c r="AH16">
        <v>4</v>
      </c>
      <c r="AI16">
        <v>1</v>
      </c>
      <c r="AJ16">
        <v>3</v>
      </c>
      <c r="AK16">
        <v>4</v>
      </c>
      <c r="AL16">
        <v>3</v>
      </c>
      <c r="AM16">
        <v>78</v>
      </c>
      <c r="AN16">
        <v>82</v>
      </c>
      <c r="AO16">
        <v>498</v>
      </c>
      <c r="AP16">
        <v>10</v>
      </c>
      <c r="AQ16">
        <v>0</v>
      </c>
      <c r="AR16">
        <v>8</v>
      </c>
      <c r="AS16">
        <v>81</v>
      </c>
      <c r="AT16">
        <v>6</v>
      </c>
      <c r="AU16">
        <v>508</v>
      </c>
      <c r="AV16">
        <v>508</v>
      </c>
      <c r="AW16">
        <v>8</v>
      </c>
      <c r="AX16">
        <v>506</v>
      </c>
      <c r="AY16">
        <v>506</v>
      </c>
      <c r="AZ16">
        <v>2018</v>
      </c>
      <c r="BA16">
        <v>0.156626506024096</v>
      </c>
      <c r="BB16">
        <v>0.16007905138339901</v>
      </c>
      <c r="BC16">
        <v>1</v>
      </c>
      <c r="BD16">
        <v>0.16205533596837901</v>
      </c>
      <c r="BE16">
        <v>1.1811023622047201E-2</v>
      </c>
      <c r="CK16">
        <v>0</v>
      </c>
      <c r="CL16">
        <v>0</v>
      </c>
      <c r="ED16">
        <v>10</v>
      </c>
    </row>
    <row r="17" spans="1:134" x14ac:dyDescent="0.25">
      <c r="A17" s="6" t="s">
        <v>3792</v>
      </c>
      <c r="B17" t="s">
        <v>120</v>
      </c>
      <c r="C17">
        <v>200000</v>
      </c>
      <c r="E17" s="5" t="s">
        <v>1141</v>
      </c>
      <c r="F17">
        <v>1</v>
      </c>
      <c r="G17" s="2">
        <v>43738.220439814817</v>
      </c>
      <c r="H17" t="s">
        <v>121</v>
      </c>
      <c r="I17" s="2">
        <v>43741.362164351849</v>
      </c>
      <c r="J17">
        <v>2340000</v>
      </c>
      <c r="K17">
        <v>3</v>
      </c>
      <c r="L17" t="s">
        <v>125</v>
      </c>
      <c r="M17">
        <v>1475</v>
      </c>
      <c r="N17">
        <v>5.2</v>
      </c>
      <c r="O17">
        <v>1.125</v>
      </c>
      <c r="P17">
        <v>1.1060000000000001</v>
      </c>
      <c r="Q17">
        <v>45202</v>
      </c>
      <c r="R17" t="s">
        <v>185</v>
      </c>
      <c r="S17" t="s">
        <v>139</v>
      </c>
      <c r="T17" t="s">
        <v>3864</v>
      </c>
      <c r="U17" t="s">
        <v>3897</v>
      </c>
      <c r="V17">
        <v>27046</v>
      </c>
      <c r="W17" t="s">
        <v>119</v>
      </c>
      <c r="X17" s="1">
        <v>292</v>
      </c>
      <c r="Y17" t="s">
        <v>3890</v>
      </c>
      <c r="Z17" s="3">
        <v>32510</v>
      </c>
      <c r="AA17">
        <v>3</v>
      </c>
      <c r="AB17">
        <v>0</v>
      </c>
      <c r="AC17">
        <v>6</v>
      </c>
      <c r="AD17">
        <v>0</v>
      </c>
      <c r="AE17">
        <v>4</v>
      </c>
      <c r="AF17">
        <v>0</v>
      </c>
      <c r="AG17">
        <v>0</v>
      </c>
      <c r="AH17">
        <v>4</v>
      </c>
      <c r="AI17">
        <v>0</v>
      </c>
      <c r="AJ17">
        <v>1</v>
      </c>
      <c r="AK17">
        <v>2</v>
      </c>
      <c r="AL17">
        <v>1</v>
      </c>
      <c r="AM17">
        <v>45</v>
      </c>
      <c r="AN17">
        <v>1923</v>
      </c>
      <c r="AO17">
        <v>1044</v>
      </c>
      <c r="AP17">
        <v>77</v>
      </c>
      <c r="AQ17">
        <v>1687</v>
      </c>
      <c r="AR17">
        <v>1538</v>
      </c>
      <c r="AS17">
        <v>581</v>
      </c>
      <c r="AT17">
        <v>29</v>
      </c>
      <c r="AU17">
        <v>1475</v>
      </c>
      <c r="AV17">
        <v>1475</v>
      </c>
      <c r="AW17">
        <v>1467</v>
      </c>
      <c r="AX17">
        <v>2582</v>
      </c>
      <c r="AY17">
        <v>2582</v>
      </c>
      <c r="AZ17">
        <v>2018</v>
      </c>
      <c r="BA17">
        <v>4.3103448275862002E-2</v>
      </c>
      <c r="BB17">
        <v>0.22501936483346199</v>
      </c>
      <c r="BC17">
        <v>0.95383615084525297</v>
      </c>
      <c r="BD17">
        <v>0.74477149496514305</v>
      </c>
      <c r="BE17">
        <v>1.96610169491525E-2</v>
      </c>
      <c r="BF17">
        <v>745</v>
      </c>
      <c r="BG17">
        <v>745</v>
      </c>
      <c r="BH17">
        <v>745</v>
      </c>
      <c r="BI17">
        <v>745</v>
      </c>
      <c r="BJ17">
        <v>820</v>
      </c>
      <c r="BK17">
        <v>820</v>
      </c>
      <c r="BL17">
        <v>5</v>
      </c>
      <c r="BM17">
        <v>5</v>
      </c>
      <c r="BN17">
        <v>5</v>
      </c>
      <c r="BO17">
        <v>5</v>
      </c>
      <c r="BP17">
        <v>10</v>
      </c>
      <c r="BQ17">
        <v>10</v>
      </c>
      <c r="BR17">
        <v>1379.211</v>
      </c>
      <c r="BS17">
        <v>1389.51</v>
      </c>
      <c r="BT17">
        <v>1399.7809999999999</v>
      </c>
      <c r="BU17">
        <v>1410.0260000000001</v>
      </c>
      <c r="BV17">
        <v>1420.25</v>
      </c>
      <c r="BW17">
        <v>1430.451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0.42542768240343298</v>
      </c>
      <c r="CE17" s="3">
        <v>43465</v>
      </c>
      <c r="CF17">
        <v>2129.2109999999998</v>
      </c>
      <c r="CG17" s="3">
        <v>43677</v>
      </c>
      <c r="CH17">
        <v>0.40779466666666597</v>
      </c>
      <c r="CI17">
        <v>0</v>
      </c>
      <c r="CK17">
        <v>2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305.846</v>
      </c>
      <c r="DF17">
        <v>358.34</v>
      </c>
      <c r="DG17">
        <v>365.005</v>
      </c>
      <c r="DH17">
        <v>289.57</v>
      </c>
      <c r="DI17">
        <v>327.697</v>
      </c>
      <c r="DJ17">
        <v>328.49799999999999</v>
      </c>
      <c r="DK17">
        <v>1722.258</v>
      </c>
      <c r="DL17">
        <v>0</v>
      </c>
      <c r="DM17">
        <v>0.48899999999999999</v>
      </c>
      <c r="DN17">
        <v>0</v>
      </c>
      <c r="DO17">
        <v>2.403</v>
      </c>
      <c r="DP17">
        <v>7.4999999999999997E-2</v>
      </c>
      <c r="DQ17">
        <v>4.57</v>
      </c>
      <c r="DR17">
        <v>1379.21</v>
      </c>
      <c r="DS17">
        <v>1389.508</v>
      </c>
      <c r="DT17">
        <v>1399.779</v>
      </c>
      <c r="DU17">
        <v>1410.0260000000001</v>
      </c>
      <c r="DV17">
        <v>1420.249</v>
      </c>
      <c r="DW17">
        <v>1430.4490000000001</v>
      </c>
      <c r="DX17">
        <v>0.410531543624161</v>
      </c>
      <c r="DY17">
        <v>0</v>
      </c>
      <c r="DZ17">
        <v>0.99999927494777796</v>
      </c>
      <c r="EA17">
        <v>0.42747965367965302</v>
      </c>
      <c r="EB17">
        <v>0.18842500000000001</v>
      </c>
      <c r="EC17">
        <v>0.99999905092150099</v>
      </c>
      <c r="ED17">
        <v>30</v>
      </c>
    </row>
    <row r="18" spans="1:134" x14ac:dyDescent="0.25">
      <c r="A18" s="6" t="s">
        <v>3781</v>
      </c>
      <c r="B18" t="s">
        <v>120</v>
      </c>
      <c r="C18">
        <v>950000</v>
      </c>
      <c r="E18" s="5" t="s">
        <v>1141</v>
      </c>
      <c r="F18">
        <v>1</v>
      </c>
      <c r="G18" s="2">
        <v>43737.300312500003</v>
      </c>
      <c r="H18" t="s">
        <v>121</v>
      </c>
      <c r="I18" s="2">
        <v>43741.352546296293</v>
      </c>
      <c r="K18">
        <v>1</v>
      </c>
      <c r="L18" t="s">
        <v>128</v>
      </c>
      <c r="M18">
        <v>1405</v>
      </c>
      <c r="N18">
        <v>13.1</v>
      </c>
      <c r="Q18">
        <v>551</v>
      </c>
      <c r="R18" t="s">
        <v>187</v>
      </c>
      <c r="S18" t="s">
        <v>186</v>
      </c>
      <c r="T18" t="s">
        <v>3863</v>
      </c>
      <c r="U18" t="s">
        <v>3898</v>
      </c>
      <c r="V18">
        <v>31021</v>
      </c>
      <c r="W18" t="s">
        <v>119</v>
      </c>
      <c r="X18" s="1">
        <v>551</v>
      </c>
      <c r="Y18" t="s">
        <v>3892</v>
      </c>
      <c r="Z18" s="3">
        <v>41068</v>
      </c>
      <c r="AA18">
        <v>2</v>
      </c>
      <c r="AB18">
        <v>1</v>
      </c>
      <c r="AC18">
        <v>5</v>
      </c>
      <c r="AD18">
        <v>0</v>
      </c>
      <c r="AE18">
        <v>4</v>
      </c>
      <c r="AF18">
        <v>0</v>
      </c>
      <c r="AG18">
        <v>0</v>
      </c>
      <c r="AH18">
        <v>3</v>
      </c>
      <c r="AI18">
        <v>0</v>
      </c>
      <c r="AJ18">
        <v>4</v>
      </c>
      <c r="AK18">
        <v>3</v>
      </c>
      <c r="AL18">
        <v>2</v>
      </c>
      <c r="AM18">
        <v>302</v>
      </c>
      <c r="AN18">
        <v>316</v>
      </c>
      <c r="AO18">
        <v>317</v>
      </c>
      <c r="AP18">
        <v>184</v>
      </c>
      <c r="AQ18">
        <v>0</v>
      </c>
      <c r="AR18">
        <v>180</v>
      </c>
      <c r="AS18">
        <v>545</v>
      </c>
      <c r="AT18">
        <v>147</v>
      </c>
      <c r="AU18">
        <v>1405</v>
      </c>
      <c r="AV18">
        <v>1405</v>
      </c>
      <c r="AW18">
        <v>93</v>
      </c>
      <c r="AX18">
        <v>497</v>
      </c>
      <c r="AY18">
        <v>497</v>
      </c>
      <c r="AZ18">
        <v>2018</v>
      </c>
      <c r="BA18">
        <v>0.95268138801261804</v>
      </c>
      <c r="BB18">
        <v>1.0965794768611601</v>
      </c>
      <c r="BC18">
        <v>0.51666666666666605</v>
      </c>
      <c r="BD18">
        <v>0.63581488933601604</v>
      </c>
      <c r="BE18">
        <v>0.104626334519572</v>
      </c>
      <c r="CK18">
        <v>0</v>
      </c>
      <c r="CL18">
        <v>0</v>
      </c>
      <c r="ED18">
        <v>7</v>
      </c>
    </row>
    <row r="19" spans="1:134" x14ac:dyDescent="0.25">
      <c r="A19" s="6" t="s">
        <v>2266</v>
      </c>
      <c r="B19" t="s">
        <v>120</v>
      </c>
      <c r="C19">
        <v>400000</v>
      </c>
      <c r="E19" s="5" t="s">
        <v>1141</v>
      </c>
      <c r="F19">
        <v>1</v>
      </c>
      <c r="G19" s="2">
        <v>43738.727951388886</v>
      </c>
      <c r="H19" t="s">
        <v>121</v>
      </c>
      <c r="I19" s="2">
        <v>43740.795300925929</v>
      </c>
      <c r="L19" t="s">
        <v>173</v>
      </c>
      <c r="M19">
        <v>0</v>
      </c>
      <c r="N19">
        <v>0</v>
      </c>
      <c r="P19">
        <v>7.5609999999999999</v>
      </c>
      <c r="Q19">
        <v>6201</v>
      </c>
      <c r="R19" t="s">
        <v>192</v>
      </c>
      <c r="S19" t="s">
        <v>191</v>
      </c>
      <c r="T19" t="s">
        <v>3864</v>
      </c>
      <c r="U19" t="s">
        <v>3897</v>
      </c>
      <c r="V19">
        <v>21047</v>
      </c>
      <c r="W19" t="s">
        <v>119</v>
      </c>
      <c r="X19" s="1">
        <v>620</v>
      </c>
      <c r="Y19" t="s">
        <v>3892</v>
      </c>
      <c r="Z19" s="3">
        <v>42724</v>
      </c>
      <c r="AA19">
        <v>6</v>
      </c>
      <c r="AC19">
        <v>6</v>
      </c>
      <c r="AD19">
        <v>14</v>
      </c>
      <c r="AE19">
        <v>8</v>
      </c>
      <c r="AF19">
        <v>-2</v>
      </c>
      <c r="AG19">
        <v>0</v>
      </c>
      <c r="AH19">
        <v>3</v>
      </c>
      <c r="AI19">
        <v>0</v>
      </c>
      <c r="AK19">
        <v>2</v>
      </c>
      <c r="AL19">
        <v>2</v>
      </c>
      <c r="AM19">
        <v>5</v>
      </c>
      <c r="AN19">
        <v>228</v>
      </c>
      <c r="AO19">
        <v>104</v>
      </c>
      <c r="AP19">
        <v>9</v>
      </c>
      <c r="AQ19">
        <v>210</v>
      </c>
      <c r="AR19">
        <v>220</v>
      </c>
      <c r="AS19">
        <v>-36</v>
      </c>
      <c r="AT19">
        <v>3</v>
      </c>
      <c r="AU19">
        <v>0</v>
      </c>
      <c r="AV19">
        <v>0</v>
      </c>
      <c r="AW19">
        <v>125</v>
      </c>
      <c r="AX19">
        <v>324</v>
      </c>
      <c r="AY19">
        <v>324</v>
      </c>
      <c r="AZ19">
        <v>2017</v>
      </c>
      <c r="BA19">
        <v>4.8076923076923003E-2</v>
      </c>
      <c r="BB19">
        <v>-0.11111111111111099</v>
      </c>
      <c r="BC19">
        <v>0.56818181818181801</v>
      </c>
      <c r="BD19">
        <v>0.70370370370370305</v>
      </c>
      <c r="BE19" t="s">
        <v>193</v>
      </c>
      <c r="BL19">
        <v>12.951000000000001</v>
      </c>
      <c r="BM19">
        <v>12.951000000000001</v>
      </c>
      <c r="BN19">
        <v>12.952</v>
      </c>
      <c r="BO19">
        <v>12.999000000000001</v>
      </c>
      <c r="BP19">
        <v>12.958</v>
      </c>
      <c r="BQ19">
        <v>12.951000000000001</v>
      </c>
      <c r="BR19">
        <v>161.749</v>
      </c>
      <c r="BS19">
        <v>164.453</v>
      </c>
      <c r="BT19">
        <v>166.26499999999999</v>
      </c>
      <c r="BU19">
        <v>169.86099999999999</v>
      </c>
      <c r="BV19">
        <v>171.52500000000001</v>
      </c>
      <c r="BW19">
        <v>175.101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0.99144826521951501</v>
      </c>
      <c r="CE19" s="3">
        <v>43465</v>
      </c>
      <c r="CF19">
        <v>174.7</v>
      </c>
      <c r="CG19" s="3">
        <v>43677</v>
      </c>
      <c r="CH19">
        <v>1.00046328468844</v>
      </c>
      <c r="CI19">
        <v>5.0999999999999997E-2</v>
      </c>
      <c r="CK19">
        <v>5</v>
      </c>
      <c r="CL19">
        <v>3</v>
      </c>
      <c r="CS19">
        <v>6.0000000000000001E-3</v>
      </c>
      <c r="CT19">
        <v>5.0999999999999997E-2</v>
      </c>
      <c r="CU19">
        <v>0</v>
      </c>
      <c r="CV19">
        <v>0</v>
      </c>
      <c r="CW19">
        <v>0.01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K19">
        <v>194.27799999999999</v>
      </c>
      <c r="DL19">
        <v>12.957000000000001</v>
      </c>
      <c r="DM19">
        <v>13.002000000000001</v>
      </c>
      <c r="DN19">
        <v>12.406000000000001</v>
      </c>
      <c r="DO19">
        <v>12.991</v>
      </c>
      <c r="DP19">
        <v>12.968</v>
      </c>
      <c r="DQ19">
        <v>12.773</v>
      </c>
      <c r="DR19">
        <v>161.749</v>
      </c>
      <c r="DS19">
        <v>164.453</v>
      </c>
      <c r="DT19">
        <v>166.26499999999999</v>
      </c>
      <c r="DU19">
        <v>169.86099999999999</v>
      </c>
      <c r="DV19">
        <v>171.52500000000001</v>
      </c>
      <c r="DW19">
        <v>175.101</v>
      </c>
      <c r="DY19">
        <v>1.00046328468844</v>
      </c>
      <c r="DZ19">
        <v>1</v>
      </c>
      <c r="EB19">
        <v>0.99144826521951501</v>
      </c>
      <c r="EC19">
        <v>1</v>
      </c>
      <c r="ED19">
        <v>3</v>
      </c>
    </row>
    <row r="20" spans="1:134" x14ac:dyDescent="0.25">
      <c r="A20" s="6" t="s">
        <v>2627</v>
      </c>
      <c r="B20" t="s">
        <v>120</v>
      </c>
      <c r="C20">
        <v>80000</v>
      </c>
      <c r="E20" s="5" t="s">
        <v>1141</v>
      </c>
      <c r="F20">
        <v>1</v>
      </c>
      <c r="G20" s="2">
        <v>43738.637789351851</v>
      </c>
      <c r="H20" t="s">
        <v>121</v>
      </c>
      <c r="I20" s="2">
        <v>43740.794756944444</v>
      </c>
      <c r="L20" t="s">
        <v>173</v>
      </c>
      <c r="M20">
        <v>600</v>
      </c>
      <c r="N20">
        <v>8</v>
      </c>
      <c r="P20">
        <v>2.077</v>
      </c>
      <c r="Q20">
        <v>412</v>
      </c>
      <c r="R20" t="s">
        <v>194</v>
      </c>
      <c r="S20" t="s">
        <v>164</v>
      </c>
      <c r="T20" t="s">
        <v>3864</v>
      </c>
      <c r="U20" t="s">
        <v>3898</v>
      </c>
      <c r="V20">
        <v>41056</v>
      </c>
      <c r="W20" t="s">
        <v>132</v>
      </c>
      <c r="X20" s="1">
        <v>412</v>
      </c>
      <c r="Y20" t="s">
        <v>3881</v>
      </c>
      <c r="Z20" s="3">
        <v>42948</v>
      </c>
      <c r="AA20">
        <v>5</v>
      </c>
      <c r="AB20">
        <v>-1</v>
      </c>
      <c r="AC20">
        <v>6</v>
      </c>
      <c r="AD20">
        <v>12</v>
      </c>
      <c r="AE20">
        <v>8</v>
      </c>
      <c r="AF20">
        <v>-2</v>
      </c>
      <c r="AG20">
        <v>0</v>
      </c>
      <c r="AH20">
        <v>6</v>
      </c>
      <c r="AI20">
        <v>0</v>
      </c>
      <c r="AJ20">
        <v>3</v>
      </c>
      <c r="AK20">
        <v>4</v>
      </c>
      <c r="AL20">
        <v>2</v>
      </c>
      <c r="AM20">
        <v>11</v>
      </c>
      <c r="AN20">
        <v>64</v>
      </c>
      <c r="AO20">
        <v>253</v>
      </c>
      <c r="AP20">
        <v>48</v>
      </c>
      <c r="AQ20">
        <v>0</v>
      </c>
      <c r="AR20">
        <v>15</v>
      </c>
      <c r="AS20">
        <v>116</v>
      </c>
      <c r="AT20">
        <v>39</v>
      </c>
      <c r="AU20">
        <v>600</v>
      </c>
      <c r="AV20">
        <v>600</v>
      </c>
      <c r="AW20">
        <v>15</v>
      </c>
      <c r="AX20">
        <v>268</v>
      </c>
      <c r="AY20">
        <v>268</v>
      </c>
      <c r="AZ20">
        <v>2018</v>
      </c>
      <c r="BA20">
        <v>4.3478260869565202E-2</v>
      </c>
      <c r="BB20">
        <v>0.43283582089552203</v>
      </c>
      <c r="BC20">
        <v>1</v>
      </c>
      <c r="BD20">
        <v>0.23880597014925301</v>
      </c>
      <c r="BE20">
        <v>6.5000000000000002E-2</v>
      </c>
      <c r="BL20">
        <v>47</v>
      </c>
      <c r="BM20">
        <v>52</v>
      </c>
      <c r="BN20">
        <v>13.364000000000001</v>
      </c>
      <c r="BO20">
        <v>11.177</v>
      </c>
      <c r="BP20">
        <v>12.795</v>
      </c>
      <c r="BQ20">
        <v>11.157999999999999</v>
      </c>
      <c r="BR20">
        <v>14.788</v>
      </c>
      <c r="BS20">
        <v>15.497999999999999</v>
      </c>
      <c r="BT20">
        <v>42.112000000000002</v>
      </c>
      <c r="BU20">
        <v>23.111999999999998</v>
      </c>
      <c r="BV20">
        <v>22.358000000000001</v>
      </c>
      <c r="BW20">
        <v>39.554000000000002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0.97552324619457298</v>
      </c>
      <c r="CE20" s="3">
        <v>43465</v>
      </c>
      <c r="CF20">
        <v>61.787999999999997</v>
      </c>
      <c r="CG20" s="3">
        <v>43677</v>
      </c>
      <c r="CH20">
        <v>0.98040425531914899</v>
      </c>
      <c r="CI20">
        <v>19.154</v>
      </c>
      <c r="CK20">
        <v>2</v>
      </c>
      <c r="CL20">
        <v>1</v>
      </c>
      <c r="CS20">
        <v>0</v>
      </c>
      <c r="CT20">
        <v>0</v>
      </c>
      <c r="CU20">
        <v>19.154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K20">
        <v>67.888000000000005</v>
      </c>
      <c r="DL20">
        <v>46.079000000000001</v>
      </c>
      <c r="DM20">
        <v>47.180999999999997</v>
      </c>
      <c r="DN20">
        <v>32.518000000000001</v>
      </c>
      <c r="DO20">
        <v>10.662000000000001</v>
      </c>
      <c r="DP20">
        <v>2.7949999999999999</v>
      </c>
      <c r="DQ20">
        <v>1.1579999999999999</v>
      </c>
      <c r="DR20">
        <v>14.788</v>
      </c>
      <c r="DS20">
        <v>15.497999999999999</v>
      </c>
      <c r="DT20">
        <v>16.911999999999999</v>
      </c>
      <c r="DU20">
        <v>16.911999999999999</v>
      </c>
      <c r="DV20">
        <v>17.614999999999998</v>
      </c>
      <c r="DW20">
        <v>18.315000000000001</v>
      </c>
      <c r="DY20">
        <v>0.98040425531914899</v>
      </c>
      <c r="DZ20">
        <v>1</v>
      </c>
      <c r="EB20">
        <v>0.95185566870516702</v>
      </c>
      <c r="EC20">
        <v>0.63548932169582395</v>
      </c>
      <c r="ED20">
        <v>2</v>
      </c>
    </row>
    <row r="21" spans="1:134" x14ac:dyDescent="0.25">
      <c r="A21" s="6" t="s">
        <v>3563</v>
      </c>
      <c r="B21" t="s">
        <v>120</v>
      </c>
      <c r="C21">
        <v>6500000</v>
      </c>
      <c r="E21" s="5" t="s">
        <v>1141</v>
      </c>
      <c r="F21">
        <v>0</v>
      </c>
      <c r="G21" s="2">
        <v>43738.515590277777</v>
      </c>
      <c r="H21" t="s">
        <v>121</v>
      </c>
      <c r="I21" s="2">
        <v>43740.794004629628</v>
      </c>
      <c r="L21" t="s">
        <v>129</v>
      </c>
      <c r="M21">
        <v>1215</v>
      </c>
      <c r="N21">
        <v>7.7</v>
      </c>
      <c r="O21">
        <v>9.5239999999999991</v>
      </c>
      <c r="P21">
        <v>28.6</v>
      </c>
      <c r="Q21">
        <v>101</v>
      </c>
      <c r="R21" t="s">
        <v>196</v>
      </c>
      <c r="S21" t="s">
        <v>195</v>
      </c>
      <c r="T21" t="s">
        <v>3861</v>
      </c>
      <c r="U21" t="s">
        <v>3899</v>
      </c>
      <c r="V21">
        <v>93010</v>
      </c>
      <c r="W21" t="s">
        <v>119</v>
      </c>
      <c r="X21" s="1">
        <v>101</v>
      </c>
      <c r="Y21" t="s">
        <v>3876</v>
      </c>
      <c r="Z21" s="3">
        <v>40630</v>
      </c>
      <c r="AA21">
        <v>5</v>
      </c>
      <c r="AB21">
        <v>0</v>
      </c>
      <c r="AC21">
        <v>6</v>
      </c>
      <c r="AD21">
        <v>4</v>
      </c>
      <c r="AE21">
        <v>6</v>
      </c>
      <c r="AF21">
        <v>0</v>
      </c>
      <c r="AG21">
        <v>0</v>
      </c>
      <c r="AH21">
        <v>3</v>
      </c>
      <c r="AI21">
        <v>0</v>
      </c>
      <c r="AK21">
        <v>2</v>
      </c>
      <c r="AL21">
        <v>2</v>
      </c>
      <c r="AM21">
        <v>61</v>
      </c>
      <c r="AN21">
        <v>741</v>
      </c>
      <c r="AO21">
        <v>652</v>
      </c>
      <c r="AP21">
        <v>93</v>
      </c>
      <c r="AQ21">
        <v>145</v>
      </c>
      <c r="AR21">
        <v>372</v>
      </c>
      <c r="AS21">
        <v>222</v>
      </c>
      <c r="AT21">
        <v>53</v>
      </c>
      <c r="AU21">
        <v>1215</v>
      </c>
      <c r="AV21">
        <v>1215</v>
      </c>
      <c r="AW21">
        <v>354</v>
      </c>
      <c r="AX21">
        <v>1024</v>
      </c>
      <c r="AY21">
        <v>1024</v>
      </c>
      <c r="AZ21">
        <v>2017</v>
      </c>
      <c r="BA21">
        <v>9.3558282208588903E-2</v>
      </c>
      <c r="BB21">
        <v>0.216796875</v>
      </c>
      <c r="BC21">
        <v>0.95161290322580605</v>
      </c>
      <c r="BD21">
        <v>0.7236328125</v>
      </c>
      <c r="BE21">
        <v>4.3621399176954699E-2</v>
      </c>
      <c r="BL21">
        <v>15</v>
      </c>
      <c r="BM21">
        <v>15</v>
      </c>
      <c r="BN21">
        <v>15</v>
      </c>
      <c r="BO21">
        <v>15</v>
      </c>
      <c r="BP21">
        <v>15</v>
      </c>
      <c r="BQ21">
        <v>15</v>
      </c>
      <c r="BR21">
        <v>40</v>
      </c>
      <c r="BS21">
        <v>50</v>
      </c>
      <c r="BT21">
        <v>50</v>
      </c>
      <c r="BU21">
        <v>50</v>
      </c>
      <c r="BV21">
        <v>50</v>
      </c>
      <c r="BW21">
        <v>50</v>
      </c>
      <c r="BX21">
        <v>2</v>
      </c>
      <c r="BY21">
        <v>2</v>
      </c>
      <c r="BZ21">
        <v>2</v>
      </c>
      <c r="CA21">
        <v>2</v>
      </c>
      <c r="CB21">
        <v>3</v>
      </c>
      <c r="CC21">
        <v>3</v>
      </c>
      <c r="CD21">
        <v>0.33711111111111097</v>
      </c>
      <c r="CE21" s="3">
        <v>43465</v>
      </c>
      <c r="CF21">
        <v>55</v>
      </c>
      <c r="CG21" s="3">
        <v>43677</v>
      </c>
      <c r="CH21">
        <v>0.69359999999999999</v>
      </c>
      <c r="CI21">
        <v>0</v>
      </c>
      <c r="CK21">
        <v>0</v>
      </c>
      <c r="CL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K21">
        <v>61.975999999999999</v>
      </c>
      <c r="DL21">
        <v>10.404</v>
      </c>
      <c r="DM21">
        <v>0</v>
      </c>
      <c r="DN21">
        <v>8.0399999999999991</v>
      </c>
      <c r="DO21">
        <v>1.9179999999999999</v>
      </c>
      <c r="DP21">
        <v>4.9409999999999998</v>
      </c>
      <c r="DQ21">
        <v>5.0369999999999999</v>
      </c>
      <c r="DR21">
        <v>40</v>
      </c>
      <c r="DS21">
        <v>50</v>
      </c>
      <c r="DT21">
        <v>50</v>
      </c>
      <c r="DU21">
        <v>50</v>
      </c>
      <c r="DV21">
        <v>50</v>
      </c>
      <c r="DW21">
        <v>50</v>
      </c>
      <c r="DY21">
        <v>0.69359999999999999</v>
      </c>
      <c r="DZ21">
        <v>1</v>
      </c>
      <c r="EB21">
        <v>0.33711111111111097</v>
      </c>
      <c r="EC21">
        <v>1</v>
      </c>
      <c r="ED21">
        <v>8</v>
      </c>
    </row>
    <row r="22" spans="1:134" x14ac:dyDescent="0.25">
      <c r="A22" s="6" t="s">
        <v>3506</v>
      </c>
      <c r="B22" t="s">
        <v>120</v>
      </c>
      <c r="C22">
        <v>180000</v>
      </c>
      <c r="E22" s="5" t="s">
        <v>1141</v>
      </c>
      <c r="F22">
        <v>1</v>
      </c>
      <c r="G22" s="2">
        <v>43738.363819444443</v>
      </c>
      <c r="H22" t="s">
        <v>121</v>
      </c>
      <c r="I22" s="2">
        <v>43740.791828703703</v>
      </c>
      <c r="L22" t="s">
        <v>173</v>
      </c>
      <c r="M22">
        <v>0</v>
      </c>
      <c r="N22">
        <v>0</v>
      </c>
      <c r="T22" t="s">
        <v>1141</v>
      </c>
      <c r="U22" t="s">
        <v>1141</v>
      </c>
      <c r="Y22" t="s">
        <v>1141</v>
      </c>
      <c r="AP22">
        <v>0</v>
      </c>
      <c r="BL22">
        <v>0.42399999999999999</v>
      </c>
      <c r="BM22">
        <v>2.5259999999999998</v>
      </c>
      <c r="BN22">
        <v>2.7709999999999999</v>
      </c>
      <c r="BO22">
        <v>2.7349999999999999</v>
      </c>
      <c r="BP22">
        <v>1.8939999999999999</v>
      </c>
      <c r="BQ22">
        <v>1.4710000000000001</v>
      </c>
      <c r="BR22">
        <v>117.309</v>
      </c>
      <c r="BS22">
        <v>135.202</v>
      </c>
      <c r="BT22">
        <v>135.99</v>
      </c>
      <c r="BU22">
        <v>136.77500000000001</v>
      </c>
      <c r="BV22">
        <v>137.55799999999999</v>
      </c>
      <c r="BW22">
        <v>138.33799999999999</v>
      </c>
      <c r="BX22">
        <v>3</v>
      </c>
      <c r="BY22">
        <v>2</v>
      </c>
      <c r="BZ22">
        <v>3</v>
      </c>
      <c r="CA22">
        <v>3</v>
      </c>
      <c r="CB22">
        <v>3</v>
      </c>
      <c r="CC22">
        <v>3</v>
      </c>
      <c r="CD22">
        <v>1.2232467642331399</v>
      </c>
      <c r="CE22" s="3">
        <v>43465</v>
      </c>
      <c r="CF22">
        <v>117.733</v>
      </c>
      <c r="CG22" s="3">
        <v>43677</v>
      </c>
      <c r="CH22">
        <v>4.3443396226415096</v>
      </c>
      <c r="CI22">
        <v>18.931000000000001</v>
      </c>
      <c r="CK22">
        <v>4</v>
      </c>
      <c r="CL22">
        <v>3</v>
      </c>
      <c r="CS22">
        <v>1.4179999999999999</v>
      </c>
      <c r="CT22">
        <v>6.0000000000000001E-3</v>
      </c>
      <c r="CU22">
        <v>1.2150000000000001</v>
      </c>
      <c r="CV22">
        <v>0</v>
      </c>
      <c r="CW22">
        <v>0</v>
      </c>
      <c r="CX22">
        <v>0</v>
      </c>
      <c r="CY22">
        <v>17.513000000000002</v>
      </c>
      <c r="CZ22">
        <v>0</v>
      </c>
      <c r="DA22">
        <v>0</v>
      </c>
      <c r="DB22">
        <v>0</v>
      </c>
      <c r="DC22">
        <v>0</v>
      </c>
      <c r="DD22">
        <v>0</v>
      </c>
      <c r="DK22">
        <v>179.57499999999999</v>
      </c>
      <c r="DL22">
        <v>1.8420000000000001</v>
      </c>
      <c r="DM22">
        <v>2.532</v>
      </c>
      <c r="DN22">
        <v>3.9860000000000002</v>
      </c>
      <c r="DO22">
        <v>2.7349999999999999</v>
      </c>
      <c r="DP22">
        <v>1.8939999999999999</v>
      </c>
      <c r="DQ22">
        <v>1.4710000000000001</v>
      </c>
      <c r="DR22">
        <v>134.822</v>
      </c>
      <c r="DS22">
        <v>135.202</v>
      </c>
      <c r="DT22">
        <v>135.99</v>
      </c>
      <c r="DU22">
        <v>136.77500000000001</v>
      </c>
      <c r="DV22">
        <v>137.55699999999999</v>
      </c>
      <c r="DW22">
        <v>138.33699999999999</v>
      </c>
      <c r="DY22">
        <v>4.3443396226415096</v>
      </c>
      <c r="DZ22">
        <v>1.14928948333034</v>
      </c>
      <c r="EB22">
        <v>1.2232467642331399</v>
      </c>
      <c r="EC22">
        <v>1.02185672989071</v>
      </c>
    </row>
    <row r="23" spans="1:134" x14ac:dyDescent="0.25">
      <c r="A23" s="6" t="s">
        <v>3819</v>
      </c>
      <c r="B23" t="s">
        <v>120</v>
      </c>
      <c r="C23">
        <v>100000</v>
      </c>
      <c r="E23" s="5" t="s">
        <v>1141</v>
      </c>
      <c r="F23">
        <v>0</v>
      </c>
      <c r="G23" s="2">
        <v>43738.558067129627</v>
      </c>
      <c r="H23" t="s">
        <v>121</v>
      </c>
      <c r="I23" s="2">
        <v>43740.771134259259</v>
      </c>
      <c r="K23">
        <v>2</v>
      </c>
      <c r="L23" t="s">
        <v>148</v>
      </c>
      <c r="M23">
        <v>177</v>
      </c>
      <c r="N23">
        <v>21.9</v>
      </c>
      <c r="Q23">
        <v>2711</v>
      </c>
      <c r="R23" t="s">
        <v>200</v>
      </c>
      <c r="S23" t="s">
        <v>199</v>
      </c>
      <c r="T23" t="s">
        <v>3864</v>
      </c>
      <c r="U23" t="s">
        <v>3899</v>
      </c>
      <c r="V23">
        <v>94014</v>
      </c>
      <c r="W23" t="s">
        <v>119</v>
      </c>
      <c r="X23" s="1">
        <v>351</v>
      </c>
      <c r="Y23" t="s">
        <v>3896</v>
      </c>
      <c r="Z23" s="3">
        <v>42947</v>
      </c>
      <c r="AA23">
        <v>3</v>
      </c>
      <c r="AC23">
        <v>6</v>
      </c>
      <c r="AD23">
        <v>4</v>
      </c>
      <c r="AE23">
        <v>6</v>
      </c>
      <c r="AF23">
        <v>0</v>
      </c>
      <c r="AG23">
        <v>0</v>
      </c>
      <c r="AH23">
        <v>4</v>
      </c>
      <c r="AI23">
        <v>0</v>
      </c>
      <c r="AK23">
        <v>3</v>
      </c>
      <c r="AL23">
        <v>2</v>
      </c>
      <c r="AM23">
        <v>1</v>
      </c>
      <c r="AN23">
        <v>44</v>
      </c>
      <c r="AO23">
        <v>44</v>
      </c>
      <c r="AP23">
        <v>32</v>
      </c>
      <c r="AQ23">
        <v>0</v>
      </c>
      <c r="AR23">
        <v>5</v>
      </c>
      <c r="AS23">
        <v>45</v>
      </c>
      <c r="AT23">
        <v>31</v>
      </c>
      <c r="AU23">
        <v>177</v>
      </c>
      <c r="AV23">
        <v>146</v>
      </c>
      <c r="AW23">
        <v>5</v>
      </c>
      <c r="AX23">
        <v>49</v>
      </c>
      <c r="AY23">
        <v>49</v>
      </c>
      <c r="AZ23">
        <v>2017</v>
      </c>
      <c r="BA23">
        <v>2.27272727272727E-2</v>
      </c>
      <c r="BB23">
        <v>0.91836734693877498</v>
      </c>
      <c r="BC23">
        <v>1</v>
      </c>
      <c r="BD23">
        <v>0.89795918367346905</v>
      </c>
      <c r="BE23">
        <v>0.21232876712328699</v>
      </c>
      <c r="CK23">
        <v>0</v>
      </c>
      <c r="CL23">
        <v>0</v>
      </c>
      <c r="ED23">
        <v>2</v>
      </c>
    </row>
    <row r="24" spans="1:134" x14ac:dyDescent="0.25">
      <c r="A24" s="6" t="s">
        <v>3769</v>
      </c>
      <c r="B24" t="s">
        <v>120</v>
      </c>
      <c r="C24">
        <v>250000</v>
      </c>
      <c r="E24" s="5" t="s">
        <v>1141</v>
      </c>
      <c r="F24">
        <v>0</v>
      </c>
      <c r="G24" s="2">
        <v>43736.293912037036</v>
      </c>
      <c r="H24" t="s">
        <v>121</v>
      </c>
      <c r="I24" s="2">
        <v>43740.750601851854</v>
      </c>
      <c r="L24" t="s">
        <v>122</v>
      </c>
      <c r="M24">
        <v>0</v>
      </c>
      <c r="N24">
        <v>0</v>
      </c>
      <c r="T24" t="s">
        <v>1141</v>
      </c>
      <c r="U24" t="s">
        <v>1141</v>
      </c>
      <c r="Y24" t="s">
        <v>1141</v>
      </c>
      <c r="AP24">
        <v>0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E24" s="3">
        <v>43465</v>
      </c>
      <c r="CG24" s="3">
        <v>43677</v>
      </c>
      <c r="CI24">
        <v>0</v>
      </c>
      <c r="CJ24">
        <v>1622.3440000000001</v>
      </c>
      <c r="CK24">
        <v>0</v>
      </c>
      <c r="CL24">
        <v>0</v>
      </c>
      <c r="DK24">
        <v>1608.739</v>
      </c>
    </row>
    <row r="25" spans="1:134" x14ac:dyDescent="0.25">
      <c r="A25" s="6" t="s">
        <v>3787</v>
      </c>
      <c r="B25" t="s">
        <v>120</v>
      </c>
      <c r="C25">
        <v>50000</v>
      </c>
      <c r="E25" s="5" t="s">
        <v>1141</v>
      </c>
      <c r="F25">
        <v>0</v>
      </c>
      <c r="G25" s="2">
        <v>43737.684907407405</v>
      </c>
      <c r="H25" t="s">
        <v>121</v>
      </c>
      <c r="I25" s="2">
        <v>43740.749467592592</v>
      </c>
      <c r="L25" t="s">
        <v>128</v>
      </c>
      <c r="M25">
        <v>3015</v>
      </c>
      <c r="N25">
        <v>18.100000000000001</v>
      </c>
      <c r="Q25">
        <v>46722</v>
      </c>
      <c r="R25" t="s">
        <v>137</v>
      </c>
      <c r="S25" t="s">
        <v>136</v>
      </c>
      <c r="T25" t="s">
        <v>3861</v>
      </c>
      <c r="U25" t="s">
        <v>3899</v>
      </c>
      <c r="V25">
        <v>80138</v>
      </c>
      <c r="W25" t="s">
        <v>119</v>
      </c>
      <c r="X25" s="1">
        <v>467</v>
      </c>
      <c r="Y25" t="s">
        <v>3882</v>
      </c>
      <c r="Z25" s="3">
        <v>42538</v>
      </c>
      <c r="AA25">
        <v>3</v>
      </c>
      <c r="AB25">
        <v>1</v>
      </c>
      <c r="AC25">
        <v>6</v>
      </c>
      <c r="AD25">
        <v>1</v>
      </c>
      <c r="AE25">
        <v>4</v>
      </c>
      <c r="AF25">
        <v>1</v>
      </c>
      <c r="AG25">
        <v>0</v>
      </c>
      <c r="AH25">
        <v>2</v>
      </c>
      <c r="AI25">
        <v>0</v>
      </c>
      <c r="AK25">
        <v>2</v>
      </c>
      <c r="AL25">
        <v>2</v>
      </c>
      <c r="AM25">
        <v>140</v>
      </c>
      <c r="AN25">
        <v>1720</v>
      </c>
      <c r="AO25">
        <v>1530</v>
      </c>
      <c r="AP25">
        <v>546</v>
      </c>
      <c r="AQ25">
        <v>0</v>
      </c>
      <c r="AR25">
        <v>322</v>
      </c>
      <c r="AS25">
        <v>842</v>
      </c>
      <c r="AT25">
        <v>426</v>
      </c>
      <c r="AU25">
        <v>3015</v>
      </c>
      <c r="AV25">
        <v>3015</v>
      </c>
      <c r="AW25">
        <v>322</v>
      </c>
      <c r="AX25">
        <v>1852</v>
      </c>
      <c r="AY25">
        <v>1852</v>
      </c>
      <c r="AZ25">
        <v>2016</v>
      </c>
      <c r="BA25">
        <v>9.1503267973856203E-2</v>
      </c>
      <c r="BB25">
        <v>0.45464362850971901</v>
      </c>
      <c r="BC25">
        <v>1</v>
      </c>
      <c r="BD25">
        <v>0.92872570194384396</v>
      </c>
      <c r="BE25">
        <v>0.14129353233830799</v>
      </c>
      <c r="BR25">
        <v>92.177000000000007</v>
      </c>
      <c r="BS25">
        <v>44.151000000000003</v>
      </c>
      <c r="BT25">
        <v>46.113</v>
      </c>
      <c r="BU25">
        <v>48.063000000000002</v>
      </c>
      <c r="BV25">
        <v>50</v>
      </c>
      <c r="BW25">
        <v>0</v>
      </c>
      <c r="BX25">
        <v>2</v>
      </c>
      <c r="BY25">
        <v>2</v>
      </c>
      <c r="BZ25">
        <v>1</v>
      </c>
      <c r="CA25">
        <v>1</v>
      </c>
      <c r="CB25">
        <v>1</v>
      </c>
      <c r="CC25">
        <v>1</v>
      </c>
      <c r="CF25">
        <v>92.177000000000007</v>
      </c>
      <c r="CG25" s="3">
        <v>43677</v>
      </c>
      <c r="CI25">
        <v>0</v>
      </c>
      <c r="CK25">
        <v>0</v>
      </c>
      <c r="CL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R25">
        <v>92.177000000000007</v>
      </c>
      <c r="DS25">
        <v>44.151000000000003</v>
      </c>
      <c r="DT25">
        <v>46.113</v>
      </c>
      <c r="DU25">
        <v>48.063000000000002</v>
      </c>
      <c r="DV25">
        <v>50</v>
      </c>
      <c r="DW25">
        <v>0</v>
      </c>
      <c r="DZ25">
        <v>1</v>
      </c>
      <c r="EC25">
        <v>1</v>
      </c>
      <c r="ED25">
        <v>3</v>
      </c>
    </row>
    <row r="26" spans="1:134" x14ac:dyDescent="0.25">
      <c r="A26" s="6" t="s">
        <v>3784</v>
      </c>
      <c r="B26" t="s">
        <v>120</v>
      </c>
      <c r="C26">
        <v>2000000</v>
      </c>
      <c r="E26" s="5" t="s">
        <v>1141</v>
      </c>
      <c r="F26">
        <v>1</v>
      </c>
      <c r="G26" s="2">
        <v>43737.417662037034</v>
      </c>
      <c r="H26" t="s">
        <v>121</v>
      </c>
      <c r="I26" s="2">
        <v>43740.748240740744</v>
      </c>
      <c r="L26" t="s">
        <v>157</v>
      </c>
      <c r="M26">
        <v>19900</v>
      </c>
      <c r="N26">
        <v>21.8</v>
      </c>
      <c r="Q26">
        <v>46321</v>
      </c>
      <c r="R26" t="s">
        <v>202</v>
      </c>
      <c r="S26" t="s">
        <v>166</v>
      </c>
      <c r="T26" t="s">
        <v>3864</v>
      </c>
      <c r="U26" t="s">
        <v>3900</v>
      </c>
      <c r="V26">
        <v>4100</v>
      </c>
      <c r="W26" t="s">
        <v>119</v>
      </c>
      <c r="X26" s="1">
        <v>463</v>
      </c>
      <c r="Y26" t="s">
        <v>3882</v>
      </c>
      <c r="Z26" s="3">
        <v>40422</v>
      </c>
      <c r="AA26">
        <v>2</v>
      </c>
      <c r="AB26">
        <v>0</v>
      </c>
      <c r="AC26">
        <v>6</v>
      </c>
      <c r="AD26">
        <v>0</v>
      </c>
      <c r="AE26">
        <v>2</v>
      </c>
      <c r="AF26">
        <v>2</v>
      </c>
      <c r="AG26">
        <v>0</v>
      </c>
      <c r="AH26">
        <v>1</v>
      </c>
      <c r="AI26">
        <v>0</v>
      </c>
      <c r="AJ26">
        <v>2</v>
      </c>
      <c r="AK26">
        <v>1</v>
      </c>
      <c r="AL26">
        <v>2</v>
      </c>
      <c r="AM26">
        <v>268</v>
      </c>
      <c r="AN26">
        <v>14092</v>
      </c>
      <c r="AO26">
        <v>1092</v>
      </c>
      <c r="AP26">
        <v>4347</v>
      </c>
      <c r="AQ26">
        <v>0</v>
      </c>
      <c r="AR26">
        <v>13098</v>
      </c>
      <c r="AS26">
        <v>5151</v>
      </c>
      <c r="AT26">
        <v>3145</v>
      </c>
      <c r="AU26">
        <v>19902</v>
      </c>
      <c r="AV26">
        <v>19902</v>
      </c>
      <c r="AW26">
        <v>5333</v>
      </c>
      <c r="AX26">
        <v>14190</v>
      </c>
      <c r="AY26">
        <v>14190</v>
      </c>
      <c r="AZ26">
        <v>2018</v>
      </c>
      <c r="BA26">
        <v>0.24542124542124499</v>
      </c>
      <c r="BB26">
        <v>0.36300211416490402</v>
      </c>
      <c r="BC26">
        <v>0.407161398686822</v>
      </c>
      <c r="BD26">
        <v>0.99309372797744799</v>
      </c>
      <c r="BE26">
        <v>0.158024319163903</v>
      </c>
      <c r="CK26">
        <v>0</v>
      </c>
      <c r="CL26">
        <v>0</v>
      </c>
      <c r="ED26">
        <v>9</v>
      </c>
    </row>
    <row r="27" spans="1:134" x14ac:dyDescent="0.25">
      <c r="A27" s="6" t="s">
        <v>3791</v>
      </c>
      <c r="B27" t="s">
        <v>120</v>
      </c>
      <c r="C27">
        <v>40000</v>
      </c>
      <c r="E27" s="5" t="s">
        <v>1141</v>
      </c>
      <c r="F27">
        <v>1</v>
      </c>
      <c r="G27" s="2">
        <v>43737.878958333335</v>
      </c>
      <c r="H27" t="s">
        <v>121</v>
      </c>
      <c r="I27" s="2">
        <v>43740.70753472222</v>
      </c>
      <c r="K27">
        <v>4</v>
      </c>
      <c r="L27" t="s">
        <v>148</v>
      </c>
      <c r="M27">
        <v>734</v>
      </c>
      <c r="N27">
        <v>5.3</v>
      </c>
      <c r="O27">
        <v>13.33</v>
      </c>
      <c r="P27">
        <v>4.4800000000000004</v>
      </c>
      <c r="Q27">
        <v>412</v>
      </c>
      <c r="R27" t="s">
        <v>204</v>
      </c>
      <c r="S27" t="s">
        <v>176</v>
      </c>
      <c r="T27" t="s">
        <v>3856</v>
      </c>
      <c r="U27" t="s">
        <v>3900</v>
      </c>
      <c r="V27">
        <v>6034</v>
      </c>
      <c r="W27" t="s">
        <v>119</v>
      </c>
      <c r="X27" s="1">
        <v>412</v>
      </c>
      <c r="Y27" t="s">
        <v>3881</v>
      </c>
      <c r="Z27" s="3">
        <v>42037</v>
      </c>
      <c r="AA27">
        <v>7</v>
      </c>
      <c r="AB27">
        <v>0</v>
      </c>
      <c r="AC27">
        <v>6</v>
      </c>
      <c r="AD27">
        <v>5</v>
      </c>
      <c r="AE27">
        <v>6</v>
      </c>
      <c r="AF27">
        <v>0</v>
      </c>
      <c r="AG27">
        <v>0</v>
      </c>
      <c r="AH27">
        <v>4</v>
      </c>
      <c r="AI27">
        <v>0</v>
      </c>
      <c r="AJ27">
        <v>4</v>
      </c>
      <c r="AK27">
        <v>4</v>
      </c>
      <c r="AL27">
        <v>1</v>
      </c>
      <c r="AM27">
        <v>15</v>
      </c>
      <c r="AN27">
        <v>50</v>
      </c>
      <c r="AO27">
        <v>618</v>
      </c>
      <c r="AP27">
        <v>39</v>
      </c>
      <c r="AQ27">
        <v>0</v>
      </c>
      <c r="AR27">
        <v>166</v>
      </c>
      <c r="AS27">
        <v>195</v>
      </c>
      <c r="AT27">
        <v>9</v>
      </c>
      <c r="AU27">
        <v>734</v>
      </c>
      <c r="AV27">
        <v>734</v>
      </c>
      <c r="AW27">
        <v>165</v>
      </c>
      <c r="AX27">
        <v>784</v>
      </c>
      <c r="AY27">
        <v>784</v>
      </c>
      <c r="AZ27">
        <v>2018</v>
      </c>
      <c r="BA27">
        <v>2.4271844660194102E-2</v>
      </c>
      <c r="BB27">
        <v>0.24872448979591799</v>
      </c>
      <c r="BC27">
        <v>0.99397590361445698</v>
      </c>
      <c r="BD27">
        <v>6.3775510204081606E-2</v>
      </c>
      <c r="BE27">
        <v>1.22615803814713E-2</v>
      </c>
      <c r="BF27">
        <v>110</v>
      </c>
      <c r="BG27">
        <v>110</v>
      </c>
      <c r="BH27">
        <v>110</v>
      </c>
      <c r="BI27">
        <v>140</v>
      </c>
      <c r="BJ27">
        <v>140</v>
      </c>
      <c r="BK27">
        <v>140</v>
      </c>
      <c r="BL27">
        <v>11.637</v>
      </c>
      <c r="BM27">
        <v>71.506</v>
      </c>
      <c r="BN27">
        <v>70.587999999999994</v>
      </c>
      <c r="BO27">
        <v>72.236000000000004</v>
      </c>
      <c r="BP27">
        <v>71.221000000000004</v>
      </c>
      <c r="BQ27">
        <v>11.407</v>
      </c>
      <c r="BR27">
        <v>22.026</v>
      </c>
      <c r="BS27">
        <v>23.021999999999998</v>
      </c>
      <c r="BT27">
        <v>24.013000000000002</v>
      </c>
      <c r="BU27">
        <v>25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0.72128812246420904</v>
      </c>
      <c r="CE27" s="3">
        <v>43465</v>
      </c>
      <c r="CF27">
        <v>143.66300000000001</v>
      </c>
      <c r="CG27" s="3">
        <v>43677</v>
      </c>
      <c r="CH27">
        <v>0.76832707153251001</v>
      </c>
      <c r="CI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91.82</v>
      </c>
      <c r="DF27">
        <v>96.3</v>
      </c>
      <c r="DG27">
        <v>88</v>
      </c>
      <c r="DH27">
        <v>90</v>
      </c>
      <c r="DI27">
        <v>54.52</v>
      </c>
      <c r="DJ27">
        <v>90</v>
      </c>
      <c r="DK27">
        <v>111.63200000000001</v>
      </c>
      <c r="DL27">
        <v>1.637</v>
      </c>
      <c r="DM27">
        <v>51.972000000000001</v>
      </c>
      <c r="DN27">
        <v>69.116</v>
      </c>
      <c r="DO27">
        <v>62.28</v>
      </c>
      <c r="DP27">
        <v>61.250999999999998</v>
      </c>
      <c r="DQ27">
        <v>6.6559999999999997</v>
      </c>
      <c r="DR27">
        <v>22.026</v>
      </c>
      <c r="DS27">
        <v>23.021999999999998</v>
      </c>
      <c r="DT27">
        <v>24.013000000000002</v>
      </c>
      <c r="DU27">
        <v>25</v>
      </c>
      <c r="DV27">
        <v>0</v>
      </c>
      <c r="DW27">
        <v>0</v>
      </c>
      <c r="DX27">
        <v>0.83472727272727198</v>
      </c>
      <c r="DY27">
        <v>0.14067199450029999</v>
      </c>
      <c r="DZ27">
        <v>1</v>
      </c>
      <c r="EA27">
        <v>0.68085333333333298</v>
      </c>
      <c r="EB27">
        <v>0.81955961697370305</v>
      </c>
      <c r="EC27">
        <v>1</v>
      </c>
      <c r="ED27">
        <v>4</v>
      </c>
    </row>
    <row r="28" spans="1:134" x14ac:dyDescent="0.25">
      <c r="A28" s="6" t="s">
        <v>3782</v>
      </c>
      <c r="B28" t="s">
        <v>120</v>
      </c>
      <c r="C28">
        <v>500000</v>
      </c>
      <c r="E28" s="5" t="s">
        <v>1141</v>
      </c>
      <c r="F28">
        <v>0</v>
      </c>
      <c r="G28" s="2">
        <v>43737.330011574071</v>
      </c>
      <c r="H28" t="s">
        <v>121</v>
      </c>
      <c r="I28" s="2">
        <v>43740.689247685186</v>
      </c>
      <c r="K28">
        <v>2</v>
      </c>
      <c r="L28" t="s">
        <v>157</v>
      </c>
      <c r="M28">
        <v>809</v>
      </c>
      <c r="N28">
        <v>25.5</v>
      </c>
      <c r="O28">
        <v>3.0419999999999998</v>
      </c>
      <c r="P28">
        <v>13.09</v>
      </c>
      <c r="Q28">
        <v>6201</v>
      </c>
      <c r="R28" t="s">
        <v>127</v>
      </c>
      <c r="S28" t="s">
        <v>126</v>
      </c>
      <c r="T28" t="s">
        <v>3858</v>
      </c>
      <c r="U28" t="s">
        <v>3897</v>
      </c>
      <c r="V28">
        <v>20122</v>
      </c>
      <c r="W28" t="s">
        <v>119</v>
      </c>
      <c r="X28" s="1">
        <v>620</v>
      </c>
      <c r="Y28" t="s">
        <v>3892</v>
      </c>
      <c r="Z28" s="3">
        <v>41071</v>
      </c>
      <c r="AA28">
        <v>5</v>
      </c>
      <c r="AB28">
        <v>-1</v>
      </c>
      <c r="AC28">
        <v>6</v>
      </c>
      <c r="AD28">
        <v>3</v>
      </c>
      <c r="AE28">
        <v>5</v>
      </c>
      <c r="AF28">
        <v>0</v>
      </c>
      <c r="AG28">
        <v>0</v>
      </c>
      <c r="AH28">
        <v>2</v>
      </c>
      <c r="AI28">
        <v>0</v>
      </c>
      <c r="AK28">
        <v>2</v>
      </c>
      <c r="AL28">
        <v>1</v>
      </c>
      <c r="AM28">
        <v>267</v>
      </c>
      <c r="AN28">
        <v>100</v>
      </c>
      <c r="AO28">
        <v>619</v>
      </c>
      <c r="AP28">
        <v>206</v>
      </c>
      <c r="AQ28">
        <v>139</v>
      </c>
      <c r="AR28">
        <v>10</v>
      </c>
      <c r="AS28">
        <v>388</v>
      </c>
      <c r="AT28">
        <v>199</v>
      </c>
      <c r="AU28">
        <v>809</v>
      </c>
      <c r="AV28">
        <v>809</v>
      </c>
      <c r="AW28">
        <v>7</v>
      </c>
      <c r="AX28">
        <v>629</v>
      </c>
      <c r="AY28">
        <v>629</v>
      </c>
      <c r="AZ28">
        <v>2017</v>
      </c>
      <c r="BA28">
        <v>0.43134087237479801</v>
      </c>
      <c r="BB28">
        <v>0.61685214626391005</v>
      </c>
      <c r="BC28">
        <v>0.7</v>
      </c>
      <c r="BD28">
        <v>0.15898251192368801</v>
      </c>
      <c r="BE28">
        <v>0.245982694684796</v>
      </c>
      <c r="BF28">
        <v>220</v>
      </c>
      <c r="BG28">
        <v>220</v>
      </c>
      <c r="BH28">
        <v>220</v>
      </c>
      <c r="BI28">
        <v>220</v>
      </c>
      <c r="BJ28">
        <v>140</v>
      </c>
      <c r="BK28">
        <v>140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279.86200000000002</v>
      </c>
      <c r="BS28">
        <v>281.12799999999999</v>
      </c>
      <c r="BT28">
        <v>32.392000000000003</v>
      </c>
      <c r="BU28">
        <v>33.652999999999999</v>
      </c>
      <c r="BV28">
        <v>34.911000000000001</v>
      </c>
      <c r="BW28">
        <v>36.167000000000002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0.39506174957118301</v>
      </c>
      <c r="CE28" s="3">
        <v>43465</v>
      </c>
      <c r="CF28">
        <v>500.86200000000002</v>
      </c>
      <c r="CG28" s="3">
        <v>43677</v>
      </c>
      <c r="CH28">
        <v>0.189140271493212</v>
      </c>
      <c r="CI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41.8</v>
      </c>
      <c r="DF28">
        <v>88</v>
      </c>
      <c r="DG28">
        <v>119.90600000000001</v>
      </c>
      <c r="DH28">
        <v>72.507999999999996</v>
      </c>
      <c r="DI28">
        <v>72.507999999999996</v>
      </c>
      <c r="DJ28">
        <v>65.92</v>
      </c>
      <c r="DK28">
        <v>38.67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29.861999999999998</v>
      </c>
      <c r="DS28">
        <v>31.128</v>
      </c>
      <c r="DT28">
        <v>32.392000000000003</v>
      </c>
      <c r="DU28">
        <v>33.652999999999999</v>
      </c>
      <c r="DV28">
        <v>34.911000000000001</v>
      </c>
      <c r="DW28">
        <v>36.167000000000002</v>
      </c>
      <c r="DX28">
        <v>0.189999999999999</v>
      </c>
      <c r="DY28">
        <v>0</v>
      </c>
      <c r="DZ28">
        <v>0.106702589133215</v>
      </c>
      <c r="EA28">
        <v>0.39710517241379301</v>
      </c>
      <c r="EB28">
        <v>0</v>
      </c>
      <c r="EC28">
        <v>0.28378357085457501</v>
      </c>
      <c r="ED28">
        <v>7</v>
      </c>
    </row>
    <row r="29" spans="1:134" x14ac:dyDescent="0.25">
      <c r="A29" s="6" t="s">
        <v>3772</v>
      </c>
      <c r="B29" t="s">
        <v>120</v>
      </c>
      <c r="C29">
        <v>850000</v>
      </c>
      <c r="E29" s="5" t="s">
        <v>1141</v>
      </c>
      <c r="F29">
        <v>0</v>
      </c>
      <c r="G29" s="2">
        <v>43736.556342592594</v>
      </c>
      <c r="H29" t="s">
        <v>121</v>
      </c>
      <c r="I29" s="2">
        <v>43740.656365740739</v>
      </c>
      <c r="J29">
        <v>2500000</v>
      </c>
      <c r="K29">
        <v>1</v>
      </c>
      <c r="L29" t="s">
        <v>133</v>
      </c>
      <c r="M29">
        <v>1311</v>
      </c>
      <c r="N29">
        <v>4.7</v>
      </c>
      <c r="O29">
        <v>66.67</v>
      </c>
      <c r="P29">
        <v>11.99</v>
      </c>
      <c r="Q29">
        <v>46431</v>
      </c>
      <c r="R29" t="s">
        <v>208</v>
      </c>
      <c r="S29" t="s">
        <v>205</v>
      </c>
      <c r="T29" t="s">
        <v>3856</v>
      </c>
      <c r="U29" t="s">
        <v>3898</v>
      </c>
      <c r="V29">
        <v>35027</v>
      </c>
      <c r="W29" t="s">
        <v>119</v>
      </c>
      <c r="X29" s="1">
        <v>466</v>
      </c>
      <c r="Y29" t="s">
        <v>3882</v>
      </c>
      <c r="Z29" s="3">
        <v>29930</v>
      </c>
      <c r="AA29">
        <v>2</v>
      </c>
      <c r="AB29">
        <v>1</v>
      </c>
      <c r="AC29">
        <v>6</v>
      </c>
      <c r="AD29">
        <v>0</v>
      </c>
      <c r="AE29">
        <v>2</v>
      </c>
      <c r="AF29">
        <v>1</v>
      </c>
      <c r="AG29">
        <v>0</v>
      </c>
      <c r="AH29">
        <v>1</v>
      </c>
      <c r="AI29">
        <v>0</v>
      </c>
      <c r="AK29">
        <v>1</v>
      </c>
      <c r="AL29">
        <v>1</v>
      </c>
      <c r="AM29">
        <v>170</v>
      </c>
      <c r="AN29">
        <v>621</v>
      </c>
      <c r="AO29">
        <v>747</v>
      </c>
      <c r="AP29">
        <v>61</v>
      </c>
      <c r="AQ29">
        <v>1</v>
      </c>
      <c r="AR29">
        <v>286</v>
      </c>
      <c r="AS29">
        <v>153</v>
      </c>
      <c r="AT29">
        <v>38</v>
      </c>
      <c r="AU29">
        <v>1311</v>
      </c>
      <c r="AV29">
        <v>1311</v>
      </c>
      <c r="AW29">
        <v>281</v>
      </c>
      <c r="AX29">
        <v>1033</v>
      </c>
      <c r="AY29">
        <v>1033</v>
      </c>
      <c r="AZ29">
        <v>2018</v>
      </c>
      <c r="BA29">
        <v>0.22757697456492601</v>
      </c>
      <c r="BB29">
        <v>0.14811229428848</v>
      </c>
      <c r="BC29">
        <v>0.98251748251748205</v>
      </c>
      <c r="BD29">
        <v>0.60116166505324298</v>
      </c>
      <c r="BE29">
        <v>2.8985507246376802E-2</v>
      </c>
      <c r="BF29">
        <v>80</v>
      </c>
      <c r="BG29">
        <v>80</v>
      </c>
      <c r="BH29">
        <v>80</v>
      </c>
      <c r="BI29">
        <v>80</v>
      </c>
      <c r="BJ29">
        <v>80</v>
      </c>
      <c r="BK29">
        <v>80</v>
      </c>
      <c r="BL29">
        <v>45.658999999999999</v>
      </c>
      <c r="BM29">
        <v>45.658999999999999</v>
      </c>
      <c r="BN29">
        <v>45.658999999999999</v>
      </c>
      <c r="BO29">
        <v>45.658999999999999</v>
      </c>
      <c r="BP29">
        <v>45.658999999999999</v>
      </c>
      <c r="BQ29">
        <v>45.658999999999999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1.39504532106733E-2</v>
      </c>
      <c r="CE29" s="3">
        <v>43465</v>
      </c>
      <c r="CF29">
        <v>125.65900000000001</v>
      </c>
      <c r="CG29" s="3">
        <v>43677</v>
      </c>
      <c r="CH29">
        <v>0</v>
      </c>
      <c r="CI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DE29">
        <v>0</v>
      </c>
      <c r="DF29">
        <v>0</v>
      </c>
      <c r="DG29">
        <v>0</v>
      </c>
      <c r="DH29">
        <v>0</v>
      </c>
      <c r="DI29">
        <v>10.518000000000001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X29">
        <v>0</v>
      </c>
      <c r="DY29">
        <v>0</v>
      </c>
      <c r="EA29">
        <v>2.1912500000000001E-2</v>
      </c>
      <c r="EB29">
        <v>0</v>
      </c>
      <c r="ED29">
        <v>38</v>
      </c>
    </row>
    <row r="30" spans="1:134" x14ac:dyDescent="0.25">
      <c r="A30" s="6" t="s">
        <v>3789</v>
      </c>
      <c r="B30" t="s">
        <v>120</v>
      </c>
      <c r="C30">
        <v>30000</v>
      </c>
      <c r="E30" s="5" t="s">
        <v>1141</v>
      </c>
      <c r="F30">
        <v>0</v>
      </c>
      <c r="G30" s="2">
        <v>43737.785127314812</v>
      </c>
      <c r="H30" t="s">
        <v>121</v>
      </c>
      <c r="I30" s="2">
        <v>43740.627592592595</v>
      </c>
      <c r="K30">
        <v>3</v>
      </c>
      <c r="L30" t="s">
        <v>128</v>
      </c>
      <c r="M30">
        <v>11690</v>
      </c>
      <c r="N30">
        <v>5.0999999999999996</v>
      </c>
      <c r="O30">
        <v>5.2629999999999999</v>
      </c>
      <c r="P30">
        <v>5.2709999999999999</v>
      </c>
      <c r="Q30">
        <v>4941</v>
      </c>
      <c r="R30" t="s">
        <v>190</v>
      </c>
      <c r="S30" t="s">
        <v>189</v>
      </c>
      <c r="T30" t="s">
        <v>3872</v>
      </c>
      <c r="U30" t="s">
        <v>3897</v>
      </c>
      <c r="V30">
        <v>16158</v>
      </c>
      <c r="W30" t="s">
        <v>195</v>
      </c>
      <c r="X30" s="1">
        <v>494</v>
      </c>
      <c r="Y30" t="s">
        <v>3895</v>
      </c>
      <c r="Z30" s="3">
        <v>39387</v>
      </c>
      <c r="AA30">
        <v>5</v>
      </c>
      <c r="AB30">
        <v>1</v>
      </c>
      <c r="AC30">
        <v>6</v>
      </c>
      <c r="AD30">
        <v>5</v>
      </c>
      <c r="AE30">
        <v>6</v>
      </c>
      <c r="AF30">
        <v>0</v>
      </c>
      <c r="AG30">
        <v>0</v>
      </c>
      <c r="AH30">
        <v>5</v>
      </c>
      <c r="AI30">
        <v>1</v>
      </c>
      <c r="AJ30">
        <v>2</v>
      </c>
      <c r="AK30">
        <v>3</v>
      </c>
      <c r="AL30">
        <v>1</v>
      </c>
      <c r="AM30">
        <v>114</v>
      </c>
      <c r="AN30">
        <v>1148</v>
      </c>
      <c r="AO30">
        <v>3621</v>
      </c>
      <c r="AP30">
        <v>553</v>
      </c>
      <c r="AQ30">
        <v>437</v>
      </c>
      <c r="AR30">
        <v>1262</v>
      </c>
      <c r="AS30">
        <v>3621</v>
      </c>
      <c r="AT30">
        <v>105</v>
      </c>
      <c r="AU30">
        <v>11693</v>
      </c>
      <c r="AV30">
        <v>10755</v>
      </c>
      <c r="AW30">
        <v>1003</v>
      </c>
      <c r="AX30">
        <v>4883</v>
      </c>
      <c r="AY30">
        <v>4883</v>
      </c>
      <c r="AZ30">
        <v>2018</v>
      </c>
      <c r="BA30">
        <v>3.1483015741507803E-2</v>
      </c>
      <c r="BB30">
        <v>0.74155232439074303</v>
      </c>
      <c r="BC30">
        <v>0.79477020602218695</v>
      </c>
      <c r="BD30">
        <v>0.235101372107311</v>
      </c>
      <c r="BE30">
        <v>9.7629009762900901E-3</v>
      </c>
      <c r="BF30">
        <v>60.381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139.619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180.797</v>
      </c>
      <c r="BS30">
        <v>186.309</v>
      </c>
      <c r="BT30">
        <v>191.80500000000001</v>
      </c>
      <c r="BU30">
        <v>202.75399999999999</v>
      </c>
      <c r="BV30">
        <v>202.75399999999999</v>
      </c>
      <c r="BW30">
        <v>211.03100000000001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0.81028249999999902</v>
      </c>
      <c r="CE30" s="3">
        <v>43465</v>
      </c>
      <c r="CF30">
        <v>380.79700000000003</v>
      </c>
      <c r="CG30" s="3">
        <v>43677</v>
      </c>
      <c r="CH30">
        <v>0.30190499999999998</v>
      </c>
      <c r="CI30">
        <v>1.04</v>
      </c>
      <c r="CK30">
        <v>5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1.04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60.381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436.76900000000001</v>
      </c>
      <c r="DL30">
        <v>0</v>
      </c>
      <c r="DM30">
        <v>80.995000000000005</v>
      </c>
      <c r="DN30">
        <v>71.831999999999994</v>
      </c>
      <c r="DO30">
        <v>101.04</v>
      </c>
      <c r="DP30">
        <v>83.613</v>
      </c>
      <c r="DQ30">
        <v>74.477999999999994</v>
      </c>
      <c r="DR30">
        <v>180.797</v>
      </c>
      <c r="DS30">
        <v>186.309</v>
      </c>
      <c r="DT30">
        <v>191.80500000000001</v>
      </c>
      <c r="DU30">
        <v>202.75399999999999</v>
      </c>
      <c r="DV30">
        <v>202.75399999999999</v>
      </c>
      <c r="DW30">
        <v>211.03100000000001</v>
      </c>
      <c r="DX30">
        <v>1</v>
      </c>
      <c r="DY30">
        <v>0</v>
      </c>
      <c r="DZ30">
        <v>1</v>
      </c>
      <c r="EA30">
        <v>1</v>
      </c>
      <c r="EB30">
        <v>0.644067796610169</v>
      </c>
      <c r="EC30">
        <v>1</v>
      </c>
      <c r="ED30">
        <v>12</v>
      </c>
    </row>
    <row r="31" spans="1:134" x14ac:dyDescent="0.25">
      <c r="A31" s="6" t="s">
        <v>3788</v>
      </c>
      <c r="B31" t="s">
        <v>120</v>
      </c>
      <c r="C31">
        <v>500000</v>
      </c>
      <c r="E31" s="5" t="s">
        <v>1141</v>
      </c>
      <c r="F31">
        <v>1</v>
      </c>
      <c r="G31" s="2">
        <v>43737.766284722224</v>
      </c>
      <c r="H31" t="s">
        <v>121</v>
      </c>
      <c r="I31" s="2">
        <v>43740.6250462963</v>
      </c>
      <c r="J31">
        <v>2500000</v>
      </c>
      <c r="K31">
        <v>3</v>
      </c>
      <c r="L31" t="s">
        <v>148</v>
      </c>
      <c r="M31">
        <v>3315</v>
      </c>
      <c r="N31">
        <v>2.1</v>
      </c>
      <c r="P31">
        <v>2.7309999999999999</v>
      </c>
      <c r="Q31">
        <v>412</v>
      </c>
      <c r="R31" t="s">
        <v>212</v>
      </c>
      <c r="S31" t="s">
        <v>211</v>
      </c>
      <c r="T31" t="s">
        <v>3868</v>
      </c>
      <c r="U31" t="s">
        <v>3900</v>
      </c>
      <c r="V31">
        <v>86079</v>
      </c>
      <c r="W31" t="s">
        <v>213</v>
      </c>
      <c r="X31" s="1">
        <v>412</v>
      </c>
      <c r="Y31" t="s">
        <v>3881</v>
      </c>
      <c r="Z31" s="3">
        <v>39631</v>
      </c>
      <c r="AA31">
        <v>5</v>
      </c>
      <c r="AB31">
        <v>-1</v>
      </c>
      <c r="AC31">
        <v>6</v>
      </c>
      <c r="AD31">
        <v>6</v>
      </c>
      <c r="AE31">
        <v>6</v>
      </c>
      <c r="AF31">
        <v>1</v>
      </c>
      <c r="AG31">
        <v>0</v>
      </c>
      <c r="AH31">
        <v>4</v>
      </c>
      <c r="AI31">
        <v>0</v>
      </c>
      <c r="AJ31">
        <v>5</v>
      </c>
      <c r="AK31">
        <v>5</v>
      </c>
      <c r="AL31">
        <v>1</v>
      </c>
      <c r="AM31">
        <v>5</v>
      </c>
      <c r="AN31">
        <v>461</v>
      </c>
      <c r="AO31">
        <v>2008</v>
      </c>
      <c r="AP31">
        <v>68</v>
      </c>
      <c r="AQ31">
        <v>0</v>
      </c>
      <c r="AR31">
        <v>208</v>
      </c>
      <c r="AS31">
        <v>1005</v>
      </c>
      <c r="AT31">
        <v>20</v>
      </c>
      <c r="AU31">
        <v>3315</v>
      </c>
      <c r="AV31">
        <v>3315</v>
      </c>
      <c r="AW31">
        <v>186</v>
      </c>
      <c r="AX31">
        <v>2216</v>
      </c>
      <c r="AY31">
        <v>2216</v>
      </c>
      <c r="AZ31">
        <v>2017</v>
      </c>
      <c r="BA31">
        <v>2.4900398406374502E-3</v>
      </c>
      <c r="BB31">
        <v>0.45351985559566699</v>
      </c>
      <c r="BC31">
        <v>0.89423076923076905</v>
      </c>
      <c r="BD31">
        <v>0.20803249097472901</v>
      </c>
      <c r="BE31">
        <v>6.0331825037707298E-3</v>
      </c>
      <c r="BF31">
        <v>300</v>
      </c>
      <c r="BG31">
        <v>300</v>
      </c>
      <c r="BH31">
        <v>300</v>
      </c>
      <c r="BI31">
        <v>300</v>
      </c>
      <c r="BJ31">
        <v>300</v>
      </c>
      <c r="BK31">
        <v>300</v>
      </c>
      <c r="BL31">
        <v>20</v>
      </c>
      <c r="BM31">
        <v>20</v>
      </c>
      <c r="BN31">
        <v>20</v>
      </c>
      <c r="BO31">
        <v>20</v>
      </c>
      <c r="BP31">
        <v>20</v>
      </c>
      <c r="BQ31">
        <v>20</v>
      </c>
      <c r="BR31">
        <v>320.87200000000001</v>
      </c>
      <c r="BS31">
        <v>327.82100000000003</v>
      </c>
      <c r="BT31">
        <v>336.40499999999997</v>
      </c>
      <c r="BU31">
        <v>341.65600000000001</v>
      </c>
      <c r="BV31">
        <v>348.541</v>
      </c>
      <c r="BW31">
        <v>355.40600000000001</v>
      </c>
      <c r="BX31">
        <v>4</v>
      </c>
      <c r="BY31">
        <v>4</v>
      </c>
      <c r="BZ31">
        <v>4</v>
      </c>
      <c r="CA31">
        <v>4</v>
      </c>
      <c r="CB31">
        <v>4</v>
      </c>
      <c r="CC31">
        <v>4</v>
      </c>
      <c r="CD31">
        <v>0.54404739583333295</v>
      </c>
      <c r="CE31" s="3">
        <v>43465</v>
      </c>
      <c r="CF31">
        <v>640.87199999999996</v>
      </c>
      <c r="CG31" s="3">
        <v>43677</v>
      </c>
      <c r="CH31">
        <v>0.93499062499999996</v>
      </c>
      <c r="CI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299.197</v>
      </c>
      <c r="DF31">
        <v>210.83600000000001</v>
      </c>
      <c r="DG31">
        <v>209.197</v>
      </c>
      <c r="DH31">
        <v>55.529000000000003</v>
      </c>
      <c r="DI31">
        <v>110.188</v>
      </c>
      <c r="DJ31">
        <v>126.879</v>
      </c>
      <c r="DK31">
        <v>559.96900000000005</v>
      </c>
      <c r="DL31">
        <v>0</v>
      </c>
      <c r="DM31">
        <v>0</v>
      </c>
      <c r="DN31">
        <v>20</v>
      </c>
      <c r="DO31">
        <v>0</v>
      </c>
      <c r="DP31">
        <v>12.744999999999999</v>
      </c>
      <c r="DQ31">
        <v>0</v>
      </c>
      <c r="DR31">
        <v>320.87200000000001</v>
      </c>
      <c r="DS31">
        <v>327.82100000000003</v>
      </c>
      <c r="DT31">
        <v>269.40499999999997</v>
      </c>
      <c r="DU31">
        <v>341.65600000000001</v>
      </c>
      <c r="DV31">
        <v>348.541</v>
      </c>
      <c r="DW31">
        <v>355.40600000000001</v>
      </c>
      <c r="DX31">
        <v>0.99732333333333301</v>
      </c>
      <c r="DY31">
        <v>0</v>
      </c>
      <c r="DZ31">
        <v>1</v>
      </c>
      <c r="EA31">
        <v>0.56212555555555499</v>
      </c>
      <c r="EB31">
        <v>0.27287499999999998</v>
      </c>
      <c r="EC31">
        <v>0.96700646722486405</v>
      </c>
      <c r="ED31">
        <v>11</v>
      </c>
    </row>
    <row r="32" spans="1:134" x14ac:dyDescent="0.25">
      <c r="A32" s="6" t="s">
        <v>3773</v>
      </c>
      <c r="B32" t="s">
        <v>120</v>
      </c>
      <c r="C32">
        <v>50000</v>
      </c>
      <c r="E32" s="5" t="s">
        <v>1141</v>
      </c>
      <c r="F32">
        <v>0</v>
      </c>
      <c r="G32" s="2">
        <v>43736.58803240741</v>
      </c>
      <c r="H32" t="s">
        <v>121</v>
      </c>
      <c r="I32" s="2">
        <v>43740.619131944448</v>
      </c>
      <c r="K32">
        <v>1</v>
      </c>
      <c r="L32" t="s">
        <v>142</v>
      </c>
      <c r="M32">
        <v>1170</v>
      </c>
      <c r="N32">
        <v>8.5</v>
      </c>
      <c r="O32">
        <v>2.8039999999999998</v>
      </c>
      <c r="P32">
        <v>2.7559999999999998</v>
      </c>
      <c r="Q32">
        <v>32401</v>
      </c>
      <c r="R32" t="s">
        <v>216</v>
      </c>
      <c r="S32" t="s">
        <v>214</v>
      </c>
      <c r="T32" t="s">
        <v>3857</v>
      </c>
      <c r="U32" t="s">
        <v>3898</v>
      </c>
      <c r="V32">
        <v>36022</v>
      </c>
      <c r="W32" t="s">
        <v>119</v>
      </c>
      <c r="X32" s="1">
        <v>324</v>
      </c>
      <c r="Y32" t="s">
        <v>3877</v>
      </c>
      <c r="Z32" s="3">
        <v>42309</v>
      </c>
      <c r="AA32">
        <v>2</v>
      </c>
      <c r="AB32">
        <v>1</v>
      </c>
      <c r="AC32">
        <v>6</v>
      </c>
      <c r="AD32">
        <v>0</v>
      </c>
      <c r="AE32">
        <v>3</v>
      </c>
      <c r="AF32">
        <v>1</v>
      </c>
      <c r="AG32">
        <v>0</v>
      </c>
      <c r="AH32">
        <v>4</v>
      </c>
      <c r="AI32">
        <v>0</v>
      </c>
      <c r="AJ32">
        <v>2</v>
      </c>
      <c r="AK32">
        <v>2</v>
      </c>
      <c r="AL32">
        <v>1</v>
      </c>
      <c r="AM32">
        <v>170</v>
      </c>
      <c r="AN32">
        <v>238</v>
      </c>
      <c r="AO32">
        <v>435</v>
      </c>
      <c r="AP32">
        <v>100</v>
      </c>
      <c r="AQ32">
        <v>113</v>
      </c>
      <c r="AR32">
        <v>29</v>
      </c>
      <c r="AS32">
        <v>159</v>
      </c>
      <c r="AT32">
        <v>91</v>
      </c>
      <c r="AU32">
        <v>1170</v>
      </c>
      <c r="AV32">
        <v>1170</v>
      </c>
      <c r="AW32">
        <v>20</v>
      </c>
      <c r="AX32">
        <v>464</v>
      </c>
      <c r="AY32">
        <v>464</v>
      </c>
      <c r="AZ32">
        <v>2018</v>
      </c>
      <c r="BA32">
        <v>0.390804597701149</v>
      </c>
      <c r="BB32">
        <v>0.34267241379310298</v>
      </c>
      <c r="BC32">
        <v>0.68965517241379304</v>
      </c>
      <c r="BD32">
        <v>0.51293103448275801</v>
      </c>
      <c r="BE32">
        <v>7.7777777777777696E-2</v>
      </c>
      <c r="BF32">
        <v>3.78</v>
      </c>
      <c r="BG32">
        <v>25</v>
      </c>
      <c r="BH32">
        <v>25</v>
      </c>
      <c r="BI32">
        <v>25</v>
      </c>
      <c r="BJ32">
        <v>25</v>
      </c>
      <c r="BK32">
        <v>25</v>
      </c>
      <c r="BL32">
        <v>10.734999999999999</v>
      </c>
      <c r="BM32">
        <v>20.974</v>
      </c>
      <c r="BN32">
        <v>21.021999999999998</v>
      </c>
      <c r="BO32">
        <v>22.158000000000001</v>
      </c>
      <c r="BP32">
        <v>22.245000000000001</v>
      </c>
      <c r="BQ32">
        <v>23.96</v>
      </c>
      <c r="BR32">
        <v>252.33799999999999</v>
      </c>
      <c r="BS32">
        <v>257.83800000000002</v>
      </c>
      <c r="BT32">
        <v>229.554</v>
      </c>
      <c r="BU32">
        <v>231.267</v>
      </c>
      <c r="BV32">
        <v>232.976</v>
      </c>
      <c r="BW32">
        <v>84.683000000000007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7.0787676989202505E-2</v>
      </c>
      <c r="CE32" s="3">
        <v>43465</v>
      </c>
      <c r="CF32">
        <v>266.85300000000001</v>
      </c>
      <c r="CG32" s="3">
        <v>43677</v>
      </c>
      <c r="CH32">
        <v>0.31105752669651998</v>
      </c>
      <c r="CI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3.78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91.733999999999995</v>
      </c>
      <c r="DL32">
        <v>0.73499999999999999</v>
      </c>
      <c r="DM32">
        <v>0.97399999999999998</v>
      </c>
      <c r="DN32">
        <v>1.022</v>
      </c>
      <c r="DO32">
        <v>2.1579999999999999</v>
      </c>
      <c r="DP32">
        <v>2.2450000000000001</v>
      </c>
      <c r="DQ32">
        <v>6.774</v>
      </c>
      <c r="DR32">
        <v>226.11799999999999</v>
      </c>
      <c r="DS32">
        <v>227.83799999999999</v>
      </c>
      <c r="DT32">
        <v>229.554</v>
      </c>
      <c r="DU32">
        <v>231.267</v>
      </c>
      <c r="DV32">
        <v>232.976</v>
      </c>
      <c r="DW32">
        <v>84.683000000000007</v>
      </c>
      <c r="DX32">
        <v>1</v>
      </c>
      <c r="DY32">
        <v>6.8467629250116402E-2</v>
      </c>
      <c r="DZ32">
        <v>0.89609174995442598</v>
      </c>
      <c r="EA32">
        <v>2.93523839105451E-2</v>
      </c>
      <c r="EB32">
        <v>0.114852924174608</v>
      </c>
      <c r="EC32">
        <v>0.95637315156255798</v>
      </c>
      <c r="ED32">
        <v>4</v>
      </c>
    </row>
    <row r="33" spans="1:134" x14ac:dyDescent="0.25">
      <c r="A33" s="6" t="s">
        <v>3767</v>
      </c>
      <c r="B33" t="s">
        <v>120</v>
      </c>
      <c r="C33">
        <v>200000</v>
      </c>
      <c r="E33" s="5" t="s">
        <v>1141</v>
      </c>
      <c r="F33">
        <v>0</v>
      </c>
      <c r="G33" s="2">
        <v>43735.888726851852</v>
      </c>
      <c r="H33" t="s">
        <v>121</v>
      </c>
      <c r="I33" s="2">
        <v>43740.607812499999</v>
      </c>
      <c r="J33">
        <v>2500000</v>
      </c>
      <c r="K33">
        <v>3</v>
      </c>
      <c r="L33" t="s">
        <v>128</v>
      </c>
      <c r="M33">
        <v>1189</v>
      </c>
      <c r="N33">
        <v>6.9</v>
      </c>
      <c r="O33">
        <v>11.28</v>
      </c>
      <c r="P33">
        <v>48.85</v>
      </c>
      <c r="Q33">
        <v>28293</v>
      </c>
      <c r="R33" t="s">
        <v>156</v>
      </c>
      <c r="S33" t="s">
        <v>134</v>
      </c>
      <c r="T33" t="s">
        <v>3857</v>
      </c>
      <c r="U33" t="s">
        <v>3897</v>
      </c>
      <c r="V33">
        <v>10156</v>
      </c>
      <c r="W33" t="s">
        <v>119</v>
      </c>
      <c r="X33" s="1">
        <v>282</v>
      </c>
      <c r="Y33" t="s">
        <v>3888</v>
      </c>
      <c r="Z33" s="3">
        <v>41584</v>
      </c>
      <c r="AA33">
        <v>4</v>
      </c>
      <c r="AB33">
        <v>0</v>
      </c>
      <c r="AC33">
        <v>5</v>
      </c>
      <c r="AD33">
        <v>4</v>
      </c>
      <c r="AE33">
        <v>6</v>
      </c>
      <c r="AF33">
        <v>0</v>
      </c>
      <c r="AG33">
        <v>0</v>
      </c>
      <c r="AH33">
        <v>4</v>
      </c>
      <c r="AI33">
        <v>0</v>
      </c>
      <c r="AJ33">
        <v>3</v>
      </c>
      <c r="AK33">
        <v>3</v>
      </c>
      <c r="AL33">
        <v>1</v>
      </c>
      <c r="AM33">
        <v>89</v>
      </c>
      <c r="AN33">
        <v>331</v>
      </c>
      <c r="AO33">
        <v>316</v>
      </c>
      <c r="AP33">
        <v>82</v>
      </c>
      <c r="AQ33">
        <v>190</v>
      </c>
      <c r="AR33">
        <v>395</v>
      </c>
      <c r="AS33">
        <v>160</v>
      </c>
      <c r="AT33">
        <v>46</v>
      </c>
      <c r="AU33">
        <v>1189</v>
      </c>
      <c r="AV33">
        <v>1189</v>
      </c>
      <c r="AW33">
        <v>395</v>
      </c>
      <c r="AX33">
        <v>711</v>
      </c>
      <c r="AY33">
        <v>711</v>
      </c>
      <c r="AZ33">
        <v>2017</v>
      </c>
      <c r="BA33">
        <v>0.281645569620253</v>
      </c>
      <c r="BB33">
        <v>0.22503516174402199</v>
      </c>
      <c r="BC33">
        <v>1</v>
      </c>
      <c r="BD33">
        <v>0.46554149085794599</v>
      </c>
      <c r="BE33">
        <v>3.86879730866274E-2</v>
      </c>
      <c r="BF33">
        <v>190</v>
      </c>
      <c r="BG33">
        <v>190</v>
      </c>
      <c r="BH33">
        <v>215</v>
      </c>
      <c r="BI33">
        <v>215</v>
      </c>
      <c r="BJ33">
        <v>255</v>
      </c>
      <c r="BK33">
        <v>255</v>
      </c>
      <c r="BL33">
        <v>10.016999999999999</v>
      </c>
      <c r="BM33">
        <v>9.1679999999999993</v>
      </c>
      <c r="BN33">
        <v>4.7969999999999997</v>
      </c>
      <c r="BO33">
        <v>3.7389999999999999</v>
      </c>
      <c r="BP33">
        <v>3.226</v>
      </c>
      <c r="BQ33">
        <v>3.4039999999999999</v>
      </c>
      <c r="BR33">
        <v>398.41899999999998</v>
      </c>
      <c r="BS33">
        <v>410.80700000000002</v>
      </c>
      <c r="BT33">
        <v>466.25099999999998</v>
      </c>
      <c r="BU33">
        <v>475.14</v>
      </c>
      <c r="BV33">
        <v>487.87700000000001</v>
      </c>
      <c r="BW33">
        <v>492.86200000000002</v>
      </c>
      <c r="BX33">
        <v>5</v>
      </c>
      <c r="BY33">
        <v>5</v>
      </c>
      <c r="BZ33">
        <v>6</v>
      </c>
      <c r="CA33">
        <v>6</v>
      </c>
      <c r="CB33">
        <v>7</v>
      </c>
      <c r="CC33">
        <v>7</v>
      </c>
      <c r="CD33">
        <v>0.54841617867155501</v>
      </c>
      <c r="CE33" s="3">
        <v>43465</v>
      </c>
      <c r="CF33">
        <v>598.43600000000004</v>
      </c>
      <c r="CG33" s="3">
        <v>43677</v>
      </c>
      <c r="CH33">
        <v>0.57764590009849104</v>
      </c>
      <c r="CI33">
        <v>6.28</v>
      </c>
      <c r="CK33">
        <v>9</v>
      </c>
      <c r="CL33">
        <v>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4.3609999999999998</v>
      </c>
      <c r="CV33">
        <v>1.389</v>
      </c>
      <c r="CW33">
        <v>0.97499999999999998</v>
      </c>
      <c r="CX33">
        <v>6.28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110.52200000000001</v>
      </c>
      <c r="DF33">
        <v>97.41</v>
      </c>
      <c r="DG33">
        <v>104.474</v>
      </c>
      <c r="DH33">
        <v>126.729</v>
      </c>
      <c r="DI33">
        <v>124.91500000000001</v>
      </c>
      <c r="DJ33">
        <v>139.78800000000001</v>
      </c>
      <c r="DK33">
        <v>501.10199999999998</v>
      </c>
      <c r="DL33">
        <v>5.0170000000000003</v>
      </c>
      <c r="DM33">
        <v>5.7220000000000004</v>
      </c>
      <c r="DN33">
        <v>9.1579999999999995</v>
      </c>
      <c r="DO33">
        <v>5.1280000000000001</v>
      </c>
      <c r="DP33">
        <v>4.2009999999999996</v>
      </c>
      <c r="DQ33">
        <v>9.6839999999999993</v>
      </c>
      <c r="DR33">
        <v>355.22699999999998</v>
      </c>
      <c r="DS33">
        <v>361.74400000000003</v>
      </c>
      <c r="DT33">
        <v>347.40199999999999</v>
      </c>
      <c r="DU33">
        <v>364.26600000000002</v>
      </c>
      <c r="DV33">
        <v>381.108</v>
      </c>
      <c r="DW33">
        <v>392.12</v>
      </c>
      <c r="DX33">
        <v>0.58169473684210504</v>
      </c>
      <c r="DY33">
        <v>0.50084855745233103</v>
      </c>
      <c r="DZ33">
        <v>0.89159151546487403</v>
      </c>
      <c r="EA33">
        <v>0.533210606060606</v>
      </c>
      <c r="EB33">
        <v>1.1327181159209301</v>
      </c>
      <c r="EC33">
        <v>0.806144274126111</v>
      </c>
      <c r="ED33">
        <v>6</v>
      </c>
    </row>
    <row r="34" spans="1:134" x14ac:dyDescent="0.25">
      <c r="A34" s="6" t="s">
        <v>3765</v>
      </c>
      <c r="B34" t="s">
        <v>120</v>
      </c>
      <c r="C34">
        <v>50000</v>
      </c>
      <c r="E34" s="5" t="s">
        <v>1141</v>
      </c>
      <c r="F34">
        <v>0</v>
      </c>
      <c r="G34" s="2">
        <v>43735.738888888889</v>
      </c>
      <c r="H34" t="s">
        <v>121</v>
      </c>
      <c r="I34" s="2">
        <v>43740.605740740742</v>
      </c>
      <c r="J34">
        <v>2444000</v>
      </c>
      <c r="K34">
        <v>2</v>
      </c>
      <c r="L34" t="s">
        <v>125</v>
      </c>
      <c r="M34">
        <v>972</v>
      </c>
      <c r="N34">
        <v>11.8</v>
      </c>
      <c r="O34">
        <v>2.3650000000000002</v>
      </c>
      <c r="P34">
        <v>6.0910000000000002</v>
      </c>
      <c r="Q34">
        <v>749093</v>
      </c>
      <c r="R34" t="s">
        <v>218</v>
      </c>
      <c r="S34" t="s">
        <v>217</v>
      </c>
      <c r="T34" t="s">
        <v>3867</v>
      </c>
      <c r="U34" t="s">
        <v>3899</v>
      </c>
      <c r="V34">
        <v>8048</v>
      </c>
      <c r="W34" t="s">
        <v>119</v>
      </c>
      <c r="X34" s="1">
        <v>711</v>
      </c>
      <c r="Y34" t="s">
        <v>3892</v>
      </c>
      <c r="Z34" s="3">
        <v>40910</v>
      </c>
      <c r="AA34">
        <v>4</v>
      </c>
      <c r="AB34">
        <v>0</v>
      </c>
      <c r="AC34">
        <v>5</v>
      </c>
      <c r="AD34">
        <v>0</v>
      </c>
      <c r="AE34">
        <v>4</v>
      </c>
      <c r="AF34">
        <v>0</v>
      </c>
      <c r="AG34">
        <v>0</v>
      </c>
      <c r="AH34">
        <v>1</v>
      </c>
      <c r="AI34">
        <v>0</v>
      </c>
      <c r="AK34">
        <v>1</v>
      </c>
      <c r="AL34">
        <v>2</v>
      </c>
      <c r="AM34">
        <v>119</v>
      </c>
      <c r="AN34">
        <v>822</v>
      </c>
      <c r="AO34">
        <v>539</v>
      </c>
      <c r="AP34">
        <v>115</v>
      </c>
      <c r="AQ34">
        <v>373</v>
      </c>
      <c r="AR34">
        <v>655</v>
      </c>
      <c r="AS34">
        <v>178</v>
      </c>
      <c r="AT34">
        <v>96</v>
      </c>
      <c r="AU34">
        <v>972</v>
      </c>
      <c r="AV34">
        <v>972</v>
      </c>
      <c r="AW34">
        <v>410</v>
      </c>
      <c r="AX34">
        <v>1194</v>
      </c>
      <c r="AY34">
        <v>1194</v>
      </c>
      <c r="AZ34">
        <v>2017</v>
      </c>
      <c r="BA34">
        <v>0.22077922077921999</v>
      </c>
      <c r="BB34">
        <v>0.14907872696817401</v>
      </c>
      <c r="BC34">
        <v>0.62595419847328204</v>
      </c>
      <c r="BD34">
        <v>0.68844221105527603</v>
      </c>
      <c r="BE34">
        <v>9.8765432098765399E-2</v>
      </c>
      <c r="BL34">
        <v>20.542000000000002</v>
      </c>
      <c r="BM34">
        <v>20</v>
      </c>
      <c r="BN34">
        <v>20</v>
      </c>
      <c r="BO34">
        <v>20</v>
      </c>
      <c r="BP34">
        <v>20</v>
      </c>
      <c r="BQ34">
        <v>20.05</v>
      </c>
      <c r="BR34">
        <v>375.68799999999999</v>
      </c>
      <c r="BS34">
        <v>383.64100000000002</v>
      </c>
      <c r="BT34">
        <v>397.08600000000001</v>
      </c>
      <c r="BU34">
        <v>405.02600000000001</v>
      </c>
      <c r="BV34">
        <v>412.96100000000001</v>
      </c>
      <c r="BW34">
        <v>420.88900000000001</v>
      </c>
      <c r="BX34">
        <v>3</v>
      </c>
      <c r="BY34">
        <v>4</v>
      </c>
      <c r="BZ34">
        <v>4</v>
      </c>
      <c r="CA34">
        <v>4</v>
      </c>
      <c r="CB34">
        <v>4</v>
      </c>
      <c r="CC34">
        <v>4</v>
      </c>
      <c r="CD34">
        <v>0.133176330104816</v>
      </c>
      <c r="CE34" s="3">
        <v>43465</v>
      </c>
      <c r="CF34">
        <v>396.23</v>
      </c>
      <c r="CG34" s="3">
        <v>43677</v>
      </c>
      <c r="CH34">
        <v>0.33414467919384599</v>
      </c>
      <c r="CI34">
        <v>0</v>
      </c>
      <c r="CK34">
        <v>0</v>
      </c>
      <c r="CL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K34">
        <v>293.47800000000001</v>
      </c>
      <c r="DL34">
        <v>6.8639999999999999</v>
      </c>
      <c r="DM34">
        <v>5.093</v>
      </c>
      <c r="DN34">
        <v>3.177</v>
      </c>
      <c r="DO34">
        <v>0.875</v>
      </c>
      <c r="DP34">
        <v>1E-3</v>
      </c>
      <c r="DQ34">
        <v>0.05</v>
      </c>
      <c r="DR34">
        <v>230.68799999999999</v>
      </c>
      <c r="DS34">
        <v>238.64099999999999</v>
      </c>
      <c r="DT34">
        <v>252.08600000000001</v>
      </c>
      <c r="DU34">
        <v>260.02600000000001</v>
      </c>
      <c r="DV34">
        <v>267.96100000000001</v>
      </c>
      <c r="DW34">
        <v>275.88900000000001</v>
      </c>
      <c r="DY34">
        <v>0.33414467919384599</v>
      </c>
      <c r="DZ34">
        <v>0.61404143864057403</v>
      </c>
      <c r="EB34">
        <v>0.133176330104816</v>
      </c>
      <c r="EC34">
        <v>0.63678734650612301</v>
      </c>
      <c r="ED34">
        <v>7</v>
      </c>
    </row>
    <row r="35" spans="1:134" x14ac:dyDescent="0.25">
      <c r="A35" s="6" t="s">
        <v>3777</v>
      </c>
      <c r="B35" t="s">
        <v>120</v>
      </c>
      <c r="C35">
        <v>1000000</v>
      </c>
      <c r="E35" s="5" t="s">
        <v>1141</v>
      </c>
      <c r="F35">
        <v>0</v>
      </c>
      <c r="G35" s="2">
        <v>43736.757037037038</v>
      </c>
      <c r="H35" t="s">
        <v>121</v>
      </c>
      <c r="I35" s="2">
        <v>43740.593657407408</v>
      </c>
      <c r="K35">
        <v>4</v>
      </c>
      <c r="L35" t="s">
        <v>128</v>
      </c>
      <c r="M35">
        <v>4441</v>
      </c>
      <c r="N35">
        <v>14.3</v>
      </c>
      <c r="O35">
        <v>5.6790000000000003</v>
      </c>
      <c r="P35">
        <v>15.63</v>
      </c>
      <c r="Q35">
        <v>28941</v>
      </c>
      <c r="R35" t="s">
        <v>127</v>
      </c>
      <c r="S35" t="s">
        <v>126</v>
      </c>
      <c r="T35" t="s">
        <v>3858</v>
      </c>
      <c r="U35" t="s">
        <v>3897</v>
      </c>
      <c r="V35">
        <v>20141</v>
      </c>
      <c r="W35" t="s">
        <v>119</v>
      </c>
      <c r="X35" s="1">
        <v>289</v>
      </c>
      <c r="Y35" t="s">
        <v>3888</v>
      </c>
      <c r="Z35" s="3">
        <v>27557</v>
      </c>
      <c r="AA35">
        <v>4</v>
      </c>
      <c r="AB35">
        <v>1</v>
      </c>
      <c r="AC35">
        <v>5</v>
      </c>
      <c r="AD35">
        <v>1</v>
      </c>
      <c r="AE35">
        <v>4</v>
      </c>
      <c r="AF35">
        <v>1</v>
      </c>
      <c r="AG35">
        <v>0</v>
      </c>
      <c r="AH35">
        <v>3</v>
      </c>
      <c r="AI35">
        <v>0</v>
      </c>
      <c r="AJ35">
        <v>2</v>
      </c>
      <c r="AK35">
        <v>2</v>
      </c>
      <c r="AL35">
        <v>1</v>
      </c>
      <c r="AM35">
        <v>342</v>
      </c>
      <c r="AN35">
        <v>1197</v>
      </c>
      <c r="AO35">
        <v>3788</v>
      </c>
      <c r="AP35">
        <v>632</v>
      </c>
      <c r="AQ35">
        <v>1824</v>
      </c>
      <c r="AR35">
        <v>334</v>
      </c>
      <c r="AS35">
        <v>1379</v>
      </c>
      <c r="AT35">
        <v>424</v>
      </c>
      <c r="AU35">
        <v>4441</v>
      </c>
      <c r="AV35">
        <v>4435</v>
      </c>
      <c r="AW35">
        <v>29</v>
      </c>
      <c r="AX35">
        <v>4122</v>
      </c>
      <c r="AY35">
        <v>4122</v>
      </c>
      <c r="AZ35">
        <v>2017</v>
      </c>
      <c r="BA35">
        <v>9.0285110876451899E-2</v>
      </c>
      <c r="BB35">
        <v>0.33454633672974199</v>
      </c>
      <c r="BC35">
        <v>8.6826347305389198E-2</v>
      </c>
      <c r="BD35">
        <v>0.29039301310043603</v>
      </c>
      <c r="BE35">
        <v>9.5603156708004497E-2</v>
      </c>
      <c r="BF35">
        <v>360</v>
      </c>
      <c r="BG35">
        <v>360</v>
      </c>
      <c r="BH35">
        <v>460</v>
      </c>
      <c r="BI35">
        <v>460</v>
      </c>
      <c r="BJ35">
        <v>460</v>
      </c>
      <c r="BK35">
        <v>460</v>
      </c>
      <c r="BL35">
        <v>668.846</v>
      </c>
      <c r="BM35">
        <v>635.42600000000004</v>
      </c>
      <c r="BN35">
        <v>633.96500000000003</v>
      </c>
      <c r="BO35">
        <v>698.76300000000003</v>
      </c>
      <c r="BP35">
        <v>707.923</v>
      </c>
      <c r="BQ35">
        <v>714.43799999999999</v>
      </c>
      <c r="BR35">
        <v>375.32</v>
      </c>
      <c r="BS35">
        <v>445.19</v>
      </c>
      <c r="BT35">
        <v>467.89499999999998</v>
      </c>
      <c r="BU35">
        <v>490.536</v>
      </c>
      <c r="BV35">
        <v>513.09</v>
      </c>
      <c r="BW35">
        <v>535.61800000000005</v>
      </c>
      <c r="BX35">
        <v>4</v>
      </c>
      <c r="BY35">
        <v>4</v>
      </c>
      <c r="BZ35">
        <v>4</v>
      </c>
      <c r="CA35">
        <v>4</v>
      </c>
      <c r="CB35">
        <v>4</v>
      </c>
      <c r="CC35">
        <v>4</v>
      </c>
      <c r="CD35">
        <v>0.992374339456633</v>
      </c>
      <c r="CE35" s="3">
        <v>43465</v>
      </c>
      <c r="CF35">
        <v>1404.1659999999999</v>
      </c>
      <c r="CG35" s="3">
        <v>43677</v>
      </c>
      <c r="CH35">
        <v>1.0283842285434299</v>
      </c>
      <c r="CI35">
        <v>123.476</v>
      </c>
      <c r="CK35">
        <v>15</v>
      </c>
      <c r="CL35">
        <v>6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54.694000000000003</v>
      </c>
      <c r="CT35">
        <v>99.668000000000006</v>
      </c>
      <c r="CU35">
        <v>94.837999999999994</v>
      </c>
      <c r="CV35">
        <v>95.772000000000006</v>
      </c>
      <c r="CW35">
        <v>2.0099999999999998</v>
      </c>
      <c r="CX35">
        <v>0.28199999999999997</v>
      </c>
      <c r="CY35">
        <v>55.095999999999997</v>
      </c>
      <c r="CZ35">
        <v>23.808</v>
      </c>
      <c r="DA35">
        <v>11.874000000000001</v>
      </c>
      <c r="DB35">
        <v>0</v>
      </c>
      <c r="DC35">
        <v>0</v>
      </c>
      <c r="DD35">
        <v>0</v>
      </c>
      <c r="DE35">
        <v>360</v>
      </c>
      <c r="DF35">
        <v>360</v>
      </c>
      <c r="DG35">
        <v>360</v>
      </c>
      <c r="DH35">
        <v>360</v>
      </c>
      <c r="DI35">
        <v>455.77199999999999</v>
      </c>
      <c r="DJ35">
        <v>455.77199999999999</v>
      </c>
      <c r="DK35">
        <v>1763.289</v>
      </c>
      <c r="DL35">
        <v>698.04899999999998</v>
      </c>
      <c r="DM35">
        <v>724.88499999999999</v>
      </c>
      <c r="DN35">
        <v>623.99</v>
      </c>
      <c r="DO35">
        <v>779.51700000000005</v>
      </c>
      <c r="DP35">
        <v>682.553</v>
      </c>
      <c r="DQ35">
        <v>708.346</v>
      </c>
      <c r="DR35">
        <v>430.41500000000002</v>
      </c>
      <c r="DS35">
        <v>468.99799999999999</v>
      </c>
      <c r="DT35">
        <v>479.76799999999997</v>
      </c>
      <c r="DU35">
        <v>490.536</v>
      </c>
      <c r="DV35">
        <v>513.08900000000006</v>
      </c>
      <c r="DW35">
        <v>535.61599999999999</v>
      </c>
      <c r="DX35">
        <v>1</v>
      </c>
      <c r="DY35">
        <v>1.04366176967493</v>
      </c>
      <c r="DZ35">
        <v>1.1467947351593299</v>
      </c>
      <c r="EA35">
        <v>0.91857187499999904</v>
      </c>
      <c r="EB35">
        <v>1.0389172088907499</v>
      </c>
      <c r="EC35">
        <v>1.0321019334436401</v>
      </c>
      <c r="ED35">
        <v>44</v>
      </c>
    </row>
    <row r="36" spans="1:134" x14ac:dyDescent="0.25">
      <c r="A36" s="6" t="s">
        <v>2372</v>
      </c>
      <c r="B36" t="s">
        <v>120</v>
      </c>
      <c r="C36">
        <v>100000</v>
      </c>
      <c r="E36" s="5" t="s">
        <v>1141</v>
      </c>
      <c r="F36">
        <v>0</v>
      </c>
      <c r="G36" s="2">
        <v>43736.58792824074</v>
      </c>
      <c r="H36" t="s">
        <v>121</v>
      </c>
      <c r="I36" s="2">
        <v>43740.587627314817</v>
      </c>
      <c r="K36">
        <v>3</v>
      </c>
      <c r="L36" t="s">
        <v>128</v>
      </c>
      <c r="M36">
        <v>3295</v>
      </c>
      <c r="N36">
        <v>2.9</v>
      </c>
      <c r="O36">
        <v>5.3869999999999996</v>
      </c>
      <c r="P36">
        <v>16.38</v>
      </c>
      <c r="Q36">
        <v>2511</v>
      </c>
      <c r="R36" t="s">
        <v>222</v>
      </c>
      <c r="S36" t="s">
        <v>221</v>
      </c>
      <c r="T36" t="s">
        <v>3864</v>
      </c>
      <c r="U36" t="s">
        <v>3897</v>
      </c>
      <c r="V36">
        <v>13041</v>
      </c>
      <c r="W36" t="s">
        <v>119</v>
      </c>
      <c r="X36" s="1">
        <v>251</v>
      </c>
      <c r="Y36" t="s">
        <v>3889</v>
      </c>
      <c r="Z36" s="3">
        <v>41573</v>
      </c>
      <c r="AA36">
        <v>2</v>
      </c>
      <c r="AB36">
        <v>0</v>
      </c>
      <c r="AC36">
        <v>6</v>
      </c>
      <c r="AD36">
        <v>0</v>
      </c>
      <c r="AE36">
        <v>4</v>
      </c>
      <c r="AF36">
        <v>-1</v>
      </c>
      <c r="AG36">
        <v>0</v>
      </c>
      <c r="AH36">
        <v>4</v>
      </c>
      <c r="AI36">
        <v>0</v>
      </c>
      <c r="AJ36">
        <v>1</v>
      </c>
      <c r="AK36">
        <v>2</v>
      </c>
      <c r="AL36">
        <v>2</v>
      </c>
      <c r="AM36">
        <v>133</v>
      </c>
      <c r="AN36">
        <v>540</v>
      </c>
      <c r="AO36">
        <v>834</v>
      </c>
      <c r="AP36">
        <v>97</v>
      </c>
      <c r="AQ36">
        <v>245</v>
      </c>
      <c r="AR36">
        <v>148</v>
      </c>
      <c r="AS36">
        <v>1788</v>
      </c>
      <c r="AT36">
        <v>50</v>
      </c>
      <c r="AU36">
        <v>3295</v>
      </c>
      <c r="AV36">
        <v>3295</v>
      </c>
      <c r="AW36">
        <v>148</v>
      </c>
      <c r="AX36">
        <v>982</v>
      </c>
      <c r="AY36">
        <v>982</v>
      </c>
      <c r="AZ36">
        <v>2018</v>
      </c>
      <c r="BA36">
        <v>0.15947242206234999</v>
      </c>
      <c r="BB36">
        <v>1.82077393075356</v>
      </c>
      <c r="BC36">
        <v>1</v>
      </c>
      <c r="BD36">
        <v>0.54989816700610905</v>
      </c>
      <c r="BE36">
        <v>1.5174506828528E-2</v>
      </c>
      <c r="BF36">
        <v>118.63800000000001</v>
      </c>
      <c r="BG36">
        <v>91.894999999999996</v>
      </c>
      <c r="BH36">
        <v>115.492</v>
      </c>
      <c r="BI36">
        <v>129.9</v>
      </c>
      <c r="BJ36">
        <v>116.20399999999999</v>
      </c>
      <c r="BK36">
        <v>60</v>
      </c>
      <c r="BL36">
        <v>4.24</v>
      </c>
      <c r="BM36">
        <v>4.4320000000000004</v>
      </c>
      <c r="BN36">
        <v>3.8279999999999998</v>
      </c>
      <c r="BO36">
        <v>3.629</v>
      </c>
      <c r="BP36">
        <v>3.5779999999999998</v>
      </c>
      <c r="BQ36">
        <v>3.5840000000000001</v>
      </c>
      <c r="BR36">
        <v>143.779</v>
      </c>
      <c r="BS36">
        <v>181.68899999999999</v>
      </c>
      <c r="BT36">
        <v>196.42099999999999</v>
      </c>
      <c r="BU36">
        <v>118.053</v>
      </c>
      <c r="BV36">
        <v>158.83199999999999</v>
      </c>
      <c r="BW36">
        <v>142.05199999999999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0.94836288181623896</v>
      </c>
      <c r="CE36" s="3">
        <v>43465</v>
      </c>
      <c r="CF36">
        <v>266.65699999999998</v>
      </c>
      <c r="CG36" s="3">
        <v>43677</v>
      </c>
      <c r="CH36">
        <v>0.98429336414980695</v>
      </c>
      <c r="CI36">
        <v>7.0000000000000007E-2</v>
      </c>
      <c r="CK36">
        <v>4</v>
      </c>
      <c r="CL36">
        <v>3</v>
      </c>
      <c r="CM36">
        <v>7.0000000000000007E-2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7.0000000000000001E-3</v>
      </c>
      <c r="CX36">
        <v>0.01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118.708</v>
      </c>
      <c r="DF36">
        <v>78.801000000000002</v>
      </c>
      <c r="DG36">
        <v>107.613</v>
      </c>
      <c r="DH36">
        <v>129.09299999999999</v>
      </c>
      <c r="DI36">
        <v>116.06</v>
      </c>
      <c r="DJ36">
        <v>59.993000000000002</v>
      </c>
      <c r="DK36">
        <v>241.703</v>
      </c>
      <c r="DL36">
        <v>2.2400000000000002</v>
      </c>
      <c r="DM36">
        <v>2.4319999999999999</v>
      </c>
      <c r="DN36">
        <v>1.8280000000000001</v>
      </c>
      <c r="DO36">
        <v>1.629</v>
      </c>
      <c r="DP36">
        <v>1.585</v>
      </c>
      <c r="DQ36">
        <v>1.5940000000000001</v>
      </c>
      <c r="DR36">
        <v>102.417</v>
      </c>
      <c r="DS36">
        <v>113.583</v>
      </c>
      <c r="DT36">
        <v>60.802</v>
      </c>
      <c r="DU36">
        <v>87.953000000000003</v>
      </c>
      <c r="DV36">
        <v>115.036</v>
      </c>
      <c r="DW36">
        <v>142.05099999999999</v>
      </c>
      <c r="DX36">
        <v>1.0005900301758199</v>
      </c>
      <c r="DY36">
        <v>0.52830188679245205</v>
      </c>
      <c r="DZ36">
        <v>0.71232238365825296</v>
      </c>
      <c r="EA36">
        <v>0.965416869025151</v>
      </c>
      <c r="EB36">
        <v>0.48550942424112298</v>
      </c>
      <c r="EC36">
        <v>0.66095324746552497</v>
      </c>
      <c r="ED36">
        <v>6</v>
      </c>
    </row>
    <row r="37" spans="1:134" x14ac:dyDescent="0.25">
      <c r="A37" s="6" t="s">
        <v>3766</v>
      </c>
      <c r="B37" t="s">
        <v>120</v>
      </c>
      <c r="C37">
        <v>500000</v>
      </c>
      <c r="E37" s="5" t="s">
        <v>1141</v>
      </c>
      <c r="F37">
        <v>0</v>
      </c>
      <c r="G37" s="2">
        <v>43735.765497685185</v>
      </c>
      <c r="H37" t="s">
        <v>121</v>
      </c>
      <c r="I37" s="2">
        <v>43740.584930555553</v>
      </c>
      <c r="J37">
        <v>2171456</v>
      </c>
      <c r="K37">
        <v>3</v>
      </c>
      <c r="L37" t="s">
        <v>122</v>
      </c>
      <c r="M37">
        <v>6893</v>
      </c>
      <c r="N37">
        <v>1.1000000000000001</v>
      </c>
      <c r="O37">
        <v>2.1930000000000001</v>
      </c>
      <c r="P37">
        <v>1.6679999999999999</v>
      </c>
      <c r="Q37">
        <v>522922</v>
      </c>
      <c r="R37" t="s">
        <v>127</v>
      </c>
      <c r="S37" t="s">
        <v>126</v>
      </c>
      <c r="T37" t="s">
        <v>3858</v>
      </c>
      <c r="U37" t="s">
        <v>3897</v>
      </c>
      <c r="V37">
        <v>20122</v>
      </c>
      <c r="W37" t="s">
        <v>119</v>
      </c>
      <c r="X37" s="1">
        <v>522</v>
      </c>
      <c r="Y37" t="s">
        <v>3895</v>
      </c>
      <c r="Z37" s="3">
        <v>40686</v>
      </c>
      <c r="AA37">
        <v>5</v>
      </c>
      <c r="AB37">
        <v>0</v>
      </c>
      <c r="AC37">
        <v>6</v>
      </c>
      <c r="AD37">
        <v>8</v>
      </c>
      <c r="AE37">
        <v>7</v>
      </c>
      <c r="AF37">
        <v>1</v>
      </c>
      <c r="AG37">
        <v>0</v>
      </c>
      <c r="AH37">
        <v>5</v>
      </c>
      <c r="AI37">
        <v>0</v>
      </c>
      <c r="AJ37">
        <v>2</v>
      </c>
      <c r="AK37">
        <v>3</v>
      </c>
      <c r="AL37">
        <v>2</v>
      </c>
      <c r="AM37">
        <v>2</v>
      </c>
      <c r="AN37">
        <v>2521</v>
      </c>
      <c r="AO37">
        <v>3047</v>
      </c>
      <c r="AP37">
        <v>74</v>
      </c>
      <c r="AQ37">
        <v>322</v>
      </c>
      <c r="AR37">
        <v>350</v>
      </c>
      <c r="AS37">
        <v>-160</v>
      </c>
      <c r="AT37">
        <v>37</v>
      </c>
      <c r="AU37">
        <v>6893</v>
      </c>
      <c r="AV37">
        <v>6893</v>
      </c>
      <c r="AW37">
        <v>102</v>
      </c>
      <c r="AX37">
        <v>3397</v>
      </c>
      <c r="AY37">
        <v>3397</v>
      </c>
      <c r="AZ37">
        <v>2018</v>
      </c>
      <c r="BA37">
        <v>6.5638332786347202E-4</v>
      </c>
      <c r="BB37">
        <v>-4.7100382690609302E-2</v>
      </c>
      <c r="BC37">
        <v>0.29142857142857098</v>
      </c>
      <c r="BD37">
        <v>0.74212540476891298</v>
      </c>
      <c r="BE37">
        <v>5.3677643986653097E-3</v>
      </c>
      <c r="BF37">
        <v>530</v>
      </c>
      <c r="BG37">
        <v>530</v>
      </c>
      <c r="BH37">
        <v>330</v>
      </c>
      <c r="BI37">
        <v>330</v>
      </c>
      <c r="BJ37">
        <v>330</v>
      </c>
      <c r="BK37">
        <v>303.61099999999999</v>
      </c>
      <c r="BL37">
        <v>25</v>
      </c>
      <c r="BM37">
        <v>25</v>
      </c>
      <c r="BN37">
        <v>25</v>
      </c>
      <c r="BO37">
        <v>25</v>
      </c>
      <c r="BP37">
        <v>25</v>
      </c>
      <c r="BQ37">
        <v>25</v>
      </c>
      <c r="BR37">
        <v>1023.525</v>
      </c>
      <c r="BS37">
        <v>1036.972</v>
      </c>
      <c r="BT37">
        <v>1000.378</v>
      </c>
      <c r="BU37">
        <v>639.47900000000004</v>
      </c>
      <c r="BV37">
        <v>648.71</v>
      </c>
      <c r="BW37">
        <v>684.30399999999997</v>
      </c>
      <c r="BX37">
        <v>5</v>
      </c>
      <c r="BY37">
        <v>5</v>
      </c>
      <c r="BZ37">
        <v>5</v>
      </c>
      <c r="CA37">
        <v>6</v>
      </c>
      <c r="CB37">
        <v>5</v>
      </c>
      <c r="CC37">
        <v>5</v>
      </c>
      <c r="CD37">
        <v>0.82505788638889899</v>
      </c>
      <c r="CE37" s="3">
        <v>43465</v>
      </c>
      <c r="CF37">
        <v>1578.5250000000001</v>
      </c>
      <c r="CG37" s="3">
        <v>43677</v>
      </c>
      <c r="CH37">
        <v>0.91796576576576505</v>
      </c>
      <c r="CI37">
        <v>0.95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0.73099999999999998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0.219</v>
      </c>
      <c r="DD37">
        <v>0</v>
      </c>
      <c r="DE37">
        <v>499.78100000000001</v>
      </c>
      <c r="DF37">
        <v>384.60599999999999</v>
      </c>
      <c r="DG37">
        <v>302.51</v>
      </c>
      <c r="DH37">
        <v>302.49900000000002</v>
      </c>
      <c r="DI37">
        <v>188.52500000000001</v>
      </c>
      <c r="DJ37">
        <v>303.60599999999999</v>
      </c>
      <c r="DK37">
        <v>982.79700000000003</v>
      </c>
      <c r="DL37">
        <v>9.69</v>
      </c>
      <c r="DM37">
        <v>0</v>
      </c>
      <c r="DN37">
        <v>23.393000000000001</v>
      </c>
      <c r="DO37">
        <v>9.8460000000000001</v>
      </c>
      <c r="DP37">
        <v>22.007999999999999</v>
      </c>
      <c r="DQ37">
        <v>19.16</v>
      </c>
      <c r="DR37">
        <v>1023.525</v>
      </c>
      <c r="DS37">
        <v>1036.972</v>
      </c>
      <c r="DT37">
        <v>1000.378</v>
      </c>
      <c r="DU37">
        <v>639.47900000000004</v>
      </c>
      <c r="DV37">
        <v>648.92899999999997</v>
      </c>
      <c r="DW37">
        <v>657.91499999999996</v>
      </c>
      <c r="DX37">
        <v>0.94298301886792402</v>
      </c>
      <c r="DY37">
        <v>0.3876</v>
      </c>
      <c r="DZ37">
        <v>1</v>
      </c>
      <c r="EA37">
        <v>0.84190930446875001</v>
      </c>
      <c r="EB37">
        <v>0.56064666666666596</v>
      </c>
      <c r="EC37">
        <v>0.99480069806141702</v>
      </c>
      <c r="ED37">
        <v>8</v>
      </c>
    </row>
    <row r="38" spans="1:134" x14ac:dyDescent="0.25">
      <c r="A38" s="6" t="s">
        <v>3758</v>
      </c>
      <c r="B38" t="s">
        <v>120</v>
      </c>
      <c r="C38">
        <v>200000</v>
      </c>
      <c r="E38" s="5" t="s">
        <v>1141</v>
      </c>
      <c r="F38">
        <v>0</v>
      </c>
      <c r="G38" s="2">
        <v>43735.354097222225</v>
      </c>
      <c r="H38" t="s">
        <v>121</v>
      </c>
      <c r="I38" s="2">
        <v>43740.580509259256</v>
      </c>
      <c r="J38">
        <v>2241944</v>
      </c>
      <c r="K38">
        <v>4</v>
      </c>
      <c r="L38" t="s">
        <v>148</v>
      </c>
      <c r="M38">
        <v>2047</v>
      </c>
      <c r="N38">
        <v>11.4</v>
      </c>
      <c r="O38">
        <v>6.9080000000000004</v>
      </c>
      <c r="P38">
        <v>5.8739999999999997</v>
      </c>
      <c r="Q38">
        <v>222909</v>
      </c>
      <c r="R38" t="s">
        <v>224</v>
      </c>
      <c r="S38" t="s">
        <v>223</v>
      </c>
      <c r="T38" t="s">
        <v>3870</v>
      </c>
      <c r="U38" t="s">
        <v>3897</v>
      </c>
      <c r="V38">
        <v>23851</v>
      </c>
      <c r="W38" t="s">
        <v>119</v>
      </c>
      <c r="X38" s="1">
        <v>222</v>
      </c>
      <c r="Y38" t="s">
        <v>3879</v>
      </c>
      <c r="Z38" s="3">
        <v>25892</v>
      </c>
      <c r="AA38">
        <v>6</v>
      </c>
      <c r="AB38">
        <v>0</v>
      </c>
      <c r="AC38">
        <v>5</v>
      </c>
      <c r="AD38">
        <v>4</v>
      </c>
      <c r="AE38">
        <v>6</v>
      </c>
      <c r="AF38">
        <v>0</v>
      </c>
      <c r="AG38">
        <v>0</v>
      </c>
      <c r="AH38">
        <v>4</v>
      </c>
      <c r="AI38">
        <v>1</v>
      </c>
      <c r="AJ38">
        <v>1</v>
      </c>
      <c r="AK38">
        <v>3</v>
      </c>
      <c r="AL38">
        <v>1</v>
      </c>
      <c r="AM38">
        <v>1</v>
      </c>
      <c r="AN38">
        <v>1890</v>
      </c>
      <c r="AO38">
        <v>1163</v>
      </c>
      <c r="AP38">
        <v>221</v>
      </c>
      <c r="AQ38">
        <v>1171</v>
      </c>
      <c r="AR38">
        <v>2330</v>
      </c>
      <c r="AS38">
        <v>478</v>
      </c>
      <c r="AT38">
        <v>42</v>
      </c>
      <c r="AU38">
        <v>2047</v>
      </c>
      <c r="AV38">
        <v>1935</v>
      </c>
      <c r="AW38">
        <v>2252</v>
      </c>
      <c r="AX38">
        <v>3493</v>
      </c>
      <c r="AY38">
        <v>3493</v>
      </c>
      <c r="AZ38">
        <v>2018</v>
      </c>
      <c r="BA38">
        <v>8.5984522785898497E-4</v>
      </c>
      <c r="BB38">
        <v>0.13684511880904601</v>
      </c>
      <c r="BC38">
        <v>0.96652360515021396</v>
      </c>
      <c r="BD38">
        <v>0.54108216432865697</v>
      </c>
      <c r="BE38">
        <v>2.1705426356589098E-2</v>
      </c>
      <c r="BF38">
        <v>723.44799999999998</v>
      </c>
      <c r="BG38">
        <v>741.47299999999996</v>
      </c>
      <c r="BH38">
        <v>715.54100000000005</v>
      </c>
      <c r="BI38">
        <v>699.72500000000002</v>
      </c>
      <c r="BJ38">
        <v>670.71900000000005</v>
      </c>
      <c r="BK38">
        <v>686.92700000000002</v>
      </c>
      <c r="BL38">
        <v>14.733000000000001</v>
      </c>
      <c r="BM38">
        <v>15</v>
      </c>
      <c r="BN38">
        <v>15</v>
      </c>
      <c r="BO38">
        <v>11.228999999999999</v>
      </c>
      <c r="BP38">
        <v>15</v>
      </c>
      <c r="BQ38">
        <v>15</v>
      </c>
      <c r="BR38">
        <v>756.899</v>
      </c>
      <c r="BS38">
        <v>684.01300000000003</v>
      </c>
      <c r="BT38">
        <v>705.43600000000004</v>
      </c>
      <c r="BU38">
        <v>711.80100000000004</v>
      </c>
      <c r="BV38">
        <v>718.15099999999995</v>
      </c>
      <c r="BW38">
        <v>739.46400000000006</v>
      </c>
      <c r="BX38">
        <v>6</v>
      </c>
      <c r="BY38">
        <v>5</v>
      </c>
      <c r="BZ38">
        <v>5</v>
      </c>
      <c r="CA38">
        <v>5</v>
      </c>
      <c r="CB38">
        <v>5</v>
      </c>
      <c r="CC38">
        <v>5</v>
      </c>
      <c r="CD38">
        <v>0.95712840224848705</v>
      </c>
      <c r="CE38" s="3">
        <v>43465</v>
      </c>
      <c r="CF38">
        <v>1495.08</v>
      </c>
      <c r="CG38" s="3">
        <v>43677</v>
      </c>
      <c r="CH38">
        <v>0.94386471610621203</v>
      </c>
      <c r="CI38">
        <v>7.3330000000000002</v>
      </c>
      <c r="CK38">
        <v>10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7.3330000000000002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685.86599999999999</v>
      </c>
      <c r="DF38">
        <v>722.51</v>
      </c>
      <c r="DG38">
        <v>691.34500000000003</v>
      </c>
      <c r="DH38">
        <v>685.23900000000003</v>
      </c>
      <c r="DI38">
        <v>626.93299999999999</v>
      </c>
      <c r="DJ38">
        <v>665.26300000000003</v>
      </c>
      <c r="DK38">
        <v>1424.529</v>
      </c>
      <c r="DL38">
        <v>10.877000000000001</v>
      </c>
      <c r="DM38">
        <v>8.2680000000000007</v>
      </c>
      <c r="DN38">
        <v>6.9109999999999996</v>
      </c>
      <c r="DO38">
        <v>17.332999999999998</v>
      </c>
      <c r="DP38">
        <v>7.8840000000000003</v>
      </c>
      <c r="DQ38">
        <v>9.9979999999999993</v>
      </c>
      <c r="DR38">
        <v>699.91300000000001</v>
      </c>
      <c r="DS38">
        <v>684.01199999999994</v>
      </c>
      <c r="DT38">
        <v>705.43600000000004</v>
      </c>
      <c r="DU38">
        <v>711.8</v>
      </c>
      <c r="DV38">
        <v>718.15099999999995</v>
      </c>
      <c r="DW38">
        <v>739.46299999999997</v>
      </c>
      <c r="DX38">
        <v>0.94805155311784595</v>
      </c>
      <c r="DY38">
        <v>0.73827462159777302</v>
      </c>
      <c r="DZ38">
        <v>0.92471122302975695</v>
      </c>
      <c r="EA38">
        <v>0.96208510340072395</v>
      </c>
      <c r="EB38">
        <v>0.71276843256322497</v>
      </c>
      <c r="EC38">
        <v>0.98679515376651705</v>
      </c>
      <c r="ED38">
        <v>49</v>
      </c>
    </row>
    <row r="39" spans="1:134" x14ac:dyDescent="0.25">
      <c r="A39" s="6" t="s">
        <v>3760</v>
      </c>
      <c r="B39" t="s">
        <v>120</v>
      </c>
      <c r="C39">
        <v>30000</v>
      </c>
      <c r="E39" s="5" t="s">
        <v>1141</v>
      </c>
      <c r="F39">
        <v>1</v>
      </c>
      <c r="G39" s="2">
        <v>43735.386099537034</v>
      </c>
      <c r="H39" t="s">
        <v>121</v>
      </c>
      <c r="I39" s="2">
        <v>43740.5784375</v>
      </c>
      <c r="K39">
        <v>4</v>
      </c>
      <c r="L39" t="s">
        <v>122</v>
      </c>
      <c r="M39">
        <v>244</v>
      </c>
      <c r="N39">
        <v>37.299999999999997</v>
      </c>
      <c r="P39">
        <v>19.399999999999999</v>
      </c>
      <c r="Q39">
        <v>879</v>
      </c>
      <c r="R39" t="s">
        <v>225</v>
      </c>
      <c r="S39" t="s">
        <v>178</v>
      </c>
      <c r="T39" t="s">
        <v>3856</v>
      </c>
      <c r="U39" t="s">
        <v>3899</v>
      </c>
      <c r="V39">
        <v>90042</v>
      </c>
      <c r="W39" t="s">
        <v>226</v>
      </c>
      <c r="X39" s="1">
        <v>871</v>
      </c>
      <c r="Y39" t="s">
        <v>3892</v>
      </c>
      <c r="Z39" s="3">
        <v>42655</v>
      </c>
      <c r="AA39">
        <v>4</v>
      </c>
      <c r="AB39">
        <v>0</v>
      </c>
      <c r="AC39">
        <v>5</v>
      </c>
      <c r="AD39">
        <v>1</v>
      </c>
      <c r="AE39">
        <v>5</v>
      </c>
      <c r="AF39">
        <v>-1</v>
      </c>
      <c r="AG39">
        <v>0</v>
      </c>
      <c r="AH39">
        <v>3</v>
      </c>
      <c r="AI39">
        <v>0</v>
      </c>
      <c r="AJ39">
        <v>3</v>
      </c>
      <c r="AK39">
        <v>2</v>
      </c>
      <c r="AL39">
        <v>1</v>
      </c>
      <c r="AM39">
        <v>14</v>
      </c>
      <c r="AN39">
        <v>140</v>
      </c>
      <c r="AO39">
        <v>211</v>
      </c>
      <c r="AP39">
        <v>91</v>
      </c>
      <c r="AQ39">
        <v>0</v>
      </c>
      <c r="AR39">
        <v>9</v>
      </c>
      <c r="AS39">
        <v>192</v>
      </c>
      <c r="AT39">
        <v>85</v>
      </c>
      <c r="AU39">
        <v>244</v>
      </c>
      <c r="AV39">
        <v>244</v>
      </c>
      <c r="AW39">
        <v>6</v>
      </c>
      <c r="AX39">
        <v>220</v>
      </c>
      <c r="AY39">
        <v>220</v>
      </c>
      <c r="AZ39">
        <v>2017</v>
      </c>
      <c r="BA39">
        <v>6.6350710900473897E-2</v>
      </c>
      <c r="BB39">
        <v>0.87272727272727202</v>
      </c>
      <c r="BC39">
        <v>0.66666666666666596</v>
      </c>
      <c r="BD39">
        <v>0.63636363636363602</v>
      </c>
      <c r="BE39">
        <v>0.34836065573770397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 s="3">
        <v>43100</v>
      </c>
      <c r="CF39">
        <v>57.621000000000002</v>
      </c>
      <c r="CG39" s="3">
        <v>43343</v>
      </c>
      <c r="CH39">
        <v>1</v>
      </c>
      <c r="CI39">
        <v>0</v>
      </c>
      <c r="CK39">
        <v>0</v>
      </c>
      <c r="CL39">
        <v>0</v>
      </c>
      <c r="DK39">
        <v>47.244999999999997</v>
      </c>
      <c r="ED39">
        <v>3</v>
      </c>
    </row>
    <row r="40" spans="1:134" x14ac:dyDescent="0.25">
      <c r="A40" s="6" t="s">
        <v>3745</v>
      </c>
      <c r="B40" t="s">
        <v>120</v>
      </c>
      <c r="C40">
        <v>500000</v>
      </c>
      <c r="E40" s="5" t="s">
        <v>1141</v>
      </c>
      <c r="F40">
        <v>0</v>
      </c>
      <c r="G40" s="2">
        <v>43735.234247685185</v>
      </c>
      <c r="H40" t="s">
        <v>121</v>
      </c>
      <c r="I40" s="2">
        <v>43740.571770833332</v>
      </c>
      <c r="J40">
        <v>2100000</v>
      </c>
      <c r="K40">
        <v>3</v>
      </c>
      <c r="L40" t="s">
        <v>173</v>
      </c>
      <c r="M40">
        <v>13800</v>
      </c>
      <c r="N40">
        <v>6.8</v>
      </c>
      <c r="O40">
        <v>27.12</v>
      </c>
      <c r="P40">
        <v>25.46</v>
      </c>
      <c r="Q40">
        <v>46331</v>
      </c>
      <c r="R40" t="s">
        <v>227</v>
      </c>
      <c r="S40" t="s">
        <v>169</v>
      </c>
      <c r="T40" t="s">
        <v>3862</v>
      </c>
      <c r="U40" t="s">
        <v>3899</v>
      </c>
      <c r="V40">
        <v>71010</v>
      </c>
      <c r="W40" t="s">
        <v>119</v>
      </c>
      <c r="X40" s="1">
        <v>463</v>
      </c>
      <c r="Y40" t="s">
        <v>3882</v>
      </c>
      <c r="Z40" s="3">
        <v>41177</v>
      </c>
      <c r="AA40">
        <v>5</v>
      </c>
      <c r="AB40">
        <v>0</v>
      </c>
      <c r="AC40">
        <v>6</v>
      </c>
      <c r="AD40">
        <v>20</v>
      </c>
      <c r="AE40">
        <v>9</v>
      </c>
      <c r="AF40">
        <v>0</v>
      </c>
      <c r="AG40">
        <v>0</v>
      </c>
      <c r="AH40">
        <v>6</v>
      </c>
      <c r="AI40">
        <v>0</v>
      </c>
      <c r="AJ40">
        <v>4</v>
      </c>
      <c r="AK40">
        <v>6</v>
      </c>
      <c r="AL40">
        <v>2</v>
      </c>
      <c r="AM40">
        <v>165</v>
      </c>
      <c r="AN40">
        <v>4013</v>
      </c>
      <c r="AO40">
        <v>6554</v>
      </c>
      <c r="AP40">
        <v>934</v>
      </c>
      <c r="AQ40">
        <v>79</v>
      </c>
      <c r="AR40">
        <v>2069</v>
      </c>
      <c r="AS40">
        <v>2420</v>
      </c>
      <c r="AT40">
        <v>729</v>
      </c>
      <c r="AU40">
        <v>13801</v>
      </c>
      <c r="AV40">
        <v>13721</v>
      </c>
      <c r="AW40">
        <v>1313</v>
      </c>
      <c r="AX40">
        <v>8623</v>
      </c>
      <c r="AY40">
        <v>8623</v>
      </c>
      <c r="AZ40">
        <v>2018</v>
      </c>
      <c r="BA40">
        <v>2.5175465364662801E-2</v>
      </c>
      <c r="BB40">
        <v>0.28064478719703101</v>
      </c>
      <c r="BC40">
        <v>0.63460608989850098</v>
      </c>
      <c r="BD40">
        <v>0.46538327728168799</v>
      </c>
      <c r="BE40">
        <v>5.3130238320821997E-2</v>
      </c>
      <c r="BF40">
        <v>33.921999999999997</v>
      </c>
      <c r="BG40">
        <v>55.726999999999997</v>
      </c>
      <c r="BH40">
        <v>56.453000000000003</v>
      </c>
      <c r="BI40">
        <v>81.891999999999996</v>
      </c>
      <c r="BJ40">
        <v>48.466000000000001</v>
      </c>
      <c r="BK40">
        <v>41.201999999999998</v>
      </c>
      <c r="BL40">
        <v>0.623</v>
      </c>
      <c r="BM40">
        <v>0.97799999999999998</v>
      </c>
      <c r="BN40">
        <v>1.474</v>
      </c>
      <c r="BO40">
        <v>1.218</v>
      </c>
      <c r="BR40">
        <v>223.21600000000001</v>
      </c>
      <c r="BS40">
        <v>233.14699999999999</v>
      </c>
      <c r="BT40">
        <v>243.048</v>
      </c>
      <c r="BU40">
        <v>252.935</v>
      </c>
      <c r="BV40">
        <v>104.599</v>
      </c>
      <c r="BW40">
        <v>106.255</v>
      </c>
      <c r="BX40">
        <v>4</v>
      </c>
      <c r="BY40">
        <v>4</v>
      </c>
      <c r="BZ40">
        <v>4</v>
      </c>
      <c r="CA40">
        <v>4</v>
      </c>
      <c r="CB40">
        <v>3</v>
      </c>
      <c r="CC40">
        <v>3</v>
      </c>
      <c r="CD40">
        <v>1</v>
      </c>
      <c r="CE40" s="3">
        <v>43465</v>
      </c>
      <c r="CF40">
        <v>257.76100000000002</v>
      </c>
      <c r="CG40" s="3">
        <v>43677</v>
      </c>
      <c r="CH40">
        <v>1</v>
      </c>
      <c r="CI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33.921999999999997</v>
      </c>
      <c r="DF40">
        <v>55.726999999999997</v>
      </c>
      <c r="DG40">
        <v>56.453000000000003</v>
      </c>
      <c r="DH40">
        <v>81.891999999999996</v>
      </c>
      <c r="DI40">
        <v>48.466000000000001</v>
      </c>
      <c r="DJ40">
        <v>41.201999999999998</v>
      </c>
      <c r="DK40">
        <v>97.296000000000006</v>
      </c>
      <c r="DL40">
        <v>0.623</v>
      </c>
      <c r="DM40">
        <v>0.97799999999999998</v>
      </c>
      <c r="DN40">
        <v>1.474</v>
      </c>
      <c r="DO40">
        <v>1.218</v>
      </c>
      <c r="DR40">
        <v>223.21600000000001</v>
      </c>
      <c r="DS40">
        <v>233.14699999999999</v>
      </c>
      <c r="DT40">
        <v>243.048</v>
      </c>
      <c r="DU40">
        <v>252.935</v>
      </c>
      <c r="DV40">
        <v>104.599</v>
      </c>
      <c r="DW40">
        <v>106.255</v>
      </c>
      <c r="DX40">
        <v>1</v>
      </c>
      <c r="DY40">
        <v>1</v>
      </c>
      <c r="DZ40">
        <v>1</v>
      </c>
      <c r="EA40">
        <v>1</v>
      </c>
      <c r="EC40">
        <v>1</v>
      </c>
      <c r="ED40">
        <v>7</v>
      </c>
    </row>
    <row r="41" spans="1:134" x14ac:dyDescent="0.25">
      <c r="A41" s="6" t="s">
        <v>3721</v>
      </c>
      <c r="B41" t="s">
        <v>120</v>
      </c>
      <c r="C41">
        <v>200000</v>
      </c>
      <c r="D41">
        <v>0</v>
      </c>
      <c r="E41" s="5" t="s">
        <v>1141</v>
      </c>
      <c r="F41">
        <v>0</v>
      </c>
      <c r="G41" s="2">
        <v>43734.42560185185</v>
      </c>
      <c r="H41" t="s">
        <v>121</v>
      </c>
      <c r="I41" s="2">
        <v>43740.548136574071</v>
      </c>
      <c r="J41">
        <v>2412500</v>
      </c>
      <c r="K41">
        <v>2</v>
      </c>
      <c r="L41" t="s">
        <v>128</v>
      </c>
      <c r="M41">
        <v>3655</v>
      </c>
      <c r="N41">
        <v>3.1</v>
      </c>
      <c r="O41">
        <v>0</v>
      </c>
      <c r="Q41">
        <v>47751</v>
      </c>
      <c r="R41" t="s">
        <v>230</v>
      </c>
      <c r="S41" t="s">
        <v>186</v>
      </c>
      <c r="T41" t="s">
        <v>3863</v>
      </c>
      <c r="U41" t="s">
        <v>3898</v>
      </c>
      <c r="V41">
        <v>31044</v>
      </c>
      <c r="W41" t="s">
        <v>119</v>
      </c>
      <c r="X41" s="1">
        <v>477</v>
      </c>
      <c r="Y41" t="s">
        <v>3882</v>
      </c>
      <c r="Z41" s="3">
        <v>42577</v>
      </c>
      <c r="AA41">
        <v>6</v>
      </c>
      <c r="AB41">
        <v>0</v>
      </c>
      <c r="AC41">
        <v>6</v>
      </c>
      <c r="AD41">
        <v>7</v>
      </c>
      <c r="AE41">
        <v>7</v>
      </c>
      <c r="AF41">
        <v>0</v>
      </c>
      <c r="AG41">
        <v>0</v>
      </c>
      <c r="AH41">
        <v>3</v>
      </c>
      <c r="AI41">
        <v>0</v>
      </c>
      <c r="AJ41">
        <v>4</v>
      </c>
      <c r="AK41">
        <v>3</v>
      </c>
      <c r="AL41">
        <v>2</v>
      </c>
      <c r="AM41">
        <v>353</v>
      </c>
      <c r="AN41">
        <v>273</v>
      </c>
      <c r="AO41">
        <v>2562</v>
      </c>
      <c r="AP41">
        <v>112</v>
      </c>
      <c r="AQ41">
        <v>3</v>
      </c>
      <c r="AR41">
        <v>150</v>
      </c>
      <c r="AS41">
        <v>428</v>
      </c>
      <c r="AT41">
        <v>66</v>
      </c>
      <c r="AU41">
        <v>3655</v>
      </c>
      <c r="AV41">
        <v>3655</v>
      </c>
      <c r="AW41">
        <v>108</v>
      </c>
      <c r="AX41">
        <v>2712</v>
      </c>
      <c r="AY41">
        <v>2712</v>
      </c>
      <c r="AZ41">
        <v>2018</v>
      </c>
      <c r="BA41">
        <v>0.137782982045277</v>
      </c>
      <c r="BB41">
        <v>0.157817109144542</v>
      </c>
      <c r="BC41">
        <v>0.72</v>
      </c>
      <c r="BD41">
        <v>0.100663716814159</v>
      </c>
      <c r="BE41">
        <v>1.8057455540355601E-2</v>
      </c>
      <c r="BL41">
        <v>0</v>
      </c>
      <c r="BM41">
        <v>50</v>
      </c>
      <c r="BN41">
        <v>50</v>
      </c>
      <c r="BO41">
        <v>50</v>
      </c>
      <c r="BP41">
        <v>50</v>
      </c>
      <c r="BQ41">
        <v>50</v>
      </c>
      <c r="BR41">
        <v>0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0</v>
      </c>
      <c r="CE41" s="3">
        <v>43465</v>
      </c>
      <c r="CF41">
        <v>0</v>
      </c>
      <c r="CG41" s="3">
        <v>43677</v>
      </c>
      <c r="CI41">
        <v>0</v>
      </c>
      <c r="CK41">
        <v>0</v>
      </c>
      <c r="CL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EB41">
        <v>0</v>
      </c>
      <c r="ED41">
        <v>3</v>
      </c>
    </row>
    <row r="42" spans="1:134" x14ac:dyDescent="0.25">
      <c r="A42" s="6" t="s">
        <v>3761</v>
      </c>
      <c r="B42" t="s">
        <v>120</v>
      </c>
      <c r="C42">
        <v>500000</v>
      </c>
      <c r="E42" s="5" t="s">
        <v>1141</v>
      </c>
      <c r="F42">
        <v>0</v>
      </c>
      <c r="G42" s="2">
        <v>43735.460578703707</v>
      </c>
      <c r="H42" t="s">
        <v>121</v>
      </c>
      <c r="I42" s="2">
        <v>43740.432013888887</v>
      </c>
      <c r="J42">
        <v>2289875</v>
      </c>
      <c r="K42">
        <v>1</v>
      </c>
      <c r="L42" t="s">
        <v>122</v>
      </c>
      <c r="M42">
        <v>1123</v>
      </c>
      <c r="N42">
        <v>-5.6</v>
      </c>
      <c r="O42">
        <v>2</v>
      </c>
      <c r="P42">
        <v>3.25</v>
      </c>
      <c r="Q42">
        <v>6201</v>
      </c>
      <c r="R42" t="s">
        <v>232</v>
      </c>
      <c r="S42" t="s">
        <v>231</v>
      </c>
      <c r="T42" t="s">
        <v>3856</v>
      </c>
      <c r="U42" t="s">
        <v>3900</v>
      </c>
      <c r="V42">
        <v>65026</v>
      </c>
      <c r="W42" t="s">
        <v>119</v>
      </c>
      <c r="X42" s="1">
        <v>620</v>
      </c>
      <c r="Y42" t="s">
        <v>3892</v>
      </c>
      <c r="Z42" s="3">
        <v>42014</v>
      </c>
      <c r="AA42">
        <v>6</v>
      </c>
      <c r="AB42">
        <v>0</v>
      </c>
      <c r="AC42">
        <v>6</v>
      </c>
      <c r="AD42">
        <v>4</v>
      </c>
      <c r="AE42">
        <v>6</v>
      </c>
      <c r="AF42">
        <v>0</v>
      </c>
      <c r="AG42">
        <v>0</v>
      </c>
      <c r="AH42">
        <v>1</v>
      </c>
      <c r="AI42">
        <v>0</v>
      </c>
      <c r="AJ42">
        <v>3</v>
      </c>
      <c r="AK42">
        <v>1</v>
      </c>
      <c r="AL42">
        <v>2</v>
      </c>
      <c r="AM42">
        <v>148</v>
      </c>
      <c r="AN42">
        <v>235</v>
      </c>
      <c r="AO42">
        <v>358</v>
      </c>
      <c r="AP42">
        <v>-59</v>
      </c>
      <c r="AQ42">
        <v>100</v>
      </c>
      <c r="AR42">
        <v>230</v>
      </c>
      <c r="AS42">
        <v>57</v>
      </c>
      <c r="AT42">
        <v>-115</v>
      </c>
      <c r="AU42">
        <v>1123</v>
      </c>
      <c r="AV42">
        <v>1062</v>
      </c>
      <c r="AW42">
        <v>9</v>
      </c>
      <c r="AX42">
        <v>588</v>
      </c>
      <c r="AY42">
        <v>588</v>
      </c>
      <c r="AZ42">
        <v>2017</v>
      </c>
      <c r="BA42">
        <v>0.41340782122905001</v>
      </c>
      <c r="BB42">
        <v>9.6938775510203995E-2</v>
      </c>
      <c r="BC42">
        <v>3.9130434782608699E-2</v>
      </c>
      <c r="BD42">
        <v>0.39965986394557801</v>
      </c>
      <c r="BE42">
        <v>-0.108286252354048</v>
      </c>
      <c r="BR42">
        <v>337.899</v>
      </c>
      <c r="BS42">
        <v>346.84</v>
      </c>
      <c r="BT42">
        <v>355.75799999999998</v>
      </c>
      <c r="BU42">
        <v>364.65199999999999</v>
      </c>
      <c r="BV42">
        <v>373.524</v>
      </c>
      <c r="BW42">
        <v>382.37200000000001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E42" s="3">
        <v>43465</v>
      </c>
      <c r="CF42">
        <v>337.899</v>
      </c>
      <c r="CG42" s="3">
        <v>43677</v>
      </c>
      <c r="CI42">
        <v>0</v>
      </c>
      <c r="CK42">
        <v>0</v>
      </c>
      <c r="CL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K42">
        <v>400</v>
      </c>
      <c r="DR42">
        <v>337.899</v>
      </c>
      <c r="DS42">
        <v>346.84</v>
      </c>
      <c r="DT42">
        <v>355.75799999999998</v>
      </c>
      <c r="DU42">
        <v>364.65199999999999</v>
      </c>
      <c r="DV42">
        <v>373.524</v>
      </c>
      <c r="DW42">
        <v>382.37200000000001</v>
      </c>
      <c r="DZ42">
        <v>1</v>
      </c>
      <c r="EC42">
        <v>1</v>
      </c>
      <c r="ED42">
        <v>4</v>
      </c>
    </row>
    <row r="43" spans="1:134" x14ac:dyDescent="0.25">
      <c r="A43" s="6" t="s">
        <v>3750</v>
      </c>
      <c r="B43" t="s">
        <v>120</v>
      </c>
      <c r="C43">
        <v>270000</v>
      </c>
      <c r="E43" s="5" t="s">
        <v>1141</v>
      </c>
      <c r="F43">
        <v>1</v>
      </c>
      <c r="G43" s="2">
        <v>43735.339560185188</v>
      </c>
      <c r="H43" t="s">
        <v>121</v>
      </c>
      <c r="I43" s="2">
        <v>43740.430069444446</v>
      </c>
      <c r="J43">
        <v>2500000</v>
      </c>
      <c r="K43">
        <v>4</v>
      </c>
      <c r="L43" t="s">
        <v>122</v>
      </c>
      <c r="M43">
        <v>21</v>
      </c>
      <c r="N43">
        <v>-28.6</v>
      </c>
      <c r="P43">
        <v>1.3779999999999999</v>
      </c>
      <c r="Q43">
        <v>412</v>
      </c>
      <c r="R43" t="s">
        <v>233</v>
      </c>
      <c r="S43" t="s">
        <v>123</v>
      </c>
      <c r="T43" t="s">
        <v>3871</v>
      </c>
      <c r="U43" t="s">
        <v>3900</v>
      </c>
      <c r="V43">
        <v>10</v>
      </c>
      <c r="W43" t="s">
        <v>119</v>
      </c>
      <c r="X43" s="1">
        <v>412</v>
      </c>
      <c r="Y43" t="s">
        <v>3881</v>
      </c>
      <c r="Z43" s="3">
        <v>39836</v>
      </c>
      <c r="AA43">
        <v>7</v>
      </c>
      <c r="AB43">
        <v>-1</v>
      </c>
      <c r="AC43">
        <v>6</v>
      </c>
      <c r="AD43">
        <v>13</v>
      </c>
      <c r="AE43">
        <v>8</v>
      </c>
      <c r="AF43">
        <v>0</v>
      </c>
      <c r="AG43">
        <v>0</v>
      </c>
      <c r="AH43">
        <v>6</v>
      </c>
      <c r="AI43">
        <v>0</v>
      </c>
      <c r="AJ43">
        <v>2</v>
      </c>
      <c r="AK43">
        <v>4</v>
      </c>
      <c r="AL43">
        <v>3</v>
      </c>
      <c r="AM43">
        <v>3</v>
      </c>
      <c r="AN43">
        <v>317</v>
      </c>
      <c r="AO43">
        <v>2279</v>
      </c>
      <c r="AP43">
        <v>-6</v>
      </c>
      <c r="AQ43">
        <v>0</v>
      </c>
      <c r="AR43">
        <v>1</v>
      </c>
      <c r="AS43">
        <v>2</v>
      </c>
      <c r="AT43">
        <v>-18</v>
      </c>
      <c r="AU43">
        <v>21</v>
      </c>
      <c r="AV43">
        <v>21</v>
      </c>
      <c r="AW43">
        <v>0</v>
      </c>
      <c r="AX43">
        <v>2280</v>
      </c>
      <c r="AY43">
        <v>2280</v>
      </c>
      <c r="AZ43">
        <v>2018</v>
      </c>
      <c r="BA43">
        <v>1.31636682755594E-3</v>
      </c>
      <c r="BB43">
        <v>8.7719298245614004E-4</v>
      </c>
      <c r="BC43">
        <v>0</v>
      </c>
      <c r="BD43">
        <v>0.13903508771929801</v>
      </c>
      <c r="BE43">
        <v>-0.85714285714285698</v>
      </c>
      <c r="BL43">
        <v>500.60700000000003</v>
      </c>
      <c r="BM43">
        <v>500</v>
      </c>
      <c r="BN43">
        <v>500.42500000000001</v>
      </c>
      <c r="BO43">
        <v>500.32900000000001</v>
      </c>
      <c r="BP43">
        <v>500.666</v>
      </c>
      <c r="BQ43">
        <v>550</v>
      </c>
      <c r="BR43">
        <v>2038.278</v>
      </c>
      <c r="BS43">
        <v>2039.788</v>
      </c>
      <c r="BT43">
        <v>2041.277</v>
      </c>
      <c r="BU43">
        <v>1615.6479999999999</v>
      </c>
      <c r="BV43">
        <v>1616.0029999999999</v>
      </c>
      <c r="BW43">
        <v>1531.403</v>
      </c>
      <c r="BX43">
        <v>6</v>
      </c>
      <c r="BY43">
        <v>6</v>
      </c>
      <c r="BZ43">
        <v>5</v>
      </c>
      <c r="CA43">
        <v>5</v>
      </c>
      <c r="CB43">
        <v>4</v>
      </c>
      <c r="CC43">
        <v>4</v>
      </c>
      <c r="CD43">
        <v>0.62590599624446297</v>
      </c>
      <c r="CE43" s="3">
        <v>43465</v>
      </c>
      <c r="CF43">
        <v>2538.8850000000002</v>
      </c>
      <c r="CG43" s="3">
        <v>43677</v>
      </c>
      <c r="CH43">
        <v>0.72083290884865703</v>
      </c>
      <c r="CI43">
        <v>0</v>
      </c>
      <c r="CK43">
        <v>0</v>
      </c>
      <c r="CL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K43">
        <v>1732.479</v>
      </c>
      <c r="DL43">
        <v>360.85399999999998</v>
      </c>
      <c r="DM43">
        <v>381.54199999999997</v>
      </c>
      <c r="DN43">
        <v>101.977</v>
      </c>
      <c r="DO43">
        <v>371.42099999999999</v>
      </c>
      <c r="DP43">
        <v>342.35700000000003</v>
      </c>
      <c r="DQ43">
        <v>352.13099999999997</v>
      </c>
      <c r="DR43">
        <v>2038.278</v>
      </c>
      <c r="DS43">
        <v>2039.788</v>
      </c>
      <c r="DT43">
        <v>2041.277</v>
      </c>
      <c r="DU43">
        <v>1615.6479999999999</v>
      </c>
      <c r="DV43">
        <v>1616.0029999999999</v>
      </c>
      <c r="DW43">
        <v>1531.403</v>
      </c>
      <c r="DY43">
        <v>0.72083290884865703</v>
      </c>
      <c r="DZ43">
        <v>1</v>
      </c>
      <c r="EB43">
        <v>0.62590599624446297</v>
      </c>
      <c r="EC43">
        <v>1</v>
      </c>
      <c r="ED43">
        <v>10</v>
      </c>
    </row>
    <row r="44" spans="1:134" x14ac:dyDescent="0.25">
      <c r="A44" s="6" t="s">
        <v>3749</v>
      </c>
      <c r="B44" t="s">
        <v>120</v>
      </c>
      <c r="C44">
        <v>18000</v>
      </c>
      <c r="D44">
        <v>25000</v>
      </c>
      <c r="E44" s="5">
        <v>4.5994344957587172</v>
      </c>
      <c r="F44">
        <v>1</v>
      </c>
      <c r="G44" s="2">
        <v>43735.339444444442</v>
      </c>
      <c r="H44" t="s">
        <v>121</v>
      </c>
      <c r="I44" s="2">
        <v>43740.429097222222</v>
      </c>
      <c r="J44">
        <v>2174931</v>
      </c>
      <c r="K44">
        <v>3</v>
      </c>
      <c r="L44" t="s">
        <v>128</v>
      </c>
      <c r="M44">
        <v>1958</v>
      </c>
      <c r="N44">
        <v>2.1</v>
      </c>
      <c r="P44">
        <v>2.823</v>
      </c>
      <c r="Q44">
        <v>310121</v>
      </c>
      <c r="R44" t="s">
        <v>234</v>
      </c>
      <c r="S44" t="s">
        <v>126</v>
      </c>
      <c r="T44" t="s">
        <v>3858</v>
      </c>
      <c r="U44" t="s">
        <v>3897</v>
      </c>
      <c r="V44">
        <v>20020</v>
      </c>
      <c r="W44" t="s">
        <v>119</v>
      </c>
      <c r="X44" s="1">
        <v>310</v>
      </c>
      <c r="Y44" t="s">
        <v>3891</v>
      </c>
      <c r="Z44" s="3">
        <v>19794</v>
      </c>
      <c r="AA44">
        <v>4</v>
      </c>
      <c r="AB44">
        <v>0</v>
      </c>
      <c r="AC44">
        <v>6</v>
      </c>
      <c r="AD44">
        <v>0</v>
      </c>
      <c r="AE44">
        <v>4</v>
      </c>
      <c r="AF44">
        <v>-1</v>
      </c>
      <c r="AG44">
        <v>0</v>
      </c>
      <c r="AH44">
        <v>3</v>
      </c>
      <c r="AI44">
        <v>0</v>
      </c>
      <c r="AJ44">
        <v>2</v>
      </c>
      <c r="AK44">
        <v>2</v>
      </c>
      <c r="AL44">
        <v>1</v>
      </c>
      <c r="AM44">
        <v>3</v>
      </c>
      <c r="AN44">
        <v>329</v>
      </c>
      <c r="AO44">
        <v>1093</v>
      </c>
      <c r="AP44">
        <v>42</v>
      </c>
      <c r="AQ44">
        <v>0</v>
      </c>
      <c r="AR44">
        <v>82</v>
      </c>
      <c r="AS44">
        <v>635</v>
      </c>
      <c r="AT44">
        <v>15</v>
      </c>
      <c r="AU44">
        <v>1958</v>
      </c>
      <c r="AV44">
        <v>2007</v>
      </c>
      <c r="AW44">
        <v>51</v>
      </c>
      <c r="AX44">
        <v>1175</v>
      </c>
      <c r="AY44">
        <v>1175</v>
      </c>
      <c r="AZ44">
        <v>2018</v>
      </c>
      <c r="BA44">
        <v>2.74473924977127E-3</v>
      </c>
      <c r="BB44">
        <v>0.54042553191489295</v>
      </c>
      <c r="BC44">
        <v>0.62195121951219501</v>
      </c>
      <c r="BD44">
        <v>0.28000000000000003</v>
      </c>
      <c r="BE44">
        <v>7.4738415545590403E-3</v>
      </c>
      <c r="BF44">
        <v>450</v>
      </c>
      <c r="BG44">
        <v>450</v>
      </c>
      <c r="BH44">
        <v>450</v>
      </c>
      <c r="BI44">
        <v>500</v>
      </c>
      <c r="BJ44">
        <v>500</v>
      </c>
      <c r="BK44">
        <v>500</v>
      </c>
      <c r="BL44">
        <v>0.23200000000000001</v>
      </c>
      <c r="BM44">
        <v>6.0999999999999999E-2</v>
      </c>
      <c r="BN44">
        <v>0.222</v>
      </c>
      <c r="BO44">
        <v>0.17799999999999999</v>
      </c>
      <c r="BP44">
        <v>0.27400000000000002</v>
      </c>
      <c r="BQ44">
        <v>4.7E-2</v>
      </c>
      <c r="BR44">
        <v>489.334</v>
      </c>
      <c r="BS44">
        <v>503.65800000000002</v>
      </c>
      <c r="BT44">
        <v>511.363</v>
      </c>
      <c r="BU44">
        <v>522.35</v>
      </c>
      <c r="BV44">
        <v>452.12599999999998</v>
      </c>
      <c r="BW44">
        <v>459.786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0.80967894229912596</v>
      </c>
      <c r="CE44" s="3">
        <v>43465</v>
      </c>
      <c r="CF44">
        <v>939.56600000000003</v>
      </c>
      <c r="CG44" s="3">
        <v>43677</v>
      </c>
      <c r="CH44">
        <v>0.93719460189413395</v>
      </c>
      <c r="CI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421.72300000000001</v>
      </c>
      <c r="DF44">
        <v>304.70699999999999</v>
      </c>
      <c r="DG44">
        <v>408.93299999999999</v>
      </c>
      <c r="DH44">
        <v>416.40499999999997</v>
      </c>
      <c r="DI44">
        <v>337.66500000000002</v>
      </c>
      <c r="DJ44">
        <v>417.959</v>
      </c>
      <c r="DK44">
        <v>800.23699999999997</v>
      </c>
      <c r="DL44">
        <v>0.23200000000000001</v>
      </c>
      <c r="DM44">
        <v>6.0999999999999999E-2</v>
      </c>
      <c r="DN44">
        <v>0.222</v>
      </c>
      <c r="DO44">
        <v>0.17799999999999999</v>
      </c>
      <c r="DP44">
        <v>0.27400000000000002</v>
      </c>
      <c r="DQ44">
        <v>4.7E-2</v>
      </c>
      <c r="DR44">
        <v>489.334</v>
      </c>
      <c r="DS44">
        <v>503.65800000000002</v>
      </c>
      <c r="DT44">
        <v>511.363</v>
      </c>
      <c r="DU44">
        <v>522.35</v>
      </c>
      <c r="DV44">
        <v>452.12599999999998</v>
      </c>
      <c r="DW44">
        <v>459.786</v>
      </c>
      <c r="DX44">
        <v>0.93716222222222201</v>
      </c>
      <c r="DY44">
        <v>1</v>
      </c>
      <c r="DZ44">
        <v>1</v>
      </c>
      <c r="EA44">
        <v>0.80961122807017505</v>
      </c>
      <c r="EB44">
        <v>1</v>
      </c>
      <c r="EC44">
        <v>1</v>
      </c>
      <c r="ED44">
        <v>65</v>
      </c>
    </row>
    <row r="45" spans="1:134" x14ac:dyDescent="0.25">
      <c r="A45" s="6" t="s">
        <v>3746</v>
      </c>
      <c r="B45" t="s">
        <v>120</v>
      </c>
      <c r="C45">
        <v>900000</v>
      </c>
      <c r="E45" s="5" t="s">
        <v>1141</v>
      </c>
      <c r="F45">
        <v>0</v>
      </c>
      <c r="G45" s="2">
        <v>43735.238425925927</v>
      </c>
      <c r="H45" t="s">
        <v>121</v>
      </c>
      <c r="I45" s="2">
        <v>43740.408587962964</v>
      </c>
      <c r="J45">
        <v>2384533</v>
      </c>
      <c r="K45">
        <v>3</v>
      </c>
      <c r="L45" t="s">
        <v>116</v>
      </c>
      <c r="M45">
        <v>1779</v>
      </c>
      <c r="N45">
        <v>3.1</v>
      </c>
      <c r="P45">
        <v>4.9370000000000003</v>
      </c>
      <c r="Q45">
        <v>332001</v>
      </c>
      <c r="R45" t="s">
        <v>236</v>
      </c>
      <c r="S45" t="s">
        <v>186</v>
      </c>
      <c r="T45" t="s">
        <v>3863</v>
      </c>
      <c r="U45" t="s">
        <v>3898</v>
      </c>
      <c r="V45">
        <v>31013</v>
      </c>
      <c r="W45" t="s">
        <v>119</v>
      </c>
      <c r="X45" s="1">
        <v>332</v>
      </c>
      <c r="Y45" t="s">
        <v>3888</v>
      </c>
      <c r="Z45" s="3">
        <v>41626</v>
      </c>
      <c r="AA45">
        <v>4</v>
      </c>
      <c r="AB45">
        <v>1</v>
      </c>
      <c r="AC45">
        <v>6</v>
      </c>
      <c r="AD45">
        <v>1</v>
      </c>
      <c r="AE45">
        <v>5</v>
      </c>
      <c r="AF45">
        <v>1</v>
      </c>
      <c r="AG45">
        <v>0</v>
      </c>
      <c r="AH45">
        <v>3</v>
      </c>
      <c r="AI45">
        <v>0</v>
      </c>
      <c r="AJ45">
        <v>1</v>
      </c>
      <c r="AK45">
        <v>2</v>
      </c>
      <c r="AL45">
        <v>1</v>
      </c>
      <c r="AM45">
        <v>37</v>
      </c>
      <c r="AN45">
        <v>302</v>
      </c>
      <c r="AO45">
        <v>894</v>
      </c>
      <c r="AP45">
        <v>55</v>
      </c>
      <c r="AQ45">
        <v>0</v>
      </c>
      <c r="AR45">
        <v>215</v>
      </c>
      <c r="AS45">
        <v>850</v>
      </c>
      <c r="AT45">
        <v>33</v>
      </c>
      <c r="AU45">
        <v>1779</v>
      </c>
      <c r="AV45">
        <v>1779</v>
      </c>
      <c r="AW45">
        <v>214</v>
      </c>
      <c r="AX45">
        <v>1109</v>
      </c>
      <c r="AY45">
        <v>1109</v>
      </c>
      <c r="AZ45">
        <v>2018</v>
      </c>
      <c r="BA45">
        <v>4.1387024608501098E-2</v>
      </c>
      <c r="BB45">
        <v>0.76645626690712299</v>
      </c>
      <c r="BC45">
        <v>0.99534883720930201</v>
      </c>
      <c r="BD45">
        <v>0.27231740306582503</v>
      </c>
      <c r="BE45">
        <v>1.85497470489038E-2</v>
      </c>
      <c r="BF45">
        <v>329</v>
      </c>
      <c r="BG45">
        <v>329</v>
      </c>
      <c r="BH45">
        <v>329</v>
      </c>
      <c r="BI45">
        <v>329</v>
      </c>
      <c r="BJ45">
        <v>329</v>
      </c>
      <c r="BK45">
        <v>329</v>
      </c>
      <c r="BL45">
        <v>1.3759999999999999</v>
      </c>
      <c r="BM45">
        <v>1.498</v>
      </c>
      <c r="BN45">
        <v>1.4139999999999999</v>
      </c>
      <c r="BO45">
        <v>1.4590000000000001</v>
      </c>
      <c r="BP45">
        <v>1.6359999999999999</v>
      </c>
      <c r="BQ45">
        <v>1.155</v>
      </c>
      <c r="BR45">
        <v>66.769000000000005</v>
      </c>
      <c r="BS45">
        <v>68.385999999999996</v>
      </c>
      <c r="BT45">
        <v>10</v>
      </c>
      <c r="BU45">
        <v>10</v>
      </c>
      <c r="BV45">
        <v>10</v>
      </c>
      <c r="BW45">
        <v>10</v>
      </c>
      <c r="BX45">
        <v>4</v>
      </c>
      <c r="BY45">
        <v>4</v>
      </c>
      <c r="BZ45">
        <v>4</v>
      </c>
      <c r="CA45">
        <v>4</v>
      </c>
      <c r="CB45">
        <v>4</v>
      </c>
      <c r="CC45">
        <v>4</v>
      </c>
      <c r="CD45">
        <v>0.49734330439063401</v>
      </c>
      <c r="CE45" s="3">
        <v>43465</v>
      </c>
      <c r="CF45">
        <v>397.14499999999998</v>
      </c>
      <c r="CG45" s="3">
        <v>43677</v>
      </c>
      <c r="CH45">
        <v>0.60085781049470899</v>
      </c>
      <c r="CI45">
        <v>0.46400000000000002</v>
      </c>
      <c r="CK45">
        <v>9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0.46400000000000002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198.13300000000001</v>
      </c>
      <c r="DF45">
        <v>160.37100000000001</v>
      </c>
      <c r="DG45">
        <v>156.56899999999999</v>
      </c>
      <c r="DH45">
        <v>164.91900000000001</v>
      </c>
      <c r="DI45">
        <v>150.511</v>
      </c>
      <c r="DJ45">
        <v>148.93199999999999</v>
      </c>
      <c r="DK45">
        <v>175.15700000000001</v>
      </c>
      <c r="DL45">
        <v>0.376</v>
      </c>
      <c r="DM45">
        <v>0.96199999999999997</v>
      </c>
      <c r="DN45">
        <v>1.292</v>
      </c>
      <c r="DO45">
        <v>1.337</v>
      </c>
      <c r="DP45">
        <v>1.5089999999999999</v>
      </c>
      <c r="DQ45">
        <v>1.091</v>
      </c>
      <c r="DR45">
        <v>56.768999999999998</v>
      </c>
      <c r="DS45">
        <v>58.386000000000003</v>
      </c>
      <c r="DT45">
        <v>0</v>
      </c>
      <c r="DU45">
        <v>6.3129999999999997</v>
      </c>
      <c r="DV45">
        <v>0</v>
      </c>
      <c r="DW45">
        <v>6.2069999999999999</v>
      </c>
      <c r="DX45">
        <v>0.60222796352583496</v>
      </c>
      <c r="DY45">
        <v>0.27325581395348802</v>
      </c>
      <c r="DZ45">
        <v>0.85022989710793895</v>
      </c>
      <c r="EA45">
        <v>0.49616767983789201</v>
      </c>
      <c r="EB45">
        <v>0.76914968376669002</v>
      </c>
      <c r="EC45">
        <v>0.72892580856955203</v>
      </c>
      <c r="ED45">
        <v>6</v>
      </c>
    </row>
    <row r="46" spans="1:134" x14ac:dyDescent="0.25">
      <c r="A46" s="6" t="s">
        <v>3747</v>
      </c>
      <c r="B46" t="s">
        <v>120</v>
      </c>
      <c r="C46">
        <v>50000</v>
      </c>
      <c r="E46" s="5" t="s">
        <v>1141</v>
      </c>
      <c r="F46">
        <v>1</v>
      </c>
      <c r="G46" s="2">
        <v>43735.249166666668</v>
      </c>
      <c r="H46" t="s">
        <v>121</v>
      </c>
      <c r="I46" s="2">
        <v>43740.399641203701</v>
      </c>
      <c r="K46">
        <v>2</v>
      </c>
      <c r="L46" t="s">
        <v>122</v>
      </c>
      <c r="M46">
        <v>182</v>
      </c>
      <c r="N46">
        <v>13.9</v>
      </c>
      <c r="P46">
        <v>11.91</v>
      </c>
      <c r="Q46">
        <v>433202</v>
      </c>
      <c r="R46" t="s">
        <v>237</v>
      </c>
      <c r="S46" t="s">
        <v>161</v>
      </c>
      <c r="T46" t="s">
        <v>3864</v>
      </c>
      <c r="U46" t="s">
        <v>3897</v>
      </c>
      <c r="V46">
        <v>22100</v>
      </c>
      <c r="W46" t="s">
        <v>119</v>
      </c>
      <c r="X46" s="1">
        <v>412</v>
      </c>
      <c r="Y46" t="s">
        <v>3881</v>
      </c>
      <c r="Z46" s="3">
        <v>39539</v>
      </c>
      <c r="AA46">
        <v>5</v>
      </c>
      <c r="AB46">
        <v>-1</v>
      </c>
      <c r="AC46">
        <v>6</v>
      </c>
      <c r="AD46">
        <v>12</v>
      </c>
      <c r="AE46">
        <v>8</v>
      </c>
      <c r="AF46">
        <v>-1</v>
      </c>
      <c r="AG46">
        <v>0</v>
      </c>
      <c r="AH46">
        <v>4</v>
      </c>
      <c r="AI46">
        <v>0</v>
      </c>
      <c r="AJ46">
        <v>5</v>
      </c>
      <c r="AK46">
        <v>5</v>
      </c>
      <c r="AL46">
        <v>1</v>
      </c>
      <c r="AM46">
        <v>8</v>
      </c>
      <c r="AN46">
        <v>147</v>
      </c>
      <c r="AO46">
        <v>267</v>
      </c>
      <c r="AP46">
        <v>19</v>
      </c>
      <c r="AQ46">
        <v>0</v>
      </c>
      <c r="AR46">
        <v>4</v>
      </c>
      <c r="AS46">
        <v>17</v>
      </c>
      <c r="AT46">
        <v>15</v>
      </c>
      <c r="AU46">
        <v>182</v>
      </c>
      <c r="AV46">
        <v>137</v>
      </c>
      <c r="AW46">
        <v>3</v>
      </c>
      <c r="AX46">
        <v>271</v>
      </c>
      <c r="AY46">
        <v>271</v>
      </c>
      <c r="AZ46">
        <v>2017</v>
      </c>
      <c r="BA46">
        <v>2.9962546816479401E-2</v>
      </c>
      <c r="BB46">
        <v>6.2730627306273004E-2</v>
      </c>
      <c r="BC46">
        <v>0.75</v>
      </c>
      <c r="BD46">
        <v>0.54243542435424297</v>
      </c>
      <c r="BE46">
        <v>0.10948905109489</v>
      </c>
      <c r="BR46">
        <v>40.262999999999998</v>
      </c>
      <c r="BS46">
        <v>40.637</v>
      </c>
      <c r="BT46">
        <v>41.011000000000003</v>
      </c>
      <c r="BU46">
        <v>41.384</v>
      </c>
      <c r="BV46">
        <v>41.755000000000003</v>
      </c>
      <c r="BW46">
        <v>42.125999999999998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E46" s="3">
        <v>43465</v>
      </c>
      <c r="CF46">
        <v>40.262999999999998</v>
      </c>
      <c r="CG46" s="3">
        <v>43677</v>
      </c>
      <c r="CI46">
        <v>0</v>
      </c>
      <c r="CK46">
        <v>0</v>
      </c>
      <c r="CL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K46">
        <v>42.863</v>
      </c>
      <c r="DR46">
        <v>40.262999999999998</v>
      </c>
      <c r="DS46">
        <v>40.637</v>
      </c>
      <c r="DT46">
        <v>41.011000000000003</v>
      </c>
      <c r="DU46">
        <v>41.384</v>
      </c>
      <c r="DV46">
        <v>41.755000000000003</v>
      </c>
      <c r="DW46">
        <v>42.125999999999998</v>
      </c>
      <c r="DZ46">
        <v>1</v>
      </c>
      <c r="EC46">
        <v>1</v>
      </c>
      <c r="ED46">
        <v>11</v>
      </c>
    </row>
    <row r="47" spans="1:134" x14ac:dyDescent="0.25">
      <c r="A47" s="6" t="s">
        <v>2226</v>
      </c>
      <c r="B47" t="s">
        <v>120</v>
      </c>
      <c r="C47">
        <v>90000</v>
      </c>
      <c r="E47" s="5" t="s">
        <v>1141</v>
      </c>
      <c r="F47">
        <v>1</v>
      </c>
      <c r="G47" s="2">
        <v>43734.364363425928</v>
      </c>
      <c r="H47" t="s">
        <v>121</v>
      </c>
      <c r="I47" s="2">
        <v>43739.755231481482</v>
      </c>
      <c r="K47">
        <v>4</v>
      </c>
      <c r="L47" t="s">
        <v>122</v>
      </c>
      <c r="M47">
        <v>3506</v>
      </c>
      <c r="N47">
        <v>1.2</v>
      </c>
      <c r="O47">
        <v>11</v>
      </c>
      <c r="P47">
        <v>6.2469999999999999</v>
      </c>
      <c r="Q47">
        <v>4671</v>
      </c>
      <c r="R47" t="s">
        <v>242</v>
      </c>
      <c r="S47" t="s">
        <v>241</v>
      </c>
      <c r="T47" t="s">
        <v>3856</v>
      </c>
      <c r="U47" t="s">
        <v>3899</v>
      </c>
      <c r="V47">
        <v>97015</v>
      </c>
      <c r="W47" t="s">
        <v>132</v>
      </c>
      <c r="X47" s="1">
        <v>467</v>
      </c>
      <c r="Y47" t="s">
        <v>3882</v>
      </c>
      <c r="Z47" s="3">
        <v>42539</v>
      </c>
      <c r="AA47">
        <v>6</v>
      </c>
      <c r="AB47">
        <v>0</v>
      </c>
      <c r="AC47">
        <v>6</v>
      </c>
      <c r="AD47">
        <v>3</v>
      </c>
      <c r="AE47">
        <v>6</v>
      </c>
      <c r="AF47">
        <v>-1</v>
      </c>
      <c r="AG47">
        <v>0</v>
      </c>
      <c r="AH47">
        <v>2</v>
      </c>
      <c r="AI47">
        <v>0</v>
      </c>
      <c r="AJ47">
        <v>3</v>
      </c>
      <c r="AK47">
        <v>2</v>
      </c>
      <c r="AL47">
        <v>3</v>
      </c>
      <c r="AM47">
        <v>49</v>
      </c>
      <c r="AN47">
        <v>98</v>
      </c>
      <c r="AO47">
        <v>478</v>
      </c>
      <c r="AP47">
        <v>43</v>
      </c>
      <c r="AQ47">
        <v>200</v>
      </c>
      <c r="AR47">
        <v>46</v>
      </c>
      <c r="AS47">
        <v>185</v>
      </c>
      <c r="AT47">
        <v>21</v>
      </c>
      <c r="AU47">
        <v>3506</v>
      </c>
      <c r="AV47">
        <v>3506</v>
      </c>
      <c r="AW47">
        <v>33</v>
      </c>
      <c r="AX47">
        <v>524</v>
      </c>
      <c r="AY47">
        <v>524</v>
      </c>
      <c r="AZ47">
        <v>2018</v>
      </c>
      <c r="BA47">
        <v>0.102510460251046</v>
      </c>
      <c r="BB47">
        <v>0.35305343511450299</v>
      </c>
      <c r="BC47">
        <v>0.71739130434782605</v>
      </c>
      <c r="BD47">
        <v>0.18702290076335801</v>
      </c>
      <c r="BE47">
        <v>5.9897318881916703E-3</v>
      </c>
      <c r="BF47">
        <v>80</v>
      </c>
      <c r="BG47">
        <v>80</v>
      </c>
      <c r="BH47">
        <v>80</v>
      </c>
      <c r="BI47">
        <v>80</v>
      </c>
      <c r="BJ47">
        <v>80</v>
      </c>
      <c r="BK47">
        <v>80</v>
      </c>
      <c r="BL47">
        <v>70</v>
      </c>
      <c r="BM47">
        <v>70</v>
      </c>
      <c r="BN47">
        <v>70</v>
      </c>
      <c r="BO47">
        <v>70</v>
      </c>
      <c r="BP47">
        <v>70</v>
      </c>
      <c r="BQ47">
        <v>70</v>
      </c>
      <c r="BR47">
        <v>71.043999999999997</v>
      </c>
      <c r="BS47">
        <v>72.150999999999996</v>
      </c>
      <c r="BT47">
        <v>73.242000000000004</v>
      </c>
      <c r="BU47">
        <v>74.338999999999999</v>
      </c>
      <c r="BV47">
        <v>75.418999999999997</v>
      </c>
      <c r="BW47">
        <v>76.53</v>
      </c>
      <c r="BX47">
        <v>2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0.91312888888888799</v>
      </c>
      <c r="CE47" s="3">
        <v>43465</v>
      </c>
      <c r="CF47">
        <v>221.04400000000001</v>
      </c>
      <c r="CG47" s="3">
        <v>43677</v>
      </c>
      <c r="CH47">
        <v>0.87463999999999997</v>
      </c>
      <c r="CI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80</v>
      </c>
      <c r="DF47">
        <v>74.947000000000003</v>
      </c>
      <c r="DG47">
        <v>79.888999999999996</v>
      </c>
      <c r="DH47">
        <v>79.622</v>
      </c>
      <c r="DI47">
        <v>79.63</v>
      </c>
      <c r="DJ47">
        <v>79.323999999999998</v>
      </c>
      <c r="DK47">
        <v>199.99600000000001</v>
      </c>
      <c r="DL47">
        <v>51.195999999999998</v>
      </c>
      <c r="DM47">
        <v>67.506</v>
      </c>
      <c r="DN47">
        <v>68.802999999999997</v>
      </c>
      <c r="DO47">
        <v>54.850999999999999</v>
      </c>
      <c r="DP47">
        <v>55.683</v>
      </c>
      <c r="DQ47">
        <v>50.365000000000002</v>
      </c>
      <c r="DR47">
        <v>71.043999999999997</v>
      </c>
      <c r="DS47">
        <v>72.150999999999996</v>
      </c>
      <c r="DT47">
        <v>73.242000000000004</v>
      </c>
      <c r="DU47">
        <v>74.338999999999999</v>
      </c>
      <c r="DV47">
        <v>75.418999999999997</v>
      </c>
      <c r="DW47">
        <v>76.53</v>
      </c>
      <c r="DX47">
        <v>1</v>
      </c>
      <c r="DY47">
        <v>0.73137142857142801</v>
      </c>
      <c r="DZ47">
        <v>1</v>
      </c>
      <c r="EA47">
        <v>0.98627500000000001</v>
      </c>
      <c r="EB47">
        <v>0.82953333333333301</v>
      </c>
      <c r="EC47">
        <v>1</v>
      </c>
      <c r="ED47">
        <v>3</v>
      </c>
    </row>
    <row r="48" spans="1:134" x14ac:dyDescent="0.25">
      <c r="A48" s="6" t="s">
        <v>3755</v>
      </c>
      <c r="B48" t="s">
        <v>120</v>
      </c>
      <c r="C48">
        <v>2000000</v>
      </c>
      <c r="E48" s="5" t="s">
        <v>1141</v>
      </c>
      <c r="F48">
        <v>1</v>
      </c>
      <c r="G48" s="2">
        <v>43735.339791666665</v>
      </c>
      <c r="H48" t="s">
        <v>121</v>
      </c>
      <c r="I48" s="2">
        <v>43739.746898148151</v>
      </c>
      <c r="L48" t="s">
        <v>122</v>
      </c>
      <c r="M48">
        <v>0</v>
      </c>
      <c r="N48">
        <v>0</v>
      </c>
      <c r="T48" t="s">
        <v>1141</v>
      </c>
      <c r="U48" t="s">
        <v>1141</v>
      </c>
      <c r="Y48" t="s">
        <v>1141</v>
      </c>
      <c r="AP48">
        <v>0</v>
      </c>
      <c r="BR48">
        <v>33.087000000000003</v>
      </c>
      <c r="BS48">
        <v>33.603999999999999</v>
      </c>
      <c r="BT48">
        <v>34.119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E48" s="3">
        <v>43100</v>
      </c>
      <c r="CF48">
        <v>33.087000000000003</v>
      </c>
      <c r="CG48" s="3">
        <v>43677</v>
      </c>
      <c r="CI48">
        <v>0</v>
      </c>
      <c r="CJ48">
        <v>5.9489999999999998</v>
      </c>
      <c r="CK48">
        <v>0</v>
      </c>
      <c r="CL48">
        <v>0</v>
      </c>
      <c r="CY48">
        <v>0</v>
      </c>
      <c r="CZ48">
        <v>0</v>
      </c>
      <c r="DA48">
        <v>0</v>
      </c>
      <c r="DK48">
        <v>2.9489999999999998</v>
      </c>
      <c r="DR48">
        <v>33.087000000000003</v>
      </c>
      <c r="DS48">
        <v>33.603999999999999</v>
      </c>
      <c r="DT48">
        <v>34.119</v>
      </c>
      <c r="DZ48">
        <v>1</v>
      </c>
    </row>
    <row r="49" spans="1:134" x14ac:dyDescent="0.25">
      <c r="A49" s="6" t="s">
        <v>3754</v>
      </c>
      <c r="B49" t="s">
        <v>120</v>
      </c>
      <c r="C49">
        <v>80000</v>
      </c>
      <c r="E49" s="5" t="s">
        <v>1141</v>
      </c>
      <c r="F49">
        <v>1</v>
      </c>
      <c r="G49" s="2">
        <v>43735.339675925927</v>
      </c>
      <c r="H49" t="s">
        <v>121</v>
      </c>
      <c r="I49" s="2">
        <v>43739.746041666665</v>
      </c>
      <c r="L49" t="s">
        <v>122</v>
      </c>
      <c r="M49">
        <v>4355</v>
      </c>
      <c r="N49">
        <v>4.4000000000000004</v>
      </c>
      <c r="O49">
        <v>6.056</v>
      </c>
      <c r="P49">
        <v>5.93</v>
      </c>
      <c r="Q49">
        <v>412</v>
      </c>
      <c r="R49" t="s">
        <v>244</v>
      </c>
      <c r="S49" t="s">
        <v>243</v>
      </c>
      <c r="T49" t="s">
        <v>3857</v>
      </c>
      <c r="U49" t="s">
        <v>3897</v>
      </c>
      <c r="V49">
        <v>15033</v>
      </c>
      <c r="W49" t="s">
        <v>119</v>
      </c>
      <c r="X49" s="1">
        <v>412</v>
      </c>
      <c r="Y49" t="s">
        <v>3881</v>
      </c>
      <c r="Z49" s="3">
        <v>37728</v>
      </c>
      <c r="AA49">
        <v>7</v>
      </c>
      <c r="AB49">
        <v>0</v>
      </c>
      <c r="AC49">
        <v>6</v>
      </c>
      <c r="AD49">
        <v>20</v>
      </c>
      <c r="AE49">
        <v>8</v>
      </c>
      <c r="AF49">
        <v>0</v>
      </c>
      <c r="AG49">
        <v>0</v>
      </c>
      <c r="AH49">
        <v>6</v>
      </c>
      <c r="AI49">
        <v>0</v>
      </c>
      <c r="AJ49">
        <v>3</v>
      </c>
      <c r="AK49">
        <v>6</v>
      </c>
      <c r="AL49">
        <v>1</v>
      </c>
      <c r="AM49">
        <v>8</v>
      </c>
      <c r="AN49">
        <v>1259</v>
      </c>
      <c r="AO49">
        <v>5047</v>
      </c>
      <c r="AP49">
        <v>190</v>
      </c>
      <c r="AQ49">
        <v>1638</v>
      </c>
      <c r="AR49">
        <v>242</v>
      </c>
      <c r="AS49">
        <v>1520</v>
      </c>
      <c r="AT49">
        <v>44</v>
      </c>
      <c r="AU49">
        <v>4355</v>
      </c>
      <c r="AV49">
        <v>4309</v>
      </c>
      <c r="AW49">
        <v>242</v>
      </c>
      <c r="AX49">
        <v>5289</v>
      </c>
      <c r="AY49">
        <v>5289</v>
      </c>
      <c r="AZ49">
        <v>2017</v>
      </c>
      <c r="BA49">
        <v>1.58510005944125E-3</v>
      </c>
      <c r="BB49">
        <v>0.28738892040083103</v>
      </c>
      <c r="BC49">
        <v>1</v>
      </c>
      <c r="BD49">
        <v>0.23804121762147801</v>
      </c>
      <c r="BE49">
        <v>1.0211185889997599E-2</v>
      </c>
      <c r="BF49">
        <v>275</v>
      </c>
      <c r="BG49">
        <v>675</v>
      </c>
      <c r="BH49">
        <v>768</v>
      </c>
      <c r="BI49">
        <v>968</v>
      </c>
      <c r="BJ49">
        <v>975</v>
      </c>
      <c r="BK49">
        <v>975</v>
      </c>
      <c r="BL49">
        <v>30</v>
      </c>
      <c r="BM49">
        <v>70</v>
      </c>
      <c r="BN49">
        <v>90.2</v>
      </c>
      <c r="BO49">
        <v>105.157</v>
      </c>
      <c r="BP49">
        <v>107.5</v>
      </c>
      <c r="BQ49">
        <v>110</v>
      </c>
      <c r="BR49">
        <v>366.25900000000001</v>
      </c>
      <c r="BS49">
        <v>373.67500000000001</v>
      </c>
      <c r="BT49">
        <v>412.66699999999997</v>
      </c>
      <c r="BU49">
        <v>424.47500000000002</v>
      </c>
      <c r="BV49">
        <v>436.24700000000001</v>
      </c>
      <c r="BW49">
        <v>448.00900000000001</v>
      </c>
      <c r="BX49">
        <v>9</v>
      </c>
      <c r="BY49">
        <v>9</v>
      </c>
      <c r="BZ49">
        <v>9</v>
      </c>
      <c r="CA49">
        <v>10</v>
      </c>
      <c r="CB49">
        <v>10</v>
      </c>
      <c r="CC49">
        <v>10</v>
      </c>
      <c r="CD49">
        <v>1.05635658554898</v>
      </c>
      <c r="CE49" s="3">
        <v>43465</v>
      </c>
      <c r="CF49">
        <v>671.25900000000001</v>
      </c>
      <c r="CG49" s="3">
        <v>43677</v>
      </c>
      <c r="CH49">
        <v>2.2583180327868799</v>
      </c>
      <c r="CI49">
        <v>506.12400000000002</v>
      </c>
      <c r="CJ49">
        <v>299.11</v>
      </c>
      <c r="CK49">
        <v>21</v>
      </c>
      <c r="CL49">
        <v>6</v>
      </c>
      <c r="CM49">
        <v>382.42099999999999</v>
      </c>
      <c r="CN49">
        <v>95.272000000000006</v>
      </c>
      <c r="CO49">
        <v>0</v>
      </c>
      <c r="CP49">
        <v>122.771</v>
      </c>
      <c r="CQ49">
        <v>162.16200000000001</v>
      </c>
      <c r="CR49">
        <v>122.771</v>
      </c>
      <c r="CS49">
        <v>66.617000000000004</v>
      </c>
      <c r="CT49">
        <v>59.156999999999996</v>
      </c>
      <c r="CU49">
        <v>33.53</v>
      </c>
      <c r="CV49">
        <v>93.233000000000004</v>
      </c>
      <c r="CW49">
        <v>94.225999999999999</v>
      </c>
      <c r="CX49">
        <v>62.243000000000002</v>
      </c>
      <c r="CY49">
        <v>57.085999999999999</v>
      </c>
      <c r="CZ49">
        <v>54.884</v>
      </c>
      <c r="DA49">
        <v>42.906999999999996</v>
      </c>
      <c r="DB49">
        <v>33.970999999999997</v>
      </c>
      <c r="DC49">
        <v>18.797999999999998</v>
      </c>
      <c r="DD49">
        <v>7.2690000000000001</v>
      </c>
      <c r="DE49">
        <v>595.05399999999997</v>
      </c>
      <c r="DF49">
        <v>690.32600000000002</v>
      </c>
      <c r="DG49">
        <v>692.34100000000001</v>
      </c>
      <c r="DH49">
        <v>830.47</v>
      </c>
      <c r="DI49">
        <v>877.67</v>
      </c>
      <c r="DJ49">
        <v>852.43</v>
      </c>
      <c r="DK49">
        <v>1518.04</v>
      </c>
      <c r="DL49">
        <v>93.733000000000004</v>
      </c>
      <c r="DM49">
        <v>121.182</v>
      </c>
      <c r="DN49">
        <v>118.631</v>
      </c>
      <c r="DO49">
        <v>193.964</v>
      </c>
      <c r="DP49">
        <v>201.56700000000001</v>
      </c>
      <c r="DQ49">
        <v>171.661</v>
      </c>
      <c r="DR49">
        <v>423.34500000000003</v>
      </c>
      <c r="DS49">
        <v>428.55900000000003</v>
      </c>
      <c r="DT49">
        <v>428.416</v>
      </c>
      <c r="DU49">
        <v>431.28800000000001</v>
      </c>
      <c r="DV49">
        <v>427.887</v>
      </c>
      <c r="DW49">
        <v>428.12</v>
      </c>
      <c r="DX49">
        <v>2.16383272727272</v>
      </c>
      <c r="DY49">
        <v>3.1244333333333301</v>
      </c>
      <c r="DZ49">
        <v>1.1558623815387401</v>
      </c>
      <c r="EA49">
        <v>0.97892385677308003</v>
      </c>
      <c r="EB49">
        <v>1.7563141382490599</v>
      </c>
      <c r="EC49">
        <v>1.04318109056397</v>
      </c>
      <c r="ED49">
        <v>16</v>
      </c>
    </row>
    <row r="50" spans="1:134" x14ac:dyDescent="0.25">
      <c r="A50" s="6" t="s">
        <v>1864</v>
      </c>
      <c r="B50" t="s">
        <v>120</v>
      </c>
      <c r="C50">
        <v>100000</v>
      </c>
      <c r="E50" s="5" t="s">
        <v>1141</v>
      </c>
      <c r="F50">
        <v>1</v>
      </c>
      <c r="G50" s="2">
        <v>43734.71497685185</v>
      </c>
      <c r="H50" t="s">
        <v>121</v>
      </c>
      <c r="I50" s="2">
        <v>43739.745162037034</v>
      </c>
      <c r="L50" t="s">
        <v>128</v>
      </c>
      <c r="M50">
        <v>387</v>
      </c>
      <c r="N50">
        <v>8.5</v>
      </c>
      <c r="Q50">
        <v>412</v>
      </c>
      <c r="R50" t="s">
        <v>127</v>
      </c>
      <c r="S50" t="s">
        <v>126</v>
      </c>
      <c r="T50" t="s">
        <v>3858</v>
      </c>
      <c r="U50" t="s">
        <v>3897</v>
      </c>
      <c r="V50">
        <v>20139</v>
      </c>
      <c r="W50" t="s">
        <v>132</v>
      </c>
      <c r="X50" s="1">
        <v>412</v>
      </c>
      <c r="Y50" t="s">
        <v>3881</v>
      </c>
      <c r="Z50" s="3">
        <v>42061</v>
      </c>
      <c r="AA50">
        <v>4</v>
      </c>
      <c r="AB50">
        <v>1</v>
      </c>
      <c r="AC50">
        <v>6</v>
      </c>
      <c r="AD50">
        <v>1</v>
      </c>
      <c r="AE50">
        <v>5</v>
      </c>
      <c r="AF50">
        <v>0</v>
      </c>
      <c r="AG50">
        <v>0</v>
      </c>
      <c r="AH50">
        <v>3</v>
      </c>
      <c r="AI50">
        <v>0</v>
      </c>
      <c r="AJ50">
        <v>2</v>
      </c>
      <c r="AK50">
        <v>1</v>
      </c>
      <c r="AL50">
        <v>2</v>
      </c>
      <c r="AM50">
        <v>19</v>
      </c>
      <c r="AN50">
        <v>39</v>
      </c>
      <c r="AO50">
        <v>136</v>
      </c>
      <c r="AP50">
        <v>33</v>
      </c>
      <c r="AQ50">
        <v>0</v>
      </c>
      <c r="AR50">
        <v>44</v>
      </c>
      <c r="AS50">
        <v>87</v>
      </c>
      <c r="AT50">
        <v>26</v>
      </c>
      <c r="AU50">
        <v>387</v>
      </c>
      <c r="AV50">
        <v>387</v>
      </c>
      <c r="AW50">
        <v>44</v>
      </c>
      <c r="AX50">
        <v>180</v>
      </c>
      <c r="AY50">
        <v>180</v>
      </c>
      <c r="AZ50">
        <v>2017</v>
      </c>
      <c r="BA50">
        <v>0.13970588235294101</v>
      </c>
      <c r="BB50">
        <v>0.483333333333333</v>
      </c>
      <c r="BC50">
        <v>1</v>
      </c>
      <c r="BD50">
        <v>0.21666666666666601</v>
      </c>
      <c r="BE50">
        <v>6.7183462532299704E-2</v>
      </c>
      <c r="BF50">
        <v>30</v>
      </c>
      <c r="BG50">
        <v>30</v>
      </c>
      <c r="BH50">
        <v>30</v>
      </c>
      <c r="BI50">
        <v>30</v>
      </c>
      <c r="BJ50">
        <v>30</v>
      </c>
      <c r="BK50">
        <v>30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0.49042777777777702</v>
      </c>
      <c r="CE50" s="3">
        <v>43465</v>
      </c>
      <c r="CF50">
        <v>30</v>
      </c>
      <c r="CG50" s="3">
        <v>43677</v>
      </c>
      <c r="CH50">
        <v>0.29006666666666597</v>
      </c>
      <c r="CI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DE50">
        <v>8.702</v>
      </c>
      <c r="DF50">
        <v>5.8170000000000002</v>
      </c>
      <c r="DG50">
        <v>27.638999999999999</v>
      </c>
      <c r="DH50">
        <v>19.792999999999999</v>
      </c>
      <c r="DI50">
        <v>11.984999999999999</v>
      </c>
      <c r="DJ50">
        <v>14.340999999999999</v>
      </c>
      <c r="DK50">
        <v>17.463999999999999</v>
      </c>
      <c r="DX50">
        <v>0.29006666666666597</v>
      </c>
      <c r="EA50">
        <v>0.49042777777777702</v>
      </c>
      <c r="ED50">
        <v>4</v>
      </c>
    </row>
    <row r="51" spans="1:134" x14ac:dyDescent="0.25">
      <c r="A51" s="6" t="s">
        <v>1767</v>
      </c>
      <c r="B51" t="s">
        <v>120</v>
      </c>
      <c r="C51">
        <v>1500000</v>
      </c>
      <c r="E51" s="5" t="s">
        <v>1141</v>
      </c>
      <c r="F51">
        <v>0</v>
      </c>
      <c r="G51" s="2">
        <v>43734.400752314818</v>
      </c>
      <c r="H51" t="s">
        <v>121</v>
      </c>
      <c r="I51" s="2">
        <v>43739.74422453704</v>
      </c>
      <c r="L51" t="s">
        <v>148</v>
      </c>
      <c r="M51">
        <v>1552</v>
      </c>
      <c r="N51">
        <v>3.7</v>
      </c>
      <c r="Q51">
        <v>331251</v>
      </c>
      <c r="R51" t="s">
        <v>245</v>
      </c>
      <c r="S51" t="s">
        <v>123</v>
      </c>
      <c r="T51" t="s">
        <v>3871</v>
      </c>
      <c r="U51" t="s">
        <v>3900</v>
      </c>
      <c r="V51">
        <v>144</v>
      </c>
      <c r="W51" t="s">
        <v>119</v>
      </c>
      <c r="X51" s="1">
        <v>331</v>
      </c>
      <c r="Y51" t="s">
        <v>3888</v>
      </c>
      <c r="Z51" s="3">
        <v>42025</v>
      </c>
      <c r="AA51">
        <v>4</v>
      </c>
      <c r="AB51">
        <v>0</v>
      </c>
      <c r="AC51">
        <v>6</v>
      </c>
      <c r="AD51">
        <v>5</v>
      </c>
      <c r="AE51">
        <v>6</v>
      </c>
      <c r="AF51">
        <v>1</v>
      </c>
      <c r="AG51">
        <v>0</v>
      </c>
      <c r="AH51">
        <v>3</v>
      </c>
      <c r="AI51">
        <v>1</v>
      </c>
      <c r="AJ51">
        <v>2</v>
      </c>
      <c r="AK51">
        <v>3</v>
      </c>
      <c r="AL51">
        <v>2</v>
      </c>
      <c r="AM51">
        <v>272</v>
      </c>
      <c r="AN51">
        <v>106</v>
      </c>
      <c r="AO51">
        <v>586</v>
      </c>
      <c r="AP51">
        <v>58</v>
      </c>
      <c r="AQ51">
        <v>0</v>
      </c>
      <c r="AR51">
        <v>39</v>
      </c>
      <c r="AS51">
        <v>161</v>
      </c>
      <c r="AT51">
        <v>45</v>
      </c>
      <c r="AU51">
        <v>1552</v>
      </c>
      <c r="AV51">
        <v>1552</v>
      </c>
      <c r="AW51">
        <v>11</v>
      </c>
      <c r="AX51">
        <v>625</v>
      </c>
      <c r="AY51">
        <v>625</v>
      </c>
      <c r="AZ51">
        <v>2018</v>
      </c>
      <c r="BA51">
        <v>0.46416382252559701</v>
      </c>
      <c r="BB51">
        <v>0.2576</v>
      </c>
      <c r="BC51">
        <v>0.28205128205128199</v>
      </c>
      <c r="BD51">
        <v>0.1696</v>
      </c>
      <c r="BE51">
        <v>2.8994845360824702E-2</v>
      </c>
      <c r="CK51">
        <v>0</v>
      </c>
      <c r="CL51">
        <v>0</v>
      </c>
      <c r="ED51">
        <v>4</v>
      </c>
    </row>
    <row r="52" spans="1:134" x14ac:dyDescent="0.25">
      <c r="A52" s="6" t="s">
        <v>3740</v>
      </c>
      <c r="B52" t="s">
        <v>120</v>
      </c>
      <c r="C52">
        <v>400000</v>
      </c>
      <c r="E52" s="5" t="s">
        <v>1141</v>
      </c>
      <c r="F52">
        <v>0</v>
      </c>
      <c r="G52" s="2">
        <v>43734.682025462964</v>
      </c>
      <c r="H52" t="s">
        <v>121</v>
      </c>
      <c r="I52" s="2">
        <v>43739.704548611109</v>
      </c>
      <c r="J52">
        <v>2500000</v>
      </c>
      <c r="K52">
        <v>3</v>
      </c>
      <c r="L52" t="s">
        <v>128</v>
      </c>
      <c r="M52">
        <v>3657</v>
      </c>
      <c r="N52">
        <v>2.7</v>
      </c>
      <c r="O52">
        <v>7.8079999999999998</v>
      </c>
      <c r="P52">
        <v>7.367</v>
      </c>
      <c r="Q52">
        <v>47712</v>
      </c>
      <c r="R52" t="s">
        <v>249</v>
      </c>
      <c r="S52" t="s">
        <v>146</v>
      </c>
      <c r="T52" t="s">
        <v>3862</v>
      </c>
      <c r="U52" t="s">
        <v>3899</v>
      </c>
      <c r="V52">
        <v>74015</v>
      </c>
      <c r="W52" t="s">
        <v>119</v>
      </c>
      <c r="X52" s="1">
        <v>477</v>
      </c>
      <c r="Y52" t="s">
        <v>3882</v>
      </c>
      <c r="Z52" s="3">
        <v>39182</v>
      </c>
      <c r="AA52">
        <v>7</v>
      </c>
      <c r="AB52">
        <v>0</v>
      </c>
      <c r="AC52">
        <v>6</v>
      </c>
      <c r="AD52">
        <v>2</v>
      </c>
      <c r="AE52">
        <v>5</v>
      </c>
      <c r="AF52">
        <v>1</v>
      </c>
      <c r="AG52">
        <v>0</v>
      </c>
      <c r="AH52">
        <v>1</v>
      </c>
      <c r="AI52">
        <v>0</v>
      </c>
      <c r="AK52">
        <v>1</v>
      </c>
      <c r="AL52">
        <v>2</v>
      </c>
      <c r="AM52">
        <v>41</v>
      </c>
      <c r="AN52">
        <v>273</v>
      </c>
      <c r="AO52">
        <v>1921</v>
      </c>
      <c r="AP52">
        <v>100</v>
      </c>
      <c r="AQ52">
        <v>212</v>
      </c>
      <c r="AR52">
        <v>369</v>
      </c>
      <c r="AS52">
        <v>882</v>
      </c>
      <c r="AT52">
        <v>14</v>
      </c>
      <c r="AU52">
        <v>3657</v>
      </c>
      <c r="AV52">
        <v>3657</v>
      </c>
      <c r="AW52">
        <v>306</v>
      </c>
      <c r="AX52">
        <v>2290</v>
      </c>
      <c r="AY52">
        <v>2290</v>
      </c>
      <c r="AZ52">
        <v>2018</v>
      </c>
      <c r="BA52">
        <v>2.1343050494533999E-2</v>
      </c>
      <c r="BB52">
        <v>0.38515283842794701</v>
      </c>
      <c r="BC52">
        <v>0.82926829268292601</v>
      </c>
      <c r="BD52">
        <v>0.119213973799126</v>
      </c>
      <c r="BE52">
        <v>3.8282745419742901E-3</v>
      </c>
      <c r="BL52">
        <v>111.86</v>
      </c>
      <c r="BM52">
        <v>111.43899999999999</v>
      </c>
      <c r="BN52">
        <v>112.54600000000001</v>
      </c>
      <c r="BO52">
        <v>112.145</v>
      </c>
      <c r="BP52">
        <v>111.843</v>
      </c>
      <c r="BQ52">
        <v>110</v>
      </c>
      <c r="BR52">
        <v>156.59100000000001</v>
      </c>
      <c r="BS52">
        <v>159.55600000000001</v>
      </c>
      <c r="BT52">
        <v>162.51300000000001</v>
      </c>
      <c r="BU52">
        <v>165.46</v>
      </c>
      <c r="BV52">
        <v>122.203</v>
      </c>
      <c r="BW52">
        <v>124.56</v>
      </c>
      <c r="BX52">
        <v>4</v>
      </c>
      <c r="BY52">
        <v>4</v>
      </c>
      <c r="BZ52">
        <v>4</v>
      </c>
      <c r="CA52">
        <v>4</v>
      </c>
      <c r="CB52">
        <v>3</v>
      </c>
      <c r="CC52">
        <v>3</v>
      </c>
      <c r="CD52">
        <v>0.51982210491271696</v>
      </c>
      <c r="CE52" s="3">
        <v>43465</v>
      </c>
      <c r="CF52">
        <v>268.45100000000002</v>
      </c>
      <c r="CG52" s="3">
        <v>43677</v>
      </c>
      <c r="CH52">
        <v>0.46205077775791098</v>
      </c>
      <c r="CI52">
        <v>0</v>
      </c>
      <c r="CK52">
        <v>4</v>
      </c>
      <c r="CL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K52">
        <v>165.32499999999999</v>
      </c>
      <c r="DL52">
        <v>51.685000000000002</v>
      </c>
      <c r="DM52">
        <v>90.893000000000001</v>
      </c>
      <c r="DN52">
        <v>43.960999999999999</v>
      </c>
      <c r="DO52">
        <v>26.771000000000001</v>
      </c>
      <c r="DP52">
        <v>103.255</v>
      </c>
      <c r="DQ52">
        <v>31.629000000000001</v>
      </c>
      <c r="DR52">
        <v>156.59100000000001</v>
      </c>
      <c r="DS52">
        <v>159.55600000000001</v>
      </c>
      <c r="DT52">
        <v>162.51300000000001</v>
      </c>
      <c r="DU52">
        <v>165.46</v>
      </c>
      <c r="DV52">
        <v>122.203</v>
      </c>
      <c r="DW52">
        <v>124.56</v>
      </c>
      <c r="DY52">
        <v>0.46205077775791098</v>
      </c>
      <c r="DZ52">
        <v>1</v>
      </c>
      <c r="EB52">
        <v>0.51982210491271696</v>
      </c>
      <c r="EC52">
        <v>1</v>
      </c>
      <c r="ED52">
        <v>12</v>
      </c>
    </row>
    <row r="53" spans="1:134" x14ac:dyDescent="0.25">
      <c r="A53" s="6" t="s">
        <v>3734</v>
      </c>
      <c r="B53" t="s">
        <v>120</v>
      </c>
      <c r="C53">
        <v>2000000</v>
      </c>
      <c r="E53" s="5" t="s">
        <v>1141</v>
      </c>
      <c r="F53">
        <v>0</v>
      </c>
      <c r="G53" s="2">
        <v>43734.617280092592</v>
      </c>
      <c r="H53" t="s">
        <v>121</v>
      </c>
      <c r="I53" s="2">
        <v>43739.679247685184</v>
      </c>
      <c r="J53">
        <v>1510994</v>
      </c>
      <c r="K53">
        <v>2</v>
      </c>
      <c r="L53" t="s">
        <v>157</v>
      </c>
      <c r="M53">
        <v>45610</v>
      </c>
      <c r="N53">
        <v>3.4</v>
      </c>
      <c r="O53">
        <v>1.159</v>
      </c>
      <c r="P53">
        <v>0.73019999999999996</v>
      </c>
      <c r="Q53">
        <v>1013</v>
      </c>
      <c r="R53" t="s">
        <v>250</v>
      </c>
      <c r="S53" t="s">
        <v>164</v>
      </c>
      <c r="T53" t="s">
        <v>3864</v>
      </c>
      <c r="U53" t="s">
        <v>3898</v>
      </c>
      <c r="V53">
        <v>41012</v>
      </c>
      <c r="W53" t="s">
        <v>119</v>
      </c>
      <c r="X53" s="1">
        <v>101</v>
      </c>
      <c r="Y53" t="s">
        <v>3876</v>
      </c>
      <c r="Z53" s="3">
        <v>31370</v>
      </c>
      <c r="AA53">
        <v>6</v>
      </c>
      <c r="AB53">
        <v>0</v>
      </c>
      <c r="AC53">
        <v>6</v>
      </c>
      <c r="AD53">
        <v>4</v>
      </c>
      <c r="AE53">
        <v>6</v>
      </c>
      <c r="AF53">
        <v>0</v>
      </c>
      <c r="AG53">
        <v>0</v>
      </c>
      <c r="AH53">
        <v>2</v>
      </c>
      <c r="AI53">
        <v>0</v>
      </c>
      <c r="AJ53">
        <v>2</v>
      </c>
      <c r="AK53">
        <v>2</v>
      </c>
      <c r="AL53">
        <v>1</v>
      </c>
      <c r="AM53">
        <v>763</v>
      </c>
      <c r="AN53">
        <v>11262</v>
      </c>
      <c r="AO53">
        <v>25580</v>
      </c>
      <c r="AP53">
        <v>1304</v>
      </c>
      <c r="AQ53">
        <v>18553</v>
      </c>
      <c r="AR53">
        <v>6186</v>
      </c>
      <c r="AS53">
        <v>5835</v>
      </c>
      <c r="AT53">
        <v>286</v>
      </c>
      <c r="AU53">
        <v>45610</v>
      </c>
      <c r="AV53">
        <v>38427</v>
      </c>
      <c r="AW53">
        <v>4593</v>
      </c>
      <c r="AX53">
        <v>31766</v>
      </c>
      <c r="AY53">
        <v>31766</v>
      </c>
      <c r="AZ53">
        <v>2018</v>
      </c>
      <c r="BA53">
        <v>2.9827990617670001E-2</v>
      </c>
      <c r="BB53">
        <v>0.18368696090159201</v>
      </c>
      <c r="BC53">
        <v>0.74248302618816597</v>
      </c>
      <c r="BD53">
        <v>0.35453000062960399</v>
      </c>
      <c r="BE53">
        <v>7.4426835298097597E-3</v>
      </c>
      <c r="BF53">
        <v>9836.7790000000005</v>
      </c>
      <c r="BG53">
        <v>10607.155000000001</v>
      </c>
      <c r="BH53">
        <v>9600</v>
      </c>
      <c r="BI53">
        <v>9600</v>
      </c>
      <c r="BJ53">
        <v>9600</v>
      </c>
      <c r="BK53">
        <v>9600</v>
      </c>
      <c r="BL53">
        <v>1145.104</v>
      </c>
      <c r="BM53">
        <v>1145.104</v>
      </c>
      <c r="BN53">
        <v>745.28</v>
      </c>
      <c r="BO53">
        <v>615.226</v>
      </c>
      <c r="BP53">
        <v>426.00099999999998</v>
      </c>
      <c r="BQ53">
        <v>705.49699999999996</v>
      </c>
      <c r="BR53">
        <v>33056.599000000002</v>
      </c>
      <c r="BS53">
        <v>32568.387999999999</v>
      </c>
      <c r="BT53">
        <v>34724.125999999997</v>
      </c>
      <c r="BU53">
        <v>35141.258999999998</v>
      </c>
      <c r="BV53">
        <v>35628.453000000001</v>
      </c>
      <c r="BW53">
        <v>35152.396999999997</v>
      </c>
      <c r="BX53">
        <v>21</v>
      </c>
      <c r="BY53">
        <v>21</v>
      </c>
      <c r="BZ53">
        <v>20</v>
      </c>
      <c r="CA53">
        <v>20</v>
      </c>
      <c r="CB53">
        <v>19</v>
      </c>
      <c r="CC53">
        <v>19</v>
      </c>
      <c r="CD53">
        <v>0.24586434953957401</v>
      </c>
      <c r="CE53" s="3">
        <v>43465</v>
      </c>
      <c r="CF53">
        <v>44038.482000000004</v>
      </c>
      <c r="CG53" s="3">
        <v>43677</v>
      </c>
      <c r="CH53">
        <v>0.315375241204081</v>
      </c>
      <c r="CI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3463.4140000000002</v>
      </c>
      <c r="DF53">
        <v>3345.1930000000002</v>
      </c>
      <c r="DG53">
        <v>2226.4699999999998</v>
      </c>
      <c r="DH53">
        <v>1928.307</v>
      </c>
      <c r="DI53">
        <v>2038.944</v>
      </c>
      <c r="DJ53">
        <v>2641.0729999999999</v>
      </c>
      <c r="DK53">
        <v>34421.482000000004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30275.323</v>
      </c>
      <c r="DS53">
        <v>29175.111000000001</v>
      </c>
      <c r="DT53">
        <v>30462.471000000001</v>
      </c>
      <c r="DU53">
        <v>30234.302</v>
      </c>
      <c r="DV53">
        <v>29477.563999999998</v>
      </c>
      <c r="DW53">
        <v>30151.452000000001</v>
      </c>
      <c r="DX53">
        <v>0.35208821912131999</v>
      </c>
      <c r="DY53">
        <v>0</v>
      </c>
      <c r="DZ53">
        <v>0.91586321387750702</v>
      </c>
      <c r="EA53">
        <v>0.26584560100961202</v>
      </c>
      <c r="EB53">
        <v>0</v>
      </c>
      <c r="EC53">
        <v>0.87155261532313999</v>
      </c>
      <c r="ED53">
        <v>34</v>
      </c>
    </row>
    <row r="54" spans="1:134" x14ac:dyDescent="0.25">
      <c r="A54" s="6" t="s">
        <v>3741</v>
      </c>
      <c r="B54" t="s">
        <v>120</v>
      </c>
      <c r="C54">
        <v>1500000</v>
      </c>
      <c r="E54" s="5" t="s">
        <v>1141</v>
      </c>
      <c r="F54">
        <v>1</v>
      </c>
      <c r="G54" s="2">
        <v>43734.693761574075</v>
      </c>
      <c r="H54" t="s">
        <v>121</v>
      </c>
      <c r="I54" s="2">
        <v>43739.666666666664</v>
      </c>
      <c r="K54">
        <v>3</v>
      </c>
      <c r="L54" t="s">
        <v>128</v>
      </c>
      <c r="M54">
        <v>85630</v>
      </c>
      <c r="N54">
        <v>1.3</v>
      </c>
      <c r="O54">
        <v>1.2410000000000001</v>
      </c>
      <c r="P54">
        <v>1.147</v>
      </c>
      <c r="Q54">
        <v>46311</v>
      </c>
      <c r="R54" t="s">
        <v>254</v>
      </c>
      <c r="S54" t="s">
        <v>253</v>
      </c>
      <c r="T54" t="s">
        <v>3864</v>
      </c>
      <c r="U54" t="s">
        <v>3897</v>
      </c>
      <c r="V54">
        <v>24052</v>
      </c>
      <c r="W54" t="s">
        <v>119</v>
      </c>
      <c r="X54" s="1">
        <v>463</v>
      </c>
      <c r="Y54" t="s">
        <v>3882</v>
      </c>
      <c r="Z54" s="3">
        <v>37474</v>
      </c>
      <c r="AA54">
        <v>5</v>
      </c>
      <c r="AB54">
        <v>-1</v>
      </c>
      <c r="AC54">
        <v>6</v>
      </c>
      <c r="AD54">
        <v>3</v>
      </c>
      <c r="AE54">
        <v>5</v>
      </c>
      <c r="AF54">
        <v>0</v>
      </c>
      <c r="AG54">
        <v>0</v>
      </c>
      <c r="AH54">
        <v>4</v>
      </c>
      <c r="AI54">
        <v>0</v>
      </c>
      <c r="AJ54">
        <v>3</v>
      </c>
      <c r="AK54">
        <v>2</v>
      </c>
      <c r="AL54">
        <v>1</v>
      </c>
      <c r="AM54">
        <v>1222</v>
      </c>
      <c r="AN54">
        <v>6294</v>
      </c>
      <c r="AO54">
        <v>27959</v>
      </c>
      <c r="AP54">
        <v>1124</v>
      </c>
      <c r="AQ54">
        <v>14884</v>
      </c>
      <c r="AR54">
        <v>8002</v>
      </c>
      <c r="AS54">
        <v>5633</v>
      </c>
      <c r="AT54">
        <v>110</v>
      </c>
      <c r="AU54">
        <v>85625</v>
      </c>
      <c r="AV54">
        <v>85625</v>
      </c>
      <c r="AW54">
        <v>2767</v>
      </c>
      <c r="AX54">
        <v>35961</v>
      </c>
      <c r="AY54">
        <v>35961</v>
      </c>
      <c r="AZ54">
        <v>2018</v>
      </c>
      <c r="BA54">
        <v>4.3706856468400099E-2</v>
      </c>
      <c r="BB54">
        <v>0.15664191763299101</v>
      </c>
      <c r="BC54">
        <v>0.345788552861784</v>
      </c>
      <c r="BD54">
        <v>0.17502294151997999</v>
      </c>
      <c r="BE54">
        <v>1.2846715328467099E-3</v>
      </c>
      <c r="BF54">
        <v>9448.7849999999999</v>
      </c>
      <c r="BG54">
        <v>9696.6530000000002</v>
      </c>
      <c r="BH54">
        <v>10491.911</v>
      </c>
      <c r="BI54">
        <v>11278.083000000001</v>
      </c>
      <c r="BJ54">
        <v>10812.535</v>
      </c>
      <c r="BK54">
        <v>10252.824000000001</v>
      </c>
      <c r="BL54">
        <v>2726.2179999999998</v>
      </c>
      <c r="BM54">
        <v>2753.3519999999999</v>
      </c>
      <c r="BN54">
        <v>2436.23</v>
      </c>
      <c r="BO54">
        <v>2400.2620000000002</v>
      </c>
      <c r="BP54">
        <v>2644.748</v>
      </c>
      <c r="BQ54">
        <v>3680.355</v>
      </c>
      <c r="BR54">
        <v>6038.5420000000004</v>
      </c>
      <c r="BS54">
        <v>6177.0659999999998</v>
      </c>
      <c r="BT54">
        <v>6767.6270000000004</v>
      </c>
      <c r="BU54">
        <v>6644.0569999999998</v>
      </c>
      <c r="BV54">
        <v>6734.8860000000004</v>
      </c>
      <c r="BW54">
        <v>6810.6959999999999</v>
      </c>
      <c r="BX54">
        <v>13</v>
      </c>
      <c r="BY54">
        <v>14</v>
      </c>
      <c r="BZ54">
        <v>14</v>
      </c>
      <c r="CA54">
        <v>14</v>
      </c>
      <c r="CB54">
        <v>14</v>
      </c>
      <c r="CC54">
        <v>14</v>
      </c>
      <c r="CD54">
        <v>0.608859782119895</v>
      </c>
      <c r="CE54" s="3">
        <v>43465</v>
      </c>
      <c r="CF54">
        <v>18213.544999999998</v>
      </c>
      <c r="CG54" s="3">
        <v>43677</v>
      </c>
      <c r="CH54">
        <v>0.48793819599058802</v>
      </c>
      <c r="CI54">
        <v>116.717</v>
      </c>
      <c r="CK54">
        <v>4</v>
      </c>
      <c r="CL54">
        <v>3</v>
      </c>
      <c r="CM54">
        <v>0</v>
      </c>
      <c r="CN54">
        <v>116.717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22.032</v>
      </c>
      <c r="CX54">
        <v>0</v>
      </c>
      <c r="CY54">
        <v>29.67</v>
      </c>
      <c r="CZ54">
        <v>0</v>
      </c>
      <c r="DA54">
        <v>0</v>
      </c>
      <c r="DB54">
        <v>0</v>
      </c>
      <c r="DC54">
        <v>9.7000000000000003E-2</v>
      </c>
      <c r="DD54">
        <v>0</v>
      </c>
      <c r="DE54">
        <v>4023.2460000000001</v>
      </c>
      <c r="DF54">
        <v>4038.683</v>
      </c>
      <c r="DG54">
        <v>6345.018</v>
      </c>
      <c r="DH54">
        <v>6784.2049999999999</v>
      </c>
      <c r="DI54">
        <v>6693.8209999999999</v>
      </c>
      <c r="DJ54">
        <v>6942.84</v>
      </c>
      <c r="DK54">
        <v>15492.892</v>
      </c>
      <c r="DL54">
        <v>1917.403</v>
      </c>
      <c r="DM54">
        <v>1773.4549999999999</v>
      </c>
      <c r="DN54">
        <v>1885.5440000000001</v>
      </c>
      <c r="DO54">
        <v>2263.1239999999998</v>
      </c>
      <c r="DP54">
        <v>2412.9949999999999</v>
      </c>
      <c r="DQ54">
        <v>2789.413</v>
      </c>
      <c r="DR54">
        <v>6064.9639999999999</v>
      </c>
      <c r="DS54">
        <v>6174.5110000000004</v>
      </c>
      <c r="DT54">
        <v>6482.9440000000004</v>
      </c>
      <c r="DU54">
        <v>6559.5469999999996</v>
      </c>
      <c r="DV54">
        <v>6715.8379999999997</v>
      </c>
      <c r="DW54">
        <v>6735.9960000000001</v>
      </c>
      <c r="DX54">
        <v>0.425795062539786</v>
      </c>
      <c r="DY54">
        <v>0.70331976386334405</v>
      </c>
      <c r="DZ54">
        <v>1.00437555953076</v>
      </c>
      <c r="EA54">
        <v>0.56191301269452898</v>
      </c>
      <c r="EB54">
        <v>0.78371520263154604</v>
      </c>
      <c r="EC54">
        <v>0.988791376399903</v>
      </c>
      <c r="ED54">
        <v>17</v>
      </c>
    </row>
    <row r="55" spans="1:134" x14ac:dyDescent="0.25">
      <c r="A55" s="6" t="s">
        <v>3744</v>
      </c>
      <c r="B55" t="s">
        <v>120</v>
      </c>
      <c r="C55">
        <v>0</v>
      </c>
      <c r="E55" s="5" t="s">
        <v>1141</v>
      </c>
      <c r="F55">
        <v>0</v>
      </c>
      <c r="G55" s="2">
        <v>43734.937071759261</v>
      </c>
      <c r="H55" t="s">
        <v>121</v>
      </c>
      <c r="I55" s="2">
        <v>43739.614247685182</v>
      </c>
      <c r="K55">
        <v>3</v>
      </c>
      <c r="L55" t="s">
        <v>116</v>
      </c>
      <c r="M55">
        <v>256</v>
      </c>
      <c r="N55">
        <v>12.9</v>
      </c>
      <c r="O55">
        <v>8.6959999999999997</v>
      </c>
      <c r="P55">
        <v>9.19</v>
      </c>
      <c r="Q55">
        <v>741021</v>
      </c>
      <c r="R55" t="s">
        <v>256</v>
      </c>
      <c r="S55" t="s">
        <v>255</v>
      </c>
      <c r="T55" t="s">
        <v>3862</v>
      </c>
      <c r="U55" t="s">
        <v>3899</v>
      </c>
      <c r="V55">
        <v>70122</v>
      </c>
      <c r="W55" t="s">
        <v>119</v>
      </c>
      <c r="X55" s="1">
        <v>631</v>
      </c>
      <c r="Y55" t="s">
        <v>3892</v>
      </c>
      <c r="Z55" s="3">
        <v>36614</v>
      </c>
      <c r="AA55">
        <v>4</v>
      </c>
      <c r="AB55">
        <v>1</v>
      </c>
      <c r="AC55">
        <v>5</v>
      </c>
      <c r="AD55">
        <v>2</v>
      </c>
      <c r="AE55">
        <v>5</v>
      </c>
      <c r="AF55">
        <v>1</v>
      </c>
      <c r="AG55">
        <v>0</v>
      </c>
      <c r="AH55">
        <v>2</v>
      </c>
      <c r="AI55">
        <v>0</v>
      </c>
      <c r="AK55">
        <v>1</v>
      </c>
      <c r="AL55">
        <v>2</v>
      </c>
      <c r="AM55">
        <v>4</v>
      </c>
      <c r="AN55">
        <v>142</v>
      </c>
      <c r="AO55">
        <v>141</v>
      </c>
      <c r="AP55">
        <v>33</v>
      </c>
      <c r="AQ55">
        <v>77</v>
      </c>
      <c r="AR55">
        <v>84</v>
      </c>
      <c r="AS55">
        <v>37</v>
      </c>
      <c r="AT55">
        <v>5</v>
      </c>
      <c r="AU55">
        <v>256</v>
      </c>
      <c r="AV55">
        <v>256</v>
      </c>
      <c r="AW55">
        <v>24</v>
      </c>
      <c r="AX55">
        <v>225</v>
      </c>
      <c r="AY55">
        <v>225</v>
      </c>
      <c r="AZ55">
        <v>2018</v>
      </c>
      <c r="BA55">
        <v>2.8368794326241099E-2</v>
      </c>
      <c r="BB55">
        <v>0.164444444444444</v>
      </c>
      <c r="BC55">
        <v>0.28571428571428498</v>
      </c>
      <c r="BD55">
        <v>0.63111111111111096</v>
      </c>
      <c r="BE55">
        <v>1.953125E-2</v>
      </c>
      <c r="BL55">
        <v>86.046000000000006</v>
      </c>
      <c r="BM55">
        <v>87.024000000000001</v>
      </c>
      <c r="BN55">
        <v>85.364999999999995</v>
      </c>
      <c r="BO55">
        <v>85.451999999999998</v>
      </c>
      <c r="BP55">
        <v>85.477000000000004</v>
      </c>
      <c r="BQ55">
        <v>86.741</v>
      </c>
      <c r="BR55">
        <v>84.022999999999996</v>
      </c>
      <c r="BS55">
        <v>44.781999999999996</v>
      </c>
      <c r="BT55">
        <v>45.533000000000001</v>
      </c>
      <c r="BU55">
        <v>46.286000000000001</v>
      </c>
      <c r="BV55">
        <v>47.03</v>
      </c>
      <c r="BW55">
        <v>47.79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0.42166225864891799</v>
      </c>
      <c r="CE55" s="3">
        <v>43465</v>
      </c>
      <c r="CF55">
        <v>170.06899999999999</v>
      </c>
      <c r="CG55" s="3">
        <v>43677</v>
      </c>
      <c r="CH55">
        <v>0.270215931013643</v>
      </c>
      <c r="CI55">
        <v>0</v>
      </c>
      <c r="CK55">
        <v>0</v>
      </c>
      <c r="CL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K55">
        <v>81.599000000000004</v>
      </c>
      <c r="DL55">
        <v>23.251000000000001</v>
      </c>
      <c r="DM55">
        <v>34.07</v>
      </c>
      <c r="DN55">
        <v>38.317999999999998</v>
      </c>
      <c r="DO55">
        <v>40.438000000000002</v>
      </c>
      <c r="DP55">
        <v>40.271000000000001</v>
      </c>
      <c r="DQ55">
        <v>41.274000000000001</v>
      </c>
      <c r="DR55">
        <v>84.022999999999996</v>
      </c>
      <c r="DS55">
        <v>44.781999999999996</v>
      </c>
      <c r="DT55">
        <v>45.533000000000001</v>
      </c>
      <c r="DU55">
        <v>46.286000000000001</v>
      </c>
      <c r="DV55">
        <v>47.03</v>
      </c>
      <c r="DW55">
        <v>47.79</v>
      </c>
      <c r="DY55">
        <v>0.270215931013643</v>
      </c>
      <c r="DZ55">
        <v>1</v>
      </c>
      <c r="EB55">
        <v>0.42166225864891799</v>
      </c>
      <c r="EC55">
        <v>1</v>
      </c>
      <c r="ED55">
        <v>19</v>
      </c>
    </row>
    <row r="56" spans="1:134" x14ac:dyDescent="0.25">
      <c r="A56" s="6" t="s">
        <v>3735</v>
      </c>
      <c r="B56" t="s">
        <v>120</v>
      </c>
      <c r="C56">
        <v>2000000</v>
      </c>
      <c r="E56" s="5" t="s">
        <v>1141</v>
      </c>
      <c r="F56">
        <v>1</v>
      </c>
      <c r="G56" s="2">
        <v>43734.634988425925</v>
      </c>
      <c r="H56" t="s">
        <v>121</v>
      </c>
      <c r="I56" s="2">
        <v>43739.610844907409</v>
      </c>
      <c r="J56">
        <v>2500000</v>
      </c>
      <c r="K56">
        <v>3</v>
      </c>
      <c r="L56" t="s">
        <v>128</v>
      </c>
      <c r="M56">
        <v>4410</v>
      </c>
      <c r="N56">
        <v>4.2</v>
      </c>
      <c r="O56">
        <v>2.0750000000000002</v>
      </c>
      <c r="P56">
        <v>2.0470000000000002</v>
      </c>
      <c r="Q56">
        <v>47521</v>
      </c>
      <c r="R56" t="s">
        <v>257</v>
      </c>
      <c r="S56" t="s">
        <v>164</v>
      </c>
      <c r="T56" t="s">
        <v>3864</v>
      </c>
      <c r="U56" t="s">
        <v>3898</v>
      </c>
      <c r="V56">
        <v>41122</v>
      </c>
      <c r="W56" t="s">
        <v>119</v>
      </c>
      <c r="X56" s="1">
        <v>475</v>
      </c>
      <c r="Y56" t="s">
        <v>3882</v>
      </c>
      <c r="Z56" s="3">
        <v>29490</v>
      </c>
      <c r="AA56">
        <v>4</v>
      </c>
      <c r="AB56">
        <v>0</v>
      </c>
      <c r="AC56">
        <v>6</v>
      </c>
      <c r="AD56">
        <v>5</v>
      </c>
      <c r="AE56">
        <v>6</v>
      </c>
      <c r="AF56">
        <v>-1</v>
      </c>
      <c r="AG56">
        <v>0</v>
      </c>
      <c r="AH56">
        <v>6</v>
      </c>
      <c r="AI56">
        <v>0</v>
      </c>
      <c r="AJ56">
        <v>2</v>
      </c>
      <c r="AK56">
        <v>4</v>
      </c>
      <c r="AL56">
        <v>1</v>
      </c>
      <c r="AM56">
        <v>44</v>
      </c>
      <c r="AN56">
        <v>2623</v>
      </c>
      <c r="AO56">
        <v>2530</v>
      </c>
      <c r="AP56">
        <v>186</v>
      </c>
      <c r="AQ56">
        <v>2732</v>
      </c>
      <c r="AR56">
        <v>2504</v>
      </c>
      <c r="AS56">
        <v>900</v>
      </c>
      <c r="AT56">
        <v>56</v>
      </c>
      <c r="AU56">
        <v>4410</v>
      </c>
      <c r="AV56">
        <v>4386</v>
      </c>
      <c r="AW56">
        <v>2497</v>
      </c>
      <c r="AX56">
        <v>5034</v>
      </c>
      <c r="AY56">
        <v>5034</v>
      </c>
      <c r="AZ56">
        <v>2018</v>
      </c>
      <c r="BA56">
        <v>1.7391304347826E-2</v>
      </c>
      <c r="BB56">
        <v>0.178784266984505</v>
      </c>
      <c r="BC56">
        <v>0.99720447284345004</v>
      </c>
      <c r="BD56">
        <v>0.52105681366706302</v>
      </c>
      <c r="BE56">
        <v>1.27678978568171E-2</v>
      </c>
      <c r="BF56">
        <v>1120</v>
      </c>
      <c r="BG56">
        <v>1120</v>
      </c>
      <c r="BH56">
        <v>1120</v>
      </c>
      <c r="BI56">
        <v>1120</v>
      </c>
      <c r="BJ56">
        <v>920</v>
      </c>
      <c r="BK56">
        <v>920</v>
      </c>
      <c r="BL56">
        <v>268.59199999999998</v>
      </c>
      <c r="BM56">
        <v>267.41800000000001</v>
      </c>
      <c r="BN56">
        <v>267.41500000000002</v>
      </c>
      <c r="BO56">
        <v>267</v>
      </c>
      <c r="BP56">
        <v>229.39599999999999</v>
      </c>
      <c r="BQ56">
        <v>227.72499999999999</v>
      </c>
      <c r="BR56">
        <v>2332.1260000000002</v>
      </c>
      <c r="BS56">
        <v>2385.547</v>
      </c>
      <c r="BT56">
        <v>2482.2640000000001</v>
      </c>
      <c r="BU56">
        <v>2361.337</v>
      </c>
      <c r="BV56">
        <v>2412.2429999999999</v>
      </c>
      <c r="BW56">
        <v>2441.2310000000002</v>
      </c>
      <c r="BX56">
        <v>11</v>
      </c>
      <c r="BY56">
        <v>11</v>
      </c>
      <c r="BZ56">
        <v>11</v>
      </c>
      <c r="CA56">
        <v>11</v>
      </c>
      <c r="CB56">
        <v>11</v>
      </c>
      <c r="CC56">
        <v>10</v>
      </c>
      <c r="CD56">
        <v>0.54644649422889602</v>
      </c>
      <c r="CE56" s="3">
        <v>43465</v>
      </c>
      <c r="CF56">
        <v>3720.7179999999998</v>
      </c>
      <c r="CG56" s="3">
        <v>43677</v>
      </c>
      <c r="CH56">
        <v>0.69808698307350103</v>
      </c>
      <c r="CI56">
        <v>2.407</v>
      </c>
      <c r="CK56">
        <v>2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2.407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821.95600000000002</v>
      </c>
      <c r="DF56">
        <v>641.00300000000004</v>
      </c>
      <c r="DG56">
        <v>668.57399999999996</v>
      </c>
      <c r="DH56">
        <v>690.31200000000001</v>
      </c>
      <c r="DI56">
        <v>553.86900000000003</v>
      </c>
      <c r="DJ56">
        <v>655.00300000000004</v>
      </c>
      <c r="DK56">
        <v>2836.752</v>
      </c>
      <c r="DL56">
        <v>147.40199999999999</v>
      </c>
      <c r="DM56">
        <v>0.94199999999999995</v>
      </c>
      <c r="DN56">
        <v>23.326000000000001</v>
      </c>
      <c r="DO56">
        <v>46.69</v>
      </c>
      <c r="DP56">
        <v>2.9940000000000002</v>
      </c>
      <c r="DQ56">
        <v>36.192999999999998</v>
      </c>
      <c r="DR56">
        <v>2332.125</v>
      </c>
      <c r="DS56">
        <v>2385.5450000000001</v>
      </c>
      <c r="DT56">
        <v>2482.2620000000002</v>
      </c>
      <c r="DU56">
        <v>2361.335</v>
      </c>
      <c r="DV56">
        <v>2412.241</v>
      </c>
      <c r="DW56">
        <v>2441.23</v>
      </c>
      <c r="DX56">
        <v>0.73388928571428502</v>
      </c>
      <c r="DY56">
        <v>0.54879519866563398</v>
      </c>
      <c r="DZ56">
        <v>0.99999957120670102</v>
      </c>
      <c r="EA56">
        <v>0.63777167721518901</v>
      </c>
      <c r="EB56">
        <v>0.168601796607107</v>
      </c>
      <c r="EC56">
        <v>0.99999930626605404</v>
      </c>
      <c r="ED56">
        <v>39</v>
      </c>
    </row>
    <row r="57" spans="1:134" x14ac:dyDescent="0.25">
      <c r="A57" s="6" t="s">
        <v>3731</v>
      </c>
      <c r="B57" t="s">
        <v>120</v>
      </c>
      <c r="C57">
        <v>30000</v>
      </c>
      <c r="E57" s="5" t="s">
        <v>1141</v>
      </c>
      <c r="F57">
        <v>1</v>
      </c>
      <c r="G57" s="2">
        <v>43734.593356481484</v>
      </c>
      <c r="H57" t="s">
        <v>121</v>
      </c>
      <c r="I57" s="2">
        <v>43739.585231481484</v>
      </c>
      <c r="K57">
        <v>2</v>
      </c>
      <c r="L57" t="s">
        <v>129</v>
      </c>
      <c r="M57">
        <v>278</v>
      </c>
      <c r="N57">
        <v>8.6</v>
      </c>
      <c r="Q57">
        <v>823</v>
      </c>
      <c r="R57" t="s">
        <v>127</v>
      </c>
      <c r="S57" t="s">
        <v>126</v>
      </c>
      <c r="T57" t="s">
        <v>3858</v>
      </c>
      <c r="U57" t="s">
        <v>3897</v>
      </c>
      <c r="V57">
        <v>20142</v>
      </c>
      <c r="W57" t="s">
        <v>119</v>
      </c>
      <c r="X57" s="1">
        <v>791</v>
      </c>
      <c r="Y57" t="s">
        <v>3892</v>
      </c>
      <c r="Z57" s="3">
        <v>36175</v>
      </c>
      <c r="AA57">
        <v>3</v>
      </c>
      <c r="AB57">
        <v>1</v>
      </c>
      <c r="AC57">
        <v>6</v>
      </c>
      <c r="AD57">
        <v>1</v>
      </c>
      <c r="AE57">
        <v>5</v>
      </c>
      <c r="AF57">
        <v>0</v>
      </c>
      <c r="AG57">
        <v>0</v>
      </c>
      <c r="AH57">
        <v>4</v>
      </c>
      <c r="AI57">
        <v>0</v>
      </c>
      <c r="AK57">
        <v>3</v>
      </c>
      <c r="AL57">
        <v>1</v>
      </c>
      <c r="AM57">
        <v>1</v>
      </c>
      <c r="AN57">
        <v>80</v>
      </c>
      <c r="AO57">
        <v>83</v>
      </c>
      <c r="AP57">
        <v>24</v>
      </c>
      <c r="AQ57">
        <v>0</v>
      </c>
      <c r="AR57">
        <v>9</v>
      </c>
      <c r="AS57">
        <v>24</v>
      </c>
      <c r="AT57">
        <v>18</v>
      </c>
      <c r="AU57">
        <v>278</v>
      </c>
      <c r="AV57">
        <v>278</v>
      </c>
      <c r="AW57">
        <v>9</v>
      </c>
      <c r="AX57">
        <v>92</v>
      </c>
      <c r="AY57">
        <v>92</v>
      </c>
      <c r="AZ57">
        <v>2017</v>
      </c>
      <c r="BA57">
        <v>1.20481927710843E-2</v>
      </c>
      <c r="BB57">
        <v>0.26086956521739102</v>
      </c>
      <c r="BC57">
        <v>1</v>
      </c>
      <c r="BD57">
        <v>0.86956521739130399</v>
      </c>
      <c r="BE57">
        <v>6.4748201438848907E-2</v>
      </c>
      <c r="CK57">
        <v>0</v>
      </c>
      <c r="CL57">
        <v>0</v>
      </c>
      <c r="ED57">
        <v>20</v>
      </c>
    </row>
    <row r="58" spans="1:134" x14ac:dyDescent="0.25">
      <c r="A58" s="6" t="s">
        <v>3728</v>
      </c>
      <c r="B58" t="s">
        <v>120</v>
      </c>
      <c r="C58">
        <v>50000</v>
      </c>
      <c r="E58" s="5" t="s">
        <v>1141</v>
      </c>
      <c r="F58">
        <v>0</v>
      </c>
      <c r="G58" s="2">
        <v>43734.51898148148</v>
      </c>
      <c r="H58" t="s">
        <v>121</v>
      </c>
      <c r="I58" s="2">
        <v>43739.584282407406</v>
      </c>
      <c r="K58">
        <v>3</v>
      </c>
      <c r="L58" t="s">
        <v>122</v>
      </c>
      <c r="M58">
        <v>255</v>
      </c>
      <c r="N58">
        <v>-5.5</v>
      </c>
      <c r="Q58">
        <v>71201</v>
      </c>
      <c r="R58" t="s">
        <v>259</v>
      </c>
      <c r="S58" t="s">
        <v>126</v>
      </c>
      <c r="T58" t="s">
        <v>3858</v>
      </c>
      <c r="U58" t="s">
        <v>3897</v>
      </c>
      <c r="V58">
        <v>20060</v>
      </c>
      <c r="W58" t="s">
        <v>119</v>
      </c>
      <c r="X58" s="1">
        <v>712</v>
      </c>
      <c r="Y58" t="s">
        <v>3892</v>
      </c>
      <c r="Z58" s="3">
        <v>37501</v>
      </c>
      <c r="AA58">
        <v>7</v>
      </c>
      <c r="AB58">
        <v>0</v>
      </c>
      <c r="AC58">
        <v>5</v>
      </c>
      <c r="AD58">
        <v>17</v>
      </c>
      <c r="AE58">
        <v>8</v>
      </c>
      <c r="AF58">
        <v>0</v>
      </c>
      <c r="AG58">
        <v>0</v>
      </c>
      <c r="AH58">
        <v>1</v>
      </c>
      <c r="AI58">
        <v>0</v>
      </c>
      <c r="AK58">
        <v>1</v>
      </c>
      <c r="AL58">
        <v>1</v>
      </c>
      <c r="AM58">
        <v>15</v>
      </c>
      <c r="AN58">
        <v>10</v>
      </c>
      <c r="AO58">
        <v>116</v>
      </c>
      <c r="AP58">
        <v>-14</v>
      </c>
      <c r="AQ58">
        <v>0</v>
      </c>
      <c r="AR58">
        <v>47</v>
      </c>
      <c r="AS58">
        <v>109</v>
      </c>
      <c r="AT58">
        <v>-26</v>
      </c>
      <c r="AU58">
        <v>255</v>
      </c>
      <c r="AV58">
        <v>255</v>
      </c>
      <c r="AW58">
        <v>8</v>
      </c>
      <c r="AX58">
        <v>163</v>
      </c>
      <c r="AY58">
        <v>163</v>
      </c>
      <c r="AZ58">
        <v>2017</v>
      </c>
      <c r="BA58">
        <v>0.12931034482758599</v>
      </c>
      <c r="BB58">
        <v>0.66871165644171704</v>
      </c>
      <c r="BC58">
        <v>0.170212765957446</v>
      </c>
      <c r="BD58">
        <v>6.13496932515337E-2</v>
      </c>
      <c r="BE58">
        <v>-0.101960784313725</v>
      </c>
      <c r="CK58">
        <v>0</v>
      </c>
      <c r="CL58">
        <v>0</v>
      </c>
      <c r="ED58">
        <v>17</v>
      </c>
    </row>
    <row r="59" spans="1:134" x14ac:dyDescent="0.25">
      <c r="A59" s="6" t="s">
        <v>3724</v>
      </c>
      <c r="B59" t="s">
        <v>120</v>
      </c>
      <c r="C59">
        <v>300000</v>
      </c>
      <c r="E59" s="5" t="s">
        <v>1141</v>
      </c>
      <c r="F59">
        <v>0</v>
      </c>
      <c r="G59" s="2">
        <v>43734.494409722225</v>
      </c>
      <c r="H59" t="s">
        <v>121</v>
      </c>
      <c r="I59" s="2">
        <v>43739.582858796297</v>
      </c>
      <c r="K59">
        <v>4</v>
      </c>
      <c r="L59" t="s">
        <v>129</v>
      </c>
      <c r="M59">
        <v>536</v>
      </c>
      <c r="N59">
        <v>9.6999999999999993</v>
      </c>
      <c r="P59">
        <v>55.71</v>
      </c>
      <c r="Q59">
        <v>412</v>
      </c>
      <c r="R59" t="s">
        <v>261</v>
      </c>
      <c r="S59" t="s">
        <v>260</v>
      </c>
      <c r="T59" t="s">
        <v>3864</v>
      </c>
      <c r="U59" t="s">
        <v>3899</v>
      </c>
      <c r="V59">
        <v>95032</v>
      </c>
      <c r="W59" t="s">
        <v>119</v>
      </c>
      <c r="X59" s="1">
        <v>412</v>
      </c>
      <c r="Y59" t="s">
        <v>3881</v>
      </c>
      <c r="Z59" s="3">
        <v>38880</v>
      </c>
      <c r="AA59">
        <v>5</v>
      </c>
      <c r="AB59">
        <v>0</v>
      </c>
      <c r="AC59">
        <v>6</v>
      </c>
      <c r="AD59">
        <v>1</v>
      </c>
      <c r="AE59">
        <v>5</v>
      </c>
      <c r="AF59">
        <v>0</v>
      </c>
      <c r="AG59">
        <v>0</v>
      </c>
      <c r="AH59">
        <v>3</v>
      </c>
      <c r="AI59">
        <v>0</v>
      </c>
      <c r="AJ59">
        <v>1</v>
      </c>
      <c r="AK59">
        <v>1</v>
      </c>
      <c r="AL59">
        <v>1</v>
      </c>
      <c r="AM59">
        <v>0</v>
      </c>
      <c r="AN59">
        <v>309</v>
      </c>
      <c r="AO59">
        <v>607</v>
      </c>
      <c r="AP59">
        <v>52</v>
      </c>
      <c r="AQ59">
        <v>0</v>
      </c>
      <c r="AR59">
        <v>21</v>
      </c>
      <c r="AS59">
        <v>98</v>
      </c>
      <c r="AT59">
        <v>34</v>
      </c>
      <c r="AU59">
        <v>536</v>
      </c>
      <c r="AV59">
        <v>536</v>
      </c>
      <c r="AW59">
        <v>7</v>
      </c>
      <c r="AX59">
        <v>628</v>
      </c>
      <c r="AY59">
        <v>628</v>
      </c>
      <c r="AZ59">
        <v>2017</v>
      </c>
      <c r="BA59">
        <v>0</v>
      </c>
      <c r="BB59">
        <v>0.15605095541401201</v>
      </c>
      <c r="BC59">
        <v>0.33333333333333298</v>
      </c>
      <c r="BD59">
        <v>0.492038216560509</v>
      </c>
      <c r="BE59">
        <v>6.3432835820895497E-2</v>
      </c>
      <c r="BF59">
        <v>25</v>
      </c>
      <c r="BG59">
        <v>25</v>
      </c>
      <c r="BH59">
        <v>25</v>
      </c>
      <c r="BI59">
        <v>25</v>
      </c>
      <c r="BJ59">
        <v>25</v>
      </c>
      <c r="BK59">
        <v>25</v>
      </c>
      <c r="BL59">
        <v>25</v>
      </c>
      <c r="BM59">
        <v>25</v>
      </c>
      <c r="BN59">
        <v>25</v>
      </c>
      <c r="BO59">
        <v>25</v>
      </c>
      <c r="BP59">
        <v>25</v>
      </c>
      <c r="BQ59">
        <v>25</v>
      </c>
      <c r="BR59">
        <v>110.372</v>
      </c>
      <c r="BS59">
        <v>111.562</v>
      </c>
      <c r="BT59">
        <v>112.748</v>
      </c>
      <c r="BU59">
        <v>113.93</v>
      </c>
      <c r="BV59">
        <v>115.10599999999999</v>
      </c>
      <c r="BW59">
        <v>116.27800000000001</v>
      </c>
      <c r="BX59">
        <v>2</v>
      </c>
      <c r="BY59">
        <v>3</v>
      </c>
      <c r="BZ59">
        <v>3</v>
      </c>
      <c r="CA59">
        <v>3</v>
      </c>
      <c r="CB59">
        <v>3</v>
      </c>
      <c r="CC59">
        <v>3</v>
      </c>
      <c r="CD59">
        <v>0.94790999999999903</v>
      </c>
      <c r="CE59" s="3">
        <v>43465</v>
      </c>
      <c r="CF59">
        <v>160.37200000000001</v>
      </c>
      <c r="CG59" s="3">
        <v>43677</v>
      </c>
      <c r="CH59">
        <v>0.57969999999999999</v>
      </c>
      <c r="CI59">
        <v>29.597999999999999</v>
      </c>
      <c r="CK59">
        <v>21</v>
      </c>
      <c r="CL59">
        <v>5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18.401</v>
      </c>
      <c r="CU59">
        <v>22.123000000000001</v>
      </c>
      <c r="CV59">
        <v>25.873000000000001</v>
      </c>
      <c r="CW59">
        <v>29.597999999999999</v>
      </c>
      <c r="CX59">
        <v>29.167000000000002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20.399999999999999</v>
      </c>
      <c r="DF59">
        <v>20.399999999999999</v>
      </c>
      <c r="DG59">
        <v>20.399999999999999</v>
      </c>
      <c r="DH59">
        <v>20.8</v>
      </c>
      <c r="DI59">
        <v>20.8</v>
      </c>
      <c r="DJ59">
        <v>23.6</v>
      </c>
      <c r="DK59">
        <v>185.83799999999999</v>
      </c>
      <c r="DL59">
        <v>8.5850000000000009</v>
      </c>
      <c r="DM59">
        <v>30.757000000000001</v>
      </c>
      <c r="DN59">
        <v>28.757000000000001</v>
      </c>
      <c r="DO59">
        <v>30.369</v>
      </c>
      <c r="DP59">
        <v>29.597999999999999</v>
      </c>
      <c r="DQ59">
        <v>29.907</v>
      </c>
      <c r="DR59">
        <v>110.372</v>
      </c>
      <c r="DS59">
        <v>111.562</v>
      </c>
      <c r="DT59">
        <v>112.748</v>
      </c>
      <c r="DU59">
        <v>113.93</v>
      </c>
      <c r="DV59">
        <v>115.10599999999999</v>
      </c>
      <c r="DW59">
        <v>116.27800000000001</v>
      </c>
      <c r="DX59">
        <v>0.81599999999999995</v>
      </c>
      <c r="DY59">
        <v>0.34339999999999998</v>
      </c>
      <c r="DZ59">
        <v>1</v>
      </c>
      <c r="EA59">
        <v>0.84266666666666601</v>
      </c>
      <c r="EB59">
        <v>1.0531533333333301</v>
      </c>
      <c r="EC59">
        <v>1</v>
      </c>
      <c r="ED59">
        <v>13</v>
      </c>
    </row>
    <row r="60" spans="1:134" x14ac:dyDescent="0.25">
      <c r="A60" s="6" t="s">
        <v>3720</v>
      </c>
      <c r="B60" t="s">
        <v>120</v>
      </c>
      <c r="C60">
        <v>300000</v>
      </c>
      <c r="E60" s="5" t="s">
        <v>1141</v>
      </c>
      <c r="F60">
        <v>1</v>
      </c>
      <c r="G60" s="2">
        <v>43734.407824074071</v>
      </c>
      <c r="H60" t="s">
        <v>121</v>
      </c>
      <c r="I60" s="2">
        <v>43739.527662037035</v>
      </c>
      <c r="K60">
        <v>2</v>
      </c>
      <c r="L60" t="s">
        <v>148</v>
      </c>
      <c r="M60">
        <v>354</v>
      </c>
      <c r="N60">
        <v>7.6</v>
      </c>
      <c r="Q60">
        <v>412</v>
      </c>
      <c r="R60" t="s">
        <v>262</v>
      </c>
      <c r="S60" t="s">
        <v>117</v>
      </c>
      <c r="T60" t="s">
        <v>3860</v>
      </c>
      <c r="U60" t="s">
        <v>3897</v>
      </c>
      <c r="V60">
        <v>20852</v>
      </c>
      <c r="W60" t="s">
        <v>132</v>
      </c>
      <c r="X60" s="1">
        <v>412</v>
      </c>
      <c r="Y60" t="s">
        <v>3881</v>
      </c>
      <c r="Z60" s="3">
        <v>43056</v>
      </c>
      <c r="AA60">
        <v>4</v>
      </c>
      <c r="AC60">
        <v>6</v>
      </c>
      <c r="AD60">
        <v>4</v>
      </c>
      <c r="AE60">
        <v>6</v>
      </c>
      <c r="AF60">
        <v>0</v>
      </c>
      <c r="AG60">
        <v>0</v>
      </c>
      <c r="AH60">
        <v>2</v>
      </c>
      <c r="AI60">
        <v>2</v>
      </c>
      <c r="AK60">
        <v>3</v>
      </c>
      <c r="AL60">
        <v>1</v>
      </c>
      <c r="AM60">
        <v>33</v>
      </c>
      <c r="AN60">
        <v>30</v>
      </c>
      <c r="AO60">
        <v>67</v>
      </c>
      <c r="AP60">
        <v>27</v>
      </c>
      <c r="AQ60">
        <v>0</v>
      </c>
      <c r="AR60">
        <v>2</v>
      </c>
      <c r="AS60">
        <v>45</v>
      </c>
      <c r="AT60">
        <v>27</v>
      </c>
      <c r="AU60">
        <v>354</v>
      </c>
      <c r="AV60">
        <v>354</v>
      </c>
      <c r="AW60">
        <v>0</v>
      </c>
      <c r="AX60">
        <v>69</v>
      </c>
      <c r="AY60">
        <v>69</v>
      </c>
      <c r="AZ60">
        <v>2018</v>
      </c>
      <c r="BA60">
        <v>0.49253731343283502</v>
      </c>
      <c r="BB60">
        <v>0.65217391304347805</v>
      </c>
      <c r="BC60">
        <v>0</v>
      </c>
      <c r="BD60">
        <v>0.434782608695652</v>
      </c>
      <c r="BE60">
        <v>7.6271186440677902E-2</v>
      </c>
      <c r="CK60">
        <v>0</v>
      </c>
      <c r="CL60">
        <v>0</v>
      </c>
      <c r="ED60">
        <v>2</v>
      </c>
    </row>
    <row r="61" spans="1:134" x14ac:dyDescent="0.25">
      <c r="A61" s="6" t="s">
        <v>3718</v>
      </c>
      <c r="B61" t="s">
        <v>120</v>
      </c>
      <c r="C61">
        <v>300000</v>
      </c>
      <c r="E61" s="5" t="s">
        <v>1141</v>
      </c>
      <c r="F61">
        <v>0</v>
      </c>
      <c r="G61" s="2">
        <v>43734.359131944446</v>
      </c>
      <c r="H61" t="s">
        <v>121</v>
      </c>
      <c r="I61" s="2">
        <v>43739.523819444446</v>
      </c>
      <c r="K61">
        <v>2</v>
      </c>
      <c r="L61" t="s">
        <v>122</v>
      </c>
      <c r="M61">
        <v>750</v>
      </c>
      <c r="N61">
        <v>20.2</v>
      </c>
      <c r="Q61">
        <v>2561</v>
      </c>
      <c r="R61" t="s">
        <v>263</v>
      </c>
      <c r="S61" t="s">
        <v>205</v>
      </c>
      <c r="T61" t="s">
        <v>3856</v>
      </c>
      <c r="U61" t="s">
        <v>3898</v>
      </c>
      <c r="V61">
        <v>35030</v>
      </c>
      <c r="W61" t="s">
        <v>119</v>
      </c>
      <c r="X61" s="1">
        <v>256</v>
      </c>
      <c r="Y61" t="s">
        <v>3889</v>
      </c>
      <c r="Z61" s="3">
        <v>40801</v>
      </c>
      <c r="AA61">
        <v>4</v>
      </c>
      <c r="AB61">
        <v>1</v>
      </c>
      <c r="AC61">
        <v>5</v>
      </c>
      <c r="AD61">
        <v>9</v>
      </c>
      <c r="AE61">
        <v>7</v>
      </c>
      <c r="AF61">
        <v>-1</v>
      </c>
      <c r="AG61">
        <v>0</v>
      </c>
      <c r="AH61">
        <v>3</v>
      </c>
      <c r="AI61">
        <v>5</v>
      </c>
      <c r="AJ61">
        <v>2</v>
      </c>
      <c r="AK61">
        <v>6</v>
      </c>
      <c r="AL61">
        <v>1</v>
      </c>
      <c r="AM61">
        <v>3</v>
      </c>
      <c r="AN61">
        <v>204</v>
      </c>
      <c r="AO61">
        <v>407</v>
      </c>
      <c r="AP61">
        <v>152</v>
      </c>
      <c r="AQ61">
        <v>0</v>
      </c>
      <c r="AR61">
        <v>372</v>
      </c>
      <c r="AS61">
        <v>342</v>
      </c>
      <c r="AT61">
        <v>102</v>
      </c>
      <c r="AU61">
        <v>750</v>
      </c>
      <c r="AV61">
        <v>754</v>
      </c>
      <c r="AW61">
        <v>59</v>
      </c>
      <c r="AX61">
        <v>779</v>
      </c>
      <c r="AY61">
        <v>779</v>
      </c>
      <c r="AZ61">
        <v>2018</v>
      </c>
      <c r="BA61">
        <v>7.3710073710073704E-3</v>
      </c>
      <c r="BB61">
        <v>0.439024390243902</v>
      </c>
      <c r="BC61">
        <v>0.15860215053763399</v>
      </c>
      <c r="BD61">
        <v>0.261874197689345</v>
      </c>
      <c r="BE61">
        <v>0.13527851458885901</v>
      </c>
      <c r="BX61">
        <v>1</v>
      </c>
      <c r="BY61">
        <v>1</v>
      </c>
      <c r="BZ61">
        <v>1</v>
      </c>
      <c r="CA61">
        <v>1</v>
      </c>
      <c r="CB61">
        <v>1</v>
      </c>
      <c r="CF61">
        <v>30.623000000000001</v>
      </c>
      <c r="CG61" s="3">
        <v>43616</v>
      </c>
      <c r="CI61">
        <v>0</v>
      </c>
      <c r="CK61">
        <v>0</v>
      </c>
      <c r="CL61">
        <v>0</v>
      </c>
      <c r="ED61">
        <v>8</v>
      </c>
    </row>
    <row r="62" spans="1:134" x14ac:dyDescent="0.25">
      <c r="A62" s="6" t="s">
        <v>3716</v>
      </c>
      <c r="B62" t="s">
        <v>120</v>
      </c>
      <c r="C62">
        <v>1200000</v>
      </c>
      <c r="E62" s="5" t="s">
        <v>1141</v>
      </c>
      <c r="F62">
        <v>0</v>
      </c>
      <c r="G62" s="2">
        <v>43734.256724537037</v>
      </c>
      <c r="H62" t="s">
        <v>121</v>
      </c>
      <c r="I62" s="2">
        <v>43739.521157407406</v>
      </c>
      <c r="K62">
        <v>4</v>
      </c>
      <c r="L62" t="s">
        <v>173</v>
      </c>
      <c r="M62">
        <v>484</v>
      </c>
      <c r="N62">
        <v>11.2</v>
      </c>
      <c r="O62">
        <v>0</v>
      </c>
      <c r="Q62">
        <v>45204</v>
      </c>
      <c r="R62" t="s">
        <v>256</v>
      </c>
      <c r="S62" t="s">
        <v>255</v>
      </c>
      <c r="T62" t="s">
        <v>3862</v>
      </c>
      <c r="U62" t="s">
        <v>3899</v>
      </c>
      <c r="V62">
        <v>70124</v>
      </c>
      <c r="W62" t="s">
        <v>119</v>
      </c>
      <c r="X62" s="1">
        <v>452</v>
      </c>
      <c r="Y62" t="s">
        <v>3882</v>
      </c>
      <c r="Z62" s="3">
        <v>42461</v>
      </c>
      <c r="AA62">
        <v>5</v>
      </c>
      <c r="AB62">
        <v>1</v>
      </c>
      <c r="AC62">
        <v>5</v>
      </c>
      <c r="AD62">
        <v>38</v>
      </c>
      <c r="AE62">
        <v>10</v>
      </c>
      <c r="AF62">
        <v>0</v>
      </c>
      <c r="AG62">
        <v>0</v>
      </c>
      <c r="AH62">
        <v>6</v>
      </c>
      <c r="AI62">
        <v>5</v>
      </c>
      <c r="AJ62">
        <v>5</v>
      </c>
      <c r="AK62">
        <v>6</v>
      </c>
      <c r="AL62">
        <v>3</v>
      </c>
      <c r="AM62">
        <v>33</v>
      </c>
      <c r="AN62">
        <v>99</v>
      </c>
      <c r="AO62">
        <v>185</v>
      </c>
      <c r="AP62">
        <v>54</v>
      </c>
      <c r="AQ62">
        <v>0</v>
      </c>
      <c r="AR62">
        <v>49</v>
      </c>
      <c r="AS62">
        <v>64</v>
      </c>
      <c r="AT62">
        <v>46</v>
      </c>
      <c r="AU62">
        <v>484</v>
      </c>
      <c r="AV62">
        <v>484</v>
      </c>
      <c r="AW62">
        <v>47</v>
      </c>
      <c r="AX62">
        <v>234</v>
      </c>
      <c r="AY62">
        <v>234</v>
      </c>
      <c r="AZ62">
        <v>2017</v>
      </c>
      <c r="BA62">
        <v>0.178378378378378</v>
      </c>
      <c r="BB62">
        <v>0.27350427350427298</v>
      </c>
      <c r="BC62">
        <v>0.95918367346938704</v>
      </c>
      <c r="BD62">
        <v>0.42307692307692302</v>
      </c>
      <c r="BE62">
        <v>9.5041322314049506E-2</v>
      </c>
      <c r="BR62">
        <v>46.219000000000001</v>
      </c>
      <c r="BS62">
        <v>47.49</v>
      </c>
      <c r="BT62">
        <v>48.744</v>
      </c>
      <c r="BU62">
        <v>48.744</v>
      </c>
      <c r="BV62">
        <v>50</v>
      </c>
      <c r="BW62">
        <v>0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 t="s">
        <v>193</v>
      </c>
      <c r="CF62">
        <v>46.219000000000001</v>
      </c>
      <c r="CG62" s="3">
        <v>43677</v>
      </c>
      <c r="CI62">
        <v>1.5549999999999999</v>
      </c>
      <c r="CK62">
        <v>2</v>
      </c>
      <c r="CL62">
        <v>2</v>
      </c>
      <c r="CY62">
        <v>0</v>
      </c>
      <c r="CZ62">
        <v>1.5549999999999999</v>
      </c>
      <c r="DA62">
        <v>0</v>
      </c>
      <c r="DB62">
        <v>0</v>
      </c>
      <c r="DC62">
        <v>0</v>
      </c>
      <c r="DD62">
        <v>0</v>
      </c>
      <c r="DR62">
        <v>46.219000000000001</v>
      </c>
      <c r="DS62">
        <v>49.045000000000002</v>
      </c>
      <c r="DT62">
        <v>48.744</v>
      </c>
      <c r="DU62">
        <v>48.744</v>
      </c>
      <c r="DV62">
        <v>50</v>
      </c>
      <c r="DW62">
        <v>0</v>
      </c>
      <c r="DZ62">
        <v>1</v>
      </c>
      <c r="EC62">
        <v>1.00644701219335</v>
      </c>
      <c r="ED62">
        <v>3</v>
      </c>
    </row>
    <row r="63" spans="1:134" x14ac:dyDescent="0.25">
      <c r="A63" s="6" t="s">
        <v>3715</v>
      </c>
      <c r="B63" t="s">
        <v>120</v>
      </c>
      <c r="C63">
        <v>50000</v>
      </c>
      <c r="E63" s="5" t="s">
        <v>1141</v>
      </c>
      <c r="F63">
        <v>0</v>
      </c>
      <c r="G63" s="2">
        <v>43734.102997685186</v>
      </c>
      <c r="H63" t="s">
        <v>121</v>
      </c>
      <c r="I63" s="2">
        <v>43739.520104166666</v>
      </c>
      <c r="K63">
        <v>3</v>
      </c>
      <c r="L63" t="s">
        <v>122</v>
      </c>
      <c r="M63">
        <v>132</v>
      </c>
      <c r="N63">
        <v>37.9</v>
      </c>
      <c r="O63">
        <v>520</v>
      </c>
      <c r="P63">
        <v>36.97</v>
      </c>
      <c r="Q63">
        <v>4941</v>
      </c>
      <c r="R63" t="s">
        <v>264</v>
      </c>
      <c r="S63" t="s">
        <v>180</v>
      </c>
      <c r="T63" t="s">
        <v>3861</v>
      </c>
      <c r="U63" t="s">
        <v>3899</v>
      </c>
      <c r="V63">
        <v>84010</v>
      </c>
      <c r="W63" t="s">
        <v>119</v>
      </c>
      <c r="X63" s="1">
        <v>494</v>
      </c>
      <c r="Y63" t="s">
        <v>3895</v>
      </c>
      <c r="Z63" s="3">
        <v>38390</v>
      </c>
      <c r="AA63">
        <v>7</v>
      </c>
      <c r="AB63">
        <v>-1</v>
      </c>
      <c r="AC63">
        <v>6</v>
      </c>
      <c r="AD63">
        <v>8</v>
      </c>
      <c r="AE63">
        <v>7</v>
      </c>
      <c r="AF63">
        <v>0</v>
      </c>
      <c r="AG63">
        <v>0</v>
      </c>
      <c r="AH63">
        <v>4</v>
      </c>
      <c r="AI63">
        <v>0</v>
      </c>
      <c r="AK63">
        <v>3</v>
      </c>
      <c r="AL63">
        <v>3</v>
      </c>
      <c r="AM63">
        <v>1</v>
      </c>
      <c r="AN63">
        <v>113</v>
      </c>
      <c r="AO63">
        <v>365</v>
      </c>
      <c r="AP63">
        <v>50</v>
      </c>
      <c r="AQ63">
        <v>0</v>
      </c>
      <c r="AR63">
        <v>1</v>
      </c>
      <c r="AS63">
        <v>3</v>
      </c>
      <c r="AT63">
        <v>36</v>
      </c>
      <c r="AU63">
        <v>132</v>
      </c>
      <c r="AV63">
        <v>132</v>
      </c>
      <c r="AW63">
        <v>1</v>
      </c>
      <c r="AX63">
        <v>366</v>
      </c>
      <c r="AY63">
        <v>366</v>
      </c>
      <c r="AZ63">
        <v>2017</v>
      </c>
      <c r="BA63">
        <v>2.7397260273972599E-3</v>
      </c>
      <c r="BB63">
        <v>8.1967213114754103E-3</v>
      </c>
      <c r="BC63">
        <v>1</v>
      </c>
      <c r="BD63">
        <v>0.308743169398907</v>
      </c>
      <c r="BE63">
        <v>0.27272727272727199</v>
      </c>
      <c r="BR63">
        <v>145.65199999999999</v>
      </c>
      <c r="BS63">
        <v>148.27000000000001</v>
      </c>
      <c r="BT63">
        <v>150.87899999999999</v>
      </c>
      <c r="BU63">
        <v>153.47999999999999</v>
      </c>
      <c r="BV63">
        <v>156.07300000000001</v>
      </c>
      <c r="BW63">
        <v>158.65700000000001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E63" s="3">
        <v>43465</v>
      </c>
      <c r="CF63">
        <v>145.65199999999999</v>
      </c>
      <c r="CG63" s="3">
        <v>43677</v>
      </c>
      <c r="CI63">
        <v>5.5960000000000001</v>
      </c>
      <c r="CK63">
        <v>11</v>
      </c>
      <c r="CL63">
        <v>6</v>
      </c>
      <c r="CY63">
        <v>2.4670000000000001</v>
      </c>
      <c r="CZ63">
        <v>5.5960000000000001</v>
      </c>
      <c r="DA63">
        <v>4.016</v>
      </c>
      <c r="DB63">
        <v>3.359</v>
      </c>
      <c r="DC63">
        <v>3.343</v>
      </c>
      <c r="DD63">
        <v>3.3420000000000001</v>
      </c>
      <c r="DK63">
        <v>165.35400000000001</v>
      </c>
      <c r="DR63">
        <v>148.119</v>
      </c>
      <c r="DS63">
        <v>153.86600000000001</v>
      </c>
      <c r="DT63">
        <v>154.89500000000001</v>
      </c>
      <c r="DU63">
        <v>156.839</v>
      </c>
      <c r="DV63">
        <v>159.416</v>
      </c>
      <c r="DW63">
        <v>161.999</v>
      </c>
      <c r="DZ63">
        <v>1.01693763216433</v>
      </c>
      <c r="EC63">
        <v>1.02423081430563</v>
      </c>
      <c r="ED63">
        <v>14</v>
      </c>
    </row>
    <row r="64" spans="1:134" x14ac:dyDescent="0.25">
      <c r="A64" s="6" t="s">
        <v>3709</v>
      </c>
      <c r="B64" t="s">
        <v>120</v>
      </c>
      <c r="C64">
        <v>500000</v>
      </c>
      <c r="E64" s="5" t="s">
        <v>1141</v>
      </c>
      <c r="F64">
        <v>0</v>
      </c>
      <c r="G64" s="2">
        <v>43733.797511574077</v>
      </c>
      <c r="H64" t="s">
        <v>121</v>
      </c>
      <c r="I64" s="2">
        <v>43739.374386574076</v>
      </c>
      <c r="K64">
        <v>3</v>
      </c>
      <c r="L64" t="s">
        <v>122</v>
      </c>
      <c r="M64">
        <v>14210</v>
      </c>
      <c r="N64">
        <v>0.5</v>
      </c>
      <c r="Q64">
        <v>1013</v>
      </c>
      <c r="R64" t="s">
        <v>266</v>
      </c>
      <c r="S64" t="s">
        <v>136</v>
      </c>
      <c r="T64" t="s">
        <v>3861</v>
      </c>
      <c r="U64" t="s">
        <v>3899</v>
      </c>
      <c r="V64">
        <v>80023</v>
      </c>
      <c r="W64" t="s">
        <v>119</v>
      </c>
      <c r="X64" s="1">
        <v>101</v>
      </c>
      <c r="Y64" t="s">
        <v>3876</v>
      </c>
      <c r="Z64" s="3">
        <v>42926</v>
      </c>
      <c r="AA64">
        <v>7</v>
      </c>
      <c r="AB64">
        <v>1</v>
      </c>
      <c r="AC64">
        <v>6</v>
      </c>
      <c r="AD64">
        <v>15</v>
      </c>
      <c r="AE64">
        <v>8</v>
      </c>
      <c r="AF64">
        <v>-1</v>
      </c>
      <c r="AG64">
        <v>0</v>
      </c>
      <c r="AH64">
        <v>2</v>
      </c>
      <c r="AI64">
        <v>0</v>
      </c>
      <c r="AJ64">
        <v>4</v>
      </c>
      <c r="AK64">
        <v>3</v>
      </c>
      <c r="AL64">
        <v>2</v>
      </c>
      <c r="AM64">
        <v>93</v>
      </c>
      <c r="AN64">
        <v>109</v>
      </c>
      <c r="AO64">
        <v>3878</v>
      </c>
      <c r="AP64">
        <v>73</v>
      </c>
      <c r="AQ64">
        <v>0</v>
      </c>
      <c r="AR64">
        <v>255</v>
      </c>
      <c r="AS64">
        <v>423</v>
      </c>
      <c r="AT64">
        <v>44</v>
      </c>
      <c r="AU64">
        <v>14208</v>
      </c>
      <c r="AV64">
        <v>14208</v>
      </c>
      <c r="AW64">
        <v>245</v>
      </c>
      <c r="AX64">
        <v>4133</v>
      </c>
      <c r="AY64">
        <v>4133</v>
      </c>
      <c r="AZ64">
        <v>2018</v>
      </c>
      <c r="BA64">
        <v>2.39814337287261E-2</v>
      </c>
      <c r="BB64">
        <v>0.10234696346479499</v>
      </c>
      <c r="BC64">
        <v>0.96078431372549</v>
      </c>
      <c r="BD64">
        <v>2.6373094604403499E-2</v>
      </c>
      <c r="BE64">
        <v>3.0968468468468399E-3</v>
      </c>
      <c r="CK64">
        <v>0</v>
      </c>
      <c r="CL64">
        <v>0</v>
      </c>
      <c r="ED64">
        <v>2</v>
      </c>
    </row>
    <row r="65" spans="1:134" x14ac:dyDescent="0.25">
      <c r="A65" s="6" t="s">
        <v>3704</v>
      </c>
      <c r="B65" t="s">
        <v>120</v>
      </c>
      <c r="C65">
        <v>200000</v>
      </c>
      <c r="E65" s="5" t="s">
        <v>1141</v>
      </c>
      <c r="F65">
        <v>0</v>
      </c>
      <c r="G65" s="2">
        <v>43733.649108796293</v>
      </c>
      <c r="H65" t="s">
        <v>121</v>
      </c>
      <c r="I65" s="2">
        <v>43738.675497685188</v>
      </c>
      <c r="K65">
        <v>4</v>
      </c>
      <c r="L65" t="s">
        <v>173</v>
      </c>
      <c r="M65">
        <v>7411</v>
      </c>
      <c r="N65">
        <v>12.4</v>
      </c>
      <c r="O65">
        <v>3.1259999999999999</v>
      </c>
      <c r="P65">
        <v>4.367</v>
      </c>
      <c r="Q65">
        <v>108301</v>
      </c>
      <c r="R65" t="s">
        <v>268</v>
      </c>
      <c r="S65" t="s">
        <v>126</v>
      </c>
      <c r="T65" t="s">
        <v>3858</v>
      </c>
      <c r="U65" t="s">
        <v>3897</v>
      </c>
      <c r="V65">
        <v>20024</v>
      </c>
      <c r="W65" t="s">
        <v>119</v>
      </c>
      <c r="X65" s="1">
        <v>108</v>
      </c>
      <c r="Y65" t="s">
        <v>3876</v>
      </c>
      <c r="Z65" s="3">
        <v>42279</v>
      </c>
      <c r="AA65">
        <v>6</v>
      </c>
      <c r="AB65">
        <v>0</v>
      </c>
      <c r="AC65">
        <v>6</v>
      </c>
      <c r="AD65">
        <v>22</v>
      </c>
      <c r="AE65">
        <v>9</v>
      </c>
      <c r="AF65">
        <v>0</v>
      </c>
      <c r="AG65">
        <v>0</v>
      </c>
      <c r="AH65">
        <v>6</v>
      </c>
      <c r="AI65">
        <v>0</v>
      </c>
      <c r="AJ65">
        <v>4</v>
      </c>
      <c r="AK65">
        <v>6</v>
      </c>
      <c r="AL65">
        <v>1</v>
      </c>
      <c r="AM65">
        <v>42</v>
      </c>
      <c r="AN65">
        <v>5289</v>
      </c>
      <c r="AO65">
        <v>3953</v>
      </c>
      <c r="AP65">
        <v>747</v>
      </c>
      <c r="AQ65">
        <v>1848</v>
      </c>
      <c r="AR65">
        <v>3960</v>
      </c>
      <c r="AS65">
        <v>2286</v>
      </c>
      <c r="AT65">
        <v>147</v>
      </c>
      <c r="AU65">
        <v>7411</v>
      </c>
      <c r="AV65">
        <v>6051</v>
      </c>
      <c r="AW65">
        <v>1367</v>
      </c>
      <c r="AX65">
        <v>7913</v>
      </c>
      <c r="AY65">
        <v>7913</v>
      </c>
      <c r="AZ65">
        <v>2018</v>
      </c>
      <c r="BA65">
        <v>1.06248418922337E-2</v>
      </c>
      <c r="BB65">
        <v>0.28889169720712699</v>
      </c>
      <c r="BC65">
        <v>0.34520202020202001</v>
      </c>
      <c r="BD65">
        <v>0.66839378238341896</v>
      </c>
      <c r="BE65">
        <v>2.42935052057511E-2</v>
      </c>
      <c r="BF65">
        <v>520.01599999999996</v>
      </c>
      <c r="BG65">
        <v>520.01599999999996</v>
      </c>
      <c r="BH65">
        <v>520.00400000000002</v>
      </c>
      <c r="BI65">
        <v>585.68399999999997</v>
      </c>
      <c r="BJ65">
        <v>558.726</v>
      </c>
      <c r="BK65">
        <v>540.19799999999998</v>
      </c>
      <c r="BR65">
        <v>736.72299999999996</v>
      </c>
      <c r="BS65">
        <v>754.18399999999997</v>
      </c>
      <c r="BT65">
        <v>604.11900000000003</v>
      </c>
      <c r="BU65">
        <v>581.28700000000003</v>
      </c>
      <c r="BV65">
        <v>629.78899999999999</v>
      </c>
      <c r="BW65">
        <v>642.27200000000005</v>
      </c>
      <c r="BX65">
        <v>7</v>
      </c>
      <c r="BY65">
        <v>7</v>
      </c>
      <c r="BZ65">
        <v>6</v>
      </c>
      <c r="CA65">
        <v>6</v>
      </c>
      <c r="CB65">
        <v>7</v>
      </c>
      <c r="CC65">
        <v>6</v>
      </c>
      <c r="CD65">
        <v>0.946336177404978</v>
      </c>
      <c r="CE65" s="3">
        <v>43465</v>
      </c>
      <c r="CF65">
        <v>1256.739</v>
      </c>
      <c r="CG65" s="3">
        <v>43646</v>
      </c>
      <c r="CH65">
        <v>0.99855004461401098</v>
      </c>
      <c r="CI65">
        <v>5.8040000000000003</v>
      </c>
      <c r="CK65">
        <v>5</v>
      </c>
      <c r="CL65">
        <v>2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Y65">
        <v>1.4430000000000001</v>
      </c>
      <c r="CZ65">
        <v>0</v>
      </c>
      <c r="DA65">
        <v>0</v>
      </c>
      <c r="DB65">
        <v>5.8040000000000003</v>
      </c>
      <c r="DC65">
        <v>0</v>
      </c>
      <c r="DD65">
        <v>0</v>
      </c>
      <c r="DE65">
        <v>519.26199999999994</v>
      </c>
      <c r="DF65">
        <v>493.15199999999999</v>
      </c>
      <c r="DG65">
        <v>517.62699999999995</v>
      </c>
      <c r="DH65">
        <v>538.29700000000003</v>
      </c>
      <c r="DI65">
        <v>497.58</v>
      </c>
      <c r="DJ65">
        <v>504.60599999999999</v>
      </c>
      <c r="DK65">
        <v>1193.557</v>
      </c>
      <c r="DR65">
        <v>738.16600000000005</v>
      </c>
      <c r="DS65">
        <v>743.07299999999998</v>
      </c>
      <c r="DT65">
        <v>593.00800000000004</v>
      </c>
      <c r="DU65">
        <v>587.09100000000001</v>
      </c>
      <c r="DV65">
        <v>618.678</v>
      </c>
      <c r="DW65">
        <v>642.27200000000005</v>
      </c>
      <c r="DX65">
        <v>0.99855004461401098</v>
      </c>
      <c r="DZ65">
        <v>1.00195867374847</v>
      </c>
      <c r="EA65">
        <v>0.946336177404978</v>
      </c>
      <c r="EC65">
        <v>0.99339322971937305</v>
      </c>
      <c r="ED65">
        <v>4</v>
      </c>
    </row>
    <row r="66" spans="1:134" x14ac:dyDescent="0.25">
      <c r="A66" s="6" t="s">
        <v>3702</v>
      </c>
      <c r="B66" t="s">
        <v>120</v>
      </c>
      <c r="C66">
        <v>1500000</v>
      </c>
      <c r="E66" s="5" t="s">
        <v>1141</v>
      </c>
      <c r="F66">
        <v>0</v>
      </c>
      <c r="G66" s="2">
        <v>43733.637824074074</v>
      </c>
      <c r="H66" t="s">
        <v>121</v>
      </c>
      <c r="I66" s="2">
        <v>43738.669560185182</v>
      </c>
      <c r="J66">
        <v>1392828</v>
      </c>
      <c r="K66">
        <v>4</v>
      </c>
      <c r="L66" t="s">
        <v>129</v>
      </c>
      <c r="M66">
        <v>17420</v>
      </c>
      <c r="N66">
        <v>9.6</v>
      </c>
      <c r="O66">
        <v>5.5880000000000001</v>
      </c>
      <c r="P66">
        <v>4.8280000000000003</v>
      </c>
      <c r="Q66">
        <v>14191</v>
      </c>
      <c r="R66" t="s">
        <v>270</v>
      </c>
      <c r="S66" t="s">
        <v>269</v>
      </c>
      <c r="T66" t="s">
        <v>3865</v>
      </c>
      <c r="U66" t="s">
        <v>3898</v>
      </c>
      <c r="V66">
        <v>40068</v>
      </c>
      <c r="W66" t="s">
        <v>119</v>
      </c>
      <c r="X66" s="1">
        <v>132</v>
      </c>
      <c r="Y66" t="s">
        <v>3894</v>
      </c>
      <c r="Z66" s="3">
        <v>33270</v>
      </c>
      <c r="AA66">
        <v>6</v>
      </c>
      <c r="AB66">
        <v>-1</v>
      </c>
      <c r="AC66">
        <v>6</v>
      </c>
      <c r="AD66">
        <v>6</v>
      </c>
      <c r="AE66">
        <v>6</v>
      </c>
      <c r="AF66">
        <v>0</v>
      </c>
      <c r="AG66">
        <v>0</v>
      </c>
      <c r="AH66">
        <v>5</v>
      </c>
      <c r="AI66">
        <v>1</v>
      </c>
      <c r="AJ66">
        <v>2</v>
      </c>
      <c r="AK66">
        <v>3</v>
      </c>
      <c r="AL66">
        <v>1</v>
      </c>
      <c r="AM66">
        <v>107</v>
      </c>
      <c r="AN66">
        <v>3439</v>
      </c>
      <c r="AO66">
        <v>10851</v>
      </c>
      <c r="AP66">
        <v>1611</v>
      </c>
      <c r="AQ66">
        <v>6134</v>
      </c>
      <c r="AR66">
        <v>3113</v>
      </c>
      <c r="AS66">
        <v>4493</v>
      </c>
      <c r="AT66">
        <v>518</v>
      </c>
      <c r="AU66">
        <v>17417</v>
      </c>
      <c r="AV66">
        <v>16742</v>
      </c>
      <c r="AW66">
        <v>273</v>
      </c>
      <c r="AX66">
        <v>13964</v>
      </c>
      <c r="AY66">
        <v>13964</v>
      </c>
      <c r="AZ66">
        <v>2018</v>
      </c>
      <c r="BA66">
        <v>9.8608423186803008E-3</v>
      </c>
      <c r="BB66">
        <v>0.321755943855628</v>
      </c>
      <c r="BC66">
        <v>8.7696755541278495E-2</v>
      </c>
      <c r="BD66">
        <v>0.246276138642222</v>
      </c>
      <c r="BE66">
        <v>3.09401505196511E-2</v>
      </c>
      <c r="BF66">
        <v>5719.3609999999999</v>
      </c>
      <c r="BG66">
        <v>5889.86</v>
      </c>
      <c r="BH66">
        <v>6032.5870000000004</v>
      </c>
      <c r="BI66">
        <v>6003.1030000000001</v>
      </c>
      <c r="BJ66">
        <v>6497.3879999999999</v>
      </c>
      <c r="BK66">
        <v>6070.2979999999998</v>
      </c>
      <c r="BL66">
        <v>924.85599999999999</v>
      </c>
      <c r="BM66">
        <v>944.86</v>
      </c>
      <c r="BN66">
        <v>1078.075</v>
      </c>
      <c r="BO66">
        <v>723.45799999999997</v>
      </c>
      <c r="BP66">
        <v>868.86800000000005</v>
      </c>
      <c r="BQ66">
        <v>1002.975</v>
      </c>
      <c r="BR66">
        <v>3062.4569999999999</v>
      </c>
      <c r="BS66">
        <v>3212.0790000000002</v>
      </c>
      <c r="BT66">
        <v>3288.377</v>
      </c>
      <c r="BU66">
        <v>4510.3879999999999</v>
      </c>
      <c r="BV66">
        <v>4582.5720000000001</v>
      </c>
      <c r="BW66">
        <v>4285.826</v>
      </c>
      <c r="BX66">
        <v>11</v>
      </c>
      <c r="BY66">
        <v>11</v>
      </c>
      <c r="BZ66">
        <v>11</v>
      </c>
      <c r="CA66">
        <v>11</v>
      </c>
      <c r="CB66">
        <v>12</v>
      </c>
      <c r="CC66">
        <v>12</v>
      </c>
      <c r="CD66">
        <v>0.78345621359522899</v>
      </c>
      <c r="CE66" s="3">
        <v>43465</v>
      </c>
      <c r="CF66">
        <v>9706.6740000000009</v>
      </c>
      <c r="CG66" s="3">
        <v>43646</v>
      </c>
      <c r="CH66">
        <v>0.76585939321367702</v>
      </c>
      <c r="CI66">
        <v>19.234000000000002</v>
      </c>
      <c r="CK66">
        <v>10</v>
      </c>
      <c r="CL66">
        <v>3</v>
      </c>
      <c r="CM66">
        <v>0.16500000000000001</v>
      </c>
      <c r="CN66">
        <v>0</v>
      </c>
      <c r="CO66">
        <v>0</v>
      </c>
      <c r="CP66">
        <v>6.3E-2</v>
      </c>
      <c r="CQ66">
        <v>0</v>
      </c>
      <c r="CR66">
        <v>0</v>
      </c>
      <c r="CS66">
        <v>1.294</v>
      </c>
      <c r="CT66">
        <v>0</v>
      </c>
      <c r="CU66">
        <v>0</v>
      </c>
      <c r="CV66">
        <v>4.0030000000000001</v>
      </c>
      <c r="CW66">
        <v>0</v>
      </c>
      <c r="CX66">
        <v>0</v>
      </c>
      <c r="CY66">
        <v>0</v>
      </c>
      <c r="CZ66">
        <v>0</v>
      </c>
      <c r="DA66">
        <v>19.234000000000002</v>
      </c>
      <c r="DB66">
        <v>0</v>
      </c>
      <c r="DC66">
        <v>0</v>
      </c>
      <c r="DD66">
        <v>0</v>
      </c>
      <c r="DE66">
        <v>4607.8909999999996</v>
      </c>
      <c r="DF66">
        <v>4607.4049999999997</v>
      </c>
      <c r="DG66">
        <v>5209.1610000000001</v>
      </c>
      <c r="DH66">
        <v>5385.7979999999998</v>
      </c>
      <c r="DI66">
        <v>5185.6120000000001</v>
      </c>
      <c r="DJ66">
        <v>4490.6459999999997</v>
      </c>
      <c r="DK66">
        <v>6377.5389999999998</v>
      </c>
      <c r="DL66">
        <v>480.64499999999998</v>
      </c>
      <c r="DM66">
        <v>507.32100000000003</v>
      </c>
      <c r="DN66">
        <v>713.9</v>
      </c>
      <c r="DO66">
        <v>479.24400000000003</v>
      </c>
      <c r="DP66">
        <v>551.95500000000004</v>
      </c>
      <c r="DQ66">
        <v>494.17599999999999</v>
      </c>
      <c r="DR66">
        <v>2243.7049999999999</v>
      </c>
      <c r="DS66">
        <v>2412.078</v>
      </c>
      <c r="DT66">
        <v>2507.61</v>
      </c>
      <c r="DU66">
        <v>2702.319</v>
      </c>
      <c r="DV66">
        <v>2800.393</v>
      </c>
      <c r="DW66">
        <v>2531.39</v>
      </c>
      <c r="DX66">
        <v>0.80566535317494303</v>
      </c>
      <c r="DY66">
        <v>0.519697120416583</v>
      </c>
      <c r="DZ66">
        <v>0.732648654332126</v>
      </c>
      <c r="EA66">
        <v>0.81426120860649598</v>
      </c>
      <c r="EB66">
        <v>0.58220953215281201</v>
      </c>
      <c r="EC66">
        <v>0.66243982191554296</v>
      </c>
      <c r="ED66">
        <v>28</v>
      </c>
    </row>
    <row r="67" spans="1:134" x14ac:dyDescent="0.25">
      <c r="A67" s="6" t="s">
        <v>3697</v>
      </c>
      <c r="B67" t="s">
        <v>120</v>
      </c>
      <c r="C67">
        <v>1000000</v>
      </c>
      <c r="E67" s="5" t="s">
        <v>1141</v>
      </c>
      <c r="F67">
        <v>0</v>
      </c>
      <c r="G67" s="2">
        <v>43733.421875</v>
      </c>
      <c r="H67" t="s">
        <v>121</v>
      </c>
      <c r="I67" s="2">
        <v>43738.663101851853</v>
      </c>
      <c r="J67">
        <v>1774023</v>
      </c>
      <c r="K67">
        <v>1</v>
      </c>
      <c r="L67" t="s">
        <v>116</v>
      </c>
      <c r="M67">
        <v>3889</v>
      </c>
      <c r="N67">
        <v>6.7</v>
      </c>
      <c r="P67">
        <v>6.3780000000000001</v>
      </c>
      <c r="Q67">
        <v>16291</v>
      </c>
      <c r="R67" t="s">
        <v>137</v>
      </c>
      <c r="S67" t="s">
        <v>136</v>
      </c>
      <c r="T67" t="s">
        <v>3861</v>
      </c>
      <c r="U67" t="s">
        <v>3899</v>
      </c>
      <c r="V67">
        <v>80133</v>
      </c>
      <c r="W67" t="s">
        <v>119</v>
      </c>
      <c r="X67" s="1">
        <v>162</v>
      </c>
      <c r="Y67" t="s">
        <v>3877</v>
      </c>
      <c r="Z67" s="3">
        <v>35860</v>
      </c>
      <c r="AA67">
        <v>6</v>
      </c>
      <c r="AB67">
        <v>-1</v>
      </c>
      <c r="AC67">
        <v>5</v>
      </c>
      <c r="AD67">
        <v>9</v>
      </c>
      <c r="AE67">
        <v>7</v>
      </c>
      <c r="AF67">
        <v>0</v>
      </c>
      <c r="AG67">
        <v>0</v>
      </c>
      <c r="AH67">
        <v>6</v>
      </c>
      <c r="AI67">
        <v>0</v>
      </c>
      <c r="AJ67">
        <v>3</v>
      </c>
      <c r="AK67">
        <v>5</v>
      </c>
      <c r="AL67">
        <v>1</v>
      </c>
      <c r="AM67">
        <v>443</v>
      </c>
      <c r="AN67">
        <v>3014</v>
      </c>
      <c r="AO67">
        <v>2716</v>
      </c>
      <c r="AP67">
        <v>245</v>
      </c>
      <c r="AQ67">
        <v>0</v>
      </c>
      <c r="AR67">
        <v>1590</v>
      </c>
      <c r="AS67">
        <v>570</v>
      </c>
      <c r="AT67">
        <v>52</v>
      </c>
      <c r="AU67">
        <v>3889</v>
      </c>
      <c r="AV67">
        <v>3671</v>
      </c>
      <c r="AW67">
        <v>1275</v>
      </c>
      <c r="AX67">
        <v>4306</v>
      </c>
      <c r="AY67">
        <v>4306</v>
      </c>
      <c r="AZ67">
        <v>2017</v>
      </c>
      <c r="BA67">
        <v>0.16310751104565499</v>
      </c>
      <c r="BB67">
        <v>0.13237343241987901</v>
      </c>
      <c r="BC67">
        <v>0.80188679245283001</v>
      </c>
      <c r="BD67">
        <v>0.69995355318160701</v>
      </c>
      <c r="BE67">
        <v>1.41650776355216E-2</v>
      </c>
      <c r="BL67">
        <v>50</v>
      </c>
      <c r="BM67">
        <v>50</v>
      </c>
      <c r="BN67">
        <v>50</v>
      </c>
      <c r="BO67">
        <v>50</v>
      </c>
      <c r="BP67">
        <v>50</v>
      </c>
      <c r="BQ67">
        <v>50</v>
      </c>
      <c r="BR67">
        <v>1829.193</v>
      </c>
      <c r="BS67">
        <v>1934.556</v>
      </c>
      <c r="BT67">
        <v>1581.548</v>
      </c>
      <c r="BU67">
        <v>1628.7439999999999</v>
      </c>
      <c r="BV67">
        <v>1753.6130000000001</v>
      </c>
      <c r="BW67">
        <v>1740.1969999999999</v>
      </c>
      <c r="BX67">
        <v>6</v>
      </c>
      <c r="BY67">
        <v>6</v>
      </c>
      <c r="BZ67">
        <v>6</v>
      </c>
      <c r="CA67">
        <v>6</v>
      </c>
      <c r="CB67">
        <v>7</v>
      </c>
      <c r="CC67">
        <v>6</v>
      </c>
      <c r="CD67">
        <v>0</v>
      </c>
      <c r="CE67" s="3">
        <v>43465</v>
      </c>
      <c r="CF67">
        <v>1879.193</v>
      </c>
      <c r="CG67" s="3">
        <v>43646</v>
      </c>
      <c r="CH67">
        <v>0</v>
      </c>
      <c r="CI67">
        <v>0</v>
      </c>
      <c r="CK67">
        <v>1</v>
      </c>
      <c r="CL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K67">
        <v>1837.884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1829.193</v>
      </c>
      <c r="DS67">
        <v>1934.556</v>
      </c>
      <c r="DT67">
        <v>1581.548</v>
      </c>
      <c r="DU67">
        <v>1607.3240000000001</v>
      </c>
      <c r="DV67">
        <v>1753.6130000000001</v>
      </c>
      <c r="DW67">
        <v>1740.1969999999999</v>
      </c>
      <c r="DY67">
        <v>0</v>
      </c>
      <c r="DZ67">
        <v>1</v>
      </c>
      <c r="EB67">
        <v>0</v>
      </c>
      <c r="EC67">
        <v>0.99795373472549398</v>
      </c>
      <c r="ED67">
        <v>21</v>
      </c>
    </row>
    <row r="68" spans="1:134" x14ac:dyDescent="0.25">
      <c r="A68" s="6" t="s">
        <v>3630</v>
      </c>
      <c r="B68" t="s">
        <v>120</v>
      </c>
      <c r="C68">
        <v>500000</v>
      </c>
      <c r="E68" s="5" t="s">
        <v>1141</v>
      </c>
      <c r="F68">
        <v>0</v>
      </c>
      <c r="G68" s="2">
        <v>43731.44091435185</v>
      </c>
      <c r="H68" t="s">
        <v>121</v>
      </c>
      <c r="I68" s="2">
        <v>43738.642743055556</v>
      </c>
      <c r="J68">
        <v>2104502</v>
      </c>
      <c r="K68">
        <v>4</v>
      </c>
      <c r="L68" t="s">
        <v>148</v>
      </c>
      <c r="M68">
        <v>5542</v>
      </c>
      <c r="N68">
        <v>24.8</v>
      </c>
      <c r="O68">
        <v>14.54</v>
      </c>
      <c r="P68">
        <v>6.1449999999999996</v>
      </c>
      <c r="Q68">
        <v>2562</v>
      </c>
      <c r="R68" t="s">
        <v>271</v>
      </c>
      <c r="S68" t="s">
        <v>149</v>
      </c>
      <c r="T68" t="s">
        <v>3865</v>
      </c>
      <c r="U68" t="s">
        <v>3900</v>
      </c>
      <c r="V68">
        <v>47822</v>
      </c>
      <c r="W68" t="s">
        <v>119</v>
      </c>
      <c r="X68" s="1">
        <v>256</v>
      </c>
      <c r="Y68" t="s">
        <v>3889</v>
      </c>
      <c r="Z68" s="3">
        <v>42016</v>
      </c>
      <c r="AA68">
        <v>4</v>
      </c>
      <c r="AB68">
        <v>1</v>
      </c>
      <c r="AC68">
        <v>5</v>
      </c>
      <c r="AD68">
        <v>6</v>
      </c>
      <c r="AE68">
        <v>6</v>
      </c>
      <c r="AF68">
        <v>1</v>
      </c>
      <c r="AG68">
        <v>0</v>
      </c>
      <c r="AH68">
        <v>6</v>
      </c>
      <c r="AI68">
        <v>0</v>
      </c>
      <c r="AJ68">
        <v>3</v>
      </c>
      <c r="AK68">
        <v>5</v>
      </c>
      <c r="AL68">
        <v>1</v>
      </c>
      <c r="AM68">
        <v>706</v>
      </c>
      <c r="AN68">
        <v>1322</v>
      </c>
      <c r="AO68">
        <v>3325</v>
      </c>
      <c r="AP68">
        <v>1351</v>
      </c>
      <c r="AQ68">
        <v>0</v>
      </c>
      <c r="AR68">
        <v>1260</v>
      </c>
      <c r="AS68">
        <v>2261</v>
      </c>
      <c r="AT68">
        <v>1043</v>
      </c>
      <c r="AU68">
        <v>5542</v>
      </c>
      <c r="AV68">
        <v>5448</v>
      </c>
      <c r="AW68">
        <v>1172</v>
      </c>
      <c r="AX68">
        <v>4585</v>
      </c>
      <c r="AY68">
        <v>4585</v>
      </c>
      <c r="AZ68">
        <v>2018</v>
      </c>
      <c r="BA68">
        <v>0.21233082706766901</v>
      </c>
      <c r="BB68">
        <v>0.49312977099236599</v>
      </c>
      <c r="BC68">
        <v>0.93015873015872996</v>
      </c>
      <c r="BD68">
        <v>0.28833151581243099</v>
      </c>
      <c r="BE68">
        <v>0.19144640234948601</v>
      </c>
      <c r="BF68">
        <v>1495</v>
      </c>
      <c r="BG68">
        <v>1495</v>
      </c>
      <c r="BH68">
        <v>1445</v>
      </c>
      <c r="BI68">
        <v>1445</v>
      </c>
      <c r="BJ68">
        <v>1445</v>
      </c>
      <c r="BK68">
        <v>1375</v>
      </c>
      <c r="BL68">
        <v>55.901000000000003</v>
      </c>
      <c r="BM68">
        <v>55.914000000000001</v>
      </c>
      <c r="BN68">
        <v>56.051000000000002</v>
      </c>
      <c r="BO68">
        <v>57.04</v>
      </c>
      <c r="BP68">
        <v>55.594999999999999</v>
      </c>
      <c r="BQ68">
        <v>57.304000000000002</v>
      </c>
      <c r="BR68">
        <v>1123.9100000000001</v>
      </c>
      <c r="BS68">
        <v>800.67399999999998</v>
      </c>
      <c r="BT68">
        <v>846.91899999999998</v>
      </c>
      <c r="BU68">
        <v>859.572</v>
      </c>
      <c r="BV68">
        <v>903.06899999999996</v>
      </c>
      <c r="BW68">
        <v>938.10299999999995</v>
      </c>
      <c r="BX68">
        <v>13</v>
      </c>
      <c r="BY68">
        <v>13</v>
      </c>
      <c r="BZ68">
        <v>13</v>
      </c>
      <c r="CA68">
        <v>13</v>
      </c>
      <c r="CB68">
        <v>12</v>
      </c>
      <c r="CC68">
        <v>12</v>
      </c>
      <c r="CD68">
        <v>0.95206944606571997</v>
      </c>
      <c r="CE68" s="3">
        <v>43465</v>
      </c>
      <c r="CF68">
        <v>2674.8110000000001</v>
      </c>
      <c r="CG68" s="3">
        <v>43646</v>
      </c>
      <c r="CH68">
        <v>0.91396162617729904</v>
      </c>
      <c r="CI68">
        <v>6.3109999999999999</v>
      </c>
      <c r="CK68">
        <v>20</v>
      </c>
      <c r="CL68">
        <v>5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0.87</v>
      </c>
      <c r="CT68">
        <v>1.7999999999999999E-2</v>
      </c>
      <c r="CU68">
        <v>1.7999999999999999E-2</v>
      </c>
      <c r="CV68">
        <v>0.373</v>
      </c>
      <c r="CW68">
        <v>6.306</v>
      </c>
      <c r="CX68">
        <v>0</v>
      </c>
      <c r="CY68">
        <v>4.2510000000000003</v>
      </c>
      <c r="CZ68">
        <v>0</v>
      </c>
      <c r="DA68">
        <v>3.19</v>
      </c>
      <c r="DB68">
        <v>4.0000000000000001E-3</v>
      </c>
      <c r="DC68">
        <v>5.0000000000000001E-3</v>
      </c>
      <c r="DD68">
        <v>0</v>
      </c>
      <c r="DE68">
        <v>1389.17</v>
      </c>
      <c r="DF68">
        <v>1484.1679999999999</v>
      </c>
      <c r="DG68">
        <v>1365.876</v>
      </c>
      <c r="DH68">
        <v>1390.229</v>
      </c>
      <c r="DI68">
        <v>1366.4159999999999</v>
      </c>
      <c r="DJ68">
        <v>1343.7429999999999</v>
      </c>
      <c r="DK68">
        <v>2143.489</v>
      </c>
      <c r="DL68">
        <v>28.294</v>
      </c>
      <c r="DM68">
        <v>46.716000000000001</v>
      </c>
      <c r="DN68">
        <v>49.329000000000001</v>
      </c>
      <c r="DO68">
        <v>36.865000000000002</v>
      </c>
      <c r="DP68">
        <v>52.847000000000001</v>
      </c>
      <c r="DQ68">
        <v>50.965000000000003</v>
      </c>
      <c r="DR68">
        <v>1090.3610000000001</v>
      </c>
      <c r="DS68">
        <v>762.87400000000002</v>
      </c>
      <c r="DT68">
        <v>769.92</v>
      </c>
      <c r="DU68">
        <v>817.18799999999999</v>
      </c>
      <c r="DV68">
        <v>829.32500000000005</v>
      </c>
      <c r="DW68">
        <v>864.34299999999996</v>
      </c>
      <c r="DX68">
        <v>0.92921070234113701</v>
      </c>
      <c r="DY68">
        <v>0.50614479168530002</v>
      </c>
      <c r="DZ68">
        <v>0.97014974508634999</v>
      </c>
      <c r="EA68">
        <v>0.95857494252873499</v>
      </c>
      <c r="EB68">
        <v>0.78452361569544504</v>
      </c>
      <c r="EC68">
        <v>0.93819065550220904</v>
      </c>
      <c r="ED68">
        <v>4</v>
      </c>
    </row>
    <row r="69" spans="1:134" x14ac:dyDescent="0.25">
      <c r="A69" s="6" t="s">
        <v>3696</v>
      </c>
      <c r="B69" t="s">
        <v>120</v>
      </c>
      <c r="C69">
        <v>200000</v>
      </c>
      <c r="E69" s="5" t="s">
        <v>1141</v>
      </c>
      <c r="F69">
        <v>0</v>
      </c>
      <c r="G69" s="2">
        <v>43733.3905787037</v>
      </c>
      <c r="H69" t="s">
        <v>121</v>
      </c>
      <c r="I69" s="2">
        <v>43738.641967592594</v>
      </c>
      <c r="K69">
        <v>3</v>
      </c>
      <c r="L69" t="s">
        <v>116</v>
      </c>
      <c r="M69">
        <v>1907</v>
      </c>
      <c r="N69">
        <v>1.9</v>
      </c>
      <c r="P69">
        <v>4.5940000000000003</v>
      </c>
      <c r="Q69">
        <v>52291</v>
      </c>
      <c r="R69" t="s">
        <v>272</v>
      </c>
      <c r="S69" t="s">
        <v>144</v>
      </c>
      <c r="T69" t="s">
        <v>3873</v>
      </c>
      <c r="U69" t="s">
        <v>3898</v>
      </c>
      <c r="V69">
        <v>33016</v>
      </c>
      <c r="W69" t="s">
        <v>119</v>
      </c>
      <c r="X69" s="1">
        <v>522</v>
      </c>
      <c r="Y69" t="s">
        <v>3895</v>
      </c>
      <c r="Z69" s="3">
        <v>42473</v>
      </c>
      <c r="AA69">
        <v>6</v>
      </c>
      <c r="AB69">
        <v>0</v>
      </c>
      <c r="AC69">
        <v>5</v>
      </c>
      <c r="AD69">
        <v>2</v>
      </c>
      <c r="AE69">
        <v>5</v>
      </c>
      <c r="AF69">
        <v>1</v>
      </c>
      <c r="AG69">
        <v>0</v>
      </c>
      <c r="AH69">
        <v>2</v>
      </c>
      <c r="AI69">
        <v>0</v>
      </c>
      <c r="AJ69">
        <v>2</v>
      </c>
      <c r="AK69">
        <v>2</v>
      </c>
      <c r="AL69">
        <v>1</v>
      </c>
      <c r="AM69">
        <v>37</v>
      </c>
      <c r="AN69">
        <v>317</v>
      </c>
      <c r="AO69">
        <v>931</v>
      </c>
      <c r="AP69">
        <v>37</v>
      </c>
      <c r="AQ69">
        <v>0</v>
      </c>
      <c r="AR69">
        <v>31</v>
      </c>
      <c r="AS69">
        <v>684</v>
      </c>
      <c r="AT69">
        <v>12</v>
      </c>
      <c r="AU69">
        <v>1907</v>
      </c>
      <c r="AV69">
        <v>1907</v>
      </c>
      <c r="AW69">
        <v>16</v>
      </c>
      <c r="AX69">
        <v>962</v>
      </c>
      <c r="AY69">
        <v>962</v>
      </c>
      <c r="AZ69">
        <v>2018</v>
      </c>
      <c r="BA69">
        <v>3.9742212674543503E-2</v>
      </c>
      <c r="BB69">
        <v>0.71101871101871095</v>
      </c>
      <c r="BC69">
        <v>0.51612903225806395</v>
      </c>
      <c r="BD69">
        <v>0.32952182952182901</v>
      </c>
      <c r="BE69">
        <v>6.2926061877294102E-3</v>
      </c>
      <c r="BF69">
        <v>85</v>
      </c>
      <c r="BG69">
        <v>85</v>
      </c>
      <c r="BH69">
        <v>85</v>
      </c>
      <c r="BI69">
        <v>85</v>
      </c>
      <c r="BJ69">
        <v>85</v>
      </c>
      <c r="BK69">
        <v>85</v>
      </c>
      <c r="BL69">
        <v>115</v>
      </c>
      <c r="BM69">
        <v>115</v>
      </c>
      <c r="BN69">
        <v>115</v>
      </c>
      <c r="BO69">
        <v>115</v>
      </c>
      <c r="BP69">
        <v>115</v>
      </c>
      <c r="BQ69">
        <v>115</v>
      </c>
      <c r="BR69">
        <v>117.38500000000001</v>
      </c>
      <c r="BS69">
        <v>118.259</v>
      </c>
      <c r="BT69">
        <v>119.131</v>
      </c>
      <c r="BU69">
        <v>120</v>
      </c>
      <c r="BV69">
        <v>120</v>
      </c>
      <c r="BW69">
        <v>120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0.30498999999999998</v>
      </c>
      <c r="CE69" s="3">
        <v>43465</v>
      </c>
      <c r="CF69">
        <v>317.38499999999999</v>
      </c>
      <c r="CG69" s="3">
        <v>43646</v>
      </c>
      <c r="CH69">
        <v>0.49193999999999999</v>
      </c>
      <c r="CI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69.105999999999995</v>
      </c>
      <c r="DF69">
        <v>55.067999999999998</v>
      </c>
      <c r="DG69">
        <v>63.179000000000002</v>
      </c>
      <c r="DH69">
        <v>16.881</v>
      </c>
      <c r="DI69">
        <v>19.757000000000001</v>
      </c>
      <c r="DJ69">
        <v>40.018000000000001</v>
      </c>
      <c r="DK69">
        <v>90.007999999999996</v>
      </c>
      <c r="DL69">
        <v>29.282</v>
      </c>
      <c r="DM69">
        <v>0</v>
      </c>
      <c r="DN69">
        <v>5.9569999999999999</v>
      </c>
      <c r="DO69">
        <v>14.215999999999999</v>
      </c>
      <c r="DP69">
        <v>52.524000000000001</v>
      </c>
      <c r="DQ69">
        <v>0</v>
      </c>
      <c r="DR69">
        <v>117.384</v>
      </c>
      <c r="DS69">
        <v>118.258</v>
      </c>
      <c r="DT69">
        <v>119.13</v>
      </c>
      <c r="DU69">
        <v>120</v>
      </c>
      <c r="DV69">
        <v>0</v>
      </c>
      <c r="DW69">
        <v>0</v>
      </c>
      <c r="DX69">
        <v>0.81301176470588199</v>
      </c>
      <c r="DY69">
        <v>0.254626086956521</v>
      </c>
      <c r="DZ69">
        <v>0.99999148102397994</v>
      </c>
      <c r="EA69">
        <v>0.51766470588235203</v>
      </c>
      <c r="EB69">
        <v>0.14779565217391299</v>
      </c>
      <c r="EC69">
        <v>0.66422580532335296</v>
      </c>
      <c r="ED69">
        <v>3</v>
      </c>
    </row>
    <row r="70" spans="1:134" x14ac:dyDescent="0.25">
      <c r="A70" s="6" t="s">
        <v>3625</v>
      </c>
      <c r="B70" t="s">
        <v>120</v>
      </c>
      <c r="C70">
        <v>100000</v>
      </c>
      <c r="D70">
        <v>50000</v>
      </c>
      <c r="E70" s="5">
        <v>3.1196983977379822</v>
      </c>
      <c r="F70">
        <v>0</v>
      </c>
      <c r="G70" s="2">
        <v>43731.355266203704</v>
      </c>
      <c r="H70" t="s">
        <v>121</v>
      </c>
      <c r="I70" s="2">
        <v>43738.627164351848</v>
      </c>
      <c r="J70">
        <v>2246503</v>
      </c>
      <c r="K70">
        <v>3</v>
      </c>
      <c r="L70" t="s">
        <v>128</v>
      </c>
      <c r="M70">
        <v>2008</v>
      </c>
      <c r="N70">
        <v>2.8</v>
      </c>
      <c r="O70">
        <v>1.034</v>
      </c>
      <c r="P70">
        <v>1.0649999999999999</v>
      </c>
      <c r="Q70">
        <v>266002</v>
      </c>
      <c r="R70" t="s">
        <v>274</v>
      </c>
      <c r="S70" t="s">
        <v>273</v>
      </c>
      <c r="T70" t="s">
        <v>3865</v>
      </c>
      <c r="U70" t="s">
        <v>3897</v>
      </c>
      <c r="V70">
        <v>25015</v>
      </c>
      <c r="W70" t="s">
        <v>119</v>
      </c>
      <c r="X70" s="1">
        <v>266</v>
      </c>
      <c r="Y70" t="s">
        <v>3885</v>
      </c>
      <c r="Z70" s="3">
        <v>42125</v>
      </c>
      <c r="AA70">
        <v>4</v>
      </c>
      <c r="AB70">
        <v>0</v>
      </c>
      <c r="AC70">
        <v>5</v>
      </c>
      <c r="AD70">
        <v>2</v>
      </c>
      <c r="AE70">
        <v>5</v>
      </c>
      <c r="AF70">
        <v>0</v>
      </c>
      <c r="AG70">
        <v>0</v>
      </c>
      <c r="AH70">
        <v>4</v>
      </c>
      <c r="AI70">
        <v>0</v>
      </c>
      <c r="AJ70">
        <v>3</v>
      </c>
      <c r="AK70">
        <v>3</v>
      </c>
      <c r="AL70">
        <v>1</v>
      </c>
      <c r="AM70">
        <v>18</v>
      </c>
      <c r="AN70">
        <v>781</v>
      </c>
      <c r="AO70">
        <v>1016</v>
      </c>
      <c r="AP70">
        <v>53</v>
      </c>
      <c r="AQ70">
        <v>737</v>
      </c>
      <c r="AR70">
        <v>801</v>
      </c>
      <c r="AS70">
        <v>555</v>
      </c>
      <c r="AT70">
        <v>16</v>
      </c>
      <c r="AU70">
        <v>2008</v>
      </c>
      <c r="AV70">
        <v>1894</v>
      </c>
      <c r="AW70">
        <v>774</v>
      </c>
      <c r="AX70">
        <v>1817</v>
      </c>
      <c r="AY70">
        <v>1817</v>
      </c>
      <c r="AZ70">
        <v>2018</v>
      </c>
      <c r="BA70">
        <v>1.77165354330708E-2</v>
      </c>
      <c r="BB70">
        <v>0.30544854155200801</v>
      </c>
      <c r="BC70">
        <v>0.96629213483146004</v>
      </c>
      <c r="BD70">
        <v>0.42982938910291602</v>
      </c>
      <c r="BE70">
        <v>8.4477296726504694E-3</v>
      </c>
      <c r="BF70">
        <v>190</v>
      </c>
      <c r="BG70">
        <v>152.19999999999999</v>
      </c>
      <c r="BH70">
        <v>190</v>
      </c>
      <c r="BI70">
        <v>203</v>
      </c>
      <c r="BJ70">
        <v>209</v>
      </c>
      <c r="BK70">
        <v>245.203</v>
      </c>
      <c r="BL70">
        <v>46.587000000000003</v>
      </c>
      <c r="BM70">
        <v>89.403000000000006</v>
      </c>
      <c r="BN70">
        <v>46.868000000000002</v>
      </c>
      <c r="BO70">
        <v>25.286999999999999</v>
      </c>
      <c r="BP70">
        <v>51.972000000000001</v>
      </c>
      <c r="BQ70">
        <v>25</v>
      </c>
      <c r="BR70">
        <v>594.68200000000002</v>
      </c>
      <c r="BS70">
        <v>621.75599999999997</v>
      </c>
      <c r="BT70">
        <v>633.07500000000005</v>
      </c>
      <c r="BU70">
        <v>648.27200000000005</v>
      </c>
      <c r="BV70">
        <v>590.678</v>
      </c>
      <c r="BW70">
        <v>506.46699999999998</v>
      </c>
      <c r="BX70">
        <v>5</v>
      </c>
      <c r="BY70">
        <v>6</v>
      </c>
      <c r="BZ70">
        <v>6</v>
      </c>
      <c r="CA70">
        <v>6</v>
      </c>
      <c r="CB70">
        <v>5</v>
      </c>
      <c r="CC70">
        <v>5</v>
      </c>
      <c r="CD70">
        <v>0.73693608767598895</v>
      </c>
      <c r="CE70" s="3">
        <v>43465</v>
      </c>
      <c r="CF70">
        <v>831.26900000000001</v>
      </c>
      <c r="CG70" s="3">
        <v>43646</v>
      </c>
      <c r="CH70">
        <v>0.73634646028733597</v>
      </c>
      <c r="CI70">
        <v>3.29</v>
      </c>
      <c r="CK70">
        <v>18</v>
      </c>
      <c r="CL70">
        <v>4</v>
      </c>
      <c r="CM70">
        <v>0.09</v>
      </c>
      <c r="CN70">
        <v>3.29</v>
      </c>
      <c r="CO70">
        <v>0</v>
      </c>
      <c r="CP70">
        <v>0</v>
      </c>
      <c r="CQ70">
        <v>0</v>
      </c>
      <c r="CR70">
        <v>0</v>
      </c>
      <c r="CS70">
        <v>0.04</v>
      </c>
      <c r="CT70">
        <v>0</v>
      </c>
      <c r="CU70">
        <v>0</v>
      </c>
      <c r="CV70">
        <v>1.5629999999999999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0.78600000000000003</v>
      </c>
      <c r="DE70">
        <v>164.17</v>
      </c>
      <c r="DF70">
        <v>81.787000000000006</v>
      </c>
      <c r="DG70">
        <v>156.04</v>
      </c>
      <c r="DH70">
        <v>198.673</v>
      </c>
      <c r="DI70">
        <v>168.155</v>
      </c>
      <c r="DJ70">
        <v>195.38499999999999</v>
      </c>
      <c r="DK70">
        <v>713.298</v>
      </c>
      <c r="DL70">
        <v>10.039999999999999</v>
      </c>
      <c r="DM70">
        <v>54.246000000000002</v>
      </c>
      <c r="DN70">
        <v>14.941000000000001</v>
      </c>
      <c r="DO70">
        <v>16.611000000000001</v>
      </c>
      <c r="DP70">
        <v>12.733000000000001</v>
      </c>
      <c r="DQ70">
        <v>13.846</v>
      </c>
      <c r="DR70">
        <v>593.72400000000005</v>
      </c>
      <c r="DS70">
        <v>620.798</v>
      </c>
      <c r="DT70">
        <v>632.97500000000002</v>
      </c>
      <c r="DU70">
        <v>648.19600000000003</v>
      </c>
      <c r="DV70">
        <v>590.601</v>
      </c>
      <c r="DW70">
        <v>507.24299999999999</v>
      </c>
      <c r="DX70">
        <v>0.86405263157894696</v>
      </c>
      <c r="DY70">
        <v>0.215510764805632</v>
      </c>
      <c r="DZ70">
        <v>0.99838905499073405</v>
      </c>
      <c r="EA70">
        <v>0.81066720026769701</v>
      </c>
      <c r="EB70">
        <v>0.42935707095683501</v>
      </c>
      <c r="EC70">
        <v>0.99961250984024697</v>
      </c>
      <c r="ED70">
        <v>4</v>
      </c>
    </row>
    <row r="71" spans="1:134" x14ac:dyDescent="0.25">
      <c r="A71" s="6" t="s">
        <v>3708</v>
      </c>
      <c r="B71" t="s">
        <v>120</v>
      </c>
      <c r="C71">
        <v>100000</v>
      </c>
      <c r="E71" s="5" t="s">
        <v>1141</v>
      </c>
      <c r="F71">
        <v>1</v>
      </c>
      <c r="G71" s="2">
        <v>43733.687986111108</v>
      </c>
      <c r="H71" t="s">
        <v>121</v>
      </c>
      <c r="I71" s="2">
        <v>43738.624583333331</v>
      </c>
      <c r="J71">
        <v>2449469</v>
      </c>
      <c r="K71">
        <v>3</v>
      </c>
      <c r="L71" t="s">
        <v>128</v>
      </c>
      <c r="M71">
        <v>1055</v>
      </c>
      <c r="N71">
        <v>5.2</v>
      </c>
      <c r="O71">
        <v>5.2629999999999999</v>
      </c>
      <c r="P71">
        <v>26.09</v>
      </c>
      <c r="Q71">
        <v>47114</v>
      </c>
      <c r="R71" t="s">
        <v>276</v>
      </c>
      <c r="S71" t="s">
        <v>275</v>
      </c>
      <c r="T71" t="s">
        <v>3856</v>
      </c>
      <c r="U71" t="s">
        <v>3899</v>
      </c>
      <c r="V71">
        <v>91025</v>
      </c>
      <c r="W71" t="s">
        <v>119</v>
      </c>
      <c r="X71" s="1">
        <v>471</v>
      </c>
      <c r="Y71" t="s">
        <v>3882</v>
      </c>
      <c r="Z71" s="3">
        <v>41091</v>
      </c>
      <c r="AA71">
        <v>5</v>
      </c>
      <c r="AB71">
        <v>0</v>
      </c>
      <c r="AC71">
        <v>6</v>
      </c>
      <c r="AD71">
        <v>0</v>
      </c>
      <c r="AE71">
        <v>4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18</v>
      </c>
      <c r="AN71">
        <v>136</v>
      </c>
      <c r="AO71">
        <v>193</v>
      </c>
      <c r="AP71">
        <v>55</v>
      </c>
      <c r="AQ71">
        <v>77</v>
      </c>
      <c r="AR71">
        <v>310</v>
      </c>
      <c r="AS71">
        <v>388</v>
      </c>
      <c r="AT71">
        <v>21</v>
      </c>
      <c r="AU71">
        <v>1055</v>
      </c>
      <c r="AV71">
        <v>1055</v>
      </c>
      <c r="AW71">
        <v>258</v>
      </c>
      <c r="AX71">
        <v>503</v>
      </c>
      <c r="AY71">
        <v>503</v>
      </c>
      <c r="AZ71">
        <v>2017</v>
      </c>
      <c r="BA71">
        <v>9.3264248704663197E-2</v>
      </c>
      <c r="BB71">
        <v>0.771371769383697</v>
      </c>
      <c r="BC71">
        <v>0.83225806451612905</v>
      </c>
      <c r="BD71">
        <v>0.270377733598409</v>
      </c>
      <c r="BE71">
        <v>1.9905213270142101E-2</v>
      </c>
      <c r="BF71">
        <v>10</v>
      </c>
      <c r="BG71">
        <v>10</v>
      </c>
      <c r="BH71">
        <v>10</v>
      </c>
      <c r="BI71">
        <v>10</v>
      </c>
      <c r="BJ71">
        <v>20</v>
      </c>
      <c r="BK71">
        <v>20</v>
      </c>
      <c r="BL71">
        <v>30.463000000000001</v>
      </c>
      <c r="BM71">
        <v>31.38</v>
      </c>
      <c r="BN71">
        <v>32.078000000000003</v>
      </c>
      <c r="BO71">
        <v>30.797999999999998</v>
      </c>
      <c r="BP71">
        <v>30.027000000000001</v>
      </c>
      <c r="BQ71">
        <v>30.317</v>
      </c>
      <c r="BR71">
        <v>120.38200000000001</v>
      </c>
      <c r="BS71">
        <v>123.27</v>
      </c>
      <c r="BT71">
        <v>127.077</v>
      </c>
      <c r="BU71">
        <v>131.27199999999999</v>
      </c>
      <c r="BV71">
        <v>133.90299999999999</v>
      </c>
      <c r="BW71">
        <v>137.49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0.79528263092170504</v>
      </c>
      <c r="CE71" s="3">
        <v>43465</v>
      </c>
      <c r="CF71">
        <v>160.845</v>
      </c>
      <c r="CG71" s="3">
        <v>43646</v>
      </c>
      <c r="CH71">
        <v>0.74341991448977995</v>
      </c>
      <c r="CI71">
        <v>0.433</v>
      </c>
      <c r="CK71">
        <v>7</v>
      </c>
      <c r="CL71">
        <v>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0.05</v>
      </c>
      <c r="CT71">
        <v>0</v>
      </c>
      <c r="CU71">
        <v>0</v>
      </c>
      <c r="CV71">
        <v>0.05</v>
      </c>
      <c r="CW71">
        <v>0</v>
      </c>
      <c r="CX71">
        <v>0.433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8.6709999999999994</v>
      </c>
      <c r="DF71">
        <v>6.8319999999999999</v>
      </c>
      <c r="DG71">
        <v>5.4450000000000003</v>
      </c>
      <c r="DH71">
        <v>9.7409999999999997</v>
      </c>
      <c r="DI71">
        <v>12.035</v>
      </c>
      <c r="DJ71">
        <v>10.06</v>
      </c>
      <c r="DK71">
        <v>96.733999999999995</v>
      </c>
      <c r="DL71">
        <v>21.41</v>
      </c>
      <c r="DM71">
        <v>22.780999999999999</v>
      </c>
      <c r="DN71">
        <v>30.835999999999999</v>
      </c>
      <c r="DO71">
        <v>28.036000000000001</v>
      </c>
      <c r="DP71">
        <v>26.13</v>
      </c>
      <c r="DQ71">
        <v>28.823</v>
      </c>
      <c r="DR71">
        <v>120.381</v>
      </c>
      <c r="DS71">
        <v>123.26900000000001</v>
      </c>
      <c r="DT71">
        <v>127.07599999999999</v>
      </c>
      <c r="DU71">
        <v>131.27099999999999</v>
      </c>
      <c r="DV71">
        <v>133.90100000000001</v>
      </c>
      <c r="DW71">
        <v>137.49</v>
      </c>
      <c r="DX71">
        <v>0.86709999999999998</v>
      </c>
      <c r="DY71">
        <v>0.70281981420083295</v>
      </c>
      <c r="DZ71">
        <v>0.99999169311026503</v>
      </c>
      <c r="EA71">
        <v>0.65980000000000005</v>
      </c>
      <c r="EB71">
        <v>0.85384977007829699</v>
      </c>
      <c r="EC71">
        <v>0.99999224198791203</v>
      </c>
      <c r="ED71">
        <v>7</v>
      </c>
    </row>
    <row r="72" spans="1:134" x14ac:dyDescent="0.25">
      <c r="A72" s="6" t="s">
        <v>3711</v>
      </c>
      <c r="B72" t="s">
        <v>120</v>
      </c>
      <c r="C72">
        <v>70000</v>
      </c>
      <c r="E72" s="5" t="s">
        <v>1141</v>
      </c>
      <c r="F72">
        <v>1</v>
      </c>
      <c r="G72" s="2">
        <v>43733.822129629632</v>
      </c>
      <c r="H72" t="s">
        <v>121</v>
      </c>
      <c r="I72" s="2">
        <v>43738.622986111113</v>
      </c>
      <c r="K72">
        <v>3</v>
      </c>
      <c r="L72" t="s">
        <v>122</v>
      </c>
      <c r="M72">
        <v>323</v>
      </c>
      <c r="N72">
        <v>12.7</v>
      </c>
      <c r="Q72">
        <v>563</v>
      </c>
      <c r="R72" t="s">
        <v>277</v>
      </c>
      <c r="S72" t="s">
        <v>255</v>
      </c>
      <c r="T72" t="s">
        <v>3862</v>
      </c>
      <c r="U72" t="s">
        <v>3899</v>
      </c>
      <c r="V72">
        <v>70021</v>
      </c>
      <c r="W72" t="s">
        <v>132</v>
      </c>
      <c r="X72" s="1">
        <v>563</v>
      </c>
      <c r="Y72" t="s">
        <v>3892</v>
      </c>
      <c r="Z72" s="3">
        <v>42922</v>
      </c>
      <c r="AA72">
        <v>4</v>
      </c>
      <c r="AB72">
        <v>0</v>
      </c>
      <c r="AC72">
        <v>6</v>
      </c>
      <c r="AD72">
        <v>3</v>
      </c>
      <c r="AE72">
        <v>6</v>
      </c>
      <c r="AF72">
        <v>0</v>
      </c>
      <c r="AG72">
        <v>0</v>
      </c>
      <c r="AH72">
        <v>1</v>
      </c>
      <c r="AI72">
        <v>0</v>
      </c>
      <c r="AJ72">
        <v>4</v>
      </c>
      <c r="AK72">
        <v>2</v>
      </c>
      <c r="AL72">
        <v>3</v>
      </c>
      <c r="AM72">
        <v>4</v>
      </c>
      <c r="AN72">
        <v>44</v>
      </c>
      <c r="AO72">
        <v>11</v>
      </c>
      <c r="AP72">
        <v>41</v>
      </c>
      <c r="AQ72">
        <v>0</v>
      </c>
      <c r="AR72">
        <v>162</v>
      </c>
      <c r="AS72">
        <v>147</v>
      </c>
      <c r="AT72">
        <v>26</v>
      </c>
      <c r="AU72">
        <v>323</v>
      </c>
      <c r="AV72">
        <v>323</v>
      </c>
      <c r="AW72">
        <v>62</v>
      </c>
      <c r="AX72">
        <v>173</v>
      </c>
      <c r="AY72">
        <v>173</v>
      </c>
      <c r="AZ72">
        <v>2018</v>
      </c>
      <c r="BA72">
        <v>0.36363636363636298</v>
      </c>
      <c r="BB72">
        <v>0.84971098265895895</v>
      </c>
      <c r="BC72">
        <v>0.38271604938271597</v>
      </c>
      <c r="BD72">
        <v>0.25433526011560598</v>
      </c>
      <c r="BE72">
        <v>8.0495356037151702E-2</v>
      </c>
      <c r="CK72">
        <v>0</v>
      </c>
      <c r="CL72">
        <v>0</v>
      </c>
      <c r="ED72">
        <v>2</v>
      </c>
    </row>
    <row r="73" spans="1:134" x14ac:dyDescent="0.25">
      <c r="A73" s="6" t="s">
        <v>3710</v>
      </c>
      <c r="B73" t="s">
        <v>120</v>
      </c>
      <c r="C73">
        <v>50000</v>
      </c>
      <c r="E73" s="5" t="s">
        <v>1141</v>
      </c>
      <c r="F73">
        <v>0</v>
      </c>
      <c r="G73" s="2">
        <v>43733.821412037039</v>
      </c>
      <c r="H73" t="s">
        <v>121</v>
      </c>
      <c r="I73" s="2">
        <v>43738.592199074075</v>
      </c>
      <c r="K73">
        <v>2</v>
      </c>
      <c r="L73" t="s">
        <v>129</v>
      </c>
      <c r="M73">
        <v>1224</v>
      </c>
      <c r="N73">
        <v>1.8</v>
      </c>
      <c r="Q73">
        <v>432201</v>
      </c>
      <c r="R73" t="s">
        <v>280</v>
      </c>
      <c r="S73" t="s">
        <v>269</v>
      </c>
      <c r="T73" t="s">
        <v>3865</v>
      </c>
      <c r="U73" t="s">
        <v>3898</v>
      </c>
      <c r="V73">
        <v>40033</v>
      </c>
      <c r="W73" t="s">
        <v>119</v>
      </c>
      <c r="X73" s="1">
        <v>432</v>
      </c>
      <c r="Y73" t="s">
        <v>3881</v>
      </c>
      <c r="Z73" s="3">
        <v>41214</v>
      </c>
      <c r="AA73">
        <v>4</v>
      </c>
      <c r="AB73">
        <v>0</v>
      </c>
      <c r="AC73">
        <v>6</v>
      </c>
      <c r="AD73">
        <v>1</v>
      </c>
      <c r="AE73">
        <v>5</v>
      </c>
      <c r="AF73">
        <v>1</v>
      </c>
      <c r="AG73">
        <v>0</v>
      </c>
      <c r="AH73">
        <v>3</v>
      </c>
      <c r="AI73">
        <v>0</v>
      </c>
      <c r="AK73">
        <v>2</v>
      </c>
      <c r="AL73">
        <v>2</v>
      </c>
      <c r="AM73">
        <v>29</v>
      </c>
      <c r="AN73">
        <v>82</v>
      </c>
      <c r="AO73">
        <v>96</v>
      </c>
      <c r="AP73">
        <v>22</v>
      </c>
      <c r="AQ73">
        <v>0</v>
      </c>
      <c r="AR73">
        <v>51</v>
      </c>
      <c r="AS73">
        <v>292</v>
      </c>
      <c r="AT73">
        <v>13</v>
      </c>
      <c r="AU73">
        <v>1224</v>
      </c>
      <c r="AV73">
        <v>1224</v>
      </c>
      <c r="AW73">
        <v>51</v>
      </c>
      <c r="AX73">
        <v>147</v>
      </c>
      <c r="AY73">
        <v>147</v>
      </c>
      <c r="AZ73">
        <v>2018</v>
      </c>
      <c r="BA73">
        <v>0.30208333333333298</v>
      </c>
      <c r="BB73">
        <v>1.9863945578231199</v>
      </c>
      <c r="BC73">
        <v>1</v>
      </c>
      <c r="BD73">
        <v>0.55782312925169997</v>
      </c>
      <c r="BE73">
        <v>1.0620915032679701E-2</v>
      </c>
      <c r="CK73">
        <v>0</v>
      </c>
      <c r="CL73">
        <v>0</v>
      </c>
      <c r="ED73">
        <v>7</v>
      </c>
    </row>
    <row r="74" spans="1:134" x14ac:dyDescent="0.25">
      <c r="A74" s="6" t="s">
        <v>3705</v>
      </c>
      <c r="B74" t="s">
        <v>120</v>
      </c>
      <c r="C74">
        <v>30000</v>
      </c>
      <c r="E74" s="5" t="s">
        <v>1141</v>
      </c>
      <c r="F74">
        <v>0</v>
      </c>
      <c r="G74" s="2">
        <v>43733.6562962963</v>
      </c>
      <c r="H74" t="s">
        <v>121</v>
      </c>
      <c r="I74" s="2">
        <v>43738.572905092595</v>
      </c>
      <c r="K74">
        <v>2</v>
      </c>
      <c r="L74" t="s">
        <v>148</v>
      </c>
      <c r="M74">
        <v>911</v>
      </c>
      <c r="N74">
        <v>3.6</v>
      </c>
      <c r="Q74">
        <v>108509</v>
      </c>
      <c r="R74" t="s">
        <v>282</v>
      </c>
      <c r="S74" t="s">
        <v>281</v>
      </c>
      <c r="T74" t="s">
        <v>3858</v>
      </c>
      <c r="U74" t="s">
        <v>3900</v>
      </c>
      <c r="V74">
        <v>60019</v>
      </c>
      <c r="W74" t="s">
        <v>132</v>
      </c>
      <c r="X74" s="1">
        <v>561</v>
      </c>
      <c r="Y74" t="s">
        <v>3892</v>
      </c>
      <c r="Z74" s="3">
        <v>41730</v>
      </c>
      <c r="AA74">
        <v>6</v>
      </c>
      <c r="AB74">
        <v>0</v>
      </c>
      <c r="AC74">
        <v>6</v>
      </c>
      <c r="AD74">
        <v>2</v>
      </c>
      <c r="AE74">
        <v>5</v>
      </c>
      <c r="AF74">
        <v>1</v>
      </c>
      <c r="AG74">
        <v>0</v>
      </c>
      <c r="AH74">
        <v>3</v>
      </c>
      <c r="AI74">
        <v>0</v>
      </c>
      <c r="AJ74">
        <v>1</v>
      </c>
      <c r="AK74">
        <v>1</v>
      </c>
      <c r="AL74">
        <v>2</v>
      </c>
      <c r="AM74">
        <v>7</v>
      </c>
      <c r="AN74">
        <v>44</v>
      </c>
      <c r="AO74">
        <v>245</v>
      </c>
      <c r="AP74">
        <v>33</v>
      </c>
      <c r="AQ74">
        <v>0</v>
      </c>
      <c r="AR74">
        <v>247</v>
      </c>
      <c r="AS74">
        <v>358</v>
      </c>
      <c r="AT74">
        <v>9</v>
      </c>
      <c r="AU74">
        <v>911</v>
      </c>
      <c r="AV74">
        <v>911</v>
      </c>
      <c r="AW74">
        <v>235</v>
      </c>
      <c r="AX74">
        <v>492</v>
      </c>
      <c r="AY74">
        <v>492</v>
      </c>
      <c r="AZ74">
        <v>2017</v>
      </c>
      <c r="BA74">
        <v>2.8571428571428501E-2</v>
      </c>
      <c r="BB74">
        <v>0.72764227642276402</v>
      </c>
      <c r="BC74">
        <v>0.95141700404858298</v>
      </c>
      <c r="BD74">
        <v>8.9430894308942993E-2</v>
      </c>
      <c r="BE74">
        <v>9.8792535675082307E-3</v>
      </c>
      <c r="CK74">
        <v>0</v>
      </c>
      <c r="CL74">
        <v>0</v>
      </c>
      <c r="ED74">
        <v>5</v>
      </c>
    </row>
    <row r="75" spans="1:134" x14ac:dyDescent="0.25">
      <c r="A75" s="6" t="s">
        <v>3707</v>
      </c>
      <c r="B75" t="s">
        <v>120</v>
      </c>
      <c r="C75">
        <v>200000</v>
      </c>
      <c r="E75" s="5" t="s">
        <v>1141</v>
      </c>
      <c r="F75">
        <v>1</v>
      </c>
      <c r="G75" s="2">
        <v>43733.682222222225</v>
      </c>
      <c r="H75" t="s">
        <v>121</v>
      </c>
      <c r="I75" s="2">
        <v>43738.566516203704</v>
      </c>
      <c r="K75">
        <v>3</v>
      </c>
      <c r="L75" t="s">
        <v>122</v>
      </c>
      <c r="M75">
        <v>1021</v>
      </c>
      <c r="N75">
        <v>-11.2</v>
      </c>
      <c r="O75">
        <v>300</v>
      </c>
      <c r="Q75">
        <v>801</v>
      </c>
      <c r="R75" t="s">
        <v>283</v>
      </c>
      <c r="S75" t="s">
        <v>182</v>
      </c>
      <c r="T75" t="s">
        <v>3869</v>
      </c>
      <c r="U75" t="s">
        <v>3899</v>
      </c>
      <c r="V75">
        <v>87064</v>
      </c>
      <c r="W75" t="s">
        <v>119</v>
      </c>
      <c r="X75" s="1">
        <v>801</v>
      </c>
      <c r="Y75" t="s">
        <v>3892</v>
      </c>
      <c r="Z75" s="3">
        <v>42417</v>
      </c>
      <c r="AA75">
        <v>7</v>
      </c>
      <c r="AB75">
        <v>-2</v>
      </c>
      <c r="AC75">
        <v>6</v>
      </c>
      <c r="AD75">
        <v>3</v>
      </c>
      <c r="AE75">
        <v>6</v>
      </c>
      <c r="AF75">
        <v>-1</v>
      </c>
      <c r="AG75">
        <v>0</v>
      </c>
      <c r="AH75">
        <v>1</v>
      </c>
      <c r="AI75">
        <v>0</v>
      </c>
      <c r="AK75">
        <v>1</v>
      </c>
      <c r="AL75">
        <v>2</v>
      </c>
      <c r="AM75">
        <v>409</v>
      </c>
      <c r="AN75">
        <v>70</v>
      </c>
      <c r="AO75">
        <v>794</v>
      </c>
      <c r="AP75">
        <v>-114</v>
      </c>
      <c r="AQ75">
        <v>0</v>
      </c>
      <c r="AR75">
        <v>32</v>
      </c>
      <c r="AS75">
        <v>753</v>
      </c>
      <c r="AT75">
        <v>-120</v>
      </c>
      <c r="AU75">
        <v>1021</v>
      </c>
      <c r="AV75">
        <v>1021</v>
      </c>
      <c r="AW75">
        <v>31</v>
      </c>
      <c r="AX75">
        <v>826</v>
      </c>
      <c r="AY75">
        <v>826</v>
      </c>
      <c r="AZ75">
        <v>2018</v>
      </c>
      <c r="BA75">
        <v>0.51511335012594395</v>
      </c>
      <c r="BB75">
        <v>0.91162227602905499</v>
      </c>
      <c r="BC75">
        <v>0.96875</v>
      </c>
      <c r="BD75">
        <v>8.4745762711864403E-2</v>
      </c>
      <c r="BE75">
        <v>-0.11753183153770801</v>
      </c>
      <c r="CK75">
        <v>0</v>
      </c>
      <c r="CL75">
        <v>0</v>
      </c>
      <c r="ED75">
        <v>3</v>
      </c>
    </row>
    <row r="76" spans="1:134" x14ac:dyDescent="0.25">
      <c r="A76" s="6" t="s">
        <v>3703</v>
      </c>
      <c r="B76" t="s">
        <v>120</v>
      </c>
      <c r="C76">
        <v>100000</v>
      </c>
      <c r="E76" s="5" t="s">
        <v>1141</v>
      </c>
      <c r="F76">
        <v>0</v>
      </c>
      <c r="G76" s="2">
        <v>43733.645439814813</v>
      </c>
      <c r="H76" t="s">
        <v>121</v>
      </c>
      <c r="I76" s="2">
        <v>43738.565138888887</v>
      </c>
      <c r="J76">
        <v>2462236</v>
      </c>
      <c r="K76">
        <v>1</v>
      </c>
      <c r="L76" t="s">
        <v>129</v>
      </c>
      <c r="M76">
        <v>584</v>
      </c>
      <c r="N76">
        <v>14.9</v>
      </c>
      <c r="P76">
        <v>70.91</v>
      </c>
      <c r="Q76">
        <v>212001</v>
      </c>
      <c r="R76" t="s">
        <v>284</v>
      </c>
      <c r="S76" t="s">
        <v>243</v>
      </c>
      <c r="T76" t="s">
        <v>3857</v>
      </c>
      <c r="U76" t="s">
        <v>3897</v>
      </c>
      <c r="V76">
        <v>15067</v>
      </c>
      <c r="W76" t="s">
        <v>119</v>
      </c>
      <c r="X76" s="1">
        <v>211</v>
      </c>
      <c r="Y76" t="s">
        <v>3886</v>
      </c>
      <c r="Z76" s="3">
        <v>41883</v>
      </c>
      <c r="AA76">
        <v>4</v>
      </c>
      <c r="AB76">
        <v>1</v>
      </c>
      <c r="AC76">
        <v>4</v>
      </c>
      <c r="AD76">
        <v>2</v>
      </c>
      <c r="AE76">
        <v>5</v>
      </c>
      <c r="AF76">
        <v>0</v>
      </c>
      <c r="AG76">
        <v>0</v>
      </c>
      <c r="AH76">
        <v>2</v>
      </c>
      <c r="AI76">
        <v>0</v>
      </c>
      <c r="AJ76">
        <v>4</v>
      </c>
      <c r="AK76">
        <v>2</v>
      </c>
      <c r="AL76">
        <v>1</v>
      </c>
      <c r="AM76">
        <v>40</v>
      </c>
      <c r="AN76">
        <v>191</v>
      </c>
      <c r="AO76">
        <v>475</v>
      </c>
      <c r="AP76">
        <v>81</v>
      </c>
      <c r="AQ76">
        <v>0</v>
      </c>
      <c r="AR76">
        <v>52</v>
      </c>
      <c r="AS76">
        <v>234</v>
      </c>
      <c r="AT76">
        <v>54</v>
      </c>
      <c r="AU76">
        <v>584</v>
      </c>
      <c r="AV76">
        <v>543</v>
      </c>
      <c r="AW76">
        <v>52</v>
      </c>
      <c r="AX76">
        <v>527</v>
      </c>
      <c r="AY76">
        <v>527</v>
      </c>
      <c r="AZ76">
        <v>2018</v>
      </c>
      <c r="BA76">
        <v>8.4210526315789402E-2</v>
      </c>
      <c r="BB76">
        <v>0.44402277039848198</v>
      </c>
      <c r="BC76">
        <v>1</v>
      </c>
      <c r="BD76">
        <v>0.362428842504743</v>
      </c>
      <c r="BE76">
        <v>9.9447513812154595E-2</v>
      </c>
      <c r="BR76">
        <v>49.823999999999998</v>
      </c>
      <c r="BS76">
        <v>50.689</v>
      </c>
      <c r="BT76">
        <v>51.555999999999997</v>
      </c>
      <c r="BU76">
        <v>52.417000000000002</v>
      </c>
      <c r="BV76">
        <v>53.287999999999997</v>
      </c>
      <c r="BW76">
        <v>54.145000000000003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E76" s="3">
        <v>43465</v>
      </c>
      <c r="CF76">
        <v>49.823999999999998</v>
      </c>
      <c r="CG76" s="3">
        <v>43646</v>
      </c>
      <c r="CI76">
        <v>0</v>
      </c>
      <c r="CK76">
        <v>0</v>
      </c>
      <c r="CL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K76">
        <v>55</v>
      </c>
      <c r="DR76">
        <v>49.823999999999998</v>
      </c>
      <c r="DS76">
        <v>50.689</v>
      </c>
      <c r="DT76">
        <v>51.555999999999997</v>
      </c>
      <c r="DU76">
        <v>52.417000000000002</v>
      </c>
      <c r="DV76">
        <v>53.287999999999997</v>
      </c>
      <c r="DW76">
        <v>54.145000000000003</v>
      </c>
      <c r="DZ76">
        <v>1</v>
      </c>
      <c r="EC76">
        <v>1</v>
      </c>
      <c r="ED76">
        <v>5</v>
      </c>
    </row>
    <row r="77" spans="1:134" x14ac:dyDescent="0.25">
      <c r="A77" s="6" t="s">
        <v>3701</v>
      </c>
      <c r="B77" t="s">
        <v>120</v>
      </c>
      <c r="C77">
        <v>50000</v>
      </c>
      <c r="E77" s="5" t="s">
        <v>1141</v>
      </c>
      <c r="F77">
        <v>0</v>
      </c>
      <c r="G77" s="2">
        <v>43733.579872685186</v>
      </c>
      <c r="H77" t="s">
        <v>121</v>
      </c>
      <c r="I77" s="2">
        <v>43738.5627662037</v>
      </c>
      <c r="J77">
        <v>2500000</v>
      </c>
      <c r="K77">
        <v>2</v>
      </c>
      <c r="L77" t="s">
        <v>157</v>
      </c>
      <c r="M77">
        <v>906</v>
      </c>
      <c r="N77">
        <v>-4.8</v>
      </c>
      <c r="O77">
        <v>4.444</v>
      </c>
      <c r="P77">
        <v>7.81</v>
      </c>
      <c r="Q77">
        <v>466999</v>
      </c>
      <c r="R77" t="s">
        <v>257</v>
      </c>
      <c r="S77" t="s">
        <v>164</v>
      </c>
      <c r="T77" t="s">
        <v>3864</v>
      </c>
      <c r="U77" t="s">
        <v>3898</v>
      </c>
      <c r="V77">
        <v>41122</v>
      </c>
      <c r="W77" t="s">
        <v>119</v>
      </c>
      <c r="X77" s="1">
        <v>466</v>
      </c>
      <c r="Y77" t="s">
        <v>3882</v>
      </c>
      <c r="Z77" s="3">
        <v>38772</v>
      </c>
      <c r="AA77">
        <v>6</v>
      </c>
      <c r="AB77">
        <v>-1</v>
      </c>
      <c r="AC77">
        <v>6</v>
      </c>
      <c r="AD77">
        <v>3</v>
      </c>
      <c r="AE77">
        <v>5</v>
      </c>
      <c r="AF77">
        <v>0</v>
      </c>
      <c r="AG77">
        <v>0</v>
      </c>
      <c r="AH77">
        <v>4</v>
      </c>
      <c r="AI77">
        <v>0</v>
      </c>
      <c r="AJ77">
        <v>2</v>
      </c>
      <c r="AK77">
        <v>2</v>
      </c>
      <c r="AL77">
        <v>1</v>
      </c>
      <c r="AM77">
        <v>77</v>
      </c>
      <c r="AN77">
        <v>245</v>
      </c>
      <c r="AO77">
        <v>547</v>
      </c>
      <c r="AP77">
        <v>-43</v>
      </c>
      <c r="AQ77">
        <v>133</v>
      </c>
      <c r="AR77">
        <v>30</v>
      </c>
      <c r="AS77">
        <v>80</v>
      </c>
      <c r="AT77">
        <v>-61</v>
      </c>
      <c r="AU77">
        <v>906</v>
      </c>
      <c r="AV77">
        <v>904</v>
      </c>
      <c r="AW77">
        <v>20</v>
      </c>
      <c r="AX77">
        <v>577</v>
      </c>
      <c r="AY77">
        <v>577</v>
      </c>
      <c r="AZ77">
        <v>2018</v>
      </c>
      <c r="BA77">
        <v>0.140767824497257</v>
      </c>
      <c r="BB77">
        <v>0.13864818024263401</v>
      </c>
      <c r="BC77">
        <v>0.66666666666666596</v>
      </c>
      <c r="BD77">
        <v>0.42461005199306701</v>
      </c>
      <c r="BE77">
        <v>-6.7477876106194601E-2</v>
      </c>
      <c r="BF77">
        <v>200</v>
      </c>
      <c r="BG77">
        <v>200</v>
      </c>
      <c r="BH77">
        <v>200</v>
      </c>
      <c r="BI77">
        <v>200</v>
      </c>
      <c r="BJ77">
        <v>200</v>
      </c>
      <c r="BK77">
        <v>200</v>
      </c>
      <c r="BR77">
        <v>25.143000000000001</v>
      </c>
      <c r="BS77">
        <v>30.145</v>
      </c>
      <c r="BT77">
        <v>35.140999999999998</v>
      </c>
      <c r="BU77">
        <v>40.127000000000002</v>
      </c>
      <c r="BV77">
        <v>45.112000000000002</v>
      </c>
      <c r="BW77">
        <v>50.082000000000001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0.32599250000000002</v>
      </c>
      <c r="CE77" s="3">
        <v>43465</v>
      </c>
      <c r="CF77">
        <v>225.143</v>
      </c>
      <c r="CG77" s="3">
        <v>43646</v>
      </c>
      <c r="CH77">
        <v>0.44791500000000001</v>
      </c>
      <c r="CI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89.582999999999998</v>
      </c>
      <c r="DF77">
        <v>75.2</v>
      </c>
      <c r="DG77">
        <v>56.487000000000002</v>
      </c>
      <c r="DH77">
        <v>47.683999999999997</v>
      </c>
      <c r="DI77">
        <v>47.302</v>
      </c>
      <c r="DJ77">
        <v>74.935000000000002</v>
      </c>
      <c r="DK77">
        <v>123.20399999999999</v>
      </c>
      <c r="DR77">
        <v>25.143000000000001</v>
      </c>
      <c r="DS77">
        <v>30.145</v>
      </c>
      <c r="DT77">
        <v>35.140999999999998</v>
      </c>
      <c r="DU77">
        <v>40.127000000000002</v>
      </c>
      <c r="DV77">
        <v>45.112000000000002</v>
      </c>
      <c r="DW77">
        <v>50.082000000000001</v>
      </c>
      <c r="DX77">
        <v>0.44791500000000001</v>
      </c>
      <c r="DZ77">
        <v>1</v>
      </c>
      <c r="EA77">
        <v>0.32599250000000002</v>
      </c>
      <c r="EC77">
        <v>1</v>
      </c>
      <c r="ED77">
        <v>13</v>
      </c>
    </row>
    <row r="78" spans="1:134" x14ac:dyDescent="0.25">
      <c r="A78" s="6" t="s">
        <v>3700</v>
      </c>
      <c r="B78" t="s">
        <v>120</v>
      </c>
      <c r="C78">
        <v>120000</v>
      </c>
      <c r="E78" s="5" t="s">
        <v>1141</v>
      </c>
      <c r="F78">
        <v>1</v>
      </c>
      <c r="G78" s="2">
        <v>43733.511550925927</v>
      </c>
      <c r="H78" t="s">
        <v>121</v>
      </c>
      <c r="I78" s="2">
        <v>43738.561620370368</v>
      </c>
      <c r="J78">
        <v>2308051</v>
      </c>
      <c r="K78">
        <v>2</v>
      </c>
      <c r="L78" t="s">
        <v>157</v>
      </c>
      <c r="M78">
        <v>1152</v>
      </c>
      <c r="N78">
        <v>10.9</v>
      </c>
      <c r="O78">
        <v>5.3330000000000002</v>
      </c>
      <c r="P78">
        <v>5.867</v>
      </c>
      <c r="Q78">
        <v>731102</v>
      </c>
      <c r="R78" t="s">
        <v>127</v>
      </c>
      <c r="S78" t="s">
        <v>126</v>
      </c>
      <c r="T78" t="s">
        <v>3858</v>
      </c>
      <c r="U78" t="s">
        <v>3897</v>
      </c>
      <c r="V78">
        <v>20149</v>
      </c>
      <c r="W78" t="s">
        <v>184</v>
      </c>
      <c r="X78" s="1">
        <v>731</v>
      </c>
      <c r="Y78" t="s">
        <v>3892</v>
      </c>
      <c r="Z78" s="3">
        <v>39492</v>
      </c>
      <c r="AA78">
        <v>6</v>
      </c>
      <c r="AB78">
        <v>0</v>
      </c>
      <c r="AC78">
        <v>5</v>
      </c>
      <c r="AD78">
        <v>2</v>
      </c>
      <c r="AE78">
        <v>5</v>
      </c>
      <c r="AF78">
        <v>0</v>
      </c>
      <c r="AG78">
        <v>0</v>
      </c>
      <c r="AH78">
        <v>3</v>
      </c>
      <c r="AI78">
        <v>0</v>
      </c>
      <c r="AJ78">
        <v>1</v>
      </c>
      <c r="AK78">
        <v>2</v>
      </c>
      <c r="AL78">
        <v>1</v>
      </c>
      <c r="AM78">
        <v>62</v>
      </c>
      <c r="AN78">
        <v>522</v>
      </c>
      <c r="AO78">
        <v>501</v>
      </c>
      <c r="AP78">
        <v>114</v>
      </c>
      <c r="AQ78">
        <v>478</v>
      </c>
      <c r="AR78">
        <v>486</v>
      </c>
      <c r="AS78">
        <v>533</v>
      </c>
      <c r="AT78">
        <v>41</v>
      </c>
      <c r="AU78">
        <v>1152</v>
      </c>
      <c r="AV78">
        <v>1044</v>
      </c>
      <c r="AW78">
        <v>418</v>
      </c>
      <c r="AX78">
        <v>987</v>
      </c>
      <c r="AY78">
        <v>987</v>
      </c>
      <c r="AZ78">
        <v>2018</v>
      </c>
      <c r="BA78">
        <v>0.12375249500997999</v>
      </c>
      <c r="BB78">
        <v>0.54002026342451803</v>
      </c>
      <c r="BC78">
        <v>0.86008230452674805</v>
      </c>
      <c r="BD78">
        <v>0.52887537993920897</v>
      </c>
      <c r="BE78">
        <v>3.9272030651340897E-2</v>
      </c>
      <c r="BF78">
        <v>293</v>
      </c>
      <c r="BG78">
        <v>293</v>
      </c>
      <c r="BH78">
        <v>293</v>
      </c>
      <c r="BI78">
        <v>293</v>
      </c>
      <c r="BJ78">
        <v>293</v>
      </c>
      <c r="BK78">
        <v>293</v>
      </c>
      <c r="BL78">
        <v>10</v>
      </c>
      <c r="BM78">
        <v>10</v>
      </c>
      <c r="BN78">
        <v>10</v>
      </c>
      <c r="BO78">
        <v>10</v>
      </c>
      <c r="BP78">
        <v>10</v>
      </c>
      <c r="BQ78">
        <v>10</v>
      </c>
      <c r="BR78">
        <v>420.64100000000002</v>
      </c>
      <c r="BS78">
        <v>437.005</v>
      </c>
      <c r="BT78">
        <v>453.33100000000002</v>
      </c>
      <c r="BU78">
        <v>469.61</v>
      </c>
      <c r="BV78">
        <v>485.86599999999999</v>
      </c>
      <c r="BW78">
        <v>504.22800000000001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5</v>
      </c>
      <c r="CD78">
        <v>0.29410341034103399</v>
      </c>
      <c r="CE78" s="3">
        <v>43465</v>
      </c>
      <c r="CF78">
        <v>723.64099999999996</v>
      </c>
      <c r="CG78" s="3">
        <v>43646</v>
      </c>
      <c r="CH78">
        <v>5.1537953795379503E-2</v>
      </c>
      <c r="CI78">
        <v>3.7999999999999999E-2</v>
      </c>
      <c r="CK78">
        <v>8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3.7999999999999999E-2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15.616</v>
      </c>
      <c r="DF78">
        <v>34.49</v>
      </c>
      <c r="DG78">
        <v>72.734999999999999</v>
      </c>
      <c r="DH78">
        <v>120.85899999999999</v>
      </c>
      <c r="DI78">
        <v>148.45599999999999</v>
      </c>
      <c r="DJ78">
        <v>136.76300000000001</v>
      </c>
      <c r="DK78">
        <v>531.54300000000001</v>
      </c>
      <c r="DL78">
        <v>0</v>
      </c>
      <c r="DM78">
        <v>0</v>
      </c>
      <c r="DN78">
        <v>0</v>
      </c>
      <c r="DO78">
        <v>0</v>
      </c>
      <c r="DP78">
        <v>5.7610000000000001</v>
      </c>
      <c r="DQ78">
        <v>0</v>
      </c>
      <c r="DR78">
        <v>364.84100000000001</v>
      </c>
      <c r="DS78">
        <v>374.53300000000002</v>
      </c>
      <c r="DT78">
        <v>390.86799999999999</v>
      </c>
      <c r="DU78">
        <v>413.81</v>
      </c>
      <c r="DV78">
        <v>423.42</v>
      </c>
      <c r="DW78">
        <v>441.79</v>
      </c>
      <c r="DX78">
        <v>5.3296928327645002E-2</v>
      </c>
      <c r="DY78">
        <v>0</v>
      </c>
      <c r="DZ78">
        <v>0.867345313462073</v>
      </c>
      <c r="EA78">
        <v>0.30086405005688199</v>
      </c>
      <c r="EB78">
        <v>9.6016666666666597E-2</v>
      </c>
      <c r="EC78">
        <v>0.86955589618581097</v>
      </c>
      <c r="ED78">
        <v>11</v>
      </c>
    </row>
    <row r="79" spans="1:134" x14ac:dyDescent="0.25">
      <c r="A79" s="6" t="s">
        <v>3699</v>
      </c>
      <c r="B79" t="s">
        <v>120</v>
      </c>
      <c r="C79">
        <v>200000</v>
      </c>
      <c r="E79" s="5" t="s">
        <v>1141</v>
      </c>
      <c r="F79">
        <v>1</v>
      </c>
      <c r="G79" s="2">
        <v>43733.460775462961</v>
      </c>
      <c r="H79" t="s">
        <v>121</v>
      </c>
      <c r="I79" s="2">
        <v>43738.557557870372</v>
      </c>
      <c r="K79">
        <v>2</v>
      </c>
      <c r="L79" t="s">
        <v>122</v>
      </c>
      <c r="M79">
        <v>835</v>
      </c>
      <c r="N79">
        <v>1.9</v>
      </c>
      <c r="P79">
        <v>5.008</v>
      </c>
      <c r="Q79">
        <v>161</v>
      </c>
      <c r="R79" t="s">
        <v>252</v>
      </c>
      <c r="S79" t="s">
        <v>251</v>
      </c>
      <c r="T79" t="s">
        <v>3867</v>
      </c>
      <c r="U79" t="s">
        <v>3899</v>
      </c>
      <c r="V79">
        <v>9127</v>
      </c>
      <c r="W79" t="s">
        <v>132</v>
      </c>
      <c r="X79" s="1">
        <v>467</v>
      </c>
      <c r="Y79" t="s">
        <v>3882</v>
      </c>
      <c r="Z79" s="3">
        <v>42129</v>
      </c>
      <c r="AA79">
        <v>7</v>
      </c>
      <c r="AB79">
        <v>1</v>
      </c>
      <c r="AC79">
        <v>5</v>
      </c>
      <c r="AD79">
        <v>4</v>
      </c>
      <c r="AE79">
        <v>6</v>
      </c>
      <c r="AF79">
        <v>0</v>
      </c>
      <c r="AG79">
        <v>0</v>
      </c>
      <c r="AH79">
        <v>1</v>
      </c>
      <c r="AI79">
        <v>0</v>
      </c>
      <c r="AJ79">
        <v>4</v>
      </c>
      <c r="AK79">
        <v>2</v>
      </c>
      <c r="AL79">
        <v>3</v>
      </c>
      <c r="AM79">
        <v>42</v>
      </c>
      <c r="AN79">
        <v>83</v>
      </c>
      <c r="AO79">
        <v>617</v>
      </c>
      <c r="AP79">
        <v>16</v>
      </c>
      <c r="AQ79">
        <v>0</v>
      </c>
      <c r="AR79">
        <v>18</v>
      </c>
      <c r="AS79">
        <v>96</v>
      </c>
      <c r="AT79">
        <v>9</v>
      </c>
      <c r="AU79">
        <v>835</v>
      </c>
      <c r="AV79">
        <v>835</v>
      </c>
      <c r="AW79">
        <v>18</v>
      </c>
      <c r="AX79">
        <v>635</v>
      </c>
      <c r="AY79">
        <v>635</v>
      </c>
      <c r="AZ79">
        <v>2018</v>
      </c>
      <c r="BA79">
        <v>6.80713128038897E-2</v>
      </c>
      <c r="BB79">
        <v>0.151181102362204</v>
      </c>
      <c r="BC79">
        <v>1</v>
      </c>
      <c r="BD79">
        <v>0.13070866141732199</v>
      </c>
      <c r="BE79">
        <v>1.07784431137724E-2</v>
      </c>
      <c r="BR79">
        <v>34.665999999999997</v>
      </c>
      <c r="BS79">
        <v>45.414999999999999</v>
      </c>
      <c r="BT79">
        <v>45.414999999999999</v>
      </c>
      <c r="BU79">
        <v>45.414999999999999</v>
      </c>
      <c r="BV79">
        <v>45.414999999999999</v>
      </c>
      <c r="BW79">
        <v>45.414999999999999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E79" s="3">
        <v>43465</v>
      </c>
      <c r="CF79">
        <v>34.665999999999997</v>
      </c>
      <c r="CG79" s="3">
        <v>43646</v>
      </c>
      <c r="CI79">
        <v>0</v>
      </c>
      <c r="CK79">
        <v>0</v>
      </c>
      <c r="CL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K79">
        <v>45.414999999999999</v>
      </c>
      <c r="DR79">
        <v>34.665999999999997</v>
      </c>
      <c r="DS79">
        <v>45.414999999999999</v>
      </c>
      <c r="DT79">
        <v>45.414999999999999</v>
      </c>
      <c r="DU79">
        <v>45.414999999999999</v>
      </c>
      <c r="DV79">
        <v>45.414999999999999</v>
      </c>
      <c r="DW79">
        <v>45.414999999999999</v>
      </c>
      <c r="DZ79">
        <v>1</v>
      </c>
      <c r="EC79">
        <v>1</v>
      </c>
      <c r="ED79">
        <v>4</v>
      </c>
    </row>
    <row r="80" spans="1:134" x14ac:dyDescent="0.25">
      <c r="A80" s="6" t="s">
        <v>3698</v>
      </c>
      <c r="B80" t="s">
        <v>120</v>
      </c>
      <c r="C80">
        <v>50000</v>
      </c>
      <c r="E80" s="5" t="s">
        <v>1141</v>
      </c>
      <c r="F80">
        <v>1</v>
      </c>
      <c r="G80" s="2">
        <v>43733.451736111114</v>
      </c>
      <c r="H80" t="s">
        <v>121</v>
      </c>
      <c r="I80" s="2">
        <v>43738.551840277774</v>
      </c>
      <c r="K80">
        <v>3</v>
      </c>
      <c r="L80" t="s">
        <v>122</v>
      </c>
      <c r="M80">
        <v>303</v>
      </c>
      <c r="N80">
        <v>14.5</v>
      </c>
      <c r="Q80">
        <v>433909</v>
      </c>
      <c r="R80" t="s">
        <v>127</v>
      </c>
      <c r="S80" t="s">
        <v>126</v>
      </c>
      <c r="T80" t="s">
        <v>3858</v>
      </c>
      <c r="U80" t="s">
        <v>3897</v>
      </c>
      <c r="V80">
        <v>20124</v>
      </c>
      <c r="W80" t="s">
        <v>132</v>
      </c>
      <c r="X80" s="1">
        <v>412</v>
      </c>
      <c r="Y80" t="s">
        <v>3881</v>
      </c>
      <c r="Z80" s="3">
        <v>42941</v>
      </c>
      <c r="AA80">
        <v>4</v>
      </c>
      <c r="AB80">
        <v>-1</v>
      </c>
      <c r="AC80">
        <v>6</v>
      </c>
      <c r="AD80">
        <v>7</v>
      </c>
      <c r="AE80">
        <v>7</v>
      </c>
      <c r="AF80">
        <v>0</v>
      </c>
      <c r="AG80">
        <v>0</v>
      </c>
      <c r="AH80">
        <v>4</v>
      </c>
      <c r="AI80">
        <v>2</v>
      </c>
      <c r="AJ80">
        <v>2</v>
      </c>
      <c r="AK80">
        <v>4</v>
      </c>
      <c r="AL80">
        <v>2</v>
      </c>
      <c r="AM80">
        <v>32</v>
      </c>
      <c r="AN80">
        <v>33</v>
      </c>
      <c r="AO80">
        <v>76</v>
      </c>
      <c r="AP80">
        <v>44</v>
      </c>
      <c r="AQ80">
        <v>0</v>
      </c>
      <c r="AR80">
        <v>15</v>
      </c>
      <c r="AS80">
        <v>76</v>
      </c>
      <c r="AT80">
        <v>42</v>
      </c>
      <c r="AU80">
        <v>303</v>
      </c>
      <c r="AV80">
        <v>303</v>
      </c>
      <c r="AW80">
        <v>15</v>
      </c>
      <c r="AX80">
        <v>91</v>
      </c>
      <c r="AY80">
        <v>91</v>
      </c>
      <c r="AZ80">
        <v>2018</v>
      </c>
      <c r="BA80">
        <v>0.42105263157894701</v>
      </c>
      <c r="BB80">
        <v>0.83516483516483497</v>
      </c>
      <c r="BC80">
        <v>1</v>
      </c>
      <c r="BD80">
        <v>0.36263736263736202</v>
      </c>
      <c r="BE80">
        <v>0.13861386138613799</v>
      </c>
      <c r="CK80">
        <v>0</v>
      </c>
      <c r="CL80">
        <v>0</v>
      </c>
      <c r="ED80">
        <v>2</v>
      </c>
    </row>
    <row r="81" spans="1:134" x14ac:dyDescent="0.25">
      <c r="A81" s="6" t="s">
        <v>3694</v>
      </c>
      <c r="B81" t="s">
        <v>120</v>
      </c>
      <c r="C81">
        <v>30000</v>
      </c>
      <c r="E81" s="5" t="s">
        <v>1141</v>
      </c>
      <c r="F81">
        <v>1</v>
      </c>
      <c r="G81" s="2">
        <v>43733.390138888892</v>
      </c>
      <c r="H81" t="s">
        <v>121</v>
      </c>
      <c r="I81" s="2">
        <v>43738.549421296295</v>
      </c>
      <c r="K81">
        <v>4</v>
      </c>
      <c r="L81" t="s">
        <v>122</v>
      </c>
      <c r="M81">
        <v>67</v>
      </c>
      <c r="N81">
        <v>13.4</v>
      </c>
      <c r="Q81">
        <v>4777</v>
      </c>
      <c r="R81" t="s">
        <v>286</v>
      </c>
      <c r="S81" t="s">
        <v>285</v>
      </c>
      <c r="T81" t="s">
        <v>3861</v>
      </c>
      <c r="U81" t="s">
        <v>3899</v>
      </c>
      <c r="V81">
        <v>81022</v>
      </c>
      <c r="W81" t="s">
        <v>119</v>
      </c>
      <c r="X81" s="1">
        <v>477</v>
      </c>
      <c r="Y81" t="s">
        <v>3882</v>
      </c>
      <c r="Z81" s="3">
        <v>41059</v>
      </c>
      <c r="AA81">
        <v>7</v>
      </c>
      <c r="AB81">
        <v>0</v>
      </c>
      <c r="AC81">
        <v>6</v>
      </c>
      <c r="AD81">
        <v>16</v>
      </c>
      <c r="AE81">
        <v>8</v>
      </c>
      <c r="AF81">
        <v>0</v>
      </c>
      <c r="AG81">
        <v>0</v>
      </c>
      <c r="AH81">
        <v>2</v>
      </c>
      <c r="AI81">
        <v>1</v>
      </c>
      <c r="AJ81">
        <v>5</v>
      </c>
      <c r="AK81">
        <v>5</v>
      </c>
      <c r="AL81">
        <v>3</v>
      </c>
      <c r="AM81">
        <v>0</v>
      </c>
      <c r="AN81">
        <v>24</v>
      </c>
      <c r="AO81">
        <v>91</v>
      </c>
      <c r="AP81">
        <v>9</v>
      </c>
      <c r="AQ81">
        <v>0</v>
      </c>
      <c r="AR81">
        <v>5</v>
      </c>
      <c r="AS81">
        <v>12</v>
      </c>
      <c r="AT81">
        <v>6</v>
      </c>
      <c r="AU81">
        <v>67</v>
      </c>
      <c r="AV81">
        <v>67</v>
      </c>
      <c r="AW81">
        <v>5</v>
      </c>
      <c r="AX81">
        <v>96</v>
      </c>
      <c r="AY81">
        <v>96</v>
      </c>
      <c r="AZ81">
        <v>2017</v>
      </c>
      <c r="BA81">
        <v>0</v>
      </c>
      <c r="BB81">
        <v>0.125</v>
      </c>
      <c r="BC81">
        <v>1</v>
      </c>
      <c r="BD81">
        <v>0.25</v>
      </c>
      <c r="BE81">
        <v>8.9552238805970102E-2</v>
      </c>
      <c r="CK81">
        <v>0</v>
      </c>
      <c r="CL81">
        <v>0</v>
      </c>
      <c r="ED81">
        <v>7</v>
      </c>
    </row>
    <row r="82" spans="1:134" x14ac:dyDescent="0.25">
      <c r="A82" s="6" t="s">
        <v>2540</v>
      </c>
      <c r="B82" t="s">
        <v>120</v>
      </c>
      <c r="C82">
        <v>50000</v>
      </c>
      <c r="E82" s="5" t="s">
        <v>1141</v>
      </c>
      <c r="F82">
        <v>1</v>
      </c>
      <c r="G82" s="2">
        <v>43733.20722222222</v>
      </c>
      <c r="H82" t="s">
        <v>121</v>
      </c>
      <c r="I82" s="2">
        <v>43738.441608796296</v>
      </c>
      <c r="K82">
        <v>2</v>
      </c>
      <c r="L82" t="s">
        <v>173</v>
      </c>
      <c r="M82">
        <v>0</v>
      </c>
      <c r="N82">
        <v>0</v>
      </c>
      <c r="T82" t="s">
        <v>1141</v>
      </c>
      <c r="U82" t="s">
        <v>1141</v>
      </c>
      <c r="Y82" t="s">
        <v>1141</v>
      </c>
      <c r="AP82">
        <v>0</v>
      </c>
      <c r="CK82">
        <v>0</v>
      </c>
      <c r="CL82">
        <v>0</v>
      </c>
    </row>
    <row r="83" spans="1:134" x14ac:dyDescent="0.25">
      <c r="A83" s="6" t="s">
        <v>3692</v>
      </c>
      <c r="B83" t="s">
        <v>120</v>
      </c>
      <c r="C83">
        <v>15000</v>
      </c>
      <c r="E83" s="5" t="s">
        <v>1141</v>
      </c>
      <c r="F83">
        <v>1</v>
      </c>
      <c r="G83" s="2">
        <v>43733.389363425929</v>
      </c>
      <c r="H83" t="s">
        <v>121</v>
      </c>
      <c r="I83" s="2">
        <v>43738.42628472222</v>
      </c>
      <c r="J83">
        <v>2482861</v>
      </c>
      <c r="K83">
        <v>3</v>
      </c>
      <c r="L83" t="s">
        <v>129</v>
      </c>
      <c r="M83">
        <v>539</v>
      </c>
      <c r="N83">
        <v>7.3</v>
      </c>
      <c r="O83">
        <v>27.59</v>
      </c>
      <c r="P83">
        <v>6.7050000000000001</v>
      </c>
      <c r="Q83">
        <v>28943</v>
      </c>
      <c r="R83" t="s">
        <v>299</v>
      </c>
      <c r="S83" t="s">
        <v>117</v>
      </c>
      <c r="T83" t="s">
        <v>3860</v>
      </c>
      <c r="U83" t="s">
        <v>3897</v>
      </c>
      <c r="V83">
        <v>20821</v>
      </c>
      <c r="W83" t="s">
        <v>119</v>
      </c>
      <c r="X83" s="1">
        <v>282</v>
      </c>
      <c r="Y83" t="s">
        <v>3888</v>
      </c>
      <c r="Z83" s="3">
        <v>33420</v>
      </c>
      <c r="AA83">
        <v>4</v>
      </c>
      <c r="AB83">
        <v>-1</v>
      </c>
      <c r="AC83">
        <v>5</v>
      </c>
      <c r="AD83">
        <v>25</v>
      </c>
      <c r="AE83">
        <v>9</v>
      </c>
      <c r="AF83">
        <v>-2</v>
      </c>
      <c r="AG83">
        <v>0</v>
      </c>
      <c r="AH83">
        <v>5</v>
      </c>
      <c r="AI83">
        <v>5</v>
      </c>
      <c r="AJ83">
        <v>1</v>
      </c>
      <c r="AK83">
        <v>6</v>
      </c>
      <c r="AL83">
        <v>1</v>
      </c>
      <c r="AM83">
        <v>15</v>
      </c>
      <c r="AN83">
        <v>214</v>
      </c>
      <c r="AO83">
        <v>475</v>
      </c>
      <c r="AP83">
        <v>36</v>
      </c>
      <c r="AQ83">
        <v>52</v>
      </c>
      <c r="AR83">
        <v>0</v>
      </c>
      <c r="AS83">
        <v>185</v>
      </c>
      <c r="AT83">
        <v>28</v>
      </c>
      <c r="AU83">
        <v>539</v>
      </c>
      <c r="AV83">
        <v>490</v>
      </c>
      <c r="AW83">
        <v>0</v>
      </c>
      <c r="AX83">
        <v>475</v>
      </c>
      <c r="AY83">
        <v>475</v>
      </c>
      <c r="AZ83">
        <v>2017</v>
      </c>
      <c r="BA83">
        <v>3.1578947368420998E-2</v>
      </c>
      <c r="BB83">
        <v>0.38947368421052603</v>
      </c>
      <c r="BD83">
        <v>0.450526315789473</v>
      </c>
      <c r="BE83">
        <v>5.7142857142857099E-2</v>
      </c>
      <c r="BF83">
        <v>145</v>
      </c>
      <c r="BL83">
        <v>34.951000000000001</v>
      </c>
      <c r="BR83">
        <v>30.428000000000001</v>
      </c>
      <c r="BX83">
        <v>2</v>
      </c>
      <c r="BY83">
        <v>3</v>
      </c>
      <c r="BZ83">
        <v>3</v>
      </c>
      <c r="CA83">
        <v>3</v>
      </c>
      <c r="CB83">
        <v>3</v>
      </c>
      <c r="CC83">
        <v>4</v>
      </c>
      <c r="CD83">
        <v>0.83502270388864996</v>
      </c>
      <c r="CE83" s="3">
        <v>43465</v>
      </c>
      <c r="CF83">
        <v>210.37899999999999</v>
      </c>
      <c r="CG83" s="3">
        <v>43646</v>
      </c>
      <c r="CH83">
        <v>0.59358936599407597</v>
      </c>
      <c r="CI83">
        <v>21.475999999999999</v>
      </c>
      <c r="CK83">
        <v>20</v>
      </c>
      <c r="CL83">
        <v>6</v>
      </c>
      <c r="CM83">
        <v>0</v>
      </c>
      <c r="CS83">
        <v>0.28799999999999998</v>
      </c>
      <c r="CY83">
        <v>0</v>
      </c>
      <c r="DE83">
        <v>101.578</v>
      </c>
      <c r="DK83">
        <v>254.36</v>
      </c>
      <c r="DL83">
        <v>5.2389999999999999</v>
      </c>
      <c r="DR83">
        <v>30.428000000000001</v>
      </c>
      <c r="DX83">
        <v>0.70053793103448203</v>
      </c>
      <c r="DY83">
        <v>0.149895568081027</v>
      </c>
      <c r="DZ83">
        <v>1</v>
      </c>
      <c r="ED83">
        <v>28</v>
      </c>
    </row>
    <row r="84" spans="1:134" x14ac:dyDescent="0.25">
      <c r="A84" s="6" t="s">
        <v>3714</v>
      </c>
      <c r="B84" t="s">
        <v>120</v>
      </c>
      <c r="C84">
        <v>50000</v>
      </c>
      <c r="E84" s="5" t="s">
        <v>1141</v>
      </c>
      <c r="F84">
        <v>1</v>
      </c>
      <c r="G84" s="2">
        <v>43733.892384259256</v>
      </c>
      <c r="H84" t="s">
        <v>121</v>
      </c>
      <c r="I84" s="2">
        <v>43738.348090277781</v>
      </c>
      <c r="J84">
        <v>2311983</v>
      </c>
      <c r="K84">
        <v>4</v>
      </c>
      <c r="L84" t="s">
        <v>129</v>
      </c>
      <c r="M84">
        <v>1715</v>
      </c>
      <c r="N84">
        <v>3.4</v>
      </c>
      <c r="O84">
        <v>3.758</v>
      </c>
      <c r="P84">
        <v>5.1390000000000002</v>
      </c>
      <c r="Q84">
        <v>46731</v>
      </c>
      <c r="R84" t="s">
        <v>256</v>
      </c>
      <c r="S84" t="s">
        <v>255</v>
      </c>
      <c r="T84" t="s">
        <v>3862</v>
      </c>
      <c r="U84" t="s">
        <v>3899</v>
      </c>
      <c r="V84">
        <v>70100</v>
      </c>
      <c r="W84" t="s">
        <v>119</v>
      </c>
      <c r="X84" s="1">
        <v>467</v>
      </c>
      <c r="Y84" t="s">
        <v>3882</v>
      </c>
      <c r="Z84" s="3">
        <v>39996</v>
      </c>
      <c r="AA84">
        <v>7</v>
      </c>
      <c r="AB84">
        <v>-1</v>
      </c>
      <c r="AC84">
        <v>6</v>
      </c>
      <c r="AD84">
        <v>9</v>
      </c>
      <c r="AE84">
        <v>7</v>
      </c>
      <c r="AF84">
        <v>1</v>
      </c>
      <c r="AG84">
        <v>0</v>
      </c>
      <c r="AH84">
        <v>5</v>
      </c>
      <c r="AI84">
        <v>0</v>
      </c>
      <c r="AK84">
        <v>3</v>
      </c>
      <c r="AL84">
        <v>3</v>
      </c>
      <c r="AM84">
        <v>158</v>
      </c>
      <c r="AN84">
        <v>693</v>
      </c>
      <c r="AO84">
        <v>1491</v>
      </c>
      <c r="AP84">
        <v>58</v>
      </c>
      <c r="AQ84">
        <v>908</v>
      </c>
      <c r="AR84">
        <v>1095</v>
      </c>
      <c r="AS84">
        <v>129</v>
      </c>
      <c r="AT84">
        <v>17</v>
      </c>
      <c r="AU84">
        <v>1715</v>
      </c>
      <c r="AV84">
        <v>1715</v>
      </c>
      <c r="AW84">
        <v>965</v>
      </c>
      <c r="AX84">
        <v>2586</v>
      </c>
      <c r="AY84">
        <v>2586</v>
      </c>
      <c r="AZ84">
        <v>2018</v>
      </c>
      <c r="BA84">
        <v>0.10596914822266899</v>
      </c>
      <c r="BB84">
        <v>4.9883990719257497E-2</v>
      </c>
      <c r="BC84">
        <v>0.88127853881278495</v>
      </c>
      <c r="BD84">
        <v>0.26798143851508099</v>
      </c>
      <c r="BE84">
        <v>9.9125364431486805E-3</v>
      </c>
      <c r="BF84">
        <v>370</v>
      </c>
      <c r="BG84">
        <v>370</v>
      </c>
      <c r="BH84">
        <v>370</v>
      </c>
      <c r="BI84">
        <v>370</v>
      </c>
      <c r="BJ84">
        <v>570.47900000000004</v>
      </c>
      <c r="BK84">
        <v>570.47900000000004</v>
      </c>
      <c r="BL84">
        <v>40</v>
      </c>
      <c r="BM84">
        <v>40</v>
      </c>
      <c r="BN84">
        <v>40</v>
      </c>
      <c r="BO84">
        <v>30</v>
      </c>
      <c r="BP84">
        <v>30</v>
      </c>
      <c r="BQ84">
        <v>30</v>
      </c>
      <c r="BR84">
        <v>309.33</v>
      </c>
      <c r="BS84">
        <v>309.33</v>
      </c>
      <c r="BT84">
        <v>324.64600000000002</v>
      </c>
      <c r="BU84">
        <v>245.935</v>
      </c>
      <c r="BV84">
        <v>298.35300000000001</v>
      </c>
      <c r="BW84">
        <v>305.17099999999999</v>
      </c>
      <c r="BX84">
        <v>4</v>
      </c>
      <c r="BY84">
        <v>4</v>
      </c>
      <c r="BZ84">
        <v>4</v>
      </c>
      <c r="CA84">
        <v>4</v>
      </c>
      <c r="CB84">
        <v>4</v>
      </c>
      <c r="CC84">
        <v>4</v>
      </c>
      <c r="CD84">
        <v>0.30478587107261901</v>
      </c>
      <c r="CE84" s="3">
        <v>43465</v>
      </c>
      <c r="CF84">
        <v>719.33</v>
      </c>
      <c r="CG84" s="3">
        <v>43646</v>
      </c>
      <c r="CH84">
        <v>0.37946829268292598</v>
      </c>
      <c r="CI84">
        <v>30.582000000000001</v>
      </c>
      <c r="CK84">
        <v>11</v>
      </c>
      <c r="CL84">
        <v>5</v>
      </c>
      <c r="CM84">
        <v>0</v>
      </c>
      <c r="CN84">
        <v>0</v>
      </c>
      <c r="CO84">
        <v>0</v>
      </c>
      <c r="CP84">
        <v>12.983000000000001</v>
      </c>
      <c r="CQ84">
        <v>0</v>
      </c>
      <c r="CR84">
        <v>0</v>
      </c>
      <c r="CS84">
        <v>1.1759999999999999</v>
      </c>
      <c r="CT84">
        <v>0</v>
      </c>
      <c r="CU84">
        <v>0.9</v>
      </c>
      <c r="CV84">
        <v>14.702</v>
      </c>
      <c r="CW84">
        <v>0.249</v>
      </c>
      <c r="CX84">
        <v>0.09</v>
      </c>
      <c r="CY84">
        <v>0</v>
      </c>
      <c r="CZ84">
        <v>0</v>
      </c>
      <c r="DA84">
        <v>11.974</v>
      </c>
      <c r="DB84">
        <v>2.8969999999999998</v>
      </c>
      <c r="DC84">
        <v>0</v>
      </c>
      <c r="DD84">
        <v>0</v>
      </c>
      <c r="DE84">
        <v>114.48699999999999</v>
      </c>
      <c r="DF84">
        <v>110.128</v>
      </c>
      <c r="DG84">
        <v>57.448999999999998</v>
      </c>
      <c r="DH84">
        <v>63.506999999999998</v>
      </c>
      <c r="DI84">
        <v>101.352</v>
      </c>
      <c r="DJ84">
        <v>199.60300000000001</v>
      </c>
      <c r="DK84">
        <v>657.27599999999995</v>
      </c>
      <c r="DL84">
        <v>41.094999999999999</v>
      </c>
      <c r="DM84">
        <v>39.881999999999998</v>
      </c>
      <c r="DN84">
        <v>40.9</v>
      </c>
      <c r="DO84">
        <v>44.683</v>
      </c>
      <c r="DP84">
        <v>30.088999999999999</v>
      </c>
      <c r="DQ84">
        <v>19.661000000000001</v>
      </c>
      <c r="DR84">
        <v>304.43</v>
      </c>
      <c r="DS84">
        <v>304.43</v>
      </c>
      <c r="DT84">
        <v>331.72</v>
      </c>
      <c r="DU84">
        <v>243.93199999999999</v>
      </c>
      <c r="DV84">
        <v>293.45299999999997</v>
      </c>
      <c r="DW84">
        <v>303.221</v>
      </c>
      <c r="DX84">
        <v>0.30942432432432398</v>
      </c>
      <c r="DY84">
        <v>1.0273749999999999</v>
      </c>
      <c r="DZ84">
        <v>0.98415931206155205</v>
      </c>
      <c r="EA84">
        <v>0.24667545225829601</v>
      </c>
      <c r="EB84">
        <v>1.03004761904761</v>
      </c>
      <c r="EC84">
        <v>0.993541261682373</v>
      </c>
      <c r="ED84">
        <v>10</v>
      </c>
    </row>
    <row r="85" spans="1:134" x14ac:dyDescent="0.25">
      <c r="A85" s="6" t="s">
        <v>3632</v>
      </c>
      <c r="B85" t="s">
        <v>120</v>
      </c>
      <c r="C85">
        <v>30000</v>
      </c>
      <c r="E85" s="5" t="s">
        <v>1141</v>
      </c>
      <c r="F85">
        <v>0</v>
      </c>
      <c r="G85" s="2">
        <v>43731.491122685184</v>
      </c>
      <c r="H85" t="s">
        <v>121</v>
      </c>
      <c r="I85" s="2">
        <v>43735.6797337963</v>
      </c>
      <c r="K85">
        <v>2</v>
      </c>
      <c r="L85" t="s">
        <v>116</v>
      </c>
      <c r="M85">
        <v>660</v>
      </c>
      <c r="N85">
        <v>12.6</v>
      </c>
      <c r="O85">
        <v>50</v>
      </c>
      <c r="Q85">
        <v>811</v>
      </c>
      <c r="R85" t="s">
        <v>300</v>
      </c>
      <c r="S85" t="s">
        <v>117</v>
      </c>
      <c r="T85" t="s">
        <v>3860</v>
      </c>
      <c r="U85" t="s">
        <v>3897</v>
      </c>
      <c r="V85">
        <v>20900</v>
      </c>
      <c r="W85" t="s">
        <v>119</v>
      </c>
      <c r="X85" s="1">
        <v>811</v>
      </c>
      <c r="Y85" t="s">
        <v>3892</v>
      </c>
      <c r="Z85" s="3">
        <v>42537</v>
      </c>
      <c r="AA85">
        <v>6</v>
      </c>
      <c r="AB85">
        <v>0</v>
      </c>
      <c r="AC85">
        <v>6</v>
      </c>
      <c r="AD85">
        <v>5</v>
      </c>
      <c r="AE85">
        <v>6</v>
      </c>
      <c r="AF85">
        <v>0</v>
      </c>
      <c r="AG85">
        <v>0</v>
      </c>
      <c r="AH85">
        <v>3</v>
      </c>
      <c r="AI85">
        <v>0</v>
      </c>
      <c r="AK85">
        <v>2</v>
      </c>
      <c r="AL85">
        <v>2</v>
      </c>
      <c r="AM85">
        <v>36</v>
      </c>
      <c r="AN85">
        <v>180</v>
      </c>
      <c r="AO85">
        <v>425</v>
      </c>
      <c r="AP85">
        <v>83</v>
      </c>
      <c r="AQ85">
        <v>4</v>
      </c>
      <c r="AR85">
        <v>17</v>
      </c>
      <c r="AS85">
        <v>391</v>
      </c>
      <c r="AT85">
        <v>76</v>
      </c>
      <c r="AU85">
        <v>660</v>
      </c>
      <c r="AV85">
        <v>660</v>
      </c>
      <c r="AW85">
        <v>16</v>
      </c>
      <c r="AX85">
        <v>442</v>
      </c>
      <c r="AY85">
        <v>442</v>
      </c>
      <c r="AZ85">
        <v>2018</v>
      </c>
      <c r="BA85">
        <v>8.4705882352941103E-2</v>
      </c>
      <c r="BB85">
        <v>0.88461538461538403</v>
      </c>
      <c r="BC85">
        <v>0.94117647058823495</v>
      </c>
      <c r="BD85">
        <v>0.407239819004524</v>
      </c>
      <c r="BE85">
        <v>0.115151515151515</v>
      </c>
      <c r="BF85">
        <v>40</v>
      </c>
      <c r="BG85">
        <v>40</v>
      </c>
      <c r="BH85">
        <v>40</v>
      </c>
      <c r="BI85">
        <v>40</v>
      </c>
      <c r="BJ85">
        <v>0</v>
      </c>
      <c r="BL85">
        <v>20</v>
      </c>
      <c r="BM85">
        <v>20</v>
      </c>
      <c r="BN85">
        <v>20</v>
      </c>
      <c r="BO85">
        <v>20</v>
      </c>
      <c r="BP85">
        <v>0</v>
      </c>
      <c r="BX85">
        <v>1</v>
      </c>
      <c r="BY85">
        <v>2</v>
      </c>
      <c r="BZ85">
        <v>2</v>
      </c>
      <c r="CA85">
        <v>3</v>
      </c>
      <c r="CB85">
        <v>1</v>
      </c>
      <c r="CD85">
        <v>0</v>
      </c>
      <c r="CF85">
        <v>60</v>
      </c>
      <c r="CG85" s="3">
        <v>43646</v>
      </c>
      <c r="CH85">
        <v>0</v>
      </c>
      <c r="CI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X85">
        <v>0</v>
      </c>
      <c r="DY85">
        <v>0</v>
      </c>
      <c r="ED85">
        <v>3</v>
      </c>
    </row>
    <row r="86" spans="1:134" x14ac:dyDescent="0.25">
      <c r="A86" s="6" t="s">
        <v>3631</v>
      </c>
      <c r="B86" t="s">
        <v>120</v>
      </c>
      <c r="C86">
        <v>30000</v>
      </c>
      <c r="E86" s="5" t="s">
        <v>1141</v>
      </c>
      <c r="F86">
        <v>0</v>
      </c>
      <c r="G86" s="2">
        <v>43731.459791666668</v>
      </c>
      <c r="H86" t="s">
        <v>121</v>
      </c>
      <c r="I86" s="2">
        <v>43735.677835648145</v>
      </c>
      <c r="K86">
        <v>3</v>
      </c>
      <c r="L86" t="s">
        <v>116</v>
      </c>
      <c r="M86">
        <v>603</v>
      </c>
      <c r="N86">
        <v>21.6</v>
      </c>
      <c r="O86">
        <v>5.2809999999999997</v>
      </c>
      <c r="P86">
        <v>5.6379999999999999</v>
      </c>
      <c r="Q86">
        <v>6201</v>
      </c>
      <c r="R86" t="s">
        <v>127</v>
      </c>
      <c r="S86" t="s">
        <v>126</v>
      </c>
      <c r="T86" t="s">
        <v>3858</v>
      </c>
      <c r="U86" t="s">
        <v>3897</v>
      </c>
      <c r="V86">
        <v>20158</v>
      </c>
      <c r="W86" t="s">
        <v>119</v>
      </c>
      <c r="X86" s="1">
        <v>620</v>
      </c>
      <c r="Y86" t="s">
        <v>3892</v>
      </c>
      <c r="Z86" s="3">
        <v>33319</v>
      </c>
      <c r="AA86">
        <v>6</v>
      </c>
      <c r="AB86">
        <v>1</v>
      </c>
      <c r="AC86">
        <v>6</v>
      </c>
      <c r="AD86">
        <v>3</v>
      </c>
      <c r="AE86">
        <v>5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56</v>
      </c>
      <c r="AN86">
        <v>328</v>
      </c>
      <c r="AO86">
        <v>388</v>
      </c>
      <c r="AP86">
        <v>112</v>
      </c>
      <c r="AQ86">
        <v>150</v>
      </c>
      <c r="AR86">
        <v>270</v>
      </c>
      <c r="AS86">
        <v>338</v>
      </c>
      <c r="AT86">
        <v>13</v>
      </c>
      <c r="AU86">
        <v>588</v>
      </c>
      <c r="AV86">
        <v>588</v>
      </c>
      <c r="AW86">
        <v>32</v>
      </c>
      <c r="AX86">
        <v>658</v>
      </c>
      <c r="AY86">
        <v>658</v>
      </c>
      <c r="AZ86">
        <v>2017</v>
      </c>
      <c r="BA86">
        <v>0.14432989690721601</v>
      </c>
      <c r="BB86">
        <v>0.51367781155015202</v>
      </c>
      <c r="BC86">
        <v>0.118518518518518</v>
      </c>
      <c r="BD86">
        <v>0.49848024316109402</v>
      </c>
      <c r="BE86">
        <v>2.21088435374149E-2</v>
      </c>
      <c r="BF86">
        <v>30</v>
      </c>
      <c r="BG86">
        <v>30</v>
      </c>
      <c r="BH86">
        <v>30</v>
      </c>
      <c r="BI86">
        <v>30</v>
      </c>
      <c r="BJ86">
        <v>30</v>
      </c>
      <c r="BK86">
        <v>30</v>
      </c>
      <c r="BL86">
        <v>20.323</v>
      </c>
      <c r="BM86">
        <v>21.959</v>
      </c>
      <c r="BN86">
        <v>21.236000000000001</v>
      </c>
      <c r="BO86">
        <v>20.626999999999999</v>
      </c>
      <c r="BP86">
        <v>20.43</v>
      </c>
      <c r="BQ86">
        <v>20.242000000000001</v>
      </c>
      <c r="BR86">
        <v>98.692999999999998</v>
      </c>
      <c r="BS86">
        <v>99.885000000000005</v>
      </c>
      <c r="BT86">
        <v>101.086</v>
      </c>
      <c r="BU86">
        <v>102.268</v>
      </c>
      <c r="BV86">
        <v>103.48699999999999</v>
      </c>
      <c r="BW86">
        <v>104.66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0.54940177221086695</v>
      </c>
      <c r="CE86" s="3">
        <v>43465</v>
      </c>
      <c r="CF86">
        <v>149.01599999999999</v>
      </c>
      <c r="CG86" s="3">
        <v>43646</v>
      </c>
      <c r="CH86">
        <v>0.42328557518430898</v>
      </c>
      <c r="CI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10.507</v>
      </c>
      <c r="DF86">
        <v>16.061</v>
      </c>
      <c r="DG86">
        <v>19.097999999999999</v>
      </c>
      <c r="DH86">
        <v>17.988</v>
      </c>
      <c r="DI86">
        <v>23.094999999999999</v>
      </c>
      <c r="DJ86">
        <v>27.244</v>
      </c>
      <c r="DK86">
        <v>153.232</v>
      </c>
      <c r="DL86">
        <v>10.794</v>
      </c>
      <c r="DM86">
        <v>10.978</v>
      </c>
      <c r="DN86">
        <v>8.1560000000000006</v>
      </c>
      <c r="DO86">
        <v>3.42</v>
      </c>
      <c r="DP86">
        <v>14.468999999999999</v>
      </c>
      <c r="DQ86">
        <v>5.657</v>
      </c>
      <c r="DR86">
        <v>98.692999999999998</v>
      </c>
      <c r="DS86">
        <v>99.885000000000005</v>
      </c>
      <c r="DT86">
        <v>101.086</v>
      </c>
      <c r="DU86">
        <v>102.268</v>
      </c>
      <c r="DV86">
        <v>103.48699999999999</v>
      </c>
      <c r="DW86">
        <v>104.66</v>
      </c>
      <c r="DX86">
        <v>0.35023333333333301</v>
      </c>
      <c r="DY86">
        <v>0.53112237366530501</v>
      </c>
      <c r="DZ86">
        <v>1</v>
      </c>
      <c r="EA86">
        <v>0.63329444444444405</v>
      </c>
      <c r="EB86">
        <v>0.42841920571717002</v>
      </c>
      <c r="EC86">
        <v>1</v>
      </c>
      <c r="ED86">
        <v>28</v>
      </c>
    </row>
    <row r="87" spans="1:134" x14ac:dyDescent="0.25">
      <c r="A87" s="6" t="s">
        <v>3657</v>
      </c>
      <c r="B87" t="s">
        <v>120</v>
      </c>
      <c r="C87">
        <v>2000000</v>
      </c>
      <c r="E87" s="5" t="s">
        <v>1141</v>
      </c>
      <c r="F87">
        <v>1</v>
      </c>
      <c r="G87" s="2">
        <v>43732.365439814814</v>
      </c>
      <c r="H87" t="s">
        <v>121</v>
      </c>
      <c r="I87" s="2">
        <v>43735.589733796296</v>
      </c>
      <c r="J87">
        <v>2027709</v>
      </c>
      <c r="K87">
        <v>4</v>
      </c>
      <c r="L87" t="s">
        <v>122</v>
      </c>
      <c r="M87">
        <v>7601</v>
      </c>
      <c r="N87">
        <v>3</v>
      </c>
      <c r="O87">
        <v>7.383</v>
      </c>
      <c r="P87">
        <v>30.07</v>
      </c>
      <c r="Q87">
        <v>2511</v>
      </c>
      <c r="R87" t="s">
        <v>175</v>
      </c>
      <c r="S87" t="s">
        <v>174</v>
      </c>
      <c r="T87" t="s">
        <v>3871</v>
      </c>
      <c r="U87" t="s">
        <v>3899</v>
      </c>
      <c r="V87">
        <v>89900</v>
      </c>
      <c r="W87" t="s">
        <v>119</v>
      </c>
      <c r="X87" s="1">
        <v>251</v>
      </c>
      <c r="Y87" t="s">
        <v>3889</v>
      </c>
      <c r="Z87" s="3">
        <v>41794</v>
      </c>
      <c r="AA87">
        <v>5</v>
      </c>
      <c r="AB87">
        <v>-1</v>
      </c>
      <c r="AC87">
        <v>6</v>
      </c>
      <c r="AD87">
        <v>7</v>
      </c>
      <c r="AE87">
        <v>7</v>
      </c>
      <c r="AF87">
        <v>0</v>
      </c>
      <c r="AG87">
        <v>0</v>
      </c>
      <c r="AH87">
        <v>4</v>
      </c>
      <c r="AI87">
        <v>0</v>
      </c>
      <c r="AJ87">
        <v>3</v>
      </c>
      <c r="AK87">
        <v>3</v>
      </c>
      <c r="AL87">
        <v>2</v>
      </c>
      <c r="AM87">
        <v>124</v>
      </c>
      <c r="AN87">
        <v>4598</v>
      </c>
      <c r="AO87">
        <v>7793</v>
      </c>
      <c r="AP87">
        <v>230</v>
      </c>
      <c r="AQ87">
        <v>707</v>
      </c>
      <c r="AR87">
        <v>1731</v>
      </c>
      <c r="AS87">
        <v>2749</v>
      </c>
      <c r="AT87">
        <v>40</v>
      </c>
      <c r="AU87">
        <v>7601</v>
      </c>
      <c r="AV87">
        <v>7601</v>
      </c>
      <c r="AW87">
        <v>1373</v>
      </c>
      <c r="AX87">
        <v>9524</v>
      </c>
      <c r="AY87">
        <v>9524</v>
      </c>
      <c r="AZ87">
        <v>2017</v>
      </c>
      <c r="BA87">
        <v>1.5911715642243002E-2</v>
      </c>
      <c r="BB87">
        <v>0.28863922721545499</v>
      </c>
      <c r="BC87">
        <v>0.79318313113807004</v>
      </c>
      <c r="BD87">
        <v>0.48278034439311202</v>
      </c>
      <c r="BE87">
        <v>5.2624654650703798E-3</v>
      </c>
      <c r="BF87">
        <v>750</v>
      </c>
      <c r="BG87">
        <v>750</v>
      </c>
      <c r="BH87">
        <v>750</v>
      </c>
      <c r="BI87">
        <v>750</v>
      </c>
      <c r="BJ87">
        <v>750</v>
      </c>
      <c r="BK87">
        <v>750</v>
      </c>
      <c r="BL87">
        <v>300.07400000000001</v>
      </c>
      <c r="BM87">
        <v>300.50400000000002</v>
      </c>
      <c r="BN87">
        <v>301.238</v>
      </c>
      <c r="BO87">
        <v>300.05099999999999</v>
      </c>
      <c r="BP87">
        <v>300.62900000000002</v>
      </c>
      <c r="BQ87">
        <v>300.39299999999997</v>
      </c>
      <c r="BR87">
        <v>164.13499999999999</v>
      </c>
      <c r="BS87">
        <v>167.798</v>
      </c>
      <c r="BT87">
        <v>171.45599999999999</v>
      </c>
      <c r="BU87">
        <v>175.107</v>
      </c>
      <c r="BV87">
        <v>178.75399999999999</v>
      </c>
      <c r="BW87">
        <v>182.393</v>
      </c>
      <c r="BX87">
        <v>3</v>
      </c>
      <c r="BY87">
        <v>3</v>
      </c>
      <c r="BZ87">
        <v>4</v>
      </c>
      <c r="CA87">
        <v>4</v>
      </c>
      <c r="CB87">
        <v>4</v>
      </c>
      <c r="CC87">
        <v>3</v>
      </c>
      <c r="CD87">
        <v>0.88577904513311201</v>
      </c>
      <c r="CE87" s="3">
        <v>43465</v>
      </c>
      <c r="CF87">
        <v>1214.2090000000001</v>
      </c>
      <c r="CG87" s="3">
        <v>43646</v>
      </c>
      <c r="CH87">
        <v>0.95625070233145404</v>
      </c>
      <c r="CI87">
        <v>5.7249999999999996</v>
      </c>
      <c r="CK87">
        <v>5</v>
      </c>
      <c r="CL87">
        <v>2</v>
      </c>
      <c r="CM87">
        <v>2.6070000000000002</v>
      </c>
      <c r="CN87">
        <v>0</v>
      </c>
      <c r="CO87">
        <v>0</v>
      </c>
      <c r="CP87">
        <v>2.5</v>
      </c>
      <c r="CQ87">
        <v>0</v>
      </c>
      <c r="CR87">
        <v>0</v>
      </c>
      <c r="CS87">
        <v>2.2120000000000002</v>
      </c>
      <c r="CT87">
        <v>0</v>
      </c>
      <c r="CU87">
        <v>0</v>
      </c>
      <c r="CV87">
        <v>3.2250000000000001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751.84799999999996</v>
      </c>
      <c r="DF87">
        <v>532.26400000000001</v>
      </c>
      <c r="DG87">
        <v>566.73</v>
      </c>
      <c r="DH87">
        <v>744.86500000000001</v>
      </c>
      <c r="DI87">
        <v>744.65899999999999</v>
      </c>
      <c r="DJ87">
        <v>721.904</v>
      </c>
      <c r="DK87">
        <v>1205.9380000000001</v>
      </c>
      <c r="DL87">
        <v>252.286</v>
      </c>
      <c r="DM87">
        <v>246.095</v>
      </c>
      <c r="DN87">
        <v>229.77699999999999</v>
      </c>
      <c r="DO87">
        <v>253.27600000000001</v>
      </c>
      <c r="DP87">
        <v>278.375</v>
      </c>
      <c r="DQ87">
        <v>260.88799999999998</v>
      </c>
      <c r="DR87">
        <v>164.13399999999999</v>
      </c>
      <c r="DS87">
        <v>167.798</v>
      </c>
      <c r="DT87">
        <v>171.45599999999999</v>
      </c>
      <c r="DU87">
        <v>175.107</v>
      </c>
      <c r="DV87">
        <v>178.75299999999999</v>
      </c>
      <c r="DW87">
        <v>182.393</v>
      </c>
      <c r="DX87">
        <v>1.002464</v>
      </c>
      <c r="DY87">
        <v>0.84074594933249702</v>
      </c>
      <c r="DZ87">
        <v>0.999993907454229</v>
      </c>
      <c r="EA87">
        <v>0.90272666666666601</v>
      </c>
      <c r="EB87">
        <v>0.84347788466178397</v>
      </c>
      <c r="EC87">
        <v>0.99999807626271697</v>
      </c>
      <c r="ED87">
        <v>5</v>
      </c>
    </row>
    <row r="88" spans="1:134" x14ac:dyDescent="0.25">
      <c r="A88" s="6" t="s">
        <v>3656</v>
      </c>
      <c r="B88" t="s">
        <v>120</v>
      </c>
      <c r="C88">
        <v>120000</v>
      </c>
      <c r="E88" s="5" t="s">
        <v>1141</v>
      </c>
      <c r="F88">
        <v>0</v>
      </c>
      <c r="G88" s="2">
        <v>43732.363217592596</v>
      </c>
      <c r="H88" t="s">
        <v>121</v>
      </c>
      <c r="I88" s="2">
        <v>43735.587638888886</v>
      </c>
      <c r="K88">
        <v>1</v>
      </c>
      <c r="L88" t="s">
        <v>129</v>
      </c>
      <c r="M88">
        <v>7321</v>
      </c>
      <c r="N88">
        <v>6.9</v>
      </c>
      <c r="Q88">
        <v>46419</v>
      </c>
      <c r="R88" t="s">
        <v>137</v>
      </c>
      <c r="S88" t="s">
        <v>136</v>
      </c>
      <c r="T88" t="s">
        <v>3861</v>
      </c>
      <c r="U88" t="s">
        <v>3899</v>
      </c>
      <c r="V88">
        <v>80143</v>
      </c>
      <c r="W88" t="s">
        <v>119</v>
      </c>
      <c r="X88" s="1">
        <v>139</v>
      </c>
      <c r="Y88" t="s">
        <v>3894</v>
      </c>
      <c r="Z88" s="3">
        <v>38779</v>
      </c>
      <c r="AA88">
        <v>4</v>
      </c>
      <c r="AB88">
        <v>0</v>
      </c>
      <c r="AC88">
        <v>6</v>
      </c>
      <c r="AD88">
        <v>2</v>
      </c>
      <c r="AE88">
        <v>5</v>
      </c>
      <c r="AF88">
        <v>0</v>
      </c>
      <c r="AG88">
        <v>0</v>
      </c>
      <c r="AH88">
        <v>4</v>
      </c>
      <c r="AI88">
        <v>0</v>
      </c>
      <c r="AK88">
        <v>3</v>
      </c>
      <c r="AL88">
        <v>2</v>
      </c>
      <c r="AM88">
        <v>5</v>
      </c>
      <c r="AN88">
        <v>1898</v>
      </c>
      <c r="AO88">
        <v>1955</v>
      </c>
      <c r="AP88">
        <v>502</v>
      </c>
      <c r="AQ88">
        <v>0</v>
      </c>
      <c r="AR88">
        <v>309</v>
      </c>
      <c r="AS88">
        <v>860</v>
      </c>
      <c r="AT88">
        <v>498</v>
      </c>
      <c r="AU88">
        <v>7321</v>
      </c>
      <c r="AV88">
        <v>7321</v>
      </c>
      <c r="AW88">
        <v>309</v>
      </c>
      <c r="AX88">
        <v>2264</v>
      </c>
      <c r="AY88">
        <v>2264</v>
      </c>
      <c r="AZ88">
        <v>2018</v>
      </c>
      <c r="BA88">
        <v>2.5575447570332401E-3</v>
      </c>
      <c r="BB88">
        <v>0.37985865724381601</v>
      </c>
      <c r="BC88">
        <v>1</v>
      </c>
      <c r="BD88">
        <v>0.83833922261484095</v>
      </c>
      <c r="BE88">
        <v>6.8023494058188694E-2</v>
      </c>
      <c r="BR88">
        <v>52.225999999999999</v>
      </c>
      <c r="BS88">
        <v>52.780999999999999</v>
      </c>
      <c r="BT88">
        <v>52.780999999999999</v>
      </c>
      <c r="BX88">
        <v>1</v>
      </c>
      <c r="BY88">
        <v>1</v>
      </c>
      <c r="BZ88">
        <v>1</v>
      </c>
      <c r="CF88">
        <v>52.225999999999999</v>
      </c>
      <c r="CG88" s="3">
        <v>43646</v>
      </c>
      <c r="CI88">
        <v>0.88500000000000001</v>
      </c>
      <c r="CK88">
        <v>1</v>
      </c>
      <c r="CL88">
        <v>1</v>
      </c>
      <c r="CY88">
        <v>0.88500000000000001</v>
      </c>
      <c r="CZ88">
        <v>0</v>
      </c>
      <c r="DA88">
        <v>0</v>
      </c>
      <c r="DR88">
        <v>53.110999999999997</v>
      </c>
      <c r="DS88">
        <v>52.780999999999999</v>
      </c>
      <c r="DT88">
        <v>52.780999999999999</v>
      </c>
      <c r="DZ88">
        <v>1.01694558265997</v>
      </c>
      <c r="ED88">
        <v>13</v>
      </c>
    </row>
    <row r="89" spans="1:134" x14ac:dyDescent="0.25">
      <c r="A89" s="6" t="s">
        <v>3674</v>
      </c>
      <c r="B89" t="s">
        <v>120</v>
      </c>
      <c r="C89">
        <v>200000</v>
      </c>
      <c r="E89" s="5" t="s">
        <v>1141</v>
      </c>
      <c r="F89">
        <v>1</v>
      </c>
      <c r="G89" s="2">
        <v>43732.616736111115</v>
      </c>
      <c r="H89" t="s">
        <v>121</v>
      </c>
      <c r="I89" s="2">
        <v>43735.582881944443</v>
      </c>
      <c r="J89">
        <v>2500000</v>
      </c>
      <c r="K89">
        <v>2</v>
      </c>
      <c r="L89" t="s">
        <v>148</v>
      </c>
      <c r="M89">
        <v>1192</v>
      </c>
      <c r="N89">
        <v>8.1</v>
      </c>
      <c r="Q89">
        <v>1511</v>
      </c>
      <c r="R89" t="s">
        <v>308</v>
      </c>
      <c r="S89" t="s">
        <v>307</v>
      </c>
      <c r="T89" t="s">
        <v>3861</v>
      </c>
      <c r="U89" t="s">
        <v>3899</v>
      </c>
      <c r="V89">
        <v>83029</v>
      </c>
      <c r="W89" t="s">
        <v>119</v>
      </c>
      <c r="X89" s="1">
        <v>151</v>
      </c>
      <c r="Y89" t="s">
        <v>3894</v>
      </c>
      <c r="Z89" s="3">
        <v>40148</v>
      </c>
      <c r="AA89">
        <v>4</v>
      </c>
      <c r="AB89">
        <v>0</v>
      </c>
      <c r="AC89">
        <v>6</v>
      </c>
      <c r="AD89">
        <v>5</v>
      </c>
      <c r="AE89">
        <v>6</v>
      </c>
      <c r="AF89">
        <v>0</v>
      </c>
      <c r="AG89">
        <v>0</v>
      </c>
      <c r="AH89">
        <v>5</v>
      </c>
      <c r="AI89">
        <v>1</v>
      </c>
      <c r="AK89">
        <v>4</v>
      </c>
      <c r="AL89">
        <v>2</v>
      </c>
      <c r="AM89">
        <v>9</v>
      </c>
      <c r="AN89">
        <v>139</v>
      </c>
      <c r="AO89">
        <v>330</v>
      </c>
      <c r="AP89">
        <v>96</v>
      </c>
      <c r="AQ89">
        <v>0</v>
      </c>
      <c r="AR89">
        <v>60</v>
      </c>
      <c r="AS89">
        <v>96</v>
      </c>
      <c r="AT89">
        <v>60</v>
      </c>
      <c r="AU89">
        <v>1192</v>
      </c>
      <c r="AV89">
        <v>1183</v>
      </c>
      <c r="AW89">
        <v>60</v>
      </c>
      <c r="AX89">
        <v>390</v>
      </c>
      <c r="AY89">
        <v>390</v>
      </c>
      <c r="AZ89">
        <v>2017</v>
      </c>
      <c r="BA89">
        <v>2.7272727272727199E-2</v>
      </c>
      <c r="BB89">
        <v>0.246153846153846</v>
      </c>
      <c r="BC89">
        <v>1</v>
      </c>
      <c r="BD89">
        <v>0.35641025641025598</v>
      </c>
      <c r="BE89">
        <v>5.0718512256973797E-2</v>
      </c>
      <c r="CK89">
        <v>0</v>
      </c>
      <c r="CL89">
        <v>0</v>
      </c>
      <c r="ED89">
        <v>10</v>
      </c>
    </row>
    <row r="90" spans="1:134" x14ac:dyDescent="0.25">
      <c r="A90" s="6" t="s">
        <v>3677</v>
      </c>
      <c r="B90" t="s">
        <v>120</v>
      </c>
      <c r="C90">
        <v>30000</v>
      </c>
      <c r="E90" s="5" t="s">
        <v>1141</v>
      </c>
      <c r="F90">
        <v>1</v>
      </c>
      <c r="G90" s="2">
        <v>43732.665173611109</v>
      </c>
      <c r="H90" t="s">
        <v>121</v>
      </c>
      <c r="I90" s="2">
        <v>43735.582025462965</v>
      </c>
      <c r="J90">
        <v>2456359</v>
      </c>
      <c r="K90">
        <v>3</v>
      </c>
      <c r="L90" t="s">
        <v>122</v>
      </c>
      <c r="M90">
        <v>609</v>
      </c>
      <c r="N90">
        <v>7.4</v>
      </c>
      <c r="O90">
        <v>0</v>
      </c>
      <c r="P90">
        <v>0</v>
      </c>
      <c r="Q90">
        <v>46741</v>
      </c>
      <c r="R90" t="s">
        <v>127</v>
      </c>
      <c r="S90" t="s">
        <v>126</v>
      </c>
      <c r="T90" t="s">
        <v>3858</v>
      </c>
      <c r="U90" t="s">
        <v>3897</v>
      </c>
      <c r="V90">
        <v>20124</v>
      </c>
      <c r="W90" t="s">
        <v>119</v>
      </c>
      <c r="X90" s="1">
        <v>466</v>
      </c>
      <c r="Y90" t="s">
        <v>3882</v>
      </c>
      <c r="Z90" s="3">
        <v>43157</v>
      </c>
      <c r="AA90">
        <v>5</v>
      </c>
      <c r="AB90">
        <v>0</v>
      </c>
      <c r="AC90">
        <v>6</v>
      </c>
      <c r="AD90">
        <v>19</v>
      </c>
      <c r="AE90">
        <v>8</v>
      </c>
      <c r="AF90">
        <v>-1</v>
      </c>
      <c r="AG90">
        <v>0</v>
      </c>
      <c r="AH90">
        <v>6</v>
      </c>
      <c r="AI90">
        <v>0</v>
      </c>
      <c r="AK90">
        <v>6</v>
      </c>
      <c r="AL90">
        <v>2</v>
      </c>
      <c r="AM90">
        <v>76</v>
      </c>
      <c r="AN90">
        <v>87</v>
      </c>
      <c r="AO90">
        <v>653</v>
      </c>
      <c r="AP90">
        <v>45</v>
      </c>
      <c r="AQ90">
        <v>49</v>
      </c>
      <c r="AR90">
        <v>10</v>
      </c>
      <c r="AS90">
        <v>124</v>
      </c>
      <c r="AT90">
        <v>43</v>
      </c>
      <c r="AU90">
        <v>609</v>
      </c>
      <c r="AV90">
        <v>609</v>
      </c>
      <c r="AW90">
        <v>9</v>
      </c>
      <c r="AX90">
        <v>663</v>
      </c>
      <c r="AY90">
        <v>663</v>
      </c>
      <c r="AZ90">
        <v>2018</v>
      </c>
      <c r="BA90">
        <v>0.116385911179173</v>
      </c>
      <c r="BB90">
        <v>0.187028657616892</v>
      </c>
      <c r="BC90">
        <v>0.9</v>
      </c>
      <c r="BD90">
        <v>0.131221719457013</v>
      </c>
      <c r="BE90">
        <v>7.0607553366173997E-2</v>
      </c>
      <c r="BF90">
        <v>110</v>
      </c>
      <c r="BG90">
        <v>110</v>
      </c>
      <c r="BH90">
        <v>110</v>
      </c>
      <c r="BI90">
        <v>110</v>
      </c>
      <c r="BJ90">
        <v>110</v>
      </c>
      <c r="BK90">
        <v>110</v>
      </c>
      <c r="BL90">
        <v>4.226</v>
      </c>
      <c r="BM90">
        <v>2.2679999999999998</v>
      </c>
      <c r="BN90">
        <v>2.7050000000000001</v>
      </c>
      <c r="BO90">
        <v>3.8690000000000002</v>
      </c>
      <c r="BP90">
        <v>7.7830000000000004</v>
      </c>
      <c r="BQ90">
        <v>3.0680000000000001</v>
      </c>
      <c r="BR90">
        <v>19.100000000000001</v>
      </c>
      <c r="BS90">
        <v>19.100000000000001</v>
      </c>
      <c r="BT90">
        <v>19.401</v>
      </c>
      <c r="BU90">
        <v>20</v>
      </c>
      <c r="BV90">
        <v>20</v>
      </c>
      <c r="BX90">
        <v>4</v>
      </c>
      <c r="BY90">
        <v>4</v>
      </c>
      <c r="BZ90">
        <v>4</v>
      </c>
      <c r="CA90">
        <v>4</v>
      </c>
      <c r="CB90">
        <v>4</v>
      </c>
      <c r="CC90">
        <v>4</v>
      </c>
      <c r="CD90">
        <v>0.76745199358403504</v>
      </c>
      <c r="CE90" s="3">
        <v>43465</v>
      </c>
      <c r="CF90">
        <v>133.32599999999999</v>
      </c>
      <c r="CG90" s="3">
        <v>43646</v>
      </c>
      <c r="CH90">
        <v>0.85811461488627805</v>
      </c>
      <c r="CI90">
        <v>0.51400000000000001</v>
      </c>
      <c r="CK90">
        <v>7</v>
      </c>
      <c r="CL90">
        <v>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0.51400000000000001</v>
      </c>
      <c r="CT90">
        <v>0</v>
      </c>
      <c r="CU90">
        <v>0</v>
      </c>
      <c r="CV90">
        <v>0.34399999999999997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E90">
        <v>93.278999999999996</v>
      </c>
      <c r="DF90">
        <v>102.741</v>
      </c>
      <c r="DG90">
        <v>96.147000000000006</v>
      </c>
      <c r="DH90">
        <v>60.96</v>
      </c>
      <c r="DI90">
        <v>73.328999999999994</v>
      </c>
      <c r="DJ90">
        <v>77.165999999999997</v>
      </c>
      <c r="DK90">
        <v>69.040999999999997</v>
      </c>
      <c r="DL90">
        <v>4.74</v>
      </c>
      <c r="DM90">
        <v>1.7509999999999999</v>
      </c>
      <c r="DN90">
        <v>1.7050000000000001</v>
      </c>
      <c r="DO90">
        <v>3.2130000000000001</v>
      </c>
      <c r="DP90">
        <v>6.7830000000000004</v>
      </c>
      <c r="DQ90">
        <v>3.0609999999999999</v>
      </c>
      <c r="DR90">
        <v>19.100000000000001</v>
      </c>
      <c r="DS90">
        <v>19.100000000000001</v>
      </c>
      <c r="DT90">
        <v>19.401</v>
      </c>
      <c r="DU90">
        <v>20</v>
      </c>
      <c r="DV90">
        <v>20</v>
      </c>
      <c r="DX90">
        <v>0.84799090909090902</v>
      </c>
      <c r="DY90">
        <v>1.12162801703738</v>
      </c>
      <c r="DZ90">
        <v>1</v>
      </c>
      <c r="EA90">
        <v>0.76306363636363606</v>
      </c>
      <c r="EB90">
        <v>0.88854049082319497</v>
      </c>
      <c r="ED90">
        <v>1</v>
      </c>
    </row>
    <row r="91" spans="1:134" x14ac:dyDescent="0.25">
      <c r="A91" s="6" t="s">
        <v>3679</v>
      </c>
      <c r="B91" t="s">
        <v>120</v>
      </c>
      <c r="C91">
        <v>50000</v>
      </c>
      <c r="E91" s="5" t="s">
        <v>1141</v>
      </c>
      <c r="F91">
        <v>1</v>
      </c>
      <c r="G91" s="2">
        <v>43732.72415509259</v>
      </c>
      <c r="H91" t="s">
        <v>121</v>
      </c>
      <c r="I91" s="2">
        <v>43735.575115740743</v>
      </c>
      <c r="J91">
        <v>2500000</v>
      </c>
      <c r="K91">
        <v>1</v>
      </c>
      <c r="L91" t="s">
        <v>116</v>
      </c>
      <c r="M91">
        <v>212</v>
      </c>
      <c r="N91">
        <v>10.4</v>
      </c>
      <c r="P91">
        <v>0</v>
      </c>
      <c r="Q91">
        <v>8899</v>
      </c>
      <c r="R91" t="s">
        <v>266</v>
      </c>
      <c r="S91" t="s">
        <v>136</v>
      </c>
      <c r="T91" t="s">
        <v>3861</v>
      </c>
      <c r="U91" t="s">
        <v>3899</v>
      </c>
      <c r="V91">
        <v>80023</v>
      </c>
      <c r="W91" t="s">
        <v>226</v>
      </c>
      <c r="X91" s="1">
        <v>889</v>
      </c>
      <c r="Y91" t="s">
        <v>3892</v>
      </c>
      <c r="Z91" s="3">
        <v>39902</v>
      </c>
      <c r="AA91">
        <v>4</v>
      </c>
      <c r="AB91">
        <v>0</v>
      </c>
      <c r="AC91">
        <v>5</v>
      </c>
      <c r="AD91">
        <v>1</v>
      </c>
      <c r="AE91">
        <v>5</v>
      </c>
      <c r="AF91">
        <v>0</v>
      </c>
      <c r="AG91">
        <v>0</v>
      </c>
      <c r="AH91">
        <v>2</v>
      </c>
      <c r="AI91">
        <v>0</v>
      </c>
      <c r="AK91">
        <v>2</v>
      </c>
      <c r="AL91">
        <v>1</v>
      </c>
      <c r="AM91">
        <v>40</v>
      </c>
      <c r="AN91">
        <v>146</v>
      </c>
      <c r="AO91">
        <v>166</v>
      </c>
      <c r="AP91">
        <v>22</v>
      </c>
      <c r="AQ91">
        <v>0</v>
      </c>
      <c r="AR91">
        <v>32</v>
      </c>
      <c r="AS91">
        <v>59</v>
      </c>
      <c r="AT91">
        <v>21</v>
      </c>
      <c r="AU91">
        <v>212</v>
      </c>
      <c r="AV91">
        <v>212</v>
      </c>
      <c r="AW91">
        <v>6</v>
      </c>
      <c r="AX91">
        <v>198</v>
      </c>
      <c r="AY91">
        <v>198</v>
      </c>
      <c r="AZ91">
        <v>2018</v>
      </c>
      <c r="BA91">
        <v>0.240963855421686</v>
      </c>
      <c r="BB91">
        <v>0.29797979797979701</v>
      </c>
      <c r="BC91">
        <v>0.1875</v>
      </c>
      <c r="BD91">
        <v>0.73737373737373701</v>
      </c>
      <c r="BE91">
        <v>9.9056603773584898E-2</v>
      </c>
      <c r="BX91">
        <v>1</v>
      </c>
      <c r="BY91">
        <v>1</v>
      </c>
      <c r="BZ91">
        <v>1</v>
      </c>
      <c r="CA91">
        <v>2</v>
      </c>
      <c r="CB91">
        <v>2</v>
      </c>
      <c r="CC91">
        <v>2</v>
      </c>
      <c r="CD91">
        <v>0.19696</v>
      </c>
      <c r="CE91" s="3">
        <v>43100</v>
      </c>
      <c r="CF91">
        <v>50</v>
      </c>
      <c r="CG91" s="3">
        <v>43343</v>
      </c>
      <c r="CH91">
        <v>0</v>
      </c>
      <c r="CI91">
        <v>0</v>
      </c>
      <c r="CK91">
        <v>0</v>
      </c>
      <c r="CL91">
        <v>0</v>
      </c>
      <c r="DK91">
        <v>19.696000000000002</v>
      </c>
      <c r="ED91">
        <v>10</v>
      </c>
    </row>
    <row r="92" spans="1:134" x14ac:dyDescent="0.25">
      <c r="A92" s="6" t="s">
        <v>3680</v>
      </c>
      <c r="B92" t="s">
        <v>120</v>
      </c>
      <c r="C92">
        <v>300000</v>
      </c>
      <c r="E92" s="5" t="s">
        <v>1141</v>
      </c>
      <c r="F92">
        <v>0</v>
      </c>
      <c r="G92" s="2">
        <v>43732.764849537038</v>
      </c>
      <c r="H92" t="s">
        <v>121</v>
      </c>
      <c r="I92" s="2">
        <v>43735.572997685187</v>
      </c>
      <c r="J92">
        <v>2467271</v>
      </c>
      <c r="K92">
        <v>4</v>
      </c>
      <c r="L92" t="s">
        <v>129</v>
      </c>
      <c r="M92">
        <v>1914</v>
      </c>
      <c r="N92">
        <v>0.9</v>
      </c>
      <c r="O92">
        <v>1.869</v>
      </c>
      <c r="P92">
        <v>1.9810000000000001</v>
      </c>
      <c r="Q92">
        <v>4941</v>
      </c>
      <c r="R92" t="s">
        <v>309</v>
      </c>
      <c r="S92" t="s">
        <v>171</v>
      </c>
      <c r="T92" t="s">
        <v>3872</v>
      </c>
      <c r="U92" t="s">
        <v>3897</v>
      </c>
      <c r="V92">
        <v>17011</v>
      </c>
      <c r="W92" t="s">
        <v>119</v>
      </c>
      <c r="X92" s="1">
        <v>494</v>
      </c>
      <c r="Y92" t="s">
        <v>3895</v>
      </c>
      <c r="Z92" s="3">
        <v>42172</v>
      </c>
      <c r="AA92">
        <v>5</v>
      </c>
      <c r="AB92">
        <v>-1</v>
      </c>
      <c r="AC92">
        <v>6</v>
      </c>
      <c r="AD92">
        <v>2</v>
      </c>
      <c r="AE92">
        <v>5</v>
      </c>
      <c r="AF92">
        <v>1</v>
      </c>
      <c r="AG92">
        <v>0</v>
      </c>
      <c r="AH92">
        <v>2</v>
      </c>
      <c r="AI92">
        <v>0</v>
      </c>
      <c r="AJ92">
        <v>3</v>
      </c>
      <c r="AK92">
        <v>2</v>
      </c>
      <c r="AL92">
        <v>1</v>
      </c>
      <c r="AM92">
        <v>21</v>
      </c>
      <c r="AN92">
        <v>79</v>
      </c>
      <c r="AO92">
        <v>634</v>
      </c>
      <c r="AP92">
        <v>17</v>
      </c>
      <c r="AQ92">
        <v>124</v>
      </c>
      <c r="AR92">
        <v>69</v>
      </c>
      <c r="AS92">
        <v>158</v>
      </c>
      <c r="AT92">
        <v>13</v>
      </c>
      <c r="AU92">
        <v>1914</v>
      </c>
      <c r="AV92">
        <v>1853</v>
      </c>
      <c r="AW92">
        <v>1</v>
      </c>
      <c r="AX92">
        <v>703</v>
      </c>
      <c r="AY92">
        <v>703</v>
      </c>
      <c r="AZ92">
        <v>2018</v>
      </c>
      <c r="BA92">
        <v>3.3123028391167098E-2</v>
      </c>
      <c r="BB92">
        <v>0.22475106685633001</v>
      </c>
      <c r="BC92">
        <v>1.4492753623188401E-2</v>
      </c>
      <c r="BD92">
        <v>0.112375533428165</v>
      </c>
      <c r="BE92">
        <v>7.0156502968159703E-3</v>
      </c>
      <c r="BF92">
        <v>200</v>
      </c>
      <c r="BG92">
        <v>200</v>
      </c>
      <c r="BH92">
        <v>200</v>
      </c>
      <c r="BI92">
        <v>200</v>
      </c>
      <c r="BJ92">
        <v>100</v>
      </c>
      <c r="BK92">
        <v>100</v>
      </c>
      <c r="BL92">
        <v>20</v>
      </c>
      <c r="BM92">
        <v>20</v>
      </c>
      <c r="BN92">
        <v>20</v>
      </c>
      <c r="BO92">
        <v>20</v>
      </c>
      <c r="BR92">
        <v>42.933999999999997</v>
      </c>
      <c r="BS92">
        <v>43.902000000000001</v>
      </c>
      <c r="BT92">
        <v>44.868000000000002</v>
      </c>
      <c r="BU92">
        <v>45.832000000000001</v>
      </c>
      <c r="BV92">
        <v>46.792999999999999</v>
      </c>
      <c r="BW92">
        <v>47.752000000000002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0.76886481481481395</v>
      </c>
      <c r="CE92" s="3">
        <v>43465</v>
      </c>
      <c r="CF92">
        <v>262.93400000000003</v>
      </c>
      <c r="CG92" s="3">
        <v>43646</v>
      </c>
      <c r="CH92">
        <v>0.78620454545454499</v>
      </c>
      <c r="CI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172.33600000000001</v>
      </c>
      <c r="DF92">
        <v>190.07900000000001</v>
      </c>
      <c r="DG92">
        <v>184.32300000000001</v>
      </c>
      <c r="DH92">
        <v>95.942999999999998</v>
      </c>
      <c r="DI92">
        <v>92.59</v>
      </c>
      <c r="DJ92">
        <v>94.474000000000004</v>
      </c>
      <c r="DK92">
        <v>124.15900000000001</v>
      </c>
      <c r="DL92">
        <v>0.629</v>
      </c>
      <c r="DM92">
        <v>0</v>
      </c>
      <c r="DN92">
        <v>0</v>
      </c>
      <c r="DO92">
        <v>0</v>
      </c>
      <c r="DR92">
        <v>42.933999999999997</v>
      </c>
      <c r="DS92">
        <v>43.902000000000001</v>
      </c>
      <c r="DT92">
        <v>44.868000000000002</v>
      </c>
      <c r="DU92">
        <v>45.832000000000001</v>
      </c>
      <c r="DV92">
        <v>46.792999999999999</v>
      </c>
      <c r="DW92">
        <v>47.752000000000002</v>
      </c>
      <c r="DX92">
        <v>0.86168</v>
      </c>
      <c r="DY92">
        <v>3.1449999999999999E-2</v>
      </c>
      <c r="DZ92">
        <v>1</v>
      </c>
      <c r="EA92">
        <v>0.82974499999999995</v>
      </c>
      <c r="EC92">
        <v>1</v>
      </c>
      <c r="ED92">
        <v>4</v>
      </c>
    </row>
    <row r="93" spans="1:134" x14ac:dyDescent="0.25">
      <c r="A93" s="6" t="s">
        <v>3681</v>
      </c>
      <c r="B93" t="s">
        <v>120</v>
      </c>
      <c r="C93">
        <v>500000</v>
      </c>
      <c r="E93" s="5" t="s">
        <v>1141</v>
      </c>
      <c r="F93">
        <v>1</v>
      </c>
      <c r="G93" s="2">
        <v>43732.771331018521</v>
      </c>
      <c r="H93" t="s">
        <v>121</v>
      </c>
      <c r="I93" s="2">
        <v>43735.557986111111</v>
      </c>
      <c r="K93">
        <v>3</v>
      </c>
      <c r="L93" t="s">
        <v>122</v>
      </c>
      <c r="M93">
        <v>254</v>
      </c>
      <c r="N93">
        <v>3.5</v>
      </c>
      <c r="Q93">
        <v>439909</v>
      </c>
      <c r="R93" t="s">
        <v>310</v>
      </c>
      <c r="S93" t="s">
        <v>136</v>
      </c>
      <c r="T93" t="s">
        <v>3861</v>
      </c>
      <c r="U93" t="s">
        <v>3899</v>
      </c>
      <c r="V93">
        <v>80027</v>
      </c>
      <c r="W93" t="s">
        <v>119</v>
      </c>
      <c r="X93" s="1">
        <v>412</v>
      </c>
      <c r="Y93" t="s">
        <v>3881</v>
      </c>
      <c r="Z93" s="3">
        <v>41800</v>
      </c>
      <c r="AA93">
        <v>6</v>
      </c>
      <c r="AB93">
        <v>0</v>
      </c>
      <c r="AC93">
        <v>6</v>
      </c>
      <c r="AD93">
        <v>4</v>
      </c>
      <c r="AE93">
        <v>6</v>
      </c>
      <c r="AF93">
        <v>0</v>
      </c>
      <c r="AG93">
        <v>0</v>
      </c>
      <c r="AH93">
        <v>2</v>
      </c>
      <c r="AI93">
        <v>0</v>
      </c>
      <c r="AK93">
        <v>2</v>
      </c>
      <c r="AL93">
        <v>3</v>
      </c>
      <c r="AM93">
        <v>94</v>
      </c>
      <c r="AN93">
        <v>38</v>
      </c>
      <c r="AO93">
        <v>231</v>
      </c>
      <c r="AP93">
        <v>9</v>
      </c>
      <c r="AQ93">
        <v>0</v>
      </c>
      <c r="AR93">
        <v>0</v>
      </c>
      <c r="AS93">
        <v>88</v>
      </c>
      <c r="AT93">
        <v>8</v>
      </c>
      <c r="AU93">
        <v>254</v>
      </c>
      <c r="AV93">
        <v>254</v>
      </c>
      <c r="AW93">
        <v>0</v>
      </c>
      <c r="AX93">
        <v>231</v>
      </c>
      <c r="AY93">
        <v>231</v>
      </c>
      <c r="AZ93">
        <v>2018</v>
      </c>
      <c r="BA93">
        <v>0.40692640692640603</v>
      </c>
      <c r="BB93">
        <v>0.38095238095237999</v>
      </c>
      <c r="BD93">
        <v>0.16450216450216401</v>
      </c>
      <c r="BE93">
        <v>3.1496062992125901E-2</v>
      </c>
      <c r="CK93">
        <v>0</v>
      </c>
      <c r="CL93">
        <v>0</v>
      </c>
      <c r="ED93">
        <v>5</v>
      </c>
    </row>
    <row r="94" spans="1:134" x14ac:dyDescent="0.25">
      <c r="A94" s="6" t="s">
        <v>3159</v>
      </c>
      <c r="B94" t="s">
        <v>120</v>
      </c>
      <c r="C94">
        <v>200000</v>
      </c>
      <c r="E94" s="5" t="s">
        <v>1141</v>
      </c>
      <c r="F94">
        <v>0</v>
      </c>
      <c r="G94" s="2">
        <v>43734.675474537034</v>
      </c>
      <c r="H94" t="s">
        <v>121</v>
      </c>
      <c r="I94" s="2">
        <v>43735.540439814817</v>
      </c>
      <c r="L94" t="s">
        <v>148</v>
      </c>
      <c r="M94">
        <v>11880</v>
      </c>
      <c r="N94">
        <v>6.6</v>
      </c>
      <c r="O94">
        <v>8.9469999999999992</v>
      </c>
      <c r="P94">
        <v>9.1440000000000001</v>
      </c>
      <c r="Q94">
        <v>28291</v>
      </c>
      <c r="R94" t="s">
        <v>311</v>
      </c>
      <c r="S94" t="s">
        <v>209</v>
      </c>
      <c r="T94" t="s">
        <v>3864</v>
      </c>
      <c r="U94" t="s">
        <v>3897</v>
      </c>
      <c r="V94">
        <v>46029</v>
      </c>
      <c r="W94" t="s">
        <v>119</v>
      </c>
      <c r="X94" s="1">
        <v>282</v>
      </c>
      <c r="Y94" t="s">
        <v>3888</v>
      </c>
      <c r="Z94" s="3">
        <v>38047</v>
      </c>
      <c r="AA94">
        <v>6</v>
      </c>
      <c r="AB94">
        <v>0</v>
      </c>
      <c r="AC94">
        <v>5</v>
      </c>
      <c r="AD94">
        <v>11</v>
      </c>
      <c r="AE94">
        <v>8</v>
      </c>
      <c r="AF94">
        <v>-1</v>
      </c>
      <c r="AG94">
        <v>0</v>
      </c>
      <c r="AH94">
        <v>6</v>
      </c>
      <c r="AI94">
        <v>0</v>
      </c>
      <c r="AJ94">
        <v>1</v>
      </c>
      <c r="AK94">
        <v>4</v>
      </c>
      <c r="AL94">
        <v>1</v>
      </c>
      <c r="AM94">
        <v>246</v>
      </c>
      <c r="AN94">
        <v>1166</v>
      </c>
      <c r="AO94">
        <v>6463</v>
      </c>
      <c r="AP94">
        <v>688</v>
      </c>
      <c r="AQ94">
        <v>1700</v>
      </c>
      <c r="AR94">
        <v>898</v>
      </c>
      <c r="AS94">
        <v>1621</v>
      </c>
      <c r="AT94">
        <v>368</v>
      </c>
      <c r="AU94">
        <v>11882</v>
      </c>
      <c r="AV94">
        <v>10378</v>
      </c>
      <c r="AW94">
        <v>76</v>
      </c>
      <c r="AX94">
        <v>7361</v>
      </c>
      <c r="AY94">
        <v>7361</v>
      </c>
      <c r="AZ94">
        <v>2018</v>
      </c>
      <c r="BA94">
        <v>3.8062819124245702E-2</v>
      </c>
      <c r="BB94">
        <v>0.22021464474935401</v>
      </c>
      <c r="BC94">
        <v>8.4632516703786104E-2</v>
      </c>
      <c r="BD94">
        <v>0.158402390979486</v>
      </c>
      <c r="BE94">
        <v>3.5459626132202701E-2</v>
      </c>
      <c r="BF94">
        <v>2219</v>
      </c>
      <c r="BG94">
        <v>2219</v>
      </c>
      <c r="BH94">
        <v>1850</v>
      </c>
      <c r="BI94">
        <v>1850</v>
      </c>
      <c r="BJ94">
        <v>1850</v>
      </c>
      <c r="BK94">
        <v>1630</v>
      </c>
      <c r="BL94">
        <v>152.39400000000001</v>
      </c>
      <c r="BM94">
        <v>150.01599999999999</v>
      </c>
      <c r="BN94">
        <v>149.648</v>
      </c>
      <c r="BO94">
        <v>156.494</v>
      </c>
      <c r="BP94">
        <v>147.16200000000001</v>
      </c>
      <c r="BQ94">
        <v>150.27099999999999</v>
      </c>
      <c r="BR94">
        <v>750.84799999999996</v>
      </c>
      <c r="BS94">
        <v>783.77700000000004</v>
      </c>
      <c r="BT94">
        <v>516.601</v>
      </c>
      <c r="BU94">
        <v>549.32299999999998</v>
      </c>
      <c r="BV94">
        <v>581.94399999999996</v>
      </c>
      <c r="BW94">
        <v>614.46199999999999</v>
      </c>
      <c r="BX94">
        <v>5</v>
      </c>
      <c r="BY94">
        <v>5</v>
      </c>
      <c r="BZ94">
        <v>5</v>
      </c>
      <c r="CA94">
        <v>5</v>
      </c>
      <c r="CB94">
        <v>5</v>
      </c>
      <c r="CC94">
        <v>5</v>
      </c>
      <c r="CD94">
        <v>0.80685620431516003</v>
      </c>
      <c r="CE94" s="3">
        <v>43465</v>
      </c>
      <c r="CF94">
        <v>3122.2420000000002</v>
      </c>
      <c r="CG94" s="3">
        <v>43646</v>
      </c>
      <c r="CH94">
        <v>0.77801622168226703</v>
      </c>
      <c r="CI94">
        <v>4.5119999999999996</v>
      </c>
      <c r="CK94">
        <v>4</v>
      </c>
      <c r="CL94">
        <v>1</v>
      </c>
      <c r="CM94">
        <v>0</v>
      </c>
      <c r="CN94">
        <v>0</v>
      </c>
      <c r="CO94">
        <v>4.5119999999999996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1837.5889999999999</v>
      </c>
      <c r="DF94">
        <v>2043.5409999999999</v>
      </c>
      <c r="DG94">
        <v>1833.9929999999999</v>
      </c>
      <c r="DH94">
        <v>1438.912</v>
      </c>
      <c r="DI94">
        <v>1656.424</v>
      </c>
      <c r="DJ94">
        <v>1216.3040000000001</v>
      </c>
      <c r="DK94">
        <v>1660.088</v>
      </c>
      <c r="DL94">
        <v>7.3940000000000001</v>
      </c>
      <c r="DM94">
        <v>5.016</v>
      </c>
      <c r="DN94">
        <v>46.954999999999998</v>
      </c>
      <c r="DO94">
        <v>11.494</v>
      </c>
      <c r="DP94">
        <v>2.1619999999999999</v>
      </c>
      <c r="DQ94">
        <v>5.2709999999999999</v>
      </c>
      <c r="DR94">
        <v>750.84699999999998</v>
      </c>
      <c r="DS94">
        <v>783.77599999999995</v>
      </c>
      <c r="DT94">
        <v>516.601</v>
      </c>
      <c r="DU94">
        <v>549.32299999999998</v>
      </c>
      <c r="DV94">
        <v>581.94399999999996</v>
      </c>
      <c r="DW94">
        <v>614.46199999999999</v>
      </c>
      <c r="DX94">
        <v>0.82811581793600697</v>
      </c>
      <c r="DY94">
        <v>4.8518970563145497E-2</v>
      </c>
      <c r="DZ94">
        <v>0.99999866817251903</v>
      </c>
      <c r="EA94">
        <v>0.86303692546049204</v>
      </c>
      <c r="EB94">
        <v>8.6416441773318503E-2</v>
      </c>
      <c r="EC94">
        <v>0.99999947326212701</v>
      </c>
      <c r="ED94">
        <v>15</v>
      </c>
    </row>
    <row r="95" spans="1:134" x14ac:dyDescent="0.25">
      <c r="A95" s="6" t="s">
        <v>3129</v>
      </c>
      <c r="B95" t="s">
        <v>120</v>
      </c>
      <c r="C95">
        <v>30000</v>
      </c>
      <c r="E95" s="5" t="s">
        <v>1141</v>
      </c>
      <c r="F95">
        <v>0</v>
      </c>
      <c r="G95" s="2">
        <v>43733.388842592591</v>
      </c>
      <c r="H95" t="s">
        <v>121</v>
      </c>
      <c r="I95" s="2">
        <v>43735.539293981485</v>
      </c>
      <c r="L95" t="s">
        <v>173</v>
      </c>
      <c r="M95">
        <v>84</v>
      </c>
      <c r="N95">
        <v>32.1</v>
      </c>
      <c r="P95">
        <v>21.35</v>
      </c>
      <c r="Q95">
        <v>4941</v>
      </c>
      <c r="R95" t="s">
        <v>312</v>
      </c>
      <c r="S95" t="s">
        <v>285</v>
      </c>
      <c r="T95" t="s">
        <v>3861</v>
      </c>
      <c r="U95" t="s">
        <v>3899</v>
      </c>
      <c r="V95">
        <v>81024</v>
      </c>
      <c r="W95" t="s">
        <v>119</v>
      </c>
      <c r="X95" s="1">
        <v>494</v>
      </c>
      <c r="Y95" t="s">
        <v>3895</v>
      </c>
      <c r="Z95" s="3">
        <v>42926</v>
      </c>
      <c r="AA95">
        <v>7</v>
      </c>
      <c r="AC95">
        <v>6</v>
      </c>
      <c r="AD95">
        <v>12</v>
      </c>
      <c r="AE95">
        <v>8</v>
      </c>
      <c r="AF95">
        <v>-2</v>
      </c>
      <c r="AG95">
        <v>0</v>
      </c>
      <c r="AH95">
        <v>6</v>
      </c>
      <c r="AI95">
        <v>0</v>
      </c>
      <c r="AK95">
        <v>4</v>
      </c>
      <c r="AL95">
        <v>3</v>
      </c>
      <c r="AM95">
        <v>2</v>
      </c>
      <c r="AN95">
        <v>49</v>
      </c>
      <c r="AO95">
        <v>64</v>
      </c>
      <c r="AP95">
        <v>27</v>
      </c>
      <c r="AQ95">
        <v>0</v>
      </c>
      <c r="AR95">
        <v>61</v>
      </c>
      <c r="AS95">
        <v>36</v>
      </c>
      <c r="AT95">
        <v>17</v>
      </c>
      <c r="AU95">
        <v>84</v>
      </c>
      <c r="AV95">
        <v>84</v>
      </c>
      <c r="AW95">
        <v>60</v>
      </c>
      <c r="AX95">
        <v>125</v>
      </c>
      <c r="AY95">
        <v>125</v>
      </c>
      <c r="AZ95">
        <v>2017</v>
      </c>
      <c r="BA95">
        <v>3.125E-2</v>
      </c>
      <c r="BB95">
        <v>0.28799999999999998</v>
      </c>
      <c r="BC95">
        <v>0.98360655737704905</v>
      </c>
      <c r="BD95">
        <v>0.39200000000000002</v>
      </c>
      <c r="BE95">
        <v>0.202380952380952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0.86722292191435701</v>
      </c>
      <c r="CE95" s="3">
        <v>43465</v>
      </c>
      <c r="CF95">
        <v>30.597000000000001</v>
      </c>
      <c r="CG95" s="3">
        <v>43585</v>
      </c>
      <c r="CH95">
        <v>1.0812246173070901</v>
      </c>
      <c r="CI95">
        <v>0.52</v>
      </c>
      <c r="CK95">
        <v>3</v>
      </c>
      <c r="CL95">
        <v>2</v>
      </c>
      <c r="DK95">
        <v>32.215000000000003</v>
      </c>
      <c r="ED95">
        <v>2</v>
      </c>
    </row>
    <row r="96" spans="1:134" x14ac:dyDescent="0.25">
      <c r="A96" s="6" t="s">
        <v>3513</v>
      </c>
      <c r="B96" t="s">
        <v>120</v>
      </c>
      <c r="C96">
        <v>50000</v>
      </c>
      <c r="E96" s="5" t="s">
        <v>1141</v>
      </c>
      <c r="F96">
        <v>0</v>
      </c>
      <c r="G96" s="2">
        <v>43727.51284722222</v>
      </c>
      <c r="H96" t="s">
        <v>121</v>
      </c>
      <c r="I96" s="2">
        <v>43735.534178240741</v>
      </c>
      <c r="L96" t="s">
        <v>173</v>
      </c>
      <c r="M96">
        <v>0</v>
      </c>
      <c r="N96">
        <v>0</v>
      </c>
      <c r="Q96">
        <v>561011</v>
      </c>
      <c r="R96" t="s">
        <v>245</v>
      </c>
      <c r="S96" t="s">
        <v>123</v>
      </c>
      <c r="T96" t="s">
        <v>3871</v>
      </c>
      <c r="U96" t="s">
        <v>3900</v>
      </c>
      <c r="V96">
        <v>139</v>
      </c>
      <c r="W96" t="s">
        <v>132</v>
      </c>
      <c r="X96" s="1">
        <v>561</v>
      </c>
      <c r="Y96" t="s">
        <v>3892</v>
      </c>
      <c r="Z96" s="3">
        <v>43558</v>
      </c>
      <c r="AC96">
        <v>6</v>
      </c>
      <c r="AG96">
        <v>0</v>
      </c>
      <c r="AH96">
        <v>3</v>
      </c>
      <c r="AI96">
        <v>0</v>
      </c>
      <c r="AJ96">
        <v>2</v>
      </c>
      <c r="AK96">
        <v>2</v>
      </c>
      <c r="AL96">
        <v>3</v>
      </c>
      <c r="AP96">
        <v>0</v>
      </c>
      <c r="BL96">
        <v>0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 t="s">
        <v>193</v>
      </c>
      <c r="CF96">
        <v>0</v>
      </c>
      <c r="CG96" s="3">
        <v>43646</v>
      </c>
      <c r="CI96">
        <v>3.5459999999999998</v>
      </c>
      <c r="CK96">
        <v>6</v>
      </c>
      <c r="CL96">
        <v>2</v>
      </c>
      <c r="CS96">
        <v>3.5459999999999998</v>
      </c>
      <c r="DL96">
        <v>3.5459999999999998</v>
      </c>
      <c r="DY96" t="s">
        <v>193</v>
      </c>
      <c r="ED96">
        <v>0</v>
      </c>
    </row>
    <row r="97" spans="1:134" x14ac:dyDescent="0.25">
      <c r="A97" s="6" t="s">
        <v>2178</v>
      </c>
      <c r="B97" t="s">
        <v>120</v>
      </c>
      <c r="C97">
        <v>30000</v>
      </c>
      <c r="E97" s="5" t="s">
        <v>1141</v>
      </c>
      <c r="F97">
        <v>0</v>
      </c>
      <c r="G97" s="2">
        <v>43731.440648148149</v>
      </c>
      <c r="H97" t="s">
        <v>121</v>
      </c>
      <c r="I97" s="2">
        <v>43735.533113425925</v>
      </c>
      <c r="J97">
        <v>2500000</v>
      </c>
      <c r="K97">
        <v>3</v>
      </c>
      <c r="L97" t="s">
        <v>148</v>
      </c>
      <c r="M97">
        <v>367</v>
      </c>
      <c r="N97">
        <v>6.5</v>
      </c>
      <c r="O97">
        <v>6.25</v>
      </c>
      <c r="Q97">
        <v>741029</v>
      </c>
      <c r="R97" t="s">
        <v>145</v>
      </c>
      <c r="S97" t="s">
        <v>144</v>
      </c>
      <c r="T97" t="s">
        <v>3873</v>
      </c>
      <c r="U97" t="s">
        <v>3898</v>
      </c>
      <c r="V97">
        <v>33100</v>
      </c>
      <c r="W97" t="s">
        <v>119</v>
      </c>
      <c r="X97" s="1">
        <v>741</v>
      </c>
      <c r="Y97" t="s">
        <v>3892</v>
      </c>
      <c r="Z97" s="3">
        <v>41610</v>
      </c>
      <c r="AA97">
        <v>6</v>
      </c>
      <c r="AB97">
        <v>0</v>
      </c>
      <c r="AC97">
        <v>5</v>
      </c>
      <c r="AD97">
        <v>3</v>
      </c>
      <c r="AE97">
        <v>6</v>
      </c>
      <c r="AF97">
        <v>-1</v>
      </c>
      <c r="AG97">
        <v>0</v>
      </c>
      <c r="AH97">
        <v>3</v>
      </c>
      <c r="AI97">
        <v>0</v>
      </c>
      <c r="AK97">
        <v>2</v>
      </c>
      <c r="AL97">
        <v>1</v>
      </c>
      <c r="AM97">
        <v>26</v>
      </c>
      <c r="AN97">
        <v>14</v>
      </c>
      <c r="AO97">
        <v>389</v>
      </c>
      <c r="AP97">
        <v>24</v>
      </c>
      <c r="AQ97">
        <v>0</v>
      </c>
      <c r="AR97">
        <v>26</v>
      </c>
      <c r="AS97">
        <v>115</v>
      </c>
      <c r="AT97">
        <v>9</v>
      </c>
      <c r="AU97">
        <v>367</v>
      </c>
      <c r="AV97">
        <v>367</v>
      </c>
      <c r="AW97">
        <v>25</v>
      </c>
      <c r="AX97">
        <v>415</v>
      </c>
      <c r="AY97">
        <v>415</v>
      </c>
      <c r="AZ97">
        <v>2018</v>
      </c>
      <c r="BA97">
        <v>6.6838046272493498E-2</v>
      </c>
      <c r="BB97">
        <v>0.27710843373493899</v>
      </c>
      <c r="BC97">
        <v>0.96153846153846101</v>
      </c>
      <c r="BD97">
        <v>3.3734939759036103E-2</v>
      </c>
      <c r="BE97">
        <v>2.4523160762942701E-2</v>
      </c>
      <c r="CK97">
        <v>0</v>
      </c>
      <c r="CL97">
        <v>0</v>
      </c>
      <c r="ED97">
        <v>6</v>
      </c>
    </row>
    <row r="98" spans="1:134" x14ac:dyDescent="0.25">
      <c r="A98" s="6" t="s">
        <v>1780</v>
      </c>
      <c r="B98" t="s">
        <v>120</v>
      </c>
      <c r="C98">
        <v>100000</v>
      </c>
      <c r="E98" s="5" t="s">
        <v>1141</v>
      </c>
      <c r="F98">
        <v>0</v>
      </c>
      <c r="G98" s="2">
        <v>43734.529178240744</v>
      </c>
      <c r="H98" t="s">
        <v>121</v>
      </c>
      <c r="I98" s="2">
        <v>43735.527638888889</v>
      </c>
      <c r="L98" t="s">
        <v>128</v>
      </c>
      <c r="M98">
        <v>2033</v>
      </c>
      <c r="N98">
        <v>9.6999999999999993</v>
      </c>
      <c r="O98">
        <v>3.52</v>
      </c>
      <c r="P98">
        <v>3.4940000000000002</v>
      </c>
      <c r="Q98">
        <v>2331</v>
      </c>
      <c r="R98" t="s">
        <v>257</v>
      </c>
      <c r="S98" t="s">
        <v>164</v>
      </c>
      <c r="T98" t="s">
        <v>3864</v>
      </c>
      <c r="U98" t="s">
        <v>3898</v>
      </c>
      <c r="V98">
        <v>41124</v>
      </c>
      <c r="W98" t="s">
        <v>119</v>
      </c>
      <c r="X98" s="1">
        <v>233</v>
      </c>
      <c r="Y98" t="s">
        <v>3879</v>
      </c>
      <c r="Z98" s="3">
        <v>42761</v>
      </c>
      <c r="AA98">
        <v>4</v>
      </c>
      <c r="AB98">
        <v>1</v>
      </c>
      <c r="AC98">
        <v>6</v>
      </c>
      <c r="AD98">
        <v>6</v>
      </c>
      <c r="AE98">
        <v>6</v>
      </c>
      <c r="AF98">
        <v>0</v>
      </c>
      <c r="AG98">
        <v>0</v>
      </c>
      <c r="AH98">
        <v>6</v>
      </c>
      <c r="AI98">
        <v>1</v>
      </c>
      <c r="AJ98">
        <v>1</v>
      </c>
      <c r="AK98">
        <v>4</v>
      </c>
      <c r="AL98">
        <v>1</v>
      </c>
      <c r="AM98">
        <v>272</v>
      </c>
      <c r="AN98">
        <v>287</v>
      </c>
      <c r="AO98">
        <v>733</v>
      </c>
      <c r="AP98">
        <v>198</v>
      </c>
      <c r="AQ98">
        <v>269</v>
      </c>
      <c r="AR98">
        <v>330</v>
      </c>
      <c r="AS98">
        <v>559</v>
      </c>
      <c r="AT98">
        <v>114</v>
      </c>
      <c r="AU98">
        <v>2033</v>
      </c>
      <c r="AV98">
        <v>2033</v>
      </c>
      <c r="AW98">
        <v>251</v>
      </c>
      <c r="AX98">
        <v>1063</v>
      </c>
      <c r="AY98">
        <v>1063</v>
      </c>
      <c r="AZ98">
        <v>2018</v>
      </c>
      <c r="BA98">
        <v>0.37107776261937198</v>
      </c>
      <c r="BB98">
        <v>0.52587017873941599</v>
      </c>
      <c r="BC98">
        <v>0.76060606060605995</v>
      </c>
      <c r="BD98">
        <v>0.26999059266227599</v>
      </c>
      <c r="BE98">
        <v>5.6074766355140103E-2</v>
      </c>
      <c r="BF98">
        <v>639.68299999999999</v>
      </c>
      <c r="BG98">
        <v>639.27700000000004</v>
      </c>
      <c r="BH98">
        <v>639.27700000000004</v>
      </c>
      <c r="BI98">
        <v>649.26300000000003</v>
      </c>
      <c r="BJ98">
        <v>555.52200000000005</v>
      </c>
      <c r="BK98">
        <v>559.28700000000003</v>
      </c>
      <c r="BL98">
        <v>0</v>
      </c>
      <c r="BM98">
        <v>0</v>
      </c>
      <c r="BN98">
        <v>0</v>
      </c>
      <c r="BO98">
        <v>0</v>
      </c>
      <c r="BX98">
        <v>5</v>
      </c>
      <c r="BY98">
        <v>5</v>
      </c>
      <c r="BZ98">
        <v>6</v>
      </c>
      <c r="CA98">
        <v>6</v>
      </c>
      <c r="CB98">
        <v>6</v>
      </c>
      <c r="CC98">
        <v>6</v>
      </c>
      <c r="CD98">
        <v>0.76743641014374397</v>
      </c>
      <c r="CE98" s="3">
        <v>43465</v>
      </c>
      <c r="CF98">
        <v>639.68299999999999</v>
      </c>
      <c r="CG98" s="3">
        <v>43646</v>
      </c>
      <c r="CH98">
        <v>0.93393133786578597</v>
      </c>
      <c r="CI98">
        <v>50.844999999999999</v>
      </c>
      <c r="CK98">
        <v>5</v>
      </c>
      <c r="CL98">
        <v>4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6.8000000000000005E-2</v>
      </c>
      <c r="CT98">
        <v>4.5999999999999999E-2</v>
      </c>
      <c r="CU98">
        <v>50.844999999999999</v>
      </c>
      <c r="CV98">
        <v>2.1000000000000001E-2</v>
      </c>
      <c r="DE98">
        <v>597.35199999999998</v>
      </c>
      <c r="DF98">
        <v>499.07499999999999</v>
      </c>
      <c r="DG98">
        <v>400.72500000000002</v>
      </c>
      <c r="DH98">
        <v>452.84899999999999</v>
      </c>
      <c r="DI98">
        <v>410.49400000000003</v>
      </c>
      <c r="DJ98">
        <v>414.46300000000002</v>
      </c>
      <c r="DK98">
        <v>421.98399999999998</v>
      </c>
      <c r="DL98">
        <v>6.8000000000000005E-2</v>
      </c>
      <c r="DM98">
        <v>4.5999999999999999E-2</v>
      </c>
      <c r="DN98">
        <v>50.844999999999999</v>
      </c>
      <c r="DO98">
        <v>2.1000000000000001E-2</v>
      </c>
      <c r="DX98">
        <v>0.93382503521275295</v>
      </c>
      <c r="DY98" t="s">
        <v>193</v>
      </c>
      <c r="EA98">
        <v>0.75359183599203605</v>
      </c>
      <c r="ED98">
        <v>2</v>
      </c>
    </row>
    <row r="99" spans="1:134" x14ac:dyDescent="0.25">
      <c r="A99" s="6" t="s">
        <v>3615</v>
      </c>
      <c r="B99" t="s">
        <v>120</v>
      </c>
      <c r="C99">
        <v>150000</v>
      </c>
      <c r="E99" s="5" t="s">
        <v>1141</v>
      </c>
      <c r="F99">
        <v>0</v>
      </c>
      <c r="G99" s="2">
        <v>43731.330393518518</v>
      </c>
      <c r="H99" t="s">
        <v>121</v>
      </c>
      <c r="I99" s="2">
        <v>43735.526643518519</v>
      </c>
      <c r="L99" t="s">
        <v>173</v>
      </c>
      <c r="M99">
        <v>0</v>
      </c>
      <c r="N99">
        <v>0</v>
      </c>
      <c r="T99" t="s">
        <v>1141</v>
      </c>
      <c r="U99" t="s">
        <v>1141</v>
      </c>
      <c r="Y99" t="s">
        <v>1141</v>
      </c>
      <c r="AP99">
        <v>0</v>
      </c>
      <c r="BL99">
        <v>0</v>
      </c>
      <c r="BR99">
        <v>31.824000000000002</v>
      </c>
      <c r="BS99">
        <v>32.817</v>
      </c>
      <c r="BT99">
        <v>33.81</v>
      </c>
      <c r="BU99">
        <v>34.795000000000002</v>
      </c>
      <c r="BV99">
        <v>35.79</v>
      </c>
      <c r="BW99">
        <v>36.765999999999998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 t="s">
        <v>193</v>
      </c>
      <c r="CE99" s="3">
        <v>43465</v>
      </c>
      <c r="CF99">
        <v>31.824000000000002</v>
      </c>
      <c r="CG99" s="3">
        <v>43646</v>
      </c>
      <c r="CI99">
        <v>2.8130000000000002</v>
      </c>
      <c r="CK99">
        <v>12</v>
      </c>
      <c r="CL99">
        <v>6</v>
      </c>
      <c r="CS99">
        <v>0.54100000000000004</v>
      </c>
      <c r="CY99">
        <v>2.2719999999999998</v>
      </c>
      <c r="CZ99">
        <v>2.2730000000000001</v>
      </c>
      <c r="DA99">
        <v>1.1319999999999999</v>
      </c>
      <c r="DB99">
        <v>1.1319999999999999</v>
      </c>
      <c r="DC99">
        <v>0</v>
      </c>
      <c r="DD99">
        <v>0</v>
      </c>
      <c r="DK99">
        <v>37.738999999999997</v>
      </c>
      <c r="DL99">
        <v>0.54100000000000004</v>
      </c>
      <c r="DR99">
        <v>34.095999999999997</v>
      </c>
      <c r="DS99">
        <v>35.090000000000003</v>
      </c>
      <c r="DT99">
        <v>34.942</v>
      </c>
      <c r="DU99">
        <v>35.927</v>
      </c>
      <c r="DV99">
        <v>35.79</v>
      </c>
      <c r="DW99">
        <v>36.765999999999998</v>
      </c>
      <c r="DY99" t="s">
        <v>193</v>
      </c>
      <c r="DZ99">
        <v>1.0713926596279499</v>
      </c>
      <c r="EC99">
        <v>1.0330851983945699</v>
      </c>
    </row>
    <row r="100" spans="1:134" x14ac:dyDescent="0.25">
      <c r="A100" s="6" t="s">
        <v>3713</v>
      </c>
      <c r="B100" t="s">
        <v>120</v>
      </c>
      <c r="C100">
        <v>250000</v>
      </c>
      <c r="E100" s="5" t="s">
        <v>1141</v>
      </c>
      <c r="F100">
        <v>0</v>
      </c>
      <c r="G100" s="2">
        <v>43733.83798611111</v>
      </c>
      <c r="H100" t="s">
        <v>121</v>
      </c>
      <c r="I100" s="2">
        <v>43735.525578703702</v>
      </c>
      <c r="L100" t="s">
        <v>173</v>
      </c>
      <c r="M100">
        <v>0</v>
      </c>
      <c r="N100">
        <v>0</v>
      </c>
      <c r="T100" t="s">
        <v>1141</v>
      </c>
      <c r="U100" t="s">
        <v>1141</v>
      </c>
      <c r="Y100" t="s">
        <v>1141</v>
      </c>
      <c r="AP100">
        <v>0</v>
      </c>
      <c r="BR100">
        <v>359.49400000000003</v>
      </c>
      <c r="BS100">
        <v>362.8</v>
      </c>
      <c r="BT100">
        <v>366.09899999999999</v>
      </c>
      <c r="BU100">
        <v>369.39</v>
      </c>
      <c r="BV100">
        <v>372.673</v>
      </c>
      <c r="BW100">
        <v>375.94900000000001</v>
      </c>
      <c r="BX100">
        <v>3</v>
      </c>
      <c r="BY100">
        <v>3</v>
      </c>
      <c r="BZ100">
        <v>3</v>
      </c>
      <c r="CA100">
        <v>3</v>
      </c>
      <c r="CB100">
        <v>3</v>
      </c>
      <c r="CC100">
        <v>3</v>
      </c>
      <c r="CE100" s="3">
        <v>43465</v>
      </c>
      <c r="CF100">
        <v>359.49400000000003</v>
      </c>
      <c r="CG100" s="3">
        <v>43646</v>
      </c>
      <c r="CI100">
        <v>0</v>
      </c>
      <c r="CJ100">
        <v>422.00900000000001</v>
      </c>
      <c r="CK100">
        <v>0</v>
      </c>
      <c r="CL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K100">
        <v>603.75099999999998</v>
      </c>
      <c r="DR100">
        <v>359.49400000000003</v>
      </c>
      <c r="DS100">
        <v>362.8</v>
      </c>
      <c r="DT100">
        <v>366.09899999999999</v>
      </c>
      <c r="DU100">
        <v>369.39</v>
      </c>
      <c r="DV100">
        <v>372.673</v>
      </c>
      <c r="DW100">
        <v>375.94900000000001</v>
      </c>
      <c r="DZ100">
        <v>1</v>
      </c>
      <c r="EC100">
        <v>1</v>
      </c>
    </row>
    <row r="101" spans="1:134" x14ac:dyDescent="0.25">
      <c r="A101" s="6" t="s">
        <v>3654</v>
      </c>
      <c r="B101" t="s">
        <v>120</v>
      </c>
      <c r="C101">
        <v>300000</v>
      </c>
      <c r="E101" s="5" t="s">
        <v>1141</v>
      </c>
      <c r="F101">
        <v>0</v>
      </c>
      <c r="G101" s="2">
        <v>43732.331562500003</v>
      </c>
      <c r="H101" t="s">
        <v>121</v>
      </c>
      <c r="I101" s="2">
        <v>43735.488842592589</v>
      </c>
      <c r="J101">
        <v>2233822</v>
      </c>
      <c r="K101">
        <v>4</v>
      </c>
      <c r="L101" t="s">
        <v>148</v>
      </c>
      <c r="M101">
        <v>3292</v>
      </c>
      <c r="N101">
        <v>9</v>
      </c>
      <c r="O101">
        <v>4.282</v>
      </c>
      <c r="P101">
        <v>2.258</v>
      </c>
      <c r="Q101">
        <v>2893</v>
      </c>
      <c r="R101" t="s">
        <v>313</v>
      </c>
      <c r="S101" t="s">
        <v>214</v>
      </c>
      <c r="T101" t="s">
        <v>3857</v>
      </c>
      <c r="U101" t="s">
        <v>3898</v>
      </c>
      <c r="V101">
        <v>36100</v>
      </c>
      <c r="W101" t="s">
        <v>119</v>
      </c>
      <c r="X101" s="1">
        <v>289</v>
      </c>
      <c r="Y101" t="s">
        <v>3888</v>
      </c>
      <c r="Z101" s="3">
        <v>39405</v>
      </c>
      <c r="AA101">
        <v>5</v>
      </c>
      <c r="AB101">
        <v>0</v>
      </c>
      <c r="AC101">
        <v>5</v>
      </c>
      <c r="AD101">
        <v>6</v>
      </c>
      <c r="AE101">
        <v>6</v>
      </c>
      <c r="AF101">
        <v>-1</v>
      </c>
      <c r="AG101">
        <v>0</v>
      </c>
      <c r="AH101">
        <v>6</v>
      </c>
      <c r="AI101">
        <v>0</v>
      </c>
      <c r="AJ101">
        <v>2</v>
      </c>
      <c r="AK101">
        <v>4</v>
      </c>
      <c r="AL101">
        <v>1</v>
      </c>
      <c r="AM101">
        <v>60</v>
      </c>
      <c r="AN101">
        <v>1485</v>
      </c>
      <c r="AO101">
        <v>2614</v>
      </c>
      <c r="AP101">
        <v>295</v>
      </c>
      <c r="AQ101">
        <v>544</v>
      </c>
      <c r="AR101">
        <v>1545</v>
      </c>
      <c r="AS101">
        <v>530</v>
      </c>
      <c r="AT101">
        <v>149</v>
      </c>
      <c r="AU101">
        <v>3292</v>
      </c>
      <c r="AV101">
        <v>3292</v>
      </c>
      <c r="AW101">
        <v>1412</v>
      </c>
      <c r="AX101">
        <v>4159</v>
      </c>
      <c r="AY101">
        <v>4159</v>
      </c>
      <c r="AZ101">
        <v>2018</v>
      </c>
      <c r="BA101">
        <v>2.29533282325937E-2</v>
      </c>
      <c r="BB101">
        <v>0.12743447944217301</v>
      </c>
      <c r="BC101">
        <v>0.91391585760517802</v>
      </c>
      <c r="BD101">
        <v>0.357056984852127</v>
      </c>
      <c r="BE101">
        <v>4.5261239368165201E-2</v>
      </c>
      <c r="BF101">
        <v>260</v>
      </c>
      <c r="BG101">
        <v>260</v>
      </c>
      <c r="BH101">
        <v>300</v>
      </c>
      <c r="BI101">
        <v>300</v>
      </c>
      <c r="BJ101">
        <v>300</v>
      </c>
      <c r="BK101">
        <v>290</v>
      </c>
      <c r="BL101">
        <v>10</v>
      </c>
      <c r="BM101">
        <v>10</v>
      </c>
      <c r="BN101">
        <v>10</v>
      </c>
      <c r="BO101">
        <v>34.723999999999997</v>
      </c>
      <c r="BP101">
        <v>10</v>
      </c>
      <c r="BQ101">
        <v>10</v>
      </c>
      <c r="BR101">
        <v>1224.511</v>
      </c>
      <c r="BS101">
        <v>1239.758</v>
      </c>
      <c r="BT101">
        <v>1214.9580000000001</v>
      </c>
      <c r="BU101">
        <v>1236.924</v>
      </c>
      <c r="BV101">
        <v>1245.211</v>
      </c>
      <c r="BW101">
        <v>1246.386</v>
      </c>
      <c r="BX101">
        <v>4</v>
      </c>
      <c r="BY101">
        <v>4</v>
      </c>
      <c r="BZ101">
        <v>4</v>
      </c>
      <c r="CA101">
        <v>5</v>
      </c>
      <c r="CB101">
        <v>4</v>
      </c>
      <c r="CC101">
        <v>4</v>
      </c>
      <c r="CD101">
        <v>0.90249197091028999</v>
      </c>
      <c r="CE101" s="3">
        <v>43465</v>
      </c>
      <c r="CF101">
        <v>1494.511</v>
      </c>
      <c r="CG101" s="3">
        <v>43646</v>
      </c>
      <c r="CH101">
        <v>0.77777777777777701</v>
      </c>
      <c r="CI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210</v>
      </c>
      <c r="DF101">
        <v>260</v>
      </c>
      <c r="DG101">
        <v>300</v>
      </c>
      <c r="DH101">
        <v>300</v>
      </c>
      <c r="DI101">
        <v>300</v>
      </c>
      <c r="DJ101">
        <v>240</v>
      </c>
      <c r="DK101">
        <v>1438.9259999999999</v>
      </c>
      <c r="DL101">
        <v>0</v>
      </c>
      <c r="DM101">
        <v>0</v>
      </c>
      <c r="DN101">
        <v>0</v>
      </c>
      <c r="DO101">
        <v>9.7240000000000002</v>
      </c>
      <c r="DP101">
        <v>0</v>
      </c>
      <c r="DQ101">
        <v>0</v>
      </c>
      <c r="DR101">
        <v>1184.511</v>
      </c>
      <c r="DS101">
        <v>1199.758</v>
      </c>
      <c r="DT101">
        <v>1214.9580000000001</v>
      </c>
      <c r="DU101">
        <v>1236.923</v>
      </c>
      <c r="DV101">
        <v>1245.211</v>
      </c>
      <c r="DW101">
        <v>1236.386</v>
      </c>
      <c r="DX101">
        <v>0.80769230769230704</v>
      </c>
      <c r="DY101">
        <v>0</v>
      </c>
      <c r="DZ101">
        <v>0.96733389900131495</v>
      </c>
      <c r="EA101">
        <v>0.94152046783625698</v>
      </c>
      <c r="EB101">
        <v>0.114772673622586</v>
      </c>
      <c r="EC101">
        <v>0.98785042363752096</v>
      </c>
      <c r="ED101">
        <v>12</v>
      </c>
    </row>
    <row r="102" spans="1:134" x14ac:dyDescent="0.25">
      <c r="A102" s="6" t="s">
        <v>3492</v>
      </c>
      <c r="B102" t="s">
        <v>120</v>
      </c>
      <c r="C102">
        <v>150000</v>
      </c>
      <c r="E102" s="5" t="s">
        <v>1141</v>
      </c>
      <c r="F102">
        <v>0</v>
      </c>
      <c r="G102" s="2">
        <v>43725.611817129633</v>
      </c>
      <c r="H102" t="s">
        <v>121</v>
      </c>
      <c r="I102" s="2">
        <v>43735.434583333335</v>
      </c>
      <c r="J102">
        <v>2440000</v>
      </c>
      <c r="K102">
        <v>4</v>
      </c>
      <c r="L102" t="s">
        <v>148</v>
      </c>
      <c r="M102">
        <v>2827</v>
      </c>
      <c r="N102">
        <v>4.5999999999999996</v>
      </c>
      <c r="P102">
        <v>11.52</v>
      </c>
      <c r="Q102">
        <v>52244</v>
      </c>
      <c r="R102" t="s">
        <v>315</v>
      </c>
      <c r="S102" t="s">
        <v>314</v>
      </c>
      <c r="T102" t="s">
        <v>3865</v>
      </c>
      <c r="U102" t="s">
        <v>3900</v>
      </c>
      <c r="V102">
        <v>47015</v>
      </c>
      <c r="W102" t="s">
        <v>226</v>
      </c>
      <c r="X102" s="1">
        <v>522</v>
      </c>
      <c r="Y102" t="s">
        <v>3895</v>
      </c>
      <c r="Z102" s="3">
        <v>42248</v>
      </c>
      <c r="AA102">
        <v>6</v>
      </c>
      <c r="AB102">
        <v>0</v>
      </c>
      <c r="AC102">
        <v>6</v>
      </c>
      <c r="AD102">
        <v>1</v>
      </c>
      <c r="AE102">
        <v>5</v>
      </c>
      <c r="AF102">
        <v>0</v>
      </c>
      <c r="AG102">
        <v>0</v>
      </c>
      <c r="AH102">
        <v>4</v>
      </c>
      <c r="AI102">
        <v>0</v>
      </c>
      <c r="AJ102">
        <v>1</v>
      </c>
      <c r="AK102">
        <v>2</v>
      </c>
      <c r="AL102">
        <v>1</v>
      </c>
      <c r="AM102">
        <v>23</v>
      </c>
      <c r="AN102">
        <v>67</v>
      </c>
      <c r="AO102">
        <v>918</v>
      </c>
      <c r="AP102">
        <v>130</v>
      </c>
      <c r="AQ102">
        <v>0</v>
      </c>
      <c r="AR102">
        <v>49</v>
      </c>
      <c r="AS102">
        <v>2666</v>
      </c>
      <c r="AT102">
        <v>78</v>
      </c>
      <c r="AU102">
        <v>2827</v>
      </c>
      <c r="AV102">
        <v>2827</v>
      </c>
      <c r="AW102">
        <v>7</v>
      </c>
      <c r="AX102">
        <v>967</v>
      </c>
      <c r="AY102">
        <v>967</v>
      </c>
      <c r="AZ102">
        <v>2017</v>
      </c>
      <c r="BA102">
        <v>2.5054466230936798E-2</v>
      </c>
      <c r="BB102">
        <v>2.7569803516028899</v>
      </c>
      <c r="BC102">
        <v>0.14285714285714199</v>
      </c>
      <c r="BD102">
        <v>6.9286452947259505E-2</v>
      </c>
      <c r="BE102">
        <v>2.7591085956844699E-2</v>
      </c>
      <c r="BF102">
        <v>311.42700000000002</v>
      </c>
      <c r="BG102">
        <v>243.637</v>
      </c>
      <c r="BH102">
        <v>302.416</v>
      </c>
      <c r="BI102">
        <v>296.76900000000001</v>
      </c>
      <c r="BJ102">
        <v>265.10899999999998</v>
      </c>
      <c r="BK102">
        <v>267.08999999999997</v>
      </c>
      <c r="BL102">
        <v>12.555</v>
      </c>
      <c r="BM102">
        <v>14.526</v>
      </c>
      <c r="BN102">
        <v>13.712999999999999</v>
      </c>
      <c r="BO102">
        <v>13.085000000000001</v>
      </c>
      <c r="BP102">
        <v>19.928999999999998</v>
      </c>
      <c r="BQ102">
        <v>14.411</v>
      </c>
      <c r="BR102">
        <v>11.631</v>
      </c>
      <c r="BS102">
        <v>79.421000000000006</v>
      </c>
      <c r="BT102">
        <v>21.971</v>
      </c>
      <c r="BU102">
        <v>27.617999999999999</v>
      </c>
      <c r="BV102">
        <v>58.921999999999997</v>
      </c>
      <c r="BW102">
        <v>58.253999999999998</v>
      </c>
      <c r="BX102">
        <v>2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0.92874494200883795</v>
      </c>
      <c r="CE102" s="3">
        <v>43465</v>
      </c>
      <c r="CF102">
        <v>335.613</v>
      </c>
      <c r="CG102" s="3">
        <v>43646</v>
      </c>
      <c r="CH102">
        <v>0.93388212925409397</v>
      </c>
      <c r="CI102">
        <v>0.71199999999999997</v>
      </c>
      <c r="CK102">
        <v>6</v>
      </c>
      <c r="CL102">
        <v>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0.71199999999999997</v>
      </c>
      <c r="CZ102">
        <v>0.35599999999999998</v>
      </c>
      <c r="DA102">
        <v>0</v>
      </c>
      <c r="DB102">
        <v>0</v>
      </c>
      <c r="DC102">
        <v>0</v>
      </c>
      <c r="DD102">
        <v>0</v>
      </c>
      <c r="DE102">
        <v>297.42700000000002</v>
      </c>
      <c r="DF102">
        <v>208.22900000000001</v>
      </c>
      <c r="DG102">
        <v>300.149</v>
      </c>
      <c r="DH102">
        <v>294.50200000000001</v>
      </c>
      <c r="DI102">
        <v>241.78800000000001</v>
      </c>
      <c r="DJ102">
        <v>250.37899999999999</v>
      </c>
      <c r="DK102">
        <v>221.60599999999999</v>
      </c>
      <c r="DL102">
        <v>5.1340000000000003</v>
      </c>
      <c r="DM102">
        <v>12.275</v>
      </c>
      <c r="DN102">
        <v>11.43</v>
      </c>
      <c r="DO102">
        <v>7.7329999999999997</v>
      </c>
      <c r="DP102">
        <v>9.9290000000000003</v>
      </c>
      <c r="DQ102">
        <v>9.2379999999999995</v>
      </c>
      <c r="DR102">
        <v>3.77</v>
      </c>
      <c r="DS102">
        <v>3.4140000000000001</v>
      </c>
      <c r="DT102">
        <v>4.3869999999999996</v>
      </c>
      <c r="DU102">
        <v>4.3869999999999996</v>
      </c>
      <c r="DV102">
        <v>4.0309999999999997</v>
      </c>
      <c r="DW102">
        <v>5.3440000000000003</v>
      </c>
      <c r="DX102">
        <v>0.95504564472572995</v>
      </c>
      <c r="DY102">
        <v>0.408920748705695</v>
      </c>
      <c r="DZ102">
        <v>0.32413378041440899</v>
      </c>
      <c r="EA102">
        <v>0.94427696555126495</v>
      </c>
      <c r="EB102">
        <v>0.63182534374681099</v>
      </c>
      <c r="EC102">
        <v>9.8259618256360107E-2</v>
      </c>
      <c r="ED102">
        <v>4</v>
      </c>
    </row>
    <row r="103" spans="1:134" x14ac:dyDescent="0.25">
      <c r="A103" s="6" t="s">
        <v>2990</v>
      </c>
      <c r="B103" t="s">
        <v>120</v>
      </c>
      <c r="C103">
        <v>800000</v>
      </c>
      <c r="E103" s="5" t="s">
        <v>1141</v>
      </c>
      <c r="F103">
        <v>0</v>
      </c>
      <c r="G103" s="2">
        <v>43705.473657407405</v>
      </c>
      <c r="H103" t="s">
        <v>121</v>
      </c>
      <c r="I103" s="2">
        <v>43735.433854166666</v>
      </c>
      <c r="J103">
        <v>2500000</v>
      </c>
      <c r="K103">
        <v>3</v>
      </c>
      <c r="L103" t="s">
        <v>128</v>
      </c>
      <c r="M103">
        <v>208</v>
      </c>
      <c r="N103">
        <v>6.3</v>
      </c>
      <c r="Q103">
        <v>71122</v>
      </c>
      <c r="R103" t="s">
        <v>317</v>
      </c>
      <c r="S103" t="s">
        <v>316</v>
      </c>
      <c r="T103" t="s">
        <v>3867</v>
      </c>
      <c r="U103" t="s">
        <v>3899</v>
      </c>
      <c r="V103">
        <v>7023</v>
      </c>
      <c r="W103" t="s">
        <v>119</v>
      </c>
      <c r="X103" s="1">
        <v>711</v>
      </c>
      <c r="Y103" t="s">
        <v>3892</v>
      </c>
      <c r="Z103" s="3">
        <v>42825</v>
      </c>
      <c r="AA103">
        <v>5</v>
      </c>
      <c r="AB103">
        <v>0</v>
      </c>
      <c r="AC103">
        <v>5</v>
      </c>
      <c r="AD103">
        <v>11</v>
      </c>
      <c r="AE103">
        <v>7</v>
      </c>
      <c r="AF103">
        <v>-1</v>
      </c>
      <c r="AG103">
        <v>0</v>
      </c>
      <c r="AH103">
        <v>6</v>
      </c>
      <c r="AI103">
        <v>0</v>
      </c>
      <c r="AJ103">
        <v>4</v>
      </c>
      <c r="AK103">
        <v>5</v>
      </c>
      <c r="AL103">
        <v>3</v>
      </c>
      <c r="AM103">
        <v>11</v>
      </c>
      <c r="AN103">
        <v>6</v>
      </c>
      <c r="AO103">
        <v>205</v>
      </c>
      <c r="AP103">
        <v>13</v>
      </c>
      <c r="AQ103">
        <v>0</v>
      </c>
      <c r="AR103">
        <v>9</v>
      </c>
      <c r="AS103">
        <v>14</v>
      </c>
      <c r="AT103">
        <v>10</v>
      </c>
      <c r="AU103">
        <v>208</v>
      </c>
      <c r="AV103">
        <v>208</v>
      </c>
      <c r="AW103">
        <v>8</v>
      </c>
      <c r="AX103">
        <v>214</v>
      </c>
      <c r="AY103">
        <v>214</v>
      </c>
      <c r="AZ103">
        <v>2018</v>
      </c>
      <c r="BA103">
        <v>5.3658536585365797E-2</v>
      </c>
      <c r="BB103">
        <v>6.5420560747663503E-2</v>
      </c>
      <c r="BC103">
        <v>0.88888888888888795</v>
      </c>
      <c r="BD103">
        <v>2.8037383177569999E-2</v>
      </c>
      <c r="BE103">
        <v>4.8076923076923003E-2</v>
      </c>
      <c r="BF103">
        <v>150</v>
      </c>
      <c r="BL103">
        <v>20</v>
      </c>
      <c r="BR103">
        <v>0</v>
      </c>
      <c r="BX103">
        <v>1</v>
      </c>
      <c r="CD103">
        <v>6.0452941176470501E-2</v>
      </c>
      <c r="CF103">
        <v>170</v>
      </c>
      <c r="CG103" s="3">
        <v>43646</v>
      </c>
      <c r="CH103">
        <v>6.0452941176470501E-2</v>
      </c>
      <c r="CI103">
        <v>0</v>
      </c>
      <c r="CK103">
        <v>0</v>
      </c>
      <c r="CL103">
        <v>0</v>
      </c>
      <c r="CM103">
        <v>0</v>
      </c>
      <c r="CS103">
        <v>0</v>
      </c>
      <c r="CY103">
        <v>0</v>
      </c>
      <c r="DE103">
        <v>10.276999999999999</v>
      </c>
      <c r="DL103">
        <v>0</v>
      </c>
      <c r="DR103">
        <v>0</v>
      </c>
      <c r="DX103">
        <v>6.8513333333333301E-2</v>
      </c>
      <c r="DY103">
        <v>0</v>
      </c>
      <c r="ED103">
        <v>2</v>
      </c>
    </row>
    <row r="104" spans="1:134" x14ac:dyDescent="0.25">
      <c r="A104" s="6" t="s">
        <v>2919</v>
      </c>
      <c r="B104" t="s">
        <v>120</v>
      </c>
      <c r="C104">
        <v>30000</v>
      </c>
      <c r="E104" s="5" t="s">
        <v>1141</v>
      </c>
      <c r="F104">
        <v>1</v>
      </c>
      <c r="G104" s="2">
        <v>43700.437337962961</v>
      </c>
      <c r="H104" t="s">
        <v>121</v>
      </c>
      <c r="I104" s="2">
        <v>43735.433136574073</v>
      </c>
      <c r="K104">
        <v>4</v>
      </c>
      <c r="L104" t="s">
        <v>129</v>
      </c>
      <c r="M104">
        <v>280</v>
      </c>
      <c r="N104">
        <v>13.2</v>
      </c>
      <c r="P104">
        <v>4.6120000000000001</v>
      </c>
      <c r="Q104">
        <v>1073</v>
      </c>
      <c r="R104" t="s">
        <v>318</v>
      </c>
      <c r="S104" t="s">
        <v>189</v>
      </c>
      <c r="T104" t="s">
        <v>3872</v>
      </c>
      <c r="U104" t="s">
        <v>3897</v>
      </c>
      <c r="V104">
        <v>16031</v>
      </c>
      <c r="W104" t="s">
        <v>119</v>
      </c>
      <c r="X104" s="1">
        <v>107</v>
      </c>
      <c r="Y104" t="s">
        <v>3876</v>
      </c>
      <c r="Z104" s="3">
        <v>41990</v>
      </c>
      <c r="AA104">
        <v>6</v>
      </c>
      <c r="AB104">
        <v>0</v>
      </c>
      <c r="AC104">
        <v>6</v>
      </c>
      <c r="AD104">
        <v>12</v>
      </c>
      <c r="AE104">
        <v>8</v>
      </c>
      <c r="AF104">
        <v>0</v>
      </c>
      <c r="AG104">
        <v>0</v>
      </c>
      <c r="AH104">
        <v>5</v>
      </c>
      <c r="AI104">
        <v>0</v>
      </c>
      <c r="AJ104">
        <v>4</v>
      </c>
      <c r="AK104">
        <v>4</v>
      </c>
      <c r="AL104">
        <v>1</v>
      </c>
      <c r="AM104">
        <v>0</v>
      </c>
      <c r="AN104">
        <v>474</v>
      </c>
      <c r="AO104">
        <v>171</v>
      </c>
      <c r="AP104">
        <v>37</v>
      </c>
      <c r="AQ104">
        <v>0</v>
      </c>
      <c r="AR104">
        <v>737</v>
      </c>
      <c r="AS104">
        <v>62</v>
      </c>
      <c r="AT104">
        <v>8</v>
      </c>
      <c r="AU104">
        <v>280</v>
      </c>
      <c r="AV104">
        <v>280</v>
      </c>
      <c r="AW104">
        <v>604</v>
      </c>
      <c r="AX104">
        <v>908</v>
      </c>
      <c r="AY104">
        <v>908</v>
      </c>
      <c r="AZ104">
        <v>2018</v>
      </c>
      <c r="BA104">
        <v>0</v>
      </c>
      <c r="BB104">
        <v>6.8281938325991096E-2</v>
      </c>
      <c r="BC104">
        <v>0.81953867028493899</v>
      </c>
      <c r="BD104">
        <v>0.52202643171806096</v>
      </c>
      <c r="BE104">
        <v>2.8571428571428501E-2</v>
      </c>
      <c r="BF104">
        <v>45.7</v>
      </c>
      <c r="BG104">
        <v>45.7</v>
      </c>
      <c r="BH104">
        <v>75</v>
      </c>
      <c r="BI104">
        <v>75</v>
      </c>
      <c r="BJ104">
        <v>75</v>
      </c>
      <c r="BK104">
        <v>75</v>
      </c>
      <c r="BL104">
        <v>40</v>
      </c>
      <c r="BM104">
        <v>40</v>
      </c>
      <c r="BN104">
        <v>40</v>
      </c>
      <c r="BO104">
        <v>40</v>
      </c>
      <c r="BP104">
        <v>40</v>
      </c>
      <c r="BQ104">
        <v>40</v>
      </c>
      <c r="BR104">
        <v>104.26600000000001</v>
      </c>
      <c r="BS104">
        <v>104.26600000000001</v>
      </c>
      <c r="BT104">
        <v>76</v>
      </c>
      <c r="BU104">
        <v>1.8759999999999999</v>
      </c>
      <c r="BV104">
        <v>3.7469999999999999</v>
      </c>
      <c r="BW104">
        <v>5.6150000000000002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0.82428888184985705</v>
      </c>
      <c r="CE104" s="3">
        <v>43465</v>
      </c>
      <c r="CF104">
        <v>189.96600000000001</v>
      </c>
      <c r="CG104" s="3">
        <v>43646</v>
      </c>
      <c r="CH104">
        <v>0.59541423570595098</v>
      </c>
      <c r="CI104">
        <v>4.8230000000000004</v>
      </c>
      <c r="CK104">
        <v>19</v>
      </c>
      <c r="CL104">
        <v>6</v>
      </c>
      <c r="CM104">
        <v>5.8999999999999997E-2</v>
      </c>
      <c r="CN104">
        <v>5.8999999999999997E-2</v>
      </c>
      <c r="CO104">
        <v>0</v>
      </c>
      <c r="CP104">
        <v>0</v>
      </c>
      <c r="CQ104">
        <v>0</v>
      </c>
      <c r="CR104">
        <v>2.2050000000000001</v>
      </c>
      <c r="CS104">
        <v>0.27400000000000002</v>
      </c>
      <c r="CT104">
        <v>0</v>
      </c>
      <c r="CU104">
        <v>2.9000000000000001E-2</v>
      </c>
      <c r="CV104">
        <v>1.0620000000000001</v>
      </c>
      <c r="CW104">
        <v>0.32200000000000001</v>
      </c>
      <c r="CX104">
        <v>0.57099999999999995</v>
      </c>
      <c r="CY104">
        <v>0</v>
      </c>
      <c r="CZ104">
        <v>0</v>
      </c>
      <c r="DA104">
        <v>0</v>
      </c>
      <c r="DB104">
        <v>3.7610000000000001</v>
      </c>
      <c r="DC104">
        <v>1.881</v>
      </c>
      <c r="DD104">
        <v>0</v>
      </c>
      <c r="DE104">
        <v>45.753</v>
      </c>
      <c r="DF104">
        <v>45.741999999999997</v>
      </c>
      <c r="DG104">
        <v>69.805000000000007</v>
      </c>
      <c r="DH104">
        <v>74.116</v>
      </c>
      <c r="DI104">
        <v>74.704999999999998</v>
      </c>
      <c r="DJ104">
        <v>77.204999999999998</v>
      </c>
      <c r="DK104">
        <v>125.804</v>
      </c>
      <c r="DL104">
        <v>5.274</v>
      </c>
      <c r="DM104">
        <v>4.9779999999999998</v>
      </c>
      <c r="DN104">
        <v>5.0289999999999999</v>
      </c>
      <c r="DO104">
        <v>37.896999999999998</v>
      </c>
      <c r="DP104">
        <v>40.283000000000001</v>
      </c>
      <c r="DQ104">
        <v>39.668999999999997</v>
      </c>
      <c r="DR104">
        <v>104.21</v>
      </c>
      <c r="DS104">
        <v>97.471999999999994</v>
      </c>
      <c r="DT104">
        <v>76</v>
      </c>
      <c r="DU104">
        <v>5.6369999999999996</v>
      </c>
      <c r="DV104">
        <v>5.6280000000000001</v>
      </c>
      <c r="DW104">
        <v>5.6150000000000002</v>
      </c>
      <c r="DX104">
        <v>1.00115973741794</v>
      </c>
      <c r="DY104">
        <v>0.13184999999999999</v>
      </c>
      <c r="DZ104">
        <v>0.99946291216695704</v>
      </c>
      <c r="EA104">
        <v>0.98959121103730197</v>
      </c>
      <c r="EB104">
        <v>0.55470833333333303</v>
      </c>
      <c r="EC104">
        <v>0.99591574534266403</v>
      </c>
      <c r="ED104">
        <v>5</v>
      </c>
    </row>
    <row r="105" spans="1:134" x14ac:dyDescent="0.25">
      <c r="A105" s="6" t="s">
        <v>2882</v>
      </c>
      <c r="B105" t="s">
        <v>120</v>
      </c>
      <c r="C105">
        <v>300000</v>
      </c>
      <c r="E105" s="5" t="s">
        <v>1141</v>
      </c>
      <c r="F105">
        <v>0</v>
      </c>
      <c r="G105" s="2">
        <v>43697.585405092592</v>
      </c>
      <c r="H105" t="s">
        <v>121</v>
      </c>
      <c r="I105" s="2">
        <v>43735.432349537034</v>
      </c>
      <c r="J105">
        <v>2185000</v>
      </c>
      <c r="K105">
        <v>1</v>
      </c>
      <c r="L105" t="s">
        <v>122</v>
      </c>
      <c r="M105">
        <v>4680</v>
      </c>
      <c r="N105">
        <v>6.1</v>
      </c>
      <c r="P105">
        <v>0.60319999999999996</v>
      </c>
      <c r="Q105">
        <v>4941</v>
      </c>
      <c r="R105" t="s">
        <v>319</v>
      </c>
      <c r="S105" t="s">
        <v>136</v>
      </c>
      <c r="T105" t="s">
        <v>3861</v>
      </c>
      <c r="U105" t="s">
        <v>3899</v>
      </c>
      <c r="V105">
        <v>80047</v>
      </c>
      <c r="W105" t="s">
        <v>119</v>
      </c>
      <c r="X105" s="1">
        <v>494</v>
      </c>
      <c r="Y105" t="s">
        <v>3895</v>
      </c>
      <c r="Z105" s="3">
        <v>40571</v>
      </c>
      <c r="AA105">
        <v>4</v>
      </c>
      <c r="AB105">
        <v>0</v>
      </c>
      <c r="AC105">
        <v>6</v>
      </c>
      <c r="AD105">
        <v>11</v>
      </c>
      <c r="AE105">
        <v>7</v>
      </c>
      <c r="AF105">
        <v>1</v>
      </c>
      <c r="AG105">
        <v>0</v>
      </c>
      <c r="AH105">
        <v>6</v>
      </c>
      <c r="AI105">
        <v>0</v>
      </c>
      <c r="AJ105">
        <v>3</v>
      </c>
      <c r="AK105">
        <v>5</v>
      </c>
      <c r="AL105">
        <v>3</v>
      </c>
      <c r="AM105">
        <v>251</v>
      </c>
      <c r="AN105">
        <v>541</v>
      </c>
      <c r="AO105">
        <v>1737</v>
      </c>
      <c r="AP105">
        <v>285</v>
      </c>
      <c r="AQ105">
        <v>0</v>
      </c>
      <c r="AR105">
        <v>383</v>
      </c>
      <c r="AS105">
        <v>1174</v>
      </c>
      <c r="AT105">
        <v>201</v>
      </c>
      <c r="AU105">
        <v>4680</v>
      </c>
      <c r="AV105">
        <v>4680</v>
      </c>
      <c r="AW105">
        <v>379</v>
      </c>
      <c r="AX105">
        <v>2120</v>
      </c>
      <c r="AY105">
        <v>2120</v>
      </c>
      <c r="AZ105">
        <v>2017</v>
      </c>
      <c r="BA105">
        <v>0.14450201496833601</v>
      </c>
      <c r="BB105">
        <v>0.55377358490565998</v>
      </c>
      <c r="BC105">
        <v>0.98955613577023405</v>
      </c>
      <c r="BD105">
        <v>0.25518867924528299</v>
      </c>
      <c r="BE105">
        <v>4.29487179487179E-2</v>
      </c>
      <c r="BR105">
        <v>685.19</v>
      </c>
      <c r="BS105">
        <v>771.04899999999998</v>
      </c>
      <c r="BT105">
        <v>790.34900000000005</v>
      </c>
      <c r="BU105">
        <v>845.13800000000003</v>
      </c>
      <c r="BV105">
        <v>865.678</v>
      </c>
      <c r="BW105">
        <v>886.12300000000005</v>
      </c>
      <c r="BX105">
        <v>3</v>
      </c>
      <c r="BY105">
        <v>3</v>
      </c>
      <c r="BZ105">
        <v>3</v>
      </c>
      <c r="CA105">
        <v>3</v>
      </c>
      <c r="CB105">
        <v>3</v>
      </c>
      <c r="CC105">
        <v>4</v>
      </c>
      <c r="CE105" s="3">
        <v>43465</v>
      </c>
      <c r="CF105">
        <v>685.19</v>
      </c>
      <c r="CG105" s="3">
        <v>43646</v>
      </c>
      <c r="CI105">
        <v>0</v>
      </c>
      <c r="CK105">
        <v>0</v>
      </c>
      <c r="CL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K105">
        <v>867.31700000000001</v>
      </c>
      <c r="DR105">
        <v>685.19</v>
      </c>
      <c r="DS105">
        <v>771.04899999999998</v>
      </c>
      <c r="DT105">
        <v>790.34900000000005</v>
      </c>
      <c r="DU105">
        <v>845.13800000000003</v>
      </c>
      <c r="DV105">
        <v>865.678</v>
      </c>
      <c r="DW105">
        <v>886.12300000000005</v>
      </c>
      <c r="DZ105">
        <v>1</v>
      </c>
      <c r="EC105">
        <v>1</v>
      </c>
      <c r="ED105">
        <v>8</v>
      </c>
    </row>
    <row r="106" spans="1:134" x14ac:dyDescent="0.25">
      <c r="A106" s="6" t="s">
        <v>3664</v>
      </c>
      <c r="B106" t="s">
        <v>120</v>
      </c>
      <c r="C106">
        <v>450000</v>
      </c>
      <c r="E106" s="5" t="s">
        <v>1141</v>
      </c>
      <c r="F106">
        <v>0</v>
      </c>
      <c r="G106" s="2">
        <v>43732.490474537037</v>
      </c>
      <c r="H106" t="s">
        <v>121</v>
      </c>
      <c r="I106" s="2">
        <v>43735.393217592595</v>
      </c>
      <c r="J106">
        <v>2500000</v>
      </c>
      <c r="K106">
        <v>2</v>
      </c>
      <c r="L106" t="s">
        <v>128</v>
      </c>
      <c r="M106">
        <v>1418</v>
      </c>
      <c r="N106">
        <v>14.4</v>
      </c>
      <c r="O106">
        <v>13.92</v>
      </c>
      <c r="P106">
        <v>9.5410000000000004</v>
      </c>
      <c r="Q106">
        <v>47911</v>
      </c>
      <c r="R106" t="s">
        <v>320</v>
      </c>
      <c r="S106" t="s">
        <v>180</v>
      </c>
      <c r="T106" t="s">
        <v>3861</v>
      </c>
      <c r="U106" t="s">
        <v>3899</v>
      </c>
      <c r="V106">
        <v>84022</v>
      </c>
      <c r="W106" t="s">
        <v>119</v>
      </c>
      <c r="X106" s="1">
        <v>479</v>
      </c>
      <c r="Y106" t="s">
        <v>3882</v>
      </c>
      <c r="Z106" s="3">
        <v>41655</v>
      </c>
      <c r="AA106">
        <v>5</v>
      </c>
      <c r="AB106">
        <v>-1</v>
      </c>
      <c r="AC106">
        <v>6</v>
      </c>
      <c r="AD106">
        <v>2</v>
      </c>
      <c r="AE106">
        <v>5</v>
      </c>
      <c r="AF106">
        <v>0</v>
      </c>
      <c r="AG106">
        <v>0</v>
      </c>
      <c r="AH106">
        <v>3</v>
      </c>
      <c r="AI106">
        <v>0</v>
      </c>
      <c r="AJ106">
        <v>1</v>
      </c>
      <c r="AK106">
        <v>2</v>
      </c>
      <c r="AL106">
        <v>3</v>
      </c>
      <c r="AM106">
        <v>185</v>
      </c>
      <c r="AN106">
        <v>939</v>
      </c>
      <c r="AO106">
        <v>1054</v>
      </c>
      <c r="AP106">
        <v>204</v>
      </c>
      <c r="AQ106">
        <v>273</v>
      </c>
      <c r="AR106">
        <v>695</v>
      </c>
      <c r="AS106">
        <v>352</v>
      </c>
      <c r="AT106">
        <v>63</v>
      </c>
      <c r="AU106">
        <v>1418</v>
      </c>
      <c r="AV106">
        <v>1418</v>
      </c>
      <c r="AW106">
        <v>653</v>
      </c>
      <c r="AX106">
        <v>1749</v>
      </c>
      <c r="AY106">
        <v>1749</v>
      </c>
      <c r="AZ106">
        <v>2018</v>
      </c>
      <c r="BA106">
        <v>0.17552182163187799</v>
      </c>
      <c r="BB106">
        <v>0.20125786163522</v>
      </c>
      <c r="BC106">
        <v>0.93956834532374101</v>
      </c>
      <c r="BD106">
        <v>0.53687821612349895</v>
      </c>
      <c r="BE106">
        <v>4.4428772919605002E-2</v>
      </c>
      <c r="BL106">
        <v>30</v>
      </c>
      <c r="BM106">
        <v>30.094000000000001</v>
      </c>
      <c r="BN106">
        <v>30.068000000000001</v>
      </c>
      <c r="BO106">
        <v>30.106000000000002</v>
      </c>
      <c r="BP106">
        <v>30.064</v>
      </c>
      <c r="BQ106">
        <v>30.151</v>
      </c>
      <c r="BR106">
        <v>303.84100000000001</v>
      </c>
      <c r="BS106">
        <v>304.63099999999997</v>
      </c>
      <c r="BT106">
        <v>307.51400000000001</v>
      </c>
      <c r="BU106">
        <v>310.39100000000002</v>
      </c>
      <c r="BV106">
        <v>313.262</v>
      </c>
      <c r="BW106">
        <v>316.125</v>
      </c>
      <c r="BX106">
        <v>3</v>
      </c>
      <c r="BY106">
        <v>3</v>
      </c>
      <c r="BZ106">
        <v>3</v>
      </c>
      <c r="CA106">
        <v>3</v>
      </c>
      <c r="CB106">
        <v>3</v>
      </c>
      <c r="CC106">
        <v>3</v>
      </c>
      <c r="CD106">
        <v>9.0540383304798799E-2</v>
      </c>
      <c r="CE106" s="3">
        <v>43465</v>
      </c>
      <c r="CF106">
        <v>333.84100000000001</v>
      </c>
      <c r="CG106" s="3">
        <v>43646</v>
      </c>
      <c r="CH106">
        <v>0.52859999999999996</v>
      </c>
      <c r="CI106">
        <v>0</v>
      </c>
      <c r="CK106">
        <v>2</v>
      </c>
      <c r="CL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K106">
        <v>321.06099999999998</v>
      </c>
      <c r="DL106">
        <v>15.858000000000001</v>
      </c>
      <c r="DM106">
        <v>9.4E-2</v>
      </c>
      <c r="DN106">
        <v>6.8000000000000005E-2</v>
      </c>
      <c r="DO106">
        <v>0.106</v>
      </c>
      <c r="DP106">
        <v>6.4000000000000001E-2</v>
      </c>
      <c r="DQ106">
        <v>0.151</v>
      </c>
      <c r="DR106">
        <v>303.84100000000001</v>
      </c>
      <c r="DS106">
        <v>304.63099999999997</v>
      </c>
      <c r="DT106">
        <v>307.51400000000001</v>
      </c>
      <c r="DU106">
        <v>310.39100000000002</v>
      </c>
      <c r="DV106">
        <v>313.262</v>
      </c>
      <c r="DW106">
        <v>316.125</v>
      </c>
      <c r="DY106">
        <v>0.52859999999999996</v>
      </c>
      <c r="DZ106">
        <v>1</v>
      </c>
      <c r="EB106">
        <v>9.0540383304798799E-2</v>
      </c>
      <c r="EC106">
        <v>1</v>
      </c>
      <c r="ED106">
        <v>5</v>
      </c>
    </row>
    <row r="107" spans="1:134" x14ac:dyDescent="0.25">
      <c r="A107" s="6" t="s">
        <v>3676</v>
      </c>
      <c r="B107" t="s">
        <v>120</v>
      </c>
      <c r="C107">
        <v>200000</v>
      </c>
      <c r="E107" s="5" t="s">
        <v>1141</v>
      </c>
      <c r="F107">
        <v>0</v>
      </c>
      <c r="G107" s="2">
        <v>43732.624641203707</v>
      </c>
      <c r="H107" t="s">
        <v>121</v>
      </c>
      <c r="I107" s="2">
        <v>43735.387858796297</v>
      </c>
      <c r="K107">
        <v>2</v>
      </c>
      <c r="L107" t="s">
        <v>148</v>
      </c>
      <c r="M107">
        <v>647</v>
      </c>
      <c r="N107">
        <v>16.899999999999999</v>
      </c>
      <c r="O107">
        <v>5.1950000000000003</v>
      </c>
      <c r="P107">
        <v>18.43</v>
      </c>
      <c r="Q107">
        <v>4941</v>
      </c>
      <c r="R107" t="s">
        <v>321</v>
      </c>
      <c r="S107" t="s">
        <v>151</v>
      </c>
      <c r="T107" t="s">
        <v>3858</v>
      </c>
      <c r="U107" t="s">
        <v>3899</v>
      </c>
      <c r="V107">
        <v>98039</v>
      </c>
      <c r="W107" t="s">
        <v>119</v>
      </c>
      <c r="X107" s="1">
        <v>494</v>
      </c>
      <c r="Y107" t="s">
        <v>3895</v>
      </c>
      <c r="Z107" s="3">
        <v>41220</v>
      </c>
      <c r="AA107">
        <v>4</v>
      </c>
      <c r="AB107">
        <v>0</v>
      </c>
      <c r="AC107">
        <v>6</v>
      </c>
      <c r="AD107">
        <v>5</v>
      </c>
      <c r="AE107">
        <v>6</v>
      </c>
      <c r="AF107">
        <v>0</v>
      </c>
      <c r="AG107">
        <v>0</v>
      </c>
      <c r="AH107">
        <v>4</v>
      </c>
      <c r="AI107">
        <v>0</v>
      </c>
      <c r="AK107">
        <v>3</v>
      </c>
      <c r="AL107">
        <v>3</v>
      </c>
      <c r="AM107">
        <v>18</v>
      </c>
      <c r="AN107">
        <v>151</v>
      </c>
      <c r="AO107">
        <v>443</v>
      </c>
      <c r="AP107">
        <v>109</v>
      </c>
      <c r="AQ107">
        <v>34</v>
      </c>
      <c r="AR107">
        <v>65</v>
      </c>
      <c r="AS107">
        <v>178</v>
      </c>
      <c r="AT107">
        <v>39</v>
      </c>
      <c r="AU107">
        <v>647</v>
      </c>
      <c r="AV107">
        <v>647</v>
      </c>
      <c r="AW107">
        <v>65</v>
      </c>
      <c r="AX107">
        <v>508</v>
      </c>
      <c r="AY107">
        <v>508</v>
      </c>
      <c r="AZ107">
        <v>2017</v>
      </c>
      <c r="BA107">
        <v>4.0632054176072199E-2</v>
      </c>
      <c r="BB107">
        <v>0.35039370078740101</v>
      </c>
      <c r="BC107">
        <v>1</v>
      </c>
      <c r="BD107">
        <v>0.297244094488189</v>
      </c>
      <c r="BE107">
        <v>6.0278207109737199E-2</v>
      </c>
      <c r="BR107">
        <v>134.66800000000001</v>
      </c>
      <c r="BS107">
        <v>138.29300000000001</v>
      </c>
      <c r="BT107">
        <v>141.911</v>
      </c>
      <c r="BU107">
        <v>145.52199999999999</v>
      </c>
      <c r="BV107">
        <v>149.125</v>
      </c>
      <c r="BW107">
        <v>152.72200000000001</v>
      </c>
      <c r="BX107">
        <v>2</v>
      </c>
      <c r="BY107">
        <v>2</v>
      </c>
      <c r="BZ107">
        <v>2</v>
      </c>
      <c r="CA107">
        <v>2</v>
      </c>
      <c r="CB107">
        <v>3</v>
      </c>
      <c r="CC107">
        <v>3</v>
      </c>
      <c r="CE107" s="3">
        <v>43465</v>
      </c>
      <c r="CF107">
        <v>134.66800000000001</v>
      </c>
      <c r="CG107" s="3">
        <v>43646</v>
      </c>
      <c r="CI107">
        <v>0</v>
      </c>
      <c r="CK107">
        <v>0</v>
      </c>
      <c r="CL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K107">
        <v>156.31200000000001</v>
      </c>
      <c r="DR107">
        <v>134.66800000000001</v>
      </c>
      <c r="DS107">
        <v>138.29300000000001</v>
      </c>
      <c r="DT107">
        <v>141.911</v>
      </c>
      <c r="DU107">
        <v>145.52199999999999</v>
      </c>
      <c r="DV107">
        <v>149.125</v>
      </c>
      <c r="DW107">
        <v>152.72200000000001</v>
      </c>
      <c r="DZ107">
        <v>1</v>
      </c>
      <c r="EC107">
        <v>1</v>
      </c>
      <c r="ED107">
        <v>7</v>
      </c>
    </row>
    <row r="108" spans="1:134" x14ac:dyDescent="0.25">
      <c r="A108" s="6" t="s">
        <v>3675</v>
      </c>
      <c r="B108" t="s">
        <v>120</v>
      </c>
      <c r="C108">
        <v>250000</v>
      </c>
      <c r="E108" s="5" t="s">
        <v>1141</v>
      </c>
      <c r="F108">
        <v>1</v>
      </c>
      <c r="G108" s="2">
        <v>43732.616736111115</v>
      </c>
      <c r="H108" t="s">
        <v>121</v>
      </c>
      <c r="I108" s="2">
        <v>43735.386666666665</v>
      </c>
      <c r="K108">
        <v>1</v>
      </c>
      <c r="L108" t="s">
        <v>129</v>
      </c>
      <c r="M108">
        <v>592</v>
      </c>
      <c r="N108">
        <v>5.4</v>
      </c>
      <c r="Q108">
        <v>561011</v>
      </c>
      <c r="R108" t="s">
        <v>322</v>
      </c>
      <c r="S108" t="s">
        <v>307</v>
      </c>
      <c r="T108" t="s">
        <v>3861</v>
      </c>
      <c r="U108" t="s">
        <v>3899</v>
      </c>
      <c r="V108">
        <v>83024</v>
      </c>
      <c r="W108" t="s">
        <v>119</v>
      </c>
      <c r="X108" s="1">
        <v>561</v>
      </c>
      <c r="Y108" t="s">
        <v>3892</v>
      </c>
      <c r="Z108" s="3">
        <v>41535</v>
      </c>
      <c r="AA108">
        <v>4</v>
      </c>
      <c r="AB108">
        <v>0</v>
      </c>
      <c r="AC108">
        <v>6</v>
      </c>
      <c r="AD108">
        <v>3</v>
      </c>
      <c r="AE108">
        <v>6</v>
      </c>
      <c r="AF108">
        <v>2</v>
      </c>
      <c r="AG108">
        <v>0</v>
      </c>
      <c r="AH108">
        <v>3</v>
      </c>
      <c r="AI108">
        <v>0</v>
      </c>
      <c r="AK108">
        <v>2</v>
      </c>
      <c r="AL108">
        <v>3</v>
      </c>
      <c r="AM108">
        <v>76</v>
      </c>
      <c r="AN108">
        <v>110</v>
      </c>
      <c r="AO108">
        <v>99</v>
      </c>
      <c r="AP108">
        <v>32</v>
      </c>
      <c r="AQ108">
        <v>0</v>
      </c>
      <c r="AR108">
        <v>19</v>
      </c>
      <c r="AS108">
        <v>32</v>
      </c>
      <c r="AT108">
        <v>27</v>
      </c>
      <c r="AU108">
        <v>592</v>
      </c>
      <c r="AV108">
        <v>592</v>
      </c>
      <c r="AW108">
        <v>17</v>
      </c>
      <c r="AX108">
        <v>118</v>
      </c>
      <c r="AY108">
        <v>118</v>
      </c>
      <c r="AZ108">
        <v>2018</v>
      </c>
      <c r="BA108">
        <v>0.76767676767676696</v>
      </c>
      <c r="BB108">
        <v>0.27118644067796599</v>
      </c>
      <c r="BC108">
        <v>0.89473684210526305</v>
      </c>
      <c r="BD108">
        <v>0.93220338983050799</v>
      </c>
      <c r="BE108">
        <v>4.56081081081081E-2</v>
      </c>
      <c r="CK108">
        <v>0</v>
      </c>
      <c r="CL108">
        <v>0</v>
      </c>
      <c r="ED108">
        <v>6</v>
      </c>
    </row>
    <row r="109" spans="1:134" x14ac:dyDescent="0.25">
      <c r="A109" s="6" t="s">
        <v>3669</v>
      </c>
      <c r="B109" t="s">
        <v>120</v>
      </c>
      <c r="C109">
        <v>200000</v>
      </c>
      <c r="E109" s="5" t="s">
        <v>1141</v>
      </c>
      <c r="F109">
        <v>0</v>
      </c>
      <c r="G109" s="2">
        <v>43732.541655092595</v>
      </c>
      <c r="H109" t="s">
        <v>121</v>
      </c>
      <c r="I109" s="2">
        <v>43735.374537037038</v>
      </c>
      <c r="J109">
        <v>2500000</v>
      </c>
      <c r="K109">
        <v>3</v>
      </c>
      <c r="L109" t="s">
        <v>173</v>
      </c>
      <c r="M109">
        <v>593</v>
      </c>
      <c r="N109">
        <v>6.9</v>
      </c>
      <c r="O109">
        <v>0</v>
      </c>
      <c r="P109">
        <v>0</v>
      </c>
      <c r="Q109">
        <v>522922</v>
      </c>
      <c r="R109" t="s">
        <v>324</v>
      </c>
      <c r="S109" t="s">
        <v>323</v>
      </c>
      <c r="T109" t="s">
        <v>3865</v>
      </c>
      <c r="U109" t="s">
        <v>3898</v>
      </c>
      <c r="V109">
        <v>43036</v>
      </c>
      <c r="W109" t="s">
        <v>226</v>
      </c>
      <c r="X109" s="1">
        <v>522</v>
      </c>
      <c r="Y109" t="s">
        <v>3895</v>
      </c>
      <c r="Z109" s="3">
        <v>42177</v>
      </c>
      <c r="AA109">
        <v>5</v>
      </c>
      <c r="AB109">
        <v>1</v>
      </c>
      <c r="AC109">
        <v>6</v>
      </c>
      <c r="AD109">
        <v>34</v>
      </c>
      <c r="AE109">
        <v>10</v>
      </c>
      <c r="AF109">
        <v>-2</v>
      </c>
      <c r="AG109">
        <v>0</v>
      </c>
      <c r="AH109">
        <v>4</v>
      </c>
      <c r="AI109">
        <v>6</v>
      </c>
      <c r="AJ109">
        <v>3</v>
      </c>
      <c r="AK109">
        <v>6</v>
      </c>
      <c r="AL109">
        <v>1</v>
      </c>
      <c r="AM109">
        <v>74</v>
      </c>
      <c r="AN109">
        <v>72</v>
      </c>
      <c r="AO109">
        <v>417</v>
      </c>
      <c r="AP109">
        <v>41</v>
      </c>
      <c r="AQ109">
        <v>49</v>
      </c>
      <c r="AR109">
        <v>22</v>
      </c>
      <c r="AS109">
        <v>253</v>
      </c>
      <c r="AT109">
        <v>39</v>
      </c>
      <c r="AU109">
        <v>593</v>
      </c>
      <c r="AV109">
        <v>593</v>
      </c>
      <c r="AW109">
        <v>17</v>
      </c>
      <c r="AX109">
        <v>439</v>
      </c>
      <c r="AY109">
        <v>439</v>
      </c>
      <c r="AZ109">
        <v>2017</v>
      </c>
      <c r="BA109">
        <v>0.17745803357314099</v>
      </c>
      <c r="BB109">
        <v>0.57630979498861001</v>
      </c>
      <c r="BC109">
        <v>0.77272727272727204</v>
      </c>
      <c r="BD109">
        <v>0.16400911161731199</v>
      </c>
      <c r="BE109">
        <v>6.5767284991568295E-2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0.96804999999999897</v>
      </c>
      <c r="CE109" s="3">
        <v>43100</v>
      </c>
      <c r="CF109">
        <v>50</v>
      </c>
      <c r="CG109" s="3">
        <v>43373</v>
      </c>
      <c r="CH109">
        <v>0.88895999999999997</v>
      </c>
      <c r="CI109">
        <v>0.56599999999999995</v>
      </c>
      <c r="CK109">
        <v>4</v>
      </c>
      <c r="CL109">
        <v>2</v>
      </c>
      <c r="DK109">
        <v>50.054000000000002</v>
      </c>
      <c r="ED109">
        <v>4</v>
      </c>
    </row>
    <row r="110" spans="1:134" x14ac:dyDescent="0.25">
      <c r="A110" s="6" t="s">
        <v>3672</v>
      </c>
      <c r="B110" t="s">
        <v>120</v>
      </c>
      <c r="C110">
        <v>30000</v>
      </c>
      <c r="E110" s="5" t="s">
        <v>1141</v>
      </c>
      <c r="F110">
        <v>0</v>
      </c>
      <c r="G110" s="2">
        <v>43732.57236111111</v>
      </c>
      <c r="H110" t="s">
        <v>121</v>
      </c>
      <c r="I110" s="2">
        <v>43735.374236111114</v>
      </c>
      <c r="J110">
        <v>2500000</v>
      </c>
      <c r="K110">
        <v>2</v>
      </c>
      <c r="L110" t="s">
        <v>122</v>
      </c>
      <c r="M110">
        <v>294</v>
      </c>
      <c r="N110">
        <v>0.7</v>
      </c>
      <c r="P110">
        <v>0.23150000000000001</v>
      </c>
      <c r="Q110">
        <v>620909</v>
      </c>
      <c r="R110" t="s">
        <v>325</v>
      </c>
      <c r="S110" t="s">
        <v>255</v>
      </c>
      <c r="T110" t="s">
        <v>3862</v>
      </c>
      <c r="U110" t="s">
        <v>3899</v>
      </c>
      <c r="V110">
        <v>70020</v>
      </c>
      <c r="W110" t="s">
        <v>119</v>
      </c>
      <c r="X110" s="1">
        <v>631</v>
      </c>
      <c r="Y110" t="s">
        <v>3892</v>
      </c>
      <c r="Z110" s="3">
        <v>41390</v>
      </c>
      <c r="AA110">
        <v>7</v>
      </c>
      <c r="AB110">
        <v>0</v>
      </c>
      <c r="AC110">
        <v>5</v>
      </c>
      <c r="AD110">
        <v>19</v>
      </c>
      <c r="AE110">
        <v>8</v>
      </c>
      <c r="AF110">
        <v>-1</v>
      </c>
      <c r="AG110">
        <v>0</v>
      </c>
      <c r="AH110">
        <v>1</v>
      </c>
      <c r="AI110">
        <v>0</v>
      </c>
      <c r="AJ110">
        <v>1</v>
      </c>
      <c r="AK110">
        <v>1</v>
      </c>
      <c r="AL110">
        <v>3</v>
      </c>
      <c r="AM110">
        <v>75</v>
      </c>
      <c r="AN110">
        <v>-1</v>
      </c>
      <c r="AO110">
        <v>150</v>
      </c>
      <c r="AP110">
        <v>2</v>
      </c>
      <c r="AQ110">
        <v>0</v>
      </c>
      <c r="AR110">
        <v>71</v>
      </c>
      <c r="AS110">
        <v>102</v>
      </c>
      <c r="AT110">
        <v>-5</v>
      </c>
      <c r="AU110">
        <v>294</v>
      </c>
      <c r="AV110">
        <v>294</v>
      </c>
      <c r="AW110">
        <v>62</v>
      </c>
      <c r="AX110">
        <v>221</v>
      </c>
      <c r="AY110">
        <v>221</v>
      </c>
      <c r="AZ110">
        <v>2018</v>
      </c>
      <c r="BA110">
        <v>0.5</v>
      </c>
      <c r="BB110">
        <v>0.46153846153846101</v>
      </c>
      <c r="BC110">
        <v>0.87323943661971803</v>
      </c>
      <c r="BD110">
        <v>-4.5248868778280504E-3</v>
      </c>
      <c r="BE110">
        <v>-1.7006802721088399E-2</v>
      </c>
      <c r="BR110">
        <v>396.90600000000001</v>
      </c>
      <c r="BS110">
        <v>399.79500000000002</v>
      </c>
      <c r="BT110">
        <v>402.673</v>
      </c>
      <c r="BU110">
        <v>405.54300000000001</v>
      </c>
      <c r="BV110">
        <v>408.40300000000002</v>
      </c>
      <c r="BW110">
        <v>411.25299999999999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E110" s="3">
        <v>43465</v>
      </c>
      <c r="CF110">
        <v>396.90600000000001</v>
      </c>
      <c r="CG110" s="3">
        <v>43646</v>
      </c>
      <c r="CI110">
        <v>5.9390000000000001</v>
      </c>
      <c r="CK110">
        <v>13</v>
      </c>
      <c r="CL110">
        <v>6</v>
      </c>
      <c r="CY110">
        <v>2.9430000000000001</v>
      </c>
      <c r="CZ110">
        <v>3.6949999999999998</v>
      </c>
      <c r="DA110">
        <v>4.3529999999999998</v>
      </c>
      <c r="DB110">
        <v>5.9390000000000001</v>
      </c>
      <c r="DC110">
        <v>5.9130000000000003</v>
      </c>
      <c r="DD110">
        <v>5.89</v>
      </c>
      <c r="DK110">
        <v>415.745</v>
      </c>
      <c r="DR110">
        <v>399.84899999999999</v>
      </c>
      <c r="DS110">
        <v>403.49</v>
      </c>
      <c r="DT110">
        <v>407.02600000000001</v>
      </c>
      <c r="DU110">
        <v>411.48200000000003</v>
      </c>
      <c r="DV110">
        <v>414.31599999999997</v>
      </c>
      <c r="DW110">
        <v>417.14299999999997</v>
      </c>
      <c r="DZ110">
        <v>1.00741485389487</v>
      </c>
      <c r="EC110">
        <v>1.0118507465025799</v>
      </c>
      <c r="ED110">
        <v>6</v>
      </c>
    </row>
    <row r="111" spans="1:134" x14ac:dyDescent="0.25">
      <c r="A111" s="6" t="s">
        <v>3666</v>
      </c>
      <c r="B111" t="s">
        <v>120</v>
      </c>
      <c r="C111">
        <v>150000</v>
      </c>
      <c r="E111" s="5" t="s">
        <v>1141</v>
      </c>
      <c r="F111">
        <v>0</v>
      </c>
      <c r="G111" s="2">
        <v>43732.525335648148</v>
      </c>
      <c r="H111" t="s">
        <v>121</v>
      </c>
      <c r="I111" s="2">
        <v>43735.373599537037</v>
      </c>
      <c r="J111">
        <v>2500000</v>
      </c>
      <c r="K111">
        <v>2</v>
      </c>
      <c r="L111" t="s">
        <v>122</v>
      </c>
      <c r="M111">
        <v>313</v>
      </c>
      <c r="N111">
        <v>8.3000000000000007</v>
      </c>
      <c r="Q111">
        <v>453101</v>
      </c>
      <c r="R111" t="s">
        <v>137</v>
      </c>
      <c r="S111" t="s">
        <v>136</v>
      </c>
      <c r="T111" t="s">
        <v>3861</v>
      </c>
      <c r="U111" t="s">
        <v>3899</v>
      </c>
      <c r="V111">
        <v>80125</v>
      </c>
      <c r="W111" t="s">
        <v>119</v>
      </c>
      <c r="X111" s="1">
        <v>453</v>
      </c>
      <c r="Y111" t="s">
        <v>3882</v>
      </c>
      <c r="Z111" s="3">
        <v>42653</v>
      </c>
      <c r="AA111">
        <v>5</v>
      </c>
      <c r="AC111">
        <v>6</v>
      </c>
      <c r="AD111">
        <v>12</v>
      </c>
      <c r="AE111">
        <v>8</v>
      </c>
      <c r="AF111">
        <v>-1</v>
      </c>
      <c r="AG111">
        <v>0</v>
      </c>
      <c r="AH111">
        <v>6</v>
      </c>
      <c r="AI111">
        <v>0</v>
      </c>
      <c r="AJ111">
        <v>2</v>
      </c>
      <c r="AK111">
        <v>5</v>
      </c>
      <c r="AL111">
        <v>3</v>
      </c>
      <c r="AM111">
        <v>25</v>
      </c>
      <c r="AN111">
        <v>42</v>
      </c>
      <c r="AO111">
        <v>132</v>
      </c>
      <c r="AP111">
        <v>26</v>
      </c>
      <c r="AQ111">
        <v>0</v>
      </c>
      <c r="AR111">
        <v>14</v>
      </c>
      <c r="AS111">
        <v>33</v>
      </c>
      <c r="AT111">
        <v>24</v>
      </c>
      <c r="AU111">
        <v>313</v>
      </c>
      <c r="AV111">
        <v>313</v>
      </c>
      <c r="AW111">
        <v>13</v>
      </c>
      <c r="AX111">
        <v>146</v>
      </c>
      <c r="AY111">
        <v>146</v>
      </c>
      <c r="AZ111">
        <v>2017</v>
      </c>
      <c r="BA111">
        <v>0.189393939393939</v>
      </c>
      <c r="BB111">
        <v>0.22602739726027299</v>
      </c>
      <c r="BC111">
        <v>0.92857142857142805</v>
      </c>
      <c r="BD111">
        <v>0.28767123287671198</v>
      </c>
      <c r="BE111">
        <v>7.6677316293929695E-2</v>
      </c>
      <c r="BR111">
        <v>34.323999999999998</v>
      </c>
      <c r="BS111">
        <v>34.610999999999997</v>
      </c>
      <c r="BT111">
        <v>34.896999999999998</v>
      </c>
      <c r="BU111">
        <v>34.628999999999998</v>
      </c>
      <c r="BV111">
        <v>35.466000000000001</v>
      </c>
      <c r="BW111">
        <v>35.747999999999998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F111">
        <v>34.323999999999998</v>
      </c>
      <c r="CG111" s="3">
        <v>43646</v>
      </c>
      <c r="CI111">
        <v>0.12</v>
      </c>
      <c r="CK111">
        <v>1</v>
      </c>
      <c r="CL111">
        <v>1</v>
      </c>
      <c r="CY111">
        <v>0</v>
      </c>
      <c r="CZ111">
        <v>0</v>
      </c>
      <c r="DA111">
        <v>0.12</v>
      </c>
      <c r="DB111">
        <v>0</v>
      </c>
      <c r="DC111">
        <v>0</v>
      </c>
      <c r="DD111">
        <v>0</v>
      </c>
      <c r="DR111">
        <v>34.323999999999998</v>
      </c>
      <c r="DS111">
        <v>34.610999999999997</v>
      </c>
      <c r="DT111">
        <v>35.017000000000003</v>
      </c>
      <c r="DU111">
        <v>34.628999999999998</v>
      </c>
      <c r="DV111">
        <v>35.466000000000001</v>
      </c>
      <c r="DW111">
        <v>35.747999999999998</v>
      </c>
      <c r="DZ111">
        <v>1</v>
      </c>
      <c r="EC111">
        <v>1.00057231429593</v>
      </c>
      <c r="ED111">
        <v>3</v>
      </c>
    </row>
    <row r="112" spans="1:134" x14ac:dyDescent="0.25">
      <c r="A112" s="6" t="s">
        <v>2845</v>
      </c>
      <c r="B112" t="s">
        <v>120</v>
      </c>
      <c r="C112">
        <v>100000</v>
      </c>
      <c r="E112" s="5" t="s">
        <v>1141</v>
      </c>
      <c r="F112">
        <v>0</v>
      </c>
      <c r="G112" s="2">
        <v>43694.697326388887</v>
      </c>
      <c r="H112" t="s">
        <v>121</v>
      </c>
      <c r="I112" s="2">
        <v>43735.328101851854</v>
      </c>
      <c r="J112">
        <v>2255500</v>
      </c>
      <c r="K112">
        <v>3</v>
      </c>
      <c r="L112" t="s">
        <v>129</v>
      </c>
      <c r="M112">
        <v>620</v>
      </c>
      <c r="N112">
        <v>7.1</v>
      </c>
      <c r="O112">
        <v>4.601</v>
      </c>
      <c r="P112">
        <v>5.3159999999999998</v>
      </c>
      <c r="Q112">
        <v>466</v>
      </c>
      <c r="R112" t="s">
        <v>326</v>
      </c>
      <c r="S112" t="s">
        <v>180</v>
      </c>
      <c r="T112" t="s">
        <v>3861</v>
      </c>
      <c r="U112" t="s">
        <v>3899</v>
      </c>
      <c r="V112">
        <v>84020</v>
      </c>
      <c r="W112" t="s">
        <v>184</v>
      </c>
      <c r="X112" s="1">
        <v>466</v>
      </c>
      <c r="Y112" t="s">
        <v>3882</v>
      </c>
      <c r="Z112" s="3">
        <v>39979</v>
      </c>
      <c r="AA112">
        <v>6</v>
      </c>
      <c r="AB112">
        <v>-1</v>
      </c>
      <c r="AC112">
        <v>6</v>
      </c>
      <c r="AD112">
        <v>9</v>
      </c>
      <c r="AE112">
        <v>7</v>
      </c>
      <c r="AF112">
        <v>0</v>
      </c>
      <c r="AG112">
        <v>0</v>
      </c>
      <c r="AH112">
        <v>5</v>
      </c>
      <c r="AI112">
        <v>0</v>
      </c>
      <c r="AK112">
        <v>3</v>
      </c>
      <c r="AL112">
        <v>3</v>
      </c>
      <c r="AM112">
        <v>76</v>
      </c>
      <c r="AN112">
        <v>350</v>
      </c>
      <c r="AO112">
        <v>766</v>
      </c>
      <c r="AP112">
        <v>44</v>
      </c>
      <c r="AQ112">
        <v>384</v>
      </c>
      <c r="AR112">
        <v>55</v>
      </c>
      <c r="AS112">
        <v>91</v>
      </c>
      <c r="AT112">
        <v>21</v>
      </c>
      <c r="AU112">
        <v>620</v>
      </c>
      <c r="AV112">
        <v>620</v>
      </c>
      <c r="AW112">
        <v>30</v>
      </c>
      <c r="AX112">
        <v>821</v>
      </c>
      <c r="AY112">
        <v>821</v>
      </c>
      <c r="AZ112">
        <v>2018</v>
      </c>
      <c r="BA112">
        <v>9.9216710182767606E-2</v>
      </c>
      <c r="BB112">
        <v>0.110840438489646</v>
      </c>
      <c r="BC112">
        <v>0.54545454545454497</v>
      </c>
      <c r="BD112">
        <v>0.42630937880633302</v>
      </c>
      <c r="BE112">
        <v>3.3870967741935397E-2</v>
      </c>
      <c r="BF112">
        <v>207.47900000000001</v>
      </c>
      <c r="BG112">
        <v>196.166</v>
      </c>
      <c r="BH112">
        <v>194.52199999999999</v>
      </c>
      <c r="BI112">
        <v>311.69099999999997</v>
      </c>
      <c r="BJ112">
        <v>308.28100000000001</v>
      </c>
      <c r="BK112">
        <v>309.70299999999997</v>
      </c>
      <c r="BL112">
        <v>60</v>
      </c>
      <c r="BM112">
        <v>60</v>
      </c>
      <c r="BN112">
        <v>60</v>
      </c>
      <c r="BO112">
        <v>60</v>
      </c>
      <c r="BP112">
        <v>60</v>
      </c>
      <c r="BQ112">
        <v>60</v>
      </c>
      <c r="BR112">
        <v>207.08500000000001</v>
      </c>
      <c r="BS112">
        <v>221.11600000000001</v>
      </c>
      <c r="BT112">
        <v>281.11599999999999</v>
      </c>
      <c r="BU112">
        <v>239.428</v>
      </c>
      <c r="BV112">
        <v>279.113</v>
      </c>
      <c r="BW112">
        <v>250.53299999999999</v>
      </c>
      <c r="BX112">
        <v>3</v>
      </c>
      <c r="BY112">
        <v>3</v>
      </c>
      <c r="BZ112">
        <v>3</v>
      </c>
      <c r="CA112">
        <v>3</v>
      </c>
      <c r="CB112">
        <v>3</v>
      </c>
      <c r="CC112">
        <v>3</v>
      </c>
      <c r="CD112">
        <v>0.51496417602744304</v>
      </c>
      <c r="CE112" s="3">
        <v>43465</v>
      </c>
      <c r="CF112">
        <v>474.56400000000002</v>
      </c>
      <c r="CG112" s="3">
        <v>43646</v>
      </c>
      <c r="CH112">
        <v>0.597157160001346</v>
      </c>
      <c r="CI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142.5</v>
      </c>
      <c r="DF112">
        <v>119.77</v>
      </c>
      <c r="DG112">
        <v>122.239</v>
      </c>
      <c r="DH112">
        <v>154.95599999999999</v>
      </c>
      <c r="DI112">
        <v>134.83799999999999</v>
      </c>
      <c r="DJ112">
        <v>142.11600000000001</v>
      </c>
      <c r="DK112">
        <v>372.73</v>
      </c>
      <c r="DL112">
        <v>17.227</v>
      </c>
      <c r="DM112">
        <v>41.676000000000002</v>
      </c>
      <c r="DN112">
        <v>13.804</v>
      </c>
      <c r="DO112">
        <v>11.552</v>
      </c>
      <c r="DP112">
        <v>19.741</v>
      </c>
      <c r="DQ112">
        <v>51.752000000000002</v>
      </c>
      <c r="DR112">
        <v>194.21799999999999</v>
      </c>
      <c r="DS112">
        <v>198.828</v>
      </c>
      <c r="DT112">
        <v>161.33099999999999</v>
      </c>
      <c r="DU112">
        <v>117.532</v>
      </c>
      <c r="DV112">
        <v>139.13800000000001</v>
      </c>
      <c r="DW112">
        <v>106.76900000000001</v>
      </c>
      <c r="DX112">
        <v>0.68681649709127102</v>
      </c>
      <c r="DY112">
        <v>0.28711666666666602</v>
      </c>
      <c r="DZ112">
        <v>0.93786609363304896</v>
      </c>
      <c r="EA112">
        <v>0.53436088286616001</v>
      </c>
      <c r="EB112">
        <v>0.432644444444444</v>
      </c>
      <c r="EC112">
        <v>0.62082087891498206</v>
      </c>
      <c r="ED112">
        <v>10</v>
      </c>
    </row>
    <row r="113" spans="1:134" x14ac:dyDescent="0.25">
      <c r="A113" s="6" t="s">
        <v>3621</v>
      </c>
      <c r="B113" t="s">
        <v>120</v>
      </c>
      <c r="C113">
        <v>50000</v>
      </c>
      <c r="E113" s="5" t="s">
        <v>1141</v>
      </c>
      <c r="F113">
        <v>1</v>
      </c>
      <c r="G113" s="2">
        <v>43731.339768518519</v>
      </c>
      <c r="H113" t="s">
        <v>121</v>
      </c>
      <c r="I113" s="2">
        <v>43734.674166666664</v>
      </c>
      <c r="J113">
        <v>2408958</v>
      </c>
      <c r="K113">
        <v>4</v>
      </c>
      <c r="L113" t="s">
        <v>173</v>
      </c>
      <c r="M113">
        <v>1556</v>
      </c>
      <c r="N113">
        <v>4.5999999999999996</v>
      </c>
      <c r="O113">
        <v>2.4969999999999999</v>
      </c>
      <c r="P113">
        <v>4.1390000000000002</v>
      </c>
      <c r="Q113">
        <v>141929</v>
      </c>
      <c r="R113" t="s">
        <v>330</v>
      </c>
      <c r="S113" t="s">
        <v>285</v>
      </c>
      <c r="T113" t="s">
        <v>3861</v>
      </c>
      <c r="U113" t="s">
        <v>3899</v>
      </c>
      <c r="V113">
        <v>81030</v>
      </c>
      <c r="W113" t="s">
        <v>119</v>
      </c>
      <c r="X113" s="1">
        <v>141</v>
      </c>
      <c r="Y113" t="s">
        <v>3894</v>
      </c>
      <c r="Z113" s="3">
        <v>42002</v>
      </c>
      <c r="AA113">
        <v>6</v>
      </c>
      <c r="AB113">
        <v>0</v>
      </c>
      <c r="AC113">
        <v>6</v>
      </c>
      <c r="AD113">
        <v>8</v>
      </c>
      <c r="AE113">
        <v>7</v>
      </c>
      <c r="AF113">
        <v>2</v>
      </c>
      <c r="AG113">
        <v>0</v>
      </c>
      <c r="AH113">
        <v>5</v>
      </c>
      <c r="AI113">
        <v>0</v>
      </c>
      <c r="AK113">
        <v>3</v>
      </c>
      <c r="AL113">
        <v>2</v>
      </c>
      <c r="AM113">
        <v>89</v>
      </c>
      <c r="AN113">
        <v>425</v>
      </c>
      <c r="AO113">
        <v>1723</v>
      </c>
      <c r="AP113">
        <v>66</v>
      </c>
      <c r="AQ113">
        <v>515</v>
      </c>
      <c r="AR113">
        <v>335</v>
      </c>
      <c r="AS113">
        <v>481</v>
      </c>
      <c r="AT113">
        <v>32</v>
      </c>
      <c r="AU113">
        <v>1556</v>
      </c>
      <c r="AV113">
        <v>1439</v>
      </c>
      <c r="AW113">
        <v>329</v>
      </c>
      <c r="AX113">
        <v>2058</v>
      </c>
      <c r="AY113">
        <v>2058</v>
      </c>
      <c r="AZ113">
        <v>2018</v>
      </c>
      <c r="BA113">
        <v>5.1654091700522299E-2</v>
      </c>
      <c r="BB113">
        <v>0.233722060252672</v>
      </c>
      <c r="BC113">
        <v>0.98208955223880601</v>
      </c>
      <c r="BD113">
        <v>0.206511175898931</v>
      </c>
      <c r="BE113">
        <v>2.2237665045170201E-2</v>
      </c>
      <c r="BL113">
        <v>50.281999999999996</v>
      </c>
      <c r="BM113">
        <v>50.338999999999999</v>
      </c>
      <c r="BN113">
        <v>51.363999999999997</v>
      </c>
      <c r="BO113">
        <v>50.609000000000002</v>
      </c>
      <c r="BP113">
        <v>50.101999999999997</v>
      </c>
      <c r="BQ113">
        <v>50.06</v>
      </c>
      <c r="BR113">
        <v>265.92599999999999</v>
      </c>
      <c r="BS113">
        <v>280.19200000000001</v>
      </c>
      <c r="BT113">
        <v>320</v>
      </c>
      <c r="BU113">
        <v>320</v>
      </c>
      <c r="BV113">
        <v>320</v>
      </c>
      <c r="BW113">
        <v>320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0.92267370423707495</v>
      </c>
      <c r="CE113" s="3">
        <v>43465</v>
      </c>
      <c r="CF113">
        <v>316.20800000000003</v>
      </c>
      <c r="CG113" s="3">
        <v>43646</v>
      </c>
      <c r="CH113">
        <v>0.98645638598305496</v>
      </c>
      <c r="CI113">
        <v>0.111</v>
      </c>
      <c r="CK113">
        <v>8</v>
      </c>
      <c r="CL113">
        <v>2</v>
      </c>
      <c r="CS113">
        <v>0.111</v>
      </c>
      <c r="CT113">
        <v>0</v>
      </c>
      <c r="CU113">
        <v>0</v>
      </c>
      <c r="CV113">
        <v>5.1999999999999998E-2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K113">
        <v>361.94</v>
      </c>
      <c r="DL113">
        <v>49.600999999999999</v>
      </c>
      <c r="DM113">
        <v>50.006</v>
      </c>
      <c r="DN113">
        <v>49.792999999999999</v>
      </c>
      <c r="DO113">
        <v>50.539000000000001</v>
      </c>
      <c r="DP113">
        <v>33.558999999999997</v>
      </c>
      <c r="DQ113">
        <v>45.847000000000001</v>
      </c>
      <c r="DR113">
        <v>204.44399999999999</v>
      </c>
      <c r="DS113">
        <v>204</v>
      </c>
      <c r="DT113">
        <v>204</v>
      </c>
      <c r="DU113">
        <v>204</v>
      </c>
      <c r="DV113">
        <v>283</v>
      </c>
      <c r="DW113">
        <v>283</v>
      </c>
      <c r="DY113">
        <v>0.98645638598305496</v>
      </c>
      <c r="DZ113">
        <v>0.76880034295254995</v>
      </c>
      <c r="EB113">
        <v>0.92267370423707495</v>
      </c>
      <c r="EC113">
        <v>0.75703979699011703</v>
      </c>
      <c r="ED113">
        <v>5</v>
      </c>
    </row>
    <row r="114" spans="1:134" x14ac:dyDescent="0.25">
      <c r="A114" s="6" t="s">
        <v>3648</v>
      </c>
      <c r="B114" t="s">
        <v>120</v>
      </c>
      <c r="C114">
        <v>1000000</v>
      </c>
      <c r="E114" s="5" t="s">
        <v>1141</v>
      </c>
      <c r="F114">
        <v>0</v>
      </c>
      <c r="G114" s="2">
        <v>43731.815844907411</v>
      </c>
      <c r="H114" t="s">
        <v>121</v>
      </c>
      <c r="I114" s="2">
        <v>43734.670069444444</v>
      </c>
      <c r="K114">
        <v>2</v>
      </c>
      <c r="L114" t="s">
        <v>148</v>
      </c>
      <c r="M114">
        <v>242</v>
      </c>
      <c r="N114">
        <v>44.6</v>
      </c>
      <c r="Q114">
        <v>87</v>
      </c>
      <c r="R114" t="s">
        <v>332</v>
      </c>
      <c r="S114" t="s">
        <v>331</v>
      </c>
      <c r="T114" t="s">
        <v>3871</v>
      </c>
      <c r="U114" t="s">
        <v>3900</v>
      </c>
      <c r="V114">
        <v>3037</v>
      </c>
      <c r="W114" t="s">
        <v>226</v>
      </c>
      <c r="X114" s="1">
        <v>872</v>
      </c>
      <c r="Y114" t="s">
        <v>3892</v>
      </c>
      <c r="Z114" s="3">
        <v>39985</v>
      </c>
      <c r="AA114">
        <v>5</v>
      </c>
      <c r="AB114">
        <v>2</v>
      </c>
      <c r="AC114">
        <v>5</v>
      </c>
      <c r="AD114">
        <v>1</v>
      </c>
      <c r="AE114">
        <v>5</v>
      </c>
      <c r="AF114">
        <v>0</v>
      </c>
      <c r="AG114">
        <v>0</v>
      </c>
      <c r="AH114">
        <v>1</v>
      </c>
      <c r="AI114">
        <v>0</v>
      </c>
      <c r="AK114">
        <v>1</v>
      </c>
      <c r="AL114">
        <v>2</v>
      </c>
      <c r="AM114">
        <v>8</v>
      </c>
      <c r="AN114">
        <v>105</v>
      </c>
      <c r="AO114">
        <v>262</v>
      </c>
      <c r="AP114">
        <v>108</v>
      </c>
      <c r="AQ114">
        <v>0</v>
      </c>
      <c r="AR114">
        <v>1</v>
      </c>
      <c r="AS114">
        <v>171</v>
      </c>
      <c r="AT114">
        <v>108</v>
      </c>
      <c r="AU114">
        <v>242</v>
      </c>
      <c r="AV114">
        <v>242</v>
      </c>
      <c r="AW114">
        <v>1</v>
      </c>
      <c r="AX114">
        <v>263</v>
      </c>
      <c r="AY114">
        <v>263</v>
      </c>
      <c r="AZ114">
        <v>2017</v>
      </c>
      <c r="BA114">
        <v>3.0534351145038101E-2</v>
      </c>
      <c r="BB114">
        <v>0.65019011406844096</v>
      </c>
      <c r="BC114">
        <v>1</v>
      </c>
      <c r="BD114">
        <v>0.39923954372623499</v>
      </c>
      <c r="BE114">
        <v>0.44628099173553698</v>
      </c>
      <c r="CK114">
        <v>0</v>
      </c>
      <c r="CL114">
        <v>0</v>
      </c>
      <c r="ED114">
        <v>10</v>
      </c>
    </row>
    <row r="115" spans="1:134" x14ac:dyDescent="0.25">
      <c r="A115" s="6" t="s">
        <v>3635</v>
      </c>
      <c r="B115" t="s">
        <v>120</v>
      </c>
      <c r="C115">
        <v>300000</v>
      </c>
      <c r="E115" s="5" t="s">
        <v>1141</v>
      </c>
      <c r="F115">
        <v>1</v>
      </c>
      <c r="G115" s="2">
        <v>43731.530023148145</v>
      </c>
      <c r="H115" t="s">
        <v>121</v>
      </c>
      <c r="I115" s="2">
        <v>43734.669016203705</v>
      </c>
      <c r="J115">
        <v>2500000</v>
      </c>
      <c r="K115">
        <v>2</v>
      </c>
      <c r="L115" t="s">
        <v>157</v>
      </c>
      <c r="M115">
        <v>1567</v>
      </c>
      <c r="N115">
        <v>18.5</v>
      </c>
      <c r="Q115">
        <v>121</v>
      </c>
      <c r="R115" t="s">
        <v>303</v>
      </c>
      <c r="S115" t="s">
        <v>158</v>
      </c>
      <c r="T115" t="s">
        <v>3863</v>
      </c>
      <c r="U115" t="s">
        <v>3898</v>
      </c>
      <c r="V115">
        <v>30142</v>
      </c>
      <c r="W115" t="s">
        <v>119</v>
      </c>
      <c r="X115" s="1">
        <v>12</v>
      </c>
      <c r="Y115" t="s">
        <v>1141</v>
      </c>
      <c r="Z115" s="3">
        <v>39548</v>
      </c>
      <c r="AA115">
        <v>6</v>
      </c>
      <c r="AB115">
        <v>0</v>
      </c>
      <c r="AC115">
        <v>5</v>
      </c>
      <c r="AD115">
        <v>1</v>
      </c>
      <c r="AE115">
        <v>4</v>
      </c>
      <c r="AF115">
        <v>0</v>
      </c>
      <c r="AG115">
        <v>0</v>
      </c>
      <c r="AH115">
        <v>2</v>
      </c>
      <c r="AI115">
        <v>0</v>
      </c>
      <c r="AJ115">
        <v>1</v>
      </c>
      <c r="AK115">
        <v>2</v>
      </c>
      <c r="AL115">
        <v>1</v>
      </c>
      <c r="AM115">
        <v>72</v>
      </c>
      <c r="AN115">
        <v>1047</v>
      </c>
      <c r="AO115">
        <v>1932</v>
      </c>
      <c r="AP115">
        <v>273</v>
      </c>
      <c r="AQ115">
        <v>0</v>
      </c>
      <c r="AR115">
        <v>763</v>
      </c>
      <c r="AS115">
        <v>783</v>
      </c>
      <c r="AT115">
        <v>27</v>
      </c>
      <c r="AU115">
        <v>1567</v>
      </c>
      <c r="AV115">
        <v>1479</v>
      </c>
      <c r="AW115">
        <v>313</v>
      </c>
      <c r="AX115">
        <v>2695</v>
      </c>
      <c r="AY115">
        <v>2695</v>
      </c>
      <c r="AZ115">
        <v>2017</v>
      </c>
      <c r="BA115">
        <v>3.7267080745341602E-2</v>
      </c>
      <c r="BB115">
        <v>0.29053803339517598</v>
      </c>
      <c r="BC115">
        <v>0.41022280471821698</v>
      </c>
      <c r="BD115">
        <v>0.38849721706864498</v>
      </c>
      <c r="BE115">
        <v>1.8255578093306201E-2</v>
      </c>
      <c r="BL115">
        <v>40</v>
      </c>
      <c r="BM115">
        <v>40</v>
      </c>
      <c r="BN115">
        <v>40</v>
      </c>
      <c r="BO115">
        <v>40</v>
      </c>
      <c r="BP115">
        <v>40</v>
      </c>
      <c r="BQ115">
        <v>40</v>
      </c>
      <c r="BR115">
        <v>99.063999999999993</v>
      </c>
      <c r="BS115">
        <v>100.986</v>
      </c>
      <c r="BT115">
        <v>102.905</v>
      </c>
      <c r="BU115">
        <v>104.819</v>
      </c>
      <c r="BV115">
        <v>106.73</v>
      </c>
      <c r="BW115">
        <v>108.637</v>
      </c>
      <c r="BX115">
        <v>3</v>
      </c>
      <c r="BY115">
        <v>3</v>
      </c>
      <c r="BZ115">
        <v>3</v>
      </c>
      <c r="CA115">
        <v>3</v>
      </c>
      <c r="CB115">
        <v>3</v>
      </c>
      <c r="CC115">
        <v>3</v>
      </c>
      <c r="CD115">
        <v>0.202645833333333</v>
      </c>
      <c r="CE115" s="3">
        <v>43465</v>
      </c>
      <c r="CF115">
        <v>139.06399999999999</v>
      </c>
      <c r="CG115" s="3">
        <v>43646</v>
      </c>
      <c r="CH115">
        <v>0</v>
      </c>
      <c r="CI115">
        <v>0</v>
      </c>
      <c r="CK115">
        <v>0</v>
      </c>
      <c r="CL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K115">
        <v>110.54</v>
      </c>
      <c r="DL115">
        <v>0</v>
      </c>
      <c r="DM115">
        <v>0</v>
      </c>
      <c r="DN115">
        <v>15.507999999999999</v>
      </c>
      <c r="DO115">
        <v>14.601000000000001</v>
      </c>
      <c r="DP115">
        <v>1.9770000000000001</v>
      </c>
      <c r="DQ115">
        <v>16.548999999999999</v>
      </c>
      <c r="DR115">
        <v>99.063000000000002</v>
      </c>
      <c r="DS115">
        <v>100.985</v>
      </c>
      <c r="DT115">
        <v>102.904</v>
      </c>
      <c r="DU115">
        <v>104.819</v>
      </c>
      <c r="DV115">
        <v>106.73</v>
      </c>
      <c r="DW115">
        <v>108.637</v>
      </c>
      <c r="DY115">
        <v>0</v>
      </c>
      <c r="DZ115">
        <v>0.99998990551562605</v>
      </c>
      <c r="EB115">
        <v>0.202645833333333</v>
      </c>
      <c r="EC115">
        <v>0.999995185680287</v>
      </c>
      <c r="ED115">
        <v>11</v>
      </c>
    </row>
    <row r="116" spans="1:134" x14ac:dyDescent="0.25">
      <c r="A116" s="6" t="s">
        <v>3646</v>
      </c>
      <c r="B116" t="s">
        <v>120</v>
      </c>
      <c r="C116">
        <v>100000</v>
      </c>
      <c r="E116" s="5" t="s">
        <v>1141</v>
      </c>
      <c r="F116">
        <v>0</v>
      </c>
      <c r="G116" s="2">
        <v>43731.650868055556</v>
      </c>
      <c r="H116" t="s">
        <v>121</v>
      </c>
      <c r="I116" s="2">
        <v>43734.663993055554</v>
      </c>
      <c r="J116">
        <v>2396000</v>
      </c>
      <c r="K116">
        <v>4</v>
      </c>
      <c r="L116" t="s">
        <v>128</v>
      </c>
      <c r="M116">
        <v>652</v>
      </c>
      <c r="N116">
        <v>4.0999999999999996</v>
      </c>
      <c r="O116">
        <v>5.4050000000000002</v>
      </c>
      <c r="P116">
        <v>4.9640000000000004</v>
      </c>
      <c r="Q116">
        <v>4211</v>
      </c>
      <c r="R116" t="s">
        <v>334</v>
      </c>
      <c r="S116" t="s">
        <v>273</v>
      </c>
      <c r="T116" t="s">
        <v>3865</v>
      </c>
      <c r="U116" t="s">
        <v>3897</v>
      </c>
      <c r="V116">
        <v>25085</v>
      </c>
      <c r="W116" t="s">
        <v>119</v>
      </c>
      <c r="X116" s="1">
        <v>421</v>
      </c>
      <c r="Y116" t="s">
        <v>3881</v>
      </c>
      <c r="Z116" s="3">
        <v>41694</v>
      </c>
      <c r="AA116">
        <v>7</v>
      </c>
      <c r="AB116">
        <v>1</v>
      </c>
      <c r="AC116">
        <v>6</v>
      </c>
      <c r="AD116">
        <v>5</v>
      </c>
      <c r="AE116">
        <v>6</v>
      </c>
      <c r="AF116">
        <v>0</v>
      </c>
      <c r="AG116">
        <v>0</v>
      </c>
      <c r="AH116">
        <v>4</v>
      </c>
      <c r="AI116">
        <v>0</v>
      </c>
      <c r="AJ116">
        <v>1</v>
      </c>
      <c r="AK116">
        <v>2</v>
      </c>
      <c r="AL116">
        <v>2</v>
      </c>
      <c r="AM116">
        <v>1</v>
      </c>
      <c r="AN116">
        <v>239</v>
      </c>
      <c r="AO116">
        <v>544</v>
      </c>
      <c r="AP116">
        <v>27</v>
      </c>
      <c r="AQ116">
        <v>183</v>
      </c>
      <c r="AR116">
        <v>52</v>
      </c>
      <c r="AS116">
        <v>340</v>
      </c>
      <c r="AT116">
        <v>6</v>
      </c>
      <c r="AU116">
        <v>652</v>
      </c>
      <c r="AV116">
        <v>652</v>
      </c>
      <c r="AW116">
        <v>37</v>
      </c>
      <c r="AX116">
        <v>596</v>
      </c>
      <c r="AY116">
        <v>596</v>
      </c>
      <c r="AZ116">
        <v>2018</v>
      </c>
      <c r="BA116">
        <v>1.8382352941176401E-3</v>
      </c>
      <c r="BB116">
        <v>0.57046979865771796</v>
      </c>
      <c r="BC116">
        <v>0.71153846153846101</v>
      </c>
      <c r="BD116">
        <v>0.40100671140939598</v>
      </c>
      <c r="BE116">
        <v>9.2024539877300603E-3</v>
      </c>
      <c r="BF116">
        <v>150</v>
      </c>
      <c r="BG116">
        <v>150</v>
      </c>
      <c r="BH116">
        <v>150</v>
      </c>
      <c r="BI116">
        <v>150</v>
      </c>
      <c r="BJ116">
        <v>150</v>
      </c>
      <c r="BK116">
        <v>150</v>
      </c>
      <c r="BL116">
        <v>30</v>
      </c>
      <c r="BM116">
        <v>30</v>
      </c>
      <c r="BN116">
        <v>30</v>
      </c>
      <c r="BO116">
        <v>30</v>
      </c>
      <c r="BP116">
        <v>30</v>
      </c>
      <c r="BQ116">
        <v>30</v>
      </c>
      <c r="BR116">
        <v>86.813999999999993</v>
      </c>
      <c r="BS116">
        <v>90.59</v>
      </c>
      <c r="BT116">
        <v>91.183000000000007</v>
      </c>
      <c r="BU116">
        <v>94.936000000000007</v>
      </c>
      <c r="BV116">
        <v>95.522999999999996</v>
      </c>
      <c r="BW116">
        <v>97.680999999999997</v>
      </c>
      <c r="BX116">
        <v>3</v>
      </c>
      <c r="BY116">
        <v>3</v>
      </c>
      <c r="BZ116">
        <v>3</v>
      </c>
      <c r="CA116">
        <v>3</v>
      </c>
      <c r="CB116">
        <v>3</v>
      </c>
      <c r="CC116">
        <v>3</v>
      </c>
      <c r="CD116">
        <v>0.52645925925925896</v>
      </c>
      <c r="CE116" s="3">
        <v>43465</v>
      </c>
      <c r="CF116">
        <v>266.81400000000002</v>
      </c>
      <c r="CG116" s="3">
        <v>43646</v>
      </c>
      <c r="CH116">
        <v>0.59773888888888804</v>
      </c>
      <c r="CI116">
        <v>0</v>
      </c>
      <c r="CK116">
        <v>4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84.09</v>
      </c>
      <c r="DF116">
        <v>90.512</v>
      </c>
      <c r="DG116">
        <v>82.79</v>
      </c>
      <c r="DH116">
        <v>79.463999999999999</v>
      </c>
      <c r="DI116">
        <v>60.847000000000001</v>
      </c>
      <c r="DJ116">
        <v>65.287000000000006</v>
      </c>
      <c r="DK116">
        <v>225.26400000000001</v>
      </c>
      <c r="DL116">
        <v>23.503</v>
      </c>
      <c r="DM116">
        <v>16.992000000000001</v>
      </c>
      <c r="DN116">
        <v>19.661000000000001</v>
      </c>
      <c r="DO116">
        <v>8.6549999999999994</v>
      </c>
      <c r="DP116">
        <v>17.436</v>
      </c>
      <c r="DQ116">
        <v>19.338999999999999</v>
      </c>
      <c r="DR116">
        <v>86.813999999999993</v>
      </c>
      <c r="DS116">
        <v>90.59</v>
      </c>
      <c r="DT116">
        <v>91.183000000000007</v>
      </c>
      <c r="DU116">
        <v>94.936000000000007</v>
      </c>
      <c r="DV116">
        <v>95.522999999999996</v>
      </c>
      <c r="DW116">
        <v>97.680999999999997</v>
      </c>
      <c r="DX116">
        <v>0.56059999999999999</v>
      </c>
      <c r="DY116">
        <v>0.78343333333333298</v>
      </c>
      <c r="DZ116">
        <v>1</v>
      </c>
      <c r="EA116">
        <v>0.51443333333333296</v>
      </c>
      <c r="EB116">
        <v>0.58658888888888805</v>
      </c>
      <c r="EC116">
        <v>1</v>
      </c>
      <c r="ED116">
        <v>5</v>
      </c>
    </row>
    <row r="117" spans="1:134" x14ac:dyDescent="0.25">
      <c r="A117" s="6" t="s">
        <v>2847</v>
      </c>
      <c r="B117" t="s">
        <v>120</v>
      </c>
      <c r="C117">
        <v>150000</v>
      </c>
      <c r="E117" s="5" t="s">
        <v>1141</v>
      </c>
      <c r="F117">
        <v>0</v>
      </c>
      <c r="G117" s="2">
        <v>43724.645011574074</v>
      </c>
      <c r="H117" t="s">
        <v>121</v>
      </c>
      <c r="I117" s="2">
        <v>43734.645578703705</v>
      </c>
      <c r="K117">
        <v>3</v>
      </c>
      <c r="L117" t="s">
        <v>128</v>
      </c>
      <c r="M117">
        <v>1022</v>
      </c>
      <c r="N117">
        <v>2.6</v>
      </c>
      <c r="Q117">
        <v>7021</v>
      </c>
      <c r="R117" t="s">
        <v>335</v>
      </c>
      <c r="S117" t="s">
        <v>253</v>
      </c>
      <c r="T117" t="s">
        <v>3864</v>
      </c>
      <c r="U117" t="s">
        <v>3897</v>
      </c>
      <c r="V117">
        <v>24122</v>
      </c>
      <c r="W117" t="s">
        <v>119</v>
      </c>
      <c r="X117" s="1">
        <v>823</v>
      </c>
      <c r="Y117" t="s">
        <v>3892</v>
      </c>
      <c r="Z117" s="3">
        <v>42914</v>
      </c>
      <c r="AA117">
        <v>5</v>
      </c>
      <c r="AB117">
        <v>1</v>
      </c>
      <c r="AC117">
        <v>6</v>
      </c>
      <c r="AD117">
        <v>3</v>
      </c>
      <c r="AE117">
        <v>5</v>
      </c>
      <c r="AF117">
        <v>0</v>
      </c>
      <c r="AG117">
        <v>0</v>
      </c>
      <c r="AH117">
        <v>3</v>
      </c>
      <c r="AI117">
        <v>0</v>
      </c>
      <c r="AK117">
        <v>2</v>
      </c>
      <c r="AL117">
        <v>1</v>
      </c>
      <c r="AM117">
        <v>53</v>
      </c>
      <c r="AN117">
        <v>24</v>
      </c>
      <c r="AO117">
        <v>505</v>
      </c>
      <c r="AP117">
        <v>27</v>
      </c>
      <c r="AQ117">
        <v>0</v>
      </c>
      <c r="AR117">
        <v>17</v>
      </c>
      <c r="AS117">
        <v>33</v>
      </c>
      <c r="AT117">
        <v>25</v>
      </c>
      <c r="AU117">
        <v>1022</v>
      </c>
      <c r="AV117">
        <v>1022</v>
      </c>
      <c r="AW117">
        <v>4</v>
      </c>
      <c r="AX117">
        <v>522</v>
      </c>
      <c r="AY117">
        <v>522</v>
      </c>
      <c r="AZ117">
        <v>2018</v>
      </c>
      <c r="BA117">
        <v>0.104950495049504</v>
      </c>
      <c r="BB117">
        <v>6.3218390804597693E-2</v>
      </c>
      <c r="BC117">
        <v>0.23529411764705799</v>
      </c>
      <c r="BD117">
        <v>4.5977011494252797E-2</v>
      </c>
      <c r="BE117">
        <v>2.44618395303326E-2</v>
      </c>
      <c r="BF117">
        <v>30</v>
      </c>
      <c r="BG117">
        <v>30</v>
      </c>
      <c r="BH117">
        <v>30</v>
      </c>
      <c r="BI117">
        <v>30</v>
      </c>
      <c r="BL117">
        <v>70</v>
      </c>
      <c r="BM117">
        <v>70</v>
      </c>
      <c r="BN117">
        <v>70</v>
      </c>
      <c r="BO117">
        <v>70</v>
      </c>
      <c r="BX117">
        <v>1</v>
      </c>
      <c r="BY117">
        <v>1</v>
      </c>
      <c r="BZ117">
        <v>1</v>
      </c>
      <c r="CA117">
        <v>1</v>
      </c>
      <c r="CD117">
        <v>0.36963999999999902</v>
      </c>
      <c r="CF117">
        <v>100</v>
      </c>
      <c r="CG117" s="3">
        <v>43646</v>
      </c>
      <c r="CH117">
        <v>0.42099999999999999</v>
      </c>
      <c r="CI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S117">
        <v>0</v>
      </c>
      <c r="CT117">
        <v>0</v>
      </c>
      <c r="CU117">
        <v>0</v>
      </c>
      <c r="CV117">
        <v>0</v>
      </c>
      <c r="DE117">
        <v>0</v>
      </c>
      <c r="DF117">
        <v>0</v>
      </c>
      <c r="DG117">
        <v>0</v>
      </c>
      <c r="DH117">
        <v>0</v>
      </c>
      <c r="DL117">
        <v>42.1</v>
      </c>
      <c r="DM117">
        <v>61.792999999999999</v>
      </c>
      <c r="DN117">
        <v>43.945</v>
      </c>
      <c r="DO117">
        <v>1.7999999999999999E-2</v>
      </c>
      <c r="DX117">
        <v>0</v>
      </c>
      <c r="DY117">
        <v>0.60142857142857098</v>
      </c>
      <c r="ED117">
        <v>2</v>
      </c>
    </row>
    <row r="118" spans="1:134" x14ac:dyDescent="0.25">
      <c r="A118" s="6" t="s">
        <v>3643</v>
      </c>
      <c r="B118" t="s">
        <v>120</v>
      </c>
      <c r="C118">
        <v>300000</v>
      </c>
      <c r="E118" s="5" t="s">
        <v>1141</v>
      </c>
      <c r="F118">
        <v>0</v>
      </c>
      <c r="G118" s="2">
        <v>43731.608796296299</v>
      </c>
      <c r="H118" t="s">
        <v>121</v>
      </c>
      <c r="I118" s="2">
        <v>43734.644421296296</v>
      </c>
      <c r="J118">
        <v>2420808</v>
      </c>
      <c r="K118">
        <v>2</v>
      </c>
      <c r="L118" t="s">
        <v>128</v>
      </c>
      <c r="M118">
        <v>351</v>
      </c>
      <c r="N118">
        <v>18.5</v>
      </c>
      <c r="O118">
        <v>7.9029999999999996</v>
      </c>
      <c r="P118">
        <v>3.7839999999999998</v>
      </c>
      <c r="Q118">
        <v>85592</v>
      </c>
      <c r="R118" t="s">
        <v>300</v>
      </c>
      <c r="S118" t="s">
        <v>117</v>
      </c>
      <c r="T118" t="s">
        <v>3860</v>
      </c>
      <c r="U118" t="s">
        <v>3897</v>
      </c>
      <c r="V118">
        <v>20900</v>
      </c>
      <c r="W118" t="s">
        <v>119</v>
      </c>
      <c r="X118" s="1">
        <v>749</v>
      </c>
      <c r="Y118" t="s">
        <v>3892</v>
      </c>
      <c r="Z118" s="3">
        <v>41034</v>
      </c>
      <c r="AA118">
        <v>5</v>
      </c>
      <c r="AB118">
        <v>0</v>
      </c>
      <c r="AC118">
        <v>5</v>
      </c>
      <c r="AD118">
        <v>8</v>
      </c>
      <c r="AE118">
        <v>7</v>
      </c>
      <c r="AF118">
        <v>0</v>
      </c>
      <c r="AG118">
        <v>0</v>
      </c>
      <c r="AH118">
        <v>3</v>
      </c>
      <c r="AI118">
        <v>2</v>
      </c>
      <c r="AJ118">
        <v>2</v>
      </c>
      <c r="AK118">
        <v>3</v>
      </c>
      <c r="AL118">
        <v>2</v>
      </c>
      <c r="AM118">
        <v>7</v>
      </c>
      <c r="AN118">
        <v>391</v>
      </c>
      <c r="AO118">
        <v>266</v>
      </c>
      <c r="AP118">
        <v>65</v>
      </c>
      <c r="AQ118">
        <v>329</v>
      </c>
      <c r="AR118">
        <v>293</v>
      </c>
      <c r="AS118">
        <v>107</v>
      </c>
      <c r="AT118">
        <v>37</v>
      </c>
      <c r="AU118">
        <v>351</v>
      </c>
      <c r="AV118">
        <v>351</v>
      </c>
      <c r="AW118">
        <v>293</v>
      </c>
      <c r="AX118">
        <v>559</v>
      </c>
      <c r="AY118">
        <v>559</v>
      </c>
      <c r="AZ118">
        <v>2018</v>
      </c>
      <c r="BA118">
        <v>2.6315789473684199E-2</v>
      </c>
      <c r="BB118">
        <v>0.191413237924865</v>
      </c>
      <c r="BC118">
        <v>1</v>
      </c>
      <c r="BD118">
        <v>0.69946332737030403</v>
      </c>
      <c r="BE118">
        <v>0.105413105413105</v>
      </c>
      <c r="BL118">
        <v>30</v>
      </c>
      <c r="BM118">
        <v>30</v>
      </c>
      <c r="BN118">
        <v>30</v>
      </c>
      <c r="BO118">
        <v>30</v>
      </c>
      <c r="BP118">
        <v>30</v>
      </c>
      <c r="BR118">
        <v>375.87900000000002</v>
      </c>
      <c r="BS118">
        <v>378.91300000000001</v>
      </c>
      <c r="BT118">
        <v>381.94400000000002</v>
      </c>
      <c r="BU118">
        <v>389.678</v>
      </c>
      <c r="BV118">
        <v>316.529</v>
      </c>
      <c r="BW118">
        <v>318.36500000000001</v>
      </c>
      <c r="BX118">
        <v>4</v>
      </c>
      <c r="BY118">
        <v>4</v>
      </c>
      <c r="BZ118">
        <v>4</v>
      </c>
      <c r="CA118">
        <v>4</v>
      </c>
      <c r="CB118">
        <v>4</v>
      </c>
      <c r="CC118">
        <v>3</v>
      </c>
      <c r="CD118">
        <v>0.19713999999999901</v>
      </c>
      <c r="CE118" s="3">
        <v>43465</v>
      </c>
      <c r="CF118">
        <v>405.87900000000002</v>
      </c>
      <c r="CG118" s="3">
        <v>43646</v>
      </c>
      <c r="CH118">
        <v>0.430466666666666</v>
      </c>
      <c r="CI118">
        <v>0</v>
      </c>
      <c r="CK118">
        <v>0</v>
      </c>
      <c r="CL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K118">
        <v>324.86599999999999</v>
      </c>
      <c r="DL118">
        <v>12.914</v>
      </c>
      <c r="DM118">
        <v>8.7739999999999991</v>
      </c>
      <c r="DN118">
        <v>7.883</v>
      </c>
      <c r="DO118">
        <v>0</v>
      </c>
      <c r="DP118">
        <v>0</v>
      </c>
      <c r="DR118">
        <v>375.87900000000002</v>
      </c>
      <c r="DS118">
        <v>378.91300000000001</v>
      </c>
      <c r="DT118">
        <v>381.94400000000002</v>
      </c>
      <c r="DU118">
        <v>389.678</v>
      </c>
      <c r="DV118">
        <v>316.529</v>
      </c>
      <c r="DW118">
        <v>318.36500000000001</v>
      </c>
      <c r="DY118">
        <v>0.430466666666666</v>
      </c>
      <c r="DZ118">
        <v>1</v>
      </c>
      <c r="EC118">
        <v>1</v>
      </c>
      <c r="ED118">
        <v>7</v>
      </c>
    </row>
    <row r="119" spans="1:134" x14ac:dyDescent="0.25">
      <c r="A119" s="6" t="s">
        <v>3641</v>
      </c>
      <c r="B119" t="s">
        <v>120</v>
      </c>
      <c r="C119">
        <v>250000</v>
      </c>
      <c r="E119" s="5" t="s">
        <v>1141</v>
      </c>
      <c r="F119">
        <v>1</v>
      </c>
      <c r="G119" s="2">
        <v>43731.600972222222</v>
      </c>
      <c r="H119" t="s">
        <v>121</v>
      </c>
      <c r="I119" s="2">
        <v>43734.643217592595</v>
      </c>
      <c r="J119">
        <v>2500000</v>
      </c>
      <c r="L119" t="s">
        <v>173</v>
      </c>
      <c r="M119">
        <v>195</v>
      </c>
      <c r="N119">
        <v>7.2</v>
      </c>
      <c r="Q119">
        <v>31091</v>
      </c>
      <c r="R119" t="s">
        <v>336</v>
      </c>
      <c r="S119" t="s">
        <v>211</v>
      </c>
      <c r="T119" t="s">
        <v>3868</v>
      </c>
      <c r="U119" t="s">
        <v>3900</v>
      </c>
      <c r="V119">
        <v>86070</v>
      </c>
      <c r="W119" t="s">
        <v>132</v>
      </c>
      <c r="X119" s="1">
        <v>162</v>
      </c>
      <c r="Y119" t="s">
        <v>3877</v>
      </c>
      <c r="Z119" s="3">
        <v>42162</v>
      </c>
      <c r="AA119">
        <v>5</v>
      </c>
      <c r="AB119">
        <v>-1</v>
      </c>
      <c r="AC119">
        <v>6</v>
      </c>
      <c r="AD119">
        <v>13</v>
      </c>
      <c r="AE119">
        <v>8</v>
      </c>
      <c r="AF119">
        <v>0</v>
      </c>
      <c r="AG119">
        <v>0</v>
      </c>
      <c r="AH119">
        <v>6</v>
      </c>
      <c r="AI119">
        <v>0</v>
      </c>
      <c r="AJ119">
        <v>4</v>
      </c>
      <c r="AK119">
        <v>5</v>
      </c>
      <c r="AL119">
        <v>3</v>
      </c>
      <c r="AM119">
        <v>79</v>
      </c>
      <c r="AN119">
        <v>103</v>
      </c>
      <c r="AO119">
        <v>279</v>
      </c>
      <c r="AP119">
        <v>14</v>
      </c>
      <c r="AQ119">
        <v>0</v>
      </c>
      <c r="AR119">
        <v>2</v>
      </c>
      <c r="AS119">
        <v>53</v>
      </c>
      <c r="AT119">
        <v>13</v>
      </c>
      <c r="AU119">
        <v>195</v>
      </c>
      <c r="AV119">
        <v>195</v>
      </c>
      <c r="AW119">
        <v>2</v>
      </c>
      <c r="AX119">
        <v>281</v>
      </c>
      <c r="AY119">
        <v>281</v>
      </c>
      <c r="AZ119">
        <v>2016</v>
      </c>
      <c r="BA119">
        <v>0.28315412186379901</v>
      </c>
      <c r="BB119">
        <v>0.18861209964412801</v>
      </c>
      <c r="BC119">
        <v>1</v>
      </c>
      <c r="BD119">
        <v>0.36654804270462599</v>
      </c>
      <c r="BE119">
        <v>6.6666666666666596E-2</v>
      </c>
      <c r="BL119">
        <v>25</v>
      </c>
      <c r="BM119">
        <v>25</v>
      </c>
      <c r="BN119">
        <v>25</v>
      </c>
      <c r="BO119">
        <v>25</v>
      </c>
      <c r="BP119">
        <v>25</v>
      </c>
      <c r="BQ119">
        <v>25</v>
      </c>
      <c r="BR119">
        <v>126.726</v>
      </c>
      <c r="BS119">
        <v>130.66900000000001</v>
      </c>
      <c r="BT119">
        <v>134.554</v>
      </c>
      <c r="BU119">
        <v>138.50899999999999</v>
      </c>
      <c r="BV119">
        <v>142.40700000000001</v>
      </c>
      <c r="BW119">
        <v>146.28800000000001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1.0268266666666599</v>
      </c>
      <c r="CE119" s="3">
        <v>43465</v>
      </c>
      <c r="CF119">
        <v>151.726</v>
      </c>
      <c r="CG119" s="3">
        <v>43646</v>
      </c>
      <c r="CH119">
        <v>1.006</v>
      </c>
      <c r="CI119">
        <v>4.7080000000000002</v>
      </c>
      <c r="CK119">
        <v>14</v>
      </c>
      <c r="CL119">
        <v>6</v>
      </c>
      <c r="CS119">
        <v>0.15</v>
      </c>
      <c r="CT119">
        <v>0.08</v>
      </c>
      <c r="CU119">
        <v>0.08</v>
      </c>
      <c r="CV119">
        <v>1.7350000000000001</v>
      </c>
      <c r="CW119">
        <v>1.9910000000000001</v>
      </c>
      <c r="CX119">
        <v>0</v>
      </c>
      <c r="CY119">
        <v>2.5550000000000002</v>
      </c>
      <c r="CZ119">
        <v>1.829</v>
      </c>
      <c r="DA119">
        <v>2.7730000000000001</v>
      </c>
      <c r="DB119">
        <v>1.833</v>
      </c>
      <c r="DC119">
        <v>2.7170000000000001</v>
      </c>
      <c r="DD119">
        <v>0.88800000000000001</v>
      </c>
      <c r="DK119">
        <v>170.68299999999999</v>
      </c>
      <c r="DL119">
        <v>25.15</v>
      </c>
      <c r="DM119">
        <v>25.08</v>
      </c>
      <c r="DN119">
        <v>25.08</v>
      </c>
      <c r="DO119">
        <v>26.734999999999999</v>
      </c>
      <c r="DP119">
        <v>26.984999999999999</v>
      </c>
      <c r="DQ119">
        <v>24.994</v>
      </c>
      <c r="DR119">
        <v>129.28100000000001</v>
      </c>
      <c r="DS119">
        <v>132.49799999999999</v>
      </c>
      <c r="DT119">
        <v>137.327</v>
      </c>
      <c r="DU119">
        <v>140.34200000000001</v>
      </c>
      <c r="DV119">
        <v>145.124</v>
      </c>
      <c r="DW119">
        <v>147.17599999999999</v>
      </c>
      <c r="DY119">
        <v>1.006</v>
      </c>
      <c r="DZ119">
        <v>1.0201616085096901</v>
      </c>
      <c r="EB119">
        <v>1.0268266666666599</v>
      </c>
      <c r="EC119">
        <v>1.0153756380065699</v>
      </c>
      <c r="ED119">
        <v>4</v>
      </c>
    </row>
    <row r="120" spans="1:134" x14ac:dyDescent="0.25">
      <c r="A120" s="6" t="s">
        <v>3653</v>
      </c>
      <c r="B120" t="s">
        <v>120</v>
      </c>
      <c r="C120">
        <v>500000</v>
      </c>
      <c r="E120" s="5" t="s">
        <v>1141</v>
      </c>
      <c r="F120">
        <v>0</v>
      </c>
      <c r="G120" s="2">
        <v>43732.31318287037</v>
      </c>
      <c r="H120" t="s">
        <v>121</v>
      </c>
      <c r="I120" s="2">
        <v>43734.63957175926</v>
      </c>
      <c r="K120">
        <v>3</v>
      </c>
      <c r="L120" t="s">
        <v>116</v>
      </c>
      <c r="M120">
        <v>7781</v>
      </c>
      <c r="N120">
        <v>6.9</v>
      </c>
      <c r="O120">
        <v>3.1549999999999998</v>
      </c>
      <c r="P120">
        <v>2.7519999999999998</v>
      </c>
      <c r="Q120">
        <v>221</v>
      </c>
      <c r="R120" t="s">
        <v>338</v>
      </c>
      <c r="S120" t="s">
        <v>223</v>
      </c>
      <c r="T120" t="s">
        <v>3870</v>
      </c>
      <c r="U120" t="s">
        <v>3897</v>
      </c>
      <c r="V120">
        <v>23846</v>
      </c>
      <c r="W120" t="s">
        <v>119</v>
      </c>
      <c r="X120" s="1">
        <v>221</v>
      </c>
      <c r="Y120" t="s">
        <v>3879</v>
      </c>
      <c r="Z120" s="3">
        <v>24546</v>
      </c>
      <c r="AA120">
        <v>3</v>
      </c>
      <c r="AB120">
        <v>1</v>
      </c>
      <c r="AC120">
        <v>5</v>
      </c>
      <c r="AD120">
        <v>1</v>
      </c>
      <c r="AE120">
        <v>4</v>
      </c>
      <c r="AF120">
        <v>0</v>
      </c>
      <c r="AG120">
        <v>0</v>
      </c>
      <c r="AH120">
        <v>2</v>
      </c>
      <c r="AI120">
        <v>0</v>
      </c>
      <c r="AJ120">
        <v>2</v>
      </c>
      <c r="AK120">
        <v>2</v>
      </c>
      <c r="AL120">
        <v>1</v>
      </c>
      <c r="AM120">
        <v>0</v>
      </c>
      <c r="AN120">
        <v>2448</v>
      </c>
      <c r="AO120">
        <v>4904</v>
      </c>
      <c r="AP120">
        <v>535</v>
      </c>
      <c r="AQ120">
        <v>3517</v>
      </c>
      <c r="AR120">
        <v>2201</v>
      </c>
      <c r="AS120">
        <v>1858</v>
      </c>
      <c r="AT120">
        <v>33</v>
      </c>
      <c r="AU120">
        <v>7781</v>
      </c>
      <c r="AV120">
        <v>7774</v>
      </c>
      <c r="AW120">
        <v>1772</v>
      </c>
      <c r="AX120">
        <v>7105</v>
      </c>
      <c r="AY120">
        <v>7105</v>
      </c>
      <c r="AZ120">
        <v>2018</v>
      </c>
      <c r="BA120">
        <v>0</v>
      </c>
      <c r="BB120">
        <v>0.26150598170302602</v>
      </c>
      <c r="BC120">
        <v>0.80508859609268502</v>
      </c>
      <c r="BD120">
        <v>0.344546094299788</v>
      </c>
      <c r="BE120">
        <v>4.24491896063802E-3</v>
      </c>
      <c r="BF120">
        <v>2500</v>
      </c>
      <c r="BG120">
        <v>2500</v>
      </c>
      <c r="BH120">
        <v>2500</v>
      </c>
      <c r="BI120">
        <v>2500</v>
      </c>
      <c r="BJ120">
        <v>2500</v>
      </c>
      <c r="BK120">
        <v>2500</v>
      </c>
      <c r="BL120">
        <v>263.07799999999997</v>
      </c>
      <c r="BM120">
        <v>300.048</v>
      </c>
      <c r="BN120">
        <v>302.77699999999999</v>
      </c>
      <c r="BO120">
        <v>290.53500000000003</v>
      </c>
      <c r="BP120">
        <v>290.61500000000001</v>
      </c>
      <c r="BQ120">
        <v>300.10700000000003</v>
      </c>
      <c r="BR120">
        <v>1695.9179999999999</v>
      </c>
      <c r="BS120">
        <v>1735.915</v>
      </c>
      <c r="BT120">
        <v>1796.8810000000001</v>
      </c>
      <c r="BU120">
        <v>1874.4929999999999</v>
      </c>
      <c r="BV120">
        <v>1958.258</v>
      </c>
      <c r="BW120">
        <v>2011.095</v>
      </c>
      <c r="BX120">
        <v>7</v>
      </c>
      <c r="BY120">
        <v>7</v>
      </c>
      <c r="BZ120">
        <v>7</v>
      </c>
      <c r="CA120">
        <v>7</v>
      </c>
      <c r="CB120">
        <v>7</v>
      </c>
      <c r="CC120">
        <v>7</v>
      </c>
      <c r="CD120">
        <v>0.67152973996785104</v>
      </c>
      <c r="CE120" s="3">
        <v>43465</v>
      </c>
      <c r="CF120">
        <v>4458.9960000000001</v>
      </c>
      <c r="CG120" s="3">
        <v>43646</v>
      </c>
      <c r="CH120">
        <v>0.710099027244254</v>
      </c>
      <c r="CI120">
        <v>35.887999999999998</v>
      </c>
      <c r="CK120">
        <v>7</v>
      </c>
      <c r="CL120">
        <v>4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1.2999999999999999E-2</v>
      </c>
      <c r="CT120">
        <v>1.2999999999999999E-2</v>
      </c>
      <c r="CU120">
        <v>1.2999999999999999E-2</v>
      </c>
      <c r="CV120">
        <v>0</v>
      </c>
      <c r="CW120">
        <v>35.887999999999998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1924.557</v>
      </c>
      <c r="DF120">
        <v>2049.8110000000001</v>
      </c>
      <c r="DG120">
        <v>1911.2159999999999</v>
      </c>
      <c r="DH120">
        <v>1644.778</v>
      </c>
      <c r="DI120">
        <v>1736.279</v>
      </c>
      <c r="DJ120">
        <v>1622.2840000000001</v>
      </c>
      <c r="DK120">
        <v>3836.8180000000002</v>
      </c>
      <c r="DL120">
        <v>37.502000000000002</v>
      </c>
      <c r="DM120">
        <v>43.676000000000002</v>
      </c>
      <c r="DN120">
        <v>26.919</v>
      </c>
      <c r="DO120">
        <v>2.8650000000000002</v>
      </c>
      <c r="DP120">
        <v>114.589</v>
      </c>
      <c r="DQ120">
        <v>131.74</v>
      </c>
      <c r="DR120">
        <v>1673.94</v>
      </c>
      <c r="DS120">
        <v>1658.317</v>
      </c>
      <c r="DT120">
        <v>1698.2619999999999</v>
      </c>
      <c r="DU120">
        <v>1806.914</v>
      </c>
      <c r="DV120">
        <v>1890.68</v>
      </c>
      <c r="DW120">
        <v>1880.57</v>
      </c>
      <c r="DX120">
        <v>0.76982280000000003</v>
      </c>
      <c r="DY120">
        <v>0.14255087844669601</v>
      </c>
      <c r="DZ120">
        <v>0.98704064701241401</v>
      </c>
      <c r="EA120">
        <v>0.72592833333333295</v>
      </c>
      <c r="EB120">
        <v>0.20449815700908899</v>
      </c>
      <c r="EC120">
        <v>0.95810571358384999</v>
      </c>
      <c r="ED120">
        <v>52</v>
      </c>
    </row>
    <row r="121" spans="1:134" x14ac:dyDescent="0.25">
      <c r="A121" s="6" t="s">
        <v>3637</v>
      </c>
      <c r="B121" t="s">
        <v>120</v>
      </c>
      <c r="C121">
        <v>600000</v>
      </c>
      <c r="E121" s="5" t="s">
        <v>1141</v>
      </c>
      <c r="F121">
        <v>0</v>
      </c>
      <c r="G121" s="2">
        <v>43731.562280092592</v>
      </c>
      <c r="H121" t="s">
        <v>121</v>
      </c>
      <c r="I121" s="2">
        <v>43734.635011574072</v>
      </c>
      <c r="J121">
        <v>2416912</v>
      </c>
      <c r="K121">
        <v>1</v>
      </c>
      <c r="L121" t="s">
        <v>129</v>
      </c>
      <c r="M121">
        <v>1863</v>
      </c>
      <c r="N121">
        <v>6.2</v>
      </c>
      <c r="P121">
        <v>0</v>
      </c>
      <c r="Q121">
        <v>38</v>
      </c>
      <c r="R121" t="s">
        <v>339</v>
      </c>
      <c r="S121" t="s">
        <v>136</v>
      </c>
      <c r="T121" t="s">
        <v>3861</v>
      </c>
      <c r="U121" t="s">
        <v>3899</v>
      </c>
      <c r="V121">
        <v>80021</v>
      </c>
      <c r="W121" t="s">
        <v>119</v>
      </c>
      <c r="X121" s="1">
        <v>382</v>
      </c>
      <c r="Y121" t="s">
        <v>3896</v>
      </c>
      <c r="Z121" s="3">
        <v>34666</v>
      </c>
      <c r="AA121">
        <v>4</v>
      </c>
      <c r="AB121">
        <v>0</v>
      </c>
      <c r="AC121">
        <v>6</v>
      </c>
      <c r="AD121">
        <v>3</v>
      </c>
      <c r="AE121">
        <v>6</v>
      </c>
      <c r="AF121">
        <v>-1</v>
      </c>
      <c r="AG121">
        <v>0</v>
      </c>
      <c r="AH121">
        <v>4</v>
      </c>
      <c r="AI121">
        <v>0</v>
      </c>
      <c r="AJ121">
        <v>1</v>
      </c>
      <c r="AK121">
        <v>2</v>
      </c>
      <c r="AL121">
        <v>1</v>
      </c>
      <c r="AM121">
        <v>87</v>
      </c>
      <c r="AN121">
        <v>1131</v>
      </c>
      <c r="AO121">
        <v>1938</v>
      </c>
      <c r="AP121">
        <v>116</v>
      </c>
      <c r="AQ121">
        <v>0</v>
      </c>
      <c r="AR121">
        <v>285</v>
      </c>
      <c r="AS121">
        <v>328</v>
      </c>
      <c r="AT121">
        <v>94</v>
      </c>
      <c r="AU121">
        <v>1863</v>
      </c>
      <c r="AV121">
        <v>1863</v>
      </c>
      <c r="AW121">
        <v>247</v>
      </c>
      <c r="AX121">
        <v>2223</v>
      </c>
      <c r="AY121">
        <v>2223</v>
      </c>
      <c r="AZ121">
        <v>2018</v>
      </c>
      <c r="BA121">
        <v>4.4891640866873E-2</v>
      </c>
      <c r="BB121">
        <v>0.14754835807467301</v>
      </c>
      <c r="BC121">
        <v>0.86666666666666603</v>
      </c>
      <c r="BD121">
        <v>0.50877192982456099</v>
      </c>
      <c r="BE121">
        <v>5.0456253354803998E-2</v>
      </c>
      <c r="BR121">
        <v>81.043999999999997</v>
      </c>
      <c r="BS121">
        <v>84.191000000000003</v>
      </c>
      <c r="BT121">
        <v>87.224999999999994</v>
      </c>
      <c r="BU121">
        <v>90.248000000000005</v>
      </c>
      <c r="BV121">
        <v>93.259</v>
      </c>
      <c r="BW121">
        <v>96.26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E121" s="3">
        <v>43465</v>
      </c>
      <c r="CF121">
        <v>81.043999999999997</v>
      </c>
      <c r="CG121" s="3">
        <v>43646</v>
      </c>
      <c r="CI121">
        <v>0</v>
      </c>
      <c r="CK121">
        <v>0</v>
      </c>
      <c r="CL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K121">
        <v>99.248999999999995</v>
      </c>
      <c r="DR121">
        <v>81.043999999999997</v>
      </c>
      <c r="DS121">
        <v>84.191000000000003</v>
      </c>
      <c r="DT121">
        <v>87.224999999999994</v>
      </c>
      <c r="DU121">
        <v>90.248000000000005</v>
      </c>
      <c r="DV121">
        <v>93.259</v>
      </c>
      <c r="DW121">
        <v>96.26</v>
      </c>
      <c r="DZ121">
        <v>1</v>
      </c>
      <c r="EC121">
        <v>1</v>
      </c>
      <c r="ED121">
        <v>25</v>
      </c>
    </row>
    <row r="122" spans="1:134" x14ac:dyDescent="0.25">
      <c r="A122" s="6" t="s">
        <v>3644</v>
      </c>
      <c r="B122" t="s">
        <v>120</v>
      </c>
      <c r="C122">
        <v>850000</v>
      </c>
      <c r="E122" s="5" t="s">
        <v>1141</v>
      </c>
      <c r="F122">
        <v>0</v>
      </c>
      <c r="G122" s="2">
        <v>43731.633657407408</v>
      </c>
      <c r="H122" t="s">
        <v>121</v>
      </c>
      <c r="I122" s="2">
        <v>43734.618287037039</v>
      </c>
      <c r="K122">
        <v>2</v>
      </c>
      <c r="L122" t="s">
        <v>129</v>
      </c>
      <c r="M122">
        <v>6412</v>
      </c>
      <c r="N122">
        <v>0.8</v>
      </c>
      <c r="O122">
        <v>0</v>
      </c>
      <c r="P122">
        <v>0</v>
      </c>
      <c r="Q122">
        <v>7911</v>
      </c>
      <c r="R122" t="s">
        <v>245</v>
      </c>
      <c r="S122" t="s">
        <v>123</v>
      </c>
      <c r="T122" t="s">
        <v>3871</v>
      </c>
      <c r="U122" t="s">
        <v>3900</v>
      </c>
      <c r="V122">
        <v>185</v>
      </c>
      <c r="W122" t="s">
        <v>143</v>
      </c>
      <c r="X122" s="1">
        <v>791</v>
      </c>
      <c r="Y122" t="s">
        <v>3892</v>
      </c>
      <c r="Z122" s="3">
        <v>31838</v>
      </c>
      <c r="AA122">
        <v>6</v>
      </c>
      <c r="AB122">
        <v>-1</v>
      </c>
      <c r="AC122">
        <v>6</v>
      </c>
      <c r="AD122">
        <v>4</v>
      </c>
      <c r="AE122">
        <v>6</v>
      </c>
      <c r="AF122">
        <v>-1</v>
      </c>
      <c r="AG122">
        <v>0</v>
      </c>
      <c r="AH122">
        <v>2</v>
      </c>
      <c r="AI122">
        <v>0</v>
      </c>
      <c r="AJ122">
        <v>1</v>
      </c>
      <c r="AK122">
        <v>1</v>
      </c>
      <c r="AL122">
        <v>1</v>
      </c>
      <c r="AM122">
        <v>162</v>
      </c>
      <c r="AN122">
        <v>646</v>
      </c>
      <c r="AO122">
        <v>1016</v>
      </c>
      <c r="AP122">
        <v>54</v>
      </c>
      <c r="AQ122">
        <v>120</v>
      </c>
      <c r="AR122">
        <v>1085</v>
      </c>
      <c r="AS122">
        <v>1323</v>
      </c>
      <c r="AT122">
        <v>-226</v>
      </c>
      <c r="AU122">
        <v>6412</v>
      </c>
      <c r="AV122">
        <v>6412</v>
      </c>
      <c r="AW122">
        <v>903</v>
      </c>
      <c r="AX122">
        <v>2101</v>
      </c>
      <c r="AY122">
        <v>2101</v>
      </c>
      <c r="AZ122">
        <v>2018</v>
      </c>
      <c r="BA122">
        <v>0.15944881889763701</v>
      </c>
      <c r="BB122">
        <v>0.62970014278914799</v>
      </c>
      <c r="BC122">
        <v>0.83225806451612905</v>
      </c>
      <c r="BD122">
        <v>0.30747263207996101</v>
      </c>
      <c r="BE122">
        <v>-3.5246412975670598E-2</v>
      </c>
      <c r="BR122">
        <v>384.69</v>
      </c>
      <c r="BS122">
        <v>413.64299999999997</v>
      </c>
      <c r="BT122">
        <v>442.51299999999998</v>
      </c>
      <c r="BU122">
        <v>471.298</v>
      </c>
      <c r="BV122">
        <v>500</v>
      </c>
      <c r="BW122">
        <v>150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E122" s="3">
        <v>43465</v>
      </c>
      <c r="CF122">
        <v>384.69</v>
      </c>
      <c r="CG122" s="3">
        <v>43646</v>
      </c>
      <c r="CI122">
        <v>0</v>
      </c>
      <c r="CK122">
        <v>0</v>
      </c>
      <c r="CL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K122">
        <v>119.473</v>
      </c>
      <c r="DR122">
        <v>376.93400000000003</v>
      </c>
      <c r="DS122">
        <v>348.30399999999997</v>
      </c>
      <c r="DT122">
        <v>412.19</v>
      </c>
      <c r="DU122">
        <v>321.298</v>
      </c>
      <c r="DV122">
        <v>350</v>
      </c>
      <c r="DW122">
        <v>79.950999999999993</v>
      </c>
      <c r="DZ122">
        <v>0.97983831136759403</v>
      </c>
      <c r="EC122">
        <v>0.79956048403484203</v>
      </c>
      <c r="ED122">
        <v>32</v>
      </c>
    </row>
    <row r="123" spans="1:134" x14ac:dyDescent="0.25">
      <c r="A123" s="6" t="s">
        <v>3616</v>
      </c>
      <c r="B123" t="s">
        <v>120</v>
      </c>
      <c r="C123">
        <v>50000</v>
      </c>
      <c r="E123" s="5" t="s">
        <v>1141</v>
      </c>
      <c r="F123">
        <v>0</v>
      </c>
      <c r="G123" s="2">
        <v>43731.33965277778</v>
      </c>
      <c r="H123" t="s">
        <v>121</v>
      </c>
      <c r="I123" s="2">
        <v>43734.612083333333</v>
      </c>
      <c r="K123">
        <v>2</v>
      </c>
      <c r="L123" t="s">
        <v>122</v>
      </c>
      <c r="M123">
        <v>0</v>
      </c>
      <c r="N123">
        <v>0</v>
      </c>
      <c r="Q123">
        <v>900209</v>
      </c>
      <c r="R123" t="s">
        <v>245</v>
      </c>
      <c r="S123" t="s">
        <v>123</v>
      </c>
      <c r="T123" t="s">
        <v>3871</v>
      </c>
      <c r="U123" t="s">
        <v>3900</v>
      </c>
      <c r="V123">
        <v>176</v>
      </c>
      <c r="W123" t="s">
        <v>132</v>
      </c>
      <c r="X123" s="1">
        <v>412</v>
      </c>
      <c r="Y123" t="s">
        <v>3881</v>
      </c>
      <c r="Z123" s="3">
        <v>42837</v>
      </c>
      <c r="AA123">
        <v>4</v>
      </c>
      <c r="AB123">
        <v>-1</v>
      </c>
      <c r="AC123">
        <v>6</v>
      </c>
      <c r="AD123">
        <v>6</v>
      </c>
      <c r="AE123">
        <v>6</v>
      </c>
      <c r="AF123">
        <v>0</v>
      </c>
      <c r="AG123">
        <v>0</v>
      </c>
      <c r="AH123">
        <v>5</v>
      </c>
      <c r="AI123">
        <v>0</v>
      </c>
      <c r="AK123">
        <v>3</v>
      </c>
      <c r="AL123">
        <v>3</v>
      </c>
      <c r="AP123">
        <v>0</v>
      </c>
      <c r="CK123">
        <v>0</v>
      </c>
      <c r="CL123">
        <v>0</v>
      </c>
      <c r="ED123">
        <v>2</v>
      </c>
    </row>
    <row r="124" spans="1:134" x14ac:dyDescent="0.25">
      <c r="A124" s="6" t="s">
        <v>3624</v>
      </c>
      <c r="B124" t="s">
        <v>120</v>
      </c>
      <c r="C124">
        <v>100000</v>
      </c>
      <c r="E124" s="5" t="s">
        <v>1141</v>
      </c>
      <c r="F124">
        <v>0</v>
      </c>
      <c r="G124" s="2">
        <v>43731.350949074076</v>
      </c>
      <c r="H124" t="s">
        <v>121</v>
      </c>
      <c r="I124" s="2">
        <v>43734.605810185189</v>
      </c>
      <c r="K124">
        <v>4</v>
      </c>
      <c r="L124" t="s">
        <v>122</v>
      </c>
      <c r="M124">
        <v>2356</v>
      </c>
      <c r="N124">
        <v>8.6999999999999993</v>
      </c>
      <c r="Q124">
        <v>10411</v>
      </c>
      <c r="R124" t="s">
        <v>227</v>
      </c>
      <c r="S124" t="s">
        <v>169</v>
      </c>
      <c r="T124" t="s">
        <v>3862</v>
      </c>
      <c r="U124" t="s">
        <v>3899</v>
      </c>
      <c r="V124">
        <v>71010</v>
      </c>
      <c r="W124" t="s">
        <v>119</v>
      </c>
      <c r="X124" s="1">
        <v>104</v>
      </c>
      <c r="Y124" t="s">
        <v>3876</v>
      </c>
      <c r="Z124" s="3">
        <v>41547</v>
      </c>
      <c r="AA124">
        <v>7</v>
      </c>
      <c r="AB124">
        <v>0</v>
      </c>
      <c r="AC124">
        <v>6</v>
      </c>
      <c r="AD124">
        <v>28</v>
      </c>
      <c r="AE124">
        <v>9</v>
      </c>
      <c r="AF124">
        <v>0</v>
      </c>
      <c r="AG124">
        <v>0</v>
      </c>
      <c r="AH124">
        <v>1</v>
      </c>
      <c r="AI124">
        <v>3</v>
      </c>
      <c r="AJ124">
        <v>2</v>
      </c>
      <c r="AK124">
        <v>3</v>
      </c>
      <c r="AL124">
        <v>2</v>
      </c>
      <c r="AM124">
        <v>170</v>
      </c>
      <c r="AN124">
        <v>53</v>
      </c>
      <c r="AO124">
        <v>1350</v>
      </c>
      <c r="AP124">
        <v>217</v>
      </c>
      <c r="AQ124">
        <v>0</v>
      </c>
      <c r="AR124">
        <v>285</v>
      </c>
      <c r="AS124">
        <v>237</v>
      </c>
      <c r="AT124">
        <v>96</v>
      </c>
      <c r="AU124">
        <v>2356</v>
      </c>
      <c r="AV124">
        <v>2483</v>
      </c>
      <c r="AW124">
        <v>280</v>
      </c>
      <c r="AX124">
        <v>1635</v>
      </c>
      <c r="AY124">
        <v>1635</v>
      </c>
      <c r="AZ124">
        <v>2018</v>
      </c>
      <c r="BA124">
        <v>0.125925925925925</v>
      </c>
      <c r="BB124">
        <v>0.14495412844036601</v>
      </c>
      <c r="BC124">
        <v>0.98245614035087703</v>
      </c>
      <c r="BD124">
        <v>3.2415902140672699E-2</v>
      </c>
      <c r="BE124">
        <v>3.8662907772855401E-2</v>
      </c>
      <c r="CK124">
        <v>0</v>
      </c>
      <c r="CL124">
        <v>0</v>
      </c>
      <c r="ED124">
        <v>6</v>
      </c>
    </row>
    <row r="125" spans="1:134" x14ac:dyDescent="0.25">
      <c r="A125" s="6" t="s">
        <v>3613</v>
      </c>
      <c r="B125" t="s">
        <v>120</v>
      </c>
      <c r="C125">
        <v>300000</v>
      </c>
      <c r="E125" s="5" t="s">
        <v>1141</v>
      </c>
      <c r="F125">
        <v>1</v>
      </c>
      <c r="G125" s="2">
        <v>43731.295486111114</v>
      </c>
      <c r="H125" t="s">
        <v>121</v>
      </c>
      <c r="I125" s="2">
        <v>43734.60083333333</v>
      </c>
      <c r="K125">
        <v>4</v>
      </c>
      <c r="L125" t="s">
        <v>129</v>
      </c>
      <c r="M125">
        <v>622</v>
      </c>
      <c r="N125">
        <v>3.1</v>
      </c>
      <c r="P125">
        <v>32.83</v>
      </c>
      <c r="Q125">
        <v>412</v>
      </c>
      <c r="R125" t="s">
        <v>335</v>
      </c>
      <c r="S125" t="s">
        <v>253</v>
      </c>
      <c r="T125" t="s">
        <v>3864</v>
      </c>
      <c r="U125" t="s">
        <v>3897</v>
      </c>
      <c r="V125">
        <v>24121</v>
      </c>
      <c r="W125" t="s">
        <v>119</v>
      </c>
      <c r="X125" s="1">
        <v>412</v>
      </c>
      <c r="Y125" t="s">
        <v>3881</v>
      </c>
      <c r="Z125" s="3">
        <v>42023</v>
      </c>
      <c r="AA125">
        <v>7</v>
      </c>
      <c r="AB125">
        <v>-1</v>
      </c>
      <c r="AC125">
        <v>6</v>
      </c>
      <c r="AD125">
        <v>10</v>
      </c>
      <c r="AE125">
        <v>7</v>
      </c>
      <c r="AF125">
        <v>1</v>
      </c>
      <c r="AG125">
        <v>0</v>
      </c>
      <c r="AH125">
        <v>5</v>
      </c>
      <c r="AI125">
        <v>0</v>
      </c>
      <c r="AJ125">
        <v>3</v>
      </c>
      <c r="AK125">
        <v>3</v>
      </c>
      <c r="AL125">
        <v>2</v>
      </c>
      <c r="AM125">
        <v>8</v>
      </c>
      <c r="AN125">
        <v>14</v>
      </c>
      <c r="AO125">
        <v>403</v>
      </c>
      <c r="AP125">
        <v>19</v>
      </c>
      <c r="AQ125">
        <v>0</v>
      </c>
      <c r="AR125">
        <v>24</v>
      </c>
      <c r="AS125">
        <v>53</v>
      </c>
      <c r="AT125">
        <v>5</v>
      </c>
      <c r="AU125">
        <v>622</v>
      </c>
      <c r="AV125">
        <v>622</v>
      </c>
      <c r="AW125">
        <v>16</v>
      </c>
      <c r="AX125">
        <v>427</v>
      </c>
      <c r="AY125">
        <v>427</v>
      </c>
      <c r="AZ125">
        <v>2017</v>
      </c>
      <c r="BA125">
        <v>1.9851116625310101E-2</v>
      </c>
      <c r="BB125">
        <v>0.124121779859484</v>
      </c>
      <c r="BC125">
        <v>0.66666666666666596</v>
      </c>
      <c r="BD125">
        <v>3.2786885245901599E-2</v>
      </c>
      <c r="BE125">
        <v>8.0385852090032097E-3</v>
      </c>
      <c r="BF125">
        <v>70</v>
      </c>
      <c r="BG125">
        <v>70</v>
      </c>
      <c r="BH125">
        <v>70</v>
      </c>
      <c r="BI125">
        <v>70</v>
      </c>
      <c r="BJ125">
        <v>70</v>
      </c>
      <c r="BK125">
        <v>70</v>
      </c>
      <c r="BL125">
        <v>10</v>
      </c>
      <c r="BM125">
        <v>10</v>
      </c>
      <c r="BN125">
        <v>10</v>
      </c>
      <c r="BO125">
        <v>10</v>
      </c>
      <c r="BP125">
        <v>10</v>
      </c>
      <c r="BQ125">
        <v>10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0.78954999999999997</v>
      </c>
      <c r="CE125" s="3">
        <v>43465</v>
      </c>
      <c r="CF125">
        <v>80</v>
      </c>
      <c r="CG125" s="3">
        <v>43646</v>
      </c>
      <c r="CH125">
        <v>0.6139</v>
      </c>
      <c r="CI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DE125">
        <v>49.112000000000002</v>
      </c>
      <c r="DF125">
        <v>49.112000000000002</v>
      </c>
      <c r="DG125">
        <v>59.112000000000002</v>
      </c>
      <c r="DH125">
        <v>69.2</v>
      </c>
      <c r="DI125">
        <v>69.2</v>
      </c>
      <c r="DJ125">
        <v>59.107999999999997</v>
      </c>
      <c r="DK125">
        <v>56.555</v>
      </c>
      <c r="DL125">
        <v>0</v>
      </c>
      <c r="DM125">
        <v>9.4730000000000008</v>
      </c>
      <c r="DN125">
        <v>0</v>
      </c>
      <c r="DO125">
        <v>8.4779999999999998</v>
      </c>
      <c r="DP125">
        <v>6.1890000000000001</v>
      </c>
      <c r="DQ125">
        <v>0</v>
      </c>
      <c r="DX125">
        <v>0.7016</v>
      </c>
      <c r="DY125">
        <v>0</v>
      </c>
      <c r="EA125">
        <v>0.84486666666666599</v>
      </c>
      <c r="EB125">
        <v>0.40233333333333299</v>
      </c>
      <c r="ED125">
        <v>4</v>
      </c>
    </row>
    <row r="126" spans="1:134" x14ac:dyDescent="0.25">
      <c r="A126" s="6" t="s">
        <v>2940</v>
      </c>
      <c r="B126" t="s">
        <v>120</v>
      </c>
      <c r="C126">
        <v>50000</v>
      </c>
      <c r="E126" s="5" t="s">
        <v>1141</v>
      </c>
      <c r="F126">
        <v>0</v>
      </c>
      <c r="G126" s="2">
        <v>43703.403090277781</v>
      </c>
      <c r="H126" t="s">
        <v>121</v>
      </c>
      <c r="I126" s="2">
        <v>43734.591099537036</v>
      </c>
      <c r="L126" t="s">
        <v>148</v>
      </c>
      <c r="M126">
        <v>471</v>
      </c>
      <c r="N126">
        <v>5.7</v>
      </c>
      <c r="O126">
        <v>9.2720000000000002</v>
      </c>
      <c r="Q126">
        <v>869021</v>
      </c>
      <c r="R126" t="s">
        <v>127</v>
      </c>
      <c r="S126" t="s">
        <v>126</v>
      </c>
      <c r="T126" t="s">
        <v>3858</v>
      </c>
      <c r="U126" t="s">
        <v>3897</v>
      </c>
      <c r="V126">
        <v>20137</v>
      </c>
      <c r="W126" t="s">
        <v>119</v>
      </c>
      <c r="X126" s="1">
        <v>960</v>
      </c>
      <c r="Y126" t="s">
        <v>3892</v>
      </c>
      <c r="Z126" s="3">
        <v>41153</v>
      </c>
      <c r="AA126">
        <v>5</v>
      </c>
      <c r="AB126">
        <v>0</v>
      </c>
      <c r="AC126">
        <v>5</v>
      </c>
      <c r="AD126">
        <v>4</v>
      </c>
      <c r="AE126">
        <v>6</v>
      </c>
      <c r="AF126">
        <v>0</v>
      </c>
      <c r="AG126">
        <v>0</v>
      </c>
      <c r="AH126">
        <v>2</v>
      </c>
      <c r="AI126">
        <v>0</v>
      </c>
      <c r="AK126">
        <v>2</v>
      </c>
      <c r="AL126">
        <v>2</v>
      </c>
      <c r="AM126">
        <v>3</v>
      </c>
      <c r="AN126">
        <v>234</v>
      </c>
      <c r="AO126">
        <v>160</v>
      </c>
      <c r="AP126">
        <v>27</v>
      </c>
      <c r="AQ126">
        <v>86</v>
      </c>
      <c r="AR126">
        <v>237</v>
      </c>
      <c r="AS126">
        <v>196</v>
      </c>
      <c r="AT126">
        <v>1</v>
      </c>
      <c r="AU126">
        <v>471</v>
      </c>
      <c r="AV126">
        <v>471</v>
      </c>
      <c r="AW126">
        <v>116</v>
      </c>
      <c r="AX126">
        <v>397</v>
      </c>
      <c r="AY126">
        <v>397</v>
      </c>
      <c r="AZ126">
        <v>2018</v>
      </c>
      <c r="BA126">
        <v>1.8749999999999999E-2</v>
      </c>
      <c r="BB126">
        <v>0.493702770780856</v>
      </c>
      <c r="BC126">
        <v>0.48945147679324802</v>
      </c>
      <c r="BD126">
        <v>0.58942065491183804</v>
      </c>
      <c r="BE126">
        <v>2.1231422505307799E-3</v>
      </c>
      <c r="CK126">
        <v>0</v>
      </c>
      <c r="CL126">
        <v>0</v>
      </c>
      <c r="ED126">
        <v>7</v>
      </c>
    </row>
    <row r="127" spans="1:134" x14ac:dyDescent="0.25">
      <c r="A127" s="6" t="s">
        <v>3602</v>
      </c>
      <c r="B127" t="s">
        <v>120</v>
      </c>
      <c r="C127">
        <v>100000</v>
      </c>
      <c r="E127" s="5" t="s">
        <v>1141</v>
      </c>
      <c r="F127">
        <v>0</v>
      </c>
      <c r="G127" s="2">
        <v>43730.500601851854</v>
      </c>
      <c r="H127" t="s">
        <v>121</v>
      </c>
      <c r="I127" s="2">
        <v>43734.58289351852</v>
      </c>
      <c r="K127">
        <v>3</v>
      </c>
      <c r="L127" t="s">
        <v>129</v>
      </c>
      <c r="M127">
        <v>271</v>
      </c>
      <c r="N127">
        <v>11.4</v>
      </c>
      <c r="Q127">
        <v>412</v>
      </c>
      <c r="R127" t="s">
        <v>344</v>
      </c>
      <c r="S127" t="s">
        <v>166</v>
      </c>
      <c r="T127" t="s">
        <v>3864</v>
      </c>
      <c r="U127" t="s">
        <v>3900</v>
      </c>
      <c r="V127">
        <v>4016</v>
      </c>
      <c r="W127" t="s">
        <v>119</v>
      </c>
      <c r="X127" s="1">
        <v>412</v>
      </c>
      <c r="Y127" t="s">
        <v>3881</v>
      </c>
      <c r="Z127" s="3">
        <v>42549</v>
      </c>
      <c r="AA127">
        <v>3</v>
      </c>
      <c r="AB127">
        <v>0</v>
      </c>
      <c r="AC127">
        <v>6</v>
      </c>
      <c r="AD127">
        <v>2</v>
      </c>
      <c r="AE127">
        <v>5</v>
      </c>
      <c r="AF127">
        <v>1</v>
      </c>
      <c r="AG127">
        <v>0</v>
      </c>
      <c r="AH127">
        <v>4</v>
      </c>
      <c r="AI127">
        <v>0</v>
      </c>
      <c r="AJ127">
        <v>1</v>
      </c>
      <c r="AK127">
        <v>2</v>
      </c>
      <c r="AL127">
        <v>3</v>
      </c>
      <c r="AM127">
        <v>31</v>
      </c>
      <c r="AN127">
        <v>49</v>
      </c>
      <c r="AO127">
        <v>57</v>
      </c>
      <c r="AP127">
        <v>31</v>
      </c>
      <c r="AQ127">
        <v>0</v>
      </c>
      <c r="AR127">
        <v>28</v>
      </c>
      <c r="AS127">
        <v>116</v>
      </c>
      <c r="AT127">
        <v>27</v>
      </c>
      <c r="AU127">
        <v>271</v>
      </c>
      <c r="AV127">
        <v>271</v>
      </c>
      <c r="AW127">
        <v>27</v>
      </c>
      <c r="AX127">
        <v>85</v>
      </c>
      <c r="AY127">
        <v>85</v>
      </c>
      <c r="AZ127">
        <v>2017</v>
      </c>
      <c r="BA127">
        <v>0.54385964912280704</v>
      </c>
      <c r="BB127">
        <v>1.3647058823529401</v>
      </c>
      <c r="BC127">
        <v>0.96428571428571397</v>
      </c>
      <c r="BD127">
        <v>0.57647058823529396</v>
      </c>
      <c r="BE127">
        <v>9.9630996309963096E-2</v>
      </c>
      <c r="CK127">
        <v>0</v>
      </c>
      <c r="CL127">
        <v>0</v>
      </c>
      <c r="ED127">
        <v>3</v>
      </c>
    </row>
    <row r="128" spans="1:134" x14ac:dyDescent="0.25">
      <c r="A128" s="6" t="s">
        <v>3597</v>
      </c>
      <c r="B128" t="s">
        <v>120</v>
      </c>
      <c r="C128">
        <v>2000000</v>
      </c>
      <c r="E128" s="5" t="s">
        <v>1141</v>
      </c>
      <c r="F128">
        <v>0</v>
      </c>
      <c r="G128" s="2">
        <v>43729.671111111114</v>
      </c>
      <c r="H128" t="s">
        <v>121</v>
      </c>
      <c r="I128" s="2">
        <v>43734.578553240739</v>
      </c>
      <c r="K128">
        <v>1</v>
      </c>
      <c r="L128" t="s">
        <v>128</v>
      </c>
      <c r="M128">
        <v>377</v>
      </c>
      <c r="N128">
        <v>11.7</v>
      </c>
      <c r="P128">
        <v>0</v>
      </c>
      <c r="Q128">
        <v>873</v>
      </c>
      <c r="R128" t="s">
        <v>346</v>
      </c>
      <c r="S128" t="s">
        <v>345</v>
      </c>
      <c r="T128" t="s">
        <v>3862</v>
      </c>
      <c r="U128" t="s">
        <v>3899</v>
      </c>
      <c r="V128">
        <v>73044</v>
      </c>
      <c r="W128" t="s">
        <v>226</v>
      </c>
      <c r="X128" s="1">
        <v>873</v>
      </c>
      <c r="Y128" t="s">
        <v>3892</v>
      </c>
      <c r="Z128" s="3">
        <v>42034</v>
      </c>
      <c r="AA128">
        <v>3</v>
      </c>
      <c r="AC128">
        <v>5</v>
      </c>
      <c r="AD128">
        <v>3</v>
      </c>
      <c r="AE128">
        <v>6</v>
      </c>
      <c r="AF128">
        <v>2</v>
      </c>
      <c r="AG128">
        <v>0</v>
      </c>
      <c r="AH128">
        <v>1</v>
      </c>
      <c r="AI128">
        <v>1</v>
      </c>
      <c r="AJ128">
        <v>3</v>
      </c>
      <c r="AK128">
        <v>3</v>
      </c>
      <c r="AL128">
        <v>2</v>
      </c>
      <c r="AM128">
        <v>1</v>
      </c>
      <c r="AN128">
        <v>56</v>
      </c>
      <c r="AO128">
        <v>57</v>
      </c>
      <c r="AP128">
        <v>30</v>
      </c>
      <c r="AQ128">
        <v>0</v>
      </c>
      <c r="AR128">
        <v>31</v>
      </c>
      <c r="AS128">
        <v>259</v>
      </c>
      <c r="AT128">
        <v>30</v>
      </c>
      <c r="AU128">
        <v>377</v>
      </c>
      <c r="AV128">
        <v>257</v>
      </c>
      <c r="AW128">
        <v>15</v>
      </c>
      <c r="AX128">
        <v>88</v>
      </c>
      <c r="AY128">
        <v>88</v>
      </c>
      <c r="AZ128">
        <v>2017</v>
      </c>
      <c r="BA128">
        <v>1.7543859649122799E-2</v>
      </c>
      <c r="BB128">
        <v>2.9431818181818099</v>
      </c>
      <c r="BC128">
        <v>0.483870967741935</v>
      </c>
      <c r="BD128">
        <v>0.63636363636363602</v>
      </c>
      <c r="BE128">
        <v>0.116731517509727</v>
      </c>
      <c r="BX128">
        <v>1</v>
      </c>
      <c r="BY128">
        <v>1</v>
      </c>
      <c r="BZ128">
        <v>1</v>
      </c>
      <c r="CD128">
        <v>0</v>
      </c>
      <c r="CF128">
        <v>99.27</v>
      </c>
      <c r="CG128" s="3">
        <v>43039</v>
      </c>
      <c r="CH128">
        <v>0</v>
      </c>
      <c r="CI128">
        <v>0</v>
      </c>
      <c r="CK128">
        <v>0</v>
      </c>
      <c r="CL128">
        <v>0</v>
      </c>
      <c r="ED128">
        <v>4</v>
      </c>
    </row>
    <row r="129" spans="1:134" x14ac:dyDescent="0.25">
      <c r="A129" s="6" t="s">
        <v>3647</v>
      </c>
      <c r="B129" t="s">
        <v>120</v>
      </c>
      <c r="C129">
        <v>1000000</v>
      </c>
      <c r="E129" s="5" t="s">
        <v>1141</v>
      </c>
      <c r="F129">
        <v>0</v>
      </c>
      <c r="G129" s="2">
        <v>43731.745405092595</v>
      </c>
      <c r="H129" t="s">
        <v>121</v>
      </c>
      <c r="I129" s="2">
        <v>43734.527418981481</v>
      </c>
      <c r="L129" t="s">
        <v>173</v>
      </c>
      <c r="M129">
        <v>0</v>
      </c>
      <c r="N129">
        <v>0</v>
      </c>
      <c r="T129" t="s">
        <v>1141</v>
      </c>
      <c r="U129" t="s">
        <v>1141</v>
      </c>
      <c r="Y129" t="s">
        <v>1141</v>
      </c>
      <c r="AP129">
        <v>0</v>
      </c>
      <c r="BF129">
        <v>180</v>
      </c>
      <c r="BG129">
        <v>180</v>
      </c>
      <c r="BH129">
        <v>180</v>
      </c>
      <c r="BI129">
        <v>180</v>
      </c>
      <c r="BJ129">
        <v>180</v>
      </c>
      <c r="BK129">
        <v>180</v>
      </c>
      <c r="BL129">
        <v>55.320999999999998</v>
      </c>
      <c r="BM129">
        <v>56.003999999999998</v>
      </c>
      <c r="BN129">
        <v>56.084000000000003</v>
      </c>
      <c r="BO129">
        <v>55.814999999999998</v>
      </c>
      <c r="BP129">
        <v>54.034999999999997</v>
      </c>
      <c r="BQ129">
        <v>55.976999999999997</v>
      </c>
      <c r="BR129">
        <v>264.32499999999999</v>
      </c>
      <c r="BS129">
        <v>300.97000000000003</v>
      </c>
      <c r="BT129">
        <v>300.97000000000003</v>
      </c>
      <c r="BU129">
        <v>300.97000000000003</v>
      </c>
      <c r="BV129">
        <v>337.34199999999998</v>
      </c>
      <c r="BW129">
        <v>337.34199999999998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0.88082669844243899</v>
      </c>
      <c r="CE129" s="3">
        <v>43465</v>
      </c>
      <c r="CF129">
        <v>499.64600000000002</v>
      </c>
      <c r="CG129" s="3">
        <v>43646</v>
      </c>
      <c r="CH129">
        <v>1.0045512300219599</v>
      </c>
      <c r="CI129">
        <v>104.307</v>
      </c>
      <c r="CJ129">
        <v>104.36199999999999</v>
      </c>
      <c r="CK129">
        <v>21</v>
      </c>
      <c r="CL129">
        <v>5</v>
      </c>
      <c r="CM129">
        <v>1.0569999999999999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1.4E-2</v>
      </c>
      <c r="CT129">
        <v>0</v>
      </c>
      <c r="CU129">
        <v>1.38</v>
      </c>
      <c r="CV129">
        <v>1.353</v>
      </c>
      <c r="CW129">
        <v>1.204</v>
      </c>
      <c r="CX129">
        <v>1.204</v>
      </c>
      <c r="CY129">
        <v>0</v>
      </c>
      <c r="CZ129">
        <v>0</v>
      </c>
      <c r="DA129">
        <v>102.92700000000001</v>
      </c>
      <c r="DB129">
        <v>102.92700000000001</v>
      </c>
      <c r="DC129">
        <v>102.92700000000001</v>
      </c>
      <c r="DD129">
        <v>102.92700000000001</v>
      </c>
      <c r="DE129">
        <v>181.05699999999999</v>
      </c>
      <c r="DF129">
        <v>141.602</v>
      </c>
      <c r="DG129">
        <v>178.65799999999999</v>
      </c>
      <c r="DH129">
        <v>145.55799999999999</v>
      </c>
      <c r="DI129">
        <v>180</v>
      </c>
      <c r="DJ129">
        <v>119.825</v>
      </c>
      <c r="DK129">
        <v>651.85199999999998</v>
      </c>
      <c r="DL129">
        <v>55.335000000000001</v>
      </c>
      <c r="DM129">
        <v>55.997</v>
      </c>
      <c r="DN129">
        <v>38.101999999999997</v>
      </c>
      <c r="DO129">
        <v>52.76</v>
      </c>
      <c r="DP129">
        <v>50.784999999999997</v>
      </c>
      <c r="DQ129">
        <v>45.137</v>
      </c>
      <c r="DR129">
        <v>264.32499999999999</v>
      </c>
      <c r="DS129">
        <v>300.97000000000003</v>
      </c>
      <c r="DT129">
        <v>403.89699999999999</v>
      </c>
      <c r="DU129">
        <v>403.89699999999999</v>
      </c>
      <c r="DV129">
        <v>440.26900000000001</v>
      </c>
      <c r="DW129">
        <v>440.26900000000001</v>
      </c>
      <c r="DX129">
        <v>1.0058722222222201</v>
      </c>
      <c r="DY129">
        <v>1.0002530684550099</v>
      </c>
      <c r="DZ129">
        <v>1</v>
      </c>
      <c r="EA129">
        <v>0.87657407407407395</v>
      </c>
      <c r="EB129">
        <v>0.89460922589396097</v>
      </c>
      <c r="EC129">
        <v>1.2235212297609099</v>
      </c>
    </row>
    <row r="130" spans="1:134" x14ac:dyDescent="0.25">
      <c r="A130" s="6" t="s">
        <v>3394</v>
      </c>
      <c r="B130" t="s">
        <v>120</v>
      </c>
      <c r="C130">
        <v>30000</v>
      </c>
      <c r="E130" s="5" t="s">
        <v>1141</v>
      </c>
      <c r="F130">
        <v>1</v>
      </c>
      <c r="G130" s="2">
        <v>43726.323252314818</v>
      </c>
      <c r="H130" t="s">
        <v>121</v>
      </c>
      <c r="I130" s="2">
        <v>43734.511666666665</v>
      </c>
      <c r="K130">
        <v>2</v>
      </c>
      <c r="L130" t="s">
        <v>142</v>
      </c>
      <c r="M130">
        <v>610</v>
      </c>
      <c r="N130">
        <v>-1.8</v>
      </c>
      <c r="P130">
        <v>5.516</v>
      </c>
      <c r="Q130">
        <v>4723</v>
      </c>
      <c r="R130" t="s">
        <v>127</v>
      </c>
      <c r="S130" t="s">
        <v>126</v>
      </c>
      <c r="T130" t="s">
        <v>3858</v>
      </c>
      <c r="U130" t="s">
        <v>3897</v>
      </c>
      <c r="V130">
        <v>20121</v>
      </c>
      <c r="W130" t="s">
        <v>119</v>
      </c>
      <c r="X130" s="1">
        <v>472</v>
      </c>
      <c r="Y130" t="s">
        <v>3882</v>
      </c>
      <c r="Z130" s="3">
        <v>27169</v>
      </c>
      <c r="AA130">
        <v>6</v>
      </c>
      <c r="AB130">
        <v>-1</v>
      </c>
      <c r="AC130">
        <v>6</v>
      </c>
      <c r="AD130">
        <v>1</v>
      </c>
      <c r="AE130">
        <v>4</v>
      </c>
      <c r="AF130">
        <v>0</v>
      </c>
      <c r="AG130">
        <v>0</v>
      </c>
      <c r="AH130">
        <v>1</v>
      </c>
      <c r="AI130">
        <v>0</v>
      </c>
      <c r="AJ130">
        <v>2</v>
      </c>
      <c r="AK130">
        <v>1</v>
      </c>
      <c r="AL130">
        <v>1</v>
      </c>
      <c r="AM130">
        <v>11</v>
      </c>
      <c r="AN130">
        <v>90</v>
      </c>
      <c r="AO130">
        <v>205</v>
      </c>
      <c r="AP130">
        <v>-11</v>
      </c>
      <c r="AQ130">
        <v>0</v>
      </c>
      <c r="AR130">
        <v>2</v>
      </c>
      <c r="AS130">
        <v>40</v>
      </c>
      <c r="AT130">
        <v>-13</v>
      </c>
      <c r="AU130">
        <v>610</v>
      </c>
      <c r="AV130">
        <v>610</v>
      </c>
      <c r="AW130">
        <v>2</v>
      </c>
      <c r="AX130">
        <v>207</v>
      </c>
      <c r="AY130">
        <v>207</v>
      </c>
      <c r="AZ130">
        <v>2018</v>
      </c>
      <c r="BA130">
        <v>5.3658536585365797E-2</v>
      </c>
      <c r="BB130">
        <v>0.19323671497584499</v>
      </c>
      <c r="BC130">
        <v>1</v>
      </c>
      <c r="BD130">
        <v>0.434782608695652</v>
      </c>
      <c r="BE130">
        <v>-2.1311475409835998E-2</v>
      </c>
      <c r="BL130">
        <v>17.395</v>
      </c>
      <c r="BM130">
        <v>28.504000000000001</v>
      </c>
      <c r="BN130">
        <v>17.901</v>
      </c>
      <c r="BO130">
        <v>20.292999999999999</v>
      </c>
      <c r="BP130">
        <v>27.87</v>
      </c>
      <c r="BQ130">
        <v>18.443999999999999</v>
      </c>
      <c r="BR130">
        <v>15.101000000000001</v>
      </c>
      <c r="BS130">
        <v>16.334</v>
      </c>
      <c r="BT130">
        <v>17.564</v>
      </c>
      <c r="BU130">
        <v>18.79</v>
      </c>
      <c r="BV130">
        <v>20.012</v>
      </c>
      <c r="BW130">
        <v>21.23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0.47945279011095998</v>
      </c>
      <c r="CE130" s="3">
        <v>43465</v>
      </c>
      <c r="CF130">
        <v>32.496000000000002</v>
      </c>
      <c r="CG130" s="3">
        <v>43646</v>
      </c>
      <c r="CH130">
        <v>0.13768324231100801</v>
      </c>
      <c r="CI130">
        <v>0</v>
      </c>
      <c r="CK130">
        <v>1</v>
      </c>
      <c r="CL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K130">
        <v>25.14</v>
      </c>
      <c r="DL130">
        <v>2.395</v>
      </c>
      <c r="DM130">
        <v>23.253</v>
      </c>
      <c r="DN130">
        <v>2.9009999999999998</v>
      </c>
      <c r="DO130">
        <v>5.2930000000000001</v>
      </c>
      <c r="DP130">
        <v>12.87</v>
      </c>
      <c r="DQ130">
        <v>15.811999999999999</v>
      </c>
      <c r="DR130">
        <v>15.101000000000001</v>
      </c>
      <c r="DS130">
        <v>16.334</v>
      </c>
      <c r="DT130">
        <v>17.564</v>
      </c>
      <c r="DU130">
        <v>18.79</v>
      </c>
      <c r="DV130">
        <v>20.012</v>
      </c>
      <c r="DW130">
        <v>21.23</v>
      </c>
      <c r="DY130">
        <v>0.13768324231100801</v>
      </c>
      <c r="DZ130">
        <v>1</v>
      </c>
      <c r="EB130">
        <v>0.47945279011095998</v>
      </c>
      <c r="EC130">
        <v>1</v>
      </c>
      <c r="ED130">
        <v>45</v>
      </c>
    </row>
    <row r="131" spans="1:134" x14ac:dyDescent="0.25">
      <c r="A131" s="6" t="s">
        <v>3618</v>
      </c>
      <c r="B131" t="s">
        <v>120</v>
      </c>
      <c r="C131">
        <v>350000</v>
      </c>
      <c r="E131" s="5" t="s">
        <v>1141</v>
      </c>
      <c r="F131">
        <v>1</v>
      </c>
      <c r="G131" s="2">
        <v>43731.339768518519</v>
      </c>
      <c r="H131" t="s">
        <v>121</v>
      </c>
      <c r="I131" s="2">
        <v>43734.394965277781</v>
      </c>
      <c r="K131">
        <v>2</v>
      </c>
      <c r="L131" t="s">
        <v>129</v>
      </c>
      <c r="M131">
        <v>5472</v>
      </c>
      <c r="N131">
        <v>0.7</v>
      </c>
      <c r="O131">
        <v>3.0459999999999998</v>
      </c>
      <c r="P131">
        <v>1.319</v>
      </c>
      <c r="Q131">
        <v>46473</v>
      </c>
      <c r="R131" t="s">
        <v>347</v>
      </c>
      <c r="S131" t="s">
        <v>136</v>
      </c>
      <c r="T131" t="s">
        <v>3861</v>
      </c>
      <c r="U131" t="s">
        <v>3899</v>
      </c>
      <c r="V131">
        <v>80026</v>
      </c>
      <c r="W131" t="s">
        <v>119</v>
      </c>
      <c r="X131" s="1">
        <v>464</v>
      </c>
      <c r="Y131" t="s">
        <v>3882</v>
      </c>
      <c r="Z131" s="3">
        <v>40035</v>
      </c>
      <c r="AA131">
        <v>6</v>
      </c>
      <c r="AB131">
        <v>0</v>
      </c>
      <c r="AC131">
        <v>6</v>
      </c>
      <c r="AD131">
        <v>20</v>
      </c>
      <c r="AE131">
        <v>9</v>
      </c>
      <c r="AF131">
        <v>-2</v>
      </c>
      <c r="AG131">
        <v>0</v>
      </c>
      <c r="AH131">
        <v>5</v>
      </c>
      <c r="AI131">
        <v>0</v>
      </c>
      <c r="AJ131">
        <v>4</v>
      </c>
      <c r="AK131">
        <v>5</v>
      </c>
      <c r="AL131">
        <v>2</v>
      </c>
      <c r="AM131">
        <v>210</v>
      </c>
      <c r="AN131">
        <v>455</v>
      </c>
      <c r="AO131">
        <v>5069</v>
      </c>
      <c r="AP131">
        <v>37</v>
      </c>
      <c r="AQ131">
        <v>185</v>
      </c>
      <c r="AR131">
        <v>416</v>
      </c>
      <c r="AS131">
        <v>140</v>
      </c>
      <c r="AT131">
        <v>16</v>
      </c>
      <c r="AU131">
        <v>5472</v>
      </c>
      <c r="AV131">
        <v>5472</v>
      </c>
      <c r="AW131">
        <v>307</v>
      </c>
      <c r="AX131">
        <v>5485</v>
      </c>
      <c r="AY131">
        <v>5485</v>
      </c>
      <c r="AZ131">
        <v>2018</v>
      </c>
      <c r="BA131">
        <v>4.1428289603472002E-2</v>
      </c>
      <c r="BB131">
        <v>2.5524156791248798E-2</v>
      </c>
      <c r="BC131">
        <v>0.73798076923076905</v>
      </c>
      <c r="BD131">
        <v>8.2953509571558795E-2</v>
      </c>
      <c r="BE131">
        <v>2.92397660818713E-3</v>
      </c>
      <c r="BF131">
        <v>870</v>
      </c>
      <c r="BG131">
        <v>870</v>
      </c>
      <c r="BH131">
        <v>870</v>
      </c>
      <c r="BI131">
        <v>870</v>
      </c>
      <c r="BJ131">
        <v>870</v>
      </c>
      <c r="BK131">
        <v>870</v>
      </c>
      <c r="BL131">
        <v>40</v>
      </c>
      <c r="BM131">
        <v>40</v>
      </c>
      <c r="BN131">
        <v>40</v>
      </c>
      <c r="BO131">
        <v>40</v>
      </c>
      <c r="BP131">
        <v>40</v>
      </c>
      <c r="BQ131">
        <v>40</v>
      </c>
      <c r="BR131">
        <v>535.53899999999999</v>
      </c>
      <c r="BS131">
        <v>537.63699999999994</v>
      </c>
      <c r="BT131">
        <v>539.72699999999998</v>
      </c>
      <c r="BU131">
        <v>541.80999999999995</v>
      </c>
      <c r="BV131">
        <v>593.88499999999999</v>
      </c>
      <c r="BW131">
        <v>545.95299999999997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0.21724358974358901</v>
      </c>
      <c r="CE131" s="3">
        <v>43465</v>
      </c>
      <c r="CF131">
        <v>1445.539</v>
      </c>
      <c r="CG131" s="3">
        <v>43646</v>
      </c>
      <c r="CH131">
        <v>0.47774615384615299</v>
      </c>
      <c r="CI131">
        <v>50</v>
      </c>
      <c r="CK131">
        <v>11</v>
      </c>
      <c r="CL131">
        <v>4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0.51700000000000002</v>
      </c>
      <c r="CU131">
        <v>0.51700000000000002</v>
      </c>
      <c r="CV131">
        <v>0.51700000000000002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394.78199999999998</v>
      </c>
      <c r="DF131">
        <v>269.72500000000002</v>
      </c>
      <c r="DG131">
        <v>179.91399999999999</v>
      </c>
      <c r="DH131">
        <v>100.92700000000001</v>
      </c>
      <c r="DI131">
        <v>0</v>
      </c>
      <c r="DJ131">
        <v>0</v>
      </c>
      <c r="DK131">
        <v>209.142</v>
      </c>
      <c r="DL131">
        <v>39.966999999999999</v>
      </c>
      <c r="DM131">
        <v>40.517000000000003</v>
      </c>
      <c r="DN131">
        <v>40.517000000000003</v>
      </c>
      <c r="DO131">
        <v>40.517000000000003</v>
      </c>
      <c r="DP131">
        <v>39.642000000000003</v>
      </c>
      <c r="DQ131">
        <v>39.642000000000003</v>
      </c>
      <c r="DR131">
        <v>103.039</v>
      </c>
      <c r="DS131">
        <v>122.637</v>
      </c>
      <c r="DT131">
        <v>124.727</v>
      </c>
      <c r="DU131">
        <v>141.31</v>
      </c>
      <c r="DV131">
        <v>143.38499999999999</v>
      </c>
      <c r="DW131">
        <v>161.934</v>
      </c>
      <c r="DX131">
        <v>0.45377241379310301</v>
      </c>
      <c r="DY131">
        <v>0.99917499999999904</v>
      </c>
      <c r="DZ131">
        <v>0.19240242073873201</v>
      </c>
      <c r="EA131">
        <v>0.18110114942528699</v>
      </c>
      <c r="EB131">
        <v>1.0033416666666599</v>
      </c>
      <c r="EC131">
        <v>0.24192431684924501</v>
      </c>
      <c r="ED131">
        <v>10</v>
      </c>
    </row>
    <row r="132" spans="1:134" x14ac:dyDescent="0.25">
      <c r="A132" s="6" t="s">
        <v>3619</v>
      </c>
      <c r="B132" t="s">
        <v>120</v>
      </c>
      <c r="C132">
        <v>300000</v>
      </c>
      <c r="E132" s="5" t="s">
        <v>1141</v>
      </c>
      <c r="F132">
        <v>0</v>
      </c>
      <c r="G132" s="2">
        <v>43731.339768518519</v>
      </c>
      <c r="H132" t="s">
        <v>121</v>
      </c>
      <c r="I132" s="2">
        <v>43734.389467592591</v>
      </c>
      <c r="J132">
        <v>1547416</v>
      </c>
      <c r="K132">
        <v>3</v>
      </c>
      <c r="L132" t="s">
        <v>116</v>
      </c>
      <c r="M132">
        <v>25890</v>
      </c>
      <c r="N132">
        <v>1.3</v>
      </c>
      <c r="O132">
        <v>6.9580000000000002</v>
      </c>
      <c r="P132">
        <v>6.2370000000000001</v>
      </c>
      <c r="Q132">
        <v>4651</v>
      </c>
      <c r="R132" t="s">
        <v>348</v>
      </c>
      <c r="S132" t="s">
        <v>169</v>
      </c>
      <c r="T132" t="s">
        <v>3862</v>
      </c>
      <c r="U132" t="s">
        <v>3899</v>
      </c>
      <c r="V132">
        <v>71043</v>
      </c>
      <c r="W132" t="s">
        <v>119</v>
      </c>
      <c r="X132" s="1">
        <v>465</v>
      </c>
      <c r="Y132" t="s">
        <v>3882</v>
      </c>
      <c r="Z132" s="3">
        <v>36990</v>
      </c>
      <c r="AA132">
        <v>4</v>
      </c>
      <c r="AB132">
        <v>0</v>
      </c>
      <c r="AC132">
        <v>6</v>
      </c>
      <c r="AD132">
        <v>1</v>
      </c>
      <c r="AE132">
        <v>4</v>
      </c>
      <c r="AF132">
        <v>0</v>
      </c>
      <c r="AG132">
        <v>0</v>
      </c>
      <c r="AH132">
        <v>1</v>
      </c>
      <c r="AI132">
        <v>0</v>
      </c>
      <c r="AJ132">
        <v>2</v>
      </c>
      <c r="AK132">
        <v>1</v>
      </c>
      <c r="AL132">
        <v>2</v>
      </c>
      <c r="AM132">
        <v>7</v>
      </c>
      <c r="AN132">
        <v>2495</v>
      </c>
      <c r="AO132">
        <v>2932</v>
      </c>
      <c r="AP132">
        <v>333</v>
      </c>
      <c r="AQ132">
        <v>1566</v>
      </c>
      <c r="AR132">
        <v>1282</v>
      </c>
      <c r="AS132">
        <v>749</v>
      </c>
      <c r="AT132">
        <v>197</v>
      </c>
      <c r="AU132">
        <v>25887</v>
      </c>
      <c r="AV132">
        <v>25821</v>
      </c>
      <c r="AW132">
        <v>522</v>
      </c>
      <c r="AX132">
        <v>4214</v>
      </c>
      <c r="AY132">
        <v>4214</v>
      </c>
      <c r="AZ132">
        <v>2018</v>
      </c>
      <c r="BA132">
        <v>2.38744884038199E-3</v>
      </c>
      <c r="BB132">
        <v>0.177740863787375</v>
      </c>
      <c r="BC132">
        <v>0.40717628705148201</v>
      </c>
      <c r="BD132">
        <v>0.59207403891789201</v>
      </c>
      <c r="BE132">
        <v>7.6294488981836399E-3</v>
      </c>
      <c r="BF132">
        <v>300</v>
      </c>
      <c r="BG132">
        <v>300</v>
      </c>
      <c r="BH132">
        <v>300</v>
      </c>
      <c r="BI132">
        <v>300</v>
      </c>
      <c r="BJ132">
        <v>300</v>
      </c>
      <c r="BK132">
        <v>300</v>
      </c>
      <c r="BL132">
        <v>550</v>
      </c>
      <c r="BM132">
        <v>550</v>
      </c>
      <c r="BN132">
        <v>550</v>
      </c>
      <c r="BO132">
        <v>550</v>
      </c>
      <c r="BP132">
        <v>550</v>
      </c>
      <c r="BQ132">
        <v>550</v>
      </c>
      <c r="BR132">
        <v>1161.211</v>
      </c>
      <c r="BS132">
        <v>1173.1990000000001</v>
      </c>
      <c r="BT132">
        <v>1209.2639999999999</v>
      </c>
      <c r="BU132">
        <v>1233.9549999999999</v>
      </c>
      <c r="BV132">
        <v>1245.7919999999999</v>
      </c>
      <c r="BW132">
        <v>1263.9570000000001</v>
      </c>
      <c r="BX132">
        <v>7</v>
      </c>
      <c r="BY132">
        <v>6</v>
      </c>
      <c r="BZ132">
        <v>6</v>
      </c>
      <c r="CA132">
        <v>6</v>
      </c>
      <c r="CB132">
        <v>6</v>
      </c>
      <c r="CC132">
        <v>6</v>
      </c>
      <c r="CD132">
        <v>0.67918960784313698</v>
      </c>
      <c r="CE132" s="3">
        <v>43465</v>
      </c>
      <c r="CF132">
        <v>2011.211</v>
      </c>
      <c r="CG132" s="3">
        <v>43646</v>
      </c>
      <c r="CH132">
        <v>0.74148705882352905</v>
      </c>
      <c r="CI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253.3</v>
      </c>
      <c r="DF132">
        <v>204.5</v>
      </c>
      <c r="DG132">
        <v>194</v>
      </c>
      <c r="DH132">
        <v>191</v>
      </c>
      <c r="DI132">
        <v>197.3</v>
      </c>
      <c r="DJ132">
        <v>77.8</v>
      </c>
      <c r="DK132">
        <v>1510.7080000000001</v>
      </c>
      <c r="DL132">
        <v>376.964</v>
      </c>
      <c r="DM132">
        <v>404.89600000000002</v>
      </c>
      <c r="DN132">
        <v>377.59699999999998</v>
      </c>
      <c r="DO132">
        <v>317.089</v>
      </c>
      <c r="DP132">
        <v>413.851</v>
      </c>
      <c r="DQ132">
        <v>455.57</v>
      </c>
      <c r="DR132">
        <v>911.21100000000001</v>
      </c>
      <c r="DS132">
        <v>1013.199</v>
      </c>
      <c r="DT132">
        <v>1049.2639999999999</v>
      </c>
      <c r="DU132">
        <v>1013.955</v>
      </c>
      <c r="DV132">
        <v>930.79200000000003</v>
      </c>
      <c r="DW132">
        <v>1037.9570000000001</v>
      </c>
      <c r="DX132">
        <v>0.84433333333333305</v>
      </c>
      <c r="DY132">
        <v>0.68538909090909095</v>
      </c>
      <c r="DZ132">
        <v>0.78470751654953297</v>
      </c>
      <c r="EA132">
        <v>0.62105555555555503</v>
      </c>
      <c r="EB132">
        <v>0.71089909090909098</v>
      </c>
      <c r="EC132">
        <v>0.81735543291428003</v>
      </c>
      <c r="ED132">
        <v>18</v>
      </c>
    </row>
    <row r="133" spans="1:134" x14ac:dyDescent="0.25">
      <c r="A133" s="6" t="s">
        <v>3612</v>
      </c>
      <c r="B133" t="s">
        <v>120</v>
      </c>
      <c r="C133">
        <v>100000</v>
      </c>
      <c r="E133" s="5" t="s">
        <v>1141</v>
      </c>
      <c r="F133">
        <v>0</v>
      </c>
      <c r="G133" s="2">
        <v>43731.285613425927</v>
      </c>
      <c r="H133" t="s">
        <v>121</v>
      </c>
      <c r="I133" s="2">
        <v>43734.378113425926</v>
      </c>
      <c r="J133">
        <v>2420000</v>
      </c>
      <c r="K133">
        <v>4</v>
      </c>
      <c r="L133" t="s">
        <v>129</v>
      </c>
      <c r="M133">
        <v>2207</v>
      </c>
      <c r="N133">
        <v>8.6999999999999993</v>
      </c>
      <c r="O133">
        <v>5.4569999999999999</v>
      </c>
      <c r="P133">
        <v>3.423</v>
      </c>
      <c r="Q133">
        <v>2361</v>
      </c>
      <c r="R133" t="s">
        <v>350</v>
      </c>
      <c r="S133" t="s">
        <v>349</v>
      </c>
      <c r="T133" t="s">
        <v>3856</v>
      </c>
      <c r="U133" t="s">
        <v>3898</v>
      </c>
      <c r="V133">
        <v>33084</v>
      </c>
      <c r="W133" t="s">
        <v>119</v>
      </c>
      <c r="X133" s="1">
        <v>236</v>
      </c>
      <c r="Y133" t="s">
        <v>3879</v>
      </c>
      <c r="Z133" s="3">
        <v>32260</v>
      </c>
      <c r="AA133">
        <v>6</v>
      </c>
      <c r="AB133">
        <v>0</v>
      </c>
      <c r="AC133">
        <v>6</v>
      </c>
      <c r="AD133">
        <v>6</v>
      </c>
      <c r="AE133">
        <v>6</v>
      </c>
      <c r="AF133">
        <v>0</v>
      </c>
      <c r="AG133">
        <v>0</v>
      </c>
      <c r="AH133">
        <v>4</v>
      </c>
      <c r="AI133">
        <v>1</v>
      </c>
      <c r="AJ133">
        <v>2</v>
      </c>
      <c r="AK133">
        <v>4</v>
      </c>
      <c r="AL133">
        <v>1</v>
      </c>
      <c r="AM133">
        <v>70</v>
      </c>
      <c r="AN133">
        <v>1841</v>
      </c>
      <c r="AO133">
        <v>1898</v>
      </c>
      <c r="AP133">
        <v>179</v>
      </c>
      <c r="AQ133">
        <v>1120</v>
      </c>
      <c r="AR133">
        <v>1614</v>
      </c>
      <c r="AS133">
        <v>640</v>
      </c>
      <c r="AT133">
        <v>12</v>
      </c>
      <c r="AU133">
        <v>2207</v>
      </c>
      <c r="AV133">
        <v>2065</v>
      </c>
      <c r="AW133">
        <v>1282</v>
      </c>
      <c r="AX133">
        <v>3512</v>
      </c>
      <c r="AY133">
        <v>3512</v>
      </c>
      <c r="AZ133">
        <v>2018</v>
      </c>
      <c r="BA133">
        <v>3.6880927291886197E-2</v>
      </c>
      <c r="BB133">
        <v>0.18223234624145701</v>
      </c>
      <c r="BC133">
        <v>0.794299876084262</v>
      </c>
      <c r="BD133">
        <v>0.52420273348519297</v>
      </c>
      <c r="BE133">
        <v>5.8111380145278403E-3</v>
      </c>
      <c r="BF133">
        <v>728.57100000000003</v>
      </c>
      <c r="BG133">
        <v>756.37099999999998</v>
      </c>
      <c r="BH133">
        <v>784.72299999999996</v>
      </c>
      <c r="BI133">
        <v>741.58500000000004</v>
      </c>
      <c r="BJ133">
        <v>734.93</v>
      </c>
      <c r="BK133">
        <v>727.81600000000003</v>
      </c>
      <c r="BL133">
        <v>60</v>
      </c>
      <c r="BM133">
        <v>60</v>
      </c>
      <c r="BN133">
        <v>60</v>
      </c>
      <c r="BO133">
        <v>60</v>
      </c>
      <c r="BP133">
        <v>60</v>
      </c>
      <c r="BQ133">
        <v>60</v>
      </c>
      <c r="BR133">
        <v>643.73400000000004</v>
      </c>
      <c r="BS133">
        <v>622.42200000000003</v>
      </c>
      <c r="BT133">
        <v>611.96199999999999</v>
      </c>
      <c r="BU133">
        <v>659.16899999999998</v>
      </c>
      <c r="BV133">
        <v>691.81899999999996</v>
      </c>
      <c r="BW133">
        <v>659.68299999999999</v>
      </c>
      <c r="BX133">
        <v>6</v>
      </c>
      <c r="BY133">
        <v>6</v>
      </c>
      <c r="BZ133">
        <v>6</v>
      </c>
      <c r="CA133">
        <v>6</v>
      </c>
      <c r="CB133">
        <v>6</v>
      </c>
      <c r="CC133">
        <v>6</v>
      </c>
      <c r="CD133">
        <v>0.86857064010810103</v>
      </c>
      <c r="CE133" s="3">
        <v>43465</v>
      </c>
      <c r="CF133">
        <v>1432.3050000000001</v>
      </c>
      <c r="CG133" s="3">
        <v>43646</v>
      </c>
      <c r="CH133">
        <v>0.79246256836733697</v>
      </c>
      <c r="CI133">
        <v>6.4000000000000001E-2</v>
      </c>
      <c r="CK133">
        <v>7</v>
      </c>
      <c r="CL133">
        <v>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6.4000000000000001E-2</v>
      </c>
      <c r="CW133">
        <v>0</v>
      </c>
      <c r="CX133">
        <v>5.1999999999999998E-2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594.42600000000004</v>
      </c>
      <c r="DF133">
        <v>662.47699999999998</v>
      </c>
      <c r="DG133">
        <v>724.27099999999996</v>
      </c>
      <c r="DH133">
        <v>674.34199999999998</v>
      </c>
      <c r="DI133">
        <v>647.79999999999995</v>
      </c>
      <c r="DJ133">
        <v>711.16800000000001</v>
      </c>
      <c r="DK133">
        <v>1364.03</v>
      </c>
      <c r="DL133">
        <v>30.486999999999998</v>
      </c>
      <c r="DM133">
        <v>30.555</v>
      </c>
      <c r="DN133">
        <v>40.445999999999998</v>
      </c>
      <c r="DO133">
        <v>26.077000000000002</v>
      </c>
      <c r="DP133">
        <v>21.082000000000001</v>
      </c>
      <c r="DQ133">
        <v>35.536000000000001</v>
      </c>
      <c r="DR133">
        <v>622.90599999999995</v>
      </c>
      <c r="DS133">
        <v>613.35500000000002</v>
      </c>
      <c r="DT133">
        <v>610.48599999999999</v>
      </c>
      <c r="DU133">
        <v>627.58199999999999</v>
      </c>
      <c r="DV133">
        <v>649.61900000000003</v>
      </c>
      <c r="DW133">
        <v>650.99599999999998</v>
      </c>
      <c r="DX133">
        <v>0.81587930345841297</v>
      </c>
      <c r="DY133">
        <v>0.50811666666666599</v>
      </c>
      <c r="DZ133">
        <v>0.96764502108013495</v>
      </c>
      <c r="EA133">
        <v>0.89729271103505603</v>
      </c>
      <c r="EB133">
        <v>0.51161944444444396</v>
      </c>
      <c r="EC133">
        <v>0.97072481947464795</v>
      </c>
      <c r="ED133">
        <v>31</v>
      </c>
    </row>
    <row r="134" spans="1:134" x14ac:dyDescent="0.25">
      <c r="A134" s="6" t="s">
        <v>3623</v>
      </c>
      <c r="B134" t="s">
        <v>120</v>
      </c>
      <c r="C134">
        <v>500000</v>
      </c>
      <c r="E134" s="5" t="s">
        <v>1141</v>
      </c>
      <c r="F134">
        <v>0</v>
      </c>
      <c r="G134" s="2">
        <v>43731.344293981485</v>
      </c>
      <c r="H134" t="s">
        <v>121</v>
      </c>
      <c r="I134" s="2">
        <v>43734.367731481485</v>
      </c>
      <c r="J134">
        <v>1729976</v>
      </c>
      <c r="K134">
        <v>4</v>
      </c>
      <c r="L134" t="s">
        <v>148</v>
      </c>
      <c r="M134">
        <v>2654</v>
      </c>
      <c r="N134">
        <v>4.9000000000000004</v>
      </c>
      <c r="O134">
        <v>3.9449999999999998</v>
      </c>
      <c r="P134">
        <v>4.218</v>
      </c>
      <c r="Q134">
        <v>561011</v>
      </c>
      <c r="R134" t="s">
        <v>351</v>
      </c>
      <c r="S134" t="s">
        <v>144</v>
      </c>
      <c r="T134" t="s">
        <v>3873</v>
      </c>
      <c r="U134" t="s">
        <v>3898</v>
      </c>
      <c r="V134">
        <v>33038</v>
      </c>
      <c r="W134" t="s">
        <v>119</v>
      </c>
      <c r="X134" s="1">
        <v>561</v>
      </c>
      <c r="Y134" t="s">
        <v>3892</v>
      </c>
      <c r="Z134" s="3">
        <v>32312</v>
      </c>
      <c r="AA134">
        <v>7</v>
      </c>
      <c r="AB134">
        <v>-1</v>
      </c>
      <c r="AC134">
        <v>6</v>
      </c>
      <c r="AD134">
        <v>5</v>
      </c>
      <c r="AE134">
        <v>6</v>
      </c>
      <c r="AF134">
        <v>0</v>
      </c>
      <c r="AG134">
        <v>0</v>
      </c>
      <c r="AH134">
        <v>6</v>
      </c>
      <c r="AI134">
        <v>0</v>
      </c>
      <c r="AJ134">
        <v>2</v>
      </c>
      <c r="AK134">
        <v>4</v>
      </c>
      <c r="AL134">
        <v>1</v>
      </c>
      <c r="AM134">
        <v>72</v>
      </c>
      <c r="AN134">
        <v>1286</v>
      </c>
      <c r="AO134">
        <v>1856</v>
      </c>
      <c r="AP134">
        <v>131</v>
      </c>
      <c r="AQ134">
        <v>1284</v>
      </c>
      <c r="AR134">
        <v>1764</v>
      </c>
      <c r="AS134">
        <v>859</v>
      </c>
      <c r="AT134">
        <v>26</v>
      </c>
      <c r="AU134">
        <v>2654</v>
      </c>
      <c r="AV134">
        <v>2650</v>
      </c>
      <c r="AW134">
        <v>329</v>
      </c>
      <c r="AX134">
        <v>3620</v>
      </c>
      <c r="AY134">
        <v>3620</v>
      </c>
      <c r="AZ134">
        <v>2018</v>
      </c>
      <c r="BA134">
        <v>3.8793103448275801E-2</v>
      </c>
      <c r="BB134">
        <v>0.23729281767955801</v>
      </c>
      <c r="BC134">
        <v>0.18650793650793601</v>
      </c>
      <c r="BD134">
        <v>0.35524861878453001</v>
      </c>
      <c r="BE134">
        <v>9.81132075471698E-3</v>
      </c>
      <c r="BL134">
        <v>215.09399999999999</v>
      </c>
      <c r="BM134">
        <v>215.78200000000001</v>
      </c>
      <c r="BN134">
        <v>215.30600000000001</v>
      </c>
      <c r="BO134">
        <v>215</v>
      </c>
      <c r="BP134">
        <v>215.46</v>
      </c>
      <c r="BQ134">
        <v>215</v>
      </c>
      <c r="BR134">
        <v>1309.8610000000001</v>
      </c>
      <c r="BS134">
        <v>1356.018</v>
      </c>
      <c r="BT134">
        <v>1006.932</v>
      </c>
      <c r="BU134">
        <v>946.76900000000001</v>
      </c>
      <c r="BV134">
        <v>987.01900000000001</v>
      </c>
      <c r="BW134">
        <v>1018.914</v>
      </c>
      <c r="BX134">
        <v>9</v>
      </c>
      <c r="BY134">
        <v>9</v>
      </c>
      <c r="BZ134">
        <v>9</v>
      </c>
      <c r="CA134">
        <v>9</v>
      </c>
      <c r="CB134">
        <v>9</v>
      </c>
      <c r="CC134">
        <v>9</v>
      </c>
      <c r="CD134">
        <v>0.907101967882741</v>
      </c>
      <c r="CE134" s="3">
        <v>43465</v>
      </c>
      <c r="CF134">
        <v>1524.9549999999999</v>
      </c>
      <c r="CG134" s="3">
        <v>43646</v>
      </c>
      <c r="CH134">
        <v>0.78998019470557002</v>
      </c>
      <c r="CI134">
        <v>1</v>
      </c>
      <c r="CK134">
        <v>6</v>
      </c>
      <c r="CL134">
        <v>2</v>
      </c>
      <c r="CS134">
        <v>0</v>
      </c>
      <c r="CT134">
        <v>0</v>
      </c>
      <c r="CU134">
        <v>1</v>
      </c>
      <c r="CV134">
        <v>0</v>
      </c>
      <c r="CW134">
        <v>0.54500000000000004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K134">
        <v>1219.0920000000001</v>
      </c>
      <c r="DL134">
        <v>169.92</v>
      </c>
      <c r="DM134">
        <v>199.05199999999999</v>
      </c>
      <c r="DN134">
        <v>185.99600000000001</v>
      </c>
      <c r="DO134">
        <v>194.79400000000001</v>
      </c>
      <c r="DP134">
        <v>212.24199999999999</v>
      </c>
      <c r="DQ134">
        <v>209.64699999999999</v>
      </c>
      <c r="DR134">
        <v>1309.8610000000001</v>
      </c>
      <c r="DS134">
        <v>1347.6759999999999</v>
      </c>
      <c r="DT134">
        <v>998.60699999999997</v>
      </c>
      <c r="DU134">
        <v>946.76900000000001</v>
      </c>
      <c r="DV134">
        <v>978.72900000000004</v>
      </c>
      <c r="DW134">
        <v>1018.914</v>
      </c>
      <c r="DY134">
        <v>0.78998019470557002</v>
      </c>
      <c r="DZ134">
        <v>1</v>
      </c>
      <c r="EB134">
        <v>0.907101967882741</v>
      </c>
      <c r="EC134">
        <v>0.99623319733883198</v>
      </c>
      <c r="ED134">
        <v>31</v>
      </c>
    </row>
    <row r="135" spans="1:134" x14ac:dyDescent="0.25">
      <c r="A135" s="6" t="s">
        <v>3606</v>
      </c>
      <c r="B135" t="s">
        <v>120</v>
      </c>
      <c r="C135">
        <v>500000</v>
      </c>
      <c r="E135" s="5" t="s">
        <v>1141</v>
      </c>
      <c r="F135">
        <v>0</v>
      </c>
      <c r="G135" s="2">
        <v>43730.737939814811</v>
      </c>
      <c r="H135" t="s">
        <v>121</v>
      </c>
      <c r="I135" s="2">
        <v>43734.367384259262</v>
      </c>
      <c r="J135">
        <v>1740000</v>
      </c>
      <c r="K135">
        <v>3</v>
      </c>
      <c r="L135" t="s">
        <v>148</v>
      </c>
      <c r="M135">
        <v>13760</v>
      </c>
      <c r="N135">
        <v>4</v>
      </c>
      <c r="O135">
        <v>5.5289999999999999</v>
      </c>
      <c r="P135">
        <v>2.4750000000000001</v>
      </c>
      <c r="Q135">
        <v>3832</v>
      </c>
      <c r="R135" t="s">
        <v>352</v>
      </c>
      <c r="S135" t="s">
        <v>214</v>
      </c>
      <c r="T135" t="s">
        <v>3857</v>
      </c>
      <c r="U135" t="s">
        <v>3898</v>
      </c>
      <c r="V135">
        <v>36057</v>
      </c>
      <c r="W135" t="s">
        <v>119</v>
      </c>
      <c r="X135" s="1">
        <v>383</v>
      </c>
      <c r="Y135" t="s">
        <v>3896</v>
      </c>
      <c r="Z135" s="3">
        <v>37914</v>
      </c>
      <c r="AA135">
        <v>5</v>
      </c>
      <c r="AB135">
        <v>0</v>
      </c>
      <c r="AC135">
        <v>6</v>
      </c>
      <c r="AD135">
        <v>9</v>
      </c>
      <c r="AE135">
        <v>7</v>
      </c>
      <c r="AF135">
        <v>0</v>
      </c>
      <c r="AG135">
        <v>0</v>
      </c>
      <c r="AH135">
        <v>4</v>
      </c>
      <c r="AI135">
        <v>0</v>
      </c>
      <c r="AJ135">
        <v>2</v>
      </c>
      <c r="AK135">
        <v>3</v>
      </c>
      <c r="AL135">
        <v>1</v>
      </c>
      <c r="AM135">
        <v>63</v>
      </c>
      <c r="AN135">
        <v>1825</v>
      </c>
      <c r="AO135">
        <v>7239</v>
      </c>
      <c r="AP135">
        <v>547</v>
      </c>
      <c r="AQ135">
        <v>1781</v>
      </c>
      <c r="AR135">
        <v>3533</v>
      </c>
      <c r="AS135">
        <v>878</v>
      </c>
      <c r="AT135">
        <v>65</v>
      </c>
      <c r="AU135">
        <v>13755</v>
      </c>
      <c r="AV135">
        <v>13755</v>
      </c>
      <c r="AW135">
        <v>2186</v>
      </c>
      <c r="AX135">
        <v>10772</v>
      </c>
      <c r="AY135">
        <v>10772</v>
      </c>
      <c r="AZ135">
        <v>2018</v>
      </c>
      <c r="BA135">
        <v>8.7028595109821805E-3</v>
      </c>
      <c r="BB135">
        <v>8.15076123282584E-2</v>
      </c>
      <c r="BC135">
        <v>0.61873761675629702</v>
      </c>
      <c r="BD135">
        <v>0.169420720386186</v>
      </c>
      <c r="BE135">
        <v>4.7255543438749501E-3</v>
      </c>
      <c r="BR135">
        <v>3030.8809999999999</v>
      </c>
      <c r="BS135">
        <v>2934.7570000000001</v>
      </c>
      <c r="BT135">
        <v>2952.84</v>
      </c>
      <c r="BU135">
        <v>2970.8820000000001</v>
      </c>
      <c r="BV135">
        <v>2988.8789999999999</v>
      </c>
      <c r="BW135">
        <v>3006.8359999999998</v>
      </c>
      <c r="BX135">
        <v>7</v>
      </c>
      <c r="BY135">
        <v>6</v>
      </c>
      <c r="BZ135">
        <v>8</v>
      </c>
      <c r="CA135">
        <v>8</v>
      </c>
      <c r="CB135">
        <v>8</v>
      </c>
      <c r="CC135">
        <v>9</v>
      </c>
      <c r="CD135">
        <v>0.80962424480957695</v>
      </c>
      <c r="CE135" s="3">
        <v>43465</v>
      </c>
      <c r="CF135">
        <v>3030.8809999999999</v>
      </c>
      <c r="CG135" s="3">
        <v>43646</v>
      </c>
      <c r="CH135">
        <v>0.691018800549276</v>
      </c>
      <c r="CI135">
        <v>0</v>
      </c>
      <c r="CK135">
        <v>10</v>
      </c>
      <c r="CL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K135">
        <v>4242.924</v>
      </c>
      <c r="DR135">
        <v>3030.8809999999999</v>
      </c>
      <c r="DS135">
        <v>2934.7570000000001</v>
      </c>
      <c r="DT135">
        <v>2952.84</v>
      </c>
      <c r="DU135">
        <v>2970.8820000000001</v>
      </c>
      <c r="DV135">
        <v>2988.8789999999999</v>
      </c>
      <c r="DW135">
        <v>3006.8359999999998</v>
      </c>
      <c r="DZ135">
        <v>1</v>
      </c>
      <c r="EC135">
        <v>1</v>
      </c>
      <c r="ED135">
        <v>16</v>
      </c>
    </row>
    <row r="136" spans="1:134" x14ac:dyDescent="0.25">
      <c r="A136" s="6" t="s">
        <v>3590</v>
      </c>
      <c r="B136" t="s">
        <v>120</v>
      </c>
      <c r="C136">
        <v>272000</v>
      </c>
      <c r="E136" s="5" t="s">
        <v>1141</v>
      </c>
      <c r="F136">
        <v>1</v>
      </c>
      <c r="G136" s="2">
        <v>43729.64806712963</v>
      </c>
      <c r="H136" t="s">
        <v>121</v>
      </c>
      <c r="I136" s="2">
        <v>43734.354930555557</v>
      </c>
      <c r="J136">
        <v>2500000</v>
      </c>
      <c r="K136">
        <v>1</v>
      </c>
      <c r="L136" t="s">
        <v>129</v>
      </c>
      <c r="M136">
        <v>2504</v>
      </c>
      <c r="N136">
        <v>4.3</v>
      </c>
      <c r="O136">
        <v>3.9220000000000002</v>
      </c>
      <c r="P136">
        <v>42.69</v>
      </c>
      <c r="Q136">
        <v>162919</v>
      </c>
      <c r="R136" t="s">
        <v>353</v>
      </c>
      <c r="S136" t="s">
        <v>255</v>
      </c>
      <c r="T136" t="s">
        <v>3862</v>
      </c>
      <c r="U136" t="s">
        <v>3899</v>
      </c>
      <c r="V136">
        <v>70022</v>
      </c>
      <c r="W136" t="s">
        <v>119</v>
      </c>
      <c r="X136" s="1">
        <v>310</v>
      </c>
      <c r="Y136" t="s">
        <v>3891</v>
      </c>
      <c r="Z136" s="3">
        <v>42006</v>
      </c>
      <c r="AA136">
        <v>3</v>
      </c>
      <c r="AB136">
        <v>0</v>
      </c>
      <c r="AC136">
        <v>6</v>
      </c>
      <c r="AD136">
        <v>1</v>
      </c>
      <c r="AE136">
        <v>5</v>
      </c>
      <c r="AF136">
        <v>0</v>
      </c>
      <c r="AG136">
        <v>0</v>
      </c>
      <c r="AH136">
        <v>3</v>
      </c>
      <c r="AI136">
        <v>0</v>
      </c>
      <c r="AJ136">
        <v>3</v>
      </c>
      <c r="AK136">
        <v>2</v>
      </c>
      <c r="AL136">
        <v>2</v>
      </c>
      <c r="AM136">
        <v>16</v>
      </c>
      <c r="AN136">
        <v>452</v>
      </c>
      <c r="AO136">
        <v>1093</v>
      </c>
      <c r="AP136">
        <v>109</v>
      </c>
      <c r="AQ136">
        <v>21</v>
      </c>
      <c r="AR136">
        <v>221</v>
      </c>
      <c r="AS136">
        <v>482</v>
      </c>
      <c r="AT136">
        <v>62</v>
      </c>
      <c r="AU136">
        <v>2504</v>
      </c>
      <c r="AV136">
        <v>2525</v>
      </c>
      <c r="AW136">
        <v>191</v>
      </c>
      <c r="AX136">
        <v>1314</v>
      </c>
      <c r="AY136">
        <v>1314</v>
      </c>
      <c r="AZ136">
        <v>2018</v>
      </c>
      <c r="BA136">
        <v>1.46386093321134E-2</v>
      </c>
      <c r="BB136">
        <v>0.36681887366818799</v>
      </c>
      <c r="BC136">
        <v>0.86425339366515797</v>
      </c>
      <c r="BD136">
        <v>0.34398782343987799</v>
      </c>
      <c r="BE136">
        <v>2.45544554455445E-2</v>
      </c>
      <c r="BX136">
        <v>1</v>
      </c>
      <c r="BY136">
        <v>1</v>
      </c>
      <c r="BZ136">
        <v>1</v>
      </c>
      <c r="CA136">
        <v>1</v>
      </c>
      <c r="CB136">
        <v>1</v>
      </c>
      <c r="CE136" s="3">
        <v>43100</v>
      </c>
      <c r="CF136">
        <v>30.454000000000001</v>
      </c>
      <c r="CG136" s="3">
        <v>43100</v>
      </c>
      <c r="CI136">
        <v>0</v>
      </c>
      <c r="CK136">
        <v>0</v>
      </c>
      <c r="CL136">
        <v>0</v>
      </c>
      <c r="DK136">
        <v>30.454000000000001</v>
      </c>
      <c r="ED136">
        <v>4</v>
      </c>
    </row>
    <row r="137" spans="1:134" x14ac:dyDescent="0.25">
      <c r="A137" s="6" t="s">
        <v>3687</v>
      </c>
      <c r="B137" t="s">
        <v>120</v>
      </c>
      <c r="C137">
        <v>2000000</v>
      </c>
      <c r="E137" s="5" t="s">
        <v>1141</v>
      </c>
      <c r="F137">
        <v>0</v>
      </c>
      <c r="G137" s="2">
        <v>43733.359155092592</v>
      </c>
      <c r="H137" t="s">
        <v>121</v>
      </c>
      <c r="I137" s="2">
        <v>43734.351689814815</v>
      </c>
      <c r="J137">
        <v>2500000</v>
      </c>
      <c r="K137">
        <v>2</v>
      </c>
      <c r="L137" t="s">
        <v>157</v>
      </c>
      <c r="M137">
        <v>42080</v>
      </c>
      <c r="N137">
        <v>2.4</v>
      </c>
      <c r="O137">
        <v>1.6739999999999999</v>
      </c>
      <c r="P137">
        <v>1.391</v>
      </c>
      <c r="Q137">
        <v>3523</v>
      </c>
      <c r="R137" t="s">
        <v>335</v>
      </c>
      <c r="S137" t="s">
        <v>253</v>
      </c>
      <c r="T137" t="s">
        <v>3864</v>
      </c>
      <c r="U137" t="s">
        <v>3897</v>
      </c>
      <c r="V137">
        <v>24121</v>
      </c>
      <c r="W137" t="s">
        <v>143</v>
      </c>
      <c r="X137" s="1">
        <v>352</v>
      </c>
      <c r="Y137" t="s">
        <v>3896</v>
      </c>
      <c r="Z137" s="3">
        <v>24108</v>
      </c>
      <c r="AA137">
        <v>4</v>
      </c>
      <c r="AB137">
        <v>0</v>
      </c>
      <c r="AC137">
        <v>5</v>
      </c>
      <c r="AD137">
        <v>3</v>
      </c>
      <c r="AE137">
        <v>5</v>
      </c>
      <c r="AF137">
        <v>0</v>
      </c>
      <c r="AG137">
        <v>0</v>
      </c>
      <c r="AH137">
        <v>4</v>
      </c>
      <c r="AI137">
        <v>0</v>
      </c>
      <c r="AK137">
        <v>3</v>
      </c>
      <c r="AL137">
        <v>1</v>
      </c>
      <c r="AM137">
        <v>2754</v>
      </c>
      <c r="AN137">
        <v>17011</v>
      </c>
      <c r="AO137">
        <v>14525</v>
      </c>
      <c r="AP137">
        <v>1017</v>
      </c>
      <c r="AQ137">
        <v>12501</v>
      </c>
      <c r="AR137">
        <v>21851</v>
      </c>
      <c r="AS137">
        <v>2096</v>
      </c>
      <c r="AT137">
        <v>-9707</v>
      </c>
      <c r="AU137">
        <v>42084</v>
      </c>
      <c r="AV137">
        <v>42084</v>
      </c>
      <c r="AW137">
        <v>6225</v>
      </c>
      <c r="AX137">
        <v>36376</v>
      </c>
      <c r="AY137">
        <v>36376</v>
      </c>
      <c r="AZ137">
        <v>2017</v>
      </c>
      <c r="BA137">
        <v>0.18960413080895</v>
      </c>
      <c r="BB137">
        <v>5.7620409060919198E-2</v>
      </c>
      <c r="BC137">
        <v>0.28488398700288298</v>
      </c>
      <c r="BD137">
        <v>0.46764350120958798</v>
      </c>
      <c r="BE137">
        <v>-0.230657732154738</v>
      </c>
      <c r="BF137">
        <v>3106.346</v>
      </c>
      <c r="BG137">
        <v>3106.346</v>
      </c>
      <c r="BH137">
        <v>3106.346</v>
      </c>
      <c r="BI137">
        <v>3106.34</v>
      </c>
      <c r="BJ137">
        <v>3106.34</v>
      </c>
      <c r="BK137">
        <v>4406.34</v>
      </c>
      <c r="BL137">
        <v>1150</v>
      </c>
      <c r="BM137">
        <v>1150</v>
      </c>
      <c r="BN137">
        <v>1300</v>
      </c>
      <c r="BO137">
        <v>1300</v>
      </c>
      <c r="BP137">
        <v>1300</v>
      </c>
      <c r="BQ137">
        <v>1800</v>
      </c>
      <c r="BR137">
        <v>6844.67</v>
      </c>
      <c r="BS137">
        <v>8047.54</v>
      </c>
      <c r="BT137">
        <v>8403.15</v>
      </c>
      <c r="BU137">
        <v>8621.77</v>
      </c>
      <c r="BV137">
        <v>9812.4629999999997</v>
      </c>
      <c r="BW137">
        <v>10143.909</v>
      </c>
      <c r="BX137">
        <v>9</v>
      </c>
      <c r="BY137">
        <v>9</v>
      </c>
      <c r="BZ137">
        <v>9</v>
      </c>
      <c r="CA137">
        <v>10</v>
      </c>
      <c r="CB137">
        <v>11</v>
      </c>
      <c r="CC137">
        <v>12</v>
      </c>
      <c r="CD137">
        <v>8.1241795689592999E-2</v>
      </c>
      <c r="CE137" s="3">
        <v>43465</v>
      </c>
      <c r="CF137">
        <v>11101.016</v>
      </c>
      <c r="CG137" s="3">
        <v>43646</v>
      </c>
      <c r="CH137">
        <v>0.12216769971238201</v>
      </c>
      <c r="CI137">
        <v>5.0000000000000001E-3</v>
      </c>
      <c r="CK137">
        <v>6</v>
      </c>
      <c r="CL137">
        <v>1</v>
      </c>
      <c r="CM137">
        <v>5.0000000000000001E-3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106.351</v>
      </c>
      <c r="DF137">
        <v>105.346</v>
      </c>
      <c r="DG137">
        <v>105.346</v>
      </c>
      <c r="DH137">
        <v>105.34</v>
      </c>
      <c r="DI137">
        <v>535.67700000000002</v>
      </c>
      <c r="DJ137">
        <v>105.34</v>
      </c>
      <c r="DK137">
        <v>11422.707</v>
      </c>
      <c r="DL137">
        <v>413.637</v>
      </c>
      <c r="DM137">
        <v>0</v>
      </c>
      <c r="DN137">
        <v>4.806</v>
      </c>
      <c r="DO137">
        <v>0</v>
      </c>
      <c r="DP137">
        <v>485.08100000000002</v>
      </c>
      <c r="DQ137">
        <v>302.81400000000002</v>
      </c>
      <c r="DR137">
        <v>6844.67</v>
      </c>
      <c r="DS137">
        <v>8047.54</v>
      </c>
      <c r="DT137">
        <v>8403.15</v>
      </c>
      <c r="DU137">
        <v>8621.77</v>
      </c>
      <c r="DV137">
        <v>9812.4629999999997</v>
      </c>
      <c r="DW137">
        <v>10143.909</v>
      </c>
      <c r="DX137">
        <v>3.4236688379208201E-2</v>
      </c>
      <c r="DY137">
        <v>0.35968434782608599</v>
      </c>
      <c r="DZ137">
        <v>1</v>
      </c>
      <c r="EA137">
        <v>5.3335184399604003E-2</v>
      </c>
      <c r="EB137">
        <v>0.15079224999999999</v>
      </c>
      <c r="EC137">
        <v>1</v>
      </c>
      <c r="ED137">
        <v>53</v>
      </c>
    </row>
    <row r="138" spans="1:134" x14ac:dyDescent="0.25">
      <c r="A138" s="6" t="s">
        <v>3552</v>
      </c>
      <c r="B138" t="s">
        <v>120</v>
      </c>
      <c r="C138">
        <v>300000</v>
      </c>
      <c r="E138" s="5" t="s">
        <v>1141</v>
      </c>
      <c r="F138">
        <v>0</v>
      </c>
      <c r="G138" s="2">
        <v>43731.33965277778</v>
      </c>
      <c r="H138" t="s">
        <v>121</v>
      </c>
      <c r="I138" s="2">
        <v>43734.324479166666</v>
      </c>
      <c r="J138">
        <v>2340000</v>
      </c>
      <c r="K138">
        <v>3</v>
      </c>
      <c r="L138" t="s">
        <v>116</v>
      </c>
      <c r="M138">
        <v>3562</v>
      </c>
      <c r="N138">
        <v>3</v>
      </c>
      <c r="O138">
        <v>4.6790000000000003</v>
      </c>
      <c r="P138">
        <v>13.73</v>
      </c>
      <c r="Q138">
        <v>282301</v>
      </c>
      <c r="R138" t="s">
        <v>354</v>
      </c>
      <c r="S138" t="s">
        <v>136</v>
      </c>
      <c r="T138" t="s">
        <v>3861</v>
      </c>
      <c r="U138" t="s">
        <v>3899</v>
      </c>
      <c r="V138">
        <v>80024</v>
      </c>
      <c r="W138" t="s">
        <v>119</v>
      </c>
      <c r="X138" s="1">
        <v>282</v>
      </c>
      <c r="Y138" t="s">
        <v>3888</v>
      </c>
      <c r="Z138" s="3">
        <v>38497</v>
      </c>
      <c r="AA138">
        <v>5</v>
      </c>
      <c r="AB138">
        <v>0</v>
      </c>
      <c r="AC138">
        <v>6</v>
      </c>
      <c r="AD138">
        <v>3</v>
      </c>
      <c r="AE138">
        <v>5</v>
      </c>
      <c r="AF138">
        <v>0</v>
      </c>
      <c r="AG138">
        <v>0</v>
      </c>
      <c r="AH138">
        <v>1</v>
      </c>
      <c r="AI138">
        <v>0</v>
      </c>
      <c r="AJ138">
        <v>2</v>
      </c>
      <c r="AK138">
        <v>1</v>
      </c>
      <c r="AL138">
        <v>2</v>
      </c>
      <c r="AM138">
        <v>108</v>
      </c>
      <c r="AN138">
        <v>1054</v>
      </c>
      <c r="AO138">
        <v>2624</v>
      </c>
      <c r="AP138">
        <v>107</v>
      </c>
      <c r="AQ138">
        <v>1270</v>
      </c>
      <c r="AR138">
        <v>79</v>
      </c>
      <c r="AS138">
        <v>411</v>
      </c>
      <c r="AT138">
        <v>26</v>
      </c>
      <c r="AU138">
        <v>3562</v>
      </c>
      <c r="AV138">
        <v>3562</v>
      </c>
      <c r="AW138">
        <v>69</v>
      </c>
      <c r="AX138">
        <v>2703</v>
      </c>
      <c r="AY138">
        <v>2703</v>
      </c>
      <c r="AZ138">
        <v>2017</v>
      </c>
      <c r="BA138">
        <v>4.11585365853658E-2</v>
      </c>
      <c r="BB138">
        <v>0.15205327413984401</v>
      </c>
      <c r="BC138">
        <v>0.873417721518987</v>
      </c>
      <c r="BD138">
        <v>0.38993710691823902</v>
      </c>
      <c r="BE138">
        <v>7.2992700729926996E-3</v>
      </c>
      <c r="BF138">
        <v>950</v>
      </c>
      <c r="BG138">
        <v>1000</v>
      </c>
      <c r="BH138">
        <v>600</v>
      </c>
      <c r="BI138">
        <v>600</v>
      </c>
      <c r="BJ138">
        <v>600</v>
      </c>
      <c r="BK138">
        <v>600</v>
      </c>
      <c r="BL138">
        <v>45.228999999999999</v>
      </c>
      <c r="BM138">
        <v>45.515999999999998</v>
      </c>
      <c r="BN138">
        <v>45.401000000000003</v>
      </c>
      <c r="BO138">
        <v>45.506</v>
      </c>
      <c r="BP138">
        <v>45.646999999999998</v>
      </c>
      <c r="BQ138">
        <v>45.704999999999998</v>
      </c>
      <c r="BR138">
        <v>968.12900000000002</v>
      </c>
      <c r="BS138">
        <v>973.84699999999998</v>
      </c>
      <c r="BT138">
        <v>979.58799999999997</v>
      </c>
      <c r="BU138">
        <v>985.28099999999995</v>
      </c>
      <c r="BV138">
        <v>991.07</v>
      </c>
      <c r="BW138">
        <v>996.73800000000006</v>
      </c>
      <c r="BX138">
        <v>4</v>
      </c>
      <c r="BY138">
        <v>4</v>
      </c>
      <c r="BZ138">
        <v>4</v>
      </c>
      <c r="CA138">
        <v>3</v>
      </c>
      <c r="CB138">
        <v>3</v>
      </c>
      <c r="CC138">
        <v>3</v>
      </c>
      <c r="CD138">
        <v>0.64096916204268894</v>
      </c>
      <c r="CE138" s="3">
        <v>43465</v>
      </c>
      <c r="CF138">
        <v>1963.3579999999999</v>
      </c>
      <c r="CG138" s="3">
        <v>43646</v>
      </c>
      <c r="CH138">
        <v>0.413966031938377</v>
      </c>
      <c r="CI138">
        <v>3.1230000000000002</v>
      </c>
      <c r="CK138">
        <v>5</v>
      </c>
      <c r="CL138">
        <v>2</v>
      </c>
      <c r="CM138">
        <v>0</v>
      </c>
      <c r="CN138">
        <v>0</v>
      </c>
      <c r="CO138">
        <v>0</v>
      </c>
      <c r="CP138">
        <v>0.32700000000000001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3.1230000000000002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376.495</v>
      </c>
      <c r="DF138">
        <v>438.86500000000001</v>
      </c>
      <c r="DG138">
        <v>521.08799999999997</v>
      </c>
      <c r="DH138">
        <v>502.98200000000003</v>
      </c>
      <c r="DI138">
        <v>497.02499999999998</v>
      </c>
      <c r="DJ138">
        <v>474.14699999999999</v>
      </c>
      <c r="DK138">
        <v>1431.364</v>
      </c>
      <c r="DL138">
        <v>35.496000000000002</v>
      </c>
      <c r="DM138">
        <v>27.209</v>
      </c>
      <c r="DN138">
        <v>19.524999999999999</v>
      </c>
      <c r="DO138">
        <v>30.553000000000001</v>
      </c>
      <c r="DP138">
        <v>28.77</v>
      </c>
      <c r="DQ138">
        <v>11.048</v>
      </c>
      <c r="DR138">
        <v>862.83100000000002</v>
      </c>
      <c r="DS138">
        <v>857.70500000000004</v>
      </c>
      <c r="DT138">
        <v>853.33299999999997</v>
      </c>
      <c r="DU138">
        <v>885.39300000000003</v>
      </c>
      <c r="DV138">
        <v>883.697</v>
      </c>
      <c r="DW138">
        <v>871.22</v>
      </c>
      <c r="DX138">
        <v>0.396310526315789</v>
      </c>
      <c r="DY138">
        <v>0.78480620840611104</v>
      </c>
      <c r="DZ138">
        <v>0.89123556881365995</v>
      </c>
      <c r="EA138">
        <v>0.64611540229885001</v>
      </c>
      <c r="EB138">
        <v>0.55896983194385397</v>
      </c>
      <c r="EC138">
        <v>0.88456080451215702</v>
      </c>
      <c r="ED138">
        <v>14</v>
      </c>
    </row>
    <row r="139" spans="1:134" x14ac:dyDescent="0.25">
      <c r="A139" s="6" t="s">
        <v>2668</v>
      </c>
      <c r="B139" t="s">
        <v>120</v>
      </c>
      <c r="C139">
        <v>200000</v>
      </c>
      <c r="E139" s="5" t="s">
        <v>1141</v>
      </c>
      <c r="F139">
        <v>0</v>
      </c>
      <c r="G139" s="2">
        <v>43724.646747685183</v>
      </c>
      <c r="H139" t="s">
        <v>121</v>
      </c>
      <c r="I139" s="2">
        <v>43733.709699074076</v>
      </c>
      <c r="J139">
        <v>2409207</v>
      </c>
      <c r="K139">
        <v>4</v>
      </c>
      <c r="L139" t="s">
        <v>148</v>
      </c>
      <c r="M139">
        <v>2851</v>
      </c>
      <c r="N139">
        <v>4</v>
      </c>
      <c r="P139">
        <v>9.49</v>
      </c>
      <c r="Q139">
        <v>4532</v>
      </c>
      <c r="R139" t="s">
        <v>137</v>
      </c>
      <c r="S139" t="s">
        <v>136</v>
      </c>
      <c r="T139" t="s">
        <v>3861</v>
      </c>
      <c r="U139" t="s">
        <v>3899</v>
      </c>
      <c r="V139">
        <v>80143</v>
      </c>
      <c r="W139" t="s">
        <v>119</v>
      </c>
      <c r="X139" s="1">
        <v>453</v>
      </c>
      <c r="Y139" t="s">
        <v>3882</v>
      </c>
      <c r="Z139" s="3">
        <v>41193</v>
      </c>
      <c r="AA139">
        <v>7</v>
      </c>
      <c r="AB139">
        <v>1</v>
      </c>
      <c r="AC139">
        <v>6</v>
      </c>
      <c r="AD139">
        <v>10</v>
      </c>
      <c r="AE139">
        <v>7</v>
      </c>
      <c r="AF139">
        <v>2</v>
      </c>
      <c r="AG139">
        <v>0</v>
      </c>
      <c r="AH139">
        <v>3</v>
      </c>
      <c r="AI139">
        <v>0</v>
      </c>
      <c r="AJ139">
        <v>4</v>
      </c>
      <c r="AK139">
        <v>3</v>
      </c>
      <c r="AL139">
        <v>2</v>
      </c>
      <c r="AM139">
        <v>59</v>
      </c>
      <c r="AN139">
        <v>970</v>
      </c>
      <c r="AO139">
        <v>2309</v>
      </c>
      <c r="AP139">
        <v>115</v>
      </c>
      <c r="AQ139">
        <v>0</v>
      </c>
      <c r="AR139">
        <v>61</v>
      </c>
      <c r="AS139">
        <v>440</v>
      </c>
      <c r="AT139">
        <v>81</v>
      </c>
      <c r="AU139">
        <v>2851</v>
      </c>
      <c r="AV139">
        <v>2851</v>
      </c>
      <c r="AW139">
        <v>33</v>
      </c>
      <c r="AX139">
        <v>2370</v>
      </c>
      <c r="AY139">
        <v>2370</v>
      </c>
      <c r="AZ139">
        <v>2018</v>
      </c>
      <c r="BA139">
        <v>2.5552187093980001E-2</v>
      </c>
      <c r="BB139">
        <v>0.18565400843881799</v>
      </c>
      <c r="BC139">
        <v>0.54098360655737698</v>
      </c>
      <c r="BD139">
        <v>0.40928270042193998</v>
      </c>
      <c r="BE139">
        <v>2.8411083830234999E-2</v>
      </c>
      <c r="BX139">
        <v>3</v>
      </c>
      <c r="BY139">
        <v>3</v>
      </c>
      <c r="BZ139">
        <v>3</v>
      </c>
      <c r="CA139">
        <v>3</v>
      </c>
      <c r="CB139">
        <v>3</v>
      </c>
      <c r="CC139">
        <v>3</v>
      </c>
      <c r="CD139">
        <v>0.77516756335007597</v>
      </c>
      <c r="CE139" s="3">
        <v>43465</v>
      </c>
      <c r="CF139">
        <v>365.87400000000002</v>
      </c>
      <c r="CG139" s="3">
        <v>43616</v>
      </c>
      <c r="CH139">
        <v>0.69085150460811096</v>
      </c>
      <c r="CI139">
        <v>6.6840000000000002</v>
      </c>
      <c r="CK139">
        <v>2</v>
      </c>
      <c r="CL139">
        <v>2</v>
      </c>
      <c r="DK139">
        <v>334.56700000000001</v>
      </c>
      <c r="ED139">
        <v>7</v>
      </c>
    </row>
    <row r="140" spans="1:134" x14ac:dyDescent="0.25">
      <c r="A140" s="6" t="s">
        <v>3584</v>
      </c>
      <c r="B140" t="s">
        <v>120</v>
      </c>
      <c r="C140">
        <v>120000</v>
      </c>
      <c r="E140" s="5" t="s">
        <v>1141</v>
      </c>
      <c r="F140">
        <v>0</v>
      </c>
      <c r="G140" s="2">
        <v>43730.850104166668</v>
      </c>
      <c r="H140" t="s">
        <v>121</v>
      </c>
      <c r="I140" s="2">
        <v>43733.707951388889</v>
      </c>
      <c r="L140" t="s">
        <v>173</v>
      </c>
      <c r="M140">
        <v>531</v>
      </c>
      <c r="N140">
        <v>1.1000000000000001</v>
      </c>
      <c r="Q140">
        <v>1812</v>
      </c>
      <c r="R140" t="s">
        <v>357</v>
      </c>
      <c r="S140" t="s">
        <v>134</v>
      </c>
      <c r="T140" t="s">
        <v>3857</v>
      </c>
      <c r="U140" t="s">
        <v>3897</v>
      </c>
      <c r="V140">
        <v>10036</v>
      </c>
      <c r="W140" t="s">
        <v>119</v>
      </c>
      <c r="X140" s="1">
        <v>181</v>
      </c>
      <c r="Y140" t="s">
        <v>3883</v>
      </c>
      <c r="Z140" s="3">
        <v>42353</v>
      </c>
      <c r="AA140">
        <v>7</v>
      </c>
      <c r="AB140">
        <v>-1</v>
      </c>
      <c r="AC140">
        <v>6</v>
      </c>
      <c r="AD140">
        <v>37</v>
      </c>
      <c r="AE140">
        <v>10</v>
      </c>
      <c r="AF140">
        <v>0</v>
      </c>
      <c r="AG140">
        <v>0</v>
      </c>
      <c r="AH140">
        <v>4</v>
      </c>
      <c r="AI140">
        <v>4</v>
      </c>
      <c r="AJ140">
        <v>1</v>
      </c>
      <c r="AK140">
        <v>5</v>
      </c>
      <c r="AL140">
        <v>2</v>
      </c>
      <c r="AM140">
        <v>62</v>
      </c>
      <c r="AN140">
        <v>-43</v>
      </c>
      <c r="AO140">
        <v>325</v>
      </c>
      <c r="AP140">
        <v>6</v>
      </c>
      <c r="AQ140">
        <v>0</v>
      </c>
      <c r="AR140">
        <v>433</v>
      </c>
      <c r="AS140">
        <v>25</v>
      </c>
      <c r="AT140">
        <v>-51</v>
      </c>
      <c r="AU140">
        <v>531</v>
      </c>
      <c r="AV140">
        <v>531</v>
      </c>
      <c r="AW140">
        <v>79</v>
      </c>
      <c r="AX140">
        <v>758</v>
      </c>
      <c r="AY140">
        <v>758</v>
      </c>
      <c r="AZ140">
        <v>2017</v>
      </c>
      <c r="BA140">
        <v>0.19076923076923</v>
      </c>
      <c r="BB140">
        <v>3.2981530343007902E-2</v>
      </c>
      <c r="BC140">
        <v>0.182448036951501</v>
      </c>
      <c r="BD140">
        <v>-5.6728232189973603E-2</v>
      </c>
      <c r="BE140">
        <v>-9.6045197740112997E-2</v>
      </c>
      <c r="CK140">
        <v>0</v>
      </c>
      <c r="CL140">
        <v>0</v>
      </c>
      <c r="ED140">
        <v>4</v>
      </c>
    </row>
    <row r="141" spans="1:134" x14ac:dyDescent="0.25">
      <c r="A141" s="6" t="s">
        <v>3587</v>
      </c>
      <c r="B141" t="s">
        <v>120</v>
      </c>
      <c r="C141">
        <v>200000</v>
      </c>
      <c r="E141" s="5" t="s">
        <v>1141</v>
      </c>
      <c r="F141">
        <v>1</v>
      </c>
      <c r="G141" s="2">
        <v>43729.647951388892</v>
      </c>
      <c r="H141" t="s">
        <v>121</v>
      </c>
      <c r="I141" s="2">
        <v>43733.668981481482</v>
      </c>
      <c r="J141">
        <v>2147223</v>
      </c>
      <c r="K141">
        <v>4</v>
      </c>
      <c r="L141" t="s">
        <v>122</v>
      </c>
      <c r="M141">
        <v>1578</v>
      </c>
      <c r="N141">
        <v>6.6</v>
      </c>
      <c r="P141">
        <v>4.4180000000000001</v>
      </c>
      <c r="Q141">
        <v>412</v>
      </c>
      <c r="R141" t="s">
        <v>360</v>
      </c>
      <c r="S141" t="s">
        <v>228</v>
      </c>
      <c r="T141" t="s">
        <v>3863</v>
      </c>
      <c r="U141" t="s">
        <v>3898</v>
      </c>
      <c r="V141">
        <v>37039</v>
      </c>
      <c r="W141" t="s">
        <v>119</v>
      </c>
      <c r="X141" s="1">
        <v>412</v>
      </c>
      <c r="Y141" t="s">
        <v>3881</v>
      </c>
      <c r="Z141" s="3">
        <v>35660</v>
      </c>
      <c r="AA141">
        <v>7</v>
      </c>
      <c r="AB141">
        <v>-1</v>
      </c>
      <c r="AC141">
        <v>6</v>
      </c>
      <c r="AD141">
        <v>9</v>
      </c>
      <c r="AE141">
        <v>7</v>
      </c>
      <c r="AF141">
        <v>1</v>
      </c>
      <c r="AG141">
        <v>0</v>
      </c>
      <c r="AH141">
        <v>6</v>
      </c>
      <c r="AI141">
        <v>0</v>
      </c>
      <c r="AJ141">
        <v>3</v>
      </c>
      <c r="AK141">
        <v>4</v>
      </c>
      <c r="AL141">
        <v>1</v>
      </c>
      <c r="AM141">
        <v>58</v>
      </c>
      <c r="AN141">
        <v>768</v>
      </c>
      <c r="AO141">
        <v>1284</v>
      </c>
      <c r="AP141">
        <v>109</v>
      </c>
      <c r="AQ141">
        <v>0</v>
      </c>
      <c r="AR141">
        <v>732</v>
      </c>
      <c r="AS141">
        <v>532</v>
      </c>
      <c r="AT141">
        <v>19</v>
      </c>
      <c r="AU141">
        <v>1578</v>
      </c>
      <c r="AV141">
        <v>1664</v>
      </c>
      <c r="AW141">
        <v>662</v>
      </c>
      <c r="AX141">
        <v>2016</v>
      </c>
      <c r="AY141">
        <v>2016</v>
      </c>
      <c r="AZ141">
        <v>2018</v>
      </c>
      <c r="BA141">
        <v>4.5171339563862899E-2</v>
      </c>
      <c r="BB141">
        <v>0.26388888888888801</v>
      </c>
      <c r="BC141">
        <v>0.904371584699453</v>
      </c>
      <c r="BD141">
        <v>0.38095238095237999</v>
      </c>
      <c r="BE141">
        <v>1.1418269230769201E-2</v>
      </c>
      <c r="BF141">
        <v>632.77599999999995</v>
      </c>
      <c r="BG141">
        <v>637.13599999999997</v>
      </c>
      <c r="BH141">
        <v>670</v>
      </c>
      <c r="BI141">
        <v>603.91300000000001</v>
      </c>
      <c r="BJ141">
        <v>530</v>
      </c>
      <c r="BK141">
        <v>669.654</v>
      </c>
      <c r="BL141">
        <v>20</v>
      </c>
      <c r="BM141">
        <v>20</v>
      </c>
      <c r="BN141">
        <v>170</v>
      </c>
      <c r="BO141">
        <v>20</v>
      </c>
      <c r="BP141">
        <v>20</v>
      </c>
      <c r="BQ141">
        <v>170</v>
      </c>
      <c r="BR141">
        <v>805.52700000000004</v>
      </c>
      <c r="BS141">
        <v>811.42700000000002</v>
      </c>
      <c r="BT141">
        <v>792.548</v>
      </c>
      <c r="BU141">
        <v>873.00300000000004</v>
      </c>
      <c r="BV141">
        <v>946.44100000000003</v>
      </c>
      <c r="BW141">
        <v>818.69899999999996</v>
      </c>
      <c r="BX141">
        <v>8</v>
      </c>
      <c r="BY141">
        <v>8</v>
      </c>
      <c r="BZ141">
        <v>8</v>
      </c>
      <c r="CA141">
        <v>7</v>
      </c>
      <c r="CB141">
        <v>7</v>
      </c>
      <c r="CC141">
        <v>7</v>
      </c>
      <c r="CD141">
        <v>0.63049027027637194</v>
      </c>
      <c r="CE141" s="3">
        <v>43465</v>
      </c>
      <c r="CF141">
        <v>1458.3030000000001</v>
      </c>
      <c r="CG141" s="3">
        <v>43646</v>
      </c>
      <c r="CH141">
        <v>0.98895792737478005</v>
      </c>
      <c r="CI141">
        <v>15.247999999999999</v>
      </c>
      <c r="CK141">
        <v>12</v>
      </c>
      <c r="CL141">
        <v>3</v>
      </c>
      <c r="CM141">
        <v>2.286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0.77200000000000002</v>
      </c>
      <c r="CT141">
        <v>0</v>
      </c>
      <c r="CU141">
        <v>0</v>
      </c>
      <c r="CV141">
        <v>0.52700000000000002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15.247999999999999</v>
      </c>
      <c r="DE141">
        <v>634.65700000000004</v>
      </c>
      <c r="DF141">
        <v>590.82000000000005</v>
      </c>
      <c r="DG141">
        <v>369.065</v>
      </c>
      <c r="DH141">
        <v>303.91300000000001</v>
      </c>
      <c r="DI141">
        <v>230</v>
      </c>
      <c r="DJ141">
        <v>369.654</v>
      </c>
      <c r="DK141">
        <v>1139.577</v>
      </c>
      <c r="DL141">
        <v>10.911</v>
      </c>
      <c r="DM141">
        <v>9.2650000000000006</v>
      </c>
      <c r="DN141">
        <v>11.45</v>
      </c>
      <c r="DO141">
        <v>0.66100000000000003</v>
      </c>
      <c r="DP141">
        <v>9.7520000000000007</v>
      </c>
      <c r="DQ141">
        <v>84.885000000000005</v>
      </c>
      <c r="DR141">
        <v>768.303</v>
      </c>
      <c r="DS141">
        <v>778.56299999999999</v>
      </c>
      <c r="DT141">
        <v>792.548</v>
      </c>
      <c r="DU141">
        <v>806.91600000000005</v>
      </c>
      <c r="DV141">
        <v>806.44100000000003</v>
      </c>
      <c r="DW141">
        <v>833.601</v>
      </c>
      <c r="DX141">
        <v>1.00297261590199</v>
      </c>
      <c r="DY141">
        <v>0.54554999999999998</v>
      </c>
      <c r="DZ141">
        <v>0.95378925846061002</v>
      </c>
      <c r="EA141">
        <v>0.66732282991303005</v>
      </c>
      <c r="EB141">
        <v>0.30220000000000002</v>
      </c>
      <c r="EC141">
        <v>0.948238634056079</v>
      </c>
      <c r="ED141">
        <v>22</v>
      </c>
    </row>
    <row r="142" spans="1:134" x14ac:dyDescent="0.25">
      <c r="A142" s="6" t="s">
        <v>3585</v>
      </c>
      <c r="B142" t="s">
        <v>120</v>
      </c>
      <c r="C142">
        <v>200000</v>
      </c>
      <c r="E142" s="5" t="s">
        <v>1141</v>
      </c>
      <c r="F142">
        <v>0</v>
      </c>
      <c r="G142" s="2">
        <v>43729.508564814816</v>
      </c>
      <c r="H142" t="s">
        <v>121</v>
      </c>
      <c r="I142" s="2">
        <v>43733.666250000002</v>
      </c>
      <c r="J142">
        <v>2432000</v>
      </c>
      <c r="K142">
        <v>4</v>
      </c>
      <c r="L142" t="s">
        <v>122</v>
      </c>
      <c r="M142">
        <v>802</v>
      </c>
      <c r="N142">
        <v>5.9</v>
      </c>
      <c r="O142">
        <v>9.3260000000000005</v>
      </c>
      <c r="P142">
        <v>8.875</v>
      </c>
      <c r="Q142">
        <v>46443</v>
      </c>
      <c r="R142" t="s">
        <v>361</v>
      </c>
      <c r="S142" t="s">
        <v>180</v>
      </c>
      <c r="T142" t="s">
        <v>3861</v>
      </c>
      <c r="U142" t="s">
        <v>3899</v>
      </c>
      <c r="V142">
        <v>84016</v>
      </c>
      <c r="W142" t="s">
        <v>119</v>
      </c>
      <c r="X142" s="1">
        <v>464</v>
      </c>
      <c r="Y142" t="s">
        <v>3882</v>
      </c>
      <c r="Z142" s="3">
        <v>40135</v>
      </c>
      <c r="AA142">
        <v>5</v>
      </c>
      <c r="AB142">
        <v>0</v>
      </c>
      <c r="AC142">
        <v>6</v>
      </c>
      <c r="AD142">
        <v>5</v>
      </c>
      <c r="AE142">
        <v>6</v>
      </c>
      <c r="AF142">
        <v>-1</v>
      </c>
      <c r="AG142">
        <v>0</v>
      </c>
      <c r="AH142">
        <v>4</v>
      </c>
      <c r="AI142">
        <v>0</v>
      </c>
      <c r="AK142">
        <v>3</v>
      </c>
      <c r="AL142">
        <v>2</v>
      </c>
      <c r="AM142">
        <v>117</v>
      </c>
      <c r="AN142">
        <v>270</v>
      </c>
      <c r="AO142">
        <v>541</v>
      </c>
      <c r="AP142">
        <v>47</v>
      </c>
      <c r="AQ142">
        <v>201</v>
      </c>
      <c r="AR142">
        <v>27</v>
      </c>
      <c r="AS142">
        <v>75</v>
      </c>
      <c r="AT142">
        <v>27</v>
      </c>
      <c r="AU142">
        <v>802</v>
      </c>
      <c r="AV142">
        <v>802</v>
      </c>
      <c r="AW142">
        <v>8</v>
      </c>
      <c r="AX142">
        <v>568</v>
      </c>
      <c r="AY142">
        <v>568</v>
      </c>
      <c r="AZ142">
        <v>2018</v>
      </c>
      <c r="BA142">
        <v>0.21626617375231</v>
      </c>
      <c r="BB142">
        <v>0.132042253521126</v>
      </c>
      <c r="BC142">
        <v>0.296296296296296</v>
      </c>
      <c r="BD142">
        <v>0.47535211267605598</v>
      </c>
      <c r="BE142">
        <v>3.36658354114713E-2</v>
      </c>
      <c r="BF142">
        <v>30</v>
      </c>
      <c r="BG142">
        <v>30</v>
      </c>
      <c r="BH142">
        <v>30</v>
      </c>
      <c r="BI142">
        <v>30</v>
      </c>
      <c r="BJ142">
        <v>30</v>
      </c>
      <c r="BK142">
        <v>30</v>
      </c>
      <c r="BL142">
        <v>84.588999999999999</v>
      </c>
      <c r="BM142">
        <v>84.935000000000002</v>
      </c>
      <c r="BN142">
        <v>84.847999999999999</v>
      </c>
      <c r="BO142">
        <v>85.03</v>
      </c>
      <c r="BP142">
        <v>84.903999999999996</v>
      </c>
      <c r="BQ142">
        <v>85</v>
      </c>
      <c r="BR142">
        <v>44.868000000000002</v>
      </c>
      <c r="BS142">
        <v>47.764000000000003</v>
      </c>
      <c r="BT142">
        <v>53.649000000000001</v>
      </c>
      <c r="BU142">
        <v>59.518000000000001</v>
      </c>
      <c r="BV142">
        <v>68.335999999999999</v>
      </c>
      <c r="BW142">
        <v>71.197999999999993</v>
      </c>
      <c r="BX142">
        <v>2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0.95995102320304704</v>
      </c>
      <c r="CE142" s="3">
        <v>43465</v>
      </c>
      <c r="CF142">
        <v>159.45699999999999</v>
      </c>
      <c r="CG142" s="3">
        <v>43646</v>
      </c>
      <c r="CH142">
        <v>0.99123825149010802</v>
      </c>
      <c r="CI142">
        <v>0.44800000000000001</v>
      </c>
      <c r="CK142">
        <v>14</v>
      </c>
      <c r="CL142">
        <v>3</v>
      </c>
      <c r="CM142">
        <v>0</v>
      </c>
      <c r="CN142">
        <v>0</v>
      </c>
      <c r="CO142">
        <v>0</v>
      </c>
      <c r="CP142">
        <v>7.5999999999999998E-2</v>
      </c>
      <c r="CQ142">
        <v>0</v>
      </c>
      <c r="CR142">
        <v>0</v>
      </c>
      <c r="CS142">
        <v>0.16200000000000001</v>
      </c>
      <c r="CT142">
        <v>0</v>
      </c>
      <c r="CU142">
        <v>0</v>
      </c>
      <c r="CV142">
        <v>0.372</v>
      </c>
      <c r="CW142">
        <v>0</v>
      </c>
      <c r="CX142">
        <v>3.6999999999999998E-2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28.866</v>
      </c>
      <c r="DF142">
        <v>29.545999999999999</v>
      </c>
      <c r="DG142">
        <v>28.206</v>
      </c>
      <c r="DH142">
        <v>29.145</v>
      </c>
      <c r="DI142">
        <v>27.706</v>
      </c>
      <c r="DJ142">
        <v>23.84</v>
      </c>
      <c r="DK142">
        <v>179.494</v>
      </c>
      <c r="DL142">
        <v>84.718999999999994</v>
      </c>
      <c r="DM142">
        <v>78.191000000000003</v>
      </c>
      <c r="DN142">
        <v>84.438999999999993</v>
      </c>
      <c r="DO142">
        <v>84.265000000000001</v>
      </c>
      <c r="DP142">
        <v>77.771000000000001</v>
      </c>
      <c r="DQ142">
        <v>85.006</v>
      </c>
      <c r="DR142">
        <v>44.868000000000002</v>
      </c>
      <c r="DS142">
        <v>37.762999999999998</v>
      </c>
      <c r="DT142">
        <v>43.649000000000001</v>
      </c>
      <c r="DU142">
        <v>29.516999999999999</v>
      </c>
      <c r="DV142">
        <v>59.27</v>
      </c>
      <c r="DW142">
        <v>71.197999999999993</v>
      </c>
      <c r="DX142">
        <v>0.96219999999999895</v>
      </c>
      <c r="DY142">
        <v>1.0015368428519</v>
      </c>
      <c r="DZ142">
        <v>1</v>
      </c>
      <c r="EA142">
        <v>0.92949444444444396</v>
      </c>
      <c r="EB142">
        <v>0.97071505146218495</v>
      </c>
      <c r="EC142">
        <v>0.82895350285087099</v>
      </c>
      <c r="ED142">
        <v>10</v>
      </c>
    </row>
    <row r="143" spans="1:134" x14ac:dyDescent="0.25">
      <c r="A143" s="6" t="s">
        <v>3607</v>
      </c>
      <c r="B143" t="s">
        <v>120</v>
      </c>
      <c r="C143">
        <v>30000</v>
      </c>
      <c r="E143" s="5" t="s">
        <v>1141</v>
      </c>
      <c r="F143">
        <v>0</v>
      </c>
      <c r="G143" s="2">
        <v>43730.825671296298</v>
      </c>
      <c r="H143" t="s">
        <v>121</v>
      </c>
      <c r="I143" s="2">
        <v>43733.66547453704</v>
      </c>
      <c r="L143" t="s">
        <v>148</v>
      </c>
      <c r="M143">
        <v>119</v>
      </c>
      <c r="N143">
        <v>3.4</v>
      </c>
      <c r="Q143">
        <v>63113</v>
      </c>
      <c r="R143" t="s">
        <v>353</v>
      </c>
      <c r="S143" t="s">
        <v>255</v>
      </c>
      <c r="T143" t="s">
        <v>3862</v>
      </c>
      <c r="U143" t="s">
        <v>3899</v>
      </c>
      <c r="V143">
        <v>70022</v>
      </c>
      <c r="W143" t="s">
        <v>119</v>
      </c>
      <c r="X143" s="1">
        <v>631</v>
      </c>
      <c r="Y143" t="s">
        <v>3892</v>
      </c>
      <c r="Z143" s="3">
        <v>41159</v>
      </c>
      <c r="AA143">
        <v>6</v>
      </c>
      <c r="AB143">
        <v>0</v>
      </c>
      <c r="AC143">
        <v>5</v>
      </c>
      <c r="AD143">
        <v>6</v>
      </c>
      <c r="AE143">
        <v>6</v>
      </c>
      <c r="AF143">
        <v>0</v>
      </c>
      <c r="AG143">
        <v>0</v>
      </c>
      <c r="AH143">
        <v>2</v>
      </c>
      <c r="AI143">
        <v>0</v>
      </c>
      <c r="AJ143">
        <v>4</v>
      </c>
      <c r="AK143">
        <v>2</v>
      </c>
      <c r="AL143">
        <v>3</v>
      </c>
      <c r="AM143">
        <v>7</v>
      </c>
      <c r="AN143">
        <v>16</v>
      </c>
      <c r="AO143">
        <v>83</v>
      </c>
      <c r="AP143">
        <v>4</v>
      </c>
      <c r="AQ143">
        <v>0</v>
      </c>
      <c r="AR143">
        <v>12</v>
      </c>
      <c r="AS143">
        <v>52</v>
      </c>
      <c r="AT143">
        <v>0</v>
      </c>
      <c r="AU143">
        <v>119</v>
      </c>
      <c r="AV143">
        <v>119</v>
      </c>
      <c r="AW143">
        <v>12</v>
      </c>
      <c r="AX143">
        <v>95</v>
      </c>
      <c r="AY143">
        <v>95</v>
      </c>
      <c r="AZ143">
        <v>2017</v>
      </c>
      <c r="BA143">
        <v>8.43373493975903E-2</v>
      </c>
      <c r="BB143">
        <v>0.54736842105263095</v>
      </c>
      <c r="BC143">
        <v>1</v>
      </c>
      <c r="BD143">
        <v>0.168421052631578</v>
      </c>
      <c r="BE143">
        <v>0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E143" s="3">
        <v>43465</v>
      </c>
      <c r="CF143">
        <v>28.094999999999999</v>
      </c>
      <c r="CG143" s="3">
        <v>43465</v>
      </c>
      <c r="CI143">
        <v>2.262</v>
      </c>
      <c r="CK143">
        <v>8</v>
      </c>
      <c r="CL143">
        <v>6</v>
      </c>
      <c r="DK143">
        <v>30.356999999999999</v>
      </c>
      <c r="ED143">
        <v>7</v>
      </c>
    </row>
    <row r="144" spans="1:134" x14ac:dyDescent="0.25">
      <c r="A144" s="6" t="s">
        <v>1731</v>
      </c>
      <c r="B144" t="s">
        <v>120</v>
      </c>
      <c r="C144">
        <v>30000</v>
      </c>
      <c r="E144" s="5" t="s">
        <v>1141</v>
      </c>
      <c r="F144">
        <v>0</v>
      </c>
      <c r="G144" s="2">
        <v>43724.552557870367</v>
      </c>
      <c r="H144" t="s">
        <v>121</v>
      </c>
      <c r="I144" s="2">
        <v>43733.641226851854</v>
      </c>
      <c r="L144" t="s">
        <v>148</v>
      </c>
      <c r="M144">
        <v>493</v>
      </c>
      <c r="N144">
        <v>1.4</v>
      </c>
      <c r="Q144">
        <v>412</v>
      </c>
      <c r="R144" t="s">
        <v>363</v>
      </c>
      <c r="S144" t="s">
        <v>126</v>
      </c>
      <c r="T144" t="s">
        <v>3858</v>
      </c>
      <c r="U144" t="s">
        <v>3897</v>
      </c>
      <c r="V144">
        <v>20070</v>
      </c>
      <c r="W144" t="s">
        <v>119</v>
      </c>
      <c r="X144" s="1">
        <v>412</v>
      </c>
      <c r="Y144" t="s">
        <v>3881</v>
      </c>
      <c r="Z144" s="3">
        <v>42898</v>
      </c>
      <c r="AA144">
        <v>3</v>
      </c>
      <c r="AB144">
        <v>0</v>
      </c>
      <c r="AC144">
        <v>6</v>
      </c>
      <c r="AD144">
        <v>1</v>
      </c>
      <c r="AE144">
        <v>4</v>
      </c>
      <c r="AF144">
        <v>0</v>
      </c>
      <c r="AG144">
        <v>0</v>
      </c>
      <c r="AH144">
        <v>2</v>
      </c>
      <c r="AI144">
        <v>0</v>
      </c>
      <c r="AK144">
        <v>1</v>
      </c>
      <c r="AL144">
        <v>2</v>
      </c>
      <c r="AM144">
        <v>7</v>
      </c>
      <c r="AN144">
        <v>23</v>
      </c>
      <c r="AO144">
        <v>99</v>
      </c>
      <c r="AP144">
        <v>7</v>
      </c>
      <c r="AQ144">
        <v>0</v>
      </c>
      <c r="AR144">
        <v>1</v>
      </c>
      <c r="AS144">
        <v>147</v>
      </c>
      <c r="AT144">
        <v>7</v>
      </c>
      <c r="AU144">
        <v>493</v>
      </c>
      <c r="AV144">
        <v>493</v>
      </c>
      <c r="AW144">
        <v>0</v>
      </c>
      <c r="AX144">
        <v>100</v>
      </c>
      <c r="AY144">
        <v>100</v>
      </c>
      <c r="AZ144">
        <v>2018</v>
      </c>
      <c r="BA144">
        <v>7.0707070707070704E-2</v>
      </c>
      <c r="BB144">
        <v>1.47</v>
      </c>
      <c r="BC144">
        <v>0</v>
      </c>
      <c r="BD144">
        <v>0.23</v>
      </c>
      <c r="BE144">
        <v>1.4198782961460399E-2</v>
      </c>
      <c r="CK144">
        <v>0</v>
      </c>
      <c r="CL144">
        <v>0</v>
      </c>
      <c r="ED144">
        <v>2</v>
      </c>
    </row>
    <row r="145" spans="1:134" x14ac:dyDescent="0.25">
      <c r="A145" s="6" t="s">
        <v>2816</v>
      </c>
      <c r="B145" t="s">
        <v>120</v>
      </c>
      <c r="C145">
        <v>200000</v>
      </c>
      <c r="E145" s="5" t="s">
        <v>1141</v>
      </c>
      <c r="F145">
        <v>1</v>
      </c>
      <c r="G145" s="2">
        <v>43724.304351851853</v>
      </c>
      <c r="H145" t="s">
        <v>121</v>
      </c>
      <c r="I145" s="2">
        <v>43733.6406712963</v>
      </c>
      <c r="L145" t="s">
        <v>122</v>
      </c>
      <c r="M145">
        <v>3625</v>
      </c>
      <c r="N145">
        <v>5.7</v>
      </c>
      <c r="O145">
        <v>10.88</v>
      </c>
      <c r="P145">
        <v>3.831</v>
      </c>
      <c r="Q145">
        <v>332002</v>
      </c>
      <c r="R145" t="s">
        <v>364</v>
      </c>
      <c r="S145" t="s">
        <v>136</v>
      </c>
      <c r="T145" t="s">
        <v>3861</v>
      </c>
      <c r="U145" t="s">
        <v>3899</v>
      </c>
      <c r="V145">
        <v>80038</v>
      </c>
      <c r="W145" t="s">
        <v>119</v>
      </c>
      <c r="X145" s="1">
        <v>432</v>
      </c>
      <c r="Y145" t="s">
        <v>3881</v>
      </c>
      <c r="Z145" s="3">
        <v>40267</v>
      </c>
      <c r="AA145">
        <v>6</v>
      </c>
      <c r="AB145">
        <v>0</v>
      </c>
      <c r="AC145">
        <v>6</v>
      </c>
      <c r="AD145">
        <v>5</v>
      </c>
      <c r="AE145">
        <v>6</v>
      </c>
      <c r="AF145">
        <v>0</v>
      </c>
      <c r="AG145">
        <v>0</v>
      </c>
      <c r="AH145">
        <v>4</v>
      </c>
      <c r="AI145">
        <v>0</v>
      </c>
      <c r="AJ145">
        <v>3</v>
      </c>
      <c r="AK145">
        <v>3</v>
      </c>
      <c r="AL145">
        <v>2</v>
      </c>
      <c r="AM145">
        <v>24</v>
      </c>
      <c r="AN145">
        <v>283</v>
      </c>
      <c r="AO145">
        <v>1385</v>
      </c>
      <c r="AP145">
        <v>170</v>
      </c>
      <c r="AQ145">
        <v>433</v>
      </c>
      <c r="AR145">
        <v>337</v>
      </c>
      <c r="AS145">
        <v>1365</v>
      </c>
      <c r="AT145">
        <v>44</v>
      </c>
      <c r="AU145">
        <v>3625</v>
      </c>
      <c r="AV145">
        <v>2987</v>
      </c>
      <c r="AW145">
        <v>264</v>
      </c>
      <c r="AX145">
        <v>1722</v>
      </c>
      <c r="AY145">
        <v>1722</v>
      </c>
      <c r="AZ145">
        <v>2018</v>
      </c>
      <c r="BA145">
        <v>1.7328519855595598E-2</v>
      </c>
      <c r="BB145">
        <v>0.792682926829268</v>
      </c>
      <c r="BC145">
        <v>0.78338278931750704</v>
      </c>
      <c r="BD145">
        <v>0.16434378629500501</v>
      </c>
      <c r="BE145">
        <v>1.47304988282557E-2</v>
      </c>
      <c r="BF145">
        <v>1031.1559999999999</v>
      </c>
      <c r="BG145">
        <v>1137.4949999999999</v>
      </c>
      <c r="BH145">
        <v>1206.491</v>
      </c>
      <c r="BI145">
        <v>1134.172</v>
      </c>
      <c r="BJ145">
        <v>1102.287</v>
      </c>
      <c r="BK145">
        <v>996.80799999999999</v>
      </c>
      <c r="BL145">
        <v>173.583</v>
      </c>
      <c r="BM145">
        <v>172.91399999999999</v>
      </c>
      <c r="BN145">
        <v>172.95699999999999</v>
      </c>
      <c r="BO145">
        <v>173.066</v>
      </c>
      <c r="BP145">
        <v>172.52099999999999</v>
      </c>
      <c r="BQ145">
        <v>170.089</v>
      </c>
      <c r="BR145">
        <v>463.983</v>
      </c>
      <c r="BS145">
        <v>388.53399999999999</v>
      </c>
      <c r="BT145">
        <v>414.27199999999999</v>
      </c>
      <c r="BU145">
        <v>439.98099999999999</v>
      </c>
      <c r="BV145">
        <v>399.63299999999998</v>
      </c>
      <c r="BW145">
        <v>425.28300000000002</v>
      </c>
      <c r="BX145">
        <v>5</v>
      </c>
      <c r="BY145">
        <v>5</v>
      </c>
      <c r="BZ145">
        <v>5</v>
      </c>
      <c r="CA145">
        <v>5</v>
      </c>
      <c r="CB145">
        <v>5</v>
      </c>
      <c r="CC145">
        <v>5</v>
      </c>
      <c r="CD145">
        <v>0.94838660468665004</v>
      </c>
      <c r="CE145" s="3">
        <v>43465</v>
      </c>
      <c r="CF145">
        <v>1668.722</v>
      </c>
      <c r="CG145" s="3">
        <v>43646</v>
      </c>
      <c r="CH145">
        <v>0.93652816087135804</v>
      </c>
      <c r="CI145">
        <v>1.5389999999999999</v>
      </c>
      <c r="CK145">
        <v>8</v>
      </c>
      <c r="CL145">
        <v>4</v>
      </c>
      <c r="CM145">
        <v>7.0999999999999994E-2</v>
      </c>
      <c r="CN145">
        <v>0</v>
      </c>
      <c r="CO145">
        <v>0</v>
      </c>
      <c r="CP145">
        <v>0.40799999999999997</v>
      </c>
      <c r="CQ145">
        <v>0</v>
      </c>
      <c r="CR145">
        <v>0</v>
      </c>
      <c r="CS145">
        <v>1.7999999999999999E-2</v>
      </c>
      <c r="CT145">
        <v>1.5389999999999999</v>
      </c>
      <c r="CU145">
        <v>0</v>
      </c>
      <c r="CV145">
        <v>0</v>
      </c>
      <c r="CW145">
        <v>0.25600000000000001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985.68200000000002</v>
      </c>
      <c r="DF145">
        <v>1123.7180000000001</v>
      </c>
      <c r="DG145">
        <v>1202.4459999999999</v>
      </c>
      <c r="DH145">
        <v>1128.0350000000001</v>
      </c>
      <c r="DI145">
        <v>1083.854</v>
      </c>
      <c r="DJ145">
        <v>937.17</v>
      </c>
      <c r="DK145">
        <v>1405.9349999999999</v>
      </c>
      <c r="DL145">
        <v>142.59</v>
      </c>
      <c r="DM145">
        <v>164.77500000000001</v>
      </c>
      <c r="DN145">
        <v>115.998</v>
      </c>
      <c r="DO145">
        <v>116.04600000000001</v>
      </c>
      <c r="DP145">
        <v>121.316</v>
      </c>
      <c r="DQ145">
        <v>127.4</v>
      </c>
      <c r="DR145">
        <v>463.59199999999998</v>
      </c>
      <c r="DS145">
        <v>388.14400000000001</v>
      </c>
      <c r="DT145">
        <v>403.88299999999998</v>
      </c>
      <c r="DU145">
        <v>439.59100000000001</v>
      </c>
      <c r="DV145">
        <v>399.63099999999997</v>
      </c>
      <c r="DW145">
        <v>425.18200000000002</v>
      </c>
      <c r="DX145">
        <v>0.95589998021637801</v>
      </c>
      <c r="DY145">
        <v>0.82145140941221195</v>
      </c>
      <c r="DZ145">
        <v>0.99915729671130105</v>
      </c>
      <c r="EA145">
        <v>0.97767934763117703</v>
      </c>
      <c r="EB145">
        <v>0.76137779795774396</v>
      </c>
      <c r="EC145">
        <v>0.99539318857077796</v>
      </c>
      <c r="ED145">
        <v>9</v>
      </c>
    </row>
    <row r="146" spans="1:134" x14ac:dyDescent="0.25">
      <c r="A146" s="6" t="s">
        <v>3551</v>
      </c>
      <c r="B146" t="s">
        <v>120</v>
      </c>
      <c r="C146">
        <v>300000</v>
      </c>
      <c r="E146" s="5" t="s">
        <v>1141</v>
      </c>
      <c r="F146">
        <v>0</v>
      </c>
      <c r="G146" s="2">
        <v>43733.301736111112</v>
      </c>
      <c r="H146" t="s">
        <v>121</v>
      </c>
      <c r="I146" s="2">
        <v>43733.638912037037</v>
      </c>
      <c r="L146" t="s">
        <v>173</v>
      </c>
      <c r="M146">
        <v>12640</v>
      </c>
      <c r="N146">
        <v>9.1</v>
      </c>
      <c r="O146">
        <v>4.1230000000000002</v>
      </c>
      <c r="P146">
        <v>3.6459999999999999</v>
      </c>
      <c r="Q146">
        <v>15201</v>
      </c>
      <c r="R146" t="s">
        <v>365</v>
      </c>
      <c r="S146" t="s">
        <v>247</v>
      </c>
      <c r="T146" t="s">
        <v>3862</v>
      </c>
      <c r="U146" t="s">
        <v>3900</v>
      </c>
      <c r="V146">
        <v>63900</v>
      </c>
      <c r="W146" t="s">
        <v>119</v>
      </c>
      <c r="X146" s="1">
        <v>152</v>
      </c>
      <c r="Y146" t="s">
        <v>3894</v>
      </c>
      <c r="Z146" s="3">
        <v>42552</v>
      </c>
      <c r="AA146">
        <v>7</v>
      </c>
      <c r="AB146">
        <v>-1</v>
      </c>
      <c r="AC146">
        <v>6</v>
      </c>
      <c r="AD146">
        <v>49</v>
      </c>
      <c r="AE146">
        <v>10</v>
      </c>
      <c r="AF146">
        <v>-2</v>
      </c>
      <c r="AG146">
        <v>1</v>
      </c>
      <c r="AH146">
        <v>6</v>
      </c>
      <c r="AI146">
        <v>2</v>
      </c>
      <c r="AJ146">
        <v>2</v>
      </c>
      <c r="AK146">
        <v>6</v>
      </c>
      <c r="AL146">
        <v>2</v>
      </c>
      <c r="AM146">
        <v>52</v>
      </c>
      <c r="AN146">
        <v>2503</v>
      </c>
      <c r="AO146">
        <v>7113</v>
      </c>
      <c r="AP146">
        <v>1062</v>
      </c>
      <c r="AQ146">
        <v>5210</v>
      </c>
      <c r="AR146">
        <v>3401</v>
      </c>
      <c r="AS146">
        <v>4648</v>
      </c>
      <c r="AT146">
        <v>168</v>
      </c>
      <c r="AU146">
        <v>12642</v>
      </c>
      <c r="AV146">
        <v>11613</v>
      </c>
      <c r="AW146">
        <v>1582</v>
      </c>
      <c r="AX146">
        <v>10514</v>
      </c>
      <c r="AY146">
        <v>10514</v>
      </c>
      <c r="AZ146">
        <v>2018</v>
      </c>
      <c r="BA146">
        <v>7.3105581329959198E-3</v>
      </c>
      <c r="BB146">
        <v>0.44207723035952001</v>
      </c>
      <c r="BC146">
        <v>0.465157306674507</v>
      </c>
      <c r="BD146">
        <v>0.23806353433517199</v>
      </c>
      <c r="BE146">
        <v>1.4466546112115701E-2</v>
      </c>
      <c r="BF146">
        <v>3906.3330000000001</v>
      </c>
      <c r="BG146">
        <v>3902.078</v>
      </c>
      <c r="BH146">
        <v>3756.4839999999999</v>
      </c>
      <c r="BI146">
        <v>3621.9180000000001</v>
      </c>
      <c r="BJ146">
        <v>3547.0140000000001</v>
      </c>
      <c r="BK146">
        <v>3476.116</v>
      </c>
      <c r="BL146">
        <v>94.838999999999999</v>
      </c>
      <c r="BM146">
        <v>89.745999999999995</v>
      </c>
      <c r="BN146">
        <v>150.34800000000001</v>
      </c>
      <c r="BO146">
        <v>158.791</v>
      </c>
      <c r="BP146">
        <v>206.529</v>
      </c>
      <c r="BQ146">
        <v>277.23599999999999</v>
      </c>
      <c r="BR146">
        <v>2118.6750000000002</v>
      </c>
      <c r="BS146">
        <v>2264.0230000000001</v>
      </c>
      <c r="BT146">
        <v>2475.2660000000001</v>
      </c>
      <c r="BU146">
        <v>2750.6640000000002</v>
      </c>
      <c r="BV146">
        <v>2938.7420000000002</v>
      </c>
      <c r="BW146">
        <v>2950.663</v>
      </c>
      <c r="BX146">
        <v>12</v>
      </c>
      <c r="BY146">
        <v>12</v>
      </c>
      <c r="BZ146">
        <v>12</v>
      </c>
      <c r="CA146">
        <v>12</v>
      </c>
      <c r="CB146">
        <v>12</v>
      </c>
      <c r="CC146">
        <v>12</v>
      </c>
      <c r="CD146">
        <v>0.87810970184192805</v>
      </c>
      <c r="CE146" s="3">
        <v>43465</v>
      </c>
      <c r="CF146">
        <v>6119.8469999999998</v>
      </c>
      <c r="CG146" s="3">
        <v>43646</v>
      </c>
      <c r="CH146">
        <v>0.95384802252939804</v>
      </c>
      <c r="CI146">
        <v>0</v>
      </c>
      <c r="CK146">
        <v>5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3772.8879999999999</v>
      </c>
      <c r="DF146">
        <v>3889.4639999999999</v>
      </c>
      <c r="DG146">
        <v>3741.6120000000001</v>
      </c>
      <c r="DH146">
        <v>3238.7710000000002</v>
      </c>
      <c r="DI146">
        <v>2986.26</v>
      </c>
      <c r="DJ146">
        <v>2532.9450000000002</v>
      </c>
      <c r="DK146">
        <v>5265.5969999999998</v>
      </c>
      <c r="DL146">
        <v>43.622</v>
      </c>
      <c r="DM146">
        <v>56.723999999999997</v>
      </c>
      <c r="DN146">
        <v>47.448999999999998</v>
      </c>
      <c r="DO146">
        <v>8.3919999999999995</v>
      </c>
      <c r="DP146">
        <v>26.82</v>
      </c>
      <c r="DQ146">
        <v>16.161999999999999</v>
      </c>
      <c r="DR146">
        <v>2087.8110000000001</v>
      </c>
      <c r="DS146">
        <v>2212.8200000000002</v>
      </c>
      <c r="DT146">
        <v>2373.9580000000001</v>
      </c>
      <c r="DU146">
        <v>2549.5410000000002</v>
      </c>
      <c r="DV146">
        <v>2717.05</v>
      </c>
      <c r="DW146">
        <v>2732.431</v>
      </c>
      <c r="DX146">
        <v>0.96583880585705295</v>
      </c>
      <c r="DY146">
        <v>0.45995845590948797</v>
      </c>
      <c r="DZ146">
        <v>0.98543240468689097</v>
      </c>
      <c r="EA146">
        <v>0.90778891238036896</v>
      </c>
      <c r="EB146">
        <v>0.20375574558895199</v>
      </c>
      <c r="EC146">
        <v>0.94680473322001502</v>
      </c>
      <c r="ED146">
        <v>3</v>
      </c>
    </row>
    <row r="147" spans="1:134" x14ac:dyDescent="0.25">
      <c r="A147" s="6" t="s">
        <v>3556</v>
      </c>
      <c r="B147" t="s">
        <v>120</v>
      </c>
      <c r="C147">
        <v>300000</v>
      </c>
      <c r="E147" s="5" t="s">
        <v>1141</v>
      </c>
      <c r="F147">
        <v>0</v>
      </c>
      <c r="G147" s="2">
        <v>43728.310393518521</v>
      </c>
      <c r="H147" t="s">
        <v>121</v>
      </c>
      <c r="I147" s="2">
        <v>43733.601909722223</v>
      </c>
      <c r="J147">
        <v>2260165</v>
      </c>
      <c r="K147">
        <v>4</v>
      </c>
      <c r="L147" t="s">
        <v>148</v>
      </c>
      <c r="M147">
        <v>2022</v>
      </c>
      <c r="N147">
        <v>11.9</v>
      </c>
      <c r="O147">
        <v>10.06</v>
      </c>
      <c r="P147">
        <v>4.2539999999999996</v>
      </c>
      <c r="Q147">
        <v>16231</v>
      </c>
      <c r="R147" t="s">
        <v>368</v>
      </c>
      <c r="S147" t="s">
        <v>273</v>
      </c>
      <c r="T147" t="s">
        <v>3865</v>
      </c>
      <c r="U147" t="s">
        <v>3897</v>
      </c>
      <c r="V147">
        <v>25032</v>
      </c>
      <c r="W147" t="s">
        <v>119</v>
      </c>
      <c r="X147" s="1">
        <v>162</v>
      </c>
      <c r="Y147" t="s">
        <v>3877</v>
      </c>
      <c r="Z147" s="3">
        <v>39755</v>
      </c>
      <c r="AA147">
        <v>6</v>
      </c>
      <c r="AB147">
        <v>-1</v>
      </c>
      <c r="AC147">
        <v>6</v>
      </c>
      <c r="AD147">
        <v>3</v>
      </c>
      <c r="AE147">
        <v>6</v>
      </c>
      <c r="AF147">
        <v>-1</v>
      </c>
      <c r="AG147">
        <v>0</v>
      </c>
      <c r="AH147">
        <v>4</v>
      </c>
      <c r="AI147">
        <v>0</v>
      </c>
      <c r="AJ147">
        <v>2</v>
      </c>
      <c r="AK147">
        <v>3</v>
      </c>
      <c r="AL147">
        <v>1</v>
      </c>
      <c r="AM147">
        <v>70</v>
      </c>
      <c r="AN147">
        <v>1776</v>
      </c>
      <c r="AO147">
        <v>1280</v>
      </c>
      <c r="AP147">
        <v>242</v>
      </c>
      <c r="AQ147">
        <v>0</v>
      </c>
      <c r="AR147">
        <v>2103</v>
      </c>
      <c r="AS147">
        <v>583</v>
      </c>
      <c r="AT147">
        <v>62</v>
      </c>
      <c r="AU147">
        <v>2022</v>
      </c>
      <c r="AV147">
        <v>2036</v>
      </c>
      <c r="AW147">
        <v>2091</v>
      </c>
      <c r="AX147">
        <v>3383</v>
      </c>
      <c r="AY147">
        <v>3383</v>
      </c>
      <c r="AZ147">
        <v>2018</v>
      </c>
      <c r="BA147">
        <v>5.46875E-2</v>
      </c>
      <c r="BB147">
        <v>0.17233224948270701</v>
      </c>
      <c r="BC147">
        <v>0.99429386590584801</v>
      </c>
      <c r="BD147">
        <v>0.52497783032811096</v>
      </c>
      <c r="BE147">
        <v>3.0451866404715099E-2</v>
      </c>
      <c r="BF147">
        <v>700</v>
      </c>
      <c r="BG147">
        <v>700</v>
      </c>
      <c r="BH147">
        <v>732</v>
      </c>
      <c r="BI147">
        <v>877</v>
      </c>
      <c r="BJ147">
        <v>877</v>
      </c>
      <c r="BK147">
        <v>877</v>
      </c>
      <c r="BL147">
        <v>44.05</v>
      </c>
      <c r="BM147">
        <v>44</v>
      </c>
      <c r="BN147">
        <v>44.328000000000003</v>
      </c>
      <c r="BO147">
        <v>44</v>
      </c>
      <c r="BP147">
        <v>44</v>
      </c>
      <c r="BQ147">
        <v>44.39</v>
      </c>
      <c r="BR147">
        <v>1090.7349999999999</v>
      </c>
      <c r="BS147">
        <v>1109.069</v>
      </c>
      <c r="BT147">
        <v>1150.6500000000001</v>
      </c>
      <c r="BU147">
        <v>1174.568</v>
      </c>
      <c r="BV147">
        <v>1198.4459999999999</v>
      </c>
      <c r="BW147">
        <v>1235.124</v>
      </c>
      <c r="BX147">
        <v>6</v>
      </c>
      <c r="BY147">
        <v>6</v>
      </c>
      <c r="BZ147">
        <v>7</v>
      </c>
      <c r="CA147">
        <v>7</v>
      </c>
      <c r="CB147">
        <v>7</v>
      </c>
      <c r="CC147">
        <v>7</v>
      </c>
      <c r="CD147">
        <v>0.92142517315834704</v>
      </c>
      <c r="CE147" s="3">
        <v>43465</v>
      </c>
      <c r="CF147">
        <v>1834.7850000000001</v>
      </c>
      <c r="CG147" s="3">
        <v>43646</v>
      </c>
      <c r="CH147">
        <v>0.945119279618305</v>
      </c>
      <c r="CI147">
        <v>0.91100000000000003</v>
      </c>
      <c r="CK147">
        <v>7</v>
      </c>
      <c r="CL147">
        <v>3</v>
      </c>
      <c r="CM147">
        <v>0.28499999999999998</v>
      </c>
      <c r="CN147">
        <v>0</v>
      </c>
      <c r="CO147">
        <v>0</v>
      </c>
      <c r="CP147">
        <v>0</v>
      </c>
      <c r="CQ147">
        <v>0.91100000000000003</v>
      </c>
      <c r="CR147">
        <v>0</v>
      </c>
      <c r="CS147">
        <v>0</v>
      </c>
      <c r="CT147">
        <v>0</v>
      </c>
      <c r="CU147">
        <v>0</v>
      </c>
      <c r="CV147">
        <v>0.51100000000000001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699.07</v>
      </c>
      <c r="DF147">
        <v>699.86599999999999</v>
      </c>
      <c r="DG147">
        <v>731.255</v>
      </c>
      <c r="DH147">
        <v>822.82399999999996</v>
      </c>
      <c r="DI147">
        <v>806.80600000000004</v>
      </c>
      <c r="DJ147">
        <v>765.78499999999997</v>
      </c>
      <c r="DK147">
        <v>2064.2800000000002</v>
      </c>
      <c r="DL147">
        <v>4.1459999999999999</v>
      </c>
      <c r="DM147">
        <v>23.963999999999999</v>
      </c>
      <c r="DN147">
        <v>20.518000000000001</v>
      </c>
      <c r="DO147">
        <v>25.631</v>
      </c>
      <c r="DP147">
        <v>1.611</v>
      </c>
      <c r="DQ147">
        <v>31.236000000000001</v>
      </c>
      <c r="DR147">
        <v>1090.7349999999999</v>
      </c>
      <c r="DS147">
        <v>1105.3320000000001</v>
      </c>
      <c r="DT147">
        <v>1142.289</v>
      </c>
      <c r="DU147">
        <v>1174.568</v>
      </c>
      <c r="DV147">
        <v>1190.126</v>
      </c>
      <c r="DW147">
        <v>1226.8240000000001</v>
      </c>
      <c r="DX147">
        <v>0.99867142857142799</v>
      </c>
      <c r="DY147">
        <v>9.41203178206583E-2</v>
      </c>
      <c r="DZ147">
        <v>1</v>
      </c>
      <c r="EA147">
        <v>0.95015872349359598</v>
      </c>
      <c r="EB147">
        <v>0.40452773749093501</v>
      </c>
      <c r="EC147">
        <v>0.99587301569052999</v>
      </c>
      <c r="ED147">
        <v>11</v>
      </c>
    </row>
    <row r="148" spans="1:134" x14ac:dyDescent="0.25">
      <c r="A148" s="6" t="s">
        <v>3580</v>
      </c>
      <c r="B148" t="s">
        <v>120</v>
      </c>
      <c r="C148">
        <v>60000</v>
      </c>
      <c r="E148" s="5" t="s">
        <v>1141</v>
      </c>
      <c r="F148">
        <v>0</v>
      </c>
      <c r="G148" s="2">
        <v>43729.249108796299</v>
      </c>
      <c r="H148" t="s">
        <v>121</v>
      </c>
      <c r="I148" s="2">
        <v>43733.574189814812</v>
      </c>
      <c r="K148">
        <v>2</v>
      </c>
      <c r="L148" t="s">
        <v>129</v>
      </c>
      <c r="M148">
        <v>1579</v>
      </c>
      <c r="N148">
        <v>-1.5</v>
      </c>
      <c r="P148">
        <v>40.39</v>
      </c>
      <c r="Q148">
        <v>47112</v>
      </c>
      <c r="R148" t="s">
        <v>370</v>
      </c>
      <c r="S148" t="s">
        <v>369</v>
      </c>
      <c r="T148" t="s">
        <v>3859</v>
      </c>
      <c r="U148" t="s">
        <v>3900</v>
      </c>
      <c r="V148">
        <v>67100</v>
      </c>
      <c r="W148" t="s">
        <v>132</v>
      </c>
      <c r="X148" s="1">
        <v>471</v>
      </c>
      <c r="Y148" t="s">
        <v>3882</v>
      </c>
      <c r="Z148" s="3">
        <v>42186</v>
      </c>
      <c r="AA148">
        <v>8</v>
      </c>
      <c r="AB148">
        <v>0</v>
      </c>
      <c r="AC148">
        <v>6</v>
      </c>
      <c r="AD148">
        <v>10</v>
      </c>
      <c r="AE148">
        <v>7</v>
      </c>
      <c r="AF148">
        <v>0</v>
      </c>
      <c r="AG148">
        <v>0</v>
      </c>
      <c r="AH148">
        <v>3</v>
      </c>
      <c r="AI148">
        <v>0</v>
      </c>
      <c r="AJ148">
        <v>2</v>
      </c>
      <c r="AK148">
        <v>2</v>
      </c>
      <c r="AL148">
        <v>3</v>
      </c>
      <c r="AM148">
        <v>188</v>
      </c>
      <c r="AN148">
        <v>-29</v>
      </c>
      <c r="AO148">
        <v>502</v>
      </c>
      <c r="AP148">
        <v>-23</v>
      </c>
      <c r="AQ148">
        <v>0</v>
      </c>
      <c r="AR148">
        <v>10</v>
      </c>
      <c r="AS148">
        <v>63</v>
      </c>
      <c r="AT148">
        <v>-27</v>
      </c>
      <c r="AU148">
        <v>1579</v>
      </c>
      <c r="AV148">
        <v>1579</v>
      </c>
      <c r="AW148">
        <v>7</v>
      </c>
      <c r="AX148">
        <v>512</v>
      </c>
      <c r="AY148">
        <v>512</v>
      </c>
      <c r="AZ148">
        <v>2017</v>
      </c>
      <c r="BA148">
        <v>0.37450199203187201</v>
      </c>
      <c r="BB148">
        <v>0.123046875</v>
      </c>
      <c r="BC148">
        <v>0.7</v>
      </c>
      <c r="BD148">
        <v>-5.6640625E-2</v>
      </c>
      <c r="BE148">
        <v>-1.7099430018999301E-2</v>
      </c>
      <c r="BL148">
        <v>40</v>
      </c>
      <c r="BM148">
        <v>40</v>
      </c>
      <c r="BN148">
        <v>40</v>
      </c>
      <c r="BO148">
        <v>40</v>
      </c>
      <c r="BP148">
        <v>40</v>
      </c>
      <c r="BQ148">
        <v>40</v>
      </c>
      <c r="BR148">
        <v>98.762</v>
      </c>
      <c r="BS148">
        <v>100.128</v>
      </c>
      <c r="BT148">
        <v>101.48699999999999</v>
      </c>
      <c r="BU148">
        <v>102.84099999999999</v>
      </c>
      <c r="BV148">
        <v>104.19199999999999</v>
      </c>
      <c r="BW148">
        <v>105.536</v>
      </c>
      <c r="BX148">
        <v>2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0.274241666666666</v>
      </c>
      <c r="CE148" s="3">
        <v>43465</v>
      </c>
      <c r="CF148">
        <v>138.762</v>
      </c>
      <c r="CG148" s="3">
        <v>43646</v>
      </c>
      <c r="CH148">
        <v>0.42422500000000002</v>
      </c>
      <c r="CI148">
        <v>0</v>
      </c>
      <c r="CK148">
        <v>0</v>
      </c>
      <c r="CL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K148">
        <v>114.56</v>
      </c>
      <c r="DL148">
        <v>16.969000000000001</v>
      </c>
      <c r="DM148">
        <v>12.352</v>
      </c>
      <c r="DN148">
        <v>12.162000000000001</v>
      </c>
      <c r="DO148">
        <v>8.8490000000000002</v>
      </c>
      <c r="DP148">
        <v>7.7220000000000004</v>
      </c>
      <c r="DQ148">
        <v>7.7640000000000002</v>
      </c>
      <c r="DR148">
        <v>98.762</v>
      </c>
      <c r="DS148">
        <v>100.128</v>
      </c>
      <c r="DT148">
        <v>101.48699999999999</v>
      </c>
      <c r="DU148">
        <v>102.84099999999999</v>
      </c>
      <c r="DV148">
        <v>104.19199999999999</v>
      </c>
      <c r="DW148">
        <v>105.536</v>
      </c>
      <c r="DY148">
        <v>0.42422500000000002</v>
      </c>
      <c r="DZ148">
        <v>1</v>
      </c>
      <c r="EB148">
        <v>0.274241666666666</v>
      </c>
      <c r="EC148">
        <v>1</v>
      </c>
      <c r="ED148">
        <v>4</v>
      </c>
    </row>
    <row r="149" spans="1:134" x14ac:dyDescent="0.25">
      <c r="A149" s="6" t="s">
        <v>3583</v>
      </c>
      <c r="B149" t="s">
        <v>120</v>
      </c>
      <c r="C149">
        <v>1000000</v>
      </c>
      <c r="E149" s="5" t="s">
        <v>1141</v>
      </c>
      <c r="F149">
        <v>0</v>
      </c>
      <c r="G149" s="2">
        <v>43729.366030092591</v>
      </c>
      <c r="H149" t="s">
        <v>121</v>
      </c>
      <c r="I149" s="2">
        <v>43733.573437500003</v>
      </c>
      <c r="J149">
        <v>2500000</v>
      </c>
      <c r="K149">
        <v>1</v>
      </c>
      <c r="L149" t="s">
        <v>116</v>
      </c>
      <c r="M149">
        <v>1742</v>
      </c>
      <c r="N149">
        <v>1.8</v>
      </c>
      <c r="O149">
        <v>20</v>
      </c>
      <c r="P149">
        <v>10.45</v>
      </c>
      <c r="Q149">
        <v>551</v>
      </c>
      <c r="R149" t="s">
        <v>371</v>
      </c>
      <c r="S149" t="s">
        <v>358</v>
      </c>
      <c r="T149" t="s">
        <v>3861</v>
      </c>
      <c r="U149" t="s">
        <v>3900</v>
      </c>
      <c r="V149">
        <v>66100</v>
      </c>
      <c r="W149" t="s">
        <v>119</v>
      </c>
      <c r="X149" s="1">
        <v>551</v>
      </c>
      <c r="Y149" t="s">
        <v>3892</v>
      </c>
      <c r="Z149" s="3">
        <v>40148</v>
      </c>
      <c r="AA149">
        <v>5</v>
      </c>
      <c r="AC149">
        <v>5</v>
      </c>
      <c r="AD149">
        <v>3</v>
      </c>
      <c r="AE149">
        <v>5</v>
      </c>
      <c r="AF149">
        <v>1</v>
      </c>
      <c r="AG149">
        <v>0</v>
      </c>
      <c r="AH149">
        <v>3</v>
      </c>
      <c r="AI149">
        <v>0</v>
      </c>
      <c r="AJ149">
        <v>2</v>
      </c>
      <c r="AK149">
        <v>2</v>
      </c>
      <c r="AL149">
        <v>3</v>
      </c>
      <c r="AM149">
        <v>94</v>
      </c>
      <c r="AN149">
        <v>366</v>
      </c>
      <c r="AO149">
        <v>647</v>
      </c>
      <c r="AP149">
        <v>32</v>
      </c>
      <c r="AQ149">
        <v>9</v>
      </c>
      <c r="AR149">
        <v>66</v>
      </c>
      <c r="AS149">
        <v>509</v>
      </c>
      <c r="AT149">
        <v>15</v>
      </c>
      <c r="AU149">
        <v>1742</v>
      </c>
      <c r="AV149">
        <v>1742</v>
      </c>
      <c r="AW149">
        <v>44</v>
      </c>
      <c r="AX149">
        <v>713</v>
      </c>
      <c r="AY149">
        <v>713</v>
      </c>
      <c r="AZ149">
        <v>2018</v>
      </c>
      <c r="BA149">
        <v>0.14528593508500701</v>
      </c>
      <c r="BB149">
        <v>0.71388499298737695</v>
      </c>
      <c r="BC149">
        <v>0.66666666666666596</v>
      </c>
      <c r="BD149">
        <v>0.51332398316970496</v>
      </c>
      <c r="BE149">
        <v>8.6107921928817392E-3</v>
      </c>
      <c r="BF149">
        <v>50</v>
      </c>
      <c r="BG149">
        <v>50</v>
      </c>
      <c r="BH149">
        <v>50</v>
      </c>
      <c r="BL149">
        <v>15.622</v>
      </c>
      <c r="BM149">
        <v>15.972</v>
      </c>
      <c r="BN149">
        <v>15.537000000000001</v>
      </c>
      <c r="BO149">
        <v>66.456999999999994</v>
      </c>
      <c r="BP149">
        <v>15.688000000000001</v>
      </c>
      <c r="BQ149">
        <v>15.811</v>
      </c>
      <c r="BR149">
        <v>2.5379999999999998</v>
      </c>
      <c r="BS149">
        <v>3.3780000000000001</v>
      </c>
      <c r="BT149">
        <v>4.2149999999999999</v>
      </c>
      <c r="BU149">
        <v>5.05</v>
      </c>
      <c r="BV149">
        <v>5.8819999999999997</v>
      </c>
      <c r="BW149">
        <v>6.7110000000000003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5.5866176310534102E-2</v>
      </c>
      <c r="CE149" s="3">
        <v>43465</v>
      </c>
      <c r="CF149">
        <v>68.16</v>
      </c>
      <c r="CG149" s="3">
        <v>43646</v>
      </c>
      <c r="CH149">
        <v>9.4785285422571697E-3</v>
      </c>
      <c r="CI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1.0760000000000001</v>
      </c>
      <c r="DK149">
        <v>8.532</v>
      </c>
      <c r="DL149">
        <v>0.622</v>
      </c>
      <c r="DM149">
        <v>0.97199999999999998</v>
      </c>
      <c r="DN149">
        <v>0.53700000000000003</v>
      </c>
      <c r="DO149">
        <v>1.4570000000000001</v>
      </c>
      <c r="DP149">
        <v>0.68799999999999994</v>
      </c>
      <c r="DQ149">
        <v>0.81100000000000005</v>
      </c>
      <c r="DR149">
        <v>2.5379999999999998</v>
      </c>
      <c r="DS149">
        <v>3.3780000000000001</v>
      </c>
      <c r="DT149">
        <v>4.2149999999999999</v>
      </c>
      <c r="DU149">
        <v>5.05</v>
      </c>
      <c r="DV149">
        <v>5.8819999999999997</v>
      </c>
      <c r="DW149">
        <v>6.7110000000000003</v>
      </c>
      <c r="DX149">
        <v>0</v>
      </c>
      <c r="DY149">
        <v>3.9815644603763897E-2</v>
      </c>
      <c r="DZ149">
        <v>1</v>
      </c>
      <c r="EB149">
        <v>3.5061721587737002E-2</v>
      </c>
      <c r="EC149">
        <v>1</v>
      </c>
      <c r="ED149">
        <v>10</v>
      </c>
    </row>
    <row r="150" spans="1:134" x14ac:dyDescent="0.25">
      <c r="A150" s="6" t="s">
        <v>3586</v>
      </c>
      <c r="B150" t="s">
        <v>120</v>
      </c>
      <c r="C150">
        <v>30000</v>
      </c>
      <c r="E150" s="5" t="s">
        <v>1141</v>
      </c>
      <c r="F150">
        <v>0</v>
      </c>
      <c r="G150" s="2">
        <v>43729.593541666669</v>
      </c>
      <c r="H150" t="s">
        <v>121</v>
      </c>
      <c r="I150" s="2">
        <v>43733.572754629633</v>
      </c>
      <c r="J150">
        <v>2477600</v>
      </c>
      <c r="K150">
        <v>3</v>
      </c>
      <c r="L150" t="s">
        <v>128</v>
      </c>
      <c r="M150">
        <v>282</v>
      </c>
      <c r="N150">
        <v>6.4</v>
      </c>
      <c r="O150">
        <v>25.81</v>
      </c>
      <c r="P150">
        <v>29.79</v>
      </c>
      <c r="Q150">
        <v>432101</v>
      </c>
      <c r="R150" t="s">
        <v>137</v>
      </c>
      <c r="S150" t="s">
        <v>136</v>
      </c>
      <c r="T150" t="s">
        <v>3861</v>
      </c>
      <c r="U150" t="s">
        <v>3899</v>
      </c>
      <c r="V150">
        <v>80143</v>
      </c>
      <c r="W150" t="s">
        <v>184</v>
      </c>
      <c r="X150" s="1">
        <v>432</v>
      </c>
      <c r="Y150" t="s">
        <v>3881</v>
      </c>
      <c r="Z150" s="3">
        <v>39846</v>
      </c>
      <c r="AA150">
        <v>6</v>
      </c>
      <c r="AB150">
        <v>0</v>
      </c>
      <c r="AC150">
        <v>6</v>
      </c>
      <c r="AD150">
        <v>4</v>
      </c>
      <c r="AE150">
        <v>6</v>
      </c>
      <c r="AF150">
        <v>0</v>
      </c>
      <c r="AG150">
        <v>0</v>
      </c>
      <c r="AH150">
        <v>2</v>
      </c>
      <c r="AI150">
        <v>0</v>
      </c>
      <c r="AK150">
        <v>2</v>
      </c>
      <c r="AL150">
        <v>3</v>
      </c>
      <c r="AM150">
        <v>7</v>
      </c>
      <c r="AN150">
        <v>180</v>
      </c>
      <c r="AO150">
        <v>328</v>
      </c>
      <c r="AP150">
        <v>18</v>
      </c>
      <c r="AQ150">
        <v>31</v>
      </c>
      <c r="AR150">
        <v>6</v>
      </c>
      <c r="AS150">
        <v>57</v>
      </c>
      <c r="AT150">
        <v>12</v>
      </c>
      <c r="AU150">
        <v>282</v>
      </c>
      <c r="AV150">
        <v>282</v>
      </c>
      <c r="AW150">
        <v>6</v>
      </c>
      <c r="AX150">
        <v>334</v>
      </c>
      <c r="AY150">
        <v>334</v>
      </c>
      <c r="AZ150">
        <v>2018</v>
      </c>
      <c r="BA150">
        <v>2.1341463414634099E-2</v>
      </c>
      <c r="BB150">
        <v>0.17065868263473</v>
      </c>
      <c r="BC150">
        <v>1</v>
      </c>
      <c r="BD150">
        <v>0.53892215568862201</v>
      </c>
      <c r="BE150">
        <v>4.2553191489361701E-2</v>
      </c>
      <c r="BL150">
        <v>20</v>
      </c>
      <c r="BM150">
        <v>20</v>
      </c>
      <c r="BN150">
        <v>20</v>
      </c>
      <c r="BO150">
        <v>20</v>
      </c>
      <c r="BP150">
        <v>20</v>
      </c>
      <c r="BQ150">
        <v>20</v>
      </c>
      <c r="BR150">
        <v>25.683</v>
      </c>
      <c r="BS150">
        <v>26.628</v>
      </c>
      <c r="BT150">
        <v>27.571000000000002</v>
      </c>
      <c r="BU150">
        <v>28.51</v>
      </c>
      <c r="BV150">
        <v>29.446000000000002</v>
      </c>
      <c r="BW150">
        <v>30.379000000000001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0.61404999999999998</v>
      </c>
      <c r="CE150" s="3">
        <v>43465</v>
      </c>
      <c r="CF150">
        <v>45.683</v>
      </c>
      <c r="CG150" s="3">
        <v>43646</v>
      </c>
      <c r="CH150">
        <v>0.52584999999999904</v>
      </c>
      <c r="CI150">
        <v>0</v>
      </c>
      <c r="CK150">
        <v>0</v>
      </c>
      <c r="CL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K150">
        <v>31.309000000000001</v>
      </c>
      <c r="DL150">
        <v>10.516999999999999</v>
      </c>
      <c r="DM150">
        <v>16.678000000000001</v>
      </c>
      <c r="DN150">
        <v>14.808999999999999</v>
      </c>
      <c r="DO150">
        <v>3.7930000000000001</v>
      </c>
      <c r="DP150">
        <v>15.631</v>
      </c>
      <c r="DQ150">
        <v>12.257999999999999</v>
      </c>
      <c r="DR150">
        <v>25.683</v>
      </c>
      <c r="DS150">
        <v>26.628</v>
      </c>
      <c r="DT150">
        <v>27.571000000000002</v>
      </c>
      <c r="DU150">
        <v>28.51</v>
      </c>
      <c r="DV150">
        <v>29.446000000000002</v>
      </c>
      <c r="DW150">
        <v>30.379000000000001</v>
      </c>
      <c r="DY150">
        <v>0.52584999999999904</v>
      </c>
      <c r="DZ150">
        <v>1</v>
      </c>
      <c r="EB150">
        <v>0.61404999999999998</v>
      </c>
      <c r="EC150">
        <v>1</v>
      </c>
      <c r="ED150">
        <v>10</v>
      </c>
    </row>
    <row r="151" spans="1:134" x14ac:dyDescent="0.25">
      <c r="A151" s="6" t="s">
        <v>3589</v>
      </c>
      <c r="B151" t="s">
        <v>120</v>
      </c>
      <c r="C151">
        <v>35000</v>
      </c>
      <c r="E151" s="5" t="s">
        <v>1141</v>
      </c>
      <c r="F151">
        <v>1</v>
      </c>
      <c r="G151" s="2">
        <v>43729.647951388892</v>
      </c>
      <c r="H151" t="s">
        <v>121</v>
      </c>
      <c r="I151" s="2">
        <v>43733.56753472222</v>
      </c>
      <c r="J151">
        <v>2415825</v>
      </c>
      <c r="K151">
        <v>2</v>
      </c>
      <c r="L151" t="s">
        <v>157</v>
      </c>
      <c r="M151">
        <v>807</v>
      </c>
      <c r="N151">
        <v>24.7</v>
      </c>
      <c r="O151">
        <v>12.94</v>
      </c>
      <c r="P151">
        <v>29.3</v>
      </c>
      <c r="Q151">
        <v>4941</v>
      </c>
      <c r="R151" t="s">
        <v>372</v>
      </c>
      <c r="S151" t="s">
        <v>239</v>
      </c>
      <c r="T151" t="s">
        <v>3874</v>
      </c>
      <c r="U151" t="s">
        <v>3899</v>
      </c>
      <c r="V151">
        <v>85100</v>
      </c>
      <c r="W151" t="s">
        <v>119</v>
      </c>
      <c r="X151" s="1">
        <v>494</v>
      </c>
      <c r="Y151" t="s">
        <v>3895</v>
      </c>
      <c r="Z151" s="3">
        <v>40581</v>
      </c>
      <c r="AA151">
        <v>4</v>
      </c>
      <c r="AB151">
        <v>1</v>
      </c>
      <c r="AC151">
        <v>6</v>
      </c>
      <c r="AD151">
        <v>1</v>
      </c>
      <c r="AE151">
        <v>4</v>
      </c>
      <c r="AF151">
        <v>1</v>
      </c>
      <c r="AG151">
        <v>0</v>
      </c>
      <c r="AH151">
        <v>3</v>
      </c>
      <c r="AI151">
        <v>0</v>
      </c>
      <c r="AJ151">
        <v>1</v>
      </c>
      <c r="AK151">
        <v>1</v>
      </c>
      <c r="AL151">
        <v>1</v>
      </c>
      <c r="AM151">
        <v>53</v>
      </c>
      <c r="AN151">
        <v>527</v>
      </c>
      <c r="AO151">
        <v>434</v>
      </c>
      <c r="AP151">
        <v>199</v>
      </c>
      <c r="AQ151">
        <v>170</v>
      </c>
      <c r="AR151">
        <v>355</v>
      </c>
      <c r="AS151">
        <v>396</v>
      </c>
      <c r="AT151">
        <v>76</v>
      </c>
      <c r="AU151">
        <v>807</v>
      </c>
      <c r="AV151">
        <v>807</v>
      </c>
      <c r="AW151">
        <v>337</v>
      </c>
      <c r="AX151">
        <v>789</v>
      </c>
      <c r="AY151">
        <v>789</v>
      </c>
      <c r="AZ151">
        <v>2017</v>
      </c>
      <c r="BA151">
        <v>0.122119815668202</v>
      </c>
      <c r="BB151">
        <v>0.50190114068441005</v>
      </c>
      <c r="BC151">
        <v>0.94929577464788695</v>
      </c>
      <c r="BD151">
        <v>0.667934093789607</v>
      </c>
      <c r="BE151">
        <v>9.4175960346964002E-2</v>
      </c>
      <c r="BL151">
        <v>20.015999999999998</v>
      </c>
      <c r="BM151">
        <v>20.100000000000001</v>
      </c>
      <c r="BN151">
        <v>20.463000000000001</v>
      </c>
      <c r="BO151">
        <v>20</v>
      </c>
      <c r="BP151">
        <v>20.236999999999998</v>
      </c>
      <c r="BQ151">
        <v>20.030999999999999</v>
      </c>
      <c r="BR151">
        <v>194.542</v>
      </c>
      <c r="BS151">
        <v>198.69</v>
      </c>
      <c r="BT151">
        <v>202.82400000000001</v>
      </c>
      <c r="BU151">
        <v>206.94499999999999</v>
      </c>
      <c r="BV151">
        <v>211.05199999999999</v>
      </c>
      <c r="BW151">
        <v>215.14599999999999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0.12150074060589</v>
      </c>
      <c r="CE151" s="3">
        <v>43465</v>
      </c>
      <c r="CF151">
        <v>214.55799999999999</v>
      </c>
      <c r="CG151" s="3">
        <v>43646</v>
      </c>
      <c r="CH151">
        <v>8.5431654676258999E-3</v>
      </c>
      <c r="CI151">
        <v>0</v>
      </c>
      <c r="CK151">
        <v>0</v>
      </c>
      <c r="CL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K151">
        <v>97.638999999999996</v>
      </c>
      <c r="DL151">
        <v>0.17100000000000001</v>
      </c>
      <c r="DM151">
        <v>0.1</v>
      </c>
      <c r="DN151">
        <v>14.144</v>
      </c>
      <c r="DO151">
        <v>0</v>
      </c>
      <c r="DP151">
        <v>0.23699999999999999</v>
      </c>
      <c r="DQ151">
        <v>3.1E-2</v>
      </c>
      <c r="DR151">
        <v>194.542</v>
      </c>
      <c r="DS151">
        <v>198.69</v>
      </c>
      <c r="DT151">
        <v>202.82400000000001</v>
      </c>
      <c r="DU151">
        <v>206.94499999999999</v>
      </c>
      <c r="DV151">
        <v>211.05199999999999</v>
      </c>
      <c r="DW151">
        <v>215.14599999999999</v>
      </c>
      <c r="DY151">
        <v>8.5431654676258999E-3</v>
      </c>
      <c r="DZ151">
        <v>1</v>
      </c>
      <c r="EB151">
        <v>0.12150074060589</v>
      </c>
      <c r="EC151">
        <v>1</v>
      </c>
      <c r="ED151">
        <v>8</v>
      </c>
    </row>
    <row r="152" spans="1:134" x14ac:dyDescent="0.25">
      <c r="A152" s="6" t="s">
        <v>3588</v>
      </c>
      <c r="B152" t="s">
        <v>120</v>
      </c>
      <c r="C152">
        <v>15000</v>
      </c>
      <c r="E152" s="5" t="s">
        <v>1141</v>
      </c>
      <c r="F152">
        <v>1</v>
      </c>
      <c r="G152" s="2">
        <v>43729.647951388892</v>
      </c>
      <c r="H152" t="s">
        <v>121</v>
      </c>
      <c r="I152" s="2">
        <v>43733.559976851851</v>
      </c>
      <c r="J152">
        <v>2500000</v>
      </c>
      <c r="K152">
        <v>3</v>
      </c>
      <c r="L152" t="s">
        <v>122</v>
      </c>
      <c r="M152">
        <v>437</v>
      </c>
      <c r="N152">
        <v>12.1</v>
      </c>
      <c r="Q152">
        <v>432101</v>
      </c>
      <c r="R152" t="s">
        <v>374</v>
      </c>
      <c r="S152" t="s">
        <v>166</v>
      </c>
      <c r="T152" t="s">
        <v>3864</v>
      </c>
      <c r="U152" t="s">
        <v>3900</v>
      </c>
      <c r="V152">
        <v>4013</v>
      </c>
      <c r="W152" t="s">
        <v>119</v>
      </c>
      <c r="X152" s="1">
        <v>432</v>
      </c>
      <c r="Y152" t="s">
        <v>3881</v>
      </c>
      <c r="Z152" s="3">
        <v>40058</v>
      </c>
      <c r="AA152">
        <v>7</v>
      </c>
      <c r="AB152">
        <v>0</v>
      </c>
      <c r="AC152">
        <v>6</v>
      </c>
      <c r="AD152">
        <v>11</v>
      </c>
      <c r="AE152">
        <v>7</v>
      </c>
      <c r="AF152">
        <v>1</v>
      </c>
      <c r="AG152">
        <v>0</v>
      </c>
      <c r="AH152">
        <v>5</v>
      </c>
      <c r="AI152">
        <v>0</v>
      </c>
      <c r="AK152">
        <v>3</v>
      </c>
      <c r="AL152">
        <v>3</v>
      </c>
      <c r="AM152">
        <v>41</v>
      </c>
      <c r="AN152">
        <v>105</v>
      </c>
      <c r="AO152">
        <v>446</v>
      </c>
      <c r="AP152">
        <v>53</v>
      </c>
      <c r="AQ152">
        <v>0</v>
      </c>
      <c r="AR152">
        <v>140</v>
      </c>
      <c r="AS152">
        <v>237</v>
      </c>
      <c r="AT152">
        <v>30</v>
      </c>
      <c r="AU152">
        <v>437</v>
      </c>
      <c r="AV152">
        <v>437</v>
      </c>
      <c r="AW152">
        <v>53</v>
      </c>
      <c r="AX152">
        <v>586</v>
      </c>
      <c r="AY152">
        <v>586</v>
      </c>
      <c r="AZ152">
        <v>2017</v>
      </c>
      <c r="BA152">
        <v>9.1928251121076193E-2</v>
      </c>
      <c r="BB152">
        <v>0.40443686006825902</v>
      </c>
      <c r="BC152">
        <v>0.378571428571428</v>
      </c>
      <c r="BD152">
        <v>0.17918088737201299</v>
      </c>
      <c r="BE152">
        <v>6.8649885583524001E-2</v>
      </c>
      <c r="CK152">
        <v>0</v>
      </c>
      <c r="CL152">
        <v>0</v>
      </c>
      <c r="ED152">
        <v>10</v>
      </c>
    </row>
    <row r="153" spans="1:134" x14ac:dyDescent="0.25">
      <c r="A153" s="6" t="s">
        <v>3598</v>
      </c>
      <c r="B153" t="s">
        <v>120</v>
      </c>
      <c r="C153">
        <v>60000</v>
      </c>
      <c r="E153" s="5" t="s">
        <v>1141</v>
      </c>
      <c r="F153">
        <v>0</v>
      </c>
      <c r="G153" s="2">
        <v>43729.68377314815</v>
      </c>
      <c r="H153" t="s">
        <v>121</v>
      </c>
      <c r="I153" s="2">
        <v>43733.535694444443</v>
      </c>
      <c r="J153">
        <v>2500000</v>
      </c>
      <c r="K153">
        <v>2</v>
      </c>
      <c r="L153" t="s">
        <v>122</v>
      </c>
      <c r="M153">
        <v>398</v>
      </c>
      <c r="N153">
        <v>8.3000000000000007</v>
      </c>
      <c r="Q153">
        <v>4645</v>
      </c>
      <c r="R153" t="s">
        <v>245</v>
      </c>
      <c r="S153" t="s">
        <v>123</v>
      </c>
      <c r="T153" t="s">
        <v>3871</v>
      </c>
      <c r="U153" t="s">
        <v>3900</v>
      </c>
      <c r="V153">
        <v>134</v>
      </c>
      <c r="W153" t="s">
        <v>119</v>
      </c>
      <c r="X153" s="1">
        <v>464</v>
      </c>
      <c r="Y153" t="s">
        <v>3882</v>
      </c>
      <c r="Z153" s="3">
        <v>43006</v>
      </c>
      <c r="AA153">
        <v>5</v>
      </c>
      <c r="AC153">
        <v>6</v>
      </c>
      <c r="AD153">
        <v>5</v>
      </c>
      <c r="AE153">
        <v>6</v>
      </c>
      <c r="AF153">
        <v>0</v>
      </c>
      <c r="AG153">
        <v>0</v>
      </c>
      <c r="AH153">
        <v>4</v>
      </c>
      <c r="AI153">
        <v>0</v>
      </c>
      <c r="AJ153">
        <v>3</v>
      </c>
      <c r="AK153">
        <v>3</v>
      </c>
      <c r="AL153">
        <v>2</v>
      </c>
      <c r="AM153">
        <v>7</v>
      </c>
      <c r="AN153">
        <v>92</v>
      </c>
      <c r="AO153">
        <v>105</v>
      </c>
      <c r="AP153">
        <v>33</v>
      </c>
      <c r="AQ153">
        <v>0</v>
      </c>
      <c r="AR153">
        <v>16</v>
      </c>
      <c r="AS153">
        <v>33</v>
      </c>
      <c r="AT153">
        <v>33</v>
      </c>
      <c r="AU153">
        <v>398</v>
      </c>
      <c r="AV153">
        <v>398</v>
      </c>
      <c r="AW153">
        <v>14</v>
      </c>
      <c r="AX153">
        <v>121</v>
      </c>
      <c r="AY153">
        <v>121</v>
      </c>
      <c r="AZ153">
        <v>2018</v>
      </c>
      <c r="BA153">
        <v>6.6666666666666596E-2</v>
      </c>
      <c r="BB153">
        <v>0.27272727272727199</v>
      </c>
      <c r="BC153">
        <v>0.875</v>
      </c>
      <c r="BD153">
        <v>0.76033057851239605</v>
      </c>
      <c r="BE153">
        <v>8.2914572864321606E-2</v>
      </c>
      <c r="CK153">
        <v>0</v>
      </c>
      <c r="CL153">
        <v>0</v>
      </c>
      <c r="ED153">
        <v>2</v>
      </c>
    </row>
    <row r="154" spans="1:134" x14ac:dyDescent="0.25">
      <c r="A154" s="6" t="s">
        <v>3353</v>
      </c>
      <c r="B154" t="s">
        <v>120</v>
      </c>
      <c r="C154">
        <v>60000</v>
      </c>
      <c r="E154" s="5" t="s">
        <v>1141</v>
      </c>
      <c r="F154">
        <v>1</v>
      </c>
      <c r="G154" s="2">
        <v>43732.399027777778</v>
      </c>
      <c r="H154" t="s">
        <v>121</v>
      </c>
      <c r="I154" s="2">
        <v>43733.529039351852</v>
      </c>
      <c r="L154" t="s">
        <v>122</v>
      </c>
      <c r="M154">
        <v>472</v>
      </c>
      <c r="N154">
        <v>8.9</v>
      </c>
      <c r="Q154">
        <v>93291</v>
      </c>
      <c r="R154" t="s">
        <v>156</v>
      </c>
      <c r="S154" t="s">
        <v>134</v>
      </c>
      <c r="T154" t="s">
        <v>3857</v>
      </c>
      <c r="U154" t="s">
        <v>3897</v>
      </c>
      <c r="V154">
        <v>10128</v>
      </c>
      <c r="W154" t="s">
        <v>119</v>
      </c>
      <c r="X154" s="1">
        <v>932</v>
      </c>
      <c r="Y154" t="s">
        <v>3877</v>
      </c>
      <c r="Z154" s="3">
        <v>41935</v>
      </c>
      <c r="AA154">
        <v>7</v>
      </c>
      <c r="AB154">
        <v>0</v>
      </c>
      <c r="AC154">
        <v>6</v>
      </c>
      <c r="AD154">
        <v>15</v>
      </c>
      <c r="AE154">
        <v>8</v>
      </c>
      <c r="AF154">
        <v>0</v>
      </c>
      <c r="AG154">
        <v>0</v>
      </c>
      <c r="AH154">
        <v>3</v>
      </c>
      <c r="AI154">
        <v>1</v>
      </c>
      <c r="AJ154">
        <v>4</v>
      </c>
      <c r="AK154">
        <v>4</v>
      </c>
      <c r="AL154">
        <v>2</v>
      </c>
      <c r="AM154">
        <v>26</v>
      </c>
      <c r="AN154">
        <v>52</v>
      </c>
      <c r="AO154">
        <v>317</v>
      </c>
      <c r="AP154">
        <v>42</v>
      </c>
      <c r="AQ154">
        <v>0</v>
      </c>
      <c r="AR154">
        <v>96</v>
      </c>
      <c r="AS154">
        <v>163</v>
      </c>
      <c r="AT154">
        <v>28</v>
      </c>
      <c r="AU154">
        <v>472</v>
      </c>
      <c r="AV154">
        <v>472</v>
      </c>
      <c r="AW154">
        <v>15</v>
      </c>
      <c r="AX154">
        <v>413</v>
      </c>
      <c r="AY154">
        <v>413</v>
      </c>
      <c r="AZ154">
        <v>2018</v>
      </c>
      <c r="BA154">
        <v>8.2018927444794901E-2</v>
      </c>
      <c r="BB154">
        <v>0.39467312348668199</v>
      </c>
      <c r="BC154">
        <v>0.15625</v>
      </c>
      <c r="BD154">
        <v>0.12590799031476901</v>
      </c>
      <c r="BE154">
        <v>5.9322033898305003E-2</v>
      </c>
      <c r="CK154">
        <v>0</v>
      </c>
      <c r="CL154">
        <v>0</v>
      </c>
      <c r="ED154">
        <v>5</v>
      </c>
    </row>
    <row r="155" spans="1:134" x14ac:dyDescent="0.25">
      <c r="A155" s="6" t="s">
        <v>2359</v>
      </c>
      <c r="B155" t="s">
        <v>120</v>
      </c>
      <c r="C155">
        <v>50000</v>
      </c>
      <c r="E155" s="5" t="s">
        <v>1141</v>
      </c>
      <c r="F155">
        <v>0</v>
      </c>
      <c r="G155" s="2">
        <v>43732.327835648146</v>
      </c>
      <c r="H155" t="s">
        <v>121</v>
      </c>
      <c r="I155" s="2">
        <v>43733.528217592589</v>
      </c>
      <c r="L155" t="s">
        <v>148</v>
      </c>
      <c r="M155">
        <v>203</v>
      </c>
      <c r="N155">
        <v>7.4</v>
      </c>
      <c r="P155">
        <v>11.38</v>
      </c>
      <c r="Q155">
        <v>46494</v>
      </c>
      <c r="R155" t="s">
        <v>376</v>
      </c>
      <c r="S155" t="s">
        <v>180</v>
      </c>
      <c r="T155" t="s">
        <v>3861</v>
      </c>
      <c r="U155" t="s">
        <v>3899</v>
      </c>
      <c r="V155">
        <v>84091</v>
      </c>
      <c r="W155" t="s">
        <v>119</v>
      </c>
      <c r="X155" s="1">
        <v>464</v>
      </c>
      <c r="Y155" t="s">
        <v>3882</v>
      </c>
      <c r="Z155" s="3">
        <v>42017</v>
      </c>
      <c r="AA155">
        <v>8</v>
      </c>
      <c r="AB155">
        <v>0</v>
      </c>
      <c r="AC155">
        <v>6</v>
      </c>
      <c r="AD155">
        <v>13</v>
      </c>
      <c r="AE155">
        <v>8</v>
      </c>
      <c r="AF155">
        <v>-1</v>
      </c>
      <c r="AG155">
        <v>0</v>
      </c>
      <c r="AH155">
        <v>6</v>
      </c>
      <c r="AI155">
        <v>0</v>
      </c>
      <c r="AJ155">
        <v>1</v>
      </c>
      <c r="AK155">
        <v>4</v>
      </c>
      <c r="AL155">
        <v>3</v>
      </c>
      <c r="AM155">
        <v>5</v>
      </c>
      <c r="AN155">
        <v>110</v>
      </c>
      <c r="AO155">
        <v>274</v>
      </c>
      <c r="AP155">
        <v>15</v>
      </c>
      <c r="AQ155">
        <v>0</v>
      </c>
      <c r="AR155">
        <v>4</v>
      </c>
      <c r="AS155">
        <v>4</v>
      </c>
      <c r="AT155">
        <v>7</v>
      </c>
      <c r="AU155">
        <v>203</v>
      </c>
      <c r="AV155">
        <v>203</v>
      </c>
      <c r="AW155">
        <v>4</v>
      </c>
      <c r="AX155">
        <v>278</v>
      </c>
      <c r="AY155">
        <v>278</v>
      </c>
      <c r="AZ155">
        <v>2018</v>
      </c>
      <c r="BA155">
        <v>1.8248175182481698E-2</v>
      </c>
      <c r="BB155">
        <v>1.4388489208633001E-2</v>
      </c>
      <c r="BC155">
        <v>1</v>
      </c>
      <c r="BD155">
        <v>0.39568345323741</v>
      </c>
      <c r="BE155">
        <v>3.4482758620689599E-2</v>
      </c>
      <c r="BF155">
        <v>45</v>
      </c>
      <c r="BG155">
        <v>45</v>
      </c>
      <c r="BH155">
        <v>30</v>
      </c>
      <c r="BI155">
        <v>30</v>
      </c>
      <c r="BJ155">
        <v>30</v>
      </c>
      <c r="BK155">
        <v>30</v>
      </c>
      <c r="BL155">
        <v>20</v>
      </c>
      <c r="BM155">
        <v>20</v>
      </c>
      <c r="BN155">
        <v>10</v>
      </c>
      <c r="BO155">
        <v>10</v>
      </c>
      <c r="BP155">
        <v>10</v>
      </c>
      <c r="BQ155">
        <v>10</v>
      </c>
      <c r="BR155">
        <v>34.039000000000001</v>
      </c>
      <c r="BS155">
        <v>34.353000000000002</v>
      </c>
      <c r="BT155">
        <v>24.664999999999999</v>
      </c>
      <c r="BU155">
        <v>24.975000000000001</v>
      </c>
      <c r="BV155">
        <v>25.283999999999999</v>
      </c>
      <c r="BW155">
        <v>25.591000000000001</v>
      </c>
      <c r="BX155">
        <v>2</v>
      </c>
      <c r="BY155">
        <v>2</v>
      </c>
      <c r="BZ155">
        <v>1</v>
      </c>
      <c r="CA155">
        <v>1</v>
      </c>
      <c r="CB155">
        <v>1</v>
      </c>
      <c r="CC155">
        <v>1</v>
      </c>
      <c r="CD155">
        <v>0.62918275862068895</v>
      </c>
      <c r="CE155" s="3">
        <v>43465</v>
      </c>
      <c r="CF155">
        <v>99.039000000000001</v>
      </c>
      <c r="CG155" s="3">
        <v>43646</v>
      </c>
      <c r="CH155">
        <v>0.53736923076923004</v>
      </c>
      <c r="CI155">
        <v>1.0900000000000001</v>
      </c>
      <c r="CK155">
        <v>1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1.0900000000000001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18.077000000000002</v>
      </c>
      <c r="DF155">
        <v>20.558</v>
      </c>
      <c r="DG155">
        <v>18.664000000000001</v>
      </c>
      <c r="DH155">
        <v>24.381</v>
      </c>
      <c r="DI155">
        <v>22.722000000000001</v>
      </c>
      <c r="DJ155">
        <v>18.835000000000001</v>
      </c>
      <c r="DK155">
        <v>45.738999999999997</v>
      </c>
      <c r="DL155">
        <v>16.852</v>
      </c>
      <c r="DM155">
        <v>11.321</v>
      </c>
      <c r="DN155">
        <v>11.09</v>
      </c>
      <c r="DO155">
        <v>3.859</v>
      </c>
      <c r="DP155">
        <v>6.3010000000000002</v>
      </c>
      <c r="DQ155">
        <v>9.8030000000000008</v>
      </c>
      <c r="DR155">
        <v>34.039000000000001</v>
      </c>
      <c r="DS155">
        <v>34.353000000000002</v>
      </c>
      <c r="DT155">
        <v>24.664999999999999</v>
      </c>
      <c r="DU155">
        <v>24.975000000000001</v>
      </c>
      <c r="DV155">
        <v>25.283999999999999</v>
      </c>
      <c r="DW155">
        <v>25.591000000000001</v>
      </c>
      <c r="DX155">
        <v>0.40171111111111102</v>
      </c>
      <c r="DY155">
        <v>0.84260000000000002</v>
      </c>
      <c r="DZ155">
        <v>1</v>
      </c>
      <c r="EA155">
        <v>0.586842857142857</v>
      </c>
      <c r="EB155">
        <v>0.74032500000000001</v>
      </c>
      <c r="EC155">
        <v>1</v>
      </c>
      <c r="ED155">
        <v>4</v>
      </c>
    </row>
    <row r="156" spans="1:134" x14ac:dyDescent="0.25">
      <c r="A156" s="6" t="s">
        <v>3448</v>
      </c>
      <c r="B156" t="s">
        <v>120</v>
      </c>
      <c r="C156">
        <v>100000</v>
      </c>
      <c r="E156" s="5" t="s">
        <v>1141</v>
      </c>
      <c r="F156">
        <v>0</v>
      </c>
      <c r="G156" s="2">
        <v>43731.648495370369</v>
      </c>
      <c r="H156" t="s">
        <v>121</v>
      </c>
      <c r="I156" s="2">
        <v>43733.52747685185</v>
      </c>
      <c r="L156" t="s">
        <v>122</v>
      </c>
      <c r="M156">
        <v>5864</v>
      </c>
      <c r="N156">
        <v>1</v>
      </c>
      <c r="O156">
        <v>6.6849999999999996</v>
      </c>
      <c r="P156">
        <v>4.8789999999999996</v>
      </c>
      <c r="Q156">
        <v>462122</v>
      </c>
      <c r="R156" t="s">
        <v>274</v>
      </c>
      <c r="S156" t="s">
        <v>273</v>
      </c>
      <c r="T156" t="s">
        <v>3865</v>
      </c>
      <c r="U156" t="s">
        <v>3897</v>
      </c>
      <c r="V156">
        <v>25015</v>
      </c>
      <c r="W156" t="s">
        <v>119</v>
      </c>
      <c r="X156" s="1">
        <v>462</v>
      </c>
      <c r="Y156" t="s">
        <v>3882</v>
      </c>
      <c r="Z156" s="3">
        <v>42818</v>
      </c>
      <c r="AA156">
        <v>6</v>
      </c>
      <c r="AB156">
        <v>0</v>
      </c>
      <c r="AC156">
        <v>6</v>
      </c>
      <c r="AD156">
        <v>33</v>
      </c>
      <c r="AE156">
        <v>9</v>
      </c>
      <c r="AF156">
        <v>-2</v>
      </c>
      <c r="AG156">
        <v>0</v>
      </c>
      <c r="AH156">
        <v>6</v>
      </c>
      <c r="AI156">
        <v>0</v>
      </c>
      <c r="AJ156">
        <v>4</v>
      </c>
      <c r="AK156">
        <v>6</v>
      </c>
      <c r="AL156">
        <v>2</v>
      </c>
      <c r="AM156">
        <v>52</v>
      </c>
      <c r="AN156">
        <v>103</v>
      </c>
      <c r="AO156">
        <v>1333</v>
      </c>
      <c r="AP156">
        <v>61</v>
      </c>
      <c r="AQ156">
        <v>319</v>
      </c>
      <c r="AR156">
        <v>174</v>
      </c>
      <c r="AS156">
        <v>103</v>
      </c>
      <c r="AT156">
        <v>39</v>
      </c>
      <c r="AU156">
        <v>5864</v>
      </c>
      <c r="AV156">
        <v>5864</v>
      </c>
      <c r="AW156">
        <v>103</v>
      </c>
      <c r="AX156">
        <v>1507</v>
      </c>
      <c r="AY156">
        <v>1507</v>
      </c>
      <c r="AZ156">
        <v>2018</v>
      </c>
      <c r="BA156">
        <v>3.9009752438109502E-2</v>
      </c>
      <c r="BB156">
        <v>6.83477106834771E-2</v>
      </c>
      <c r="BC156">
        <v>0.59195402298850497</v>
      </c>
      <c r="BD156">
        <v>6.83477106834771E-2</v>
      </c>
      <c r="BE156">
        <v>6.6507503410641201E-3</v>
      </c>
      <c r="BF156">
        <v>470</v>
      </c>
      <c r="BG156">
        <v>468.46199999999999</v>
      </c>
      <c r="BH156">
        <v>467.21</v>
      </c>
      <c r="BI156">
        <v>470</v>
      </c>
      <c r="BJ156">
        <v>460</v>
      </c>
      <c r="BK156">
        <v>478.56900000000002</v>
      </c>
      <c r="BL156">
        <v>25.04</v>
      </c>
      <c r="BM156">
        <v>26.669</v>
      </c>
      <c r="BN156">
        <v>27.79</v>
      </c>
      <c r="BO156">
        <v>25</v>
      </c>
      <c r="BP156">
        <v>35</v>
      </c>
      <c r="BQ156">
        <v>16.440999999999999</v>
      </c>
      <c r="BR156">
        <v>36.826999999999998</v>
      </c>
      <c r="BS156">
        <v>37.805999999999997</v>
      </c>
      <c r="BT156">
        <v>38.773000000000003</v>
      </c>
      <c r="BU156">
        <v>39.741</v>
      </c>
      <c r="BV156">
        <v>40.695999999999998</v>
      </c>
      <c r="BW156">
        <v>72.363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5</v>
      </c>
      <c r="CD156">
        <v>0.86905040467230699</v>
      </c>
      <c r="CE156" s="3">
        <v>43465</v>
      </c>
      <c r="CF156">
        <v>531.86699999999996</v>
      </c>
      <c r="CG156" s="3">
        <v>43646</v>
      </c>
      <c r="CH156">
        <v>0.85001010019392298</v>
      </c>
      <c r="CI156">
        <v>0.75800000000000001</v>
      </c>
      <c r="CK156">
        <v>2</v>
      </c>
      <c r="CL156">
        <v>1</v>
      </c>
      <c r="CM156">
        <v>0.75800000000000001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404.31799999999998</v>
      </c>
      <c r="DF156">
        <v>434.17899999999997</v>
      </c>
      <c r="DG156">
        <v>380.25799999999998</v>
      </c>
      <c r="DH156">
        <v>416.96600000000001</v>
      </c>
      <c r="DI156">
        <v>417.30399999999997</v>
      </c>
      <c r="DJ156">
        <v>462.18799999999999</v>
      </c>
      <c r="DK156">
        <v>353.07900000000001</v>
      </c>
      <c r="DL156">
        <v>16.471</v>
      </c>
      <c r="DM156">
        <v>14.037000000000001</v>
      </c>
      <c r="DN156">
        <v>7.4370000000000003</v>
      </c>
      <c r="DO156">
        <v>8.173</v>
      </c>
      <c r="DP156">
        <v>6.8879999999999999</v>
      </c>
      <c r="DQ156">
        <v>13.018000000000001</v>
      </c>
      <c r="DR156">
        <v>36.826999999999998</v>
      </c>
      <c r="DS156">
        <v>37.805999999999997</v>
      </c>
      <c r="DT156">
        <v>38.773000000000003</v>
      </c>
      <c r="DU156">
        <v>39.741</v>
      </c>
      <c r="DV156">
        <v>40.695999999999998</v>
      </c>
      <c r="DW156">
        <v>72.363</v>
      </c>
      <c r="DX156">
        <v>0.860251063829787</v>
      </c>
      <c r="DY156">
        <v>0.65778753993610195</v>
      </c>
      <c r="DZ156">
        <v>1</v>
      </c>
      <c r="EA156">
        <v>0.89374470772048298</v>
      </c>
      <c r="EB156">
        <v>0.423393612928049</v>
      </c>
      <c r="EC156">
        <v>1</v>
      </c>
      <c r="ED156">
        <v>2</v>
      </c>
    </row>
    <row r="157" spans="1:134" x14ac:dyDescent="0.25">
      <c r="A157" s="6" t="s">
        <v>2144</v>
      </c>
      <c r="B157" t="s">
        <v>120</v>
      </c>
      <c r="C157">
        <v>75000</v>
      </c>
      <c r="E157" s="5" t="s">
        <v>1141</v>
      </c>
      <c r="F157">
        <v>0</v>
      </c>
      <c r="G157" s="2">
        <v>43731.552523148152</v>
      </c>
      <c r="H157" t="s">
        <v>121</v>
      </c>
      <c r="I157" s="2">
        <v>43733.526423611111</v>
      </c>
      <c r="L157" t="s">
        <v>122</v>
      </c>
      <c r="M157">
        <v>1966</v>
      </c>
      <c r="N157">
        <v>18.399999999999999</v>
      </c>
      <c r="Q157">
        <v>4651</v>
      </c>
      <c r="R157" t="s">
        <v>137</v>
      </c>
      <c r="S157" t="s">
        <v>136</v>
      </c>
      <c r="T157" t="s">
        <v>3861</v>
      </c>
      <c r="U157" t="s">
        <v>3899</v>
      </c>
      <c r="V157">
        <v>80128</v>
      </c>
      <c r="W157" t="s">
        <v>119</v>
      </c>
      <c r="X157" s="1">
        <v>465</v>
      </c>
      <c r="Y157" t="s">
        <v>3882</v>
      </c>
      <c r="Z157" s="3">
        <v>42702</v>
      </c>
      <c r="AA157">
        <v>4</v>
      </c>
      <c r="AB157">
        <v>1</v>
      </c>
      <c r="AC157">
        <v>6</v>
      </c>
      <c r="AD157">
        <v>4</v>
      </c>
      <c r="AE157">
        <v>6</v>
      </c>
      <c r="AF157">
        <v>-1</v>
      </c>
      <c r="AG157">
        <v>0</v>
      </c>
      <c r="AH157">
        <v>5</v>
      </c>
      <c r="AI157">
        <v>0</v>
      </c>
      <c r="AK157">
        <v>3</v>
      </c>
      <c r="AL157">
        <v>2</v>
      </c>
      <c r="AM157">
        <v>6</v>
      </c>
      <c r="AN157">
        <v>747</v>
      </c>
      <c r="AO157">
        <v>907</v>
      </c>
      <c r="AP157">
        <v>361</v>
      </c>
      <c r="AQ157">
        <v>0</v>
      </c>
      <c r="AR157">
        <v>155</v>
      </c>
      <c r="AS157">
        <v>571</v>
      </c>
      <c r="AT157">
        <v>328</v>
      </c>
      <c r="AU157">
        <v>1966</v>
      </c>
      <c r="AV157">
        <v>1966</v>
      </c>
      <c r="AW157">
        <v>155</v>
      </c>
      <c r="AX157">
        <v>1062</v>
      </c>
      <c r="AY157">
        <v>1062</v>
      </c>
      <c r="AZ157">
        <v>2018</v>
      </c>
      <c r="BA157">
        <v>6.6152149944873201E-3</v>
      </c>
      <c r="BB157">
        <v>0.53766478342749502</v>
      </c>
      <c r="BC157">
        <v>1</v>
      </c>
      <c r="BD157">
        <v>0.70338983050847403</v>
      </c>
      <c r="BE157">
        <v>0.166836215666327</v>
      </c>
      <c r="CK157">
        <v>0</v>
      </c>
      <c r="CL157">
        <v>0</v>
      </c>
      <c r="ED157">
        <v>3</v>
      </c>
    </row>
    <row r="158" spans="1:134" x14ac:dyDescent="0.25">
      <c r="A158" s="6" t="s">
        <v>3421</v>
      </c>
      <c r="B158" t="s">
        <v>120</v>
      </c>
      <c r="C158">
        <v>200000</v>
      </c>
      <c r="E158" s="5" t="s">
        <v>1141</v>
      </c>
      <c r="F158">
        <v>1</v>
      </c>
      <c r="G158" s="2">
        <v>43731.339537037034</v>
      </c>
      <c r="H158" t="s">
        <v>121</v>
      </c>
      <c r="I158" s="2">
        <v>43733.525648148148</v>
      </c>
      <c r="L158" t="s">
        <v>148</v>
      </c>
      <c r="M158">
        <v>2177</v>
      </c>
      <c r="N158">
        <v>5.7</v>
      </c>
      <c r="O158">
        <v>7.8040000000000003</v>
      </c>
      <c r="P158">
        <v>8.4809999999999999</v>
      </c>
      <c r="Q158">
        <v>108909</v>
      </c>
      <c r="R158" t="s">
        <v>190</v>
      </c>
      <c r="S158" t="s">
        <v>189</v>
      </c>
      <c r="T158" t="s">
        <v>3872</v>
      </c>
      <c r="U158" t="s">
        <v>3897</v>
      </c>
      <c r="V158">
        <v>16121</v>
      </c>
      <c r="W158" t="s">
        <v>119</v>
      </c>
      <c r="X158" s="1">
        <v>108</v>
      </c>
      <c r="Y158" t="s">
        <v>3876</v>
      </c>
      <c r="Z158" s="3">
        <v>39897</v>
      </c>
      <c r="AA158">
        <v>8</v>
      </c>
      <c r="AB158">
        <v>-1</v>
      </c>
      <c r="AC158">
        <v>6</v>
      </c>
      <c r="AD158">
        <v>16</v>
      </c>
      <c r="AE158">
        <v>8</v>
      </c>
      <c r="AF158">
        <v>-1</v>
      </c>
      <c r="AG158">
        <v>0</v>
      </c>
      <c r="AH158">
        <v>6</v>
      </c>
      <c r="AI158">
        <v>0</v>
      </c>
      <c r="AJ158">
        <v>2</v>
      </c>
      <c r="AK158">
        <v>5</v>
      </c>
      <c r="AL158">
        <v>1</v>
      </c>
      <c r="AM158">
        <v>286</v>
      </c>
      <c r="AN158">
        <v>871</v>
      </c>
      <c r="AO158">
        <v>1891</v>
      </c>
      <c r="AP158">
        <v>123</v>
      </c>
      <c r="AQ158">
        <v>644</v>
      </c>
      <c r="AR158">
        <v>679</v>
      </c>
      <c r="AS158">
        <v>305</v>
      </c>
      <c r="AT158">
        <v>49</v>
      </c>
      <c r="AU158">
        <v>2177</v>
      </c>
      <c r="AV158">
        <v>2177</v>
      </c>
      <c r="AW158">
        <v>53</v>
      </c>
      <c r="AX158">
        <v>2570</v>
      </c>
      <c r="AY158">
        <v>2570</v>
      </c>
      <c r="AZ158">
        <v>2018</v>
      </c>
      <c r="BA158">
        <v>0.151242728714965</v>
      </c>
      <c r="BB158">
        <v>0.118677042801556</v>
      </c>
      <c r="BC158">
        <v>7.8055964653902798E-2</v>
      </c>
      <c r="BD158">
        <v>0.338910505836575</v>
      </c>
      <c r="BE158">
        <v>2.2508038585209E-2</v>
      </c>
      <c r="BF158">
        <v>380</v>
      </c>
      <c r="BG158">
        <v>390</v>
      </c>
      <c r="BH158">
        <v>367</v>
      </c>
      <c r="BI158">
        <v>382</v>
      </c>
      <c r="BJ158">
        <v>382</v>
      </c>
      <c r="BK158">
        <v>367</v>
      </c>
      <c r="BL158">
        <v>45</v>
      </c>
      <c r="BM158">
        <v>56.96</v>
      </c>
      <c r="BN158">
        <v>52</v>
      </c>
      <c r="BO158">
        <v>42</v>
      </c>
      <c r="BP158">
        <v>52</v>
      </c>
      <c r="BQ158">
        <v>52</v>
      </c>
      <c r="BR158">
        <v>278.79300000000001</v>
      </c>
      <c r="BS158">
        <v>303.23200000000003</v>
      </c>
      <c r="BT158">
        <v>298.66300000000001</v>
      </c>
      <c r="BU158">
        <v>306.08600000000001</v>
      </c>
      <c r="BV158">
        <v>308.50200000000001</v>
      </c>
      <c r="BW158">
        <v>305.91000000000003</v>
      </c>
      <c r="BX158">
        <v>7</v>
      </c>
      <c r="BY158">
        <v>7</v>
      </c>
      <c r="BZ158">
        <v>7</v>
      </c>
      <c r="CA158">
        <v>7</v>
      </c>
      <c r="CB158">
        <v>7</v>
      </c>
      <c r="CC158">
        <v>7</v>
      </c>
      <c r="CD158">
        <v>0.83135679683484098</v>
      </c>
      <c r="CE158" s="3">
        <v>43465</v>
      </c>
      <c r="CF158">
        <v>703.79300000000001</v>
      </c>
      <c r="CG158" s="3">
        <v>43646</v>
      </c>
      <c r="CH158">
        <v>0.81470352941176405</v>
      </c>
      <c r="CI158">
        <v>16.390999999999998</v>
      </c>
      <c r="CK158">
        <v>18</v>
      </c>
      <c r="CL158">
        <v>4</v>
      </c>
      <c r="CM158">
        <v>4.7949999999999999</v>
      </c>
      <c r="CN158">
        <v>0</v>
      </c>
      <c r="CO158">
        <v>0</v>
      </c>
      <c r="CP158">
        <v>0</v>
      </c>
      <c r="CQ158">
        <v>0</v>
      </c>
      <c r="CR158">
        <v>12.273</v>
      </c>
      <c r="CS158">
        <v>2.25</v>
      </c>
      <c r="CT158">
        <v>0</v>
      </c>
      <c r="CU158">
        <v>0.185</v>
      </c>
      <c r="CV158">
        <v>15.266999999999999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4.1180000000000003</v>
      </c>
      <c r="DE158">
        <v>302.63499999999999</v>
      </c>
      <c r="DF158">
        <v>318.24599999999998</v>
      </c>
      <c r="DG158">
        <v>307.23399999999998</v>
      </c>
      <c r="DH158">
        <v>283.63</v>
      </c>
      <c r="DI158">
        <v>307.47399999999999</v>
      </c>
      <c r="DJ158">
        <v>316.839</v>
      </c>
      <c r="DK158">
        <v>650.15499999999997</v>
      </c>
      <c r="DL158">
        <v>43.613999999999997</v>
      </c>
      <c r="DM158">
        <v>56.134999999999998</v>
      </c>
      <c r="DN158">
        <v>48.749000000000002</v>
      </c>
      <c r="DO158">
        <v>55.192999999999998</v>
      </c>
      <c r="DP158">
        <v>48.896999999999998</v>
      </c>
      <c r="DQ158">
        <v>46.244999999999997</v>
      </c>
      <c r="DR158">
        <v>243.04499999999999</v>
      </c>
      <c r="DS158">
        <v>252.97399999999999</v>
      </c>
      <c r="DT158">
        <v>255.40299999999999</v>
      </c>
      <c r="DU158">
        <v>265.286</v>
      </c>
      <c r="DV158">
        <v>275.02300000000002</v>
      </c>
      <c r="DW158">
        <v>277.50200000000001</v>
      </c>
      <c r="DX158">
        <v>0.79640789473684204</v>
      </c>
      <c r="DY158">
        <v>0.96919999999999995</v>
      </c>
      <c r="DZ158">
        <v>0.871775833683055</v>
      </c>
      <c r="EA158">
        <v>0.80954938271604904</v>
      </c>
      <c r="EB158">
        <v>0.99624283237764999</v>
      </c>
      <c r="EC158">
        <v>0.87122207256774098</v>
      </c>
      <c r="ED158">
        <v>10</v>
      </c>
    </row>
    <row r="159" spans="1:134" x14ac:dyDescent="0.25">
      <c r="A159" s="6" t="s">
        <v>2730</v>
      </c>
      <c r="B159" t="s">
        <v>120</v>
      </c>
      <c r="C159">
        <v>50000</v>
      </c>
      <c r="E159" s="5" t="s">
        <v>1141</v>
      </c>
      <c r="F159">
        <v>0</v>
      </c>
      <c r="G159" s="2">
        <v>43730.407916666663</v>
      </c>
      <c r="H159" t="s">
        <v>121</v>
      </c>
      <c r="I159" s="2">
        <v>43733.525034722225</v>
      </c>
      <c r="L159" t="s">
        <v>122</v>
      </c>
      <c r="M159">
        <v>561</v>
      </c>
      <c r="N159">
        <v>3.2</v>
      </c>
      <c r="O159">
        <v>6.1219999999999999</v>
      </c>
      <c r="P159">
        <v>4.8280000000000003</v>
      </c>
      <c r="Q159">
        <v>10712</v>
      </c>
      <c r="R159" t="s">
        <v>378</v>
      </c>
      <c r="S159" t="s">
        <v>377</v>
      </c>
      <c r="T159" t="s">
        <v>3860</v>
      </c>
      <c r="U159" t="s">
        <v>3899</v>
      </c>
      <c r="V159">
        <v>89132</v>
      </c>
      <c r="W159" t="s">
        <v>119</v>
      </c>
      <c r="X159" s="1">
        <v>107</v>
      </c>
      <c r="Y159" t="s">
        <v>3876</v>
      </c>
      <c r="Z159" s="3">
        <v>41232</v>
      </c>
      <c r="AA159">
        <v>5</v>
      </c>
      <c r="AB159">
        <v>0</v>
      </c>
      <c r="AC159">
        <v>6</v>
      </c>
      <c r="AD159">
        <v>14</v>
      </c>
      <c r="AE159">
        <v>8</v>
      </c>
      <c r="AF159">
        <v>-1</v>
      </c>
      <c r="AG159">
        <v>0</v>
      </c>
      <c r="AH159">
        <v>6</v>
      </c>
      <c r="AI159">
        <v>0</v>
      </c>
      <c r="AJ159">
        <v>3</v>
      </c>
      <c r="AK159">
        <v>5</v>
      </c>
      <c r="AL159">
        <v>2</v>
      </c>
      <c r="AM159">
        <v>42</v>
      </c>
      <c r="AN159">
        <v>133</v>
      </c>
      <c r="AO159">
        <v>125</v>
      </c>
      <c r="AP159">
        <v>18</v>
      </c>
      <c r="AQ159">
        <v>131</v>
      </c>
      <c r="AR159">
        <v>189</v>
      </c>
      <c r="AS159">
        <v>199</v>
      </c>
      <c r="AT159">
        <v>4</v>
      </c>
      <c r="AU159">
        <v>561</v>
      </c>
      <c r="AV159">
        <v>561</v>
      </c>
      <c r="AW159">
        <v>189</v>
      </c>
      <c r="AX159">
        <v>314</v>
      </c>
      <c r="AY159">
        <v>314</v>
      </c>
      <c r="AZ159">
        <v>2018</v>
      </c>
      <c r="BA159">
        <v>0.33600000000000002</v>
      </c>
      <c r="BB159">
        <v>0.63375796178343902</v>
      </c>
      <c r="BC159">
        <v>1</v>
      </c>
      <c r="BD159">
        <v>0.42356687898089102</v>
      </c>
      <c r="BE159">
        <v>7.1301247771836003E-3</v>
      </c>
      <c r="BL159">
        <v>65</v>
      </c>
      <c r="BM159">
        <v>65</v>
      </c>
      <c r="BN159">
        <v>65</v>
      </c>
      <c r="BO159">
        <v>65</v>
      </c>
      <c r="BP159">
        <v>65</v>
      </c>
      <c r="BQ159">
        <v>65</v>
      </c>
      <c r="BR159">
        <v>100.429</v>
      </c>
      <c r="BS159">
        <v>101.916</v>
      </c>
      <c r="BT159">
        <v>104.214</v>
      </c>
      <c r="BU159">
        <v>106.50700000000001</v>
      </c>
      <c r="BV159">
        <v>109.6</v>
      </c>
      <c r="BW159">
        <v>111.06699999999999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0.90067692307692304</v>
      </c>
      <c r="CE159" s="3">
        <v>43465</v>
      </c>
      <c r="CF159">
        <v>165.429</v>
      </c>
      <c r="CG159" s="3">
        <v>43646</v>
      </c>
      <c r="CH159">
        <v>0.99039999999999995</v>
      </c>
      <c r="CI159">
        <v>0.11799999999999999</v>
      </c>
      <c r="CK159">
        <v>3</v>
      </c>
      <c r="CL159">
        <v>1</v>
      </c>
      <c r="CS159">
        <v>0.11799999999999999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K159">
        <v>167.15100000000001</v>
      </c>
      <c r="DL159">
        <v>64.376000000000005</v>
      </c>
      <c r="DM159">
        <v>61.082999999999998</v>
      </c>
      <c r="DN159">
        <v>59.005000000000003</v>
      </c>
      <c r="DO159">
        <v>58.448999999999998</v>
      </c>
      <c r="DP159">
        <v>53.915999999999997</v>
      </c>
      <c r="DQ159">
        <v>54.435000000000002</v>
      </c>
      <c r="DR159">
        <v>99.608999999999995</v>
      </c>
      <c r="DS159">
        <v>101.91500000000001</v>
      </c>
      <c r="DT159">
        <v>104.214</v>
      </c>
      <c r="DU159">
        <v>106.506</v>
      </c>
      <c r="DV159">
        <v>108.79</v>
      </c>
      <c r="DW159">
        <v>111.066</v>
      </c>
      <c r="DY159">
        <v>0.99039999999999995</v>
      </c>
      <c r="DZ159">
        <v>0.99183502773103305</v>
      </c>
      <c r="EB159">
        <v>0.90067692307692304</v>
      </c>
      <c r="EC159">
        <v>0.997423205040608</v>
      </c>
      <c r="ED159">
        <v>7</v>
      </c>
    </row>
    <row r="160" spans="1:134" x14ac:dyDescent="0.25">
      <c r="A160" s="6" t="s">
        <v>3376</v>
      </c>
      <c r="B160" t="s">
        <v>120</v>
      </c>
      <c r="C160">
        <v>30000</v>
      </c>
      <c r="E160" s="5" t="s">
        <v>1141</v>
      </c>
      <c r="F160">
        <v>0</v>
      </c>
      <c r="G160" s="2">
        <v>43728.667696759258</v>
      </c>
      <c r="H160" t="s">
        <v>121</v>
      </c>
      <c r="I160" s="2">
        <v>43733.447418981479</v>
      </c>
      <c r="L160" t="s">
        <v>128</v>
      </c>
      <c r="M160">
        <v>0</v>
      </c>
      <c r="N160">
        <v>0</v>
      </c>
      <c r="T160" t="s">
        <v>1141</v>
      </c>
      <c r="U160" t="s">
        <v>1141</v>
      </c>
      <c r="Y160" t="s">
        <v>1141</v>
      </c>
      <c r="AP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0.36759999999999998</v>
      </c>
      <c r="CE160" s="3">
        <v>43100</v>
      </c>
      <c r="CF160">
        <v>55</v>
      </c>
      <c r="CG160" s="3">
        <v>43373</v>
      </c>
      <c r="CH160">
        <v>0.34870909090909002</v>
      </c>
      <c r="CI160">
        <v>5.4569999999999999</v>
      </c>
      <c r="CK160">
        <v>7</v>
      </c>
      <c r="CL160">
        <v>6</v>
      </c>
      <c r="DK160">
        <v>22.652999999999999</v>
      </c>
    </row>
    <row r="161" spans="1:134" x14ac:dyDescent="0.25">
      <c r="A161" s="6" t="s">
        <v>1403</v>
      </c>
      <c r="B161" t="s">
        <v>120</v>
      </c>
      <c r="C161">
        <v>70000</v>
      </c>
      <c r="E161" s="5" t="s">
        <v>1141</v>
      </c>
      <c r="F161">
        <v>0</v>
      </c>
      <c r="G161" s="2">
        <v>43728.589884259258</v>
      </c>
      <c r="H161" t="s">
        <v>121</v>
      </c>
      <c r="I161" s="2">
        <v>43733.446875000001</v>
      </c>
      <c r="L161" t="s">
        <v>148</v>
      </c>
      <c r="M161">
        <v>358</v>
      </c>
      <c r="N161">
        <v>9.1999999999999993</v>
      </c>
      <c r="Q161">
        <v>3091</v>
      </c>
      <c r="R161" t="s">
        <v>379</v>
      </c>
      <c r="S161" t="s">
        <v>228</v>
      </c>
      <c r="T161" t="s">
        <v>3863</v>
      </c>
      <c r="U161" t="s">
        <v>3898</v>
      </c>
      <c r="V161">
        <v>37135</v>
      </c>
      <c r="W161" t="s">
        <v>119</v>
      </c>
      <c r="X161" s="1">
        <v>309</v>
      </c>
      <c r="Y161" t="s">
        <v>3890</v>
      </c>
      <c r="Z161" s="3">
        <v>41298</v>
      </c>
      <c r="AA161">
        <v>5</v>
      </c>
      <c r="AB161">
        <v>2</v>
      </c>
      <c r="AC161">
        <v>6</v>
      </c>
      <c r="AD161">
        <v>16</v>
      </c>
      <c r="AE161">
        <v>8</v>
      </c>
      <c r="AF161">
        <v>1</v>
      </c>
      <c r="AG161">
        <v>0</v>
      </c>
      <c r="AH161">
        <v>6</v>
      </c>
      <c r="AI161">
        <v>0</v>
      </c>
      <c r="AK161">
        <v>5</v>
      </c>
      <c r="AL161">
        <v>1</v>
      </c>
      <c r="AM161">
        <v>6</v>
      </c>
      <c r="AN161">
        <v>161</v>
      </c>
      <c r="AO161">
        <v>145</v>
      </c>
      <c r="AP161">
        <v>33</v>
      </c>
      <c r="AQ161">
        <v>0</v>
      </c>
      <c r="AR161">
        <v>238</v>
      </c>
      <c r="AS161">
        <v>114</v>
      </c>
      <c r="AT161">
        <v>12</v>
      </c>
      <c r="AU161">
        <v>358</v>
      </c>
      <c r="AV161">
        <v>358</v>
      </c>
      <c r="AW161">
        <v>66</v>
      </c>
      <c r="AX161">
        <v>383</v>
      </c>
      <c r="AY161">
        <v>383</v>
      </c>
      <c r="AZ161">
        <v>2018</v>
      </c>
      <c r="BA161">
        <v>4.1379310344827502E-2</v>
      </c>
      <c r="BB161">
        <v>0.29765013054830203</v>
      </c>
      <c r="BC161">
        <v>0.27731092436974702</v>
      </c>
      <c r="BD161">
        <v>0.42036553524804099</v>
      </c>
      <c r="BE161">
        <v>3.3519553072625698E-2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2</v>
      </c>
      <c r="CE161" s="3">
        <v>43100</v>
      </c>
      <c r="CG161" s="3">
        <v>43434</v>
      </c>
      <c r="CI161">
        <v>0</v>
      </c>
      <c r="CJ161">
        <v>8.7789999999999999</v>
      </c>
      <c r="CK161">
        <v>0</v>
      </c>
      <c r="CL161">
        <v>0</v>
      </c>
      <c r="DK161">
        <v>8.7780000000000005</v>
      </c>
      <c r="ED161">
        <v>6</v>
      </c>
    </row>
    <row r="162" spans="1:134" x14ac:dyDescent="0.25">
      <c r="A162" s="6" t="s">
        <v>3537</v>
      </c>
      <c r="B162" t="s">
        <v>120</v>
      </c>
      <c r="C162">
        <v>150000</v>
      </c>
      <c r="E162" s="5" t="s">
        <v>1141</v>
      </c>
      <c r="F162">
        <v>0</v>
      </c>
      <c r="G162" s="2">
        <v>43728.321168981478</v>
      </c>
      <c r="H162" t="s">
        <v>121</v>
      </c>
      <c r="I162" s="2">
        <v>43733.445555555554</v>
      </c>
      <c r="L162" t="s">
        <v>129</v>
      </c>
      <c r="M162">
        <v>3875</v>
      </c>
      <c r="N162">
        <v>2</v>
      </c>
      <c r="O162">
        <v>1.141</v>
      </c>
      <c r="P162">
        <v>21.86</v>
      </c>
      <c r="Q162">
        <v>432201</v>
      </c>
      <c r="R162" t="s">
        <v>127</v>
      </c>
      <c r="S162" t="s">
        <v>126</v>
      </c>
      <c r="T162" t="s">
        <v>3858</v>
      </c>
      <c r="U162" t="s">
        <v>3897</v>
      </c>
      <c r="V162">
        <v>20121</v>
      </c>
      <c r="W162" t="s">
        <v>119</v>
      </c>
      <c r="X162" s="1">
        <v>432</v>
      </c>
      <c r="Y162" t="s">
        <v>3881</v>
      </c>
      <c r="Z162" s="3">
        <v>38889</v>
      </c>
      <c r="AA162">
        <v>4</v>
      </c>
      <c r="AB162">
        <v>0</v>
      </c>
      <c r="AC162">
        <v>6</v>
      </c>
      <c r="AD162">
        <v>2</v>
      </c>
      <c r="AE162">
        <v>5</v>
      </c>
      <c r="AF162">
        <v>0</v>
      </c>
      <c r="AG162">
        <v>0</v>
      </c>
      <c r="AH162">
        <v>4</v>
      </c>
      <c r="AI162">
        <v>0</v>
      </c>
      <c r="AJ162">
        <v>2</v>
      </c>
      <c r="AK162">
        <v>3</v>
      </c>
      <c r="AL162">
        <v>1</v>
      </c>
      <c r="AM162">
        <v>612</v>
      </c>
      <c r="AN162">
        <v>415</v>
      </c>
      <c r="AO162">
        <v>1979</v>
      </c>
      <c r="AP162">
        <v>76</v>
      </c>
      <c r="AQ162">
        <v>526</v>
      </c>
      <c r="AR162">
        <v>134</v>
      </c>
      <c r="AS162">
        <v>1050</v>
      </c>
      <c r="AT162">
        <v>34</v>
      </c>
      <c r="AU162">
        <v>3875</v>
      </c>
      <c r="AV162">
        <v>3874</v>
      </c>
      <c r="AW162">
        <v>124</v>
      </c>
      <c r="AX162">
        <v>2113</v>
      </c>
      <c r="AY162">
        <v>2113</v>
      </c>
      <c r="AZ162">
        <v>2018</v>
      </c>
      <c r="BA162">
        <v>0.30924709449216697</v>
      </c>
      <c r="BB162">
        <v>0.49692380501656402</v>
      </c>
      <c r="BC162">
        <v>0.92537313432835799</v>
      </c>
      <c r="BD162">
        <v>0.19640321817321299</v>
      </c>
      <c r="BE162">
        <v>8.7764584408879694E-3</v>
      </c>
      <c r="BR162">
        <v>61.838999999999999</v>
      </c>
      <c r="BS162">
        <v>62.491</v>
      </c>
      <c r="BT162">
        <v>49.494</v>
      </c>
      <c r="BU162">
        <v>50.140999999999998</v>
      </c>
      <c r="BV162">
        <v>50.786000000000001</v>
      </c>
      <c r="BW162">
        <v>51.429000000000002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E162" s="3">
        <v>43465</v>
      </c>
      <c r="CF162">
        <v>61.838999999999999</v>
      </c>
      <c r="CG162" s="3">
        <v>43646</v>
      </c>
      <c r="CI162">
        <v>0</v>
      </c>
      <c r="CK162">
        <v>0</v>
      </c>
      <c r="CL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K162">
        <v>52.070999999999998</v>
      </c>
      <c r="DR162">
        <v>61.838999999999999</v>
      </c>
      <c r="DS162">
        <v>62.491</v>
      </c>
      <c r="DT162">
        <v>49.494</v>
      </c>
      <c r="DU162">
        <v>50.140999999999998</v>
      </c>
      <c r="DV162">
        <v>50.786000000000001</v>
      </c>
      <c r="DW162">
        <v>51.429000000000002</v>
      </c>
      <c r="DZ162">
        <v>1</v>
      </c>
      <c r="EC162">
        <v>1</v>
      </c>
      <c r="ED162">
        <v>13</v>
      </c>
    </row>
    <row r="163" spans="1:134" x14ac:dyDescent="0.25">
      <c r="A163" s="6" t="s">
        <v>2655</v>
      </c>
      <c r="B163" t="s">
        <v>120</v>
      </c>
      <c r="C163">
        <v>120000</v>
      </c>
      <c r="E163" s="5" t="s">
        <v>1141</v>
      </c>
      <c r="F163">
        <v>0</v>
      </c>
      <c r="G163" s="2">
        <v>43728.321168981478</v>
      </c>
      <c r="H163" t="s">
        <v>121</v>
      </c>
      <c r="I163" s="2">
        <v>43733.444791666669</v>
      </c>
      <c r="L163" t="s">
        <v>122</v>
      </c>
      <c r="M163">
        <v>761</v>
      </c>
      <c r="N163">
        <v>7.6</v>
      </c>
      <c r="O163">
        <v>1100</v>
      </c>
      <c r="P163">
        <v>20.059999999999999</v>
      </c>
      <c r="Q163">
        <v>2561</v>
      </c>
      <c r="R163" t="s">
        <v>380</v>
      </c>
      <c r="S163" t="s">
        <v>205</v>
      </c>
      <c r="T163" t="s">
        <v>3856</v>
      </c>
      <c r="U163" t="s">
        <v>3898</v>
      </c>
      <c r="V163">
        <v>35011</v>
      </c>
      <c r="W163" t="s">
        <v>119</v>
      </c>
      <c r="X163" s="1">
        <v>256</v>
      </c>
      <c r="Y163" t="s">
        <v>3889</v>
      </c>
      <c r="Z163" s="3">
        <v>42380</v>
      </c>
      <c r="AA163">
        <v>5</v>
      </c>
      <c r="AB163">
        <v>0</v>
      </c>
      <c r="AC163">
        <v>5</v>
      </c>
      <c r="AD163">
        <v>3</v>
      </c>
      <c r="AE163">
        <v>6</v>
      </c>
      <c r="AF163">
        <v>-1</v>
      </c>
      <c r="AG163">
        <v>0</v>
      </c>
      <c r="AH163">
        <v>5</v>
      </c>
      <c r="AI163">
        <v>0</v>
      </c>
      <c r="AJ163">
        <v>1</v>
      </c>
      <c r="AK163">
        <v>2</v>
      </c>
      <c r="AL163">
        <v>1</v>
      </c>
      <c r="AM163">
        <v>36</v>
      </c>
      <c r="AN163">
        <v>199</v>
      </c>
      <c r="AO163">
        <v>424</v>
      </c>
      <c r="AP163">
        <v>58</v>
      </c>
      <c r="AQ163">
        <v>1</v>
      </c>
      <c r="AR163">
        <v>107</v>
      </c>
      <c r="AS163">
        <v>400</v>
      </c>
      <c r="AT163">
        <v>25</v>
      </c>
      <c r="AU163">
        <v>761</v>
      </c>
      <c r="AV163">
        <v>761</v>
      </c>
      <c r="AW163">
        <v>98</v>
      </c>
      <c r="AX163">
        <v>531</v>
      </c>
      <c r="AY163">
        <v>531</v>
      </c>
      <c r="AZ163">
        <v>2018</v>
      </c>
      <c r="BA163">
        <v>8.4905660377358402E-2</v>
      </c>
      <c r="BB163">
        <v>0.75329566854990504</v>
      </c>
      <c r="BC163">
        <v>0.91588785046728904</v>
      </c>
      <c r="BD163">
        <v>0.37476459510357801</v>
      </c>
      <c r="BE163">
        <v>3.2851511169513799E-2</v>
      </c>
      <c r="BF163">
        <v>73.150000000000006</v>
      </c>
      <c r="BG163">
        <v>61.87</v>
      </c>
      <c r="BH163">
        <v>68.947000000000003</v>
      </c>
      <c r="BI163">
        <v>35.448999999999998</v>
      </c>
      <c r="BJ163">
        <v>46.54</v>
      </c>
      <c r="BK163">
        <v>58.222999999999999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 s="3">
        <v>43465</v>
      </c>
      <c r="CF163">
        <v>73.150000000000006</v>
      </c>
      <c r="CG163" s="3">
        <v>43646</v>
      </c>
      <c r="CH163">
        <v>1</v>
      </c>
      <c r="CI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DE163">
        <v>73.150000000000006</v>
      </c>
      <c r="DF163">
        <v>61.87</v>
      </c>
      <c r="DG163">
        <v>68.947000000000003</v>
      </c>
      <c r="DH163">
        <v>35.448999999999998</v>
      </c>
      <c r="DI163">
        <v>46.54</v>
      </c>
      <c r="DJ163">
        <v>58.222999999999999</v>
      </c>
      <c r="DK163">
        <v>73.385999999999996</v>
      </c>
      <c r="DX163">
        <v>1</v>
      </c>
      <c r="EA163">
        <v>1</v>
      </c>
      <c r="ED163">
        <v>3</v>
      </c>
    </row>
    <row r="164" spans="1:134" x14ac:dyDescent="0.25">
      <c r="A164" s="6" t="s">
        <v>3527</v>
      </c>
      <c r="B164" t="s">
        <v>120</v>
      </c>
      <c r="C164">
        <v>300000</v>
      </c>
      <c r="E164" s="5" t="s">
        <v>1141</v>
      </c>
      <c r="F164">
        <v>0</v>
      </c>
      <c r="G164" s="2">
        <v>43726.903148148151</v>
      </c>
      <c r="H164" t="s">
        <v>121</v>
      </c>
      <c r="I164" s="2">
        <v>43733.435555555552</v>
      </c>
      <c r="L164" t="s">
        <v>128</v>
      </c>
      <c r="M164">
        <v>2180</v>
      </c>
      <c r="N164">
        <v>1.4</v>
      </c>
      <c r="O164">
        <v>12.24</v>
      </c>
      <c r="P164">
        <v>14.75</v>
      </c>
      <c r="Q164">
        <v>4777</v>
      </c>
      <c r="R164" t="s">
        <v>382</v>
      </c>
      <c r="S164" t="s">
        <v>381</v>
      </c>
      <c r="T164" t="s">
        <v>1141</v>
      </c>
      <c r="U164" t="s">
        <v>3899</v>
      </c>
      <c r="V164">
        <v>92013</v>
      </c>
      <c r="W164" t="s">
        <v>184</v>
      </c>
      <c r="X164" s="1">
        <v>467</v>
      </c>
      <c r="Y164" t="s">
        <v>3882</v>
      </c>
      <c r="Z164" s="3">
        <v>41262</v>
      </c>
      <c r="AA164">
        <v>5</v>
      </c>
      <c r="AB164">
        <v>-1</v>
      </c>
      <c r="AC164">
        <v>6</v>
      </c>
      <c r="AD164">
        <v>3</v>
      </c>
      <c r="AE164">
        <v>5</v>
      </c>
      <c r="AF164">
        <v>0</v>
      </c>
      <c r="AG164">
        <v>0</v>
      </c>
      <c r="AH164">
        <v>2</v>
      </c>
      <c r="AI164">
        <v>0</v>
      </c>
      <c r="AJ164">
        <v>3</v>
      </c>
      <c r="AK164">
        <v>2</v>
      </c>
      <c r="AL164">
        <v>2</v>
      </c>
      <c r="AM164">
        <v>182</v>
      </c>
      <c r="AN164">
        <v>132</v>
      </c>
      <c r="AO164">
        <v>330</v>
      </c>
      <c r="AP164">
        <v>31</v>
      </c>
      <c r="AQ164">
        <v>93</v>
      </c>
      <c r="AR164">
        <v>135</v>
      </c>
      <c r="AS164">
        <v>77</v>
      </c>
      <c r="AT164">
        <v>1</v>
      </c>
      <c r="AU164">
        <v>2180</v>
      </c>
      <c r="AV164">
        <v>2176</v>
      </c>
      <c r="AW164">
        <v>132</v>
      </c>
      <c r="AX164">
        <v>465</v>
      </c>
      <c r="AY164">
        <v>465</v>
      </c>
      <c r="AZ164">
        <v>2017</v>
      </c>
      <c r="BA164">
        <v>0.55151515151515096</v>
      </c>
      <c r="BB164">
        <v>0.165591397849462</v>
      </c>
      <c r="BC164">
        <v>0.97777777777777697</v>
      </c>
      <c r="BD164">
        <v>0.28387096774193499</v>
      </c>
      <c r="BE164">
        <v>4.59558823529411E-4</v>
      </c>
      <c r="BL164">
        <v>101.152</v>
      </c>
      <c r="BM164">
        <v>100.328</v>
      </c>
      <c r="BN164">
        <v>100.105</v>
      </c>
      <c r="BO164">
        <v>101.49299999999999</v>
      </c>
      <c r="BP164">
        <v>100.15</v>
      </c>
      <c r="BQ164">
        <v>100.185</v>
      </c>
      <c r="BR164">
        <v>4.3079999999999998</v>
      </c>
      <c r="BS164">
        <v>8.6029999999999998</v>
      </c>
      <c r="BT164">
        <v>12.885</v>
      </c>
      <c r="BU164">
        <v>17.155000000000001</v>
      </c>
      <c r="BV164">
        <v>21.413</v>
      </c>
      <c r="BW164">
        <v>25.658000000000001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0.135000406023734</v>
      </c>
      <c r="CE164" s="3">
        <v>43465</v>
      </c>
      <c r="CF164">
        <v>105.46</v>
      </c>
      <c r="CG164" s="3">
        <v>43646</v>
      </c>
      <c r="CH164">
        <v>1.13888010123378E-2</v>
      </c>
      <c r="CI164">
        <v>0</v>
      </c>
      <c r="CK164">
        <v>1</v>
      </c>
      <c r="CL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K164">
        <v>133.58500000000001</v>
      </c>
      <c r="DL164">
        <v>1.1519999999999999</v>
      </c>
      <c r="DM164">
        <v>0.32800000000000001</v>
      </c>
      <c r="DN164">
        <v>39.622999999999998</v>
      </c>
      <c r="DO164">
        <v>1.4930000000000001</v>
      </c>
      <c r="DP164">
        <v>0.15</v>
      </c>
      <c r="DQ164">
        <v>38.715000000000003</v>
      </c>
      <c r="DR164">
        <v>4.3079999999999998</v>
      </c>
      <c r="DS164">
        <v>8.6029999999999998</v>
      </c>
      <c r="DT164">
        <v>12.885</v>
      </c>
      <c r="DU164">
        <v>17.155000000000001</v>
      </c>
      <c r="DV164">
        <v>21.413</v>
      </c>
      <c r="DW164">
        <v>25.658000000000001</v>
      </c>
      <c r="DY164">
        <v>1.13888010123378E-2</v>
      </c>
      <c r="DZ164">
        <v>1</v>
      </c>
      <c r="EB164">
        <v>0.135000406023734</v>
      </c>
      <c r="EC164">
        <v>1</v>
      </c>
      <c r="ED164">
        <v>7</v>
      </c>
    </row>
    <row r="165" spans="1:134" x14ac:dyDescent="0.25">
      <c r="A165" s="6" t="s">
        <v>1199</v>
      </c>
      <c r="B165" t="s">
        <v>120</v>
      </c>
      <c r="C165">
        <v>200000</v>
      </c>
      <c r="E165" s="5" t="s">
        <v>1141</v>
      </c>
      <c r="F165">
        <v>0</v>
      </c>
      <c r="G165" s="2">
        <v>43726.611076388886</v>
      </c>
      <c r="H165" t="s">
        <v>121</v>
      </c>
      <c r="I165" s="2">
        <v>43733.41988425926</v>
      </c>
      <c r="L165" t="s">
        <v>173</v>
      </c>
      <c r="M165">
        <v>3283</v>
      </c>
      <c r="N165">
        <v>10.3</v>
      </c>
      <c r="O165">
        <v>2.1429999999999998</v>
      </c>
      <c r="P165">
        <v>1.528</v>
      </c>
      <c r="Q165">
        <v>38323</v>
      </c>
      <c r="R165" t="s">
        <v>302</v>
      </c>
      <c r="S165" t="s">
        <v>255</v>
      </c>
      <c r="T165" t="s">
        <v>3862</v>
      </c>
      <c r="U165" t="s">
        <v>3899</v>
      </c>
      <c r="V165">
        <v>70026</v>
      </c>
      <c r="W165" t="s">
        <v>119</v>
      </c>
      <c r="X165" s="1">
        <v>383</v>
      </c>
      <c r="Y165" t="s">
        <v>3896</v>
      </c>
      <c r="Z165" s="3">
        <v>42832</v>
      </c>
      <c r="AA165">
        <v>4</v>
      </c>
      <c r="AB165">
        <v>1</v>
      </c>
      <c r="AC165">
        <v>6</v>
      </c>
      <c r="AD165">
        <v>18</v>
      </c>
      <c r="AE165">
        <v>8</v>
      </c>
      <c r="AF165">
        <v>1</v>
      </c>
      <c r="AG165">
        <v>0</v>
      </c>
      <c r="AH165">
        <v>6</v>
      </c>
      <c r="AI165">
        <v>1</v>
      </c>
      <c r="AJ165">
        <v>3</v>
      </c>
      <c r="AK165">
        <v>5</v>
      </c>
      <c r="AL165">
        <v>2</v>
      </c>
      <c r="AM165">
        <v>2</v>
      </c>
      <c r="AN165">
        <v>434</v>
      </c>
      <c r="AO165">
        <v>152</v>
      </c>
      <c r="AP165">
        <v>310</v>
      </c>
      <c r="AQ165">
        <v>45</v>
      </c>
      <c r="AR165">
        <v>711</v>
      </c>
      <c r="AS165">
        <v>503</v>
      </c>
      <c r="AT165">
        <v>150</v>
      </c>
      <c r="AU165">
        <v>1042</v>
      </c>
      <c r="AV165">
        <v>1042</v>
      </c>
      <c r="AW165">
        <v>610</v>
      </c>
      <c r="AX165">
        <v>863</v>
      </c>
      <c r="AY165">
        <v>863</v>
      </c>
      <c r="AZ165">
        <v>2017</v>
      </c>
      <c r="BA165">
        <v>1.3157894736842099E-2</v>
      </c>
      <c r="BB165">
        <v>0.58285052143684801</v>
      </c>
      <c r="BC165">
        <v>0.85794655414908505</v>
      </c>
      <c r="BD165">
        <v>0.50289687137891004</v>
      </c>
      <c r="BE165">
        <v>0.143953934740882</v>
      </c>
      <c r="BF165">
        <v>544.88199999999995</v>
      </c>
      <c r="BG165">
        <v>526.35500000000002</v>
      </c>
      <c r="BH165">
        <v>294.863</v>
      </c>
      <c r="BI165">
        <v>0.97699999999999998</v>
      </c>
      <c r="BL165">
        <v>15</v>
      </c>
      <c r="BM165">
        <v>15</v>
      </c>
      <c r="BN165">
        <v>15</v>
      </c>
      <c r="BO165">
        <v>15</v>
      </c>
      <c r="BP165">
        <v>10</v>
      </c>
      <c r="BQ165">
        <v>10</v>
      </c>
      <c r="BR165">
        <v>884.20399999999995</v>
      </c>
      <c r="BS165">
        <v>827.39499999999998</v>
      </c>
      <c r="BT165">
        <v>842.21900000000005</v>
      </c>
      <c r="BU165">
        <v>856.98400000000004</v>
      </c>
      <c r="BV165">
        <v>810.19</v>
      </c>
      <c r="BW165">
        <v>636.81399999999996</v>
      </c>
      <c r="BX165">
        <v>8</v>
      </c>
      <c r="BY165">
        <v>7</v>
      </c>
      <c r="BZ165">
        <v>7</v>
      </c>
      <c r="CA165">
        <v>7</v>
      </c>
      <c r="CB165">
        <v>6</v>
      </c>
      <c r="CC165">
        <v>6</v>
      </c>
      <c r="CD165">
        <v>0.96235169241166796</v>
      </c>
      <c r="CE165" s="3">
        <v>43465</v>
      </c>
      <c r="CF165">
        <v>1444.086</v>
      </c>
      <c r="CG165" s="3">
        <v>43646</v>
      </c>
      <c r="CH165">
        <v>0.97957248134428299</v>
      </c>
      <c r="CI165">
        <v>7.6</v>
      </c>
      <c r="CK165">
        <v>4</v>
      </c>
      <c r="CL165">
        <v>1</v>
      </c>
      <c r="CM165">
        <v>0</v>
      </c>
      <c r="CN165">
        <v>0</v>
      </c>
      <c r="CO165">
        <v>0</v>
      </c>
      <c r="CP165">
        <v>0</v>
      </c>
      <c r="CS165">
        <v>0</v>
      </c>
      <c r="CT165">
        <v>7.6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544.88199999999995</v>
      </c>
      <c r="DF165">
        <v>526.35500000000002</v>
      </c>
      <c r="DG165">
        <v>294.863</v>
      </c>
      <c r="DH165">
        <v>0.97699999999999998</v>
      </c>
      <c r="DK165">
        <v>462.15199999999999</v>
      </c>
      <c r="DL165">
        <v>3.5630000000000002</v>
      </c>
      <c r="DM165">
        <v>21.957000000000001</v>
      </c>
      <c r="DN165">
        <v>0</v>
      </c>
      <c r="DO165">
        <v>0</v>
      </c>
      <c r="DP165">
        <v>0</v>
      </c>
      <c r="DQ165">
        <v>0</v>
      </c>
      <c r="DR165">
        <v>878.65</v>
      </c>
      <c r="DS165">
        <v>827.39499999999998</v>
      </c>
      <c r="DT165">
        <v>842.21900000000005</v>
      </c>
      <c r="DU165">
        <v>856.98400000000004</v>
      </c>
      <c r="DV165">
        <v>810.19</v>
      </c>
      <c r="DW165">
        <v>636.81399999999996</v>
      </c>
      <c r="DX165">
        <v>1</v>
      </c>
      <c r="DY165">
        <v>0.23753333333333301</v>
      </c>
      <c r="DZ165">
        <v>0.99371864411380095</v>
      </c>
      <c r="EB165">
        <v>0.31900000000000001</v>
      </c>
      <c r="EC165">
        <v>0.99885668550781903</v>
      </c>
      <c r="ED165">
        <v>2</v>
      </c>
    </row>
    <row r="166" spans="1:134" x14ac:dyDescent="0.25">
      <c r="A166" s="6" t="s">
        <v>2181</v>
      </c>
      <c r="B166" t="s">
        <v>120</v>
      </c>
      <c r="C166">
        <v>200000</v>
      </c>
      <c r="E166" s="5" t="s">
        <v>1141</v>
      </c>
      <c r="F166">
        <v>0</v>
      </c>
      <c r="G166" s="2">
        <v>43725.700486111113</v>
      </c>
      <c r="H166" t="s">
        <v>121</v>
      </c>
      <c r="I166" s="2">
        <v>43733.417222222219</v>
      </c>
      <c r="L166" t="s">
        <v>129</v>
      </c>
      <c r="M166">
        <v>984</v>
      </c>
      <c r="N166">
        <v>3.5</v>
      </c>
      <c r="Q166">
        <v>266009</v>
      </c>
      <c r="R166" t="s">
        <v>245</v>
      </c>
      <c r="S166" t="s">
        <v>123</v>
      </c>
      <c r="T166" t="s">
        <v>3871</v>
      </c>
      <c r="U166" t="s">
        <v>3900</v>
      </c>
      <c r="V166">
        <v>131</v>
      </c>
      <c r="W166" t="s">
        <v>119</v>
      </c>
      <c r="X166" s="1">
        <v>266</v>
      </c>
      <c r="Y166" t="s">
        <v>3885</v>
      </c>
      <c r="Z166" s="3">
        <v>39247</v>
      </c>
      <c r="AA166">
        <v>6</v>
      </c>
      <c r="AB166">
        <v>-1</v>
      </c>
      <c r="AC166">
        <v>5</v>
      </c>
      <c r="AD166">
        <v>12</v>
      </c>
      <c r="AE166">
        <v>8</v>
      </c>
      <c r="AF166">
        <v>1</v>
      </c>
      <c r="AG166">
        <v>0</v>
      </c>
      <c r="AH166">
        <v>6</v>
      </c>
      <c r="AI166">
        <v>0</v>
      </c>
      <c r="AJ166">
        <v>1</v>
      </c>
      <c r="AK166">
        <v>4</v>
      </c>
      <c r="AL166">
        <v>2</v>
      </c>
      <c r="AM166">
        <v>24</v>
      </c>
      <c r="AN166">
        <v>96</v>
      </c>
      <c r="AO166">
        <v>595</v>
      </c>
      <c r="AP166">
        <v>34</v>
      </c>
      <c r="AQ166">
        <v>0</v>
      </c>
      <c r="AR166">
        <v>26</v>
      </c>
      <c r="AS166">
        <v>336</v>
      </c>
      <c r="AT166">
        <v>30</v>
      </c>
      <c r="AU166">
        <v>984</v>
      </c>
      <c r="AV166">
        <v>984</v>
      </c>
      <c r="AW166">
        <v>11</v>
      </c>
      <c r="AX166">
        <v>621</v>
      </c>
      <c r="AY166">
        <v>621</v>
      </c>
      <c r="AZ166">
        <v>2017</v>
      </c>
      <c r="BA166">
        <v>4.0336134453781501E-2</v>
      </c>
      <c r="BB166">
        <v>0.541062801932367</v>
      </c>
      <c r="BC166">
        <v>0.42307692307692302</v>
      </c>
      <c r="BD166">
        <v>0.15458937198067599</v>
      </c>
      <c r="BE166">
        <v>3.04878048780487E-2</v>
      </c>
      <c r="BF166">
        <v>80</v>
      </c>
      <c r="BG166">
        <v>80</v>
      </c>
      <c r="BH166">
        <v>80</v>
      </c>
      <c r="BI166">
        <v>80</v>
      </c>
      <c r="BJ166">
        <v>80</v>
      </c>
      <c r="BK166">
        <v>80</v>
      </c>
      <c r="BL166">
        <v>20</v>
      </c>
      <c r="BM166">
        <v>20</v>
      </c>
      <c r="BN166">
        <v>20</v>
      </c>
      <c r="BO166">
        <v>20</v>
      </c>
      <c r="BP166">
        <v>20</v>
      </c>
      <c r="BQ166">
        <v>20</v>
      </c>
      <c r="BR166">
        <v>39.436</v>
      </c>
      <c r="BS166">
        <v>40.073999999999998</v>
      </c>
      <c r="BT166">
        <v>40.715000000000003</v>
      </c>
      <c r="BU166">
        <v>41.347000000000001</v>
      </c>
      <c r="BV166">
        <v>41.994</v>
      </c>
      <c r="BW166">
        <v>42.621000000000002</v>
      </c>
      <c r="BX166">
        <v>3</v>
      </c>
      <c r="BY166">
        <v>3</v>
      </c>
      <c r="BZ166">
        <v>3</v>
      </c>
      <c r="CA166">
        <v>3</v>
      </c>
      <c r="CB166">
        <v>3</v>
      </c>
      <c r="CC166">
        <v>3</v>
      </c>
      <c r="CD166">
        <v>0.161346666666666</v>
      </c>
      <c r="CE166" s="3">
        <v>43465</v>
      </c>
      <c r="CF166">
        <v>139.43600000000001</v>
      </c>
      <c r="CG166" s="3">
        <v>43646</v>
      </c>
      <c r="CH166">
        <v>0.45787999999999901</v>
      </c>
      <c r="CI166">
        <v>0.23899999999999999</v>
      </c>
      <c r="CK166">
        <v>4</v>
      </c>
      <c r="CL166">
        <v>3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0.19800000000000001</v>
      </c>
      <c r="CT166">
        <v>0</v>
      </c>
      <c r="CU166">
        <v>0.23899999999999999</v>
      </c>
      <c r="CV166">
        <v>0.21099999999999999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29.343</v>
      </c>
      <c r="DF166">
        <v>29.344000000000001</v>
      </c>
      <c r="DG166">
        <v>0</v>
      </c>
      <c r="DH166">
        <v>0</v>
      </c>
      <c r="DI166">
        <v>0</v>
      </c>
      <c r="DJ166">
        <v>0</v>
      </c>
      <c r="DK166">
        <v>43.246000000000002</v>
      </c>
      <c r="DL166">
        <v>16.445</v>
      </c>
      <c r="DM166">
        <v>0</v>
      </c>
      <c r="DN166">
        <v>14.092000000000001</v>
      </c>
      <c r="DO166">
        <v>7.5839999999999996</v>
      </c>
      <c r="DP166">
        <v>0</v>
      </c>
      <c r="DQ166">
        <v>0</v>
      </c>
      <c r="DR166">
        <v>39.436</v>
      </c>
      <c r="DS166">
        <v>40.073999999999998</v>
      </c>
      <c r="DT166">
        <v>40.715000000000003</v>
      </c>
      <c r="DU166">
        <v>41.347000000000001</v>
      </c>
      <c r="DV166">
        <v>41.994</v>
      </c>
      <c r="DW166">
        <v>42.621000000000002</v>
      </c>
      <c r="DX166">
        <v>0.36678749999999999</v>
      </c>
      <c r="DY166">
        <v>0.82225000000000004</v>
      </c>
      <c r="DZ166">
        <v>1</v>
      </c>
      <c r="EA166">
        <v>0.122264583333333</v>
      </c>
      <c r="EB166">
        <v>0.31767499999999999</v>
      </c>
      <c r="EC166">
        <v>1</v>
      </c>
      <c r="ED166">
        <v>12</v>
      </c>
    </row>
    <row r="167" spans="1:134" x14ac:dyDescent="0.25">
      <c r="A167" s="6" t="s">
        <v>3356</v>
      </c>
      <c r="B167" t="s">
        <v>120</v>
      </c>
      <c r="C167">
        <v>200000</v>
      </c>
      <c r="E167" s="5" t="s">
        <v>1141</v>
      </c>
      <c r="F167">
        <v>0</v>
      </c>
      <c r="G167" s="2">
        <v>43725.694328703707</v>
      </c>
      <c r="H167" t="s">
        <v>121</v>
      </c>
      <c r="I167" s="2">
        <v>43733.416342592594</v>
      </c>
      <c r="L167" t="s">
        <v>122</v>
      </c>
      <c r="M167">
        <v>775</v>
      </c>
      <c r="N167">
        <v>1.5</v>
      </c>
      <c r="O167">
        <v>4.3970000000000002</v>
      </c>
      <c r="Q167">
        <v>46732</v>
      </c>
      <c r="R167" t="s">
        <v>384</v>
      </c>
      <c r="S167" t="s">
        <v>383</v>
      </c>
      <c r="T167" t="s">
        <v>3870</v>
      </c>
      <c r="U167" t="s">
        <v>3898</v>
      </c>
      <c r="V167">
        <v>38077</v>
      </c>
      <c r="W167" t="s">
        <v>119</v>
      </c>
      <c r="X167" s="1">
        <v>467</v>
      </c>
      <c r="Y167" t="s">
        <v>3882</v>
      </c>
      <c r="Z167" s="3">
        <v>39378</v>
      </c>
      <c r="AA167">
        <v>7</v>
      </c>
      <c r="AB167">
        <v>-1</v>
      </c>
      <c r="AC167">
        <v>6</v>
      </c>
      <c r="AD167">
        <v>39</v>
      </c>
      <c r="AE167">
        <v>10</v>
      </c>
      <c r="AF167">
        <v>0</v>
      </c>
      <c r="AG167">
        <v>0</v>
      </c>
      <c r="AH167">
        <v>6</v>
      </c>
      <c r="AI167">
        <v>4</v>
      </c>
      <c r="AJ167">
        <v>3</v>
      </c>
      <c r="AK167">
        <v>6</v>
      </c>
      <c r="AL167">
        <v>1</v>
      </c>
      <c r="AM167">
        <v>31</v>
      </c>
      <c r="AN167">
        <v>2033</v>
      </c>
      <c r="AO167">
        <v>1824</v>
      </c>
      <c r="AP167">
        <v>12</v>
      </c>
      <c r="AQ167">
        <v>1211</v>
      </c>
      <c r="AR167">
        <v>1452</v>
      </c>
      <c r="AS167">
        <v>47</v>
      </c>
      <c r="AT167">
        <v>-103</v>
      </c>
      <c r="AU167">
        <v>775</v>
      </c>
      <c r="AV167">
        <v>775</v>
      </c>
      <c r="AW167">
        <v>1400</v>
      </c>
      <c r="AX167">
        <v>3276</v>
      </c>
      <c r="AY167">
        <v>3276</v>
      </c>
      <c r="AZ167">
        <v>2018</v>
      </c>
      <c r="BA167">
        <v>1.6995614035087699E-2</v>
      </c>
      <c r="BB167">
        <v>1.4346764346764299E-2</v>
      </c>
      <c r="BC167">
        <v>0.96418732782369099</v>
      </c>
      <c r="BD167">
        <v>0.62057387057387003</v>
      </c>
      <c r="BE167">
        <v>-0.132903225806451</v>
      </c>
      <c r="BX167">
        <v>1</v>
      </c>
      <c r="BY167">
        <v>1</v>
      </c>
      <c r="BZ167">
        <v>1</v>
      </c>
      <c r="CA167">
        <v>2</v>
      </c>
      <c r="CB167">
        <v>1</v>
      </c>
      <c r="CC167">
        <v>1</v>
      </c>
      <c r="CE167" s="3">
        <v>43465</v>
      </c>
      <c r="CG167" s="3">
        <v>43646</v>
      </c>
      <c r="CI167">
        <v>0</v>
      </c>
      <c r="CJ167">
        <v>1860.1089999999999</v>
      </c>
      <c r="CK167">
        <v>0</v>
      </c>
      <c r="CL167">
        <v>0</v>
      </c>
      <c r="DK167">
        <v>1714.9349999999999</v>
      </c>
      <c r="ED167">
        <v>12</v>
      </c>
    </row>
    <row r="168" spans="1:134" x14ac:dyDescent="0.25">
      <c r="A168" s="6" t="s">
        <v>3141</v>
      </c>
      <c r="B168" t="s">
        <v>120</v>
      </c>
      <c r="C168">
        <v>150000</v>
      </c>
      <c r="E168" s="5" t="s">
        <v>1141</v>
      </c>
      <c r="F168">
        <v>0</v>
      </c>
      <c r="G168" s="2">
        <v>43725.449699074074</v>
      </c>
      <c r="H168" t="s">
        <v>121</v>
      </c>
      <c r="I168" s="2">
        <v>43733.414895833332</v>
      </c>
      <c r="L168" t="s">
        <v>122</v>
      </c>
      <c r="M168">
        <v>1610</v>
      </c>
      <c r="N168">
        <v>9.1</v>
      </c>
      <c r="Q168">
        <v>46431</v>
      </c>
      <c r="R168" t="s">
        <v>343</v>
      </c>
      <c r="S168" t="s">
        <v>205</v>
      </c>
      <c r="T168" t="s">
        <v>3856</v>
      </c>
      <c r="U168" t="s">
        <v>3898</v>
      </c>
      <c r="V168">
        <v>35135</v>
      </c>
      <c r="W168" t="s">
        <v>119</v>
      </c>
      <c r="X168" s="1">
        <v>282</v>
      </c>
      <c r="Y168" t="s">
        <v>3888</v>
      </c>
      <c r="Z168" s="3">
        <v>42935</v>
      </c>
      <c r="AA168">
        <v>3</v>
      </c>
      <c r="AB168">
        <v>0</v>
      </c>
      <c r="AC168">
        <v>6</v>
      </c>
      <c r="AD168">
        <v>8</v>
      </c>
      <c r="AE168">
        <v>7</v>
      </c>
      <c r="AF168">
        <v>-1</v>
      </c>
      <c r="AG168">
        <v>0</v>
      </c>
      <c r="AH168">
        <v>6</v>
      </c>
      <c r="AI168">
        <v>0</v>
      </c>
      <c r="AK168">
        <v>5</v>
      </c>
      <c r="AL168">
        <v>1</v>
      </c>
      <c r="AM168">
        <v>243</v>
      </c>
      <c r="AN168">
        <v>411</v>
      </c>
      <c r="AO168">
        <v>561</v>
      </c>
      <c r="AP168">
        <v>133</v>
      </c>
      <c r="AQ168">
        <v>0</v>
      </c>
      <c r="AR168">
        <v>279</v>
      </c>
      <c r="AS168">
        <v>143</v>
      </c>
      <c r="AT168">
        <v>78</v>
      </c>
      <c r="AU168">
        <v>1610</v>
      </c>
      <c r="AV168">
        <v>1468</v>
      </c>
      <c r="AW168">
        <v>189</v>
      </c>
      <c r="AX168">
        <v>840</v>
      </c>
      <c r="AY168">
        <v>840</v>
      </c>
      <c r="AZ168">
        <v>2018</v>
      </c>
      <c r="BA168">
        <v>0.43315508021390298</v>
      </c>
      <c r="BB168">
        <v>0.17023809523809499</v>
      </c>
      <c r="BC168">
        <v>0.67741935483870896</v>
      </c>
      <c r="BD168">
        <v>0.48928571428571399</v>
      </c>
      <c r="BE168">
        <v>5.3133514986376001E-2</v>
      </c>
      <c r="BF168">
        <v>58.22</v>
      </c>
      <c r="BG168">
        <v>49.537999999999997</v>
      </c>
      <c r="BH168">
        <v>59.838999999999999</v>
      </c>
      <c r="BI168">
        <v>59.963000000000001</v>
      </c>
      <c r="BJ168">
        <v>38.616</v>
      </c>
      <c r="BK168">
        <v>14.632999999999999</v>
      </c>
      <c r="BL168">
        <v>25.221</v>
      </c>
      <c r="BR168">
        <v>395.54</v>
      </c>
      <c r="BS168">
        <v>104.22199999999999</v>
      </c>
      <c r="BT168">
        <v>95.486000000000004</v>
      </c>
      <c r="BU168">
        <v>96.924000000000007</v>
      </c>
      <c r="BV168">
        <v>119.82899999999999</v>
      </c>
      <c r="BW168">
        <v>145.36699999999999</v>
      </c>
      <c r="BX168">
        <v>3</v>
      </c>
      <c r="BY168">
        <v>2</v>
      </c>
      <c r="BZ168">
        <v>2</v>
      </c>
      <c r="CA168">
        <v>1</v>
      </c>
      <c r="CB168">
        <v>1</v>
      </c>
      <c r="CC168">
        <v>1</v>
      </c>
      <c r="CD168">
        <v>1</v>
      </c>
      <c r="CE168" s="3">
        <v>43465</v>
      </c>
      <c r="CF168">
        <v>478.98099999999999</v>
      </c>
      <c r="CG168" s="3">
        <v>43646</v>
      </c>
      <c r="CH168">
        <v>1</v>
      </c>
      <c r="CI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58.22</v>
      </c>
      <c r="DF168">
        <v>49.537999999999997</v>
      </c>
      <c r="DG168">
        <v>59.838999999999999</v>
      </c>
      <c r="DH168">
        <v>59.963000000000001</v>
      </c>
      <c r="DI168">
        <v>38.616</v>
      </c>
      <c r="DJ168">
        <v>14.632999999999999</v>
      </c>
      <c r="DK168">
        <v>0</v>
      </c>
      <c r="DL168">
        <v>25.221</v>
      </c>
      <c r="DR168">
        <v>393.76</v>
      </c>
      <c r="DS168">
        <v>93.76</v>
      </c>
      <c r="DT168">
        <v>95.325000000000003</v>
      </c>
      <c r="DU168">
        <v>96.887</v>
      </c>
      <c r="DV168">
        <v>98.444999999999993</v>
      </c>
      <c r="DW168">
        <v>100</v>
      </c>
      <c r="DX168">
        <v>1</v>
      </c>
      <c r="DY168">
        <v>1</v>
      </c>
      <c r="DZ168">
        <v>0.995499823026748</v>
      </c>
      <c r="EA168">
        <v>1</v>
      </c>
      <c r="EC168">
        <v>0.91728259143819302</v>
      </c>
      <c r="ED168">
        <v>2</v>
      </c>
    </row>
    <row r="169" spans="1:134" x14ac:dyDescent="0.25">
      <c r="A169" s="6" t="s">
        <v>3392</v>
      </c>
      <c r="B169" t="s">
        <v>120</v>
      </c>
      <c r="C169">
        <v>150000</v>
      </c>
      <c r="E169" s="5" t="s">
        <v>1141</v>
      </c>
      <c r="F169">
        <v>1</v>
      </c>
      <c r="G169" s="2">
        <v>43725.289953703701</v>
      </c>
      <c r="H169" t="s">
        <v>121</v>
      </c>
      <c r="I169" s="2">
        <v>43733.413182870368</v>
      </c>
      <c r="L169" t="s">
        <v>148</v>
      </c>
      <c r="M169">
        <v>9200</v>
      </c>
      <c r="N169">
        <v>0.6</v>
      </c>
      <c r="O169">
        <v>24.46</v>
      </c>
      <c r="P169">
        <v>2.8479999999999999</v>
      </c>
      <c r="Q169">
        <v>46771</v>
      </c>
      <c r="R169" t="s">
        <v>245</v>
      </c>
      <c r="S169" t="s">
        <v>123</v>
      </c>
      <c r="T169" t="s">
        <v>3871</v>
      </c>
      <c r="U169" t="s">
        <v>3900</v>
      </c>
      <c r="V169">
        <v>189</v>
      </c>
      <c r="W169" t="s">
        <v>184</v>
      </c>
      <c r="X169" s="1">
        <v>467</v>
      </c>
      <c r="Y169" t="s">
        <v>3882</v>
      </c>
      <c r="Z169" s="3">
        <v>41708</v>
      </c>
      <c r="AA169">
        <v>7</v>
      </c>
      <c r="AB169">
        <v>0</v>
      </c>
      <c r="AC169">
        <v>6</v>
      </c>
      <c r="AD169">
        <v>5</v>
      </c>
      <c r="AE169">
        <v>6</v>
      </c>
      <c r="AF169">
        <v>0</v>
      </c>
      <c r="AG169">
        <v>0</v>
      </c>
      <c r="AH169">
        <v>1</v>
      </c>
      <c r="AI169">
        <v>0</v>
      </c>
      <c r="AK169">
        <v>1</v>
      </c>
      <c r="AL169">
        <v>2</v>
      </c>
      <c r="AM169">
        <v>13</v>
      </c>
      <c r="AN169">
        <v>107</v>
      </c>
      <c r="AO169">
        <v>2960</v>
      </c>
      <c r="AP169">
        <v>58</v>
      </c>
      <c r="AQ169">
        <v>0</v>
      </c>
      <c r="AR169">
        <v>2</v>
      </c>
      <c r="AS169">
        <v>76</v>
      </c>
      <c r="AT169">
        <v>7</v>
      </c>
      <c r="AU169">
        <v>9200</v>
      </c>
      <c r="AV169">
        <v>9200</v>
      </c>
      <c r="AW169">
        <v>2</v>
      </c>
      <c r="AX169">
        <v>2962</v>
      </c>
      <c r="AY169">
        <v>2962</v>
      </c>
      <c r="AZ169">
        <v>2018</v>
      </c>
      <c r="BA169">
        <v>4.3918918918918904E-3</v>
      </c>
      <c r="BB169">
        <v>2.5658338960162001E-2</v>
      </c>
      <c r="BC169">
        <v>1</v>
      </c>
      <c r="BD169">
        <v>3.6124240378122799E-2</v>
      </c>
      <c r="BE169">
        <v>7.6086956521739097E-4</v>
      </c>
      <c r="BF169">
        <v>3493.694</v>
      </c>
      <c r="BG169">
        <v>2077.9650000000001</v>
      </c>
      <c r="BH169">
        <v>1950.0319999999999</v>
      </c>
      <c r="BI169">
        <v>1787.9</v>
      </c>
      <c r="BJ169">
        <v>1423.019</v>
      </c>
      <c r="BK169">
        <v>1524.2339999999999</v>
      </c>
      <c r="BL169">
        <v>150</v>
      </c>
      <c r="BM169">
        <v>150</v>
      </c>
      <c r="BN169">
        <v>150</v>
      </c>
      <c r="BO169">
        <v>150</v>
      </c>
      <c r="BP169">
        <v>150</v>
      </c>
      <c r="BQ169">
        <v>150</v>
      </c>
      <c r="BR169">
        <v>1</v>
      </c>
      <c r="BX169">
        <v>4</v>
      </c>
      <c r="BY169">
        <v>4</v>
      </c>
      <c r="BZ169">
        <v>3</v>
      </c>
      <c r="CA169">
        <v>3</v>
      </c>
      <c r="CB169">
        <v>3</v>
      </c>
      <c r="CC169">
        <v>3</v>
      </c>
      <c r="CD169">
        <v>0.81823710914258696</v>
      </c>
      <c r="CE169" s="3">
        <v>43465</v>
      </c>
      <c r="CF169">
        <v>3644.694</v>
      </c>
      <c r="CG169" s="3">
        <v>43646</v>
      </c>
      <c r="CH169">
        <v>0.54787723667245303</v>
      </c>
      <c r="CI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DE169">
        <v>1933.7139999999999</v>
      </c>
      <c r="DF169">
        <v>1824.1189999999999</v>
      </c>
      <c r="DG169">
        <v>1942.82</v>
      </c>
      <c r="DH169">
        <v>1595.482</v>
      </c>
      <c r="DI169">
        <v>1243.652</v>
      </c>
      <c r="DJ169">
        <v>1444.4929999999999</v>
      </c>
      <c r="DK169">
        <v>1664.7639999999999</v>
      </c>
      <c r="DL169">
        <v>62.582999999999998</v>
      </c>
      <c r="DM169">
        <v>147.83699999999999</v>
      </c>
      <c r="DN169">
        <v>146.89699999999999</v>
      </c>
      <c r="DO169">
        <v>125.687</v>
      </c>
      <c r="DP169">
        <v>149.197</v>
      </c>
      <c r="DQ169">
        <v>148.93700000000001</v>
      </c>
      <c r="DR169">
        <v>1</v>
      </c>
      <c r="DX169">
        <v>0.55348693961176898</v>
      </c>
      <c r="DY169">
        <v>0.41721999999999998</v>
      </c>
      <c r="DZ169">
        <v>1</v>
      </c>
      <c r="EA169">
        <v>0.814588159888467</v>
      </c>
      <c r="EB169">
        <v>0.86793111111111099</v>
      </c>
      <c r="ED169">
        <v>5</v>
      </c>
    </row>
    <row r="170" spans="1:134" x14ac:dyDescent="0.25">
      <c r="A170" s="6" t="s">
        <v>3574</v>
      </c>
      <c r="B170" t="s">
        <v>120</v>
      </c>
      <c r="C170">
        <v>500000</v>
      </c>
      <c r="E170" s="5" t="s">
        <v>1141</v>
      </c>
      <c r="F170">
        <v>1</v>
      </c>
      <c r="G170" s="2">
        <v>43728.848078703704</v>
      </c>
      <c r="H170" t="s">
        <v>121</v>
      </c>
      <c r="I170" s="2">
        <v>43733.399884259263</v>
      </c>
      <c r="J170">
        <v>2500000</v>
      </c>
      <c r="L170" t="s">
        <v>173</v>
      </c>
      <c r="M170">
        <v>0</v>
      </c>
      <c r="N170">
        <v>0</v>
      </c>
      <c r="T170" t="s">
        <v>1141</v>
      </c>
      <c r="U170" t="s">
        <v>1141</v>
      </c>
      <c r="Y170" t="s">
        <v>1141</v>
      </c>
      <c r="AP170">
        <v>0</v>
      </c>
      <c r="BX170">
        <v>1</v>
      </c>
      <c r="BY170">
        <v>1</v>
      </c>
      <c r="BZ170">
        <v>1</v>
      </c>
      <c r="CA170">
        <v>1</v>
      </c>
      <c r="CG170" s="3">
        <v>43646</v>
      </c>
      <c r="CI170">
        <v>0</v>
      </c>
      <c r="CJ170">
        <v>17.196000000000002</v>
      </c>
      <c r="CK170">
        <v>0</v>
      </c>
      <c r="CL170">
        <v>0</v>
      </c>
    </row>
    <row r="171" spans="1:134" x14ac:dyDescent="0.25">
      <c r="A171" s="6" t="s">
        <v>3560</v>
      </c>
      <c r="B171" t="s">
        <v>120</v>
      </c>
      <c r="C171">
        <v>200000</v>
      </c>
      <c r="E171" s="5" t="s">
        <v>1141</v>
      </c>
      <c r="F171">
        <v>0</v>
      </c>
      <c r="G171" s="2">
        <v>43728.3512962963</v>
      </c>
      <c r="H171" t="s">
        <v>121</v>
      </c>
      <c r="I171" s="2">
        <v>43733.385289351849</v>
      </c>
      <c r="J171">
        <v>2500000</v>
      </c>
      <c r="K171">
        <v>4</v>
      </c>
      <c r="L171" t="s">
        <v>122</v>
      </c>
      <c r="M171">
        <v>3831</v>
      </c>
      <c r="N171">
        <v>11.9</v>
      </c>
      <c r="O171">
        <v>10.59</v>
      </c>
      <c r="P171">
        <v>9.7539999999999996</v>
      </c>
      <c r="Q171">
        <v>302002</v>
      </c>
      <c r="R171" t="s">
        <v>137</v>
      </c>
      <c r="S171" t="s">
        <v>136</v>
      </c>
      <c r="T171" t="s">
        <v>3861</v>
      </c>
      <c r="U171" t="s">
        <v>3899</v>
      </c>
      <c r="V171">
        <v>80131</v>
      </c>
      <c r="W171" t="s">
        <v>119</v>
      </c>
      <c r="X171" s="1">
        <v>302</v>
      </c>
      <c r="Y171" t="s">
        <v>3890</v>
      </c>
      <c r="Z171" s="3">
        <v>40569</v>
      </c>
      <c r="AA171">
        <v>5</v>
      </c>
      <c r="AB171">
        <v>1</v>
      </c>
      <c r="AC171">
        <v>6</v>
      </c>
      <c r="AD171">
        <v>4</v>
      </c>
      <c r="AE171">
        <v>6</v>
      </c>
      <c r="AF171">
        <v>1</v>
      </c>
      <c r="AG171">
        <v>0</v>
      </c>
      <c r="AH171">
        <v>5</v>
      </c>
      <c r="AI171">
        <v>0</v>
      </c>
      <c r="AJ171">
        <v>3</v>
      </c>
      <c r="AK171">
        <v>3</v>
      </c>
      <c r="AL171">
        <v>1</v>
      </c>
      <c r="AM171">
        <v>75</v>
      </c>
      <c r="AN171">
        <v>1017</v>
      </c>
      <c r="AO171">
        <v>2438</v>
      </c>
      <c r="AP171">
        <v>427</v>
      </c>
      <c r="AQ171">
        <v>424</v>
      </c>
      <c r="AR171">
        <v>217</v>
      </c>
      <c r="AS171">
        <v>1013</v>
      </c>
      <c r="AT171">
        <v>325</v>
      </c>
      <c r="AU171">
        <v>3831</v>
      </c>
      <c r="AV171">
        <v>3581</v>
      </c>
      <c r="AW171">
        <v>196</v>
      </c>
      <c r="AX171">
        <v>2655</v>
      </c>
      <c r="AY171">
        <v>2655</v>
      </c>
      <c r="AZ171">
        <v>2018</v>
      </c>
      <c r="BA171">
        <v>3.0762920426579101E-2</v>
      </c>
      <c r="BB171">
        <v>0.381544256120527</v>
      </c>
      <c r="BC171">
        <v>0.90322580645161199</v>
      </c>
      <c r="BD171">
        <v>0.38305084745762702</v>
      </c>
      <c r="BE171">
        <v>9.0756771851438101E-2</v>
      </c>
      <c r="BF171">
        <v>415.54500000000002</v>
      </c>
      <c r="BG171">
        <v>302.93900000000002</v>
      </c>
      <c r="BH171">
        <v>375.73</v>
      </c>
      <c r="BI171">
        <v>500.01600000000002</v>
      </c>
      <c r="BJ171">
        <v>404.03300000000002</v>
      </c>
      <c r="BK171">
        <v>500.70400000000001</v>
      </c>
      <c r="BX171">
        <v>1</v>
      </c>
      <c r="BY171">
        <v>1</v>
      </c>
      <c r="BZ171">
        <v>1</v>
      </c>
      <c r="CA171">
        <v>2</v>
      </c>
      <c r="CB171">
        <v>2</v>
      </c>
      <c r="CC171">
        <v>2</v>
      </c>
      <c r="CD171">
        <v>1</v>
      </c>
      <c r="CE171" s="3">
        <v>43465</v>
      </c>
      <c r="CF171">
        <v>415.54500000000002</v>
      </c>
      <c r="CG171" s="3">
        <v>43646</v>
      </c>
      <c r="CH171">
        <v>1</v>
      </c>
      <c r="CI171">
        <v>0</v>
      </c>
      <c r="CK171">
        <v>29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DE171">
        <v>415.54500000000002</v>
      </c>
      <c r="DF171">
        <v>302.93900000000002</v>
      </c>
      <c r="DG171">
        <v>375.73</v>
      </c>
      <c r="DH171">
        <v>500.01600000000002</v>
      </c>
      <c r="DI171">
        <v>404.03300000000002</v>
      </c>
      <c r="DJ171">
        <v>500.70400000000001</v>
      </c>
      <c r="DK171">
        <v>420.49</v>
      </c>
      <c r="DX171">
        <v>1</v>
      </c>
      <c r="EA171">
        <v>1</v>
      </c>
      <c r="ED171">
        <v>8</v>
      </c>
    </row>
    <row r="172" spans="1:134" x14ac:dyDescent="0.25">
      <c r="A172" s="6" t="s">
        <v>3570</v>
      </c>
      <c r="B172" t="s">
        <v>120</v>
      </c>
      <c r="C172">
        <v>300000</v>
      </c>
      <c r="E172" s="5" t="s">
        <v>1141</v>
      </c>
      <c r="F172">
        <v>0</v>
      </c>
      <c r="G172" s="2">
        <v>43728.691134259258</v>
      </c>
      <c r="H172" t="s">
        <v>121</v>
      </c>
      <c r="I172" s="2">
        <v>43733.358101851853</v>
      </c>
      <c r="J172">
        <v>2500000</v>
      </c>
      <c r="K172">
        <v>2</v>
      </c>
      <c r="L172" t="s">
        <v>173</v>
      </c>
      <c r="M172">
        <v>1604</v>
      </c>
      <c r="N172">
        <v>3.5</v>
      </c>
      <c r="O172">
        <v>4.6749999999999998</v>
      </c>
      <c r="Q172">
        <v>8121</v>
      </c>
      <c r="R172" t="s">
        <v>303</v>
      </c>
      <c r="S172" t="s">
        <v>158</v>
      </c>
      <c r="T172" t="s">
        <v>3863</v>
      </c>
      <c r="U172" t="s">
        <v>3898</v>
      </c>
      <c r="V172">
        <v>30176</v>
      </c>
      <c r="W172" t="s">
        <v>184</v>
      </c>
      <c r="X172" s="1">
        <v>390</v>
      </c>
      <c r="Y172" t="s">
        <v>3896</v>
      </c>
      <c r="Z172" s="3">
        <v>40757</v>
      </c>
      <c r="AA172">
        <v>7</v>
      </c>
      <c r="AB172">
        <v>1</v>
      </c>
      <c r="AC172">
        <v>7</v>
      </c>
      <c r="AD172">
        <v>50</v>
      </c>
      <c r="AE172">
        <v>10</v>
      </c>
      <c r="AF172">
        <v>0</v>
      </c>
      <c r="AG172">
        <v>1</v>
      </c>
      <c r="AH172">
        <v>6</v>
      </c>
      <c r="AI172">
        <v>4</v>
      </c>
      <c r="AJ172">
        <v>3</v>
      </c>
      <c r="AK172">
        <v>6</v>
      </c>
      <c r="AL172">
        <v>1</v>
      </c>
      <c r="AM172">
        <v>14</v>
      </c>
      <c r="AN172">
        <v>4486</v>
      </c>
      <c r="AO172">
        <v>2580</v>
      </c>
      <c r="AP172">
        <v>56</v>
      </c>
      <c r="AQ172">
        <v>385</v>
      </c>
      <c r="AR172">
        <v>3673</v>
      </c>
      <c r="AS172">
        <v>963</v>
      </c>
      <c r="AT172">
        <v>38</v>
      </c>
      <c r="AU172">
        <v>1604</v>
      </c>
      <c r="AV172">
        <v>1604</v>
      </c>
      <c r="AW172">
        <v>2087</v>
      </c>
      <c r="AX172">
        <v>6253</v>
      </c>
      <c r="AY172">
        <v>6253</v>
      </c>
      <c r="AZ172">
        <v>2018</v>
      </c>
      <c r="BA172">
        <v>5.4263565891472798E-3</v>
      </c>
      <c r="BB172">
        <v>0.15400607708299999</v>
      </c>
      <c r="BC172">
        <v>0.56820038115981397</v>
      </c>
      <c r="BD172">
        <v>0.71741564049256301</v>
      </c>
      <c r="BE172">
        <v>2.36907730673316E-2</v>
      </c>
      <c r="BX172">
        <v>1</v>
      </c>
      <c r="BY172">
        <v>1</v>
      </c>
      <c r="BZ172">
        <v>1</v>
      </c>
      <c r="CA172">
        <v>1</v>
      </c>
      <c r="CB172">
        <v>2</v>
      </c>
      <c r="CC172">
        <v>2</v>
      </c>
      <c r="CD172">
        <v>0.77978339350180503</v>
      </c>
      <c r="CE172" s="3">
        <v>42735</v>
      </c>
      <c r="CF172">
        <v>63</v>
      </c>
      <c r="CG172" s="3">
        <v>42735</v>
      </c>
      <c r="CH172">
        <v>0.87878787878787801</v>
      </c>
      <c r="CI172">
        <v>0</v>
      </c>
      <c r="CK172">
        <v>0</v>
      </c>
      <c r="CL172">
        <v>0</v>
      </c>
      <c r="DK172">
        <v>29</v>
      </c>
      <c r="ED172">
        <v>8</v>
      </c>
    </row>
    <row r="173" spans="1:134" x14ac:dyDescent="0.25">
      <c r="A173" s="6" t="s">
        <v>3553</v>
      </c>
      <c r="B173" t="s">
        <v>120</v>
      </c>
      <c r="C173">
        <v>500000</v>
      </c>
      <c r="E173" s="5" t="s">
        <v>1141</v>
      </c>
      <c r="F173">
        <v>0</v>
      </c>
      <c r="G173" s="2">
        <v>43727.839907407404</v>
      </c>
      <c r="H173" t="s">
        <v>121</v>
      </c>
      <c r="I173" s="2">
        <v>43732.676087962966</v>
      </c>
      <c r="J173">
        <v>2500000</v>
      </c>
      <c r="K173">
        <v>3</v>
      </c>
      <c r="L173" t="s">
        <v>122</v>
      </c>
      <c r="M173">
        <v>25350</v>
      </c>
      <c r="N173">
        <v>4.0999999999999996</v>
      </c>
      <c r="O173">
        <v>14.64</v>
      </c>
      <c r="P173">
        <v>5.9260000000000002</v>
      </c>
      <c r="Q173">
        <v>15201</v>
      </c>
      <c r="R173" t="s">
        <v>391</v>
      </c>
      <c r="S173" t="s">
        <v>247</v>
      </c>
      <c r="T173" t="s">
        <v>3862</v>
      </c>
      <c r="U173" t="s">
        <v>3900</v>
      </c>
      <c r="V173">
        <v>63832</v>
      </c>
      <c r="W173" t="s">
        <v>119</v>
      </c>
      <c r="X173" s="1">
        <v>152</v>
      </c>
      <c r="Y173" t="s">
        <v>3894</v>
      </c>
      <c r="Z173" s="3">
        <v>42147</v>
      </c>
      <c r="AA173">
        <v>6</v>
      </c>
      <c r="AB173">
        <v>0</v>
      </c>
      <c r="AC173">
        <v>6</v>
      </c>
      <c r="AD173">
        <v>12</v>
      </c>
      <c r="AE173">
        <v>8</v>
      </c>
      <c r="AF173">
        <v>0</v>
      </c>
      <c r="AG173">
        <v>0</v>
      </c>
      <c r="AH173">
        <v>5</v>
      </c>
      <c r="AI173">
        <v>1</v>
      </c>
      <c r="AJ173">
        <v>3</v>
      </c>
      <c r="AK173">
        <v>3</v>
      </c>
      <c r="AL173">
        <v>2</v>
      </c>
      <c r="AM173">
        <v>131</v>
      </c>
      <c r="AN173">
        <v>4178</v>
      </c>
      <c r="AO173">
        <v>6770</v>
      </c>
      <c r="AP173">
        <v>1041</v>
      </c>
      <c r="AQ173">
        <v>1359</v>
      </c>
      <c r="AR173">
        <v>3758</v>
      </c>
      <c r="AS173">
        <v>3977</v>
      </c>
      <c r="AT173">
        <v>670</v>
      </c>
      <c r="AU173">
        <v>25353</v>
      </c>
      <c r="AV173">
        <v>25657</v>
      </c>
      <c r="AW173">
        <v>2824</v>
      </c>
      <c r="AX173">
        <v>10528</v>
      </c>
      <c r="AY173">
        <v>10528</v>
      </c>
      <c r="AZ173">
        <v>2018</v>
      </c>
      <c r="BA173">
        <v>1.9350073855243701E-2</v>
      </c>
      <c r="BB173">
        <v>0.37775455927051599</v>
      </c>
      <c r="BC173">
        <v>0.75146354443853103</v>
      </c>
      <c r="BD173">
        <v>0.39684650455927001</v>
      </c>
      <c r="BE173">
        <v>2.61137311454963E-2</v>
      </c>
      <c r="BF173">
        <v>3479.1280000000002</v>
      </c>
      <c r="BG173">
        <v>3238.971</v>
      </c>
      <c r="BH173">
        <v>3428.2190000000001</v>
      </c>
      <c r="BI173">
        <v>3055.0369999999998</v>
      </c>
      <c r="BJ173">
        <v>3190.605</v>
      </c>
      <c r="BK173">
        <v>3069.2689999999998</v>
      </c>
      <c r="BL173">
        <v>226.874</v>
      </c>
      <c r="BM173">
        <v>227.79599999999999</v>
      </c>
      <c r="BN173">
        <v>245.81399999999999</v>
      </c>
      <c r="BO173">
        <v>209.52799999999999</v>
      </c>
      <c r="BP173">
        <v>208.494</v>
      </c>
      <c r="BQ173">
        <v>207.55199999999999</v>
      </c>
      <c r="BR173">
        <v>89.632000000000005</v>
      </c>
      <c r="BS173">
        <v>192.65600000000001</v>
      </c>
      <c r="BT173">
        <v>194.67400000000001</v>
      </c>
      <c r="BU173">
        <v>221.684</v>
      </c>
      <c r="BV173">
        <v>221.953</v>
      </c>
      <c r="BW173">
        <v>248.94900000000001</v>
      </c>
      <c r="BX173">
        <v>11</v>
      </c>
      <c r="BY173">
        <v>11</v>
      </c>
      <c r="BZ173">
        <v>10</v>
      </c>
      <c r="CA173">
        <v>8</v>
      </c>
      <c r="CB173">
        <v>8</v>
      </c>
      <c r="CC173">
        <v>8</v>
      </c>
      <c r="CD173">
        <v>0.91657843565636998</v>
      </c>
      <c r="CE173" s="3">
        <v>43465</v>
      </c>
      <c r="CF173">
        <v>3795.634</v>
      </c>
      <c r="CG173" s="3">
        <v>43646</v>
      </c>
      <c r="CH173">
        <v>0.96659203098109503</v>
      </c>
      <c r="CI173">
        <v>1.2529999999999999</v>
      </c>
      <c r="CK173">
        <v>8</v>
      </c>
      <c r="CL173">
        <v>4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1.2529999999999999</v>
      </c>
      <c r="CT173">
        <v>1.2E-2</v>
      </c>
      <c r="CU173">
        <v>1.2E-2</v>
      </c>
      <c r="CV173">
        <v>0.10299999999999999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3365.0839999999998</v>
      </c>
      <c r="DF173">
        <v>3194.0250000000001</v>
      </c>
      <c r="DG173">
        <v>3099.982</v>
      </c>
      <c r="DH173">
        <v>2954.8240000000001</v>
      </c>
      <c r="DI173">
        <v>2796.7640000000001</v>
      </c>
      <c r="DJ173">
        <v>2554.71</v>
      </c>
      <c r="DK173">
        <v>2965.6990000000001</v>
      </c>
      <c r="DL173">
        <v>217.108</v>
      </c>
      <c r="DM173">
        <v>183.14400000000001</v>
      </c>
      <c r="DN173">
        <v>163.029</v>
      </c>
      <c r="DO173">
        <v>204.68100000000001</v>
      </c>
      <c r="DP173">
        <v>162.11000000000001</v>
      </c>
      <c r="DQ173">
        <v>157.71799999999999</v>
      </c>
      <c r="DR173">
        <v>89.632000000000005</v>
      </c>
      <c r="DS173">
        <v>192.65600000000001</v>
      </c>
      <c r="DT173">
        <v>194.67400000000001</v>
      </c>
      <c r="DU173">
        <v>221.684</v>
      </c>
      <c r="DV173">
        <v>221.953</v>
      </c>
      <c r="DW173">
        <v>248.94900000000001</v>
      </c>
      <c r="DX173">
        <v>0.96722052192388397</v>
      </c>
      <c r="DY173">
        <v>0.95695408023837003</v>
      </c>
      <c r="DZ173">
        <v>1</v>
      </c>
      <c r="EA173">
        <v>0.92313743392054004</v>
      </c>
      <c r="EB173">
        <v>0.82031856826775296</v>
      </c>
      <c r="EC173">
        <v>1</v>
      </c>
      <c r="ED173">
        <v>4</v>
      </c>
    </row>
    <row r="174" spans="1:134" x14ac:dyDescent="0.25">
      <c r="A174" s="6" t="s">
        <v>3544</v>
      </c>
      <c r="B174" t="s">
        <v>120</v>
      </c>
      <c r="C174">
        <v>300000</v>
      </c>
      <c r="E174" s="5" t="s">
        <v>1141</v>
      </c>
      <c r="F174">
        <v>0</v>
      </c>
      <c r="G174" s="2">
        <v>43727.495706018519</v>
      </c>
      <c r="H174" t="s">
        <v>121</v>
      </c>
      <c r="I174" s="2">
        <v>43732.633159722223</v>
      </c>
      <c r="J174">
        <v>2285783</v>
      </c>
      <c r="K174">
        <v>3</v>
      </c>
      <c r="L174" t="s">
        <v>122</v>
      </c>
      <c r="M174">
        <v>772</v>
      </c>
      <c r="N174">
        <v>11.3</v>
      </c>
      <c r="P174">
        <v>0</v>
      </c>
      <c r="Q174">
        <v>7711</v>
      </c>
      <c r="R174" t="s">
        <v>392</v>
      </c>
      <c r="S174" t="s">
        <v>349</v>
      </c>
      <c r="T174" t="s">
        <v>3856</v>
      </c>
      <c r="U174" t="s">
        <v>3898</v>
      </c>
      <c r="V174">
        <v>33080</v>
      </c>
      <c r="W174" t="s">
        <v>119</v>
      </c>
      <c r="X174" s="1">
        <v>451</v>
      </c>
      <c r="Y174" t="s">
        <v>3882</v>
      </c>
      <c r="Z174" s="3">
        <v>42562</v>
      </c>
      <c r="AA174">
        <v>4</v>
      </c>
      <c r="AB174">
        <v>1</v>
      </c>
      <c r="AC174">
        <v>6</v>
      </c>
      <c r="AD174">
        <v>16</v>
      </c>
      <c r="AE174">
        <v>8</v>
      </c>
      <c r="AF174">
        <v>1</v>
      </c>
      <c r="AG174">
        <v>0</v>
      </c>
      <c r="AH174">
        <v>6</v>
      </c>
      <c r="AI174">
        <v>0</v>
      </c>
      <c r="AK174">
        <v>6</v>
      </c>
      <c r="AL174">
        <v>2</v>
      </c>
      <c r="AM174">
        <v>5</v>
      </c>
      <c r="AN174">
        <v>145</v>
      </c>
      <c r="AO174">
        <v>297</v>
      </c>
      <c r="AP174">
        <v>87</v>
      </c>
      <c r="AQ174">
        <v>0</v>
      </c>
      <c r="AR174">
        <v>0</v>
      </c>
      <c r="AS174">
        <v>113</v>
      </c>
      <c r="AT174">
        <v>87</v>
      </c>
      <c r="AU174">
        <v>772</v>
      </c>
      <c r="AV174">
        <v>772</v>
      </c>
      <c r="AW174">
        <v>0</v>
      </c>
      <c r="AX174">
        <v>297</v>
      </c>
      <c r="AY174">
        <v>297</v>
      </c>
      <c r="AZ174">
        <v>2018</v>
      </c>
      <c r="BA174">
        <v>1.68350168350168E-2</v>
      </c>
      <c r="BB174">
        <v>0.38047138047138002</v>
      </c>
      <c r="BD174">
        <v>0.48821548821548799</v>
      </c>
      <c r="BE174">
        <v>0.11269430051813401</v>
      </c>
      <c r="BL174">
        <v>0</v>
      </c>
      <c r="BR174">
        <v>207.374</v>
      </c>
      <c r="BS174">
        <v>208.78299999999999</v>
      </c>
      <c r="BT174">
        <v>210.19</v>
      </c>
      <c r="BU174">
        <v>109.113</v>
      </c>
      <c r="BV174">
        <v>110.59099999999999</v>
      </c>
      <c r="BW174">
        <v>112.065</v>
      </c>
      <c r="BX174">
        <v>4</v>
      </c>
      <c r="BY174">
        <v>4</v>
      </c>
      <c r="BZ174">
        <v>4</v>
      </c>
      <c r="CA174">
        <v>4</v>
      </c>
      <c r="CB174">
        <v>3</v>
      </c>
      <c r="CC174">
        <v>2</v>
      </c>
      <c r="CD174" t="s">
        <v>193</v>
      </c>
      <c r="CE174" s="3">
        <v>43465</v>
      </c>
      <c r="CF174">
        <v>207.374</v>
      </c>
      <c r="CG174" s="3">
        <v>43646</v>
      </c>
      <c r="CI174">
        <v>0.438</v>
      </c>
      <c r="CK174">
        <v>3</v>
      </c>
      <c r="CL174">
        <v>2</v>
      </c>
      <c r="CS174">
        <v>0.436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K174">
        <v>85.635000000000005</v>
      </c>
      <c r="DL174">
        <v>0.436</v>
      </c>
      <c r="DR174">
        <v>170.47399999999999</v>
      </c>
      <c r="DS174">
        <v>171.88300000000001</v>
      </c>
      <c r="DT174">
        <v>173.29</v>
      </c>
      <c r="DU174">
        <v>81.212999999999994</v>
      </c>
      <c r="DV174">
        <v>82.691000000000003</v>
      </c>
      <c r="DW174">
        <v>84.165000000000006</v>
      </c>
      <c r="DY174" t="s">
        <v>193</v>
      </c>
      <c r="DZ174">
        <v>0.82206062476491704</v>
      </c>
      <c r="EC174">
        <v>0.797101812306651</v>
      </c>
      <c r="ED174">
        <v>3</v>
      </c>
    </row>
    <row r="175" spans="1:134" x14ac:dyDescent="0.25">
      <c r="A175" s="6" t="s">
        <v>3559</v>
      </c>
      <c r="B175" t="s">
        <v>120</v>
      </c>
      <c r="C175">
        <v>500000</v>
      </c>
      <c r="E175" s="5" t="s">
        <v>1141</v>
      </c>
      <c r="F175">
        <v>0</v>
      </c>
      <c r="G175" s="2">
        <v>43728.327696759261</v>
      </c>
      <c r="H175" t="s">
        <v>121</v>
      </c>
      <c r="I175" s="2">
        <v>43732.631874999999</v>
      </c>
      <c r="J175">
        <v>2500000</v>
      </c>
      <c r="K175">
        <v>2</v>
      </c>
      <c r="L175" t="s">
        <v>122</v>
      </c>
      <c r="M175">
        <v>289</v>
      </c>
      <c r="N175">
        <v>-8</v>
      </c>
      <c r="Q175">
        <v>37</v>
      </c>
      <c r="R175" t="s">
        <v>393</v>
      </c>
      <c r="S175" t="s">
        <v>205</v>
      </c>
      <c r="T175" t="s">
        <v>3856</v>
      </c>
      <c r="U175" t="s">
        <v>3898</v>
      </c>
      <c r="V175">
        <v>35029</v>
      </c>
      <c r="W175" t="s">
        <v>119</v>
      </c>
      <c r="X175" s="1">
        <v>37</v>
      </c>
      <c r="Y175" t="s">
        <v>1141</v>
      </c>
      <c r="Z175" s="3">
        <v>41179</v>
      </c>
      <c r="AA175">
        <v>5</v>
      </c>
      <c r="AB175">
        <v>-1</v>
      </c>
      <c r="AC175">
        <v>6</v>
      </c>
      <c r="AD175">
        <v>10</v>
      </c>
      <c r="AE175">
        <v>7</v>
      </c>
      <c r="AF175">
        <v>-1</v>
      </c>
      <c r="AG175">
        <v>0</v>
      </c>
      <c r="AH175">
        <v>6</v>
      </c>
      <c r="AI175">
        <v>0</v>
      </c>
      <c r="AJ175">
        <v>2</v>
      </c>
      <c r="AK175">
        <v>3</v>
      </c>
      <c r="AL175">
        <v>1</v>
      </c>
      <c r="AM175">
        <v>5</v>
      </c>
      <c r="AN175">
        <v>134</v>
      </c>
      <c r="AO175">
        <v>268</v>
      </c>
      <c r="AP175">
        <v>-23</v>
      </c>
      <c r="AQ175">
        <v>0</v>
      </c>
      <c r="AR175">
        <v>16</v>
      </c>
      <c r="AS175">
        <v>117</v>
      </c>
      <c r="AT175">
        <v>-27</v>
      </c>
      <c r="AU175">
        <v>289</v>
      </c>
      <c r="AV175">
        <v>289</v>
      </c>
      <c r="AW175">
        <v>16</v>
      </c>
      <c r="AX175">
        <v>284</v>
      </c>
      <c r="AY175">
        <v>284</v>
      </c>
      <c r="AZ175">
        <v>2018</v>
      </c>
      <c r="BA175">
        <v>1.8656716417910401E-2</v>
      </c>
      <c r="BB175">
        <v>0.411971830985915</v>
      </c>
      <c r="BC175">
        <v>1</v>
      </c>
      <c r="BD175">
        <v>0.471830985915492</v>
      </c>
      <c r="BE175">
        <v>-9.3425605536332099E-2</v>
      </c>
      <c r="BR175">
        <v>21.390999999999998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F175">
        <v>21.390999999999998</v>
      </c>
      <c r="CG175" s="3">
        <v>43646</v>
      </c>
      <c r="CI175">
        <v>0</v>
      </c>
      <c r="CK175">
        <v>0</v>
      </c>
      <c r="CL175">
        <v>0</v>
      </c>
      <c r="CY175">
        <v>0</v>
      </c>
      <c r="DR175">
        <v>21.390999999999998</v>
      </c>
      <c r="DZ175">
        <v>1</v>
      </c>
      <c r="ED175">
        <v>7</v>
      </c>
    </row>
    <row r="176" spans="1:134" x14ac:dyDescent="0.25">
      <c r="A176" s="6" t="s">
        <v>3547</v>
      </c>
      <c r="B176" t="s">
        <v>120</v>
      </c>
      <c r="C176">
        <v>200000</v>
      </c>
      <c r="E176" s="5" t="s">
        <v>1141</v>
      </c>
      <c r="F176">
        <v>0</v>
      </c>
      <c r="G176" s="2">
        <v>43727.56759259259</v>
      </c>
      <c r="H176" t="s">
        <v>121</v>
      </c>
      <c r="I176" s="2">
        <v>43732.627349537041</v>
      </c>
      <c r="J176">
        <v>2500000</v>
      </c>
      <c r="K176">
        <v>3</v>
      </c>
      <c r="L176" t="s">
        <v>128</v>
      </c>
      <c r="M176">
        <v>959</v>
      </c>
      <c r="N176">
        <v>-3</v>
      </c>
      <c r="P176">
        <v>2.7770000000000001</v>
      </c>
      <c r="Q176">
        <v>6201</v>
      </c>
      <c r="R176" t="s">
        <v>127</v>
      </c>
      <c r="S176" t="s">
        <v>126</v>
      </c>
      <c r="T176" t="s">
        <v>3858</v>
      </c>
      <c r="U176" t="s">
        <v>3897</v>
      </c>
      <c r="V176">
        <v>20123</v>
      </c>
      <c r="W176" t="s">
        <v>119</v>
      </c>
      <c r="X176" s="1">
        <v>620</v>
      </c>
      <c r="Y176" t="s">
        <v>3892</v>
      </c>
      <c r="Z176" s="3">
        <v>42558</v>
      </c>
      <c r="AA176">
        <v>7</v>
      </c>
      <c r="AB176">
        <v>0</v>
      </c>
      <c r="AC176">
        <v>6</v>
      </c>
      <c r="AD176">
        <v>19</v>
      </c>
      <c r="AE176">
        <v>8</v>
      </c>
      <c r="AF176">
        <v>1</v>
      </c>
      <c r="AG176">
        <v>0</v>
      </c>
      <c r="AH176">
        <v>1</v>
      </c>
      <c r="AI176">
        <v>0</v>
      </c>
      <c r="AJ176">
        <v>3</v>
      </c>
      <c r="AK176">
        <v>1</v>
      </c>
      <c r="AL176">
        <v>1</v>
      </c>
      <c r="AM176">
        <v>56</v>
      </c>
      <c r="AN176">
        <v>75</v>
      </c>
      <c r="AO176">
        <v>636</v>
      </c>
      <c r="AP176">
        <v>-29</v>
      </c>
      <c r="AQ176">
        <v>0</v>
      </c>
      <c r="AR176">
        <v>68</v>
      </c>
      <c r="AS176">
        <v>61</v>
      </c>
      <c r="AT176">
        <v>-36</v>
      </c>
      <c r="AU176">
        <v>959</v>
      </c>
      <c r="AV176">
        <v>959</v>
      </c>
      <c r="AW176">
        <v>1</v>
      </c>
      <c r="AX176">
        <v>704</v>
      </c>
      <c r="AY176">
        <v>704</v>
      </c>
      <c r="AZ176">
        <v>2018</v>
      </c>
      <c r="BA176">
        <v>8.8050314465408799E-2</v>
      </c>
      <c r="BB176">
        <v>8.6647727272727196E-2</v>
      </c>
      <c r="BC176">
        <v>1.47058823529411E-2</v>
      </c>
      <c r="BD176">
        <v>0.10653409090909</v>
      </c>
      <c r="BE176">
        <v>-3.7539103232533802E-2</v>
      </c>
      <c r="BF176">
        <v>50</v>
      </c>
      <c r="BG176">
        <v>50</v>
      </c>
      <c r="BH176">
        <v>50</v>
      </c>
      <c r="BI176">
        <v>50</v>
      </c>
      <c r="BJ176">
        <v>50</v>
      </c>
      <c r="BK176">
        <v>50</v>
      </c>
      <c r="BR176">
        <v>139.88200000000001</v>
      </c>
      <c r="BS176">
        <v>150.09</v>
      </c>
      <c r="BT176">
        <v>150.09</v>
      </c>
      <c r="BU176">
        <v>180.614</v>
      </c>
      <c r="BV176">
        <v>191.309</v>
      </c>
      <c r="BW176">
        <v>192.40100000000001</v>
      </c>
      <c r="BX176">
        <v>1</v>
      </c>
      <c r="BY176">
        <v>1</v>
      </c>
      <c r="BZ176">
        <v>1</v>
      </c>
      <c r="CA176">
        <v>2</v>
      </c>
      <c r="CB176">
        <v>2</v>
      </c>
      <c r="CC176">
        <v>2</v>
      </c>
      <c r="CD176">
        <v>0</v>
      </c>
      <c r="CE176" s="3">
        <v>43465</v>
      </c>
      <c r="CF176">
        <v>189.88200000000001</v>
      </c>
      <c r="CG176" s="3">
        <v>43646</v>
      </c>
      <c r="CH176">
        <v>0</v>
      </c>
      <c r="CI176">
        <v>0</v>
      </c>
      <c r="CK176">
        <v>4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192.423</v>
      </c>
      <c r="DR176">
        <v>139.88200000000001</v>
      </c>
      <c r="DS176">
        <v>150.09</v>
      </c>
      <c r="DT176">
        <v>150.09</v>
      </c>
      <c r="DU176">
        <v>180.614</v>
      </c>
      <c r="DV176">
        <v>191.309</v>
      </c>
      <c r="DW176">
        <v>192.40100000000001</v>
      </c>
      <c r="DX176">
        <v>0</v>
      </c>
      <c r="DZ176">
        <v>1</v>
      </c>
      <c r="EA176">
        <v>0</v>
      </c>
      <c r="EC176">
        <v>1</v>
      </c>
      <c r="ED176">
        <v>3</v>
      </c>
    </row>
    <row r="177" spans="1:134" x14ac:dyDescent="0.25">
      <c r="A177" s="6" t="s">
        <v>3478</v>
      </c>
      <c r="B177" t="s">
        <v>120</v>
      </c>
      <c r="C177">
        <v>50000</v>
      </c>
      <c r="E177" s="5" t="s">
        <v>1141</v>
      </c>
      <c r="F177">
        <v>0</v>
      </c>
      <c r="G177" s="2">
        <v>43725.407546296294</v>
      </c>
      <c r="H177" t="s">
        <v>121</v>
      </c>
      <c r="I177" s="2">
        <v>43732.625289351854</v>
      </c>
      <c r="J177">
        <v>2426360</v>
      </c>
      <c r="K177">
        <v>2</v>
      </c>
      <c r="L177" t="s">
        <v>122</v>
      </c>
      <c r="M177">
        <v>535</v>
      </c>
      <c r="N177">
        <v>5.4</v>
      </c>
      <c r="O177">
        <v>24.39</v>
      </c>
      <c r="Q177">
        <v>45201</v>
      </c>
      <c r="R177" t="s">
        <v>388</v>
      </c>
      <c r="S177" t="s">
        <v>383</v>
      </c>
      <c r="T177" t="s">
        <v>3870</v>
      </c>
      <c r="U177" t="s">
        <v>3898</v>
      </c>
      <c r="V177">
        <v>38121</v>
      </c>
      <c r="W177" t="s">
        <v>184</v>
      </c>
      <c r="X177" s="1">
        <v>452</v>
      </c>
      <c r="Y177" t="s">
        <v>3882</v>
      </c>
      <c r="Z177" s="3">
        <v>41249</v>
      </c>
      <c r="AA177">
        <v>4</v>
      </c>
      <c r="AB177">
        <v>0</v>
      </c>
      <c r="AC177">
        <v>5</v>
      </c>
      <c r="AD177">
        <v>7</v>
      </c>
      <c r="AE177">
        <v>7</v>
      </c>
      <c r="AF177">
        <v>0</v>
      </c>
      <c r="AG177">
        <v>0</v>
      </c>
      <c r="AH177">
        <v>4</v>
      </c>
      <c r="AI177">
        <v>1</v>
      </c>
      <c r="AJ177">
        <v>3</v>
      </c>
      <c r="AK177">
        <v>4</v>
      </c>
      <c r="AL177">
        <v>1</v>
      </c>
      <c r="AM177">
        <v>7</v>
      </c>
      <c r="AN177">
        <v>80</v>
      </c>
      <c r="AO177">
        <v>248</v>
      </c>
      <c r="AP177">
        <v>29</v>
      </c>
      <c r="AQ177">
        <v>36</v>
      </c>
      <c r="AR177">
        <v>58</v>
      </c>
      <c r="AS177">
        <v>179</v>
      </c>
      <c r="AT177">
        <v>2</v>
      </c>
      <c r="AU177">
        <v>535</v>
      </c>
      <c r="AV177">
        <v>535</v>
      </c>
      <c r="AW177">
        <v>46</v>
      </c>
      <c r="AX177">
        <v>306</v>
      </c>
      <c r="AY177">
        <v>306</v>
      </c>
      <c r="AZ177">
        <v>2017</v>
      </c>
      <c r="BA177">
        <v>2.8225806451612899E-2</v>
      </c>
      <c r="BB177">
        <v>0.58496732026143705</v>
      </c>
      <c r="BC177">
        <v>0.79310344827586199</v>
      </c>
      <c r="BD177">
        <v>0.26143790849673199</v>
      </c>
      <c r="BE177">
        <v>3.7383177570093399E-3</v>
      </c>
      <c r="BR177">
        <v>145.245</v>
      </c>
      <c r="BS177">
        <v>96.831000000000003</v>
      </c>
      <c r="BT177">
        <v>98.418999999999997</v>
      </c>
      <c r="BU177">
        <v>100</v>
      </c>
      <c r="BV177">
        <v>0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1</v>
      </c>
      <c r="CF177">
        <v>145.245</v>
      </c>
      <c r="CG177" s="3">
        <v>43646</v>
      </c>
      <c r="CI177">
        <v>0</v>
      </c>
      <c r="CK177">
        <v>0</v>
      </c>
      <c r="CL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R177">
        <v>145.245</v>
      </c>
      <c r="DS177">
        <v>96.831000000000003</v>
      </c>
      <c r="DT177">
        <v>98.418999999999997</v>
      </c>
      <c r="DU177">
        <v>100</v>
      </c>
      <c r="DV177">
        <v>0</v>
      </c>
      <c r="DZ177">
        <v>1</v>
      </c>
      <c r="ED177">
        <v>7</v>
      </c>
    </row>
    <row r="178" spans="1:134" x14ac:dyDescent="0.25">
      <c r="A178" s="6" t="s">
        <v>3536</v>
      </c>
      <c r="B178" t="s">
        <v>120</v>
      </c>
      <c r="C178">
        <v>1500000</v>
      </c>
      <c r="E178" s="5" t="s">
        <v>1141</v>
      </c>
      <c r="F178">
        <v>0</v>
      </c>
      <c r="G178" s="2">
        <v>43727.384652777779</v>
      </c>
      <c r="H178" t="s">
        <v>121</v>
      </c>
      <c r="I178" s="2">
        <v>43732.603831018518</v>
      </c>
      <c r="J178">
        <v>2500000</v>
      </c>
      <c r="K178">
        <v>2</v>
      </c>
      <c r="L178" t="s">
        <v>128</v>
      </c>
      <c r="M178">
        <v>944</v>
      </c>
      <c r="N178">
        <v>2.1</v>
      </c>
      <c r="O178">
        <v>2.0619999999999998</v>
      </c>
      <c r="P178">
        <v>1.68</v>
      </c>
      <c r="Q178">
        <v>522922</v>
      </c>
      <c r="R178" t="s">
        <v>397</v>
      </c>
      <c r="S178" t="s">
        <v>396</v>
      </c>
      <c r="T178" t="s">
        <v>3864</v>
      </c>
      <c r="U178" t="s">
        <v>3899</v>
      </c>
      <c r="V178">
        <v>75100</v>
      </c>
      <c r="W178" t="s">
        <v>119</v>
      </c>
      <c r="X178" s="1">
        <v>494</v>
      </c>
      <c r="Y178" t="s">
        <v>3895</v>
      </c>
      <c r="Z178" s="3">
        <v>42466</v>
      </c>
      <c r="AA178">
        <v>6</v>
      </c>
      <c r="AB178">
        <v>0</v>
      </c>
      <c r="AC178">
        <v>6</v>
      </c>
      <c r="AD178">
        <v>22</v>
      </c>
      <c r="AE178">
        <v>9</v>
      </c>
      <c r="AF178">
        <v>0</v>
      </c>
      <c r="AG178">
        <v>0</v>
      </c>
      <c r="AH178">
        <v>6</v>
      </c>
      <c r="AI178">
        <v>0</v>
      </c>
      <c r="AK178">
        <v>6</v>
      </c>
      <c r="AL178">
        <v>3</v>
      </c>
      <c r="AM178">
        <v>73</v>
      </c>
      <c r="AN178">
        <v>139</v>
      </c>
      <c r="AO178">
        <v>502</v>
      </c>
      <c r="AP178">
        <v>19</v>
      </c>
      <c r="AQ178">
        <v>97</v>
      </c>
      <c r="AR178">
        <v>82</v>
      </c>
      <c r="AS178">
        <v>506</v>
      </c>
      <c r="AT178">
        <v>1</v>
      </c>
      <c r="AU178">
        <v>944</v>
      </c>
      <c r="AV178">
        <v>908</v>
      </c>
      <c r="AW178">
        <v>57</v>
      </c>
      <c r="AX178">
        <v>584</v>
      </c>
      <c r="AY178">
        <v>584</v>
      </c>
      <c r="AZ178">
        <v>2017</v>
      </c>
      <c r="BA178">
        <v>0.14541832669322699</v>
      </c>
      <c r="BB178">
        <v>0.86643835616438303</v>
      </c>
      <c r="BC178">
        <v>0.69512195121951204</v>
      </c>
      <c r="BD178">
        <v>0.23801369863013699</v>
      </c>
      <c r="BE178">
        <v>1.1013215859030799E-3</v>
      </c>
      <c r="BF178">
        <v>100</v>
      </c>
      <c r="BG178">
        <v>100</v>
      </c>
      <c r="BH178">
        <v>100</v>
      </c>
      <c r="BI178">
        <v>100</v>
      </c>
      <c r="BJ178">
        <v>100</v>
      </c>
      <c r="BK178">
        <v>100</v>
      </c>
      <c r="BL178">
        <v>40.673000000000002</v>
      </c>
      <c r="BM178">
        <v>40</v>
      </c>
      <c r="BN178">
        <v>40.878</v>
      </c>
      <c r="BO178">
        <v>40.043999999999997</v>
      </c>
      <c r="BP178">
        <v>41.018999999999998</v>
      </c>
      <c r="BQ178">
        <v>40</v>
      </c>
      <c r="BR178">
        <v>541.178</v>
      </c>
      <c r="BS178">
        <v>551.71299999999997</v>
      </c>
      <c r="BT178">
        <v>566.16300000000001</v>
      </c>
      <c r="BU178">
        <v>414.20400000000001</v>
      </c>
      <c r="BV178">
        <v>425.21600000000001</v>
      </c>
      <c r="BW178">
        <v>437.04599999999999</v>
      </c>
      <c r="BX178">
        <v>4</v>
      </c>
      <c r="BY178">
        <v>4</v>
      </c>
      <c r="BZ178">
        <v>4</v>
      </c>
      <c r="CA178">
        <v>4</v>
      </c>
      <c r="CB178">
        <v>4</v>
      </c>
      <c r="CC178">
        <v>4</v>
      </c>
      <c r="CD178">
        <v>0.31674764482906698</v>
      </c>
      <c r="CE178" s="3">
        <v>43465</v>
      </c>
      <c r="CF178">
        <v>681.851</v>
      </c>
      <c r="CG178" s="3">
        <v>43646</v>
      </c>
      <c r="CH178">
        <v>0.30232525075885203</v>
      </c>
      <c r="CI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41.856000000000002</v>
      </c>
      <c r="DF178">
        <v>77.972999999999999</v>
      </c>
      <c r="DG178">
        <v>69.003</v>
      </c>
      <c r="DH178">
        <v>54.167999999999999</v>
      </c>
      <c r="DI178">
        <v>21.282</v>
      </c>
      <c r="DJ178">
        <v>0</v>
      </c>
      <c r="DK178">
        <v>378.5</v>
      </c>
      <c r="DL178">
        <v>0.67300000000000004</v>
      </c>
      <c r="DM178">
        <v>0</v>
      </c>
      <c r="DN178">
        <v>0.878</v>
      </c>
      <c r="DO178">
        <v>4.3999999999999997E-2</v>
      </c>
      <c r="DP178">
        <v>1.0189999999999999</v>
      </c>
      <c r="DQ178">
        <v>0</v>
      </c>
      <c r="DR178">
        <v>541.178</v>
      </c>
      <c r="DS178">
        <v>551.71299999999997</v>
      </c>
      <c r="DT178">
        <v>566.16300000000001</v>
      </c>
      <c r="DU178">
        <v>414.20400000000001</v>
      </c>
      <c r="DV178">
        <v>425.21600000000001</v>
      </c>
      <c r="DW178">
        <v>437.04599999999999</v>
      </c>
      <c r="DX178">
        <v>0.41855999999999999</v>
      </c>
      <c r="DY178">
        <v>1.65466033978314E-2</v>
      </c>
      <c r="DZ178">
        <v>1</v>
      </c>
      <c r="EA178">
        <v>0.44046999999999997</v>
      </c>
      <c r="EB178">
        <v>1.07743164038348E-2</v>
      </c>
      <c r="EC178">
        <v>1</v>
      </c>
      <c r="ED178">
        <v>3</v>
      </c>
    </row>
    <row r="179" spans="1:134" x14ac:dyDescent="0.25">
      <c r="A179" s="6" t="s">
        <v>3518</v>
      </c>
      <c r="B179" t="s">
        <v>120</v>
      </c>
      <c r="C179">
        <v>50000</v>
      </c>
      <c r="E179" s="5" t="s">
        <v>1141</v>
      </c>
      <c r="F179">
        <v>0</v>
      </c>
      <c r="G179" s="2">
        <v>43726.575127314813</v>
      </c>
      <c r="H179" t="s">
        <v>121</v>
      </c>
      <c r="I179" s="2">
        <v>43732.602395833332</v>
      </c>
      <c r="J179">
        <v>2480000</v>
      </c>
      <c r="K179">
        <v>3</v>
      </c>
      <c r="L179" t="s">
        <v>129</v>
      </c>
      <c r="M179">
        <v>274</v>
      </c>
      <c r="N179">
        <v>11</v>
      </c>
      <c r="O179">
        <v>66.67</v>
      </c>
      <c r="P179">
        <v>1137</v>
      </c>
      <c r="Q179">
        <v>4645</v>
      </c>
      <c r="R179" t="s">
        <v>398</v>
      </c>
      <c r="S179" t="s">
        <v>146</v>
      </c>
      <c r="T179" t="s">
        <v>3862</v>
      </c>
      <c r="U179" t="s">
        <v>3899</v>
      </c>
      <c r="V179">
        <v>74121</v>
      </c>
      <c r="W179" t="s">
        <v>119</v>
      </c>
      <c r="X179" s="1">
        <v>464</v>
      </c>
      <c r="Y179" t="s">
        <v>3882</v>
      </c>
      <c r="Z179" s="3">
        <v>41284</v>
      </c>
      <c r="AA179">
        <v>7</v>
      </c>
      <c r="AB179">
        <v>0</v>
      </c>
      <c r="AC179">
        <v>6</v>
      </c>
      <c r="AD179">
        <v>11</v>
      </c>
      <c r="AE179">
        <v>8</v>
      </c>
      <c r="AF179">
        <v>-1</v>
      </c>
      <c r="AG179">
        <v>0</v>
      </c>
      <c r="AH179">
        <v>6</v>
      </c>
      <c r="AI179">
        <v>0</v>
      </c>
      <c r="AK179">
        <v>4</v>
      </c>
      <c r="AL179">
        <v>3</v>
      </c>
      <c r="AM179">
        <v>79</v>
      </c>
      <c r="AN179">
        <v>47</v>
      </c>
      <c r="AO179">
        <v>184</v>
      </c>
      <c r="AP179">
        <v>30</v>
      </c>
      <c r="AQ179">
        <v>17</v>
      </c>
      <c r="AR179">
        <v>14</v>
      </c>
      <c r="AS179">
        <v>38</v>
      </c>
      <c r="AT179">
        <v>22</v>
      </c>
      <c r="AU179">
        <v>274</v>
      </c>
      <c r="AV179">
        <v>274</v>
      </c>
      <c r="AW179">
        <v>4</v>
      </c>
      <c r="AX179">
        <v>198</v>
      </c>
      <c r="AY179">
        <v>198</v>
      </c>
      <c r="AZ179">
        <v>2018</v>
      </c>
      <c r="BA179">
        <v>0.42934782608695599</v>
      </c>
      <c r="BB179">
        <v>0.19191919191919099</v>
      </c>
      <c r="BC179">
        <v>0.28571428571428498</v>
      </c>
      <c r="BD179">
        <v>0.23737373737373699</v>
      </c>
      <c r="BE179">
        <v>8.0291970802919693E-2</v>
      </c>
      <c r="BX179">
        <v>1</v>
      </c>
      <c r="CD179">
        <v>0.45753333333333301</v>
      </c>
      <c r="CF179">
        <v>15</v>
      </c>
      <c r="CG179" s="3">
        <v>43373</v>
      </c>
      <c r="CH179">
        <v>0.45753333333333301</v>
      </c>
      <c r="CI179">
        <v>0</v>
      </c>
      <c r="CK179">
        <v>0</v>
      </c>
      <c r="CL179">
        <v>0</v>
      </c>
      <c r="ED179">
        <v>6</v>
      </c>
    </row>
    <row r="180" spans="1:134" x14ac:dyDescent="0.25">
      <c r="A180" s="6" t="s">
        <v>3538</v>
      </c>
      <c r="B180" t="s">
        <v>120</v>
      </c>
      <c r="C180">
        <v>350000</v>
      </c>
      <c r="E180" s="5" t="s">
        <v>1141</v>
      </c>
      <c r="F180">
        <v>0</v>
      </c>
      <c r="G180" s="2">
        <v>43727.404178240744</v>
      </c>
      <c r="H180" t="s">
        <v>121</v>
      </c>
      <c r="I180" s="2">
        <v>43732.561851851853</v>
      </c>
      <c r="J180">
        <v>1650000</v>
      </c>
      <c r="K180">
        <v>3</v>
      </c>
      <c r="L180" t="s">
        <v>116</v>
      </c>
      <c r="M180">
        <v>2509</v>
      </c>
      <c r="N180">
        <v>4.9000000000000004</v>
      </c>
      <c r="O180">
        <v>2.569</v>
      </c>
      <c r="P180">
        <v>2.0579999999999998</v>
      </c>
      <c r="Q180">
        <v>4333</v>
      </c>
      <c r="R180" t="s">
        <v>399</v>
      </c>
      <c r="S180" t="s">
        <v>186</v>
      </c>
      <c r="T180" t="s">
        <v>3863</v>
      </c>
      <c r="U180" t="s">
        <v>3898</v>
      </c>
      <c r="V180">
        <v>31039</v>
      </c>
      <c r="W180" t="s">
        <v>119</v>
      </c>
      <c r="X180" s="1">
        <v>433</v>
      </c>
      <c r="Y180" t="s">
        <v>3881</v>
      </c>
      <c r="Z180" s="3">
        <v>35195</v>
      </c>
      <c r="AA180">
        <v>4</v>
      </c>
      <c r="AB180">
        <v>1</v>
      </c>
      <c r="AC180">
        <v>6</v>
      </c>
      <c r="AD180">
        <v>1</v>
      </c>
      <c r="AE180">
        <v>5</v>
      </c>
      <c r="AF180">
        <v>1</v>
      </c>
      <c r="AG180">
        <v>0</v>
      </c>
      <c r="AH180">
        <v>4</v>
      </c>
      <c r="AI180">
        <v>0</v>
      </c>
      <c r="AJ180">
        <v>3</v>
      </c>
      <c r="AK180">
        <v>3</v>
      </c>
      <c r="AL180">
        <v>1</v>
      </c>
      <c r="AM180">
        <v>174</v>
      </c>
      <c r="AN180">
        <v>1964</v>
      </c>
      <c r="AO180">
        <v>2247</v>
      </c>
      <c r="AP180">
        <v>125</v>
      </c>
      <c r="AQ180">
        <v>1393</v>
      </c>
      <c r="AR180">
        <v>1129</v>
      </c>
      <c r="AS180">
        <v>942</v>
      </c>
      <c r="AT180">
        <v>44</v>
      </c>
      <c r="AU180">
        <v>2509</v>
      </c>
      <c r="AV180">
        <v>2543</v>
      </c>
      <c r="AW180">
        <v>1103</v>
      </c>
      <c r="AX180">
        <v>3376</v>
      </c>
      <c r="AY180">
        <v>3376</v>
      </c>
      <c r="AZ180">
        <v>2018</v>
      </c>
      <c r="BA180">
        <v>7.7436582109479304E-2</v>
      </c>
      <c r="BB180">
        <v>0.27902843601895699</v>
      </c>
      <c r="BC180">
        <v>0.97697077059344495</v>
      </c>
      <c r="BD180">
        <v>0.58175355450236899</v>
      </c>
      <c r="BE180">
        <v>1.7302398741643701E-2</v>
      </c>
      <c r="BF180">
        <v>1208.412</v>
      </c>
      <c r="BG180">
        <v>1299.828</v>
      </c>
      <c r="BH180">
        <v>1192.7249999999999</v>
      </c>
      <c r="BI180">
        <v>1251.4659999999999</v>
      </c>
      <c r="BJ180">
        <v>1329.84</v>
      </c>
      <c r="BK180">
        <v>1264.153</v>
      </c>
      <c r="BL180">
        <v>70.594999999999999</v>
      </c>
      <c r="BM180">
        <v>70.418000000000006</v>
      </c>
      <c r="BN180">
        <v>70.382999999999996</v>
      </c>
      <c r="BO180">
        <v>71.016999999999996</v>
      </c>
      <c r="BP180">
        <v>70.301000000000002</v>
      </c>
      <c r="BQ180">
        <v>70.555999999999997</v>
      </c>
      <c r="BR180">
        <v>1281.1880000000001</v>
      </c>
      <c r="BS180">
        <v>1332.4860000000001</v>
      </c>
      <c r="BT180">
        <v>1466.5450000000001</v>
      </c>
      <c r="BU180">
        <v>1430.4760000000001</v>
      </c>
      <c r="BV180">
        <v>1372.2429999999999</v>
      </c>
      <c r="BW180">
        <v>1454.68</v>
      </c>
      <c r="BX180">
        <v>9</v>
      </c>
      <c r="BY180">
        <v>9</v>
      </c>
      <c r="BZ180">
        <v>9</v>
      </c>
      <c r="CA180">
        <v>9</v>
      </c>
      <c r="CB180">
        <v>9</v>
      </c>
      <c r="CC180">
        <v>9</v>
      </c>
      <c r="CD180">
        <v>0.57588735527361501</v>
      </c>
      <c r="CE180" s="3">
        <v>43465</v>
      </c>
      <c r="CF180">
        <v>2560.1950000000002</v>
      </c>
      <c r="CG180" s="3">
        <v>43646</v>
      </c>
      <c r="CH180">
        <v>0.54015185217907302</v>
      </c>
      <c r="CI180">
        <v>0</v>
      </c>
      <c r="CK180">
        <v>6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688.78399999999999</v>
      </c>
      <c r="DF180">
        <v>850.31100000000004</v>
      </c>
      <c r="DG180">
        <v>727.62</v>
      </c>
      <c r="DH180">
        <v>629.86300000000006</v>
      </c>
      <c r="DI180">
        <v>795.351</v>
      </c>
      <c r="DJ180">
        <v>778.471</v>
      </c>
      <c r="DK180">
        <v>1944.6389999999999</v>
      </c>
      <c r="DL180">
        <v>2.0739999999999998</v>
      </c>
      <c r="DM180">
        <v>12.32</v>
      </c>
      <c r="DN180">
        <v>36.454000000000001</v>
      </c>
      <c r="DO180">
        <v>15.988</v>
      </c>
      <c r="DP180">
        <v>25.565000000000001</v>
      </c>
      <c r="DQ180">
        <v>26.844999999999999</v>
      </c>
      <c r="DR180">
        <v>1109.5999999999999</v>
      </c>
      <c r="DS180">
        <v>1132.3130000000001</v>
      </c>
      <c r="DT180">
        <v>1159.27</v>
      </c>
      <c r="DU180">
        <v>1181.942</v>
      </c>
      <c r="DV180">
        <v>1202.0830000000001</v>
      </c>
      <c r="DW180">
        <v>1218.8330000000001</v>
      </c>
      <c r="DX180">
        <v>0.56999102954952396</v>
      </c>
      <c r="DY180">
        <v>2.9378851193427199E-2</v>
      </c>
      <c r="DZ180">
        <v>0.86607117768820796</v>
      </c>
      <c r="EA180">
        <v>0.59238653963784704</v>
      </c>
      <c r="EB180">
        <v>0.28172561249320699</v>
      </c>
      <c r="EC180">
        <v>0.84005299835036795</v>
      </c>
      <c r="ED180">
        <v>23</v>
      </c>
    </row>
    <row r="181" spans="1:134" x14ac:dyDescent="0.25">
      <c r="A181" s="6" t="s">
        <v>3408</v>
      </c>
      <c r="B181" t="s">
        <v>120</v>
      </c>
      <c r="C181">
        <v>1500000</v>
      </c>
      <c r="E181" s="5" t="s">
        <v>1141</v>
      </c>
      <c r="F181">
        <v>0</v>
      </c>
      <c r="G181" s="2">
        <v>43720.775960648149</v>
      </c>
      <c r="H181" t="s">
        <v>121</v>
      </c>
      <c r="I181" s="2">
        <v>43732.518842592595</v>
      </c>
      <c r="J181">
        <v>2344571</v>
      </c>
      <c r="K181">
        <v>3</v>
      </c>
      <c r="L181" t="s">
        <v>148</v>
      </c>
      <c r="M181">
        <v>1327</v>
      </c>
      <c r="N181">
        <v>22.9</v>
      </c>
      <c r="O181">
        <v>4.3380000000000001</v>
      </c>
      <c r="P181">
        <v>3.2450000000000001</v>
      </c>
      <c r="Q181">
        <v>611</v>
      </c>
      <c r="R181" t="s">
        <v>343</v>
      </c>
      <c r="S181" t="s">
        <v>205</v>
      </c>
      <c r="T181" t="s">
        <v>3856</v>
      </c>
      <c r="U181" t="s">
        <v>3898</v>
      </c>
      <c r="V181">
        <v>35127</v>
      </c>
      <c r="W181" t="s">
        <v>143</v>
      </c>
      <c r="X181" s="1">
        <v>611</v>
      </c>
      <c r="Y181" t="s">
        <v>3892</v>
      </c>
      <c r="Z181" s="3">
        <v>41424</v>
      </c>
      <c r="AA181">
        <v>3</v>
      </c>
      <c r="AB181">
        <v>0</v>
      </c>
      <c r="AC181">
        <v>6</v>
      </c>
      <c r="AD181">
        <v>4</v>
      </c>
      <c r="AE181">
        <v>6</v>
      </c>
      <c r="AF181">
        <v>0</v>
      </c>
      <c r="AG181">
        <v>0</v>
      </c>
      <c r="AH181">
        <v>5</v>
      </c>
      <c r="AI181">
        <v>0</v>
      </c>
      <c r="AJ181">
        <v>2</v>
      </c>
      <c r="AK181">
        <v>3</v>
      </c>
      <c r="AL181">
        <v>2</v>
      </c>
      <c r="AM181">
        <v>6</v>
      </c>
      <c r="AN181">
        <v>797</v>
      </c>
      <c r="AO181">
        <v>448</v>
      </c>
      <c r="AP181">
        <v>208</v>
      </c>
      <c r="AQ181">
        <v>402</v>
      </c>
      <c r="AR181">
        <v>986</v>
      </c>
      <c r="AS181">
        <v>460</v>
      </c>
      <c r="AT181">
        <v>141</v>
      </c>
      <c r="AU181">
        <v>1327</v>
      </c>
      <c r="AV181">
        <v>910</v>
      </c>
      <c r="AW181">
        <v>953</v>
      </c>
      <c r="AX181">
        <v>1434</v>
      </c>
      <c r="AY181">
        <v>1434</v>
      </c>
      <c r="AZ181">
        <v>2018</v>
      </c>
      <c r="BA181">
        <v>1.33928571428571E-2</v>
      </c>
      <c r="BB181">
        <v>0.32078103207810299</v>
      </c>
      <c r="BC181">
        <v>0.96653144016227099</v>
      </c>
      <c r="BD181">
        <v>0.55578800557880004</v>
      </c>
      <c r="BE181">
        <v>0.15494505494505401</v>
      </c>
      <c r="BL181">
        <v>70</v>
      </c>
      <c r="BM181">
        <v>70</v>
      </c>
      <c r="BN181">
        <v>70</v>
      </c>
      <c r="BO181">
        <v>70</v>
      </c>
      <c r="BP181">
        <v>70</v>
      </c>
      <c r="BQ181">
        <v>70</v>
      </c>
      <c r="BR181">
        <v>339.16699999999997</v>
      </c>
      <c r="BS181">
        <v>343.58499999999998</v>
      </c>
      <c r="BT181">
        <v>347.99099999999999</v>
      </c>
      <c r="BU181">
        <v>352.387</v>
      </c>
      <c r="BV181">
        <v>356.77100000000002</v>
      </c>
      <c r="BW181">
        <v>361.14400000000001</v>
      </c>
      <c r="BX181">
        <v>3</v>
      </c>
      <c r="BY181">
        <v>3</v>
      </c>
      <c r="BZ181">
        <v>3</v>
      </c>
      <c r="CA181">
        <v>3</v>
      </c>
      <c r="CB181">
        <v>3</v>
      </c>
      <c r="CC181">
        <v>3</v>
      </c>
      <c r="CD181">
        <v>0.60320238095237999</v>
      </c>
      <c r="CE181" s="3">
        <v>43465</v>
      </c>
      <c r="CF181">
        <v>409.16699999999997</v>
      </c>
      <c r="CG181" s="3">
        <v>43646</v>
      </c>
      <c r="CH181">
        <v>0.68310000000000004</v>
      </c>
      <c r="CI181">
        <v>0</v>
      </c>
      <c r="CK181">
        <v>2</v>
      </c>
      <c r="CL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K181">
        <v>409.94600000000003</v>
      </c>
      <c r="DL181">
        <v>47.817</v>
      </c>
      <c r="DM181">
        <v>44.201999999999998</v>
      </c>
      <c r="DN181">
        <v>25.131</v>
      </c>
      <c r="DO181">
        <v>44.997</v>
      </c>
      <c r="DP181">
        <v>45.213000000000001</v>
      </c>
      <c r="DQ181">
        <v>45.984999999999999</v>
      </c>
      <c r="DR181">
        <v>339.16699999999997</v>
      </c>
      <c r="DS181">
        <v>343.58499999999998</v>
      </c>
      <c r="DT181">
        <v>347.99099999999999</v>
      </c>
      <c r="DU181">
        <v>352.387</v>
      </c>
      <c r="DV181">
        <v>356.77100000000002</v>
      </c>
      <c r="DW181">
        <v>361.14400000000001</v>
      </c>
      <c r="DY181">
        <v>0.68310000000000004</v>
      </c>
      <c r="DZ181">
        <v>1</v>
      </c>
      <c r="EB181">
        <v>0.60320238095237999</v>
      </c>
      <c r="EC181">
        <v>1</v>
      </c>
      <c r="ED181">
        <v>6</v>
      </c>
    </row>
    <row r="182" spans="1:134" x14ac:dyDescent="0.25">
      <c r="A182" s="6" t="s">
        <v>3528</v>
      </c>
      <c r="B182" t="s">
        <v>120</v>
      </c>
      <c r="C182">
        <v>260000</v>
      </c>
      <c r="E182" s="5" t="s">
        <v>1141</v>
      </c>
      <c r="F182">
        <v>0</v>
      </c>
      <c r="G182" s="2">
        <v>43727.29047453704</v>
      </c>
      <c r="H182" t="s">
        <v>121</v>
      </c>
      <c r="I182" s="2">
        <v>43731.635381944441</v>
      </c>
      <c r="J182">
        <v>2500000</v>
      </c>
      <c r="K182">
        <v>3</v>
      </c>
      <c r="L182" t="s">
        <v>128</v>
      </c>
      <c r="M182">
        <v>901</v>
      </c>
      <c r="N182">
        <v>9.4</v>
      </c>
      <c r="O182">
        <v>9.4740000000000002</v>
      </c>
      <c r="P182">
        <v>4.4470000000000001</v>
      </c>
      <c r="Q182">
        <v>7911</v>
      </c>
      <c r="R182" t="s">
        <v>416</v>
      </c>
      <c r="S182" t="s">
        <v>314</v>
      </c>
      <c r="T182" t="s">
        <v>3865</v>
      </c>
      <c r="U182" t="s">
        <v>3900</v>
      </c>
      <c r="V182">
        <v>47122</v>
      </c>
      <c r="W182" t="s">
        <v>119</v>
      </c>
      <c r="X182" s="1">
        <v>791</v>
      </c>
      <c r="Y182" t="s">
        <v>3892</v>
      </c>
      <c r="Z182" s="3">
        <v>40602</v>
      </c>
      <c r="AA182">
        <v>6</v>
      </c>
      <c r="AB182">
        <v>2</v>
      </c>
      <c r="AC182">
        <v>6</v>
      </c>
      <c r="AD182">
        <v>18</v>
      </c>
      <c r="AE182">
        <v>8</v>
      </c>
      <c r="AF182">
        <v>1</v>
      </c>
      <c r="AG182">
        <v>0</v>
      </c>
      <c r="AH182">
        <v>6</v>
      </c>
      <c r="AI182">
        <v>0</v>
      </c>
      <c r="AK182">
        <v>5</v>
      </c>
      <c r="AL182">
        <v>1</v>
      </c>
      <c r="AM182">
        <v>12</v>
      </c>
      <c r="AN182">
        <v>240</v>
      </c>
      <c r="AO182">
        <v>392</v>
      </c>
      <c r="AP182">
        <v>85</v>
      </c>
      <c r="AQ182">
        <v>0</v>
      </c>
      <c r="AR182">
        <v>292</v>
      </c>
      <c r="AS182">
        <v>157</v>
      </c>
      <c r="AT182">
        <v>22</v>
      </c>
      <c r="AU182">
        <v>901</v>
      </c>
      <c r="AV182">
        <v>901</v>
      </c>
      <c r="AW182">
        <v>221</v>
      </c>
      <c r="AX182">
        <v>684</v>
      </c>
      <c r="AY182">
        <v>684</v>
      </c>
      <c r="AZ182">
        <v>2018</v>
      </c>
      <c r="BA182">
        <v>3.06122448979591E-2</v>
      </c>
      <c r="BB182">
        <v>0.22953216374269</v>
      </c>
      <c r="BC182">
        <v>0.75684931506849296</v>
      </c>
      <c r="BD182">
        <v>0.35087719298245601</v>
      </c>
      <c r="BE182">
        <v>2.4417314095449501E-2</v>
      </c>
      <c r="BL182">
        <v>101.062</v>
      </c>
      <c r="BM182">
        <v>99.082999999999998</v>
      </c>
      <c r="BN182">
        <v>100.97199999999999</v>
      </c>
      <c r="BO182">
        <v>110.892</v>
      </c>
      <c r="BP182">
        <v>101.73</v>
      </c>
      <c r="BQ182">
        <v>106.08499999999999</v>
      </c>
      <c r="BR182">
        <v>88.19</v>
      </c>
      <c r="BS182">
        <v>92.617000000000004</v>
      </c>
      <c r="BT182">
        <v>75.397999999999996</v>
      </c>
      <c r="BU182">
        <v>79.537999999999997</v>
      </c>
      <c r="BV182">
        <v>81.064999999999998</v>
      </c>
      <c r="BW182">
        <v>103.245</v>
      </c>
      <c r="BX182">
        <v>3</v>
      </c>
      <c r="BY182">
        <v>3</v>
      </c>
      <c r="BZ182">
        <v>3</v>
      </c>
      <c r="CA182">
        <v>3</v>
      </c>
      <c r="CB182">
        <v>3</v>
      </c>
      <c r="CC182">
        <v>4</v>
      </c>
      <c r="CD182">
        <v>0.90235292599189398</v>
      </c>
      <c r="CE182" s="3">
        <v>43465</v>
      </c>
      <c r="CF182">
        <v>189.25200000000001</v>
      </c>
      <c r="CG182" s="3">
        <v>43646</v>
      </c>
      <c r="CH182">
        <v>0.95271219647345196</v>
      </c>
      <c r="CI182">
        <v>0</v>
      </c>
      <c r="CK182">
        <v>2</v>
      </c>
      <c r="CL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K182">
        <v>181.93100000000001</v>
      </c>
      <c r="DL182">
        <v>96.283000000000001</v>
      </c>
      <c r="DM182">
        <v>92.543000000000006</v>
      </c>
      <c r="DN182">
        <v>95.936000000000007</v>
      </c>
      <c r="DO182">
        <v>98.777000000000001</v>
      </c>
      <c r="DP182">
        <v>88.975999999999999</v>
      </c>
      <c r="DQ182">
        <v>86.784999999999997</v>
      </c>
      <c r="DR182">
        <v>88.19</v>
      </c>
      <c r="DS182">
        <v>92.617000000000004</v>
      </c>
      <c r="DT182">
        <v>75.397999999999996</v>
      </c>
      <c r="DU182">
        <v>79.537999999999997</v>
      </c>
      <c r="DV182">
        <v>81.064999999999998</v>
      </c>
      <c r="DW182">
        <v>103.245</v>
      </c>
      <c r="DY182">
        <v>0.95271219647345196</v>
      </c>
      <c r="DZ182">
        <v>1</v>
      </c>
      <c r="EB182">
        <v>0.90235292599189398</v>
      </c>
      <c r="EC182">
        <v>1</v>
      </c>
      <c r="ED182">
        <v>8</v>
      </c>
    </row>
    <row r="183" spans="1:134" x14ac:dyDescent="0.25">
      <c r="A183" s="6" t="s">
        <v>3533</v>
      </c>
      <c r="B183" t="s">
        <v>120</v>
      </c>
      <c r="C183">
        <v>15000</v>
      </c>
      <c r="E183" s="5" t="s">
        <v>1141</v>
      </c>
      <c r="F183">
        <v>1</v>
      </c>
      <c r="G183" s="2">
        <v>43727.367754629631</v>
      </c>
      <c r="H183" t="s">
        <v>121</v>
      </c>
      <c r="I183" s="2">
        <v>43731.634259259263</v>
      </c>
      <c r="J183">
        <v>2500000</v>
      </c>
      <c r="K183">
        <v>2</v>
      </c>
      <c r="L183" t="s">
        <v>148</v>
      </c>
      <c r="M183">
        <v>184</v>
      </c>
      <c r="N183">
        <v>15.2</v>
      </c>
      <c r="Q183">
        <v>731101</v>
      </c>
      <c r="R183" t="s">
        <v>418</v>
      </c>
      <c r="S183" t="s">
        <v>169</v>
      </c>
      <c r="T183" t="s">
        <v>3862</v>
      </c>
      <c r="U183" t="s">
        <v>3899</v>
      </c>
      <c r="V183">
        <v>71121</v>
      </c>
      <c r="W183" t="s">
        <v>132</v>
      </c>
      <c r="X183" s="1">
        <v>731</v>
      </c>
      <c r="Y183" t="s">
        <v>3892</v>
      </c>
      <c r="Z183" s="3">
        <v>42066</v>
      </c>
      <c r="AA183">
        <v>3</v>
      </c>
      <c r="AB183">
        <v>0</v>
      </c>
      <c r="AC183">
        <v>5</v>
      </c>
      <c r="AD183">
        <v>1</v>
      </c>
      <c r="AE183">
        <v>4</v>
      </c>
      <c r="AF183">
        <v>0</v>
      </c>
      <c r="AG183">
        <v>0</v>
      </c>
      <c r="AH183">
        <v>1</v>
      </c>
      <c r="AI183">
        <v>0</v>
      </c>
      <c r="AJ183">
        <v>2</v>
      </c>
      <c r="AK183">
        <v>1</v>
      </c>
      <c r="AL183">
        <v>3</v>
      </c>
      <c r="AM183">
        <v>12</v>
      </c>
      <c r="AN183">
        <v>84</v>
      </c>
      <c r="AO183">
        <v>112</v>
      </c>
      <c r="AP183">
        <v>28</v>
      </c>
      <c r="AQ183">
        <v>0</v>
      </c>
      <c r="AR183">
        <v>36</v>
      </c>
      <c r="AS183">
        <v>80</v>
      </c>
      <c r="AT183">
        <v>17</v>
      </c>
      <c r="AU183">
        <v>184</v>
      </c>
      <c r="AV183">
        <v>184</v>
      </c>
      <c r="AW183">
        <v>36</v>
      </c>
      <c r="AX183">
        <v>148</v>
      </c>
      <c r="AY183">
        <v>148</v>
      </c>
      <c r="AZ183">
        <v>2018</v>
      </c>
      <c r="BA183">
        <v>0.107142857142857</v>
      </c>
      <c r="BB183">
        <v>0.54054054054054002</v>
      </c>
      <c r="BC183">
        <v>1</v>
      </c>
      <c r="BD183">
        <v>0.56756756756756699</v>
      </c>
      <c r="BE183">
        <v>9.2391304347825998E-2</v>
      </c>
      <c r="CK183">
        <v>0</v>
      </c>
      <c r="CL183">
        <v>0</v>
      </c>
      <c r="ED183">
        <v>4</v>
      </c>
    </row>
    <row r="184" spans="1:134" x14ac:dyDescent="0.25">
      <c r="A184" s="6" t="s">
        <v>3535</v>
      </c>
      <c r="B184" t="s">
        <v>120</v>
      </c>
      <c r="C184">
        <v>12322</v>
      </c>
      <c r="E184" s="5" t="s">
        <v>1141</v>
      </c>
      <c r="F184">
        <v>1</v>
      </c>
      <c r="G184" s="2">
        <v>43727.36787037037</v>
      </c>
      <c r="H184" t="s">
        <v>121</v>
      </c>
      <c r="I184" s="2">
        <v>43731.632233796299</v>
      </c>
      <c r="J184">
        <v>2500000</v>
      </c>
      <c r="K184">
        <v>1</v>
      </c>
      <c r="L184" t="s">
        <v>129</v>
      </c>
      <c r="M184">
        <v>1725</v>
      </c>
      <c r="N184">
        <v>11.1</v>
      </c>
      <c r="P184">
        <v>6.0039999999999996</v>
      </c>
      <c r="Q184">
        <v>4333</v>
      </c>
      <c r="R184" t="s">
        <v>419</v>
      </c>
      <c r="S184" t="s">
        <v>123</v>
      </c>
      <c r="T184" t="s">
        <v>3871</v>
      </c>
      <c r="U184" t="s">
        <v>3900</v>
      </c>
      <c r="V184">
        <v>40</v>
      </c>
      <c r="W184" t="s">
        <v>119</v>
      </c>
      <c r="X184" s="1">
        <v>433</v>
      </c>
      <c r="Y184" t="s">
        <v>3881</v>
      </c>
      <c r="Z184" s="3">
        <v>39173</v>
      </c>
      <c r="AA184">
        <v>4</v>
      </c>
      <c r="AB184">
        <v>0</v>
      </c>
      <c r="AC184">
        <v>6</v>
      </c>
      <c r="AD184">
        <v>2</v>
      </c>
      <c r="AE184">
        <v>5</v>
      </c>
      <c r="AF184">
        <v>1</v>
      </c>
      <c r="AG184">
        <v>0</v>
      </c>
      <c r="AH184">
        <v>6</v>
      </c>
      <c r="AI184">
        <v>0</v>
      </c>
      <c r="AJ184">
        <v>2</v>
      </c>
      <c r="AK184">
        <v>3</v>
      </c>
      <c r="AL184">
        <v>1</v>
      </c>
      <c r="AM184">
        <v>463</v>
      </c>
      <c r="AN184">
        <v>828</v>
      </c>
      <c r="AO184">
        <v>1387</v>
      </c>
      <c r="AP184">
        <v>191</v>
      </c>
      <c r="AQ184">
        <v>0</v>
      </c>
      <c r="AR184">
        <v>23</v>
      </c>
      <c r="AS184">
        <v>595</v>
      </c>
      <c r="AT184">
        <v>168</v>
      </c>
      <c r="AU184">
        <v>1725</v>
      </c>
      <c r="AV184">
        <v>1725</v>
      </c>
      <c r="AW184">
        <v>23</v>
      </c>
      <c r="AX184">
        <v>1410</v>
      </c>
      <c r="AY184">
        <v>1410</v>
      </c>
      <c r="AZ184">
        <v>2018</v>
      </c>
      <c r="BA184">
        <v>0.33381398702234999</v>
      </c>
      <c r="BB184">
        <v>0.42198581560283599</v>
      </c>
      <c r="BC184">
        <v>1</v>
      </c>
      <c r="BD184">
        <v>0.587234042553191</v>
      </c>
      <c r="BE184">
        <v>9.7391304347826002E-2</v>
      </c>
      <c r="BR184">
        <v>48.783999999999999</v>
      </c>
      <c r="BS184">
        <v>50.563000000000002</v>
      </c>
      <c r="BT184">
        <v>52.343000000000004</v>
      </c>
      <c r="BU184">
        <v>54.122999999999998</v>
      </c>
      <c r="BV184">
        <v>55.902000000000001</v>
      </c>
      <c r="BW184">
        <v>57.682000000000002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E184" s="3">
        <v>43465</v>
      </c>
      <c r="CF184">
        <v>48.783999999999999</v>
      </c>
      <c r="CG184" s="3">
        <v>43646</v>
      </c>
      <c r="CI184">
        <v>0</v>
      </c>
      <c r="CK184">
        <v>1</v>
      </c>
      <c r="CL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K184">
        <v>59.460999999999999</v>
      </c>
      <c r="DR184">
        <v>48.783999999999999</v>
      </c>
      <c r="DS184">
        <v>50.563000000000002</v>
      </c>
      <c r="DT184">
        <v>52.343000000000004</v>
      </c>
      <c r="DU184">
        <v>54.122999999999998</v>
      </c>
      <c r="DV184">
        <v>55.902000000000001</v>
      </c>
      <c r="DW184">
        <v>57.682000000000002</v>
      </c>
      <c r="DZ184">
        <v>1</v>
      </c>
      <c r="EC184">
        <v>1</v>
      </c>
      <c r="ED184">
        <v>12</v>
      </c>
    </row>
    <row r="185" spans="1:134" x14ac:dyDescent="0.25">
      <c r="A185" s="6" t="s">
        <v>3510</v>
      </c>
      <c r="B185" t="s">
        <v>120</v>
      </c>
      <c r="C185">
        <v>100000</v>
      </c>
      <c r="E185" s="5" t="s">
        <v>1141</v>
      </c>
      <c r="F185">
        <v>0</v>
      </c>
      <c r="G185" s="2">
        <v>43726.420636574076</v>
      </c>
      <c r="H185" t="s">
        <v>121</v>
      </c>
      <c r="I185" s="2">
        <v>43731.622708333336</v>
      </c>
      <c r="J185">
        <v>2380740</v>
      </c>
      <c r="K185">
        <v>3</v>
      </c>
      <c r="L185" t="s">
        <v>128</v>
      </c>
      <c r="M185">
        <v>3744</v>
      </c>
      <c r="N185">
        <v>1.6</v>
      </c>
      <c r="P185">
        <v>10.9</v>
      </c>
      <c r="Q185">
        <v>47114</v>
      </c>
      <c r="R185" t="s">
        <v>204</v>
      </c>
      <c r="S185" t="s">
        <v>176</v>
      </c>
      <c r="T185" t="s">
        <v>3856</v>
      </c>
      <c r="U185" t="s">
        <v>3900</v>
      </c>
      <c r="V185">
        <v>6034</v>
      </c>
      <c r="W185" t="s">
        <v>119</v>
      </c>
      <c r="X185" s="1">
        <v>463</v>
      </c>
      <c r="Y185" t="s">
        <v>3882</v>
      </c>
      <c r="Z185" s="3">
        <v>42076</v>
      </c>
      <c r="AA185">
        <v>6</v>
      </c>
      <c r="AB185">
        <v>0</v>
      </c>
      <c r="AC185">
        <v>6</v>
      </c>
      <c r="AD185">
        <v>1</v>
      </c>
      <c r="AE185">
        <v>5</v>
      </c>
      <c r="AF185">
        <v>1</v>
      </c>
      <c r="AG185">
        <v>0</v>
      </c>
      <c r="AH185">
        <v>1</v>
      </c>
      <c r="AI185">
        <v>0</v>
      </c>
      <c r="AJ185">
        <v>3</v>
      </c>
      <c r="AK185">
        <v>1</v>
      </c>
      <c r="AL185">
        <v>1</v>
      </c>
      <c r="AM185">
        <v>97</v>
      </c>
      <c r="AN185">
        <v>461</v>
      </c>
      <c r="AO185">
        <v>774</v>
      </c>
      <c r="AP185">
        <v>61</v>
      </c>
      <c r="AQ185">
        <v>0</v>
      </c>
      <c r="AR185">
        <v>342</v>
      </c>
      <c r="AS185">
        <v>483</v>
      </c>
      <c r="AT185">
        <v>10</v>
      </c>
      <c r="AU185">
        <v>3744</v>
      </c>
      <c r="AV185">
        <v>3744</v>
      </c>
      <c r="AW185">
        <v>76</v>
      </c>
      <c r="AX185">
        <v>1116</v>
      </c>
      <c r="AY185">
        <v>1116</v>
      </c>
      <c r="AZ185">
        <v>2018</v>
      </c>
      <c r="BA185">
        <v>0.12532299741601999</v>
      </c>
      <c r="BB185">
        <v>0.43279569892473102</v>
      </c>
      <c r="BC185">
        <v>0.22222222222222199</v>
      </c>
      <c r="BD185">
        <v>0.41308243727598498</v>
      </c>
      <c r="BE185">
        <v>2.6709401709401701E-3</v>
      </c>
      <c r="BF185">
        <v>45</v>
      </c>
      <c r="BG185">
        <v>45</v>
      </c>
      <c r="BH185">
        <v>45</v>
      </c>
      <c r="BI185">
        <v>45</v>
      </c>
      <c r="BJ185">
        <v>45</v>
      </c>
      <c r="BK185">
        <v>45</v>
      </c>
      <c r="BL185">
        <v>95</v>
      </c>
      <c r="BM185">
        <v>95</v>
      </c>
      <c r="BN185">
        <v>95</v>
      </c>
      <c r="BO185">
        <v>95</v>
      </c>
      <c r="BP185">
        <v>95</v>
      </c>
      <c r="BQ185">
        <v>95</v>
      </c>
      <c r="BR185">
        <v>98.912000000000006</v>
      </c>
      <c r="BS185">
        <v>98.912000000000006</v>
      </c>
      <c r="BT185">
        <v>101.511</v>
      </c>
      <c r="BU185">
        <v>106.679</v>
      </c>
      <c r="BV185">
        <v>106.679</v>
      </c>
      <c r="BW185">
        <v>109.248</v>
      </c>
      <c r="BX185">
        <v>3</v>
      </c>
      <c r="BY185">
        <v>3</v>
      </c>
      <c r="BZ185">
        <v>3</v>
      </c>
      <c r="CA185">
        <v>3</v>
      </c>
      <c r="CB185">
        <v>3</v>
      </c>
      <c r="CC185">
        <v>3</v>
      </c>
      <c r="CD185">
        <v>0.60432619047618996</v>
      </c>
      <c r="CE185" s="3">
        <v>43465</v>
      </c>
      <c r="CF185">
        <v>238.91200000000001</v>
      </c>
      <c r="CG185" s="3">
        <v>43646</v>
      </c>
      <c r="CH185">
        <v>0.62325714285714195</v>
      </c>
      <c r="CI185">
        <v>11.077</v>
      </c>
      <c r="CK185">
        <v>12</v>
      </c>
      <c r="CL185">
        <v>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1.996</v>
      </c>
      <c r="CU185">
        <v>9.4879999999999995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1.589</v>
      </c>
      <c r="DB185">
        <v>0</v>
      </c>
      <c r="DC185">
        <v>0</v>
      </c>
      <c r="DD185">
        <v>0</v>
      </c>
      <c r="DE185">
        <v>0</v>
      </c>
      <c r="DF185">
        <v>1.248</v>
      </c>
      <c r="DG185">
        <v>2.1259999999999999</v>
      </c>
      <c r="DH185">
        <v>0.89300000000000002</v>
      </c>
      <c r="DI185">
        <v>2.46</v>
      </c>
      <c r="DJ185">
        <v>4.13</v>
      </c>
      <c r="DK185">
        <v>191.84299999999999</v>
      </c>
      <c r="DL185">
        <v>87.256</v>
      </c>
      <c r="DM185">
        <v>96.628</v>
      </c>
      <c r="DN185">
        <v>102.262</v>
      </c>
      <c r="DO185">
        <v>77.405000000000001</v>
      </c>
      <c r="DP185">
        <v>66.843000000000004</v>
      </c>
      <c r="DQ185">
        <v>66.382999999999996</v>
      </c>
      <c r="DR185">
        <v>98.912000000000006</v>
      </c>
      <c r="DS185">
        <v>98.912000000000006</v>
      </c>
      <c r="DT185">
        <v>103.1</v>
      </c>
      <c r="DU185">
        <v>106.679</v>
      </c>
      <c r="DV185">
        <v>106.679</v>
      </c>
      <c r="DW185">
        <v>109.248</v>
      </c>
      <c r="DX185">
        <v>0</v>
      </c>
      <c r="DY185">
        <v>0.91848421052631501</v>
      </c>
      <c r="DZ185">
        <v>1</v>
      </c>
      <c r="EA185">
        <v>4.02111111111111E-2</v>
      </c>
      <c r="EB185">
        <v>0.871538596491228</v>
      </c>
      <c r="EC185">
        <v>1.0025549047256801</v>
      </c>
      <c r="ED185">
        <v>4</v>
      </c>
    </row>
    <row r="186" spans="1:134" x14ac:dyDescent="0.25">
      <c r="A186" s="6" t="s">
        <v>3543</v>
      </c>
      <c r="B186" t="s">
        <v>120</v>
      </c>
      <c r="C186">
        <v>150000</v>
      </c>
      <c r="E186" s="5" t="s">
        <v>1141</v>
      </c>
      <c r="F186">
        <v>0</v>
      </c>
      <c r="G186" s="2">
        <v>43727.430972222224</v>
      </c>
      <c r="H186" t="s">
        <v>121</v>
      </c>
      <c r="I186" s="2">
        <v>43731.615381944444</v>
      </c>
      <c r="L186" t="s">
        <v>173</v>
      </c>
      <c r="M186">
        <v>0</v>
      </c>
      <c r="N186">
        <v>0</v>
      </c>
      <c r="T186" t="s">
        <v>1141</v>
      </c>
      <c r="U186" t="s">
        <v>1141</v>
      </c>
      <c r="Y186" t="s">
        <v>1141</v>
      </c>
      <c r="AP186">
        <v>0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E186" s="3">
        <v>43100</v>
      </c>
      <c r="CG186" s="3">
        <v>43281</v>
      </c>
      <c r="CI186">
        <v>0</v>
      </c>
      <c r="CJ186">
        <v>11.968</v>
      </c>
      <c r="CK186">
        <v>0</v>
      </c>
      <c r="CL186">
        <v>0</v>
      </c>
      <c r="DK186">
        <v>11.949</v>
      </c>
    </row>
    <row r="187" spans="1:134" x14ac:dyDescent="0.25">
      <c r="A187" s="6" t="s">
        <v>3540</v>
      </c>
      <c r="B187" t="s">
        <v>120</v>
      </c>
      <c r="C187">
        <v>60000</v>
      </c>
      <c r="E187" s="5" t="s">
        <v>1141</v>
      </c>
      <c r="F187">
        <v>0</v>
      </c>
      <c r="G187" s="2">
        <v>43727.412175925929</v>
      </c>
      <c r="H187" t="s">
        <v>121</v>
      </c>
      <c r="I187" s="2">
        <v>43731.600856481484</v>
      </c>
      <c r="J187">
        <v>2500000</v>
      </c>
      <c r="L187" t="s">
        <v>173</v>
      </c>
      <c r="M187">
        <v>0</v>
      </c>
      <c r="N187">
        <v>0</v>
      </c>
      <c r="T187" t="s">
        <v>1141</v>
      </c>
      <c r="U187" t="s">
        <v>1141</v>
      </c>
      <c r="Y187" t="s">
        <v>1141</v>
      </c>
      <c r="AP187">
        <v>0</v>
      </c>
      <c r="BF187">
        <v>50</v>
      </c>
      <c r="BG187">
        <v>50</v>
      </c>
      <c r="BH187">
        <v>50</v>
      </c>
      <c r="BI187">
        <v>50</v>
      </c>
      <c r="BJ187">
        <v>50</v>
      </c>
      <c r="BK187">
        <v>50</v>
      </c>
      <c r="BL187">
        <v>40</v>
      </c>
      <c r="BM187">
        <v>40</v>
      </c>
      <c r="BN187">
        <v>40</v>
      </c>
      <c r="BO187">
        <v>40</v>
      </c>
      <c r="BP187">
        <v>40</v>
      </c>
      <c r="BQ187">
        <v>40</v>
      </c>
      <c r="BR187">
        <v>89.828999999999994</v>
      </c>
      <c r="BS187">
        <v>90.948999999999998</v>
      </c>
      <c r="BT187">
        <v>92.072999999999993</v>
      </c>
      <c r="BU187">
        <v>93.186999999999998</v>
      </c>
      <c r="BV187">
        <v>94.320999999999998</v>
      </c>
      <c r="BW187">
        <v>95.43</v>
      </c>
      <c r="BX187">
        <v>3</v>
      </c>
      <c r="BY187">
        <v>3</v>
      </c>
      <c r="BZ187">
        <v>3</v>
      </c>
      <c r="CA187">
        <v>3</v>
      </c>
      <c r="CB187">
        <v>3</v>
      </c>
      <c r="CC187">
        <v>3</v>
      </c>
      <c r="CD187">
        <v>1.07435555555555</v>
      </c>
      <c r="CE187" s="3">
        <v>43465</v>
      </c>
      <c r="CF187">
        <v>179.82900000000001</v>
      </c>
      <c r="CG187" s="3">
        <v>43646</v>
      </c>
      <c r="CH187">
        <v>1.0429888888888801</v>
      </c>
      <c r="CI187">
        <v>21.742999999999999</v>
      </c>
      <c r="CJ187">
        <v>75.201999999999998</v>
      </c>
      <c r="CK187">
        <v>23</v>
      </c>
      <c r="CL187">
        <v>6</v>
      </c>
      <c r="CM187">
        <v>0</v>
      </c>
      <c r="CN187">
        <v>0</v>
      </c>
      <c r="CO187">
        <v>2.3839999999999999</v>
      </c>
      <c r="CP187">
        <v>2.3839999999999999</v>
      </c>
      <c r="CQ187">
        <v>2.3839999999999999</v>
      </c>
      <c r="CR187">
        <v>2.3839999999999999</v>
      </c>
      <c r="CS187">
        <v>3.8690000000000002</v>
      </c>
      <c r="CT187">
        <v>19.045999999999999</v>
      </c>
      <c r="CU187">
        <v>10.497999999999999</v>
      </c>
      <c r="CV187">
        <v>5.2530000000000001</v>
      </c>
      <c r="CW187">
        <v>4.2149999999999999</v>
      </c>
      <c r="CX187">
        <v>0</v>
      </c>
      <c r="CY187">
        <v>4.0519999999999996</v>
      </c>
      <c r="CZ187">
        <v>2.6970000000000001</v>
      </c>
      <c r="DA187">
        <v>1.347</v>
      </c>
      <c r="DB187">
        <v>0</v>
      </c>
      <c r="DC187">
        <v>0</v>
      </c>
      <c r="DD187">
        <v>0</v>
      </c>
      <c r="DE187">
        <v>50</v>
      </c>
      <c r="DF187">
        <v>42.956000000000003</v>
      </c>
      <c r="DG187">
        <v>52.384</v>
      </c>
      <c r="DH187">
        <v>52.384</v>
      </c>
      <c r="DI187">
        <v>52.384</v>
      </c>
      <c r="DJ187">
        <v>52.384</v>
      </c>
      <c r="DK187">
        <v>260.19200000000001</v>
      </c>
      <c r="DL187">
        <v>43.869</v>
      </c>
      <c r="DM187">
        <v>59.045999999999999</v>
      </c>
      <c r="DN187">
        <v>50.497999999999998</v>
      </c>
      <c r="DO187">
        <v>45.253</v>
      </c>
      <c r="DP187">
        <v>44.215000000000003</v>
      </c>
      <c r="DQ187">
        <v>34.779000000000003</v>
      </c>
      <c r="DR187">
        <v>93.881</v>
      </c>
      <c r="DS187">
        <v>93.646000000000001</v>
      </c>
      <c r="DT187">
        <v>93.42</v>
      </c>
      <c r="DU187">
        <v>93.186999999999998</v>
      </c>
      <c r="DV187">
        <v>94.320999999999998</v>
      </c>
      <c r="DW187">
        <v>95.43</v>
      </c>
      <c r="DX187">
        <v>1</v>
      </c>
      <c r="DY187">
        <v>1.0967249999999999</v>
      </c>
      <c r="DZ187">
        <v>1.04510792728406</v>
      </c>
      <c r="EA187">
        <v>1.00830666666666</v>
      </c>
      <c r="EB187">
        <v>1.1569166666666599</v>
      </c>
      <c r="EC187">
        <v>1.01456667908145</v>
      </c>
    </row>
    <row r="188" spans="1:134" x14ac:dyDescent="0.25">
      <c r="A188" s="6" t="s">
        <v>3500</v>
      </c>
      <c r="B188" t="s">
        <v>120</v>
      </c>
      <c r="C188">
        <v>400000</v>
      </c>
      <c r="D188">
        <v>0</v>
      </c>
      <c r="E188" s="5" t="s">
        <v>1141</v>
      </c>
      <c r="F188">
        <v>0</v>
      </c>
      <c r="G188" s="2">
        <v>43726.320787037039</v>
      </c>
      <c r="H188" t="s">
        <v>121</v>
      </c>
      <c r="I188" s="2">
        <v>43731.554027777776</v>
      </c>
      <c r="J188">
        <v>1818012</v>
      </c>
      <c r="K188">
        <v>3</v>
      </c>
      <c r="L188" t="s">
        <v>129</v>
      </c>
      <c r="M188">
        <v>7169</v>
      </c>
      <c r="N188">
        <v>7.2</v>
      </c>
      <c r="O188">
        <v>13.02</v>
      </c>
      <c r="P188">
        <v>8.4600000000000009</v>
      </c>
      <c r="Q188">
        <v>38321</v>
      </c>
      <c r="R188" t="s">
        <v>420</v>
      </c>
      <c r="S188" t="s">
        <v>231</v>
      </c>
      <c r="T188" t="s">
        <v>3856</v>
      </c>
      <c r="U188" t="s">
        <v>3900</v>
      </c>
      <c r="V188">
        <v>65020</v>
      </c>
      <c r="W188" t="s">
        <v>119</v>
      </c>
      <c r="X188" s="1">
        <v>383</v>
      </c>
      <c r="Y188" t="s">
        <v>3896</v>
      </c>
      <c r="Z188" s="3">
        <v>40896</v>
      </c>
      <c r="AA188">
        <v>7</v>
      </c>
      <c r="AB188">
        <v>0</v>
      </c>
      <c r="AC188">
        <v>6</v>
      </c>
      <c r="AD188">
        <v>32</v>
      </c>
      <c r="AE188">
        <v>9</v>
      </c>
      <c r="AF188">
        <v>0</v>
      </c>
      <c r="AG188">
        <v>0</v>
      </c>
      <c r="AH188">
        <v>6</v>
      </c>
      <c r="AI188">
        <v>0</v>
      </c>
      <c r="AJ188">
        <v>3</v>
      </c>
      <c r="AK188">
        <v>5</v>
      </c>
      <c r="AL188">
        <v>2</v>
      </c>
      <c r="AM188">
        <v>542</v>
      </c>
      <c r="AN188">
        <v>1035</v>
      </c>
      <c r="AO188">
        <v>4303</v>
      </c>
      <c r="AP188">
        <v>513</v>
      </c>
      <c r="AQ188">
        <v>397</v>
      </c>
      <c r="AR188">
        <v>663</v>
      </c>
      <c r="AS188">
        <v>2927</v>
      </c>
      <c r="AT188">
        <v>323</v>
      </c>
      <c r="AU188">
        <v>7169</v>
      </c>
      <c r="AV188">
        <v>7087</v>
      </c>
      <c r="AW188">
        <v>517</v>
      </c>
      <c r="AX188">
        <v>4966</v>
      </c>
      <c r="AY188">
        <v>4966</v>
      </c>
      <c r="AZ188">
        <v>2018</v>
      </c>
      <c r="BA188">
        <v>0.12595863351150299</v>
      </c>
      <c r="BB188">
        <v>0.58940797422472802</v>
      </c>
      <c r="BC188">
        <v>0.77978883861236803</v>
      </c>
      <c r="BD188">
        <v>0.208417237213048</v>
      </c>
      <c r="BE188">
        <v>4.5576407506702402E-2</v>
      </c>
      <c r="BF188">
        <v>1339.9849999999999</v>
      </c>
      <c r="BG188">
        <v>1257.1759999999999</v>
      </c>
      <c r="BH188">
        <v>1395.027</v>
      </c>
      <c r="BI188">
        <v>1415.3720000000001</v>
      </c>
      <c r="BJ188">
        <v>1291.415</v>
      </c>
      <c r="BK188">
        <v>1688.548</v>
      </c>
      <c r="BL188">
        <v>22.256</v>
      </c>
      <c r="BM188">
        <v>22.120999999999999</v>
      </c>
      <c r="BN188">
        <v>22.584</v>
      </c>
      <c r="BO188">
        <v>21.091000000000001</v>
      </c>
      <c r="BP188">
        <v>22.059000000000001</v>
      </c>
      <c r="BQ188">
        <v>22.481999999999999</v>
      </c>
      <c r="BR188">
        <v>312.87099999999998</v>
      </c>
      <c r="BS188">
        <v>332.14600000000002</v>
      </c>
      <c r="BT188">
        <v>351.37400000000002</v>
      </c>
      <c r="BU188">
        <v>370.55700000000002</v>
      </c>
      <c r="BV188">
        <v>389.69400000000002</v>
      </c>
      <c r="BW188">
        <v>408.78500000000003</v>
      </c>
      <c r="BX188">
        <v>5</v>
      </c>
      <c r="BY188">
        <v>5</v>
      </c>
      <c r="BZ188">
        <v>5</v>
      </c>
      <c r="CA188">
        <v>5</v>
      </c>
      <c r="CB188">
        <v>5</v>
      </c>
      <c r="CC188">
        <v>5</v>
      </c>
      <c r="CD188">
        <v>0.51904563271204196</v>
      </c>
      <c r="CE188" s="3">
        <v>43465</v>
      </c>
      <c r="CF188">
        <v>1675.1120000000001</v>
      </c>
      <c r="CG188" s="3">
        <v>43646</v>
      </c>
      <c r="CH188">
        <v>0.50671356977216198</v>
      </c>
      <c r="CI188">
        <v>0.188</v>
      </c>
      <c r="CK188">
        <v>5</v>
      </c>
      <c r="CL188">
        <v>2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2.5000000000000001E-2</v>
      </c>
      <c r="CT188">
        <v>0</v>
      </c>
      <c r="CU188">
        <v>0</v>
      </c>
      <c r="CV188">
        <v>0</v>
      </c>
      <c r="CW188">
        <v>0</v>
      </c>
      <c r="CX188">
        <v>0.188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687.98500000000001</v>
      </c>
      <c r="DF188">
        <v>324.17599999999999</v>
      </c>
      <c r="DG188">
        <v>895.02700000000004</v>
      </c>
      <c r="DH188">
        <v>915.37199999999996</v>
      </c>
      <c r="DI188">
        <v>691.41499999999996</v>
      </c>
      <c r="DJ188">
        <v>888.548</v>
      </c>
      <c r="DK188">
        <v>2042.5440000000001</v>
      </c>
      <c r="DL188">
        <v>2.2810000000000001</v>
      </c>
      <c r="DM188">
        <v>2.121</v>
      </c>
      <c r="DN188">
        <v>2.5840000000000001</v>
      </c>
      <c r="DO188">
        <v>1.091</v>
      </c>
      <c r="DP188">
        <v>2.0590000000000002</v>
      </c>
      <c r="DQ188">
        <v>9.67</v>
      </c>
      <c r="DR188">
        <v>312.87099999999998</v>
      </c>
      <c r="DS188">
        <v>332.14600000000002</v>
      </c>
      <c r="DT188">
        <v>351.37400000000002</v>
      </c>
      <c r="DU188">
        <v>370.55700000000002</v>
      </c>
      <c r="DV188">
        <v>389.69400000000002</v>
      </c>
      <c r="DW188">
        <v>408.78500000000003</v>
      </c>
      <c r="DX188">
        <v>0.51342738911256403</v>
      </c>
      <c r="DY188">
        <v>0.10248921639108501</v>
      </c>
      <c r="DZ188">
        <v>1</v>
      </c>
      <c r="EA188">
        <v>0.52488952936403199</v>
      </c>
      <c r="EB188">
        <v>0.149374401363571</v>
      </c>
      <c r="EC188">
        <v>1</v>
      </c>
      <c r="ED188">
        <v>8</v>
      </c>
    </row>
    <row r="189" spans="1:134" x14ac:dyDescent="0.25">
      <c r="A189" s="6" t="s">
        <v>3520</v>
      </c>
      <c r="B189" t="s">
        <v>120</v>
      </c>
      <c r="C189">
        <v>100000</v>
      </c>
      <c r="E189" s="5" t="s">
        <v>1141</v>
      </c>
      <c r="F189">
        <v>0</v>
      </c>
      <c r="G189" s="2">
        <v>43726.594861111109</v>
      </c>
      <c r="H189" t="s">
        <v>121</v>
      </c>
      <c r="I189" s="2">
        <v>43731.545543981483</v>
      </c>
      <c r="J189">
        <v>2500000</v>
      </c>
      <c r="K189">
        <v>3</v>
      </c>
      <c r="L189" t="s">
        <v>122</v>
      </c>
      <c r="M189">
        <v>545</v>
      </c>
      <c r="N189">
        <v>3.7</v>
      </c>
      <c r="O189">
        <v>16.670000000000002</v>
      </c>
      <c r="P189">
        <v>17.18</v>
      </c>
      <c r="Q189">
        <v>803</v>
      </c>
      <c r="R189" t="s">
        <v>137</v>
      </c>
      <c r="S189" t="s">
        <v>136</v>
      </c>
      <c r="T189" t="s">
        <v>3861</v>
      </c>
      <c r="U189" t="s">
        <v>3899</v>
      </c>
      <c r="V189">
        <v>80125</v>
      </c>
      <c r="W189" t="s">
        <v>119</v>
      </c>
      <c r="X189" s="1">
        <v>803</v>
      </c>
      <c r="Y189" t="s">
        <v>3892</v>
      </c>
      <c r="Z189" s="3">
        <v>37438</v>
      </c>
      <c r="AA189">
        <v>5</v>
      </c>
      <c r="AB189">
        <v>-1</v>
      </c>
      <c r="AC189">
        <v>6</v>
      </c>
      <c r="AD189">
        <v>5</v>
      </c>
      <c r="AE189">
        <v>6</v>
      </c>
      <c r="AF189">
        <v>-1</v>
      </c>
      <c r="AG189">
        <v>0</v>
      </c>
      <c r="AH189">
        <v>3</v>
      </c>
      <c r="AI189">
        <v>0</v>
      </c>
      <c r="AK189">
        <v>2</v>
      </c>
      <c r="AL189">
        <v>2</v>
      </c>
      <c r="AM189">
        <v>51</v>
      </c>
      <c r="AN189">
        <v>167</v>
      </c>
      <c r="AO189">
        <v>356</v>
      </c>
      <c r="AP189">
        <v>20</v>
      </c>
      <c r="AQ189">
        <v>30</v>
      </c>
      <c r="AR189">
        <v>11</v>
      </c>
      <c r="AS189">
        <v>433</v>
      </c>
      <c r="AT189">
        <v>12</v>
      </c>
      <c r="AU189">
        <v>545</v>
      </c>
      <c r="AV189">
        <v>545</v>
      </c>
      <c r="AW189">
        <v>5</v>
      </c>
      <c r="AX189">
        <v>367</v>
      </c>
      <c r="AY189">
        <v>367</v>
      </c>
      <c r="AZ189">
        <v>2018</v>
      </c>
      <c r="BA189">
        <v>0.14325842696629201</v>
      </c>
      <c r="BB189">
        <v>1.1798365122615799</v>
      </c>
      <c r="BC189">
        <v>0.45454545454545398</v>
      </c>
      <c r="BD189">
        <v>0.45504087193460402</v>
      </c>
      <c r="BE189">
        <v>2.2018348623853198E-2</v>
      </c>
      <c r="BL189">
        <v>30</v>
      </c>
      <c r="BM189">
        <v>30</v>
      </c>
      <c r="BN189">
        <v>30</v>
      </c>
      <c r="BO189">
        <v>30</v>
      </c>
      <c r="BP189">
        <v>30</v>
      </c>
      <c r="BQ189">
        <v>30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0.92351111111111095</v>
      </c>
      <c r="CE189" s="3">
        <v>43465</v>
      </c>
      <c r="CF189">
        <v>30</v>
      </c>
      <c r="CG189" s="3">
        <v>43646</v>
      </c>
      <c r="CH189">
        <v>0.92959999999999998</v>
      </c>
      <c r="CI189">
        <v>0</v>
      </c>
      <c r="CK189">
        <v>0</v>
      </c>
      <c r="CL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DK189">
        <v>29.718</v>
      </c>
      <c r="DL189">
        <v>27.888000000000002</v>
      </c>
      <c r="DM189">
        <v>26.725999999999999</v>
      </c>
      <c r="DN189">
        <v>25.314</v>
      </c>
      <c r="DO189">
        <v>27.289000000000001</v>
      </c>
      <c r="DP189">
        <v>29.800999999999998</v>
      </c>
      <c r="DQ189">
        <v>29.213999999999999</v>
      </c>
      <c r="DY189">
        <v>0.92959999999999998</v>
      </c>
      <c r="EB189">
        <v>0.92351111111111095</v>
      </c>
      <c r="ED189">
        <v>17</v>
      </c>
    </row>
    <row r="190" spans="1:134" x14ac:dyDescent="0.25">
      <c r="A190" s="6" t="s">
        <v>3523</v>
      </c>
      <c r="B190" t="s">
        <v>120</v>
      </c>
      <c r="C190">
        <v>100000</v>
      </c>
      <c r="E190" s="5" t="s">
        <v>1141</v>
      </c>
      <c r="F190">
        <v>0</v>
      </c>
      <c r="G190" s="2">
        <v>43726.675405092596</v>
      </c>
      <c r="H190" t="s">
        <v>121</v>
      </c>
      <c r="I190" s="2">
        <v>43731.485497685186</v>
      </c>
      <c r="L190" t="s">
        <v>122</v>
      </c>
      <c r="M190">
        <v>798</v>
      </c>
      <c r="N190">
        <v>4.4000000000000004</v>
      </c>
      <c r="O190">
        <v>19.05</v>
      </c>
      <c r="Q190">
        <v>14131</v>
      </c>
      <c r="R190" t="s">
        <v>423</v>
      </c>
      <c r="S190" t="s">
        <v>176</v>
      </c>
      <c r="T190" t="s">
        <v>3856</v>
      </c>
      <c r="U190" t="s">
        <v>3900</v>
      </c>
      <c r="V190">
        <v>6132</v>
      </c>
      <c r="W190" t="s">
        <v>119</v>
      </c>
      <c r="X190" s="1">
        <v>141</v>
      </c>
      <c r="Y190" t="s">
        <v>3894</v>
      </c>
      <c r="Z190" s="3">
        <v>42186</v>
      </c>
      <c r="AA190">
        <v>8</v>
      </c>
      <c r="AB190">
        <v>-1</v>
      </c>
      <c r="AC190">
        <v>6</v>
      </c>
      <c r="AD190">
        <v>13</v>
      </c>
      <c r="AE190">
        <v>8</v>
      </c>
      <c r="AF190">
        <v>0</v>
      </c>
      <c r="AG190">
        <v>0</v>
      </c>
      <c r="AH190">
        <v>2</v>
      </c>
      <c r="AI190">
        <v>2</v>
      </c>
      <c r="AK190">
        <v>3</v>
      </c>
      <c r="AL190">
        <v>2</v>
      </c>
      <c r="AM190">
        <v>1</v>
      </c>
      <c r="AN190">
        <v>130</v>
      </c>
      <c r="AO190">
        <v>501</v>
      </c>
      <c r="AP190">
        <v>25</v>
      </c>
      <c r="AQ190">
        <v>15</v>
      </c>
      <c r="AR190">
        <v>13</v>
      </c>
      <c r="AS190">
        <v>309</v>
      </c>
      <c r="AT190">
        <v>18</v>
      </c>
      <c r="AU190">
        <v>798</v>
      </c>
      <c r="AV190">
        <v>563</v>
      </c>
      <c r="AW190">
        <v>12</v>
      </c>
      <c r="AX190">
        <v>514</v>
      </c>
      <c r="AY190">
        <v>514</v>
      </c>
      <c r="AZ190">
        <v>2017</v>
      </c>
      <c r="BA190">
        <v>1.9960079840319299E-3</v>
      </c>
      <c r="BB190">
        <v>0.60116731517509703</v>
      </c>
      <c r="BC190">
        <v>0.92307692307692302</v>
      </c>
      <c r="BD190">
        <v>0.25291828793774301</v>
      </c>
      <c r="BE190">
        <v>3.1971580817051502E-2</v>
      </c>
      <c r="CK190">
        <v>0</v>
      </c>
      <c r="CL190">
        <v>0</v>
      </c>
      <c r="ED190">
        <v>4</v>
      </c>
    </row>
    <row r="191" spans="1:134" x14ac:dyDescent="0.25">
      <c r="A191" s="6" t="s">
        <v>3524</v>
      </c>
      <c r="B191" t="s">
        <v>120</v>
      </c>
      <c r="C191">
        <v>500000</v>
      </c>
      <c r="E191" s="5" t="s">
        <v>1141</v>
      </c>
      <c r="F191">
        <v>0</v>
      </c>
      <c r="G191" s="2">
        <v>43726.694178240738</v>
      </c>
      <c r="H191" t="s">
        <v>121</v>
      </c>
      <c r="I191" s="2">
        <v>43731.483784722222</v>
      </c>
      <c r="J191">
        <v>2354139</v>
      </c>
      <c r="K191">
        <v>4</v>
      </c>
      <c r="L191" t="s">
        <v>129</v>
      </c>
      <c r="M191">
        <v>1645</v>
      </c>
      <c r="N191">
        <v>1.5</v>
      </c>
      <c r="P191">
        <v>2.3069999999999999</v>
      </c>
      <c r="Q191">
        <v>466999</v>
      </c>
      <c r="R191" t="s">
        <v>424</v>
      </c>
      <c r="S191" t="s">
        <v>214</v>
      </c>
      <c r="T191" t="s">
        <v>3857</v>
      </c>
      <c r="U191" t="s">
        <v>3898</v>
      </c>
      <c r="V191">
        <v>36016</v>
      </c>
      <c r="W191" t="s">
        <v>119</v>
      </c>
      <c r="X191" s="1">
        <v>466</v>
      </c>
      <c r="Y191" t="s">
        <v>3882</v>
      </c>
      <c r="Z191" s="3">
        <v>39090</v>
      </c>
      <c r="AA191">
        <v>6</v>
      </c>
      <c r="AB191">
        <v>0</v>
      </c>
      <c r="AC191">
        <v>6</v>
      </c>
      <c r="AD191">
        <v>5</v>
      </c>
      <c r="AE191">
        <v>6</v>
      </c>
      <c r="AF191">
        <v>0</v>
      </c>
      <c r="AG191">
        <v>0</v>
      </c>
      <c r="AH191">
        <v>5</v>
      </c>
      <c r="AI191">
        <v>0</v>
      </c>
      <c r="AJ191">
        <v>2</v>
      </c>
      <c r="AK191">
        <v>3</v>
      </c>
      <c r="AL191">
        <v>1</v>
      </c>
      <c r="AM191">
        <v>8</v>
      </c>
      <c r="AN191">
        <v>455</v>
      </c>
      <c r="AO191">
        <v>1255</v>
      </c>
      <c r="AP191">
        <v>24</v>
      </c>
      <c r="AQ191">
        <v>0</v>
      </c>
      <c r="AR191">
        <v>134</v>
      </c>
      <c r="AS191">
        <v>172</v>
      </c>
      <c r="AT191">
        <v>4</v>
      </c>
      <c r="AU191">
        <v>1645</v>
      </c>
      <c r="AV191">
        <v>1645</v>
      </c>
      <c r="AW191">
        <v>12</v>
      </c>
      <c r="AX191">
        <v>1389</v>
      </c>
      <c r="AY191">
        <v>1389</v>
      </c>
      <c r="AZ191">
        <v>2018</v>
      </c>
      <c r="BA191">
        <v>6.3745019920318701E-3</v>
      </c>
      <c r="BB191">
        <v>0.123830093592512</v>
      </c>
      <c r="BC191">
        <v>8.9552238805970102E-2</v>
      </c>
      <c r="BD191">
        <v>0.32757379409647203</v>
      </c>
      <c r="BE191">
        <v>2.4316109422492399E-3</v>
      </c>
      <c r="BF191">
        <v>437.05900000000003</v>
      </c>
      <c r="BG191">
        <v>526.072</v>
      </c>
      <c r="BH191">
        <v>661.08</v>
      </c>
      <c r="BI191">
        <v>770.971</v>
      </c>
      <c r="BJ191">
        <v>655.32299999999998</v>
      </c>
      <c r="BK191">
        <v>652.88599999999997</v>
      </c>
      <c r="BL191">
        <v>20.158999999999999</v>
      </c>
      <c r="BM191">
        <v>20.056999999999999</v>
      </c>
      <c r="BN191">
        <v>20.369</v>
      </c>
      <c r="BO191">
        <v>19.756</v>
      </c>
      <c r="BP191">
        <v>19.635000000000002</v>
      </c>
      <c r="BQ191">
        <v>20.190999999999999</v>
      </c>
      <c r="BR191">
        <v>259.29500000000002</v>
      </c>
      <c r="BS191">
        <v>265.346</v>
      </c>
      <c r="BT191">
        <v>271.387</v>
      </c>
      <c r="BU191">
        <v>277.41899999999998</v>
      </c>
      <c r="BV191">
        <v>283.44099999999997</v>
      </c>
      <c r="BW191">
        <v>289.45499999999998</v>
      </c>
      <c r="BX191">
        <v>5</v>
      </c>
      <c r="BY191">
        <v>5</v>
      </c>
      <c r="BZ191">
        <v>5</v>
      </c>
      <c r="CA191">
        <v>5</v>
      </c>
      <c r="CB191">
        <v>5</v>
      </c>
      <c r="CC191">
        <v>5</v>
      </c>
      <c r="CD191">
        <v>0.713212667363748</v>
      </c>
      <c r="CE191" s="3">
        <v>43465</v>
      </c>
      <c r="CF191">
        <v>716.51300000000003</v>
      </c>
      <c r="CG191" s="3">
        <v>43646</v>
      </c>
      <c r="CH191">
        <v>0.65438368568166605</v>
      </c>
      <c r="CI191">
        <v>1.2999999999999999E-2</v>
      </c>
      <c r="CK191">
        <v>2</v>
      </c>
      <c r="CL191">
        <v>1</v>
      </c>
      <c r="CM191">
        <v>0</v>
      </c>
      <c r="CN191">
        <v>1.2999999999999999E-2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291.23200000000003</v>
      </c>
      <c r="DF191">
        <v>374.44099999999997</v>
      </c>
      <c r="DG191">
        <v>494.13400000000001</v>
      </c>
      <c r="DH191">
        <v>573.59100000000001</v>
      </c>
      <c r="DI191">
        <v>451.548</v>
      </c>
      <c r="DJ191">
        <v>516.06899999999996</v>
      </c>
      <c r="DK191">
        <v>603.62199999999996</v>
      </c>
      <c r="DL191">
        <v>7.9640000000000004</v>
      </c>
      <c r="DM191">
        <v>2.5569999999999999</v>
      </c>
      <c r="DN191">
        <v>2.8690000000000002</v>
      </c>
      <c r="DO191">
        <v>7.7789999999999999</v>
      </c>
      <c r="DP191">
        <v>2.1349999999999998</v>
      </c>
      <c r="DQ191">
        <v>2.6909999999999998</v>
      </c>
      <c r="DR191">
        <v>259.29500000000002</v>
      </c>
      <c r="DS191">
        <v>245.345</v>
      </c>
      <c r="DT191">
        <v>251.387</v>
      </c>
      <c r="DU191">
        <v>268.95800000000003</v>
      </c>
      <c r="DV191">
        <v>274.98</v>
      </c>
      <c r="DW191">
        <v>285.524</v>
      </c>
      <c r="DX191">
        <v>0.66634481843412396</v>
      </c>
      <c r="DY191">
        <v>0.39505927873406399</v>
      </c>
      <c r="DZ191">
        <v>1</v>
      </c>
      <c r="EA191">
        <v>0.72933562780705496</v>
      </c>
      <c r="EB191">
        <v>0.216323949170737</v>
      </c>
      <c r="EC191">
        <v>0.96303686412855605</v>
      </c>
      <c r="ED191">
        <v>12</v>
      </c>
    </row>
    <row r="192" spans="1:134" x14ac:dyDescent="0.25">
      <c r="A192" s="6" t="s">
        <v>3526</v>
      </c>
      <c r="B192" t="s">
        <v>120</v>
      </c>
      <c r="C192">
        <v>300000</v>
      </c>
      <c r="E192" s="5" t="s">
        <v>1141</v>
      </c>
      <c r="F192">
        <v>0</v>
      </c>
      <c r="G192" s="2">
        <v>43726.7655787037</v>
      </c>
      <c r="H192" t="s">
        <v>121</v>
      </c>
      <c r="I192" s="2">
        <v>43731.464745370373</v>
      </c>
      <c r="J192">
        <v>2297728</v>
      </c>
      <c r="K192">
        <v>3</v>
      </c>
      <c r="L192" t="s">
        <v>148</v>
      </c>
      <c r="M192">
        <v>2026</v>
      </c>
      <c r="N192">
        <v>3.9</v>
      </c>
      <c r="P192">
        <v>7.0810000000000004</v>
      </c>
      <c r="Q192">
        <v>801</v>
      </c>
      <c r="R192" t="s">
        <v>426</v>
      </c>
      <c r="S192" t="s">
        <v>255</v>
      </c>
      <c r="T192" t="s">
        <v>3862</v>
      </c>
      <c r="U192" t="s">
        <v>3899</v>
      </c>
      <c r="V192">
        <v>70020</v>
      </c>
      <c r="W192" t="s">
        <v>119</v>
      </c>
      <c r="X192" s="1">
        <v>801</v>
      </c>
      <c r="Y192" t="s">
        <v>3892</v>
      </c>
      <c r="Z192" s="3">
        <v>42979</v>
      </c>
      <c r="AA192">
        <v>4</v>
      </c>
      <c r="AB192">
        <v>0</v>
      </c>
      <c r="AC192">
        <v>6</v>
      </c>
      <c r="AD192">
        <v>8</v>
      </c>
      <c r="AE192">
        <v>7</v>
      </c>
      <c r="AF192">
        <v>0</v>
      </c>
      <c r="AG192">
        <v>0</v>
      </c>
      <c r="AH192">
        <v>6</v>
      </c>
      <c r="AI192">
        <v>0</v>
      </c>
      <c r="AK192">
        <v>4</v>
      </c>
      <c r="AL192">
        <v>2</v>
      </c>
      <c r="AM192">
        <v>126</v>
      </c>
      <c r="AN192">
        <v>312</v>
      </c>
      <c r="AO192">
        <v>1338</v>
      </c>
      <c r="AP192">
        <v>79</v>
      </c>
      <c r="AQ192">
        <v>0</v>
      </c>
      <c r="AR192">
        <v>29</v>
      </c>
      <c r="AS192">
        <v>1627</v>
      </c>
      <c r="AT192">
        <v>75</v>
      </c>
      <c r="AU192">
        <v>2026</v>
      </c>
      <c r="AV192">
        <v>2026</v>
      </c>
      <c r="AW192">
        <v>4</v>
      </c>
      <c r="AX192">
        <v>1367</v>
      </c>
      <c r="AY192">
        <v>1367</v>
      </c>
      <c r="AZ192">
        <v>2018</v>
      </c>
      <c r="BA192">
        <v>9.4170403587443899E-2</v>
      </c>
      <c r="BB192">
        <v>1.1901975128017499</v>
      </c>
      <c r="BC192">
        <v>0.13793103448275801</v>
      </c>
      <c r="BD192">
        <v>0.228237015362106</v>
      </c>
      <c r="BE192">
        <v>3.7018756169792597E-2</v>
      </c>
      <c r="BF192">
        <v>140</v>
      </c>
      <c r="BG192">
        <v>140</v>
      </c>
      <c r="BH192">
        <v>140</v>
      </c>
      <c r="BI192">
        <v>140</v>
      </c>
      <c r="BJ192">
        <v>125</v>
      </c>
      <c r="BK192">
        <v>125</v>
      </c>
      <c r="BL192">
        <v>26.265999999999998</v>
      </c>
      <c r="BM192">
        <v>27.622</v>
      </c>
      <c r="BN192">
        <v>27.164999999999999</v>
      </c>
      <c r="BO192">
        <v>26.404</v>
      </c>
      <c r="BP192">
        <v>25.247</v>
      </c>
      <c r="BQ192">
        <v>25</v>
      </c>
      <c r="BR192">
        <v>288.09500000000003</v>
      </c>
      <c r="BS192">
        <v>83.730999999999995</v>
      </c>
      <c r="BT192">
        <v>85</v>
      </c>
      <c r="BU192">
        <v>85</v>
      </c>
      <c r="BX192">
        <v>5</v>
      </c>
      <c r="BY192">
        <v>4</v>
      </c>
      <c r="BZ192">
        <v>4</v>
      </c>
      <c r="CA192">
        <v>3</v>
      </c>
      <c r="CB192">
        <v>3</v>
      </c>
      <c r="CC192">
        <v>3</v>
      </c>
      <c r="CD192">
        <v>0.71140348701669098</v>
      </c>
      <c r="CE192" s="3">
        <v>43465</v>
      </c>
      <c r="CF192">
        <v>454.36099999999999</v>
      </c>
      <c r="CG192" s="3">
        <v>43646</v>
      </c>
      <c r="CH192">
        <v>0.86234708238605595</v>
      </c>
      <c r="CI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E192">
        <v>136.60499999999999</v>
      </c>
      <c r="DF192">
        <v>105.31100000000001</v>
      </c>
      <c r="DG192">
        <v>140</v>
      </c>
      <c r="DH192">
        <v>120.797</v>
      </c>
      <c r="DI192">
        <v>50</v>
      </c>
      <c r="DJ192">
        <v>50</v>
      </c>
      <c r="DK192">
        <v>75.024000000000001</v>
      </c>
      <c r="DL192">
        <v>6.774</v>
      </c>
      <c r="DM192">
        <v>15.465</v>
      </c>
      <c r="DN192">
        <v>25.468</v>
      </c>
      <c r="DO192">
        <v>15.369</v>
      </c>
      <c r="DP192">
        <v>9.5850000000000009</v>
      </c>
      <c r="DQ192">
        <v>13.054</v>
      </c>
      <c r="DR192">
        <v>288.09500000000003</v>
      </c>
      <c r="DS192">
        <v>83.730999999999995</v>
      </c>
      <c r="DT192">
        <v>85</v>
      </c>
      <c r="DU192">
        <v>85</v>
      </c>
      <c r="DX192">
        <v>0.97574999999999901</v>
      </c>
      <c r="DY192">
        <v>0.257899946699154</v>
      </c>
      <c r="DZ192">
        <v>1</v>
      </c>
      <c r="EA192">
        <v>0.74409012345679004</v>
      </c>
      <c r="EB192">
        <v>0.54351823669659605</v>
      </c>
      <c r="ED192">
        <v>2</v>
      </c>
    </row>
    <row r="193" spans="1:134" x14ac:dyDescent="0.25">
      <c r="A193" s="6" t="s">
        <v>3512</v>
      </c>
      <c r="B193" t="s">
        <v>120</v>
      </c>
      <c r="C193">
        <v>50000</v>
      </c>
      <c r="E193" s="5" t="s">
        <v>1141</v>
      </c>
      <c r="F193">
        <v>0</v>
      </c>
      <c r="G193" s="2">
        <v>43726.528981481482</v>
      </c>
      <c r="H193" t="s">
        <v>121</v>
      </c>
      <c r="I193" s="2">
        <v>43731.444537037038</v>
      </c>
      <c r="J193">
        <v>2472000</v>
      </c>
      <c r="K193">
        <v>4</v>
      </c>
      <c r="L193" t="s">
        <v>173</v>
      </c>
      <c r="M193">
        <v>2040</v>
      </c>
      <c r="N193">
        <v>5.3</v>
      </c>
      <c r="O193">
        <v>40</v>
      </c>
      <c r="P193">
        <v>6.9240000000000004</v>
      </c>
      <c r="Q193">
        <v>4941</v>
      </c>
      <c r="R193" t="s">
        <v>197</v>
      </c>
      <c r="S193" t="s">
        <v>180</v>
      </c>
      <c r="T193" t="s">
        <v>3861</v>
      </c>
      <c r="U193" t="s">
        <v>3899</v>
      </c>
      <c r="V193">
        <v>84131</v>
      </c>
      <c r="W193" t="s">
        <v>119</v>
      </c>
      <c r="X193" s="1">
        <v>494</v>
      </c>
      <c r="Y193" t="s">
        <v>3895</v>
      </c>
      <c r="Z193" s="3">
        <v>42074</v>
      </c>
      <c r="AA193">
        <v>5</v>
      </c>
      <c r="AB193">
        <v>0</v>
      </c>
      <c r="AC193">
        <v>6</v>
      </c>
      <c r="AD193">
        <v>14</v>
      </c>
      <c r="AE193">
        <v>8</v>
      </c>
      <c r="AF193">
        <v>-1</v>
      </c>
      <c r="AG193">
        <v>0</v>
      </c>
      <c r="AH193">
        <v>6</v>
      </c>
      <c r="AI193">
        <v>0</v>
      </c>
      <c r="AJ193">
        <v>2</v>
      </c>
      <c r="AK193">
        <v>5</v>
      </c>
      <c r="AL193">
        <v>3</v>
      </c>
      <c r="AM193">
        <v>51</v>
      </c>
      <c r="AN193">
        <v>237</v>
      </c>
      <c r="AO193">
        <v>1127</v>
      </c>
      <c r="AP193">
        <v>108</v>
      </c>
      <c r="AQ193">
        <v>65</v>
      </c>
      <c r="AR193">
        <v>407</v>
      </c>
      <c r="AS193">
        <v>438</v>
      </c>
      <c r="AT193">
        <v>-17</v>
      </c>
      <c r="AU193">
        <v>2040</v>
      </c>
      <c r="AV193">
        <v>2040</v>
      </c>
      <c r="AW193">
        <v>390</v>
      </c>
      <c r="AX193">
        <v>1534</v>
      </c>
      <c r="AY193">
        <v>1534</v>
      </c>
      <c r="AZ193">
        <v>2018</v>
      </c>
      <c r="BA193">
        <v>4.5252883762200498E-2</v>
      </c>
      <c r="BB193">
        <v>0.285528031290743</v>
      </c>
      <c r="BC193">
        <v>0.95823095823095805</v>
      </c>
      <c r="BD193">
        <v>0.15449804432855199</v>
      </c>
      <c r="BE193">
        <v>-8.3333333333333297E-3</v>
      </c>
      <c r="BF193">
        <v>100</v>
      </c>
      <c r="BG193">
        <v>100</v>
      </c>
      <c r="BH193">
        <v>100</v>
      </c>
      <c r="BI193">
        <v>100</v>
      </c>
      <c r="BJ193">
        <v>60</v>
      </c>
      <c r="BK193">
        <v>60</v>
      </c>
      <c r="BL193">
        <v>10</v>
      </c>
      <c r="BM193">
        <v>10</v>
      </c>
      <c r="BN193">
        <v>10</v>
      </c>
      <c r="BO193">
        <v>10</v>
      </c>
      <c r="BP193">
        <v>10</v>
      </c>
      <c r="BQ193">
        <v>10</v>
      </c>
      <c r="BR193">
        <v>322.26400000000001</v>
      </c>
      <c r="BS193">
        <v>328.05900000000003</v>
      </c>
      <c r="BT193">
        <v>333.84899999999999</v>
      </c>
      <c r="BU193">
        <v>339.58499999999998</v>
      </c>
      <c r="BV193">
        <v>345.31700000000001</v>
      </c>
      <c r="BW193">
        <v>351.02</v>
      </c>
      <c r="BX193">
        <v>5</v>
      </c>
      <c r="BY193">
        <v>5</v>
      </c>
      <c r="BZ193">
        <v>5</v>
      </c>
      <c r="CA193">
        <v>5</v>
      </c>
      <c r="CB193">
        <v>4</v>
      </c>
      <c r="CC193">
        <v>4</v>
      </c>
      <c r="CD193">
        <v>0.92510862068965505</v>
      </c>
      <c r="CE193" s="3">
        <v>43465</v>
      </c>
      <c r="CF193">
        <v>432.26400000000001</v>
      </c>
      <c r="CG193" s="3">
        <v>43646</v>
      </c>
      <c r="CH193">
        <v>1.0352454545454499</v>
      </c>
      <c r="CI193">
        <v>7.0149999999999997</v>
      </c>
      <c r="CK193">
        <v>4</v>
      </c>
      <c r="CL193">
        <v>3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7.0149999999999997</v>
      </c>
      <c r="CT193">
        <v>0</v>
      </c>
      <c r="CU193">
        <v>0.98599999999999999</v>
      </c>
      <c r="CV193">
        <v>1.077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96.861999999999995</v>
      </c>
      <c r="DF193">
        <v>99.081000000000003</v>
      </c>
      <c r="DG193">
        <v>94.885000000000005</v>
      </c>
      <c r="DH193">
        <v>76.807000000000002</v>
      </c>
      <c r="DI193">
        <v>59.997999999999998</v>
      </c>
      <c r="DJ193">
        <v>54.332000000000001</v>
      </c>
      <c r="DK193">
        <v>434.61200000000002</v>
      </c>
      <c r="DL193">
        <v>17.015000000000001</v>
      </c>
      <c r="DM193">
        <v>4.5510000000000002</v>
      </c>
      <c r="DN193">
        <v>10.986000000000001</v>
      </c>
      <c r="DO193">
        <v>11.077</v>
      </c>
      <c r="DP193">
        <v>4.4359999999999999</v>
      </c>
      <c r="DQ193">
        <v>6.5330000000000004</v>
      </c>
      <c r="DR193">
        <v>322.26400000000001</v>
      </c>
      <c r="DS193">
        <v>328.05900000000003</v>
      </c>
      <c r="DT193">
        <v>333.84899999999999</v>
      </c>
      <c r="DU193">
        <v>339.58499999999998</v>
      </c>
      <c r="DV193">
        <v>345.31700000000001</v>
      </c>
      <c r="DW193">
        <v>351.02</v>
      </c>
      <c r="DX193">
        <v>0.96861999999999904</v>
      </c>
      <c r="DY193">
        <v>1.7015</v>
      </c>
      <c r="DZ193">
        <v>1</v>
      </c>
      <c r="EA193">
        <v>0.92685576923076896</v>
      </c>
      <c r="EB193">
        <v>0.90996666666666604</v>
      </c>
      <c r="EC193">
        <v>1</v>
      </c>
      <c r="ED193">
        <v>4</v>
      </c>
    </row>
    <row r="194" spans="1:134" x14ac:dyDescent="0.25">
      <c r="A194" s="6" t="s">
        <v>3514</v>
      </c>
      <c r="B194" t="s">
        <v>120</v>
      </c>
      <c r="C194">
        <v>200000</v>
      </c>
      <c r="D194">
        <v>0</v>
      </c>
      <c r="E194" s="5" t="s">
        <v>1141</v>
      </c>
      <c r="F194">
        <v>0</v>
      </c>
      <c r="G194" s="2">
        <v>43726.547210648147</v>
      </c>
      <c r="H194" t="s">
        <v>121</v>
      </c>
      <c r="I194" s="2">
        <v>43731.441458333335</v>
      </c>
      <c r="J194">
        <v>571625</v>
      </c>
      <c r="K194">
        <v>4</v>
      </c>
      <c r="L194" t="s">
        <v>122</v>
      </c>
      <c r="M194">
        <v>12280</v>
      </c>
      <c r="N194">
        <v>5.5</v>
      </c>
      <c r="O194">
        <v>5.2279999999999998</v>
      </c>
      <c r="P194">
        <v>4.2140000000000004</v>
      </c>
      <c r="Q194">
        <v>222</v>
      </c>
      <c r="R194" t="s">
        <v>428</v>
      </c>
      <c r="S194" t="s">
        <v>273</v>
      </c>
      <c r="T194" t="s">
        <v>3865</v>
      </c>
      <c r="U194" t="s">
        <v>3897</v>
      </c>
      <c r="V194">
        <v>25030</v>
      </c>
      <c r="W194" t="s">
        <v>119</v>
      </c>
      <c r="X194" s="1">
        <v>222</v>
      </c>
      <c r="Y194" t="s">
        <v>3879</v>
      </c>
      <c r="Z194" s="3">
        <v>27667</v>
      </c>
      <c r="AA194">
        <v>6</v>
      </c>
      <c r="AB194">
        <v>1</v>
      </c>
      <c r="AC194">
        <v>5</v>
      </c>
      <c r="AD194">
        <v>18</v>
      </c>
      <c r="AE194">
        <v>8</v>
      </c>
      <c r="AF194">
        <v>1</v>
      </c>
      <c r="AG194">
        <v>0</v>
      </c>
      <c r="AH194">
        <v>6</v>
      </c>
      <c r="AI194">
        <v>0</v>
      </c>
      <c r="AJ194">
        <v>2</v>
      </c>
      <c r="AK194">
        <v>5</v>
      </c>
      <c r="AL194">
        <v>1</v>
      </c>
      <c r="AM194">
        <v>3</v>
      </c>
      <c r="AN194">
        <v>2532</v>
      </c>
      <c r="AO194">
        <v>6047</v>
      </c>
      <c r="AP194">
        <v>683</v>
      </c>
      <c r="AQ194">
        <v>4392</v>
      </c>
      <c r="AR194">
        <v>4517</v>
      </c>
      <c r="AS194">
        <v>2765</v>
      </c>
      <c r="AT194">
        <v>150</v>
      </c>
      <c r="AU194">
        <v>12281</v>
      </c>
      <c r="AV194">
        <v>12484</v>
      </c>
      <c r="AW194">
        <v>2380</v>
      </c>
      <c r="AX194">
        <v>10564</v>
      </c>
      <c r="AY194">
        <v>10564</v>
      </c>
      <c r="AZ194">
        <v>2018</v>
      </c>
      <c r="BA194">
        <v>4.9611377542583103E-4</v>
      </c>
      <c r="BB194">
        <v>0.26173797803862098</v>
      </c>
      <c r="BC194">
        <v>0.52689838388310795</v>
      </c>
      <c r="BD194">
        <v>0.239681938659598</v>
      </c>
      <c r="BE194">
        <v>1.2015379685997999E-2</v>
      </c>
      <c r="BF194">
        <v>4435.7709999999997</v>
      </c>
      <c r="BG194">
        <v>4229.0739999999996</v>
      </c>
      <c r="BH194">
        <v>4284.54</v>
      </c>
      <c r="BI194">
        <v>4250.34</v>
      </c>
      <c r="BJ194">
        <v>4050.6239999999998</v>
      </c>
      <c r="BK194">
        <v>4148.5420000000004</v>
      </c>
      <c r="BL194">
        <v>300</v>
      </c>
      <c r="BM194">
        <v>300</v>
      </c>
      <c r="BN194">
        <v>300</v>
      </c>
      <c r="BO194">
        <v>300</v>
      </c>
      <c r="BP194">
        <v>300</v>
      </c>
      <c r="BQ194">
        <v>300</v>
      </c>
      <c r="BR194">
        <v>1310.4110000000001</v>
      </c>
      <c r="BS194">
        <v>1337.4359999999999</v>
      </c>
      <c r="BT194">
        <v>1315.845</v>
      </c>
      <c r="BU194">
        <v>1337.674</v>
      </c>
      <c r="BV194">
        <v>1026.444</v>
      </c>
      <c r="BW194">
        <v>567.69299999999998</v>
      </c>
      <c r="BX194">
        <v>16</v>
      </c>
      <c r="BY194">
        <v>16</v>
      </c>
      <c r="BZ194">
        <v>16</v>
      </c>
      <c r="CA194">
        <v>15</v>
      </c>
      <c r="CB194">
        <v>14</v>
      </c>
      <c r="CC194">
        <v>14</v>
      </c>
      <c r="CD194">
        <v>0.85797435638092701</v>
      </c>
      <c r="CE194" s="3">
        <v>43465</v>
      </c>
      <c r="CF194">
        <v>6046.1819999999998</v>
      </c>
      <c r="CG194" s="3">
        <v>43646</v>
      </c>
      <c r="CH194">
        <v>0.86292200361883997</v>
      </c>
      <c r="CI194">
        <v>7.89</v>
      </c>
      <c r="CK194">
        <v>12</v>
      </c>
      <c r="CL194">
        <v>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8.0000000000000002E-3</v>
      </c>
      <c r="CV194">
        <v>5.6859999999999999</v>
      </c>
      <c r="CW194">
        <v>0</v>
      </c>
      <c r="CX194">
        <v>0</v>
      </c>
      <c r="CY194">
        <v>0</v>
      </c>
      <c r="CZ194">
        <v>0</v>
      </c>
      <c r="DA194">
        <v>0.17100000000000001</v>
      </c>
      <c r="DB194">
        <v>2.2040000000000002</v>
      </c>
      <c r="DC194">
        <v>0</v>
      </c>
      <c r="DD194">
        <v>0</v>
      </c>
      <c r="DE194">
        <v>3866.0650000000001</v>
      </c>
      <c r="DF194">
        <v>3695.8180000000002</v>
      </c>
      <c r="DG194">
        <v>3535.924</v>
      </c>
      <c r="DH194">
        <v>3697.127</v>
      </c>
      <c r="DI194">
        <v>3399.0940000000001</v>
      </c>
      <c r="DJ194">
        <v>3524.114</v>
      </c>
      <c r="DK194">
        <v>4566.6499999999996</v>
      </c>
      <c r="DL194">
        <v>220.536</v>
      </c>
      <c r="DM194">
        <v>280.714</v>
      </c>
      <c r="DN194">
        <v>285.935</v>
      </c>
      <c r="DO194">
        <v>261.30399999999997</v>
      </c>
      <c r="DP194">
        <v>285.48899999999998</v>
      </c>
      <c r="DQ194">
        <v>283.83100000000002</v>
      </c>
      <c r="DR194">
        <v>985.59900000000005</v>
      </c>
      <c r="DS194">
        <v>1016.88</v>
      </c>
      <c r="DT194">
        <v>1048.232</v>
      </c>
      <c r="DU194">
        <v>1092.575</v>
      </c>
      <c r="DV194">
        <v>815.33100000000002</v>
      </c>
      <c r="DW194">
        <v>540.09299999999996</v>
      </c>
      <c r="DX194">
        <v>0.87156550687580503</v>
      </c>
      <c r="DY194">
        <v>0.73512</v>
      </c>
      <c r="DZ194">
        <v>0.75212967534613095</v>
      </c>
      <c r="EA194">
        <v>0.85508229473483699</v>
      </c>
      <c r="EB194">
        <v>0.89878277777777704</v>
      </c>
      <c r="EC194">
        <v>0.797434211833422</v>
      </c>
      <c r="ED194">
        <v>44</v>
      </c>
    </row>
    <row r="195" spans="1:134" x14ac:dyDescent="0.25">
      <c r="A195" s="6" t="s">
        <v>3499</v>
      </c>
      <c r="B195" t="s">
        <v>120</v>
      </c>
      <c r="C195">
        <v>150000</v>
      </c>
      <c r="E195" s="5" t="s">
        <v>1141</v>
      </c>
      <c r="F195">
        <v>0</v>
      </c>
      <c r="G195" s="2">
        <v>43726.317118055558</v>
      </c>
      <c r="H195" t="s">
        <v>121</v>
      </c>
      <c r="I195" s="2">
        <v>43731.441168981481</v>
      </c>
      <c r="J195">
        <v>2286469</v>
      </c>
      <c r="K195">
        <v>2</v>
      </c>
      <c r="L195" t="s">
        <v>128</v>
      </c>
      <c r="M195">
        <v>3779</v>
      </c>
      <c r="N195">
        <v>3.9</v>
      </c>
      <c r="P195">
        <v>0</v>
      </c>
      <c r="Q195">
        <v>4771</v>
      </c>
      <c r="R195" t="s">
        <v>430</v>
      </c>
      <c r="S195" t="s">
        <v>429</v>
      </c>
      <c r="T195" t="s">
        <v>3857</v>
      </c>
      <c r="U195" t="s">
        <v>3898</v>
      </c>
      <c r="V195">
        <v>32043</v>
      </c>
      <c r="W195" t="s">
        <v>119</v>
      </c>
      <c r="X195" s="1">
        <v>477</v>
      </c>
      <c r="Y195" t="s">
        <v>3882</v>
      </c>
      <c r="Z195" s="3">
        <v>41289</v>
      </c>
      <c r="AA195">
        <v>5</v>
      </c>
      <c r="AB195">
        <v>0</v>
      </c>
      <c r="AC195">
        <v>6</v>
      </c>
      <c r="AD195">
        <v>6</v>
      </c>
      <c r="AE195">
        <v>6</v>
      </c>
      <c r="AF195">
        <v>0</v>
      </c>
      <c r="AG195">
        <v>0</v>
      </c>
      <c r="AH195">
        <v>2</v>
      </c>
      <c r="AI195">
        <v>1</v>
      </c>
      <c r="AJ195">
        <v>4</v>
      </c>
      <c r="AK195">
        <v>3</v>
      </c>
      <c r="AL195">
        <v>2</v>
      </c>
      <c r="AM195">
        <v>208</v>
      </c>
      <c r="AN195">
        <v>1209</v>
      </c>
      <c r="AO195">
        <v>3736</v>
      </c>
      <c r="AP195">
        <v>149</v>
      </c>
      <c r="AQ195">
        <v>0</v>
      </c>
      <c r="AR195">
        <v>298</v>
      </c>
      <c r="AS195">
        <v>363</v>
      </c>
      <c r="AT195">
        <v>79</v>
      </c>
      <c r="AU195">
        <v>3779</v>
      </c>
      <c r="AV195">
        <v>3779</v>
      </c>
      <c r="AW195">
        <v>71</v>
      </c>
      <c r="AX195">
        <v>4034</v>
      </c>
      <c r="AY195">
        <v>4034</v>
      </c>
      <c r="AZ195">
        <v>2018</v>
      </c>
      <c r="BA195">
        <v>5.5674518201284703E-2</v>
      </c>
      <c r="BB195">
        <v>8.9985126425384199E-2</v>
      </c>
      <c r="BC195">
        <v>0.238255033557046</v>
      </c>
      <c r="BD195">
        <v>0.29970252850768397</v>
      </c>
      <c r="BE195">
        <v>2.0905001323101299E-2</v>
      </c>
      <c r="BR195">
        <v>281.279</v>
      </c>
      <c r="BS195">
        <v>281.279</v>
      </c>
      <c r="BT195">
        <v>285.97500000000002</v>
      </c>
      <c r="BU195">
        <v>295.33600000000001</v>
      </c>
      <c r="BV195">
        <v>295.33600000000001</v>
      </c>
      <c r="BW195">
        <v>300</v>
      </c>
      <c r="BX195">
        <v>1</v>
      </c>
      <c r="BY195">
        <v>1</v>
      </c>
      <c r="BZ195">
        <v>1</v>
      </c>
      <c r="CA195">
        <v>2</v>
      </c>
      <c r="CB195">
        <v>2</v>
      </c>
      <c r="CC195">
        <v>2</v>
      </c>
      <c r="CD195">
        <v>1.43575253802937E-2</v>
      </c>
      <c r="CE195" s="3">
        <v>43100</v>
      </c>
      <c r="CF195">
        <v>281.279</v>
      </c>
      <c r="CG195" s="3">
        <v>43646</v>
      </c>
      <c r="CH195">
        <v>2.07918529882168E-2</v>
      </c>
      <c r="CI195">
        <v>0</v>
      </c>
      <c r="CK195">
        <v>0</v>
      </c>
      <c r="CL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K195">
        <v>6.5030000000000001</v>
      </c>
      <c r="DR195">
        <v>281.279</v>
      </c>
      <c r="DS195">
        <v>281.279</v>
      </c>
      <c r="DT195">
        <v>285.97500000000002</v>
      </c>
      <c r="DU195">
        <v>295.33600000000001</v>
      </c>
      <c r="DV195">
        <v>295.33600000000001</v>
      </c>
      <c r="DW195">
        <v>300</v>
      </c>
      <c r="DZ195">
        <v>1</v>
      </c>
      <c r="EC195">
        <v>1</v>
      </c>
      <c r="ED195">
        <v>6</v>
      </c>
    </row>
    <row r="196" spans="1:134" x14ac:dyDescent="0.25">
      <c r="A196" s="6" t="s">
        <v>3496</v>
      </c>
      <c r="B196" t="s">
        <v>120</v>
      </c>
      <c r="C196">
        <v>75000</v>
      </c>
      <c r="D196">
        <v>0</v>
      </c>
      <c r="E196" s="5" t="s">
        <v>1141</v>
      </c>
      <c r="F196">
        <v>0</v>
      </c>
      <c r="G196" s="2">
        <v>43725.771851851852</v>
      </c>
      <c r="H196" t="s">
        <v>121</v>
      </c>
      <c r="I196" s="2">
        <v>43731.417002314818</v>
      </c>
      <c r="J196">
        <v>2500000</v>
      </c>
      <c r="K196">
        <v>3</v>
      </c>
      <c r="L196" t="s">
        <v>128</v>
      </c>
      <c r="M196">
        <v>977</v>
      </c>
      <c r="N196">
        <v>1.6</v>
      </c>
      <c r="O196">
        <v>14.55</v>
      </c>
      <c r="P196">
        <v>10.34</v>
      </c>
      <c r="Q196">
        <v>4532</v>
      </c>
      <c r="R196" t="s">
        <v>245</v>
      </c>
      <c r="S196" t="s">
        <v>123</v>
      </c>
      <c r="T196" t="s">
        <v>3871</v>
      </c>
      <c r="U196" t="s">
        <v>3900</v>
      </c>
      <c r="V196">
        <v>132</v>
      </c>
      <c r="W196" t="s">
        <v>119</v>
      </c>
      <c r="X196" s="1">
        <v>453</v>
      </c>
      <c r="Y196" t="s">
        <v>3882</v>
      </c>
      <c r="Z196" s="3">
        <v>41562</v>
      </c>
      <c r="AA196">
        <v>6</v>
      </c>
      <c r="AB196">
        <v>0</v>
      </c>
      <c r="AC196">
        <v>6</v>
      </c>
      <c r="AD196">
        <v>6</v>
      </c>
      <c r="AE196">
        <v>7</v>
      </c>
      <c r="AF196">
        <v>2</v>
      </c>
      <c r="AG196">
        <v>0</v>
      </c>
      <c r="AH196">
        <v>4</v>
      </c>
      <c r="AI196">
        <v>0</v>
      </c>
      <c r="AJ196">
        <v>3</v>
      </c>
      <c r="AK196">
        <v>3</v>
      </c>
      <c r="AL196">
        <v>2</v>
      </c>
      <c r="AM196">
        <v>10</v>
      </c>
      <c r="AN196">
        <v>267</v>
      </c>
      <c r="AO196">
        <v>872</v>
      </c>
      <c r="AP196">
        <v>16</v>
      </c>
      <c r="AQ196">
        <v>20</v>
      </c>
      <c r="AR196">
        <v>7</v>
      </c>
      <c r="AS196">
        <v>80</v>
      </c>
      <c r="AT196">
        <v>9</v>
      </c>
      <c r="AU196">
        <v>977</v>
      </c>
      <c r="AV196">
        <v>977</v>
      </c>
      <c r="AW196">
        <v>7</v>
      </c>
      <c r="AX196">
        <v>879</v>
      </c>
      <c r="AY196">
        <v>879</v>
      </c>
      <c r="AZ196">
        <v>2018</v>
      </c>
      <c r="BA196">
        <v>1.14678899082568E-2</v>
      </c>
      <c r="BB196">
        <v>9.1012514220705304E-2</v>
      </c>
      <c r="BC196">
        <v>1</v>
      </c>
      <c r="BD196">
        <v>0.30375426621160401</v>
      </c>
      <c r="BE196">
        <v>9.2118730808597692E-3</v>
      </c>
      <c r="BF196">
        <v>20</v>
      </c>
      <c r="BG196">
        <v>20</v>
      </c>
      <c r="BH196">
        <v>20</v>
      </c>
      <c r="BI196">
        <v>20</v>
      </c>
      <c r="BJ196">
        <v>20</v>
      </c>
      <c r="BK196">
        <v>20</v>
      </c>
      <c r="BL196">
        <v>10</v>
      </c>
      <c r="BM196">
        <v>10</v>
      </c>
      <c r="BN196">
        <v>10</v>
      </c>
      <c r="BO196">
        <v>10</v>
      </c>
      <c r="BP196">
        <v>10</v>
      </c>
      <c r="BQ196">
        <v>10</v>
      </c>
      <c r="BR196">
        <v>7.6559999999999997</v>
      </c>
      <c r="BS196">
        <v>8.1869999999999994</v>
      </c>
      <c r="BT196">
        <v>8.7159999999999993</v>
      </c>
      <c r="BU196">
        <v>9.2409999999999997</v>
      </c>
      <c r="BV196">
        <v>9.2409999999999997</v>
      </c>
      <c r="BW196">
        <v>10.29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0.34309444444444398</v>
      </c>
      <c r="CE196" s="3">
        <v>43465</v>
      </c>
      <c r="CF196">
        <v>37.655999999999999</v>
      </c>
      <c r="CG196" s="3">
        <v>43646</v>
      </c>
      <c r="CH196">
        <v>0.38300000000000001</v>
      </c>
      <c r="CI196">
        <v>4.694</v>
      </c>
      <c r="CK196">
        <v>18</v>
      </c>
      <c r="CL196">
        <v>5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4.694</v>
      </c>
      <c r="CW196">
        <v>0</v>
      </c>
      <c r="CX196">
        <v>9.9000000000000005E-2</v>
      </c>
      <c r="CY196">
        <v>1.133</v>
      </c>
      <c r="CZ196">
        <v>1.1319999999999999</v>
      </c>
      <c r="DA196">
        <v>0.56399999999999995</v>
      </c>
      <c r="DB196">
        <v>0</v>
      </c>
      <c r="DC196">
        <v>0</v>
      </c>
      <c r="DD196">
        <v>0.56399999999999995</v>
      </c>
      <c r="DE196">
        <v>2.887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20.541</v>
      </c>
      <c r="DL196">
        <v>8.6029999999999998</v>
      </c>
      <c r="DM196">
        <v>9.9239999999999995</v>
      </c>
      <c r="DN196">
        <v>9.1769999999999996</v>
      </c>
      <c r="DO196">
        <v>14.694000000000001</v>
      </c>
      <c r="DP196">
        <v>6.3730000000000002</v>
      </c>
      <c r="DQ196">
        <v>10.099</v>
      </c>
      <c r="DR196">
        <v>8.7889999999999997</v>
      </c>
      <c r="DS196">
        <v>9.3190000000000008</v>
      </c>
      <c r="DT196">
        <v>9.2799999999999994</v>
      </c>
      <c r="DU196">
        <v>9.2409999999999997</v>
      </c>
      <c r="DV196">
        <v>9.2409999999999997</v>
      </c>
      <c r="DW196">
        <v>10.853999999999999</v>
      </c>
      <c r="DX196">
        <v>0.14435000000000001</v>
      </c>
      <c r="DY196">
        <v>0.86029999999999995</v>
      </c>
      <c r="DZ196">
        <v>1.14798850574712</v>
      </c>
      <c r="EA196">
        <v>2.40583333333333E-2</v>
      </c>
      <c r="EB196">
        <v>0.98116666666666597</v>
      </c>
      <c r="EC196">
        <v>1.06362153344208</v>
      </c>
      <c r="ED196">
        <v>6</v>
      </c>
    </row>
    <row r="197" spans="1:134" x14ac:dyDescent="0.25">
      <c r="A197" s="6" t="s">
        <v>3508</v>
      </c>
      <c r="B197" t="s">
        <v>120</v>
      </c>
      <c r="C197">
        <v>500000</v>
      </c>
      <c r="E197" s="5" t="s">
        <v>1141</v>
      </c>
      <c r="F197">
        <v>0</v>
      </c>
      <c r="G197" s="2">
        <v>43726.392858796295</v>
      </c>
      <c r="H197" t="s">
        <v>121</v>
      </c>
      <c r="I197" s="2">
        <v>43731.399641203701</v>
      </c>
      <c r="J197">
        <v>2290041</v>
      </c>
      <c r="K197">
        <v>3</v>
      </c>
      <c r="L197" t="s">
        <v>148</v>
      </c>
      <c r="M197">
        <v>317</v>
      </c>
      <c r="N197">
        <v>-22.3</v>
      </c>
      <c r="P197">
        <v>13.92</v>
      </c>
      <c r="Q197">
        <v>6312</v>
      </c>
      <c r="R197" t="s">
        <v>379</v>
      </c>
      <c r="S197" t="s">
        <v>228</v>
      </c>
      <c r="T197" t="s">
        <v>3863</v>
      </c>
      <c r="U197" t="s">
        <v>3898</v>
      </c>
      <c r="V197">
        <v>37122</v>
      </c>
      <c r="W197" t="s">
        <v>119</v>
      </c>
      <c r="X197" s="1">
        <v>631</v>
      </c>
      <c r="Y197" t="s">
        <v>3892</v>
      </c>
      <c r="Z197" s="3">
        <v>42081</v>
      </c>
      <c r="AA197">
        <v>8</v>
      </c>
      <c r="AB197">
        <v>0</v>
      </c>
      <c r="AC197">
        <v>6</v>
      </c>
      <c r="AD197">
        <v>9</v>
      </c>
      <c r="AE197">
        <v>7</v>
      </c>
      <c r="AF197">
        <v>2</v>
      </c>
      <c r="AG197">
        <v>0</v>
      </c>
      <c r="AH197">
        <v>4</v>
      </c>
      <c r="AI197">
        <v>0</v>
      </c>
      <c r="AK197">
        <v>3</v>
      </c>
      <c r="AL197">
        <v>2</v>
      </c>
      <c r="AM197">
        <v>6</v>
      </c>
      <c r="AN197">
        <v>148</v>
      </c>
      <c r="AO197">
        <v>118</v>
      </c>
      <c r="AP197">
        <v>-45</v>
      </c>
      <c r="AQ197">
        <v>0</v>
      </c>
      <c r="AR197">
        <v>833</v>
      </c>
      <c r="AS197">
        <v>58</v>
      </c>
      <c r="AT197">
        <v>-95</v>
      </c>
      <c r="AU197">
        <v>317</v>
      </c>
      <c r="AV197">
        <v>202</v>
      </c>
      <c r="AW197">
        <v>3</v>
      </c>
      <c r="AX197">
        <v>951</v>
      </c>
      <c r="AY197">
        <v>951</v>
      </c>
      <c r="AZ197">
        <v>2018</v>
      </c>
      <c r="BA197">
        <v>5.0847457627118599E-2</v>
      </c>
      <c r="BB197">
        <v>6.0988433228180802E-2</v>
      </c>
      <c r="BC197">
        <v>3.60144057623049E-3</v>
      </c>
      <c r="BD197">
        <v>0.155625657202944</v>
      </c>
      <c r="BE197">
        <v>-0.47029702970296999</v>
      </c>
      <c r="BR197">
        <v>300</v>
      </c>
      <c r="BS197">
        <v>300</v>
      </c>
      <c r="BT197">
        <v>300</v>
      </c>
      <c r="BU197">
        <v>300</v>
      </c>
      <c r="BV197">
        <v>300</v>
      </c>
      <c r="BW197">
        <v>300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0.66524606849040302</v>
      </c>
      <c r="CE197" s="3">
        <v>43465</v>
      </c>
      <c r="CF197">
        <v>300</v>
      </c>
      <c r="CG197" s="3">
        <v>43646</v>
      </c>
      <c r="CH197">
        <v>0.50611106716240795</v>
      </c>
      <c r="CI197">
        <v>0</v>
      </c>
      <c r="CK197">
        <v>1</v>
      </c>
      <c r="CL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K197">
        <v>0</v>
      </c>
      <c r="DR197">
        <v>300</v>
      </c>
      <c r="DS197">
        <v>300</v>
      </c>
      <c r="DT197">
        <v>300</v>
      </c>
      <c r="DU197">
        <v>300</v>
      </c>
      <c r="DV197">
        <v>300</v>
      </c>
      <c r="DW197">
        <v>300</v>
      </c>
      <c r="DZ197">
        <v>1</v>
      </c>
      <c r="EC197">
        <v>1</v>
      </c>
      <c r="ED197">
        <v>4</v>
      </c>
    </row>
    <row r="198" spans="1:134" x14ac:dyDescent="0.25">
      <c r="A198" s="6" t="s">
        <v>3507</v>
      </c>
      <c r="B198" t="s">
        <v>120</v>
      </c>
      <c r="C198">
        <v>50000</v>
      </c>
      <c r="E198" s="5" t="s">
        <v>1141</v>
      </c>
      <c r="F198">
        <v>0</v>
      </c>
      <c r="G198" s="2">
        <v>43726.368622685186</v>
      </c>
      <c r="H198" t="s">
        <v>121</v>
      </c>
      <c r="I198" s="2">
        <v>43731.392187500001</v>
      </c>
      <c r="L198" t="s">
        <v>122</v>
      </c>
      <c r="M198">
        <v>417</v>
      </c>
      <c r="N198">
        <v>0.7</v>
      </c>
      <c r="O198">
        <v>5.4790000000000001</v>
      </c>
      <c r="P198">
        <v>6.1470000000000002</v>
      </c>
      <c r="Q198">
        <v>432101</v>
      </c>
      <c r="R198" t="s">
        <v>432</v>
      </c>
      <c r="S198" t="s">
        <v>269</v>
      </c>
      <c r="T198" t="s">
        <v>3865</v>
      </c>
      <c r="U198" t="s">
        <v>3898</v>
      </c>
      <c r="V198">
        <v>40050</v>
      </c>
      <c r="W198" t="s">
        <v>119</v>
      </c>
      <c r="X198" s="1">
        <v>432</v>
      </c>
      <c r="Y198" t="s">
        <v>3881</v>
      </c>
      <c r="Z198" s="3">
        <v>41606</v>
      </c>
      <c r="AA198">
        <v>7</v>
      </c>
      <c r="AB198">
        <v>-1</v>
      </c>
      <c r="AC198">
        <v>6</v>
      </c>
      <c r="AD198">
        <v>5</v>
      </c>
      <c r="AE198">
        <v>6</v>
      </c>
      <c r="AF198">
        <v>0</v>
      </c>
      <c r="AG198">
        <v>0</v>
      </c>
      <c r="AH198">
        <v>4</v>
      </c>
      <c r="AI198">
        <v>0</v>
      </c>
      <c r="AJ198">
        <v>3</v>
      </c>
      <c r="AK198">
        <v>3</v>
      </c>
      <c r="AL198">
        <v>1</v>
      </c>
      <c r="AM198">
        <v>9</v>
      </c>
      <c r="AN198">
        <v>29</v>
      </c>
      <c r="AO198">
        <v>248</v>
      </c>
      <c r="AP198">
        <v>3</v>
      </c>
      <c r="AQ198">
        <v>49</v>
      </c>
      <c r="AR198">
        <v>52</v>
      </c>
      <c r="AS198">
        <v>88</v>
      </c>
      <c r="AT198">
        <v>-10</v>
      </c>
      <c r="AU198">
        <v>417</v>
      </c>
      <c r="AV198">
        <v>414</v>
      </c>
      <c r="AW198">
        <v>30</v>
      </c>
      <c r="AX198">
        <v>300</v>
      </c>
      <c r="AY198">
        <v>300</v>
      </c>
      <c r="AZ198">
        <v>2018</v>
      </c>
      <c r="BA198">
        <v>3.6290322580645101E-2</v>
      </c>
      <c r="BB198">
        <v>0.293333333333333</v>
      </c>
      <c r="BC198">
        <v>0.57692307692307598</v>
      </c>
      <c r="BD198">
        <v>9.6666666666666595E-2</v>
      </c>
      <c r="BE198">
        <v>-2.41545893719806E-2</v>
      </c>
      <c r="BF198">
        <v>30</v>
      </c>
      <c r="BG198">
        <v>30</v>
      </c>
      <c r="BH198">
        <v>38.61</v>
      </c>
      <c r="BI198">
        <v>41.15</v>
      </c>
      <c r="BJ198">
        <v>41.15</v>
      </c>
      <c r="BK198">
        <v>70</v>
      </c>
      <c r="BL198">
        <v>0.5</v>
      </c>
      <c r="BM198">
        <v>0.5</v>
      </c>
      <c r="BN198">
        <v>0.5</v>
      </c>
      <c r="BO198">
        <v>0.5</v>
      </c>
      <c r="BP198">
        <v>0.5</v>
      </c>
      <c r="BQ198">
        <v>0.5</v>
      </c>
      <c r="BR198">
        <v>26.704999999999998</v>
      </c>
      <c r="BS198">
        <v>30</v>
      </c>
      <c r="BT198">
        <v>0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0.72867157654286896</v>
      </c>
      <c r="CE198" s="3">
        <v>43465</v>
      </c>
      <c r="CF198">
        <v>57.204999999999998</v>
      </c>
      <c r="CG198" s="3">
        <v>43646</v>
      </c>
      <c r="CH198">
        <v>0.98360655737704905</v>
      </c>
      <c r="CI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E198">
        <v>30</v>
      </c>
      <c r="DF198">
        <v>29.161999999999999</v>
      </c>
      <c r="DG198">
        <v>32.634999999999998</v>
      </c>
      <c r="DH198">
        <v>32.753999999999998</v>
      </c>
      <c r="DI198">
        <v>22.736000000000001</v>
      </c>
      <c r="DJ198">
        <v>37.729999999999997</v>
      </c>
      <c r="DK198">
        <v>47.984999999999999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26.704999999999998</v>
      </c>
      <c r="DS198">
        <v>30</v>
      </c>
      <c r="DT198">
        <v>0</v>
      </c>
      <c r="DX198">
        <v>1</v>
      </c>
      <c r="DY198">
        <v>0</v>
      </c>
      <c r="DZ198">
        <v>1</v>
      </c>
      <c r="EA198">
        <v>0.73738392252201901</v>
      </c>
      <c r="EB198">
        <v>0</v>
      </c>
      <c r="ED198">
        <v>6</v>
      </c>
    </row>
    <row r="199" spans="1:134" x14ac:dyDescent="0.25">
      <c r="A199" s="6" t="s">
        <v>3417</v>
      </c>
      <c r="B199" t="s">
        <v>120</v>
      </c>
      <c r="C199">
        <v>40000</v>
      </c>
      <c r="E199" s="5" t="s">
        <v>1141</v>
      </c>
      <c r="F199">
        <v>1</v>
      </c>
      <c r="G199" s="2">
        <v>43721.268611111111</v>
      </c>
      <c r="H199" t="s">
        <v>121</v>
      </c>
      <c r="I199" s="2">
        <v>43731.388923611114</v>
      </c>
      <c r="K199">
        <v>2</v>
      </c>
      <c r="L199" t="s">
        <v>122</v>
      </c>
      <c r="M199">
        <v>1278</v>
      </c>
      <c r="N199">
        <v>1.1000000000000001</v>
      </c>
      <c r="Q199">
        <v>47114</v>
      </c>
      <c r="R199" t="s">
        <v>433</v>
      </c>
      <c r="S199" t="s">
        <v>136</v>
      </c>
      <c r="T199" t="s">
        <v>3861</v>
      </c>
      <c r="U199" t="s">
        <v>3899</v>
      </c>
      <c r="V199">
        <v>80020</v>
      </c>
      <c r="W199" t="s">
        <v>119</v>
      </c>
      <c r="X199" s="1">
        <v>471</v>
      </c>
      <c r="Y199" t="s">
        <v>3882</v>
      </c>
      <c r="Z199" s="3">
        <v>42109</v>
      </c>
      <c r="AA199">
        <v>5</v>
      </c>
      <c r="AB199">
        <v>0</v>
      </c>
      <c r="AC199">
        <v>6</v>
      </c>
      <c r="AD199">
        <v>3</v>
      </c>
      <c r="AE199">
        <v>6</v>
      </c>
      <c r="AF199">
        <v>0</v>
      </c>
      <c r="AG199">
        <v>0</v>
      </c>
      <c r="AH199">
        <v>4</v>
      </c>
      <c r="AI199">
        <v>0</v>
      </c>
      <c r="AJ199">
        <v>1</v>
      </c>
      <c r="AK199">
        <v>2</v>
      </c>
      <c r="AL199">
        <v>3</v>
      </c>
      <c r="AM199">
        <v>95</v>
      </c>
      <c r="AN199">
        <v>60</v>
      </c>
      <c r="AO199">
        <v>227</v>
      </c>
      <c r="AP199">
        <v>14</v>
      </c>
      <c r="AQ199">
        <v>0</v>
      </c>
      <c r="AR199">
        <v>12</v>
      </c>
      <c r="AS199">
        <v>185</v>
      </c>
      <c r="AT199">
        <v>13</v>
      </c>
      <c r="AU199">
        <v>1278</v>
      </c>
      <c r="AV199">
        <v>1278</v>
      </c>
      <c r="AW199">
        <v>4</v>
      </c>
      <c r="AX199">
        <v>239</v>
      </c>
      <c r="AY199">
        <v>239</v>
      </c>
      <c r="AZ199">
        <v>2017</v>
      </c>
      <c r="BA199">
        <v>0.41850220264317101</v>
      </c>
      <c r="BB199">
        <v>0.77405857740585704</v>
      </c>
      <c r="BC199">
        <v>0.33333333333333298</v>
      </c>
      <c r="BD199">
        <v>0.251046025104602</v>
      </c>
      <c r="BE199">
        <v>1.0172143974960799E-2</v>
      </c>
      <c r="CK199">
        <v>0</v>
      </c>
      <c r="CL199">
        <v>0</v>
      </c>
      <c r="ED199">
        <v>4</v>
      </c>
    </row>
    <row r="200" spans="1:134" x14ac:dyDescent="0.25">
      <c r="A200" s="6" t="s">
        <v>3495</v>
      </c>
      <c r="B200" t="s">
        <v>120</v>
      </c>
      <c r="C200">
        <v>50000</v>
      </c>
      <c r="D200">
        <v>0</v>
      </c>
      <c r="E200" s="5" t="s">
        <v>1141</v>
      </c>
      <c r="F200">
        <v>0</v>
      </c>
      <c r="G200" s="2">
        <v>43725.64916666667</v>
      </c>
      <c r="H200" t="s">
        <v>121</v>
      </c>
      <c r="I200" s="2">
        <v>43731.358148148145</v>
      </c>
      <c r="K200">
        <v>3</v>
      </c>
      <c r="L200" t="s">
        <v>122</v>
      </c>
      <c r="M200">
        <v>314</v>
      </c>
      <c r="N200">
        <v>1.6</v>
      </c>
      <c r="Q200">
        <v>47911</v>
      </c>
      <c r="R200" t="s">
        <v>434</v>
      </c>
      <c r="S200" t="s">
        <v>285</v>
      </c>
      <c r="T200" t="s">
        <v>3861</v>
      </c>
      <c r="U200" t="s">
        <v>3899</v>
      </c>
      <c r="V200">
        <v>81030</v>
      </c>
      <c r="W200" t="s">
        <v>132</v>
      </c>
      <c r="X200" s="1">
        <v>479</v>
      </c>
      <c r="Y200" t="s">
        <v>3882</v>
      </c>
      <c r="Z200" s="3">
        <v>42653</v>
      </c>
      <c r="AA200">
        <v>6</v>
      </c>
      <c r="AB200">
        <v>0</v>
      </c>
      <c r="AC200">
        <v>6</v>
      </c>
      <c r="AD200">
        <v>3</v>
      </c>
      <c r="AE200">
        <v>5</v>
      </c>
      <c r="AF200">
        <v>1</v>
      </c>
      <c r="AG200">
        <v>0</v>
      </c>
      <c r="AH200">
        <v>2</v>
      </c>
      <c r="AI200">
        <v>0</v>
      </c>
      <c r="AJ200">
        <v>3</v>
      </c>
      <c r="AK200">
        <v>2</v>
      </c>
      <c r="AL200">
        <v>3</v>
      </c>
      <c r="AM200">
        <v>21</v>
      </c>
      <c r="AN200">
        <v>9</v>
      </c>
      <c r="AO200">
        <v>58</v>
      </c>
      <c r="AP200">
        <v>5</v>
      </c>
      <c r="AQ200">
        <v>0</v>
      </c>
      <c r="AR200">
        <v>4</v>
      </c>
      <c r="AS200">
        <v>8</v>
      </c>
      <c r="AT200">
        <v>4</v>
      </c>
      <c r="AU200">
        <v>314</v>
      </c>
      <c r="AV200">
        <v>314</v>
      </c>
      <c r="AW200">
        <v>0</v>
      </c>
      <c r="AX200">
        <v>62</v>
      </c>
      <c r="AY200">
        <v>62</v>
      </c>
      <c r="AZ200">
        <v>2018</v>
      </c>
      <c r="BA200">
        <v>0.36206896551724099</v>
      </c>
      <c r="BB200">
        <v>0.12903225806451599</v>
      </c>
      <c r="BC200">
        <v>0</v>
      </c>
      <c r="BD200">
        <v>0.14516129032257999</v>
      </c>
      <c r="BE200">
        <v>1.27388535031847E-2</v>
      </c>
      <c r="CK200">
        <v>0</v>
      </c>
      <c r="CL200">
        <v>0</v>
      </c>
      <c r="ED200">
        <v>3</v>
      </c>
    </row>
    <row r="201" spans="1:134" x14ac:dyDescent="0.25">
      <c r="A201" s="6" t="s">
        <v>3491</v>
      </c>
      <c r="B201" t="s">
        <v>120</v>
      </c>
      <c r="C201">
        <v>50000</v>
      </c>
      <c r="D201">
        <v>0</v>
      </c>
      <c r="E201" s="5" t="s">
        <v>1141</v>
      </c>
      <c r="F201">
        <v>0</v>
      </c>
      <c r="G201" s="2">
        <v>43725.593761574077</v>
      </c>
      <c r="H201" t="s">
        <v>121</v>
      </c>
      <c r="I201" s="2">
        <v>43728.664236111108</v>
      </c>
      <c r="J201">
        <v>2322644</v>
      </c>
      <c r="K201">
        <v>2</v>
      </c>
      <c r="L201" t="s">
        <v>128</v>
      </c>
      <c r="M201">
        <v>1103</v>
      </c>
      <c r="N201">
        <v>1.4</v>
      </c>
      <c r="O201">
        <v>0</v>
      </c>
      <c r="P201">
        <v>0</v>
      </c>
      <c r="Q201">
        <v>331299</v>
      </c>
      <c r="R201" t="s">
        <v>435</v>
      </c>
      <c r="S201" t="s">
        <v>253</v>
      </c>
      <c r="T201" t="s">
        <v>3864</v>
      </c>
      <c r="U201" t="s">
        <v>3897</v>
      </c>
      <c r="V201">
        <v>24047</v>
      </c>
      <c r="W201" t="s">
        <v>119</v>
      </c>
      <c r="X201" s="1">
        <v>331</v>
      </c>
      <c r="Y201" t="s">
        <v>3888</v>
      </c>
      <c r="Z201" s="3">
        <v>42795</v>
      </c>
      <c r="AA201">
        <v>5</v>
      </c>
      <c r="AB201">
        <v>0</v>
      </c>
      <c r="AC201">
        <v>6</v>
      </c>
      <c r="AD201">
        <v>6</v>
      </c>
      <c r="AE201">
        <v>6</v>
      </c>
      <c r="AF201">
        <v>0</v>
      </c>
      <c r="AG201">
        <v>0</v>
      </c>
      <c r="AH201">
        <v>5</v>
      </c>
      <c r="AI201">
        <v>0</v>
      </c>
      <c r="AJ201">
        <v>3</v>
      </c>
      <c r="AK201">
        <v>3</v>
      </c>
      <c r="AL201">
        <v>2</v>
      </c>
      <c r="AM201">
        <v>9</v>
      </c>
      <c r="AN201">
        <v>74</v>
      </c>
      <c r="AO201">
        <v>236</v>
      </c>
      <c r="AP201">
        <v>15</v>
      </c>
      <c r="AQ201">
        <v>105</v>
      </c>
      <c r="AR201">
        <v>46</v>
      </c>
      <c r="AS201">
        <v>757</v>
      </c>
      <c r="AT201">
        <v>5</v>
      </c>
      <c r="AU201">
        <v>1103</v>
      </c>
      <c r="AV201">
        <v>1103</v>
      </c>
      <c r="AW201">
        <v>38</v>
      </c>
      <c r="AX201">
        <v>282</v>
      </c>
      <c r="AY201">
        <v>282</v>
      </c>
      <c r="AZ201">
        <v>2018</v>
      </c>
      <c r="BA201">
        <v>3.8135593220338902E-2</v>
      </c>
      <c r="BB201">
        <v>2.6843971631205599</v>
      </c>
      <c r="BC201">
        <v>0.82608695652173902</v>
      </c>
      <c r="BD201">
        <v>0.26241134751772999</v>
      </c>
      <c r="BE201">
        <v>4.5330915684496801E-3</v>
      </c>
      <c r="BF201">
        <v>155</v>
      </c>
      <c r="BG201">
        <v>155</v>
      </c>
      <c r="BH201">
        <v>105</v>
      </c>
      <c r="BI201">
        <v>60</v>
      </c>
      <c r="BJ201">
        <v>60</v>
      </c>
      <c r="BK201">
        <v>160</v>
      </c>
      <c r="BL201">
        <v>15</v>
      </c>
      <c r="BM201">
        <v>15</v>
      </c>
      <c r="BN201">
        <v>10</v>
      </c>
      <c r="BO201">
        <v>5</v>
      </c>
      <c r="BP201">
        <v>5</v>
      </c>
      <c r="BQ201">
        <v>10</v>
      </c>
      <c r="BR201">
        <v>118.161</v>
      </c>
      <c r="BS201">
        <v>120</v>
      </c>
      <c r="BT201">
        <v>60</v>
      </c>
      <c r="BU201">
        <v>0</v>
      </c>
      <c r="BX201">
        <v>5</v>
      </c>
      <c r="BY201">
        <v>5</v>
      </c>
      <c r="BZ201">
        <v>4</v>
      </c>
      <c r="CA201">
        <v>3</v>
      </c>
      <c r="CB201">
        <v>1</v>
      </c>
      <c r="CC201">
        <v>2</v>
      </c>
      <c r="CD201">
        <v>0.43958543046357601</v>
      </c>
      <c r="CE201" s="3">
        <v>43465</v>
      </c>
      <c r="CF201">
        <v>288.161</v>
      </c>
      <c r="CG201" s="3">
        <v>43646</v>
      </c>
      <c r="CH201">
        <v>0.37675294117647001</v>
      </c>
      <c r="CI201">
        <v>0</v>
      </c>
      <c r="CK201">
        <v>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E201">
        <v>50.564</v>
      </c>
      <c r="DF201">
        <v>29.425000000000001</v>
      </c>
      <c r="DG201">
        <v>60</v>
      </c>
      <c r="DH201">
        <v>43.929000000000002</v>
      </c>
      <c r="DI201">
        <v>48.146000000000001</v>
      </c>
      <c r="DJ201">
        <v>69.763999999999996</v>
      </c>
      <c r="DK201">
        <v>103.979</v>
      </c>
      <c r="DL201">
        <v>13.484</v>
      </c>
      <c r="DM201">
        <v>3.7759999999999998</v>
      </c>
      <c r="DN201">
        <v>9.7110000000000003</v>
      </c>
      <c r="DO201">
        <v>0</v>
      </c>
      <c r="DP201">
        <v>2.3879999999999999</v>
      </c>
      <c r="DQ201">
        <v>0.7</v>
      </c>
      <c r="DR201">
        <v>118.16</v>
      </c>
      <c r="DS201">
        <v>120</v>
      </c>
      <c r="DT201">
        <v>60</v>
      </c>
      <c r="DU201">
        <v>0</v>
      </c>
      <c r="DX201">
        <v>0.32621935483870901</v>
      </c>
      <c r="DY201">
        <v>0.89893333333333303</v>
      </c>
      <c r="DZ201">
        <v>0.99999153697074294</v>
      </c>
      <c r="EA201">
        <v>0.43428489208633098</v>
      </c>
      <c r="EB201">
        <v>0.500983333333333</v>
      </c>
      <c r="ED201">
        <v>2</v>
      </c>
    </row>
    <row r="202" spans="1:134" x14ac:dyDescent="0.25">
      <c r="A202" s="6" t="s">
        <v>2960</v>
      </c>
      <c r="B202" t="s">
        <v>120</v>
      </c>
      <c r="C202">
        <v>500000</v>
      </c>
      <c r="E202" s="5" t="s">
        <v>1141</v>
      </c>
      <c r="F202">
        <v>0</v>
      </c>
      <c r="G202" s="2">
        <v>43704.436608796299</v>
      </c>
      <c r="H202" t="s">
        <v>121</v>
      </c>
      <c r="I202" s="2">
        <v>43728.640277777777</v>
      </c>
      <c r="J202">
        <v>2308147</v>
      </c>
      <c r="K202">
        <v>2</v>
      </c>
      <c r="L202" t="s">
        <v>142</v>
      </c>
      <c r="M202">
        <v>1687</v>
      </c>
      <c r="N202">
        <v>12.5</v>
      </c>
      <c r="O202">
        <v>2.069</v>
      </c>
      <c r="P202">
        <v>1.2410000000000001</v>
      </c>
      <c r="Q202">
        <v>682001</v>
      </c>
      <c r="R202" t="s">
        <v>437</v>
      </c>
      <c r="S202" t="s">
        <v>205</v>
      </c>
      <c r="T202" t="s">
        <v>3856</v>
      </c>
      <c r="U202" t="s">
        <v>3898</v>
      </c>
      <c r="V202">
        <v>35020</v>
      </c>
      <c r="W202" t="s">
        <v>119</v>
      </c>
      <c r="X202" s="1">
        <v>682</v>
      </c>
      <c r="Y202" t="s">
        <v>3892</v>
      </c>
      <c r="Z202" s="3">
        <v>29229</v>
      </c>
      <c r="AA202">
        <v>2</v>
      </c>
      <c r="AB202">
        <v>0</v>
      </c>
      <c r="AC202">
        <v>4</v>
      </c>
      <c r="AD202">
        <v>0</v>
      </c>
      <c r="AE202">
        <v>2</v>
      </c>
      <c r="AF202">
        <v>0</v>
      </c>
      <c r="AG202">
        <v>0</v>
      </c>
      <c r="AH202">
        <v>3</v>
      </c>
      <c r="AI202">
        <v>0</v>
      </c>
      <c r="AJ202">
        <v>3</v>
      </c>
      <c r="AK202">
        <v>2</v>
      </c>
      <c r="AL202">
        <v>1</v>
      </c>
      <c r="AM202">
        <v>563</v>
      </c>
      <c r="AN202">
        <v>1409</v>
      </c>
      <c r="AO202">
        <v>1606</v>
      </c>
      <c r="AP202">
        <v>343</v>
      </c>
      <c r="AQ202">
        <v>348</v>
      </c>
      <c r="AR202">
        <v>429</v>
      </c>
      <c r="AS202">
        <v>799</v>
      </c>
      <c r="AT202">
        <v>281</v>
      </c>
      <c r="AU202">
        <v>2303</v>
      </c>
      <c r="AV202">
        <v>2302</v>
      </c>
      <c r="AW202">
        <v>274</v>
      </c>
      <c r="AX202">
        <v>2035</v>
      </c>
      <c r="AY202">
        <v>2035</v>
      </c>
      <c r="AZ202">
        <v>2017</v>
      </c>
      <c r="BA202">
        <v>0.350560398505604</v>
      </c>
      <c r="BB202">
        <v>0.39262899262899198</v>
      </c>
      <c r="BC202">
        <v>0.63869463869463805</v>
      </c>
      <c r="BD202">
        <v>0.69238329238329199</v>
      </c>
      <c r="BE202">
        <v>0.12206776715899199</v>
      </c>
      <c r="BL202">
        <v>44.343000000000004</v>
      </c>
      <c r="BM202">
        <v>41.103000000000002</v>
      </c>
      <c r="BN202">
        <v>40.774999999999999</v>
      </c>
      <c r="BO202">
        <v>40.732999999999997</v>
      </c>
      <c r="BP202">
        <v>43.314999999999998</v>
      </c>
      <c r="BQ202">
        <v>52.414000000000001</v>
      </c>
      <c r="BR202">
        <v>321.25599999999997</v>
      </c>
      <c r="BS202">
        <v>353.98700000000002</v>
      </c>
      <c r="BT202">
        <v>361.327</v>
      </c>
      <c r="BU202">
        <v>368.661</v>
      </c>
      <c r="BV202">
        <v>401.26400000000001</v>
      </c>
      <c r="BW202">
        <v>409.90899999999999</v>
      </c>
      <c r="BX202">
        <v>3</v>
      </c>
      <c r="BY202">
        <v>3</v>
      </c>
      <c r="BZ202">
        <v>3</v>
      </c>
      <c r="CA202">
        <v>3</v>
      </c>
      <c r="CB202">
        <v>3</v>
      </c>
      <c r="CC202">
        <v>4</v>
      </c>
      <c r="CD202">
        <v>3.4969932420322897E-2</v>
      </c>
      <c r="CE202" s="3">
        <v>43465</v>
      </c>
      <c r="CF202">
        <v>365.59899999999999</v>
      </c>
      <c r="CG202" s="3">
        <v>43646</v>
      </c>
      <c r="CH202">
        <v>9.7941050447646699E-2</v>
      </c>
      <c r="CI202">
        <v>0</v>
      </c>
      <c r="CK202">
        <v>0</v>
      </c>
      <c r="CL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K202">
        <v>422.65300000000002</v>
      </c>
      <c r="DL202">
        <v>4.343</v>
      </c>
      <c r="DM202">
        <v>1.103</v>
      </c>
      <c r="DN202">
        <v>0.77500000000000002</v>
      </c>
      <c r="DO202">
        <v>0.73299999999999998</v>
      </c>
      <c r="DP202">
        <v>3.3149999999999999</v>
      </c>
      <c r="DQ202">
        <v>2.4140000000000001</v>
      </c>
      <c r="DR202">
        <v>321.25599999999997</v>
      </c>
      <c r="DS202">
        <v>353.98700000000002</v>
      </c>
      <c r="DT202">
        <v>361.327</v>
      </c>
      <c r="DU202">
        <v>368.661</v>
      </c>
      <c r="DV202">
        <v>401.26400000000001</v>
      </c>
      <c r="DW202">
        <v>409.90899999999999</v>
      </c>
      <c r="DY202">
        <v>9.7941050447646699E-2</v>
      </c>
      <c r="DZ202">
        <v>1</v>
      </c>
      <c r="EB202">
        <v>4.8282530654819598E-2</v>
      </c>
      <c r="EC202">
        <v>1</v>
      </c>
      <c r="ED202">
        <v>39</v>
      </c>
    </row>
    <row r="203" spans="1:134" x14ac:dyDescent="0.25">
      <c r="A203" s="6" t="s">
        <v>3436</v>
      </c>
      <c r="B203" t="s">
        <v>120</v>
      </c>
      <c r="C203">
        <v>1500000</v>
      </c>
      <c r="D203">
        <v>300000</v>
      </c>
      <c r="E203" s="5">
        <v>5.2309142318567385</v>
      </c>
      <c r="F203">
        <v>0</v>
      </c>
      <c r="G203" s="2">
        <v>43721.662974537037</v>
      </c>
      <c r="H203" t="s">
        <v>121</v>
      </c>
      <c r="I203" s="2">
        <v>43728.593136574076</v>
      </c>
      <c r="J203">
        <v>1946960</v>
      </c>
      <c r="K203">
        <v>4</v>
      </c>
      <c r="L203" t="s">
        <v>128</v>
      </c>
      <c r="M203">
        <v>30000</v>
      </c>
      <c r="N203">
        <v>8.8000000000000007</v>
      </c>
      <c r="O203">
        <v>5.3710000000000004</v>
      </c>
      <c r="P203">
        <v>4.5069999999999997</v>
      </c>
      <c r="Q203">
        <v>47711</v>
      </c>
      <c r="R203" t="s">
        <v>438</v>
      </c>
      <c r="S203" t="s">
        <v>158</v>
      </c>
      <c r="T203" t="s">
        <v>3863</v>
      </c>
      <c r="U203" t="s">
        <v>3898</v>
      </c>
      <c r="V203">
        <v>30036</v>
      </c>
      <c r="W203" t="s">
        <v>143</v>
      </c>
      <c r="X203" s="1">
        <v>477</v>
      </c>
      <c r="Y203" t="s">
        <v>3882</v>
      </c>
      <c r="Z203" s="3">
        <v>37653</v>
      </c>
      <c r="AA203">
        <v>4</v>
      </c>
      <c r="AB203">
        <v>0</v>
      </c>
      <c r="AC203">
        <v>6</v>
      </c>
      <c r="AD203">
        <v>2</v>
      </c>
      <c r="AE203">
        <v>5</v>
      </c>
      <c r="AF203">
        <v>0</v>
      </c>
      <c r="AG203">
        <v>0</v>
      </c>
      <c r="AH203">
        <v>6</v>
      </c>
      <c r="AI203">
        <v>1</v>
      </c>
      <c r="AJ203">
        <v>3</v>
      </c>
      <c r="AK203">
        <v>3</v>
      </c>
      <c r="AL203">
        <v>1</v>
      </c>
      <c r="AM203">
        <v>167</v>
      </c>
      <c r="AN203">
        <v>36268</v>
      </c>
      <c r="AO203">
        <v>26597</v>
      </c>
      <c r="AP203">
        <v>2626</v>
      </c>
      <c r="AQ203">
        <v>12750</v>
      </c>
      <c r="AR203">
        <v>25225</v>
      </c>
      <c r="AS203">
        <v>5782</v>
      </c>
      <c r="AT203">
        <v>666</v>
      </c>
      <c r="AU203">
        <v>30977</v>
      </c>
      <c r="AV203">
        <v>30977</v>
      </c>
      <c r="AW203">
        <v>24884</v>
      </c>
      <c r="AX203">
        <v>51822</v>
      </c>
      <c r="AY203">
        <v>51822</v>
      </c>
      <c r="AZ203">
        <v>2017</v>
      </c>
      <c r="BA203">
        <v>6.2789036357483903E-3</v>
      </c>
      <c r="BB203">
        <v>0.111574234880938</v>
      </c>
      <c r="BC203">
        <v>0.986481665014866</v>
      </c>
      <c r="BD203">
        <v>0.69985720350430303</v>
      </c>
      <c r="BE203">
        <v>2.14998224489137E-2</v>
      </c>
      <c r="BL203">
        <v>1300</v>
      </c>
      <c r="BM203">
        <v>1300</v>
      </c>
      <c r="BN203">
        <v>2800</v>
      </c>
      <c r="BO203">
        <v>2800</v>
      </c>
      <c r="BP203">
        <v>2800</v>
      </c>
      <c r="BQ203">
        <v>2800</v>
      </c>
      <c r="BR203">
        <v>13737.625</v>
      </c>
      <c r="BS203">
        <v>13801.754999999999</v>
      </c>
      <c r="BT203">
        <v>13893.040999999999</v>
      </c>
      <c r="BU203">
        <v>14025.233</v>
      </c>
      <c r="BV203">
        <v>12843.92</v>
      </c>
      <c r="BW203">
        <v>12920.184999999999</v>
      </c>
      <c r="BX203">
        <v>5</v>
      </c>
      <c r="BY203">
        <v>6</v>
      </c>
      <c r="BZ203">
        <v>6</v>
      </c>
      <c r="CA203">
        <v>7</v>
      </c>
      <c r="CB203">
        <v>6</v>
      </c>
      <c r="CC203">
        <v>7</v>
      </c>
      <c r="CD203">
        <v>0.69293927536231803</v>
      </c>
      <c r="CE203" s="3">
        <v>43465</v>
      </c>
      <c r="CF203">
        <v>15037.625</v>
      </c>
      <c r="CG203" s="3">
        <v>43646</v>
      </c>
      <c r="CH203">
        <v>0.84599384615384599</v>
      </c>
      <c r="CI203">
        <v>510.51</v>
      </c>
      <c r="CK203">
        <v>14</v>
      </c>
      <c r="CL203">
        <v>4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25.353000000000002</v>
      </c>
      <c r="CZ203">
        <v>0</v>
      </c>
      <c r="DA203">
        <v>0</v>
      </c>
      <c r="DB203">
        <v>24.256</v>
      </c>
      <c r="DC203">
        <v>470.51</v>
      </c>
      <c r="DD203">
        <v>510.51</v>
      </c>
      <c r="DK203">
        <v>15437.61</v>
      </c>
      <c r="DL203">
        <v>1099.7919999999999</v>
      </c>
      <c r="DM203">
        <v>1287.171</v>
      </c>
      <c r="DN203">
        <v>1265.394</v>
      </c>
      <c r="DO203">
        <v>1196.2570000000001</v>
      </c>
      <c r="DP203">
        <v>2248.4720000000002</v>
      </c>
      <c r="DQ203">
        <v>2465.4760000000001</v>
      </c>
      <c r="DR203">
        <v>13762.977999999999</v>
      </c>
      <c r="DS203">
        <v>13801.186</v>
      </c>
      <c r="DT203">
        <v>13892.472</v>
      </c>
      <c r="DU203">
        <v>14049.489</v>
      </c>
      <c r="DV203">
        <v>12806.43</v>
      </c>
      <c r="DW203">
        <v>12922.695</v>
      </c>
      <c r="DY203">
        <v>0.84599384615384599</v>
      </c>
      <c r="DZ203">
        <v>1.0018455155094099</v>
      </c>
      <c r="EB203">
        <v>0.69293927536231803</v>
      </c>
      <c r="EC203">
        <v>1.0001661008104901</v>
      </c>
      <c r="ED203">
        <v>16</v>
      </c>
    </row>
    <row r="204" spans="1:134" x14ac:dyDescent="0.25">
      <c r="A204" s="6" t="s">
        <v>3488</v>
      </c>
      <c r="B204" t="s">
        <v>120</v>
      </c>
      <c r="C204">
        <v>50000</v>
      </c>
      <c r="E204" s="5" t="s">
        <v>1141</v>
      </c>
      <c r="F204">
        <v>0</v>
      </c>
      <c r="G204" s="2">
        <v>43725.546134259261</v>
      </c>
      <c r="H204" t="s">
        <v>121</v>
      </c>
      <c r="I204" s="2">
        <v>43728.540775462963</v>
      </c>
      <c r="J204">
        <v>2500000</v>
      </c>
      <c r="K204">
        <v>2</v>
      </c>
      <c r="L204" t="s">
        <v>128</v>
      </c>
      <c r="M204">
        <v>371</v>
      </c>
      <c r="N204">
        <v>-5.0999999999999996</v>
      </c>
      <c r="O204">
        <v>16.670000000000002</v>
      </c>
      <c r="P204">
        <v>24.71</v>
      </c>
      <c r="Q204">
        <v>749093</v>
      </c>
      <c r="R204" t="s">
        <v>245</v>
      </c>
      <c r="S204" t="s">
        <v>123</v>
      </c>
      <c r="T204" t="s">
        <v>3871</v>
      </c>
      <c r="U204" t="s">
        <v>3900</v>
      </c>
      <c r="V204">
        <v>166</v>
      </c>
      <c r="W204" t="s">
        <v>184</v>
      </c>
      <c r="X204" s="1">
        <v>461</v>
      </c>
      <c r="Y204" t="s">
        <v>3882</v>
      </c>
      <c r="Z204" s="3">
        <v>40301</v>
      </c>
      <c r="AA204">
        <v>6</v>
      </c>
      <c r="AB204">
        <v>0</v>
      </c>
      <c r="AC204">
        <v>6</v>
      </c>
      <c r="AD204">
        <v>9</v>
      </c>
      <c r="AE204">
        <v>7</v>
      </c>
      <c r="AF204">
        <v>1</v>
      </c>
      <c r="AG204">
        <v>0</v>
      </c>
      <c r="AH204">
        <v>5</v>
      </c>
      <c r="AI204">
        <v>0</v>
      </c>
      <c r="AK204">
        <v>3</v>
      </c>
      <c r="AL204">
        <v>2</v>
      </c>
      <c r="AM204">
        <v>89</v>
      </c>
      <c r="AN204">
        <v>146</v>
      </c>
      <c r="AO204">
        <v>386</v>
      </c>
      <c r="AP204">
        <v>-19</v>
      </c>
      <c r="AQ204">
        <v>10</v>
      </c>
      <c r="AR204">
        <v>2</v>
      </c>
      <c r="AS204">
        <v>-21</v>
      </c>
      <c r="AT204">
        <v>-20</v>
      </c>
      <c r="AU204">
        <v>371</v>
      </c>
      <c r="AV204">
        <v>371</v>
      </c>
      <c r="AW204">
        <v>1</v>
      </c>
      <c r="AX204">
        <v>388</v>
      </c>
      <c r="AY204">
        <v>388</v>
      </c>
      <c r="AZ204">
        <v>2018</v>
      </c>
      <c r="BA204">
        <v>0.23056994818652801</v>
      </c>
      <c r="BB204">
        <v>-5.4123711340206097E-2</v>
      </c>
      <c r="BC204">
        <v>0.5</v>
      </c>
      <c r="BD204">
        <v>0.37628865979381398</v>
      </c>
      <c r="BE204">
        <v>-5.3908355795148202E-2</v>
      </c>
      <c r="BL204">
        <v>60</v>
      </c>
      <c r="BM204">
        <v>60</v>
      </c>
      <c r="BN204">
        <v>60</v>
      </c>
      <c r="BO204">
        <v>60</v>
      </c>
      <c r="BP204">
        <v>45</v>
      </c>
      <c r="BQ204">
        <v>45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5.07512075684389E-2</v>
      </c>
      <c r="CE204" s="3">
        <v>43465</v>
      </c>
      <c r="CF204">
        <v>60</v>
      </c>
      <c r="CG204" s="3">
        <v>43646</v>
      </c>
      <c r="CH204">
        <v>2.5166666666666601E-3</v>
      </c>
      <c r="CI204">
        <v>0</v>
      </c>
      <c r="CK204">
        <v>0</v>
      </c>
      <c r="CL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DK204">
        <v>1.9039999999999999</v>
      </c>
      <c r="DL204">
        <v>0.151</v>
      </c>
      <c r="DM204">
        <v>0</v>
      </c>
      <c r="DN204">
        <v>7.2889999999999997</v>
      </c>
      <c r="DO204">
        <v>5.8620000000000001</v>
      </c>
      <c r="DP204">
        <v>1.7170000000000001</v>
      </c>
      <c r="DQ204">
        <v>1.7290000000000001</v>
      </c>
      <c r="DY204">
        <v>2.5166666666666601E-3</v>
      </c>
      <c r="EB204">
        <v>5.0751515151515103E-2</v>
      </c>
      <c r="ED204">
        <v>9</v>
      </c>
    </row>
    <row r="205" spans="1:134" x14ac:dyDescent="0.25">
      <c r="A205" s="6" t="s">
        <v>3479</v>
      </c>
      <c r="B205" t="s">
        <v>120</v>
      </c>
      <c r="C205">
        <v>100000</v>
      </c>
      <c r="E205" s="5" t="s">
        <v>1141</v>
      </c>
      <c r="F205">
        <v>0</v>
      </c>
      <c r="G205" s="2">
        <v>43725.410567129627</v>
      </c>
      <c r="H205" t="s">
        <v>121</v>
      </c>
      <c r="I205" s="2">
        <v>43728.538703703707</v>
      </c>
      <c r="J205">
        <v>2404000</v>
      </c>
      <c r="K205">
        <v>4</v>
      </c>
      <c r="L205" t="s">
        <v>148</v>
      </c>
      <c r="M205">
        <v>828</v>
      </c>
      <c r="N205">
        <v>12.6</v>
      </c>
      <c r="O205">
        <v>34.69</v>
      </c>
      <c r="P205">
        <v>27.79</v>
      </c>
      <c r="Q205">
        <v>274009</v>
      </c>
      <c r="R205" t="s">
        <v>439</v>
      </c>
      <c r="S205" t="s">
        <v>144</v>
      </c>
      <c r="T205" t="s">
        <v>3873</v>
      </c>
      <c r="U205" t="s">
        <v>3898</v>
      </c>
      <c r="V205">
        <v>33028</v>
      </c>
      <c r="W205" t="s">
        <v>119</v>
      </c>
      <c r="X205" s="1">
        <v>464</v>
      </c>
      <c r="Y205" t="s">
        <v>3882</v>
      </c>
      <c r="Z205" s="3">
        <v>40448</v>
      </c>
      <c r="AA205">
        <v>6</v>
      </c>
      <c r="AB205">
        <v>0</v>
      </c>
      <c r="AC205">
        <v>6</v>
      </c>
      <c r="AD205">
        <v>16</v>
      </c>
      <c r="AE205">
        <v>8</v>
      </c>
      <c r="AF205">
        <v>0</v>
      </c>
      <c r="AG205">
        <v>0</v>
      </c>
      <c r="AH205">
        <v>6</v>
      </c>
      <c r="AI205">
        <v>2</v>
      </c>
      <c r="AJ205">
        <v>1</v>
      </c>
      <c r="AK205">
        <v>5</v>
      </c>
      <c r="AL205">
        <v>1</v>
      </c>
      <c r="AM205">
        <v>30</v>
      </c>
      <c r="AN205">
        <v>117</v>
      </c>
      <c r="AO205">
        <v>462</v>
      </c>
      <c r="AP205">
        <v>104</v>
      </c>
      <c r="AQ205">
        <v>98</v>
      </c>
      <c r="AR205">
        <v>98</v>
      </c>
      <c r="AS205">
        <v>308</v>
      </c>
      <c r="AT205">
        <v>22</v>
      </c>
      <c r="AU205">
        <v>828</v>
      </c>
      <c r="AV205">
        <v>824</v>
      </c>
      <c r="AW205">
        <v>61</v>
      </c>
      <c r="AX205">
        <v>560</v>
      </c>
      <c r="AY205">
        <v>560</v>
      </c>
      <c r="AZ205">
        <v>2017</v>
      </c>
      <c r="BA205">
        <v>6.4935064935064901E-2</v>
      </c>
      <c r="BB205">
        <v>0.55000000000000004</v>
      </c>
      <c r="BC205">
        <v>0.62244897959183598</v>
      </c>
      <c r="BD205">
        <v>0.20892857142857099</v>
      </c>
      <c r="BE205">
        <v>2.6699029126213501E-2</v>
      </c>
      <c r="BF205">
        <v>136.13900000000001</v>
      </c>
      <c r="BG205">
        <v>113.517</v>
      </c>
      <c r="BH205">
        <v>148.24600000000001</v>
      </c>
      <c r="BI205">
        <v>215.23599999999999</v>
      </c>
      <c r="BJ205">
        <v>202.20400000000001</v>
      </c>
      <c r="BK205">
        <v>222.655</v>
      </c>
      <c r="BR205">
        <v>44.475000000000001</v>
      </c>
      <c r="BS205">
        <v>46.16</v>
      </c>
      <c r="BT205">
        <v>47.838999999999999</v>
      </c>
      <c r="BU205">
        <v>49.511000000000003</v>
      </c>
      <c r="BV205">
        <v>51.174999999999997</v>
      </c>
      <c r="BW205">
        <v>52.832999999999998</v>
      </c>
      <c r="BX205">
        <v>3</v>
      </c>
      <c r="BY205">
        <v>3</v>
      </c>
      <c r="BZ205">
        <v>3</v>
      </c>
      <c r="CA205">
        <v>3</v>
      </c>
      <c r="CB205">
        <v>3</v>
      </c>
      <c r="CC205">
        <v>3</v>
      </c>
      <c r="CD205">
        <v>0.83262090352862295</v>
      </c>
      <c r="CE205" s="3">
        <v>43465</v>
      </c>
      <c r="CF205">
        <v>180.614</v>
      </c>
      <c r="CG205" s="3">
        <v>43646</v>
      </c>
      <c r="CH205">
        <v>0.90140958872916599</v>
      </c>
      <c r="CI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122.717</v>
      </c>
      <c r="DF205">
        <v>84.516999999999996</v>
      </c>
      <c r="DG205">
        <v>126.60899999999999</v>
      </c>
      <c r="DH205">
        <v>180.21600000000001</v>
      </c>
      <c r="DI205">
        <v>172.364</v>
      </c>
      <c r="DJ205">
        <v>177.83500000000001</v>
      </c>
      <c r="DK205">
        <v>309.2</v>
      </c>
      <c r="DR205">
        <v>44.475000000000001</v>
      </c>
      <c r="DS205">
        <v>46.16</v>
      </c>
      <c r="DT205">
        <v>47.838999999999999</v>
      </c>
      <c r="DU205">
        <v>49.511000000000003</v>
      </c>
      <c r="DV205">
        <v>51.174999999999997</v>
      </c>
      <c r="DW205">
        <v>52.832999999999998</v>
      </c>
      <c r="DX205">
        <v>0.90140958872916599</v>
      </c>
      <c r="DZ205">
        <v>1</v>
      </c>
      <c r="EA205">
        <v>0.83262090352862295</v>
      </c>
      <c r="EC205">
        <v>1</v>
      </c>
      <c r="ED205">
        <v>9</v>
      </c>
    </row>
    <row r="206" spans="1:134" x14ac:dyDescent="0.25">
      <c r="A206" s="6" t="s">
        <v>3480</v>
      </c>
      <c r="B206" t="s">
        <v>120</v>
      </c>
      <c r="C206">
        <v>300000</v>
      </c>
      <c r="E206" s="5" t="s">
        <v>1141</v>
      </c>
      <c r="F206">
        <v>0</v>
      </c>
      <c r="G206" s="2">
        <v>43725.436041666668</v>
      </c>
      <c r="H206" t="s">
        <v>121</v>
      </c>
      <c r="I206" s="2">
        <v>43728.526712962965</v>
      </c>
      <c r="J206">
        <v>2229797</v>
      </c>
      <c r="K206">
        <v>4</v>
      </c>
      <c r="L206" t="s">
        <v>122</v>
      </c>
      <c r="M206">
        <v>613</v>
      </c>
      <c r="N206">
        <v>19.100000000000001</v>
      </c>
      <c r="O206">
        <v>7.0510000000000002</v>
      </c>
      <c r="P206">
        <v>5.0880000000000001</v>
      </c>
      <c r="Q206">
        <v>9512</v>
      </c>
      <c r="R206" t="s">
        <v>440</v>
      </c>
      <c r="S206" t="s">
        <v>255</v>
      </c>
      <c r="T206" t="s">
        <v>3862</v>
      </c>
      <c r="U206" t="s">
        <v>3899</v>
      </c>
      <c r="V206">
        <v>76121</v>
      </c>
      <c r="W206" t="s">
        <v>119</v>
      </c>
      <c r="X206" s="1">
        <v>620</v>
      </c>
      <c r="Y206" t="s">
        <v>3892</v>
      </c>
      <c r="Z206" s="3">
        <v>38103</v>
      </c>
      <c r="AA206">
        <v>8</v>
      </c>
      <c r="AB206">
        <v>-1</v>
      </c>
      <c r="AC206">
        <v>6</v>
      </c>
      <c r="AD206">
        <v>21</v>
      </c>
      <c r="AE206">
        <v>9</v>
      </c>
      <c r="AF206">
        <v>-1</v>
      </c>
      <c r="AG206">
        <v>0</v>
      </c>
      <c r="AH206">
        <v>6</v>
      </c>
      <c r="AI206">
        <v>0</v>
      </c>
      <c r="AK206">
        <v>5</v>
      </c>
      <c r="AL206">
        <v>2</v>
      </c>
      <c r="AM206">
        <v>77</v>
      </c>
      <c r="AN206">
        <v>666</v>
      </c>
      <c r="AO206">
        <v>775</v>
      </c>
      <c r="AP206">
        <v>117</v>
      </c>
      <c r="AQ206">
        <v>449</v>
      </c>
      <c r="AR206">
        <v>604</v>
      </c>
      <c r="AS206">
        <v>414</v>
      </c>
      <c r="AT206">
        <v>-11</v>
      </c>
      <c r="AU206">
        <v>613</v>
      </c>
      <c r="AV206">
        <v>613</v>
      </c>
      <c r="AW206">
        <v>287</v>
      </c>
      <c r="AX206">
        <v>1379</v>
      </c>
      <c r="AY206">
        <v>1379</v>
      </c>
      <c r="AZ206">
        <v>2018</v>
      </c>
      <c r="BA206">
        <v>9.9354838709677401E-2</v>
      </c>
      <c r="BB206">
        <v>0.30021754894851299</v>
      </c>
      <c r="BC206">
        <v>0.47516556291390699</v>
      </c>
      <c r="BD206">
        <v>0.48295866569978202</v>
      </c>
      <c r="BE206">
        <v>-1.7944535073409401E-2</v>
      </c>
      <c r="BF206">
        <v>217</v>
      </c>
      <c r="BG206">
        <v>217</v>
      </c>
      <c r="BH206">
        <v>217</v>
      </c>
      <c r="BI206">
        <v>217</v>
      </c>
      <c r="BJ206">
        <v>217</v>
      </c>
      <c r="BK206">
        <v>192</v>
      </c>
      <c r="BL206">
        <v>50</v>
      </c>
      <c r="BM206">
        <v>50</v>
      </c>
      <c r="BN206">
        <v>50</v>
      </c>
      <c r="BO206">
        <v>50</v>
      </c>
      <c r="BP206">
        <v>50</v>
      </c>
      <c r="BQ206">
        <v>50.947000000000003</v>
      </c>
      <c r="BR206">
        <v>323.74</v>
      </c>
      <c r="BS206">
        <v>331.01</v>
      </c>
      <c r="BT206">
        <v>338.26400000000001</v>
      </c>
      <c r="BU206">
        <v>345.50200000000001</v>
      </c>
      <c r="BV206">
        <v>357.005</v>
      </c>
      <c r="BW206">
        <v>368.48200000000003</v>
      </c>
      <c r="BX206">
        <v>6</v>
      </c>
      <c r="BY206">
        <v>6</v>
      </c>
      <c r="BZ206">
        <v>7</v>
      </c>
      <c r="CA206">
        <v>7</v>
      </c>
      <c r="CB206">
        <v>7</v>
      </c>
      <c r="CC206">
        <v>7</v>
      </c>
      <c r="CD206">
        <v>0.71385730952940696</v>
      </c>
      <c r="CE206" s="3">
        <v>43465</v>
      </c>
      <c r="CF206">
        <v>590.74</v>
      </c>
      <c r="CG206" s="3">
        <v>43646</v>
      </c>
      <c r="CH206">
        <v>0.641456928838951</v>
      </c>
      <c r="CI206">
        <v>0.28399999999999997</v>
      </c>
      <c r="CK206">
        <v>15</v>
      </c>
      <c r="CL206">
        <v>3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0.25800000000000001</v>
      </c>
      <c r="CW206">
        <v>0</v>
      </c>
      <c r="CX206">
        <v>0</v>
      </c>
      <c r="CY206">
        <v>0</v>
      </c>
      <c r="CZ206">
        <v>0</v>
      </c>
      <c r="DA206">
        <v>0.28399999999999997</v>
      </c>
      <c r="DB206">
        <v>0</v>
      </c>
      <c r="DC206">
        <v>0</v>
      </c>
      <c r="DD206">
        <v>4.0000000000000001E-3</v>
      </c>
      <c r="DE206">
        <v>147.357</v>
      </c>
      <c r="DF206">
        <v>132.41900000000001</v>
      </c>
      <c r="DG206">
        <v>179.452</v>
      </c>
      <c r="DH206">
        <v>148.316</v>
      </c>
      <c r="DI206">
        <v>176.99199999999999</v>
      </c>
      <c r="DJ206">
        <v>186</v>
      </c>
      <c r="DK206">
        <v>602.38099999999997</v>
      </c>
      <c r="DL206">
        <v>23.911999999999999</v>
      </c>
      <c r="DM206">
        <v>22.332000000000001</v>
      </c>
      <c r="DN206">
        <v>13.27</v>
      </c>
      <c r="DO206">
        <v>21.085999999999999</v>
      </c>
      <c r="DP206">
        <v>28.338999999999999</v>
      </c>
      <c r="DQ206">
        <v>46.954000000000001</v>
      </c>
      <c r="DR206">
        <v>323.05099999999999</v>
      </c>
      <c r="DS206">
        <v>330.125</v>
      </c>
      <c r="DT206">
        <v>338.548</v>
      </c>
      <c r="DU206">
        <v>345.45800000000003</v>
      </c>
      <c r="DV206">
        <v>356.74900000000002</v>
      </c>
      <c r="DW206">
        <v>368.48599999999999</v>
      </c>
      <c r="DX206">
        <v>0.67906451612903196</v>
      </c>
      <c r="DY206">
        <v>0.47824</v>
      </c>
      <c r="DZ206">
        <v>0.99787174893432995</v>
      </c>
      <c r="EA206">
        <v>0.76001252936569996</v>
      </c>
      <c r="EB206">
        <v>0.51800815425972002</v>
      </c>
      <c r="EC206">
        <v>0.99923159026416097</v>
      </c>
      <c r="ED206">
        <v>15</v>
      </c>
    </row>
    <row r="207" spans="1:134" x14ac:dyDescent="0.25">
      <c r="A207" s="6" t="s">
        <v>3482</v>
      </c>
      <c r="B207" t="s">
        <v>120</v>
      </c>
      <c r="C207">
        <v>150000</v>
      </c>
      <c r="E207" s="5" t="s">
        <v>1141</v>
      </c>
      <c r="F207">
        <v>0</v>
      </c>
      <c r="G207" s="2">
        <v>43725.487592592595</v>
      </c>
      <c r="H207" t="s">
        <v>121</v>
      </c>
      <c r="I207" s="2">
        <v>43728.396886574075</v>
      </c>
      <c r="J207">
        <v>2175366</v>
      </c>
      <c r="K207">
        <v>3</v>
      </c>
      <c r="L207" t="s">
        <v>128</v>
      </c>
      <c r="M207">
        <v>0</v>
      </c>
      <c r="N207">
        <v>11.9</v>
      </c>
      <c r="O207">
        <v>1.34</v>
      </c>
      <c r="P207">
        <v>2.766</v>
      </c>
      <c r="Q207">
        <v>681</v>
      </c>
      <c r="R207" t="s">
        <v>127</v>
      </c>
      <c r="S207" t="s">
        <v>126</v>
      </c>
      <c r="T207" t="s">
        <v>3858</v>
      </c>
      <c r="U207" t="s">
        <v>3897</v>
      </c>
      <c r="V207">
        <v>20149</v>
      </c>
      <c r="W207" t="s">
        <v>184</v>
      </c>
      <c r="X207" s="1">
        <v>681</v>
      </c>
      <c r="Y207" t="s">
        <v>3892</v>
      </c>
      <c r="Z207" s="3">
        <v>37571</v>
      </c>
      <c r="AA207">
        <v>6</v>
      </c>
      <c r="AB207">
        <v>0</v>
      </c>
      <c r="AC207">
        <v>4</v>
      </c>
      <c r="AD207">
        <v>5</v>
      </c>
      <c r="AE207">
        <v>6</v>
      </c>
      <c r="AF207">
        <v>0</v>
      </c>
      <c r="AG207">
        <v>0</v>
      </c>
      <c r="AH207">
        <v>5</v>
      </c>
      <c r="AI207">
        <v>0</v>
      </c>
      <c r="AK207">
        <v>3</v>
      </c>
      <c r="AL207">
        <v>1</v>
      </c>
      <c r="AM207">
        <v>133</v>
      </c>
      <c r="AN207">
        <v>862</v>
      </c>
      <c r="AO207">
        <v>1652</v>
      </c>
      <c r="AP207">
        <v>109</v>
      </c>
      <c r="AQ207">
        <v>746</v>
      </c>
      <c r="AR207">
        <v>127</v>
      </c>
      <c r="AS207">
        <v>111</v>
      </c>
      <c r="AT207">
        <v>76</v>
      </c>
      <c r="AU207">
        <v>0</v>
      </c>
      <c r="AV207">
        <v>919</v>
      </c>
      <c r="AW207">
        <v>127</v>
      </c>
      <c r="AX207">
        <v>1779</v>
      </c>
      <c r="AY207">
        <v>1779</v>
      </c>
      <c r="AZ207">
        <v>2018</v>
      </c>
      <c r="BA207">
        <v>8.0508474576271097E-2</v>
      </c>
      <c r="BB207">
        <v>6.2394603709949398E-2</v>
      </c>
      <c r="BC207">
        <v>1</v>
      </c>
      <c r="BD207">
        <v>0.48454187745924598</v>
      </c>
      <c r="BE207">
        <v>8.2698585418933601E-2</v>
      </c>
      <c r="BF207">
        <v>50</v>
      </c>
      <c r="BG207">
        <v>50</v>
      </c>
      <c r="BH207">
        <v>0</v>
      </c>
      <c r="BI207">
        <v>0</v>
      </c>
      <c r="BJ207">
        <v>0</v>
      </c>
      <c r="BL207">
        <v>54.052</v>
      </c>
      <c r="BM207">
        <v>53.935000000000002</v>
      </c>
      <c r="BN207">
        <v>50</v>
      </c>
      <c r="BO207">
        <v>50</v>
      </c>
      <c r="BP207">
        <v>50</v>
      </c>
      <c r="BQ207">
        <v>50</v>
      </c>
      <c r="BR207">
        <v>1341.559</v>
      </c>
      <c r="BS207">
        <v>1347.3219999999999</v>
      </c>
      <c r="BT207">
        <v>1357.777</v>
      </c>
      <c r="BU207">
        <v>1368.201</v>
      </c>
      <c r="BV207">
        <v>1026.5830000000001</v>
      </c>
      <c r="BW207">
        <v>844.82500000000005</v>
      </c>
      <c r="BX207">
        <v>6</v>
      </c>
      <c r="BY207">
        <v>6</v>
      </c>
      <c r="BZ207">
        <v>6</v>
      </c>
      <c r="CA207">
        <v>6</v>
      </c>
      <c r="CB207">
        <v>6</v>
      </c>
      <c r="CC207">
        <v>5</v>
      </c>
      <c r="CD207">
        <v>0.32163279712343701</v>
      </c>
      <c r="CE207" s="3">
        <v>43465</v>
      </c>
      <c r="CF207">
        <v>1445.6110000000001</v>
      </c>
      <c r="CG207" s="3">
        <v>43646</v>
      </c>
      <c r="CH207">
        <v>0.46180755775958099</v>
      </c>
      <c r="CI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44</v>
      </c>
      <c r="DF207">
        <v>44</v>
      </c>
      <c r="DG207">
        <v>0</v>
      </c>
      <c r="DH207">
        <v>0</v>
      </c>
      <c r="DI207">
        <v>0</v>
      </c>
      <c r="DK207">
        <v>889.41800000000001</v>
      </c>
      <c r="DL207">
        <v>4.0519999999999996</v>
      </c>
      <c r="DM207">
        <v>3.9350000000000001</v>
      </c>
      <c r="DN207">
        <v>0</v>
      </c>
      <c r="DO207">
        <v>0</v>
      </c>
      <c r="DP207">
        <v>0</v>
      </c>
      <c r="DQ207">
        <v>35.234999999999999</v>
      </c>
      <c r="DR207">
        <v>1341.559</v>
      </c>
      <c r="DS207">
        <v>1347.3219999999999</v>
      </c>
      <c r="DT207">
        <v>1357.777</v>
      </c>
      <c r="DU207">
        <v>1368.201</v>
      </c>
      <c r="DV207">
        <v>1026.5830000000001</v>
      </c>
      <c r="DW207">
        <v>844.82500000000005</v>
      </c>
      <c r="DX207">
        <v>0.88</v>
      </c>
      <c r="DY207">
        <v>7.4964848664249198E-2</v>
      </c>
      <c r="DZ207">
        <v>1</v>
      </c>
      <c r="EB207">
        <v>0.14033709214999299</v>
      </c>
      <c r="EC207">
        <v>1</v>
      </c>
      <c r="ED207">
        <v>17</v>
      </c>
    </row>
    <row r="208" spans="1:134" x14ac:dyDescent="0.25">
      <c r="A208" s="6" t="s">
        <v>3475</v>
      </c>
      <c r="B208" t="s">
        <v>120</v>
      </c>
      <c r="C208">
        <v>350000</v>
      </c>
      <c r="E208" s="5" t="s">
        <v>1141</v>
      </c>
      <c r="F208">
        <v>0</v>
      </c>
      <c r="G208" s="2">
        <v>43725.344282407408</v>
      </c>
      <c r="H208" t="s">
        <v>121</v>
      </c>
      <c r="I208" s="2">
        <v>43728.351319444446</v>
      </c>
      <c r="K208">
        <v>4</v>
      </c>
      <c r="L208" t="s">
        <v>173</v>
      </c>
      <c r="M208">
        <v>1449</v>
      </c>
      <c r="N208">
        <v>7.5</v>
      </c>
      <c r="Q208">
        <v>561011</v>
      </c>
      <c r="R208" t="s">
        <v>245</v>
      </c>
      <c r="S208" t="s">
        <v>123</v>
      </c>
      <c r="T208" t="s">
        <v>3871</v>
      </c>
      <c r="U208" t="s">
        <v>3900</v>
      </c>
      <c r="V208">
        <v>144</v>
      </c>
      <c r="W208" t="s">
        <v>119</v>
      </c>
      <c r="X208" s="1">
        <v>561</v>
      </c>
      <c r="Y208" t="s">
        <v>3892</v>
      </c>
      <c r="Z208" s="3">
        <v>42941</v>
      </c>
      <c r="AA208">
        <v>6</v>
      </c>
      <c r="AB208">
        <v>0</v>
      </c>
      <c r="AC208">
        <v>6</v>
      </c>
      <c r="AD208">
        <v>37</v>
      </c>
      <c r="AE208">
        <v>10</v>
      </c>
      <c r="AF208">
        <v>-1</v>
      </c>
      <c r="AG208">
        <v>0</v>
      </c>
      <c r="AH208">
        <v>6</v>
      </c>
      <c r="AI208">
        <v>5</v>
      </c>
      <c r="AJ208">
        <v>5</v>
      </c>
      <c r="AK208">
        <v>6</v>
      </c>
      <c r="AL208">
        <v>2</v>
      </c>
      <c r="AM208">
        <v>8</v>
      </c>
      <c r="AN208">
        <v>91</v>
      </c>
      <c r="AO208">
        <v>426</v>
      </c>
      <c r="AP208">
        <v>108</v>
      </c>
      <c r="AQ208">
        <v>0</v>
      </c>
      <c r="AR208">
        <v>1538</v>
      </c>
      <c r="AS208">
        <v>629</v>
      </c>
      <c r="AT208">
        <v>45</v>
      </c>
      <c r="AU208">
        <v>1449</v>
      </c>
      <c r="AV208">
        <v>1449</v>
      </c>
      <c r="AW208">
        <v>835</v>
      </c>
      <c r="AX208">
        <v>1964</v>
      </c>
      <c r="AY208">
        <v>1964</v>
      </c>
      <c r="AZ208">
        <v>2018</v>
      </c>
      <c r="BA208">
        <v>1.8779342723004602E-2</v>
      </c>
      <c r="BB208">
        <v>0.320264765784114</v>
      </c>
      <c r="BC208">
        <v>0.54291287386215803</v>
      </c>
      <c r="BD208">
        <v>4.6334012219959197E-2</v>
      </c>
      <c r="BE208">
        <v>3.1055900621118002E-2</v>
      </c>
      <c r="CK208">
        <v>0</v>
      </c>
      <c r="CL208">
        <v>0</v>
      </c>
      <c r="ED208">
        <v>2</v>
      </c>
    </row>
    <row r="209" spans="1:134" x14ac:dyDescent="0.25">
      <c r="A209" s="6" t="s">
        <v>3471</v>
      </c>
      <c r="B209" t="s">
        <v>120</v>
      </c>
      <c r="C209">
        <v>50000</v>
      </c>
      <c r="E209" s="5" t="s">
        <v>1141</v>
      </c>
      <c r="F209">
        <v>0</v>
      </c>
      <c r="G209" s="2">
        <v>43725.245138888888</v>
      </c>
      <c r="H209" t="s">
        <v>121</v>
      </c>
      <c r="I209" s="2">
        <v>43728.34883101852</v>
      </c>
      <c r="K209">
        <v>4</v>
      </c>
      <c r="L209" t="s">
        <v>173</v>
      </c>
      <c r="M209">
        <v>327</v>
      </c>
      <c r="N209">
        <v>-14.7</v>
      </c>
      <c r="Q209">
        <v>47192</v>
      </c>
      <c r="R209" t="s">
        <v>443</v>
      </c>
      <c r="S209" t="s">
        <v>285</v>
      </c>
      <c r="T209" t="s">
        <v>3861</v>
      </c>
      <c r="U209" t="s">
        <v>3899</v>
      </c>
      <c r="V209">
        <v>81038</v>
      </c>
      <c r="W209" t="s">
        <v>184</v>
      </c>
      <c r="X209" s="1">
        <v>471</v>
      </c>
      <c r="Y209" t="s">
        <v>3882</v>
      </c>
      <c r="Z209" s="3">
        <v>41588</v>
      </c>
      <c r="AA209">
        <v>8</v>
      </c>
      <c r="AB209">
        <v>-2</v>
      </c>
      <c r="AC209">
        <v>6</v>
      </c>
      <c r="AD209">
        <v>16</v>
      </c>
      <c r="AE209">
        <v>8</v>
      </c>
      <c r="AF209">
        <v>0</v>
      </c>
      <c r="AG209">
        <v>0</v>
      </c>
      <c r="AH209">
        <v>2</v>
      </c>
      <c r="AI209">
        <v>0</v>
      </c>
      <c r="AJ209">
        <v>4</v>
      </c>
      <c r="AK209">
        <v>3</v>
      </c>
      <c r="AL209">
        <v>3</v>
      </c>
      <c r="AM209">
        <v>9</v>
      </c>
      <c r="AN209">
        <v>-31</v>
      </c>
      <c r="AO209">
        <v>68</v>
      </c>
      <c r="AP209">
        <v>-48</v>
      </c>
      <c r="AQ209">
        <v>0</v>
      </c>
      <c r="AR209">
        <v>2</v>
      </c>
      <c r="AS209">
        <v>-48</v>
      </c>
      <c r="AT209">
        <v>-48</v>
      </c>
      <c r="AU209">
        <v>327</v>
      </c>
      <c r="AV209">
        <v>327</v>
      </c>
      <c r="AW209">
        <v>0</v>
      </c>
      <c r="AX209">
        <v>70</v>
      </c>
      <c r="AY209">
        <v>70</v>
      </c>
      <c r="AZ209">
        <v>2017</v>
      </c>
      <c r="BA209">
        <v>0.13235294117647001</v>
      </c>
      <c r="BB209">
        <v>-0.68571428571428505</v>
      </c>
      <c r="BC209">
        <v>0</v>
      </c>
      <c r="BD209">
        <v>-0.44285714285714201</v>
      </c>
      <c r="BE209">
        <v>-0.146788990825688</v>
      </c>
      <c r="CK209">
        <v>0</v>
      </c>
      <c r="CL209">
        <v>0</v>
      </c>
      <c r="ED209">
        <v>6</v>
      </c>
    </row>
    <row r="210" spans="1:134" x14ac:dyDescent="0.25">
      <c r="A210" s="6" t="s">
        <v>3483</v>
      </c>
      <c r="B210" t="s">
        <v>120</v>
      </c>
      <c r="C210">
        <v>150000</v>
      </c>
      <c r="D210">
        <v>0</v>
      </c>
      <c r="E210" s="5" t="s">
        <v>1141</v>
      </c>
      <c r="F210">
        <v>0</v>
      </c>
      <c r="G210" s="2">
        <v>43725.496018518519</v>
      </c>
      <c r="H210" t="s">
        <v>121</v>
      </c>
      <c r="I210" s="2">
        <v>43728.339722222219</v>
      </c>
      <c r="J210">
        <v>2500000</v>
      </c>
      <c r="K210">
        <v>2</v>
      </c>
      <c r="L210" t="s">
        <v>148</v>
      </c>
      <c r="M210">
        <v>3558</v>
      </c>
      <c r="N210">
        <v>0.9</v>
      </c>
      <c r="O210">
        <v>17.86</v>
      </c>
      <c r="P210">
        <v>13.84</v>
      </c>
      <c r="Q210">
        <v>52244</v>
      </c>
      <c r="R210" t="s">
        <v>237</v>
      </c>
      <c r="S210" t="s">
        <v>161</v>
      </c>
      <c r="T210" t="s">
        <v>3864</v>
      </c>
      <c r="U210" t="s">
        <v>3897</v>
      </c>
      <c r="V210">
        <v>22100</v>
      </c>
      <c r="W210" t="s">
        <v>119</v>
      </c>
      <c r="X210" s="1">
        <v>522</v>
      </c>
      <c r="Y210" t="s">
        <v>3895</v>
      </c>
      <c r="Z210" s="3">
        <v>42702</v>
      </c>
      <c r="AA210">
        <v>6</v>
      </c>
      <c r="AB210">
        <v>0</v>
      </c>
      <c r="AC210">
        <v>6</v>
      </c>
      <c r="AD210">
        <v>5</v>
      </c>
      <c r="AE210">
        <v>6</v>
      </c>
      <c r="AF210">
        <v>0</v>
      </c>
      <c r="AG210">
        <v>0</v>
      </c>
      <c r="AH210">
        <v>4</v>
      </c>
      <c r="AI210">
        <v>0</v>
      </c>
      <c r="AJ210">
        <v>1</v>
      </c>
      <c r="AK210">
        <v>2</v>
      </c>
      <c r="AL210">
        <v>2</v>
      </c>
      <c r="AM210">
        <v>20</v>
      </c>
      <c r="AN210">
        <v>397</v>
      </c>
      <c r="AO210">
        <v>911</v>
      </c>
      <c r="AP210">
        <v>31</v>
      </c>
      <c r="AQ210">
        <v>56</v>
      </c>
      <c r="AR210">
        <v>181</v>
      </c>
      <c r="AS210">
        <v>1439</v>
      </c>
      <c r="AT210">
        <v>23</v>
      </c>
      <c r="AU210">
        <v>3558</v>
      </c>
      <c r="AV210">
        <v>3558</v>
      </c>
      <c r="AW210">
        <v>8</v>
      </c>
      <c r="AX210">
        <v>1092</v>
      </c>
      <c r="AY210">
        <v>1092</v>
      </c>
      <c r="AZ210">
        <v>2018</v>
      </c>
      <c r="BA210">
        <v>2.1953896816684901E-2</v>
      </c>
      <c r="BB210">
        <v>1.31776556776556</v>
      </c>
      <c r="BC210">
        <v>4.4198895027624301E-2</v>
      </c>
      <c r="BD210">
        <v>0.36355311355311298</v>
      </c>
      <c r="BE210">
        <v>6.4643057897695302E-3</v>
      </c>
      <c r="BR210">
        <v>0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E210" s="3">
        <v>43465</v>
      </c>
      <c r="CF210">
        <v>0</v>
      </c>
      <c r="CG210" s="3">
        <v>43646</v>
      </c>
      <c r="CI210">
        <v>0</v>
      </c>
      <c r="CK210">
        <v>0</v>
      </c>
      <c r="CL210">
        <v>0</v>
      </c>
      <c r="CY210">
        <v>0</v>
      </c>
      <c r="DK210">
        <v>55.453000000000003</v>
      </c>
      <c r="DR210">
        <v>0</v>
      </c>
      <c r="ED210">
        <v>3</v>
      </c>
    </row>
    <row r="211" spans="1:134" x14ac:dyDescent="0.25">
      <c r="A211" s="6" t="s">
        <v>3470</v>
      </c>
      <c r="B211" t="s">
        <v>120</v>
      </c>
      <c r="C211">
        <v>70000</v>
      </c>
      <c r="E211" s="5" t="s">
        <v>1141</v>
      </c>
      <c r="F211">
        <v>0</v>
      </c>
      <c r="G211" s="2">
        <v>43725.172523148147</v>
      </c>
      <c r="H211" t="s">
        <v>121</v>
      </c>
      <c r="I211" s="2">
        <v>43728.339224537034</v>
      </c>
      <c r="K211">
        <v>4</v>
      </c>
      <c r="L211" t="s">
        <v>129</v>
      </c>
      <c r="M211">
        <v>1288</v>
      </c>
      <c r="N211">
        <v>-0.4</v>
      </c>
      <c r="O211">
        <v>5.4790000000000001</v>
      </c>
      <c r="P211">
        <v>5.6340000000000003</v>
      </c>
      <c r="Q211">
        <v>4631</v>
      </c>
      <c r="R211" t="s">
        <v>127</v>
      </c>
      <c r="S211" t="s">
        <v>126</v>
      </c>
      <c r="T211" t="s">
        <v>3858</v>
      </c>
      <c r="U211" t="s">
        <v>3897</v>
      </c>
      <c r="V211">
        <v>20137</v>
      </c>
      <c r="W211" t="s">
        <v>119</v>
      </c>
      <c r="X211" s="1">
        <v>463</v>
      </c>
      <c r="Y211" t="s">
        <v>3882</v>
      </c>
      <c r="Z211" s="3">
        <v>28943</v>
      </c>
      <c r="AA211">
        <v>7</v>
      </c>
      <c r="AB211">
        <v>-2</v>
      </c>
      <c r="AC211">
        <v>6</v>
      </c>
      <c r="AD211">
        <v>7</v>
      </c>
      <c r="AE211">
        <v>7</v>
      </c>
      <c r="AF211">
        <v>-1</v>
      </c>
      <c r="AG211">
        <v>0</v>
      </c>
      <c r="AH211">
        <v>3</v>
      </c>
      <c r="AI211">
        <v>0</v>
      </c>
      <c r="AJ211">
        <v>4</v>
      </c>
      <c r="AK211">
        <v>3</v>
      </c>
      <c r="AL211">
        <v>1</v>
      </c>
      <c r="AM211">
        <v>24</v>
      </c>
      <c r="AN211">
        <v>68</v>
      </c>
      <c r="AO211">
        <v>285</v>
      </c>
      <c r="AP211">
        <v>-5</v>
      </c>
      <c r="AQ211">
        <v>79</v>
      </c>
      <c r="AR211">
        <v>18</v>
      </c>
      <c r="AS211">
        <v>88</v>
      </c>
      <c r="AT211">
        <v>-11</v>
      </c>
      <c r="AU211">
        <v>1288</v>
      </c>
      <c r="AV211">
        <v>1288</v>
      </c>
      <c r="AW211">
        <v>18</v>
      </c>
      <c r="AX211">
        <v>303</v>
      </c>
      <c r="AY211">
        <v>303</v>
      </c>
      <c r="AZ211">
        <v>2018</v>
      </c>
      <c r="BA211">
        <v>8.4210526315789402E-2</v>
      </c>
      <c r="BB211">
        <v>0.29042904290429</v>
      </c>
      <c r="BC211">
        <v>1</v>
      </c>
      <c r="BD211">
        <v>0.224422442244224</v>
      </c>
      <c r="BE211">
        <v>-8.5403726708074505E-3</v>
      </c>
      <c r="BL211">
        <v>100</v>
      </c>
      <c r="BM211">
        <v>100</v>
      </c>
      <c r="BN211">
        <v>100</v>
      </c>
      <c r="BO211">
        <v>100</v>
      </c>
      <c r="BP211">
        <v>100</v>
      </c>
      <c r="BQ211">
        <v>100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0.74500666666666604</v>
      </c>
      <c r="CE211" s="3">
        <v>43465</v>
      </c>
      <c r="CF211">
        <v>100</v>
      </c>
      <c r="CG211" s="3">
        <v>43646</v>
      </c>
      <c r="CH211">
        <v>0.85376999999999903</v>
      </c>
      <c r="CI211">
        <v>0</v>
      </c>
      <c r="CK211">
        <v>0</v>
      </c>
      <c r="CL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DK211">
        <v>91.978999999999999</v>
      </c>
      <c r="DL211">
        <v>85.376999999999995</v>
      </c>
      <c r="DM211">
        <v>61.139000000000003</v>
      </c>
      <c r="DN211">
        <v>80.200999999999993</v>
      </c>
      <c r="DO211">
        <v>73.406999999999996</v>
      </c>
      <c r="DP211">
        <v>80.876000000000005</v>
      </c>
      <c r="DQ211">
        <v>66.004000000000005</v>
      </c>
      <c r="DY211">
        <v>0.85376999999999903</v>
      </c>
      <c r="EB211">
        <v>0.74500666666666604</v>
      </c>
      <c r="ED211">
        <v>40</v>
      </c>
    </row>
    <row r="212" spans="1:134" x14ac:dyDescent="0.25">
      <c r="A212" s="6" t="s">
        <v>3335</v>
      </c>
      <c r="B212" t="s">
        <v>120</v>
      </c>
      <c r="C212">
        <v>110000</v>
      </c>
      <c r="E212" s="5" t="s">
        <v>1141</v>
      </c>
      <c r="F212">
        <v>0</v>
      </c>
      <c r="G212" s="2">
        <v>43718.346585648149</v>
      </c>
      <c r="H212" t="s">
        <v>121</v>
      </c>
      <c r="I212" s="2">
        <v>43728.335902777777</v>
      </c>
      <c r="K212">
        <v>2</v>
      </c>
      <c r="L212" t="s">
        <v>122</v>
      </c>
      <c r="M212">
        <v>653</v>
      </c>
      <c r="N212">
        <v>8.9</v>
      </c>
      <c r="Q212">
        <v>432201</v>
      </c>
      <c r="R212" t="s">
        <v>444</v>
      </c>
      <c r="S212" t="s">
        <v>123</v>
      </c>
      <c r="T212" t="s">
        <v>3871</v>
      </c>
      <c r="U212" t="s">
        <v>3900</v>
      </c>
      <c r="V212">
        <v>41</v>
      </c>
      <c r="W212" t="s">
        <v>119</v>
      </c>
      <c r="X212" s="1">
        <v>432</v>
      </c>
      <c r="Y212" t="s">
        <v>3881</v>
      </c>
      <c r="Z212" s="3">
        <v>42934</v>
      </c>
      <c r="AA212">
        <v>3</v>
      </c>
      <c r="AC212">
        <v>6</v>
      </c>
      <c r="AD212">
        <v>6</v>
      </c>
      <c r="AE212">
        <v>6</v>
      </c>
      <c r="AF212">
        <v>-1</v>
      </c>
      <c r="AG212">
        <v>0</v>
      </c>
      <c r="AH212">
        <v>6</v>
      </c>
      <c r="AI212">
        <v>0</v>
      </c>
      <c r="AJ212">
        <v>2</v>
      </c>
      <c r="AK212">
        <v>4</v>
      </c>
      <c r="AL212">
        <v>2</v>
      </c>
      <c r="AM212">
        <v>4</v>
      </c>
      <c r="AN212">
        <v>23</v>
      </c>
      <c r="AO212">
        <v>197</v>
      </c>
      <c r="AP212">
        <v>18</v>
      </c>
      <c r="AQ212">
        <v>0</v>
      </c>
      <c r="AR212">
        <v>1</v>
      </c>
      <c r="AS212">
        <v>66</v>
      </c>
      <c r="AT212">
        <v>18</v>
      </c>
      <c r="AU212">
        <v>227</v>
      </c>
      <c r="AV212">
        <v>227</v>
      </c>
      <c r="AW212">
        <v>0</v>
      </c>
      <c r="AX212">
        <v>198</v>
      </c>
      <c r="AY212">
        <v>198</v>
      </c>
      <c r="AZ212">
        <v>2017</v>
      </c>
      <c r="BA212">
        <v>2.03045685279187E-2</v>
      </c>
      <c r="BB212">
        <v>0.33333333333333298</v>
      </c>
      <c r="BC212">
        <v>0</v>
      </c>
      <c r="BD212">
        <v>0.11616161616161599</v>
      </c>
      <c r="BE212">
        <v>7.9295154185022004E-2</v>
      </c>
      <c r="BR212">
        <v>55.927</v>
      </c>
      <c r="BS212">
        <v>57.244999999999997</v>
      </c>
      <c r="BT212">
        <v>45.478999999999999</v>
      </c>
      <c r="BX212">
        <v>1</v>
      </c>
      <c r="BY212">
        <v>1</v>
      </c>
      <c r="BZ212">
        <v>1</v>
      </c>
      <c r="CF212">
        <v>55.927</v>
      </c>
      <c r="CG212" s="3">
        <v>43646</v>
      </c>
      <c r="CI212">
        <v>0</v>
      </c>
      <c r="CK212">
        <v>0</v>
      </c>
      <c r="CL212">
        <v>0</v>
      </c>
      <c r="CY212">
        <v>0</v>
      </c>
      <c r="CZ212">
        <v>0</v>
      </c>
      <c r="DA212">
        <v>0</v>
      </c>
      <c r="DR212">
        <v>55.927</v>
      </c>
      <c r="DS212">
        <v>57.244999999999997</v>
      </c>
      <c r="DT212">
        <v>45.478999999999999</v>
      </c>
      <c r="DZ212">
        <v>1</v>
      </c>
      <c r="ED212">
        <v>2</v>
      </c>
    </row>
    <row r="213" spans="1:134" x14ac:dyDescent="0.25">
      <c r="A213" s="6" t="s">
        <v>2998</v>
      </c>
      <c r="B213" t="s">
        <v>120</v>
      </c>
      <c r="C213">
        <v>500000</v>
      </c>
      <c r="E213" s="5" t="s">
        <v>1141</v>
      </c>
      <c r="F213">
        <v>0</v>
      </c>
      <c r="G213" s="2">
        <v>43705.64739583333</v>
      </c>
      <c r="H213" t="s">
        <v>121</v>
      </c>
      <c r="I213" s="2">
        <v>43728.327326388891</v>
      </c>
      <c r="J213">
        <v>2356000</v>
      </c>
      <c r="K213">
        <v>4</v>
      </c>
      <c r="L213" t="s">
        <v>122</v>
      </c>
      <c r="M213">
        <v>1535</v>
      </c>
      <c r="N213">
        <v>14.9</v>
      </c>
      <c r="O213">
        <v>12.8</v>
      </c>
      <c r="P213">
        <v>14.14</v>
      </c>
      <c r="Q213">
        <v>71201</v>
      </c>
      <c r="R213" t="s">
        <v>445</v>
      </c>
      <c r="S213" t="s">
        <v>119</v>
      </c>
      <c r="T213" t="s">
        <v>3861</v>
      </c>
      <c r="U213" t="s">
        <v>3899</v>
      </c>
      <c r="V213">
        <v>96012</v>
      </c>
      <c r="W213" t="s">
        <v>119</v>
      </c>
      <c r="X213" s="1">
        <v>712</v>
      </c>
      <c r="Y213" t="s">
        <v>3892</v>
      </c>
      <c r="Z213" s="3">
        <v>42373</v>
      </c>
      <c r="AA213">
        <v>7</v>
      </c>
      <c r="AB213">
        <v>-1</v>
      </c>
      <c r="AC213">
        <v>5</v>
      </c>
      <c r="AD213">
        <v>14</v>
      </c>
      <c r="AE213">
        <v>8</v>
      </c>
      <c r="AF213">
        <v>-1</v>
      </c>
      <c r="AG213">
        <v>0</v>
      </c>
      <c r="AH213">
        <v>4</v>
      </c>
      <c r="AI213">
        <v>1</v>
      </c>
      <c r="AJ213">
        <v>4</v>
      </c>
      <c r="AK213">
        <v>5</v>
      </c>
      <c r="AL213">
        <v>2</v>
      </c>
      <c r="AM213">
        <v>13</v>
      </c>
      <c r="AN213">
        <v>173</v>
      </c>
      <c r="AO213">
        <v>1440</v>
      </c>
      <c r="AP213">
        <v>229</v>
      </c>
      <c r="AQ213">
        <v>241</v>
      </c>
      <c r="AR213">
        <v>1031</v>
      </c>
      <c r="AS213">
        <v>946</v>
      </c>
      <c r="AT213">
        <v>98</v>
      </c>
      <c r="AU213">
        <v>1535</v>
      </c>
      <c r="AV213">
        <v>1535</v>
      </c>
      <c r="AW213">
        <v>1029</v>
      </c>
      <c r="AX213">
        <v>2471</v>
      </c>
      <c r="AY213">
        <v>2471</v>
      </c>
      <c r="AZ213">
        <v>2018</v>
      </c>
      <c r="BA213">
        <v>9.02777777777777E-3</v>
      </c>
      <c r="BB213">
        <v>0.38284095507891502</v>
      </c>
      <c r="BC213">
        <v>0.99806013579049402</v>
      </c>
      <c r="BD213">
        <v>7.0012140833670494E-2</v>
      </c>
      <c r="BE213">
        <v>6.3843648208468995E-2</v>
      </c>
      <c r="BF213">
        <v>320</v>
      </c>
      <c r="BG213">
        <v>320</v>
      </c>
      <c r="BH213">
        <v>320</v>
      </c>
      <c r="BI213">
        <v>320</v>
      </c>
      <c r="BJ213">
        <v>320</v>
      </c>
      <c r="BK213">
        <v>320</v>
      </c>
      <c r="BL213">
        <v>140</v>
      </c>
      <c r="BM213">
        <v>140</v>
      </c>
      <c r="BN213">
        <v>140</v>
      </c>
      <c r="BO213">
        <v>140</v>
      </c>
      <c r="BP213">
        <v>140</v>
      </c>
      <c r="BQ213">
        <v>140</v>
      </c>
      <c r="BR213">
        <v>500</v>
      </c>
      <c r="BS213">
        <v>500</v>
      </c>
      <c r="BT213">
        <v>500</v>
      </c>
      <c r="BX213">
        <v>4</v>
      </c>
      <c r="BY213">
        <v>4</v>
      </c>
      <c r="BZ213">
        <v>4</v>
      </c>
      <c r="CA213">
        <v>3</v>
      </c>
      <c r="CB213">
        <v>3</v>
      </c>
      <c r="CC213">
        <v>3</v>
      </c>
      <c r="CD213">
        <v>0.62838623188405796</v>
      </c>
      <c r="CE213" s="3">
        <v>43465</v>
      </c>
      <c r="CF213">
        <v>960</v>
      </c>
      <c r="CG213" s="3">
        <v>43646</v>
      </c>
      <c r="CH213">
        <v>0.752080434782608</v>
      </c>
      <c r="CI213">
        <v>0.51700000000000002</v>
      </c>
      <c r="CK213">
        <v>4</v>
      </c>
      <c r="CL213">
        <v>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7.8E-2</v>
      </c>
      <c r="CU213">
        <v>0</v>
      </c>
      <c r="CV213">
        <v>0.51700000000000002</v>
      </c>
      <c r="CW213">
        <v>0</v>
      </c>
      <c r="CX213">
        <v>0</v>
      </c>
      <c r="CY213">
        <v>0</v>
      </c>
      <c r="CZ213">
        <v>0</v>
      </c>
      <c r="DA213">
        <v>0</v>
      </c>
      <c r="DE213">
        <v>213.142</v>
      </c>
      <c r="DF213">
        <v>180.52799999999999</v>
      </c>
      <c r="DG213">
        <v>179.26599999999999</v>
      </c>
      <c r="DH213">
        <v>162.053</v>
      </c>
      <c r="DI213">
        <v>163.572</v>
      </c>
      <c r="DJ213">
        <v>152.86199999999999</v>
      </c>
      <c r="DK213">
        <v>252.05</v>
      </c>
      <c r="DL213">
        <v>132.815</v>
      </c>
      <c r="DM213">
        <v>98.325999999999993</v>
      </c>
      <c r="DN213">
        <v>97.980999999999995</v>
      </c>
      <c r="DO213">
        <v>135.25200000000001</v>
      </c>
      <c r="DP213">
        <v>99.15</v>
      </c>
      <c r="DQ213">
        <v>119.399</v>
      </c>
      <c r="DR213">
        <v>500</v>
      </c>
      <c r="DS213">
        <v>500</v>
      </c>
      <c r="DT213">
        <v>500</v>
      </c>
      <c r="DX213">
        <v>0.66606874999999999</v>
      </c>
      <c r="DY213">
        <v>0.94867857142857104</v>
      </c>
      <c r="DZ213">
        <v>1</v>
      </c>
      <c r="EA213">
        <v>0.54761614583333296</v>
      </c>
      <c r="EB213">
        <v>0.81300357142857105</v>
      </c>
      <c r="ED213">
        <v>3</v>
      </c>
    </row>
    <row r="214" spans="1:134" x14ac:dyDescent="0.25">
      <c r="A214" s="6" t="s">
        <v>3504</v>
      </c>
      <c r="B214" t="s">
        <v>120</v>
      </c>
      <c r="C214">
        <v>200000</v>
      </c>
      <c r="E214" s="5" t="s">
        <v>1141</v>
      </c>
      <c r="F214">
        <v>0</v>
      </c>
      <c r="G214" s="2">
        <v>43726.335578703707</v>
      </c>
      <c r="H214" t="s">
        <v>121</v>
      </c>
      <c r="I214" s="2">
        <v>43727.775983796295</v>
      </c>
      <c r="L214" t="s">
        <v>122</v>
      </c>
      <c r="M214">
        <v>779</v>
      </c>
      <c r="N214">
        <v>19.399999999999999</v>
      </c>
      <c r="O214">
        <v>16.350000000000001</v>
      </c>
      <c r="P214">
        <v>15.98</v>
      </c>
      <c r="Q214">
        <v>773994</v>
      </c>
      <c r="R214" t="s">
        <v>220</v>
      </c>
      <c r="S214" t="s">
        <v>219</v>
      </c>
      <c r="T214" t="s">
        <v>3860</v>
      </c>
      <c r="U214" t="s">
        <v>3898</v>
      </c>
      <c r="V214">
        <v>42124</v>
      </c>
      <c r="W214" t="s">
        <v>119</v>
      </c>
      <c r="X214" s="1">
        <v>274</v>
      </c>
      <c r="Y214" t="s">
        <v>3884</v>
      </c>
      <c r="Z214" s="3">
        <v>36880</v>
      </c>
      <c r="AA214">
        <v>5</v>
      </c>
      <c r="AB214">
        <v>-1</v>
      </c>
      <c r="AC214">
        <v>6</v>
      </c>
      <c r="AD214">
        <v>16</v>
      </c>
      <c r="AE214">
        <v>8</v>
      </c>
      <c r="AF214">
        <v>0</v>
      </c>
      <c r="AG214">
        <v>0</v>
      </c>
      <c r="AH214">
        <v>6</v>
      </c>
      <c r="AI214">
        <v>0</v>
      </c>
      <c r="AJ214">
        <v>3</v>
      </c>
      <c r="AK214">
        <v>5</v>
      </c>
      <c r="AL214">
        <v>1</v>
      </c>
      <c r="AM214">
        <v>8</v>
      </c>
      <c r="AN214">
        <v>395</v>
      </c>
      <c r="AO214">
        <v>172</v>
      </c>
      <c r="AP214">
        <v>148</v>
      </c>
      <c r="AQ214">
        <v>378</v>
      </c>
      <c r="AR214">
        <v>547</v>
      </c>
      <c r="AS214">
        <v>226</v>
      </c>
      <c r="AT214">
        <v>6</v>
      </c>
      <c r="AU214">
        <v>779</v>
      </c>
      <c r="AV214">
        <v>763</v>
      </c>
      <c r="AW214">
        <v>428</v>
      </c>
      <c r="AX214">
        <v>719</v>
      </c>
      <c r="AY214">
        <v>719</v>
      </c>
      <c r="AZ214">
        <v>2017</v>
      </c>
      <c r="BA214">
        <v>4.6511627906976702E-2</v>
      </c>
      <c r="BB214">
        <v>0.31432545201668899</v>
      </c>
      <c r="BC214">
        <v>0.78244972577696503</v>
      </c>
      <c r="BD214">
        <v>0.54937413073713404</v>
      </c>
      <c r="BE214">
        <v>7.86369593709043E-3</v>
      </c>
      <c r="BF214">
        <v>180</v>
      </c>
      <c r="BG214">
        <v>180</v>
      </c>
      <c r="BH214">
        <v>180</v>
      </c>
      <c r="BI214">
        <v>180</v>
      </c>
      <c r="BJ214">
        <v>180</v>
      </c>
      <c r="BK214">
        <v>180</v>
      </c>
      <c r="BL214">
        <v>15</v>
      </c>
      <c r="BM214">
        <v>15</v>
      </c>
      <c r="BN214">
        <v>15</v>
      </c>
      <c r="BO214">
        <v>15</v>
      </c>
      <c r="BP214">
        <v>15</v>
      </c>
      <c r="BQ214">
        <v>15</v>
      </c>
      <c r="BR214">
        <v>205.39400000000001</v>
      </c>
      <c r="BS214">
        <v>211.751</v>
      </c>
      <c r="BT214">
        <v>218.10400000000001</v>
      </c>
      <c r="BU214">
        <v>153.34399999999999</v>
      </c>
      <c r="BV214">
        <v>158.56800000000001</v>
      </c>
      <c r="BW214">
        <v>163.774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1.00498205128205</v>
      </c>
      <c r="CE214" s="3">
        <v>43465</v>
      </c>
      <c r="CF214">
        <v>400.39400000000001</v>
      </c>
      <c r="CG214" s="3">
        <v>43646</v>
      </c>
      <c r="CH214">
        <v>1.0301384615384599</v>
      </c>
      <c r="CI214">
        <v>6.7489999999999997</v>
      </c>
      <c r="CK214">
        <v>29</v>
      </c>
      <c r="CL214">
        <v>6</v>
      </c>
      <c r="CM214">
        <v>5.6779999999999999</v>
      </c>
      <c r="CN214">
        <v>4.726</v>
      </c>
      <c r="CO214">
        <v>0</v>
      </c>
      <c r="CP214">
        <v>1.264</v>
      </c>
      <c r="CQ214">
        <v>2.6480000000000001</v>
      </c>
      <c r="CR214">
        <v>0.84799999999999998</v>
      </c>
      <c r="CS214">
        <v>1.071</v>
      </c>
      <c r="CT214">
        <v>1.534</v>
      </c>
      <c r="CU214">
        <v>5.5E-2</v>
      </c>
      <c r="CV214">
        <v>1.3360000000000001</v>
      </c>
      <c r="CW214">
        <v>0</v>
      </c>
      <c r="CX214">
        <v>0.01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185.50200000000001</v>
      </c>
      <c r="DF214">
        <v>184.589</v>
      </c>
      <c r="DG214">
        <v>179.02</v>
      </c>
      <c r="DH214">
        <v>179.465</v>
      </c>
      <c r="DI214">
        <v>180.99</v>
      </c>
      <c r="DJ214">
        <v>180.84800000000001</v>
      </c>
      <c r="DK214">
        <v>360.18599999999998</v>
      </c>
      <c r="DL214">
        <v>15.375</v>
      </c>
      <c r="DM214">
        <v>13.488</v>
      </c>
      <c r="DN214">
        <v>14.555999999999999</v>
      </c>
      <c r="DO214">
        <v>12.603</v>
      </c>
      <c r="DP214">
        <v>14.807</v>
      </c>
      <c r="DQ214">
        <v>14.586</v>
      </c>
      <c r="DR214">
        <v>205.39400000000001</v>
      </c>
      <c r="DS214">
        <v>211.751</v>
      </c>
      <c r="DT214">
        <v>218.10300000000001</v>
      </c>
      <c r="DU214">
        <v>153.34399999999999</v>
      </c>
      <c r="DV214">
        <v>158.56800000000001</v>
      </c>
      <c r="DW214">
        <v>163.774</v>
      </c>
      <c r="DX214">
        <v>1.03056666666666</v>
      </c>
      <c r="DY214">
        <v>1.0249999999999999</v>
      </c>
      <c r="DZ214">
        <v>1</v>
      </c>
      <c r="EA214">
        <v>1.00964259259259</v>
      </c>
      <c r="EB214">
        <v>0.94905555555555499</v>
      </c>
      <c r="EC214">
        <v>0.99999909985732705</v>
      </c>
      <c r="ED214">
        <v>19</v>
      </c>
    </row>
    <row r="215" spans="1:134" x14ac:dyDescent="0.25">
      <c r="A215" s="6" t="s">
        <v>3437</v>
      </c>
      <c r="B215" t="s">
        <v>120</v>
      </c>
      <c r="C215">
        <v>200000</v>
      </c>
      <c r="E215" s="5" t="s">
        <v>1141</v>
      </c>
      <c r="F215">
        <v>0</v>
      </c>
      <c r="G215" s="2">
        <v>43721.672222222223</v>
      </c>
      <c r="H215" t="s">
        <v>121</v>
      </c>
      <c r="I215" s="2">
        <v>43727.760868055557</v>
      </c>
      <c r="J215">
        <v>2500000</v>
      </c>
      <c r="K215">
        <v>2</v>
      </c>
      <c r="L215" t="s">
        <v>129</v>
      </c>
      <c r="M215">
        <v>2443</v>
      </c>
      <c r="N215">
        <v>3</v>
      </c>
      <c r="Q215">
        <v>46331</v>
      </c>
      <c r="R215" t="s">
        <v>446</v>
      </c>
      <c r="S215" t="s">
        <v>221</v>
      </c>
      <c r="T215" t="s">
        <v>3864</v>
      </c>
      <c r="U215" t="s">
        <v>3897</v>
      </c>
      <c r="V215">
        <v>13037</v>
      </c>
      <c r="W215" t="s">
        <v>119</v>
      </c>
      <c r="X215" s="1">
        <v>463</v>
      </c>
      <c r="Y215" t="s">
        <v>3882</v>
      </c>
      <c r="Z215" s="3">
        <v>41306</v>
      </c>
      <c r="AA215">
        <v>3</v>
      </c>
      <c r="AB215">
        <v>0</v>
      </c>
      <c r="AC215">
        <v>6</v>
      </c>
      <c r="AD215">
        <v>1</v>
      </c>
      <c r="AE215">
        <v>5</v>
      </c>
      <c r="AF215">
        <v>1</v>
      </c>
      <c r="AG215">
        <v>0</v>
      </c>
      <c r="AH215">
        <v>5</v>
      </c>
      <c r="AI215">
        <v>0</v>
      </c>
      <c r="AJ215">
        <v>1</v>
      </c>
      <c r="AK215">
        <v>3</v>
      </c>
      <c r="AL215">
        <v>2</v>
      </c>
      <c r="AM215">
        <v>68</v>
      </c>
      <c r="AN215">
        <v>339</v>
      </c>
      <c r="AO215">
        <v>527</v>
      </c>
      <c r="AP215">
        <v>73</v>
      </c>
      <c r="AQ215">
        <v>0</v>
      </c>
      <c r="AR215">
        <v>345</v>
      </c>
      <c r="AS215">
        <v>249</v>
      </c>
      <c r="AT215">
        <v>61</v>
      </c>
      <c r="AU215">
        <v>2443</v>
      </c>
      <c r="AV215">
        <v>2443</v>
      </c>
      <c r="AW215">
        <v>139</v>
      </c>
      <c r="AX215">
        <v>872</v>
      </c>
      <c r="AY215">
        <v>872</v>
      </c>
      <c r="AZ215">
        <v>2018</v>
      </c>
      <c r="BA215">
        <v>0.12903225806451599</v>
      </c>
      <c r="BB215">
        <v>0.28555045871559598</v>
      </c>
      <c r="BC215">
        <v>0.40289855072463698</v>
      </c>
      <c r="BD215">
        <v>0.38876146788990801</v>
      </c>
      <c r="BE215">
        <v>2.4969300040933201E-2</v>
      </c>
      <c r="CK215">
        <v>0</v>
      </c>
      <c r="CL215">
        <v>0</v>
      </c>
      <c r="ED215">
        <v>6</v>
      </c>
    </row>
    <row r="216" spans="1:134" x14ac:dyDescent="0.25">
      <c r="A216" s="6" t="s">
        <v>3494</v>
      </c>
      <c r="B216" t="s">
        <v>120</v>
      </c>
      <c r="C216">
        <v>100000</v>
      </c>
      <c r="E216" s="5" t="s">
        <v>1141</v>
      </c>
      <c r="F216">
        <v>0</v>
      </c>
      <c r="G216" s="2">
        <v>43725.633206018516</v>
      </c>
      <c r="H216" t="s">
        <v>121</v>
      </c>
      <c r="I216" s="2">
        <v>43727.736875000002</v>
      </c>
      <c r="L216" t="s">
        <v>173</v>
      </c>
      <c r="M216">
        <v>0</v>
      </c>
      <c r="N216">
        <v>0</v>
      </c>
      <c r="T216" t="s">
        <v>1141</v>
      </c>
      <c r="U216" t="s">
        <v>1141</v>
      </c>
      <c r="Y216" t="s">
        <v>1141</v>
      </c>
      <c r="AP216">
        <v>0</v>
      </c>
      <c r="BF216">
        <v>120</v>
      </c>
      <c r="BG216">
        <v>120</v>
      </c>
      <c r="BH216">
        <v>120</v>
      </c>
      <c r="BI216">
        <v>120</v>
      </c>
      <c r="BJ216">
        <v>120</v>
      </c>
      <c r="BK216">
        <v>140</v>
      </c>
      <c r="BL216">
        <v>41.408999999999999</v>
      </c>
      <c r="BM216">
        <v>41.360999999999997</v>
      </c>
      <c r="BN216">
        <v>41.53</v>
      </c>
      <c r="BO216">
        <v>41.534999999999997</v>
      </c>
      <c r="BP216">
        <v>40.988</v>
      </c>
      <c r="BQ216">
        <v>56.526000000000003</v>
      </c>
      <c r="BR216">
        <v>12.268000000000001</v>
      </c>
      <c r="BS216">
        <v>12.689</v>
      </c>
      <c r="BT216">
        <v>17.295999999999999</v>
      </c>
      <c r="BU216">
        <v>21.893000000000001</v>
      </c>
      <c r="BV216">
        <v>26.478000000000002</v>
      </c>
      <c r="BW216">
        <v>31.050999999999998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3</v>
      </c>
      <c r="CD216">
        <v>0.94293012700466095</v>
      </c>
      <c r="CE216" s="3">
        <v>43465</v>
      </c>
      <c r="CF216">
        <v>173.67699999999999</v>
      </c>
      <c r="CG216" s="3">
        <v>43646</v>
      </c>
      <c r="CH216">
        <v>1.05828671263684</v>
      </c>
      <c r="CI216">
        <v>43.680999999999997</v>
      </c>
      <c r="CK216">
        <v>18</v>
      </c>
      <c r="CL216">
        <v>4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43.680999999999997</v>
      </c>
      <c r="CT216">
        <v>0</v>
      </c>
      <c r="CU216">
        <v>0</v>
      </c>
      <c r="CV216">
        <v>0.60299999999999998</v>
      </c>
      <c r="CW216">
        <v>0.46600000000000003</v>
      </c>
      <c r="CX216">
        <v>22.844999999999999</v>
      </c>
      <c r="CY216">
        <v>0</v>
      </c>
      <c r="CZ216">
        <v>0</v>
      </c>
      <c r="DA216">
        <v>0</v>
      </c>
      <c r="DB216">
        <v>4.1970000000000001</v>
      </c>
      <c r="DC216">
        <v>0</v>
      </c>
      <c r="DD216">
        <v>0</v>
      </c>
      <c r="DE216">
        <v>85.727000000000004</v>
      </c>
      <c r="DF216">
        <v>118.657</v>
      </c>
      <c r="DG216">
        <v>119.95699999999999</v>
      </c>
      <c r="DH216">
        <v>116.357</v>
      </c>
      <c r="DI216">
        <v>119.986</v>
      </c>
      <c r="DJ216">
        <v>94.994</v>
      </c>
      <c r="DK216">
        <v>174.55799999999999</v>
      </c>
      <c r="DL216">
        <v>85.09</v>
      </c>
      <c r="DM216">
        <v>36.591999999999999</v>
      </c>
      <c r="DN216">
        <v>38.661000000000001</v>
      </c>
      <c r="DO216">
        <v>23.599</v>
      </c>
      <c r="DP216">
        <v>41.427999999999997</v>
      </c>
      <c r="DQ216">
        <v>65.040000000000006</v>
      </c>
      <c r="DR216">
        <v>12.268000000000001</v>
      </c>
      <c r="DS216">
        <v>12.689</v>
      </c>
      <c r="DT216">
        <v>17.295999999999999</v>
      </c>
      <c r="DU216">
        <v>26.09</v>
      </c>
      <c r="DV216">
        <v>26.478000000000002</v>
      </c>
      <c r="DW216">
        <v>31.050999999999998</v>
      </c>
      <c r="DX216">
        <v>0.71439166666666598</v>
      </c>
      <c r="DY216">
        <v>2.0548672993793602</v>
      </c>
      <c r="DZ216">
        <v>1</v>
      </c>
      <c r="EA216">
        <v>0.88605135135135105</v>
      </c>
      <c r="EB216">
        <v>1.10275717773752</v>
      </c>
      <c r="EC216">
        <v>1.03449352784055</v>
      </c>
    </row>
    <row r="217" spans="1:134" x14ac:dyDescent="0.25">
      <c r="A217" s="6" t="s">
        <v>3485</v>
      </c>
      <c r="B217" t="s">
        <v>120</v>
      </c>
      <c r="C217">
        <v>100000</v>
      </c>
      <c r="E217" s="5" t="s">
        <v>1141</v>
      </c>
      <c r="F217">
        <v>0</v>
      </c>
      <c r="G217" s="2">
        <v>43725.502939814818</v>
      </c>
      <c r="H217" t="s">
        <v>121</v>
      </c>
      <c r="I217" s="2">
        <v>43727.736215277779</v>
      </c>
      <c r="L217" t="s">
        <v>173</v>
      </c>
      <c r="M217">
        <v>50</v>
      </c>
      <c r="N217">
        <v>8</v>
      </c>
      <c r="Q217">
        <v>45201</v>
      </c>
      <c r="R217" t="s">
        <v>447</v>
      </c>
      <c r="S217" t="s">
        <v>161</v>
      </c>
      <c r="T217" t="s">
        <v>3864</v>
      </c>
      <c r="U217" t="s">
        <v>3897</v>
      </c>
      <c r="V217">
        <v>22075</v>
      </c>
      <c r="W217" t="s">
        <v>119</v>
      </c>
      <c r="X217" s="1">
        <v>452</v>
      </c>
      <c r="Y217" t="s">
        <v>3882</v>
      </c>
      <c r="Z217" s="3">
        <v>43070</v>
      </c>
      <c r="AC217">
        <v>5</v>
      </c>
      <c r="AG217">
        <v>0</v>
      </c>
      <c r="AH217">
        <v>3</v>
      </c>
      <c r="AI217">
        <v>0</v>
      </c>
      <c r="AJ217">
        <v>3</v>
      </c>
      <c r="AK217">
        <v>2</v>
      </c>
      <c r="AL217">
        <v>2</v>
      </c>
      <c r="AM217">
        <v>1</v>
      </c>
      <c r="AN217">
        <v>9</v>
      </c>
      <c r="AO217">
        <v>49</v>
      </c>
      <c r="AP217">
        <v>4</v>
      </c>
      <c r="AQ217">
        <v>0</v>
      </c>
      <c r="AR217">
        <v>33</v>
      </c>
      <c r="AS217">
        <v>22</v>
      </c>
      <c r="AT217">
        <v>3</v>
      </c>
      <c r="AU217">
        <v>50</v>
      </c>
      <c r="AV217">
        <v>50</v>
      </c>
      <c r="AW217">
        <v>26</v>
      </c>
      <c r="AX217">
        <v>82</v>
      </c>
      <c r="AY217">
        <v>82</v>
      </c>
      <c r="AZ217">
        <v>2017</v>
      </c>
      <c r="BA217">
        <v>2.04081632653061E-2</v>
      </c>
      <c r="BB217">
        <v>0.26829268292682901</v>
      </c>
      <c r="BC217">
        <v>0.78787878787878696</v>
      </c>
      <c r="BD217">
        <v>0.109756097560975</v>
      </c>
      <c r="BE217">
        <v>0.06</v>
      </c>
      <c r="BF217">
        <v>532</v>
      </c>
      <c r="BG217">
        <v>532</v>
      </c>
      <c r="BH217">
        <v>550</v>
      </c>
      <c r="BI217">
        <v>450</v>
      </c>
      <c r="BJ217">
        <v>450</v>
      </c>
      <c r="BK217">
        <v>450</v>
      </c>
      <c r="BL217">
        <v>0</v>
      </c>
      <c r="BR217">
        <v>47.332999999999998</v>
      </c>
      <c r="BS217">
        <v>48.015999999999998</v>
      </c>
      <c r="BT217">
        <v>48.698999999999998</v>
      </c>
      <c r="BU217">
        <v>49.381</v>
      </c>
      <c r="BV217">
        <v>50.061</v>
      </c>
      <c r="BW217">
        <v>50.74</v>
      </c>
      <c r="BX217">
        <v>4</v>
      </c>
      <c r="BY217">
        <v>4</v>
      </c>
      <c r="BZ217">
        <v>4</v>
      </c>
      <c r="CA217">
        <v>4</v>
      </c>
      <c r="CB217">
        <v>4</v>
      </c>
      <c r="CC217">
        <v>4</v>
      </c>
      <c r="CD217">
        <v>1.0311350536193</v>
      </c>
      <c r="CE217" s="3">
        <v>43465</v>
      </c>
      <c r="CF217">
        <v>579.33299999999997</v>
      </c>
      <c r="CG217" s="3">
        <v>43646</v>
      </c>
      <c r="CH217">
        <v>0.99879887218045105</v>
      </c>
      <c r="CI217">
        <v>43.11</v>
      </c>
      <c r="CK217">
        <v>10</v>
      </c>
      <c r="CL217">
        <v>4</v>
      </c>
      <c r="CM217">
        <v>0</v>
      </c>
      <c r="CN217">
        <v>0</v>
      </c>
      <c r="CO217">
        <v>0</v>
      </c>
      <c r="CP217">
        <v>31.204000000000001</v>
      </c>
      <c r="CQ217">
        <v>43.11</v>
      </c>
      <c r="CR217">
        <v>42.529000000000003</v>
      </c>
      <c r="CS217">
        <v>0.13600000000000001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531.22500000000002</v>
      </c>
      <c r="DF217">
        <v>530.92200000000003</v>
      </c>
      <c r="DG217">
        <v>533.22699999999998</v>
      </c>
      <c r="DH217">
        <v>477.53699999999998</v>
      </c>
      <c r="DI217">
        <v>492.8</v>
      </c>
      <c r="DJ217">
        <v>492.529</v>
      </c>
      <c r="DK217">
        <v>545.06600000000003</v>
      </c>
      <c r="DL217">
        <v>0.13600000000000001</v>
      </c>
      <c r="DR217">
        <v>47.332999999999998</v>
      </c>
      <c r="DS217">
        <v>48.015999999999998</v>
      </c>
      <c r="DT217">
        <v>48.698999999999998</v>
      </c>
      <c r="DU217">
        <v>49.381</v>
      </c>
      <c r="DV217">
        <v>50.061</v>
      </c>
      <c r="DW217">
        <v>50.74</v>
      </c>
      <c r="DX217">
        <v>0.99854323308270598</v>
      </c>
      <c r="DY217" t="s">
        <v>193</v>
      </c>
      <c r="DZ217">
        <v>1</v>
      </c>
      <c r="EA217">
        <v>1.0317948717948699</v>
      </c>
      <c r="EC217">
        <v>1</v>
      </c>
      <c r="ED217">
        <v>2</v>
      </c>
    </row>
    <row r="218" spans="1:134" x14ac:dyDescent="0.25">
      <c r="A218" s="6" t="s">
        <v>3501</v>
      </c>
      <c r="B218" t="s">
        <v>120</v>
      </c>
      <c r="C218">
        <v>30000</v>
      </c>
      <c r="E218" s="5" t="s">
        <v>1141</v>
      </c>
      <c r="F218">
        <v>1</v>
      </c>
      <c r="G218" s="2">
        <v>43726.323148148149</v>
      </c>
      <c r="H218" t="s">
        <v>121</v>
      </c>
      <c r="I218" s="2">
        <v>43727.734918981485</v>
      </c>
      <c r="L218" t="s">
        <v>173</v>
      </c>
      <c r="M218">
        <v>0</v>
      </c>
      <c r="N218">
        <v>0</v>
      </c>
      <c r="T218" t="s">
        <v>1141</v>
      </c>
      <c r="U218" t="s">
        <v>1141</v>
      </c>
      <c r="Y218" t="s">
        <v>1141</v>
      </c>
      <c r="AP218">
        <v>0</v>
      </c>
      <c r="BX218">
        <v>3</v>
      </c>
      <c r="BY218">
        <v>4</v>
      </c>
      <c r="BZ218">
        <v>4</v>
      </c>
      <c r="CA218">
        <v>4</v>
      </c>
      <c r="CB218">
        <v>4</v>
      </c>
      <c r="CC218">
        <v>4</v>
      </c>
      <c r="CE218" s="3">
        <v>43465</v>
      </c>
      <c r="CG218" s="3">
        <v>43646</v>
      </c>
      <c r="CI218">
        <v>0</v>
      </c>
      <c r="CJ218">
        <v>410.88200000000001</v>
      </c>
      <c r="CK218">
        <v>0</v>
      </c>
      <c r="CL218">
        <v>0</v>
      </c>
      <c r="DK218">
        <v>410.87799999999999</v>
      </c>
    </row>
    <row r="219" spans="1:134" x14ac:dyDescent="0.25">
      <c r="A219" s="6" t="s">
        <v>3469</v>
      </c>
      <c r="B219" t="s">
        <v>120</v>
      </c>
      <c r="C219">
        <v>30000</v>
      </c>
      <c r="E219" s="5" t="s">
        <v>1141</v>
      </c>
      <c r="F219">
        <v>0</v>
      </c>
      <c r="G219" s="2">
        <v>43724.657407407409</v>
      </c>
      <c r="H219" t="s">
        <v>121</v>
      </c>
      <c r="I219" s="2">
        <v>43727.685393518521</v>
      </c>
      <c r="K219">
        <v>3</v>
      </c>
      <c r="L219" t="s">
        <v>128</v>
      </c>
      <c r="M219">
        <v>462</v>
      </c>
      <c r="N219">
        <v>2.6</v>
      </c>
      <c r="P219">
        <v>1.282</v>
      </c>
      <c r="Q219">
        <v>4648</v>
      </c>
      <c r="R219" t="s">
        <v>450</v>
      </c>
      <c r="S219" t="s">
        <v>449</v>
      </c>
      <c r="T219" t="s">
        <v>3857</v>
      </c>
      <c r="U219" t="s">
        <v>3897</v>
      </c>
      <c r="V219">
        <v>28100</v>
      </c>
      <c r="W219" t="s">
        <v>119</v>
      </c>
      <c r="X219" s="1">
        <v>464</v>
      </c>
      <c r="Y219" t="s">
        <v>3882</v>
      </c>
      <c r="Z219" s="3">
        <v>41156</v>
      </c>
      <c r="AA219">
        <v>4</v>
      </c>
      <c r="AB219">
        <v>0</v>
      </c>
      <c r="AC219">
        <v>6</v>
      </c>
      <c r="AD219">
        <v>1</v>
      </c>
      <c r="AE219">
        <v>4</v>
      </c>
      <c r="AF219">
        <v>0</v>
      </c>
      <c r="AG219">
        <v>0</v>
      </c>
      <c r="AH219">
        <v>1</v>
      </c>
      <c r="AI219">
        <v>0</v>
      </c>
      <c r="AK219">
        <v>1</v>
      </c>
      <c r="AL219">
        <v>2</v>
      </c>
      <c r="AM219">
        <v>40</v>
      </c>
      <c r="AN219">
        <v>73</v>
      </c>
      <c r="AO219">
        <v>101</v>
      </c>
      <c r="AP219">
        <v>12</v>
      </c>
      <c r="AQ219">
        <v>0</v>
      </c>
      <c r="AR219">
        <v>6</v>
      </c>
      <c r="AS219">
        <v>28</v>
      </c>
      <c r="AT219">
        <v>8</v>
      </c>
      <c r="AU219">
        <v>462</v>
      </c>
      <c r="AV219">
        <v>462</v>
      </c>
      <c r="AW219">
        <v>5</v>
      </c>
      <c r="AX219">
        <v>107</v>
      </c>
      <c r="AY219">
        <v>107</v>
      </c>
      <c r="AZ219">
        <v>2018</v>
      </c>
      <c r="BA219">
        <v>0.396039603960396</v>
      </c>
      <c r="BB219">
        <v>0.26168224299065401</v>
      </c>
      <c r="BC219">
        <v>0.83333333333333304</v>
      </c>
      <c r="BD219">
        <v>0.68224299065420502</v>
      </c>
      <c r="BE219">
        <v>1.7316017316017299E-2</v>
      </c>
      <c r="BL219">
        <v>20</v>
      </c>
      <c r="BM219">
        <v>20</v>
      </c>
      <c r="BN219">
        <v>20</v>
      </c>
      <c r="BO219">
        <v>20</v>
      </c>
      <c r="BP219">
        <v>20</v>
      </c>
      <c r="BQ219">
        <v>20</v>
      </c>
      <c r="BR219">
        <v>120.726</v>
      </c>
      <c r="BS219">
        <v>122.10899999999999</v>
      </c>
      <c r="BT219">
        <v>123.48699999999999</v>
      </c>
      <c r="BU219">
        <v>124.861</v>
      </c>
      <c r="BV219">
        <v>126.232</v>
      </c>
      <c r="BW219">
        <v>127.598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0.92039166666666605</v>
      </c>
      <c r="CE219" s="3">
        <v>43465</v>
      </c>
      <c r="CF219">
        <v>140.726</v>
      </c>
      <c r="CG219" s="3">
        <v>43646</v>
      </c>
      <c r="CH219">
        <v>0.96409999999999996</v>
      </c>
      <c r="CI219">
        <v>2.1349999999999998</v>
      </c>
      <c r="CK219">
        <v>22</v>
      </c>
      <c r="CL219">
        <v>5</v>
      </c>
      <c r="CS219">
        <v>0</v>
      </c>
      <c r="CT219">
        <v>0</v>
      </c>
      <c r="CU219">
        <v>0</v>
      </c>
      <c r="CV219">
        <v>7.2999999999999995E-2</v>
      </c>
      <c r="CW219">
        <v>0</v>
      </c>
      <c r="CX219">
        <v>0</v>
      </c>
      <c r="CY219">
        <v>0</v>
      </c>
      <c r="CZ219">
        <v>2.1349999999999998</v>
      </c>
      <c r="DA219">
        <v>2.1349999999999998</v>
      </c>
      <c r="DB219">
        <v>1.889</v>
      </c>
      <c r="DC219">
        <v>1.879</v>
      </c>
      <c r="DD219">
        <v>1.879</v>
      </c>
      <c r="DK219">
        <v>146.61500000000001</v>
      </c>
      <c r="DL219">
        <v>19.282</v>
      </c>
      <c r="DM219">
        <v>13.48</v>
      </c>
      <c r="DN219">
        <v>19.286000000000001</v>
      </c>
      <c r="DO219">
        <v>20.073</v>
      </c>
      <c r="DP219">
        <v>19.431000000000001</v>
      </c>
      <c r="DQ219">
        <v>18.895</v>
      </c>
      <c r="DR219">
        <v>120.726</v>
      </c>
      <c r="DS219">
        <v>124.244</v>
      </c>
      <c r="DT219">
        <v>125.622</v>
      </c>
      <c r="DU219">
        <v>126.75</v>
      </c>
      <c r="DV219">
        <v>128.11099999999999</v>
      </c>
      <c r="DW219">
        <v>129.477</v>
      </c>
      <c r="DY219">
        <v>0.96409999999999996</v>
      </c>
      <c r="DZ219">
        <v>1</v>
      </c>
      <c r="EB219">
        <v>0.92039166666666605</v>
      </c>
      <c r="EC219">
        <v>1.01331117712039</v>
      </c>
      <c r="ED219">
        <v>7</v>
      </c>
    </row>
    <row r="220" spans="1:134" x14ac:dyDescent="0.25">
      <c r="A220" s="6" t="s">
        <v>3462</v>
      </c>
      <c r="B220" t="s">
        <v>120</v>
      </c>
      <c r="C220">
        <v>50000</v>
      </c>
      <c r="E220" s="5" t="s">
        <v>1141</v>
      </c>
      <c r="F220">
        <v>0</v>
      </c>
      <c r="G220" s="2">
        <v>43724.491550925923</v>
      </c>
      <c r="H220" t="s">
        <v>121</v>
      </c>
      <c r="I220" s="2">
        <v>43727.680694444447</v>
      </c>
      <c r="J220">
        <v>2500000</v>
      </c>
      <c r="K220">
        <v>4</v>
      </c>
      <c r="L220" t="s">
        <v>122</v>
      </c>
      <c r="M220">
        <v>404</v>
      </c>
      <c r="N220">
        <v>7.2</v>
      </c>
      <c r="P220">
        <v>48.19</v>
      </c>
      <c r="Q220">
        <v>731101</v>
      </c>
      <c r="R220" t="s">
        <v>127</v>
      </c>
      <c r="S220" t="s">
        <v>126</v>
      </c>
      <c r="T220" t="s">
        <v>3858</v>
      </c>
      <c r="U220" t="s">
        <v>3897</v>
      </c>
      <c r="V220">
        <v>20129</v>
      </c>
      <c r="W220" t="s">
        <v>119</v>
      </c>
      <c r="X220" s="1">
        <v>731</v>
      </c>
      <c r="Y220" t="s">
        <v>3892</v>
      </c>
      <c r="Z220" s="3">
        <v>40245</v>
      </c>
      <c r="AA220">
        <v>6</v>
      </c>
      <c r="AB220">
        <v>0</v>
      </c>
      <c r="AC220">
        <v>5</v>
      </c>
      <c r="AD220">
        <v>4</v>
      </c>
      <c r="AE220">
        <v>6</v>
      </c>
      <c r="AF220">
        <v>0</v>
      </c>
      <c r="AG220">
        <v>0</v>
      </c>
      <c r="AH220">
        <v>2</v>
      </c>
      <c r="AI220">
        <v>0</v>
      </c>
      <c r="AK220">
        <v>2</v>
      </c>
      <c r="AL220">
        <v>2</v>
      </c>
      <c r="AM220">
        <v>1</v>
      </c>
      <c r="AN220">
        <v>234</v>
      </c>
      <c r="AO220">
        <v>309</v>
      </c>
      <c r="AP220">
        <v>29</v>
      </c>
      <c r="AQ220">
        <v>0</v>
      </c>
      <c r="AR220">
        <v>109</v>
      </c>
      <c r="AS220">
        <v>106</v>
      </c>
      <c r="AT220">
        <v>9</v>
      </c>
      <c r="AU220">
        <v>404</v>
      </c>
      <c r="AV220">
        <v>404</v>
      </c>
      <c r="AW220">
        <v>25</v>
      </c>
      <c r="AX220">
        <v>418</v>
      </c>
      <c r="AY220">
        <v>418</v>
      </c>
      <c r="AZ220">
        <v>2017</v>
      </c>
      <c r="BA220">
        <v>3.2362459546925498E-3</v>
      </c>
      <c r="BB220">
        <v>0.25358851674641097</v>
      </c>
      <c r="BC220">
        <v>0.22935779816513699</v>
      </c>
      <c r="BD220">
        <v>0.55980861244019098</v>
      </c>
      <c r="BE220">
        <v>2.22772277227722E-2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0.81722701972661005</v>
      </c>
      <c r="CE220" s="3">
        <v>43100</v>
      </c>
      <c r="CF220">
        <v>33.337000000000003</v>
      </c>
      <c r="CG220" s="3">
        <v>43373</v>
      </c>
      <c r="CH220">
        <v>0.96265410804811402</v>
      </c>
      <c r="CI220">
        <v>0</v>
      </c>
      <c r="CK220">
        <v>2</v>
      </c>
      <c r="CL220">
        <v>0</v>
      </c>
      <c r="DK220">
        <v>33.582999999999998</v>
      </c>
      <c r="ED220">
        <v>9</v>
      </c>
    </row>
    <row r="221" spans="1:134" x14ac:dyDescent="0.25">
      <c r="A221" s="6" t="s">
        <v>3441</v>
      </c>
      <c r="B221" t="s">
        <v>120</v>
      </c>
      <c r="C221">
        <v>50000</v>
      </c>
      <c r="E221" s="5" t="s">
        <v>1141</v>
      </c>
      <c r="F221">
        <v>0</v>
      </c>
      <c r="G221" s="2">
        <v>43722.63140046296</v>
      </c>
      <c r="H221" t="s">
        <v>121</v>
      </c>
      <c r="I221" s="2">
        <v>43727.679039351853</v>
      </c>
      <c r="J221">
        <v>2500000</v>
      </c>
      <c r="K221">
        <v>4</v>
      </c>
      <c r="L221" t="s">
        <v>128</v>
      </c>
      <c r="M221">
        <v>262</v>
      </c>
      <c r="N221">
        <v>7.6</v>
      </c>
      <c r="O221">
        <v>8.1869999999999994</v>
      </c>
      <c r="P221">
        <v>13.54</v>
      </c>
      <c r="Q221">
        <v>142</v>
      </c>
      <c r="R221" t="s">
        <v>451</v>
      </c>
      <c r="S221" t="s">
        <v>273</v>
      </c>
      <c r="T221" t="s">
        <v>3865</v>
      </c>
      <c r="U221" t="s">
        <v>3897</v>
      </c>
      <c r="V221">
        <v>25073</v>
      </c>
      <c r="W221" t="s">
        <v>119</v>
      </c>
      <c r="X221" s="1">
        <v>960</v>
      </c>
      <c r="Y221" t="s">
        <v>3892</v>
      </c>
      <c r="Z221" s="3">
        <v>29992</v>
      </c>
      <c r="AA221">
        <v>7</v>
      </c>
      <c r="AB221">
        <v>0</v>
      </c>
      <c r="AC221">
        <v>5</v>
      </c>
      <c r="AD221">
        <v>3</v>
      </c>
      <c r="AE221">
        <v>5</v>
      </c>
      <c r="AF221">
        <v>1</v>
      </c>
      <c r="AG221">
        <v>0</v>
      </c>
      <c r="AH221">
        <v>3</v>
      </c>
      <c r="AI221">
        <v>0</v>
      </c>
      <c r="AK221">
        <v>2</v>
      </c>
      <c r="AL221">
        <v>1</v>
      </c>
      <c r="AM221">
        <v>88</v>
      </c>
      <c r="AN221">
        <v>185</v>
      </c>
      <c r="AO221">
        <v>268</v>
      </c>
      <c r="AP221">
        <v>20</v>
      </c>
      <c r="AQ221">
        <v>0</v>
      </c>
      <c r="AR221">
        <v>62</v>
      </c>
      <c r="AS221">
        <v>120</v>
      </c>
      <c r="AT221">
        <v>2</v>
      </c>
      <c r="AU221">
        <v>262</v>
      </c>
      <c r="AV221">
        <v>262</v>
      </c>
      <c r="AW221">
        <v>20</v>
      </c>
      <c r="AX221">
        <v>330</v>
      </c>
      <c r="AY221">
        <v>330</v>
      </c>
      <c r="AZ221">
        <v>2017</v>
      </c>
      <c r="BA221">
        <v>0.328358208955223</v>
      </c>
      <c r="BB221">
        <v>0.36363636363636298</v>
      </c>
      <c r="BC221">
        <v>0.32258064516128998</v>
      </c>
      <c r="BD221">
        <v>0.56060606060606</v>
      </c>
      <c r="BE221">
        <v>7.63358778625954E-3</v>
      </c>
      <c r="BF221">
        <v>10</v>
      </c>
      <c r="BG221">
        <v>10</v>
      </c>
      <c r="BH221">
        <v>10</v>
      </c>
      <c r="BI221">
        <v>10</v>
      </c>
      <c r="BJ221">
        <v>10</v>
      </c>
      <c r="BK221">
        <v>10</v>
      </c>
      <c r="BL221">
        <v>85</v>
      </c>
      <c r="BM221">
        <v>85</v>
      </c>
      <c r="BN221">
        <v>85</v>
      </c>
      <c r="BO221">
        <v>85</v>
      </c>
      <c r="BP221">
        <v>85</v>
      </c>
      <c r="BQ221">
        <v>85</v>
      </c>
      <c r="BR221">
        <v>24.992000000000001</v>
      </c>
      <c r="BS221">
        <v>29.062999999999999</v>
      </c>
      <c r="BT221">
        <v>6.0860000000000003</v>
      </c>
      <c r="BU221">
        <v>38.255000000000003</v>
      </c>
      <c r="BV221">
        <v>40.902000000000001</v>
      </c>
      <c r="BW221">
        <v>43.543999999999997</v>
      </c>
      <c r="BX221">
        <v>3</v>
      </c>
      <c r="BY221">
        <v>3</v>
      </c>
      <c r="BZ221">
        <v>3</v>
      </c>
      <c r="CA221">
        <v>4</v>
      </c>
      <c r="CB221">
        <v>4</v>
      </c>
      <c r="CC221">
        <v>4</v>
      </c>
      <c r="CD221">
        <v>0.75340701754385897</v>
      </c>
      <c r="CE221" s="3">
        <v>43465</v>
      </c>
      <c r="CF221">
        <v>119.992</v>
      </c>
      <c r="CG221" s="3">
        <v>43646</v>
      </c>
      <c r="CH221">
        <v>0.610652631578947</v>
      </c>
      <c r="CI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3.448</v>
      </c>
      <c r="DF221">
        <v>3.4870000000000001</v>
      </c>
      <c r="DG221">
        <v>3.8260000000000001</v>
      </c>
      <c r="DH221">
        <v>3.69</v>
      </c>
      <c r="DI221">
        <v>3.9169999999999998</v>
      </c>
      <c r="DJ221">
        <v>5.08</v>
      </c>
      <c r="DK221">
        <v>123.867</v>
      </c>
      <c r="DL221">
        <v>54.564</v>
      </c>
      <c r="DM221">
        <v>59.36</v>
      </c>
      <c r="DN221">
        <v>80.474000000000004</v>
      </c>
      <c r="DO221">
        <v>73.870999999999995</v>
      </c>
      <c r="DP221">
        <v>66.287999999999997</v>
      </c>
      <c r="DQ221">
        <v>71.436999999999998</v>
      </c>
      <c r="DR221">
        <v>24.992000000000001</v>
      </c>
      <c r="DS221">
        <v>29.062999999999999</v>
      </c>
      <c r="DT221">
        <v>6.0860000000000003</v>
      </c>
      <c r="DU221">
        <v>38.255000000000003</v>
      </c>
      <c r="DV221">
        <v>40.902000000000001</v>
      </c>
      <c r="DW221">
        <v>43.543999999999997</v>
      </c>
      <c r="DX221">
        <v>0.3448</v>
      </c>
      <c r="DY221">
        <v>0.64192941176470497</v>
      </c>
      <c r="DZ221">
        <v>1</v>
      </c>
      <c r="EA221">
        <v>0.39079999999999998</v>
      </c>
      <c r="EB221">
        <v>0.79606666666666603</v>
      </c>
      <c r="EC221">
        <v>1</v>
      </c>
      <c r="ED221">
        <v>37</v>
      </c>
    </row>
    <row r="222" spans="1:134" x14ac:dyDescent="0.25">
      <c r="A222" s="6" t="s">
        <v>3440</v>
      </c>
      <c r="B222" t="s">
        <v>120</v>
      </c>
      <c r="C222">
        <v>90000</v>
      </c>
      <c r="E222" s="5" t="s">
        <v>1141</v>
      </c>
      <c r="F222">
        <v>0</v>
      </c>
      <c r="G222" s="2">
        <v>43722.63140046296</v>
      </c>
      <c r="H222" t="s">
        <v>121</v>
      </c>
      <c r="I222" s="2">
        <v>43727.677164351851</v>
      </c>
      <c r="J222">
        <v>2460000</v>
      </c>
      <c r="K222">
        <v>2</v>
      </c>
      <c r="L222" t="s">
        <v>157</v>
      </c>
      <c r="M222">
        <v>441</v>
      </c>
      <c r="N222">
        <v>3.4</v>
      </c>
      <c r="O222">
        <v>21.74</v>
      </c>
      <c r="P222">
        <v>7.242</v>
      </c>
      <c r="Q222">
        <v>47714</v>
      </c>
      <c r="R222" t="s">
        <v>298</v>
      </c>
      <c r="S222" t="s">
        <v>273</v>
      </c>
      <c r="T222" t="s">
        <v>3865</v>
      </c>
      <c r="U222" t="s">
        <v>3897</v>
      </c>
      <c r="V222">
        <v>25121</v>
      </c>
      <c r="W222" t="s">
        <v>119</v>
      </c>
      <c r="X222" s="1">
        <v>477</v>
      </c>
      <c r="Y222" t="s">
        <v>3882</v>
      </c>
      <c r="Z222" s="3">
        <v>34274</v>
      </c>
      <c r="AA222">
        <v>4</v>
      </c>
      <c r="AB222">
        <v>0</v>
      </c>
      <c r="AC222">
        <v>6</v>
      </c>
      <c r="AD222">
        <v>4</v>
      </c>
      <c r="AE222">
        <v>6</v>
      </c>
      <c r="AF222">
        <v>-1</v>
      </c>
      <c r="AG222">
        <v>0</v>
      </c>
      <c r="AH222">
        <v>2</v>
      </c>
      <c r="AI222">
        <v>2</v>
      </c>
      <c r="AK222">
        <v>3</v>
      </c>
      <c r="AL222">
        <v>1</v>
      </c>
      <c r="AM222">
        <v>19</v>
      </c>
      <c r="AN222">
        <v>268</v>
      </c>
      <c r="AO222">
        <v>383</v>
      </c>
      <c r="AP222">
        <v>15</v>
      </c>
      <c r="AQ222">
        <v>21</v>
      </c>
      <c r="AR222">
        <v>4</v>
      </c>
      <c r="AS222">
        <v>93</v>
      </c>
      <c r="AT222">
        <v>8</v>
      </c>
      <c r="AU222">
        <v>441</v>
      </c>
      <c r="AV222">
        <v>441</v>
      </c>
      <c r="AW222">
        <v>4</v>
      </c>
      <c r="AX222">
        <v>387</v>
      </c>
      <c r="AY222">
        <v>387</v>
      </c>
      <c r="AZ222">
        <v>2018</v>
      </c>
      <c r="BA222">
        <v>4.9608355091383803E-2</v>
      </c>
      <c r="BB222">
        <v>0.240310077519379</v>
      </c>
      <c r="BC222">
        <v>1</v>
      </c>
      <c r="BD222">
        <v>0.69250645994832005</v>
      </c>
      <c r="BE222">
        <v>1.8140589569160901E-2</v>
      </c>
      <c r="BL222">
        <v>120</v>
      </c>
      <c r="BM222">
        <v>120</v>
      </c>
      <c r="BN222">
        <v>120</v>
      </c>
      <c r="BO222">
        <v>120</v>
      </c>
      <c r="BP222">
        <v>120</v>
      </c>
      <c r="BQ222">
        <v>120</v>
      </c>
      <c r="BR222">
        <v>71.447999999999993</v>
      </c>
      <c r="BS222">
        <v>78.295000000000002</v>
      </c>
      <c r="BT222">
        <v>85.131</v>
      </c>
      <c r="BU222">
        <v>59.491999999999997</v>
      </c>
      <c r="BV222">
        <v>63.854999999999997</v>
      </c>
      <c r="BW222">
        <v>68.2</v>
      </c>
      <c r="BX222">
        <v>3</v>
      </c>
      <c r="BY222">
        <v>3</v>
      </c>
      <c r="BZ222">
        <v>3</v>
      </c>
      <c r="CA222">
        <v>3</v>
      </c>
      <c r="CB222">
        <v>3</v>
      </c>
      <c r="CC222">
        <v>3</v>
      </c>
      <c r="CD222">
        <v>3.7449999999999997E-2</v>
      </c>
      <c r="CE222" s="3">
        <v>43465</v>
      </c>
      <c r="CF222">
        <v>191.44800000000001</v>
      </c>
      <c r="CG222" s="3">
        <v>43646</v>
      </c>
      <c r="CH222">
        <v>0.1716</v>
      </c>
      <c r="CI222">
        <v>0</v>
      </c>
      <c r="CK222">
        <v>1</v>
      </c>
      <c r="CL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K222">
        <v>21.209</v>
      </c>
      <c r="DL222">
        <v>20.591999999999999</v>
      </c>
      <c r="DM222">
        <v>2.5449999999999999</v>
      </c>
      <c r="DN222">
        <v>3.827</v>
      </c>
      <c r="DO222">
        <v>0</v>
      </c>
      <c r="DP222">
        <v>0</v>
      </c>
      <c r="DQ222">
        <v>0</v>
      </c>
      <c r="DR222">
        <v>71.447999999999993</v>
      </c>
      <c r="DS222">
        <v>78.295000000000002</v>
      </c>
      <c r="DT222">
        <v>85.131</v>
      </c>
      <c r="DU222">
        <v>59.491999999999997</v>
      </c>
      <c r="DV222">
        <v>63.854999999999997</v>
      </c>
      <c r="DW222">
        <v>68.2</v>
      </c>
      <c r="DY222">
        <v>0.1716</v>
      </c>
      <c r="DZ222">
        <v>1</v>
      </c>
      <c r="EB222">
        <v>3.7449999999999997E-2</v>
      </c>
      <c r="EC222">
        <v>1</v>
      </c>
      <c r="ED222">
        <v>26</v>
      </c>
    </row>
    <row r="223" spans="1:134" x14ac:dyDescent="0.25">
      <c r="A223" s="6" t="s">
        <v>3458</v>
      </c>
      <c r="B223" t="s">
        <v>120</v>
      </c>
      <c r="C223">
        <v>50000</v>
      </c>
      <c r="E223" s="5" t="s">
        <v>1141</v>
      </c>
      <c r="F223">
        <v>0</v>
      </c>
      <c r="G223" s="2">
        <v>43724.415798611109</v>
      </c>
      <c r="H223" t="s">
        <v>121</v>
      </c>
      <c r="I223" s="2">
        <v>43727.66265046296</v>
      </c>
      <c r="K223">
        <v>2</v>
      </c>
      <c r="L223" t="s">
        <v>122</v>
      </c>
      <c r="M223">
        <v>221</v>
      </c>
      <c r="N223">
        <v>8.6</v>
      </c>
      <c r="Q223">
        <v>46389</v>
      </c>
      <c r="R223" t="s">
        <v>452</v>
      </c>
      <c r="S223" t="s">
        <v>255</v>
      </c>
      <c r="T223" t="s">
        <v>3862</v>
      </c>
      <c r="U223" t="s">
        <v>3899</v>
      </c>
      <c r="V223">
        <v>76123</v>
      </c>
      <c r="W223" t="s">
        <v>132</v>
      </c>
      <c r="X223" s="1">
        <v>463</v>
      </c>
      <c r="Y223" t="s">
        <v>3882</v>
      </c>
      <c r="Z223" s="3">
        <v>42441</v>
      </c>
      <c r="AA223">
        <v>4</v>
      </c>
      <c r="AB223">
        <v>0</v>
      </c>
      <c r="AC223">
        <v>6</v>
      </c>
      <c r="AD223">
        <v>5</v>
      </c>
      <c r="AE223">
        <v>6</v>
      </c>
      <c r="AF223">
        <v>0</v>
      </c>
      <c r="AG223">
        <v>0</v>
      </c>
      <c r="AH223">
        <v>4</v>
      </c>
      <c r="AI223">
        <v>0</v>
      </c>
      <c r="AK223">
        <v>3</v>
      </c>
      <c r="AL223">
        <v>3</v>
      </c>
      <c r="AM223">
        <v>8</v>
      </c>
      <c r="AN223">
        <v>76</v>
      </c>
      <c r="AO223">
        <v>103</v>
      </c>
      <c r="AP223">
        <v>19</v>
      </c>
      <c r="AQ223">
        <v>0</v>
      </c>
      <c r="AR223">
        <v>36</v>
      </c>
      <c r="AS223">
        <v>10</v>
      </c>
      <c r="AT223">
        <v>16</v>
      </c>
      <c r="AU223">
        <v>221</v>
      </c>
      <c r="AV223">
        <v>221</v>
      </c>
      <c r="AW223">
        <v>32</v>
      </c>
      <c r="AX223">
        <v>139</v>
      </c>
      <c r="AY223">
        <v>139</v>
      </c>
      <c r="AZ223">
        <v>2018</v>
      </c>
      <c r="BA223">
        <v>7.7669902912621297E-2</v>
      </c>
      <c r="BB223">
        <v>7.1942446043165395E-2</v>
      </c>
      <c r="BC223">
        <v>0.88888888888888795</v>
      </c>
      <c r="BD223">
        <v>0.54676258992805704</v>
      </c>
      <c r="BE223">
        <v>7.2398190045248806E-2</v>
      </c>
      <c r="CK223">
        <v>0</v>
      </c>
      <c r="CL223">
        <v>0</v>
      </c>
      <c r="ED223">
        <v>3</v>
      </c>
    </row>
    <row r="224" spans="1:134" x14ac:dyDescent="0.25">
      <c r="A224" s="6" t="s">
        <v>3449</v>
      </c>
      <c r="B224" t="s">
        <v>120</v>
      </c>
      <c r="C224">
        <v>100000</v>
      </c>
      <c r="E224" s="5" t="s">
        <v>1141</v>
      </c>
      <c r="F224">
        <v>1</v>
      </c>
      <c r="G224" s="2">
        <v>43723.539004629631</v>
      </c>
      <c r="H224" t="s">
        <v>121</v>
      </c>
      <c r="I224" s="2">
        <v>43727.642974537041</v>
      </c>
      <c r="K224">
        <v>3</v>
      </c>
      <c r="L224" t="s">
        <v>122</v>
      </c>
      <c r="M224">
        <v>834</v>
      </c>
      <c r="N224">
        <v>1.7</v>
      </c>
      <c r="Q224">
        <v>46473</v>
      </c>
      <c r="R224" t="s">
        <v>347</v>
      </c>
      <c r="S224" t="s">
        <v>136</v>
      </c>
      <c r="T224" t="s">
        <v>3861</v>
      </c>
      <c r="U224" t="s">
        <v>3899</v>
      </c>
      <c r="V224">
        <v>80026</v>
      </c>
      <c r="W224" t="s">
        <v>184</v>
      </c>
      <c r="X224" s="1">
        <v>464</v>
      </c>
      <c r="Y224" t="s">
        <v>3882</v>
      </c>
      <c r="Z224" s="3">
        <v>41215</v>
      </c>
      <c r="AA224">
        <v>5</v>
      </c>
      <c r="AB224">
        <v>0</v>
      </c>
      <c r="AC224">
        <v>6</v>
      </c>
      <c r="AD224">
        <v>3</v>
      </c>
      <c r="AE224">
        <v>6</v>
      </c>
      <c r="AF224">
        <v>0</v>
      </c>
      <c r="AG224">
        <v>0</v>
      </c>
      <c r="AH224">
        <v>3</v>
      </c>
      <c r="AI224">
        <v>0</v>
      </c>
      <c r="AJ224">
        <v>2</v>
      </c>
      <c r="AK224">
        <v>2</v>
      </c>
      <c r="AL224">
        <v>3</v>
      </c>
      <c r="AM224">
        <v>60</v>
      </c>
      <c r="AN224">
        <v>106</v>
      </c>
      <c r="AO224">
        <v>701</v>
      </c>
      <c r="AP224">
        <v>14</v>
      </c>
      <c r="AQ224">
        <v>0</v>
      </c>
      <c r="AR224">
        <v>3</v>
      </c>
      <c r="AS224">
        <v>62</v>
      </c>
      <c r="AT224">
        <v>12</v>
      </c>
      <c r="AU224">
        <v>834</v>
      </c>
      <c r="AV224">
        <v>834</v>
      </c>
      <c r="AW224">
        <v>3</v>
      </c>
      <c r="AX224">
        <v>704</v>
      </c>
      <c r="AY224">
        <v>704</v>
      </c>
      <c r="AZ224">
        <v>2017</v>
      </c>
      <c r="BA224">
        <v>8.5592011412268104E-2</v>
      </c>
      <c r="BB224">
        <v>8.8068181818181795E-2</v>
      </c>
      <c r="BC224">
        <v>1</v>
      </c>
      <c r="BD224">
        <v>0.15056818181818099</v>
      </c>
      <c r="BE224">
        <v>1.4388489208633001E-2</v>
      </c>
      <c r="CK224">
        <v>0</v>
      </c>
      <c r="CL224">
        <v>0</v>
      </c>
      <c r="ED224">
        <v>7</v>
      </c>
    </row>
    <row r="225" spans="1:134" x14ac:dyDescent="0.25">
      <c r="A225" s="6" t="s">
        <v>3450</v>
      </c>
      <c r="B225" t="s">
        <v>120</v>
      </c>
      <c r="C225">
        <v>10000</v>
      </c>
      <c r="E225" s="5" t="s">
        <v>1141</v>
      </c>
      <c r="F225">
        <v>0</v>
      </c>
      <c r="G225" s="2">
        <v>43723.539120370369</v>
      </c>
      <c r="H225" t="s">
        <v>121</v>
      </c>
      <c r="I225" s="2">
        <v>43727.640393518515</v>
      </c>
      <c r="K225">
        <v>2</v>
      </c>
      <c r="L225" t="s">
        <v>116</v>
      </c>
      <c r="M225">
        <v>362</v>
      </c>
      <c r="N225">
        <v>6.1</v>
      </c>
      <c r="P225">
        <v>0</v>
      </c>
      <c r="Q225">
        <v>10512</v>
      </c>
      <c r="R225" t="s">
        <v>456</v>
      </c>
      <c r="S225" t="s">
        <v>369</v>
      </c>
      <c r="T225" t="s">
        <v>3859</v>
      </c>
      <c r="U225" t="s">
        <v>3900</v>
      </c>
      <c r="V225">
        <v>67062</v>
      </c>
      <c r="W225" t="s">
        <v>119</v>
      </c>
      <c r="X225" s="1">
        <v>105</v>
      </c>
      <c r="Y225" t="s">
        <v>3876</v>
      </c>
      <c r="Z225" s="3">
        <v>35797</v>
      </c>
      <c r="AA225">
        <v>3</v>
      </c>
      <c r="AB225">
        <v>0</v>
      </c>
      <c r="AC225">
        <v>6</v>
      </c>
      <c r="AD225">
        <v>2</v>
      </c>
      <c r="AE225">
        <v>5</v>
      </c>
      <c r="AF225">
        <v>0</v>
      </c>
      <c r="AG225">
        <v>0</v>
      </c>
      <c r="AH225">
        <v>3</v>
      </c>
      <c r="AI225">
        <v>0</v>
      </c>
      <c r="AK225">
        <v>2</v>
      </c>
      <c r="AL225">
        <v>1</v>
      </c>
      <c r="AM225">
        <v>29</v>
      </c>
      <c r="AN225">
        <v>331</v>
      </c>
      <c r="AO225">
        <v>171</v>
      </c>
      <c r="AP225">
        <v>22</v>
      </c>
      <c r="AQ225">
        <v>0</v>
      </c>
      <c r="AR225">
        <v>304</v>
      </c>
      <c r="AS225">
        <v>131</v>
      </c>
      <c r="AT225">
        <v>6</v>
      </c>
      <c r="AU225">
        <v>362</v>
      </c>
      <c r="AV225">
        <v>362</v>
      </c>
      <c r="AW225">
        <v>303</v>
      </c>
      <c r="AX225">
        <v>475</v>
      </c>
      <c r="AY225">
        <v>475</v>
      </c>
      <c r="AZ225">
        <v>2017</v>
      </c>
      <c r="BA225">
        <v>0.16959064327485299</v>
      </c>
      <c r="BB225">
        <v>0.27578947368420997</v>
      </c>
      <c r="BC225">
        <v>0.99671052631578905</v>
      </c>
      <c r="BD225">
        <v>0.69684210526315704</v>
      </c>
      <c r="BE225">
        <v>1.6574585635359101E-2</v>
      </c>
      <c r="BL225">
        <v>50.853999999999999</v>
      </c>
      <c r="BM225">
        <v>50.558</v>
      </c>
      <c r="BN225">
        <v>50.92</v>
      </c>
      <c r="BO225">
        <v>50.704999999999998</v>
      </c>
      <c r="BP225">
        <v>51.524000000000001</v>
      </c>
      <c r="BQ225">
        <v>50.591999999999999</v>
      </c>
      <c r="BR225">
        <v>21.018000000000001</v>
      </c>
      <c r="BS225">
        <v>21.52</v>
      </c>
      <c r="BT225">
        <v>22.02</v>
      </c>
      <c r="BU225">
        <v>22.52</v>
      </c>
      <c r="BV225">
        <v>23.018000000000001</v>
      </c>
      <c r="BW225">
        <v>23.515000000000001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0.47146185683902803</v>
      </c>
      <c r="CE225" s="3">
        <v>43465</v>
      </c>
      <c r="CF225">
        <v>71.872</v>
      </c>
      <c r="CG225" s="3">
        <v>43646</v>
      </c>
      <c r="CH225">
        <v>0.45249144610060099</v>
      </c>
      <c r="CI225">
        <v>0</v>
      </c>
      <c r="CK225">
        <v>0</v>
      </c>
      <c r="CL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K225">
        <v>33.957000000000001</v>
      </c>
      <c r="DL225">
        <v>23.010999999999999</v>
      </c>
      <c r="DM225">
        <v>18.946000000000002</v>
      </c>
      <c r="DN225">
        <v>19.181000000000001</v>
      </c>
      <c r="DO225">
        <v>31.436</v>
      </c>
      <c r="DP225">
        <v>28.135999999999999</v>
      </c>
      <c r="DQ225">
        <v>23.158000000000001</v>
      </c>
      <c r="DR225">
        <v>21.018000000000001</v>
      </c>
      <c r="DS225">
        <v>21.52</v>
      </c>
      <c r="DT225">
        <v>22.02</v>
      </c>
      <c r="DU225">
        <v>22.52</v>
      </c>
      <c r="DV225">
        <v>23.018000000000001</v>
      </c>
      <c r="DW225">
        <v>23.515000000000001</v>
      </c>
      <c r="DY225">
        <v>0.45249144610060099</v>
      </c>
      <c r="DZ225">
        <v>1</v>
      </c>
      <c r="EB225">
        <v>0.47146185683902803</v>
      </c>
      <c r="EC225">
        <v>1</v>
      </c>
      <c r="ED225">
        <v>21</v>
      </c>
    </row>
    <row r="226" spans="1:134" x14ac:dyDescent="0.25">
      <c r="A226" s="6" t="s">
        <v>3468</v>
      </c>
      <c r="B226" t="s">
        <v>120</v>
      </c>
      <c r="C226">
        <v>1250000</v>
      </c>
      <c r="E226" s="5" t="s">
        <v>1141</v>
      </c>
      <c r="F226">
        <v>0</v>
      </c>
      <c r="G226" s="2">
        <v>43724.638020833336</v>
      </c>
      <c r="H226" t="s">
        <v>121</v>
      </c>
      <c r="I226" s="2">
        <v>43727.613680555558</v>
      </c>
      <c r="L226" t="s">
        <v>122</v>
      </c>
      <c r="M226">
        <v>182</v>
      </c>
      <c r="N226">
        <v>524.70000000000005</v>
      </c>
      <c r="Q226">
        <v>3512</v>
      </c>
      <c r="R226" t="s">
        <v>220</v>
      </c>
      <c r="S226" t="s">
        <v>219</v>
      </c>
      <c r="T226" t="s">
        <v>3860</v>
      </c>
      <c r="U226" t="s">
        <v>3898</v>
      </c>
      <c r="V226">
        <v>42124</v>
      </c>
      <c r="W226" t="s">
        <v>119</v>
      </c>
      <c r="X226" s="1">
        <v>351</v>
      </c>
      <c r="Y226" t="s">
        <v>3896</v>
      </c>
      <c r="Z226" s="3">
        <v>42037</v>
      </c>
      <c r="AA226">
        <v>6</v>
      </c>
      <c r="AB226">
        <v>-1</v>
      </c>
      <c r="AD226">
        <v>24</v>
      </c>
      <c r="AE226">
        <v>9</v>
      </c>
      <c r="AF226">
        <v>0</v>
      </c>
      <c r="AG226">
        <v>0</v>
      </c>
      <c r="AH226">
        <v>5</v>
      </c>
      <c r="AI226">
        <v>5</v>
      </c>
      <c r="AJ226">
        <v>3</v>
      </c>
      <c r="AK226">
        <v>6</v>
      </c>
      <c r="AL226">
        <v>2</v>
      </c>
      <c r="AM226">
        <v>500</v>
      </c>
      <c r="AN226">
        <v>1479</v>
      </c>
      <c r="AO226">
        <v>3632</v>
      </c>
      <c r="AP226">
        <v>955</v>
      </c>
      <c r="AQ226">
        <v>0</v>
      </c>
      <c r="AR226">
        <v>813</v>
      </c>
      <c r="AS226">
        <v>386</v>
      </c>
      <c r="AT226">
        <v>880</v>
      </c>
      <c r="AU226">
        <v>182</v>
      </c>
      <c r="AV226">
        <v>182</v>
      </c>
      <c r="AW226">
        <v>517</v>
      </c>
      <c r="AX226">
        <v>4445</v>
      </c>
      <c r="AY226">
        <v>4445</v>
      </c>
      <c r="AZ226">
        <v>2018</v>
      </c>
      <c r="BA226">
        <v>0.13766519823788501</v>
      </c>
      <c r="BB226">
        <v>8.6839145106861595E-2</v>
      </c>
      <c r="BC226">
        <v>0.63591635916359102</v>
      </c>
      <c r="BD226">
        <v>0.33273340832395898</v>
      </c>
      <c r="BE226">
        <v>4.8351648351648304</v>
      </c>
      <c r="CK226">
        <v>0</v>
      </c>
      <c r="CL226">
        <v>0</v>
      </c>
      <c r="ED226">
        <v>4</v>
      </c>
    </row>
    <row r="227" spans="1:134" x14ac:dyDescent="0.25">
      <c r="A227" s="6" t="s">
        <v>3463</v>
      </c>
      <c r="B227" t="s">
        <v>120</v>
      </c>
      <c r="C227">
        <v>2000000</v>
      </c>
      <c r="E227" s="5" t="s">
        <v>1141</v>
      </c>
      <c r="F227">
        <v>0</v>
      </c>
      <c r="G227" s="2">
        <v>43724.506793981483</v>
      </c>
      <c r="H227" t="s">
        <v>121</v>
      </c>
      <c r="I227" s="2">
        <v>43727.613125000003</v>
      </c>
      <c r="J227">
        <v>2500000</v>
      </c>
      <c r="K227">
        <v>4</v>
      </c>
      <c r="L227" t="s">
        <v>173</v>
      </c>
      <c r="M227">
        <v>293</v>
      </c>
      <c r="N227">
        <v>20.399999999999999</v>
      </c>
      <c r="O227">
        <v>25.45</v>
      </c>
      <c r="Q227">
        <v>412</v>
      </c>
      <c r="R227" t="s">
        <v>457</v>
      </c>
      <c r="S227" t="s">
        <v>377</v>
      </c>
      <c r="T227" t="s">
        <v>3860</v>
      </c>
      <c r="U227" t="s">
        <v>3899</v>
      </c>
      <c r="V227">
        <v>89024</v>
      </c>
      <c r="W227" t="s">
        <v>119</v>
      </c>
      <c r="X227" s="1">
        <v>412</v>
      </c>
      <c r="Y227" t="s">
        <v>3881</v>
      </c>
      <c r="Z227" s="3">
        <v>40318</v>
      </c>
      <c r="AA227">
        <v>5</v>
      </c>
      <c r="AB227">
        <v>-1</v>
      </c>
      <c r="AC227">
        <v>6</v>
      </c>
      <c r="AD227">
        <v>8</v>
      </c>
      <c r="AE227">
        <v>7</v>
      </c>
      <c r="AF227">
        <v>1</v>
      </c>
      <c r="AG227">
        <v>0</v>
      </c>
      <c r="AH227">
        <v>4</v>
      </c>
      <c r="AI227">
        <v>1</v>
      </c>
      <c r="AK227">
        <v>4</v>
      </c>
      <c r="AL227">
        <v>3</v>
      </c>
      <c r="AM227">
        <v>28</v>
      </c>
      <c r="AN227">
        <v>251</v>
      </c>
      <c r="AO227">
        <v>665</v>
      </c>
      <c r="AP227">
        <v>44</v>
      </c>
      <c r="AQ227">
        <v>19</v>
      </c>
      <c r="AR227">
        <v>166</v>
      </c>
      <c r="AS227">
        <v>251</v>
      </c>
      <c r="AT227">
        <v>24</v>
      </c>
      <c r="AU227">
        <v>293</v>
      </c>
      <c r="AV227">
        <v>216</v>
      </c>
      <c r="AW227">
        <v>166</v>
      </c>
      <c r="AX227">
        <v>831</v>
      </c>
      <c r="AY227">
        <v>831</v>
      </c>
      <c r="AZ227">
        <v>2017</v>
      </c>
      <c r="BA227">
        <v>4.2105263157894701E-2</v>
      </c>
      <c r="BB227">
        <v>0.30204572803850699</v>
      </c>
      <c r="BC227">
        <v>1</v>
      </c>
      <c r="BD227">
        <v>0.30204572803850699</v>
      </c>
      <c r="BE227">
        <v>0.11111111111111099</v>
      </c>
      <c r="BL227">
        <v>3.2759999999999998</v>
      </c>
      <c r="BM227">
        <v>0.23400000000000001</v>
      </c>
      <c r="BN227">
        <v>0.54300000000000004</v>
      </c>
      <c r="BR227">
        <v>77.912999999999997</v>
      </c>
      <c r="BS227">
        <v>80</v>
      </c>
      <c r="BT227">
        <v>0</v>
      </c>
      <c r="BX227">
        <v>1</v>
      </c>
      <c r="BY227">
        <v>1</v>
      </c>
      <c r="BZ227">
        <v>1</v>
      </c>
      <c r="CD227">
        <v>1</v>
      </c>
      <c r="CF227">
        <v>81.188999999999993</v>
      </c>
      <c r="CG227" s="3">
        <v>43646</v>
      </c>
      <c r="CH227">
        <v>1</v>
      </c>
      <c r="CI227">
        <v>0</v>
      </c>
      <c r="CK227">
        <v>0</v>
      </c>
      <c r="CL227">
        <v>0</v>
      </c>
      <c r="CS227">
        <v>0</v>
      </c>
      <c r="CT227">
        <v>0</v>
      </c>
      <c r="CU227">
        <v>0</v>
      </c>
      <c r="CY227">
        <v>0</v>
      </c>
      <c r="CZ227">
        <v>0</v>
      </c>
      <c r="DA227">
        <v>0</v>
      </c>
      <c r="DL227">
        <v>3.2759999999999998</v>
      </c>
      <c r="DM227">
        <v>0.23400000000000001</v>
      </c>
      <c r="DN227">
        <v>0.54300000000000004</v>
      </c>
      <c r="DR227">
        <v>77.912999999999997</v>
      </c>
      <c r="DS227">
        <v>80</v>
      </c>
      <c r="DT227">
        <v>0</v>
      </c>
      <c r="DY227">
        <v>1</v>
      </c>
      <c r="DZ227">
        <v>1</v>
      </c>
      <c r="ED227">
        <v>9</v>
      </c>
    </row>
    <row r="228" spans="1:134" x14ac:dyDescent="0.25">
      <c r="A228" s="6" t="s">
        <v>3454</v>
      </c>
      <c r="B228" t="s">
        <v>120</v>
      </c>
      <c r="C228">
        <v>150000</v>
      </c>
      <c r="E228" s="5" t="s">
        <v>1141</v>
      </c>
      <c r="F228">
        <v>0</v>
      </c>
      <c r="G228" s="2">
        <v>43724.304351851853</v>
      </c>
      <c r="H228" t="s">
        <v>121</v>
      </c>
      <c r="I228" s="2">
        <v>43727.606944444444</v>
      </c>
      <c r="J228">
        <v>2347220</v>
      </c>
      <c r="K228">
        <v>4</v>
      </c>
      <c r="L228" t="s">
        <v>173</v>
      </c>
      <c r="M228">
        <v>1174</v>
      </c>
      <c r="N228">
        <v>2.2999999999999998</v>
      </c>
      <c r="P228">
        <v>8.1300000000000008</v>
      </c>
      <c r="Q228">
        <v>469</v>
      </c>
      <c r="R228" t="s">
        <v>137</v>
      </c>
      <c r="S228" t="s">
        <v>136</v>
      </c>
      <c r="T228" t="s">
        <v>3861</v>
      </c>
      <c r="U228" t="s">
        <v>3899</v>
      </c>
      <c r="V228">
        <v>80133</v>
      </c>
      <c r="W228" t="s">
        <v>119</v>
      </c>
      <c r="X228" s="1">
        <v>469</v>
      </c>
      <c r="Y228" t="s">
        <v>3882</v>
      </c>
      <c r="Z228" s="3">
        <v>41638</v>
      </c>
      <c r="AA228">
        <v>6</v>
      </c>
      <c r="AB228">
        <v>-1</v>
      </c>
      <c r="AC228">
        <v>6</v>
      </c>
      <c r="AD228">
        <v>7</v>
      </c>
      <c r="AE228">
        <v>7</v>
      </c>
      <c r="AF228">
        <v>0</v>
      </c>
      <c r="AG228">
        <v>0</v>
      </c>
      <c r="AH228">
        <v>5</v>
      </c>
      <c r="AI228">
        <v>0</v>
      </c>
      <c r="AJ228">
        <v>3</v>
      </c>
      <c r="AK228">
        <v>3</v>
      </c>
      <c r="AL228">
        <v>3</v>
      </c>
      <c r="AM228">
        <v>162</v>
      </c>
      <c r="AN228">
        <v>162</v>
      </c>
      <c r="AO228">
        <v>609</v>
      </c>
      <c r="AP228">
        <v>27</v>
      </c>
      <c r="AQ228">
        <v>0</v>
      </c>
      <c r="AR228">
        <v>21</v>
      </c>
      <c r="AS228">
        <v>46</v>
      </c>
      <c r="AT228">
        <v>9</v>
      </c>
      <c r="AU228">
        <v>1174</v>
      </c>
      <c r="AV228">
        <v>1174</v>
      </c>
      <c r="AW228">
        <v>6</v>
      </c>
      <c r="AX228">
        <v>630</v>
      </c>
      <c r="AY228">
        <v>630</v>
      </c>
      <c r="AZ228">
        <v>2018</v>
      </c>
      <c r="BA228">
        <v>0.266009852216748</v>
      </c>
      <c r="BB228">
        <v>7.3015873015873006E-2</v>
      </c>
      <c r="BC228">
        <v>0.28571428571428498</v>
      </c>
      <c r="BD228">
        <v>0.25714285714285701</v>
      </c>
      <c r="BE228">
        <v>7.6660988074957401E-3</v>
      </c>
      <c r="BL228">
        <v>115</v>
      </c>
      <c r="BM228">
        <v>115</v>
      </c>
      <c r="BN228">
        <v>115</v>
      </c>
      <c r="BO228">
        <v>115</v>
      </c>
      <c r="BP228">
        <v>100</v>
      </c>
      <c r="BQ228">
        <v>100</v>
      </c>
      <c r="BR228">
        <v>228.95599999999999</v>
      </c>
      <c r="BS228">
        <v>265.43799999999999</v>
      </c>
      <c r="BT228">
        <v>174.274</v>
      </c>
      <c r="BU228">
        <v>183.09100000000001</v>
      </c>
      <c r="BV228">
        <v>161.30600000000001</v>
      </c>
      <c r="BW228">
        <v>169.50399999999999</v>
      </c>
      <c r="BX228">
        <v>3</v>
      </c>
      <c r="BY228">
        <v>3</v>
      </c>
      <c r="BZ228">
        <v>3</v>
      </c>
      <c r="CA228">
        <v>3</v>
      </c>
      <c r="CB228">
        <v>3</v>
      </c>
      <c r="CC228">
        <v>3</v>
      </c>
      <c r="CD228">
        <v>0.91656060606060596</v>
      </c>
      <c r="CE228" s="3">
        <v>43465</v>
      </c>
      <c r="CF228">
        <v>343.95600000000002</v>
      </c>
      <c r="CG228" s="3">
        <v>43646</v>
      </c>
      <c r="CH228">
        <v>0.86446956521739104</v>
      </c>
      <c r="CI228">
        <v>0</v>
      </c>
      <c r="CK228">
        <v>0</v>
      </c>
      <c r="CL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K228">
        <v>277.64800000000002</v>
      </c>
      <c r="DL228">
        <v>99.414000000000001</v>
      </c>
      <c r="DM228">
        <v>99.414000000000001</v>
      </c>
      <c r="DN228">
        <v>108.55800000000001</v>
      </c>
      <c r="DO228">
        <v>99.414000000000001</v>
      </c>
      <c r="DP228">
        <v>99.064999999999998</v>
      </c>
      <c r="DQ228">
        <v>99.064999999999998</v>
      </c>
      <c r="DR228">
        <v>228.95500000000001</v>
      </c>
      <c r="DS228">
        <v>265.43799999999999</v>
      </c>
      <c r="DT228">
        <v>174.274</v>
      </c>
      <c r="DU228">
        <v>183.09100000000001</v>
      </c>
      <c r="DV228">
        <v>161.30600000000001</v>
      </c>
      <c r="DW228">
        <v>169.50399999999999</v>
      </c>
      <c r="DY228">
        <v>0.86446956521739104</v>
      </c>
      <c r="DZ228">
        <v>0.99999563234857303</v>
      </c>
      <c r="EB228">
        <v>0.91656060606060596</v>
      </c>
      <c r="EC228">
        <v>0.99999915438338005</v>
      </c>
      <c r="ED228">
        <v>6</v>
      </c>
    </row>
    <row r="229" spans="1:134" x14ac:dyDescent="0.25">
      <c r="A229" s="6" t="s">
        <v>3447</v>
      </c>
      <c r="B229" t="s">
        <v>120</v>
      </c>
      <c r="C229">
        <v>250000</v>
      </c>
      <c r="E229" s="5" t="s">
        <v>1141</v>
      </c>
      <c r="F229">
        <v>0</v>
      </c>
      <c r="G229" s="2">
        <v>43723.356180555558</v>
      </c>
      <c r="H229" t="s">
        <v>121</v>
      </c>
      <c r="I229" s="2">
        <v>43727.605833333335</v>
      </c>
      <c r="J229">
        <v>2500000</v>
      </c>
      <c r="K229">
        <v>2</v>
      </c>
      <c r="L229" t="s">
        <v>129</v>
      </c>
      <c r="M229">
        <v>1320</v>
      </c>
      <c r="N229">
        <v>6.3</v>
      </c>
      <c r="O229">
        <v>30.77</v>
      </c>
      <c r="P229">
        <v>1.6819999999999999</v>
      </c>
      <c r="Q229">
        <v>4941</v>
      </c>
      <c r="R229" t="s">
        <v>458</v>
      </c>
      <c r="S229" t="s">
        <v>253</v>
      </c>
      <c r="T229" t="s">
        <v>3864</v>
      </c>
      <c r="U229" t="s">
        <v>3897</v>
      </c>
      <c r="V229">
        <v>24064</v>
      </c>
      <c r="W229" t="s">
        <v>119</v>
      </c>
      <c r="X229" s="1">
        <v>494</v>
      </c>
      <c r="Y229" t="s">
        <v>3895</v>
      </c>
      <c r="Z229" s="3">
        <v>39559</v>
      </c>
      <c r="AA229">
        <v>5</v>
      </c>
      <c r="AB229">
        <v>0</v>
      </c>
      <c r="AC229">
        <v>6</v>
      </c>
      <c r="AD229">
        <v>5</v>
      </c>
      <c r="AE229">
        <v>6</v>
      </c>
      <c r="AF229">
        <v>1</v>
      </c>
      <c r="AG229">
        <v>0</v>
      </c>
      <c r="AH229">
        <v>4</v>
      </c>
      <c r="AI229">
        <v>0</v>
      </c>
      <c r="AK229">
        <v>3</v>
      </c>
      <c r="AL229">
        <v>1</v>
      </c>
      <c r="AM229">
        <v>19</v>
      </c>
      <c r="AN229">
        <v>214</v>
      </c>
      <c r="AO229">
        <v>843</v>
      </c>
      <c r="AP229">
        <v>83</v>
      </c>
      <c r="AQ229">
        <v>10</v>
      </c>
      <c r="AR229">
        <v>163</v>
      </c>
      <c r="AS229">
        <v>78</v>
      </c>
      <c r="AT229">
        <v>35</v>
      </c>
      <c r="AU229">
        <v>1320</v>
      </c>
      <c r="AV229">
        <v>1320</v>
      </c>
      <c r="AW229">
        <v>151</v>
      </c>
      <c r="AX229">
        <v>1006</v>
      </c>
      <c r="AY229">
        <v>1006</v>
      </c>
      <c r="AZ229">
        <v>2018</v>
      </c>
      <c r="BA229">
        <v>2.2538552787663101E-2</v>
      </c>
      <c r="BB229">
        <v>7.7534791252485094E-2</v>
      </c>
      <c r="BC229">
        <v>0.92638036809815905</v>
      </c>
      <c r="BD229">
        <v>0.212723658051689</v>
      </c>
      <c r="BE229">
        <v>2.6515151515151499E-2</v>
      </c>
      <c r="BR229">
        <v>435.036</v>
      </c>
      <c r="BS229">
        <v>362.512</v>
      </c>
      <c r="BT229">
        <v>321.53500000000003</v>
      </c>
      <c r="BU229">
        <v>207.988</v>
      </c>
      <c r="BV229">
        <v>172.47200000000001</v>
      </c>
      <c r="BW229">
        <v>177.40299999999999</v>
      </c>
      <c r="BX229">
        <v>5</v>
      </c>
      <c r="BY229">
        <v>5</v>
      </c>
      <c r="BZ229">
        <v>5</v>
      </c>
      <c r="CA229">
        <v>7</v>
      </c>
      <c r="CB229">
        <v>5</v>
      </c>
      <c r="CC229">
        <v>5</v>
      </c>
      <c r="CE229" s="3">
        <v>43465</v>
      </c>
      <c r="CF229">
        <v>435.036</v>
      </c>
      <c r="CG229" s="3">
        <v>43646</v>
      </c>
      <c r="CI229">
        <v>4.25</v>
      </c>
      <c r="CK229">
        <v>23</v>
      </c>
      <c r="CL229">
        <v>6</v>
      </c>
      <c r="CY229">
        <v>1.59</v>
      </c>
      <c r="CZ229">
        <v>1.57</v>
      </c>
      <c r="DA229">
        <v>4.25</v>
      </c>
      <c r="DB229">
        <v>2.3220000000000001</v>
      </c>
      <c r="DC229">
        <v>2.887</v>
      </c>
      <c r="DD229">
        <v>3.472</v>
      </c>
      <c r="DK229">
        <v>184.81800000000001</v>
      </c>
      <c r="DR229">
        <v>286.92899999999997</v>
      </c>
      <c r="DS229">
        <v>214.38499999999999</v>
      </c>
      <c r="DT229">
        <v>175.785</v>
      </c>
      <c r="DU229">
        <v>210.31</v>
      </c>
      <c r="DV229">
        <v>175.35900000000001</v>
      </c>
      <c r="DW229">
        <v>180.875</v>
      </c>
      <c r="DZ229">
        <v>0.65955231291203398</v>
      </c>
      <c r="EC229">
        <v>0.74161183484739501</v>
      </c>
      <c r="ED229">
        <v>11</v>
      </c>
    </row>
    <row r="230" spans="1:134" x14ac:dyDescent="0.25">
      <c r="A230" s="6" t="s">
        <v>3446</v>
      </c>
      <c r="B230" t="s">
        <v>120</v>
      </c>
      <c r="C230">
        <v>500000</v>
      </c>
      <c r="E230" s="5" t="s">
        <v>1141</v>
      </c>
      <c r="F230">
        <v>0</v>
      </c>
      <c r="G230" s="2">
        <v>43723.254247685189</v>
      </c>
      <c r="H230" t="s">
        <v>121</v>
      </c>
      <c r="I230" s="2">
        <v>43727.603344907409</v>
      </c>
      <c r="K230">
        <v>1</v>
      </c>
      <c r="L230" t="s">
        <v>148</v>
      </c>
      <c r="M230">
        <v>858</v>
      </c>
      <c r="N230">
        <v>3.7</v>
      </c>
      <c r="O230">
        <v>12.24</v>
      </c>
      <c r="P230">
        <v>19.73</v>
      </c>
      <c r="Q230">
        <v>6209</v>
      </c>
      <c r="R230" t="s">
        <v>202</v>
      </c>
      <c r="S230" t="s">
        <v>166</v>
      </c>
      <c r="T230" t="s">
        <v>3864</v>
      </c>
      <c r="U230" t="s">
        <v>3900</v>
      </c>
      <c r="V230">
        <v>4100</v>
      </c>
      <c r="W230" t="s">
        <v>119</v>
      </c>
      <c r="X230" s="1">
        <v>620</v>
      </c>
      <c r="Y230" t="s">
        <v>3892</v>
      </c>
      <c r="Z230" s="3">
        <v>38042</v>
      </c>
      <c r="AA230">
        <v>7</v>
      </c>
      <c r="AB230">
        <v>0</v>
      </c>
      <c r="AC230">
        <v>6</v>
      </c>
      <c r="AD230">
        <v>4</v>
      </c>
      <c r="AE230">
        <v>6</v>
      </c>
      <c r="AF230">
        <v>0</v>
      </c>
      <c r="AG230">
        <v>0</v>
      </c>
      <c r="AH230">
        <v>1</v>
      </c>
      <c r="AI230">
        <v>0</v>
      </c>
      <c r="AK230">
        <v>1</v>
      </c>
      <c r="AL230">
        <v>2</v>
      </c>
      <c r="AM230">
        <v>68</v>
      </c>
      <c r="AN230">
        <v>410</v>
      </c>
      <c r="AO230">
        <v>749</v>
      </c>
      <c r="AP230">
        <v>32</v>
      </c>
      <c r="AQ230">
        <v>49</v>
      </c>
      <c r="AR230">
        <v>319</v>
      </c>
      <c r="AS230">
        <v>190</v>
      </c>
      <c r="AT230">
        <v>15</v>
      </c>
      <c r="AU230">
        <v>858</v>
      </c>
      <c r="AV230">
        <v>858</v>
      </c>
      <c r="AW230">
        <v>223</v>
      </c>
      <c r="AX230">
        <v>1068</v>
      </c>
      <c r="AY230">
        <v>1068</v>
      </c>
      <c r="AZ230">
        <v>2017</v>
      </c>
      <c r="BA230">
        <v>9.0787716955941206E-2</v>
      </c>
      <c r="BB230">
        <v>0.17790262172284599</v>
      </c>
      <c r="BC230">
        <v>0.69905956112852596</v>
      </c>
      <c r="BD230">
        <v>0.38389513108614198</v>
      </c>
      <c r="BE230">
        <v>1.7482517482517401E-2</v>
      </c>
      <c r="BR230">
        <v>34.002000000000002</v>
      </c>
      <c r="BS230">
        <v>34.822000000000003</v>
      </c>
      <c r="BT230">
        <v>35.643999999999998</v>
      </c>
      <c r="BU230">
        <v>36.459000000000003</v>
      </c>
      <c r="BV230">
        <v>37.283000000000001</v>
      </c>
      <c r="BW230">
        <v>38.093000000000004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E230" s="3">
        <v>43465</v>
      </c>
      <c r="CF230">
        <v>34.002000000000002</v>
      </c>
      <c r="CG230" s="3">
        <v>43646</v>
      </c>
      <c r="CI230">
        <v>0</v>
      </c>
      <c r="CK230">
        <v>0</v>
      </c>
      <c r="CL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K230">
        <v>38.901000000000003</v>
      </c>
      <c r="DR230">
        <v>34.002000000000002</v>
      </c>
      <c r="DS230">
        <v>34.822000000000003</v>
      </c>
      <c r="DT230">
        <v>35.643999999999998</v>
      </c>
      <c r="DU230">
        <v>36.459000000000003</v>
      </c>
      <c r="DV230">
        <v>37.283000000000001</v>
      </c>
      <c r="DW230">
        <v>38.093000000000004</v>
      </c>
      <c r="DZ230">
        <v>1</v>
      </c>
      <c r="EC230">
        <v>1</v>
      </c>
      <c r="ED230">
        <v>15</v>
      </c>
    </row>
    <row r="231" spans="1:134" x14ac:dyDescent="0.25">
      <c r="A231" s="6" t="s">
        <v>3439</v>
      </c>
      <c r="B231" t="s">
        <v>120</v>
      </c>
      <c r="C231">
        <v>250000</v>
      </c>
      <c r="E231" s="5" t="s">
        <v>1141</v>
      </c>
      <c r="F231">
        <v>0</v>
      </c>
      <c r="G231" s="2">
        <v>43722.607986111114</v>
      </c>
      <c r="H231" t="s">
        <v>121</v>
      </c>
      <c r="I231" s="2">
        <v>43727.597766203704</v>
      </c>
      <c r="J231">
        <v>2293584</v>
      </c>
      <c r="K231">
        <v>3</v>
      </c>
      <c r="L231" t="s">
        <v>129</v>
      </c>
      <c r="M231">
        <v>1701</v>
      </c>
      <c r="N231">
        <v>5.7</v>
      </c>
      <c r="O231">
        <v>6.7729999999999997</v>
      </c>
      <c r="P231">
        <v>7.1619999999999999</v>
      </c>
      <c r="Q231">
        <v>8121</v>
      </c>
      <c r="R231" t="s">
        <v>379</v>
      </c>
      <c r="S231" t="s">
        <v>228</v>
      </c>
      <c r="T231" t="s">
        <v>3863</v>
      </c>
      <c r="U231" t="s">
        <v>3898</v>
      </c>
      <c r="V231">
        <v>37124</v>
      </c>
      <c r="W231" t="s">
        <v>119</v>
      </c>
      <c r="X231" s="1">
        <v>812</v>
      </c>
      <c r="Y231" t="s">
        <v>3892</v>
      </c>
      <c r="Z231" s="3">
        <v>40767</v>
      </c>
      <c r="AA231">
        <v>4</v>
      </c>
      <c r="AB231">
        <v>0</v>
      </c>
      <c r="AC231">
        <v>6</v>
      </c>
      <c r="AD231">
        <v>1</v>
      </c>
      <c r="AE231">
        <v>5</v>
      </c>
      <c r="AF231">
        <v>1</v>
      </c>
      <c r="AG231">
        <v>0</v>
      </c>
      <c r="AH231">
        <v>3</v>
      </c>
      <c r="AI231">
        <v>0</v>
      </c>
      <c r="AK231">
        <v>2</v>
      </c>
      <c r="AL231">
        <v>1</v>
      </c>
      <c r="AM231">
        <v>84</v>
      </c>
      <c r="AN231">
        <v>441</v>
      </c>
      <c r="AO231">
        <v>517</v>
      </c>
      <c r="AP231">
        <v>97</v>
      </c>
      <c r="AQ231">
        <v>279</v>
      </c>
      <c r="AR231">
        <v>262</v>
      </c>
      <c r="AS231">
        <v>1312</v>
      </c>
      <c r="AT231">
        <v>35</v>
      </c>
      <c r="AU231">
        <v>1701</v>
      </c>
      <c r="AV231">
        <v>1701</v>
      </c>
      <c r="AW231">
        <v>24</v>
      </c>
      <c r="AX231">
        <v>779</v>
      </c>
      <c r="AY231">
        <v>779</v>
      </c>
      <c r="AZ231">
        <v>2018</v>
      </c>
      <c r="BA231">
        <v>0.16247582205028999</v>
      </c>
      <c r="BB231">
        <v>1.6842105263157801</v>
      </c>
      <c r="BC231">
        <v>9.1603053435114504E-2</v>
      </c>
      <c r="BD231">
        <v>0.56611039794608398</v>
      </c>
      <c r="BE231">
        <v>2.0576131687242798E-2</v>
      </c>
      <c r="BF231">
        <v>263.27</v>
      </c>
      <c r="BG231">
        <v>271.52499999999998</v>
      </c>
      <c r="BH231">
        <v>282.84899999999999</v>
      </c>
      <c r="BI231">
        <v>267.54500000000002</v>
      </c>
      <c r="BJ231">
        <v>299.47199999999998</v>
      </c>
      <c r="BK231">
        <v>304.83100000000002</v>
      </c>
      <c r="BL231">
        <v>5.7919999999999998</v>
      </c>
      <c r="BM231">
        <v>6.1790000000000003</v>
      </c>
      <c r="BN231">
        <v>5.4109999999999996</v>
      </c>
      <c r="BO231">
        <v>6.5179999999999998</v>
      </c>
      <c r="BP231">
        <v>5.2640000000000002</v>
      </c>
      <c r="BQ231">
        <v>5</v>
      </c>
      <c r="BR231">
        <v>110.01</v>
      </c>
      <c r="BS231">
        <v>104.14100000000001</v>
      </c>
      <c r="BT231">
        <v>95.197000000000003</v>
      </c>
      <c r="BU231">
        <v>112.875</v>
      </c>
      <c r="BV231">
        <v>83.313999999999993</v>
      </c>
      <c r="BW231">
        <v>80.316000000000003</v>
      </c>
      <c r="BX231">
        <v>2</v>
      </c>
      <c r="BY231">
        <v>2</v>
      </c>
      <c r="BZ231">
        <v>2</v>
      </c>
      <c r="CA231">
        <v>2</v>
      </c>
      <c r="CB231">
        <v>3</v>
      </c>
      <c r="CC231">
        <v>3</v>
      </c>
      <c r="CD231">
        <v>0.83861687018755404</v>
      </c>
      <c r="CE231" s="3">
        <v>43465</v>
      </c>
      <c r="CF231">
        <v>379.072</v>
      </c>
      <c r="CG231" s="3">
        <v>43646</v>
      </c>
      <c r="CH231">
        <v>0.89674498814399595</v>
      </c>
      <c r="CI231">
        <v>0.25900000000000001</v>
      </c>
      <c r="CK231">
        <v>10</v>
      </c>
      <c r="CL231">
        <v>2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5.8999999999999997E-2</v>
      </c>
      <c r="CU231">
        <v>0</v>
      </c>
      <c r="CV231">
        <v>0.25900000000000001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240.488</v>
      </c>
      <c r="DF231">
        <v>248.19800000000001</v>
      </c>
      <c r="DG231">
        <v>242.94499999999999</v>
      </c>
      <c r="DH231">
        <v>226.11099999999999</v>
      </c>
      <c r="DI231">
        <v>253.43199999999999</v>
      </c>
      <c r="DJ231">
        <v>229.83099999999999</v>
      </c>
      <c r="DK231">
        <v>282.10899999999998</v>
      </c>
      <c r="DL231">
        <v>0.79200000000000004</v>
      </c>
      <c r="DM231">
        <v>1.238</v>
      </c>
      <c r="DN231">
        <v>0.41099999999999998</v>
      </c>
      <c r="DO231">
        <v>1.7769999999999999</v>
      </c>
      <c r="DP231">
        <v>0.26400000000000001</v>
      </c>
      <c r="DQ231">
        <v>0</v>
      </c>
      <c r="DR231">
        <v>68.28</v>
      </c>
      <c r="DS231">
        <v>70.665999999999997</v>
      </c>
      <c r="DT231">
        <v>73.046000000000006</v>
      </c>
      <c r="DU231">
        <v>75.42</v>
      </c>
      <c r="DV231">
        <v>77.787000000000006</v>
      </c>
      <c r="DW231">
        <v>80.147999999999996</v>
      </c>
      <c r="DX231">
        <v>0.91346526379762205</v>
      </c>
      <c r="DY231">
        <v>0.136740331491712</v>
      </c>
      <c r="DZ231">
        <v>0.62067084810471695</v>
      </c>
      <c r="EA231">
        <v>0.85292206177951702</v>
      </c>
      <c r="EB231">
        <v>0.13119072708113799</v>
      </c>
      <c r="EC231">
        <v>0.76016850643420797</v>
      </c>
      <c r="ED231">
        <v>8</v>
      </c>
    </row>
    <row r="232" spans="1:134" x14ac:dyDescent="0.25">
      <c r="A232" s="6" t="s">
        <v>2748</v>
      </c>
      <c r="B232" t="s">
        <v>120</v>
      </c>
      <c r="C232">
        <v>1500000</v>
      </c>
      <c r="E232" s="5" t="s">
        <v>1141</v>
      </c>
      <c r="F232">
        <v>0</v>
      </c>
      <c r="G232" s="2">
        <v>43682.639398148145</v>
      </c>
      <c r="H232" t="s">
        <v>121</v>
      </c>
      <c r="I232" s="2">
        <v>43727.548402777778</v>
      </c>
      <c r="J232">
        <v>2500000</v>
      </c>
      <c r="K232">
        <v>3</v>
      </c>
      <c r="L232" t="s">
        <v>128</v>
      </c>
      <c r="M232">
        <v>3399</v>
      </c>
      <c r="N232">
        <v>22.7</v>
      </c>
      <c r="O232">
        <v>6.5839999999999996</v>
      </c>
      <c r="P232">
        <v>5.0640000000000001</v>
      </c>
      <c r="Q232">
        <v>26301</v>
      </c>
      <c r="R232" t="s">
        <v>460</v>
      </c>
      <c r="S232" t="s">
        <v>459</v>
      </c>
      <c r="T232" t="s">
        <v>3866</v>
      </c>
      <c r="U232" t="s">
        <v>3900</v>
      </c>
      <c r="V232">
        <v>5018</v>
      </c>
      <c r="W232" t="s">
        <v>119</v>
      </c>
      <c r="X232" s="1">
        <v>263</v>
      </c>
      <c r="Y232" t="s">
        <v>3885</v>
      </c>
      <c r="Z232" s="3">
        <v>40987</v>
      </c>
      <c r="AA232">
        <v>7</v>
      </c>
      <c r="AB232">
        <v>0</v>
      </c>
      <c r="AC232">
        <v>6</v>
      </c>
      <c r="AD232">
        <v>12</v>
      </c>
      <c r="AE232">
        <v>8</v>
      </c>
      <c r="AF232">
        <v>0</v>
      </c>
      <c r="AG232">
        <v>0</v>
      </c>
      <c r="AH232">
        <v>6</v>
      </c>
      <c r="AI232">
        <v>0</v>
      </c>
      <c r="AJ232">
        <v>1</v>
      </c>
      <c r="AK232">
        <v>4</v>
      </c>
      <c r="AL232">
        <v>1</v>
      </c>
      <c r="AM232">
        <v>64</v>
      </c>
      <c r="AN232">
        <v>2752</v>
      </c>
      <c r="AO232">
        <v>3047</v>
      </c>
      <c r="AP232">
        <v>557</v>
      </c>
      <c r="AQ232">
        <v>486</v>
      </c>
      <c r="AR232">
        <v>1343</v>
      </c>
      <c r="AS232">
        <v>1570</v>
      </c>
      <c r="AT232">
        <v>107</v>
      </c>
      <c r="AU232">
        <v>3399</v>
      </c>
      <c r="AV232">
        <v>2451</v>
      </c>
      <c r="AW232">
        <v>261</v>
      </c>
      <c r="AX232">
        <v>4390</v>
      </c>
      <c r="AY232">
        <v>4390</v>
      </c>
      <c r="AZ232">
        <v>2018</v>
      </c>
      <c r="BA232">
        <v>2.1004266491631101E-2</v>
      </c>
      <c r="BB232">
        <v>0.35763097949886102</v>
      </c>
      <c r="BC232">
        <v>0.19434102755026</v>
      </c>
      <c r="BD232">
        <v>0.62687927107061503</v>
      </c>
      <c r="BE232">
        <v>4.3655650754793898E-2</v>
      </c>
      <c r="BF232">
        <v>300</v>
      </c>
      <c r="BG232">
        <v>300</v>
      </c>
      <c r="BH232">
        <v>300</v>
      </c>
      <c r="BI232">
        <v>300</v>
      </c>
      <c r="BJ232">
        <v>300</v>
      </c>
      <c r="BK232">
        <v>432.61200000000002</v>
      </c>
      <c r="BL232">
        <v>102.974</v>
      </c>
      <c r="BM232">
        <v>103.739</v>
      </c>
      <c r="BN232">
        <v>102.749</v>
      </c>
      <c r="BO232">
        <v>102.566</v>
      </c>
      <c r="BP232">
        <v>103.864</v>
      </c>
      <c r="BQ232">
        <v>102.41200000000001</v>
      </c>
      <c r="BR232">
        <v>1845.566</v>
      </c>
      <c r="BS232">
        <v>1847.5450000000001</v>
      </c>
      <c r="BT232">
        <v>1849.518</v>
      </c>
      <c r="BU232">
        <v>1851.4870000000001</v>
      </c>
      <c r="BV232">
        <v>1853.452</v>
      </c>
      <c r="BW232">
        <v>522.79899999999998</v>
      </c>
      <c r="BX232">
        <v>3</v>
      </c>
      <c r="BY232">
        <v>3</v>
      </c>
      <c r="BZ232">
        <v>3</v>
      </c>
      <c r="CA232">
        <v>3</v>
      </c>
      <c r="CB232">
        <v>3</v>
      </c>
      <c r="CC232">
        <v>3</v>
      </c>
      <c r="CD232">
        <v>0.37819904693059198</v>
      </c>
      <c r="CE232" s="3">
        <v>43465</v>
      </c>
      <c r="CF232">
        <v>2248.54</v>
      </c>
      <c r="CG232" s="3">
        <v>43646</v>
      </c>
      <c r="CH232">
        <v>0.338252591978638</v>
      </c>
      <c r="CI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111.989</v>
      </c>
      <c r="DF232">
        <v>111.989</v>
      </c>
      <c r="DG232">
        <v>111.989</v>
      </c>
      <c r="DH232">
        <v>111.989</v>
      </c>
      <c r="DI232">
        <v>111.989</v>
      </c>
      <c r="DJ232">
        <v>244.601</v>
      </c>
      <c r="DK232">
        <v>590.81200000000001</v>
      </c>
      <c r="DL232">
        <v>24.318000000000001</v>
      </c>
      <c r="DM232">
        <v>19.59</v>
      </c>
      <c r="DN232">
        <v>19.042000000000002</v>
      </c>
      <c r="DO232">
        <v>33.715000000000003</v>
      </c>
      <c r="DP232">
        <v>34.354999999999997</v>
      </c>
      <c r="DQ232">
        <v>29.187999999999999</v>
      </c>
      <c r="DR232">
        <v>1295.566</v>
      </c>
      <c r="DS232">
        <v>1297.5450000000001</v>
      </c>
      <c r="DT232">
        <v>1299.518</v>
      </c>
      <c r="DU232">
        <v>1301.4870000000001</v>
      </c>
      <c r="DV232">
        <v>1303.452</v>
      </c>
      <c r="DW232">
        <v>105.411</v>
      </c>
      <c r="DX232">
        <v>0.373296666666666</v>
      </c>
      <c r="DY232">
        <v>0.236156699749451</v>
      </c>
      <c r="DZ232">
        <v>0.70198844148624295</v>
      </c>
      <c r="EA232">
        <v>0.416299805651625</v>
      </c>
      <c r="EB232">
        <v>0.25910878791015401</v>
      </c>
      <c r="EC232">
        <v>0.67581688589589295</v>
      </c>
      <c r="ED232">
        <v>7</v>
      </c>
    </row>
    <row r="233" spans="1:134" x14ac:dyDescent="0.25">
      <c r="A233" s="6" t="s">
        <v>2810</v>
      </c>
      <c r="B233" t="s">
        <v>120</v>
      </c>
      <c r="C233">
        <v>55321</v>
      </c>
      <c r="E233" s="5" t="s">
        <v>1141</v>
      </c>
      <c r="F233">
        <v>0</v>
      </c>
      <c r="G233" s="2">
        <v>43686.499664351853</v>
      </c>
      <c r="H233" t="s">
        <v>121</v>
      </c>
      <c r="I233" s="2">
        <v>43727.547384259262</v>
      </c>
      <c r="J233">
        <v>456594</v>
      </c>
      <c r="K233">
        <v>2</v>
      </c>
      <c r="L233" t="s">
        <v>125</v>
      </c>
      <c r="M233">
        <v>30730</v>
      </c>
      <c r="N233">
        <v>7.5</v>
      </c>
      <c r="O233">
        <v>4.7619999999999996</v>
      </c>
      <c r="P233">
        <v>4.2359999999999998</v>
      </c>
      <c r="Q233">
        <v>862209</v>
      </c>
      <c r="R233" t="s">
        <v>127</v>
      </c>
      <c r="S233" t="s">
        <v>126</v>
      </c>
      <c r="T233" t="s">
        <v>3858</v>
      </c>
      <c r="U233" t="s">
        <v>3897</v>
      </c>
      <c r="V233">
        <v>20127</v>
      </c>
      <c r="W233" t="s">
        <v>143</v>
      </c>
      <c r="X233" s="1">
        <v>862</v>
      </c>
      <c r="Y233" t="s">
        <v>3892</v>
      </c>
      <c r="Z233" s="3">
        <v>38751</v>
      </c>
      <c r="AA233">
        <v>5</v>
      </c>
      <c r="AB233">
        <v>0</v>
      </c>
      <c r="AC233">
        <v>5</v>
      </c>
      <c r="AD233">
        <v>3</v>
      </c>
      <c r="AE233">
        <v>6</v>
      </c>
      <c r="AF233">
        <v>0</v>
      </c>
      <c r="AG233">
        <v>0</v>
      </c>
      <c r="AH233">
        <v>4</v>
      </c>
      <c r="AI233">
        <v>0</v>
      </c>
      <c r="AJ233">
        <v>1</v>
      </c>
      <c r="AK233">
        <v>2</v>
      </c>
      <c r="AL233">
        <v>1</v>
      </c>
      <c r="AM233">
        <v>3615</v>
      </c>
      <c r="AN233">
        <v>8748</v>
      </c>
      <c r="AO233">
        <v>5894</v>
      </c>
      <c r="AP233">
        <v>2301</v>
      </c>
      <c r="AQ233">
        <v>5928</v>
      </c>
      <c r="AR233">
        <v>11270</v>
      </c>
      <c r="AS233">
        <v>7932</v>
      </c>
      <c r="AT233">
        <v>-125</v>
      </c>
      <c r="AU233">
        <v>30733</v>
      </c>
      <c r="AV233">
        <v>30733</v>
      </c>
      <c r="AW233">
        <v>4575</v>
      </c>
      <c r="AX233">
        <v>17164</v>
      </c>
      <c r="AY233">
        <v>17164</v>
      </c>
      <c r="AZ233">
        <v>2018</v>
      </c>
      <c r="BA233">
        <v>0.61333559552086803</v>
      </c>
      <c r="BB233">
        <v>0.46213003961780402</v>
      </c>
      <c r="BC233">
        <v>0.40594498669032802</v>
      </c>
      <c r="BD233">
        <v>0.50967140526683696</v>
      </c>
      <c r="BE233">
        <v>-4.0672892330719402E-3</v>
      </c>
      <c r="BL233">
        <v>1045.027</v>
      </c>
      <c r="BM233">
        <v>1046.6610000000001</v>
      </c>
      <c r="BN233">
        <v>1048.8399999999999</v>
      </c>
      <c r="BO233">
        <v>1047.6289999999999</v>
      </c>
      <c r="BP233">
        <v>1078.7070000000001</v>
      </c>
      <c r="BQ233">
        <v>1077.17</v>
      </c>
      <c r="BR233">
        <v>8689.491</v>
      </c>
      <c r="BS233">
        <v>8331.6669999999995</v>
      </c>
      <c r="BT233">
        <v>8451.5120000000006</v>
      </c>
      <c r="BU233">
        <v>8230.348</v>
      </c>
      <c r="BV233">
        <v>8152.098</v>
      </c>
      <c r="BW233">
        <v>8004.0820000000003</v>
      </c>
      <c r="BX233">
        <v>19</v>
      </c>
      <c r="BY233">
        <v>19</v>
      </c>
      <c r="BZ233">
        <v>21</v>
      </c>
      <c r="CA233">
        <v>20</v>
      </c>
      <c r="CB233">
        <v>20</v>
      </c>
      <c r="CC233">
        <v>21</v>
      </c>
      <c r="CD233">
        <v>0.24959087545873801</v>
      </c>
      <c r="CE233" s="3">
        <v>43465</v>
      </c>
      <c r="CF233">
        <v>9734.518</v>
      </c>
      <c r="CG233" s="3">
        <v>43646</v>
      </c>
      <c r="CH233">
        <v>0.292436463364104</v>
      </c>
      <c r="CI233">
        <v>23.213000000000001</v>
      </c>
      <c r="CK233">
        <v>5</v>
      </c>
      <c r="CL233">
        <v>3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K233">
        <v>7236.665</v>
      </c>
      <c r="DL233">
        <v>305.60399999999998</v>
      </c>
      <c r="DM233">
        <v>305.33600000000001</v>
      </c>
      <c r="DN233">
        <v>307.51499999999999</v>
      </c>
      <c r="DO233">
        <v>308.65699999999998</v>
      </c>
      <c r="DP233">
        <v>304.88200000000001</v>
      </c>
      <c r="DQ233">
        <v>51.418999999999997</v>
      </c>
      <c r="DR233">
        <v>7442.6130000000003</v>
      </c>
      <c r="DS233">
        <v>7939.3239999999996</v>
      </c>
      <c r="DT233">
        <v>7978.348</v>
      </c>
      <c r="DU233">
        <v>7660.8670000000002</v>
      </c>
      <c r="DV233">
        <v>7916.6840000000002</v>
      </c>
      <c r="DW233">
        <v>7747.4719999999998</v>
      </c>
      <c r="DY233">
        <v>0.292436463364104</v>
      </c>
      <c r="DZ233">
        <v>0.85650736044263098</v>
      </c>
      <c r="EB233">
        <v>0.24959087545873801</v>
      </c>
      <c r="EC233">
        <v>0.936342939170421</v>
      </c>
      <c r="ED233">
        <v>13</v>
      </c>
    </row>
    <row r="234" spans="1:134" x14ac:dyDescent="0.25">
      <c r="A234" s="6" t="s">
        <v>2734</v>
      </c>
      <c r="B234" t="s">
        <v>120</v>
      </c>
      <c r="C234">
        <v>2000000</v>
      </c>
      <c r="E234" s="5" t="s">
        <v>1141</v>
      </c>
      <c r="F234">
        <v>0</v>
      </c>
      <c r="G234" s="2">
        <v>43682.330023148148</v>
      </c>
      <c r="H234" t="s">
        <v>121</v>
      </c>
      <c r="I234" s="2">
        <v>43727.546111111114</v>
      </c>
      <c r="J234">
        <v>1718158</v>
      </c>
      <c r="K234">
        <v>4</v>
      </c>
      <c r="L234" t="s">
        <v>128</v>
      </c>
      <c r="M234">
        <v>16620</v>
      </c>
      <c r="N234">
        <v>18.5</v>
      </c>
      <c r="O234">
        <v>4.9269999999999996</v>
      </c>
      <c r="P234">
        <v>5.1449999999999996</v>
      </c>
      <c r="Q234">
        <v>551</v>
      </c>
      <c r="R234" t="s">
        <v>303</v>
      </c>
      <c r="S234" t="s">
        <v>158</v>
      </c>
      <c r="T234" t="s">
        <v>3863</v>
      </c>
      <c r="U234" t="s">
        <v>3898</v>
      </c>
      <c r="V234">
        <v>30123</v>
      </c>
      <c r="W234" t="s">
        <v>119</v>
      </c>
      <c r="X234" s="1">
        <v>551</v>
      </c>
      <c r="Y234" t="s">
        <v>3892</v>
      </c>
      <c r="Z234" s="3">
        <v>39808</v>
      </c>
      <c r="AA234">
        <v>4</v>
      </c>
      <c r="AB234">
        <v>0</v>
      </c>
      <c r="AC234">
        <v>5</v>
      </c>
      <c r="AD234">
        <v>1</v>
      </c>
      <c r="AE234">
        <v>4</v>
      </c>
      <c r="AF234">
        <v>1</v>
      </c>
      <c r="AG234">
        <v>0</v>
      </c>
      <c r="AH234">
        <v>4</v>
      </c>
      <c r="AI234">
        <v>0</v>
      </c>
      <c r="AJ234">
        <v>3</v>
      </c>
      <c r="AK234">
        <v>3</v>
      </c>
      <c r="AL234">
        <v>1</v>
      </c>
      <c r="AM234">
        <v>1048</v>
      </c>
      <c r="AN234">
        <v>13490</v>
      </c>
      <c r="AO234">
        <v>8641</v>
      </c>
      <c r="AP234">
        <v>3081</v>
      </c>
      <c r="AQ234">
        <v>3378</v>
      </c>
      <c r="AR234">
        <v>13166</v>
      </c>
      <c r="AS234">
        <v>7478</v>
      </c>
      <c r="AT234">
        <v>807</v>
      </c>
      <c r="AU234">
        <v>16619</v>
      </c>
      <c r="AV234">
        <v>16619</v>
      </c>
      <c r="AW234">
        <v>5740</v>
      </c>
      <c r="AX234">
        <v>21807</v>
      </c>
      <c r="AY234">
        <v>21807</v>
      </c>
      <c r="AZ234">
        <v>2018</v>
      </c>
      <c r="BA234">
        <v>0.121282258997801</v>
      </c>
      <c r="BB234">
        <v>0.342917411840234</v>
      </c>
      <c r="BC234">
        <v>0.43597144159197898</v>
      </c>
      <c r="BD234">
        <v>0.61860870362727505</v>
      </c>
      <c r="BE234">
        <v>4.8558878392201597E-2</v>
      </c>
      <c r="BL234">
        <v>75</v>
      </c>
      <c r="BM234">
        <v>75</v>
      </c>
      <c r="BN234">
        <v>75.048000000000002</v>
      </c>
      <c r="BO234">
        <v>82.519000000000005</v>
      </c>
      <c r="BP234">
        <v>89.619</v>
      </c>
      <c r="BQ234">
        <v>96.718999999999994</v>
      </c>
      <c r="BR234">
        <v>6156.5680000000002</v>
      </c>
      <c r="BS234">
        <v>6209.2820000000002</v>
      </c>
      <c r="BT234">
        <v>6294.7389999999996</v>
      </c>
      <c r="BU234">
        <v>3137.4769999999999</v>
      </c>
      <c r="BV234">
        <v>3170.0720000000001</v>
      </c>
      <c r="BW234">
        <v>3140.86</v>
      </c>
      <c r="BX234">
        <v>10</v>
      </c>
      <c r="BY234">
        <v>10</v>
      </c>
      <c r="BZ234">
        <v>11</v>
      </c>
      <c r="CA234">
        <v>11</v>
      </c>
      <c r="CB234">
        <v>11</v>
      </c>
      <c r="CC234">
        <v>11</v>
      </c>
      <c r="CD234">
        <v>0.84546015934238306</v>
      </c>
      <c r="CE234" s="3">
        <v>43465</v>
      </c>
      <c r="CF234">
        <v>6231.5680000000002</v>
      </c>
      <c r="CG234" s="3">
        <v>43646</v>
      </c>
      <c r="CH234">
        <v>0.95426666666666604</v>
      </c>
      <c r="CI234">
        <v>3.5009999999999999</v>
      </c>
      <c r="CK234">
        <v>17</v>
      </c>
      <c r="CL234">
        <v>6</v>
      </c>
      <c r="CS234">
        <v>0.23400000000000001</v>
      </c>
      <c r="CT234">
        <v>0</v>
      </c>
      <c r="CU234">
        <v>0</v>
      </c>
      <c r="CV234">
        <v>1.7000000000000001E-2</v>
      </c>
      <c r="CW234">
        <v>0</v>
      </c>
      <c r="CX234">
        <v>0</v>
      </c>
      <c r="CY234">
        <v>1.2949999999999999</v>
      </c>
      <c r="CZ234">
        <v>3.472</v>
      </c>
      <c r="DA234">
        <v>2.177</v>
      </c>
      <c r="DB234">
        <v>3.484</v>
      </c>
      <c r="DC234">
        <v>2.1389999999999998</v>
      </c>
      <c r="DD234">
        <v>3.4729999999999999</v>
      </c>
      <c r="DK234">
        <v>3351.7170000000001</v>
      </c>
      <c r="DL234">
        <v>71.569999999999993</v>
      </c>
      <c r="DM234">
        <v>69.619</v>
      </c>
      <c r="DN234">
        <v>71.915999999999997</v>
      </c>
      <c r="DO234">
        <v>73.096999999999994</v>
      </c>
      <c r="DP234">
        <v>64.757000000000005</v>
      </c>
      <c r="DQ234">
        <v>66.617999999999995</v>
      </c>
      <c r="DR234">
        <v>6097.0879999999997</v>
      </c>
      <c r="DS234">
        <v>6151.9790000000003</v>
      </c>
      <c r="DT234">
        <v>6236.1409999999996</v>
      </c>
      <c r="DU234">
        <v>3080.1860000000001</v>
      </c>
      <c r="DV234">
        <v>3111.4360000000001</v>
      </c>
      <c r="DW234">
        <v>3144.3330000000001</v>
      </c>
      <c r="DY234">
        <v>0.95426666666666604</v>
      </c>
      <c r="DZ234">
        <v>0.99033877316063101</v>
      </c>
      <c r="EB234">
        <v>0.84546015934238306</v>
      </c>
      <c r="EC234">
        <v>0.98976004053933198</v>
      </c>
      <c r="ED234">
        <v>11</v>
      </c>
    </row>
    <row r="235" spans="1:134" x14ac:dyDescent="0.25">
      <c r="A235" s="6" t="s">
        <v>2681</v>
      </c>
      <c r="B235" t="s">
        <v>120</v>
      </c>
      <c r="C235">
        <v>1000000</v>
      </c>
      <c r="E235" s="5" t="s">
        <v>1141</v>
      </c>
      <c r="F235">
        <v>0</v>
      </c>
      <c r="G235" s="2">
        <v>43678.505347222221</v>
      </c>
      <c r="H235" t="s">
        <v>121</v>
      </c>
      <c r="I235" s="2">
        <v>43727.545034722221</v>
      </c>
      <c r="J235">
        <v>1116973</v>
      </c>
      <c r="K235">
        <v>3</v>
      </c>
      <c r="L235" t="s">
        <v>128</v>
      </c>
      <c r="M235">
        <v>19510</v>
      </c>
      <c r="N235">
        <v>8.4</v>
      </c>
      <c r="O235">
        <v>4.4530000000000003</v>
      </c>
      <c r="P235">
        <v>3.2770000000000001</v>
      </c>
      <c r="Q235">
        <v>412</v>
      </c>
      <c r="R235" t="s">
        <v>461</v>
      </c>
      <c r="S235" t="s">
        <v>231</v>
      </c>
      <c r="T235" t="s">
        <v>3856</v>
      </c>
      <c r="U235" t="s">
        <v>3900</v>
      </c>
      <c r="V235">
        <v>65129</v>
      </c>
      <c r="W235" t="s">
        <v>184</v>
      </c>
      <c r="X235" s="1">
        <v>412</v>
      </c>
      <c r="Y235" t="s">
        <v>3881</v>
      </c>
      <c r="Z235" s="3">
        <v>38362</v>
      </c>
      <c r="AA235">
        <v>5</v>
      </c>
      <c r="AB235">
        <v>0</v>
      </c>
      <c r="AC235">
        <v>6</v>
      </c>
      <c r="AD235">
        <v>4</v>
      </c>
      <c r="AE235">
        <v>6</v>
      </c>
      <c r="AF235">
        <v>0</v>
      </c>
      <c r="AG235">
        <v>0</v>
      </c>
      <c r="AH235">
        <v>6</v>
      </c>
      <c r="AI235">
        <v>0</v>
      </c>
      <c r="AJ235">
        <v>2</v>
      </c>
      <c r="AK235">
        <v>4</v>
      </c>
      <c r="AL235">
        <v>1</v>
      </c>
      <c r="AM235">
        <v>566</v>
      </c>
      <c r="AN235">
        <v>3832</v>
      </c>
      <c r="AO235">
        <v>18030</v>
      </c>
      <c r="AP235">
        <v>1643</v>
      </c>
      <c r="AQ235">
        <v>4587</v>
      </c>
      <c r="AR235">
        <v>218</v>
      </c>
      <c r="AS235">
        <v>5974</v>
      </c>
      <c r="AT235">
        <v>1226</v>
      </c>
      <c r="AU235">
        <v>19513</v>
      </c>
      <c r="AV235">
        <v>19513</v>
      </c>
      <c r="AW235">
        <v>170</v>
      </c>
      <c r="AX235">
        <v>18248</v>
      </c>
      <c r="AY235">
        <v>18248</v>
      </c>
      <c r="AZ235">
        <v>2018</v>
      </c>
      <c r="BA235">
        <v>3.1392124237382101E-2</v>
      </c>
      <c r="BB235">
        <v>0.327378342832091</v>
      </c>
      <c r="BC235">
        <v>0.77981651376146699</v>
      </c>
      <c r="BD235">
        <v>0.209995615957913</v>
      </c>
      <c r="BE235">
        <v>6.2829908266283999E-2</v>
      </c>
      <c r="BX235">
        <v>14</v>
      </c>
      <c r="BY235">
        <v>14</v>
      </c>
      <c r="BZ235">
        <v>12</v>
      </c>
      <c r="CA235">
        <v>13</v>
      </c>
      <c r="CB235">
        <v>14</v>
      </c>
      <c r="CC235">
        <v>14</v>
      </c>
      <c r="CD235">
        <v>0.42926454171004702</v>
      </c>
      <c r="CE235" s="3">
        <v>43465</v>
      </c>
      <c r="CF235">
        <v>7775.1130000000003</v>
      </c>
      <c r="CG235" s="3">
        <v>43616</v>
      </c>
      <c r="CH235">
        <v>0.45063472085323603</v>
      </c>
      <c r="CI235">
        <v>5.2050000000000001</v>
      </c>
      <c r="CK235">
        <v>7</v>
      </c>
      <c r="CL235">
        <v>3</v>
      </c>
      <c r="DK235">
        <v>5293.3879999999999</v>
      </c>
      <c r="ED235">
        <v>14</v>
      </c>
    </row>
    <row r="236" spans="1:134" x14ac:dyDescent="0.25">
      <c r="A236" s="6" t="s">
        <v>2547</v>
      </c>
      <c r="B236" t="s">
        <v>120</v>
      </c>
      <c r="C236">
        <v>1000000</v>
      </c>
      <c r="E236" s="5" t="s">
        <v>1141</v>
      </c>
      <c r="F236">
        <v>0</v>
      </c>
      <c r="G236" s="2">
        <v>43668.421423611115</v>
      </c>
      <c r="H236" t="s">
        <v>121</v>
      </c>
      <c r="I236" s="2">
        <v>43727.510810185187</v>
      </c>
      <c r="J236">
        <v>2500000</v>
      </c>
      <c r="K236">
        <v>1</v>
      </c>
      <c r="L236" t="s">
        <v>142</v>
      </c>
      <c r="M236">
        <v>48270</v>
      </c>
      <c r="N236">
        <v>1.5</v>
      </c>
      <c r="O236">
        <v>3.2970000000000002</v>
      </c>
      <c r="P236">
        <v>3.2770000000000001</v>
      </c>
      <c r="Q236">
        <v>3514</v>
      </c>
      <c r="R236" t="s">
        <v>245</v>
      </c>
      <c r="S236" t="s">
        <v>123</v>
      </c>
      <c r="T236" t="s">
        <v>3871</v>
      </c>
      <c r="U236" t="s">
        <v>3900</v>
      </c>
      <c r="V236">
        <v>144</v>
      </c>
      <c r="W236" t="s">
        <v>119</v>
      </c>
      <c r="X236" s="1">
        <v>351</v>
      </c>
      <c r="Y236" t="s">
        <v>3896</v>
      </c>
      <c r="Z236" s="3">
        <v>42240</v>
      </c>
      <c r="AA236">
        <v>3</v>
      </c>
      <c r="AB236">
        <v>1</v>
      </c>
      <c r="AC236">
        <v>5</v>
      </c>
      <c r="AD236">
        <v>0</v>
      </c>
      <c r="AE236">
        <v>3</v>
      </c>
      <c r="AF236">
        <v>1</v>
      </c>
      <c r="AG236">
        <v>0</v>
      </c>
      <c r="AH236">
        <v>2</v>
      </c>
      <c r="AI236">
        <v>0</v>
      </c>
      <c r="AJ236">
        <v>2</v>
      </c>
      <c r="AK236">
        <v>1</v>
      </c>
      <c r="AL236">
        <v>2</v>
      </c>
      <c r="AM236">
        <v>1173</v>
      </c>
      <c r="AN236">
        <v>1610</v>
      </c>
      <c r="AO236">
        <v>2237</v>
      </c>
      <c r="AP236">
        <v>702</v>
      </c>
      <c r="AQ236">
        <v>234</v>
      </c>
      <c r="AR236">
        <v>1332</v>
      </c>
      <c r="AS236">
        <v>1097</v>
      </c>
      <c r="AT236">
        <v>649</v>
      </c>
      <c r="AU236">
        <v>48272</v>
      </c>
      <c r="AV236">
        <v>48272</v>
      </c>
      <c r="AW236">
        <v>21</v>
      </c>
      <c r="AX236">
        <v>3569</v>
      </c>
      <c r="AY236">
        <v>3569</v>
      </c>
      <c r="AZ236">
        <v>2018</v>
      </c>
      <c r="BA236">
        <v>0.52436298614215404</v>
      </c>
      <c r="BB236">
        <v>0.30736901092743002</v>
      </c>
      <c r="BC236">
        <v>1.5765765765765698E-2</v>
      </c>
      <c r="BD236">
        <v>0.45110675259176197</v>
      </c>
      <c r="BE236">
        <v>1.34446470003314E-2</v>
      </c>
      <c r="BX236">
        <v>3</v>
      </c>
      <c r="BY236">
        <v>4</v>
      </c>
      <c r="BZ236">
        <v>3</v>
      </c>
      <c r="CA236">
        <v>3</v>
      </c>
      <c r="CB236">
        <v>3</v>
      </c>
      <c r="CC236">
        <v>2</v>
      </c>
      <c r="CD236">
        <v>3.4590391557900502E-2</v>
      </c>
      <c r="CE236" s="3">
        <v>43465</v>
      </c>
      <c r="CF236">
        <v>207.48699999999999</v>
      </c>
      <c r="CG236" s="3">
        <v>43616</v>
      </c>
      <c r="CH236">
        <v>0</v>
      </c>
      <c r="CI236">
        <v>0</v>
      </c>
      <c r="CK236">
        <v>1</v>
      </c>
      <c r="CL236">
        <v>0</v>
      </c>
      <c r="DK236">
        <v>233.99600000000001</v>
      </c>
      <c r="ED236">
        <v>4</v>
      </c>
    </row>
    <row r="237" spans="1:134" x14ac:dyDescent="0.25">
      <c r="A237" s="6" t="s">
        <v>2429</v>
      </c>
      <c r="B237" t="s">
        <v>120</v>
      </c>
      <c r="C237">
        <v>800000</v>
      </c>
      <c r="E237" s="5" t="s">
        <v>1141</v>
      </c>
      <c r="F237">
        <v>0</v>
      </c>
      <c r="G237" s="2">
        <v>43661.637754629628</v>
      </c>
      <c r="H237" t="s">
        <v>121</v>
      </c>
      <c r="I237" s="2">
        <v>43727.509930555556</v>
      </c>
      <c r="J237">
        <v>1750000</v>
      </c>
      <c r="K237">
        <v>3</v>
      </c>
      <c r="L237" t="s">
        <v>128</v>
      </c>
      <c r="M237">
        <v>11040</v>
      </c>
      <c r="N237">
        <v>5.0999999999999996</v>
      </c>
      <c r="O237">
        <v>1.9490000000000001</v>
      </c>
      <c r="P237">
        <v>1.772</v>
      </c>
      <c r="Q237">
        <v>5121</v>
      </c>
      <c r="R237" t="s">
        <v>463</v>
      </c>
      <c r="S237" t="s">
        <v>462</v>
      </c>
      <c r="T237" t="s">
        <v>3861</v>
      </c>
      <c r="U237" t="s">
        <v>3897</v>
      </c>
      <c r="V237">
        <v>23100</v>
      </c>
      <c r="W237" t="s">
        <v>184</v>
      </c>
      <c r="X237" s="1">
        <v>511</v>
      </c>
      <c r="Y237" t="s">
        <v>3895</v>
      </c>
      <c r="Z237" s="3">
        <v>37347</v>
      </c>
      <c r="AA237">
        <v>5</v>
      </c>
      <c r="AB237">
        <v>0</v>
      </c>
      <c r="AC237">
        <v>6</v>
      </c>
      <c r="AD237">
        <v>4</v>
      </c>
      <c r="AE237">
        <v>6</v>
      </c>
      <c r="AF237">
        <v>0</v>
      </c>
      <c r="AG237">
        <v>0</v>
      </c>
      <c r="AH237">
        <v>2</v>
      </c>
      <c r="AI237">
        <v>0</v>
      </c>
      <c r="AK237">
        <v>2</v>
      </c>
      <c r="AL237">
        <v>1</v>
      </c>
      <c r="AM237">
        <v>448</v>
      </c>
      <c r="AN237">
        <v>1210</v>
      </c>
      <c r="AO237">
        <v>9753</v>
      </c>
      <c r="AP237">
        <v>560</v>
      </c>
      <c r="AQ237">
        <v>1652</v>
      </c>
      <c r="AR237">
        <v>780</v>
      </c>
      <c r="AS237">
        <v>790</v>
      </c>
      <c r="AT237">
        <v>514</v>
      </c>
      <c r="AU237">
        <v>11037</v>
      </c>
      <c r="AV237">
        <v>11037</v>
      </c>
      <c r="AW237">
        <v>5</v>
      </c>
      <c r="AX237">
        <v>10533</v>
      </c>
      <c r="AY237">
        <v>10533</v>
      </c>
      <c r="AZ237">
        <v>2018</v>
      </c>
      <c r="BA237">
        <v>4.5934584230493097E-2</v>
      </c>
      <c r="BB237">
        <v>7.5002373492831995E-2</v>
      </c>
      <c r="BC237">
        <v>6.41025641025641E-3</v>
      </c>
      <c r="BD237">
        <v>0.114877053071299</v>
      </c>
      <c r="BE237">
        <v>4.6570626075926401E-2</v>
      </c>
      <c r="BX237">
        <v>3</v>
      </c>
      <c r="BY237">
        <v>3</v>
      </c>
      <c r="BZ237">
        <v>3</v>
      </c>
      <c r="CA237">
        <v>3</v>
      </c>
      <c r="CB237">
        <v>3</v>
      </c>
      <c r="CC237">
        <v>3</v>
      </c>
      <c r="CD237">
        <v>0.68608526315789398</v>
      </c>
      <c r="CE237" s="3">
        <v>43465</v>
      </c>
      <c r="CF237">
        <v>2150</v>
      </c>
      <c r="CG237" s="3">
        <v>43616</v>
      </c>
      <c r="CH237">
        <v>2.49230769230769E-4</v>
      </c>
      <c r="CI237">
        <v>0</v>
      </c>
      <c r="CK237">
        <v>0</v>
      </c>
      <c r="CL237">
        <v>0</v>
      </c>
      <c r="DK237">
        <v>1851.7439999999999</v>
      </c>
      <c r="ED237">
        <v>17</v>
      </c>
    </row>
    <row r="238" spans="1:134" x14ac:dyDescent="0.25">
      <c r="A238" s="6" t="s">
        <v>2428</v>
      </c>
      <c r="B238" t="s">
        <v>120</v>
      </c>
      <c r="C238">
        <v>800000</v>
      </c>
      <c r="E238" s="5" t="s">
        <v>1141</v>
      </c>
      <c r="F238">
        <v>0</v>
      </c>
      <c r="G238" s="2">
        <v>43661.635127314818</v>
      </c>
      <c r="H238" t="s">
        <v>121</v>
      </c>
      <c r="I238" s="2">
        <v>43727.50880787037</v>
      </c>
      <c r="J238">
        <v>1300000</v>
      </c>
      <c r="K238">
        <v>1</v>
      </c>
      <c r="L238" t="s">
        <v>133</v>
      </c>
      <c r="M238">
        <v>11480</v>
      </c>
      <c r="N238">
        <v>6.2</v>
      </c>
      <c r="O238">
        <v>2.4329999999999998</v>
      </c>
      <c r="P238">
        <v>8.1470000000000002</v>
      </c>
      <c r="Q238">
        <v>303009</v>
      </c>
      <c r="R238" t="s">
        <v>464</v>
      </c>
      <c r="S238" t="s">
        <v>462</v>
      </c>
      <c r="T238" t="s">
        <v>3861</v>
      </c>
      <c r="U238" t="s">
        <v>3897</v>
      </c>
      <c r="V238">
        <v>23010</v>
      </c>
      <c r="W238" t="s">
        <v>119</v>
      </c>
      <c r="X238" s="1">
        <v>331</v>
      </c>
      <c r="Y238" t="s">
        <v>3888</v>
      </c>
      <c r="Z238" s="3">
        <v>34578</v>
      </c>
      <c r="AA238">
        <v>1</v>
      </c>
      <c r="AB238">
        <v>1</v>
      </c>
      <c r="AC238">
        <v>6</v>
      </c>
      <c r="AD238">
        <v>0</v>
      </c>
      <c r="AE238">
        <v>2</v>
      </c>
      <c r="AF238">
        <v>0</v>
      </c>
      <c r="AG238">
        <v>0</v>
      </c>
      <c r="AH238">
        <v>1</v>
      </c>
      <c r="AI238">
        <v>0</v>
      </c>
      <c r="AJ238">
        <v>2</v>
      </c>
      <c r="AK238">
        <v>1</v>
      </c>
      <c r="AL238">
        <v>1</v>
      </c>
      <c r="AM238">
        <v>926</v>
      </c>
      <c r="AN238">
        <v>3969</v>
      </c>
      <c r="AO238">
        <v>6198</v>
      </c>
      <c r="AP238">
        <v>710</v>
      </c>
      <c r="AQ238">
        <v>1573</v>
      </c>
      <c r="AR238">
        <v>1038</v>
      </c>
      <c r="AS238">
        <v>2188</v>
      </c>
      <c r="AT238">
        <v>448</v>
      </c>
      <c r="AU238">
        <v>11482</v>
      </c>
      <c r="AV238">
        <v>11482</v>
      </c>
      <c r="AW238">
        <v>1037</v>
      </c>
      <c r="AX238">
        <v>7236</v>
      </c>
      <c r="AY238">
        <v>7236</v>
      </c>
      <c r="AZ238">
        <v>2017</v>
      </c>
      <c r="BA238">
        <v>0.14940303323652701</v>
      </c>
      <c r="BB238">
        <v>0.30237700386954097</v>
      </c>
      <c r="BC238">
        <v>0.99903660886319801</v>
      </c>
      <c r="BD238">
        <v>0.54850746268656703</v>
      </c>
      <c r="BE238">
        <v>3.9017592753875598E-2</v>
      </c>
      <c r="BX238">
        <v>4</v>
      </c>
      <c r="BY238">
        <v>5</v>
      </c>
      <c r="BZ238">
        <v>5</v>
      </c>
      <c r="CA238">
        <v>4</v>
      </c>
      <c r="CB238">
        <v>4</v>
      </c>
      <c r="CC238">
        <v>4</v>
      </c>
      <c r="CD238">
        <v>0.393442989690721</v>
      </c>
      <c r="CE238" s="3">
        <v>43465</v>
      </c>
      <c r="CF238">
        <v>2400</v>
      </c>
      <c r="CG238" s="3">
        <v>43616</v>
      </c>
      <c r="CH238">
        <v>0.277636744186046</v>
      </c>
      <c r="CI238">
        <v>0</v>
      </c>
      <c r="CK238">
        <v>0</v>
      </c>
      <c r="CL238">
        <v>0</v>
      </c>
      <c r="DK238">
        <v>328.71800000000002</v>
      </c>
      <c r="ED238">
        <v>25</v>
      </c>
    </row>
    <row r="239" spans="1:134" x14ac:dyDescent="0.25">
      <c r="A239" s="6" t="s">
        <v>3467</v>
      </c>
      <c r="B239" t="s">
        <v>120</v>
      </c>
      <c r="C239">
        <v>100000</v>
      </c>
      <c r="E239" s="5" t="s">
        <v>1141</v>
      </c>
      <c r="F239">
        <v>0</v>
      </c>
      <c r="G239" s="2">
        <v>43724.604050925926</v>
      </c>
      <c r="H239" t="s">
        <v>121</v>
      </c>
      <c r="I239" s="2">
        <v>43727.507685185185</v>
      </c>
      <c r="J239">
        <v>2500000</v>
      </c>
      <c r="K239">
        <v>3</v>
      </c>
      <c r="L239" t="s">
        <v>173</v>
      </c>
      <c r="M239">
        <v>5434</v>
      </c>
      <c r="N239">
        <v>4.0999999999999996</v>
      </c>
      <c r="O239">
        <v>3.343</v>
      </c>
      <c r="P239">
        <v>4.2359999999999998</v>
      </c>
      <c r="Q239">
        <v>46491</v>
      </c>
      <c r="R239" t="s">
        <v>245</v>
      </c>
      <c r="S239" t="s">
        <v>123</v>
      </c>
      <c r="T239" t="s">
        <v>3871</v>
      </c>
      <c r="U239" t="s">
        <v>3900</v>
      </c>
      <c r="V239">
        <v>176</v>
      </c>
      <c r="W239" t="s">
        <v>119</v>
      </c>
      <c r="X239" s="1">
        <v>464</v>
      </c>
      <c r="Y239" t="s">
        <v>3882</v>
      </c>
      <c r="Z239" s="3">
        <v>42313</v>
      </c>
      <c r="AA239">
        <v>5</v>
      </c>
      <c r="AB239">
        <v>0</v>
      </c>
      <c r="AC239">
        <v>6</v>
      </c>
      <c r="AD239">
        <v>10</v>
      </c>
      <c r="AE239">
        <v>7</v>
      </c>
      <c r="AF239">
        <v>0</v>
      </c>
      <c r="AG239">
        <v>0</v>
      </c>
      <c r="AH239">
        <v>6</v>
      </c>
      <c r="AI239">
        <v>0</v>
      </c>
      <c r="AJ239">
        <v>2</v>
      </c>
      <c r="AK239">
        <v>5</v>
      </c>
      <c r="AL239">
        <v>1</v>
      </c>
      <c r="AM239">
        <v>593</v>
      </c>
      <c r="AN239">
        <v>1009</v>
      </c>
      <c r="AO239">
        <v>3292</v>
      </c>
      <c r="AP239">
        <v>224</v>
      </c>
      <c r="AQ239">
        <v>209</v>
      </c>
      <c r="AR239">
        <v>96</v>
      </c>
      <c r="AS239">
        <v>130</v>
      </c>
      <c r="AT239">
        <v>195</v>
      </c>
      <c r="AU239">
        <v>5434</v>
      </c>
      <c r="AV239">
        <v>5434</v>
      </c>
      <c r="AW239">
        <v>94</v>
      </c>
      <c r="AX239">
        <v>3388</v>
      </c>
      <c r="AY239">
        <v>3388</v>
      </c>
      <c r="AZ239">
        <v>2018</v>
      </c>
      <c r="BA239">
        <v>0.180133657351154</v>
      </c>
      <c r="BB239">
        <v>3.8370720188902002E-2</v>
      </c>
      <c r="BC239">
        <v>0.97916666666666596</v>
      </c>
      <c r="BD239">
        <v>0.29781582054309302</v>
      </c>
      <c r="BE239">
        <v>3.5885167464114798E-2</v>
      </c>
      <c r="BF239">
        <v>300</v>
      </c>
      <c r="BG239">
        <v>300</v>
      </c>
      <c r="BH239">
        <v>300</v>
      </c>
      <c r="BI239">
        <v>300</v>
      </c>
      <c r="BJ239">
        <v>300</v>
      </c>
      <c r="BK239">
        <v>200</v>
      </c>
      <c r="BR239">
        <v>42.582000000000001</v>
      </c>
      <c r="BS239">
        <v>43.442</v>
      </c>
      <c r="BT239">
        <v>44.298000000000002</v>
      </c>
      <c r="BU239">
        <v>45.262999999999998</v>
      </c>
      <c r="BX239">
        <v>3</v>
      </c>
      <c r="BY239">
        <v>4</v>
      </c>
      <c r="BZ239">
        <v>4</v>
      </c>
      <c r="CA239">
        <v>4</v>
      </c>
      <c r="CB239">
        <v>3</v>
      </c>
      <c r="CC239">
        <v>1</v>
      </c>
      <c r="CD239">
        <v>0.99567823529411703</v>
      </c>
      <c r="CE239" s="3">
        <v>43465</v>
      </c>
      <c r="CF239">
        <v>342.58199999999999</v>
      </c>
      <c r="CG239" s="3">
        <v>43646</v>
      </c>
      <c r="CH239">
        <v>0.99956666666666605</v>
      </c>
      <c r="CI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Y239">
        <v>0</v>
      </c>
      <c r="CZ239">
        <v>0</v>
      </c>
      <c r="DA239">
        <v>0</v>
      </c>
      <c r="DB239">
        <v>0</v>
      </c>
      <c r="DE239">
        <v>299.87</v>
      </c>
      <c r="DF239">
        <v>299.67</v>
      </c>
      <c r="DG239">
        <v>299.94499999999999</v>
      </c>
      <c r="DH239">
        <v>299.76499999999999</v>
      </c>
      <c r="DI239">
        <v>293.60500000000002</v>
      </c>
      <c r="DJ239">
        <v>199.798</v>
      </c>
      <c r="DK239">
        <v>199.93</v>
      </c>
      <c r="DR239">
        <v>42.582000000000001</v>
      </c>
      <c r="DS239">
        <v>43.442</v>
      </c>
      <c r="DT239">
        <v>44.298000000000002</v>
      </c>
      <c r="DU239">
        <v>45.262999999999998</v>
      </c>
      <c r="DX239">
        <v>0.99956666666666605</v>
      </c>
      <c r="DZ239">
        <v>1</v>
      </c>
      <c r="EA239">
        <v>0.99567823529411703</v>
      </c>
      <c r="ED239">
        <v>4</v>
      </c>
    </row>
    <row r="240" spans="1:134" x14ac:dyDescent="0.25">
      <c r="A240" s="6" t="s">
        <v>3464</v>
      </c>
      <c r="B240" t="s">
        <v>120</v>
      </c>
      <c r="C240">
        <v>200000</v>
      </c>
      <c r="E240" s="5" t="s">
        <v>1141</v>
      </c>
      <c r="F240">
        <v>0</v>
      </c>
      <c r="G240" s="2">
        <v>43724.546539351853</v>
      </c>
      <c r="H240" t="s">
        <v>121</v>
      </c>
      <c r="I240" s="2">
        <v>43727.425925925927</v>
      </c>
      <c r="L240" t="s">
        <v>148</v>
      </c>
      <c r="M240">
        <v>0</v>
      </c>
      <c r="N240">
        <v>0</v>
      </c>
      <c r="T240" t="s">
        <v>1141</v>
      </c>
      <c r="U240" t="s">
        <v>1141</v>
      </c>
      <c r="Y240" t="s">
        <v>1141</v>
      </c>
      <c r="AP240">
        <v>0</v>
      </c>
      <c r="BF240">
        <v>110</v>
      </c>
      <c r="BG240">
        <v>110</v>
      </c>
      <c r="BH240">
        <v>110</v>
      </c>
      <c r="BI240">
        <v>110</v>
      </c>
      <c r="BJ240">
        <v>110</v>
      </c>
      <c r="BK240">
        <v>110</v>
      </c>
      <c r="BL240">
        <v>0</v>
      </c>
      <c r="BR240">
        <v>48.351999999999997</v>
      </c>
      <c r="BS240">
        <v>48.351999999999997</v>
      </c>
      <c r="BT240">
        <v>51.145000000000003</v>
      </c>
      <c r="BU240">
        <v>52.531999999999996</v>
      </c>
      <c r="BV240">
        <v>52.531999999999996</v>
      </c>
      <c r="BW240">
        <v>53.912999999999997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0.63841363636363602</v>
      </c>
      <c r="CE240" s="3">
        <v>43465</v>
      </c>
      <c r="CF240">
        <v>158.352</v>
      </c>
      <c r="CG240" s="3">
        <v>43646</v>
      </c>
      <c r="CH240">
        <v>0.63909090909090904</v>
      </c>
      <c r="CI240">
        <v>70.3</v>
      </c>
      <c r="CK240">
        <v>16</v>
      </c>
      <c r="CL240">
        <v>3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70.3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69.66</v>
      </c>
      <c r="DG240">
        <v>69.66</v>
      </c>
      <c r="DH240">
        <v>66.256</v>
      </c>
      <c r="DI240">
        <v>68.837000000000003</v>
      </c>
      <c r="DJ240">
        <v>68.989000000000004</v>
      </c>
      <c r="DK240">
        <v>127.38500000000001</v>
      </c>
      <c r="DL240">
        <v>70.3</v>
      </c>
      <c r="DR240">
        <v>48.351999999999997</v>
      </c>
      <c r="DS240">
        <v>48.351999999999997</v>
      </c>
      <c r="DT240">
        <v>51.145000000000003</v>
      </c>
      <c r="DU240">
        <v>52.531999999999996</v>
      </c>
      <c r="DV240">
        <v>52.531999999999996</v>
      </c>
      <c r="DW240">
        <v>53.912999999999997</v>
      </c>
      <c r="DX240">
        <v>0</v>
      </c>
      <c r="DY240" t="s">
        <v>193</v>
      </c>
      <c r="DZ240">
        <v>1</v>
      </c>
      <c r="EA240">
        <v>0.52030606060605999</v>
      </c>
      <c r="EC240">
        <v>1</v>
      </c>
    </row>
    <row r="241" spans="1:134" x14ac:dyDescent="0.25">
      <c r="A241" s="6" t="s">
        <v>3287</v>
      </c>
      <c r="B241" t="s">
        <v>120</v>
      </c>
      <c r="C241">
        <v>120000</v>
      </c>
      <c r="E241" s="5" t="s">
        <v>1141</v>
      </c>
      <c r="F241">
        <v>0</v>
      </c>
      <c r="G241" s="2">
        <v>43715.710474537038</v>
      </c>
      <c r="H241" t="s">
        <v>121</v>
      </c>
      <c r="I241" s="2">
        <v>43726.743321759262</v>
      </c>
      <c r="J241">
        <v>2444000</v>
      </c>
      <c r="K241">
        <v>4</v>
      </c>
      <c r="L241" t="s">
        <v>122</v>
      </c>
      <c r="M241">
        <v>256</v>
      </c>
      <c r="N241">
        <v>46.7</v>
      </c>
      <c r="P241">
        <v>18.329999999999998</v>
      </c>
      <c r="Q241">
        <v>3102</v>
      </c>
      <c r="R241" t="s">
        <v>467</v>
      </c>
      <c r="S241" t="s">
        <v>381</v>
      </c>
      <c r="T241" t="s">
        <v>1141</v>
      </c>
      <c r="U241" t="s">
        <v>3899</v>
      </c>
      <c r="V241">
        <v>92026</v>
      </c>
      <c r="W241" t="s">
        <v>119</v>
      </c>
      <c r="X241" s="1">
        <v>310</v>
      </c>
      <c r="Y241" t="s">
        <v>3891</v>
      </c>
      <c r="Z241" s="3">
        <v>41563</v>
      </c>
      <c r="AA241">
        <v>4</v>
      </c>
      <c r="AB241">
        <v>1</v>
      </c>
      <c r="AC241">
        <v>6</v>
      </c>
      <c r="AD241">
        <v>3</v>
      </c>
      <c r="AE241">
        <v>6</v>
      </c>
      <c r="AF241">
        <v>0</v>
      </c>
      <c r="AG241">
        <v>0</v>
      </c>
      <c r="AH241">
        <v>3</v>
      </c>
      <c r="AI241">
        <v>0</v>
      </c>
      <c r="AK241">
        <v>2</v>
      </c>
      <c r="AL241">
        <v>3</v>
      </c>
      <c r="AM241">
        <v>17</v>
      </c>
      <c r="AN241">
        <v>315</v>
      </c>
      <c r="AO241">
        <v>271</v>
      </c>
      <c r="AP241">
        <v>113</v>
      </c>
      <c r="AQ241">
        <v>0</v>
      </c>
      <c r="AR241">
        <v>104</v>
      </c>
      <c r="AS241">
        <v>114</v>
      </c>
      <c r="AT241">
        <v>53</v>
      </c>
      <c r="AU241">
        <v>256</v>
      </c>
      <c r="AV241">
        <v>242</v>
      </c>
      <c r="AW241">
        <v>6</v>
      </c>
      <c r="AX241">
        <v>375</v>
      </c>
      <c r="AY241">
        <v>375</v>
      </c>
      <c r="AZ241">
        <v>2017</v>
      </c>
      <c r="BA241">
        <v>6.2730627306273004E-2</v>
      </c>
      <c r="BB241">
        <v>0.30399999999999999</v>
      </c>
      <c r="BC241">
        <v>5.7692307692307598E-2</v>
      </c>
      <c r="BD241">
        <v>0.84</v>
      </c>
      <c r="BE241">
        <v>0.21900826446280899</v>
      </c>
      <c r="BL241">
        <v>0.156</v>
      </c>
      <c r="BM241">
        <v>0.42199999999999999</v>
      </c>
      <c r="BN241">
        <v>0.82699999999999996</v>
      </c>
      <c r="BO241">
        <v>0</v>
      </c>
      <c r="BP241">
        <v>8.5999999999999993E-2</v>
      </c>
      <c r="BQ241">
        <v>0.71199999999999997</v>
      </c>
      <c r="BR241">
        <v>98.078999999999994</v>
      </c>
      <c r="BS241">
        <v>98.558999999999997</v>
      </c>
      <c r="BT241">
        <v>99.674000000000007</v>
      </c>
      <c r="BU241">
        <v>100.78400000000001</v>
      </c>
      <c r="BV241">
        <v>101.889</v>
      </c>
      <c r="BW241">
        <v>102.99</v>
      </c>
      <c r="BX241">
        <v>3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1.0226963231956401</v>
      </c>
      <c r="CE241" s="3">
        <v>43465</v>
      </c>
      <c r="CF241">
        <v>98.234999999999999</v>
      </c>
      <c r="CG241" s="3">
        <v>43646</v>
      </c>
      <c r="CH241">
        <v>1.32051282051282</v>
      </c>
      <c r="CI241">
        <v>0.05</v>
      </c>
      <c r="CK241">
        <v>9</v>
      </c>
      <c r="CL241">
        <v>1</v>
      </c>
      <c r="CS241">
        <v>0.05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K241">
        <v>84.787999999999997</v>
      </c>
      <c r="DL241">
        <v>0.20599999999999999</v>
      </c>
      <c r="DM241">
        <v>0.42199999999999999</v>
      </c>
      <c r="DN241">
        <v>0.82699999999999996</v>
      </c>
      <c r="DO241">
        <v>0</v>
      </c>
      <c r="DP241">
        <v>8.5999999999999993E-2</v>
      </c>
      <c r="DQ241">
        <v>0.71199999999999997</v>
      </c>
      <c r="DR241">
        <v>98.078999999999994</v>
      </c>
      <c r="DS241">
        <v>98.558999999999997</v>
      </c>
      <c r="DT241">
        <v>99.674000000000007</v>
      </c>
      <c r="DU241">
        <v>100.78400000000001</v>
      </c>
      <c r="DV241">
        <v>101.889</v>
      </c>
      <c r="DW241">
        <v>102.99</v>
      </c>
      <c r="DY241">
        <v>1.32051282051282</v>
      </c>
      <c r="DZ241">
        <v>1</v>
      </c>
      <c r="EB241">
        <v>1.0226963231956401</v>
      </c>
      <c r="EC241">
        <v>1</v>
      </c>
      <c r="ED241">
        <v>6</v>
      </c>
    </row>
    <row r="242" spans="1:134" x14ac:dyDescent="0.25">
      <c r="A242" s="6" t="s">
        <v>3428</v>
      </c>
      <c r="B242" t="s">
        <v>120</v>
      </c>
      <c r="C242">
        <v>250000</v>
      </c>
      <c r="D242">
        <v>0</v>
      </c>
      <c r="E242" s="5" t="s">
        <v>1141</v>
      </c>
      <c r="F242">
        <v>0</v>
      </c>
      <c r="G242" s="2">
        <v>43721.515567129631</v>
      </c>
      <c r="H242" t="s">
        <v>121</v>
      </c>
      <c r="I242" s="2">
        <v>43726.728946759256</v>
      </c>
      <c r="J242">
        <v>2500000</v>
      </c>
      <c r="K242">
        <v>2</v>
      </c>
      <c r="L242" t="s">
        <v>129</v>
      </c>
      <c r="M242">
        <v>2111</v>
      </c>
      <c r="N242">
        <v>2.2000000000000002</v>
      </c>
      <c r="Q242">
        <v>4636</v>
      </c>
      <c r="R242" t="s">
        <v>468</v>
      </c>
      <c r="S242" t="s">
        <v>186</v>
      </c>
      <c r="T242" t="s">
        <v>3863</v>
      </c>
      <c r="U242" t="s">
        <v>3898</v>
      </c>
      <c r="V242">
        <v>31100</v>
      </c>
      <c r="W242" t="s">
        <v>119</v>
      </c>
      <c r="X242" s="1">
        <v>463</v>
      </c>
      <c r="Y242" t="s">
        <v>3882</v>
      </c>
      <c r="Z242" s="3">
        <v>42405</v>
      </c>
      <c r="AA242">
        <v>4</v>
      </c>
      <c r="AB242">
        <v>1</v>
      </c>
      <c r="AC242">
        <v>6</v>
      </c>
      <c r="AD242">
        <v>1</v>
      </c>
      <c r="AE242">
        <v>4</v>
      </c>
      <c r="AF242">
        <v>1</v>
      </c>
      <c r="AG242">
        <v>0</v>
      </c>
      <c r="AH242">
        <v>3</v>
      </c>
      <c r="AI242">
        <v>0</v>
      </c>
      <c r="AK242">
        <v>2</v>
      </c>
      <c r="AL242">
        <v>1</v>
      </c>
      <c r="AM242">
        <v>81</v>
      </c>
      <c r="AN242">
        <v>100</v>
      </c>
      <c r="AO242">
        <v>616</v>
      </c>
      <c r="AP242">
        <v>46</v>
      </c>
      <c r="AQ242">
        <v>0</v>
      </c>
      <c r="AR242">
        <v>5</v>
      </c>
      <c r="AS242">
        <v>51</v>
      </c>
      <c r="AT242">
        <v>44</v>
      </c>
      <c r="AU242">
        <v>2111</v>
      </c>
      <c r="AV242">
        <v>2111</v>
      </c>
      <c r="AW242">
        <v>3</v>
      </c>
      <c r="AX242">
        <v>621</v>
      </c>
      <c r="AY242">
        <v>621</v>
      </c>
      <c r="AZ242">
        <v>2017</v>
      </c>
      <c r="BA242">
        <v>0.131493506493506</v>
      </c>
      <c r="BB242">
        <v>8.2125603864734303E-2</v>
      </c>
      <c r="BC242">
        <v>0.6</v>
      </c>
      <c r="BD242">
        <v>0.161030595813204</v>
      </c>
      <c r="BE242">
        <v>2.0843202273803801E-2</v>
      </c>
      <c r="CK242">
        <v>0</v>
      </c>
      <c r="CL242">
        <v>0</v>
      </c>
      <c r="ED242">
        <v>3</v>
      </c>
    </row>
    <row r="243" spans="1:134" x14ac:dyDescent="0.25">
      <c r="A243" s="6" t="s">
        <v>3391</v>
      </c>
      <c r="B243" t="s">
        <v>120</v>
      </c>
      <c r="C243">
        <v>80000</v>
      </c>
      <c r="D243">
        <v>0</v>
      </c>
      <c r="E243" s="5" t="s">
        <v>1141</v>
      </c>
      <c r="F243">
        <v>0</v>
      </c>
      <c r="G243" s="2">
        <v>43720.37431712963</v>
      </c>
      <c r="H243" t="s">
        <v>121</v>
      </c>
      <c r="I243" s="2">
        <v>43726.702002314814</v>
      </c>
      <c r="K243">
        <v>2</v>
      </c>
      <c r="L243" t="s">
        <v>129</v>
      </c>
      <c r="M243">
        <v>2053</v>
      </c>
      <c r="N243">
        <v>8.9</v>
      </c>
      <c r="Q243">
        <v>161</v>
      </c>
      <c r="R243" t="s">
        <v>390</v>
      </c>
      <c r="S243" t="s">
        <v>389</v>
      </c>
      <c r="T243" t="s">
        <v>3865</v>
      </c>
      <c r="U243" t="s">
        <v>3898</v>
      </c>
      <c r="V243">
        <v>44123</v>
      </c>
      <c r="W243" t="s">
        <v>119</v>
      </c>
      <c r="X243" s="1">
        <v>16</v>
      </c>
      <c r="Y243" t="s">
        <v>1141</v>
      </c>
      <c r="Z243" s="3">
        <v>43262</v>
      </c>
      <c r="AA243">
        <v>4</v>
      </c>
      <c r="AB243">
        <v>0</v>
      </c>
      <c r="AC243">
        <v>5</v>
      </c>
      <c r="AD243">
        <v>3</v>
      </c>
      <c r="AE243">
        <v>6</v>
      </c>
      <c r="AF243">
        <v>-1</v>
      </c>
      <c r="AG243">
        <v>0</v>
      </c>
      <c r="AH243">
        <v>6</v>
      </c>
      <c r="AI243">
        <v>0</v>
      </c>
      <c r="AJ243">
        <v>2</v>
      </c>
      <c r="AK243">
        <v>4</v>
      </c>
      <c r="AL243">
        <v>1</v>
      </c>
      <c r="AM243">
        <v>26</v>
      </c>
      <c r="AN243">
        <v>152</v>
      </c>
      <c r="AO243">
        <v>363</v>
      </c>
      <c r="AP243">
        <v>182</v>
      </c>
      <c r="AQ243">
        <v>0</v>
      </c>
      <c r="AR243">
        <v>294</v>
      </c>
      <c r="AS243">
        <v>337</v>
      </c>
      <c r="AT243">
        <v>111</v>
      </c>
      <c r="AU243">
        <v>2053</v>
      </c>
      <c r="AV243">
        <v>2053</v>
      </c>
      <c r="AW243">
        <v>293</v>
      </c>
      <c r="AX243">
        <v>657</v>
      </c>
      <c r="AY243">
        <v>657</v>
      </c>
      <c r="AZ243">
        <v>2018</v>
      </c>
      <c r="BA243">
        <v>7.1625344352616999E-2</v>
      </c>
      <c r="BB243">
        <v>0.51293759512937598</v>
      </c>
      <c r="BC243">
        <v>0.99659863945578198</v>
      </c>
      <c r="BD243">
        <v>0.23135464231354599</v>
      </c>
      <c r="BE243">
        <v>5.4067218704335097E-2</v>
      </c>
      <c r="CK243">
        <v>0</v>
      </c>
      <c r="CL243">
        <v>0</v>
      </c>
      <c r="ED243">
        <v>1</v>
      </c>
    </row>
    <row r="244" spans="1:134" x14ac:dyDescent="0.25">
      <c r="A244" s="6" t="s">
        <v>3431</v>
      </c>
      <c r="B244" t="s">
        <v>120</v>
      </c>
      <c r="C244">
        <v>100000</v>
      </c>
      <c r="E244" s="5" t="s">
        <v>1141</v>
      </c>
      <c r="F244">
        <v>0</v>
      </c>
      <c r="G244" s="2">
        <v>43721.556527777779</v>
      </c>
      <c r="H244" t="s">
        <v>121</v>
      </c>
      <c r="I244" s="2">
        <v>43726.671261574076</v>
      </c>
      <c r="J244">
        <v>2470000</v>
      </c>
      <c r="K244">
        <v>3</v>
      </c>
      <c r="L244" t="s">
        <v>129</v>
      </c>
      <c r="M244">
        <v>358</v>
      </c>
      <c r="N244">
        <v>10.1</v>
      </c>
      <c r="P244">
        <v>1.919</v>
      </c>
      <c r="Q244">
        <v>2562</v>
      </c>
      <c r="R244" t="s">
        <v>471</v>
      </c>
      <c r="S244" t="s">
        <v>470</v>
      </c>
      <c r="T244" t="s">
        <v>3856</v>
      </c>
      <c r="U244" t="s">
        <v>3898</v>
      </c>
      <c r="V244">
        <v>29010</v>
      </c>
      <c r="W244" t="s">
        <v>119</v>
      </c>
      <c r="X244" s="1">
        <v>256</v>
      </c>
      <c r="Y244" t="s">
        <v>3889</v>
      </c>
      <c r="Z244" s="3">
        <v>39965</v>
      </c>
      <c r="AA244">
        <v>4</v>
      </c>
      <c r="AB244">
        <v>0</v>
      </c>
      <c r="AC244">
        <v>5</v>
      </c>
      <c r="AD244">
        <v>6</v>
      </c>
      <c r="AE244">
        <v>7</v>
      </c>
      <c r="AF244">
        <v>0</v>
      </c>
      <c r="AG244">
        <v>0</v>
      </c>
      <c r="AH244">
        <v>5</v>
      </c>
      <c r="AI244">
        <v>0</v>
      </c>
      <c r="AK244">
        <v>3</v>
      </c>
      <c r="AL244">
        <v>2</v>
      </c>
      <c r="AM244">
        <v>4</v>
      </c>
      <c r="AN244">
        <v>194</v>
      </c>
      <c r="AO244">
        <v>119</v>
      </c>
      <c r="AP244">
        <v>36</v>
      </c>
      <c r="AQ244">
        <v>0</v>
      </c>
      <c r="AR244">
        <v>197</v>
      </c>
      <c r="AS244">
        <v>279</v>
      </c>
      <c r="AT244">
        <v>24</v>
      </c>
      <c r="AU244">
        <v>358</v>
      </c>
      <c r="AV244">
        <v>358</v>
      </c>
      <c r="AW244">
        <v>197</v>
      </c>
      <c r="AX244">
        <v>316</v>
      </c>
      <c r="AY244">
        <v>316</v>
      </c>
      <c r="AZ244">
        <v>2017</v>
      </c>
      <c r="BA244">
        <v>3.3613445378151197E-2</v>
      </c>
      <c r="BB244">
        <v>0.882911392405063</v>
      </c>
      <c r="BC244">
        <v>1</v>
      </c>
      <c r="BD244">
        <v>0.613924050632911</v>
      </c>
      <c r="BE244">
        <v>6.7039106145251395E-2</v>
      </c>
      <c r="BF244">
        <v>63</v>
      </c>
      <c r="BG244">
        <v>63</v>
      </c>
      <c r="BH244">
        <v>63</v>
      </c>
      <c r="BI244">
        <v>63</v>
      </c>
      <c r="BJ244">
        <v>66</v>
      </c>
      <c r="BK244">
        <v>66</v>
      </c>
      <c r="BL244">
        <v>6.09</v>
      </c>
      <c r="BM244">
        <v>6.532</v>
      </c>
      <c r="BN244">
        <v>6.7530000000000001</v>
      </c>
      <c r="BO244">
        <v>5.8680000000000003</v>
      </c>
      <c r="BP244">
        <v>6.2469999999999999</v>
      </c>
      <c r="BQ244">
        <v>6.4809999999999999</v>
      </c>
      <c r="BR244">
        <v>62.639000000000003</v>
      </c>
      <c r="BS244">
        <v>12.638999999999999</v>
      </c>
      <c r="BT244">
        <v>14.884</v>
      </c>
      <c r="BU244">
        <v>16</v>
      </c>
      <c r="BV244">
        <v>16</v>
      </c>
      <c r="BW244">
        <v>17.838999999999999</v>
      </c>
      <c r="BX244">
        <v>3</v>
      </c>
      <c r="BY244">
        <v>3</v>
      </c>
      <c r="BZ244">
        <v>2</v>
      </c>
      <c r="CA244">
        <v>2</v>
      </c>
      <c r="CB244">
        <v>2</v>
      </c>
      <c r="CC244">
        <v>2</v>
      </c>
      <c r="CD244">
        <v>0.89915183744854499</v>
      </c>
      <c r="CE244" s="3">
        <v>43465</v>
      </c>
      <c r="CF244">
        <v>131.72900000000001</v>
      </c>
      <c r="CG244" s="3">
        <v>43646</v>
      </c>
      <c r="CH244">
        <v>0.45054277029960899</v>
      </c>
      <c r="CI244">
        <v>9.9000000000000005E-2</v>
      </c>
      <c r="CK244">
        <v>16</v>
      </c>
      <c r="CL244">
        <v>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3.7999999999999999E-2</v>
      </c>
      <c r="CT244">
        <v>0</v>
      </c>
      <c r="CU244">
        <v>0</v>
      </c>
      <c r="CV244">
        <v>9.9000000000000005E-2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25</v>
      </c>
      <c r="DF244">
        <v>62.78</v>
      </c>
      <c r="DG244">
        <v>62.917000000000002</v>
      </c>
      <c r="DH244">
        <v>62.106999999999999</v>
      </c>
      <c r="DI244">
        <v>65.956999999999994</v>
      </c>
      <c r="DJ244">
        <v>65.796999999999997</v>
      </c>
      <c r="DK244">
        <v>92.5</v>
      </c>
      <c r="DL244">
        <v>6.1280000000000001</v>
      </c>
      <c r="DM244">
        <v>5.9850000000000003</v>
      </c>
      <c r="DN244">
        <v>5.609</v>
      </c>
      <c r="DO244">
        <v>5.9669999999999996</v>
      </c>
      <c r="DP244">
        <v>4.9089999999999998</v>
      </c>
      <c r="DQ244">
        <v>6.26</v>
      </c>
      <c r="DR244">
        <v>61.51</v>
      </c>
      <c r="DS244">
        <v>12.638999999999999</v>
      </c>
      <c r="DT244">
        <v>13.763</v>
      </c>
      <c r="DU244">
        <v>14.884</v>
      </c>
      <c r="DV244">
        <v>16</v>
      </c>
      <c r="DW244">
        <v>17.838999999999999</v>
      </c>
      <c r="DX244">
        <v>0.39682539682539603</v>
      </c>
      <c r="DY244">
        <v>1.00623973727422</v>
      </c>
      <c r="DZ244">
        <v>0.981976085186545</v>
      </c>
      <c r="EA244">
        <v>0.89728645833333298</v>
      </c>
      <c r="EB244">
        <v>0.91801638092228199</v>
      </c>
      <c r="EC244">
        <v>0.97595731459060997</v>
      </c>
      <c r="ED244">
        <v>10</v>
      </c>
    </row>
    <row r="245" spans="1:134" x14ac:dyDescent="0.25">
      <c r="A245" s="6" t="s">
        <v>3426</v>
      </c>
      <c r="B245" t="s">
        <v>120</v>
      </c>
      <c r="C245">
        <v>200000</v>
      </c>
      <c r="E245" s="5" t="s">
        <v>1141</v>
      </c>
      <c r="F245">
        <v>0</v>
      </c>
      <c r="G245" s="2">
        <v>43721.442361111112</v>
      </c>
      <c r="H245" t="s">
        <v>121</v>
      </c>
      <c r="I245" s="2">
        <v>43726.660555555558</v>
      </c>
      <c r="J245">
        <v>2500000</v>
      </c>
      <c r="K245">
        <v>2</v>
      </c>
      <c r="L245" t="s">
        <v>128</v>
      </c>
      <c r="M245">
        <v>649</v>
      </c>
      <c r="N245">
        <v>3.1</v>
      </c>
      <c r="P245">
        <v>0</v>
      </c>
      <c r="Q245">
        <v>522921</v>
      </c>
      <c r="R245" t="s">
        <v>190</v>
      </c>
      <c r="S245" t="s">
        <v>189</v>
      </c>
      <c r="T245" t="s">
        <v>3872</v>
      </c>
      <c r="U245" t="s">
        <v>3897</v>
      </c>
      <c r="V245">
        <v>16124</v>
      </c>
      <c r="W245" t="s">
        <v>119</v>
      </c>
      <c r="X245" s="1">
        <v>522</v>
      </c>
      <c r="Y245" t="s">
        <v>3895</v>
      </c>
      <c r="Z245" s="3">
        <v>41837</v>
      </c>
      <c r="AA245">
        <v>5</v>
      </c>
      <c r="AB245">
        <v>-1</v>
      </c>
      <c r="AC245">
        <v>6</v>
      </c>
      <c r="AD245">
        <v>9</v>
      </c>
      <c r="AE245">
        <v>7</v>
      </c>
      <c r="AF245">
        <v>0</v>
      </c>
      <c r="AG245">
        <v>0</v>
      </c>
      <c r="AH245">
        <v>3</v>
      </c>
      <c r="AI245">
        <v>1</v>
      </c>
      <c r="AK245">
        <v>3</v>
      </c>
      <c r="AL245">
        <v>2</v>
      </c>
      <c r="AM245">
        <v>12</v>
      </c>
      <c r="AN245">
        <v>27</v>
      </c>
      <c r="AO245">
        <v>125</v>
      </c>
      <c r="AP245">
        <v>20</v>
      </c>
      <c r="AQ245">
        <v>0</v>
      </c>
      <c r="AR245">
        <v>7</v>
      </c>
      <c r="AS245">
        <v>58</v>
      </c>
      <c r="AT245">
        <v>18</v>
      </c>
      <c r="AU245">
        <v>649</v>
      </c>
      <c r="AV245">
        <v>649</v>
      </c>
      <c r="AW245">
        <v>7</v>
      </c>
      <c r="AX245">
        <v>132</v>
      </c>
      <c r="AY245">
        <v>132</v>
      </c>
      <c r="AZ245">
        <v>2018</v>
      </c>
      <c r="BA245">
        <v>9.6000000000000002E-2</v>
      </c>
      <c r="BB245">
        <v>0.439393939393939</v>
      </c>
      <c r="BC245">
        <v>1</v>
      </c>
      <c r="BD245">
        <v>0.204545454545454</v>
      </c>
      <c r="BE245">
        <v>2.7734976887519198E-2</v>
      </c>
      <c r="BF245">
        <v>75</v>
      </c>
      <c r="BG245">
        <v>102.816</v>
      </c>
      <c r="BH245">
        <v>75</v>
      </c>
      <c r="BI245">
        <v>93.713999999999999</v>
      </c>
      <c r="BJ245">
        <v>93.713999999999999</v>
      </c>
      <c r="BK245">
        <v>125</v>
      </c>
      <c r="BL245">
        <v>150</v>
      </c>
      <c r="BM245">
        <v>122.19499999999999</v>
      </c>
      <c r="BN245">
        <v>150.51599999999999</v>
      </c>
      <c r="BO245">
        <v>131.286</v>
      </c>
      <c r="BP245">
        <v>131.44300000000001</v>
      </c>
      <c r="BQ245">
        <v>100.807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0.308933614800246</v>
      </c>
      <c r="CE245" s="3">
        <v>43465</v>
      </c>
      <c r="CF245">
        <v>225</v>
      </c>
      <c r="CG245" s="3">
        <v>43646</v>
      </c>
      <c r="CH245">
        <v>0.19046222222222201</v>
      </c>
      <c r="CI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DE245">
        <v>0</v>
      </c>
      <c r="DF245">
        <v>27.738</v>
      </c>
      <c r="DG245">
        <v>28.503</v>
      </c>
      <c r="DH245">
        <v>40.466000000000001</v>
      </c>
      <c r="DI245">
        <v>44.415999999999997</v>
      </c>
      <c r="DJ245">
        <v>64.415999999999997</v>
      </c>
      <c r="DK245">
        <v>68.180999999999997</v>
      </c>
      <c r="DL245">
        <v>42.853999999999999</v>
      </c>
      <c r="DM245">
        <v>46.665999999999997</v>
      </c>
      <c r="DN245">
        <v>54.338000000000001</v>
      </c>
      <c r="DO245">
        <v>36.002000000000002</v>
      </c>
      <c r="DP245">
        <v>31.315000000000001</v>
      </c>
      <c r="DQ245">
        <v>0.80700000000000005</v>
      </c>
      <c r="DX245">
        <v>0</v>
      </c>
      <c r="DY245">
        <v>0.28569333333333302</v>
      </c>
      <c r="EA245">
        <v>0.36362880455166202</v>
      </c>
      <c r="EB245">
        <v>0.26961247546890399</v>
      </c>
      <c r="ED245">
        <v>5</v>
      </c>
    </row>
    <row r="246" spans="1:134" x14ac:dyDescent="0.25">
      <c r="A246" s="6" t="s">
        <v>3427</v>
      </c>
      <c r="B246" t="s">
        <v>120</v>
      </c>
      <c r="C246">
        <v>38000</v>
      </c>
      <c r="E246" s="5" t="s">
        <v>1141</v>
      </c>
      <c r="F246">
        <v>0</v>
      </c>
      <c r="G246" s="2">
        <v>43721.506284722222</v>
      </c>
      <c r="H246" t="s">
        <v>121</v>
      </c>
      <c r="I246" s="2">
        <v>43726.650682870371</v>
      </c>
      <c r="J246">
        <v>2488000</v>
      </c>
      <c r="L246" t="s">
        <v>116</v>
      </c>
      <c r="M246">
        <v>105</v>
      </c>
      <c r="N246">
        <v>2.9</v>
      </c>
      <c r="P246">
        <v>16.809999999999999</v>
      </c>
      <c r="Q246">
        <v>7911</v>
      </c>
      <c r="R246" t="s">
        <v>156</v>
      </c>
      <c r="S246" t="s">
        <v>134</v>
      </c>
      <c r="T246" t="s">
        <v>3857</v>
      </c>
      <c r="U246" t="s">
        <v>3897</v>
      </c>
      <c r="V246">
        <v>10141</v>
      </c>
      <c r="W246" t="s">
        <v>132</v>
      </c>
      <c r="X246" s="1">
        <v>791</v>
      </c>
      <c r="Y246" t="s">
        <v>3892</v>
      </c>
      <c r="Z246" s="3">
        <v>41701</v>
      </c>
      <c r="AA246">
        <v>6</v>
      </c>
      <c r="AB246">
        <v>0</v>
      </c>
      <c r="AC246">
        <v>6</v>
      </c>
      <c r="AD246">
        <v>4</v>
      </c>
      <c r="AE246">
        <v>6</v>
      </c>
      <c r="AF246">
        <v>0</v>
      </c>
      <c r="AG246">
        <v>0</v>
      </c>
      <c r="AH246">
        <v>2</v>
      </c>
      <c r="AI246">
        <v>0</v>
      </c>
      <c r="AJ246">
        <v>1</v>
      </c>
      <c r="AK246">
        <v>1</v>
      </c>
      <c r="AL246">
        <v>1</v>
      </c>
      <c r="AM246">
        <v>19</v>
      </c>
      <c r="AN246">
        <v>31</v>
      </c>
      <c r="AO246">
        <v>44</v>
      </c>
      <c r="AP246">
        <v>3</v>
      </c>
      <c r="AQ246">
        <v>0</v>
      </c>
      <c r="AR246">
        <v>10</v>
      </c>
      <c r="AS246">
        <v>5</v>
      </c>
      <c r="AT246">
        <v>1</v>
      </c>
      <c r="AU246">
        <v>105</v>
      </c>
      <c r="AV246">
        <v>105</v>
      </c>
      <c r="AW246">
        <v>7</v>
      </c>
      <c r="AX246">
        <v>54</v>
      </c>
      <c r="AY246">
        <v>54</v>
      </c>
      <c r="AZ246">
        <v>2018</v>
      </c>
      <c r="BA246">
        <v>0.43181818181818099</v>
      </c>
      <c r="BB246">
        <v>9.2592592592592504E-2</v>
      </c>
      <c r="BC246">
        <v>0.7</v>
      </c>
      <c r="BD246">
        <v>0.57407407407407396</v>
      </c>
      <c r="BE246">
        <v>9.5238095238095195E-3</v>
      </c>
      <c r="BX246">
        <v>1</v>
      </c>
      <c r="BY246">
        <v>1</v>
      </c>
      <c r="BZ246">
        <v>1</v>
      </c>
      <c r="CA246">
        <v>2</v>
      </c>
      <c r="CB246">
        <v>2</v>
      </c>
      <c r="CC246">
        <v>2</v>
      </c>
      <c r="CD246">
        <v>0</v>
      </c>
      <c r="CE246" s="3">
        <v>43100</v>
      </c>
      <c r="CF246">
        <v>30.306999999999999</v>
      </c>
      <c r="CG246" s="3">
        <v>43159</v>
      </c>
      <c r="CH246">
        <v>0</v>
      </c>
      <c r="CI246">
        <v>0</v>
      </c>
      <c r="CK246">
        <v>0</v>
      </c>
      <c r="CL246">
        <v>0</v>
      </c>
      <c r="DK246">
        <v>26.254999999999999</v>
      </c>
      <c r="ED246">
        <v>5</v>
      </c>
    </row>
    <row r="247" spans="1:134" x14ac:dyDescent="0.25">
      <c r="A247" s="6" t="s">
        <v>3420</v>
      </c>
      <c r="B247" t="s">
        <v>120</v>
      </c>
      <c r="C247">
        <v>250000</v>
      </c>
      <c r="E247" s="5" t="s">
        <v>1141</v>
      </c>
      <c r="F247">
        <v>0</v>
      </c>
      <c r="G247" s="2">
        <v>43721.314675925925</v>
      </c>
      <c r="H247" t="s">
        <v>121</v>
      </c>
      <c r="I247" s="2">
        <v>43726.642430555556</v>
      </c>
      <c r="J247">
        <v>2500000</v>
      </c>
      <c r="K247">
        <v>3</v>
      </c>
      <c r="L247" t="s">
        <v>173</v>
      </c>
      <c r="M247">
        <v>1831</v>
      </c>
      <c r="N247">
        <v>6.7</v>
      </c>
      <c r="P247">
        <v>2.9809999999999999</v>
      </c>
      <c r="Q247">
        <v>467502</v>
      </c>
      <c r="R247" t="s">
        <v>127</v>
      </c>
      <c r="S247" t="s">
        <v>126</v>
      </c>
      <c r="T247" t="s">
        <v>3858</v>
      </c>
      <c r="U247" t="s">
        <v>3897</v>
      </c>
      <c r="V247">
        <v>20124</v>
      </c>
      <c r="W247" t="s">
        <v>119</v>
      </c>
      <c r="X247" s="1">
        <v>467</v>
      </c>
      <c r="Y247" t="s">
        <v>3882</v>
      </c>
      <c r="Z247" s="3">
        <v>42193</v>
      </c>
      <c r="AA247">
        <v>4</v>
      </c>
      <c r="AB247">
        <v>0</v>
      </c>
      <c r="AC247">
        <v>5</v>
      </c>
      <c r="AD247">
        <v>8</v>
      </c>
      <c r="AE247">
        <v>7</v>
      </c>
      <c r="AF247">
        <v>0</v>
      </c>
      <c r="AG247">
        <v>0</v>
      </c>
      <c r="AH247">
        <v>6</v>
      </c>
      <c r="AI247">
        <v>0</v>
      </c>
      <c r="AJ247">
        <v>2</v>
      </c>
      <c r="AK247">
        <v>4</v>
      </c>
      <c r="AL247">
        <v>2</v>
      </c>
      <c r="AM247">
        <v>26</v>
      </c>
      <c r="AN247">
        <v>809</v>
      </c>
      <c r="AO247">
        <v>1461</v>
      </c>
      <c r="AP247">
        <v>123</v>
      </c>
      <c r="AQ247">
        <v>0</v>
      </c>
      <c r="AR247">
        <v>29</v>
      </c>
      <c r="AS247">
        <v>200</v>
      </c>
      <c r="AT247">
        <v>105</v>
      </c>
      <c r="AU247">
        <v>1831</v>
      </c>
      <c r="AV247">
        <v>1831</v>
      </c>
      <c r="AW247">
        <v>13</v>
      </c>
      <c r="AX247">
        <v>1490</v>
      </c>
      <c r="AY247">
        <v>1490</v>
      </c>
      <c r="AZ247">
        <v>2018</v>
      </c>
      <c r="BA247">
        <v>1.7796030116358601E-2</v>
      </c>
      <c r="BB247">
        <v>0.134228187919463</v>
      </c>
      <c r="BC247">
        <v>0.44827586206896503</v>
      </c>
      <c r="BD247">
        <v>0.54295302013422797</v>
      </c>
      <c r="BE247">
        <v>5.7345712725286699E-2</v>
      </c>
      <c r="BF247">
        <v>291.029</v>
      </c>
      <c r="BG247">
        <v>424.17200000000003</v>
      </c>
      <c r="BH247">
        <v>525.89800000000002</v>
      </c>
      <c r="BI247">
        <v>510.142</v>
      </c>
      <c r="BJ247">
        <v>491.60300000000001</v>
      </c>
      <c r="BK247">
        <v>368.05099999999999</v>
      </c>
      <c r="BX247">
        <v>1</v>
      </c>
      <c r="BY247">
        <v>2</v>
      </c>
      <c r="BZ247">
        <v>3</v>
      </c>
      <c r="CA247">
        <v>3</v>
      </c>
      <c r="CB247">
        <v>3</v>
      </c>
      <c r="CC247">
        <v>3</v>
      </c>
      <c r="CD247">
        <v>0.754114585228437</v>
      </c>
      <c r="CE247" s="3">
        <v>43465</v>
      </c>
      <c r="CF247">
        <v>291.029</v>
      </c>
      <c r="CG247" s="3">
        <v>43646</v>
      </c>
      <c r="CH247">
        <v>1</v>
      </c>
      <c r="CI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DE247">
        <v>291.029</v>
      </c>
      <c r="DF247">
        <v>317.56400000000002</v>
      </c>
      <c r="DG247">
        <v>418.90100000000001</v>
      </c>
      <c r="DH247">
        <v>401.76600000000002</v>
      </c>
      <c r="DI247">
        <v>331.60300000000001</v>
      </c>
      <c r="DJ247">
        <v>208.05099999999999</v>
      </c>
      <c r="DK247">
        <v>276.61900000000003</v>
      </c>
      <c r="DX247">
        <v>1</v>
      </c>
      <c r="EA247">
        <v>0.754114585228437</v>
      </c>
      <c r="ED247">
        <v>4</v>
      </c>
    </row>
    <row r="248" spans="1:134" x14ac:dyDescent="0.25">
      <c r="A248" s="6" t="s">
        <v>3419</v>
      </c>
      <c r="B248" t="s">
        <v>120</v>
      </c>
      <c r="C248">
        <v>40000</v>
      </c>
      <c r="E248" s="5" t="s">
        <v>1141</v>
      </c>
      <c r="F248">
        <v>0</v>
      </c>
      <c r="G248" s="2">
        <v>43721.310254629629</v>
      </c>
      <c r="H248" t="s">
        <v>121</v>
      </c>
      <c r="I248" s="2">
        <v>43726.641631944447</v>
      </c>
      <c r="J248">
        <v>2484000</v>
      </c>
      <c r="K248">
        <v>4</v>
      </c>
      <c r="L248" t="s">
        <v>122</v>
      </c>
      <c r="M248">
        <v>322</v>
      </c>
      <c r="N248">
        <v>10.9</v>
      </c>
      <c r="P248">
        <v>7.6459999999999999</v>
      </c>
      <c r="Q248">
        <v>47523</v>
      </c>
      <c r="R248" t="s">
        <v>256</v>
      </c>
      <c r="S248" t="s">
        <v>255</v>
      </c>
      <c r="T248" t="s">
        <v>3862</v>
      </c>
      <c r="U248" t="s">
        <v>3899</v>
      </c>
      <c r="V248">
        <v>70122</v>
      </c>
      <c r="W248" t="s">
        <v>132</v>
      </c>
      <c r="X248" s="1">
        <v>475</v>
      </c>
      <c r="Y248" t="s">
        <v>3882</v>
      </c>
      <c r="Z248" s="3">
        <v>41621</v>
      </c>
      <c r="AA248">
        <v>7</v>
      </c>
      <c r="AB248">
        <v>0</v>
      </c>
      <c r="AC248">
        <v>6</v>
      </c>
      <c r="AD248">
        <v>6</v>
      </c>
      <c r="AE248">
        <v>6</v>
      </c>
      <c r="AF248">
        <v>0</v>
      </c>
      <c r="AG248">
        <v>0</v>
      </c>
      <c r="AH248">
        <v>4</v>
      </c>
      <c r="AI248">
        <v>0</v>
      </c>
      <c r="AJ248">
        <v>2</v>
      </c>
      <c r="AK248">
        <v>3</v>
      </c>
      <c r="AL248">
        <v>3</v>
      </c>
      <c r="AM248">
        <v>0</v>
      </c>
      <c r="AN248">
        <v>65</v>
      </c>
      <c r="AO248">
        <v>169</v>
      </c>
      <c r="AP248">
        <v>35</v>
      </c>
      <c r="AQ248">
        <v>0</v>
      </c>
      <c r="AR248">
        <v>2</v>
      </c>
      <c r="AS248">
        <v>157</v>
      </c>
      <c r="AT248">
        <v>32</v>
      </c>
      <c r="AU248">
        <v>322</v>
      </c>
      <c r="AV248">
        <v>322</v>
      </c>
      <c r="AW248">
        <v>1</v>
      </c>
      <c r="AX248">
        <v>171</v>
      </c>
      <c r="AY248">
        <v>171</v>
      </c>
      <c r="AZ248">
        <v>2018</v>
      </c>
      <c r="BA248">
        <v>0</v>
      </c>
      <c r="BB248">
        <v>0.91812865497076002</v>
      </c>
      <c r="BC248">
        <v>0.5</v>
      </c>
      <c r="BD248">
        <v>0.38011695906432702</v>
      </c>
      <c r="BE248">
        <v>9.9378881987577605E-2</v>
      </c>
      <c r="BL248">
        <v>25</v>
      </c>
      <c r="BM248">
        <v>25</v>
      </c>
      <c r="BN248">
        <v>25</v>
      </c>
      <c r="BO248">
        <v>25</v>
      </c>
      <c r="BP248">
        <v>25</v>
      </c>
      <c r="BQ248">
        <v>20</v>
      </c>
      <c r="BR248">
        <v>56.593000000000004</v>
      </c>
      <c r="BS248">
        <v>58.505000000000003</v>
      </c>
      <c r="BT248">
        <v>60.408000000000001</v>
      </c>
      <c r="BU248">
        <v>62.302</v>
      </c>
      <c r="BV248">
        <v>64.186000000000007</v>
      </c>
      <c r="BW248">
        <v>20.413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0.75462758620689596</v>
      </c>
      <c r="CE248" s="3">
        <v>43465</v>
      </c>
      <c r="CF248">
        <v>81.593000000000004</v>
      </c>
      <c r="CG248" s="3">
        <v>43646</v>
      </c>
      <c r="CH248">
        <v>0.87104000000000004</v>
      </c>
      <c r="CI248">
        <v>0</v>
      </c>
      <c r="CK248">
        <v>0</v>
      </c>
      <c r="CL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K248">
        <v>38.616</v>
      </c>
      <c r="DL248">
        <v>21.776</v>
      </c>
      <c r="DM248">
        <v>21.251000000000001</v>
      </c>
      <c r="DN248">
        <v>23.568000000000001</v>
      </c>
      <c r="DO248">
        <v>19.265999999999998</v>
      </c>
      <c r="DP248">
        <v>5.7089999999999996</v>
      </c>
      <c r="DQ248">
        <v>17.850999999999999</v>
      </c>
      <c r="DR248">
        <v>56.593000000000004</v>
      </c>
      <c r="DS248">
        <v>58.505000000000003</v>
      </c>
      <c r="DT248">
        <v>60.408000000000001</v>
      </c>
      <c r="DU248">
        <v>62.302</v>
      </c>
      <c r="DV248">
        <v>64.186000000000007</v>
      </c>
      <c r="DW248">
        <v>20.413</v>
      </c>
      <c r="DY248">
        <v>0.87104000000000004</v>
      </c>
      <c r="DZ248">
        <v>1</v>
      </c>
      <c r="EB248">
        <v>0.75462758620689596</v>
      </c>
      <c r="EC248">
        <v>1</v>
      </c>
      <c r="ED248">
        <v>6</v>
      </c>
    </row>
    <row r="249" spans="1:134" x14ac:dyDescent="0.25">
      <c r="A249" s="6" t="s">
        <v>3399</v>
      </c>
      <c r="B249" t="s">
        <v>120</v>
      </c>
      <c r="C249">
        <v>150000</v>
      </c>
      <c r="E249" s="5" t="s">
        <v>1141</v>
      </c>
      <c r="F249">
        <v>0</v>
      </c>
      <c r="G249" s="2">
        <v>43720.451527777775</v>
      </c>
      <c r="H249" t="s">
        <v>121</v>
      </c>
      <c r="I249" s="2">
        <v>43726.638402777775</v>
      </c>
      <c r="K249">
        <v>4</v>
      </c>
      <c r="L249" t="s">
        <v>122</v>
      </c>
      <c r="M249">
        <v>330</v>
      </c>
      <c r="N249">
        <v>97.8</v>
      </c>
      <c r="P249">
        <v>2.9340000000000002</v>
      </c>
      <c r="Q249">
        <v>6201</v>
      </c>
      <c r="R249" t="s">
        <v>292</v>
      </c>
      <c r="S249" t="s">
        <v>291</v>
      </c>
      <c r="T249" t="s">
        <v>3860</v>
      </c>
      <c r="U249" t="s">
        <v>3898</v>
      </c>
      <c r="V249">
        <v>48121</v>
      </c>
      <c r="W249" t="s">
        <v>119</v>
      </c>
      <c r="X249" s="1">
        <v>620</v>
      </c>
      <c r="Y249" t="s">
        <v>3892</v>
      </c>
      <c r="Z249" s="3">
        <v>42356</v>
      </c>
      <c r="AA249">
        <v>5</v>
      </c>
      <c r="AB249">
        <v>0</v>
      </c>
      <c r="AC249">
        <v>6</v>
      </c>
      <c r="AD249">
        <v>4</v>
      </c>
      <c r="AE249">
        <v>6</v>
      </c>
      <c r="AF249">
        <v>0</v>
      </c>
      <c r="AG249">
        <v>0</v>
      </c>
      <c r="AH249">
        <v>2</v>
      </c>
      <c r="AI249">
        <v>0</v>
      </c>
      <c r="AK249">
        <v>2</v>
      </c>
      <c r="AL249">
        <v>2</v>
      </c>
      <c r="AM249">
        <v>2</v>
      </c>
      <c r="AN249">
        <v>153</v>
      </c>
      <c r="AO249">
        <v>87</v>
      </c>
      <c r="AP249">
        <v>136</v>
      </c>
      <c r="AQ249">
        <v>0</v>
      </c>
      <c r="AR249">
        <v>185</v>
      </c>
      <c r="AS249">
        <v>272</v>
      </c>
      <c r="AT249">
        <v>68</v>
      </c>
      <c r="AU249">
        <v>330</v>
      </c>
      <c r="AV249">
        <v>139</v>
      </c>
      <c r="AW249">
        <v>18</v>
      </c>
      <c r="AX249">
        <v>272</v>
      </c>
      <c r="AY249">
        <v>272</v>
      </c>
      <c r="AZ249">
        <v>2018</v>
      </c>
      <c r="BA249">
        <v>2.2988505747126398E-2</v>
      </c>
      <c r="BB249">
        <v>1</v>
      </c>
      <c r="BC249">
        <v>9.7297297297297303E-2</v>
      </c>
      <c r="BD249">
        <v>0.5625</v>
      </c>
      <c r="BE249">
        <v>0.48920863309352502</v>
      </c>
      <c r="BF249">
        <v>40</v>
      </c>
      <c r="BG249">
        <v>40</v>
      </c>
      <c r="BH249">
        <v>40</v>
      </c>
      <c r="BI249">
        <v>40</v>
      </c>
      <c r="BJ249">
        <v>40</v>
      </c>
      <c r="BK249">
        <v>40</v>
      </c>
      <c r="BR249">
        <v>20</v>
      </c>
      <c r="BS249">
        <v>20</v>
      </c>
      <c r="BT249">
        <v>20</v>
      </c>
      <c r="BU249">
        <v>20</v>
      </c>
      <c r="BV249">
        <v>20</v>
      </c>
      <c r="BW249">
        <v>20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0.98166666666666602</v>
      </c>
      <c r="CE249" s="3">
        <v>43465</v>
      </c>
      <c r="CF249">
        <v>60</v>
      </c>
      <c r="CG249" s="3">
        <v>43646</v>
      </c>
      <c r="CH249">
        <v>1</v>
      </c>
      <c r="CI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40</v>
      </c>
      <c r="DF249">
        <v>40</v>
      </c>
      <c r="DG249">
        <v>40</v>
      </c>
      <c r="DH249">
        <v>40</v>
      </c>
      <c r="DI249">
        <v>37.200000000000003</v>
      </c>
      <c r="DJ249">
        <v>38.4</v>
      </c>
      <c r="DK249">
        <v>52.917999999999999</v>
      </c>
      <c r="DR249">
        <v>9.4309999999999992</v>
      </c>
      <c r="DS249">
        <v>12.579000000000001</v>
      </c>
      <c r="DT249">
        <v>10.641</v>
      </c>
      <c r="DU249">
        <v>12.24</v>
      </c>
      <c r="DV249">
        <v>15.422000000000001</v>
      </c>
      <c r="DW249">
        <v>14.811999999999999</v>
      </c>
      <c r="DX249">
        <v>1</v>
      </c>
      <c r="DZ249">
        <v>0.47154999999999903</v>
      </c>
      <c r="EA249">
        <v>0.98166666666666602</v>
      </c>
      <c r="EC249">
        <v>0.62604166666666605</v>
      </c>
      <c r="ED249">
        <v>4</v>
      </c>
    </row>
    <row r="250" spans="1:134" x14ac:dyDescent="0.25">
      <c r="A250" s="6" t="s">
        <v>3422</v>
      </c>
      <c r="B250" t="s">
        <v>120</v>
      </c>
      <c r="C250">
        <v>500000</v>
      </c>
      <c r="E250" s="5" t="s">
        <v>1141</v>
      </c>
      <c r="F250">
        <v>0</v>
      </c>
      <c r="G250" s="2">
        <v>43721.345914351848</v>
      </c>
      <c r="H250" t="s">
        <v>121</v>
      </c>
      <c r="I250" s="2">
        <v>43726.636030092595</v>
      </c>
      <c r="K250">
        <v>3</v>
      </c>
      <c r="L250" t="s">
        <v>122</v>
      </c>
      <c r="M250">
        <v>3342</v>
      </c>
      <c r="N250">
        <v>2.1</v>
      </c>
      <c r="Q250">
        <v>28992</v>
      </c>
      <c r="R250" t="s">
        <v>474</v>
      </c>
      <c r="S250" t="s">
        <v>158</v>
      </c>
      <c r="T250" t="s">
        <v>3863</v>
      </c>
      <c r="U250" t="s">
        <v>3898</v>
      </c>
      <c r="V250">
        <v>30035</v>
      </c>
      <c r="W250" t="s">
        <v>119</v>
      </c>
      <c r="X250" s="1">
        <v>289</v>
      </c>
      <c r="Y250" t="s">
        <v>3888</v>
      </c>
      <c r="Z250" s="3">
        <v>42436</v>
      </c>
      <c r="AA250">
        <v>6</v>
      </c>
      <c r="AB250">
        <v>-1</v>
      </c>
      <c r="AC250">
        <v>5</v>
      </c>
      <c r="AD250">
        <v>15</v>
      </c>
      <c r="AE250">
        <v>8</v>
      </c>
      <c r="AF250">
        <v>0</v>
      </c>
      <c r="AG250">
        <v>0</v>
      </c>
      <c r="AH250">
        <v>6</v>
      </c>
      <c r="AI250">
        <v>0</v>
      </c>
      <c r="AJ250">
        <v>2</v>
      </c>
      <c r="AK250">
        <v>4</v>
      </c>
      <c r="AL250">
        <v>1</v>
      </c>
      <c r="AM250">
        <v>53</v>
      </c>
      <c r="AN250">
        <v>191</v>
      </c>
      <c r="AO250">
        <v>1455</v>
      </c>
      <c r="AP250">
        <v>66</v>
      </c>
      <c r="AQ250">
        <v>0</v>
      </c>
      <c r="AR250">
        <v>1353</v>
      </c>
      <c r="AS250">
        <v>1363</v>
      </c>
      <c r="AT250">
        <v>50</v>
      </c>
      <c r="AU250">
        <v>3342</v>
      </c>
      <c r="AV250">
        <v>3119</v>
      </c>
      <c r="AW250">
        <v>127</v>
      </c>
      <c r="AX250">
        <v>2808</v>
      </c>
      <c r="AY250">
        <v>2808</v>
      </c>
      <c r="AZ250">
        <v>2017</v>
      </c>
      <c r="BA250">
        <v>3.6426116838487899E-2</v>
      </c>
      <c r="BB250">
        <v>0.48539886039885999</v>
      </c>
      <c r="BC250">
        <v>9.3865484109386499E-2</v>
      </c>
      <c r="BD250">
        <v>6.8019943019943005E-2</v>
      </c>
      <c r="BE250">
        <v>1.6030779095863999E-2</v>
      </c>
      <c r="CK250">
        <v>0</v>
      </c>
      <c r="CL250">
        <v>0</v>
      </c>
      <c r="ED250">
        <v>3</v>
      </c>
    </row>
    <row r="251" spans="1:134" x14ac:dyDescent="0.25">
      <c r="A251" s="6" t="s">
        <v>3430</v>
      </c>
      <c r="B251" t="s">
        <v>120</v>
      </c>
      <c r="C251">
        <v>2000000</v>
      </c>
      <c r="E251" s="5" t="s">
        <v>1141</v>
      </c>
      <c r="F251">
        <v>0</v>
      </c>
      <c r="G251" s="2">
        <v>43721.542986111112</v>
      </c>
      <c r="H251" t="s">
        <v>121</v>
      </c>
      <c r="I251" s="2">
        <v>43725.749351851853</v>
      </c>
      <c r="J251">
        <v>2500000</v>
      </c>
      <c r="L251" t="s">
        <v>122</v>
      </c>
      <c r="M251">
        <v>8717</v>
      </c>
      <c r="N251">
        <v>17.2</v>
      </c>
      <c r="O251">
        <v>15.52</v>
      </c>
      <c r="Q251">
        <v>23702</v>
      </c>
      <c r="R251" t="s">
        <v>476</v>
      </c>
      <c r="S251" t="s">
        <v>180</v>
      </c>
      <c r="T251" t="s">
        <v>3861</v>
      </c>
      <c r="U251" t="s">
        <v>3899</v>
      </c>
      <c r="V251">
        <v>84020</v>
      </c>
      <c r="W251" t="s">
        <v>119</v>
      </c>
      <c r="X251" s="1">
        <v>237</v>
      </c>
      <c r="Y251" t="s">
        <v>3879</v>
      </c>
      <c r="Z251" s="3">
        <v>37008</v>
      </c>
      <c r="AA251">
        <v>6</v>
      </c>
      <c r="AB251">
        <v>0</v>
      </c>
      <c r="AC251">
        <v>6</v>
      </c>
      <c r="AD251">
        <v>33</v>
      </c>
      <c r="AE251">
        <v>9</v>
      </c>
      <c r="AF251">
        <v>0</v>
      </c>
      <c r="AG251">
        <v>0</v>
      </c>
      <c r="AH251">
        <v>3</v>
      </c>
      <c r="AI251">
        <v>5</v>
      </c>
      <c r="AJ251">
        <v>1</v>
      </c>
      <c r="AK251">
        <v>5</v>
      </c>
      <c r="AL251">
        <v>1</v>
      </c>
      <c r="AM251">
        <v>12</v>
      </c>
      <c r="AN251">
        <v>5264</v>
      </c>
      <c r="AO251">
        <v>5431</v>
      </c>
      <c r="AP251">
        <v>1203</v>
      </c>
      <c r="AQ251">
        <v>0</v>
      </c>
      <c r="AR251">
        <v>5223</v>
      </c>
      <c r="AS251">
        <v>3529</v>
      </c>
      <c r="AT251">
        <v>595</v>
      </c>
      <c r="AU251">
        <v>8717</v>
      </c>
      <c r="AV251">
        <v>6994</v>
      </c>
      <c r="AW251">
        <v>4247</v>
      </c>
      <c r="AX251">
        <v>10654</v>
      </c>
      <c r="AY251">
        <v>10654</v>
      </c>
      <c r="AZ251">
        <v>2016</v>
      </c>
      <c r="BA251">
        <v>2.2095378383354802E-3</v>
      </c>
      <c r="BB251">
        <v>0.331237094049183</v>
      </c>
      <c r="BC251">
        <v>0.81313421405322595</v>
      </c>
      <c r="BD251">
        <v>0.494086727989487</v>
      </c>
      <c r="BE251">
        <v>8.5072919645410305E-2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34.345999999999997</v>
      </c>
      <c r="BS251">
        <v>38.084000000000003</v>
      </c>
      <c r="BT251">
        <v>41.805999999999997</v>
      </c>
      <c r="BU251">
        <v>45.512</v>
      </c>
      <c r="BV251">
        <v>49.204000000000001</v>
      </c>
      <c r="BW251">
        <v>52.878999999999998</v>
      </c>
      <c r="BX251">
        <v>6</v>
      </c>
      <c r="BY251">
        <v>6</v>
      </c>
      <c r="BZ251">
        <v>6</v>
      </c>
      <c r="CA251">
        <v>6</v>
      </c>
      <c r="CB251">
        <v>6</v>
      </c>
      <c r="CC251">
        <v>6</v>
      </c>
      <c r="CD251" t="s">
        <v>193</v>
      </c>
      <c r="CE251" s="3">
        <v>43465</v>
      </c>
      <c r="CF251">
        <v>34.345999999999997</v>
      </c>
      <c r="CG251" s="3">
        <v>43646</v>
      </c>
      <c r="CI251">
        <v>858.47</v>
      </c>
      <c r="CJ251">
        <v>709.06100000000004</v>
      </c>
      <c r="CK251">
        <v>23</v>
      </c>
      <c r="CL251">
        <v>6</v>
      </c>
      <c r="CS251">
        <v>251.375</v>
      </c>
      <c r="CT251">
        <v>250.83500000000001</v>
      </c>
      <c r="CU251">
        <v>250.83500000000001</v>
      </c>
      <c r="CV251">
        <v>250.83500000000001</v>
      </c>
      <c r="CW251">
        <v>250.83500000000001</v>
      </c>
      <c r="CX251">
        <v>15.835000000000001</v>
      </c>
      <c r="CY251">
        <v>552.25900000000001</v>
      </c>
      <c r="CZ251">
        <v>552.47400000000005</v>
      </c>
      <c r="DA251">
        <v>556.55200000000002</v>
      </c>
      <c r="DB251">
        <v>568.95899999999995</v>
      </c>
      <c r="DC251">
        <v>573.14</v>
      </c>
      <c r="DD251">
        <v>573.53499999999997</v>
      </c>
      <c r="DK251">
        <v>1595.835</v>
      </c>
      <c r="DL251">
        <v>251.375</v>
      </c>
      <c r="DM251">
        <v>250.83500000000001</v>
      </c>
      <c r="DN251">
        <v>250.83500000000001</v>
      </c>
      <c r="DO251">
        <v>250.83500000000001</v>
      </c>
      <c r="DP251">
        <v>250.83500000000001</v>
      </c>
      <c r="DQ251">
        <v>15.835000000000001</v>
      </c>
      <c r="DR251">
        <v>586.60500000000002</v>
      </c>
      <c r="DS251">
        <v>590.55799999999999</v>
      </c>
      <c r="DT251">
        <v>598.35799999999995</v>
      </c>
      <c r="DU251">
        <v>614.471</v>
      </c>
      <c r="DV251">
        <v>622.34400000000005</v>
      </c>
      <c r="DW251">
        <v>626.41399999999999</v>
      </c>
      <c r="DY251" t="s">
        <v>193</v>
      </c>
      <c r="DZ251">
        <v>17.079281430151902</v>
      </c>
      <c r="EB251" t="s">
        <v>193</v>
      </c>
      <c r="EC251">
        <v>13.897323082446301</v>
      </c>
      <c r="ED251">
        <v>18</v>
      </c>
    </row>
    <row r="252" spans="1:134" x14ac:dyDescent="0.25">
      <c r="A252" s="6" t="s">
        <v>3410</v>
      </c>
      <c r="B252" t="s">
        <v>120</v>
      </c>
      <c r="C252">
        <v>50000</v>
      </c>
      <c r="E252" s="5" t="s">
        <v>1141</v>
      </c>
      <c r="F252">
        <v>0</v>
      </c>
      <c r="G252" s="2">
        <v>43720.816018518519</v>
      </c>
      <c r="H252" t="s">
        <v>121</v>
      </c>
      <c r="I252" s="2">
        <v>43725.722314814811</v>
      </c>
      <c r="J252">
        <v>2484784</v>
      </c>
      <c r="K252">
        <v>2</v>
      </c>
      <c r="L252" t="s">
        <v>128</v>
      </c>
      <c r="M252">
        <v>1026</v>
      </c>
      <c r="N252">
        <v>5.6</v>
      </c>
      <c r="O252">
        <v>12.77</v>
      </c>
      <c r="P252">
        <v>6.3959999999999999</v>
      </c>
      <c r="Q252">
        <v>4754</v>
      </c>
      <c r="R252" t="s">
        <v>477</v>
      </c>
      <c r="S252" t="s">
        <v>260</v>
      </c>
      <c r="T252" t="s">
        <v>3864</v>
      </c>
      <c r="U252" t="s">
        <v>3899</v>
      </c>
      <c r="V252">
        <v>95041</v>
      </c>
      <c r="W252" t="s">
        <v>119</v>
      </c>
      <c r="X252" s="1">
        <v>475</v>
      </c>
      <c r="Y252" t="s">
        <v>3882</v>
      </c>
      <c r="Z252" s="3">
        <v>41464</v>
      </c>
      <c r="AA252">
        <v>6</v>
      </c>
      <c r="AB252">
        <v>0</v>
      </c>
      <c r="AC252">
        <v>6</v>
      </c>
      <c r="AD252">
        <v>4</v>
      </c>
      <c r="AE252">
        <v>6</v>
      </c>
      <c r="AF252">
        <v>0</v>
      </c>
      <c r="AG252">
        <v>0</v>
      </c>
      <c r="AH252">
        <v>3</v>
      </c>
      <c r="AI252">
        <v>0</v>
      </c>
      <c r="AJ252">
        <v>3</v>
      </c>
      <c r="AK252">
        <v>2</v>
      </c>
      <c r="AL252">
        <v>2</v>
      </c>
      <c r="AM252">
        <v>36</v>
      </c>
      <c r="AN252">
        <v>190</v>
      </c>
      <c r="AO252">
        <v>588</v>
      </c>
      <c r="AP252">
        <v>52</v>
      </c>
      <c r="AQ252">
        <v>94</v>
      </c>
      <c r="AR252">
        <v>214</v>
      </c>
      <c r="AS252">
        <v>307</v>
      </c>
      <c r="AT252">
        <v>25</v>
      </c>
      <c r="AU252">
        <v>1026</v>
      </c>
      <c r="AV252">
        <v>932</v>
      </c>
      <c r="AW252">
        <v>143</v>
      </c>
      <c r="AX252">
        <v>802</v>
      </c>
      <c r="AY252">
        <v>802</v>
      </c>
      <c r="AZ252">
        <v>2018</v>
      </c>
      <c r="BA252">
        <v>6.1224489795918297E-2</v>
      </c>
      <c r="BB252">
        <v>0.38279301745635902</v>
      </c>
      <c r="BC252">
        <v>0.66822429906542002</v>
      </c>
      <c r="BD252">
        <v>0.236907730673316</v>
      </c>
      <c r="BE252">
        <v>2.6824034334763901E-2</v>
      </c>
      <c r="BF252">
        <v>15</v>
      </c>
      <c r="BG252">
        <v>15</v>
      </c>
      <c r="BH252">
        <v>15</v>
      </c>
      <c r="BI252">
        <v>15</v>
      </c>
      <c r="BJ252">
        <v>15</v>
      </c>
      <c r="BK252">
        <v>15</v>
      </c>
      <c r="BR252">
        <v>169.92500000000001</v>
      </c>
      <c r="BS252">
        <v>94.608000000000004</v>
      </c>
      <c r="BT252">
        <v>96.84</v>
      </c>
      <c r="BU252">
        <v>99.061999999999998</v>
      </c>
      <c r="BV252">
        <v>101.273</v>
      </c>
      <c r="BW252">
        <v>103.476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3.5477777777777698E-2</v>
      </c>
      <c r="CE252" s="3">
        <v>43465</v>
      </c>
      <c r="CF252">
        <v>184.92500000000001</v>
      </c>
      <c r="CG252" s="3">
        <v>43646</v>
      </c>
      <c r="CH252">
        <v>0</v>
      </c>
      <c r="CI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3.1059999999999999</v>
      </c>
      <c r="DH252">
        <v>0</v>
      </c>
      <c r="DI252">
        <v>8.6999999999999994E-2</v>
      </c>
      <c r="DJ252">
        <v>0</v>
      </c>
      <c r="DK252">
        <v>93.694000000000003</v>
      </c>
      <c r="DR252">
        <v>160.25</v>
      </c>
      <c r="DS252">
        <v>83.435000000000002</v>
      </c>
      <c r="DT252">
        <v>84.52</v>
      </c>
      <c r="DU252">
        <v>92.066999999999993</v>
      </c>
      <c r="DV252">
        <v>88.123000000000005</v>
      </c>
      <c r="DW252">
        <v>97.238</v>
      </c>
      <c r="DX252">
        <v>0</v>
      </c>
      <c r="DZ252">
        <v>0.94306311608062299</v>
      </c>
      <c r="EA252">
        <v>3.5477777777777698E-2</v>
      </c>
      <c r="EC252">
        <v>0.91047439505460104</v>
      </c>
      <c r="ED252">
        <v>6</v>
      </c>
    </row>
    <row r="253" spans="1:134" x14ac:dyDescent="0.25">
      <c r="A253" s="6" t="s">
        <v>3412</v>
      </c>
      <c r="B253" t="s">
        <v>120</v>
      </c>
      <c r="C253">
        <v>50000</v>
      </c>
      <c r="E253" s="5" t="s">
        <v>1141</v>
      </c>
      <c r="F253">
        <v>0</v>
      </c>
      <c r="G253" s="2">
        <v>43720.854479166665</v>
      </c>
      <c r="H253" t="s">
        <v>121</v>
      </c>
      <c r="I253" s="2">
        <v>43725.690937500003</v>
      </c>
      <c r="K253">
        <v>4</v>
      </c>
      <c r="L253" t="s">
        <v>173</v>
      </c>
      <c r="M253">
        <v>228</v>
      </c>
      <c r="N253">
        <v>-1.3</v>
      </c>
      <c r="Q253">
        <v>439909</v>
      </c>
      <c r="R253" t="s">
        <v>478</v>
      </c>
      <c r="S253" t="s">
        <v>136</v>
      </c>
      <c r="T253" t="s">
        <v>3861</v>
      </c>
      <c r="U253" t="s">
        <v>3899</v>
      </c>
      <c r="V253">
        <v>80012</v>
      </c>
      <c r="W253" t="s">
        <v>132</v>
      </c>
      <c r="X253" s="1">
        <v>439</v>
      </c>
      <c r="Y253" t="s">
        <v>3881</v>
      </c>
      <c r="Z253" s="3">
        <v>42903</v>
      </c>
      <c r="AA253">
        <v>7</v>
      </c>
      <c r="AB253">
        <v>0</v>
      </c>
      <c r="AC253">
        <v>6</v>
      </c>
      <c r="AD253">
        <v>10</v>
      </c>
      <c r="AE253">
        <v>7</v>
      </c>
      <c r="AF253">
        <v>0</v>
      </c>
      <c r="AG253">
        <v>0</v>
      </c>
      <c r="AH253">
        <v>4</v>
      </c>
      <c r="AI253">
        <v>0</v>
      </c>
      <c r="AJ253">
        <v>3</v>
      </c>
      <c r="AK253">
        <v>2</v>
      </c>
      <c r="AL253">
        <v>3</v>
      </c>
      <c r="AM253">
        <v>22</v>
      </c>
      <c r="AN253">
        <v>-8</v>
      </c>
      <c r="AO253">
        <v>61</v>
      </c>
      <c r="AP253">
        <v>-3</v>
      </c>
      <c r="AQ253">
        <v>0</v>
      </c>
      <c r="AR253">
        <v>6</v>
      </c>
      <c r="AS253">
        <v>96</v>
      </c>
      <c r="AT253">
        <v>-5</v>
      </c>
      <c r="AU253">
        <v>228</v>
      </c>
      <c r="AV253">
        <v>228</v>
      </c>
      <c r="AW253">
        <v>4</v>
      </c>
      <c r="AX253">
        <v>67</v>
      </c>
      <c r="AY253">
        <v>67</v>
      </c>
      <c r="AZ253">
        <v>2018</v>
      </c>
      <c r="BA253">
        <v>0.36065573770491799</v>
      </c>
      <c r="BB253">
        <v>1.4328358208955201</v>
      </c>
      <c r="BC253">
        <v>0.66666666666666596</v>
      </c>
      <c r="BD253">
        <v>-0.119402985074626</v>
      </c>
      <c r="BE253">
        <v>-2.1929824561403501E-2</v>
      </c>
      <c r="CK253">
        <v>0</v>
      </c>
      <c r="CL253">
        <v>0</v>
      </c>
      <c r="ED253">
        <v>2</v>
      </c>
    </row>
    <row r="254" spans="1:134" x14ac:dyDescent="0.25">
      <c r="A254" s="6" t="s">
        <v>3411</v>
      </c>
      <c r="B254" t="s">
        <v>120</v>
      </c>
      <c r="C254">
        <v>80000</v>
      </c>
      <c r="E254" s="5" t="s">
        <v>1141</v>
      </c>
      <c r="F254">
        <v>0</v>
      </c>
      <c r="G254" s="2">
        <v>43720.829375000001</v>
      </c>
      <c r="H254" t="s">
        <v>121</v>
      </c>
      <c r="I254" s="2">
        <v>43725.690266203703</v>
      </c>
      <c r="J254">
        <v>2357412</v>
      </c>
      <c r="K254">
        <v>3</v>
      </c>
      <c r="L254" t="s">
        <v>128</v>
      </c>
      <c r="M254">
        <v>1524</v>
      </c>
      <c r="N254">
        <v>4.9000000000000004</v>
      </c>
      <c r="O254">
        <v>6.6669999999999998</v>
      </c>
      <c r="P254">
        <v>1.1499999999999999</v>
      </c>
      <c r="Q254">
        <v>4941</v>
      </c>
      <c r="R254" t="s">
        <v>137</v>
      </c>
      <c r="S254" t="s">
        <v>136</v>
      </c>
      <c r="T254" t="s">
        <v>3861</v>
      </c>
      <c r="U254" t="s">
        <v>3899</v>
      </c>
      <c r="V254">
        <v>80141</v>
      </c>
      <c r="W254" t="s">
        <v>119</v>
      </c>
      <c r="X254" s="1">
        <v>494</v>
      </c>
      <c r="Y254" t="s">
        <v>3895</v>
      </c>
      <c r="Z254" s="3">
        <v>41698</v>
      </c>
      <c r="AA254">
        <v>5</v>
      </c>
      <c r="AB254">
        <v>0</v>
      </c>
      <c r="AC254">
        <v>6</v>
      </c>
      <c r="AD254">
        <v>5</v>
      </c>
      <c r="AE254">
        <v>6</v>
      </c>
      <c r="AF254">
        <v>-1</v>
      </c>
      <c r="AG254">
        <v>0</v>
      </c>
      <c r="AH254">
        <v>2</v>
      </c>
      <c r="AI254">
        <v>0</v>
      </c>
      <c r="AJ254">
        <v>4</v>
      </c>
      <c r="AK254">
        <v>3</v>
      </c>
      <c r="AL254">
        <v>3</v>
      </c>
      <c r="AM254">
        <v>1</v>
      </c>
      <c r="AN254">
        <v>393</v>
      </c>
      <c r="AO254">
        <v>688</v>
      </c>
      <c r="AP254">
        <v>75</v>
      </c>
      <c r="AQ254">
        <v>130</v>
      </c>
      <c r="AR254">
        <v>99</v>
      </c>
      <c r="AS254">
        <v>237</v>
      </c>
      <c r="AT254">
        <v>64</v>
      </c>
      <c r="AU254">
        <v>1524</v>
      </c>
      <c r="AV254">
        <v>1524</v>
      </c>
      <c r="AW254">
        <v>6</v>
      </c>
      <c r="AX254">
        <v>787</v>
      </c>
      <c r="AY254">
        <v>787</v>
      </c>
      <c r="AZ254">
        <v>2018</v>
      </c>
      <c r="BA254">
        <v>1.45348837209302E-3</v>
      </c>
      <c r="BB254">
        <v>0.301143583227446</v>
      </c>
      <c r="BC254">
        <v>6.0606060606060601E-2</v>
      </c>
      <c r="BD254">
        <v>0.49936467598475198</v>
      </c>
      <c r="BE254">
        <v>4.1994750656167902E-2</v>
      </c>
      <c r="BL254">
        <v>30</v>
      </c>
      <c r="BM254">
        <v>30</v>
      </c>
      <c r="BN254">
        <v>30</v>
      </c>
      <c r="BO254">
        <v>30</v>
      </c>
      <c r="BP254">
        <v>30</v>
      </c>
      <c r="BQ254">
        <v>30</v>
      </c>
      <c r="BR254">
        <v>436.74700000000001</v>
      </c>
      <c r="BS254">
        <v>478.702</v>
      </c>
      <c r="BT254">
        <v>389.61700000000002</v>
      </c>
      <c r="BU254">
        <v>400.48700000000002</v>
      </c>
      <c r="BV254">
        <v>411.34</v>
      </c>
      <c r="BW254">
        <v>422.137</v>
      </c>
      <c r="BX254">
        <v>4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0.59293333333333298</v>
      </c>
      <c r="CE254" s="3">
        <v>43465</v>
      </c>
      <c r="CF254">
        <v>466.74700000000001</v>
      </c>
      <c r="CG254" s="3">
        <v>43646</v>
      </c>
      <c r="CH254">
        <v>0</v>
      </c>
      <c r="CI254">
        <v>1.4590000000000001</v>
      </c>
      <c r="CK254">
        <v>1</v>
      </c>
      <c r="CL254">
        <v>1</v>
      </c>
      <c r="CS254">
        <v>0</v>
      </c>
      <c r="CT254">
        <v>0</v>
      </c>
      <c r="CU254">
        <v>1.4590000000000001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K254">
        <v>433.65600000000001</v>
      </c>
      <c r="DL254">
        <v>0</v>
      </c>
      <c r="DM254">
        <v>0</v>
      </c>
      <c r="DN254">
        <v>31.459</v>
      </c>
      <c r="DO254">
        <v>21.488</v>
      </c>
      <c r="DP254">
        <v>29.556000000000001</v>
      </c>
      <c r="DQ254">
        <v>24.225000000000001</v>
      </c>
      <c r="DR254">
        <v>436.74599999999998</v>
      </c>
      <c r="DS254">
        <v>478.702</v>
      </c>
      <c r="DT254">
        <v>389.61599999999999</v>
      </c>
      <c r="DU254">
        <v>400.48500000000001</v>
      </c>
      <c r="DV254">
        <v>411.33800000000002</v>
      </c>
      <c r="DW254">
        <v>422.137</v>
      </c>
      <c r="DY254">
        <v>0</v>
      </c>
      <c r="DZ254">
        <v>0.99999771034489005</v>
      </c>
      <c r="EB254">
        <v>0.59293333333333298</v>
      </c>
      <c r="EC254">
        <v>0.99999763689282894</v>
      </c>
      <c r="ED254">
        <v>5</v>
      </c>
    </row>
    <row r="255" spans="1:134" x14ac:dyDescent="0.25">
      <c r="A255" s="6" t="s">
        <v>3406</v>
      </c>
      <c r="B255" t="s">
        <v>120</v>
      </c>
      <c r="C255">
        <v>50000</v>
      </c>
      <c r="E255" s="5" t="s">
        <v>1141</v>
      </c>
      <c r="F255">
        <v>0</v>
      </c>
      <c r="G255" s="2">
        <v>43720.637187499997</v>
      </c>
      <c r="H255" t="s">
        <v>121</v>
      </c>
      <c r="I255" s="2">
        <v>43725.683194444442</v>
      </c>
      <c r="J255">
        <v>2485000</v>
      </c>
      <c r="K255">
        <v>3</v>
      </c>
      <c r="L255" t="s">
        <v>148</v>
      </c>
      <c r="M255">
        <v>250</v>
      </c>
      <c r="N255">
        <v>8.4</v>
      </c>
      <c r="Q255">
        <v>433901</v>
      </c>
      <c r="R255" t="s">
        <v>448</v>
      </c>
      <c r="S255" t="s">
        <v>126</v>
      </c>
      <c r="T255" t="s">
        <v>3858</v>
      </c>
      <c r="U255" t="s">
        <v>3897</v>
      </c>
      <c r="V255">
        <v>20099</v>
      </c>
      <c r="W255" t="s">
        <v>119</v>
      </c>
      <c r="X255" s="1">
        <v>433</v>
      </c>
      <c r="Y255" t="s">
        <v>3881</v>
      </c>
      <c r="Z255" s="3">
        <v>42500</v>
      </c>
      <c r="AA255">
        <v>4</v>
      </c>
      <c r="AB255">
        <v>-1</v>
      </c>
      <c r="AC255">
        <v>6</v>
      </c>
      <c r="AD255">
        <v>3</v>
      </c>
      <c r="AE255">
        <v>6</v>
      </c>
      <c r="AF255">
        <v>-1</v>
      </c>
      <c r="AG255">
        <v>0</v>
      </c>
      <c r="AH255">
        <v>4</v>
      </c>
      <c r="AI255">
        <v>0</v>
      </c>
      <c r="AJ255">
        <v>3</v>
      </c>
      <c r="AK255">
        <v>3</v>
      </c>
      <c r="AL255">
        <v>1</v>
      </c>
      <c r="AM255">
        <v>31</v>
      </c>
      <c r="AN255">
        <v>43</v>
      </c>
      <c r="AO255">
        <v>87</v>
      </c>
      <c r="AP255">
        <v>21</v>
      </c>
      <c r="AQ255">
        <v>0</v>
      </c>
      <c r="AR255">
        <v>25</v>
      </c>
      <c r="AS255">
        <v>24</v>
      </c>
      <c r="AT255">
        <v>17</v>
      </c>
      <c r="AU255">
        <v>250</v>
      </c>
      <c r="AV255">
        <v>250</v>
      </c>
      <c r="AW255">
        <v>24</v>
      </c>
      <c r="AX255">
        <v>112</v>
      </c>
      <c r="AY255">
        <v>112</v>
      </c>
      <c r="AZ255">
        <v>2017</v>
      </c>
      <c r="BA255">
        <v>0.356321839080459</v>
      </c>
      <c r="BB255">
        <v>0.214285714285714</v>
      </c>
      <c r="BC255">
        <v>0.96</v>
      </c>
      <c r="BD255">
        <v>0.38392857142857101</v>
      </c>
      <c r="BE255">
        <v>6.8000000000000005E-2</v>
      </c>
      <c r="CK255">
        <v>0</v>
      </c>
      <c r="CL255">
        <v>0</v>
      </c>
      <c r="ED255">
        <v>3</v>
      </c>
    </row>
    <row r="256" spans="1:134" x14ac:dyDescent="0.25">
      <c r="A256" s="6" t="s">
        <v>3404</v>
      </c>
      <c r="B256" t="s">
        <v>120</v>
      </c>
      <c r="C256">
        <v>150000</v>
      </c>
      <c r="E256" s="5" t="s">
        <v>1141</v>
      </c>
      <c r="F256">
        <v>0</v>
      </c>
      <c r="G256" s="2">
        <v>43720.623437499999</v>
      </c>
      <c r="H256" t="s">
        <v>121</v>
      </c>
      <c r="I256" s="2">
        <v>43725.682129629633</v>
      </c>
      <c r="K256">
        <v>4</v>
      </c>
      <c r="L256" t="s">
        <v>128</v>
      </c>
      <c r="M256">
        <v>488</v>
      </c>
      <c r="N256">
        <v>12.9</v>
      </c>
      <c r="O256">
        <v>3.448</v>
      </c>
      <c r="P256">
        <v>4.6390000000000002</v>
      </c>
      <c r="Q256">
        <v>829999</v>
      </c>
      <c r="R256" t="s">
        <v>479</v>
      </c>
      <c r="S256" t="s">
        <v>134</v>
      </c>
      <c r="T256" t="s">
        <v>3857</v>
      </c>
      <c r="U256" t="s">
        <v>3897</v>
      </c>
      <c r="V256">
        <v>10092</v>
      </c>
      <c r="W256" t="s">
        <v>119</v>
      </c>
      <c r="X256" s="1">
        <v>702</v>
      </c>
      <c r="Y256" t="s">
        <v>3892</v>
      </c>
      <c r="Z256" s="3">
        <v>42928</v>
      </c>
      <c r="AA256">
        <v>4</v>
      </c>
      <c r="AB256">
        <v>0</v>
      </c>
      <c r="AC256">
        <v>5</v>
      </c>
      <c r="AD256">
        <v>0</v>
      </c>
      <c r="AE256">
        <v>3</v>
      </c>
      <c r="AF256">
        <v>2</v>
      </c>
      <c r="AG256">
        <v>0</v>
      </c>
      <c r="AH256">
        <v>1</v>
      </c>
      <c r="AI256">
        <v>0</v>
      </c>
      <c r="AJ256">
        <v>3</v>
      </c>
      <c r="AK256">
        <v>1</v>
      </c>
      <c r="AL256">
        <v>1</v>
      </c>
      <c r="AM256">
        <v>0</v>
      </c>
      <c r="AN256">
        <v>62</v>
      </c>
      <c r="AO256">
        <v>230</v>
      </c>
      <c r="AP256">
        <v>63</v>
      </c>
      <c r="AQ256">
        <v>58</v>
      </c>
      <c r="AR256">
        <v>51</v>
      </c>
      <c r="AS256">
        <v>158</v>
      </c>
      <c r="AT256">
        <v>60</v>
      </c>
      <c r="AU256">
        <v>488</v>
      </c>
      <c r="AV256">
        <v>488</v>
      </c>
      <c r="AW256">
        <v>25</v>
      </c>
      <c r="AX256">
        <v>281</v>
      </c>
      <c r="AY256">
        <v>281</v>
      </c>
      <c r="AZ256">
        <v>2018</v>
      </c>
      <c r="BA256">
        <v>0</v>
      </c>
      <c r="BB256">
        <v>0.56227758007117401</v>
      </c>
      <c r="BC256">
        <v>0.49019607843137197</v>
      </c>
      <c r="BD256">
        <v>0.220640569395017</v>
      </c>
      <c r="BE256">
        <v>0.12295081967213101</v>
      </c>
      <c r="BL256">
        <v>70</v>
      </c>
      <c r="BM256">
        <v>70</v>
      </c>
      <c r="BN256">
        <v>70</v>
      </c>
      <c r="BO256">
        <v>60</v>
      </c>
      <c r="BP256">
        <v>60</v>
      </c>
      <c r="BQ256">
        <v>60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0.84491025641025597</v>
      </c>
      <c r="CE256" s="3">
        <v>43465</v>
      </c>
      <c r="CF256">
        <v>70</v>
      </c>
      <c r="CG256" s="3">
        <v>43646</v>
      </c>
      <c r="CH256">
        <v>0.81881428571428505</v>
      </c>
      <c r="CI256">
        <v>0</v>
      </c>
      <c r="CK256">
        <v>0</v>
      </c>
      <c r="CL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DK256">
        <v>58.49</v>
      </c>
      <c r="DL256">
        <v>57.317</v>
      </c>
      <c r="DM256">
        <v>54.307000000000002</v>
      </c>
      <c r="DN256">
        <v>65.022999999999996</v>
      </c>
      <c r="DO256">
        <v>47.631999999999998</v>
      </c>
      <c r="DP256">
        <v>57.71</v>
      </c>
      <c r="DQ256">
        <v>47.526000000000003</v>
      </c>
      <c r="DY256">
        <v>0.81881428571428505</v>
      </c>
      <c r="EB256">
        <v>0.84491025641025597</v>
      </c>
      <c r="ED256">
        <v>2</v>
      </c>
    </row>
    <row r="257" spans="1:134" x14ac:dyDescent="0.25">
      <c r="A257" s="6" t="s">
        <v>3402</v>
      </c>
      <c r="B257" t="s">
        <v>120</v>
      </c>
      <c r="C257">
        <v>100000</v>
      </c>
      <c r="E257" s="5" t="s">
        <v>1141</v>
      </c>
      <c r="F257">
        <v>0</v>
      </c>
      <c r="G257" s="2">
        <v>43720.611458333333</v>
      </c>
      <c r="H257" t="s">
        <v>121</v>
      </c>
      <c r="I257" s="2">
        <v>43725.680787037039</v>
      </c>
      <c r="J257">
        <v>2261467</v>
      </c>
      <c r="K257">
        <v>4</v>
      </c>
      <c r="L257" t="s">
        <v>128</v>
      </c>
      <c r="M257">
        <v>827</v>
      </c>
      <c r="N257">
        <v>8.1</v>
      </c>
      <c r="P257">
        <v>2.8580000000000001</v>
      </c>
      <c r="Q257">
        <v>2511</v>
      </c>
      <c r="R257" t="s">
        <v>480</v>
      </c>
      <c r="S257" t="s">
        <v>255</v>
      </c>
      <c r="T257" t="s">
        <v>3862</v>
      </c>
      <c r="U257" t="s">
        <v>3899</v>
      </c>
      <c r="V257">
        <v>70032</v>
      </c>
      <c r="W257" t="s">
        <v>119</v>
      </c>
      <c r="X257" s="1">
        <v>251</v>
      </c>
      <c r="Y257" t="s">
        <v>3889</v>
      </c>
      <c r="Z257" s="3">
        <v>34858</v>
      </c>
      <c r="AA257">
        <v>7</v>
      </c>
      <c r="AB257">
        <v>-2</v>
      </c>
      <c r="AC257">
        <v>6</v>
      </c>
      <c r="AD257">
        <v>17</v>
      </c>
      <c r="AE257">
        <v>8</v>
      </c>
      <c r="AF257">
        <v>-1</v>
      </c>
      <c r="AG257">
        <v>0</v>
      </c>
      <c r="AH257">
        <v>6</v>
      </c>
      <c r="AI257">
        <v>0</v>
      </c>
      <c r="AJ257">
        <v>4</v>
      </c>
      <c r="AK257">
        <v>6</v>
      </c>
      <c r="AL257">
        <v>1</v>
      </c>
      <c r="AM257">
        <v>51</v>
      </c>
      <c r="AN257">
        <v>1292</v>
      </c>
      <c r="AO257">
        <v>649</v>
      </c>
      <c r="AP257">
        <v>55</v>
      </c>
      <c r="AQ257">
        <v>0</v>
      </c>
      <c r="AR257">
        <v>1286</v>
      </c>
      <c r="AS257">
        <v>349</v>
      </c>
      <c r="AT257">
        <v>20</v>
      </c>
      <c r="AU257">
        <v>827</v>
      </c>
      <c r="AV257">
        <v>683</v>
      </c>
      <c r="AW257">
        <v>1211</v>
      </c>
      <c r="AX257">
        <v>1935</v>
      </c>
      <c r="AY257">
        <v>1935</v>
      </c>
      <c r="AZ257">
        <v>2018</v>
      </c>
      <c r="BA257">
        <v>7.8582434514637894E-2</v>
      </c>
      <c r="BB257">
        <v>0.18036175710594299</v>
      </c>
      <c r="BC257">
        <v>0.94167962674961103</v>
      </c>
      <c r="BD257">
        <v>0.66770025839793201</v>
      </c>
      <c r="BE257">
        <v>2.92825768667642E-2</v>
      </c>
      <c r="BF257">
        <v>337.17899999999997</v>
      </c>
      <c r="BG257">
        <v>289.774</v>
      </c>
      <c r="BH257">
        <v>289.774</v>
      </c>
      <c r="BI257">
        <v>298.56</v>
      </c>
      <c r="BJ257">
        <v>431.83300000000003</v>
      </c>
      <c r="BK257">
        <v>441.36599999999999</v>
      </c>
      <c r="BL257">
        <v>119.754</v>
      </c>
      <c r="BM257">
        <v>119.56100000000001</v>
      </c>
      <c r="BN257">
        <v>119.509</v>
      </c>
      <c r="BO257">
        <v>127.31699999999999</v>
      </c>
      <c r="BP257">
        <v>127.37</v>
      </c>
      <c r="BQ257">
        <v>127.676</v>
      </c>
      <c r="BR257">
        <v>864.05899999999997</v>
      </c>
      <c r="BS257">
        <v>934.654</v>
      </c>
      <c r="BT257">
        <v>956.11099999999999</v>
      </c>
      <c r="BU257">
        <v>1057.1320000000001</v>
      </c>
      <c r="BV257">
        <v>716.58399999999995</v>
      </c>
      <c r="BW257">
        <v>725.32</v>
      </c>
      <c r="BX257">
        <v>4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0.66131139534497396</v>
      </c>
      <c r="CE257" s="3">
        <v>43465</v>
      </c>
      <c r="CF257">
        <v>1320.992</v>
      </c>
      <c r="CG257" s="3">
        <v>43646</v>
      </c>
      <c r="CH257">
        <v>0.72002459879238301</v>
      </c>
      <c r="CI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245.38800000000001</v>
      </c>
      <c r="DF257">
        <v>235.03899999999999</v>
      </c>
      <c r="DG257">
        <v>182.44300000000001</v>
      </c>
      <c r="DH257">
        <v>162.76900000000001</v>
      </c>
      <c r="DI257">
        <v>212.42400000000001</v>
      </c>
      <c r="DJ257">
        <v>303.80700000000002</v>
      </c>
      <c r="DK257">
        <v>1008.472</v>
      </c>
      <c r="DL257">
        <v>83.614999999999995</v>
      </c>
      <c r="DM257">
        <v>85.77</v>
      </c>
      <c r="DN257">
        <v>85.156000000000006</v>
      </c>
      <c r="DO257">
        <v>75.119</v>
      </c>
      <c r="DP257">
        <v>105.10899999999999</v>
      </c>
      <c r="DQ257">
        <v>94.656000000000006</v>
      </c>
      <c r="DR257">
        <v>785.48199999999997</v>
      </c>
      <c r="DS257">
        <v>810.428</v>
      </c>
      <c r="DT257">
        <v>831.88499999999999</v>
      </c>
      <c r="DU257">
        <v>942.149</v>
      </c>
      <c r="DV257">
        <v>684.41700000000003</v>
      </c>
      <c r="DW257">
        <v>646.68600000000004</v>
      </c>
      <c r="DX257">
        <v>0.72776774354274698</v>
      </c>
      <c r="DY257">
        <v>0.69822302386559099</v>
      </c>
      <c r="DZ257">
        <v>0.90906060812976897</v>
      </c>
      <c r="EA257">
        <v>0.64250849658556497</v>
      </c>
      <c r="EB257">
        <v>0.71429342392675499</v>
      </c>
      <c r="EC257">
        <v>0.89477964772567198</v>
      </c>
      <c r="ED257">
        <v>24</v>
      </c>
    </row>
    <row r="258" spans="1:134" x14ac:dyDescent="0.25">
      <c r="A258" s="6" t="s">
        <v>3397</v>
      </c>
      <c r="B258" t="s">
        <v>120</v>
      </c>
      <c r="C258">
        <v>350000</v>
      </c>
      <c r="E258" s="5" t="s">
        <v>1141</v>
      </c>
      <c r="F258">
        <v>0</v>
      </c>
      <c r="G258" s="2">
        <v>43720.376875000002</v>
      </c>
      <c r="H258" t="s">
        <v>121</v>
      </c>
      <c r="I258" s="2">
        <v>43725.678877314815</v>
      </c>
      <c r="J258">
        <v>2500000</v>
      </c>
      <c r="K258">
        <v>3</v>
      </c>
      <c r="L258" t="s">
        <v>128</v>
      </c>
      <c r="M258">
        <v>1972</v>
      </c>
      <c r="N258">
        <v>21.8</v>
      </c>
      <c r="O258">
        <v>3.3330000000000002</v>
      </c>
      <c r="P258">
        <v>3.55</v>
      </c>
      <c r="Q258">
        <v>433202</v>
      </c>
      <c r="R258" t="s">
        <v>481</v>
      </c>
      <c r="S258" t="s">
        <v>243</v>
      </c>
      <c r="T258" t="s">
        <v>3857</v>
      </c>
      <c r="U258" t="s">
        <v>3897</v>
      </c>
      <c r="V258">
        <v>15057</v>
      </c>
      <c r="W258" t="s">
        <v>119</v>
      </c>
      <c r="X258" s="1">
        <v>433</v>
      </c>
      <c r="Y258" t="s">
        <v>3881</v>
      </c>
      <c r="Z258" s="3">
        <v>38726</v>
      </c>
      <c r="AA258">
        <v>4</v>
      </c>
      <c r="AB258">
        <v>0</v>
      </c>
      <c r="AC258">
        <v>6</v>
      </c>
      <c r="AD258">
        <v>2</v>
      </c>
      <c r="AE258">
        <v>5</v>
      </c>
      <c r="AF258">
        <v>0</v>
      </c>
      <c r="AG258">
        <v>0</v>
      </c>
      <c r="AH258">
        <v>4</v>
      </c>
      <c r="AI258">
        <v>0</v>
      </c>
      <c r="AJ258">
        <v>3</v>
      </c>
      <c r="AK258">
        <v>3</v>
      </c>
      <c r="AL258">
        <v>2</v>
      </c>
      <c r="AM258">
        <v>53</v>
      </c>
      <c r="AN258">
        <v>419</v>
      </c>
      <c r="AO258">
        <v>915</v>
      </c>
      <c r="AP258">
        <v>430</v>
      </c>
      <c r="AQ258">
        <v>120</v>
      </c>
      <c r="AR258">
        <v>248</v>
      </c>
      <c r="AS258">
        <v>313</v>
      </c>
      <c r="AT258">
        <v>385</v>
      </c>
      <c r="AU258">
        <v>1972</v>
      </c>
      <c r="AV258">
        <v>1972</v>
      </c>
      <c r="AW258">
        <v>236</v>
      </c>
      <c r="AX258">
        <v>1163</v>
      </c>
      <c r="AY258">
        <v>1163</v>
      </c>
      <c r="AZ258">
        <v>2017</v>
      </c>
      <c r="BA258">
        <v>5.7923497267759499E-2</v>
      </c>
      <c r="BB258">
        <v>0.26913155631986202</v>
      </c>
      <c r="BC258">
        <v>0.95161290322580605</v>
      </c>
      <c r="BD258">
        <v>0.36027515047291397</v>
      </c>
      <c r="BE258">
        <v>0.19523326572008101</v>
      </c>
      <c r="BL258">
        <v>109.99</v>
      </c>
      <c r="BM258">
        <v>109.334</v>
      </c>
      <c r="BN258">
        <v>109.1</v>
      </c>
      <c r="BO258">
        <v>108.425</v>
      </c>
      <c r="BP258">
        <v>110.053</v>
      </c>
      <c r="BQ258">
        <v>108.708</v>
      </c>
      <c r="BR258">
        <v>17.227</v>
      </c>
      <c r="BS258">
        <v>18.36</v>
      </c>
      <c r="BT258">
        <v>19.492000000000001</v>
      </c>
      <c r="BU258">
        <v>20.620999999999999</v>
      </c>
      <c r="BV258">
        <v>21.748999999999999</v>
      </c>
      <c r="BW258">
        <v>35.122999999999998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0.431466878174524</v>
      </c>
      <c r="CE258" s="3">
        <v>43465</v>
      </c>
      <c r="CF258">
        <v>127.217</v>
      </c>
      <c r="CG258" s="3">
        <v>43646</v>
      </c>
      <c r="CH258">
        <v>0.71826529684516704</v>
      </c>
      <c r="CI258">
        <v>0</v>
      </c>
      <c r="CK258">
        <v>0</v>
      </c>
      <c r="CL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K258">
        <v>97.34</v>
      </c>
      <c r="DL258">
        <v>79.001999999999995</v>
      </c>
      <c r="DM258">
        <v>50.423000000000002</v>
      </c>
      <c r="DN258">
        <v>43.384</v>
      </c>
      <c r="DO258">
        <v>40.712000000000003</v>
      </c>
      <c r="DP258">
        <v>35.859000000000002</v>
      </c>
      <c r="DQ258">
        <v>33.494</v>
      </c>
      <c r="DR258">
        <v>17.227</v>
      </c>
      <c r="DS258">
        <v>18.36</v>
      </c>
      <c r="DT258">
        <v>19.492000000000001</v>
      </c>
      <c r="DU258">
        <v>20.620999999999999</v>
      </c>
      <c r="DV258">
        <v>21.748999999999999</v>
      </c>
      <c r="DW258">
        <v>35.122999999999998</v>
      </c>
      <c r="DY258">
        <v>0.71826529684516704</v>
      </c>
      <c r="DZ258">
        <v>1</v>
      </c>
      <c r="EB258">
        <v>0.431466878174524</v>
      </c>
      <c r="EC258">
        <v>1</v>
      </c>
      <c r="ED258">
        <v>13</v>
      </c>
    </row>
    <row r="259" spans="1:134" x14ac:dyDescent="0.25">
      <c r="A259" s="6" t="s">
        <v>3396</v>
      </c>
      <c r="B259" t="s">
        <v>120</v>
      </c>
      <c r="C259">
        <v>20000</v>
      </c>
      <c r="E259" s="5" t="s">
        <v>1141</v>
      </c>
      <c r="F259">
        <v>1</v>
      </c>
      <c r="G259" s="2">
        <v>43720.376875000002</v>
      </c>
      <c r="H259" t="s">
        <v>121</v>
      </c>
      <c r="I259" s="2">
        <v>43725.677499999998</v>
      </c>
      <c r="K259">
        <v>3</v>
      </c>
      <c r="L259" t="s">
        <v>173</v>
      </c>
      <c r="M259">
        <v>346</v>
      </c>
      <c r="N259">
        <v>12.4</v>
      </c>
      <c r="O259">
        <v>12.9</v>
      </c>
      <c r="P259">
        <v>20.2</v>
      </c>
      <c r="Q259">
        <v>477899</v>
      </c>
      <c r="R259" t="s">
        <v>482</v>
      </c>
      <c r="S259" t="s">
        <v>459</v>
      </c>
      <c r="T259" t="s">
        <v>3866</v>
      </c>
      <c r="U259" t="s">
        <v>3900</v>
      </c>
      <c r="V259">
        <v>5100</v>
      </c>
      <c r="W259" t="s">
        <v>132</v>
      </c>
      <c r="X259" s="1">
        <v>453</v>
      </c>
      <c r="Y259" t="s">
        <v>3882</v>
      </c>
      <c r="Z259" s="3">
        <v>42063</v>
      </c>
      <c r="AA259">
        <v>6</v>
      </c>
      <c r="AB259">
        <v>0</v>
      </c>
      <c r="AC259">
        <v>6</v>
      </c>
      <c r="AD259">
        <v>18</v>
      </c>
      <c r="AE259">
        <v>8</v>
      </c>
      <c r="AF259">
        <v>-1</v>
      </c>
      <c r="AG259">
        <v>0</v>
      </c>
      <c r="AH259">
        <v>6</v>
      </c>
      <c r="AI259">
        <v>0</v>
      </c>
      <c r="AJ259">
        <v>4</v>
      </c>
      <c r="AK259">
        <v>5</v>
      </c>
      <c r="AL259">
        <v>3</v>
      </c>
      <c r="AM259">
        <v>29</v>
      </c>
      <c r="AN259">
        <v>40</v>
      </c>
      <c r="AO259">
        <v>204</v>
      </c>
      <c r="AP259">
        <v>43</v>
      </c>
      <c r="AQ259">
        <v>22</v>
      </c>
      <c r="AR259">
        <v>14</v>
      </c>
      <c r="AS259">
        <v>119</v>
      </c>
      <c r="AT259">
        <v>38</v>
      </c>
      <c r="AU259">
        <v>346</v>
      </c>
      <c r="AV259">
        <v>346</v>
      </c>
      <c r="AW259">
        <v>13</v>
      </c>
      <c r="AX259">
        <v>218</v>
      </c>
      <c r="AY259">
        <v>218</v>
      </c>
      <c r="AZ259">
        <v>2017</v>
      </c>
      <c r="BA259">
        <v>0.14215686274509801</v>
      </c>
      <c r="BB259">
        <v>0.54587155963302703</v>
      </c>
      <c r="BC259">
        <v>0.92857142857142805</v>
      </c>
      <c r="BD259">
        <v>0.18348623853210999</v>
      </c>
      <c r="BE259">
        <v>0.109826589595375</v>
      </c>
      <c r="BF259">
        <v>15</v>
      </c>
      <c r="BG259">
        <v>30</v>
      </c>
      <c r="BH259">
        <v>30</v>
      </c>
      <c r="BI259">
        <v>30</v>
      </c>
      <c r="BJ259">
        <v>30</v>
      </c>
      <c r="BK259">
        <v>30</v>
      </c>
      <c r="BL259">
        <v>35.454999999999998</v>
      </c>
      <c r="BM259">
        <v>20.817</v>
      </c>
      <c r="BN259">
        <v>20.303000000000001</v>
      </c>
      <c r="BO259">
        <v>20.271000000000001</v>
      </c>
      <c r="BP259">
        <v>20.448</v>
      </c>
      <c r="BQ259">
        <v>20.09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0.68064447854383803</v>
      </c>
      <c r="CE259" s="3">
        <v>43465</v>
      </c>
      <c r="CF259">
        <v>50.454999999999998</v>
      </c>
      <c r="CG259" s="3">
        <v>43646</v>
      </c>
      <c r="CH259">
        <v>0.74638787037954601</v>
      </c>
      <c r="CI259">
        <v>2.8660000000000001</v>
      </c>
      <c r="CK259">
        <v>2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2.8660000000000001</v>
      </c>
      <c r="CU259">
        <v>0</v>
      </c>
      <c r="CV259">
        <v>0</v>
      </c>
      <c r="CW259">
        <v>0</v>
      </c>
      <c r="CX259">
        <v>0</v>
      </c>
      <c r="DE259">
        <v>13.792999999999999</v>
      </c>
      <c r="DF259">
        <v>11.523999999999999</v>
      </c>
      <c r="DG259">
        <v>11.843</v>
      </c>
      <c r="DH259">
        <v>14.551</v>
      </c>
      <c r="DI259">
        <v>14.321999999999999</v>
      </c>
      <c r="DJ259">
        <v>18.367000000000001</v>
      </c>
      <c r="DK259">
        <v>42.313000000000002</v>
      </c>
      <c r="DL259">
        <v>23.866</v>
      </c>
      <c r="DM259">
        <v>23.683</v>
      </c>
      <c r="DN259">
        <v>19.361999999999998</v>
      </c>
      <c r="DO259">
        <v>19.247</v>
      </c>
      <c r="DP259">
        <v>16.641999999999999</v>
      </c>
      <c r="DQ259">
        <v>18.616</v>
      </c>
      <c r="DX259">
        <v>0.91953333333333298</v>
      </c>
      <c r="DY259">
        <v>0.67313495980820703</v>
      </c>
      <c r="EA259">
        <v>0.51151515151515103</v>
      </c>
      <c r="EB259">
        <v>0.88377103592849204</v>
      </c>
      <c r="ED259">
        <v>4</v>
      </c>
    </row>
    <row r="260" spans="1:134" x14ac:dyDescent="0.25">
      <c r="A260" s="6" t="s">
        <v>3395</v>
      </c>
      <c r="B260" t="s">
        <v>120</v>
      </c>
      <c r="C260">
        <v>30000</v>
      </c>
      <c r="E260" s="5" t="s">
        <v>1141</v>
      </c>
      <c r="F260">
        <v>0</v>
      </c>
      <c r="G260" s="2">
        <v>43720.376863425925</v>
      </c>
      <c r="H260" t="s">
        <v>121</v>
      </c>
      <c r="I260" s="2">
        <v>43725.675787037035</v>
      </c>
      <c r="K260">
        <v>2</v>
      </c>
      <c r="L260" t="s">
        <v>157</v>
      </c>
      <c r="M260">
        <v>500</v>
      </c>
      <c r="N260">
        <v>5.8</v>
      </c>
      <c r="O260">
        <v>46.15</v>
      </c>
      <c r="P260">
        <v>57.88</v>
      </c>
      <c r="Q260">
        <v>563</v>
      </c>
      <c r="R260" t="s">
        <v>483</v>
      </c>
      <c r="S260" t="s">
        <v>123</v>
      </c>
      <c r="T260" t="s">
        <v>3871</v>
      </c>
      <c r="U260" t="s">
        <v>3900</v>
      </c>
      <c r="V260">
        <v>12</v>
      </c>
      <c r="W260" t="s">
        <v>119</v>
      </c>
      <c r="X260" s="1">
        <v>563</v>
      </c>
      <c r="Y260" t="s">
        <v>3892</v>
      </c>
      <c r="Z260" s="3">
        <v>40633</v>
      </c>
      <c r="AA260">
        <v>5</v>
      </c>
      <c r="AB260">
        <v>0</v>
      </c>
      <c r="AC260">
        <v>6</v>
      </c>
      <c r="AD260">
        <v>1</v>
      </c>
      <c r="AE260">
        <v>5</v>
      </c>
      <c r="AF260">
        <v>0</v>
      </c>
      <c r="AG260">
        <v>0</v>
      </c>
      <c r="AH260">
        <v>1</v>
      </c>
      <c r="AI260">
        <v>0</v>
      </c>
      <c r="AJ260">
        <v>3</v>
      </c>
      <c r="AK260">
        <v>1</v>
      </c>
      <c r="AL260">
        <v>2</v>
      </c>
      <c r="AM260">
        <v>33</v>
      </c>
      <c r="AN260">
        <v>67</v>
      </c>
      <c r="AO260">
        <v>139</v>
      </c>
      <c r="AP260">
        <v>29</v>
      </c>
      <c r="AQ260">
        <v>0</v>
      </c>
      <c r="AR260">
        <v>33</v>
      </c>
      <c r="AS260">
        <v>168</v>
      </c>
      <c r="AT260">
        <v>13</v>
      </c>
      <c r="AU260">
        <v>500</v>
      </c>
      <c r="AV260">
        <v>500</v>
      </c>
      <c r="AW260">
        <v>13</v>
      </c>
      <c r="AX260">
        <v>172</v>
      </c>
      <c r="AY260">
        <v>172</v>
      </c>
      <c r="AZ260">
        <v>2018</v>
      </c>
      <c r="BA260">
        <v>0.23741007194244601</v>
      </c>
      <c r="BB260">
        <v>0.97674418604651103</v>
      </c>
      <c r="BC260">
        <v>0.39393939393939298</v>
      </c>
      <c r="BD260">
        <v>0.38953488372092998</v>
      </c>
      <c r="BE260">
        <v>2.5999999999999999E-2</v>
      </c>
      <c r="BL260">
        <v>30</v>
      </c>
      <c r="BM260">
        <v>30</v>
      </c>
      <c r="BN260">
        <v>30</v>
      </c>
      <c r="BO260">
        <v>30</v>
      </c>
      <c r="BP260">
        <v>30</v>
      </c>
      <c r="BQ260">
        <v>30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9.7661111111111101E-2</v>
      </c>
      <c r="CE260" s="3">
        <v>43465</v>
      </c>
      <c r="CF260">
        <v>30</v>
      </c>
      <c r="CG260" s="3">
        <v>43646</v>
      </c>
      <c r="CH260">
        <v>0.27893333333333298</v>
      </c>
      <c r="CI260">
        <v>0</v>
      </c>
      <c r="CK260">
        <v>2</v>
      </c>
      <c r="CL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DK260">
        <v>0</v>
      </c>
      <c r="DL260">
        <v>8.3680000000000003</v>
      </c>
      <c r="DM260">
        <v>9.2110000000000003</v>
      </c>
      <c r="DN260">
        <v>0</v>
      </c>
      <c r="DO260">
        <v>0</v>
      </c>
      <c r="DP260">
        <v>0</v>
      </c>
      <c r="DQ260">
        <v>0</v>
      </c>
      <c r="DY260">
        <v>0.27893333333333298</v>
      </c>
      <c r="EB260">
        <v>9.7661111111111101E-2</v>
      </c>
      <c r="ED260">
        <v>8</v>
      </c>
    </row>
    <row r="261" spans="1:134" x14ac:dyDescent="0.25">
      <c r="A261" s="6" t="s">
        <v>3393</v>
      </c>
      <c r="B261" t="s">
        <v>120</v>
      </c>
      <c r="C261">
        <v>14000</v>
      </c>
      <c r="E261" s="5" t="s">
        <v>1141</v>
      </c>
      <c r="F261">
        <v>1</v>
      </c>
      <c r="G261" s="2">
        <v>43720.376851851855</v>
      </c>
      <c r="H261" t="s">
        <v>121</v>
      </c>
      <c r="I261" s="2">
        <v>43725.671446759261</v>
      </c>
      <c r="J261">
        <v>2500000</v>
      </c>
      <c r="K261">
        <v>3</v>
      </c>
      <c r="L261" t="s">
        <v>148</v>
      </c>
      <c r="M261">
        <v>381</v>
      </c>
      <c r="N261">
        <v>7.1</v>
      </c>
      <c r="O261">
        <v>25</v>
      </c>
      <c r="Q261">
        <v>2312</v>
      </c>
      <c r="R261" t="s">
        <v>484</v>
      </c>
      <c r="S261" t="s">
        <v>136</v>
      </c>
      <c r="T261" t="s">
        <v>3861</v>
      </c>
      <c r="U261" t="s">
        <v>3899</v>
      </c>
      <c r="V261">
        <v>80053</v>
      </c>
      <c r="W261" t="s">
        <v>119</v>
      </c>
      <c r="X261" s="1">
        <v>231</v>
      </c>
      <c r="Y261" t="s">
        <v>3879</v>
      </c>
      <c r="Z261" s="3">
        <v>41810</v>
      </c>
      <c r="AA261">
        <v>5</v>
      </c>
      <c r="AB261">
        <v>0</v>
      </c>
      <c r="AC261">
        <v>6</v>
      </c>
      <c r="AD261">
        <v>2</v>
      </c>
      <c r="AE261">
        <v>5</v>
      </c>
      <c r="AF261">
        <v>0</v>
      </c>
      <c r="AG261">
        <v>0</v>
      </c>
      <c r="AH261">
        <v>3</v>
      </c>
      <c r="AI261">
        <v>0</v>
      </c>
      <c r="AJ261">
        <v>1</v>
      </c>
      <c r="AK261">
        <v>1</v>
      </c>
      <c r="AL261">
        <v>2</v>
      </c>
      <c r="AM261">
        <v>13</v>
      </c>
      <c r="AN261">
        <v>76</v>
      </c>
      <c r="AO261">
        <v>260</v>
      </c>
      <c r="AP261">
        <v>15</v>
      </c>
      <c r="AQ261">
        <v>0</v>
      </c>
      <c r="AR261">
        <v>2</v>
      </c>
      <c r="AS261">
        <v>73</v>
      </c>
      <c r="AT261">
        <v>12</v>
      </c>
      <c r="AU261">
        <v>381</v>
      </c>
      <c r="AV261">
        <v>210</v>
      </c>
      <c r="AW261">
        <v>1</v>
      </c>
      <c r="AX261">
        <v>262</v>
      </c>
      <c r="AY261">
        <v>262</v>
      </c>
      <c r="AZ261">
        <v>2017</v>
      </c>
      <c r="BA261">
        <v>0.05</v>
      </c>
      <c r="BB261">
        <v>0.27862595419847302</v>
      </c>
      <c r="BC261">
        <v>0.5</v>
      </c>
      <c r="BD261">
        <v>0.29007633587786202</v>
      </c>
      <c r="BE261">
        <v>5.7142857142857099E-2</v>
      </c>
      <c r="BR261">
        <v>36</v>
      </c>
      <c r="BX261">
        <v>1</v>
      </c>
      <c r="CF261">
        <v>36</v>
      </c>
      <c r="CG261" s="3">
        <v>43646</v>
      </c>
      <c r="CI261">
        <v>0</v>
      </c>
      <c r="CK261">
        <v>0</v>
      </c>
      <c r="CL261">
        <v>0</v>
      </c>
      <c r="CY261">
        <v>0</v>
      </c>
      <c r="DR261">
        <v>36</v>
      </c>
      <c r="DZ261">
        <v>1</v>
      </c>
      <c r="ED261">
        <v>5</v>
      </c>
    </row>
    <row r="262" spans="1:134" x14ac:dyDescent="0.25">
      <c r="A262" s="6" t="s">
        <v>3387</v>
      </c>
      <c r="B262" t="s">
        <v>120</v>
      </c>
      <c r="C262">
        <v>150000</v>
      </c>
      <c r="E262" s="5" t="s">
        <v>1141</v>
      </c>
      <c r="F262">
        <v>0</v>
      </c>
      <c r="G262" s="2">
        <v>43720.307199074072</v>
      </c>
      <c r="H262" t="s">
        <v>121</v>
      </c>
      <c r="I262" s="2">
        <v>43725.669594907406</v>
      </c>
      <c r="J262">
        <v>2500000</v>
      </c>
      <c r="K262">
        <v>4</v>
      </c>
      <c r="L262" t="s">
        <v>122</v>
      </c>
      <c r="M262">
        <v>1046</v>
      </c>
      <c r="N262">
        <v>2.2000000000000002</v>
      </c>
      <c r="O262">
        <v>6.6669999999999998</v>
      </c>
      <c r="P262">
        <v>9.2949999999999999</v>
      </c>
      <c r="Q262">
        <v>4665</v>
      </c>
      <c r="R262" t="s">
        <v>485</v>
      </c>
      <c r="S262" t="s">
        <v>126</v>
      </c>
      <c r="T262" t="s">
        <v>3858</v>
      </c>
      <c r="U262" t="s">
        <v>3897</v>
      </c>
      <c r="V262">
        <v>20025</v>
      </c>
      <c r="W262" t="s">
        <v>119</v>
      </c>
      <c r="X262" s="1">
        <v>466</v>
      </c>
      <c r="Y262" t="s">
        <v>3882</v>
      </c>
      <c r="Z262" s="3">
        <v>42257</v>
      </c>
      <c r="AA262">
        <v>6</v>
      </c>
      <c r="AB262">
        <v>-1</v>
      </c>
      <c r="AC262">
        <v>6</v>
      </c>
      <c r="AD262">
        <v>15</v>
      </c>
      <c r="AE262">
        <v>8</v>
      </c>
      <c r="AF262">
        <v>0</v>
      </c>
      <c r="AG262">
        <v>0</v>
      </c>
      <c r="AH262">
        <v>5</v>
      </c>
      <c r="AI262">
        <v>0</v>
      </c>
      <c r="AJ262">
        <v>4</v>
      </c>
      <c r="AK262">
        <v>5</v>
      </c>
      <c r="AL262">
        <v>2</v>
      </c>
      <c r="AM262">
        <v>49</v>
      </c>
      <c r="AN262">
        <v>133</v>
      </c>
      <c r="AO262">
        <v>995</v>
      </c>
      <c r="AP262">
        <v>23</v>
      </c>
      <c r="AQ262">
        <v>15</v>
      </c>
      <c r="AR262">
        <v>321</v>
      </c>
      <c r="AS262">
        <v>140</v>
      </c>
      <c r="AT262">
        <v>14</v>
      </c>
      <c r="AU262">
        <v>1046</v>
      </c>
      <c r="AV262">
        <v>1046</v>
      </c>
      <c r="AW262">
        <v>8</v>
      </c>
      <c r="AX262">
        <v>1316</v>
      </c>
      <c r="AY262">
        <v>1316</v>
      </c>
      <c r="AZ262">
        <v>2018</v>
      </c>
      <c r="BA262">
        <v>4.9246231155778801E-2</v>
      </c>
      <c r="BB262">
        <v>0.10638297872340401</v>
      </c>
      <c r="BC262">
        <v>2.4922118380062301E-2</v>
      </c>
      <c r="BD262">
        <v>0.10106382978723399</v>
      </c>
      <c r="BE262">
        <v>1.33843212237093E-2</v>
      </c>
      <c r="BF262">
        <v>30</v>
      </c>
      <c r="BG262">
        <v>30</v>
      </c>
      <c r="BH262">
        <v>30</v>
      </c>
      <c r="BI262">
        <v>30</v>
      </c>
      <c r="BJ262">
        <v>30</v>
      </c>
      <c r="BK262">
        <v>30</v>
      </c>
      <c r="BL262">
        <v>5</v>
      </c>
      <c r="BM262">
        <v>5</v>
      </c>
      <c r="BN262">
        <v>5</v>
      </c>
      <c r="BO262">
        <v>5</v>
      </c>
      <c r="BP262">
        <v>5</v>
      </c>
      <c r="BQ262">
        <v>5</v>
      </c>
      <c r="BR262">
        <v>7.8150000000000004</v>
      </c>
      <c r="BS262">
        <v>8.0649999999999995</v>
      </c>
      <c r="BT262">
        <v>8.3130000000000006</v>
      </c>
      <c r="BU262">
        <v>8.5609999999999999</v>
      </c>
      <c r="BV262">
        <v>8.8059999999999992</v>
      </c>
      <c r="BW262">
        <v>9.0540000000000003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0.65390952380952305</v>
      </c>
      <c r="CE262" s="3">
        <v>43465</v>
      </c>
      <c r="CF262">
        <v>42.814999999999998</v>
      </c>
      <c r="CG262" s="3">
        <v>43646</v>
      </c>
      <c r="CH262">
        <v>0.85714285714285698</v>
      </c>
      <c r="CI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30</v>
      </c>
      <c r="DF262">
        <v>10.271000000000001</v>
      </c>
      <c r="DG262">
        <v>19.873999999999999</v>
      </c>
      <c r="DH262">
        <v>17.172999999999998</v>
      </c>
      <c r="DI262">
        <v>29.998999999999999</v>
      </c>
      <c r="DJ262">
        <v>30</v>
      </c>
      <c r="DK262">
        <v>9.2970000000000006</v>
      </c>
      <c r="DL262">
        <v>0</v>
      </c>
      <c r="DM262">
        <v>0</v>
      </c>
      <c r="DN262">
        <v>0</v>
      </c>
      <c r="DO262">
        <v>4.0000000000000001E-3</v>
      </c>
      <c r="DP262">
        <v>0</v>
      </c>
      <c r="DQ262">
        <v>0</v>
      </c>
      <c r="DR262">
        <v>7.8150000000000004</v>
      </c>
      <c r="DS262">
        <v>8.0649999999999995</v>
      </c>
      <c r="DT262">
        <v>8.3130000000000006</v>
      </c>
      <c r="DU262">
        <v>8.5609999999999999</v>
      </c>
      <c r="DV262">
        <v>8.8059999999999992</v>
      </c>
      <c r="DW262">
        <v>9.0540000000000003</v>
      </c>
      <c r="DX262">
        <v>1</v>
      </c>
      <c r="DY262">
        <v>0</v>
      </c>
      <c r="DZ262">
        <v>1</v>
      </c>
      <c r="EA262">
        <v>0.76287222222222195</v>
      </c>
      <c r="EB262">
        <v>1.3333333333333299E-4</v>
      </c>
      <c r="EC262">
        <v>1</v>
      </c>
      <c r="ED262">
        <v>4</v>
      </c>
    </row>
    <row r="263" spans="1:134" x14ac:dyDescent="0.25">
      <c r="A263" s="6" t="s">
        <v>3398</v>
      </c>
      <c r="B263" t="s">
        <v>120</v>
      </c>
      <c r="C263">
        <v>2000000</v>
      </c>
      <c r="D263">
        <v>0</v>
      </c>
      <c r="E263" s="5" t="s">
        <v>1141</v>
      </c>
      <c r="F263">
        <v>0</v>
      </c>
      <c r="G263" s="2">
        <v>43720.381736111114</v>
      </c>
      <c r="H263" t="s">
        <v>121</v>
      </c>
      <c r="I263" s="2">
        <v>43725.563958333332</v>
      </c>
      <c r="K263">
        <v>1</v>
      </c>
      <c r="L263" t="s">
        <v>116</v>
      </c>
      <c r="M263">
        <v>10550</v>
      </c>
      <c r="N263">
        <v>32.299999999999997</v>
      </c>
      <c r="Q263">
        <v>46382</v>
      </c>
      <c r="R263" t="s">
        <v>150</v>
      </c>
      <c r="S263" t="s">
        <v>149</v>
      </c>
      <c r="T263" t="s">
        <v>3865</v>
      </c>
      <c r="U263" t="s">
        <v>3900</v>
      </c>
      <c r="V263">
        <v>47924</v>
      </c>
      <c r="W263" t="s">
        <v>119</v>
      </c>
      <c r="X263" s="1">
        <v>463</v>
      </c>
      <c r="Y263" t="s">
        <v>3882</v>
      </c>
      <c r="Z263" s="3">
        <v>40487</v>
      </c>
      <c r="AA263">
        <v>1</v>
      </c>
      <c r="AB263">
        <v>0</v>
      </c>
      <c r="AC263">
        <v>6</v>
      </c>
      <c r="AD263">
        <v>0</v>
      </c>
      <c r="AE263">
        <v>2</v>
      </c>
      <c r="AF263">
        <v>1</v>
      </c>
      <c r="AG263">
        <v>0</v>
      </c>
      <c r="AH263">
        <v>4</v>
      </c>
      <c r="AI263">
        <v>0</v>
      </c>
      <c r="AK263">
        <v>3</v>
      </c>
      <c r="AL263">
        <v>1</v>
      </c>
      <c r="AM263">
        <v>344</v>
      </c>
      <c r="AN263">
        <v>14004</v>
      </c>
      <c r="AO263">
        <v>1885</v>
      </c>
      <c r="AP263">
        <v>3411</v>
      </c>
      <c r="AQ263">
        <v>0</v>
      </c>
      <c r="AR263">
        <v>12167</v>
      </c>
      <c r="AS263">
        <v>4305</v>
      </c>
      <c r="AT263">
        <v>2226</v>
      </c>
      <c r="AU263">
        <v>10550</v>
      </c>
      <c r="AV263">
        <v>10550</v>
      </c>
      <c r="AW263">
        <v>8487</v>
      </c>
      <c r="AX263">
        <v>14052</v>
      </c>
      <c r="AY263">
        <v>14052</v>
      </c>
      <c r="AZ263">
        <v>2018</v>
      </c>
      <c r="BA263">
        <v>0.182493368700265</v>
      </c>
      <c r="BB263">
        <v>0.30636208368915402</v>
      </c>
      <c r="BC263">
        <v>0.697542533081285</v>
      </c>
      <c r="BD263">
        <v>0.99658411614005105</v>
      </c>
      <c r="BE263">
        <v>0.21099526066350699</v>
      </c>
      <c r="CK263">
        <v>0</v>
      </c>
      <c r="CL263">
        <v>0</v>
      </c>
      <c r="ED263">
        <v>9</v>
      </c>
    </row>
    <row r="264" spans="1:134" x14ac:dyDescent="0.25">
      <c r="A264" s="6" t="s">
        <v>3435</v>
      </c>
      <c r="B264" t="s">
        <v>120</v>
      </c>
      <c r="C264">
        <v>200000</v>
      </c>
      <c r="E264" s="5" t="s">
        <v>1141</v>
      </c>
      <c r="F264">
        <v>0</v>
      </c>
      <c r="G264" s="2">
        <v>43721.621678240743</v>
      </c>
      <c r="H264" t="s">
        <v>121</v>
      </c>
      <c r="I264" s="2">
        <v>43725.543599537035</v>
      </c>
      <c r="K264">
        <v>3</v>
      </c>
      <c r="L264" t="s">
        <v>122</v>
      </c>
      <c r="M264">
        <v>1377</v>
      </c>
      <c r="N264">
        <v>10.8</v>
      </c>
      <c r="Q264">
        <v>46461</v>
      </c>
      <c r="R264" t="s">
        <v>127</v>
      </c>
      <c r="S264" t="s">
        <v>126</v>
      </c>
      <c r="T264" t="s">
        <v>3858</v>
      </c>
      <c r="U264" t="s">
        <v>3897</v>
      </c>
      <c r="V264">
        <v>20123</v>
      </c>
      <c r="W264" t="s">
        <v>119</v>
      </c>
      <c r="X264" s="1">
        <v>464</v>
      </c>
      <c r="Y264" t="s">
        <v>3882</v>
      </c>
      <c r="Z264" s="3">
        <v>42480</v>
      </c>
      <c r="AA264">
        <v>6</v>
      </c>
      <c r="AB264">
        <v>1</v>
      </c>
      <c r="AC264">
        <v>5</v>
      </c>
      <c r="AD264">
        <v>8</v>
      </c>
      <c r="AE264">
        <v>7</v>
      </c>
      <c r="AF264">
        <v>2</v>
      </c>
      <c r="AG264">
        <v>0</v>
      </c>
      <c r="AH264">
        <v>2</v>
      </c>
      <c r="AI264">
        <v>2</v>
      </c>
      <c r="AK264">
        <v>3</v>
      </c>
      <c r="AL264">
        <v>2</v>
      </c>
      <c r="AM264">
        <v>41</v>
      </c>
      <c r="AN264">
        <v>822</v>
      </c>
      <c r="AO264">
        <v>1015</v>
      </c>
      <c r="AP264">
        <v>149</v>
      </c>
      <c r="AQ264">
        <v>0</v>
      </c>
      <c r="AR264">
        <v>397</v>
      </c>
      <c r="AS264">
        <v>108</v>
      </c>
      <c r="AT264">
        <v>122</v>
      </c>
      <c r="AU264">
        <v>1377</v>
      </c>
      <c r="AV264">
        <v>1377</v>
      </c>
      <c r="AW264">
        <v>6</v>
      </c>
      <c r="AX264">
        <v>1412</v>
      </c>
      <c r="AY264">
        <v>1412</v>
      </c>
      <c r="AZ264">
        <v>2018</v>
      </c>
      <c r="BA264">
        <v>4.0394088669950701E-2</v>
      </c>
      <c r="BB264">
        <v>7.6487252124645896E-2</v>
      </c>
      <c r="BC264">
        <v>1.5113350125944501E-2</v>
      </c>
      <c r="BD264">
        <v>0.58215297450424897</v>
      </c>
      <c r="BE264">
        <v>8.8598402323892503E-2</v>
      </c>
      <c r="CK264">
        <v>0</v>
      </c>
      <c r="CL264">
        <v>0</v>
      </c>
      <c r="ED264">
        <v>3</v>
      </c>
    </row>
    <row r="265" spans="1:134" x14ac:dyDescent="0.25">
      <c r="A265" s="6" t="s">
        <v>3409</v>
      </c>
      <c r="B265" t="s">
        <v>120</v>
      </c>
      <c r="C265">
        <v>300000</v>
      </c>
      <c r="E265" s="5" t="s">
        <v>1141</v>
      </c>
      <c r="F265">
        <v>0</v>
      </c>
      <c r="G265" s="2">
        <v>43720.776863425926</v>
      </c>
      <c r="H265" t="s">
        <v>121</v>
      </c>
      <c r="I265" s="2">
        <v>43725.542314814818</v>
      </c>
      <c r="K265">
        <v>4</v>
      </c>
      <c r="L265" t="s">
        <v>128</v>
      </c>
      <c r="M265">
        <v>4873</v>
      </c>
      <c r="N265">
        <v>0.9</v>
      </c>
      <c r="O265">
        <v>10.57</v>
      </c>
      <c r="P265">
        <v>5.484</v>
      </c>
      <c r="Q265">
        <v>46771</v>
      </c>
      <c r="R265" t="s">
        <v>486</v>
      </c>
      <c r="S265" t="s">
        <v>191</v>
      </c>
      <c r="T265" t="s">
        <v>3864</v>
      </c>
      <c r="U265" t="s">
        <v>3897</v>
      </c>
      <c r="V265">
        <v>21040</v>
      </c>
      <c r="W265" t="s">
        <v>119</v>
      </c>
      <c r="X265" s="1">
        <v>467</v>
      </c>
      <c r="Y265" t="s">
        <v>3882</v>
      </c>
      <c r="Z265" s="3">
        <v>42636</v>
      </c>
      <c r="AA265">
        <v>7</v>
      </c>
      <c r="AB265">
        <v>-1</v>
      </c>
      <c r="AC265">
        <v>6</v>
      </c>
      <c r="AD265">
        <v>5</v>
      </c>
      <c r="AE265">
        <v>6</v>
      </c>
      <c r="AF265">
        <v>0</v>
      </c>
      <c r="AG265">
        <v>0</v>
      </c>
      <c r="AH265">
        <v>3</v>
      </c>
      <c r="AI265">
        <v>0</v>
      </c>
      <c r="AK265">
        <v>2</v>
      </c>
      <c r="AL265">
        <v>2</v>
      </c>
      <c r="AM265">
        <v>1</v>
      </c>
      <c r="AN265">
        <v>270</v>
      </c>
      <c r="AO265">
        <v>1518</v>
      </c>
      <c r="AP265">
        <v>42</v>
      </c>
      <c r="AQ265">
        <v>349</v>
      </c>
      <c r="AR265">
        <v>366</v>
      </c>
      <c r="AS265">
        <v>72</v>
      </c>
      <c r="AT265">
        <v>-59</v>
      </c>
      <c r="AU265">
        <v>4873</v>
      </c>
      <c r="AV265">
        <v>4873</v>
      </c>
      <c r="AW265">
        <v>318</v>
      </c>
      <c r="AX265">
        <v>1884</v>
      </c>
      <c r="AY265">
        <v>1884</v>
      </c>
      <c r="AZ265">
        <v>2018</v>
      </c>
      <c r="BA265">
        <v>6.5876152832674499E-4</v>
      </c>
      <c r="BB265">
        <v>3.8216560509554097E-2</v>
      </c>
      <c r="BC265">
        <v>0.86885245901639296</v>
      </c>
      <c r="BD265">
        <v>0.14331210191082799</v>
      </c>
      <c r="BE265">
        <v>-1.21075312948902E-2</v>
      </c>
      <c r="BF265">
        <v>700</v>
      </c>
      <c r="BG265">
        <v>800</v>
      </c>
      <c r="BH265">
        <v>800</v>
      </c>
      <c r="BI265">
        <v>950</v>
      </c>
      <c r="BJ265">
        <v>1100</v>
      </c>
      <c r="BK265">
        <v>1100</v>
      </c>
      <c r="BR265">
        <v>103.41800000000001</v>
      </c>
      <c r="BS265">
        <v>105.23099999999999</v>
      </c>
      <c r="BT265">
        <v>107.039</v>
      </c>
      <c r="BU265">
        <v>108.842</v>
      </c>
      <c r="BV265">
        <v>110.639</v>
      </c>
      <c r="BW265">
        <v>112.431</v>
      </c>
      <c r="BX265">
        <v>2</v>
      </c>
      <c r="BY265">
        <v>3</v>
      </c>
      <c r="BZ265">
        <v>3</v>
      </c>
      <c r="CA265">
        <v>4</v>
      </c>
      <c r="CB265">
        <v>5</v>
      </c>
      <c r="CC265">
        <v>5</v>
      </c>
      <c r="CD265">
        <v>0.25372218181818101</v>
      </c>
      <c r="CE265" s="3">
        <v>43465</v>
      </c>
      <c r="CF265">
        <v>803.41800000000001</v>
      </c>
      <c r="CG265" s="3">
        <v>43646</v>
      </c>
      <c r="CH265">
        <v>2.0889999999999999E-2</v>
      </c>
      <c r="CI265">
        <v>15.132999999999999</v>
      </c>
      <c r="CK265">
        <v>17</v>
      </c>
      <c r="CL265">
        <v>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Y265">
        <v>0</v>
      </c>
      <c r="CZ265">
        <v>0</v>
      </c>
      <c r="DA265">
        <v>0</v>
      </c>
      <c r="DB265">
        <v>0</v>
      </c>
      <c r="DC265">
        <v>5.1829999999999998</v>
      </c>
      <c r="DD265">
        <v>2.5920000000000001</v>
      </c>
      <c r="DE265">
        <v>14.622999999999999</v>
      </c>
      <c r="DF265">
        <v>89.61</v>
      </c>
      <c r="DG265">
        <v>120.871</v>
      </c>
      <c r="DH265">
        <v>268.26299999999998</v>
      </c>
      <c r="DI265">
        <v>387.59699999999998</v>
      </c>
      <c r="DJ265">
        <v>469.73200000000003</v>
      </c>
      <c r="DK265">
        <v>760.81799999999998</v>
      </c>
      <c r="DR265">
        <v>103.41800000000001</v>
      </c>
      <c r="DS265">
        <v>105.23099999999999</v>
      </c>
      <c r="DT265">
        <v>107.039</v>
      </c>
      <c r="DU265">
        <v>108.842</v>
      </c>
      <c r="DV265">
        <v>115.822</v>
      </c>
      <c r="DW265">
        <v>115.023</v>
      </c>
      <c r="DX265">
        <v>2.0889999999999999E-2</v>
      </c>
      <c r="DZ265">
        <v>1</v>
      </c>
      <c r="EA265">
        <v>0.24783412844036601</v>
      </c>
      <c r="EC265">
        <v>1.01200586781964</v>
      </c>
      <c r="ED265">
        <v>3</v>
      </c>
    </row>
    <row r="266" spans="1:134" x14ac:dyDescent="0.25">
      <c r="A266" s="6" t="s">
        <v>3367</v>
      </c>
      <c r="B266" t="s">
        <v>120</v>
      </c>
      <c r="C266">
        <v>185000</v>
      </c>
      <c r="E266" s="5" t="s">
        <v>1141</v>
      </c>
      <c r="F266">
        <v>0</v>
      </c>
      <c r="G266" s="2">
        <v>43719.405856481484</v>
      </c>
      <c r="H266" t="s">
        <v>121</v>
      </c>
      <c r="I266" s="2">
        <v>43725.524375000001</v>
      </c>
      <c r="J266">
        <v>1487499</v>
      </c>
      <c r="K266">
        <v>4</v>
      </c>
      <c r="L266" t="s">
        <v>128</v>
      </c>
      <c r="M266">
        <v>4540</v>
      </c>
      <c r="N266">
        <v>14.7</v>
      </c>
      <c r="O266">
        <v>6.1479999999999997</v>
      </c>
      <c r="P266">
        <v>10.8</v>
      </c>
      <c r="Q266">
        <v>2733</v>
      </c>
      <c r="R266" t="s">
        <v>257</v>
      </c>
      <c r="S266" t="s">
        <v>164</v>
      </c>
      <c r="T266" t="s">
        <v>3864</v>
      </c>
      <c r="U266" t="s">
        <v>3898</v>
      </c>
      <c r="V266">
        <v>41123</v>
      </c>
      <c r="W266" t="s">
        <v>119</v>
      </c>
      <c r="X266" s="1">
        <v>262</v>
      </c>
      <c r="Y266" t="s">
        <v>3885</v>
      </c>
      <c r="Z266" s="3">
        <v>30967</v>
      </c>
      <c r="AA266">
        <v>4</v>
      </c>
      <c r="AB266">
        <v>0</v>
      </c>
      <c r="AC266">
        <v>6</v>
      </c>
      <c r="AD266">
        <v>1</v>
      </c>
      <c r="AE266">
        <v>4</v>
      </c>
      <c r="AF266">
        <v>0</v>
      </c>
      <c r="AG266">
        <v>0</v>
      </c>
      <c r="AH266">
        <v>5</v>
      </c>
      <c r="AI266">
        <v>0</v>
      </c>
      <c r="AJ266">
        <v>1</v>
      </c>
      <c r="AK266">
        <v>3</v>
      </c>
      <c r="AL266">
        <v>1</v>
      </c>
      <c r="AM266">
        <v>0</v>
      </c>
      <c r="AN266">
        <v>3972</v>
      </c>
      <c r="AO266">
        <v>3899</v>
      </c>
      <c r="AP266">
        <v>702</v>
      </c>
      <c r="AQ266">
        <v>2424</v>
      </c>
      <c r="AR266">
        <v>2313</v>
      </c>
      <c r="AS266">
        <v>2151</v>
      </c>
      <c r="AT266">
        <v>144</v>
      </c>
      <c r="AU266">
        <v>4540</v>
      </c>
      <c r="AV266">
        <v>4767</v>
      </c>
      <c r="AW266">
        <v>1202</v>
      </c>
      <c r="AX266">
        <v>6212</v>
      </c>
      <c r="AY266">
        <v>6212</v>
      </c>
      <c r="AZ266">
        <v>2017</v>
      </c>
      <c r="BA266">
        <v>0</v>
      </c>
      <c r="BB266">
        <v>0.34626529298132602</v>
      </c>
      <c r="BC266">
        <v>0.51967142239515696</v>
      </c>
      <c r="BD266">
        <v>0.63940759819703796</v>
      </c>
      <c r="BE266">
        <v>3.0207677784770199E-2</v>
      </c>
      <c r="BF266">
        <v>2172.0940000000001</v>
      </c>
      <c r="BG266">
        <v>2147.4490000000001</v>
      </c>
      <c r="BH266">
        <v>2095.4749999999999</v>
      </c>
      <c r="BI266">
        <v>2123.6550000000002</v>
      </c>
      <c r="BJ266">
        <v>2153.3809999999999</v>
      </c>
      <c r="BK266">
        <v>2142.1640000000002</v>
      </c>
      <c r="BL266">
        <v>185</v>
      </c>
      <c r="BM266">
        <v>185</v>
      </c>
      <c r="BN266">
        <v>185</v>
      </c>
      <c r="BO266">
        <v>187</v>
      </c>
      <c r="BP266">
        <v>185</v>
      </c>
      <c r="BQ266">
        <v>185</v>
      </c>
      <c r="BR266">
        <v>1299.818</v>
      </c>
      <c r="BS266">
        <v>1388.616</v>
      </c>
      <c r="BT266">
        <v>1499.3309999999999</v>
      </c>
      <c r="BU266">
        <v>1516.0820000000001</v>
      </c>
      <c r="BV266">
        <v>1530.0719999999999</v>
      </c>
      <c r="BW266">
        <v>1602.3030000000001</v>
      </c>
      <c r="BX266">
        <v>9</v>
      </c>
      <c r="BY266">
        <v>9</v>
      </c>
      <c r="BZ266">
        <v>9</v>
      </c>
      <c r="CA266">
        <v>9</v>
      </c>
      <c r="CB266">
        <v>9</v>
      </c>
      <c r="CC266">
        <v>9</v>
      </c>
      <c r="CD266">
        <v>0.89292667015530602</v>
      </c>
      <c r="CE266" s="3">
        <v>43465</v>
      </c>
      <c r="CF266">
        <v>3656.9119999999998</v>
      </c>
      <c r="CG266" s="3">
        <v>43646</v>
      </c>
      <c r="CH266">
        <v>0.91333862798853105</v>
      </c>
      <c r="CI266">
        <v>40.659999999999997</v>
      </c>
      <c r="CK266">
        <v>12</v>
      </c>
      <c r="CL266">
        <v>6</v>
      </c>
      <c r="CM266">
        <v>0</v>
      </c>
      <c r="CN266">
        <v>15.487</v>
      </c>
      <c r="CO266">
        <v>12.752000000000001</v>
      </c>
      <c r="CP266">
        <v>5.0279999999999996</v>
      </c>
      <c r="CQ266">
        <v>14.065</v>
      </c>
      <c r="CR266">
        <v>20.102</v>
      </c>
      <c r="CS266">
        <v>1.9890000000000001</v>
      </c>
      <c r="CT266">
        <v>0.65200000000000002</v>
      </c>
      <c r="CU266">
        <v>15.855</v>
      </c>
      <c r="CV266">
        <v>0.77</v>
      </c>
      <c r="CW266">
        <v>5.71</v>
      </c>
      <c r="CX266">
        <v>20.388000000000002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0.17</v>
      </c>
      <c r="DE266">
        <v>2040.5840000000001</v>
      </c>
      <c r="DF266">
        <v>1957.248</v>
      </c>
      <c r="DG266">
        <v>1869.413</v>
      </c>
      <c r="DH266">
        <v>1882.3489999999999</v>
      </c>
      <c r="DI266">
        <v>1924.2070000000001</v>
      </c>
      <c r="DJ266">
        <v>1897.527</v>
      </c>
      <c r="DK266">
        <v>3475.3539999999998</v>
      </c>
      <c r="DL266">
        <v>112.241</v>
      </c>
      <c r="DM266">
        <v>158.536</v>
      </c>
      <c r="DN266">
        <v>186.37100000000001</v>
      </c>
      <c r="DO266">
        <v>136.84700000000001</v>
      </c>
      <c r="DP266">
        <v>138.16999999999999</v>
      </c>
      <c r="DQ266">
        <v>149.45699999999999</v>
      </c>
      <c r="DR266">
        <v>1251.912</v>
      </c>
      <c r="DS266">
        <v>1316.0650000000001</v>
      </c>
      <c r="DT266">
        <v>1374.806</v>
      </c>
      <c r="DU266">
        <v>1421.7360000000001</v>
      </c>
      <c r="DV266">
        <v>1463.453</v>
      </c>
      <c r="DW266">
        <v>1524.6369999999999</v>
      </c>
      <c r="DX266">
        <v>0.939454738146691</v>
      </c>
      <c r="DY266">
        <v>0.60670810810810805</v>
      </c>
      <c r="DZ266">
        <v>0.96314407093916199</v>
      </c>
      <c r="EA266">
        <v>0.901599770239215</v>
      </c>
      <c r="EB266">
        <v>0.79282553956834501</v>
      </c>
      <c r="EC266">
        <v>0.94526925647635296</v>
      </c>
      <c r="ED266">
        <v>35</v>
      </c>
    </row>
    <row r="267" spans="1:134" x14ac:dyDescent="0.25">
      <c r="A267" s="6" t="s">
        <v>3386</v>
      </c>
      <c r="B267" t="s">
        <v>120</v>
      </c>
      <c r="C267">
        <v>500000</v>
      </c>
      <c r="E267" s="5" t="s">
        <v>1141</v>
      </c>
      <c r="F267">
        <v>0</v>
      </c>
      <c r="G267" s="2">
        <v>43720.292696759258</v>
      </c>
      <c r="H267" t="s">
        <v>121</v>
      </c>
      <c r="I267" s="2">
        <v>43725.505937499998</v>
      </c>
      <c r="J267">
        <v>1738404</v>
      </c>
      <c r="K267">
        <v>3</v>
      </c>
      <c r="L267" t="s">
        <v>122</v>
      </c>
      <c r="M267">
        <v>7576</v>
      </c>
      <c r="N267">
        <v>8.8000000000000007</v>
      </c>
      <c r="O267">
        <v>1.347</v>
      </c>
      <c r="P267">
        <v>4.3390000000000004</v>
      </c>
      <c r="Q267">
        <v>46499</v>
      </c>
      <c r="R267" t="s">
        <v>245</v>
      </c>
      <c r="S267" t="s">
        <v>123</v>
      </c>
      <c r="T267" t="s">
        <v>3871</v>
      </c>
      <c r="U267" t="s">
        <v>3900</v>
      </c>
      <c r="V267">
        <v>148</v>
      </c>
      <c r="W267" t="s">
        <v>119</v>
      </c>
      <c r="X267" s="1">
        <v>464</v>
      </c>
      <c r="Y267" t="s">
        <v>3882</v>
      </c>
      <c r="Z267" s="3">
        <v>41557</v>
      </c>
      <c r="AA267">
        <v>4</v>
      </c>
      <c r="AB267">
        <v>1</v>
      </c>
      <c r="AC267">
        <v>6</v>
      </c>
      <c r="AD267">
        <v>5</v>
      </c>
      <c r="AE267">
        <v>6</v>
      </c>
      <c r="AF267">
        <v>0</v>
      </c>
      <c r="AG267">
        <v>0</v>
      </c>
      <c r="AH267">
        <v>6</v>
      </c>
      <c r="AI267">
        <v>0</v>
      </c>
      <c r="AK267">
        <v>5</v>
      </c>
      <c r="AL267">
        <v>2</v>
      </c>
      <c r="AM267">
        <v>0</v>
      </c>
      <c r="AN267">
        <v>1152</v>
      </c>
      <c r="AO267">
        <v>1384</v>
      </c>
      <c r="AP267">
        <v>648</v>
      </c>
      <c r="AQ267">
        <v>297</v>
      </c>
      <c r="AR267">
        <v>113</v>
      </c>
      <c r="AS267">
        <v>618</v>
      </c>
      <c r="AT267">
        <v>632</v>
      </c>
      <c r="AU267">
        <v>7576</v>
      </c>
      <c r="AV267">
        <v>7351</v>
      </c>
      <c r="AW267">
        <v>6</v>
      </c>
      <c r="AX267">
        <v>1497</v>
      </c>
      <c r="AY267">
        <v>1497</v>
      </c>
      <c r="AZ267">
        <v>2018</v>
      </c>
      <c r="BA267">
        <v>0</v>
      </c>
      <c r="BB267">
        <v>0.41282565130260501</v>
      </c>
      <c r="BC267">
        <v>5.30973451327433E-2</v>
      </c>
      <c r="BD267">
        <v>0.76953907815631195</v>
      </c>
      <c r="BE267">
        <v>8.5974697320092497E-2</v>
      </c>
      <c r="BF267">
        <v>600</v>
      </c>
      <c r="BG267">
        <v>600</v>
      </c>
      <c r="BH267">
        <v>600</v>
      </c>
      <c r="BI267">
        <v>400</v>
      </c>
      <c r="BJ267">
        <v>400</v>
      </c>
      <c r="BK267">
        <v>200</v>
      </c>
      <c r="BL267">
        <v>10</v>
      </c>
      <c r="BM267">
        <v>10</v>
      </c>
      <c r="BN267">
        <v>10</v>
      </c>
      <c r="BO267">
        <v>0</v>
      </c>
      <c r="BR267">
        <v>713.596</v>
      </c>
      <c r="BS267">
        <v>523.35400000000004</v>
      </c>
      <c r="BT267">
        <v>482.12299999999999</v>
      </c>
      <c r="BU267">
        <v>337.97</v>
      </c>
      <c r="BV267">
        <v>343.79700000000003</v>
      </c>
      <c r="BW267">
        <v>95.872</v>
      </c>
      <c r="BX267">
        <v>5</v>
      </c>
      <c r="BY267">
        <v>4</v>
      </c>
      <c r="BZ267">
        <v>4</v>
      </c>
      <c r="CA267">
        <v>3</v>
      </c>
      <c r="CB267">
        <v>2</v>
      </c>
      <c r="CC267">
        <v>1</v>
      </c>
      <c r="CD267">
        <v>0.76171943462897496</v>
      </c>
      <c r="CE267" s="3">
        <v>43465</v>
      </c>
      <c r="CF267">
        <v>1323.596</v>
      </c>
      <c r="CG267" s="3">
        <v>43646</v>
      </c>
      <c r="CH267">
        <v>0.64397868852458995</v>
      </c>
      <c r="CI267">
        <v>8.0000000000000002E-3</v>
      </c>
      <c r="CK267">
        <v>4</v>
      </c>
      <c r="CL267">
        <v>2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8.0000000000000002E-3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392.827</v>
      </c>
      <c r="DF267">
        <v>494.75299999999999</v>
      </c>
      <c r="DG267">
        <v>479.79199999999997</v>
      </c>
      <c r="DH267">
        <v>301.92599999999999</v>
      </c>
      <c r="DI267">
        <v>286.35599999999999</v>
      </c>
      <c r="DJ267">
        <v>200</v>
      </c>
      <c r="DK267">
        <v>299.447</v>
      </c>
      <c r="DL267">
        <v>0</v>
      </c>
      <c r="DM267">
        <v>0</v>
      </c>
      <c r="DN267">
        <v>0</v>
      </c>
      <c r="DO267">
        <v>8.0000000000000002E-3</v>
      </c>
      <c r="DR267">
        <v>713.596</v>
      </c>
      <c r="DS267">
        <v>523.35400000000004</v>
      </c>
      <c r="DT267">
        <v>482.12299999999999</v>
      </c>
      <c r="DU267">
        <v>337.97</v>
      </c>
      <c r="DV267">
        <v>343.79700000000003</v>
      </c>
      <c r="DW267">
        <v>95.872</v>
      </c>
      <c r="DX267">
        <v>0.65471166666666603</v>
      </c>
      <c r="DY267">
        <v>0</v>
      </c>
      <c r="DZ267">
        <v>1</v>
      </c>
      <c r="EA267">
        <v>0.76987642857142802</v>
      </c>
      <c r="EC267">
        <v>1</v>
      </c>
      <c r="ED267">
        <v>6</v>
      </c>
    </row>
    <row r="268" spans="1:134" x14ac:dyDescent="0.25">
      <c r="A268" s="6" t="s">
        <v>3074</v>
      </c>
      <c r="B268" t="s">
        <v>120</v>
      </c>
      <c r="C268">
        <v>2000000</v>
      </c>
      <c r="E268" s="5" t="s">
        <v>1141</v>
      </c>
      <c r="F268">
        <v>0</v>
      </c>
      <c r="G268" s="2">
        <v>43710.279722222222</v>
      </c>
      <c r="H268" t="s">
        <v>121</v>
      </c>
      <c r="I268" s="2">
        <v>43725.448981481481</v>
      </c>
      <c r="L268" t="s">
        <v>173</v>
      </c>
      <c r="M268">
        <v>702</v>
      </c>
      <c r="N268">
        <v>-35.200000000000003</v>
      </c>
      <c r="O268">
        <v>240</v>
      </c>
      <c r="Q268">
        <v>282129</v>
      </c>
      <c r="R268" t="s">
        <v>300</v>
      </c>
      <c r="S268" t="s">
        <v>117</v>
      </c>
      <c r="T268" t="s">
        <v>3860</v>
      </c>
      <c r="U268" t="s">
        <v>3897</v>
      </c>
      <c r="V268">
        <v>20900</v>
      </c>
      <c r="W268" t="s">
        <v>119</v>
      </c>
      <c r="X268" s="1">
        <v>282</v>
      </c>
      <c r="Y268" t="s">
        <v>3888</v>
      </c>
      <c r="Z268" s="3">
        <v>42151</v>
      </c>
      <c r="AA268">
        <v>8</v>
      </c>
      <c r="AB268">
        <v>-1</v>
      </c>
      <c r="AC268">
        <v>6</v>
      </c>
      <c r="AD268">
        <v>9</v>
      </c>
      <c r="AE268">
        <v>7</v>
      </c>
      <c r="AF268">
        <v>0</v>
      </c>
      <c r="AG268">
        <v>0</v>
      </c>
      <c r="AH268">
        <v>5</v>
      </c>
      <c r="AI268">
        <v>0</v>
      </c>
      <c r="AJ268">
        <v>3</v>
      </c>
      <c r="AK268">
        <v>3</v>
      </c>
      <c r="AL268">
        <v>1</v>
      </c>
      <c r="AM268">
        <v>161</v>
      </c>
      <c r="AN268">
        <v>342</v>
      </c>
      <c r="AO268">
        <v>1811</v>
      </c>
      <c r="AP268">
        <v>-247</v>
      </c>
      <c r="AQ268">
        <v>3</v>
      </c>
      <c r="AR268">
        <v>952</v>
      </c>
      <c r="AS268">
        <v>-164</v>
      </c>
      <c r="AT268">
        <v>-361</v>
      </c>
      <c r="AU268">
        <v>702</v>
      </c>
      <c r="AV268">
        <v>702</v>
      </c>
      <c r="AW268">
        <v>150</v>
      </c>
      <c r="AX268">
        <v>2763</v>
      </c>
      <c r="AY268">
        <v>2763</v>
      </c>
      <c r="AZ268">
        <v>2018</v>
      </c>
      <c r="BA268">
        <v>8.8901159580342295E-2</v>
      </c>
      <c r="BB268">
        <v>-5.93557727108215E-2</v>
      </c>
      <c r="BC268">
        <v>0.157563025210084</v>
      </c>
      <c r="BD268">
        <v>0.12377850162866399</v>
      </c>
      <c r="BE268">
        <v>-0.51424501424501401</v>
      </c>
      <c r="BX268">
        <v>1</v>
      </c>
      <c r="BY268">
        <v>1</v>
      </c>
      <c r="BZ268">
        <v>1</v>
      </c>
      <c r="CA268">
        <v>1</v>
      </c>
      <c r="CB268">
        <v>1</v>
      </c>
      <c r="CE268" s="3">
        <v>43100</v>
      </c>
      <c r="CF268">
        <v>0</v>
      </c>
      <c r="CG268" s="3">
        <v>43190</v>
      </c>
      <c r="CI268">
        <v>0</v>
      </c>
      <c r="CK268">
        <v>0</v>
      </c>
      <c r="CL268">
        <v>0</v>
      </c>
      <c r="DK268">
        <v>0</v>
      </c>
      <c r="ED268">
        <v>4</v>
      </c>
    </row>
    <row r="269" spans="1:134" x14ac:dyDescent="0.25">
      <c r="A269" s="6" t="s">
        <v>2939</v>
      </c>
      <c r="B269" t="s">
        <v>120</v>
      </c>
      <c r="C269">
        <v>150000</v>
      </c>
      <c r="E269" s="5" t="s">
        <v>1141</v>
      </c>
      <c r="F269">
        <v>0</v>
      </c>
      <c r="G269" s="2">
        <v>43703.398831018516</v>
      </c>
      <c r="H269" t="s">
        <v>121</v>
      </c>
      <c r="I269" s="2">
        <v>43725.446944444448</v>
      </c>
      <c r="J269">
        <v>2420000</v>
      </c>
      <c r="L269" t="s">
        <v>173</v>
      </c>
      <c r="M269">
        <v>1023</v>
      </c>
      <c r="N269">
        <v>5.4</v>
      </c>
      <c r="O269">
        <v>11.46</v>
      </c>
      <c r="P269">
        <v>16.29</v>
      </c>
      <c r="Q269">
        <v>561011</v>
      </c>
      <c r="R269" t="s">
        <v>245</v>
      </c>
      <c r="S269" t="s">
        <v>123</v>
      </c>
      <c r="T269" t="s">
        <v>3871</v>
      </c>
      <c r="U269" t="s">
        <v>3900</v>
      </c>
      <c r="V269">
        <v>199</v>
      </c>
      <c r="W269" t="s">
        <v>119</v>
      </c>
      <c r="X269" s="1">
        <v>900</v>
      </c>
      <c r="Y269" t="s">
        <v>3877</v>
      </c>
      <c r="Z269" s="3">
        <v>41813</v>
      </c>
      <c r="AA269">
        <v>7</v>
      </c>
      <c r="AB269">
        <v>-1</v>
      </c>
      <c r="AC269">
        <v>5</v>
      </c>
      <c r="AD269">
        <v>37</v>
      </c>
      <c r="AE269">
        <v>10</v>
      </c>
      <c r="AF269">
        <v>-1</v>
      </c>
      <c r="AG269">
        <v>0</v>
      </c>
      <c r="AH269">
        <v>6</v>
      </c>
      <c r="AI269">
        <v>0</v>
      </c>
      <c r="AJ269">
        <v>6</v>
      </c>
      <c r="AK269">
        <v>6</v>
      </c>
      <c r="AL269">
        <v>2</v>
      </c>
      <c r="AM269">
        <v>95</v>
      </c>
      <c r="AN269">
        <v>435</v>
      </c>
      <c r="AO269">
        <v>757</v>
      </c>
      <c r="AP269">
        <v>55</v>
      </c>
      <c r="AQ269">
        <v>293</v>
      </c>
      <c r="AR269">
        <v>807</v>
      </c>
      <c r="AS269">
        <v>111</v>
      </c>
      <c r="AT269">
        <v>-40</v>
      </c>
      <c r="AU269">
        <v>1023</v>
      </c>
      <c r="AV269">
        <v>1023</v>
      </c>
      <c r="AW269">
        <v>294</v>
      </c>
      <c r="AX269">
        <v>1564</v>
      </c>
      <c r="AY269">
        <v>1564</v>
      </c>
      <c r="AZ269">
        <v>2017</v>
      </c>
      <c r="BA269">
        <v>0.12549537648612899</v>
      </c>
      <c r="BB269">
        <v>7.0971867007672607E-2</v>
      </c>
      <c r="BC269">
        <v>0.36431226765799202</v>
      </c>
      <c r="BD269">
        <v>0.27813299232736499</v>
      </c>
      <c r="BE269">
        <v>-3.9100684261974501E-2</v>
      </c>
      <c r="BL269">
        <v>61.543999999999997</v>
      </c>
      <c r="BM269">
        <v>60.902999999999999</v>
      </c>
      <c r="BN269">
        <v>60.093000000000004</v>
      </c>
      <c r="BO269">
        <v>60.031999999999996</v>
      </c>
      <c r="BP269">
        <v>60.101999999999997</v>
      </c>
      <c r="BQ269">
        <v>60.055</v>
      </c>
      <c r="BR269">
        <v>119.866</v>
      </c>
      <c r="BS269">
        <v>124.491</v>
      </c>
      <c r="BT269">
        <v>129.09399999999999</v>
      </c>
      <c r="BU269">
        <v>133.67400000000001</v>
      </c>
      <c r="BV269">
        <v>138.232</v>
      </c>
      <c r="BW269">
        <v>140.30500000000001</v>
      </c>
      <c r="BX269">
        <v>3</v>
      </c>
      <c r="BY269">
        <v>3</v>
      </c>
      <c r="BZ269">
        <v>3</v>
      </c>
      <c r="CA269">
        <v>3</v>
      </c>
      <c r="CB269">
        <v>3</v>
      </c>
      <c r="CC269">
        <v>3</v>
      </c>
      <c r="CD269">
        <v>0.68904057850351097</v>
      </c>
      <c r="CE269" s="3">
        <v>43465</v>
      </c>
      <c r="CF269">
        <v>181.41</v>
      </c>
      <c r="CG269" s="3">
        <v>43646</v>
      </c>
      <c r="CH269">
        <v>0.71318081372676401</v>
      </c>
      <c r="CI269">
        <v>8.7370000000000001</v>
      </c>
      <c r="CK269">
        <v>11</v>
      </c>
      <c r="CL269">
        <v>4</v>
      </c>
      <c r="CS269">
        <v>0</v>
      </c>
      <c r="CT269">
        <v>0</v>
      </c>
      <c r="CU269">
        <v>0</v>
      </c>
      <c r="CV269">
        <v>2.3039999999999998</v>
      </c>
      <c r="CW269">
        <v>0</v>
      </c>
      <c r="CX269">
        <v>0</v>
      </c>
      <c r="CY269">
        <v>2.2759999999999998</v>
      </c>
      <c r="CZ269">
        <v>8.7370000000000001</v>
      </c>
      <c r="DA269">
        <v>5.8029999999999999</v>
      </c>
      <c r="DB269">
        <v>2.8919999999999999</v>
      </c>
      <c r="DC269">
        <v>0</v>
      </c>
      <c r="DD269">
        <v>0</v>
      </c>
      <c r="DK269">
        <v>201.779</v>
      </c>
      <c r="DL269">
        <v>43.892000000000003</v>
      </c>
      <c r="DM269">
        <v>60.875</v>
      </c>
      <c r="DN269">
        <v>35.53</v>
      </c>
      <c r="DO269">
        <v>62.335999999999999</v>
      </c>
      <c r="DP269">
        <v>0.10199999999999999</v>
      </c>
      <c r="DQ269">
        <v>47.2</v>
      </c>
      <c r="DR269">
        <v>122.14100000000001</v>
      </c>
      <c r="DS269">
        <v>133.227</v>
      </c>
      <c r="DT269">
        <v>134.89599999999999</v>
      </c>
      <c r="DU269">
        <v>136.565</v>
      </c>
      <c r="DV269">
        <v>138.232</v>
      </c>
      <c r="DW269">
        <v>140.304</v>
      </c>
      <c r="DY269">
        <v>0.71318081372676401</v>
      </c>
      <c r="DZ269">
        <v>1.0189795271386299</v>
      </c>
      <c r="EB269">
        <v>0.68904057850351097</v>
      </c>
      <c r="EC269">
        <v>1.02507821429571</v>
      </c>
      <c r="ED269">
        <v>5</v>
      </c>
    </row>
    <row r="270" spans="1:134" x14ac:dyDescent="0.25">
      <c r="A270" s="6" t="s">
        <v>3067</v>
      </c>
      <c r="B270" t="s">
        <v>120</v>
      </c>
      <c r="C270">
        <v>10000</v>
      </c>
      <c r="E270" s="5" t="s">
        <v>1141</v>
      </c>
      <c r="F270">
        <v>1</v>
      </c>
      <c r="G270" s="2">
        <v>43708.884016203701</v>
      </c>
      <c r="H270" t="s">
        <v>121</v>
      </c>
      <c r="I270" s="2">
        <v>43725.444872685184</v>
      </c>
      <c r="L270" t="s">
        <v>122</v>
      </c>
      <c r="M270">
        <v>195</v>
      </c>
      <c r="N270">
        <v>16.399999999999999</v>
      </c>
      <c r="Q270">
        <v>561011</v>
      </c>
      <c r="R270" t="s">
        <v>433</v>
      </c>
      <c r="S270" t="s">
        <v>136</v>
      </c>
      <c r="T270" t="s">
        <v>3861</v>
      </c>
      <c r="U270" t="s">
        <v>3899</v>
      </c>
      <c r="V270">
        <v>80020</v>
      </c>
      <c r="W270" t="s">
        <v>119</v>
      </c>
      <c r="X270" s="1">
        <v>561</v>
      </c>
      <c r="Y270" t="s">
        <v>3892</v>
      </c>
      <c r="Z270" s="3">
        <v>41816</v>
      </c>
      <c r="AA270">
        <v>8</v>
      </c>
      <c r="AB270">
        <v>0</v>
      </c>
      <c r="AC270">
        <v>6</v>
      </c>
      <c r="AD270">
        <v>5</v>
      </c>
      <c r="AE270">
        <v>6</v>
      </c>
      <c r="AF270">
        <v>0</v>
      </c>
      <c r="AG270">
        <v>0</v>
      </c>
      <c r="AH270">
        <v>2</v>
      </c>
      <c r="AI270">
        <v>0</v>
      </c>
      <c r="AK270">
        <v>2</v>
      </c>
      <c r="AL270">
        <v>3</v>
      </c>
      <c r="AM270">
        <v>56</v>
      </c>
      <c r="AN270">
        <v>39</v>
      </c>
      <c r="AO270">
        <v>101</v>
      </c>
      <c r="AP270">
        <v>32</v>
      </c>
      <c r="AQ270">
        <v>0</v>
      </c>
      <c r="AR270">
        <v>31</v>
      </c>
      <c r="AS270">
        <v>59</v>
      </c>
      <c r="AT270">
        <v>23</v>
      </c>
      <c r="AU270">
        <v>195</v>
      </c>
      <c r="AV270">
        <v>195</v>
      </c>
      <c r="AW270">
        <v>17</v>
      </c>
      <c r="AX270">
        <v>132</v>
      </c>
      <c r="AY270">
        <v>132</v>
      </c>
      <c r="AZ270">
        <v>2017</v>
      </c>
      <c r="BA270">
        <v>0.55445544554455395</v>
      </c>
      <c r="BB270">
        <v>0.44696969696969602</v>
      </c>
      <c r="BC270">
        <v>0.54838709677419295</v>
      </c>
      <c r="BD270">
        <v>0.29545454545454503</v>
      </c>
      <c r="BE270">
        <v>0.117948717948717</v>
      </c>
      <c r="CK270">
        <v>0</v>
      </c>
      <c r="CL270">
        <v>0</v>
      </c>
      <c r="ED270">
        <v>5</v>
      </c>
    </row>
    <row r="271" spans="1:134" x14ac:dyDescent="0.25">
      <c r="A271" s="6" t="s">
        <v>3027</v>
      </c>
      <c r="B271" t="s">
        <v>120</v>
      </c>
      <c r="C271">
        <v>60000</v>
      </c>
      <c r="E271" s="5" t="s">
        <v>1141</v>
      </c>
      <c r="F271">
        <v>0</v>
      </c>
      <c r="G271" s="2">
        <v>43706.629803240743</v>
      </c>
      <c r="H271" t="s">
        <v>121</v>
      </c>
      <c r="I271" s="2">
        <v>43725.442928240744</v>
      </c>
      <c r="J271">
        <v>2500000</v>
      </c>
      <c r="L271" t="s">
        <v>122</v>
      </c>
      <c r="M271">
        <v>181</v>
      </c>
      <c r="N271">
        <v>30.4</v>
      </c>
      <c r="P271">
        <v>9.4190000000000005</v>
      </c>
      <c r="Q271">
        <v>3514</v>
      </c>
      <c r="R271" t="s">
        <v>127</v>
      </c>
      <c r="S271" t="s">
        <v>126</v>
      </c>
      <c r="T271" t="s">
        <v>3858</v>
      </c>
      <c r="U271" t="s">
        <v>3897</v>
      </c>
      <c r="V271">
        <v>20143</v>
      </c>
      <c r="W271" t="s">
        <v>119</v>
      </c>
      <c r="X271" s="1">
        <v>351</v>
      </c>
      <c r="Y271" t="s">
        <v>3896</v>
      </c>
      <c r="Z271" s="3">
        <v>41864</v>
      </c>
      <c r="AA271">
        <v>3</v>
      </c>
      <c r="AB271">
        <v>1</v>
      </c>
      <c r="AC271">
        <v>6</v>
      </c>
      <c r="AD271">
        <v>11</v>
      </c>
      <c r="AE271">
        <v>8</v>
      </c>
      <c r="AF271">
        <v>-2</v>
      </c>
      <c r="AG271">
        <v>0</v>
      </c>
      <c r="AH271">
        <v>6</v>
      </c>
      <c r="AI271">
        <v>0</v>
      </c>
      <c r="AJ271">
        <v>4</v>
      </c>
      <c r="AK271">
        <v>5</v>
      </c>
      <c r="AL271">
        <v>2</v>
      </c>
      <c r="AM271">
        <v>11</v>
      </c>
      <c r="AN271">
        <v>110</v>
      </c>
      <c r="AO271">
        <v>160</v>
      </c>
      <c r="AP271">
        <v>55</v>
      </c>
      <c r="AQ271">
        <v>0</v>
      </c>
      <c r="AR271">
        <v>65</v>
      </c>
      <c r="AS271">
        <v>13</v>
      </c>
      <c r="AT271">
        <v>51</v>
      </c>
      <c r="AU271">
        <v>181</v>
      </c>
      <c r="AV271">
        <v>181</v>
      </c>
      <c r="AW271">
        <v>12</v>
      </c>
      <c r="AX271">
        <v>225</v>
      </c>
      <c r="AY271">
        <v>225</v>
      </c>
      <c r="AZ271">
        <v>2017</v>
      </c>
      <c r="BA271">
        <v>6.8750000000000006E-2</v>
      </c>
      <c r="BB271">
        <v>5.7777777777777699E-2</v>
      </c>
      <c r="BC271">
        <v>0.18461538461538399</v>
      </c>
      <c r="BD271">
        <v>0.48888888888888798</v>
      </c>
      <c r="BE271">
        <v>0.28176795580110497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E271" s="3">
        <v>43100</v>
      </c>
      <c r="CF271">
        <v>30.114999999999998</v>
      </c>
      <c r="CG271" s="3">
        <v>43343</v>
      </c>
      <c r="CI271">
        <v>0</v>
      </c>
      <c r="CK271">
        <v>0</v>
      </c>
      <c r="CL271">
        <v>0</v>
      </c>
      <c r="DK271">
        <v>34.03</v>
      </c>
      <c r="ED271">
        <v>5</v>
      </c>
    </row>
    <row r="272" spans="1:134" x14ac:dyDescent="0.25">
      <c r="A272" s="6" t="s">
        <v>3388</v>
      </c>
      <c r="B272" t="s">
        <v>120</v>
      </c>
      <c r="C272">
        <v>150000</v>
      </c>
      <c r="E272" s="5" t="s">
        <v>1141</v>
      </c>
      <c r="F272">
        <v>0</v>
      </c>
      <c r="G272" s="2">
        <v>43720.333194444444</v>
      </c>
      <c r="H272" t="s">
        <v>121</v>
      </c>
      <c r="I272" s="2">
        <v>43725.439756944441</v>
      </c>
      <c r="L272" t="s">
        <v>148</v>
      </c>
      <c r="M272">
        <v>774</v>
      </c>
      <c r="N272">
        <v>2.2999999999999998</v>
      </c>
      <c r="Q272">
        <v>469</v>
      </c>
      <c r="R272" t="s">
        <v>489</v>
      </c>
      <c r="S272" t="s">
        <v>136</v>
      </c>
      <c r="T272" t="s">
        <v>3861</v>
      </c>
      <c r="U272" t="s">
        <v>3899</v>
      </c>
      <c r="V272">
        <v>80013</v>
      </c>
      <c r="W272" t="s">
        <v>184</v>
      </c>
      <c r="X272" s="1">
        <v>466</v>
      </c>
      <c r="Y272" t="s">
        <v>3882</v>
      </c>
      <c r="Z272" s="3">
        <v>41417</v>
      </c>
      <c r="AA272">
        <v>4</v>
      </c>
      <c r="AB272">
        <v>0</v>
      </c>
      <c r="AC272">
        <v>6</v>
      </c>
      <c r="AD272">
        <v>2</v>
      </c>
      <c r="AE272">
        <v>5</v>
      </c>
      <c r="AF272">
        <v>0</v>
      </c>
      <c r="AG272">
        <v>0</v>
      </c>
      <c r="AH272">
        <v>3</v>
      </c>
      <c r="AI272">
        <v>0</v>
      </c>
      <c r="AJ272">
        <v>1</v>
      </c>
      <c r="AK272">
        <v>1</v>
      </c>
      <c r="AL272">
        <v>2</v>
      </c>
      <c r="AM272">
        <v>133</v>
      </c>
      <c r="AN272">
        <v>94</v>
      </c>
      <c r="AO272">
        <v>245</v>
      </c>
      <c r="AP272">
        <v>18</v>
      </c>
      <c r="AQ272">
        <v>0</v>
      </c>
      <c r="AR272">
        <v>52</v>
      </c>
      <c r="AS272">
        <v>134</v>
      </c>
      <c r="AT272">
        <v>13</v>
      </c>
      <c r="AU272">
        <v>774</v>
      </c>
      <c r="AV272">
        <v>773</v>
      </c>
      <c r="AW272">
        <v>50</v>
      </c>
      <c r="AX272">
        <v>297</v>
      </c>
      <c r="AY272">
        <v>297</v>
      </c>
      <c r="AZ272">
        <v>2016</v>
      </c>
      <c r="BA272">
        <v>0.54285714285714204</v>
      </c>
      <c r="BB272">
        <v>0.45117845117845101</v>
      </c>
      <c r="BC272">
        <v>0.96153846153846101</v>
      </c>
      <c r="BD272">
        <v>0.316498316498316</v>
      </c>
      <c r="BE272">
        <v>1.68175937904269E-2</v>
      </c>
      <c r="CK272">
        <v>0</v>
      </c>
      <c r="CL272">
        <v>0</v>
      </c>
      <c r="ED272">
        <v>6</v>
      </c>
    </row>
    <row r="273" spans="1:134" x14ac:dyDescent="0.25">
      <c r="A273" s="6" t="s">
        <v>3220</v>
      </c>
      <c r="B273" t="s">
        <v>120</v>
      </c>
      <c r="C273">
        <v>600000</v>
      </c>
      <c r="E273" s="5" t="s">
        <v>1141</v>
      </c>
      <c r="F273">
        <v>0</v>
      </c>
      <c r="G273" s="2">
        <v>43713.537233796298</v>
      </c>
      <c r="H273" t="s">
        <v>121</v>
      </c>
      <c r="I273" s="2">
        <v>43724.746331018519</v>
      </c>
      <c r="J273">
        <v>1487535</v>
      </c>
      <c r="K273">
        <v>2</v>
      </c>
      <c r="L273" t="s">
        <v>142</v>
      </c>
      <c r="M273">
        <v>7606</v>
      </c>
      <c r="N273">
        <v>8.5</v>
      </c>
      <c r="O273">
        <v>2.1949999999999998</v>
      </c>
      <c r="P273">
        <v>1.7609999999999999</v>
      </c>
      <c r="Q273">
        <v>2453</v>
      </c>
      <c r="R273" t="s">
        <v>491</v>
      </c>
      <c r="S273" t="s">
        <v>490</v>
      </c>
      <c r="T273" t="s">
        <v>3857</v>
      </c>
      <c r="U273" t="s">
        <v>3897</v>
      </c>
      <c r="V273">
        <v>14010</v>
      </c>
      <c r="W273" t="s">
        <v>184</v>
      </c>
      <c r="X273" s="1">
        <v>245</v>
      </c>
      <c r="Y273" t="s">
        <v>3889</v>
      </c>
      <c r="Z273" s="3">
        <v>40422</v>
      </c>
      <c r="AA273">
        <v>2</v>
      </c>
      <c r="AB273">
        <v>0</v>
      </c>
      <c r="AC273">
        <v>5</v>
      </c>
      <c r="AD273">
        <v>0</v>
      </c>
      <c r="AE273">
        <v>3</v>
      </c>
      <c r="AF273">
        <v>0</v>
      </c>
      <c r="AG273">
        <v>0</v>
      </c>
      <c r="AH273">
        <v>2</v>
      </c>
      <c r="AI273">
        <v>0</v>
      </c>
      <c r="AJ273">
        <v>2</v>
      </c>
      <c r="AK273">
        <v>2</v>
      </c>
      <c r="AL273">
        <v>1</v>
      </c>
      <c r="AM273">
        <v>186</v>
      </c>
      <c r="AN273">
        <v>2606</v>
      </c>
      <c r="AO273">
        <v>2120</v>
      </c>
      <c r="AP273">
        <v>619</v>
      </c>
      <c r="AQ273">
        <v>1422</v>
      </c>
      <c r="AR273">
        <v>2625</v>
      </c>
      <c r="AS273">
        <v>2886</v>
      </c>
      <c r="AT273">
        <v>173</v>
      </c>
      <c r="AU273">
        <v>7606</v>
      </c>
      <c r="AV273">
        <v>7322</v>
      </c>
      <c r="AW273">
        <v>2240</v>
      </c>
      <c r="AX273">
        <v>4745</v>
      </c>
      <c r="AY273">
        <v>4745</v>
      </c>
      <c r="AZ273">
        <v>2018</v>
      </c>
      <c r="BA273">
        <v>8.7735849056603699E-2</v>
      </c>
      <c r="BB273">
        <v>0.60821917808219095</v>
      </c>
      <c r="BC273">
        <v>0.85333333333333306</v>
      </c>
      <c r="BD273">
        <v>0.54920969441517298</v>
      </c>
      <c r="BE273">
        <v>2.3627424201037899E-2</v>
      </c>
      <c r="BF273">
        <v>435</v>
      </c>
      <c r="BG273">
        <v>435</v>
      </c>
      <c r="BH273">
        <v>435</v>
      </c>
      <c r="BI273">
        <v>435</v>
      </c>
      <c r="BJ273">
        <v>435</v>
      </c>
      <c r="BK273">
        <v>435</v>
      </c>
      <c r="BL273">
        <v>45</v>
      </c>
      <c r="BM273">
        <v>55</v>
      </c>
      <c r="BN273">
        <v>55</v>
      </c>
      <c r="BO273">
        <v>55</v>
      </c>
      <c r="BP273">
        <v>55</v>
      </c>
      <c r="BQ273">
        <v>55</v>
      </c>
      <c r="BR273">
        <v>1864.605</v>
      </c>
      <c r="BS273">
        <v>1774.1769999999999</v>
      </c>
      <c r="BT273">
        <v>1833.693</v>
      </c>
      <c r="BU273">
        <v>1893.1130000000001</v>
      </c>
      <c r="BV273">
        <v>1952.5219999999999</v>
      </c>
      <c r="BW273">
        <v>1751.482</v>
      </c>
      <c r="BX273">
        <v>10</v>
      </c>
      <c r="BY273">
        <v>10</v>
      </c>
      <c r="BZ273">
        <v>10</v>
      </c>
      <c r="CA273">
        <v>10</v>
      </c>
      <c r="CB273">
        <v>10</v>
      </c>
      <c r="CC273">
        <v>10</v>
      </c>
      <c r="CD273">
        <v>0.23633686006825899</v>
      </c>
      <c r="CE273" s="3">
        <v>43465</v>
      </c>
      <c r="CF273">
        <v>2344.605</v>
      </c>
      <c r="CG273" s="3">
        <v>43646</v>
      </c>
      <c r="CH273">
        <v>8.7131249999999993E-2</v>
      </c>
      <c r="CI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41.813000000000002</v>
      </c>
      <c r="DF273">
        <v>118.473</v>
      </c>
      <c r="DG273">
        <v>115.337</v>
      </c>
      <c r="DH273">
        <v>122.991</v>
      </c>
      <c r="DI273">
        <v>123.438</v>
      </c>
      <c r="DJ273">
        <v>170.375</v>
      </c>
      <c r="DK273">
        <v>1821.9639999999999</v>
      </c>
      <c r="DL273">
        <v>0.01</v>
      </c>
      <c r="DM273">
        <v>0.01</v>
      </c>
      <c r="DN273">
        <v>0.01</v>
      </c>
      <c r="DO273">
        <v>0.01</v>
      </c>
      <c r="DP273">
        <v>0</v>
      </c>
      <c r="DQ273">
        <v>0</v>
      </c>
      <c r="DR273">
        <v>1753.88</v>
      </c>
      <c r="DS273">
        <v>1763.4580000000001</v>
      </c>
      <c r="DT273">
        <v>1822.98</v>
      </c>
      <c r="DU273">
        <v>1882.4069999999999</v>
      </c>
      <c r="DV273">
        <v>1841.82</v>
      </c>
      <c r="DW273">
        <v>1698.2260000000001</v>
      </c>
      <c r="DX273">
        <v>9.6121839080459695E-2</v>
      </c>
      <c r="DY273">
        <v>2.2222222222222199E-4</v>
      </c>
      <c r="DZ273">
        <v>0.940617449808404</v>
      </c>
      <c r="EA273">
        <v>0.26529770114942502</v>
      </c>
      <c r="EB273">
        <v>1.25E-4</v>
      </c>
      <c r="EC273">
        <v>0.97228253760391503</v>
      </c>
      <c r="ED273">
        <v>9</v>
      </c>
    </row>
    <row r="274" spans="1:134" x14ac:dyDescent="0.25">
      <c r="A274" s="6" t="s">
        <v>3293</v>
      </c>
      <c r="B274" t="s">
        <v>120</v>
      </c>
      <c r="C274">
        <v>50000</v>
      </c>
      <c r="E274" s="5" t="s">
        <v>1141</v>
      </c>
      <c r="F274">
        <v>0</v>
      </c>
      <c r="G274" s="2">
        <v>43716.498379629629</v>
      </c>
      <c r="H274" t="s">
        <v>121</v>
      </c>
      <c r="I274" s="2">
        <v>43724.669398148151</v>
      </c>
      <c r="J274">
        <v>2500000</v>
      </c>
      <c r="K274">
        <v>2</v>
      </c>
      <c r="L274" t="s">
        <v>148</v>
      </c>
      <c r="M274">
        <v>252</v>
      </c>
      <c r="N274">
        <v>12.7</v>
      </c>
      <c r="Q274">
        <v>432101</v>
      </c>
      <c r="R274" t="s">
        <v>197</v>
      </c>
      <c r="S274" t="s">
        <v>180</v>
      </c>
      <c r="T274" t="s">
        <v>3861</v>
      </c>
      <c r="U274" t="s">
        <v>3899</v>
      </c>
      <c r="V274">
        <v>84134</v>
      </c>
      <c r="W274" t="s">
        <v>184</v>
      </c>
      <c r="X274" s="1">
        <v>432</v>
      </c>
      <c r="Y274" t="s">
        <v>3881</v>
      </c>
      <c r="Z274" s="3">
        <v>38068</v>
      </c>
      <c r="AA274">
        <v>4</v>
      </c>
      <c r="AB274">
        <v>0</v>
      </c>
      <c r="AC274">
        <v>6</v>
      </c>
      <c r="AD274">
        <v>4</v>
      </c>
      <c r="AE274">
        <v>6</v>
      </c>
      <c r="AF274">
        <v>1</v>
      </c>
      <c r="AG274">
        <v>0</v>
      </c>
      <c r="AH274">
        <v>4</v>
      </c>
      <c r="AI274">
        <v>0</v>
      </c>
      <c r="AJ274">
        <v>3</v>
      </c>
      <c r="AK274">
        <v>3</v>
      </c>
      <c r="AL274">
        <v>3</v>
      </c>
      <c r="AM274">
        <v>58</v>
      </c>
      <c r="AN274">
        <v>46</v>
      </c>
      <c r="AO274">
        <v>145</v>
      </c>
      <c r="AP274">
        <v>32</v>
      </c>
      <c r="AQ274">
        <v>0</v>
      </c>
      <c r="AR274">
        <v>4</v>
      </c>
      <c r="AS274">
        <v>67</v>
      </c>
      <c r="AT274">
        <v>28</v>
      </c>
      <c r="AU274">
        <v>252</v>
      </c>
      <c r="AV274">
        <v>252</v>
      </c>
      <c r="AW274">
        <v>4</v>
      </c>
      <c r="AX274">
        <v>149</v>
      </c>
      <c r="AY274">
        <v>149</v>
      </c>
      <c r="AZ274">
        <v>2017</v>
      </c>
      <c r="BA274">
        <v>0.4</v>
      </c>
      <c r="BB274">
        <v>0.44966442953020103</v>
      </c>
      <c r="BC274">
        <v>1</v>
      </c>
      <c r="BD274">
        <v>0.30872483221476499</v>
      </c>
      <c r="BE274">
        <v>0.11111111111111099</v>
      </c>
      <c r="CK274">
        <v>0</v>
      </c>
      <c r="CL274">
        <v>0</v>
      </c>
      <c r="ED274">
        <v>15</v>
      </c>
    </row>
    <row r="275" spans="1:134" x14ac:dyDescent="0.25">
      <c r="A275" s="6" t="s">
        <v>3370</v>
      </c>
      <c r="B275" t="s">
        <v>120</v>
      </c>
      <c r="C275">
        <v>100000</v>
      </c>
      <c r="E275" s="5" t="s">
        <v>1141</v>
      </c>
      <c r="F275">
        <v>0</v>
      </c>
      <c r="G275" s="2">
        <v>43719.455370370371</v>
      </c>
      <c r="H275" t="s">
        <v>121</v>
      </c>
      <c r="I275" s="2">
        <v>43724.611342592594</v>
      </c>
      <c r="J275">
        <v>2180881</v>
      </c>
      <c r="K275">
        <v>3</v>
      </c>
      <c r="L275" t="s">
        <v>122</v>
      </c>
      <c r="M275">
        <v>2124</v>
      </c>
      <c r="N275">
        <v>8.6</v>
      </c>
      <c r="P275">
        <v>2.6429999999999998</v>
      </c>
      <c r="Q275">
        <v>47751</v>
      </c>
      <c r="R275" t="s">
        <v>492</v>
      </c>
      <c r="S275" t="s">
        <v>273</v>
      </c>
      <c r="T275" t="s">
        <v>3865</v>
      </c>
      <c r="U275" t="s">
        <v>3897</v>
      </c>
      <c r="V275">
        <v>25030</v>
      </c>
      <c r="W275" t="s">
        <v>119</v>
      </c>
      <c r="X275" s="1">
        <v>477</v>
      </c>
      <c r="Y275" t="s">
        <v>3882</v>
      </c>
      <c r="Z275" s="3">
        <v>42319</v>
      </c>
      <c r="AA275">
        <v>4</v>
      </c>
      <c r="AB275">
        <v>0</v>
      </c>
      <c r="AC275">
        <v>6</v>
      </c>
      <c r="AD275">
        <v>9</v>
      </c>
      <c r="AE275">
        <v>7</v>
      </c>
      <c r="AF275">
        <v>0</v>
      </c>
      <c r="AG275">
        <v>0</v>
      </c>
      <c r="AH275">
        <v>6</v>
      </c>
      <c r="AI275">
        <v>0</v>
      </c>
      <c r="AK275">
        <v>5</v>
      </c>
      <c r="AL275">
        <v>2</v>
      </c>
      <c r="AM275">
        <v>164</v>
      </c>
      <c r="AN275">
        <v>477</v>
      </c>
      <c r="AO275">
        <v>693</v>
      </c>
      <c r="AP275">
        <v>182</v>
      </c>
      <c r="AQ275">
        <v>0</v>
      </c>
      <c r="AR275">
        <v>152</v>
      </c>
      <c r="AS275">
        <v>289</v>
      </c>
      <c r="AT275">
        <v>154</v>
      </c>
      <c r="AU275">
        <v>2124</v>
      </c>
      <c r="AV275">
        <v>2124</v>
      </c>
      <c r="AW275">
        <v>90</v>
      </c>
      <c r="AX275">
        <v>845</v>
      </c>
      <c r="AY275">
        <v>845</v>
      </c>
      <c r="AZ275">
        <v>2018</v>
      </c>
      <c r="BA275">
        <v>0.236652236652236</v>
      </c>
      <c r="BB275">
        <v>0.34201183431952598</v>
      </c>
      <c r="BC275">
        <v>0.59210526315789402</v>
      </c>
      <c r="BD275">
        <v>0.56449704142011803</v>
      </c>
      <c r="BE275">
        <v>7.2504708097928403E-2</v>
      </c>
      <c r="BF275">
        <v>276.44499999999999</v>
      </c>
      <c r="BG275">
        <v>291.89</v>
      </c>
      <c r="BH275">
        <v>273.20100000000002</v>
      </c>
      <c r="BI275">
        <v>247.001</v>
      </c>
      <c r="BJ275">
        <v>235.19</v>
      </c>
      <c r="BK275">
        <v>259.06299999999999</v>
      </c>
      <c r="BL275">
        <v>25</v>
      </c>
      <c r="BM275">
        <v>25</v>
      </c>
      <c r="BN275">
        <v>25</v>
      </c>
      <c r="BO275">
        <v>25</v>
      </c>
      <c r="BP275">
        <v>25</v>
      </c>
      <c r="BQ275">
        <v>25</v>
      </c>
      <c r="BR275">
        <v>377.63499999999999</v>
      </c>
      <c r="BS275">
        <v>366.959</v>
      </c>
      <c r="BT275">
        <v>392.93799999999999</v>
      </c>
      <c r="BU275">
        <v>425.26400000000001</v>
      </c>
      <c r="BV275">
        <v>218.37799999999999</v>
      </c>
      <c r="BW275">
        <v>200.59200000000001</v>
      </c>
      <c r="BX275">
        <v>7</v>
      </c>
      <c r="BY275">
        <v>7</v>
      </c>
      <c r="BZ275">
        <v>7</v>
      </c>
      <c r="CA275">
        <v>7</v>
      </c>
      <c r="CB275">
        <v>8</v>
      </c>
      <c r="CC275">
        <v>8</v>
      </c>
      <c r="CD275">
        <v>0.70682021479809998</v>
      </c>
      <c r="CE275" s="3">
        <v>43465</v>
      </c>
      <c r="CF275">
        <v>679.08</v>
      </c>
      <c r="CG275" s="3">
        <v>43646</v>
      </c>
      <c r="CH275">
        <v>0.79356764915656197</v>
      </c>
      <c r="CI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227.88900000000001</v>
      </c>
      <c r="DF275">
        <v>234.41399999999999</v>
      </c>
      <c r="DG275">
        <v>207.38399999999999</v>
      </c>
      <c r="DH275">
        <v>178.65899999999999</v>
      </c>
      <c r="DI275">
        <v>152.941</v>
      </c>
      <c r="DJ275">
        <v>153.494</v>
      </c>
      <c r="DK275">
        <v>280.29700000000003</v>
      </c>
      <c r="DL275">
        <v>11.327999999999999</v>
      </c>
      <c r="DM275">
        <v>10.101000000000001</v>
      </c>
      <c r="DN275">
        <v>14.997</v>
      </c>
      <c r="DO275">
        <v>13.564</v>
      </c>
      <c r="DP275">
        <v>10</v>
      </c>
      <c r="DQ275">
        <v>10</v>
      </c>
      <c r="DR275">
        <v>359.08</v>
      </c>
      <c r="DS275">
        <v>363.84899999999999</v>
      </c>
      <c r="DT275">
        <v>371.13900000000001</v>
      </c>
      <c r="DU275">
        <v>152.464</v>
      </c>
      <c r="DV275">
        <v>158.56800000000001</v>
      </c>
      <c r="DW275">
        <v>164.655</v>
      </c>
      <c r="DX275">
        <v>0.82435565844923897</v>
      </c>
      <c r="DY275">
        <v>0.45311999999999902</v>
      </c>
      <c r="DZ275">
        <v>0.95086525348550799</v>
      </c>
      <c r="EA275">
        <v>0.72958573152471196</v>
      </c>
      <c r="EB275">
        <v>0.46660000000000001</v>
      </c>
      <c r="EC275">
        <v>0.79209906719562195</v>
      </c>
      <c r="ED275">
        <v>4</v>
      </c>
    </row>
    <row r="276" spans="1:134" x14ac:dyDescent="0.25">
      <c r="A276" s="6" t="s">
        <v>2942</v>
      </c>
      <c r="B276" t="s">
        <v>120</v>
      </c>
      <c r="C276">
        <v>200000</v>
      </c>
      <c r="E276" s="5" t="s">
        <v>1141</v>
      </c>
      <c r="F276">
        <v>0</v>
      </c>
      <c r="G276" s="2">
        <v>43703.437777777777</v>
      </c>
      <c r="H276" t="s">
        <v>121</v>
      </c>
      <c r="I276" s="2">
        <v>43724.572511574072</v>
      </c>
      <c r="J276">
        <v>2099944</v>
      </c>
      <c r="K276">
        <v>3</v>
      </c>
      <c r="L276" t="s">
        <v>128</v>
      </c>
      <c r="M276">
        <v>1431</v>
      </c>
      <c r="N276">
        <v>15.5</v>
      </c>
      <c r="O276">
        <v>4.1619999999999999</v>
      </c>
      <c r="P276">
        <v>3.2970000000000002</v>
      </c>
      <c r="Q276">
        <v>282309</v>
      </c>
      <c r="R276" t="s">
        <v>493</v>
      </c>
      <c r="S276" t="s">
        <v>158</v>
      </c>
      <c r="T276" t="s">
        <v>3863</v>
      </c>
      <c r="U276" t="s">
        <v>3898</v>
      </c>
      <c r="V276">
        <v>30038</v>
      </c>
      <c r="W276" t="s">
        <v>119</v>
      </c>
      <c r="X276" s="1">
        <v>620</v>
      </c>
      <c r="Y276" t="s">
        <v>3892</v>
      </c>
      <c r="Z276" s="3">
        <v>38473</v>
      </c>
      <c r="AA276">
        <v>6</v>
      </c>
      <c r="AB276">
        <v>1</v>
      </c>
      <c r="AC276">
        <v>6</v>
      </c>
      <c r="AD276">
        <v>4</v>
      </c>
      <c r="AE276">
        <v>6</v>
      </c>
      <c r="AF276">
        <v>0</v>
      </c>
      <c r="AG276">
        <v>0</v>
      </c>
      <c r="AH276">
        <v>4</v>
      </c>
      <c r="AI276">
        <v>0</v>
      </c>
      <c r="AJ276">
        <v>3</v>
      </c>
      <c r="AK276">
        <v>3</v>
      </c>
      <c r="AL276">
        <v>1</v>
      </c>
      <c r="AM276">
        <v>222</v>
      </c>
      <c r="AN276">
        <v>556</v>
      </c>
      <c r="AO276">
        <v>773</v>
      </c>
      <c r="AP276">
        <v>222</v>
      </c>
      <c r="AQ276">
        <v>638</v>
      </c>
      <c r="AR276">
        <v>564</v>
      </c>
      <c r="AS276">
        <v>260</v>
      </c>
      <c r="AT276">
        <v>14</v>
      </c>
      <c r="AU276">
        <v>1431</v>
      </c>
      <c r="AV276">
        <v>1431</v>
      </c>
      <c r="AW276">
        <v>0</v>
      </c>
      <c r="AX276">
        <v>1337</v>
      </c>
      <c r="AY276">
        <v>1337</v>
      </c>
      <c r="AZ276">
        <v>2018</v>
      </c>
      <c r="BA276">
        <v>0.287192755498059</v>
      </c>
      <c r="BB276">
        <v>0.19446522064323099</v>
      </c>
      <c r="BC276">
        <v>0</v>
      </c>
      <c r="BD276">
        <v>0.41585639491398602</v>
      </c>
      <c r="BE276">
        <v>9.7833682739343099E-3</v>
      </c>
      <c r="BF276">
        <v>508.37799999999999</v>
      </c>
      <c r="BG276">
        <v>511.48099999999999</v>
      </c>
      <c r="BH276">
        <v>509.99200000000002</v>
      </c>
      <c r="BI276">
        <v>405.07400000000001</v>
      </c>
      <c r="BJ276">
        <v>414.411</v>
      </c>
      <c r="BK276">
        <v>489.928</v>
      </c>
      <c r="BL276">
        <v>45</v>
      </c>
      <c r="BM276">
        <v>45</v>
      </c>
      <c r="BN276">
        <v>45</v>
      </c>
      <c r="BO276">
        <v>40</v>
      </c>
      <c r="BP276">
        <v>40</v>
      </c>
      <c r="BQ276">
        <v>40</v>
      </c>
      <c r="BR276">
        <v>565.78899999999999</v>
      </c>
      <c r="BS276">
        <v>571.04999999999995</v>
      </c>
      <c r="BT276">
        <v>580.37900000000002</v>
      </c>
      <c r="BU276">
        <v>568.74900000000002</v>
      </c>
      <c r="BV276">
        <v>561.72</v>
      </c>
      <c r="BW276">
        <v>394.86900000000003</v>
      </c>
      <c r="BX276">
        <v>7</v>
      </c>
      <c r="BY276">
        <v>7</v>
      </c>
      <c r="BZ276">
        <v>7</v>
      </c>
      <c r="CA276">
        <v>7</v>
      </c>
      <c r="CB276">
        <v>6</v>
      </c>
      <c r="CC276">
        <v>6</v>
      </c>
      <c r="CD276">
        <v>0.64341665740221199</v>
      </c>
      <c r="CE276" s="3">
        <v>43465</v>
      </c>
      <c r="CF276">
        <v>1119.1669999999999</v>
      </c>
      <c r="CG276" s="3">
        <v>43646</v>
      </c>
      <c r="CH276">
        <v>0.70888615015414402</v>
      </c>
      <c r="CI276">
        <v>0</v>
      </c>
      <c r="CK276">
        <v>5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392.28199999999998</v>
      </c>
      <c r="DF276">
        <v>363.98599999999999</v>
      </c>
      <c r="DG276">
        <v>316.20800000000003</v>
      </c>
      <c r="DH276">
        <v>260.69099999999997</v>
      </c>
      <c r="DI276">
        <v>295.45699999999999</v>
      </c>
      <c r="DJ276">
        <v>358.12099999999998</v>
      </c>
      <c r="DK276">
        <v>742.47500000000002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4.1559999999999997</v>
      </c>
      <c r="DR276">
        <v>534.16700000000003</v>
      </c>
      <c r="DS276">
        <v>542.53</v>
      </c>
      <c r="DT276">
        <v>550.37099999999998</v>
      </c>
      <c r="DU276">
        <v>483.82299999999998</v>
      </c>
      <c r="DV276">
        <v>486.13099999999997</v>
      </c>
      <c r="DW276">
        <v>394.79599999999999</v>
      </c>
      <c r="DX276">
        <v>0.77163449244459803</v>
      </c>
      <c r="DY276">
        <v>0</v>
      </c>
      <c r="DZ276">
        <v>0.94410990669666595</v>
      </c>
      <c r="EA276">
        <v>0.69973943951672002</v>
      </c>
      <c r="EB276">
        <v>1.6298039215686198E-2</v>
      </c>
      <c r="EC276">
        <v>0.922672731018369</v>
      </c>
      <c r="ED276">
        <v>14</v>
      </c>
    </row>
    <row r="277" spans="1:134" x14ac:dyDescent="0.25">
      <c r="A277" s="6" t="s">
        <v>3209</v>
      </c>
      <c r="B277" t="s">
        <v>120</v>
      </c>
      <c r="C277">
        <v>83000</v>
      </c>
      <c r="E277" s="5" t="s">
        <v>1141</v>
      </c>
      <c r="F277">
        <v>0</v>
      </c>
      <c r="G277" s="2">
        <v>43713.379027777781</v>
      </c>
      <c r="H277" t="s">
        <v>121</v>
      </c>
      <c r="I277" s="2">
        <v>43724.571226851855</v>
      </c>
      <c r="J277">
        <v>2500000</v>
      </c>
      <c r="K277">
        <v>3</v>
      </c>
      <c r="L277" t="s">
        <v>122</v>
      </c>
      <c r="M277">
        <v>714</v>
      </c>
      <c r="N277">
        <v>2.1</v>
      </c>
      <c r="O277">
        <v>3.226</v>
      </c>
      <c r="P277">
        <v>4.1870000000000003</v>
      </c>
      <c r="Q277">
        <v>2561</v>
      </c>
      <c r="R277" t="s">
        <v>256</v>
      </c>
      <c r="S277" t="s">
        <v>255</v>
      </c>
      <c r="T277" t="s">
        <v>3862</v>
      </c>
      <c r="U277" t="s">
        <v>3899</v>
      </c>
      <c r="V277">
        <v>70124</v>
      </c>
      <c r="W277" t="s">
        <v>119</v>
      </c>
      <c r="X277" s="1">
        <v>256</v>
      </c>
      <c r="Y277" t="s">
        <v>3889</v>
      </c>
      <c r="Z277" s="3">
        <v>42186</v>
      </c>
      <c r="AA277">
        <v>4</v>
      </c>
      <c r="AB277">
        <v>0</v>
      </c>
      <c r="AC277">
        <v>5</v>
      </c>
      <c r="AD277">
        <v>6</v>
      </c>
      <c r="AE277">
        <v>6</v>
      </c>
      <c r="AF277">
        <v>1</v>
      </c>
      <c r="AG277">
        <v>0</v>
      </c>
      <c r="AH277">
        <v>4</v>
      </c>
      <c r="AI277">
        <v>0</v>
      </c>
      <c r="AK277">
        <v>3</v>
      </c>
      <c r="AL277">
        <v>2</v>
      </c>
      <c r="AM277">
        <v>2</v>
      </c>
      <c r="AN277">
        <v>37</v>
      </c>
      <c r="AO277">
        <v>201</v>
      </c>
      <c r="AP277">
        <v>17</v>
      </c>
      <c r="AQ277">
        <v>0</v>
      </c>
      <c r="AR277">
        <v>133</v>
      </c>
      <c r="AS277">
        <v>295</v>
      </c>
      <c r="AT277">
        <v>13</v>
      </c>
      <c r="AU277">
        <v>686</v>
      </c>
      <c r="AV277">
        <v>686</v>
      </c>
      <c r="AW277">
        <v>12</v>
      </c>
      <c r="AX277">
        <v>334</v>
      </c>
      <c r="AY277">
        <v>334</v>
      </c>
      <c r="AZ277">
        <v>2017</v>
      </c>
      <c r="BA277">
        <v>9.9502487562189001E-3</v>
      </c>
      <c r="BB277">
        <v>0.88323353293413098</v>
      </c>
      <c r="BC277">
        <v>9.0225563909774403E-2</v>
      </c>
      <c r="BD277">
        <v>0.110778443113772</v>
      </c>
      <c r="BE277">
        <v>1.8950437317784199E-2</v>
      </c>
      <c r="BF277">
        <v>100.316</v>
      </c>
      <c r="BG277">
        <v>102.039</v>
      </c>
      <c r="BH277">
        <v>110.768</v>
      </c>
      <c r="BI277">
        <v>54.987000000000002</v>
      </c>
      <c r="BJ277">
        <v>67.296999999999997</v>
      </c>
      <c r="BK277">
        <v>47.043999999999997</v>
      </c>
      <c r="BL277">
        <v>5</v>
      </c>
      <c r="BM277">
        <v>5</v>
      </c>
      <c r="BN277">
        <v>5</v>
      </c>
      <c r="BX277">
        <v>2</v>
      </c>
      <c r="BY277">
        <v>2</v>
      </c>
      <c r="BZ277">
        <v>2</v>
      </c>
      <c r="CA277">
        <v>1</v>
      </c>
      <c r="CB277">
        <v>1</v>
      </c>
      <c r="CC277">
        <v>1</v>
      </c>
      <c r="CD277">
        <v>0.86640292209684899</v>
      </c>
      <c r="CE277" s="3">
        <v>43465</v>
      </c>
      <c r="CF277">
        <v>105.316</v>
      </c>
      <c r="CG277" s="3">
        <v>43646</v>
      </c>
      <c r="CH277">
        <v>0.83407079646017601</v>
      </c>
      <c r="CI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DE277">
        <v>87.840999999999994</v>
      </c>
      <c r="DF277">
        <v>95.894000000000005</v>
      </c>
      <c r="DG277">
        <v>77.930000000000007</v>
      </c>
      <c r="DH277">
        <v>54.987000000000002</v>
      </c>
      <c r="DI277">
        <v>67.296999999999997</v>
      </c>
      <c r="DJ277">
        <v>47.043999999999997</v>
      </c>
      <c r="DK277">
        <v>62.649000000000001</v>
      </c>
      <c r="DL277">
        <v>0</v>
      </c>
      <c r="DM277">
        <v>0</v>
      </c>
      <c r="DN277">
        <v>0</v>
      </c>
      <c r="DX277">
        <v>0.87564296822042298</v>
      </c>
      <c r="DY277">
        <v>0</v>
      </c>
      <c r="EA277">
        <v>0.89334046359112096</v>
      </c>
      <c r="ED277">
        <v>4</v>
      </c>
    </row>
    <row r="278" spans="1:134" x14ac:dyDescent="0.25">
      <c r="A278" s="6" t="s">
        <v>1813</v>
      </c>
      <c r="B278" t="s">
        <v>120</v>
      </c>
      <c r="C278">
        <v>400000</v>
      </c>
      <c r="E278" s="5" t="s">
        <v>1141</v>
      </c>
      <c r="F278">
        <v>0</v>
      </c>
      <c r="G278" s="2">
        <v>43636.2658912037</v>
      </c>
      <c r="H278" t="s">
        <v>121</v>
      </c>
      <c r="I278" s="2">
        <v>43724.570763888885</v>
      </c>
      <c r="J278">
        <v>2094636</v>
      </c>
      <c r="K278">
        <v>4</v>
      </c>
      <c r="L278" t="s">
        <v>122</v>
      </c>
      <c r="M278">
        <v>3328</v>
      </c>
      <c r="N278">
        <v>2.9</v>
      </c>
      <c r="O278">
        <v>8.0180000000000007</v>
      </c>
      <c r="P278">
        <v>6.3979999999999997</v>
      </c>
      <c r="Q278">
        <v>46421</v>
      </c>
      <c r="R278" t="s">
        <v>155</v>
      </c>
      <c r="S278" t="s">
        <v>136</v>
      </c>
      <c r="T278" t="s">
        <v>3861</v>
      </c>
      <c r="U278" t="s">
        <v>3899</v>
      </c>
      <c r="V278">
        <v>80035</v>
      </c>
      <c r="W278" t="s">
        <v>119</v>
      </c>
      <c r="X278" s="1">
        <v>464</v>
      </c>
      <c r="Y278" t="s">
        <v>3882</v>
      </c>
      <c r="Z278" s="3">
        <v>42674</v>
      </c>
      <c r="AA278">
        <v>6</v>
      </c>
      <c r="AC278">
        <v>6</v>
      </c>
      <c r="AD278">
        <v>7</v>
      </c>
      <c r="AE278">
        <v>7</v>
      </c>
      <c r="AF278">
        <v>0</v>
      </c>
      <c r="AG278">
        <v>0</v>
      </c>
      <c r="AH278">
        <v>5</v>
      </c>
      <c r="AI278">
        <v>0</v>
      </c>
      <c r="AJ278">
        <v>3</v>
      </c>
      <c r="AK278">
        <v>3</v>
      </c>
      <c r="AL278">
        <v>2</v>
      </c>
      <c r="AM278">
        <v>16</v>
      </c>
      <c r="AN278">
        <v>412</v>
      </c>
      <c r="AO278">
        <v>2355</v>
      </c>
      <c r="AP278">
        <v>95</v>
      </c>
      <c r="AQ278">
        <v>449</v>
      </c>
      <c r="AR278">
        <v>78</v>
      </c>
      <c r="AS278">
        <v>393</v>
      </c>
      <c r="AT278">
        <v>66</v>
      </c>
      <c r="AU278">
        <v>3328</v>
      </c>
      <c r="AV278">
        <v>3328</v>
      </c>
      <c r="AW278">
        <v>61</v>
      </c>
      <c r="AX278">
        <v>2433</v>
      </c>
      <c r="AY278">
        <v>2433</v>
      </c>
      <c r="AZ278">
        <v>2017</v>
      </c>
      <c r="BA278">
        <v>6.7940552016985097E-3</v>
      </c>
      <c r="BB278">
        <v>0.161528976572133</v>
      </c>
      <c r="BC278">
        <v>0.78205128205128205</v>
      </c>
      <c r="BD278">
        <v>0.16933826551582401</v>
      </c>
      <c r="BE278">
        <v>1.9831730769230699E-2</v>
      </c>
      <c r="BX278">
        <v>3</v>
      </c>
      <c r="BY278">
        <v>3</v>
      </c>
      <c r="BZ278">
        <v>3</v>
      </c>
      <c r="CA278">
        <v>2</v>
      </c>
      <c r="CB278">
        <v>2</v>
      </c>
      <c r="CC278">
        <v>3</v>
      </c>
      <c r="CD278">
        <v>0.77323389334097203</v>
      </c>
      <c r="CE278" s="3">
        <v>43465</v>
      </c>
      <c r="CF278">
        <v>1220.336</v>
      </c>
      <c r="CG278" s="3">
        <v>43585</v>
      </c>
      <c r="CH278">
        <v>0.80433561823608701</v>
      </c>
      <c r="CI278">
        <v>35.908999999999999</v>
      </c>
      <c r="CK278">
        <v>3</v>
      </c>
      <c r="CL278">
        <v>2</v>
      </c>
      <c r="DK278">
        <v>729</v>
      </c>
      <c r="ED278">
        <v>3</v>
      </c>
    </row>
    <row r="279" spans="1:134" x14ac:dyDescent="0.25">
      <c r="A279" s="6" t="s">
        <v>3149</v>
      </c>
      <c r="B279" t="s">
        <v>120</v>
      </c>
      <c r="C279">
        <v>100000</v>
      </c>
      <c r="E279" s="5" t="s">
        <v>1141</v>
      </c>
      <c r="F279">
        <v>0</v>
      </c>
      <c r="G279" s="2">
        <v>43711.74732638889</v>
      </c>
      <c r="H279" t="s">
        <v>121</v>
      </c>
      <c r="I279" s="2">
        <v>43724.569456018522</v>
      </c>
      <c r="K279">
        <v>4</v>
      </c>
      <c r="L279" t="s">
        <v>148</v>
      </c>
      <c r="M279">
        <v>352</v>
      </c>
      <c r="N279">
        <v>4.3</v>
      </c>
      <c r="P279">
        <v>5.8230000000000004</v>
      </c>
      <c r="Q279">
        <v>551</v>
      </c>
      <c r="R279" t="s">
        <v>496</v>
      </c>
      <c r="S279" t="s">
        <v>134</v>
      </c>
      <c r="T279" t="s">
        <v>3857</v>
      </c>
      <c r="U279" t="s">
        <v>3897</v>
      </c>
      <c r="V279">
        <v>10024</v>
      </c>
      <c r="W279" t="s">
        <v>119</v>
      </c>
      <c r="X279" s="1">
        <v>551</v>
      </c>
      <c r="Y279" t="s">
        <v>3892</v>
      </c>
      <c r="Z279" s="3">
        <v>27239</v>
      </c>
      <c r="AA279">
        <v>4</v>
      </c>
      <c r="AB279">
        <v>1</v>
      </c>
      <c r="AC279">
        <v>5</v>
      </c>
      <c r="AD279">
        <v>3</v>
      </c>
      <c r="AE279">
        <v>6</v>
      </c>
      <c r="AF279">
        <v>-1</v>
      </c>
      <c r="AG279">
        <v>0</v>
      </c>
      <c r="AH279">
        <v>3</v>
      </c>
      <c r="AI279">
        <v>0</v>
      </c>
      <c r="AJ279">
        <v>4</v>
      </c>
      <c r="AK279">
        <v>3</v>
      </c>
      <c r="AL279">
        <v>1</v>
      </c>
      <c r="AM279">
        <v>5</v>
      </c>
      <c r="AN279">
        <v>210</v>
      </c>
      <c r="AO279">
        <v>48</v>
      </c>
      <c r="AP279">
        <v>15</v>
      </c>
      <c r="AQ279">
        <v>0</v>
      </c>
      <c r="AR279">
        <v>355</v>
      </c>
      <c r="AS279">
        <v>94</v>
      </c>
      <c r="AT279">
        <v>6</v>
      </c>
      <c r="AU279">
        <v>352</v>
      </c>
      <c r="AV279">
        <v>349</v>
      </c>
      <c r="AW279">
        <v>265</v>
      </c>
      <c r="AX279">
        <v>403</v>
      </c>
      <c r="AY279">
        <v>403</v>
      </c>
      <c r="AZ279">
        <v>2017</v>
      </c>
      <c r="BA279">
        <v>0.10416666666666601</v>
      </c>
      <c r="BB279">
        <v>0.23325062034739399</v>
      </c>
      <c r="BC279">
        <v>0.74647887323943596</v>
      </c>
      <c r="BD279">
        <v>0.52109181141439198</v>
      </c>
      <c r="BE279">
        <v>1.71919770773638E-2</v>
      </c>
      <c r="BL279">
        <v>70</v>
      </c>
      <c r="BM279">
        <v>73.855999999999995</v>
      </c>
      <c r="BN279">
        <v>51.558</v>
      </c>
      <c r="BO279">
        <v>53.326000000000001</v>
      </c>
      <c r="BP279">
        <v>50.743000000000002</v>
      </c>
      <c r="BQ279">
        <v>53.893999999999998</v>
      </c>
      <c r="BR279">
        <v>342.06299999999999</v>
      </c>
      <c r="BS279">
        <v>344.43900000000002</v>
      </c>
      <c r="BT279">
        <v>277.70699999999999</v>
      </c>
      <c r="BU279">
        <v>282.971</v>
      </c>
      <c r="BV279">
        <v>284.23200000000003</v>
      </c>
      <c r="BW279">
        <v>287.48899999999998</v>
      </c>
      <c r="BX279">
        <v>4</v>
      </c>
      <c r="BY279">
        <v>3</v>
      </c>
      <c r="BZ279">
        <v>3</v>
      </c>
      <c r="CA279">
        <v>2</v>
      </c>
      <c r="CB279">
        <v>2</v>
      </c>
      <c r="CC279">
        <v>2</v>
      </c>
      <c r="CD279">
        <v>0.89729382500841803</v>
      </c>
      <c r="CE279" s="3">
        <v>43465</v>
      </c>
      <c r="CF279">
        <v>412.06299999999999</v>
      </c>
      <c r="CG279" s="3">
        <v>43646</v>
      </c>
      <c r="CH279">
        <v>0.69439999999999902</v>
      </c>
      <c r="CI279">
        <v>5.5549999999999997</v>
      </c>
      <c r="CK279">
        <v>11</v>
      </c>
      <c r="CL279">
        <v>3</v>
      </c>
      <c r="CS279">
        <v>0</v>
      </c>
      <c r="CT279">
        <v>0.82299999999999995</v>
      </c>
      <c r="CU279">
        <v>4.2939999999999996</v>
      </c>
      <c r="CV279">
        <v>0</v>
      </c>
      <c r="CW279">
        <v>5.5549999999999997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K279">
        <v>348.46199999999999</v>
      </c>
      <c r="DL279">
        <v>48.607999999999997</v>
      </c>
      <c r="DM279">
        <v>54.679000000000002</v>
      </c>
      <c r="DN279">
        <v>55.851999999999997</v>
      </c>
      <c r="DO279">
        <v>50.323999999999998</v>
      </c>
      <c r="DP279">
        <v>56.298000000000002</v>
      </c>
      <c r="DQ279">
        <v>51.322000000000003</v>
      </c>
      <c r="DR279">
        <v>342.06299999999999</v>
      </c>
      <c r="DS279">
        <v>344.43900000000002</v>
      </c>
      <c r="DT279">
        <v>277.70699999999999</v>
      </c>
      <c r="DU279">
        <v>282.971</v>
      </c>
      <c r="DV279">
        <v>284.23200000000003</v>
      </c>
      <c r="DW279">
        <v>287.48899999999998</v>
      </c>
      <c r="DY279">
        <v>0.69439999999999902</v>
      </c>
      <c r="DZ279">
        <v>1</v>
      </c>
      <c r="EB279">
        <v>0.89729382500841803</v>
      </c>
      <c r="EC279">
        <v>1</v>
      </c>
      <c r="ED279">
        <v>45</v>
      </c>
    </row>
    <row r="280" spans="1:134" x14ac:dyDescent="0.25">
      <c r="A280" s="6" t="s">
        <v>3150</v>
      </c>
      <c r="B280" t="s">
        <v>120</v>
      </c>
      <c r="C280">
        <v>100000</v>
      </c>
      <c r="E280" s="5" t="s">
        <v>1141</v>
      </c>
      <c r="F280">
        <v>0</v>
      </c>
      <c r="G280" s="2">
        <v>43711.813854166663</v>
      </c>
      <c r="H280" t="s">
        <v>121</v>
      </c>
      <c r="I280" s="2">
        <v>43724.568402777775</v>
      </c>
      <c r="K280">
        <v>4</v>
      </c>
      <c r="L280" t="s">
        <v>122</v>
      </c>
      <c r="M280">
        <v>330</v>
      </c>
      <c r="N280">
        <v>6.8</v>
      </c>
      <c r="O280">
        <v>200</v>
      </c>
      <c r="Q280">
        <v>412</v>
      </c>
      <c r="R280" t="s">
        <v>497</v>
      </c>
      <c r="S280" t="s">
        <v>182</v>
      </c>
      <c r="T280" t="s">
        <v>3869</v>
      </c>
      <c r="U280" t="s">
        <v>3899</v>
      </c>
      <c r="V280">
        <v>87040</v>
      </c>
      <c r="W280" t="s">
        <v>119</v>
      </c>
      <c r="X280" s="1">
        <v>412</v>
      </c>
      <c r="Y280" t="s">
        <v>3881</v>
      </c>
      <c r="Z280" s="3">
        <v>40514</v>
      </c>
      <c r="AA280">
        <v>7</v>
      </c>
      <c r="AB280">
        <v>0</v>
      </c>
      <c r="AC280">
        <v>6</v>
      </c>
      <c r="AD280">
        <v>27</v>
      </c>
      <c r="AE280">
        <v>9</v>
      </c>
      <c r="AF280">
        <v>0</v>
      </c>
      <c r="AG280">
        <v>0</v>
      </c>
      <c r="AH280">
        <v>2</v>
      </c>
      <c r="AI280">
        <v>3</v>
      </c>
      <c r="AK280">
        <v>4</v>
      </c>
      <c r="AL280">
        <v>3</v>
      </c>
      <c r="AM280">
        <v>88</v>
      </c>
      <c r="AN280">
        <v>26</v>
      </c>
      <c r="AO280">
        <v>452</v>
      </c>
      <c r="AP280">
        <v>20</v>
      </c>
      <c r="AQ280">
        <v>1</v>
      </c>
      <c r="AR280">
        <v>474</v>
      </c>
      <c r="AS280">
        <v>74</v>
      </c>
      <c r="AT280">
        <v>0</v>
      </c>
      <c r="AU280">
        <v>330</v>
      </c>
      <c r="AV280">
        <v>295</v>
      </c>
      <c r="AW280">
        <v>433</v>
      </c>
      <c r="AX280">
        <v>926</v>
      </c>
      <c r="AY280">
        <v>926</v>
      </c>
      <c r="AZ280">
        <v>2017</v>
      </c>
      <c r="BA280">
        <v>0.19469026548672499</v>
      </c>
      <c r="BB280">
        <v>7.9913606911446999E-2</v>
      </c>
      <c r="BC280">
        <v>0.91350210970464096</v>
      </c>
      <c r="BD280">
        <v>2.8077753779697599E-2</v>
      </c>
      <c r="BE280">
        <v>0</v>
      </c>
      <c r="CK280">
        <v>0</v>
      </c>
      <c r="CL280">
        <v>0</v>
      </c>
      <c r="ED280">
        <v>9</v>
      </c>
    </row>
    <row r="281" spans="1:134" x14ac:dyDescent="0.25">
      <c r="A281" s="6" t="s">
        <v>2309</v>
      </c>
      <c r="B281" t="s">
        <v>120</v>
      </c>
      <c r="C281">
        <v>2000000</v>
      </c>
      <c r="D281">
        <v>0</v>
      </c>
      <c r="E281" s="5" t="s">
        <v>1141</v>
      </c>
      <c r="F281">
        <v>0</v>
      </c>
      <c r="G281" s="2">
        <v>43654.434444444443</v>
      </c>
      <c r="H281" t="s">
        <v>121</v>
      </c>
      <c r="I281" s="2">
        <v>43724.568067129629</v>
      </c>
      <c r="J281">
        <v>1242473</v>
      </c>
      <c r="K281">
        <v>3</v>
      </c>
      <c r="L281" t="s">
        <v>128</v>
      </c>
      <c r="M281">
        <v>21710</v>
      </c>
      <c r="N281">
        <v>3.5</v>
      </c>
      <c r="O281">
        <v>6.0369999999999999</v>
      </c>
      <c r="P281">
        <v>5.75</v>
      </c>
      <c r="Q281">
        <v>3514</v>
      </c>
      <c r="R281" t="s">
        <v>498</v>
      </c>
      <c r="S281" t="s">
        <v>182</v>
      </c>
      <c r="T281" t="s">
        <v>3869</v>
      </c>
      <c r="U281" t="s">
        <v>3899</v>
      </c>
      <c r="V281">
        <v>87040</v>
      </c>
      <c r="W281" t="s">
        <v>143</v>
      </c>
      <c r="X281" s="1">
        <v>351</v>
      </c>
      <c r="Y281" t="s">
        <v>3896</v>
      </c>
      <c r="Z281" s="3">
        <v>37984</v>
      </c>
      <c r="AA281">
        <v>4</v>
      </c>
      <c r="AB281">
        <v>0</v>
      </c>
      <c r="AC281">
        <v>6</v>
      </c>
      <c r="AD281">
        <v>3</v>
      </c>
      <c r="AE281">
        <v>6</v>
      </c>
      <c r="AF281">
        <v>-1</v>
      </c>
      <c r="AG281">
        <v>0</v>
      </c>
      <c r="AH281">
        <v>5</v>
      </c>
      <c r="AI281">
        <v>0</v>
      </c>
      <c r="AJ281">
        <v>2</v>
      </c>
      <c r="AK281">
        <v>3</v>
      </c>
      <c r="AL281">
        <v>1</v>
      </c>
      <c r="AM281">
        <v>156</v>
      </c>
      <c r="AN281">
        <v>5227</v>
      </c>
      <c r="AO281">
        <v>10629</v>
      </c>
      <c r="AP281">
        <v>226</v>
      </c>
      <c r="AQ281">
        <v>4649</v>
      </c>
      <c r="AR281">
        <v>3123</v>
      </c>
      <c r="AS281">
        <v>1418</v>
      </c>
      <c r="AT281">
        <v>-129</v>
      </c>
      <c r="AU281">
        <v>16108</v>
      </c>
      <c r="AV281">
        <v>15737</v>
      </c>
      <c r="AW281">
        <v>1320</v>
      </c>
      <c r="AX281">
        <v>13752</v>
      </c>
      <c r="AY281">
        <v>13752</v>
      </c>
      <c r="AZ281">
        <v>2017</v>
      </c>
      <c r="BA281">
        <v>1.4676827547276301E-2</v>
      </c>
      <c r="BB281">
        <v>0.103112274578243</v>
      </c>
      <c r="BC281">
        <v>0.42267050912583998</v>
      </c>
      <c r="BD281">
        <v>0.38009016870273399</v>
      </c>
      <c r="BE281">
        <v>-8.1972421681387794E-3</v>
      </c>
      <c r="BF281">
        <v>1200</v>
      </c>
      <c r="BG281">
        <v>1200</v>
      </c>
      <c r="BH281">
        <v>1200</v>
      </c>
      <c r="BI281">
        <v>1200</v>
      </c>
      <c r="BJ281">
        <v>1300</v>
      </c>
      <c r="BK281">
        <v>1100</v>
      </c>
      <c r="BL281">
        <v>598.85</v>
      </c>
      <c r="BM281">
        <v>605</v>
      </c>
      <c r="BN281">
        <v>605</v>
      </c>
      <c r="BO281">
        <v>605</v>
      </c>
      <c r="BP281">
        <v>605</v>
      </c>
      <c r="BQ281">
        <v>605</v>
      </c>
      <c r="BR281">
        <v>3123.0619999999999</v>
      </c>
      <c r="BS281">
        <v>3214.1590000000001</v>
      </c>
      <c r="BT281">
        <v>3277.1529999999998</v>
      </c>
      <c r="BU281">
        <v>3376.1120000000001</v>
      </c>
      <c r="BV281">
        <v>3354.8420000000001</v>
      </c>
      <c r="BW281">
        <v>3526.607</v>
      </c>
      <c r="BX281">
        <v>12</v>
      </c>
      <c r="BY281">
        <v>12</v>
      </c>
      <c r="BZ281">
        <v>12</v>
      </c>
      <c r="CA281">
        <v>12</v>
      </c>
      <c r="CB281">
        <v>12</v>
      </c>
      <c r="CC281">
        <v>12</v>
      </c>
      <c r="CD281">
        <v>0.49035555740332698</v>
      </c>
      <c r="CE281" s="3">
        <v>43465</v>
      </c>
      <c r="CF281">
        <v>4921.9120000000003</v>
      </c>
      <c r="CG281" s="3">
        <v>43646</v>
      </c>
      <c r="CH281">
        <v>0.41926286238430099</v>
      </c>
      <c r="CI281">
        <v>2.6280000000000001</v>
      </c>
      <c r="CK281">
        <v>17</v>
      </c>
      <c r="CL281">
        <v>2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2.6280000000000001</v>
      </c>
      <c r="CV281">
        <v>0.58899999999999997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479.85500000000002</v>
      </c>
      <c r="DF281">
        <v>399.16199999999998</v>
      </c>
      <c r="DG281">
        <v>419.702</v>
      </c>
      <c r="DH281">
        <v>735.07399999999996</v>
      </c>
      <c r="DI281">
        <v>726.59299999999996</v>
      </c>
      <c r="DJ281">
        <v>303.14299999999997</v>
      </c>
      <c r="DK281">
        <v>4021.5390000000002</v>
      </c>
      <c r="DL281">
        <v>274.33600000000001</v>
      </c>
      <c r="DM281">
        <v>485.536</v>
      </c>
      <c r="DN281">
        <v>522.41099999999994</v>
      </c>
      <c r="DO281">
        <v>393.16500000000002</v>
      </c>
      <c r="DP281">
        <v>130.72399999999999</v>
      </c>
      <c r="DQ281">
        <v>437.834</v>
      </c>
      <c r="DR281">
        <v>3123.0619999999999</v>
      </c>
      <c r="DS281">
        <v>3214.1590000000001</v>
      </c>
      <c r="DT281">
        <v>3277.1529999999998</v>
      </c>
      <c r="DU281">
        <v>3376.1120000000001</v>
      </c>
      <c r="DV281">
        <v>3354.8420000000001</v>
      </c>
      <c r="DW281">
        <v>3526.607</v>
      </c>
      <c r="DX281">
        <v>0.39987916666666601</v>
      </c>
      <c r="DY281">
        <v>0.45810470067629599</v>
      </c>
      <c r="DZ281">
        <v>1</v>
      </c>
      <c r="EA281">
        <v>0.42549013888888798</v>
      </c>
      <c r="EB281">
        <v>0.61923258413013704</v>
      </c>
      <c r="EC281">
        <v>1</v>
      </c>
      <c r="ED281">
        <v>16</v>
      </c>
    </row>
    <row r="282" spans="1:134" x14ac:dyDescent="0.25">
      <c r="A282" s="6" t="s">
        <v>1314</v>
      </c>
      <c r="B282" t="s">
        <v>120</v>
      </c>
      <c r="C282">
        <v>2000000</v>
      </c>
      <c r="D282">
        <v>0</v>
      </c>
      <c r="E282" s="5" t="s">
        <v>1141</v>
      </c>
      <c r="F282">
        <v>1</v>
      </c>
      <c r="G282" s="2">
        <v>43621.491469907407</v>
      </c>
      <c r="H282" t="s">
        <v>121</v>
      </c>
      <c r="I282" s="2">
        <v>43724.567719907405</v>
      </c>
      <c r="J282">
        <v>2500000</v>
      </c>
      <c r="K282">
        <v>2</v>
      </c>
      <c r="L282" t="s">
        <v>142</v>
      </c>
      <c r="M282">
        <v>0</v>
      </c>
      <c r="N282">
        <v>0</v>
      </c>
      <c r="Q282">
        <v>681</v>
      </c>
      <c r="R282" t="s">
        <v>499</v>
      </c>
      <c r="S282" t="s">
        <v>219</v>
      </c>
      <c r="T282" t="s">
        <v>3860</v>
      </c>
      <c r="U282" t="s">
        <v>3898</v>
      </c>
      <c r="V282">
        <v>42027</v>
      </c>
      <c r="W282" t="s">
        <v>119</v>
      </c>
      <c r="X282" s="1">
        <v>682</v>
      </c>
      <c r="Y282" t="s">
        <v>3892</v>
      </c>
      <c r="Z282" s="3">
        <v>23955</v>
      </c>
      <c r="AA282">
        <v>2</v>
      </c>
      <c r="AB282">
        <v>0</v>
      </c>
      <c r="AC282">
        <v>4</v>
      </c>
      <c r="AD282">
        <v>1</v>
      </c>
      <c r="AE282">
        <v>4</v>
      </c>
      <c r="AF282">
        <v>-1</v>
      </c>
      <c r="AG282">
        <v>0</v>
      </c>
      <c r="AH282">
        <v>5</v>
      </c>
      <c r="AI282">
        <v>0</v>
      </c>
      <c r="AK282">
        <v>3</v>
      </c>
      <c r="AL282">
        <v>1</v>
      </c>
      <c r="AM282">
        <v>312</v>
      </c>
      <c r="AN282">
        <v>4927</v>
      </c>
      <c r="AO282">
        <v>944</v>
      </c>
      <c r="AP282">
        <v>208</v>
      </c>
      <c r="AQ282">
        <v>0</v>
      </c>
      <c r="AR282">
        <v>4222</v>
      </c>
      <c r="AS282">
        <v>182</v>
      </c>
      <c r="AT282">
        <v>68</v>
      </c>
      <c r="AU282">
        <v>0</v>
      </c>
      <c r="AV282">
        <v>310</v>
      </c>
      <c r="AW282">
        <v>4207</v>
      </c>
      <c r="AX282">
        <v>5166</v>
      </c>
      <c r="AY282">
        <v>5166</v>
      </c>
      <c r="AZ282">
        <v>2017</v>
      </c>
      <c r="BA282">
        <v>0.33050847457627103</v>
      </c>
      <c r="BB282">
        <v>3.5230352303522998E-2</v>
      </c>
      <c r="BC282">
        <v>0.99644718143060096</v>
      </c>
      <c r="BD282">
        <v>0.953735965931087</v>
      </c>
      <c r="BE282">
        <v>0.21935483870967701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0.288372434879755</v>
      </c>
      <c r="CE282" s="3">
        <v>43465</v>
      </c>
      <c r="CF282">
        <v>4263.62</v>
      </c>
      <c r="CG282" s="3">
        <v>43585</v>
      </c>
      <c r="CH282">
        <v>0.35977362639343202</v>
      </c>
      <c r="CI282">
        <v>0</v>
      </c>
      <c r="CK282">
        <v>0</v>
      </c>
      <c r="CL282">
        <v>0</v>
      </c>
      <c r="DK282">
        <v>4294.9539999999997</v>
      </c>
      <c r="ED282">
        <v>54</v>
      </c>
    </row>
    <row r="283" spans="1:134" x14ac:dyDescent="0.25">
      <c r="A283" s="6" t="s">
        <v>1157</v>
      </c>
      <c r="B283" t="s">
        <v>120</v>
      </c>
      <c r="C283">
        <v>200000</v>
      </c>
      <c r="E283" s="5" t="s">
        <v>1141</v>
      </c>
      <c r="F283">
        <v>0</v>
      </c>
      <c r="G283" s="2">
        <v>43616.620659722219</v>
      </c>
      <c r="H283" t="s">
        <v>121</v>
      </c>
      <c r="I283" s="2">
        <v>43724.567106481481</v>
      </c>
      <c r="J283">
        <v>2394234</v>
      </c>
      <c r="L283" t="s">
        <v>148</v>
      </c>
      <c r="M283">
        <v>0</v>
      </c>
      <c r="N283">
        <v>42.2</v>
      </c>
      <c r="Q283">
        <v>681</v>
      </c>
      <c r="R283" t="s">
        <v>280</v>
      </c>
      <c r="S283" t="s">
        <v>269</v>
      </c>
      <c r="T283" t="s">
        <v>3865</v>
      </c>
      <c r="U283" t="s">
        <v>3898</v>
      </c>
      <c r="V283">
        <v>40033</v>
      </c>
      <c r="W283" t="s">
        <v>184</v>
      </c>
      <c r="X283" s="1">
        <v>681</v>
      </c>
      <c r="Y283" t="s">
        <v>3892</v>
      </c>
      <c r="Z283" s="3">
        <v>35613</v>
      </c>
      <c r="AA283">
        <v>4</v>
      </c>
      <c r="AB283">
        <v>0</v>
      </c>
      <c r="AC283">
        <v>4</v>
      </c>
      <c r="AD283">
        <v>3</v>
      </c>
      <c r="AE283">
        <v>5</v>
      </c>
      <c r="AF283">
        <v>0</v>
      </c>
      <c r="AG283">
        <v>0</v>
      </c>
      <c r="AH283">
        <v>5</v>
      </c>
      <c r="AI283">
        <v>0</v>
      </c>
      <c r="AK283">
        <v>3</v>
      </c>
      <c r="AL283">
        <v>1</v>
      </c>
      <c r="AM283">
        <v>165</v>
      </c>
      <c r="AN283">
        <v>1855</v>
      </c>
      <c r="AO283">
        <v>1970</v>
      </c>
      <c r="AP283">
        <v>211</v>
      </c>
      <c r="AQ283">
        <v>837</v>
      </c>
      <c r="AR283">
        <v>450</v>
      </c>
      <c r="AS283">
        <v>238</v>
      </c>
      <c r="AT283">
        <v>182</v>
      </c>
      <c r="AU283">
        <v>0</v>
      </c>
      <c r="AV283">
        <v>402</v>
      </c>
      <c r="AW283">
        <v>5</v>
      </c>
      <c r="AX283">
        <v>2420</v>
      </c>
      <c r="AY283">
        <v>2420</v>
      </c>
      <c r="AZ283">
        <v>2017</v>
      </c>
      <c r="BA283">
        <v>8.3756345177664906E-2</v>
      </c>
      <c r="BB283">
        <v>9.8347107438016501E-2</v>
      </c>
      <c r="BC283">
        <v>1.1111111111111099E-2</v>
      </c>
      <c r="BD283">
        <v>0.76652892561983399</v>
      </c>
      <c r="BE283">
        <v>0.45273631840796003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0.978053333333333</v>
      </c>
      <c r="CE283" s="3">
        <v>43465</v>
      </c>
      <c r="CF283">
        <v>858.57899999999995</v>
      </c>
      <c r="CG283" s="3">
        <v>43585</v>
      </c>
      <c r="CH283">
        <v>0.96196999999999999</v>
      </c>
      <c r="CI283">
        <v>0</v>
      </c>
      <c r="CK283">
        <v>7</v>
      </c>
      <c r="CL283">
        <v>0</v>
      </c>
      <c r="DK283">
        <v>907.755</v>
      </c>
      <c r="ED283">
        <v>22</v>
      </c>
    </row>
    <row r="284" spans="1:134" x14ac:dyDescent="0.25">
      <c r="A284" s="6" t="s">
        <v>3340</v>
      </c>
      <c r="B284" t="s">
        <v>120</v>
      </c>
      <c r="C284">
        <v>80000</v>
      </c>
      <c r="E284" s="5" t="s">
        <v>1141</v>
      </c>
      <c r="F284">
        <v>0</v>
      </c>
      <c r="G284" s="2">
        <v>43718.412152777775</v>
      </c>
      <c r="H284" t="s">
        <v>121</v>
      </c>
      <c r="I284" s="2">
        <v>43724.566527777781</v>
      </c>
      <c r="K284">
        <v>3</v>
      </c>
      <c r="L284" t="s">
        <v>128</v>
      </c>
      <c r="M284">
        <v>3588</v>
      </c>
      <c r="N284">
        <v>2</v>
      </c>
      <c r="O284">
        <v>28.57</v>
      </c>
      <c r="P284">
        <v>8.2270000000000003</v>
      </c>
      <c r="Q284">
        <v>47112</v>
      </c>
      <c r="R284" t="s">
        <v>501</v>
      </c>
      <c r="S284" t="s">
        <v>285</v>
      </c>
      <c r="T284" t="s">
        <v>3861</v>
      </c>
      <c r="U284" t="s">
        <v>3899</v>
      </c>
      <c r="V284">
        <v>81013</v>
      </c>
      <c r="W284" t="s">
        <v>119</v>
      </c>
      <c r="X284" s="1">
        <v>471</v>
      </c>
      <c r="Y284" t="s">
        <v>3882</v>
      </c>
      <c r="Z284" s="3">
        <v>42774</v>
      </c>
      <c r="AA284">
        <v>5</v>
      </c>
      <c r="AB284">
        <v>1</v>
      </c>
      <c r="AC284">
        <v>6</v>
      </c>
      <c r="AD284">
        <v>7</v>
      </c>
      <c r="AE284">
        <v>7</v>
      </c>
      <c r="AF284">
        <v>0</v>
      </c>
      <c r="AG284">
        <v>0</v>
      </c>
      <c r="AH284">
        <v>5</v>
      </c>
      <c r="AI284">
        <v>1</v>
      </c>
      <c r="AJ284">
        <v>3</v>
      </c>
      <c r="AK284">
        <v>4</v>
      </c>
      <c r="AL284">
        <v>2</v>
      </c>
      <c r="AM284">
        <v>108</v>
      </c>
      <c r="AN284">
        <v>267</v>
      </c>
      <c r="AO284">
        <v>636</v>
      </c>
      <c r="AP284">
        <v>73</v>
      </c>
      <c r="AQ284">
        <v>1</v>
      </c>
      <c r="AR284">
        <v>398</v>
      </c>
      <c r="AS284">
        <v>547</v>
      </c>
      <c r="AT284">
        <v>31</v>
      </c>
      <c r="AU284">
        <v>3588</v>
      </c>
      <c r="AV284">
        <v>3588</v>
      </c>
      <c r="AW284">
        <v>385</v>
      </c>
      <c r="AX284">
        <v>1034</v>
      </c>
      <c r="AY284">
        <v>1034</v>
      </c>
      <c r="AZ284">
        <v>2018</v>
      </c>
      <c r="BA284">
        <v>0.169811320754716</v>
      </c>
      <c r="BB284">
        <v>0.52901353965183695</v>
      </c>
      <c r="BC284">
        <v>0.96733668341708501</v>
      </c>
      <c r="BD284">
        <v>0.25822050290135301</v>
      </c>
      <c r="BE284">
        <v>8.6399108138238492E-3</v>
      </c>
      <c r="BL284">
        <v>26.199000000000002</v>
      </c>
      <c r="BM284">
        <v>28.103999999999999</v>
      </c>
      <c r="BN284">
        <v>58.771999999999998</v>
      </c>
      <c r="BO284">
        <v>58.777999999999999</v>
      </c>
      <c r="BP284">
        <v>58.774999999999999</v>
      </c>
      <c r="BQ284">
        <v>51.524000000000001</v>
      </c>
      <c r="BR284">
        <v>157.17500000000001</v>
      </c>
      <c r="BS284">
        <v>159.25299999999999</v>
      </c>
      <c r="BT284">
        <v>142.02699999999999</v>
      </c>
      <c r="BU284">
        <v>145.708</v>
      </c>
      <c r="BV284">
        <v>149.386</v>
      </c>
      <c r="BW284">
        <v>153.06100000000001</v>
      </c>
      <c r="BX284">
        <v>2</v>
      </c>
      <c r="BY284">
        <v>2</v>
      </c>
      <c r="BZ284">
        <v>3</v>
      </c>
      <c r="CA284">
        <v>3</v>
      </c>
      <c r="CB284">
        <v>3</v>
      </c>
      <c r="CC284">
        <v>3</v>
      </c>
      <c r="CD284">
        <v>0.311835464572287</v>
      </c>
      <c r="CE284" s="3">
        <v>43465</v>
      </c>
      <c r="CF284">
        <v>183.374</v>
      </c>
      <c r="CG284" s="3">
        <v>43646</v>
      </c>
      <c r="CH284">
        <v>0.236612084430703</v>
      </c>
      <c r="CI284">
        <v>0</v>
      </c>
      <c r="CK284">
        <v>0</v>
      </c>
      <c r="CL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K284">
        <v>190.02500000000001</v>
      </c>
      <c r="DL284">
        <v>6.1989999999999998</v>
      </c>
      <c r="DM284">
        <v>8.1039999999999992</v>
      </c>
      <c r="DN284">
        <v>26.393000000000001</v>
      </c>
      <c r="DO284">
        <v>8.7780000000000005</v>
      </c>
      <c r="DP284">
        <v>34.832000000000001</v>
      </c>
      <c r="DQ284">
        <v>3.6789999999999998</v>
      </c>
      <c r="DR284">
        <v>157.17500000000001</v>
      </c>
      <c r="DS284">
        <v>159.25299999999999</v>
      </c>
      <c r="DT284">
        <v>142.02699999999999</v>
      </c>
      <c r="DU284">
        <v>145.708</v>
      </c>
      <c r="DV284">
        <v>149.386</v>
      </c>
      <c r="DW284">
        <v>153.06100000000001</v>
      </c>
      <c r="DY284">
        <v>0.236612084430703</v>
      </c>
      <c r="DZ284">
        <v>1</v>
      </c>
      <c r="EB284">
        <v>0.311835464572287</v>
      </c>
      <c r="EC284">
        <v>1</v>
      </c>
      <c r="ED284">
        <v>2</v>
      </c>
    </row>
    <row r="285" spans="1:134" x14ac:dyDescent="0.25">
      <c r="A285" s="6" t="s">
        <v>3266</v>
      </c>
      <c r="B285" t="s">
        <v>120</v>
      </c>
      <c r="C285">
        <v>200000</v>
      </c>
      <c r="E285" s="5" t="s">
        <v>1141</v>
      </c>
      <c r="F285">
        <v>0</v>
      </c>
      <c r="G285" s="2">
        <v>43714.592002314814</v>
      </c>
      <c r="H285" t="s">
        <v>121</v>
      </c>
      <c r="I285" s="2">
        <v>43724.565694444442</v>
      </c>
      <c r="K285">
        <v>1</v>
      </c>
      <c r="L285" t="s">
        <v>129</v>
      </c>
      <c r="M285">
        <v>764</v>
      </c>
      <c r="N285">
        <v>5.2</v>
      </c>
      <c r="O285">
        <v>0</v>
      </c>
      <c r="P285">
        <v>0</v>
      </c>
      <c r="Q285">
        <v>561011</v>
      </c>
      <c r="R285" t="s">
        <v>503</v>
      </c>
      <c r="S285" t="s">
        <v>285</v>
      </c>
      <c r="T285" t="s">
        <v>3861</v>
      </c>
      <c r="U285" t="s">
        <v>3899</v>
      </c>
      <c r="V285">
        <v>81020</v>
      </c>
      <c r="W285" t="s">
        <v>119</v>
      </c>
      <c r="X285" s="1">
        <v>561</v>
      </c>
      <c r="Y285" t="s">
        <v>3892</v>
      </c>
      <c r="Z285" s="3">
        <v>42478</v>
      </c>
      <c r="AA285">
        <v>4</v>
      </c>
      <c r="AB285">
        <v>0</v>
      </c>
      <c r="AC285">
        <v>6</v>
      </c>
      <c r="AD285">
        <v>1</v>
      </c>
      <c r="AE285">
        <v>4</v>
      </c>
      <c r="AF285">
        <v>0</v>
      </c>
      <c r="AG285">
        <v>0</v>
      </c>
      <c r="AH285">
        <v>3</v>
      </c>
      <c r="AI285">
        <v>0</v>
      </c>
      <c r="AJ285">
        <v>1</v>
      </c>
      <c r="AK285">
        <v>1</v>
      </c>
      <c r="AL285">
        <v>3</v>
      </c>
      <c r="AM285">
        <v>154</v>
      </c>
      <c r="AN285">
        <v>103</v>
      </c>
      <c r="AO285">
        <v>226</v>
      </c>
      <c r="AP285">
        <v>40</v>
      </c>
      <c r="AQ285">
        <v>27</v>
      </c>
      <c r="AR285">
        <v>113</v>
      </c>
      <c r="AS285">
        <v>188</v>
      </c>
      <c r="AT285">
        <v>14</v>
      </c>
      <c r="AU285">
        <v>764</v>
      </c>
      <c r="AV285">
        <v>764</v>
      </c>
      <c r="AW285">
        <v>110</v>
      </c>
      <c r="AX285">
        <v>339</v>
      </c>
      <c r="AY285">
        <v>339</v>
      </c>
      <c r="AZ285">
        <v>2017</v>
      </c>
      <c r="BA285">
        <v>0.68141592920353899</v>
      </c>
      <c r="BB285">
        <v>0.55457227138642995</v>
      </c>
      <c r="BC285">
        <v>0.97345132743362806</v>
      </c>
      <c r="BD285">
        <v>0.30383480825958697</v>
      </c>
      <c r="BE285">
        <v>1.8324607329842899E-2</v>
      </c>
      <c r="BR285">
        <v>39.615000000000002</v>
      </c>
      <c r="BS285">
        <v>70.778999999999996</v>
      </c>
      <c r="BT285">
        <v>74.814999999999998</v>
      </c>
      <c r="BU285">
        <v>37.249000000000002</v>
      </c>
      <c r="BV285">
        <v>40.585000000000001</v>
      </c>
      <c r="BW285">
        <v>43.914000000000001</v>
      </c>
      <c r="BX285">
        <v>2</v>
      </c>
      <c r="BY285">
        <v>2</v>
      </c>
      <c r="BZ285">
        <v>2</v>
      </c>
      <c r="CA285">
        <v>1</v>
      </c>
      <c r="CB285">
        <v>1</v>
      </c>
      <c r="CC285">
        <v>1</v>
      </c>
      <c r="CD285">
        <v>1</v>
      </c>
      <c r="CE285" s="3">
        <v>43465</v>
      </c>
      <c r="CF285">
        <v>39.615000000000002</v>
      </c>
      <c r="CG285" s="3">
        <v>43646</v>
      </c>
      <c r="CH285">
        <v>1</v>
      </c>
      <c r="CI285">
        <v>0</v>
      </c>
      <c r="CK285">
        <v>0</v>
      </c>
      <c r="CL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K285">
        <v>47.234999999999999</v>
      </c>
      <c r="DR285">
        <v>39.615000000000002</v>
      </c>
      <c r="DS285">
        <v>70.778999999999996</v>
      </c>
      <c r="DT285">
        <v>74.814999999999998</v>
      </c>
      <c r="DU285">
        <v>37.249000000000002</v>
      </c>
      <c r="DV285">
        <v>40.585000000000001</v>
      </c>
      <c r="DW285">
        <v>43.914000000000001</v>
      </c>
      <c r="DZ285">
        <v>1</v>
      </c>
      <c r="EC285">
        <v>1</v>
      </c>
      <c r="ED285">
        <v>3</v>
      </c>
    </row>
    <row r="286" spans="1:134" x14ac:dyDescent="0.25">
      <c r="A286" s="6" t="s">
        <v>3148</v>
      </c>
      <c r="B286" t="s">
        <v>120</v>
      </c>
      <c r="C286">
        <v>100000</v>
      </c>
      <c r="E286" s="5" t="s">
        <v>1141</v>
      </c>
      <c r="F286">
        <v>0</v>
      </c>
      <c r="G286" s="2">
        <v>43711.742025462961</v>
      </c>
      <c r="H286" t="s">
        <v>121</v>
      </c>
      <c r="I286" s="2">
        <v>43724.56490740741</v>
      </c>
      <c r="L286" t="s">
        <v>122</v>
      </c>
      <c r="M286">
        <v>1118</v>
      </c>
      <c r="N286">
        <v>4.3</v>
      </c>
      <c r="O286">
        <v>4.2549999999999999</v>
      </c>
      <c r="P286">
        <v>3.6680000000000001</v>
      </c>
      <c r="Q286">
        <v>25121</v>
      </c>
      <c r="R286" t="s">
        <v>505</v>
      </c>
      <c r="S286" t="s">
        <v>180</v>
      </c>
      <c r="T286" t="s">
        <v>3861</v>
      </c>
      <c r="U286" t="s">
        <v>3899</v>
      </c>
      <c r="V286">
        <v>84013</v>
      </c>
      <c r="W286" t="s">
        <v>119</v>
      </c>
      <c r="X286" s="1">
        <v>162</v>
      </c>
      <c r="Y286" t="s">
        <v>3877</v>
      </c>
      <c r="Z286" s="3">
        <v>41415</v>
      </c>
      <c r="AA286">
        <v>6</v>
      </c>
      <c r="AB286">
        <v>-1</v>
      </c>
      <c r="AC286">
        <v>6</v>
      </c>
      <c r="AD286">
        <v>5</v>
      </c>
      <c r="AE286">
        <v>6</v>
      </c>
      <c r="AF286">
        <v>0</v>
      </c>
      <c r="AG286">
        <v>0</v>
      </c>
      <c r="AH286">
        <v>4</v>
      </c>
      <c r="AI286">
        <v>0</v>
      </c>
      <c r="AK286">
        <v>3</v>
      </c>
      <c r="AL286">
        <v>2</v>
      </c>
      <c r="AM286">
        <v>1</v>
      </c>
      <c r="AN286">
        <v>228</v>
      </c>
      <c r="AO286">
        <v>952</v>
      </c>
      <c r="AP286">
        <v>35</v>
      </c>
      <c r="AQ286">
        <v>78</v>
      </c>
      <c r="AR286">
        <v>125</v>
      </c>
      <c r="AS286">
        <v>262</v>
      </c>
      <c r="AT286">
        <v>20</v>
      </c>
      <c r="AU286">
        <v>1118</v>
      </c>
      <c r="AV286">
        <v>813</v>
      </c>
      <c r="AW286">
        <v>125</v>
      </c>
      <c r="AX286">
        <v>1077</v>
      </c>
      <c r="AY286">
        <v>1077</v>
      </c>
      <c r="AZ286">
        <v>2018</v>
      </c>
      <c r="BA286">
        <v>1.0504201680672199E-3</v>
      </c>
      <c r="BB286">
        <v>0.24326833797585801</v>
      </c>
      <c r="BC286">
        <v>1</v>
      </c>
      <c r="BD286">
        <v>0.21169916434540301</v>
      </c>
      <c r="BE286">
        <v>2.460024600246E-2</v>
      </c>
      <c r="BL286">
        <v>90</v>
      </c>
      <c r="BM286">
        <v>90</v>
      </c>
      <c r="BN286">
        <v>90</v>
      </c>
      <c r="BO286">
        <v>90</v>
      </c>
      <c r="BP286">
        <v>90</v>
      </c>
      <c r="BQ286">
        <v>90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0.84569074074074002</v>
      </c>
      <c r="CE286" s="3">
        <v>43465</v>
      </c>
      <c r="CF286">
        <v>90</v>
      </c>
      <c r="CG286" s="3">
        <v>43646</v>
      </c>
      <c r="CH286">
        <v>0.82736666666666603</v>
      </c>
      <c r="CI286">
        <v>0</v>
      </c>
      <c r="CK286">
        <v>0</v>
      </c>
      <c r="CL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DK286">
        <v>76.426000000000002</v>
      </c>
      <c r="DL286">
        <v>74.462999999999994</v>
      </c>
      <c r="DM286">
        <v>71.403000000000006</v>
      </c>
      <c r="DN286">
        <v>83.052000000000007</v>
      </c>
      <c r="DO286">
        <v>74.634</v>
      </c>
      <c r="DP286">
        <v>79.974999999999994</v>
      </c>
      <c r="DQ286">
        <v>73.146000000000001</v>
      </c>
      <c r="DY286">
        <v>0.82736666666666603</v>
      </c>
      <c r="EB286">
        <v>0.84569074074074002</v>
      </c>
      <c r="ED286">
        <v>6</v>
      </c>
    </row>
    <row r="287" spans="1:134" x14ac:dyDescent="0.25">
      <c r="A287" s="6" t="s">
        <v>3023</v>
      </c>
      <c r="B287" t="s">
        <v>120</v>
      </c>
      <c r="C287">
        <v>250000</v>
      </c>
      <c r="E287" s="5" t="s">
        <v>1141</v>
      </c>
      <c r="F287">
        <v>0</v>
      </c>
      <c r="G287" s="2">
        <v>43706.618541666663</v>
      </c>
      <c r="H287" t="s">
        <v>121</v>
      </c>
      <c r="I287" s="2">
        <v>43724.564722222225</v>
      </c>
      <c r="J287">
        <v>2300000</v>
      </c>
      <c r="K287">
        <v>4</v>
      </c>
      <c r="L287" t="s">
        <v>129</v>
      </c>
      <c r="M287">
        <v>3119</v>
      </c>
      <c r="N287">
        <v>8.8000000000000007</v>
      </c>
      <c r="O287">
        <v>10.79</v>
      </c>
      <c r="P287">
        <v>5.516</v>
      </c>
      <c r="Q287">
        <v>3312</v>
      </c>
      <c r="R287" t="s">
        <v>506</v>
      </c>
      <c r="S287" t="s">
        <v>214</v>
      </c>
      <c r="T287" t="s">
        <v>3857</v>
      </c>
      <c r="U287" t="s">
        <v>3898</v>
      </c>
      <c r="V287">
        <v>36047</v>
      </c>
      <c r="W287" t="s">
        <v>119</v>
      </c>
      <c r="X287" s="1">
        <v>331</v>
      </c>
      <c r="Y287" t="s">
        <v>3888</v>
      </c>
      <c r="Z287" s="3">
        <v>39701</v>
      </c>
      <c r="AA287">
        <v>5</v>
      </c>
      <c r="AB287">
        <v>-1</v>
      </c>
      <c r="AC287">
        <v>6</v>
      </c>
      <c r="AD287">
        <v>1</v>
      </c>
      <c r="AE287">
        <v>5</v>
      </c>
      <c r="AF287">
        <v>0</v>
      </c>
      <c r="AG287">
        <v>0</v>
      </c>
      <c r="AH287">
        <v>3</v>
      </c>
      <c r="AI287">
        <v>0</v>
      </c>
      <c r="AJ287">
        <v>1</v>
      </c>
      <c r="AK287">
        <v>2</v>
      </c>
      <c r="AL287">
        <v>1</v>
      </c>
      <c r="AM287">
        <v>25</v>
      </c>
      <c r="AN287">
        <v>1480</v>
      </c>
      <c r="AO287">
        <v>2122</v>
      </c>
      <c r="AP287">
        <v>275</v>
      </c>
      <c r="AQ287">
        <v>0</v>
      </c>
      <c r="AR287">
        <v>934</v>
      </c>
      <c r="AS287">
        <v>1267</v>
      </c>
      <c r="AT287">
        <v>26</v>
      </c>
      <c r="AU287">
        <v>3119</v>
      </c>
      <c r="AV287">
        <v>3119</v>
      </c>
      <c r="AW287">
        <v>593</v>
      </c>
      <c r="AX287">
        <v>3056</v>
      </c>
      <c r="AY287">
        <v>3056</v>
      </c>
      <c r="AZ287">
        <v>2017</v>
      </c>
      <c r="BA287">
        <v>1.17813383600377E-2</v>
      </c>
      <c r="BB287">
        <v>0.41459424083769603</v>
      </c>
      <c r="BC287">
        <v>0.634903640256959</v>
      </c>
      <c r="BD287">
        <v>0.48429319371727703</v>
      </c>
      <c r="BE287">
        <v>8.3360051298493106E-3</v>
      </c>
      <c r="BF287">
        <v>528.28700000000003</v>
      </c>
      <c r="BG287">
        <v>536.93700000000001</v>
      </c>
      <c r="BH287">
        <v>550.06200000000001</v>
      </c>
      <c r="BI287">
        <v>519.84699999999998</v>
      </c>
      <c r="BJ287">
        <v>489.702</v>
      </c>
      <c r="BK287">
        <v>486.166</v>
      </c>
      <c r="BL287">
        <v>50.895000000000003</v>
      </c>
      <c r="BM287">
        <v>50.923999999999999</v>
      </c>
      <c r="BN287">
        <v>51.57</v>
      </c>
      <c r="BO287">
        <v>50.393999999999998</v>
      </c>
      <c r="BP287">
        <v>50.021999999999998</v>
      </c>
      <c r="BQ287">
        <v>50</v>
      </c>
      <c r="BR287">
        <v>157.875</v>
      </c>
      <c r="BS287">
        <v>159.56100000000001</v>
      </c>
      <c r="BT287">
        <v>161.24199999999999</v>
      </c>
      <c r="BU287">
        <v>162.91800000000001</v>
      </c>
      <c r="BV287">
        <v>164.59</v>
      </c>
      <c r="BW287">
        <v>166.25800000000001</v>
      </c>
      <c r="BX287">
        <v>4</v>
      </c>
      <c r="BY287">
        <v>4</v>
      </c>
      <c r="BZ287">
        <v>4</v>
      </c>
      <c r="CA287">
        <v>4</v>
      </c>
      <c r="CB287">
        <v>4</v>
      </c>
      <c r="CC287">
        <v>4</v>
      </c>
      <c r="CD287">
        <v>0.95158172967951904</v>
      </c>
      <c r="CE287" s="3">
        <v>43465</v>
      </c>
      <c r="CF287">
        <v>737.05700000000002</v>
      </c>
      <c r="CG287" s="3">
        <v>43646</v>
      </c>
      <c r="CH287">
        <v>0.91267339109295498</v>
      </c>
      <c r="CI287">
        <v>0.56499999999999995</v>
      </c>
      <c r="CK287">
        <v>10</v>
      </c>
      <c r="CL287">
        <v>2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0.45400000000000001</v>
      </c>
      <c r="CT287">
        <v>0</v>
      </c>
      <c r="CU287">
        <v>0</v>
      </c>
      <c r="CV287">
        <v>0.56499999999999995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477.255</v>
      </c>
      <c r="DF287">
        <v>515.04899999999998</v>
      </c>
      <c r="DG287">
        <v>516.05700000000002</v>
      </c>
      <c r="DH287">
        <v>517.51900000000001</v>
      </c>
      <c r="DI287">
        <v>453.01100000000002</v>
      </c>
      <c r="DJ287">
        <v>471.22</v>
      </c>
      <c r="DK287">
        <v>687.95799999999997</v>
      </c>
      <c r="DL287">
        <v>51.348999999999997</v>
      </c>
      <c r="DM287">
        <v>47.17</v>
      </c>
      <c r="DN287">
        <v>51.081000000000003</v>
      </c>
      <c r="DO287">
        <v>50.959000000000003</v>
      </c>
      <c r="DP287">
        <v>49.186999999999998</v>
      </c>
      <c r="DQ287">
        <v>49.61</v>
      </c>
      <c r="DR287">
        <v>157.875</v>
      </c>
      <c r="DS287">
        <v>159.56100000000001</v>
      </c>
      <c r="DT287">
        <v>161.24199999999999</v>
      </c>
      <c r="DU287">
        <v>162.91800000000001</v>
      </c>
      <c r="DV287">
        <v>164.59</v>
      </c>
      <c r="DW287">
        <v>166.25800000000001</v>
      </c>
      <c r="DX287">
        <v>0.90340099226367399</v>
      </c>
      <c r="DY287">
        <v>1.0089203261616999</v>
      </c>
      <c r="DZ287">
        <v>1</v>
      </c>
      <c r="EA287">
        <v>0.94828352674910699</v>
      </c>
      <c r="EB287">
        <v>0.98535573805566001</v>
      </c>
      <c r="EC287">
        <v>1</v>
      </c>
      <c r="ED287">
        <v>11</v>
      </c>
    </row>
    <row r="288" spans="1:134" x14ac:dyDescent="0.25">
      <c r="A288" s="6" t="s">
        <v>3383</v>
      </c>
      <c r="B288" t="s">
        <v>120</v>
      </c>
      <c r="C288">
        <v>400000</v>
      </c>
      <c r="E288" s="5" t="s">
        <v>1141</v>
      </c>
      <c r="F288">
        <v>0</v>
      </c>
      <c r="G288" s="2">
        <v>43719.739351851851</v>
      </c>
      <c r="H288" t="s">
        <v>121</v>
      </c>
      <c r="I288" s="2">
        <v>43724.562962962962</v>
      </c>
      <c r="J288">
        <v>2500000</v>
      </c>
      <c r="K288">
        <v>4</v>
      </c>
      <c r="L288" t="s">
        <v>148</v>
      </c>
      <c r="M288">
        <v>297</v>
      </c>
      <c r="N288">
        <v>4</v>
      </c>
      <c r="Q288">
        <v>2561</v>
      </c>
      <c r="R288" t="s">
        <v>187</v>
      </c>
      <c r="S288" t="s">
        <v>186</v>
      </c>
      <c r="T288" t="s">
        <v>3863</v>
      </c>
      <c r="U288" t="s">
        <v>3898</v>
      </c>
      <c r="V288">
        <v>31021</v>
      </c>
      <c r="W288" t="s">
        <v>119</v>
      </c>
      <c r="X288" s="1">
        <v>256</v>
      </c>
      <c r="Y288" t="s">
        <v>3889</v>
      </c>
      <c r="Z288" s="3">
        <v>42403</v>
      </c>
      <c r="AA288">
        <v>5</v>
      </c>
      <c r="AB288">
        <v>0</v>
      </c>
      <c r="AC288">
        <v>5</v>
      </c>
      <c r="AD288">
        <v>3</v>
      </c>
      <c r="AE288">
        <v>6</v>
      </c>
      <c r="AF288">
        <v>1</v>
      </c>
      <c r="AG288">
        <v>0</v>
      </c>
      <c r="AH288">
        <v>3</v>
      </c>
      <c r="AI288">
        <v>0</v>
      </c>
      <c r="AJ288">
        <v>1</v>
      </c>
      <c r="AK288">
        <v>1</v>
      </c>
      <c r="AL288">
        <v>2</v>
      </c>
      <c r="AM288">
        <v>2</v>
      </c>
      <c r="AN288">
        <v>18</v>
      </c>
      <c r="AO288">
        <v>165</v>
      </c>
      <c r="AP288">
        <v>12</v>
      </c>
      <c r="AQ288">
        <v>0</v>
      </c>
      <c r="AR288">
        <v>26</v>
      </c>
      <c r="AS288">
        <v>60</v>
      </c>
      <c r="AT288">
        <v>6</v>
      </c>
      <c r="AU288">
        <v>297</v>
      </c>
      <c r="AV288">
        <v>297</v>
      </c>
      <c r="AW288">
        <v>25</v>
      </c>
      <c r="AX288">
        <v>191</v>
      </c>
      <c r="AY288">
        <v>191</v>
      </c>
      <c r="AZ288">
        <v>2017</v>
      </c>
      <c r="BA288">
        <v>1.21212121212121E-2</v>
      </c>
      <c r="BB288">
        <v>0.31413612565444998</v>
      </c>
      <c r="BC288">
        <v>0.96153846153846101</v>
      </c>
      <c r="BD288">
        <v>9.4240837696334998E-2</v>
      </c>
      <c r="BE288">
        <v>2.02020202020202E-2</v>
      </c>
      <c r="CK288">
        <v>0</v>
      </c>
      <c r="CL288">
        <v>0</v>
      </c>
      <c r="ED288">
        <v>3</v>
      </c>
    </row>
    <row r="289" spans="1:134" x14ac:dyDescent="0.25">
      <c r="A289" s="6" t="s">
        <v>3379</v>
      </c>
      <c r="B289" t="s">
        <v>120</v>
      </c>
      <c r="C289">
        <v>150000</v>
      </c>
      <c r="E289" s="5" t="s">
        <v>1141</v>
      </c>
      <c r="F289">
        <v>0</v>
      </c>
      <c r="G289" s="2">
        <v>43719.694050925929</v>
      </c>
      <c r="H289" t="s">
        <v>121</v>
      </c>
      <c r="I289" s="2">
        <v>43724.558009259257</v>
      </c>
      <c r="J289">
        <v>2500000</v>
      </c>
      <c r="K289">
        <v>3</v>
      </c>
      <c r="L289" t="s">
        <v>148</v>
      </c>
      <c r="M289">
        <v>1913</v>
      </c>
      <c r="N289">
        <v>5.6</v>
      </c>
      <c r="O289">
        <v>14.06</v>
      </c>
      <c r="P289">
        <v>14.9</v>
      </c>
      <c r="Q289">
        <v>4777</v>
      </c>
      <c r="R289" t="s">
        <v>508</v>
      </c>
      <c r="S289" t="s">
        <v>182</v>
      </c>
      <c r="T289" t="s">
        <v>3869</v>
      </c>
      <c r="U289" t="s">
        <v>3899</v>
      </c>
      <c r="V289">
        <v>87046</v>
      </c>
      <c r="W289" t="s">
        <v>184</v>
      </c>
      <c r="X289" s="1">
        <v>477</v>
      </c>
      <c r="Y289" t="s">
        <v>3882</v>
      </c>
      <c r="Z289" s="3">
        <v>40395</v>
      </c>
      <c r="AA289">
        <v>5</v>
      </c>
      <c r="AB289">
        <v>0</v>
      </c>
      <c r="AC289">
        <v>6</v>
      </c>
      <c r="AD289">
        <v>1</v>
      </c>
      <c r="AE289">
        <v>5</v>
      </c>
      <c r="AF289">
        <v>1</v>
      </c>
      <c r="AG289">
        <v>0</v>
      </c>
      <c r="AH289">
        <v>1</v>
      </c>
      <c r="AI289">
        <v>0</v>
      </c>
      <c r="AK289">
        <v>1</v>
      </c>
      <c r="AL289">
        <v>2</v>
      </c>
      <c r="AM289">
        <v>65</v>
      </c>
      <c r="AN289">
        <v>561</v>
      </c>
      <c r="AO289">
        <v>801</v>
      </c>
      <c r="AP289">
        <v>107</v>
      </c>
      <c r="AQ289">
        <v>128</v>
      </c>
      <c r="AR289">
        <v>277</v>
      </c>
      <c r="AS289">
        <v>423</v>
      </c>
      <c r="AT289">
        <v>67</v>
      </c>
      <c r="AU289">
        <v>1913</v>
      </c>
      <c r="AV289">
        <v>1913</v>
      </c>
      <c r="AW289">
        <v>116</v>
      </c>
      <c r="AX289">
        <v>1078</v>
      </c>
      <c r="AY289">
        <v>1078</v>
      </c>
      <c r="AZ289">
        <v>2018</v>
      </c>
      <c r="BA289">
        <v>8.11485642946317E-2</v>
      </c>
      <c r="BB289">
        <v>0.39239332096474899</v>
      </c>
      <c r="BC289">
        <v>0.41877256317689499</v>
      </c>
      <c r="BD289">
        <v>0.52040816326530603</v>
      </c>
      <c r="BE289">
        <v>3.50235232618923E-2</v>
      </c>
      <c r="BL289">
        <v>88.391999999999996</v>
      </c>
      <c r="BM289">
        <v>85.688000000000002</v>
      </c>
      <c r="BN289">
        <v>85.555000000000007</v>
      </c>
      <c r="BO289">
        <v>85.625</v>
      </c>
      <c r="BP289">
        <v>86.238</v>
      </c>
      <c r="BQ289">
        <v>87.662000000000006</v>
      </c>
      <c r="BR289">
        <v>30.390999999999998</v>
      </c>
      <c r="BS289">
        <v>30.966000000000001</v>
      </c>
      <c r="BT289">
        <v>32.186999999999998</v>
      </c>
      <c r="BU289">
        <v>32.11</v>
      </c>
      <c r="BV289">
        <v>32.683999999999997</v>
      </c>
      <c r="BW289">
        <v>33.247999999999998</v>
      </c>
      <c r="BX289">
        <v>2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0.89380345172971698</v>
      </c>
      <c r="CE289" s="3">
        <v>43465</v>
      </c>
      <c r="CF289">
        <v>118.783</v>
      </c>
      <c r="CG289" s="3">
        <v>43646</v>
      </c>
      <c r="CH289">
        <v>0.64348583582224606</v>
      </c>
      <c r="CI289">
        <v>3.7290000000000001</v>
      </c>
      <c r="CK289">
        <v>7</v>
      </c>
      <c r="CL289">
        <v>2</v>
      </c>
      <c r="CS289">
        <v>0</v>
      </c>
      <c r="CT289">
        <v>0</v>
      </c>
      <c r="CU289">
        <v>2.734</v>
      </c>
      <c r="CV289">
        <v>3.7290000000000001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K289">
        <v>122.36199999999999</v>
      </c>
      <c r="DL289">
        <v>56.878999999999998</v>
      </c>
      <c r="DM289">
        <v>70.962999999999994</v>
      </c>
      <c r="DN289">
        <v>88.289000000000001</v>
      </c>
      <c r="DO289">
        <v>89.353999999999999</v>
      </c>
      <c r="DP289">
        <v>77.838999999999999</v>
      </c>
      <c r="DQ289">
        <v>80.703000000000003</v>
      </c>
      <c r="DR289">
        <v>30.390999999999998</v>
      </c>
      <c r="DS289">
        <v>30.966000000000001</v>
      </c>
      <c r="DT289">
        <v>32.186999999999998</v>
      </c>
      <c r="DU289">
        <v>32.11</v>
      </c>
      <c r="DV289">
        <v>32.683999999999997</v>
      </c>
      <c r="DW289">
        <v>33.247999999999998</v>
      </c>
      <c r="DY289">
        <v>0.64348583582224606</v>
      </c>
      <c r="DZ289">
        <v>1</v>
      </c>
      <c r="EB289">
        <v>0.89380345172971698</v>
      </c>
      <c r="EC289">
        <v>1</v>
      </c>
      <c r="ED289">
        <v>9</v>
      </c>
    </row>
    <row r="290" spans="1:134" x14ac:dyDescent="0.25">
      <c r="A290" s="6" t="s">
        <v>3377</v>
      </c>
      <c r="B290" t="s">
        <v>120</v>
      </c>
      <c r="C290">
        <v>100000</v>
      </c>
      <c r="E290" s="5" t="s">
        <v>1141</v>
      </c>
      <c r="F290">
        <v>0</v>
      </c>
      <c r="G290" s="2">
        <v>43719.676574074074</v>
      </c>
      <c r="H290" t="s">
        <v>121</v>
      </c>
      <c r="I290" s="2">
        <v>43724.556875000002</v>
      </c>
      <c r="J290">
        <v>2444000</v>
      </c>
      <c r="K290">
        <v>3</v>
      </c>
      <c r="L290" t="s">
        <v>128</v>
      </c>
      <c r="M290">
        <v>600</v>
      </c>
      <c r="N290">
        <v>6</v>
      </c>
      <c r="O290">
        <v>23.08</v>
      </c>
      <c r="P290">
        <v>10.33</v>
      </c>
      <c r="Q290">
        <v>5229</v>
      </c>
      <c r="R290" t="s">
        <v>509</v>
      </c>
      <c r="S290" t="s">
        <v>255</v>
      </c>
      <c r="T290" t="s">
        <v>3862</v>
      </c>
      <c r="U290" t="s">
        <v>3899</v>
      </c>
      <c r="V290">
        <v>70016</v>
      </c>
      <c r="W290" t="s">
        <v>119</v>
      </c>
      <c r="X290" s="1">
        <v>522</v>
      </c>
      <c r="Y290" t="s">
        <v>3895</v>
      </c>
      <c r="Z290" s="3">
        <v>36059</v>
      </c>
      <c r="AA290">
        <v>6</v>
      </c>
      <c r="AB290">
        <v>0</v>
      </c>
      <c r="AC290">
        <v>5</v>
      </c>
      <c r="AD290">
        <v>2</v>
      </c>
      <c r="AE290">
        <v>5</v>
      </c>
      <c r="AF290">
        <v>1</v>
      </c>
      <c r="AG290">
        <v>0</v>
      </c>
      <c r="AH290">
        <v>1</v>
      </c>
      <c r="AI290">
        <v>0</v>
      </c>
      <c r="AK290">
        <v>1</v>
      </c>
      <c r="AL290">
        <v>2</v>
      </c>
      <c r="AM290">
        <v>15</v>
      </c>
      <c r="AN290">
        <v>83</v>
      </c>
      <c r="AO290">
        <v>180</v>
      </c>
      <c r="AP290">
        <v>36</v>
      </c>
      <c r="AQ290">
        <v>52</v>
      </c>
      <c r="AR290">
        <v>96</v>
      </c>
      <c r="AS290">
        <v>31</v>
      </c>
      <c r="AT290">
        <v>24</v>
      </c>
      <c r="AU290">
        <v>600</v>
      </c>
      <c r="AV290">
        <v>600</v>
      </c>
      <c r="AW290">
        <v>83</v>
      </c>
      <c r="AX290">
        <v>276</v>
      </c>
      <c r="AY290">
        <v>276</v>
      </c>
      <c r="AZ290">
        <v>2018</v>
      </c>
      <c r="BA290">
        <v>8.3333333333333301E-2</v>
      </c>
      <c r="BB290">
        <v>0.11231884057971001</v>
      </c>
      <c r="BC290">
        <v>0.86458333333333304</v>
      </c>
      <c r="BD290">
        <v>0.30072463768115898</v>
      </c>
      <c r="BE290">
        <v>0.04</v>
      </c>
      <c r="BL290">
        <v>50</v>
      </c>
      <c r="BM290">
        <v>50</v>
      </c>
      <c r="BN290">
        <v>50</v>
      </c>
      <c r="BO290">
        <v>50</v>
      </c>
      <c r="BP290">
        <v>50</v>
      </c>
      <c r="BQ290">
        <v>50</v>
      </c>
      <c r="BR290">
        <v>12.912000000000001</v>
      </c>
      <c r="BS290">
        <v>14.173</v>
      </c>
      <c r="BT290">
        <v>15.430999999999999</v>
      </c>
      <c r="BU290">
        <v>23.349</v>
      </c>
      <c r="BV290">
        <v>24.600999999999999</v>
      </c>
      <c r="BW290">
        <v>25.841000000000001</v>
      </c>
      <c r="BX290">
        <v>2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0.34973666666666597</v>
      </c>
      <c r="CE290" s="3">
        <v>43465</v>
      </c>
      <c r="CF290">
        <v>62.911999999999999</v>
      </c>
      <c r="CG290" s="3">
        <v>43646</v>
      </c>
      <c r="CH290">
        <v>0.40171999999999902</v>
      </c>
      <c r="CI290">
        <v>0</v>
      </c>
      <c r="CK290">
        <v>0</v>
      </c>
      <c r="CL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K290">
        <v>42.561</v>
      </c>
      <c r="DL290">
        <v>20.085999999999999</v>
      </c>
      <c r="DM290">
        <v>31.911000000000001</v>
      </c>
      <c r="DN290">
        <v>21.774000000000001</v>
      </c>
      <c r="DO290">
        <v>10.077</v>
      </c>
      <c r="DP290">
        <v>10.128</v>
      </c>
      <c r="DQ290">
        <v>10.945</v>
      </c>
      <c r="DR290">
        <v>12.912000000000001</v>
      </c>
      <c r="DS290">
        <v>14.173</v>
      </c>
      <c r="DT290">
        <v>15.430999999999999</v>
      </c>
      <c r="DU290">
        <v>23.349</v>
      </c>
      <c r="DV290">
        <v>24.600999999999999</v>
      </c>
      <c r="DW290">
        <v>25.841000000000001</v>
      </c>
      <c r="DY290">
        <v>0.40171999999999902</v>
      </c>
      <c r="DZ290">
        <v>1</v>
      </c>
      <c r="EB290">
        <v>0.34973666666666597</v>
      </c>
      <c r="EC290">
        <v>1</v>
      </c>
      <c r="ED290">
        <v>21</v>
      </c>
    </row>
    <row r="291" spans="1:134" x14ac:dyDescent="0.25">
      <c r="A291" s="6" t="s">
        <v>3374</v>
      </c>
      <c r="B291" t="s">
        <v>120</v>
      </c>
      <c r="C291">
        <v>50000</v>
      </c>
      <c r="E291" s="5" t="s">
        <v>1141</v>
      </c>
      <c r="F291">
        <v>0</v>
      </c>
      <c r="G291" s="2">
        <v>43719.608194444445</v>
      </c>
      <c r="H291" t="s">
        <v>121</v>
      </c>
      <c r="I291" s="2">
        <v>43724.552997685183</v>
      </c>
      <c r="J291">
        <v>2500000</v>
      </c>
      <c r="K291">
        <v>4</v>
      </c>
      <c r="L291" t="s">
        <v>122</v>
      </c>
      <c r="M291">
        <v>330</v>
      </c>
      <c r="N291">
        <v>13.9</v>
      </c>
      <c r="P291">
        <v>12.52</v>
      </c>
      <c r="Q291">
        <v>432201</v>
      </c>
      <c r="R291" t="s">
        <v>510</v>
      </c>
      <c r="S291" t="s">
        <v>228</v>
      </c>
      <c r="T291" t="s">
        <v>3863</v>
      </c>
      <c r="U291" t="s">
        <v>3898</v>
      </c>
      <c r="V291">
        <v>37032</v>
      </c>
      <c r="W291" t="s">
        <v>119</v>
      </c>
      <c r="X291" s="1">
        <v>432</v>
      </c>
      <c r="Y291" t="s">
        <v>3881</v>
      </c>
      <c r="Z291" s="3">
        <v>41457</v>
      </c>
      <c r="AA291">
        <v>6</v>
      </c>
      <c r="AB291">
        <v>0</v>
      </c>
      <c r="AC291">
        <v>6</v>
      </c>
      <c r="AD291">
        <v>4</v>
      </c>
      <c r="AE291">
        <v>6</v>
      </c>
      <c r="AF291">
        <v>0</v>
      </c>
      <c r="AG291">
        <v>0</v>
      </c>
      <c r="AH291">
        <v>3</v>
      </c>
      <c r="AI291">
        <v>0</v>
      </c>
      <c r="AJ291">
        <v>3</v>
      </c>
      <c r="AK291">
        <v>2</v>
      </c>
      <c r="AL291">
        <v>1</v>
      </c>
      <c r="AM291">
        <v>7</v>
      </c>
      <c r="AN291">
        <v>95</v>
      </c>
      <c r="AO291">
        <v>439</v>
      </c>
      <c r="AP291">
        <v>46</v>
      </c>
      <c r="AQ291">
        <v>0</v>
      </c>
      <c r="AR291">
        <v>25</v>
      </c>
      <c r="AS291">
        <v>116</v>
      </c>
      <c r="AT291">
        <v>36</v>
      </c>
      <c r="AU291">
        <v>330</v>
      </c>
      <c r="AV291">
        <v>330</v>
      </c>
      <c r="AW291">
        <v>25</v>
      </c>
      <c r="AX291">
        <v>464</v>
      </c>
      <c r="AY291">
        <v>464</v>
      </c>
      <c r="AZ291">
        <v>2018</v>
      </c>
      <c r="BA291">
        <v>1.5945330296127502E-2</v>
      </c>
      <c r="BB291">
        <v>0.25</v>
      </c>
      <c r="BC291">
        <v>1</v>
      </c>
      <c r="BD291">
        <v>0.204741379310344</v>
      </c>
      <c r="BE291">
        <v>0.109090909090909</v>
      </c>
      <c r="BF291">
        <v>55</v>
      </c>
      <c r="BG291">
        <v>55</v>
      </c>
      <c r="BH291">
        <v>55</v>
      </c>
      <c r="BI291">
        <v>55</v>
      </c>
      <c r="BJ291">
        <v>55</v>
      </c>
      <c r="BK291">
        <v>55</v>
      </c>
      <c r="BL291">
        <v>5</v>
      </c>
      <c r="BM291">
        <v>5</v>
      </c>
      <c r="BN291">
        <v>5</v>
      </c>
      <c r="BO291">
        <v>5</v>
      </c>
      <c r="BP291">
        <v>5</v>
      </c>
      <c r="BQ291">
        <v>5</v>
      </c>
      <c r="BX291">
        <v>2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0.87959166666666599</v>
      </c>
      <c r="CE291" s="3">
        <v>43465</v>
      </c>
      <c r="CF291">
        <v>60</v>
      </c>
      <c r="CG291" s="3">
        <v>43646</v>
      </c>
      <c r="CH291">
        <v>0.91928333333333301</v>
      </c>
      <c r="CI291">
        <v>0</v>
      </c>
      <c r="CK291">
        <v>3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DE291">
        <v>54.67</v>
      </c>
      <c r="DF291">
        <v>54.999000000000002</v>
      </c>
      <c r="DG291">
        <v>54.999000000000002</v>
      </c>
      <c r="DH291">
        <v>51.883000000000003</v>
      </c>
      <c r="DI291">
        <v>47.002000000000002</v>
      </c>
      <c r="DJ291">
        <v>41.896999999999998</v>
      </c>
      <c r="DK291">
        <v>46.959000000000003</v>
      </c>
      <c r="DL291">
        <v>0.48699999999999999</v>
      </c>
      <c r="DM291">
        <v>1.667</v>
      </c>
      <c r="DN291">
        <v>4.0629999999999997</v>
      </c>
      <c r="DO291">
        <v>4.9859999999999998</v>
      </c>
      <c r="DP291">
        <v>0</v>
      </c>
      <c r="DQ291">
        <v>0</v>
      </c>
      <c r="DX291">
        <v>0.99399999999999999</v>
      </c>
      <c r="DY291">
        <v>9.74E-2</v>
      </c>
      <c r="EA291">
        <v>0.92560606060605999</v>
      </c>
      <c r="EB291">
        <v>0.37343333333333301</v>
      </c>
      <c r="ED291">
        <v>6</v>
      </c>
    </row>
    <row r="292" spans="1:134" x14ac:dyDescent="0.25">
      <c r="A292" s="6" t="s">
        <v>3375</v>
      </c>
      <c r="B292" t="s">
        <v>120</v>
      </c>
      <c r="C292">
        <v>80000</v>
      </c>
      <c r="E292" s="5" t="s">
        <v>1141</v>
      </c>
      <c r="F292">
        <v>0</v>
      </c>
      <c r="G292" s="2">
        <v>43719.635405092595</v>
      </c>
      <c r="H292" t="s">
        <v>121</v>
      </c>
      <c r="I292" s="2">
        <v>43724.548738425925</v>
      </c>
      <c r="J292">
        <v>2500000</v>
      </c>
      <c r="K292">
        <v>3</v>
      </c>
      <c r="L292" t="s">
        <v>157</v>
      </c>
      <c r="M292">
        <v>2085</v>
      </c>
      <c r="N292">
        <v>9.1</v>
      </c>
      <c r="O292">
        <v>5.2329999999999997</v>
      </c>
      <c r="P292">
        <v>6.1020000000000003</v>
      </c>
      <c r="Q292">
        <v>2511</v>
      </c>
      <c r="R292" t="s">
        <v>511</v>
      </c>
      <c r="S292" t="s">
        <v>273</v>
      </c>
      <c r="T292" t="s">
        <v>3865</v>
      </c>
      <c r="U292" t="s">
        <v>3897</v>
      </c>
      <c r="V292">
        <v>25020</v>
      </c>
      <c r="W292" t="s">
        <v>119</v>
      </c>
      <c r="X292" s="1">
        <v>256</v>
      </c>
      <c r="Y292" t="s">
        <v>3889</v>
      </c>
      <c r="Z292" s="3">
        <v>41957</v>
      </c>
      <c r="AA292">
        <v>4</v>
      </c>
      <c r="AB292">
        <v>0</v>
      </c>
      <c r="AC292">
        <v>5</v>
      </c>
      <c r="AD292">
        <v>1</v>
      </c>
      <c r="AE292">
        <v>5</v>
      </c>
      <c r="AF292">
        <v>1</v>
      </c>
      <c r="AG292">
        <v>0</v>
      </c>
      <c r="AH292">
        <v>2</v>
      </c>
      <c r="AI292">
        <v>0</v>
      </c>
      <c r="AJ292">
        <v>2</v>
      </c>
      <c r="AK292">
        <v>2</v>
      </c>
      <c r="AL292">
        <v>1</v>
      </c>
      <c r="AM292">
        <v>32</v>
      </c>
      <c r="AN292">
        <v>301</v>
      </c>
      <c r="AO292">
        <v>1292</v>
      </c>
      <c r="AP292">
        <v>178</v>
      </c>
      <c r="AQ292">
        <v>487</v>
      </c>
      <c r="AR292">
        <v>237</v>
      </c>
      <c r="AS292">
        <v>736</v>
      </c>
      <c r="AT292">
        <v>120</v>
      </c>
      <c r="AU292">
        <v>2085</v>
      </c>
      <c r="AV292">
        <v>1960</v>
      </c>
      <c r="AW292">
        <v>221</v>
      </c>
      <c r="AX292">
        <v>1529</v>
      </c>
      <c r="AY292">
        <v>1529</v>
      </c>
      <c r="AZ292">
        <v>2018</v>
      </c>
      <c r="BA292">
        <v>2.4767801857585099E-2</v>
      </c>
      <c r="BB292">
        <v>0.48136036625245199</v>
      </c>
      <c r="BC292">
        <v>0.93248945147679296</v>
      </c>
      <c r="BD292">
        <v>0.19686069326357</v>
      </c>
      <c r="BE292">
        <v>6.1224489795918297E-2</v>
      </c>
      <c r="BF292">
        <v>710</v>
      </c>
      <c r="BG292">
        <v>710</v>
      </c>
      <c r="BH292">
        <v>710</v>
      </c>
      <c r="BI292">
        <v>686</v>
      </c>
      <c r="BJ292">
        <v>686</v>
      </c>
      <c r="BK292">
        <v>686</v>
      </c>
      <c r="BL292">
        <v>7</v>
      </c>
      <c r="BM292">
        <v>7</v>
      </c>
      <c r="BN292">
        <v>7</v>
      </c>
      <c r="BO292">
        <v>23.945</v>
      </c>
      <c r="BP292">
        <v>23</v>
      </c>
      <c r="BQ292">
        <v>7</v>
      </c>
      <c r="BR292">
        <v>8.7330000000000005</v>
      </c>
      <c r="BS292">
        <v>10.452999999999999</v>
      </c>
      <c r="BT292">
        <v>12.164999999999999</v>
      </c>
      <c r="BU292">
        <v>13.869</v>
      </c>
      <c r="BV292">
        <v>15.564</v>
      </c>
      <c r="BW292">
        <v>17.25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0.65207268683973096</v>
      </c>
      <c r="CE292" s="3">
        <v>43465</v>
      </c>
      <c r="CF292">
        <v>725.73299999999995</v>
      </c>
      <c r="CG292" s="3">
        <v>43646</v>
      </c>
      <c r="CH292">
        <v>0.63379079497907898</v>
      </c>
      <c r="CI292">
        <v>9.2690000000000001</v>
      </c>
      <c r="CK292">
        <v>5</v>
      </c>
      <c r="CL292">
        <v>4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0.56299999999999994</v>
      </c>
      <c r="CT292">
        <v>0</v>
      </c>
      <c r="CU292">
        <v>0</v>
      </c>
      <c r="CV292">
        <v>0.158</v>
      </c>
      <c r="CW292">
        <v>9.2690000000000001</v>
      </c>
      <c r="CX292">
        <v>0.17799999999999999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448.286</v>
      </c>
      <c r="DF292">
        <v>445.65300000000002</v>
      </c>
      <c r="DG292">
        <v>457.99599999999998</v>
      </c>
      <c r="DH292">
        <v>430.28300000000002</v>
      </c>
      <c r="DI292">
        <v>454.80399999999997</v>
      </c>
      <c r="DJ292">
        <v>482.16699999999997</v>
      </c>
      <c r="DK292">
        <v>496.92899999999997</v>
      </c>
      <c r="DL292">
        <v>6.1420000000000003</v>
      </c>
      <c r="DM292">
        <v>6.399</v>
      </c>
      <c r="DN292">
        <v>6.6180000000000003</v>
      </c>
      <c r="DO292">
        <v>7.0670000000000002</v>
      </c>
      <c r="DP292">
        <v>28.481999999999999</v>
      </c>
      <c r="DQ292">
        <v>5.8529999999999998</v>
      </c>
      <c r="DR292">
        <v>8.7330000000000005</v>
      </c>
      <c r="DS292">
        <v>10.452999999999999</v>
      </c>
      <c r="DT292">
        <v>12.164999999999999</v>
      </c>
      <c r="DU292">
        <v>13.869</v>
      </c>
      <c r="DV292">
        <v>15.564</v>
      </c>
      <c r="DW292">
        <v>17.25</v>
      </c>
      <c r="DX292">
        <v>0.63138873239436599</v>
      </c>
      <c r="DY292">
        <v>0.877428571428571</v>
      </c>
      <c r="DZ292">
        <v>1</v>
      </c>
      <c r="EA292">
        <v>0.64928104106972295</v>
      </c>
      <c r="EB292">
        <v>0.80807258656347902</v>
      </c>
      <c r="EC292">
        <v>1</v>
      </c>
      <c r="ED292">
        <v>5</v>
      </c>
    </row>
    <row r="293" spans="1:134" x14ac:dyDescent="0.25">
      <c r="A293" s="6" t="s">
        <v>3152</v>
      </c>
      <c r="B293" t="s">
        <v>120</v>
      </c>
      <c r="C293">
        <v>500000</v>
      </c>
      <c r="E293" s="5" t="s">
        <v>1141</v>
      </c>
      <c r="F293">
        <v>0</v>
      </c>
      <c r="G293" s="2">
        <v>43712.261666666665</v>
      </c>
      <c r="H293" t="s">
        <v>121</v>
      </c>
      <c r="I293" s="2">
        <v>43724.547881944447</v>
      </c>
      <c r="J293">
        <v>33474</v>
      </c>
      <c r="K293">
        <v>4</v>
      </c>
      <c r="L293" t="s">
        <v>122</v>
      </c>
      <c r="M293">
        <v>19220</v>
      </c>
      <c r="N293">
        <v>10.7</v>
      </c>
      <c r="O293">
        <v>5.0510000000000002</v>
      </c>
      <c r="P293">
        <v>5.4740000000000002</v>
      </c>
      <c r="R293" t="s">
        <v>512</v>
      </c>
      <c r="S293" t="s">
        <v>136</v>
      </c>
      <c r="T293" t="s">
        <v>3861</v>
      </c>
      <c r="U293" t="s">
        <v>3899</v>
      </c>
      <c r="V293">
        <v>80059</v>
      </c>
      <c r="W293" t="s">
        <v>119</v>
      </c>
      <c r="X293" s="1">
        <v>141</v>
      </c>
      <c r="Y293" t="s">
        <v>3894</v>
      </c>
      <c r="Z293" s="3">
        <v>34425</v>
      </c>
      <c r="AA293">
        <v>7</v>
      </c>
      <c r="AB293">
        <v>0</v>
      </c>
      <c r="AC293">
        <v>6</v>
      </c>
      <c r="AD293">
        <v>10</v>
      </c>
      <c r="AE293">
        <v>7</v>
      </c>
      <c r="AF293">
        <v>0</v>
      </c>
      <c r="AG293">
        <v>0</v>
      </c>
      <c r="AH293">
        <v>4</v>
      </c>
      <c r="AI293">
        <v>0</v>
      </c>
      <c r="AJ293">
        <v>3</v>
      </c>
      <c r="AK293">
        <v>3</v>
      </c>
      <c r="AL293">
        <v>1</v>
      </c>
      <c r="AM293">
        <v>175</v>
      </c>
      <c r="AN293">
        <v>9083</v>
      </c>
      <c r="AO293">
        <v>15114</v>
      </c>
      <c r="AP293">
        <v>1273</v>
      </c>
      <c r="AQ293">
        <v>8888</v>
      </c>
      <c r="AR293">
        <v>2529</v>
      </c>
      <c r="AS293">
        <v>3344</v>
      </c>
      <c r="AT293">
        <v>238</v>
      </c>
      <c r="AU293">
        <v>19222</v>
      </c>
      <c r="AV293">
        <v>11895</v>
      </c>
      <c r="AW293">
        <v>382</v>
      </c>
      <c r="AX293">
        <v>17643</v>
      </c>
      <c r="AY293">
        <v>17643</v>
      </c>
      <c r="AZ293">
        <v>2018</v>
      </c>
      <c r="BA293">
        <v>1.15786687839089E-2</v>
      </c>
      <c r="BB293">
        <v>0.189536926826503</v>
      </c>
      <c r="BC293">
        <v>0.15104784499802201</v>
      </c>
      <c r="BD293">
        <v>0.51482174233406996</v>
      </c>
      <c r="BE293">
        <v>2.00084068936527E-2</v>
      </c>
      <c r="BF293">
        <v>2760.8470000000002</v>
      </c>
      <c r="BG293">
        <v>2838.1750000000002</v>
      </c>
      <c r="BH293">
        <v>2843.3449999999998</v>
      </c>
      <c r="BI293">
        <v>2915</v>
      </c>
      <c r="BJ293">
        <v>3415</v>
      </c>
      <c r="BK293">
        <v>3562.4879999999998</v>
      </c>
      <c r="BL293">
        <v>653.01400000000001</v>
      </c>
      <c r="BM293">
        <v>654.36400000000003</v>
      </c>
      <c r="BN293">
        <v>691.678</v>
      </c>
      <c r="BO293">
        <v>691.50599999999997</v>
      </c>
      <c r="BP293">
        <v>808.28200000000004</v>
      </c>
      <c r="BQ293">
        <v>675.59799999999996</v>
      </c>
      <c r="BR293">
        <v>6238.2039999999997</v>
      </c>
      <c r="BS293">
        <v>6205.433</v>
      </c>
      <c r="BT293">
        <v>6204.7240000000002</v>
      </c>
      <c r="BU293">
        <v>6689.0249999999996</v>
      </c>
      <c r="BV293">
        <v>6358.8119999999999</v>
      </c>
      <c r="BW293">
        <v>6091.7749999999996</v>
      </c>
      <c r="BX293">
        <v>7</v>
      </c>
      <c r="BY293">
        <v>7</v>
      </c>
      <c r="BZ293">
        <v>8</v>
      </c>
      <c r="CA293">
        <v>8</v>
      </c>
      <c r="CB293">
        <v>8</v>
      </c>
      <c r="CC293">
        <v>8</v>
      </c>
      <c r="CD293">
        <v>0.75602432186131796</v>
      </c>
      <c r="CE293" s="3">
        <v>43465</v>
      </c>
      <c r="CF293">
        <v>9652.0650000000005</v>
      </c>
      <c r="CG293" s="3">
        <v>43646</v>
      </c>
      <c r="CH293">
        <v>0.87436102407215699</v>
      </c>
      <c r="CI293">
        <v>6.41</v>
      </c>
      <c r="CK293">
        <v>12</v>
      </c>
      <c r="CL293">
        <v>3</v>
      </c>
      <c r="CM293">
        <v>0</v>
      </c>
      <c r="CN293">
        <v>0</v>
      </c>
      <c r="CO293">
        <v>1.419</v>
      </c>
      <c r="CP293">
        <v>0</v>
      </c>
      <c r="CQ293">
        <v>0</v>
      </c>
      <c r="CR293">
        <v>0</v>
      </c>
      <c r="CS293">
        <v>1.4330000000000001</v>
      </c>
      <c r="CT293">
        <v>0</v>
      </c>
      <c r="CU293">
        <v>1.869</v>
      </c>
      <c r="CV293">
        <v>6.41</v>
      </c>
      <c r="CW293">
        <v>0</v>
      </c>
      <c r="CX293">
        <v>0</v>
      </c>
      <c r="CY293">
        <v>0</v>
      </c>
      <c r="CZ293">
        <v>0</v>
      </c>
      <c r="DA293">
        <v>0.45700000000000002</v>
      </c>
      <c r="DB293">
        <v>0</v>
      </c>
      <c r="DC293">
        <v>0</v>
      </c>
      <c r="DD293">
        <v>0</v>
      </c>
      <c r="DE293">
        <v>2476.2739999999999</v>
      </c>
      <c r="DF293">
        <v>2540.6570000000002</v>
      </c>
      <c r="DG293">
        <v>2532.08</v>
      </c>
      <c r="DH293">
        <v>2222.0500000000002</v>
      </c>
      <c r="DI293">
        <v>1832.623</v>
      </c>
      <c r="DJ293">
        <v>1796.2809999999999</v>
      </c>
      <c r="DK293">
        <v>9079.4210000000003</v>
      </c>
      <c r="DL293">
        <v>508.673</v>
      </c>
      <c r="DM293">
        <v>628.17100000000005</v>
      </c>
      <c r="DN293">
        <v>610.43200000000002</v>
      </c>
      <c r="DO293">
        <v>624.35</v>
      </c>
      <c r="DP293">
        <v>666.49800000000005</v>
      </c>
      <c r="DQ293">
        <v>579.48699999999997</v>
      </c>
      <c r="DR293">
        <v>5111.2920000000004</v>
      </c>
      <c r="DS293">
        <v>5212.1530000000002</v>
      </c>
      <c r="DT293">
        <v>5219.5690000000004</v>
      </c>
      <c r="DU293">
        <v>5500.3670000000002</v>
      </c>
      <c r="DV293">
        <v>6005.2169999999996</v>
      </c>
      <c r="DW293">
        <v>5992.2420000000002</v>
      </c>
      <c r="DX293">
        <v>0.89692547250897903</v>
      </c>
      <c r="DY293">
        <v>0.77896185992949596</v>
      </c>
      <c r="DZ293">
        <v>0.81935313433161205</v>
      </c>
      <c r="EA293">
        <v>0.730846521556892</v>
      </c>
      <c r="EB293">
        <v>0.86660947738643801</v>
      </c>
      <c r="EC293">
        <v>0.87437450005587702</v>
      </c>
      <c r="ED293">
        <v>25</v>
      </c>
    </row>
    <row r="294" spans="1:134" x14ac:dyDescent="0.25">
      <c r="A294" s="6" t="s">
        <v>3373</v>
      </c>
      <c r="B294" t="s">
        <v>120</v>
      </c>
      <c r="C294">
        <v>100000</v>
      </c>
      <c r="E294" s="5" t="s">
        <v>1141</v>
      </c>
      <c r="F294">
        <v>0</v>
      </c>
      <c r="G294" s="2">
        <v>43719.590474537035</v>
      </c>
      <c r="H294" t="s">
        <v>121</v>
      </c>
      <c r="I294" s="2">
        <v>43724.547256944446</v>
      </c>
      <c r="J294">
        <v>2475091</v>
      </c>
      <c r="K294">
        <v>4</v>
      </c>
      <c r="L294" t="s">
        <v>122</v>
      </c>
      <c r="M294">
        <v>1070</v>
      </c>
      <c r="N294">
        <v>6.1</v>
      </c>
      <c r="O294">
        <v>17.14</v>
      </c>
      <c r="P294">
        <v>13.83</v>
      </c>
      <c r="Q294">
        <v>46392</v>
      </c>
      <c r="R294" t="s">
        <v>513</v>
      </c>
      <c r="S294" t="s">
        <v>269</v>
      </c>
      <c r="T294" t="s">
        <v>3865</v>
      </c>
      <c r="U294" t="s">
        <v>3898</v>
      </c>
      <c r="V294">
        <v>40013</v>
      </c>
      <c r="W294" t="s">
        <v>119</v>
      </c>
      <c r="X294" s="1">
        <v>463</v>
      </c>
      <c r="Y294" t="s">
        <v>3882</v>
      </c>
      <c r="Z294" s="3">
        <v>41992</v>
      </c>
      <c r="AA294">
        <v>5</v>
      </c>
      <c r="AB294">
        <v>1</v>
      </c>
      <c r="AC294">
        <v>6</v>
      </c>
      <c r="AD294">
        <v>6</v>
      </c>
      <c r="AE294">
        <v>6</v>
      </c>
      <c r="AF294">
        <v>1</v>
      </c>
      <c r="AG294">
        <v>0</v>
      </c>
      <c r="AH294">
        <v>5</v>
      </c>
      <c r="AI294">
        <v>0</v>
      </c>
      <c r="AJ294">
        <v>2</v>
      </c>
      <c r="AK294">
        <v>3</v>
      </c>
      <c r="AL294">
        <v>2</v>
      </c>
      <c r="AM294">
        <v>25</v>
      </c>
      <c r="AN294">
        <v>197</v>
      </c>
      <c r="AO294">
        <v>1173</v>
      </c>
      <c r="AP294">
        <v>65</v>
      </c>
      <c r="AQ294">
        <v>59</v>
      </c>
      <c r="AR294">
        <v>58</v>
      </c>
      <c r="AS294">
        <v>150</v>
      </c>
      <c r="AT294">
        <v>48</v>
      </c>
      <c r="AU294">
        <v>1070</v>
      </c>
      <c r="AV294">
        <v>1070</v>
      </c>
      <c r="AW294">
        <v>38</v>
      </c>
      <c r="AX294">
        <v>1231</v>
      </c>
      <c r="AY294">
        <v>1231</v>
      </c>
      <c r="AZ294">
        <v>2018</v>
      </c>
      <c r="BA294">
        <v>2.1312872975277002E-2</v>
      </c>
      <c r="BB294">
        <v>0.121852152721364</v>
      </c>
      <c r="BC294">
        <v>0.65517241379310298</v>
      </c>
      <c r="BD294">
        <v>0.16003249390739199</v>
      </c>
      <c r="BE294">
        <v>4.4859813084112098E-2</v>
      </c>
      <c r="BF294">
        <v>30</v>
      </c>
      <c r="BG294">
        <v>30</v>
      </c>
      <c r="BH294">
        <v>30</v>
      </c>
      <c r="BI294">
        <v>30</v>
      </c>
      <c r="BJ294">
        <v>30</v>
      </c>
      <c r="BK294">
        <v>30</v>
      </c>
      <c r="BL294">
        <v>8.0839999999999996</v>
      </c>
      <c r="BM294">
        <v>8.9870000000000001</v>
      </c>
      <c r="BN294">
        <v>7.702</v>
      </c>
      <c r="BO294">
        <v>8.9939999999999998</v>
      </c>
      <c r="BP294">
        <v>8.625</v>
      </c>
      <c r="BQ294">
        <v>7.68</v>
      </c>
      <c r="BR294">
        <v>41.924999999999997</v>
      </c>
      <c r="BS294">
        <v>42.94</v>
      </c>
      <c r="BT294">
        <v>43.954000000000001</v>
      </c>
      <c r="BU294">
        <v>44.965000000000003</v>
      </c>
      <c r="BV294">
        <v>45.975000000000001</v>
      </c>
      <c r="BW294">
        <v>46.984000000000002</v>
      </c>
      <c r="BX294">
        <v>2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0.86967123335303698</v>
      </c>
      <c r="CE294" s="3">
        <v>43465</v>
      </c>
      <c r="CF294">
        <v>80.009</v>
      </c>
      <c r="CG294" s="3">
        <v>43646</v>
      </c>
      <c r="CH294">
        <v>0.90662745509925402</v>
      </c>
      <c r="CI294">
        <v>7.5380000000000003</v>
      </c>
      <c r="CK294">
        <v>3</v>
      </c>
      <c r="CL294">
        <v>2</v>
      </c>
      <c r="CM294">
        <v>1.444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7.5380000000000003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31.443999999999999</v>
      </c>
      <c r="DF294">
        <v>25.992999999999999</v>
      </c>
      <c r="DG294">
        <v>22.794</v>
      </c>
      <c r="DH294">
        <v>26.893000000000001</v>
      </c>
      <c r="DI294">
        <v>25.902999999999999</v>
      </c>
      <c r="DJ294">
        <v>27.925000000000001</v>
      </c>
      <c r="DK294">
        <v>73.596999999999994</v>
      </c>
      <c r="DL294">
        <v>3.0840000000000001</v>
      </c>
      <c r="DM294">
        <v>3.9870000000000001</v>
      </c>
      <c r="DN294">
        <v>15.24</v>
      </c>
      <c r="DO294">
        <v>3.9940000000000002</v>
      </c>
      <c r="DP294">
        <v>8.1980000000000004</v>
      </c>
      <c r="DQ294">
        <v>4.6319999999999997</v>
      </c>
      <c r="DR294">
        <v>41.924999999999997</v>
      </c>
      <c r="DS294">
        <v>42.94</v>
      </c>
      <c r="DT294">
        <v>43.954000000000001</v>
      </c>
      <c r="DU294">
        <v>44.965000000000003</v>
      </c>
      <c r="DV294">
        <v>45.975000000000001</v>
      </c>
      <c r="DW294">
        <v>46.984000000000002</v>
      </c>
      <c r="DX294">
        <v>1.04813333333333</v>
      </c>
      <c r="DY294">
        <v>0.38149430974764897</v>
      </c>
      <c r="DZ294">
        <v>1</v>
      </c>
      <c r="EA294">
        <v>0.89417777777777696</v>
      </c>
      <c r="EB294">
        <v>0.78157453267295096</v>
      </c>
      <c r="EC294">
        <v>1</v>
      </c>
      <c r="ED294">
        <v>5</v>
      </c>
    </row>
    <row r="295" spans="1:134" x14ac:dyDescent="0.25">
      <c r="A295" s="6" t="s">
        <v>3364</v>
      </c>
      <c r="B295" t="s">
        <v>120</v>
      </c>
      <c r="C295">
        <v>100000</v>
      </c>
      <c r="E295" s="5" t="s">
        <v>1141</v>
      </c>
      <c r="F295">
        <v>0</v>
      </c>
      <c r="G295" s="2">
        <v>43719.374386574076</v>
      </c>
      <c r="H295" t="s">
        <v>121</v>
      </c>
      <c r="I295" s="2">
        <v>43724.546689814815</v>
      </c>
      <c r="J295">
        <v>2500000</v>
      </c>
      <c r="K295">
        <v>3</v>
      </c>
      <c r="L295" t="s">
        <v>122</v>
      </c>
      <c r="M295">
        <v>608</v>
      </c>
      <c r="N295">
        <v>12.8</v>
      </c>
      <c r="O295">
        <v>0</v>
      </c>
      <c r="Q295">
        <v>433909</v>
      </c>
      <c r="R295" t="s">
        <v>339</v>
      </c>
      <c r="S295" t="s">
        <v>136</v>
      </c>
      <c r="T295" t="s">
        <v>3861</v>
      </c>
      <c r="U295" t="s">
        <v>3899</v>
      </c>
      <c r="V295">
        <v>80021</v>
      </c>
      <c r="W295" t="s">
        <v>119</v>
      </c>
      <c r="X295" s="1">
        <v>412</v>
      </c>
      <c r="Y295" t="s">
        <v>3881</v>
      </c>
      <c r="Z295" s="3">
        <v>42801</v>
      </c>
      <c r="AA295">
        <v>4</v>
      </c>
      <c r="AB295">
        <v>-1</v>
      </c>
      <c r="AC295">
        <v>6</v>
      </c>
      <c r="AD295">
        <v>12</v>
      </c>
      <c r="AE295">
        <v>8</v>
      </c>
      <c r="AF295">
        <v>-1</v>
      </c>
      <c r="AG295">
        <v>0</v>
      </c>
      <c r="AH295">
        <v>6</v>
      </c>
      <c r="AI295">
        <v>0</v>
      </c>
      <c r="AJ295">
        <v>5</v>
      </c>
      <c r="AK295">
        <v>6</v>
      </c>
      <c r="AL295">
        <v>2</v>
      </c>
      <c r="AM295">
        <v>3</v>
      </c>
      <c r="AN295">
        <v>76</v>
      </c>
      <c r="AO295">
        <v>176</v>
      </c>
      <c r="AP295">
        <v>78</v>
      </c>
      <c r="AQ295">
        <v>4</v>
      </c>
      <c r="AR295">
        <v>233</v>
      </c>
      <c r="AS295">
        <v>136</v>
      </c>
      <c r="AT295">
        <v>39</v>
      </c>
      <c r="AU295">
        <v>608</v>
      </c>
      <c r="AV295">
        <v>608</v>
      </c>
      <c r="AW295">
        <v>225</v>
      </c>
      <c r="AX295">
        <v>409</v>
      </c>
      <c r="AY295">
        <v>409</v>
      </c>
      <c r="AZ295">
        <v>2018</v>
      </c>
      <c r="BA295">
        <v>1.7045454545454499E-2</v>
      </c>
      <c r="BB295">
        <v>0.33251833740831199</v>
      </c>
      <c r="BC295">
        <v>0.96566523605150201</v>
      </c>
      <c r="BD295">
        <v>0.185819070904645</v>
      </c>
      <c r="BE295">
        <v>6.4144736842105199E-2</v>
      </c>
      <c r="CK295">
        <v>0</v>
      </c>
      <c r="CL295">
        <v>0</v>
      </c>
      <c r="ED295">
        <v>2</v>
      </c>
    </row>
    <row r="296" spans="1:134" x14ac:dyDescent="0.25">
      <c r="A296" s="6" t="s">
        <v>3345</v>
      </c>
      <c r="B296" t="s">
        <v>120</v>
      </c>
      <c r="C296">
        <v>45000</v>
      </c>
      <c r="E296" s="5" t="s">
        <v>1141</v>
      </c>
      <c r="F296">
        <v>0</v>
      </c>
      <c r="G296" s="2">
        <v>43718.466099537036</v>
      </c>
      <c r="H296" t="s">
        <v>121</v>
      </c>
      <c r="I296" s="2">
        <v>43724.54047453704</v>
      </c>
      <c r="K296">
        <v>3</v>
      </c>
      <c r="L296" t="s">
        <v>122</v>
      </c>
      <c r="M296">
        <v>424</v>
      </c>
      <c r="N296">
        <v>0.5</v>
      </c>
      <c r="P296">
        <v>0</v>
      </c>
      <c r="Q296">
        <v>6312</v>
      </c>
      <c r="R296" t="s">
        <v>372</v>
      </c>
      <c r="S296" t="s">
        <v>239</v>
      </c>
      <c r="T296" t="s">
        <v>3874</v>
      </c>
      <c r="U296" t="s">
        <v>3899</v>
      </c>
      <c r="V296">
        <v>85100</v>
      </c>
      <c r="W296" t="s">
        <v>132</v>
      </c>
      <c r="X296" s="1">
        <v>631</v>
      </c>
      <c r="Y296" t="s">
        <v>3892</v>
      </c>
      <c r="Z296" s="3">
        <v>42086</v>
      </c>
      <c r="AA296">
        <v>5</v>
      </c>
      <c r="AC296">
        <v>6</v>
      </c>
      <c r="AD296">
        <v>5</v>
      </c>
      <c r="AE296">
        <v>6</v>
      </c>
      <c r="AF296">
        <v>1</v>
      </c>
      <c r="AG296">
        <v>0</v>
      </c>
      <c r="AH296">
        <v>4</v>
      </c>
      <c r="AI296">
        <v>0</v>
      </c>
      <c r="AJ296">
        <v>1</v>
      </c>
      <c r="AK296">
        <v>2</v>
      </c>
      <c r="AL296">
        <v>3</v>
      </c>
      <c r="AM296">
        <v>20</v>
      </c>
      <c r="AN296">
        <v>33</v>
      </c>
      <c r="AO296">
        <v>112</v>
      </c>
      <c r="AP296">
        <v>2</v>
      </c>
      <c r="AQ296">
        <v>0</v>
      </c>
      <c r="AR296">
        <v>4</v>
      </c>
      <c r="AS296">
        <v>35</v>
      </c>
      <c r="AT296">
        <v>1</v>
      </c>
      <c r="AU296">
        <v>424</v>
      </c>
      <c r="AV296">
        <v>424</v>
      </c>
      <c r="AW296">
        <v>4</v>
      </c>
      <c r="AX296">
        <v>116</v>
      </c>
      <c r="AY296">
        <v>116</v>
      </c>
      <c r="AZ296">
        <v>2018</v>
      </c>
      <c r="BA296">
        <v>0.17857142857142799</v>
      </c>
      <c r="BB296">
        <v>0.30172413793103398</v>
      </c>
      <c r="BC296">
        <v>1</v>
      </c>
      <c r="BD296">
        <v>0.284482758620689</v>
      </c>
      <c r="BE296">
        <v>2.3584905660377301E-3</v>
      </c>
      <c r="BL296">
        <v>15.226000000000001</v>
      </c>
      <c r="BM296">
        <v>15.242000000000001</v>
      </c>
      <c r="BN296">
        <v>15.238</v>
      </c>
      <c r="BR296">
        <v>30</v>
      </c>
      <c r="BS296">
        <v>0</v>
      </c>
      <c r="BT296">
        <v>0</v>
      </c>
      <c r="BX296">
        <v>1</v>
      </c>
      <c r="BY296">
        <v>1</v>
      </c>
      <c r="BZ296">
        <v>1</v>
      </c>
      <c r="CA296">
        <v>1</v>
      </c>
      <c r="CD296">
        <v>0.67121553410828405</v>
      </c>
      <c r="CF296">
        <v>45.225999999999999</v>
      </c>
      <c r="CG296" s="3">
        <v>43646</v>
      </c>
      <c r="CH296">
        <v>0.34322868777091797</v>
      </c>
      <c r="CI296">
        <v>0.89800000000000002</v>
      </c>
      <c r="CK296">
        <v>1</v>
      </c>
      <c r="CL296">
        <v>1</v>
      </c>
      <c r="CS296">
        <v>0</v>
      </c>
      <c r="CT296">
        <v>0</v>
      </c>
      <c r="CU296">
        <v>0</v>
      </c>
      <c r="CY296">
        <v>0</v>
      </c>
      <c r="CZ296">
        <v>0</v>
      </c>
      <c r="DA296">
        <v>0</v>
      </c>
      <c r="DL296">
        <v>5.226</v>
      </c>
      <c r="DM296">
        <v>11.44</v>
      </c>
      <c r="DN296">
        <v>8.1449999999999996</v>
      </c>
      <c r="DR296">
        <v>30</v>
      </c>
      <c r="DS296">
        <v>0</v>
      </c>
      <c r="DT296">
        <v>0</v>
      </c>
      <c r="DY296">
        <v>0.34322868777091797</v>
      </c>
      <c r="DZ296">
        <v>1</v>
      </c>
      <c r="ED296">
        <v>4</v>
      </c>
    </row>
    <row r="297" spans="1:134" x14ac:dyDescent="0.25">
      <c r="A297" s="6" t="s">
        <v>3359</v>
      </c>
      <c r="B297" t="s">
        <v>120</v>
      </c>
      <c r="C297">
        <v>30000</v>
      </c>
      <c r="E297" s="5" t="s">
        <v>1141</v>
      </c>
      <c r="F297">
        <v>0</v>
      </c>
      <c r="G297" s="2">
        <v>43719.296215277776</v>
      </c>
      <c r="H297" t="s">
        <v>121</v>
      </c>
      <c r="I297" s="2">
        <v>43724.418090277781</v>
      </c>
      <c r="J297">
        <v>2500000</v>
      </c>
      <c r="K297">
        <v>2</v>
      </c>
      <c r="L297" t="s">
        <v>122</v>
      </c>
      <c r="M297">
        <v>464</v>
      </c>
      <c r="N297">
        <v>6.9</v>
      </c>
      <c r="Q297">
        <v>7911</v>
      </c>
      <c r="R297" t="s">
        <v>179</v>
      </c>
      <c r="S297" t="s">
        <v>178</v>
      </c>
      <c r="T297" t="s">
        <v>3856</v>
      </c>
      <c r="U297" t="s">
        <v>3899</v>
      </c>
      <c r="V297">
        <v>90139</v>
      </c>
      <c r="W297" t="s">
        <v>132</v>
      </c>
      <c r="X297" s="1">
        <v>791</v>
      </c>
      <c r="Y297" t="s">
        <v>3892</v>
      </c>
      <c r="Z297" s="3">
        <v>41465</v>
      </c>
      <c r="AA297">
        <v>4</v>
      </c>
      <c r="AB297">
        <v>0</v>
      </c>
      <c r="AC297">
        <v>6</v>
      </c>
      <c r="AD297">
        <v>5</v>
      </c>
      <c r="AE297">
        <v>6</v>
      </c>
      <c r="AF297">
        <v>2</v>
      </c>
      <c r="AG297">
        <v>0</v>
      </c>
      <c r="AH297">
        <v>1</v>
      </c>
      <c r="AI297">
        <v>0</v>
      </c>
      <c r="AJ297">
        <v>5</v>
      </c>
      <c r="AK297">
        <v>3</v>
      </c>
      <c r="AL297">
        <v>3</v>
      </c>
      <c r="AM297">
        <v>2</v>
      </c>
      <c r="AN297">
        <v>42</v>
      </c>
      <c r="AO297">
        <v>74</v>
      </c>
      <c r="AP297">
        <v>32</v>
      </c>
      <c r="AQ297">
        <v>0</v>
      </c>
      <c r="AR297">
        <v>2</v>
      </c>
      <c r="AS297">
        <v>32</v>
      </c>
      <c r="AT297">
        <v>32</v>
      </c>
      <c r="AU297">
        <v>464</v>
      </c>
      <c r="AV297">
        <v>464</v>
      </c>
      <c r="AW297">
        <v>1</v>
      </c>
      <c r="AX297">
        <v>76</v>
      </c>
      <c r="AY297">
        <v>76</v>
      </c>
      <c r="AZ297">
        <v>2017</v>
      </c>
      <c r="BA297">
        <v>2.7027027027027001E-2</v>
      </c>
      <c r="BB297">
        <v>0.42105263157894701</v>
      </c>
      <c r="BC297">
        <v>0.5</v>
      </c>
      <c r="BD297">
        <v>0.55263157894736803</v>
      </c>
      <c r="BE297">
        <v>6.8965517241379296E-2</v>
      </c>
      <c r="CK297">
        <v>0</v>
      </c>
      <c r="CL297">
        <v>0</v>
      </c>
      <c r="ED297">
        <v>6</v>
      </c>
    </row>
    <row r="298" spans="1:134" x14ac:dyDescent="0.25">
      <c r="A298" s="6" t="s">
        <v>3365</v>
      </c>
      <c r="B298" t="s">
        <v>120</v>
      </c>
      <c r="C298">
        <v>250000</v>
      </c>
      <c r="E298" s="5" t="s">
        <v>1141</v>
      </c>
      <c r="F298">
        <v>0</v>
      </c>
      <c r="G298" s="2">
        <v>43719.396851851852</v>
      </c>
      <c r="H298" t="s">
        <v>121</v>
      </c>
      <c r="I298" s="2">
        <v>43724.387627314813</v>
      </c>
      <c r="J298">
        <v>2404000</v>
      </c>
      <c r="L298" t="s">
        <v>122</v>
      </c>
      <c r="M298">
        <v>740</v>
      </c>
      <c r="N298">
        <v>11.2</v>
      </c>
      <c r="O298">
        <v>11.5</v>
      </c>
      <c r="P298">
        <v>12.65</v>
      </c>
      <c r="Q298">
        <v>46692</v>
      </c>
      <c r="R298" t="s">
        <v>127</v>
      </c>
      <c r="S298" t="s">
        <v>126</v>
      </c>
      <c r="T298" t="s">
        <v>3858</v>
      </c>
      <c r="U298" t="s">
        <v>3897</v>
      </c>
      <c r="V298">
        <v>20123</v>
      </c>
      <c r="W298" t="s">
        <v>119</v>
      </c>
      <c r="X298" s="1">
        <v>466</v>
      </c>
      <c r="Y298" t="s">
        <v>3882</v>
      </c>
      <c r="Z298" s="3">
        <v>41607</v>
      </c>
      <c r="AA298">
        <v>7</v>
      </c>
      <c r="AB298">
        <v>0</v>
      </c>
      <c r="AC298">
        <v>6</v>
      </c>
      <c r="AD298">
        <v>31</v>
      </c>
      <c r="AE298">
        <v>9</v>
      </c>
      <c r="AF298">
        <v>-2</v>
      </c>
      <c r="AG298">
        <v>0</v>
      </c>
      <c r="AH298">
        <v>6</v>
      </c>
      <c r="AI298">
        <v>0</v>
      </c>
      <c r="AJ298">
        <v>4</v>
      </c>
      <c r="AK298">
        <v>6</v>
      </c>
      <c r="AL298">
        <v>2</v>
      </c>
      <c r="AM298">
        <v>1</v>
      </c>
      <c r="AN298">
        <v>574</v>
      </c>
      <c r="AO298">
        <v>608</v>
      </c>
      <c r="AP298">
        <v>83</v>
      </c>
      <c r="AQ298">
        <v>107</v>
      </c>
      <c r="AR298">
        <v>189</v>
      </c>
      <c r="AS298">
        <v>175</v>
      </c>
      <c r="AT298">
        <v>50</v>
      </c>
      <c r="AU298">
        <v>740</v>
      </c>
      <c r="AV298">
        <v>740</v>
      </c>
      <c r="AW298">
        <v>32</v>
      </c>
      <c r="AX298">
        <v>797</v>
      </c>
      <c r="AY298">
        <v>797</v>
      </c>
      <c r="AZ298">
        <v>2017</v>
      </c>
      <c r="BA298">
        <v>1.64473684210526E-3</v>
      </c>
      <c r="BB298">
        <v>0.21957340025094099</v>
      </c>
      <c r="BC298">
        <v>0.169312169312169</v>
      </c>
      <c r="BD298">
        <v>0.72020075282308604</v>
      </c>
      <c r="BE298">
        <v>6.7567567567567502E-2</v>
      </c>
      <c r="BF298">
        <v>320</v>
      </c>
      <c r="BG298">
        <v>320</v>
      </c>
      <c r="BH298">
        <v>320</v>
      </c>
      <c r="BI298">
        <v>320</v>
      </c>
      <c r="BJ298">
        <v>320</v>
      </c>
      <c r="BK298">
        <v>320</v>
      </c>
      <c r="BL298">
        <v>52.244</v>
      </c>
      <c r="BM298">
        <v>51.408000000000001</v>
      </c>
      <c r="BN298">
        <v>51.445999999999998</v>
      </c>
      <c r="BO298">
        <v>51.155999999999999</v>
      </c>
      <c r="BP298">
        <v>51.389000000000003</v>
      </c>
      <c r="BQ298">
        <v>50.587000000000003</v>
      </c>
      <c r="BR298">
        <v>358.96199999999999</v>
      </c>
      <c r="BS298">
        <v>358.96199999999999</v>
      </c>
      <c r="BT298">
        <v>375.53</v>
      </c>
      <c r="BU298">
        <v>408.54899999999998</v>
      </c>
      <c r="BV298">
        <v>408.54899999999998</v>
      </c>
      <c r="BW298">
        <v>425</v>
      </c>
      <c r="BX298">
        <v>3</v>
      </c>
      <c r="BY298">
        <v>3</v>
      </c>
      <c r="BZ298">
        <v>3</v>
      </c>
      <c r="CA298">
        <v>3</v>
      </c>
      <c r="CB298">
        <v>3</v>
      </c>
      <c r="CC298">
        <v>3</v>
      </c>
      <c r="CD298">
        <v>0.43972659913922701</v>
      </c>
      <c r="CE298" s="3">
        <v>43465</v>
      </c>
      <c r="CF298">
        <v>731.20600000000002</v>
      </c>
      <c r="CG298" s="3">
        <v>43646</v>
      </c>
      <c r="CH298">
        <v>0.66380116267824296</v>
      </c>
      <c r="CI298">
        <v>0.32300000000000001</v>
      </c>
      <c r="CK298">
        <v>6</v>
      </c>
      <c r="CL298">
        <v>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0.29199999999999998</v>
      </c>
      <c r="CZ298">
        <v>0</v>
      </c>
      <c r="DA298">
        <v>0</v>
      </c>
      <c r="DB298">
        <v>0.32300000000000001</v>
      </c>
      <c r="DC298">
        <v>0</v>
      </c>
      <c r="DD298">
        <v>0</v>
      </c>
      <c r="DE298">
        <v>195.08199999999999</v>
      </c>
      <c r="DF298">
        <v>168.73</v>
      </c>
      <c r="DG298">
        <v>83.022000000000006</v>
      </c>
      <c r="DH298">
        <v>83.658000000000001</v>
      </c>
      <c r="DI298">
        <v>83.950999999999993</v>
      </c>
      <c r="DJ298">
        <v>84.926000000000002</v>
      </c>
      <c r="DK298">
        <v>141.35499999999999</v>
      </c>
      <c r="DL298">
        <v>52.014000000000003</v>
      </c>
      <c r="DM298">
        <v>50.404000000000003</v>
      </c>
      <c r="DN298">
        <v>50.715000000000003</v>
      </c>
      <c r="DO298">
        <v>50.003999999999998</v>
      </c>
      <c r="DP298">
        <v>43.655000000000001</v>
      </c>
      <c r="DQ298">
        <v>33.651000000000003</v>
      </c>
      <c r="DR298">
        <v>333.32100000000003</v>
      </c>
      <c r="DS298">
        <v>245.68799999999999</v>
      </c>
      <c r="DT298">
        <v>203.79900000000001</v>
      </c>
      <c r="DU298">
        <v>223.34399999999999</v>
      </c>
      <c r="DV298">
        <v>193.05199999999999</v>
      </c>
      <c r="DW298">
        <v>200.86699999999999</v>
      </c>
      <c r="DX298">
        <v>0.60963124999999996</v>
      </c>
      <c r="DY298">
        <v>0.99559758058341596</v>
      </c>
      <c r="DZ298">
        <v>0.92856904073411595</v>
      </c>
      <c r="EA298">
        <v>0.36425468750000001</v>
      </c>
      <c r="EB298">
        <v>0.90984978749635004</v>
      </c>
      <c r="EC298">
        <v>0.59946042734223004</v>
      </c>
      <c r="ED298">
        <v>6</v>
      </c>
    </row>
    <row r="299" spans="1:134" x14ac:dyDescent="0.25">
      <c r="A299" s="6" t="s">
        <v>3381</v>
      </c>
      <c r="B299" t="s">
        <v>120</v>
      </c>
      <c r="C299">
        <v>75000</v>
      </c>
      <c r="E299" s="5" t="s">
        <v>1141</v>
      </c>
      <c r="F299">
        <v>0</v>
      </c>
      <c r="G299" s="2">
        <v>43719.723310185182</v>
      </c>
      <c r="H299" t="s">
        <v>121</v>
      </c>
      <c r="I299" s="2">
        <v>43724.373645833337</v>
      </c>
      <c r="K299">
        <v>4</v>
      </c>
      <c r="L299" t="s">
        <v>173</v>
      </c>
      <c r="M299">
        <v>0</v>
      </c>
      <c r="N299">
        <v>0</v>
      </c>
      <c r="Q299">
        <v>563</v>
      </c>
      <c r="R299" t="s">
        <v>127</v>
      </c>
      <c r="S299" t="s">
        <v>126</v>
      </c>
      <c r="T299" t="s">
        <v>3858</v>
      </c>
      <c r="U299" t="s">
        <v>3897</v>
      </c>
      <c r="V299">
        <v>20162</v>
      </c>
      <c r="W299" t="s">
        <v>184</v>
      </c>
      <c r="X299" s="1">
        <v>563</v>
      </c>
      <c r="Y299" t="s">
        <v>3892</v>
      </c>
      <c r="Z299" s="3">
        <v>41421</v>
      </c>
      <c r="AA299">
        <v>7</v>
      </c>
      <c r="AB299">
        <v>0</v>
      </c>
      <c r="AC299">
        <v>6</v>
      </c>
      <c r="AD299">
        <v>30</v>
      </c>
      <c r="AE299">
        <v>9</v>
      </c>
      <c r="AF299">
        <v>0</v>
      </c>
      <c r="AG299">
        <v>0</v>
      </c>
      <c r="AH299">
        <v>1</v>
      </c>
      <c r="AI299">
        <v>4</v>
      </c>
      <c r="AK299">
        <v>4</v>
      </c>
      <c r="AL299">
        <v>2</v>
      </c>
      <c r="AM299">
        <v>1</v>
      </c>
      <c r="AN299">
        <v>-4</v>
      </c>
      <c r="AO299">
        <v>12</v>
      </c>
      <c r="AP299">
        <v>0</v>
      </c>
      <c r="AQ299">
        <v>0</v>
      </c>
      <c r="AR299">
        <v>5</v>
      </c>
      <c r="AS299">
        <v>0</v>
      </c>
      <c r="AT299">
        <v>0</v>
      </c>
      <c r="AU299">
        <v>0</v>
      </c>
      <c r="AV299">
        <v>0</v>
      </c>
      <c r="AW299">
        <v>2</v>
      </c>
      <c r="AX299">
        <v>17</v>
      </c>
      <c r="AY299">
        <v>17</v>
      </c>
      <c r="AZ299">
        <v>2017</v>
      </c>
      <c r="BA299">
        <v>8.3333333333333301E-2</v>
      </c>
      <c r="BB299">
        <v>0</v>
      </c>
      <c r="BC299">
        <v>0.4</v>
      </c>
      <c r="BD299">
        <v>-0.23529411764705799</v>
      </c>
      <c r="CK299">
        <v>0</v>
      </c>
      <c r="CL299">
        <v>0</v>
      </c>
      <c r="ED299">
        <v>6</v>
      </c>
    </row>
    <row r="300" spans="1:134" x14ac:dyDescent="0.25">
      <c r="A300" s="6" t="s">
        <v>3372</v>
      </c>
      <c r="B300" t="s">
        <v>120</v>
      </c>
      <c r="C300">
        <v>50000</v>
      </c>
      <c r="E300" s="5" t="s">
        <v>1141</v>
      </c>
      <c r="F300">
        <v>0</v>
      </c>
      <c r="G300" s="2">
        <v>43719.52715277778</v>
      </c>
      <c r="H300" t="s">
        <v>121</v>
      </c>
      <c r="I300" s="2">
        <v>43724.37090277778</v>
      </c>
      <c r="J300">
        <v>2500000</v>
      </c>
      <c r="L300" t="s">
        <v>173</v>
      </c>
      <c r="M300">
        <v>0</v>
      </c>
      <c r="N300">
        <v>0</v>
      </c>
      <c r="T300" t="s">
        <v>1141</v>
      </c>
      <c r="U300" t="s">
        <v>1141</v>
      </c>
      <c r="Y300" t="s">
        <v>1141</v>
      </c>
      <c r="AP300">
        <v>0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E300" s="3">
        <v>43100</v>
      </c>
      <c r="CG300" s="3">
        <v>43251</v>
      </c>
      <c r="CI300">
        <v>0</v>
      </c>
      <c r="CJ300">
        <v>95.436000000000007</v>
      </c>
      <c r="CK300">
        <v>0</v>
      </c>
      <c r="CL300">
        <v>0</v>
      </c>
      <c r="DK300">
        <v>95.436000000000007</v>
      </c>
    </row>
    <row r="301" spans="1:134" x14ac:dyDescent="0.25">
      <c r="A301" s="6" t="s">
        <v>3347</v>
      </c>
      <c r="B301" t="s">
        <v>120</v>
      </c>
      <c r="C301">
        <v>40000</v>
      </c>
      <c r="E301" s="5" t="s">
        <v>1141</v>
      </c>
      <c r="F301">
        <v>0</v>
      </c>
      <c r="G301" s="2">
        <v>43718.484895833331</v>
      </c>
      <c r="H301" t="s">
        <v>121</v>
      </c>
      <c r="I301" s="2">
        <v>43724.356562499997</v>
      </c>
      <c r="J301">
        <v>2390709</v>
      </c>
      <c r="K301">
        <v>3</v>
      </c>
      <c r="L301" t="s">
        <v>122</v>
      </c>
      <c r="M301">
        <v>2782</v>
      </c>
      <c r="N301">
        <v>1.8</v>
      </c>
      <c r="O301">
        <v>5.7380000000000004</v>
      </c>
      <c r="P301">
        <v>14.06</v>
      </c>
      <c r="Q301">
        <v>47112</v>
      </c>
      <c r="R301" t="s">
        <v>514</v>
      </c>
      <c r="S301" t="s">
        <v>134</v>
      </c>
      <c r="T301" t="s">
        <v>3857</v>
      </c>
      <c r="U301" t="s">
        <v>3897</v>
      </c>
      <c r="V301">
        <v>10060</v>
      </c>
      <c r="W301" t="s">
        <v>119</v>
      </c>
      <c r="X301" s="1">
        <v>471</v>
      </c>
      <c r="Y301" t="s">
        <v>3882</v>
      </c>
      <c r="Z301" s="3">
        <v>39814</v>
      </c>
      <c r="AA301">
        <v>6</v>
      </c>
      <c r="AB301">
        <v>0</v>
      </c>
      <c r="AC301">
        <v>6</v>
      </c>
      <c r="AD301">
        <v>7</v>
      </c>
      <c r="AE301">
        <v>7</v>
      </c>
      <c r="AF301">
        <v>2</v>
      </c>
      <c r="AG301">
        <v>0</v>
      </c>
      <c r="AH301">
        <v>5</v>
      </c>
      <c r="AI301">
        <v>0</v>
      </c>
      <c r="AJ301">
        <v>3</v>
      </c>
      <c r="AK301">
        <v>3</v>
      </c>
      <c r="AL301">
        <v>2</v>
      </c>
      <c r="AM301">
        <v>164</v>
      </c>
      <c r="AN301">
        <v>255</v>
      </c>
      <c r="AO301">
        <v>1427</v>
      </c>
      <c r="AP301">
        <v>50</v>
      </c>
      <c r="AQ301">
        <v>138</v>
      </c>
      <c r="AR301">
        <v>72</v>
      </c>
      <c r="AS301">
        <v>299</v>
      </c>
      <c r="AT301">
        <v>36</v>
      </c>
      <c r="AU301">
        <v>2782</v>
      </c>
      <c r="AV301">
        <v>2782</v>
      </c>
      <c r="AW301">
        <v>52</v>
      </c>
      <c r="AX301">
        <v>1499</v>
      </c>
      <c r="AY301">
        <v>1499</v>
      </c>
      <c r="AZ301">
        <v>2017</v>
      </c>
      <c r="BA301">
        <v>0.114926419060967</v>
      </c>
      <c r="BB301">
        <v>0.199466310873915</v>
      </c>
      <c r="BC301">
        <v>0.72222222222222199</v>
      </c>
      <c r="BD301">
        <v>0.170113408939292</v>
      </c>
      <c r="BE301">
        <v>1.294033069734E-2</v>
      </c>
      <c r="BL301">
        <v>75</v>
      </c>
      <c r="BM301">
        <v>75</v>
      </c>
      <c r="BN301">
        <v>75</v>
      </c>
      <c r="BO301">
        <v>75</v>
      </c>
      <c r="BP301">
        <v>75</v>
      </c>
      <c r="BQ301">
        <v>55</v>
      </c>
      <c r="BR301">
        <v>142.82400000000001</v>
      </c>
      <c r="BS301">
        <v>145.655</v>
      </c>
      <c r="BT301">
        <v>148.476</v>
      </c>
      <c r="BU301">
        <v>151.28800000000001</v>
      </c>
      <c r="BV301">
        <v>184.84200000000001</v>
      </c>
      <c r="BW301">
        <v>88.278999999999996</v>
      </c>
      <c r="BX301">
        <v>3</v>
      </c>
      <c r="BY301">
        <v>3</v>
      </c>
      <c r="BZ301">
        <v>3</v>
      </c>
      <c r="CA301">
        <v>3</v>
      </c>
      <c r="CB301">
        <v>4</v>
      </c>
      <c r="CC301">
        <v>4</v>
      </c>
      <c r="CD301">
        <v>0.62246046511627895</v>
      </c>
      <c r="CE301" s="3">
        <v>43465</v>
      </c>
      <c r="CF301">
        <v>217.82400000000001</v>
      </c>
      <c r="CG301" s="3">
        <v>43646</v>
      </c>
      <c r="CH301">
        <v>0.76807999999999998</v>
      </c>
      <c r="CI301">
        <v>0</v>
      </c>
      <c r="CK301">
        <v>5</v>
      </c>
      <c r="CL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K301">
        <v>96.292000000000002</v>
      </c>
      <c r="DL301">
        <v>57.606000000000002</v>
      </c>
      <c r="DM301">
        <v>54.100999999999999</v>
      </c>
      <c r="DN301">
        <v>35.154000000000003</v>
      </c>
      <c r="DO301">
        <v>40.015000000000001</v>
      </c>
      <c r="DP301">
        <v>36.113999999999997</v>
      </c>
      <c r="DQ301">
        <v>44.667999999999999</v>
      </c>
      <c r="DR301">
        <v>142.82400000000001</v>
      </c>
      <c r="DS301">
        <v>145.655</v>
      </c>
      <c r="DT301">
        <v>148.476</v>
      </c>
      <c r="DU301">
        <v>151.28800000000001</v>
      </c>
      <c r="DV301">
        <v>184.84200000000001</v>
      </c>
      <c r="DW301">
        <v>88.278000000000006</v>
      </c>
      <c r="DY301">
        <v>0.76807999999999998</v>
      </c>
      <c r="DZ301">
        <v>1</v>
      </c>
      <c r="EB301">
        <v>0.62246046511627895</v>
      </c>
      <c r="EC301">
        <v>0.99999883905062203</v>
      </c>
      <c r="ED301">
        <v>10</v>
      </c>
    </row>
    <row r="302" spans="1:134" x14ac:dyDescent="0.25">
      <c r="A302" s="6" t="s">
        <v>3333</v>
      </c>
      <c r="B302" t="s">
        <v>120</v>
      </c>
      <c r="C302">
        <v>250000</v>
      </c>
      <c r="D302">
        <v>0</v>
      </c>
      <c r="E302" s="5" t="s">
        <v>1141</v>
      </c>
      <c r="F302">
        <v>0</v>
      </c>
      <c r="G302" s="2">
        <v>43718.338506944441</v>
      </c>
      <c r="H302" t="s">
        <v>121</v>
      </c>
      <c r="I302" s="2">
        <v>43721.69431712963</v>
      </c>
      <c r="J302">
        <v>2238540</v>
      </c>
      <c r="K302">
        <v>4</v>
      </c>
      <c r="L302" t="s">
        <v>122</v>
      </c>
      <c r="M302">
        <v>2876</v>
      </c>
      <c r="N302">
        <v>5.0999999999999996</v>
      </c>
      <c r="O302">
        <v>6.7</v>
      </c>
      <c r="P302">
        <v>2.492</v>
      </c>
      <c r="Q302">
        <v>1814</v>
      </c>
      <c r="R302" t="s">
        <v>515</v>
      </c>
      <c r="S302" t="s">
        <v>126</v>
      </c>
      <c r="T302" t="s">
        <v>3858</v>
      </c>
      <c r="U302" t="s">
        <v>3897</v>
      </c>
      <c r="V302">
        <v>20020</v>
      </c>
      <c r="W302" t="s">
        <v>226</v>
      </c>
      <c r="X302" s="1">
        <v>181</v>
      </c>
      <c r="Y302" t="s">
        <v>3883</v>
      </c>
      <c r="Z302" s="3">
        <v>41208</v>
      </c>
      <c r="AA302">
        <v>6</v>
      </c>
      <c r="AB302">
        <v>0</v>
      </c>
      <c r="AC302">
        <v>6</v>
      </c>
      <c r="AD302">
        <v>7</v>
      </c>
      <c r="AE302">
        <v>7</v>
      </c>
      <c r="AF302">
        <v>0</v>
      </c>
      <c r="AG302">
        <v>0</v>
      </c>
      <c r="AH302">
        <v>4</v>
      </c>
      <c r="AI302">
        <v>0</v>
      </c>
      <c r="AJ302">
        <v>4</v>
      </c>
      <c r="AK302">
        <v>4</v>
      </c>
      <c r="AL302">
        <v>1</v>
      </c>
      <c r="AM302">
        <v>30</v>
      </c>
      <c r="AN302">
        <v>471</v>
      </c>
      <c r="AO302">
        <v>819</v>
      </c>
      <c r="AP302">
        <v>147</v>
      </c>
      <c r="AQ302">
        <v>597</v>
      </c>
      <c r="AR302">
        <v>695</v>
      </c>
      <c r="AS302">
        <v>1746</v>
      </c>
      <c r="AT302">
        <v>30</v>
      </c>
      <c r="AU302">
        <v>2876</v>
      </c>
      <c r="AV302">
        <v>2876</v>
      </c>
      <c r="AW302">
        <v>308</v>
      </c>
      <c r="AX302">
        <v>1514</v>
      </c>
      <c r="AY302">
        <v>1514</v>
      </c>
      <c r="AZ302">
        <v>2018</v>
      </c>
      <c r="BA302">
        <v>3.6630036630036597E-2</v>
      </c>
      <c r="BB302">
        <v>1.1532364597093701</v>
      </c>
      <c r="BC302">
        <v>0.44316546762589898</v>
      </c>
      <c r="BD302">
        <v>0.31109643328929898</v>
      </c>
      <c r="BE302">
        <v>1.0431154381084801E-2</v>
      </c>
      <c r="BF302">
        <v>799.11199999999997</v>
      </c>
      <c r="BG302">
        <v>772.18799999999999</v>
      </c>
      <c r="BH302">
        <v>704.67899999999997</v>
      </c>
      <c r="BI302">
        <v>741.60699999999997</v>
      </c>
      <c r="BJ302">
        <v>700.64200000000005</v>
      </c>
      <c r="BK302">
        <v>685.86800000000005</v>
      </c>
      <c r="BL302">
        <v>0</v>
      </c>
      <c r="BR302">
        <v>253.977</v>
      </c>
      <c r="BS302">
        <v>257.32499999999999</v>
      </c>
      <c r="BT302">
        <v>260.67500000000001</v>
      </c>
      <c r="BU302">
        <v>274.75200000000001</v>
      </c>
      <c r="BV302">
        <v>278.11099999999999</v>
      </c>
      <c r="BW302">
        <v>258.815</v>
      </c>
      <c r="BX302">
        <v>4</v>
      </c>
      <c r="BY302">
        <v>4</v>
      </c>
      <c r="BZ302">
        <v>4</v>
      </c>
      <c r="CA302">
        <v>4</v>
      </c>
      <c r="CB302">
        <v>4</v>
      </c>
      <c r="CC302">
        <v>4</v>
      </c>
      <c r="CD302">
        <v>0.98374286119103604</v>
      </c>
      <c r="CE302" s="3">
        <v>43465</v>
      </c>
      <c r="CF302">
        <v>1053.0889999999999</v>
      </c>
      <c r="CG302" s="3">
        <v>43646</v>
      </c>
      <c r="CH302">
        <v>1.00233884611919</v>
      </c>
      <c r="CI302">
        <v>1.87</v>
      </c>
      <c r="CK302">
        <v>8</v>
      </c>
      <c r="CL302">
        <v>4</v>
      </c>
      <c r="CM302">
        <v>0.70399999999999996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1.165</v>
      </c>
      <c r="CY302">
        <v>1E-3</v>
      </c>
      <c r="CZ302">
        <v>1E-3</v>
      </c>
      <c r="DA302">
        <v>1E-3</v>
      </c>
      <c r="DB302">
        <v>1E-3</v>
      </c>
      <c r="DC302">
        <v>0</v>
      </c>
      <c r="DD302">
        <v>0</v>
      </c>
      <c r="DE302">
        <v>799.81600000000003</v>
      </c>
      <c r="DF302">
        <v>771.59500000000003</v>
      </c>
      <c r="DG302">
        <v>696.73599999999999</v>
      </c>
      <c r="DH302">
        <v>741.09100000000001</v>
      </c>
      <c r="DI302">
        <v>671.81100000000004</v>
      </c>
      <c r="DJ302">
        <v>650.28399999999999</v>
      </c>
      <c r="DK302">
        <v>948.95399999999995</v>
      </c>
      <c r="DL302">
        <v>1.165</v>
      </c>
      <c r="DR302">
        <v>253.97800000000001</v>
      </c>
      <c r="DS302">
        <v>257.32600000000002</v>
      </c>
      <c r="DT302">
        <v>260.67599999999999</v>
      </c>
      <c r="DU302">
        <v>274.75299999999999</v>
      </c>
      <c r="DV302">
        <v>278.11099999999999</v>
      </c>
      <c r="DW302">
        <v>258.815</v>
      </c>
      <c r="DX302">
        <v>1.0008809778854499</v>
      </c>
      <c r="DY302" t="s">
        <v>193</v>
      </c>
      <c r="DZ302">
        <v>1.0000039373644001</v>
      </c>
      <c r="EA302">
        <v>0.98347833471386603</v>
      </c>
      <c r="EC302">
        <v>1.0000025258026499</v>
      </c>
      <c r="ED302">
        <v>7</v>
      </c>
    </row>
    <row r="303" spans="1:134" x14ac:dyDescent="0.25">
      <c r="A303" s="6" t="s">
        <v>3346</v>
      </c>
      <c r="B303" t="s">
        <v>120</v>
      </c>
      <c r="C303">
        <v>100000</v>
      </c>
      <c r="E303" s="5" t="s">
        <v>1141</v>
      </c>
      <c r="F303">
        <v>0</v>
      </c>
      <c r="G303" s="2">
        <v>43718.476400462961</v>
      </c>
      <c r="H303" t="s">
        <v>121</v>
      </c>
      <c r="I303" s="2">
        <v>43721.678240740737</v>
      </c>
      <c r="J303">
        <v>2240800</v>
      </c>
      <c r="K303">
        <v>4</v>
      </c>
      <c r="L303" t="s">
        <v>129</v>
      </c>
      <c r="M303">
        <v>1956</v>
      </c>
      <c r="N303">
        <v>9.5</v>
      </c>
      <c r="O303">
        <v>12.34</v>
      </c>
      <c r="P303">
        <v>12.21</v>
      </c>
      <c r="Q303">
        <v>26</v>
      </c>
      <c r="R303" t="s">
        <v>137</v>
      </c>
      <c r="S303" t="s">
        <v>136</v>
      </c>
      <c r="T303" t="s">
        <v>3861</v>
      </c>
      <c r="U303" t="s">
        <v>3899</v>
      </c>
      <c r="V303">
        <v>80142</v>
      </c>
      <c r="W303" t="s">
        <v>119</v>
      </c>
      <c r="X303" s="1">
        <v>466</v>
      </c>
      <c r="Y303" t="s">
        <v>3882</v>
      </c>
      <c r="Z303" s="3">
        <v>37834</v>
      </c>
      <c r="AA303">
        <v>6</v>
      </c>
      <c r="AB303">
        <v>0</v>
      </c>
      <c r="AC303">
        <v>6</v>
      </c>
      <c r="AD303">
        <v>2</v>
      </c>
      <c r="AE303">
        <v>5</v>
      </c>
      <c r="AF303">
        <v>1</v>
      </c>
      <c r="AG303">
        <v>0</v>
      </c>
      <c r="AH303">
        <v>1</v>
      </c>
      <c r="AI303">
        <v>0</v>
      </c>
      <c r="AK303">
        <v>1</v>
      </c>
      <c r="AL303">
        <v>2</v>
      </c>
      <c r="AM303">
        <v>345</v>
      </c>
      <c r="AN303">
        <v>1267</v>
      </c>
      <c r="AO303">
        <v>1789</v>
      </c>
      <c r="AP303">
        <v>185</v>
      </c>
      <c r="AQ303">
        <v>773</v>
      </c>
      <c r="AR303">
        <v>244</v>
      </c>
      <c r="AS303">
        <v>676</v>
      </c>
      <c r="AT303">
        <v>44</v>
      </c>
      <c r="AU303">
        <v>1956</v>
      </c>
      <c r="AV303">
        <v>1956</v>
      </c>
      <c r="AW303">
        <v>128</v>
      </c>
      <c r="AX303">
        <v>2033</v>
      </c>
      <c r="AY303">
        <v>2033</v>
      </c>
      <c r="AZ303">
        <v>2018</v>
      </c>
      <c r="BA303">
        <v>0.19284516489659001</v>
      </c>
      <c r="BB303">
        <v>0.33251352680767299</v>
      </c>
      <c r="BC303">
        <v>0.52459016393442603</v>
      </c>
      <c r="BD303">
        <v>0.623216920806689</v>
      </c>
      <c r="BE303">
        <v>2.24948875255623E-2</v>
      </c>
      <c r="BF303">
        <v>390</v>
      </c>
      <c r="BG303">
        <v>390</v>
      </c>
      <c r="BH303">
        <v>380</v>
      </c>
      <c r="BI303">
        <v>330</v>
      </c>
      <c r="BL303">
        <v>60</v>
      </c>
      <c r="BM303">
        <v>60</v>
      </c>
      <c r="BN303">
        <v>60</v>
      </c>
      <c r="BO303">
        <v>60</v>
      </c>
      <c r="BR303">
        <v>429.64600000000002</v>
      </c>
      <c r="BS303">
        <v>431.67700000000002</v>
      </c>
      <c r="BT303">
        <v>445.98</v>
      </c>
      <c r="BU303">
        <v>447.995</v>
      </c>
      <c r="BX303">
        <v>4</v>
      </c>
      <c r="BY303">
        <v>4</v>
      </c>
      <c r="BZ303">
        <v>4</v>
      </c>
      <c r="CA303">
        <v>4</v>
      </c>
      <c r="CB303">
        <v>4</v>
      </c>
      <c r="CC303">
        <v>4</v>
      </c>
      <c r="CD303">
        <v>0.85876972111553795</v>
      </c>
      <c r="CE303" s="3">
        <v>43465</v>
      </c>
      <c r="CF303">
        <v>879.64599999999996</v>
      </c>
      <c r="CG303" s="3">
        <v>43646</v>
      </c>
      <c r="CH303">
        <v>0.90391555555555503</v>
      </c>
      <c r="CI303">
        <v>0.67100000000000004</v>
      </c>
      <c r="CK303">
        <v>3</v>
      </c>
      <c r="CL303">
        <v>1</v>
      </c>
      <c r="CM303">
        <v>0</v>
      </c>
      <c r="CN303">
        <v>0</v>
      </c>
      <c r="CO303">
        <v>0</v>
      </c>
      <c r="CP303">
        <v>0.67100000000000004</v>
      </c>
      <c r="CS303">
        <v>0</v>
      </c>
      <c r="CT303">
        <v>0</v>
      </c>
      <c r="CU303">
        <v>0</v>
      </c>
      <c r="CV303">
        <v>0</v>
      </c>
      <c r="CY303">
        <v>0</v>
      </c>
      <c r="CZ303">
        <v>0</v>
      </c>
      <c r="DA303">
        <v>0</v>
      </c>
      <c r="DB303">
        <v>0</v>
      </c>
      <c r="DE303">
        <v>389.32</v>
      </c>
      <c r="DF303">
        <v>356.661</v>
      </c>
      <c r="DG303">
        <v>358.65</v>
      </c>
      <c r="DH303">
        <v>330.08499999999998</v>
      </c>
      <c r="DK303">
        <v>772.61699999999996</v>
      </c>
      <c r="DL303">
        <v>17.442</v>
      </c>
      <c r="DM303">
        <v>37.854999999999997</v>
      </c>
      <c r="DN303">
        <v>0</v>
      </c>
      <c r="DO303">
        <v>16.995999999999999</v>
      </c>
      <c r="DR303">
        <v>415.96199999999999</v>
      </c>
      <c r="DS303">
        <v>413.61200000000002</v>
      </c>
      <c r="DT303">
        <v>388.88600000000002</v>
      </c>
      <c r="DU303">
        <v>390.17099999999999</v>
      </c>
      <c r="DX303">
        <v>0.99825641025640999</v>
      </c>
      <c r="DY303">
        <v>0.29070000000000001</v>
      </c>
      <c r="DZ303">
        <v>0.96815052391969103</v>
      </c>
      <c r="ED303">
        <v>16</v>
      </c>
    </row>
    <row r="304" spans="1:134" x14ac:dyDescent="0.25">
      <c r="A304" s="6" t="s">
        <v>3350</v>
      </c>
      <c r="B304" t="s">
        <v>120</v>
      </c>
      <c r="C304">
        <v>100000</v>
      </c>
      <c r="E304" s="5" t="s">
        <v>1141</v>
      </c>
      <c r="F304">
        <v>0</v>
      </c>
      <c r="G304" s="2">
        <v>43718.567650462966</v>
      </c>
      <c r="H304" t="s">
        <v>121</v>
      </c>
      <c r="I304" s="2">
        <v>43721.675636574073</v>
      </c>
      <c r="J304">
        <v>2500000</v>
      </c>
      <c r="K304">
        <v>3</v>
      </c>
      <c r="L304" t="s">
        <v>157</v>
      </c>
      <c r="M304">
        <v>661</v>
      </c>
      <c r="N304">
        <v>4.5</v>
      </c>
      <c r="O304">
        <v>6.01</v>
      </c>
      <c r="P304">
        <v>16.190000000000001</v>
      </c>
      <c r="Q304">
        <v>463701</v>
      </c>
      <c r="R304" t="s">
        <v>303</v>
      </c>
      <c r="S304" t="s">
        <v>158</v>
      </c>
      <c r="T304" t="s">
        <v>3863</v>
      </c>
      <c r="U304" t="s">
        <v>3898</v>
      </c>
      <c r="V304">
        <v>30175</v>
      </c>
      <c r="W304" t="s">
        <v>119</v>
      </c>
      <c r="X304" s="1">
        <v>463</v>
      </c>
      <c r="Y304" t="s">
        <v>3882</v>
      </c>
      <c r="Z304" s="3">
        <v>37926</v>
      </c>
      <c r="AA304">
        <v>6</v>
      </c>
      <c r="AB304">
        <v>0</v>
      </c>
      <c r="AC304">
        <v>6</v>
      </c>
      <c r="AD304">
        <v>6</v>
      </c>
      <c r="AE304">
        <v>6</v>
      </c>
      <c r="AF304">
        <v>0</v>
      </c>
      <c r="AG304">
        <v>0</v>
      </c>
      <c r="AH304">
        <v>4</v>
      </c>
      <c r="AI304">
        <v>0</v>
      </c>
      <c r="AK304">
        <v>3</v>
      </c>
      <c r="AL304">
        <v>1</v>
      </c>
      <c r="AM304">
        <v>134</v>
      </c>
      <c r="AN304">
        <v>57</v>
      </c>
      <c r="AO304">
        <v>436</v>
      </c>
      <c r="AP304">
        <v>30</v>
      </c>
      <c r="AQ304">
        <v>350</v>
      </c>
      <c r="AR304">
        <v>86</v>
      </c>
      <c r="AS304">
        <v>56</v>
      </c>
      <c r="AT304">
        <v>9</v>
      </c>
      <c r="AU304">
        <v>661</v>
      </c>
      <c r="AV304">
        <v>661</v>
      </c>
      <c r="AW304">
        <v>65</v>
      </c>
      <c r="AX304">
        <v>522</v>
      </c>
      <c r="AY304">
        <v>522</v>
      </c>
      <c r="AZ304">
        <v>2017</v>
      </c>
      <c r="BA304">
        <v>0.307339449541284</v>
      </c>
      <c r="BB304">
        <v>0.10727969348659</v>
      </c>
      <c r="BC304">
        <v>0.75581395348837199</v>
      </c>
      <c r="BD304">
        <v>0.10919540229885</v>
      </c>
      <c r="BE304">
        <v>1.3615733736762401E-2</v>
      </c>
      <c r="BF304">
        <v>250</v>
      </c>
      <c r="BG304">
        <v>250</v>
      </c>
      <c r="BH304">
        <v>250</v>
      </c>
      <c r="BI304">
        <v>250</v>
      </c>
      <c r="BJ304">
        <v>250</v>
      </c>
      <c r="BK304">
        <v>250</v>
      </c>
      <c r="BL304">
        <v>40.448999999999998</v>
      </c>
      <c r="BM304">
        <v>40.462000000000003</v>
      </c>
      <c r="BN304">
        <v>40.890999999999998</v>
      </c>
      <c r="BO304">
        <v>41.203000000000003</v>
      </c>
      <c r="BP304">
        <v>40.503</v>
      </c>
      <c r="BQ304">
        <v>40.215000000000003</v>
      </c>
      <c r="BR304">
        <v>250</v>
      </c>
      <c r="BS304">
        <v>250</v>
      </c>
      <c r="BT304">
        <v>250</v>
      </c>
      <c r="BU304">
        <v>250</v>
      </c>
      <c r="BV304">
        <v>250</v>
      </c>
      <c r="BW304">
        <v>250</v>
      </c>
      <c r="BX304">
        <v>2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0.32170075178224899</v>
      </c>
      <c r="CE304" s="3">
        <v>43465</v>
      </c>
      <c r="CF304">
        <v>540.44899999999996</v>
      </c>
      <c r="CG304" s="3">
        <v>43646</v>
      </c>
      <c r="CH304">
        <v>0.39704388722288497</v>
      </c>
      <c r="CI304">
        <v>0</v>
      </c>
      <c r="CK304">
        <v>7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81.721000000000004</v>
      </c>
      <c r="DF304">
        <v>66.742000000000004</v>
      </c>
      <c r="DG304">
        <v>44.137</v>
      </c>
      <c r="DH304">
        <v>63.529000000000003</v>
      </c>
      <c r="DI304">
        <v>62.058</v>
      </c>
      <c r="DJ304">
        <v>78.936999999999998</v>
      </c>
      <c r="DK304">
        <v>342.12799999999999</v>
      </c>
      <c r="DL304">
        <v>33.6</v>
      </c>
      <c r="DM304">
        <v>24.585000000000001</v>
      </c>
      <c r="DN304">
        <v>14.257</v>
      </c>
      <c r="DO304">
        <v>31.901</v>
      </c>
      <c r="DP304">
        <v>31.611000000000001</v>
      </c>
      <c r="DQ304">
        <v>27.879000000000001</v>
      </c>
      <c r="DR304">
        <v>226.66900000000001</v>
      </c>
      <c r="DS304">
        <v>226.607</v>
      </c>
      <c r="DT304">
        <v>235.91300000000001</v>
      </c>
      <c r="DU304">
        <v>227.44200000000001</v>
      </c>
      <c r="DV304">
        <v>222.67599999999999</v>
      </c>
      <c r="DW304">
        <v>204.10400000000001</v>
      </c>
      <c r="DX304">
        <v>0.32688400000000001</v>
      </c>
      <c r="DY304">
        <v>0.83067566565304396</v>
      </c>
      <c r="DZ304">
        <v>0.90667600000000004</v>
      </c>
      <c r="EA304">
        <v>0.264749333333333</v>
      </c>
      <c r="EB304">
        <v>0.67220984478280599</v>
      </c>
      <c r="EC304">
        <v>0.89560733333333298</v>
      </c>
      <c r="ED304">
        <v>16</v>
      </c>
    </row>
    <row r="305" spans="1:134" x14ac:dyDescent="0.25">
      <c r="A305" s="6" t="s">
        <v>3349</v>
      </c>
      <c r="B305" t="s">
        <v>120</v>
      </c>
      <c r="C305">
        <v>300000</v>
      </c>
      <c r="E305" s="5" t="s">
        <v>1141</v>
      </c>
      <c r="F305">
        <v>0</v>
      </c>
      <c r="G305" s="2">
        <v>43718.544212962966</v>
      </c>
      <c r="H305" t="s">
        <v>121</v>
      </c>
      <c r="I305" s="2">
        <v>43721.67423611111</v>
      </c>
      <c r="K305">
        <v>3</v>
      </c>
      <c r="L305" t="s">
        <v>122</v>
      </c>
      <c r="M305">
        <v>776</v>
      </c>
      <c r="N305">
        <v>5.8</v>
      </c>
      <c r="P305">
        <v>0.61599999999999999</v>
      </c>
      <c r="Q305">
        <v>2562</v>
      </c>
      <c r="R305" t="s">
        <v>496</v>
      </c>
      <c r="S305" t="s">
        <v>134</v>
      </c>
      <c r="T305" t="s">
        <v>3857</v>
      </c>
      <c r="U305" t="s">
        <v>3897</v>
      </c>
      <c r="V305">
        <v>10024</v>
      </c>
      <c r="W305" t="s">
        <v>119</v>
      </c>
      <c r="X305" s="1">
        <v>256</v>
      </c>
      <c r="Y305" t="s">
        <v>3889</v>
      </c>
      <c r="Z305" s="3">
        <v>28754</v>
      </c>
      <c r="AA305">
        <v>5</v>
      </c>
      <c r="AB305">
        <v>1</v>
      </c>
      <c r="AC305">
        <v>5</v>
      </c>
      <c r="AD305">
        <v>8</v>
      </c>
      <c r="AE305">
        <v>7</v>
      </c>
      <c r="AF305">
        <v>0</v>
      </c>
      <c r="AG305">
        <v>0</v>
      </c>
      <c r="AH305">
        <v>6</v>
      </c>
      <c r="AI305">
        <v>0</v>
      </c>
      <c r="AJ305">
        <v>2</v>
      </c>
      <c r="AK305">
        <v>5</v>
      </c>
      <c r="AL305">
        <v>1</v>
      </c>
      <c r="AM305">
        <v>0</v>
      </c>
      <c r="AN305">
        <v>248</v>
      </c>
      <c r="AO305">
        <v>635</v>
      </c>
      <c r="AP305">
        <v>45</v>
      </c>
      <c r="AQ305">
        <v>0</v>
      </c>
      <c r="AR305">
        <v>314</v>
      </c>
      <c r="AS305">
        <v>272</v>
      </c>
      <c r="AT305">
        <v>40</v>
      </c>
      <c r="AU305">
        <v>776</v>
      </c>
      <c r="AV305">
        <v>776</v>
      </c>
      <c r="AW305">
        <v>302</v>
      </c>
      <c r="AX305">
        <v>949</v>
      </c>
      <c r="AY305">
        <v>949</v>
      </c>
      <c r="AZ305">
        <v>2017</v>
      </c>
      <c r="BA305">
        <v>0</v>
      </c>
      <c r="BB305">
        <v>0.28661749209694398</v>
      </c>
      <c r="BC305">
        <v>0.96178343949044498</v>
      </c>
      <c r="BD305">
        <v>0.26132771338250699</v>
      </c>
      <c r="BE305">
        <v>5.1546391752577303E-2</v>
      </c>
      <c r="BF305">
        <v>80</v>
      </c>
      <c r="BL305">
        <v>20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0.810657697893576</v>
      </c>
      <c r="CE305" s="3">
        <v>43100</v>
      </c>
      <c r="CF305">
        <v>100</v>
      </c>
      <c r="CG305" s="3">
        <v>43646</v>
      </c>
      <c r="CH305">
        <v>0.39874999999999999</v>
      </c>
      <c r="CI305">
        <v>2.6909999999999998</v>
      </c>
      <c r="CK305">
        <v>10</v>
      </c>
      <c r="CL305">
        <v>2</v>
      </c>
      <c r="CM305">
        <v>0</v>
      </c>
      <c r="CS305">
        <v>0</v>
      </c>
      <c r="DE305">
        <v>37.752000000000002</v>
      </c>
      <c r="DK305">
        <v>63.816000000000003</v>
      </c>
      <c r="DL305">
        <v>2.1230000000000002</v>
      </c>
      <c r="DX305">
        <v>0.47189999999999999</v>
      </c>
      <c r="DY305">
        <v>0.10614999999999999</v>
      </c>
      <c r="ED305">
        <v>41</v>
      </c>
    </row>
    <row r="306" spans="1:134" x14ac:dyDescent="0.25">
      <c r="A306" s="6" t="s">
        <v>3343</v>
      </c>
      <c r="B306" t="s">
        <v>120</v>
      </c>
      <c r="C306">
        <v>250000</v>
      </c>
      <c r="E306" s="5" t="s">
        <v>1141</v>
      </c>
      <c r="F306">
        <v>0</v>
      </c>
      <c r="G306" s="2">
        <v>43718.458287037036</v>
      </c>
      <c r="H306" t="s">
        <v>121</v>
      </c>
      <c r="I306" s="2">
        <v>43721.667002314818</v>
      </c>
      <c r="J306">
        <v>2500000</v>
      </c>
      <c r="K306">
        <v>3</v>
      </c>
      <c r="L306" t="s">
        <v>122</v>
      </c>
      <c r="M306">
        <v>364</v>
      </c>
      <c r="N306">
        <v>2.5</v>
      </c>
      <c r="O306">
        <v>6.452</v>
      </c>
      <c r="P306">
        <v>7.173</v>
      </c>
      <c r="Q306">
        <v>801</v>
      </c>
      <c r="R306" t="s">
        <v>516</v>
      </c>
      <c r="S306" t="s">
        <v>345</v>
      </c>
      <c r="T306" t="s">
        <v>3862</v>
      </c>
      <c r="U306" t="s">
        <v>3899</v>
      </c>
      <c r="V306">
        <v>73019</v>
      </c>
      <c r="W306" t="s">
        <v>119</v>
      </c>
      <c r="X306" s="1">
        <v>801</v>
      </c>
      <c r="Y306" t="s">
        <v>3892</v>
      </c>
      <c r="Z306" s="3">
        <v>42339</v>
      </c>
      <c r="AA306">
        <v>5</v>
      </c>
      <c r="AB306">
        <v>-1</v>
      </c>
      <c r="AC306">
        <v>6</v>
      </c>
      <c r="AD306">
        <v>5</v>
      </c>
      <c r="AE306">
        <v>6</v>
      </c>
      <c r="AF306">
        <v>0</v>
      </c>
      <c r="AG306">
        <v>0</v>
      </c>
      <c r="AH306">
        <v>4</v>
      </c>
      <c r="AI306">
        <v>0</v>
      </c>
      <c r="AJ306">
        <v>1</v>
      </c>
      <c r="AK306">
        <v>2</v>
      </c>
      <c r="AL306">
        <v>3</v>
      </c>
      <c r="AM306">
        <v>23</v>
      </c>
      <c r="AN306">
        <v>96</v>
      </c>
      <c r="AO306">
        <v>137</v>
      </c>
      <c r="AP306">
        <v>9</v>
      </c>
      <c r="AQ306">
        <v>56</v>
      </c>
      <c r="AR306">
        <v>48</v>
      </c>
      <c r="AS306">
        <v>236</v>
      </c>
      <c r="AT306">
        <v>2</v>
      </c>
      <c r="AU306">
        <v>364</v>
      </c>
      <c r="AV306">
        <v>364</v>
      </c>
      <c r="AW306">
        <v>44</v>
      </c>
      <c r="AX306">
        <v>185</v>
      </c>
      <c r="AY306">
        <v>185</v>
      </c>
      <c r="AZ306">
        <v>2017</v>
      </c>
      <c r="BA306">
        <v>0.167883211678832</v>
      </c>
      <c r="BB306">
        <v>1.27567567567567</v>
      </c>
      <c r="BC306">
        <v>0.91666666666666596</v>
      </c>
      <c r="BD306">
        <v>0.51891891891891895</v>
      </c>
      <c r="BE306">
        <v>5.4945054945054897E-3</v>
      </c>
      <c r="BF306">
        <v>10</v>
      </c>
      <c r="BG306">
        <v>10</v>
      </c>
      <c r="BH306">
        <v>10</v>
      </c>
      <c r="BI306">
        <v>10</v>
      </c>
      <c r="BJ306">
        <v>10</v>
      </c>
      <c r="BK306">
        <v>10</v>
      </c>
      <c r="BL306">
        <v>41.695</v>
      </c>
      <c r="BM306">
        <v>40.362000000000002</v>
      </c>
      <c r="BN306">
        <v>40.938000000000002</v>
      </c>
      <c r="BO306">
        <v>41.582999999999998</v>
      </c>
      <c r="BP306">
        <v>42.545999999999999</v>
      </c>
      <c r="BQ306">
        <v>42.56</v>
      </c>
      <c r="BR306">
        <v>57.357999999999997</v>
      </c>
      <c r="BS306">
        <v>58.396000000000001</v>
      </c>
      <c r="BT306">
        <v>59.429000000000002</v>
      </c>
      <c r="BU306">
        <v>60.459000000000003</v>
      </c>
      <c r="BV306">
        <v>61.482999999999997</v>
      </c>
      <c r="BW306">
        <v>62.503999999999998</v>
      </c>
      <c r="BX306">
        <v>2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0.77279097402513497</v>
      </c>
      <c r="CE306" s="3">
        <v>43465</v>
      </c>
      <c r="CF306">
        <v>109.053</v>
      </c>
      <c r="CG306" s="3">
        <v>43646</v>
      </c>
      <c r="CH306">
        <v>0.65369958409904205</v>
      </c>
      <c r="CI306">
        <v>2.2229999999999999</v>
      </c>
      <c r="CK306">
        <v>3</v>
      </c>
      <c r="CL306">
        <v>2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2.2229999999999999</v>
      </c>
      <c r="CW306">
        <v>0.996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4.3390000000000004</v>
      </c>
      <c r="DF306">
        <v>3.327</v>
      </c>
      <c r="DG306">
        <v>2.5219999999999998</v>
      </c>
      <c r="DH306">
        <v>4.093</v>
      </c>
      <c r="DI306">
        <v>2.976</v>
      </c>
      <c r="DJ306">
        <v>3.4590000000000001</v>
      </c>
      <c r="DK306">
        <v>62.82</v>
      </c>
      <c r="DL306">
        <v>29.454000000000001</v>
      </c>
      <c r="DM306">
        <v>37</v>
      </c>
      <c r="DN306">
        <v>33.402000000000001</v>
      </c>
      <c r="DO306">
        <v>39.386000000000003</v>
      </c>
      <c r="DP306">
        <v>43.38</v>
      </c>
      <c r="DQ306">
        <v>35.982999999999997</v>
      </c>
      <c r="DR306">
        <v>57.357999999999997</v>
      </c>
      <c r="DS306">
        <v>58.396000000000001</v>
      </c>
      <c r="DT306">
        <v>59.429000000000002</v>
      </c>
      <c r="DU306">
        <v>60.459000000000003</v>
      </c>
      <c r="DV306">
        <v>61.482999999999997</v>
      </c>
      <c r="DW306">
        <v>62.503999999999998</v>
      </c>
      <c r="DX306">
        <v>0.43390000000000001</v>
      </c>
      <c r="DY306">
        <v>0.70641563736658997</v>
      </c>
      <c r="DZ306">
        <v>1</v>
      </c>
      <c r="EA306">
        <v>0.345266666666666</v>
      </c>
      <c r="EB306">
        <v>0.87552666570545101</v>
      </c>
      <c r="EC306">
        <v>1</v>
      </c>
      <c r="ED306">
        <v>4</v>
      </c>
    </row>
    <row r="307" spans="1:134" x14ac:dyDescent="0.25">
      <c r="A307" s="6" t="s">
        <v>3330</v>
      </c>
      <c r="B307" t="s">
        <v>120</v>
      </c>
      <c r="C307">
        <v>5000</v>
      </c>
      <c r="E307" s="5" t="s">
        <v>1141</v>
      </c>
      <c r="F307">
        <v>1</v>
      </c>
      <c r="G307" s="2">
        <v>43718.27847222222</v>
      </c>
      <c r="H307" t="s">
        <v>121</v>
      </c>
      <c r="I307" s="2">
        <v>43721.664490740739</v>
      </c>
      <c r="J307">
        <v>2500000</v>
      </c>
      <c r="K307">
        <v>3</v>
      </c>
      <c r="L307" t="s">
        <v>157</v>
      </c>
      <c r="M307">
        <v>857</v>
      </c>
      <c r="N307">
        <v>3.3</v>
      </c>
      <c r="O307">
        <v>5.4729999999999999</v>
      </c>
      <c r="P307">
        <v>10.039999999999999</v>
      </c>
      <c r="Q307">
        <v>412</v>
      </c>
      <c r="R307" t="s">
        <v>518</v>
      </c>
      <c r="S307" t="s">
        <v>316</v>
      </c>
      <c r="T307" t="s">
        <v>3867</v>
      </c>
      <c r="U307" t="s">
        <v>3899</v>
      </c>
      <c r="V307">
        <v>7026</v>
      </c>
      <c r="W307" t="s">
        <v>119</v>
      </c>
      <c r="X307" s="1">
        <v>429</v>
      </c>
      <c r="Y307" t="s">
        <v>3881</v>
      </c>
      <c r="Z307" s="3">
        <v>41334</v>
      </c>
      <c r="AA307">
        <v>7</v>
      </c>
      <c r="AB307">
        <v>-1</v>
      </c>
      <c r="AC307">
        <v>6</v>
      </c>
      <c r="AD307">
        <v>2</v>
      </c>
      <c r="AE307">
        <v>5</v>
      </c>
      <c r="AF307">
        <v>1</v>
      </c>
      <c r="AG307">
        <v>0</v>
      </c>
      <c r="AH307">
        <v>2</v>
      </c>
      <c r="AI307">
        <v>0</v>
      </c>
      <c r="AJ307">
        <v>1</v>
      </c>
      <c r="AK307">
        <v>1</v>
      </c>
      <c r="AL307">
        <v>3</v>
      </c>
      <c r="AM307">
        <v>131</v>
      </c>
      <c r="AN307">
        <v>361</v>
      </c>
      <c r="AO307">
        <v>396</v>
      </c>
      <c r="AP307">
        <v>28</v>
      </c>
      <c r="AQ307">
        <v>307</v>
      </c>
      <c r="AR307">
        <v>511</v>
      </c>
      <c r="AS307">
        <v>437</v>
      </c>
      <c r="AT307">
        <v>-34</v>
      </c>
      <c r="AU307">
        <v>857</v>
      </c>
      <c r="AV307">
        <v>857</v>
      </c>
      <c r="AW307">
        <v>489</v>
      </c>
      <c r="AX307">
        <v>907</v>
      </c>
      <c r="AY307">
        <v>907</v>
      </c>
      <c r="AZ307">
        <v>2017</v>
      </c>
      <c r="BA307">
        <v>0.33080808080808</v>
      </c>
      <c r="BB307">
        <v>0.48180815876515898</v>
      </c>
      <c r="BC307">
        <v>0.95694716242661404</v>
      </c>
      <c r="BD307">
        <v>0.39801543550165303</v>
      </c>
      <c r="BE307">
        <v>-3.9673278879813298E-2</v>
      </c>
      <c r="BF307">
        <v>80</v>
      </c>
      <c r="BG307">
        <v>80</v>
      </c>
      <c r="BH307">
        <v>80</v>
      </c>
      <c r="BI307">
        <v>80</v>
      </c>
      <c r="BJ307">
        <v>80</v>
      </c>
      <c r="BK307">
        <v>80</v>
      </c>
      <c r="BR307">
        <v>253.11600000000001</v>
      </c>
      <c r="BS307">
        <v>253.11600000000001</v>
      </c>
      <c r="BT307">
        <v>254.376</v>
      </c>
      <c r="BU307">
        <v>256.88400000000001</v>
      </c>
      <c r="BV307">
        <v>256.88400000000001</v>
      </c>
      <c r="BW307">
        <v>258.13299999999998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9.2156846527938499E-2</v>
      </c>
      <c r="CE307" s="3">
        <v>43465</v>
      </c>
      <c r="CF307">
        <v>333.11599999999999</v>
      </c>
      <c r="CG307" s="3">
        <v>43646</v>
      </c>
      <c r="CH307">
        <v>0.51172499999999999</v>
      </c>
      <c r="CI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40.938000000000002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262.255</v>
      </c>
      <c r="DR307">
        <v>253.11600000000001</v>
      </c>
      <c r="DS307">
        <v>253.11600000000001</v>
      </c>
      <c r="DT307">
        <v>254.376</v>
      </c>
      <c r="DU307">
        <v>256.88400000000001</v>
      </c>
      <c r="DV307">
        <v>256.88400000000001</v>
      </c>
      <c r="DW307">
        <v>258.13299999999998</v>
      </c>
      <c r="DX307">
        <v>0.51172499999999999</v>
      </c>
      <c r="DZ307">
        <v>1</v>
      </c>
      <c r="EA307">
        <v>8.5287500000000002E-2</v>
      </c>
      <c r="EC307">
        <v>1</v>
      </c>
      <c r="ED307">
        <v>6</v>
      </c>
    </row>
    <row r="308" spans="1:134" x14ac:dyDescent="0.25">
      <c r="A308" s="6" t="s">
        <v>3327</v>
      </c>
      <c r="B308" t="s">
        <v>120</v>
      </c>
      <c r="C308">
        <v>25000</v>
      </c>
      <c r="E308" s="5" t="s">
        <v>1141</v>
      </c>
      <c r="F308">
        <v>1</v>
      </c>
      <c r="G308" s="2">
        <v>43718.278460648151</v>
      </c>
      <c r="H308" t="s">
        <v>121</v>
      </c>
      <c r="I308" s="2">
        <v>43721.663182870368</v>
      </c>
      <c r="J308">
        <v>2500000</v>
      </c>
      <c r="K308">
        <v>1</v>
      </c>
      <c r="L308" t="s">
        <v>148</v>
      </c>
      <c r="M308">
        <v>226</v>
      </c>
      <c r="N308">
        <v>11.1</v>
      </c>
      <c r="O308">
        <v>80</v>
      </c>
      <c r="Q308">
        <v>4211</v>
      </c>
      <c r="R308" t="s">
        <v>519</v>
      </c>
      <c r="S308" t="s">
        <v>123</v>
      </c>
      <c r="T308" t="s">
        <v>3871</v>
      </c>
      <c r="U308" t="s">
        <v>3900</v>
      </c>
      <c r="V308">
        <v>47</v>
      </c>
      <c r="W308" t="s">
        <v>119</v>
      </c>
      <c r="X308" s="1">
        <v>431</v>
      </c>
      <c r="Y308" t="s">
        <v>3881</v>
      </c>
      <c r="Z308" s="3">
        <v>39468</v>
      </c>
      <c r="AA308">
        <v>4</v>
      </c>
      <c r="AB308">
        <v>0</v>
      </c>
      <c r="AC308">
        <v>6</v>
      </c>
      <c r="AD308">
        <v>4</v>
      </c>
      <c r="AE308">
        <v>6</v>
      </c>
      <c r="AF308">
        <v>-1</v>
      </c>
      <c r="AG308">
        <v>0</v>
      </c>
      <c r="AH308">
        <v>4</v>
      </c>
      <c r="AI308">
        <v>0</v>
      </c>
      <c r="AK308">
        <v>3</v>
      </c>
      <c r="AL308">
        <v>2</v>
      </c>
      <c r="AM308">
        <v>26</v>
      </c>
      <c r="AN308">
        <v>150</v>
      </c>
      <c r="AO308">
        <v>193</v>
      </c>
      <c r="AP308">
        <v>25</v>
      </c>
      <c r="AQ308">
        <v>0</v>
      </c>
      <c r="AR308">
        <v>13</v>
      </c>
      <c r="AS308">
        <v>28</v>
      </c>
      <c r="AT308">
        <v>21</v>
      </c>
      <c r="AU308">
        <v>226</v>
      </c>
      <c r="AV308">
        <v>226</v>
      </c>
      <c r="AW308">
        <v>13</v>
      </c>
      <c r="AX308">
        <v>206</v>
      </c>
      <c r="AY308">
        <v>206</v>
      </c>
      <c r="AZ308">
        <v>2018</v>
      </c>
      <c r="BA308">
        <v>0.13471502590673501</v>
      </c>
      <c r="BB308">
        <v>0.13592233009708701</v>
      </c>
      <c r="BC308">
        <v>1</v>
      </c>
      <c r="BD308">
        <v>0.72815533980582503</v>
      </c>
      <c r="BE308">
        <v>9.2920353982300793E-2</v>
      </c>
      <c r="BR308">
        <v>0</v>
      </c>
      <c r="BS308">
        <v>0</v>
      </c>
      <c r="BT308">
        <v>0</v>
      </c>
      <c r="BU308">
        <v>0</v>
      </c>
      <c r="BX308">
        <v>1</v>
      </c>
      <c r="BY308">
        <v>1</v>
      </c>
      <c r="BZ308">
        <v>1</v>
      </c>
      <c r="CA308">
        <v>1</v>
      </c>
      <c r="CF308">
        <v>0</v>
      </c>
      <c r="CG308" s="3">
        <v>43646</v>
      </c>
      <c r="CI308">
        <v>0</v>
      </c>
      <c r="CK308">
        <v>0</v>
      </c>
      <c r="CL308">
        <v>0</v>
      </c>
      <c r="CY308">
        <v>0</v>
      </c>
      <c r="CZ308">
        <v>0</v>
      </c>
      <c r="DA308">
        <v>0</v>
      </c>
      <c r="DB308">
        <v>0</v>
      </c>
      <c r="DR308">
        <v>0</v>
      </c>
      <c r="DS308">
        <v>0</v>
      </c>
      <c r="DT308">
        <v>0</v>
      </c>
      <c r="DU308">
        <v>0</v>
      </c>
      <c r="ED308">
        <v>11</v>
      </c>
    </row>
    <row r="309" spans="1:134" x14ac:dyDescent="0.25">
      <c r="A309" s="6" t="s">
        <v>3115</v>
      </c>
      <c r="B309" t="s">
        <v>120</v>
      </c>
      <c r="C309">
        <v>45000</v>
      </c>
      <c r="E309" s="5" t="s">
        <v>1141</v>
      </c>
      <c r="F309">
        <v>1</v>
      </c>
      <c r="G309" s="2">
        <v>43711.273472222223</v>
      </c>
      <c r="H309" t="s">
        <v>121</v>
      </c>
      <c r="I309" s="2">
        <v>43721.661956018521</v>
      </c>
      <c r="K309">
        <v>2</v>
      </c>
      <c r="L309" t="s">
        <v>122</v>
      </c>
      <c r="M309">
        <v>0</v>
      </c>
      <c r="N309">
        <v>29.2</v>
      </c>
      <c r="P309">
        <v>0</v>
      </c>
      <c r="Q309">
        <v>732</v>
      </c>
      <c r="R309" t="s">
        <v>520</v>
      </c>
      <c r="S309" t="s">
        <v>158</v>
      </c>
      <c r="T309" t="s">
        <v>3863</v>
      </c>
      <c r="U309" t="s">
        <v>3898</v>
      </c>
      <c r="V309">
        <v>30032</v>
      </c>
      <c r="W309" t="s">
        <v>132</v>
      </c>
      <c r="X309" s="1">
        <v>681</v>
      </c>
      <c r="Y309" t="s">
        <v>3892</v>
      </c>
      <c r="Z309" s="3">
        <v>42719</v>
      </c>
      <c r="AA309">
        <v>6</v>
      </c>
      <c r="AB309">
        <v>0</v>
      </c>
      <c r="AC309">
        <v>4</v>
      </c>
      <c r="AD309">
        <v>4</v>
      </c>
      <c r="AE309">
        <v>6</v>
      </c>
      <c r="AF309">
        <v>0</v>
      </c>
      <c r="AG309">
        <v>0</v>
      </c>
      <c r="AH309">
        <v>1</v>
      </c>
      <c r="AI309">
        <v>1</v>
      </c>
      <c r="AK309">
        <v>2</v>
      </c>
      <c r="AL309">
        <v>2</v>
      </c>
      <c r="AM309">
        <v>5</v>
      </c>
      <c r="AN309">
        <v>162</v>
      </c>
      <c r="AO309">
        <v>372</v>
      </c>
      <c r="AP309">
        <v>171</v>
      </c>
      <c r="AQ309">
        <v>0</v>
      </c>
      <c r="AR309">
        <v>0</v>
      </c>
      <c r="AS309">
        <v>165</v>
      </c>
      <c r="AT309">
        <v>171</v>
      </c>
      <c r="AU309">
        <v>0</v>
      </c>
      <c r="AV309">
        <v>585</v>
      </c>
      <c r="AW309">
        <v>0</v>
      </c>
      <c r="AX309">
        <v>372</v>
      </c>
      <c r="AY309">
        <v>372</v>
      </c>
      <c r="AZ309">
        <v>2018</v>
      </c>
      <c r="BA309">
        <v>1.3440860215053699E-2</v>
      </c>
      <c r="BB309">
        <v>0.44354838709677402</v>
      </c>
      <c r="BD309">
        <v>0.43548387096774099</v>
      </c>
      <c r="BE309">
        <v>0.29230769230769199</v>
      </c>
      <c r="BX309">
        <v>1</v>
      </c>
      <c r="BY309">
        <v>1</v>
      </c>
      <c r="BZ309">
        <v>1</v>
      </c>
      <c r="CE309" s="3">
        <v>43465</v>
      </c>
      <c r="CF309">
        <v>41.131999999999998</v>
      </c>
      <c r="CG309" s="3">
        <v>43496</v>
      </c>
      <c r="CI309">
        <v>0</v>
      </c>
      <c r="CK309">
        <v>0</v>
      </c>
      <c r="CL309">
        <v>0</v>
      </c>
      <c r="DK309">
        <v>41.610999999999997</v>
      </c>
      <c r="ED309">
        <v>3</v>
      </c>
    </row>
    <row r="310" spans="1:134" x14ac:dyDescent="0.25">
      <c r="A310" s="6" t="s">
        <v>3339</v>
      </c>
      <c r="B310" t="s">
        <v>120</v>
      </c>
      <c r="C310">
        <v>50000</v>
      </c>
      <c r="E310" s="5" t="s">
        <v>1141</v>
      </c>
      <c r="F310">
        <v>0</v>
      </c>
      <c r="G310" s="2">
        <v>43718.384699074071</v>
      </c>
      <c r="H310" t="s">
        <v>121</v>
      </c>
      <c r="I310" s="2">
        <v>43721.615856481483</v>
      </c>
      <c r="K310">
        <v>2</v>
      </c>
      <c r="L310" t="s">
        <v>148</v>
      </c>
      <c r="M310">
        <v>187</v>
      </c>
      <c r="N310">
        <v>26.2</v>
      </c>
      <c r="Q310">
        <v>829999</v>
      </c>
      <c r="R310" t="s">
        <v>521</v>
      </c>
      <c r="S310" t="s">
        <v>323</v>
      </c>
      <c r="T310" t="s">
        <v>3865</v>
      </c>
      <c r="U310" t="s">
        <v>3898</v>
      </c>
      <c r="V310">
        <v>43022</v>
      </c>
      <c r="W310" t="s">
        <v>119</v>
      </c>
      <c r="X310" s="1">
        <v>702</v>
      </c>
      <c r="Y310" t="s">
        <v>3892</v>
      </c>
      <c r="Z310" s="3">
        <v>42003</v>
      </c>
      <c r="AA310">
        <v>4</v>
      </c>
      <c r="AB310">
        <v>0</v>
      </c>
      <c r="AC310">
        <v>5</v>
      </c>
      <c r="AD310">
        <v>3</v>
      </c>
      <c r="AE310">
        <v>6</v>
      </c>
      <c r="AF310">
        <v>-1</v>
      </c>
      <c r="AG310">
        <v>0</v>
      </c>
      <c r="AH310">
        <v>4</v>
      </c>
      <c r="AI310">
        <v>0</v>
      </c>
      <c r="AK310">
        <v>3</v>
      </c>
      <c r="AL310">
        <v>1</v>
      </c>
      <c r="AM310">
        <v>22</v>
      </c>
      <c r="AN310">
        <v>61</v>
      </c>
      <c r="AO310">
        <v>151</v>
      </c>
      <c r="AP310">
        <v>49</v>
      </c>
      <c r="AQ310">
        <v>0</v>
      </c>
      <c r="AR310">
        <v>49</v>
      </c>
      <c r="AS310">
        <v>83</v>
      </c>
      <c r="AT310">
        <v>45</v>
      </c>
      <c r="AU310">
        <v>187</v>
      </c>
      <c r="AV310">
        <v>187</v>
      </c>
      <c r="AW310">
        <v>33</v>
      </c>
      <c r="AX310">
        <v>200</v>
      </c>
      <c r="AY310">
        <v>200</v>
      </c>
      <c r="AZ310">
        <v>2017</v>
      </c>
      <c r="BA310">
        <v>0.14569536423841001</v>
      </c>
      <c r="BB310">
        <v>0.41499999999999998</v>
      </c>
      <c r="BC310">
        <v>0.67346938775510201</v>
      </c>
      <c r="BD310">
        <v>0.30499999999999999</v>
      </c>
      <c r="BE310">
        <v>0.24064171122994599</v>
      </c>
      <c r="BX310">
        <v>1</v>
      </c>
      <c r="CF310">
        <v>30.402999999999999</v>
      </c>
      <c r="CG310" s="3">
        <v>43496</v>
      </c>
      <c r="CI310">
        <v>0</v>
      </c>
      <c r="CK310">
        <v>0</v>
      </c>
      <c r="CL310">
        <v>0</v>
      </c>
      <c r="ED310">
        <v>5</v>
      </c>
    </row>
    <row r="311" spans="1:134" x14ac:dyDescent="0.25">
      <c r="A311" s="6" t="s">
        <v>3326</v>
      </c>
      <c r="B311" t="s">
        <v>120</v>
      </c>
      <c r="C311">
        <v>80000</v>
      </c>
      <c r="E311" s="5" t="s">
        <v>1141</v>
      </c>
      <c r="F311">
        <v>0</v>
      </c>
      <c r="G311" s="2">
        <v>43718.278449074074</v>
      </c>
      <c r="H311" t="s">
        <v>121</v>
      </c>
      <c r="I311" s="2">
        <v>43721.568923611114</v>
      </c>
      <c r="J311">
        <v>2468000</v>
      </c>
      <c r="K311">
        <v>3</v>
      </c>
      <c r="L311" t="s">
        <v>122</v>
      </c>
      <c r="M311">
        <v>286</v>
      </c>
      <c r="N311">
        <v>3.5</v>
      </c>
      <c r="O311">
        <v>8.1300000000000008</v>
      </c>
      <c r="P311">
        <v>10.53</v>
      </c>
      <c r="Q311">
        <v>6202</v>
      </c>
      <c r="R311" t="s">
        <v>523</v>
      </c>
      <c r="S311" t="s">
        <v>123</v>
      </c>
      <c r="T311" t="s">
        <v>3871</v>
      </c>
      <c r="U311" t="s">
        <v>3900</v>
      </c>
      <c r="V311">
        <v>73</v>
      </c>
      <c r="W311" t="s">
        <v>119</v>
      </c>
      <c r="X311" s="1">
        <v>620</v>
      </c>
      <c r="Y311" t="s">
        <v>3892</v>
      </c>
      <c r="Z311" s="3">
        <v>39814</v>
      </c>
      <c r="AA311">
        <v>6</v>
      </c>
      <c r="AB311">
        <v>0</v>
      </c>
      <c r="AC311">
        <v>6</v>
      </c>
      <c r="AD311">
        <v>3</v>
      </c>
      <c r="AE311">
        <v>6</v>
      </c>
      <c r="AF311">
        <v>0</v>
      </c>
      <c r="AG311">
        <v>0</v>
      </c>
      <c r="AH311">
        <v>1</v>
      </c>
      <c r="AI311">
        <v>0</v>
      </c>
      <c r="AK311">
        <v>1</v>
      </c>
      <c r="AL311">
        <v>2</v>
      </c>
      <c r="AM311">
        <v>41</v>
      </c>
      <c r="AN311">
        <v>228</v>
      </c>
      <c r="AO311">
        <v>288</v>
      </c>
      <c r="AP311">
        <v>10</v>
      </c>
      <c r="AQ311">
        <v>123</v>
      </c>
      <c r="AR311">
        <v>25</v>
      </c>
      <c r="AS311">
        <v>180</v>
      </c>
      <c r="AT311">
        <v>1</v>
      </c>
      <c r="AU311">
        <v>286</v>
      </c>
      <c r="AV311">
        <v>286</v>
      </c>
      <c r="AW311">
        <v>5</v>
      </c>
      <c r="AX311">
        <v>313</v>
      </c>
      <c r="AY311">
        <v>313</v>
      </c>
      <c r="AZ311">
        <v>2017</v>
      </c>
      <c r="BA311">
        <v>0.14236111111111099</v>
      </c>
      <c r="BB311">
        <v>0.57507987220447199</v>
      </c>
      <c r="BC311">
        <v>0.2</v>
      </c>
      <c r="BD311">
        <v>0.72843450479233196</v>
      </c>
      <c r="BE311">
        <v>3.49650349650349E-3</v>
      </c>
      <c r="BF311">
        <v>60</v>
      </c>
      <c r="BG311">
        <v>60</v>
      </c>
      <c r="BH311">
        <v>60</v>
      </c>
      <c r="BI311">
        <v>60</v>
      </c>
      <c r="BJ311">
        <v>60</v>
      </c>
      <c r="BK311">
        <v>60</v>
      </c>
      <c r="BR311">
        <v>51.905999999999999</v>
      </c>
      <c r="BS311">
        <v>53.822000000000003</v>
      </c>
      <c r="BT311">
        <v>55.725999999999999</v>
      </c>
      <c r="BU311">
        <v>57.621000000000002</v>
      </c>
      <c r="BV311">
        <v>59.503999999999998</v>
      </c>
      <c r="BW311">
        <v>61.372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0.80022222222222195</v>
      </c>
      <c r="CE311" s="3">
        <v>43465</v>
      </c>
      <c r="CF311">
        <v>111.90600000000001</v>
      </c>
      <c r="CG311" s="3">
        <v>43646</v>
      </c>
      <c r="CH311">
        <v>0.94933333333333303</v>
      </c>
      <c r="CI311">
        <v>0</v>
      </c>
      <c r="CK311">
        <v>4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56.96</v>
      </c>
      <c r="DF311">
        <v>56.96</v>
      </c>
      <c r="DG311">
        <v>52.16</v>
      </c>
      <c r="DH311">
        <v>42.4</v>
      </c>
      <c r="DI311">
        <v>42.4</v>
      </c>
      <c r="DJ311">
        <v>37.200000000000003</v>
      </c>
      <c r="DK311">
        <v>100.42700000000001</v>
      </c>
      <c r="DR311">
        <v>51.905000000000001</v>
      </c>
      <c r="DS311">
        <v>53.820999999999998</v>
      </c>
      <c r="DT311">
        <v>55.725000000000001</v>
      </c>
      <c r="DU311">
        <v>57.62</v>
      </c>
      <c r="DV311">
        <v>59.503</v>
      </c>
      <c r="DW311">
        <v>61.371000000000002</v>
      </c>
      <c r="DX311">
        <v>0.94933333333333303</v>
      </c>
      <c r="DZ311">
        <v>0.99998073440449997</v>
      </c>
      <c r="EA311">
        <v>0.80022222222222195</v>
      </c>
      <c r="EC311">
        <v>0.99998235039755701</v>
      </c>
      <c r="ED311">
        <v>10</v>
      </c>
    </row>
    <row r="312" spans="1:134" x14ac:dyDescent="0.25">
      <c r="A312" s="6" t="s">
        <v>3315</v>
      </c>
      <c r="B312" t="s">
        <v>120</v>
      </c>
      <c r="C312">
        <v>150000</v>
      </c>
      <c r="E312" s="5" t="s">
        <v>1141</v>
      </c>
      <c r="F312">
        <v>0</v>
      </c>
      <c r="G312" s="2">
        <v>43717.542847222219</v>
      </c>
      <c r="H312" t="s">
        <v>121</v>
      </c>
      <c r="I312" s="2">
        <v>43721.564652777779</v>
      </c>
      <c r="K312">
        <v>4</v>
      </c>
      <c r="L312" t="s">
        <v>122</v>
      </c>
      <c r="M312">
        <v>368</v>
      </c>
      <c r="N312">
        <v>-6</v>
      </c>
      <c r="Q312">
        <v>4941</v>
      </c>
      <c r="R312" t="s">
        <v>156</v>
      </c>
      <c r="S312" t="s">
        <v>134</v>
      </c>
      <c r="T312" t="s">
        <v>3857</v>
      </c>
      <c r="U312" t="s">
        <v>3897</v>
      </c>
      <c r="V312">
        <v>10121</v>
      </c>
      <c r="W312" t="s">
        <v>119</v>
      </c>
      <c r="X312" s="1">
        <v>494</v>
      </c>
      <c r="Y312" t="s">
        <v>3895</v>
      </c>
      <c r="Z312" s="3">
        <v>42096</v>
      </c>
      <c r="AA312">
        <v>7</v>
      </c>
      <c r="AB312">
        <v>-1</v>
      </c>
      <c r="AC312">
        <v>6</v>
      </c>
      <c r="AD312">
        <v>12</v>
      </c>
      <c r="AE312">
        <v>8</v>
      </c>
      <c r="AF312">
        <v>1</v>
      </c>
      <c r="AG312">
        <v>0</v>
      </c>
      <c r="AH312">
        <v>4</v>
      </c>
      <c r="AI312">
        <v>2</v>
      </c>
      <c r="AJ312">
        <v>3</v>
      </c>
      <c r="AK312">
        <v>4</v>
      </c>
      <c r="AL312">
        <v>1</v>
      </c>
      <c r="AM312">
        <v>8</v>
      </c>
      <c r="AN312">
        <v>24</v>
      </c>
      <c r="AO312">
        <v>186</v>
      </c>
      <c r="AP312">
        <v>-22</v>
      </c>
      <c r="AQ312">
        <v>0</v>
      </c>
      <c r="AR312">
        <v>20</v>
      </c>
      <c r="AS312">
        <v>128</v>
      </c>
      <c r="AT312">
        <v>-28</v>
      </c>
      <c r="AU312">
        <v>368</v>
      </c>
      <c r="AV312">
        <v>368</v>
      </c>
      <c r="AW312">
        <v>6</v>
      </c>
      <c r="AX312">
        <v>206</v>
      </c>
      <c r="AY312">
        <v>206</v>
      </c>
      <c r="AZ312">
        <v>2017</v>
      </c>
      <c r="BA312">
        <v>4.3010752688171998E-2</v>
      </c>
      <c r="BB312">
        <v>0.62135922330097004</v>
      </c>
      <c r="BC312">
        <v>0.3</v>
      </c>
      <c r="BD312">
        <v>0.116504854368932</v>
      </c>
      <c r="BE312">
        <v>-7.6086956521739094E-2</v>
      </c>
      <c r="CK312">
        <v>0</v>
      </c>
      <c r="CL312">
        <v>0</v>
      </c>
      <c r="ED312">
        <v>4</v>
      </c>
    </row>
    <row r="313" spans="1:134" x14ac:dyDescent="0.25">
      <c r="A313" s="6" t="s">
        <v>3308</v>
      </c>
      <c r="B313" t="s">
        <v>120</v>
      </c>
      <c r="C313">
        <v>80000</v>
      </c>
      <c r="E313" s="5" t="s">
        <v>1141</v>
      </c>
      <c r="F313">
        <v>0</v>
      </c>
      <c r="G313" s="2">
        <v>43717.402488425927</v>
      </c>
      <c r="H313" t="s">
        <v>121</v>
      </c>
      <c r="I313" s="2">
        <v>43721.562754629631</v>
      </c>
      <c r="K313">
        <v>2</v>
      </c>
      <c r="L313" t="s">
        <v>122</v>
      </c>
      <c r="M313">
        <v>593</v>
      </c>
      <c r="N313">
        <v>8.9</v>
      </c>
      <c r="Q313">
        <v>412</v>
      </c>
      <c r="R313" t="s">
        <v>524</v>
      </c>
      <c r="S313" t="s">
        <v>136</v>
      </c>
      <c r="T313" t="s">
        <v>3861</v>
      </c>
      <c r="U313" t="s">
        <v>3899</v>
      </c>
      <c r="V313">
        <v>80010</v>
      </c>
      <c r="W313" t="s">
        <v>184</v>
      </c>
      <c r="X313" s="1">
        <v>412</v>
      </c>
      <c r="Y313" t="s">
        <v>3881</v>
      </c>
      <c r="Z313" s="3">
        <v>41883</v>
      </c>
      <c r="AA313">
        <v>5</v>
      </c>
      <c r="AB313">
        <v>0</v>
      </c>
      <c r="AC313">
        <v>6</v>
      </c>
      <c r="AD313">
        <v>2</v>
      </c>
      <c r="AE313">
        <v>5</v>
      </c>
      <c r="AF313">
        <v>0</v>
      </c>
      <c r="AG313">
        <v>0</v>
      </c>
      <c r="AH313">
        <v>3</v>
      </c>
      <c r="AI313">
        <v>0</v>
      </c>
      <c r="AJ313">
        <v>1</v>
      </c>
      <c r="AK313">
        <v>1</v>
      </c>
      <c r="AL313">
        <v>3</v>
      </c>
      <c r="AM313">
        <v>39</v>
      </c>
      <c r="AN313">
        <v>100</v>
      </c>
      <c r="AO313">
        <v>402</v>
      </c>
      <c r="AP313">
        <v>52</v>
      </c>
      <c r="AQ313">
        <v>0</v>
      </c>
      <c r="AR313">
        <v>51</v>
      </c>
      <c r="AS313">
        <v>219</v>
      </c>
      <c r="AT313">
        <v>40</v>
      </c>
      <c r="AU313">
        <v>593</v>
      </c>
      <c r="AV313">
        <v>587</v>
      </c>
      <c r="AW313">
        <v>50</v>
      </c>
      <c r="AX313">
        <v>453</v>
      </c>
      <c r="AY313">
        <v>453</v>
      </c>
      <c r="AZ313">
        <v>2017</v>
      </c>
      <c r="BA313">
        <v>9.7014925373134303E-2</v>
      </c>
      <c r="BB313">
        <v>0.48344370860927099</v>
      </c>
      <c r="BC313">
        <v>0.98039215686274495</v>
      </c>
      <c r="BD313">
        <v>0.22075055187637899</v>
      </c>
      <c r="BE313">
        <v>6.8143100511073196E-2</v>
      </c>
      <c r="BR313">
        <v>0</v>
      </c>
      <c r="BX313">
        <v>1</v>
      </c>
      <c r="CF313">
        <v>0</v>
      </c>
      <c r="CG313" s="3">
        <v>43646</v>
      </c>
      <c r="CI313">
        <v>0</v>
      </c>
      <c r="CK313">
        <v>0</v>
      </c>
      <c r="CL313">
        <v>0</v>
      </c>
      <c r="CY313">
        <v>0</v>
      </c>
      <c r="DR313">
        <v>0</v>
      </c>
      <c r="ED313">
        <v>5</v>
      </c>
    </row>
    <row r="314" spans="1:134" x14ac:dyDescent="0.25">
      <c r="A314" s="6" t="s">
        <v>3276</v>
      </c>
      <c r="B314" t="s">
        <v>120</v>
      </c>
      <c r="C314">
        <v>250000</v>
      </c>
      <c r="E314" s="5" t="s">
        <v>1141</v>
      </c>
      <c r="F314">
        <v>0</v>
      </c>
      <c r="G314" s="2">
        <v>43715.25408564815</v>
      </c>
      <c r="H314" t="s">
        <v>121</v>
      </c>
      <c r="I314" s="2">
        <v>43721.548136574071</v>
      </c>
      <c r="J314">
        <v>2500000</v>
      </c>
      <c r="K314">
        <v>1</v>
      </c>
      <c r="L314" t="s">
        <v>142</v>
      </c>
      <c r="M314">
        <v>1168</v>
      </c>
      <c r="N314">
        <v>9.3000000000000007</v>
      </c>
      <c r="P314">
        <v>11.27</v>
      </c>
      <c r="Q314">
        <v>749093</v>
      </c>
      <c r="R314" t="s">
        <v>525</v>
      </c>
      <c r="S314" t="s">
        <v>470</v>
      </c>
      <c r="T314" t="s">
        <v>3856</v>
      </c>
      <c r="U314" t="s">
        <v>3898</v>
      </c>
      <c r="V314">
        <v>29121</v>
      </c>
      <c r="W314" t="s">
        <v>119</v>
      </c>
      <c r="X314" s="1">
        <v>749</v>
      </c>
      <c r="Y314" t="s">
        <v>3892</v>
      </c>
      <c r="Z314" s="3">
        <v>40330</v>
      </c>
      <c r="AA314">
        <v>5</v>
      </c>
      <c r="AB314">
        <v>1</v>
      </c>
      <c r="AC314">
        <v>5</v>
      </c>
      <c r="AD314">
        <v>1</v>
      </c>
      <c r="AE314">
        <v>4</v>
      </c>
      <c r="AF314">
        <v>1</v>
      </c>
      <c r="AG314">
        <v>0</v>
      </c>
      <c r="AH314">
        <v>1</v>
      </c>
      <c r="AI314">
        <v>0</v>
      </c>
      <c r="AK314">
        <v>1</v>
      </c>
      <c r="AL314">
        <v>1</v>
      </c>
      <c r="AM314">
        <v>231</v>
      </c>
      <c r="AN314">
        <v>170</v>
      </c>
      <c r="AO314">
        <v>280</v>
      </c>
      <c r="AP314">
        <v>109</v>
      </c>
      <c r="AQ314">
        <v>0</v>
      </c>
      <c r="AR314">
        <v>65</v>
      </c>
      <c r="AS314">
        <v>139</v>
      </c>
      <c r="AT314">
        <v>88</v>
      </c>
      <c r="AU314">
        <v>1168</v>
      </c>
      <c r="AV314">
        <v>1168</v>
      </c>
      <c r="AW314">
        <v>48</v>
      </c>
      <c r="AX314">
        <v>345</v>
      </c>
      <c r="AY314">
        <v>345</v>
      </c>
      <c r="AZ314">
        <v>2018</v>
      </c>
      <c r="BA314">
        <v>0.82499999999999996</v>
      </c>
      <c r="BB314">
        <v>0.40289855072463698</v>
      </c>
      <c r="BC314">
        <v>0.73846153846153795</v>
      </c>
      <c r="BD314">
        <v>0.49275362318840499</v>
      </c>
      <c r="BE314">
        <v>7.5342465753424598E-2</v>
      </c>
      <c r="BL314">
        <v>110</v>
      </c>
      <c r="BM314">
        <v>80</v>
      </c>
      <c r="BN314">
        <v>80</v>
      </c>
      <c r="BO314">
        <v>85</v>
      </c>
      <c r="BP314">
        <v>85</v>
      </c>
      <c r="BQ314">
        <v>85</v>
      </c>
      <c r="BR314">
        <v>33.045999999999999</v>
      </c>
      <c r="BS314">
        <v>33.380000000000003</v>
      </c>
      <c r="BT314">
        <v>33.712000000000003</v>
      </c>
      <c r="BU314">
        <v>34.045999999999999</v>
      </c>
      <c r="BV314">
        <v>34.374000000000002</v>
      </c>
      <c r="BW314">
        <v>34.704000000000001</v>
      </c>
      <c r="BX314">
        <v>2</v>
      </c>
      <c r="BY314">
        <v>2</v>
      </c>
      <c r="BZ314">
        <v>2</v>
      </c>
      <c r="CA314">
        <v>3</v>
      </c>
      <c r="CB314">
        <v>3</v>
      </c>
      <c r="CC314">
        <v>3</v>
      </c>
      <c r="CD314">
        <v>2.1038518518518502E-2</v>
      </c>
      <c r="CE314" s="3">
        <v>43465</v>
      </c>
      <c r="CF314">
        <v>143.04599999999999</v>
      </c>
      <c r="CG314" s="3">
        <v>43646</v>
      </c>
      <c r="CH314">
        <v>0</v>
      </c>
      <c r="CI314">
        <v>1E-3</v>
      </c>
      <c r="CK314">
        <v>1</v>
      </c>
      <c r="CL314">
        <v>1</v>
      </c>
      <c r="CS314">
        <v>0</v>
      </c>
      <c r="CT314">
        <v>0</v>
      </c>
      <c r="CU314">
        <v>0</v>
      </c>
      <c r="CV314">
        <v>1E-3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K314">
        <v>39.604999999999997</v>
      </c>
      <c r="DL314">
        <v>0</v>
      </c>
      <c r="DM314">
        <v>0</v>
      </c>
      <c r="DN314">
        <v>0</v>
      </c>
      <c r="DO314">
        <v>5.0010000000000003</v>
      </c>
      <c r="DP314">
        <v>4.5999999999999996</v>
      </c>
      <c r="DQ314">
        <v>4.5999999999999996</v>
      </c>
      <c r="DR314">
        <v>33.045999999999999</v>
      </c>
      <c r="DS314">
        <v>33.380000000000003</v>
      </c>
      <c r="DT314">
        <v>33.712000000000003</v>
      </c>
      <c r="DU314">
        <v>34.045999999999999</v>
      </c>
      <c r="DV314">
        <v>34.374000000000002</v>
      </c>
      <c r="DW314">
        <v>34.704000000000001</v>
      </c>
      <c r="DY314">
        <v>0</v>
      </c>
      <c r="DZ314">
        <v>1</v>
      </c>
      <c r="EB314">
        <v>2.7049523809523801E-2</v>
      </c>
      <c r="EC314">
        <v>1</v>
      </c>
      <c r="ED314">
        <v>9</v>
      </c>
    </row>
    <row r="315" spans="1:134" x14ac:dyDescent="0.25">
      <c r="A315" s="6" t="s">
        <v>3273</v>
      </c>
      <c r="B315" t="s">
        <v>120</v>
      </c>
      <c r="C315">
        <v>200000</v>
      </c>
      <c r="E315" s="5" t="s">
        <v>1141</v>
      </c>
      <c r="F315">
        <v>0</v>
      </c>
      <c r="G315" s="2">
        <v>43714.652465277781</v>
      </c>
      <c r="H315" t="s">
        <v>121</v>
      </c>
      <c r="I315" s="2">
        <v>43721.541805555556</v>
      </c>
      <c r="K315">
        <v>2</v>
      </c>
      <c r="L315" t="s">
        <v>129</v>
      </c>
      <c r="M315">
        <v>1680</v>
      </c>
      <c r="N315">
        <v>2.8</v>
      </c>
      <c r="O315">
        <v>1.681</v>
      </c>
      <c r="P315">
        <v>1.6759999999999999</v>
      </c>
      <c r="Q315">
        <v>412</v>
      </c>
      <c r="R315" t="s">
        <v>343</v>
      </c>
      <c r="S315" t="s">
        <v>205</v>
      </c>
      <c r="T315" t="s">
        <v>3856</v>
      </c>
      <c r="U315" t="s">
        <v>3898</v>
      </c>
      <c r="V315">
        <v>35127</v>
      </c>
      <c r="W315" t="s">
        <v>119</v>
      </c>
      <c r="X315" s="1">
        <v>412</v>
      </c>
      <c r="Y315" t="s">
        <v>3881</v>
      </c>
      <c r="Z315" s="3">
        <v>41319</v>
      </c>
      <c r="AA315">
        <v>5</v>
      </c>
      <c r="AB315">
        <v>-1</v>
      </c>
      <c r="AC315">
        <v>6</v>
      </c>
      <c r="AD315">
        <v>2</v>
      </c>
      <c r="AE315">
        <v>5</v>
      </c>
      <c r="AF315">
        <v>1</v>
      </c>
      <c r="AG315">
        <v>0</v>
      </c>
      <c r="AH315">
        <v>2</v>
      </c>
      <c r="AI315">
        <v>0</v>
      </c>
      <c r="AJ315">
        <v>2</v>
      </c>
      <c r="AK315">
        <v>2</v>
      </c>
      <c r="AL315">
        <v>1</v>
      </c>
      <c r="AM315">
        <v>88</v>
      </c>
      <c r="AN315">
        <v>619</v>
      </c>
      <c r="AO315">
        <v>836</v>
      </c>
      <c r="AP315">
        <v>47</v>
      </c>
      <c r="AQ315">
        <v>55</v>
      </c>
      <c r="AR315">
        <v>416</v>
      </c>
      <c r="AS315">
        <v>364</v>
      </c>
      <c r="AT315">
        <v>25</v>
      </c>
      <c r="AU315">
        <v>1680</v>
      </c>
      <c r="AV315">
        <v>1680</v>
      </c>
      <c r="AW315">
        <v>375</v>
      </c>
      <c r="AX315">
        <v>1252</v>
      </c>
      <c r="AY315">
        <v>1252</v>
      </c>
      <c r="AZ315">
        <v>2018</v>
      </c>
      <c r="BA315">
        <v>0.105263157894736</v>
      </c>
      <c r="BB315">
        <v>0.29073482428114999</v>
      </c>
      <c r="BC315">
        <v>0.90144230769230704</v>
      </c>
      <c r="BD315">
        <v>0.49440894568690003</v>
      </c>
      <c r="BE315">
        <v>1.48809523809523E-2</v>
      </c>
      <c r="BR315">
        <v>50.656999999999996</v>
      </c>
      <c r="BS315">
        <v>50.656999999999996</v>
      </c>
      <c r="BT315">
        <v>51.472999999999999</v>
      </c>
      <c r="BU315">
        <v>53.094999999999999</v>
      </c>
      <c r="BV315">
        <v>53.094999999999999</v>
      </c>
      <c r="BW315">
        <v>53.9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E315" s="3">
        <v>43465</v>
      </c>
      <c r="CF315">
        <v>50.656999999999996</v>
      </c>
      <c r="CG315" s="3">
        <v>43646</v>
      </c>
      <c r="CI315">
        <v>0</v>
      </c>
      <c r="CK315">
        <v>0</v>
      </c>
      <c r="CL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K315">
        <v>54.703000000000003</v>
      </c>
      <c r="DR315">
        <v>50.656999999999996</v>
      </c>
      <c r="DS315">
        <v>50.656999999999996</v>
      </c>
      <c r="DT315">
        <v>51.472999999999999</v>
      </c>
      <c r="DU315">
        <v>53.094999999999999</v>
      </c>
      <c r="DV315">
        <v>53.094999999999999</v>
      </c>
      <c r="DW315">
        <v>53.9</v>
      </c>
      <c r="DZ315">
        <v>1</v>
      </c>
      <c r="EC315">
        <v>1</v>
      </c>
      <c r="ED315">
        <v>6</v>
      </c>
    </row>
    <row r="316" spans="1:134" x14ac:dyDescent="0.25">
      <c r="A316" s="6" t="s">
        <v>3329</v>
      </c>
      <c r="B316" t="s">
        <v>120</v>
      </c>
      <c r="C316">
        <v>300000</v>
      </c>
      <c r="E316" s="5" t="s">
        <v>1141</v>
      </c>
      <c r="F316">
        <v>0</v>
      </c>
      <c r="G316" s="2">
        <v>43718.27847222222</v>
      </c>
      <c r="H316" t="s">
        <v>121</v>
      </c>
      <c r="I316" s="2">
        <v>43721.523564814815</v>
      </c>
      <c r="J316">
        <v>2500000</v>
      </c>
      <c r="K316">
        <v>3</v>
      </c>
      <c r="L316" t="s">
        <v>122</v>
      </c>
      <c r="M316">
        <v>132</v>
      </c>
      <c r="N316">
        <v>-22.7</v>
      </c>
      <c r="Q316">
        <v>869021</v>
      </c>
      <c r="R316" t="s">
        <v>124</v>
      </c>
      <c r="S316" t="s">
        <v>123</v>
      </c>
      <c r="T316" t="s">
        <v>3871</v>
      </c>
      <c r="U316" t="s">
        <v>3900</v>
      </c>
      <c r="V316">
        <v>54</v>
      </c>
      <c r="W316" t="s">
        <v>119</v>
      </c>
      <c r="X316" s="1">
        <v>869</v>
      </c>
      <c r="Y316" t="s">
        <v>3892</v>
      </c>
      <c r="Z316" s="3">
        <v>43119</v>
      </c>
      <c r="AA316">
        <v>6</v>
      </c>
      <c r="AB316">
        <v>0</v>
      </c>
      <c r="AC316">
        <v>5</v>
      </c>
      <c r="AD316">
        <v>10</v>
      </c>
      <c r="AE316">
        <v>7</v>
      </c>
      <c r="AF316">
        <v>0</v>
      </c>
      <c r="AG316">
        <v>0</v>
      </c>
      <c r="AH316">
        <v>6</v>
      </c>
      <c r="AI316">
        <v>0</v>
      </c>
      <c r="AK316">
        <v>4</v>
      </c>
      <c r="AL316">
        <v>2</v>
      </c>
      <c r="AM316">
        <v>2</v>
      </c>
      <c r="AN316">
        <v>51</v>
      </c>
      <c r="AO316">
        <v>30</v>
      </c>
      <c r="AP316">
        <v>-30</v>
      </c>
      <c r="AQ316">
        <v>0</v>
      </c>
      <c r="AR316">
        <v>59</v>
      </c>
      <c r="AS316">
        <v>57</v>
      </c>
      <c r="AT316">
        <v>-36</v>
      </c>
      <c r="AU316">
        <v>132</v>
      </c>
      <c r="AV316">
        <v>132</v>
      </c>
      <c r="AW316">
        <v>38</v>
      </c>
      <c r="AX316">
        <v>89</v>
      </c>
      <c r="AY316">
        <v>89</v>
      </c>
      <c r="AZ316">
        <v>2018</v>
      </c>
      <c r="BA316">
        <v>6.6666666666666596E-2</v>
      </c>
      <c r="BB316">
        <v>0.64044943820224698</v>
      </c>
      <c r="BC316">
        <v>0.644067796610169</v>
      </c>
      <c r="BD316">
        <v>0.57303370786516805</v>
      </c>
      <c r="BE316">
        <v>-0.27272727272727199</v>
      </c>
      <c r="BL316">
        <v>40</v>
      </c>
      <c r="BM316">
        <v>40</v>
      </c>
      <c r="BN316">
        <v>40</v>
      </c>
      <c r="BO316">
        <v>40</v>
      </c>
      <c r="BP316">
        <v>40</v>
      </c>
      <c r="BQ316">
        <v>40</v>
      </c>
      <c r="BR316">
        <v>477.608</v>
      </c>
      <c r="BS316">
        <v>484.5</v>
      </c>
      <c r="BT316">
        <v>484.5</v>
      </c>
      <c r="BU316">
        <v>484.5</v>
      </c>
      <c r="BV316">
        <v>484.5</v>
      </c>
      <c r="BW316">
        <v>0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0.50686249999999999</v>
      </c>
      <c r="CE316" s="3">
        <v>43465</v>
      </c>
      <c r="CF316">
        <v>517.60799999999995</v>
      </c>
      <c r="CG316" s="3">
        <v>43646</v>
      </c>
      <c r="CH316">
        <v>0.76079999999999903</v>
      </c>
      <c r="CI316">
        <v>0</v>
      </c>
      <c r="CK316">
        <v>0</v>
      </c>
      <c r="CL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K316">
        <v>0</v>
      </c>
      <c r="DL316">
        <v>30.431999999999999</v>
      </c>
      <c r="DM316">
        <v>14.853999999999999</v>
      </c>
      <c r="DN316">
        <v>14.448</v>
      </c>
      <c r="DO316">
        <v>23.001000000000001</v>
      </c>
      <c r="DP316">
        <v>20.503</v>
      </c>
      <c r="DQ316">
        <v>18.408999999999999</v>
      </c>
      <c r="DR316">
        <v>477.608</v>
      </c>
      <c r="DS316">
        <v>0</v>
      </c>
      <c r="DT316">
        <v>0</v>
      </c>
      <c r="DU316">
        <v>0</v>
      </c>
      <c r="DV316">
        <v>0</v>
      </c>
      <c r="DW316">
        <v>0</v>
      </c>
      <c r="DY316">
        <v>0.76079999999999903</v>
      </c>
      <c r="DZ316">
        <v>1</v>
      </c>
      <c r="EB316">
        <v>0.50686249999999999</v>
      </c>
      <c r="EC316">
        <v>0.19771751045699401</v>
      </c>
      <c r="ED316">
        <v>1</v>
      </c>
    </row>
    <row r="317" spans="1:134" x14ac:dyDescent="0.25">
      <c r="A317" s="6" t="s">
        <v>3309</v>
      </c>
      <c r="B317" t="s">
        <v>120</v>
      </c>
      <c r="C317">
        <v>500000</v>
      </c>
      <c r="E317" s="5" t="s">
        <v>1141</v>
      </c>
      <c r="F317">
        <v>0</v>
      </c>
      <c r="G317" s="2">
        <v>43717.42392361111</v>
      </c>
      <c r="H317" t="s">
        <v>121</v>
      </c>
      <c r="I317" s="2">
        <v>43721.497453703705</v>
      </c>
      <c r="J317">
        <v>761222</v>
      </c>
      <c r="K317">
        <v>3</v>
      </c>
      <c r="L317" t="s">
        <v>128</v>
      </c>
      <c r="M317">
        <v>9260</v>
      </c>
      <c r="N317">
        <v>5.0999999999999996</v>
      </c>
      <c r="O317">
        <v>5.6929999999999996</v>
      </c>
      <c r="P317">
        <v>4.609</v>
      </c>
      <c r="Q317">
        <v>3103</v>
      </c>
      <c r="R317" t="s">
        <v>137</v>
      </c>
      <c r="S317" t="s">
        <v>136</v>
      </c>
      <c r="T317" t="s">
        <v>3861</v>
      </c>
      <c r="U317" t="s">
        <v>3899</v>
      </c>
      <c r="V317">
        <v>80133</v>
      </c>
      <c r="W317" t="s">
        <v>119</v>
      </c>
      <c r="X317" s="1">
        <v>310</v>
      </c>
      <c r="Y317" t="s">
        <v>3891</v>
      </c>
      <c r="Z317" s="3">
        <v>35902</v>
      </c>
      <c r="AA317">
        <v>6</v>
      </c>
      <c r="AB317">
        <v>0</v>
      </c>
      <c r="AC317">
        <v>6</v>
      </c>
      <c r="AD317">
        <v>2</v>
      </c>
      <c r="AE317">
        <v>5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228</v>
      </c>
      <c r="AN317">
        <v>3566</v>
      </c>
      <c r="AO317">
        <v>8624</v>
      </c>
      <c r="AP317">
        <v>466</v>
      </c>
      <c r="AQ317">
        <v>1598</v>
      </c>
      <c r="AR317">
        <v>2431</v>
      </c>
      <c r="AS317">
        <v>680</v>
      </c>
      <c r="AT317">
        <v>250</v>
      </c>
      <c r="AU317">
        <v>9260</v>
      </c>
      <c r="AV317">
        <v>9111</v>
      </c>
      <c r="AW317">
        <v>2167</v>
      </c>
      <c r="AX317">
        <v>11055</v>
      </c>
      <c r="AY317">
        <v>11055</v>
      </c>
      <c r="AZ317">
        <v>2018</v>
      </c>
      <c r="BA317">
        <v>2.6437847866419201E-2</v>
      </c>
      <c r="BB317">
        <v>6.1510628674807701E-2</v>
      </c>
      <c r="BC317">
        <v>0.89140271493212597</v>
      </c>
      <c r="BD317">
        <v>0.32256897331524198</v>
      </c>
      <c r="BE317">
        <v>2.7439359016573302E-2</v>
      </c>
      <c r="BF317">
        <v>779.005</v>
      </c>
      <c r="BG317">
        <v>779.005</v>
      </c>
      <c r="BH317">
        <v>809.13199999999995</v>
      </c>
      <c r="BI317">
        <v>1027.693</v>
      </c>
      <c r="BJ317">
        <v>1046.4570000000001</v>
      </c>
      <c r="BK317">
        <v>1101.6790000000001</v>
      </c>
      <c r="BL317">
        <v>180</v>
      </c>
      <c r="BM317">
        <v>180</v>
      </c>
      <c r="BN317">
        <v>180</v>
      </c>
      <c r="BO317">
        <v>180</v>
      </c>
      <c r="BP317">
        <v>180</v>
      </c>
      <c r="BQ317">
        <v>180</v>
      </c>
      <c r="BR317">
        <v>1781.6849999999999</v>
      </c>
      <c r="BS317">
        <v>1825.4760000000001</v>
      </c>
      <c r="BT317">
        <v>1527.9090000000001</v>
      </c>
      <c r="BU317">
        <v>1179.521</v>
      </c>
      <c r="BV317">
        <v>1209</v>
      </c>
      <c r="BW317">
        <v>1240.684</v>
      </c>
      <c r="BX317">
        <v>8</v>
      </c>
      <c r="BY317">
        <v>8</v>
      </c>
      <c r="BZ317">
        <v>8</v>
      </c>
      <c r="CA317">
        <v>8</v>
      </c>
      <c r="CB317">
        <v>8</v>
      </c>
      <c r="CC317">
        <v>8</v>
      </c>
      <c r="CD317">
        <v>0.59013469936679397</v>
      </c>
      <c r="CE317" s="3">
        <v>43465</v>
      </c>
      <c r="CF317">
        <v>2740.69</v>
      </c>
      <c r="CG317" s="3">
        <v>43646</v>
      </c>
      <c r="CH317">
        <v>0.73577718572895801</v>
      </c>
      <c r="CI317">
        <v>2.0310000000000001</v>
      </c>
      <c r="CK317">
        <v>7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2.0310000000000001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566.48199999999997</v>
      </c>
      <c r="DF317">
        <v>480.31200000000001</v>
      </c>
      <c r="DG317">
        <v>478.00099999999998</v>
      </c>
      <c r="DH317">
        <v>542</v>
      </c>
      <c r="DI317">
        <v>557.57100000000003</v>
      </c>
      <c r="DJ317">
        <v>565.11500000000001</v>
      </c>
      <c r="DK317">
        <v>1906.4929999999999</v>
      </c>
      <c r="DL317">
        <v>139.13200000000001</v>
      </c>
      <c r="DM317">
        <v>96.738</v>
      </c>
      <c r="DN317">
        <v>62.667000000000002</v>
      </c>
      <c r="DO317">
        <v>173.8</v>
      </c>
      <c r="DP317">
        <v>134.91</v>
      </c>
      <c r="DQ317">
        <v>111.717</v>
      </c>
      <c r="DR317">
        <v>1572.4179999999999</v>
      </c>
      <c r="DS317">
        <v>1616.2090000000001</v>
      </c>
      <c r="DT317">
        <v>1349.672</v>
      </c>
      <c r="DU317">
        <v>1078.144</v>
      </c>
      <c r="DV317">
        <v>1095.4570000000001</v>
      </c>
      <c r="DW317">
        <v>1182.3620000000001</v>
      </c>
      <c r="DX317">
        <v>0.72718660342359798</v>
      </c>
      <c r="DY317">
        <v>0.77295555555555495</v>
      </c>
      <c r="DZ317">
        <v>0.882545455565939</v>
      </c>
      <c r="EA317">
        <v>0.57541001026344796</v>
      </c>
      <c r="EB317">
        <v>0.66570740740740697</v>
      </c>
      <c r="EC317">
        <v>0.90073189168527901</v>
      </c>
      <c r="ED317">
        <v>21</v>
      </c>
    </row>
    <row r="318" spans="1:134" x14ac:dyDescent="0.25">
      <c r="A318" s="6" t="s">
        <v>3352</v>
      </c>
      <c r="B318" t="s">
        <v>120</v>
      </c>
      <c r="C318">
        <v>150000</v>
      </c>
      <c r="E318" s="5" t="s">
        <v>1141</v>
      </c>
      <c r="F318">
        <v>0</v>
      </c>
      <c r="G318" s="2">
        <v>43718.65115740741</v>
      </c>
      <c r="H318" t="s">
        <v>121</v>
      </c>
      <c r="I318" s="2">
        <v>43721.449502314812</v>
      </c>
      <c r="J318">
        <v>2500000</v>
      </c>
      <c r="K318">
        <v>2</v>
      </c>
      <c r="L318" t="s">
        <v>129</v>
      </c>
      <c r="M318">
        <v>415</v>
      </c>
      <c r="N318">
        <v>8.1999999999999993</v>
      </c>
      <c r="Q318">
        <v>4941</v>
      </c>
      <c r="R318" t="s">
        <v>352</v>
      </c>
      <c r="S318" t="s">
        <v>214</v>
      </c>
      <c r="T318" t="s">
        <v>3857</v>
      </c>
      <c r="U318" t="s">
        <v>3898</v>
      </c>
      <c r="V318">
        <v>36057</v>
      </c>
      <c r="W318" t="s">
        <v>119</v>
      </c>
      <c r="X318" s="1">
        <v>494</v>
      </c>
      <c r="Y318" t="s">
        <v>3895</v>
      </c>
      <c r="Z318" s="3">
        <v>42327</v>
      </c>
      <c r="AA318">
        <v>5</v>
      </c>
      <c r="AB318">
        <v>0</v>
      </c>
      <c r="AC318">
        <v>6</v>
      </c>
      <c r="AD318">
        <v>1</v>
      </c>
      <c r="AE318">
        <v>5</v>
      </c>
      <c r="AF318">
        <v>1</v>
      </c>
      <c r="AG318">
        <v>0</v>
      </c>
      <c r="AH318">
        <v>2</v>
      </c>
      <c r="AI318">
        <v>0</v>
      </c>
      <c r="AK318">
        <v>2</v>
      </c>
      <c r="AL318">
        <v>1</v>
      </c>
      <c r="AM318">
        <v>31</v>
      </c>
      <c r="AN318">
        <v>24</v>
      </c>
      <c r="AO318">
        <v>214</v>
      </c>
      <c r="AP318">
        <v>34</v>
      </c>
      <c r="AQ318">
        <v>0</v>
      </c>
      <c r="AR318">
        <v>45</v>
      </c>
      <c r="AS318">
        <v>125</v>
      </c>
      <c r="AT318">
        <v>23</v>
      </c>
      <c r="AU318">
        <v>415</v>
      </c>
      <c r="AV318">
        <v>415</v>
      </c>
      <c r="AW318">
        <v>32</v>
      </c>
      <c r="AX318">
        <v>259</v>
      </c>
      <c r="AY318">
        <v>259</v>
      </c>
      <c r="AZ318">
        <v>2017</v>
      </c>
      <c r="BA318">
        <v>0.144859813084112</v>
      </c>
      <c r="BB318">
        <v>0.48262548262548199</v>
      </c>
      <c r="BC318">
        <v>0.71111111111111103</v>
      </c>
      <c r="BD318">
        <v>9.2664092664092604E-2</v>
      </c>
      <c r="BE318">
        <v>5.54216867469879E-2</v>
      </c>
      <c r="BR318">
        <v>31.366</v>
      </c>
      <c r="BS318">
        <v>32.119</v>
      </c>
      <c r="BT318">
        <v>32.866</v>
      </c>
      <c r="BU318">
        <v>33.606999999999999</v>
      </c>
      <c r="BV318">
        <v>34.341999999999999</v>
      </c>
      <c r="BW318">
        <v>35.07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E318" s="3">
        <v>43465</v>
      </c>
      <c r="CF318">
        <v>31.366</v>
      </c>
      <c r="CG318" s="3">
        <v>43646</v>
      </c>
      <c r="CI318">
        <v>0</v>
      </c>
      <c r="CK318">
        <v>0</v>
      </c>
      <c r="CL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K318">
        <v>35.792000000000002</v>
      </c>
      <c r="DR318">
        <v>31.366</v>
      </c>
      <c r="DS318">
        <v>32.119</v>
      </c>
      <c r="DT318">
        <v>32.866</v>
      </c>
      <c r="DU318">
        <v>33.606999999999999</v>
      </c>
      <c r="DV318">
        <v>34.341999999999999</v>
      </c>
      <c r="DW318">
        <v>35.07</v>
      </c>
      <c r="DZ318">
        <v>1</v>
      </c>
      <c r="EC318">
        <v>1</v>
      </c>
      <c r="ED318">
        <v>4</v>
      </c>
    </row>
    <row r="319" spans="1:134" x14ac:dyDescent="0.25">
      <c r="A319" s="6" t="s">
        <v>3301</v>
      </c>
      <c r="B319" t="s">
        <v>120</v>
      </c>
      <c r="C319">
        <v>300000</v>
      </c>
      <c r="E319" s="5" t="s">
        <v>1141</v>
      </c>
      <c r="F319">
        <v>0</v>
      </c>
      <c r="G319" s="2">
        <v>43717.262384259258</v>
      </c>
      <c r="H319" t="s">
        <v>121</v>
      </c>
      <c r="I319" s="2">
        <v>43721.446967592594</v>
      </c>
      <c r="J319">
        <v>2429400</v>
      </c>
      <c r="K319">
        <v>3</v>
      </c>
      <c r="L319" t="s">
        <v>129</v>
      </c>
      <c r="M319">
        <v>1816</v>
      </c>
      <c r="N319">
        <v>5.5</v>
      </c>
      <c r="P319">
        <v>6.8410000000000002</v>
      </c>
      <c r="Q319">
        <v>412</v>
      </c>
      <c r="R319" t="s">
        <v>300</v>
      </c>
      <c r="S319" t="s">
        <v>117</v>
      </c>
      <c r="T319" t="s">
        <v>3860</v>
      </c>
      <c r="U319" t="s">
        <v>3897</v>
      </c>
      <c r="V319">
        <v>20900</v>
      </c>
      <c r="W319" t="s">
        <v>119</v>
      </c>
      <c r="X319" s="1">
        <v>412</v>
      </c>
      <c r="Y319" t="s">
        <v>3881</v>
      </c>
      <c r="Z319" s="3">
        <v>42361</v>
      </c>
      <c r="AA319">
        <v>4</v>
      </c>
      <c r="AB319">
        <v>0</v>
      </c>
      <c r="AC319">
        <v>6</v>
      </c>
      <c r="AD319">
        <v>10</v>
      </c>
      <c r="AE319">
        <v>7</v>
      </c>
      <c r="AF319">
        <v>0</v>
      </c>
      <c r="AG319">
        <v>0</v>
      </c>
      <c r="AH319">
        <v>6</v>
      </c>
      <c r="AI319">
        <v>0</v>
      </c>
      <c r="AK319">
        <v>6</v>
      </c>
      <c r="AL319">
        <v>1</v>
      </c>
      <c r="AM319">
        <v>340</v>
      </c>
      <c r="AN319">
        <v>448</v>
      </c>
      <c r="AO319">
        <v>1207</v>
      </c>
      <c r="AP319">
        <v>102</v>
      </c>
      <c r="AQ319">
        <v>0</v>
      </c>
      <c r="AR319">
        <v>207</v>
      </c>
      <c r="AS319">
        <v>363</v>
      </c>
      <c r="AT319">
        <v>49</v>
      </c>
      <c r="AU319">
        <v>1816</v>
      </c>
      <c r="AV319">
        <v>1850</v>
      </c>
      <c r="AW319">
        <v>68</v>
      </c>
      <c r="AX319">
        <v>1414</v>
      </c>
      <c r="AY319">
        <v>1414</v>
      </c>
      <c r="AZ319">
        <v>2018</v>
      </c>
      <c r="BA319">
        <v>0.28169014084506999</v>
      </c>
      <c r="BB319">
        <v>0.25671852899575598</v>
      </c>
      <c r="BC319">
        <v>0.32850241545893699</v>
      </c>
      <c r="BD319">
        <v>0.316831683168316</v>
      </c>
      <c r="BE319">
        <v>2.64864864864864E-2</v>
      </c>
      <c r="BF319">
        <v>226</v>
      </c>
      <c r="BG319">
        <v>226</v>
      </c>
      <c r="BH319">
        <v>226</v>
      </c>
      <c r="BI319">
        <v>226</v>
      </c>
      <c r="BJ319">
        <v>226</v>
      </c>
      <c r="BK319">
        <v>226</v>
      </c>
      <c r="BL319">
        <v>10</v>
      </c>
      <c r="BM319">
        <v>10</v>
      </c>
      <c r="BN319">
        <v>10</v>
      </c>
      <c r="BO319">
        <v>10</v>
      </c>
      <c r="BP319">
        <v>10</v>
      </c>
      <c r="BQ319">
        <v>10</v>
      </c>
      <c r="BX319">
        <v>3</v>
      </c>
      <c r="BY319">
        <v>3</v>
      </c>
      <c r="BZ319">
        <v>3</v>
      </c>
      <c r="CA319">
        <v>3</v>
      </c>
      <c r="CB319">
        <v>3</v>
      </c>
      <c r="CC319">
        <v>3</v>
      </c>
      <c r="CD319">
        <v>0.33071963276836103</v>
      </c>
      <c r="CE319" s="3">
        <v>43465</v>
      </c>
      <c r="CF319">
        <v>236</v>
      </c>
      <c r="CG319" s="3">
        <v>43646</v>
      </c>
      <c r="CH319">
        <v>0.56904237288135595</v>
      </c>
      <c r="CI319">
        <v>0</v>
      </c>
      <c r="CK319">
        <v>2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DE319">
        <v>134.16200000000001</v>
      </c>
      <c r="DF319">
        <v>194.33099999999999</v>
      </c>
      <c r="DG319">
        <v>130.398</v>
      </c>
      <c r="DH319">
        <v>0</v>
      </c>
      <c r="DI319">
        <v>0</v>
      </c>
      <c r="DJ319">
        <v>0</v>
      </c>
      <c r="DK319">
        <v>0</v>
      </c>
      <c r="DL319">
        <v>0.13200000000000001</v>
      </c>
      <c r="DM319">
        <v>0</v>
      </c>
      <c r="DN319">
        <v>8.968</v>
      </c>
      <c r="DO319">
        <v>0.308</v>
      </c>
      <c r="DP319">
        <v>0</v>
      </c>
      <c r="DQ319">
        <v>0</v>
      </c>
      <c r="DX319">
        <v>0.59363716814159295</v>
      </c>
      <c r="DY319">
        <v>1.32E-2</v>
      </c>
      <c r="EA319">
        <v>0.33841519174041201</v>
      </c>
      <c r="EB319">
        <v>0.15679999999999999</v>
      </c>
      <c r="ED319">
        <v>4</v>
      </c>
    </row>
    <row r="320" spans="1:134" x14ac:dyDescent="0.25">
      <c r="A320" s="6" t="s">
        <v>3342</v>
      </c>
      <c r="B320" t="s">
        <v>120</v>
      </c>
      <c r="C320">
        <v>150000</v>
      </c>
      <c r="E320" s="5" t="s">
        <v>1141</v>
      </c>
      <c r="F320">
        <v>0</v>
      </c>
      <c r="G320" s="2">
        <v>43718.437291666669</v>
      </c>
      <c r="H320" t="s">
        <v>121</v>
      </c>
      <c r="I320" s="2">
        <v>43721.431701388887</v>
      </c>
      <c r="K320">
        <v>1</v>
      </c>
      <c r="L320" t="s">
        <v>128</v>
      </c>
      <c r="M320">
        <v>3141</v>
      </c>
      <c r="N320">
        <v>0.9</v>
      </c>
      <c r="Q320">
        <v>4711</v>
      </c>
      <c r="R320" t="s">
        <v>526</v>
      </c>
      <c r="S320" t="s">
        <v>123</v>
      </c>
      <c r="T320" t="s">
        <v>3871</v>
      </c>
      <c r="U320" t="s">
        <v>3900</v>
      </c>
      <c r="V320">
        <v>60</v>
      </c>
      <c r="W320" t="s">
        <v>119</v>
      </c>
      <c r="X320" s="1">
        <v>463</v>
      </c>
      <c r="Y320" t="s">
        <v>3882</v>
      </c>
      <c r="Z320" s="3">
        <v>31311</v>
      </c>
      <c r="AA320">
        <v>4</v>
      </c>
      <c r="AB320">
        <v>1</v>
      </c>
      <c r="AC320">
        <v>6</v>
      </c>
      <c r="AD320">
        <v>0</v>
      </c>
      <c r="AE320">
        <v>4</v>
      </c>
      <c r="AF320">
        <v>0</v>
      </c>
      <c r="AG320">
        <v>0</v>
      </c>
      <c r="AH320">
        <v>2</v>
      </c>
      <c r="AI320">
        <v>0</v>
      </c>
      <c r="AJ320">
        <v>1</v>
      </c>
      <c r="AK320">
        <v>1</v>
      </c>
      <c r="AL320">
        <v>1</v>
      </c>
      <c r="AM320">
        <v>96</v>
      </c>
      <c r="AN320">
        <v>386</v>
      </c>
      <c r="AO320">
        <v>869</v>
      </c>
      <c r="AP320">
        <v>28</v>
      </c>
      <c r="AQ320">
        <v>0</v>
      </c>
      <c r="AR320">
        <v>24</v>
      </c>
      <c r="AS320">
        <v>361</v>
      </c>
      <c r="AT320">
        <v>21</v>
      </c>
      <c r="AU320">
        <v>3141</v>
      </c>
      <c r="AV320">
        <v>3141</v>
      </c>
      <c r="AW320">
        <v>24</v>
      </c>
      <c r="AX320">
        <v>893</v>
      </c>
      <c r="AY320">
        <v>893</v>
      </c>
      <c r="AZ320">
        <v>2018</v>
      </c>
      <c r="BA320">
        <v>0.11047180667433799</v>
      </c>
      <c r="BB320">
        <v>0.40425531914893598</v>
      </c>
      <c r="BC320">
        <v>1</v>
      </c>
      <c r="BD320">
        <v>0.43225083986562102</v>
      </c>
      <c r="BE320">
        <v>6.68576886341929E-3</v>
      </c>
      <c r="BR320">
        <v>56.405000000000001</v>
      </c>
      <c r="BS320">
        <v>57.308999999999997</v>
      </c>
      <c r="BT320">
        <v>58.209000000000003</v>
      </c>
      <c r="BU320">
        <v>59.106000000000002</v>
      </c>
      <c r="BV320">
        <v>60</v>
      </c>
      <c r="BX320">
        <v>1</v>
      </c>
      <c r="BY320">
        <v>1</v>
      </c>
      <c r="BZ320">
        <v>2</v>
      </c>
      <c r="CA320">
        <v>1</v>
      </c>
      <c r="CB320">
        <v>1</v>
      </c>
      <c r="CC320">
        <v>1</v>
      </c>
      <c r="CF320">
        <v>56.405000000000001</v>
      </c>
      <c r="CG320" s="3">
        <v>43646</v>
      </c>
      <c r="CI320">
        <v>0</v>
      </c>
      <c r="CJ320">
        <v>1.8879999999999999</v>
      </c>
      <c r="CK320">
        <v>0</v>
      </c>
      <c r="CL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R320">
        <v>56.405000000000001</v>
      </c>
      <c r="DS320">
        <v>57.308999999999997</v>
      </c>
      <c r="DT320">
        <v>58.209000000000003</v>
      </c>
      <c r="DU320">
        <v>59.106000000000002</v>
      </c>
      <c r="DV320">
        <v>60</v>
      </c>
      <c r="DZ320">
        <v>1</v>
      </c>
      <c r="ED320">
        <v>34</v>
      </c>
    </row>
    <row r="321" spans="1:134" x14ac:dyDescent="0.25">
      <c r="A321" s="6" t="s">
        <v>3328</v>
      </c>
      <c r="B321" t="s">
        <v>120</v>
      </c>
      <c r="C321">
        <v>11000</v>
      </c>
      <c r="E321" s="5" t="s">
        <v>1141</v>
      </c>
      <c r="F321">
        <v>0</v>
      </c>
      <c r="G321" s="2">
        <v>43718.278460648151</v>
      </c>
      <c r="H321" t="s">
        <v>121</v>
      </c>
      <c r="I321" s="2">
        <v>43721.429456018515</v>
      </c>
      <c r="K321">
        <v>4</v>
      </c>
      <c r="L321" t="s">
        <v>122</v>
      </c>
      <c r="M321">
        <v>0</v>
      </c>
      <c r="N321">
        <v>0</v>
      </c>
      <c r="T321" t="s">
        <v>1141</v>
      </c>
      <c r="U321" t="s">
        <v>1141</v>
      </c>
      <c r="Y321" t="s">
        <v>1141</v>
      </c>
      <c r="AP321">
        <v>0</v>
      </c>
      <c r="BF321">
        <v>247.86600000000001</v>
      </c>
      <c r="BG321">
        <v>302.47500000000002</v>
      </c>
      <c r="BH321">
        <v>314.26299999999998</v>
      </c>
      <c r="BI321">
        <v>245.40899999999999</v>
      </c>
      <c r="BJ321">
        <v>186.131</v>
      </c>
      <c r="BK321">
        <v>268.13499999999999</v>
      </c>
      <c r="BL321">
        <v>20.86</v>
      </c>
      <c r="BM321">
        <v>20.734000000000002</v>
      </c>
      <c r="BN321">
        <v>20.446000000000002</v>
      </c>
      <c r="BO321">
        <v>20</v>
      </c>
      <c r="BP321">
        <v>20</v>
      </c>
      <c r="BQ321">
        <v>20</v>
      </c>
      <c r="BR321">
        <v>246.28700000000001</v>
      </c>
      <c r="BS321">
        <v>191.678</v>
      </c>
      <c r="BT321">
        <v>183.69499999999999</v>
      </c>
      <c r="BU321">
        <v>187.96600000000001</v>
      </c>
      <c r="BV321">
        <v>319.39600000000002</v>
      </c>
      <c r="BW321">
        <v>241.154</v>
      </c>
      <c r="BX321">
        <v>2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0.92923402986030501</v>
      </c>
      <c r="CE321" s="3">
        <v>43465</v>
      </c>
      <c r="CF321">
        <v>515.01300000000003</v>
      </c>
      <c r="CG321" s="3">
        <v>43646</v>
      </c>
      <c r="CH321">
        <v>0.98487306773442096</v>
      </c>
      <c r="CI321">
        <v>50.316000000000003</v>
      </c>
      <c r="CK321">
        <v>4</v>
      </c>
      <c r="CL321">
        <v>2</v>
      </c>
      <c r="CM321">
        <v>0</v>
      </c>
      <c r="CN321">
        <v>0</v>
      </c>
      <c r="CO321">
        <v>0</v>
      </c>
      <c r="CP321">
        <v>43.491999999999997</v>
      </c>
      <c r="CQ321">
        <v>0</v>
      </c>
      <c r="CR321">
        <v>0</v>
      </c>
      <c r="CS321">
        <v>0.109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6.8239999999999998</v>
      </c>
      <c r="DC321">
        <v>0</v>
      </c>
      <c r="DD321">
        <v>0</v>
      </c>
      <c r="DE321">
        <v>243.69200000000001</v>
      </c>
      <c r="DF321">
        <v>286.77499999999998</v>
      </c>
      <c r="DG321">
        <v>292.29500000000002</v>
      </c>
      <c r="DH321">
        <v>288.90100000000001</v>
      </c>
      <c r="DI321">
        <v>167.51599999999999</v>
      </c>
      <c r="DJ321">
        <v>254.57900000000001</v>
      </c>
      <c r="DK321">
        <v>437.41199999999998</v>
      </c>
      <c r="DL321">
        <v>20.969000000000001</v>
      </c>
      <c r="DM321">
        <v>11.811999999999999</v>
      </c>
      <c r="DN321">
        <v>0.44600000000000001</v>
      </c>
      <c r="DO321">
        <v>0</v>
      </c>
      <c r="DP321">
        <v>0</v>
      </c>
      <c r="DQ321">
        <v>0</v>
      </c>
      <c r="DR321">
        <v>95.575000000000003</v>
      </c>
      <c r="DS321">
        <v>112.38500000000001</v>
      </c>
      <c r="DT321">
        <v>119.485</v>
      </c>
      <c r="DU321">
        <v>140.19900000000001</v>
      </c>
      <c r="DV321">
        <v>149.12</v>
      </c>
      <c r="DW321">
        <v>152.755</v>
      </c>
      <c r="DX321">
        <v>0.98316025594474399</v>
      </c>
      <c r="DY321">
        <v>1.00522531160115</v>
      </c>
      <c r="DZ321">
        <v>0.38806351938997902</v>
      </c>
      <c r="EA321">
        <v>0.98048877470067597</v>
      </c>
      <c r="EB321">
        <v>0.27226319239593499</v>
      </c>
      <c r="EC321">
        <v>0.56162055093652197</v>
      </c>
    </row>
    <row r="322" spans="1:134" x14ac:dyDescent="0.25">
      <c r="A322" s="6" t="s">
        <v>3212</v>
      </c>
      <c r="B322" t="s">
        <v>120</v>
      </c>
      <c r="C322">
        <v>500000</v>
      </c>
      <c r="E322" s="5" t="s">
        <v>1141</v>
      </c>
      <c r="F322">
        <v>0</v>
      </c>
      <c r="G322" s="2">
        <v>43713.408136574071</v>
      </c>
      <c r="H322" t="s">
        <v>121</v>
      </c>
      <c r="I322" s="2">
        <v>43721.425046296295</v>
      </c>
      <c r="J322">
        <v>2500000</v>
      </c>
      <c r="K322">
        <v>3</v>
      </c>
      <c r="L322" t="s">
        <v>122</v>
      </c>
      <c r="M322">
        <v>651</v>
      </c>
      <c r="N322">
        <v>16.7</v>
      </c>
      <c r="O322">
        <v>18200</v>
      </c>
      <c r="Q322">
        <v>6201</v>
      </c>
      <c r="R322" t="s">
        <v>245</v>
      </c>
      <c r="S322" t="s">
        <v>123</v>
      </c>
      <c r="T322" t="s">
        <v>3871</v>
      </c>
      <c r="U322" t="s">
        <v>3900</v>
      </c>
      <c r="V322">
        <v>153</v>
      </c>
      <c r="W322" t="s">
        <v>119</v>
      </c>
      <c r="X322" s="1">
        <v>620</v>
      </c>
      <c r="Y322" t="s">
        <v>3892</v>
      </c>
      <c r="Z322" s="3">
        <v>41682</v>
      </c>
      <c r="AA322">
        <v>6</v>
      </c>
      <c r="AB322">
        <v>-1</v>
      </c>
      <c r="AC322">
        <v>6</v>
      </c>
      <c r="AD322">
        <v>5</v>
      </c>
      <c r="AE322">
        <v>6</v>
      </c>
      <c r="AF322">
        <v>-1</v>
      </c>
      <c r="AG322">
        <v>0</v>
      </c>
      <c r="AH322">
        <v>3</v>
      </c>
      <c r="AI322">
        <v>0</v>
      </c>
      <c r="AK322">
        <v>2</v>
      </c>
      <c r="AL322">
        <v>2</v>
      </c>
      <c r="AM322">
        <v>70</v>
      </c>
      <c r="AN322">
        <v>658</v>
      </c>
      <c r="AO322">
        <v>756</v>
      </c>
      <c r="AP322">
        <v>109</v>
      </c>
      <c r="AQ322">
        <v>1</v>
      </c>
      <c r="AR322">
        <v>29</v>
      </c>
      <c r="AS322">
        <v>130</v>
      </c>
      <c r="AT322">
        <v>7</v>
      </c>
      <c r="AU322">
        <v>651</v>
      </c>
      <c r="AV322">
        <v>651</v>
      </c>
      <c r="AW322">
        <v>6</v>
      </c>
      <c r="AX322">
        <v>785</v>
      </c>
      <c r="AY322">
        <v>785</v>
      </c>
      <c r="AZ322">
        <v>2018</v>
      </c>
      <c r="BA322">
        <v>9.2592592592592504E-2</v>
      </c>
      <c r="BB322">
        <v>0.16560509554140099</v>
      </c>
      <c r="BC322">
        <v>0.20689655172413701</v>
      </c>
      <c r="BD322">
        <v>0.83821656050955395</v>
      </c>
      <c r="BE322">
        <v>1.0752688172042999E-2</v>
      </c>
      <c r="CK322">
        <v>0</v>
      </c>
      <c r="CL322">
        <v>0</v>
      </c>
      <c r="ED322">
        <v>5</v>
      </c>
    </row>
    <row r="323" spans="1:134" x14ac:dyDescent="0.25">
      <c r="A323" s="6" t="s">
        <v>3322</v>
      </c>
      <c r="B323" t="s">
        <v>120</v>
      </c>
      <c r="C323">
        <v>500000</v>
      </c>
      <c r="E323" s="5" t="s">
        <v>1141</v>
      </c>
      <c r="F323">
        <v>0</v>
      </c>
      <c r="G323" s="2">
        <v>43717.676377314812</v>
      </c>
      <c r="H323" t="s">
        <v>121</v>
      </c>
      <c r="I323" s="2">
        <v>43721.396724537037</v>
      </c>
      <c r="J323">
        <v>2050000</v>
      </c>
      <c r="K323">
        <v>3</v>
      </c>
      <c r="L323" t="s">
        <v>128</v>
      </c>
      <c r="M323">
        <v>1386</v>
      </c>
      <c r="N323">
        <v>1.9</v>
      </c>
      <c r="O323">
        <v>2.4780000000000002</v>
      </c>
      <c r="P323">
        <v>7.8920000000000003</v>
      </c>
      <c r="Q323">
        <v>47199</v>
      </c>
      <c r="R323" t="s">
        <v>531</v>
      </c>
      <c r="S323" t="s">
        <v>530</v>
      </c>
      <c r="T323" t="s">
        <v>3864</v>
      </c>
      <c r="U323" t="s">
        <v>3899</v>
      </c>
      <c r="V323">
        <v>88040</v>
      </c>
      <c r="W323" t="s">
        <v>119</v>
      </c>
      <c r="X323" s="1">
        <v>475</v>
      </c>
      <c r="Y323" t="s">
        <v>3882</v>
      </c>
      <c r="Z323" s="3">
        <v>34845</v>
      </c>
      <c r="AA323">
        <v>6</v>
      </c>
      <c r="AB323">
        <v>0</v>
      </c>
      <c r="AC323">
        <v>6</v>
      </c>
      <c r="AD323">
        <v>3</v>
      </c>
      <c r="AE323">
        <v>5</v>
      </c>
      <c r="AF323">
        <v>0</v>
      </c>
      <c r="AG323">
        <v>0</v>
      </c>
      <c r="AH323">
        <v>3</v>
      </c>
      <c r="AI323">
        <v>0</v>
      </c>
      <c r="AJ323">
        <v>2</v>
      </c>
      <c r="AK323">
        <v>2</v>
      </c>
      <c r="AL323">
        <v>1</v>
      </c>
      <c r="AM323">
        <v>12</v>
      </c>
      <c r="AN323">
        <v>544</v>
      </c>
      <c r="AO323">
        <v>860</v>
      </c>
      <c r="AP323">
        <v>27</v>
      </c>
      <c r="AQ323">
        <v>904</v>
      </c>
      <c r="AR323">
        <v>331</v>
      </c>
      <c r="AS323">
        <v>142</v>
      </c>
      <c r="AT323">
        <v>5</v>
      </c>
      <c r="AU323">
        <v>1386</v>
      </c>
      <c r="AV323">
        <v>1386</v>
      </c>
      <c r="AW323">
        <v>23</v>
      </c>
      <c r="AX323">
        <v>1191</v>
      </c>
      <c r="AY323">
        <v>1191</v>
      </c>
      <c r="AZ323">
        <v>2017</v>
      </c>
      <c r="BA323">
        <v>1.3953488372093001E-2</v>
      </c>
      <c r="BB323">
        <v>0.11922753988245099</v>
      </c>
      <c r="BC323">
        <v>6.9486404833836807E-2</v>
      </c>
      <c r="BD323">
        <v>0.45675902602854701</v>
      </c>
      <c r="BE323">
        <v>3.6075036075036001E-3</v>
      </c>
      <c r="BF323">
        <v>10</v>
      </c>
      <c r="BG323">
        <v>10</v>
      </c>
      <c r="BH323">
        <v>10</v>
      </c>
      <c r="BI323">
        <v>10</v>
      </c>
      <c r="BJ323">
        <v>10</v>
      </c>
      <c r="BK323">
        <v>10</v>
      </c>
      <c r="BL323">
        <v>550</v>
      </c>
      <c r="BM323">
        <v>550</v>
      </c>
      <c r="BN323">
        <v>550</v>
      </c>
      <c r="BO323">
        <v>550</v>
      </c>
      <c r="BP323">
        <v>554.72699999999998</v>
      </c>
      <c r="BQ323">
        <v>550</v>
      </c>
      <c r="BR323">
        <v>203.53299999999999</v>
      </c>
      <c r="BS323">
        <v>211.97200000000001</v>
      </c>
      <c r="BT323">
        <v>220.39099999999999</v>
      </c>
      <c r="BU323">
        <v>228.79300000000001</v>
      </c>
      <c r="BV323">
        <v>237.17599999999999</v>
      </c>
      <c r="BW323">
        <v>245.542</v>
      </c>
      <c r="BX323">
        <v>6</v>
      </c>
      <c r="BY323">
        <v>6</v>
      </c>
      <c r="BZ323">
        <v>6</v>
      </c>
      <c r="CA323">
        <v>5</v>
      </c>
      <c r="CB323">
        <v>5</v>
      </c>
      <c r="CC323">
        <v>5</v>
      </c>
      <c r="CD323">
        <v>0.63033910329129195</v>
      </c>
      <c r="CE323" s="3">
        <v>43465</v>
      </c>
      <c r="CF323">
        <v>763.53300000000002</v>
      </c>
      <c r="CG323" s="3">
        <v>43646</v>
      </c>
      <c r="CH323">
        <v>0.48774464285714197</v>
      </c>
      <c r="CI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567.61300000000006</v>
      </c>
      <c r="DL323">
        <v>273.137</v>
      </c>
      <c r="DM323">
        <v>399.92</v>
      </c>
      <c r="DN323">
        <v>398.34300000000002</v>
      </c>
      <c r="DO323">
        <v>289.92399999999998</v>
      </c>
      <c r="DP323">
        <v>373.97</v>
      </c>
      <c r="DQ323">
        <v>385.625</v>
      </c>
      <c r="DR323">
        <v>203.53299999999999</v>
      </c>
      <c r="DS323">
        <v>211.97200000000001</v>
      </c>
      <c r="DT323">
        <v>220.39099999999999</v>
      </c>
      <c r="DU323">
        <v>228.79300000000001</v>
      </c>
      <c r="DV323">
        <v>237.17599999999999</v>
      </c>
      <c r="DW323">
        <v>245.542</v>
      </c>
      <c r="DX323">
        <v>0</v>
      </c>
      <c r="DY323">
        <v>0.49661272727272698</v>
      </c>
      <c r="DZ323">
        <v>1</v>
      </c>
      <c r="EA323">
        <v>0</v>
      </c>
      <c r="EB323">
        <v>0.64178342114189701</v>
      </c>
      <c r="EC323">
        <v>1</v>
      </c>
      <c r="ED323">
        <v>24</v>
      </c>
    </row>
    <row r="324" spans="1:134" x14ac:dyDescent="0.25">
      <c r="A324" s="6" t="s">
        <v>3306</v>
      </c>
      <c r="B324" t="s">
        <v>120</v>
      </c>
      <c r="C324">
        <v>200000</v>
      </c>
      <c r="E324" s="5" t="s">
        <v>1141</v>
      </c>
      <c r="F324">
        <v>0</v>
      </c>
      <c r="G324" s="2">
        <v>43717.353356481479</v>
      </c>
      <c r="H324" t="s">
        <v>121</v>
      </c>
      <c r="I324" s="2">
        <v>43721.392314814817</v>
      </c>
      <c r="J324">
        <v>2447160</v>
      </c>
      <c r="K324">
        <v>4</v>
      </c>
      <c r="L324" t="s">
        <v>122</v>
      </c>
      <c r="M324">
        <v>598</v>
      </c>
      <c r="N324">
        <v>-8.5</v>
      </c>
      <c r="O324">
        <v>7.7919999999999998</v>
      </c>
      <c r="P324">
        <v>8.1750000000000007</v>
      </c>
      <c r="Q324">
        <v>310121</v>
      </c>
      <c r="R324" t="s">
        <v>532</v>
      </c>
      <c r="S324" t="s">
        <v>470</v>
      </c>
      <c r="T324" t="s">
        <v>3856</v>
      </c>
      <c r="U324" t="s">
        <v>3898</v>
      </c>
      <c r="V324">
        <v>29010</v>
      </c>
      <c r="W324" t="s">
        <v>184</v>
      </c>
      <c r="X324" s="1">
        <v>310</v>
      </c>
      <c r="Y324" t="s">
        <v>3891</v>
      </c>
      <c r="Z324" s="3">
        <v>40949</v>
      </c>
      <c r="AA324">
        <v>8</v>
      </c>
      <c r="AB324">
        <v>-2</v>
      </c>
      <c r="AC324">
        <v>6</v>
      </c>
      <c r="AD324">
        <v>21</v>
      </c>
      <c r="AE324">
        <v>9</v>
      </c>
      <c r="AF324">
        <v>-2</v>
      </c>
      <c r="AG324">
        <v>0</v>
      </c>
      <c r="AH324">
        <v>4</v>
      </c>
      <c r="AI324">
        <v>0</v>
      </c>
      <c r="AJ324">
        <v>1</v>
      </c>
      <c r="AK324">
        <v>2</v>
      </c>
      <c r="AL324">
        <v>1</v>
      </c>
      <c r="AM324">
        <v>18</v>
      </c>
      <c r="AN324">
        <v>88</v>
      </c>
      <c r="AO324">
        <v>497</v>
      </c>
      <c r="AP324">
        <v>-48</v>
      </c>
      <c r="AQ324">
        <v>184</v>
      </c>
      <c r="AR324">
        <v>26</v>
      </c>
      <c r="AS324">
        <v>48</v>
      </c>
      <c r="AT324">
        <v>-71</v>
      </c>
      <c r="AU324">
        <v>598</v>
      </c>
      <c r="AV324">
        <v>563</v>
      </c>
      <c r="AW324">
        <v>23</v>
      </c>
      <c r="AX324">
        <v>523</v>
      </c>
      <c r="AY324">
        <v>523</v>
      </c>
      <c r="AZ324">
        <v>2018</v>
      </c>
      <c r="BA324">
        <v>3.6217303822937599E-2</v>
      </c>
      <c r="BB324">
        <v>9.1778202676864207E-2</v>
      </c>
      <c r="BC324">
        <v>0.88461538461538403</v>
      </c>
      <c r="BD324">
        <v>0.16826003824091701</v>
      </c>
      <c r="BE324">
        <v>-0.12611012433392499</v>
      </c>
      <c r="BF324">
        <v>130</v>
      </c>
      <c r="BG324">
        <v>130</v>
      </c>
      <c r="BH324">
        <v>130</v>
      </c>
      <c r="BI324">
        <v>130</v>
      </c>
      <c r="BJ324">
        <v>130</v>
      </c>
      <c r="BK324">
        <v>130</v>
      </c>
      <c r="BL324">
        <v>12.597</v>
      </c>
      <c r="BM324">
        <v>13.054</v>
      </c>
      <c r="BN324">
        <v>12.631</v>
      </c>
      <c r="BO324">
        <v>13.561</v>
      </c>
      <c r="BP324">
        <v>12.811</v>
      </c>
      <c r="BQ324">
        <v>13.371</v>
      </c>
      <c r="BR324">
        <v>76.876999999999995</v>
      </c>
      <c r="BS324">
        <v>78.436999999999998</v>
      </c>
      <c r="BT324">
        <v>80</v>
      </c>
      <c r="BU324">
        <v>80</v>
      </c>
      <c r="BV324">
        <v>80</v>
      </c>
      <c r="BW324">
        <v>80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0.59090352845196803</v>
      </c>
      <c r="CE324" s="3">
        <v>43465</v>
      </c>
      <c r="CF324">
        <v>219.47399999999999</v>
      </c>
      <c r="CG324" s="3">
        <v>43646</v>
      </c>
      <c r="CH324">
        <v>0.544857184933764</v>
      </c>
      <c r="CI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77.597999999999999</v>
      </c>
      <c r="DF324">
        <v>125.349</v>
      </c>
      <c r="DG324">
        <v>85.236999999999995</v>
      </c>
      <c r="DH324">
        <v>83.751999999999995</v>
      </c>
      <c r="DI324">
        <v>57.902000000000001</v>
      </c>
      <c r="DJ324">
        <v>58.720999999999997</v>
      </c>
      <c r="DK324">
        <v>169.761</v>
      </c>
      <c r="DL324">
        <v>9.7000000000000003E-2</v>
      </c>
      <c r="DM324">
        <v>5.1379999999999999</v>
      </c>
      <c r="DN324">
        <v>10.361000000000001</v>
      </c>
      <c r="DO324">
        <v>1.673</v>
      </c>
      <c r="DP324">
        <v>0.311</v>
      </c>
      <c r="DQ324">
        <v>0.871</v>
      </c>
      <c r="DR324">
        <v>76.876999999999995</v>
      </c>
      <c r="DS324">
        <v>78.436999999999998</v>
      </c>
      <c r="DT324">
        <v>80</v>
      </c>
      <c r="DU324">
        <v>80</v>
      </c>
      <c r="DV324">
        <v>80</v>
      </c>
      <c r="DW324">
        <v>80</v>
      </c>
      <c r="DX324">
        <v>0.59690769230769203</v>
      </c>
      <c r="DY324">
        <v>7.7002460903389698E-3</v>
      </c>
      <c r="DZ324">
        <v>1</v>
      </c>
      <c r="EA324">
        <v>0.626357692307692</v>
      </c>
      <c r="EB324">
        <v>0.23647548862543999</v>
      </c>
      <c r="EC324">
        <v>1</v>
      </c>
      <c r="ED324">
        <v>7</v>
      </c>
    </row>
    <row r="325" spans="1:134" x14ac:dyDescent="0.25">
      <c r="A325" s="6" t="s">
        <v>3316</v>
      </c>
      <c r="B325" t="s">
        <v>120</v>
      </c>
      <c r="C325">
        <v>100000</v>
      </c>
      <c r="E325" s="5" t="s">
        <v>1141</v>
      </c>
      <c r="F325">
        <v>0</v>
      </c>
      <c r="G325" s="2">
        <v>43717.552546296298</v>
      </c>
      <c r="H325" t="s">
        <v>121</v>
      </c>
      <c r="I325" s="2">
        <v>43721.388622685183</v>
      </c>
      <c r="J325">
        <v>2284332</v>
      </c>
      <c r="K325">
        <v>3</v>
      </c>
      <c r="L325" t="s">
        <v>129</v>
      </c>
      <c r="M325">
        <v>999</v>
      </c>
      <c r="N325">
        <v>16.5</v>
      </c>
      <c r="O325">
        <v>6.7670000000000003</v>
      </c>
      <c r="P325">
        <v>3.2890000000000001</v>
      </c>
      <c r="Q325">
        <v>4331</v>
      </c>
      <c r="R325" t="s">
        <v>492</v>
      </c>
      <c r="S325" t="s">
        <v>273</v>
      </c>
      <c r="T325" t="s">
        <v>3865</v>
      </c>
      <c r="U325" t="s">
        <v>3897</v>
      </c>
      <c r="V325">
        <v>25030</v>
      </c>
      <c r="W325" t="s">
        <v>119</v>
      </c>
      <c r="X325" s="1">
        <v>433</v>
      </c>
      <c r="Y325" t="s">
        <v>3881</v>
      </c>
      <c r="Z325" s="3">
        <v>37032</v>
      </c>
      <c r="AA325">
        <v>4</v>
      </c>
      <c r="AB325">
        <v>1</v>
      </c>
      <c r="AC325">
        <v>6</v>
      </c>
      <c r="AD325">
        <v>5</v>
      </c>
      <c r="AE325">
        <v>6</v>
      </c>
      <c r="AF325">
        <v>0</v>
      </c>
      <c r="AG325">
        <v>0</v>
      </c>
      <c r="AH325">
        <v>6</v>
      </c>
      <c r="AI325">
        <v>0</v>
      </c>
      <c r="AJ325">
        <v>3</v>
      </c>
      <c r="AK325">
        <v>4</v>
      </c>
      <c r="AL325">
        <v>1</v>
      </c>
      <c r="AM325">
        <v>0</v>
      </c>
      <c r="AN325">
        <v>371</v>
      </c>
      <c r="AO325">
        <v>661</v>
      </c>
      <c r="AP325">
        <v>269</v>
      </c>
      <c r="AQ325">
        <v>0</v>
      </c>
      <c r="AR325">
        <v>2</v>
      </c>
      <c r="AS325">
        <v>394</v>
      </c>
      <c r="AT325">
        <v>132</v>
      </c>
      <c r="AU325">
        <v>811</v>
      </c>
      <c r="AV325">
        <v>811</v>
      </c>
      <c r="AW325">
        <v>0</v>
      </c>
      <c r="AX325">
        <v>663</v>
      </c>
      <c r="AY325">
        <v>663</v>
      </c>
      <c r="AZ325">
        <v>2017</v>
      </c>
      <c r="BA325">
        <v>0</v>
      </c>
      <c r="BB325">
        <v>0.59426847662141702</v>
      </c>
      <c r="BC325">
        <v>0</v>
      </c>
      <c r="BD325">
        <v>0.55957767722473595</v>
      </c>
      <c r="BE325">
        <v>0.162762022194821</v>
      </c>
      <c r="BF325">
        <v>178.75</v>
      </c>
      <c r="BG325">
        <v>173.49100000000001</v>
      </c>
      <c r="BH325">
        <v>168</v>
      </c>
      <c r="BI325">
        <v>198</v>
      </c>
      <c r="BJ325">
        <v>213.54</v>
      </c>
      <c r="BK325">
        <v>221.10400000000001</v>
      </c>
      <c r="BL325">
        <v>10</v>
      </c>
      <c r="BM325">
        <v>10</v>
      </c>
      <c r="BN325">
        <v>10</v>
      </c>
      <c r="BO325">
        <v>10</v>
      </c>
      <c r="BP325">
        <v>10</v>
      </c>
      <c r="BQ325">
        <v>10</v>
      </c>
      <c r="BR325">
        <v>180.93899999999999</v>
      </c>
      <c r="BS325">
        <v>220.38800000000001</v>
      </c>
      <c r="BT325">
        <v>229.845</v>
      </c>
      <c r="BU325">
        <v>232.798</v>
      </c>
      <c r="BV325">
        <v>233.55799999999999</v>
      </c>
      <c r="BW325">
        <v>237.47800000000001</v>
      </c>
      <c r="BX325">
        <v>6</v>
      </c>
      <c r="BY325">
        <v>7</v>
      </c>
      <c r="BZ325">
        <v>7</v>
      </c>
      <c r="CA325">
        <v>8</v>
      </c>
      <c r="CB325">
        <v>8</v>
      </c>
      <c r="CC325">
        <v>8</v>
      </c>
      <c r="CD325">
        <v>0.67206041792915205</v>
      </c>
      <c r="CE325" s="3">
        <v>43465</v>
      </c>
      <c r="CF325">
        <v>369.68900000000002</v>
      </c>
      <c r="CG325" s="3">
        <v>43646</v>
      </c>
      <c r="CH325">
        <v>0.76514966887417202</v>
      </c>
      <c r="CI325">
        <v>1.042</v>
      </c>
      <c r="CK325">
        <v>11</v>
      </c>
      <c r="CL325">
        <v>6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0.16600000000000001</v>
      </c>
      <c r="CT325">
        <v>0</v>
      </c>
      <c r="CU325">
        <v>0</v>
      </c>
      <c r="CV325">
        <v>0.28699999999999998</v>
      </c>
      <c r="CW325">
        <v>0.127</v>
      </c>
      <c r="CX325">
        <v>0</v>
      </c>
      <c r="CY325">
        <v>0</v>
      </c>
      <c r="CZ325">
        <v>1.042</v>
      </c>
      <c r="DA325">
        <v>0.52</v>
      </c>
      <c r="DB325">
        <v>0.26100000000000001</v>
      </c>
      <c r="DC325">
        <v>0.25800000000000001</v>
      </c>
      <c r="DD325">
        <v>0.25800000000000001</v>
      </c>
      <c r="DE325">
        <v>134.44</v>
      </c>
      <c r="DF325">
        <v>117.855</v>
      </c>
      <c r="DG325">
        <v>123.643</v>
      </c>
      <c r="DH325">
        <v>126.54900000000001</v>
      </c>
      <c r="DI325">
        <v>126.238</v>
      </c>
      <c r="DJ325">
        <v>138.898</v>
      </c>
      <c r="DK325">
        <v>326.72800000000001</v>
      </c>
      <c r="DL325">
        <v>9.9819999999999993</v>
      </c>
      <c r="DM325">
        <v>4.3170000000000002</v>
      </c>
      <c r="DN325">
        <v>9.7460000000000004</v>
      </c>
      <c r="DO325">
        <v>5.2869999999999999</v>
      </c>
      <c r="DP325">
        <v>9.6539999999999999</v>
      </c>
      <c r="DQ325">
        <v>8.5229999999999997</v>
      </c>
      <c r="DR325">
        <v>179.68899999999999</v>
      </c>
      <c r="DS325">
        <v>214.92099999999999</v>
      </c>
      <c r="DT325">
        <v>218.36500000000001</v>
      </c>
      <c r="DU325">
        <v>221.059</v>
      </c>
      <c r="DV325">
        <v>225.01599999999999</v>
      </c>
      <c r="DW325">
        <v>228.93600000000001</v>
      </c>
      <c r="DX325">
        <v>0.75211188811188801</v>
      </c>
      <c r="DY325">
        <v>0.99819999999999998</v>
      </c>
      <c r="DZ325">
        <v>0.99309159440474404</v>
      </c>
      <c r="EA325">
        <v>0.66582790130845604</v>
      </c>
      <c r="EB325">
        <v>0.79181666666666595</v>
      </c>
      <c r="EC325">
        <v>0.96477918451302802</v>
      </c>
      <c r="ED325">
        <v>18</v>
      </c>
    </row>
    <row r="326" spans="1:134" x14ac:dyDescent="0.25">
      <c r="A326" s="6" t="s">
        <v>3318</v>
      </c>
      <c r="B326" t="s">
        <v>120</v>
      </c>
      <c r="C326">
        <v>100000</v>
      </c>
      <c r="E326" s="5" t="s">
        <v>1141</v>
      </c>
      <c r="F326">
        <v>0</v>
      </c>
      <c r="G326" s="2">
        <v>43717.560960648145</v>
      </c>
      <c r="H326" t="s">
        <v>121</v>
      </c>
      <c r="I326" s="2">
        <v>43721.387592592589</v>
      </c>
      <c r="J326">
        <v>2462391</v>
      </c>
      <c r="K326">
        <v>3</v>
      </c>
      <c r="L326" t="s">
        <v>148</v>
      </c>
      <c r="M326">
        <v>1451</v>
      </c>
      <c r="N326">
        <v>3.4</v>
      </c>
      <c r="P326">
        <v>6.3019999999999996</v>
      </c>
      <c r="Q326">
        <v>2562</v>
      </c>
      <c r="R326" t="s">
        <v>533</v>
      </c>
      <c r="S326" t="s">
        <v>273</v>
      </c>
      <c r="T326" t="s">
        <v>3865</v>
      </c>
      <c r="U326" t="s">
        <v>3897</v>
      </c>
      <c r="V326">
        <v>25030</v>
      </c>
      <c r="W326" t="s">
        <v>119</v>
      </c>
      <c r="X326" s="1">
        <v>256</v>
      </c>
      <c r="Y326" t="s">
        <v>3889</v>
      </c>
      <c r="Z326" s="3">
        <v>41431</v>
      </c>
      <c r="AA326">
        <v>4</v>
      </c>
      <c r="AB326">
        <v>0</v>
      </c>
      <c r="AC326">
        <v>5</v>
      </c>
      <c r="AD326">
        <v>8</v>
      </c>
      <c r="AE326">
        <v>7</v>
      </c>
      <c r="AF326">
        <v>0</v>
      </c>
      <c r="AG326">
        <v>0</v>
      </c>
      <c r="AH326">
        <v>6</v>
      </c>
      <c r="AI326">
        <v>0</v>
      </c>
      <c r="AK326">
        <v>5</v>
      </c>
      <c r="AL326">
        <v>1</v>
      </c>
      <c r="AM326">
        <v>108</v>
      </c>
      <c r="AN326">
        <v>219</v>
      </c>
      <c r="AO326">
        <v>800</v>
      </c>
      <c r="AP326">
        <v>49</v>
      </c>
      <c r="AQ326">
        <v>0</v>
      </c>
      <c r="AR326">
        <v>92</v>
      </c>
      <c r="AS326">
        <v>154</v>
      </c>
      <c r="AT326">
        <v>23</v>
      </c>
      <c r="AU326">
        <v>1451</v>
      </c>
      <c r="AV326">
        <v>1451</v>
      </c>
      <c r="AW326">
        <v>77</v>
      </c>
      <c r="AX326">
        <v>892</v>
      </c>
      <c r="AY326">
        <v>892</v>
      </c>
      <c r="AZ326">
        <v>2018</v>
      </c>
      <c r="BA326">
        <v>0.13500000000000001</v>
      </c>
      <c r="BB326">
        <v>0.17264573991031301</v>
      </c>
      <c r="BC326">
        <v>0.83695652173913004</v>
      </c>
      <c r="BD326">
        <v>0.24551569506726401</v>
      </c>
      <c r="BE326">
        <v>1.5851137146795299E-2</v>
      </c>
      <c r="BF326">
        <v>197.41200000000001</v>
      </c>
      <c r="BG326">
        <v>130</v>
      </c>
      <c r="BH326">
        <v>130</v>
      </c>
      <c r="BI326">
        <v>130</v>
      </c>
      <c r="BJ326">
        <v>80</v>
      </c>
      <c r="BK326">
        <v>50</v>
      </c>
      <c r="BL326">
        <v>5</v>
      </c>
      <c r="BM326">
        <v>5</v>
      </c>
      <c r="BN326">
        <v>5</v>
      </c>
      <c r="BO326">
        <v>5</v>
      </c>
      <c r="BP326">
        <v>0</v>
      </c>
      <c r="BR326">
        <v>9.9879999999999995</v>
      </c>
      <c r="BS326">
        <v>10.227</v>
      </c>
      <c r="BT326">
        <v>40.970999999999997</v>
      </c>
      <c r="BU326">
        <v>41.744</v>
      </c>
      <c r="BV326">
        <v>43.040999999999997</v>
      </c>
      <c r="BW326">
        <v>44.332999999999998</v>
      </c>
      <c r="BX326">
        <v>6</v>
      </c>
      <c r="BY326">
        <v>4</v>
      </c>
      <c r="BZ326">
        <v>4</v>
      </c>
      <c r="CA326">
        <v>4</v>
      </c>
      <c r="CB326">
        <v>4</v>
      </c>
      <c r="CC326">
        <v>3</v>
      </c>
      <c r="CD326">
        <v>0.810226847406877</v>
      </c>
      <c r="CE326" s="3">
        <v>43465</v>
      </c>
      <c r="CF326">
        <v>212.4</v>
      </c>
      <c r="CG326" s="3">
        <v>43646</v>
      </c>
      <c r="CH326">
        <v>0.82215975337430502</v>
      </c>
      <c r="CI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166.41499999999999</v>
      </c>
      <c r="DF326">
        <v>102.026</v>
      </c>
      <c r="DG326">
        <v>114.133</v>
      </c>
      <c r="DH326">
        <v>101.206</v>
      </c>
      <c r="DI326">
        <v>61.75</v>
      </c>
      <c r="DJ326">
        <v>39.225999999999999</v>
      </c>
      <c r="DK326">
        <v>114.646</v>
      </c>
      <c r="DL326">
        <v>0</v>
      </c>
      <c r="DM326">
        <v>4.3140000000000001</v>
      </c>
      <c r="DN326">
        <v>4.3840000000000003</v>
      </c>
      <c r="DO326">
        <v>4.0170000000000003</v>
      </c>
      <c r="DP326">
        <v>0</v>
      </c>
      <c r="DR326">
        <v>9.9879999999999995</v>
      </c>
      <c r="DS326">
        <v>10.227</v>
      </c>
      <c r="DT326">
        <v>40.970999999999997</v>
      </c>
      <c r="DU326">
        <v>41.744</v>
      </c>
      <c r="DV326">
        <v>43.040999999999997</v>
      </c>
      <c r="DW326">
        <v>44.332000000000001</v>
      </c>
      <c r="DX326">
        <v>0.84298320264218896</v>
      </c>
      <c r="DY326">
        <v>0</v>
      </c>
      <c r="DZ326">
        <v>1</v>
      </c>
      <c r="EA326">
        <v>0.81509091010465295</v>
      </c>
      <c r="EC326">
        <v>0.999994745249705</v>
      </c>
      <c r="ED326">
        <v>6</v>
      </c>
    </row>
    <row r="327" spans="1:134" x14ac:dyDescent="0.25">
      <c r="A327" s="6" t="s">
        <v>3299</v>
      </c>
      <c r="B327" t="s">
        <v>120</v>
      </c>
      <c r="C327">
        <v>100000</v>
      </c>
      <c r="E327" s="5" t="s">
        <v>1141</v>
      </c>
      <c r="F327">
        <v>1</v>
      </c>
      <c r="G327" s="2">
        <v>43716.901423611111</v>
      </c>
      <c r="H327" t="s">
        <v>121</v>
      </c>
      <c r="I327" s="2">
        <v>43721.386562500003</v>
      </c>
      <c r="J327">
        <v>2500000</v>
      </c>
      <c r="K327">
        <v>3</v>
      </c>
      <c r="L327" t="s">
        <v>129</v>
      </c>
      <c r="M327">
        <v>189</v>
      </c>
      <c r="N327">
        <v>9</v>
      </c>
      <c r="P327">
        <v>5.2080000000000002</v>
      </c>
      <c r="Q327">
        <v>412</v>
      </c>
      <c r="R327" t="s">
        <v>534</v>
      </c>
      <c r="S327" t="s">
        <v>136</v>
      </c>
      <c r="T327" t="s">
        <v>3861</v>
      </c>
      <c r="U327" t="s">
        <v>3899</v>
      </c>
      <c r="V327">
        <v>80018</v>
      </c>
      <c r="W327" t="s">
        <v>119</v>
      </c>
      <c r="X327" s="1">
        <v>412</v>
      </c>
      <c r="Y327" t="s">
        <v>3881</v>
      </c>
      <c r="Z327" s="3">
        <v>41771</v>
      </c>
      <c r="AA327">
        <v>6</v>
      </c>
      <c r="AB327">
        <v>0</v>
      </c>
      <c r="AC327">
        <v>6</v>
      </c>
      <c r="AD327">
        <v>4</v>
      </c>
      <c r="AE327">
        <v>6</v>
      </c>
      <c r="AF327">
        <v>0</v>
      </c>
      <c r="AG327">
        <v>0</v>
      </c>
      <c r="AH327">
        <v>2</v>
      </c>
      <c r="AI327">
        <v>0</v>
      </c>
      <c r="AK327">
        <v>2</v>
      </c>
      <c r="AL327">
        <v>3</v>
      </c>
      <c r="AM327">
        <v>35</v>
      </c>
      <c r="AN327">
        <v>120</v>
      </c>
      <c r="AO327">
        <v>196</v>
      </c>
      <c r="AP327">
        <v>17</v>
      </c>
      <c r="AQ327">
        <v>0</v>
      </c>
      <c r="AR327">
        <v>22</v>
      </c>
      <c r="AS327">
        <v>5</v>
      </c>
      <c r="AT327">
        <v>9</v>
      </c>
      <c r="AU327">
        <v>189</v>
      </c>
      <c r="AV327">
        <v>189</v>
      </c>
      <c r="AW327">
        <v>22</v>
      </c>
      <c r="AX327">
        <v>218</v>
      </c>
      <c r="AY327">
        <v>218</v>
      </c>
      <c r="AZ327">
        <v>2018</v>
      </c>
      <c r="BA327">
        <v>0.17857142857142799</v>
      </c>
      <c r="BB327">
        <v>2.29357798165137E-2</v>
      </c>
      <c r="BC327">
        <v>1</v>
      </c>
      <c r="BD327">
        <v>0.55045871559632997</v>
      </c>
      <c r="BE327">
        <v>4.7619047619047603E-2</v>
      </c>
      <c r="BF327">
        <v>65</v>
      </c>
      <c r="BG327">
        <v>65</v>
      </c>
      <c r="BH327">
        <v>40</v>
      </c>
      <c r="BI327">
        <v>40</v>
      </c>
      <c r="BJ327">
        <v>40</v>
      </c>
      <c r="BK327">
        <v>40</v>
      </c>
      <c r="BL327">
        <v>11.47</v>
      </c>
      <c r="BM327">
        <v>11.151</v>
      </c>
      <c r="BN327">
        <v>10.68</v>
      </c>
      <c r="BO327">
        <v>12.465</v>
      </c>
      <c r="BP327">
        <v>11.409000000000001</v>
      </c>
      <c r="BQ327">
        <v>11.673</v>
      </c>
      <c r="BR327">
        <v>27.533000000000001</v>
      </c>
      <c r="BS327">
        <v>29.606000000000002</v>
      </c>
      <c r="BT327">
        <v>31.672999999999998</v>
      </c>
      <c r="BU327">
        <v>33.734000000000002</v>
      </c>
      <c r="BV327">
        <v>35.789000000000001</v>
      </c>
      <c r="BW327">
        <v>37.838000000000001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0.66002318530408399</v>
      </c>
      <c r="CE327" s="3">
        <v>43465</v>
      </c>
      <c r="CF327">
        <v>104.003</v>
      </c>
      <c r="CG327" s="3">
        <v>43646</v>
      </c>
      <c r="CH327">
        <v>0.56845821890937598</v>
      </c>
      <c r="CI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42</v>
      </c>
      <c r="DF327">
        <v>53.2</v>
      </c>
      <c r="DG327">
        <v>33.200000000000003</v>
      </c>
      <c r="DH327">
        <v>33.200000000000003</v>
      </c>
      <c r="DI327">
        <v>33.200000000000003</v>
      </c>
      <c r="DJ327">
        <v>33.200000000000003</v>
      </c>
      <c r="DK327">
        <v>75.141000000000005</v>
      </c>
      <c r="DL327">
        <v>1.47</v>
      </c>
      <c r="DM327">
        <v>1.151</v>
      </c>
      <c r="DN327">
        <v>0.68</v>
      </c>
      <c r="DO327">
        <v>2.4649999999999999</v>
      </c>
      <c r="DP327">
        <v>1.409</v>
      </c>
      <c r="DQ327">
        <v>1.673</v>
      </c>
      <c r="DR327">
        <v>27.533000000000001</v>
      </c>
      <c r="DS327">
        <v>29.606000000000002</v>
      </c>
      <c r="DT327">
        <v>31.672999999999998</v>
      </c>
      <c r="DU327">
        <v>33.734000000000002</v>
      </c>
      <c r="DV327">
        <v>35.789000000000001</v>
      </c>
      <c r="DW327">
        <v>37.838000000000001</v>
      </c>
      <c r="DX327">
        <v>0.64615384615384597</v>
      </c>
      <c r="DY327">
        <v>0.128160418482999</v>
      </c>
      <c r="DZ327">
        <v>1</v>
      </c>
      <c r="EA327">
        <v>0.78620689655172404</v>
      </c>
      <c r="EB327">
        <v>0.12851498954217899</v>
      </c>
      <c r="EC327">
        <v>1</v>
      </c>
      <c r="ED327">
        <v>5</v>
      </c>
    </row>
    <row r="328" spans="1:134" x14ac:dyDescent="0.25">
      <c r="A328" s="6" t="s">
        <v>3280</v>
      </c>
      <c r="B328" t="s">
        <v>120</v>
      </c>
      <c r="C328">
        <v>60000</v>
      </c>
      <c r="E328" s="5" t="s">
        <v>1141</v>
      </c>
      <c r="F328">
        <v>1</v>
      </c>
      <c r="G328" s="2">
        <v>43715.307268518518</v>
      </c>
      <c r="H328" t="s">
        <v>121</v>
      </c>
      <c r="I328" s="2">
        <v>43721.381712962961</v>
      </c>
      <c r="J328">
        <v>2500000</v>
      </c>
      <c r="K328">
        <v>3</v>
      </c>
      <c r="L328" t="s">
        <v>122</v>
      </c>
      <c r="M328">
        <v>297</v>
      </c>
      <c r="N328">
        <v>21.2</v>
      </c>
      <c r="Q328">
        <v>552051</v>
      </c>
      <c r="R328" t="s">
        <v>535</v>
      </c>
      <c r="S328" t="s">
        <v>269</v>
      </c>
      <c r="T328" t="s">
        <v>3865</v>
      </c>
      <c r="U328" t="s">
        <v>3898</v>
      </c>
      <c r="V328">
        <v>40134</v>
      </c>
      <c r="W328" t="s">
        <v>132</v>
      </c>
      <c r="X328" s="1">
        <v>552</v>
      </c>
      <c r="Y328" t="s">
        <v>3892</v>
      </c>
      <c r="Z328" s="3">
        <v>42920</v>
      </c>
      <c r="AA328">
        <v>5</v>
      </c>
      <c r="AB328">
        <v>-1</v>
      </c>
      <c r="AC328">
        <v>5</v>
      </c>
      <c r="AD328">
        <v>7</v>
      </c>
      <c r="AE328">
        <v>7</v>
      </c>
      <c r="AF328">
        <v>0</v>
      </c>
      <c r="AG328">
        <v>0</v>
      </c>
      <c r="AH328">
        <v>4</v>
      </c>
      <c r="AI328">
        <v>0</v>
      </c>
      <c r="AJ328">
        <v>4</v>
      </c>
      <c r="AK328">
        <v>4</v>
      </c>
      <c r="AL328">
        <v>2</v>
      </c>
      <c r="AM328">
        <v>8</v>
      </c>
      <c r="AN328">
        <v>144</v>
      </c>
      <c r="AO328">
        <v>198</v>
      </c>
      <c r="AP328">
        <v>63</v>
      </c>
      <c r="AQ328">
        <v>0</v>
      </c>
      <c r="AR328">
        <v>83</v>
      </c>
      <c r="AS328">
        <v>111</v>
      </c>
      <c r="AT328">
        <v>61</v>
      </c>
      <c r="AU328">
        <v>297</v>
      </c>
      <c r="AV328">
        <v>297</v>
      </c>
      <c r="AW328">
        <v>83</v>
      </c>
      <c r="AX328">
        <v>281</v>
      </c>
      <c r="AY328">
        <v>281</v>
      </c>
      <c r="AZ328">
        <v>2018</v>
      </c>
      <c r="BA328">
        <v>4.0404040404040401E-2</v>
      </c>
      <c r="BB328">
        <v>0.395017793594306</v>
      </c>
      <c r="BC328">
        <v>1</v>
      </c>
      <c r="BD328">
        <v>0.512455516014234</v>
      </c>
      <c r="BE328">
        <v>0.20538720538720501</v>
      </c>
      <c r="CK328">
        <v>0</v>
      </c>
      <c r="CL328">
        <v>0</v>
      </c>
      <c r="ED328">
        <v>2</v>
      </c>
    </row>
    <row r="329" spans="1:134" x14ac:dyDescent="0.25">
      <c r="A329" s="6" t="s">
        <v>3253</v>
      </c>
      <c r="B329" t="s">
        <v>120</v>
      </c>
      <c r="C329">
        <v>150000</v>
      </c>
      <c r="E329" s="5" t="s">
        <v>1141</v>
      </c>
      <c r="F329">
        <v>0</v>
      </c>
      <c r="G329" s="2">
        <v>43714.408506944441</v>
      </c>
      <c r="H329" t="s">
        <v>121</v>
      </c>
      <c r="I329" s="2">
        <v>43721.371527777781</v>
      </c>
      <c r="J329">
        <v>2500000</v>
      </c>
      <c r="K329">
        <v>3</v>
      </c>
      <c r="L329" t="s">
        <v>157</v>
      </c>
      <c r="M329">
        <v>1343</v>
      </c>
      <c r="N329">
        <v>5.7</v>
      </c>
      <c r="O329">
        <v>6.92</v>
      </c>
      <c r="P329">
        <v>4.68</v>
      </c>
      <c r="Q329">
        <v>461201</v>
      </c>
      <c r="R329" t="s">
        <v>179</v>
      </c>
      <c r="S329" t="s">
        <v>178</v>
      </c>
      <c r="T329" t="s">
        <v>3856</v>
      </c>
      <c r="U329" t="s">
        <v>3899</v>
      </c>
      <c r="V329">
        <v>90129</v>
      </c>
      <c r="W329" t="s">
        <v>119</v>
      </c>
      <c r="X329" s="1">
        <v>351</v>
      </c>
      <c r="Y329" t="s">
        <v>3896</v>
      </c>
      <c r="Z329" s="3">
        <v>41688</v>
      </c>
      <c r="AA329">
        <v>4</v>
      </c>
      <c r="AB329">
        <v>0</v>
      </c>
      <c r="AC329">
        <v>6</v>
      </c>
      <c r="AD329">
        <v>0</v>
      </c>
      <c r="AE329">
        <v>3</v>
      </c>
      <c r="AF329">
        <v>2</v>
      </c>
      <c r="AG329">
        <v>0</v>
      </c>
      <c r="AH329">
        <v>2</v>
      </c>
      <c r="AI329">
        <v>0</v>
      </c>
      <c r="AJ329">
        <v>2</v>
      </c>
      <c r="AK329">
        <v>1</v>
      </c>
      <c r="AL329">
        <v>1</v>
      </c>
      <c r="AM329">
        <v>16</v>
      </c>
      <c r="AN329">
        <v>259</v>
      </c>
      <c r="AO329">
        <v>764</v>
      </c>
      <c r="AP329">
        <v>71</v>
      </c>
      <c r="AQ329">
        <v>195</v>
      </c>
      <c r="AR329">
        <v>45</v>
      </c>
      <c r="AS329">
        <v>375</v>
      </c>
      <c r="AT329">
        <v>44</v>
      </c>
      <c r="AU329">
        <v>1343</v>
      </c>
      <c r="AV329">
        <v>1254</v>
      </c>
      <c r="AW329">
        <v>41</v>
      </c>
      <c r="AX329">
        <v>809</v>
      </c>
      <c r="AY329">
        <v>809</v>
      </c>
      <c r="AZ329">
        <v>2018</v>
      </c>
      <c r="BA329">
        <v>2.09424083769633E-2</v>
      </c>
      <c r="BB329">
        <v>0.46353522867737901</v>
      </c>
      <c r="BC329">
        <v>0.91111111111111098</v>
      </c>
      <c r="BD329">
        <v>0.32014833127317599</v>
      </c>
      <c r="BE329">
        <v>3.5087719298245598E-2</v>
      </c>
      <c r="BF329">
        <v>60</v>
      </c>
      <c r="BG329">
        <v>60</v>
      </c>
      <c r="BH329">
        <v>60</v>
      </c>
      <c r="BI329">
        <v>80</v>
      </c>
      <c r="BJ329">
        <v>80</v>
      </c>
      <c r="BK329">
        <v>80</v>
      </c>
      <c r="BL329">
        <v>80.021000000000001</v>
      </c>
      <c r="BM329">
        <v>79.674000000000007</v>
      </c>
      <c r="BN329">
        <v>80.088999999999999</v>
      </c>
      <c r="BO329">
        <v>85.275999999999996</v>
      </c>
      <c r="BP329">
        <v>86.289000000000001</v>
      </c>
      <c r="BQ329">
        <v>85.066000000000003</v>
      </c>
      <c r="BR329">
        <v>75.64</v>
      </c>
      <c r="BS329">
        <v>108.42</v>
      </c>
      <c r="BT329">
        <v>111.643</v>
      </c>
      <c r="BU329">
        <v>128.47499999999999</v>
      </c>
      <c r="BV329">
        <v>132.15799999999999</v>
      </c>
      <c r="BW329">
        <v>135.291</v>
      </c>
      <c r="BX329">
        <v>2</v>
      </c>
      <c r="BY329">
        <v>3</v>
      </c>
      <c r="BZ329">
        <v>3</v>
      </c>
      <c r="CA329">
        <v>4</v>
      </c>
      <c r="CB329">
        <v>4</v>
      </c>
      <c r="CC329">
        <v>4</v>
      </c>
      <c r="CD329">
        <v>0.46258954731208002</v>
      </c>
      <c r="CE329" s="3">
        <v>43465</v>
      </c>
      <c r="CF329">
        <v>215.661</v>
      </c>
      <c r="CG329" s="3">
        <v>43646</v>
      </c>
      <c r="CH329">
        <v>5.00924861270809E-2</v>
      </c>
      <c r="CI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0.99299999999999999</v>
      </c>
      <c r="DF329">
        <v>6.4960000000000004</v>
      </c>
      <c r="DG329">
        <v>34.661999999999999</v>
      </c>
      <c r="DH329">
        <v>29.041</v>
      </c>
      <c r="DI329">
        <v>56.432000000000002</v>
      </c>
      <c r="DJ329">
        <v>55.838000000000001</v>
      </c>
      <c r="DK329">
        <v>228.995</v>
      </c>
      <c r="DL329">
        <v>6.0209999999999999</v>
      </c>
      <c r="DM329">
        <v>5.6740000000000004</v>
      </c>
      <c r="DN329">
        <v>6.0890000000000004</v>
      </c>
      <c r="DO329">
        <v>77.59</v>
      </c>
      <c r="DP329">
        <v>77.981999999999999</v>
      </c>
      <c r="DQ329">
        <v>67.105999999999995</v>
      </c>
      <c r="DR329">
        <v>75.64</v>
      </c>
      <c r="DS329">
        <v>108.419</v>
      </c>
      <c r="DT329">
        <v>111.643</v>
      </c>
      <c r="DU329">
        <v>128.47399999999999</v>
      </c>
      <c r="DV329">
        <v>132.15700000000001</v>
      </c>
      <c r="DW329">
        <v>135.291</v>
      </c>
      <c r="DX329">
        <v>1.6549999999999999E-2</v>
      </c>
      <c r="DY329">
        <v>7.5242748778445598E-2</v>
      </c>
      <c r="DZ329">
        <v>1</v>
      </c>
      <c r="EA329">
        <v>0.43681428571428499</v>
      </c>
      <c r="EB329">
        <v>0.48439712740348301</v>
      </c>
      <c r="EC329">
        <v>0.99999566240184301</v>
      </c>
      <c r="ED329">
        <v>5</v>
      </c>
    </row>
    <row r="330" spans="1:134" x14ac:dyDescent="0.25">
      <c r="A330" s="6" t="s">
        <v>3249</v>
      </c>
      <c r="B330" t="s">
        <v>120</v>
      </c>
      <c r="C330">
        <v>50000</v>
      </c>
      <c r="E330" s="5" t="s">
        <v>1141</v>
      </c>
      <c r="F330">
        <v>0</v>
      </c>
      <c r="G330" s="2">
        <v>43714.350659722222</v>
      </c>
      <c r="H330" t="s">
        <v>121</v>
      </c>
      <c r="I330" s="2">
        <v>43721.370844907404</v>
      </c>
      <c r="J330">
        <v>2500000</v>
      </c>
      <c r="K330">
        <v>4</v>
      </c>
      <c r="L330" t="s">
        <v>128</v>
      </c>
      <c r="M330">
        <v>481</v>
      </c>
      <c r="N330">
        <v>4.8</v>
      </c>
      <c r="O330">
        <v>8.9550000000000001</v>
      </c>
      <c r="P330">
        <v>8.2620000000000005</v>
      </c>
      <c r="Q330">
        <v>46</v>
      </c>
      <c r="R330" t="s">
        <v>376</v>
      </c>
      <c r="S330" t="s">
        <v>180</v>
      </c>
      <c r="T330" t="s">
        <v>3861</v>
      </c>
      <c r="U330" t="s">
        <v>3899</v>
      </c>
      <c r="V330">
        <v>84091</v>
      </c>
      <c r="W330" t="s">
        <v>119</v>
      </c>
      <c r="X330" s="1">
        <v>467</v>
      </c>
      <c r="Y330" t="s">
        <v>3882</v>
      </c>
      <c r="Z330" s="3">
        <v>24793</v>
      </c>
      <c r="AA330">
        <v>5</v>
      </c>
      <c r="AB330">
        <v>0</v>
      </c>
      <c r="AC330">
        <v>6</v>
      </c>
      <c r="AD330">
        <v>1</v>
      </c>
      <c r="AE330">
        <v>5</v>
      </c>
      <c r="AF330">
        <v>1</v>
      </c>
      <c r="AG330">
        <v>0</v>
      </c>
      <c r="AH330">
        <v>2</v>
      </c>
      <c r="AI330">
        <v>0</v>
      </c>
      <c r="AJ330">
        <v>2</v>
      </c>
      <c r="AK330">
        <v>1</v>
      </c>
      <c r="AL330">
        <v>2</v>
      </c>
      <c r="AM330">
        <v>9</v>
      </c>
      <c r="AN330">
        <v>491</v>
      </c>
      <c r="AO330">
        <v>1373</v>
      </c>
      <c r="AP330">
        <v>23</v>
      </c>
      <c r="AQ330">
        <v>108</v>
      </c>
      <c r="AR330">
        <v>16</v>
      </c>
      <c r="AS330">
        <v>53</v>
      </c>
      <c r="AT330">
        <v>5</v>
      </c>
      <c r="AU330">
        <v>481</v>
      </c>
      <c r="AV330">
        <v>481</v>
      </c>
      <c r="AW330">
        <v>16</v>
      </c>
      <c r="AX330">
        <v>1389</v>
      </c>
      <c r="AY330">
        <v>1389</v>
      </c>
      <c r="AZ330">
        <v>2018</v>
      </c>
      <c r="BA330">
        <v>6.5549890750181998E-3</v>
      </c>
      <c r="BB330">
        <v>3.8156947444204399E-2</v>
      </c>
      <c r="BC330">
        <v>1</v>
      </c>
      <c r="BD330">
        <v>0.35349172066234702</v>
      </c>
      <c r="BE330">
        <v>1.03950103950103E-2</v>
      </c>
      <c r="BF330">
        <v>103</v>
      </c>
      <c r="BG330">
        <v>103</v>
      </c>
      <c r="BH330">
        <v>103</v>
      </c>
      <c r="BI330">
        <v>103</v>
      </c>
      <c r="BJ330">
        <v>103</v>
      </c>
      <c r="BK330">
        <v>103</v>
      </c>
      <c r="BL330">
        <v>103</v>
      </c>
      <c r="BM330">
        <v>103</v>
      </c>
      <c r="BN330">
        <v>103</v>
      </c>
      <c r="BO330">
        <v>103</v>
      </c>
      <c r="BP330">
        <v>103</v>
      </c>
      <c r="BQ330">
        <v>103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0.503250809061488</v>
      </c>
      <c r="CE330" s="3">
        <v>43465</v>
      </c>
      <c r="CF330">
        <v>206</v>
      </c>
      <c r="CG330" s="3">
        <v>43646</v>
      </c>
      <c r="CH330">
        <v>0.50798543689320297</v>
      </c>
      <c r="CI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DE330">
        <v>19.065000000000001</v>
      </c>
      <c r="DF330">
        <v>14.843999999999999</v>
      </c>
      <c r="DG330">
        <v>13.42</v>
      </c>
      <c r="DH330">
        <v>19.004999999999999</v>
      </c>
      <c r="DI330">
        <v>22.545000000000002</v>
      </c>
      <c r="DJ330">
        <v>24.965</v>
      </c>
      <c r="DK330">
        <v>120.17</v>
      </c>
      <c r="DL330">
        <v>85.58</v>
      </c>
      <c r="DM330">
        <v>83.16</v>
      </c>
      <c r="DN330">
        <v>85.887</v>
      </c>
      <c r="DO330">
        <v>87.245999999999995</v>
      </c>
      <c r="DP330">
        <v>83.570999999999998</v>
      </c>
      <c r="DQ330">
        <v>82.73</v>
      </c>
      <c r="DX330">
        <v>0.18509708737864</v>
      </c>
      <c r="DY330">
        <v>0.83087378640776699</v>
      </c>
      <c r="EA330">
        <v>0.18421359223300901</v>
      </c>
      <c r="EB330">
        <v>0.82228802588996697</v>
      </c>
      <c r="ED330">
        <v>52</v>
      </c>
    </row>
    <row r="331" spans="1:134" x14ac:dyDescent="0.25">
      <c r="A331" s="6" t="s">
        <v>3243</v>
      </c>
      <c r="B331" t="s">
        <v>120</v>
      </c>
      <c r="C331">
        <v>2000000</v>
      </c>
      <c r="E331" s="5" t="s">
        <v>1141</v>
      </c>
      <c r="F331">
        <v>0</v>
      </c>
      <c r="G331" s="2">
        <v>43714.316944444443</v>
      </c>
      <c r="H331" t="s">
        <v>121</v>
      </c>
      <c r="I331" s="2">
        <v>43721.369722222225</v>
      </c>
      <c r="K331">
        <v>2</v>
      </c>
      <c r="L331" t="s">
        <v>128</v>
      </c>
      <c r="M331">
        <v>662</v>
      </c>
      <c r="N331">
        <v>-41.8</v>
      </c>
      <c r="O331">
        <v>250</v>
      </c>
      <c r="P331">
        <v>51.63</v>
      </c>
      <c r="Q331">
        <v>46461</v>
      </c>
      <c r="R331" t="s">
        <v>537</v>
      </c>
      <c r="S331" t="s">
        <v>536</v>
      </c>
      <c r="T331" t="s">
        <v>3864</v>
      </c>
      <c r="U331" t="s">
        <v>3897</v>
      </c>
      <c r="V331">
        <v>26900</v>
      </c>
      <c r="W331" t="s">
        <v>119</v>
      </c>
      <c r="X331" s="1">
        <v>464</v>
      </c>
      <c r="Y331" t="s">
        <v>3882</v>
      </c>
      <c r="Z331" s="3">
        <v>38499</v>
      </c>
      <c r="AA331">
        <v>6</v>
      </c>
      <c r="AB331">
        <v>0</v>
      </c>
      <c r="AC331">
        <v>5</v>
      </c>
      <c r="AD331">
        <v>20</v>
      </c>
      <c r="AE331">
        <v>9</v>
      </c>
      <c r="AF331">
        <v>0</v>
      </c>
      <c r="AG331">
        <v>0</v>
      </c>
      <c r="AH331">
        <v>6</v>
      </c>
      <c r="AI331">
        <v>0</v>
      </c>
      <c r="AK331">
        <v>6</v>
      </c>
      <c r="AL331">
        <v>2</v>
      </c>
      <c r="AM331">
        <v>135</v>
      </c>
      <c r="AN331">
        <v>176</v>
      </c>
      <c r="AO331">
        <v>599</v>
      </c>
      <c r="AP331">
        <v>-277</v>
      </c>
      <c r="AQ331">
        <v>4</v>
      </c>
      <c r="AR331">
        <v>34</v>
      </c>
      <c r="AS331">
        <v>-76</v>
      </c>
      <c r="AT331">
        <v>-284</v>
      </c>
      <c r="AU331">
        <v>662</v>
      </c>
      <c r="AV331">
        <v>662</v>
      </c>
      <c r="AW331">
        <v>5</v>
      </c>
      <c r="AX331">
        <v>633</v>
      </c>
      <c r="AY331">
        <v>633</v>
      </c>
      <c r="AZ331">
        <v>2017</v>
      </c>
      <c r="BA331">
        <v>0.225375626043405</v>
      </c>
      <c r="BB331">
        <v>-0.12006319115323801</v>
      </c>
      <c r="BC331">
        <v>0.14705882352941099</v>
      </c>
      <c r="BD331">
        <v>0.278041074249605</v>
      </c>
      <c r="BE331">
        <v>-0.42900302114803601</v>
      </c>
      <c r="BX331">
        <v>1</v>
      </c>
      <c r="BY331">
        <v>3</v>
      </c>
      <c r="CD331">
        <v>0.268165764329447</v>
      </c>
      <c r="CF331">
        <v>30.053000000000001</v>
      </c>
      <c r="CG331" s="3">
        <v>43008</v>
      </c>
      <c r="CH331">
        <v>0.33730409609689499</v>
      </c>
      <c r="CI331">
        <v>0</v>
      </c>
      <c r="CK331">
        <v>0</v>
      </c>
      <c r="CL331">
        <v>0</v>
      </c>
      <c r="ED331">
        <v>14</v>
      </c>
    </row>
    <row r="332" spans="1:134" x14ac:dyDescent="0.25">
      <c r="A332" s="6" t="s">
        <v>3079</v>
      </c>
      <c r="B332" t="s">
        <v>120</v>
      </c>
      <c r="C332">
        <v>100000</v>
      </c>
      <c r="E332" s="5" t="s">
        <v>1141</v>
      </c>
      <c r="F332">
        <v>0</v>
      </c>
      <c r="G332" s="2">
        <v>43710.349421296298</v>
      </c>
      <c r="H332" t="s">
        <v>121</v>
      </c>
      <c r="I332" s="2">
        <v>43721.348854166667</v>
      </c>
      <c r="J332">
        <v>2381855</v>
      </c>
      <c r="K332">
        <v>2</v>
      </c>
      <c r="L332" t="s">
        <v>116</v>
      </c>
      <c r="M332">
        <v>1244</v>
      </c>
      <c r="N332">
        <v>1.7</v>
      </c>
      <c r="Q332">
        <v>46471</v>
      </c>
      <c r="R332" t="s">
        <v>540</v>
      </c>
      <c r="S332" t="s">
        <v>144</v>
      </c>
      <c r="T332" t="s">
        <v>3873</v>
      </c>
      <c r="U332" t="s">
        <v>3898</v>
      </c>
      <c r="V332">
        <v>33010</v>
      </c>
      <c r="W332" t="s">
        <v>119</v>
      </c>
      <c r="X332" s="1">
        <v>464</v>
      </c>
      <c r="Y332" t="s">
        <v>3882</v>
      </c>
      <c r="Z332" s="3">
        <v>40920</v>
      </c>
      <c r="AA332">
        <v>4</v>
      </c>
      <c r="AB332">
        <v>0</v>
      </c>
      <c r="AC332">
        <v>6</v>
      </c>
      <c r="AD332">
        <v>1</v>
      </c>
      <c r="AE332">
        <v>4</v>
      </c>
      <c r="AF332">
        <v>0</v>
      </c>
      <c r="AG332">
        <v>0</v>
      </c>
      <c r="AH332">
        <v>3</v>
      </c>
      <c r="AI332">
        <v>0</v>
      </c>
      <c r="AJ332">
        <v>2</v>
      </c>
      <c r="AK332">
        <v>2</v>
      </c>
      <c r="AL332">
        <v>1</v>
      </c>
      <c r="AM332">
        <v>15</v>
      </c>
      <c r="AN332">
        <v>662</v>
      </c>
      <c r="AO332">
        <v>1011</v>
      </c>
      <c r="AP332">
        <v>21</v>
      </c>
      <c r="AQ332">
        <v>0</v>
      </c>
      <c r="AR332">
        <v>545</v>
      </c>
      <c r="AS332">
        <v>167</v>
      </c>
      <c r="AT332">
        <v>8</v>
      </c>
      <c r="AU332">
        <v>1244</v>
      </c>
      <c r="AV332">
        <v>1244</v>
      </c>
      <c r="AW332">
        <v>1</v>
      </c>
      <c r="AX332">
        <v>1556</v>
      </c>
      <c r="AY332">
        <v>1556</v>
      </c>
      <c r="AZ332">
        <v>2017</v>
      </c>
      <c r="BA332">
        <v>1.4836795252225501E-2</v>
      </c>
      <c r="BB332">
        <v>0.1073264781491</v>
      </c>
      <c r="BC332">
        <v>1.8348623853210999E-3</v>
      </c>
      <c r="BD332">
        <v>0.425449871465295</v>
      </c>
      <c r="BE332">
        <v>6.4308681672025697E-3</v>
      </c>
      <c r="BL332">
        <v>40</v>
      </c>
      <c r="BM332">
        <v>40</v>
      </c>
      <c r="BN332">
        <v>40</v>
      </c>
      <c r="BO332">
        <v>40</v>
      </c>
      <c r="BP332">
        <v>40</v>
      </c>
      <c r="BQ332">
        <v>40</v>
      </c>
      <c r="BR332">
        <v>153.40799999999999</v>
      </c>
      <c r="BS332">
        <v>156.25299999999999</v>
      </c>
      <c r="BT332">
        <v>159.09200000000001</v>
      </c>
      <c r="BU332">
        <v>161.92500000000001</v>
      </c>
      <c r="BV332">
        <v>164.75200000000001</v>
      </c>
      <c r="BW332">
        <v>167.57300000000001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0.32647083333333299</v>
      </c>
      <c r="CE332" s="3">
        <v>43465</v>
      </c>
      <c r="CF332">
        <v>193.40799999999999</v>
      </c>
      <c r="CG332" s="3">
        <v>43646</v>
      </c>
      <c r="CH332">
        <v>0.32894999999999902</v>
      </c>
      <c r="CI332">
        <v>0</v>
      </c>
      <c r="CK332">
        <v>0</v>
      </c>
      <c r="CL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K332">
        <v>170.38800000000001</v>
      </c>
      <c r="DL332">
        <v>13.157999999999999</v>
      </c>
      <c r="DM332">
        <v>25.661000000000001</v>
      </c>
      <c r="DN332">
        <v>39.533999999999999</v>
      </c>
      <c r="DO332">
        <v>0</v>
      </c>
      <c r="DP332">
        <v>0</v>
      </c>
      <c r="DQ332">
        <v>0</v>
      </c>
      <c r="DR332">
        <v>153.40799999999999</v>
      </c>
      <c r="DS332">
        <v>156.25299999999999</v>
      </c>
      <c r="DT332">
        <v>159.09200000000001</v>
      </c>
      <c r="DU332">
        <v>161.92500000000001</v>
      </c>
      <c r="DV332">
        <v>164.75200000000001</v>
      </c>
      <c r="DW332">
        <v>167.57300000000001</v>
      </c>
      <c r="DY332">
        <v>0.32894999999999902</v>
      </c>
      <c r="DZ332">
        <v>1</v>
      </c>
      <c r="EB332">
        <v>0.32647083333333299</v>
      </c>
      <c r="EC332">
        <v>1</v>
      </c>
      <c r="ED332">
        <v>7</v>
      </c>
    </row>
    <row r="333" spans="1:134" x14ac:dyDescent="0.25">
      <c r="A333" s="6" t="s">
        <v>3302</v>
      </c>
      <c r="B333" t="s">
        <v>120</v>
      </c>
      <c r="C333">
        <v>300000</v>
      </c>
      <c r="E333" s="5" t="s">
        <v>1141</v>
      </c>
      <c r="F333">
        <v>0</v>
      </c>
      <c r="G333" s="2">
        <v>43717.263182870367</v>
      </c>
      <c r="H333" t="s">
        <v>121</v>
      </c>
      <c r="I333" s="2">
        <v>43720.776759259257</v>
      </c>
      <c r="K333">
        <v>3</v>
      </c>
      <c r="L333" t="s">
        <v>128</v>
      </c>
      <c r="M333">
        <v>3247</v>
      </c>
      <c r="N333">
        <v>5.2</v>
      </c>
      <c r="O333">
        <v>6.7610000000000001</v>
      </c>
      <c r="P333">
        <v>13.91</v>
      </c>
      <c r="Q333">
        <v>412</v>
      </c>
      <c r="R333" t="s">
        <v>541</v>
      </c>
      <c r="S333" t="s">
        <v>273</v>
      </c>
      <c r="T333" t="s">
        <v>3865</v>
      </c>
      <c r="U333" t="s">
        <v>3897</v>
      </c>
      <c r="V333">
        <v>25039</v>
      </c>
      <c r="W333" t="s">
        <v>119</v>
      </c>
      <c r="X333" s="1">
        <v>412</v>
      </c>
      <c r="Y333" t="s">
        <v>3881</v>
      </c>
      <c r="Z333" s="3">
        <v>40575</v>
      </c>
      <c r="AA333">
        <v>6</v>
      </c>
      <c r="AB333">
        <v>0</v>
      </c>
      <c r="AC333">
        <v>6</v>
      </c>
      <c r="AD333">
        <v>27</v>
      </c>
      <c r="AE333">
        <v>9</v>
      </c>
      <c r="AF333">
        <v>-1</v>
      </c>
      <c r="AG333">
        <v>0</v>
      </c>
      <c r="AH333">
        <v>6</v>
      </c>
      <c r="AI333">
        <v>0</v>
      </c>
      <c r="AJ333">
        <v>4</v>
      </c>
      <c r="AK333">
        <v>6</v>
      </c>
      <c r="AL333">
        <v>2</v>
      </c>
      <c r="AM333">
        <v>345</v>
      </c>
      <c r="AN333">
        <v>1688</v>
      </c>
      <c r="AO333">
        <v>3248</v>
      </c>
      <c r="AP333">
        <v>169</v>
      </c>
      <c r="AQ333">
        <v>1087</v>
      </c>
      <c r="AR333">
        <v>943</v>
      </c>
      <c r="AS333">
        <v>200</v>
      </c>
      <c r="AT333">
        <v>52</v>
      </c>
      <c r="AU333">
        <v>3247</v>
      </c>
      <c r="AV333">
        <v>3247</v>
      </c>
      <c r="AW333">
        <v>840</v>
      </c>
      <c r="AX333">
        <v>4191</v>
      </c>
      <c r="AY333">
        <v>4191</v>
      </c>
      <c r="AZ333">
        <v>2018</v>
      </c>
      <c r="BA333">
        <v>0.10621921182266</v>
      </c>
      <c r="BB333">
        <v>4.7721307563827198E-2</v>
      </c>
      <c r="BC333">
        <v>0.89077412513255505</v>
      </c>
      <c r="BD333">
        <v>0.40276783583870102</v>
      </c>
      <c r="BE333">
        <v>1.60147828765013E-2</v>
      </c>
      <c r="BF333">
        <v>250</v>
      </c>
      <c r="BG333">
        <v>250</v>
      </c>
      <c r="BH333">
        <v>250</v>
      </c>
      <c r="BI333">
        <v>250</v>
      </c>
      <c r="BJ333">
        <v>250</v>
      </c>
      <c r="BK333">
        <v>250</v>
      </c>
      <c r="BL333">
        <v>105</v>
      </c>
      <c r="BM333">
        <v>105</v>
      </c>
      <c r="BN333">
        <v>105</v>
      </c>
      <c r="BO333">
        <v>105</v>
      </c>
      <c r="BP333">
        <v>105</v>
      </c>
      <c r="BQ333">
        <v>105</v>
      </c>
      <c r="BR333">
        <v>186.899</v>
      </c>
      <c r="BS333">
        <v>194.85</v>
      </c>
      <c r="BT333">
        <v>198.65100000000001</v>
      </c>
      <c r="BU333">
        <v>204.5</v>
      </c>
      <c r="BV333">
        <v>212.37799999999999</v>
      </c>
      <c r="BW333">
        <v>216.14599999999999</v>
      </c>
      <c r="BX333">
        <v>8</v>
      </c>
      <c r="BY333">
        <v>8</v>
      </c>
      <c r="BZ333">
        <v>8</v>
      </c>
      <c r="CA333">
        <v>8</v>
      </c>
      <c r="CB333">
        <v>8</v>
      </c>
      <c r="CC333">
        <v>8</v>
      </c>
      <c r="CD333">
        <v>0.33906807511737003</v>
      </c>
      <c r="CE333" s="3">
        <v>43465</v>
      </c>
      <c r="CF333">
        <v>541.899</v>
      </c>
      <c r="CG333" s="3">
        <v>43646</v>
      </c>
      <c r="CH333">
        <v>0.45159718309859098</v>
      </c>
      <c r="CI333">
        <v>0.96</v>
      </c>
      <c r="CK333">
        <v>2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0.96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89.06</v>
      </c>
      <c r="DF333">
        <v>60.759</v>
      </c>
      <c r="DG333">
        <v>44.26</v>
      </c>
      <c r="DH333">
        <v>34.728000000000002</v>
      </c>
      <c r="DI333">
        <v>26.43</v>
      </c>
      <c r="DJ333">
        <v>0</v>
      </c>
      <c r="DK333">
        <v>233.47200000000001</v>
      </c>
      <c r="DL333">
        <v>71.257000000000005</v>
      </c>
      <c r="DM333">
        <v>96.039000000000001</v>
      </c>
      <c r="DN333">
        <v>97.049000000000007</v>
      </c>
      <c r="DO333">
        <v>78.375</v>
      </c>
      <c r="DP333">
        <v>97.122</v>
      </c>
      <c r="DQ333">
        <v>27.135999999999999</v>
      </c>
      <c r="DR333">
        <v>186.899</v>
      </c>
      <c r="DS333">
        <v>194.85</v>
      </c>
      <c r="DT333">
        <v>198.65100000000001</v>
      </c>
      <c r="DU333">
        <v>204.5</v>
      </c>
      <c r="DV333">
        <v>212.37799999999999</v>
      </c>
      <c r="DW333">
        <v>216.14599999999999</v>
      </c>
      <c r="DX333">
        <v>0.35624</v>
      </c>
      <c r="DY333">
        <v>0.67863809523809504</v>
      </c>
      <c r="DZ333">
        <v>1</v>
      </c>
      <c r="EA333">
        <v>0.170158</v>
      </c>
      <c r="EB333">
        <v>0.74123492063492002</v>
      </c>
      <c r="EC333">
        <v>1</v>
      </c>
      <c r="ED333">
        <v>8</v>
      </c>
    </row>
    <row r="334" spans="1:134" x14ac:dyDescent="0.25">
      <c r="A334" s="6" t="s">
        <v>3371</v>
      </c>
      <c r="B334" t="s">
        <v>120</v>
      </c>
      <c r="C334">
        <v>1500000</v>
      </c>
      <c r="E334" s="5" t="s">
        <v>1141</v>
      </c>
      <c r="F334">
        <v>1</v>
      </c>
      <c r="G334" s="2">
        <v>43719.470138888886</v>
      </c>
      <c r="H334" t="s">
        <v>121</v>
      </c>
      <c r="I334" s="2">
        <v>43720.691874999997</v>
      </c>
      <c r="L334" t="s">
        <v>173</v>
      </c>
      <c r="M334">
        <v>0</v>
      </c>
      <c r="N334">
        <v>0</v>
      </c>
      <c r="T334" t="s">
        <v>1141</v>
      </c>
      <c r="U334" t="s">
        <v>1141</v>
      </c>
      <c r="Y334" t="s">
        <v>1141</v>
      </c>
      <c r="AP334">
        <v>0</v>
      </c>
      <c r="BL334">
        <v>440.512</v>
      </c>
      <c r="BM334">
        <v>440.98700000000002</v>
      </c>
      <c r="BN334">
        <v>441.13499999999999</v>
      </c>
      <c r="BO334">
        <v>440.41500000000002</v>
      </c>
      <c r="BP334">
        <v>520.20799999999997</v>
      </c>
      <c r="BQ334">
        <v>520.41399999999999</v>
      </c>
      <c r="BR334">
        <v>2685.634</v>
      </c>
      <c r="BS334">
        <v>2716.39</v>
      </c>
      <c r="BT334">
        <v>2756.4160000000002</v>
      </c>
      <c r="BU334">
        <v>2820.6680000000001</v>
      </c>
      <c r="BV334">
        <v>2859.5569999999998</v>
      </c>
      <c r="BW334">
        <v>2900.1930000000002</v>
      </c>
      <c r="BX334">
        <v>8</v>
      </c>
      <c r="BY334">
        <v>8</v>
      </c>
      <c r="BZ334">
        <v>8</v>
      </c>
      <c r="CA334">
        <v>8</v>
      </c>
      <c r="CB334">
        <v>8</v>
      </c>
      <c r="CC334">
        <v>8</v>
      </c>
      <c r="CD334">
        <v>0.95000804302644604</v>
      </c>
      <c r="CE334" s="3">
        <v>43465</v>
      </c>
      <c r="CF334">
        <v>3126.1460000000002</v>
      </c>
      <c r="CG334" s="3">
        <v>43646</v>
      </c>
      <c r="CH334">
        <v>1.0610675759116599</v>
      </c>
      <c r="CI334">
        <v>437.39</v>
      </c>
      <c r="CK334">
        <v>23</v>
      </c>
      <c r="CL334">
        <v>6</v>
      </c>
      <c r="CS334">
        <v>32.215000000000003</v>
      </c>
      <c r="CT334">
        <v>31.638000000000002</v>
      </c>
      <c r="CU334">
        <v>31.652000000000001</v>
      </c>
      <c r="CV334">
        <v>32.271999999999998</v>
      </c>
      <c r="CW334">
        <v>13.17</v>
      </c>
      <c r="CX334">
        <v>12.656000000000001</v>
      </c>
      <c r="CY334">
        <v>359.82299999999998</v>
      </c>
      <c r="CZ334">
        <v>405.75200000000001</v>
      </c>
      <c r="DA334">
        <v>404.17399999999998</v>
      </c>
      <c r="DB334">
        <v>356.43700000000001</v>
      </c>
      <c r="DC334">
        <v>346.48700000000002</v>
      </c>
      <c r="DD334">
        <v>330.14</v>
      </c>
      <c r="DK334">
        <v>3709.9549999999999</v>
      </c>
      <c r="DL334">
        <v>467.41300000000001</v>
      </c>
      <c r="DM334">
        <v>449.67599999999999</v>
      </c>
      <c r="DN334">
        <v>427.20499999999998</v>
      </c>
      <c r="DO334">
        <v>450.44099999999997</v>
      </c>
      <c r="DP334">
        <v>435.64</v>
      </c>
      <c r="DQ334">
        <v>433.13499999999999</v>
      </c>
      <c r="DR334">
        <v>3040.4810000000002</v>
      </c>
      <c r="DS334">
        <v>3117.1410000000001</v>
      </c>
      <c r="DT334">
        <v>3155.5880000000002</v>
      </c>
      <c r="DU334">
        <v>3171.73</v>
      </c>
      <c r="DV334">
        <v>3201.0419999999999</v>
      </c>
      <c r="DW334">
        <v>3219.8580000000002</v>
      </c>
      <c r="DY334">
        <v>1.0610675759116599</v>
      </c>
      <c r="DZ334">
        <v>1.1321278327575499</v>
      </c>
      <c r="EB334">
        <v>0.95000804302644604</v>
      </c>
      <c r="EC334">
        <v>1.1294581745062799</v>
      </c>
    </row>
    <row r="335" spans="1:134" x14ac:dyDescent="0.25">
      <c r="A335" s="6" t="s">
        <v>3369</v>
      </c>
      <c r="B335" t="s">
        <v>120</v>
      </c>
      <c r="C335">
        <v>250000</v>
      </c>
      <c r="E335" s="5" t="s">
        <v>1141</v>
      </c>
      <c r="F335">
        <v>0</v>
      </c>
      <c r="G335" s="2">
        <v>43719.443020833336</v>
      </c>
      <c r="H335" t="s">
        <v>121</v>
      </c>
      <c r="I335" s="2">
        <v>43720.691111111111</v>
      </c>
      <c r="L335" t="s">
        <v>148</v>
      </c>
      <c r="M335">
        <v>0</v>
      </c>
      <c r="N335">
        <v>0</v>
      </c>
      <c r="T335" t="s">
        <v>1141</v>
      </c>
      <c r="U335" t="s">
        <v>1141</v>
      </c>
      <c r="Y335" t="s">
        <v>1141</v>
      </c>
      <c r="AP335">
        <v>0</v>
      </c>
      <c r="BL335">
        <v>200.24100000000001</v>
      </c>
      <c r="BM335">
        <v>100</v>
      </c>
      <c r="BN335">
        <v>100.102</v>
      </c>
      <c r="BO335">
        <v>100</v>
      </c>
      <c r="BP335">
        <v>100.26600000000001</v>
      </c>
      <c r="BQ335">
        <v>100.05</v>
      </c>
      <c r="BR335">
        <v>373.76100000000002</v>
      </c>
      <c r="BS335">
        <v>435.762</v>
      </c>
      <c r="BT335">
        <v>447.74400000000003</v>
      </c>
      <c r="BU335">
        <v>459.709</v>
      </c>
      <c r="BV335">
        <v>255.53899999999999</v>
      </c>
      <c r="BW335">
        <v>341.36099999999999</v>
      </c>
      <c r="BX335">
        <v>3</v>
      </c>
      <c r="BY335">
        <v>3</v>
      </c>
      <c r="BZ335">
        <v>3</v>
      </c>
      <c r="CA335">
        <v>3</v>
      </c>
      <c r="CB335">
        <v>2</v>
      </c>
      <c r="CC335">
        <v>2</v>
      </c>
      <c r="CD335">
        <v>0.48717440009976498</v>
      </c>
      <c r="CE335" s="3">
        <v>43465</v>
      </c>
      <c r="CF335">
        <v>574.00199999999995</v>
      </c>
      <c r="CG335" s="3">
        <v>43646</v>
      </c>
      <c r="CH335">
        <v>0.40915197187389102</v>
      </c>
      <c r="CI335">
        <v>51.182000000000002</v>
      </c>
      <c r="CK335">
        <v>3</v>
      </c>
      <c r="CL335">
        <v>1</v>
      </c>
      <c r="CS335">
        <v>0</v>
      </c>
      <c r="CT335">
        <v>0</v>
      </c>
      <c r="CU335">
        <v>0</v>
      </c>
      <c r="CV335">
        <v>0</v>
      </c>
      <c r="CW335">
        <v>51.182000000000002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K335">
        <v>350.49200000000002</v>
      </c>
      <c r="DL335">
        <v>81.929000000000002</v>
      </c>
      <c r="DM335">
        <v>8.1419999999999995</v>
      </c>
      <c r="DN335">
        <v>38.061999999999998</v>
      </c>
      <c r="DO335">
        <v>64.265000000000001</v>
      </c>
      <c r="DP335">
        <v>101.001</v>
      </c>
      <c r="DQ335">
        <v>50.38</v>
      </c>
      <c r="DR335">
        <v>373.76100000000002</v>
      </c>
      <c r="DS335">
        <v>435.76</v>
      </c>
      <c r="DT335">
        <v>447.74299999999999</v>
      </c>
      <c r="DU335">
        <v>459.70800000000003</v>
      </c>
      <c r="DV335">
        <v>255.53700000000001</v>
      </c>
      <c r="DW335">
        <v>341.36</v>
      </c>
      <c r="DY335">
        <v>0.40915197187389102</v>
      </c>
      <c r="DZ335">
        <v>1</v>
      </c>
      <c r="EB335">
        <v>0.49065094432527101</v>
      </c>
      <c r="EC335">
        <v>0.99999697477306404</v>
      </c>
    </row>
    <row r="336" spans="1:134" x14ac:dyDescent="0.25">
      <c r="A336" s="6" t="s">
        <v>3362</v>
      </c>
      <c r="B336" t="s">
        <v>120</v>
      </c>
      <c r="C336">
        <v>300000</v>
      </c>
      <c r="E336" s="5" t="s">
        <v>1141</v>
      </c>
      <c r="F336">
        <v>0</v>
      </c>
      <c r="G336" s="2">
        <v>43719.296342592592</v>
      </c>
      <c r="H336" t="s">
        <v>121</v>
      </c>
      <c r="I336" s="2">
        <v>43720.690370370372</v>
      </c>
      <c r="L336" t="s">
        <v>173</v>
      </c>
      <c r="M336">
        <v>0</v>
      </c>
      <c r="N336">
        <v>0</v>
      </c>
      <c r="T336" t="s">
        <v>1141</v>
      </c>
      <c r="U336" t="s">
        <v>1141</v>
      </c>
      <c r="Y336" t="s">
        <v>1141</v>
      </c>
      <c r="AP336">
        <v>0</v>
      </c>
      <c r="BL336">
        <v>15</v>
      </c>
      <c r="BM336">
        <v>30</v>
      </c>
      <c r="BN336">
        <v>15</v>
      </c>
      <c r="BO336">
        <v>15</v>
      </c>
      <c r="BP336">
        <v>15</v>
      </c>
      <c r="BQ336">
        <v>15</v>
      </c>
      <c r="BR336">
        <v>64.531999999999996</v>
      </c>
      <c r="BS336">
        <v>66.227999999999994</v>
      </c>
      <c r="BT336">
        <v>67.927000000000007</v>
      </c>
      <c r="BU336">
        <v>69.606999999999999</v>
      </c>
      <c r="BV336">
        <v>71.311000000000007</v>
      </c>
      <c r="BW336">
        <v>103.233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2</v>
      </c>
      <c r="CD336">
        <v>0.68918095238095201</v>
      </c>
      <c r="CE336" s="3">
        <v>43465</v>
      </c>
      <c r="CF336">
        <v>79.531999999999996</v>
      </c>
      <c r="CG336" s="3">
        <v>43646</v>
      </c>
      <c r="CH336">
        <v>0.92053333333333298</v>
      </c>
      <c r="CI336">
        <v>17.16</v>
      </c>
      <c r="CK336">
        <v>3</v>
      </c>
      <c r="CL336">
        <v>1</v>
      </c>
      <c r="CS336">
        <v>0</v>
      </c>
      <c r="CT336">
        <v>0</v>
      </c>
      <c r="CU336">
        <v>0</v>
      </c>
      <c r="CV336">
        <v>17.16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K336">
        <v>121.627</v>
      </c>
      <c r="DL336">
        <v>13.808</v>
      </c>
      <c r="DM336">
        <v>15.771000000000001</v>
      </c>
      <c r="DN336">
        <v>0</v>
      </c>
      <c r="DO336">
        <v>32.159999999999997</v>
      </c>
      <c r="DP336">
        <v>3.5</v>
      </c>
      <c r="DQ336">
        <v>7.125</v>
      </c>
      <c r="DR336">
        <v>64.531999999999996</v>
      </c>
      <c r="DS336">
        <v>66.227999999999994</v>
      </c>
      <c r="DT336">
        <v>67.927000000000007</v>
      </c>
      <c r="DU336">
        <v>69.606999999999999</v>
      </c>
      <c r="DV336">
        <v>71.311000000000007</v>
      </c>
      <c r="DW336">
        <v>103.233</v>
      </c>
      <c r="DY336">
        <v>0.92053333333333298</v>
      </c>
      <c r="DZ336">
        <v>1</v>
      </c>
      <c r="EB336">
        <v>0.68918095238095201</v>
      </c>
      <c r="EC336">
        <v>1</v>
      </c>
    </row>
    <row r="337" spans="1:134" x14ac:dyDescent="0.25">
      <c r="A337" s="6" t="s">
        <v>3348</v>
      </c>
      <c r="B337" t="s">
        <v>120</v>
      </c>
      <c r="C337">
        <v>40000</v>
      </c>
      <c r="E337" s="5" t="s">
        <v>1141</v>
      </c>
      <c r="F337">
        <v>0</v>
      </c>
      <c r="G337" s="2">
        <v>43718.519803240742</v>
      </c>
      <c r="H337" t="s">
        <v>121</v>
      </c>
      <c r="I337" s="2">
        <v>43720.689675925925</v>
      </c>
      <c r="L337" t="s">
        <v>128</v>
      </c>
      <c r="M337">
        <v>0</v>
      </c>
      <c r="N337">
        <v>0</v>
      </c>
      <c r="T337" t="s">
        <v>1141</v>
      </c>
      <c r="U337" t="s">
        <v>1141</v>
      </c>
      <c r="Y337" t="s">
        <v>1141</v>
      </c>
      <c r="AP337">
        <v>0</v>
      </c>
      <c r="BF337">
        <v>60</v>
      </c>
      <c r="BG337">
        <v>60</v>
      </c>
      <c r="BH337">
        <v>60</v>
      </c>
      <c r="BI337">
        <v>60</v>
      </c>
      <c r="BJ337">
        <v>60</v>
      </c>
      <c r="BK337">
        <v>60</v>
      </c>
      <c r="BR337">
        <v>20</v>
      </c>
      <c r="BS337">
        <v>22</v>
      </c>
      <c r="BT337">
        <v>24</v>
      </c>
      <c r="BU337">
        <v>26</v>
      </c>
      <c r="BV337">
        <v>28</v>
      </c>
      <c r="BW337">
        <v>30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0</v>
      </c>
      <c r="CE337" s="3">
        <v>43465</v>
      </c>
      <c r="CF337">
        <v>80</v>
      </c>
      <c r="CG337" s="3">
        <v>43646</v>
      </c>
      <c r="CH337">
        <v>0</v>
      </c>
      <c r="CI337">
        <v>41.968000000000004</v>
      </c>
      <c r="CK337">
        <v>10</v>
      </c>
      <c r="CL337">
        <v>6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Y337">
        <v>41.968000000000004</v>
      </c>
      <c r="CZ337">
        <v>39.956000000000003</v>
      </c>
      <c r="DA337">
        <v>37.914000000000001</v>
      </c>
      <c r="DB337">
        <v>35.561</v>
      </c>
      <c r="DC337">
        <v>28.744</v>
      </c>
      <c r="DD337">
        <v>5.0650000000000004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37.58</v>
      </c>
      <c r="DR337">
        <v>61.968000000000004</v>
      </c>
      <c r="DS337">
        <v>61.956000000000003</v>
      </c>
      <c r="DT337">
        <v>61.914000000000001</v>
      </c>
      <c r="DU337">
        <v>61.561</v>
      </c>
      <c r="DV337">
        <v>56.744</v>
      </c>
      <c r="DW337">
        <v>35.064999999999998</v>
      </c>
      <c r="DX337">
        <v>0</v>
      </c>
      <c r="DZ337">
        <v>3.0983999999999998</v>
      </c>
      <c r="EA337">
        <v>0</v>
      </c>
      <c r="EC337">
        <v>2.26138666666666</v>
      </c>
    </row>
    <row r="338" spans="1:134" x14ac:dyDescent="0.25">
      <c r="A338" s="6" t="s">
        <v>3323</v>
      </c>
      <c r="B338" t="s">
        <v>120</v>
      </c>
      <c r="C338">
        <v>150000</v>
      </c>
      <c r="E338" s="5" t="s">
        <v>1141</v>
      </c>
      <c r="F338">
        <v>0</v>
      </c>
      <c r="G338" s="2">
        <v>43717.704409722224</v>
      </c>
      <c r="H338" t="s">
        <v>121</v>
      </c>
      <c r="I338" s="2">
        <v>43720.641377314816</v>
      </c>
      <c r="K338">
        <v>1</v>
      </c>
      <c r="L338" t="s">
        <v>173</v>
      </c>
      <c r="M338">
        <v>0</v>
      </c>
      <c r="N338">
        <v>0</v>
      </c>
      <c r="T338" t="s">
        <v>1141</v>
      </c>
      <c r="U338" t="s">
        <v>1141</v>
      </c>
      <c r="Y338" t="s">
        <v>1141</v>
      </c>
      <c r="AP338">
        <v>0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 t="s">
        <v>193</v>
      </c>
      <c r="CE338" s="3">
        <v>43100</v>
      </c>
      <c r="CF338">
        <v>12.055</v>
      </c>
      <c r="CG338" s="3">
        <v>43343</v>
      </c>
      <c r="CI338">
        <v>32.036999999999999</v>
      </c>
      <c r="CK338">
        <v>13</v>
      </c>
      <c r="CL338">
        <v>6</v>
      </c>
      <c r="DK338">
        <v>42.225000000000001</v>
      </c>
    </row>
    <row r="339" spans="1:134" x14ac:dyDescent="0.25">
      <c r="A339" s="6" t="s">
        <v>3310</v>
      </c>
      <c r="B339" t="s">
        <v>120</v>
      </c>
      <c r="C339">
        <v>600000</v>
      </c>
      <c r="D339">
        <v>0</v>
      </c>
      <c r="E339" s="5" t="s">
        <v>1141</v>
      </c>
      <c r="F339">
        <v>0</v>
      </c>
      <c r="G339" s="2">
        <v>43717.424976851849</v>
      </c>
      <c r="H339" t="s">
        <v>121</v>
      </c>
      <c r="I339" s="2">
        <v>43720.554895833331</v>
      </c>
      <c r="K339">
        <v>3</v>
      </c>
      <c r="L339" t="s">
        <v>142</v>
      </c>
      <c r="M339">
        <v>7201</v>
      </c>
      <c r="N339">
        <v>4.3</v>
      </c>
      <c r="O339">
        <v>2.3660000000000001</v>
      </c>
      <c r="P339">
        <v>2.0990000000000002</v>
      </c>
      <c r="Q339">
        <v>1191</v>
      </c>
      <c r="R339" t="s">
        <v>542</v>
      </c>
      <c r="S339" t="s">
        <v>349</v>
      </c>
      <c r="T339" t="s">
        <v>3856</v>
      </c>
      <c r="U339" t="s">
        <v>3898</v>
      </c>
      <c r="V339">
        <v>33095</v>
      </c>
      <c r="W339" t="s">
        <v>226</v>
      </c>
      <c r="X339" s="1">
        <v>13</v>
      </c>
      <c r="Y339" t="s">
        <v>1141</v>
      </c>
      <c r="Z339" s="3">
        <v>31291</v>
      </c>
      <c r="AA339">
        <v>5</v>
      </c>
      <c r="AB339">
        <v>0</v>
      </c>
      <c r="AC339">
        <v>5</v>
      </c>
      <c r="AD339">
        <v>0</v>
      </c>
      <c r="AE339">
        <v>3</v>
      </c>
      <c r="AF339">
        <v>1</v>
      </c>
      <c r="AG339">
        <v>0</v>
      </c>
      <c r="AH339">
        <v>1</v>
      </c>
      <c r="AI339">
        <v>0</v>
      </c>
      <c r="AJ339">
        <v>2</v>
      </c>
      <c r="AK339">
        <v>1</v>
      </c>
      <c r="AL339">
        <v>1</v>
      </c>
      <c r="AM339">
        <v>141</v>
      </c>
      <c r="AN339">
        <v>4675</v>
      </c>
      <c r="AO339">
        <v>4120</v>
      </c>
      <c r="AP339">
        <v>305</v>
      </c>
      <c r="AQ339">
        <v>3034</v>
      </c>
      <c r="AR339">
        <v>4196</v>
      </c>
      <c r="AS339">
        <v>1399</v>
      </c>
      <c r="AT339">
        <v>-20</v>
      </c>
      <c r="AU339">
        <v>7201</v>
      </c>
      <c r="AV339">
        <v>7137</v>
      </c>
      <c r="AW339">
        <v>3493</v>
      </c>
      <c r="AX339">
        <v>8316</v>
      </c>
      <c r="AY339">
        <v>8316</v>
      </c>
      <c r="AZ339">
        <v>2018</v>
      </c>
      <c r="BA339">
        <v>3.4223300970873699E-2</v>
      </c>
      <c r="BB339">
        <v>0.16822991822991801</v>
      </c>
      <c r="BC339">
        <v>0.83245948522402202</v>
      </c>
      <c r="BD339">
        <v>0.56216931216931199</v>
      </c>
      <c r="BE339">
        <v>-2.80229788426509E-3</v>
      </c>
      <c r="BF339">
        <v>1758.702</v>
      </c>
      <c r="BG339">
        <v>1814.1279999999999</v>
      </c>
      <c r="BH339">
        <v>1792.2950000000001</v>
      </c>
      <c r="BI339">
        <v>1754.07</v>
      </c>
      <c r="BJ339">
        <v>1889.0540000000001</v>
      </c>
      <c r="BK339">
        <v>1842.1579999999999</v>
      </c>
      <c r="BL339">
        <v>275</v>
      </c>
      <c r="BM339">
        <v>360</v>
      </c>
      <c r="BN339">
        <v>435</v>
      </c>
      <c r="BO339">
        <v>435</v>
      </c>
      <c r="BP339">
        <v>435</v>
      </c>
      <c r="BQ339">
        <v>435</v>
      </c>
      <c r="BR339">
        <v>2522.4499999999998</v>
      </c>
      <c r="BS339">
        <v>3093.2779999999998</v>
      </c>
      <c r="BT339">
        <v>3016.2829999999999</v>
      </c>
      <c r="BU339">
        <v>3055.6759999999999</v>
      </c>
      <c r="BV339">
        <v>3121.8580000000002</v>
      </c>
      <c r="BW339">
        <v>3019.9169999999999</v>
      </c>
      <c r="BX339">
        <v>8</v>
      </c>
      <c r="BY339">
        <v>8</v>
      </c>
      <c r="BZ339">
        <v>8</v>
      </c>
      <c r="CA339">
        <v>8</v>
      </c>
      <c r="CB339">
        <v>8</v>
      </c>
      <c r="CC339">
        <v>8</v>
      </c>
      <c r="CD339">
        <v>0.55288944982940702</v>
      </c>
      <c r="CE339" s="3">
        <v>43465</v>
      </c>
      <c r="CF339">
        <v>4556.152</v>
      </c>
      <c r="CG339" s="3">
        <v>43646</v>
      </c>
      <c r="CH339">
        <v>0.65371966984346697</v>
      </c>
      <c r="CI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1150.2670000000001</v>
      </c>
      <c r="DF339">
        <v>1045.171</v>
      </c>
      <c r="DG339">
        <v>1029.229</v>
      </c>
      <c r="DH339">
        <v>925.96299999999997</v>
      </c>
      <c r="DI339">
        <v>878.56200000000001</v>
      </c>
      <c r="DJ339">
        <v>563.12199999999996</v>
      </c>
      <c r="DK339">
        <v>3359.654</v>
      </c>
      <c r="DL339">
        <v>179.20400000000001</v>
      </c>
      <c r="DM339">
        <v>163.935</v>
      </c>
      <c r="DN339">
        <v>262.99</v>
      </c>
      <c r="DO339">
        <v>349</v>
      </c>
      <c r="DP339">
        <v>372.14</v>
      </c>
      <c r="DQ339">
        <v>392.60500000000002</v>
      </c>
      <c r="DR339">
        <v>2431.1970000000001</v>
      </c>
      <c r="DS339">
        <v>2807.404</v>
      </c>
      <c r="DT339">
        <v>2908.576</v>
      </c>
      <c r="DU339">
        <v>2909.7890000000002</v>
      </c>
      <c r="DV339">
        <v>2910.91</v>
      </c>
      <c r="DW339">
        <v>2762.0729999999999</v>
      </c>
      <c r="DX339">
        <v>0.65404315227935095</v>
      </c>
      <c r="DY339">
        <v>0.65165090909090895</v>
      </c>
      <c r="DZ339">
        <v>0.96382366350175397</v>
      </c>
      <c r="EA339">
        <v>0.51540131167429903</v>
      </c>
      <c r="EB339">
        <v>0.72415747368421002</v>
      </c>
      <c r="EC339">
        <v>0.93833167820767605</v>
      </c>
      <c r="ED339">
        <v>34</v>
      </c>
    </row>
    <row r="340" spans="1:134" x14ac:dyDescent="0.25">
      <c r="A340" s="6" t="s">
        <v>3289</v>
      </c>
      <c r="B340" t="s">
        <v>120</v>
      </c>
      <c r="C340">
        <v>100000</v>
      </c>
      <c r="D340">
        <v>0</v>
      </c>
      <c r="E340" s="5" t="s">
        <v>1141</v>
      </c>
      <c r="F340">
        <v>0</v>
      </c>
      <c r="G340" s="2">
        <v>43716.210555555554</v>
      </c>
      <c r="H340" t="s">
        <v>121</v>
      </c>
      <c r="I340" s="2">
        <v>43720.551064814812</v>
      </c>
      <c r="K340">
        <v>4</v>
      </c>
      <c r="L340" t="s">
        <v>122</v>
      </c>
      <c r="M340">
        <v>196</v>
      </c>
      <c r="N340">
        <v>10.7</v>
      </c>
      <c r="O340">
        <v>9.0909999999999993</v>
      </c>
      <c r="Q340">
        <v>466999</v>
      </c>
      <c r="R340" t="s">
        <v>544</v>
      </c>
      <c r="S340" t="s">
        <v>543</v>
      </c>
      <c r="T340" t="s">
        <v>3870</v>
      </c>
      <c r="U340" t="s">
        <v>3899</v>
      </c>
      <c r="V340">
        <v>88821</v>
      </c>
      <c r="W340" t="s">
        <v>119</v>
      </c>
      <c r="X340" s="1">
        <v>466</v>
      </c>
      <c r="Y340" t="s">
        <v>3882</v>
      </c>
      <c r="Z340" s="3">
        <v>42025</v>
      </c>
      <c r="AA340">
        <v>4</v>
      </c>
      <c r="AB340">
        <v>0</v>
      </c>
      <c r="AC340">
        <v>6</v>
      </c>
      <c r="AD340">
        <v>5</v>
      </c>
      <c r="AE340">
        <v>6</v>
      </c>
      <c r="AF340">
        <v>0</v>
      </c>
      <c r="AG340">
        <v>0</v>
      </c>
      <c r="AH340">
        <v>4</v>
      </c>
      <c r="AI340">
        <v>0</v>
      </c>
      <c r="AK340">
        <v>3</v>
      </c>
      <c r="AL340">
        <v>3</v>
      </c>
      <c r="AM340">
        <v>68</v>
      </c>
      <c r="AN340">
        <v>44</v>
      </c>
      <c r="AO340">
        <v>117</v>
      </c>
      <c r="AP340">
        <v>21</v>
      </c>
      <c r="AQ340">
        <v>0</v>
      </c>
      <c r="AR340">
        <v>51</v>
      </c>
      <c r="AS340">
        <v>-12</v>
      </c>
      <c r="AT340">
        <v>10</v>
      </c>
      <c r="AU340">
        <v>196</v>
      </c>
      <c r="AV340">
        <v>196</v>
      </c>
      <c r="AW340">
        <v>46</v>
      </c>
      <c r="AX340">
        <v>168</v>
      </c>
      <c r="AY340">
        <v>168</v>
      </c>
      <c r="AZ340">
        <v>2017</v>
      </c>
      <c r="BA340">
        <v>0.58119658119658102</v>
      </c>
      <c r="BB340">
        <v>-7.1428571428571397E-2</v>
      </c>
      <c r="BC340">
        <v>0.90196078431372495</v>
      </c>
      <c r="BD340">
        <v>0.26190476190476097</v>
      </c>
      <c r="BE340">
        <v>5.10204081632653E-2</v>
      </c>
      <c r="BL340">
        <v>0.753</v>
      </c>
      <c r="BM340">
        <v>1.5209999999999999</v>
      </c>
      <c r="BN340">
        <v>0.47799999999999998</v>
      </c>
      <c r="BO340">
        <v>0.55600000000000005</v>
      </c>
      <c r="BP340">
        <v>0.69299999999999995</v>
      </c>
      <c r="BQ340">
        <v>0.99199999999999999</v>
      </c>
      <c r="BR340">
        <v>79.203999999999994</v>
      </c>
      <c r="BS340">
        <v>80.650000000000006</v>
      </c>
      <c r="BT340">
        <v>82.093000000000004</v>
      </c>
      <c r="BU340">
        <v>83.531999999999996</v>
      </c>
      <c r="BV340">
        <v>84.966999999999999</v>
      </c>
      <c r="BW340">
        <v>86.399000000000001</v>
      </c>
      <c r="BX340">
        <v>2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1</v>
      </c>
      <c r="CE340" s="3">
        <v>43465</v>
      </c>
      <c r="CF340">
        <v>79.956999999999994</v>
      </c>
      <c r="CG340" s="3">
        <v>43646</v>
      </c>
      <c r="CH340">
        <v>1</v>
      </c>
      <c r="CI340">
        <v>0</v>
      </c>
      <c r="CK340">
        <v>0</v>
      </c>
      <c r="CL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K340">
        <v>88.676000000000002</v>
      </c>
      <c r="DL340">
        <v>0.753</v>
      </c>
      <c r="DM340">
        <v>1.5209999999999999</v>
      </c>
      <c r="DN340">
        <v>0.47799999999999998</v>
      </c>
      <c r="DO340">
        <v>0.55600000000000005</v>
      </c>
      <c r="DP340">
        <v>0.69299999999999995</v>
      </c>
      <c r="DQ340">
        <v>0.99199999999999999</v>
      </c>
      <c r="DR340">
        <v>79.203999999999994</v>
      </c>
      <c r="DS340">
        <v>80.650000000000006</v>
      </c>
      <c r="DT340">
        <v>82.093000000000004</v>
      </c>
      <c r="DU340">
        <v>83.531999999999996</v>
      </c>
      <c r="DV340">
        <v>84.966999999999999</v>
      </c>
      <c r="DW340">
        <v>86.399000000000001</v>
      </c>
      <c r="DY340">
        <v>1</v>
      </c>
      <c r="DZ340">
        <v>1</v>
      </c>
      <c r="EB340">
        <v>1</v>
      </c>
      <c r="EC340">
        <v>1</v>
      </c>
      <c r="ED340">
        <v>4</v>
      </c>
    </row>
    <row r="341" spans="1:134" x14ac:dyDescent="0.25">
      <c r="A341" s="6" t="s">
        <v>3294</v>
      </c>
      <c r="B341" t="s">
        <v>120</v>
      </c>
      <c r="C341">
        <v>200000</v>
      </c>
      <c r="E341" s="5" t="s">
        <v>1141</v>
      </c>
      <c r="F341">
        <v>0</v>
      </c>
      <c r="G341" s="2">
        <v>43716.626608796294</v>
      </c>
      <c r="H341" t="s">
        <v>121</v>
      </c>
      <c r="I341" s="2">
        <v>43720.546412037038</v>
      </c>
      <c r="J341">
        <v>2250662</v>
      </c>
      <c r="K341">
        <v>4</v>
      </c>
      <c r="L341" t="s">
        <v>148</v>
      </c>
      <c r="M341">
        <v>1334</v>
      </c>
      <c r="N341">
        <v>3.8</v>
      </c>
      <c r="P341">
        <v>4.0919999999999996</v>
      </c>
      <c r="Q341">
        <v>2711</v>
      </c>
      <c r="R341" t="s">
        <v>545</v>
      </c>
      <c r="S341" t="s">
        <v>144</v>
      </c>
      <c r="T341" t="s">
        <v>3873</v>
      </c>
      <c r="U341" t="s">
        <v>3898</v>
      </c>
      <c r="V341">
        <v>33030</v>
      </c>
      <c r="W341" t="s">
        <v>119</v>
      </c>
      <c r="X341" s="1">
        <v>271</v>
      </c>
      <c r="Y341" t="s">
        <v>3884</v>
      </c>
      <c r="Z341" s="3">
        <v>41043</v>
      </c>
      <c r="AA341">
        <v>6</v>
      </c>
      <c r="AB341">
        <v>0</v>
      </c>
      <c r="AC341">
        <v>6</v>
      </c>
      <c r="AD341">
        <v>12</v>
      </c>
      <c r="AE341">
        <v>8</v>
      </c>
      <c r="AF341">
        <v>-1</v>
      </c>
      <c r="AG341">
        <v>0</v>
      </c>
      <c r="AH341">
        <v>6</v>
      </c>
      <c r="AI341">
        <v>0</v>
      </c>
      <c r="AJ341">
        <v>2</v>
      </c>
      <c r="AK341">
        <v>4</v>
      </c>
      <c r="AL341">
        <v>1</v>
      </c>
      <c r="AM341">
        <v>2</v>
      </c>
      <c r="AN341">
        <v>173</v>
      </c>
      <c r="AO341">
        <v>847</v>
      </c>
      <c r="AP341">
        <v>48</v>
      </c>
      <c r="AQ341">
        <v>0</v>
      </c>
      <c r="AR341">
        <v>10</v>
      </c>
      <c r="AS341">
        <v>236</v>
      </c>
      <c r="AT341">
        <v>32</v>
      </c>
      <c r="AU341">
        <v>1334</v>
      </c>
      <c r="AV341">
        <v>1273</v>
      </c>
      <c r="AW341">
        <v>9</v>
      </c>
      <c r="AX341">
        <v>857</v>
      </c>
      <c r="AY341">
        <v>857</v>
      </c>
      <c r="AZ341">
        <v>2018</v>
      </c>
      <c r="BA341">
        <v>2.3612750885478101E-3</v>
      </c>
      <c r="BB341">
        <v>0.27537922987164498</v>
      </c>
      <c r="BC341">
        <v>0.9</v>
      </c>
      <c r="BD341">
        <v>0.201866977829638</v>
      </c>
      <c r="BE341">
        <v>2.51374705420267E-2</v>
      </c>
      <c r="BF341">
        <v>279.71499999999997</v>
      </c>
      <c r="BG341">
        <v>333.22399999999999</v>
      </c>
      <c r="BH341">
        <v>338.97399999999999</v>
      </c>
      <c r="BI341">
        <v>292.34100000000001</v>
      </c>
      <c r="BJ341">
        <v>250</v>
      </c>
      <c r="BK341">
        <v>269.39999999999998</v>
      </c>
      <c r="BL341">
        <v>75</v>
      </c>
      <c r="BM341">
        <v>75</v>
      </c>
      <c r="BN341">
        <v>75</v>
      </c>
      <c r="BO341">
        <v>75</v>
      </c>
      <c r="BP341">
        <v>80</v>
      </c>
      <c r="BQ341">
        <v>30</v>
      </c>
      <c r="BR341">
        <v>143.46299999999999</v>
      </c>
      <c r="BS341">
        <v>97.224000000000004</v>
      </c>
      <c r="BT341">
        <v>92.105999999999995</v>
      </c>
      <c r="BU341">
        <v>140.19300000000001</v>
      </c>
      <c r="BV341">
        <v>189.77699999999999</v>
      </c>
      <c r="BW341">
        <v>171.828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0.77444938338852398</v>
      </c>
      <c r="CE341" s="3">
        <v>43465</v>
      </c>
      <c r="CF341">
        <v>498.178</v>
      </c>
      <c r="CG341" s="3">
        <v>43646</v>
      </c>
      <c r="CH341">
        <v>0.78318368267482297</v>
      </c>
      <c r="CI341">
        <v>4.3999999999999997E-2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4.3999999999999997E-2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227.72200000000001</v>
      </c>
      <c r="DF341">
        <v>274.21199999999999</v>
      </c>
      <c r="DG341">
        <v>239.04300000000001</v>
      </c>
      <c r="DH341">
        <v>200.12</v>
      </c>
      <c r="DI341">
        <v>213.37899999999999</v>
      </c>
      <c r="DJ341">
        <v>268.76299999999998</v>
      </c>
      <c r="DK341">
        <v>342.21300000000002</v>
      </c>
      <c r="DL341">
        <v>50.085000000000001</v>
      </c>
      <c r="DM341">
        <v>54.167999999999999</v>
      </c>
      <c r="DN341">
        <v>67.930000000000007</v>
      </c>
      <c r="DO341">
        <v>49.384</v>
      </c>
      <c r="DP341">
        <v>12.816000000000001</v>
      </c>
      <c r="DQ341">
        <v>25.763000000000002</v>
      </c>
      <c r="DR341">
        <v>73.177999999999997</v>
      </c>
      <c r="DS341">
        <v>80.447999999999993</v>
      </c>
      <c r="DT341">
        <v>81.08</v>
      </c>
      <c r="DU341">
        <v>82.534000000000006</v>
      </c>
      <c r="DV341">
        <v>89.777000000000001</v>
      </c>
      <c r="DW341">
        <v>91.227999999999994</v>
      </c>
      <c r="DX341">
        <v>0.81412151654362397</v>
      </c>
      <c r="DY341">
        <v>0.66779999999999995</v>
      </c>
      <c r="DZ341">
        <v>0.51008273910346202</v>
      </c>
      <c r="EA341">
        <v>0.80698311573585202</v>
      </c>
      <c r="EB341">
        <v>0.63450243902438996</v>
      </c>
      <c r="EC341">
        <v>0.59699301813702699</v>
      </c>
      <c r="ED341">
        <v>7</v>
      </c>
    </row>
    <row r="342" spans="1:134" x14ac:dyDescent="0.25">
      <c r="A342" s="6" t="s">
        <v>3312</v>
      </c>
      <c r="B342" t="s">
        <v>120</v>
      </c>
      <c r="C342">
        <v>500000</v>
      </c>
      <c r="E342" s="5" t="s">
        <v>1141</v>
      </c>
      <c r="F342">
        <v>0</v>
      </c>
      <c r="G342" s="2">
        <v>43717.433611111112</v>
      </c>
      <c r="H342" t="s">
        <v>121</v>
      </c>
      <c r="I342" s="2">
        <v>43720.501111111109</v>
      </c>
      <c r="J342">
        <v>2170266</v>
      </c>
      <c r="K342">
        <v>4</v>
      </c>
      <c r="L342" t="s">
        <v>173</v>
      </c>
      <c r="M342">
        <v>6896</v>
      </c>
      <c r="N342">
        <v>2.5</v>
      </c>
      <c r="O342">
        <v>103.9</v>
      </c>
      <c r="P342">
        <v>2.7509999999999999</v>
      </c>
      <c r="Q342">
        <v>14131</v>
      </c>
      <c r="R342" t="s">
        <v>127</v>
      </c>
      <c r="S342" t="s">
        <v>126</v>
      </c>
      <c r="T342" t="s">
        <v>3858</v>
      </c>
      <c r="U342" t="s">
        <v>3897</v>
      </c>
      <c r="V342">
        <v>20121</v>
      </c>
      <c r="W342" t="s">
        <v>119</v>
      </c>
      <c r="X342" s="1">
        <v>141</v>
      </c>
      <c r="Y342" t="s">
        <v>3894</v>
      </c>
      <c r="Z342" s="3">
        <v>41577</v>
      </c>
      <c r="AA342">
        <v>6</v>
      </c>
      <c r="AB342">
        <v>0</v>
      </c>
      <c r="AC342">
        <v>6</v>
      </c>
      <c r="AD342">
        <v>12</v>
      </c>
      <c r="AE342">
        <v>8</v>
      </c>
      <c r="AF342">
        <v>1</v>
      </c>
      <c r="AG342">
        <v>0</v>
      </c>
      <c r="AH342">
        <v>6</v>
      </c>
      <c r="AI342">
        <v>1</v>
      </c>
      <c r="AJ342">
        <v>1</v>
      </c>
      <c r="AK342">
        <v>4</v>
      </c>
      <c r="AL342">
        <v>1</v>
      </c>
      <c r="AM342">
        <v>156</v>
      </c>
      <c r="AN342">
        <v>315</v>
      </c>
      <c r="AO342">
        <v>2064</v>
      </c>
      <c r="AP342">
        <v>171</v>
      </c>
      <c r="AQ342">
        <v>0</v>
      </c>
      <c r="AR342">
        <v>140</v>
      </c>
      <c r="AS342">
        <v>557</v>
      </c>
      <c r="AT342">
        <v>109</v>
      </c>
      <c r="AU342">
        <v>6896</v>
      </c>
      <c r="AV342">
        <v>6896</v>
      </c>
      <c r="AW342">
        <v>84</v>
      </c>
      <c r="AX342">
        <v>2204</v>
      </c>
      <c r="AY342">
        <v>2204</v>
      </c>
      <c r="AZ342">
        <v>2018</v>
      </c>
      <c r="BA342">
        <v>7.5581395348837205E-2</v>
      </c>
      <c r="BB342">
        <v>0.252722323049001</v>
      </c>
      <c r="BC342">
        <v>0.6</v>
      </c>
      <c r="BD342">
        <v>0.142921960072595</v>
      </c>
      <c r="BE342">
        <v>1.5806264501159999E-2</v>
      </c>
      <c r="BF342">
        <v>769.38599999999997</v>
      </c>
      <c r="BG342">
        <v>809.23800000000006</v>
      </c>
      <c r="BH342">
        <v>774.26499999999999</v>
      </c>
      <c r="BI342">
        <v>542.48500000000001</v>
      </c>
      <c r="BJ342">
        <v>328.68700000000001</v>
      </c>
      <c r="BK342">
        <v>327.36700000000002</v>
      </c>
      <c r="BL342">
        <v>51.686999999999998</v>
      </c>
      <c r="BM342">
        <v>7.2610000000000001</v>
      </c>
      <c r="BN342">
        <v>4.3920000000000003</v>
      </c>
      <c r="BO342">
        <v>45.753999999999998</v>
      </c>
      <c r="BP342">
        <v>4.7119999999999997</v>
      </c>
      <c r="BQ342">
        <v>12.973000000000001</v>
      </c>
      <c r="BR342">
        <v>549.55499999999995</v>
      </c>
      <c r="BS342">
        <v>574.077</v>
      </c>
      <c r="BT342">
        <v>619.95600000000002</v>
      </c>
      <c r="BU342">
        <v>381.13900000000001</v>
      </c>
      <c r="BV342">
        <v>510.36</v>
      </c>
      <c r="BW342">
        <v>471.87299999999999</v>
      </c>
      <c r="BX342">
        <v>6</v>
      </c>
      <c r="BY342">
        <v>6</v>
      </c>
      <c r="BZ342">
        <v>7</v>
      </c>
      <c r="CA342">
        <v>6</v>
      </c>
      <c r="CB342">
        <v>5</v>
      </c>
      <c r="CC342">
        <v>4</v>
      </c>
      <c r="CD342">
        <v>0.955173811588091</v>
      </c>
      <c r="CE342" s="3">
        <v>43465</v>
      </c>
      <c r="CF342">
        <v>1370.6279999999999</v>
      </c>
      <c r="CG342" s="3">
        <v>43646</v>
      </c>
      <c r="CH342">
        <v>0.993642465408069</v>
      </c>
      <c r="CI342">
        <v>0</v>
      </c>
      <c r="CK342">
        <v>3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764.16600000000005</v>
      </c>
      <c r="DF342">
        <v>807.01800000000003</v>
      </c>
      <c r="DG342">
        <v>772.04499999999996</v>
      </c>
      <c r="DH342">
        <v>487.26499999999999</v>
      </c>
      <c r="DI342">
        <v>228.68700000000001</v>
      </c>
      <c r="DJ342">
        <v>327.36700000000002</v>
      </c>
      <c r="DK342">
        <v>2493.4369999999999</v>
      </c>
      <c r="DL342">
        <v>51.686999999999998</v>
      </c>
      <c r="DM342">
        <v>7.2610000000000001</v>
      </c>
      <c r="DN342">
        <v>4.3920000000000003</v>
      </c>
      <c r="DO342">
        <v>45.753999999999998</v>
      </c>
      <c r="DP342">
        <v>4.7119999999999997</v>
      </c>
      <c r="DQ342">
        <v>12.973000000000001</v>
      </c>
      <c r="DR342">
        <v>467.178</v>
      </c>
      <c r="DS342">
        <v>473.077</v>
      </c>
      <c r="DT342">
        <v>478.95600000000002</v>
      </c>
      <c r="DU342">
        <v>334.81700000000001</v>
      </c>
      <c r="DV342">
        <v>340.66</v>
      </c>
      <c r="DW342">
        <v>302.173</v>
      </c>
      <c r="DX342">
        <v>0.99321536913850705</v>
      </c>
      <c r="DY342">
        <v>1</v>
      </c>
      <c r="DZ342">
        <v>0.85010235554221103</v>
      </c>
      <c r="EA342">
        <v>0.95357360475842301</v>
      </c>
      <c r="EB342">
        <v>1</v>
      </c>
      <c r="EC342">
        <v>0.77144894044339096</v>
      </c>
      <c r="ED342">
        <v>6</v>
      </c>
    </row>
    <row r="343" spans="1:134" x14ac:dyDescent="0.25">
      <c r="A343" s="6" t="s">
        <v>3291</v>
      </c>
      <c r="B343" t="s">
        <v>120</v>
      </c>
      <c r="C343">
        <v>600000</v>
      </c>
      <c r="E343" s="5" t="s">
        <v>1141</v>
      </c>
      <c r="F343">
        <v>0</v>
      </c>
      <c r="G343" s="2">
        <v>43716.358912037038</v>
      </c>
      <c r="H343" t="s">
        <v>121</v>
      </c>
      <c r="I343" s="2">
        <v>43720.496180555558</v>
      </c>
      <c r="J343">
        <v>211077</v>
      </c>
      <c r="K343">
        <v>4</v>
      </c>
      <c r="L343" t="s">
        <v>129</v>
      </c>
      <c r="M343">
        <v>23540</v>
      </c>
      <c r="N343">
        <v>4.7</v>
      </c>
      <c r="O343">
        <v>3.1339999999999999</v>
      </c>
      <c r="P343">
        <v>2.266</v>
      </c>
      <c r="Q343">
        <v>284</v>
      </c>
      <c r="R343" t="s">
        <v>546</v>
      </c>
      <c r="S343" t="s">
        <v>130</v>
      </c>
      <c r="T343" t="s">
        <v>3861</v>
      </c>
      <c r="U343" t="s">
        <v>3897</v>
      </c>
      <c r="V343">
        <v>12030</v>
      </c>
      <c r="W343" t="s">
        <v>119</v>
      </c>
      <c r="X343" s="1">
        <v>256</v>
      </c>
      <c r="Y343" t="s">
        <v>3889</v>
      </c>
      <c r="Z343" s="3">
        <v>35191</v>
      </c>
      <c r="AA343">
        <v>5</v>
      </c>
      <c r="AB343">
        <v>0</v>
      </c>
      <c r="AC343">
        <v>5</v>
      </c>
      <c r="AD343">
        <v>2</v>
      </c>
      <c r="AE343">
        <v>5</v>
      </c>
      <c r="AF343">
        <v>1</v>
      </c>
      <c r="AG343">
        <v>0</v>
      </c>
      <c r="AH343">
        <v>3</v>
      </c>
      <c r="AI343">
        <v>0</v>
      </c>
      <c r="AJ343">
        <v>3</v>
      </c>
      <c r="AK343">
        <v>2</v>
      </c>
      <c r="AL343">
        <v>1</v>
      </c>
      <c r="AM343">
        <v>132</v>
      </c>
      <c r="AN343">
        <v>6329</v>
      </c>
      <c r="AO343">
        <v>14067</v>
      </c>
      <c r="AP343">
        <v>1028</v>
      </c>
      <c r="AQ343">
        <v>9562</v>
      </c>
      <c r="AR343">
        <v>6626</v>
      </c>
      <c r="AS343">
        <v>5184</v>
      </c>
      <c r="AT343">
        <v>91</v>
      </c>
      <c r="AU343">
        <v>23535</v>
      </c>
      <c r="AV343">
        <v>21680</v>
      </c>
      <c r="AW343">
        <v>6521</v>
      </c>
      <c r="AX343">
        <v>20693</v>
      </c>
      <c r="AY343">
        <v>20693</v>
      </c>
      <c r="AZ343">
        <v>2018</v>
      </c>
      <c r="BA343">
        <v>9.3836638942205106E-3</v>
      </c>
      <c r="BB343">
        <v>0.25051949934760498</v>
      </c>
      <c r="BC343">
        <v>0.984153335345608</v>
      </c>
      <c r="BD343">
        <v>0.30585222055767602</v>
      </c>
      <c r="BE343">
        <v>4.1974169741697404E-3</v>
      </c>
      <c r="BF343">
        <v>10391.459000000001</v>
      </c>
      <c r="BG343">
        <v>11059.546</v>
      </c>
      <c r="BH343">
        <v>11034.273999999999</v>
      </c>
      <c r="BI343">
        <v>11047.179</v>
      </c>
      <c r="BJ343">
        <v>10230.624</v>
      </c>
      <c r="BK343">
        <v>9895.2900000000009</v>
      </c>
      <c r="BL343">
        <v>686.15899999999999</v>
      </c>
      <c r="BM343">
        <v>471.548</v>
      </c>
      <c r="BN343">
        <v>447.43599999999998</v>
      </c>
      <c r="BO343">
        <v>428.41899999999998</v>
      </c>
      <c r="BP343">
        <v>429.93</v>
      </c>
      <c r="BQ343">
        <v>352.86500000000001</v>
      </c>
      <c r="BR343">
        <v>5214.3580000000002</v>
      </c>
      <c r="BS343">
        <v>5256.683</v>
      </c>
      <c r="BT343">
        <v>5307.7359999999999</v>
      </c>
      <c r="BU343">
        <v>4711.7579999999998</v>
      </c>
      <c r="BV343">
        <v>4959.1000000000004</v>
      </c>
      <c r="BW343">
        <v>4250.1769999999997</v>
      </c>
      <c r="BX343">
        <v>12</v>
      </c>
      <c r="BY343">
        <v>12</v>
      </c>
      <c r="BZ343">
        <v>12</v>
      </c>
      <c r="CA343">
        <v>12</v>
      </c>
      <c r="CB343">
        <v>13</v>
      </c>
      <c r="CC343">
        <v>13</v>
      </c>
      <c r="CD343">
        <v>0.82617514694945204</v>
      </c>
      <c r="CE343" s="3">
        <v>43465</v>
      </c>
      <c r="CF343">
        <v>16291.976000000001</v>
      </c>
      <c r="CG343" s="3">
        <v>43646</v>
      </c>
      <c r="CH343">
        <v>0.83156099081950596</v>
      </c>
      <c r="CI343">
        <v>62.417999999999999</v>
      </c>
      <c r="CK343">
        <v>6</v>
      </c>
      <c r="CL343">
        <v>4</v>
      </c>
      <c r="CM343">
        <v>1.714</v>
      </c>
      <c r="CN343">
        <v>0</v>
      </c>
      <c r="CO343">
        <v>0</v>
      </c>
      <c r="CP343">
        <v>0</v>
      </c>
      <c r="CQ343">
        <v>10.792</v>
      </c>
      <c r="CR343">
        <v>0</v>
      </c>
      <c r="CS343">
        <v>0</v>
      </c>
      <c r="CT343">
        <v>62.417999999999999</v>
      </c>
      <c r="CU343">
        <v>0</v>
      </c>
      <c r="CV343">
        <v>31.548999999999999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8749.4570000000003</v>
      </c>
      <c r="DF343">
        <v>9133.3469999999998</v>
      </c>
      <c r="DG343">
        <v>9014.9310000000005</v>
      </c>
      <c r="DH343">
        <v>8924.5509999999995</v>
      </c>
      <c r="DI343">
        <v>8563.0139999999992</v>
      </c>
      <c r="DJ343">
        <v>8780.7980000000007</v>
      </c>
      <c r="DK343">
        <v>12944.732</v>
      </c>
      <c r="DL343">
        <v>462.25799999999998</v>
      </c>
      <c r="DM343">
        <v>378.92700000000002</v>
      </c>
      <c r="DN343">
        <v>270.483</v>
      </c>
      <c r="DO343">
        <v>320.524</v>
      </c>
      <c r="DP343">
        <v>145.102</v>
      </c>
      <c r="DQ343">
        <v>176.37700000000001</v>
      </c>
      <c r="DR343">
        <v>4934.5640000000003</v>
      </c>
      <c r="DS343">
        <v>5003.4269999999997</v>
      </c>
      <c r="DT343">
        <v>5066.3829999999998</v>
      </c>
      <c r="DU343">
        <v>4501.9889999999996</v>
      </c>
      <c r="DV343">
        <v>4756.2879999999996</v>
      </c>
      <c r="DW343">
        <v>4013.348</v>
      </c>
      <c r="DX343">
        <v>0.84198542283619604</v>
      </c>
      <c r="DY343">
        <v>0.673689334396255</v>
      </c>
      <c r="DZ343">
        <v>0.94634162057917703</v>
      </c>
      <c r="EA343">
        <v>0.83517841141146298</v>
      </c>
      <c r="EB343">
        <v>0.62267354600286795</v>
      </c>
      <c r="EC343">
        <v>0.95205986489072703</v>
      </c>
      <c r="ED343">
        <v>23</v>
      </c>
    </row>
    <row r="344" spans="1:134" x14ac:dyDescent="0.25">
      <c r="A344" s="6" t="s">
        <v>3288</v>
      </c>
      <c r="B344" t="s">
        <v>120</v>
      </c>
      <c r="C344">
        <v>200000</v>
      </c>
      <c r="E344" s="5" t="s">
        <v>1141</v>
      </c>
      <c r="F344">
        <v>0</v>
      </c>
      <c r="G344" s="2">
        <v>43715.787962962961</v>
      </c>
      <c r="H344" t="s">
        <v>121</v>
      </c>
      <c r="I344" s="2">
        <v>43720.428379629629</v>
      </c>
      <c r="J344">
        <v>2500000</v>
      </c>
      <c r="K344">
        <v>2</v>
      </c>
      <c r="L344" t="s">
        <v>122</v>
      </c>
      <c r="M344">
        <v>233</v>
      </c>
      <c r="N344">
        <v>57.6</v>
      </c>
      <c r="Q344">
        <v>6201</v>
      </c>
      <c r="R344" t="s">
        <v>179</v>
      </c>
      <c r="S344" t="s">
        <v>178</v>
      </c>
      <c r="T344" t="s">
        <v>3856</v>
      </c>
      <c r="U344" t="s">
        <v>3899</v>
      </c>
      <c r="V344">
        <v>90143</v>
      </c>
      <c r="W344" t="s">
        <v>119</v>
      </c>
      <c r="X344" s="1">
        <v>620</v>
      </c>
      <c r="Y344" t="s">
        <v>3892</v>
      </c>
      <c r="Z344" s="3">
        <v>42845</v>
      </c>
      <c r="AA344">
        <v>7</v>
      </c>
      <c r="AB344">
        <v>-1</v>
      </c>
      <c r="AC344">
        <v>6</v>
      </c>
      <c r="AD344">
        <v>7</v>
      </c>
      <c r="AE344">
        <v>7</v>
      </c>
      <c r="AF344">
        <v>1</v>
      </c>
      <c r="AG344">
        <v>0</v>
      </c>
      <c r="AH344">
        <v>3</v>
      </c>
      <c r="AI344">
        <v>0</v>
      </c>
      <c r="AK344">
        <v>2</v>
      </c>
      <c r="AL344">
        <v>3</v>
      </c>
      <c r="AM344">
        <v>1</v>
      </c>
      <c r="AN344">
        <v>283</v>
      </c>
      <c r="AO344">
        <v>329</v>
      </c>
      <c r="AP344">
        <v>61</v>
      </c>
      <c r="AQ344">
        <v>0</v>
      </c>
      <c r="AR344">
        <v>339</v>
      </c>
      <c r="AS344">
        <v>200</v>
      </c>
      <c r="AT344">
        <v>16</v>
      </c>
      <c r="AU344">
        <v>233</v>
      </c>
      <c r="AV344">
        <v>106</v>
      </c>
      <c r="AW344">
        <v>5</v>
      </c>
      <c r="AX344">
        <v>668</v>
      </c>
      <c r="AY344">
        <v>668</v>
      </c>
      <c r="AZ344">
        <v>2017</v>
      </c>
      <c r="BA344">
        <v>3.0395136778115501E-3</v>
      </c>
      <c r="BB344">
        <v>0.29940119760479</v>
      </c>
      <c r="BC344">
        <v>1.4749262536873101E-2</v>
      </c>
      <c r="BD344">
        <v>0.42365269461077798</v>
      </c>
      <c r="BE344">
        <v>0.15094339622641501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I344">
        <v>0</v>
      </c>
      <c r="CK344">
        <v>0</v>
      </c>
      <c r="CL344">
        <v>0</v>
      </c>
      <c r="ED344">
        <v>2</v>
      </c>
    </row>
    <row r="345" spans="1:134" x14ac:dyDescent="0.25">
      <c r="A345" s="6" t="s">
        <v>3285</v>
      </c>
      <c r="B345" t="s">
        <v>120</v>
      </c>
      <c r="C345">
        <v>200000</v>
      </c>
      <c r="E345" s="5" t="s">
        <v>1141</v>
      </c>
      <c r="F345">
        <v>0</v>
      </c>
      <c r="G345" s="2">
        <v>43715.569791666669</v>
      </c>
      <c r="H345" t="s">
        <v>121</v>
      </c>
      <c r="I345" s="2">
        <v>43720.406168981484</v>
      </c>
      <c r="K345">
        <v>1</v>
      </c>
      <c r="L345" t="s">
        <v>122</v>
      </c>
      <c r="M345">
        <v>230</v>
      </c>
      <c r="N345">
        <v>-19.600000000000001</v>
      </c>
      <c r="Q345">
        <v>47911</v>
      </c>
      <c r="R345" t="s">
        <v>156</v>
      </c>
      <c r="S345" t="s">
        <v>134</v>
      </c>
      <c r="T345" t="s">
        <v>3857</v>
      </c>
      <c r="U345" t="s">
        <v>3897</v>
      </c>
      <c r="V345">
        <v>10121</v>
      </c>
      <c r="W345" t="s">
        <v>119</v>
      </c>
      <c r="X345" s="1">
        <v>479</v>
      </c>
      <c r="Y345" t="s">
        <v>3882</v>
      </c>
      <c r="Z345" s="3">
        <v>42894</v>
      </c>
      <c r="AA345">
        <v>5</v>
      </c>
      <c r="AB345">
        <v>0</v>
      </c>
      <c r="AC345">
        <v>6</v>
      </c>
      <c r="AD345">
        <v>14</v>
      </c>
      <c r="AE345">
        <v>8</v>
      </c>
      <c r="AF345">
        <v>1</v>
      </c>
      <c r="AG345">
        <v>0</v>
      </c>
      <c r="AH345">
        <v>6</v>
      </c>
      <c r="AI345">
        <v>0</v>
      </c>
      <c r="AJ345">
        <v>4</v>
      </c>
      <c r="AK345">
        <v>6</v>
      </c>
      <c r="AL345">
        <v>2</v>
      </c>
      <c r="AM345">
        <v>175</v>
      </c>
      <c r="AN345">
        <v>214</v>
      </c>
      <c r="AO345">
        <v>260</v>
      </c>
      <c r="AP345">
        <v>-45</v>
      </c>
      <c r="AQ345">
        <v>0</v>
      </c>
      <c r="AR345">
        <v>9</v>
      </c>
      <c r="AS345">
        <v>-19</v>
      </c>
      <c r="AT345">
        <v>-50</v>
      </c>
      <c r="AU345">
        <v>230</v>
      </c>
      <c r="AV345">
        <v>230</v>
      </c>
      <c r="AW345">
        <v>2</v>
      </c>
      <c r="AX345">
        <v>269</v>
      </c>
      <c r="AY345">
        <v>269</v>
      </c>
      <c r="AZ345">
        <v>2018</v>
      </c>
      <c r="BA345">
        <v>0.67307692307692302</v>
      </c>
      <c r="BB345">
        <v>-7.0631970260222998E-2</v>
      </c>
      <c r="BC345">
        <v>0.22222222222222199</v>
      </c>
      <c r="BD345">
        <v>0.79553903345724897</v>
      </c>
      <c r="BE345">
        <v>-0.217391304347826</v>
      </c>
      <c r="CK345">
        <v>0</v>
      </c>
      <c r="CL345">
        <v>0</v>
      </c>
      <c r="ED345">
        <v>2</v>
      </c>
    </row>
    <row r="346" spans="1:134" x14ac:dyDescent="0.25">
      <c r="A346" s="6" t="s">
        <v>3264</v>
      </c>
      <c r="B346" t="s">
        <v>120</v>
      </c>
      <c r="C346">
        <v>500000</v>
      </c>
      <c r="E346" s="5" t="s">
        <v>1141</v>
      </c>
      <c r="F346">
        <v>0</v>
      </c>
      <c r="G346" s="2">
        <v>43714.58766203704</v>
      </c>
      <c r="H346" t="s">
        <v>121</v>
      </c>
      <c r="I346" s="2">
        <v>43719.760613425926</v>
      </c>
      <c r="J346">
        <v>569914</v>
      </c>
      <c r="K346">
        <v>4</v>
      </c>
      <c r="L346" t="s">
        <v>122</v>
      </c>
      <c r="M346">
        <v>5007</v>
      </c>
      <c r="N346">
        <v>9.6</v>
      </c>
      <c r="O346">
        <v>3.8849999999999998</v>
      </c>
      <c r="P346">
        <v>3.774</v>
      </c>
      <c r="Q346">
        <v>46499</v>
      </c>
      <c r="R346" t="s">
        <v>127</v>
      </c>
      <c r="S346" t="s">
        <v>126</v>
      </c>
      <c r="T346" t="s">
        <v>3858</v>
      </c>
      <c r="U346" t="s">
        <v>3897</v>
      </c>
      <c r="V346">
        <v>20145</v>
      </c>
      <c r="W346" t="s">
        <v>119</v>
      </c>
      <c r="X346" s="1">
        <v>464</v>
      </c>
      <c r="Y346" t="s">
        <v>3882</v>
      </c>
      <c r="Z346" s="3">
        <v>34366</v>
      </c>
      <c r="AA346">
        <v>5</v>
      </c>
      <c r="AB346">
        <v>0</v>
      </c>
      <c r="AC346">
        <v>6</v>
      </c>
      <c r="AD346">
        <v>11</v>
      </c>
      <c r="AE346">
        <v>8</v>
      </c>
      <c r="AF346">
        <v>-1</v>
      </c>
      <c r="AG346">
        <v>0</v>
      </c>
      <c r="AH346">
        <v>6</v>
      </c>
      <c r="AI346">
        <v>0</v>
      </c>
      <c r="AJ346">
        <v>2</v>
      </c>
      <c r="AK346">
        <v>5</v>
      </c>
      <c r="AL346">
        <v>1</v>
      </c>
      <c r="AM346">
        <v>2</v>
      </c>
      <c r="AN346">
        <v>2433</v>
      </c>
      <c r="AO346">
        <v>5923</v>
      </c>
      <c r="AP346">
        <v>483</v>
      </c>
      <c r="AQ346">
        <v>2981</v>
      </c>
      <c r="AR346">
        <v>2006</v>
      </c>
      <c r="AS346">
        <v>924</v>
      </c>
      <c r="AT346">
        <v>315</v>
      </c>
      <c r="AU346">
        <v>5007</v>
      </c>
      <c r="AV346">
        <v>5007</v>
      </c>
      <c r="AW346">
        <v>90</v>
      </c>
      <c r="AX346">
        <v>7929</v>
      </c>
      <c r="AY346">
        <v>7929</v>
      </c>
      <c r="AZ346">
        <v>2018</v>
      </c>
      <c r="BA346">
        <v>3.3766672294445298E-4</v>
      </c>
      <c r="BB346">
        <v>0.116534241392357</v>
      </c>
      <c r="BC346">
        <v>4.4865403788634101E-2</v>
      </c>
      <c r="BD346">
        <v>0.30684827847143398</v>
      </c>
      <c r="BE346">
        <v>6.2911923307369597E-2</v>
      </c>
      <c r="BF346">
        <v>1376.578</v>
      </c>
      <c r="BG346">
        <v>1392.432</v>
      </c>
      <c r="BH346">
        <v>1417.9770000000001</v>
      </c>
      <c r="BI346">
        <v>2984.32</v>
      </c>
      <c r="BJ346">
        <v>2832.701</v>
      </c>
      <c r="BK346">
        <v>2929.8020000000001</v>
      </c>
      <c r="BL346">
        <v>50.954000000000001</v>
      </c>
      <c r="BM346">
        <v>40.726999999999997</v>
      </c>
      <c r="BN346">
        <v>44.244</v>
      </c>
      <c r="BO346">
        <v>38.347999999999999</v>
      </c>
      <c r="BP346">
        <v>53.610999999999997</v>
      </c>
      <c r="BQ346">
        <v>31.481000000000002</v>
      </c>
      <c r="BR346">
        <v>2344.165</v>
      </c>
      <c r="BS346">
        <v>2412.373</v>
      </c>
      <c r="BT346">
        <v>2309.0279999999998</v>
      </c>
      <c r="BU346">
        <v>2314.712</v>
      </c>
      <c r="BV346">
        <v>1862.2840000000001</v>
      </c>
      <c r="BW346">
        <v>1889.826</v>
      </c>
      <c r="BX346">
        <v>10</v>
      </c>
      <c r="BY346">
        <v>10</v>
      </c>
      <c r="BZ346">
        <v>10</v>
      </c>
      <c r="CA346">
        <v>11</v>
      </c>
      <c r="CB346">
        <v>12</v>
      </c>
      <c r="CC346">
        <v>11</v>
      </c>
      <c r="CD346">
        <v>0.51135014884589902</v>
      </c>
      <c r="CE346" s="3">
        <v>43465</v>
      </c>
      <c r="CF346">
        <v>3771.6970000000001</v>
      </c>
      <c r="CG346" s="3">
        <v>43646</v>
      </c>
      <c r="CH346">
        <v>0.80877486459147596</v>
      </c>
      <c r="CI346">
        <v>24.145</v>
      </c>
      <c r="CK346">
        <v>15</v>
      </c>
      <c r="CL346">
        <v>5</v>
      </c>
      <c r="CM346">
        <v>5.5E-2</v>
      </c>
      <c r="CN346">
        <v>0</v>
      </c>
      <c r="CO346">
        <v>0</v>
      </c>
      <c r="CP346">
        <v>5.2999999999999999E-2</v>
      </c>
      <c r="CQ346">
        <v>0</v>
      </c>
      <c r="CR346">
        <v>0</v>
      </c>
      <c r="CS346">
        <v>0.221</v>
      </c>
      <c r="CT346">
        <v>0</v>
      </c>
      <c r="CU346">
        <v>24.145</v>
      </c>
      <c r="CV346">
        <v>0</v>
      </c>
      <c r="CW346">
        <v>0</v>
      </c>
      <c r="CX346">
        <v>0</v>
      </c>
      <c r="CY346">
        <v>1.5169999999999999</v>
      </c>
      <c r="CZ346">
        <v>1.5169999999999999</v>
      </c>
      <c r="DA346">
        <v>0</v>
      </c>
      <c r="DB346">
        <v>0</v>
      </c>
      <c r="DC346">
        <v>5.4029999999999996</v>
      </c>
      <c r="DD346">
        <v>0</v>
      </c>
      <c r="DE346">
        <v>1138.068</v>
      </c>
      <c r="DF346">
        <v>1141.546</v>
      </c>
      <c r="DG346">
        <v>988.91</v>
      </c>
      <c r="DH346">
        <v>1125.7850000000001</v>
      </c>
      <c r="DI346">
        <v>1022.955</v>
      </c>
      <c r="DJ346">
        <v>1196.2470000000001</v>
      </c>
      <c r="DK346">
        <v>3227.38</v>
      </c>
      <c r="DL346">
        <v>16.484000000000002</v>
      </c>
      <c r="DM346">
        <v>12.22</v>
      </c>
      <c r="DN346">
        <v>53.389000000000003</v>
      </c>
      <c r="DO346">
        <v>11.574</v>
      </c>
      <c r="DP346">
        <v>37.673000000000002</v>
      </c>
      <c r="DQ346">
        <v>1.4810000000000001</v>
      </c>
      <c r="DR346">
        <v>2131.5169999999998</v>
      </c>
      <c r="DS346">
        <v>2222.2240000000002</v>
      </c>
      <c r="DT346">
        <v>2117.6509999999998</v>
      </c>
      <c r="DU346">
        <v>2218.3910000000001</v>
      </c>
      <c r="DV346">
        <v>1792.3869999999999</v>
      </c>
      <c r="DW346">
        <v>1853.41</v>
      </c>
      <c r="DX346">
        <v>0.82673702470909705</v>
      </c>
      <c r="DY346">
        <v>0.32350747733249602</v>
      </c>
      <c r="DZ346">
        <v>0.90928624904816802</v>
      </c>
      <c r="EA346">
        <v>0.51133509770129604</v>
      </c>
      <c r="EB346">
        <v>0.51210070749715597</v>
      </c>
      <c r="EC346">
        <v>0.93932497273153903</v>
      </c>
      <c r="ED346">
        <v>25</v>
      </c>
    </row>
    <row r="347" spans="1:134" x14ac:dyDescent="0.25">
      <c r="A347" s="6" t="s">
        <v>3244</v>
      </c>
      <c r="B347" t="s">
        <v>120</v>
      </c>
      <c r="C347">
        <v>300000</v>
      </c>
      <c r="E347" s="5" t="s">
        <v>1141</v>
      </c>
      <c r="F347">
        <v>0</v>
      </c>
      <c r="G347" s="2">
        <v>43714.324583333335</v>
      </c>
      <c r="H347" t="s">
        <v>121</v>
      </c>
      <c r="I347" s="2">
        <v>43719.757071759261</v>
      </c>
      <c r="K347">
        <v>4</v>
      </c>
      <c r="L347" t="s">
        <v>122</v>
      </c>
      <c r="M347">
        <v>3717</v>
      </c>
      <c r="N347">
        <v>10.8</v>
      </c>
      <c r="O347">
        <v>22.4</v>
      </c>
      <c r="P347">
        <v>21.67</v>
      </c>
      <c r="Q347">
        <v>93113</v>
      </c>
      <c r="R347" t="s">
        <v>245</v>
      </c>
      <c r="S347" t="s">
        <v>123</v>
      </c>
      <c r="T347" t="s">
        <v>3871</v>
      </c>
      <c r="U347" t="s">
        <v>3900</v>
      </c>
      <c r="V347">
        <v>196</v>
      </c>
      <c r="W347" t="s">
        <v>119</v>
      </c>
      <c r="X347" s="1">
        <v>931</v>
      </c>
      <c r="Y347" t="s">
        <v>3877</v>
      </c>
      <c r="Z347" s="3">
        <v>36039</v>
      </c>
      <c r="AA347">
        <v>6</v>
      </c>
      <c r="AB347">
        <v>0</v>
      </c>
      <c r="AC347">
        <v>6</v>
      </c>
      <c r="AD347">
        <v>5</v>
      </c>
      <c r="AE347">
        <v>6</v>
      </c>
      <c r="AF347">
        <v>0</v>
      </c>
      <c r="AG347">
        <v>0</v>
      </c>
      <c r="AH347">
        <v>1</v>
      </c>
      <c r="AI347">
        <v>0</v>
      </c>
      <c r="AJ347">
        <v>6</v>
      </c>
      <c r="AK347">
        <v>3</v>
      </c>
      <c r="AL347">
        <v>1</v>
      </c>
      <c r="AM347">
        <v>45</v>
      </c>
      <c r="AN347">
        <v>1526</v>
      </c>
      <c r="AO347">
        <v>707</v>
      </c>
      <c r="AP347">
        <v>403</v>
      </c>
      <c r="AQ347">
        <v>482</v>
      </c>
      <c r="AR347">
        <v>2187</v>
      </c>
      <c r="AS347">
        <v>544</v>
      </c>
      <c r="AT347">
        <v>41</v>
      </c>
      <c r="AU347">
        <v>3717</v>
      </c>
      <c r="AV347">
        <v>3717</v>
      </c>
      <c r="AW347">
        <v>825</v>
      </c>
      <c r="AX347">
        <v>2894</v>
      </c>
      <c r="AY347">
        <v>2894</v>
      </c>
      <c r="AZ347">
        <v>2018</v>
      </c>
      <c r="BA347">
        <v>6.3649222065063599E-2</v>
      </c>
      <c r="BB347">
        <v>0.18797512093987501</v>
      </c>
      <c r="BC347">
        <v>0.37722908093278401</v>
      </c>
      <c r="BD347">
        <v>0.52729785763648895</v>
      </c>
      <c r="BE347">
        <v>1.10304008609093E-2</v>
      </c>
      <c r="BL347">
        <v>268.57100000000003</v>
      </c>
      <c r="BM347">
        <v>268.54599999999999</v>
      </c>
      <c r="BN347">
        <v>274.54399999999998</v>
      </c>
      <c r="BO347">
        <v>265.54599999999999</v>
      </c>
      <c r="BP347">
        <v>272.79199999999997</v>
      </c>
      <c r="BQ347">
        <v>267.30599999999998</v>
      </c>
      <c r="BR347">
        <v>421.06</v>
      </c>
      <c r="BS347">
        <v>433.44900000000001</v>
      </c>
      <c r="BT347">
        <v>476.60399999999998</v>
      </c>
      <c r="BU347">
        <v>489.94299999999998</v>
      </c>
      <c r="BV347">
        <v>503.24599999999998</v>
      </c>
      <c r="BW347">
        <v>364.01600000000002</v>
      </c>
      <c r="BX347">
        <v>4</v>
      </c>
      <c r="BY347">
        <v>4</v>
      </c>
      <c r="BZ347">
        <v>4</v>
      </c>
      <c r="CA347">
        <v>4</v>
      </c>
      <c r="CB347">
        <v>4</v>
      </c>
      <c r="CC347">
        <v>4</v>
      </c>
      <c r="CD347">
        <v>0.96071798454836899</v>
      </c>
      <c r="CE347" s="3">
        <v>43465</v>
      </c>
      <c r="CF347">
        <v>689.63099999999997</v>
      </c>
      <c r="CG347" s="3">
        <v>43646</v>
      </c>
      <c r="CH347">
        <v>0.96670526601904105</v>
      </c>
      <c r="CI347">
        <v>2.581</v>
      </c>
      <c r="CK347">
        <v>7</v>
      </c>
      <c r="CL347">
        <v>3</v>
      </c>
      <c r="CS347">
        <v>2.5000000000000001E-2</v>
      </c>
      <c r="CT347">
        <v>0</v>
      </c>
      <c r="CU347">
        <v>1.8240000000000001</v>
      </c>
      <c r="CV347">
        <v>2.581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K347">
        <v>645.41200000000003</v>
      </c>
      <c r="DL347">
        <v>259.62900000000002</v>
      </c>
      <c r="DM347">
        <v>253.89599999999999</v>
      </c>
      <c r="DN347">
        <v>268.50299999999999</v>
      </c>
      <c r="DO347">
        <v>267.29599999999999</v>
      </c>
      <c r="DP347">
        <v>243.935</v>
      </c>
      <c r="DQ347">
        <v>260.51499999999999</v>
      </c>
      <c r="DR347">
        <v>421.06</v>
      </c>
      <c r="DS347">
        <v>433.44900000000001</v>
      </c>
      <c r="DT347">
        <v>476.60399999999998</v>
      </c>
      <c r="DU347">
        <v>489.94200000000001</v>
      </c>
      <c r="DV347">
        <v>503.24599999999998</v>
      </c>
      <c r="DW347">
        <v>364.01600000000002</v>
      </c>
      <c r="DY347">
        <v>0.96670526601904105</v>
      </c>
      <c r="DZ347">
        <v>1</v>
      </c>
      <c r="EB347">
        <v>0.96071798454836899</v>
      </c>
      <c r="EC347">
        <v>0.99999962802019604</v>
      </c>
      <c r="ED347">
        <v>21</v>
      </c>
    </row>
    <row r="348" spans="1:134" x14ac:dyDescent="0.25">
      <c r="A348" s="6" t="s">
        <v>3210</v>
      </c>
      <c r="B348" t="s">
        <v>120</v>
      </c>
      <c r="C348">
        <v>75000</v>
      </c>
      <c r="E348" s="5" t="s">
        <v>1141</v>
      </c>
      <c r="F348">
        <v>0</v>
      </c>
      <c r="G348" s="2">
        <v>43713.384722222225</v>
      </c>
      <c r="H348" t="s">
        <v>121</v>
      </c>
      <c r="I348" s="2">
        <v>43719.687685185185</v>
      </c>
      <c r="J348">
        <v>2500000</v>
      </c>
      <c r="K348">
        <v>4</v>
      </c>
      <c r="L348" t="s">
        <v>148</v>
      </c>
      <c r="M348">
        <v>1086</v>
      </c>
      <c r="N348">
        <v>2.2000000000000002</v>
      </c>
      <c r="O348">
        <v>7.6920000000000002</v>
      </c>
      <c r="P348">
        <v>11.72</v>
      </c>
      <c r="Q348">
        <v>731101</v>
      </c>
      <c r="R348" t="s">
        <v>179</v>
      </c>
      <c r="S348" t="s">
        <v>178</v>
      </c>
      <c r="T348" t="s">
        <v>3856</v>
      </c>
      <c r="U348" t="s">
        <v>3899</v>
      </c>
      <c r="V348">
        <v>90124</v>
      </c>
      <c r="W348" t="s">
        <v>119</v>
      </c>
      <c r="X348" s="1">
        <v>451</v>
      </c>
      <c r="Y348" t="s">
        <v>3882</v>
      </c>
      <c r="Z348" s="3">
        <v>41793</v>
      </c>
      <c r="AA348">
        <v>6</v>
      </c>
      <c r="AB348">
        <v>-1</v>
      </c>
      <c r="AC348">
        <v>6</v>
      </c>
      <c r="AD348">
        <v>4</v>
      </c>
      <c r="AE348">
        <v>6</v>
      </c>
      <c r="AF348">
        <v>0</v>
      </c>
      <c r="AG348">
        <v>0</v>
      </c>
      <c r="AH348">
        <v>3</v>
      </c>
      <c r="AI348">
        <v>0</v>
      </c>
      <c r="AK348">
        <v>2</v>
      </c>
      <c r="AL348">
        <v>2</v>
      </c>
      <c r="AM348">
        <v>8</v>
      </c>
      <c r="AN348">
        <v>51</v>
      </c>
      <c r="AO348">
        <v>498</v>
      </c>
      <c r="AP348">
        <v>24</v>
      </c>
      <c r="AQ348">
        <v>78</v>
      </c>
      <c r="AR348">
        <v>25</v>
      </c>
      <c r="AS348">
        <v>30</v>
      </c>
      <c r="AT348">
        <v>17</v>
      </c>
      <c r="AU348">
        <v>1086</v>
      </c>
      <c r="AV348">
        <v>1086</v>
      </c>
      <c r="AW348">
        <v>25</v>
      </c>
      <c r="AX348">
        <v>523</v>
      </c>
      <c r="AY348">
        <v>523</v>
      </c>
      <c r="AZ348">
        <v>2018</v>
      </c>
      <c r="BA348">
        <v>1.60642570281124E-2</v>
      </c>
      <c r="BB348">
        <v>5.7361376673040101E-2</v>
      </c>
      <c r="BC348">
        <v>1</v>
      </c>
      <c r="BD348">
        <v>9.7514340344168199E-2</v>
      </c>
      <c r="BE348">
        <v>1.5653775322283601E-2</v>
      </c>
      <c r="BF348">
        <v>100</v>
      </c>
      <c r="BG348">
        <v>50</v>
      </c>
      <c r="BH348">
        <v>50</v>
      </c>
      <c r="BI348">
        <v>50</v>
      </c>
      <c r="BJ348">
        <v>50</v>
      </c>
      <c r="BK348">
        <v>50</v>
      </c>
      <c r="BL348">
        <v>26.696999999999999</v>
      </c>
      <c r="BM348">
        <v>11.654999999999999</v>
      </c>
      <c r="BN348">
        <v>0.75800000000000001</v>
      </c>
      <c r="BO348">
        <v>26.661000000000001</v>
      </c>
      <c r="BP348">
        <v>26.454999999999998</v>
      </c>
      <c r="BQ348">
        <v>25.716000000000001</v>
      </c>
      <c r="BX348">
        <v>2</v>
      </c>
      <c r="BY348">
        <v>2</v>
      </c>
      <c r="BZ348">
        <v>1</v>
      </c>
      <c r="CA348">
        <v>1</v>
      </c>
      <c r="CB348">
        <v>1</v>
      </c>
      <c r="CC348">
        <v>1</v>
      </c>
      <c r="CD348">
        <v>0.77982527749165498</v>
      </c>
      <c r="CE348" s="3">
        <v>43465</v>
      </c>
      <c r="CF348">
        <v>126.697</v>
      </c>
      <c r="CG348" s="3">
        <v>43646</v>
      </c>
      <c r="CH348">
        <v>0.64988121265696897</v>
      </c>
      <c r="CI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DE348">
        <v>65.656999999999996</v>
      </c>
      <c r="DF348">
        <v>45</v>
      </c>
      <c r="DG348">
        <v>45</v>
      </c>
      <c r="DH348">
        <v>45</v>
      </c>
      <c r="DI348">
        <v>30</v>
      </c>
      <c r="DJ348">
        <v>30</v>
      </c>
      <c r="DK348">
        <v>61.679000000000002</v>
      </c>
      <c r="DL348">
        <v>16.681000000000001</v>
      </c>
      <c r="DM348">
        <v>10.762</v>
      </c>
      <c r="DN348">
        <v>0.75800000000000001</v>
      </c>
      <c r="DO348">
        <v>24.780999999999999</v>
      </c>
      <c r="DP348">
        <v>25.587</v>
      </c>
      <c r="DQ348">
        <v>25.687000000000001</v>
      </c>
      <c r="DX348">
        <v>0.65656999999999999</v>
      </c>
      <c r="DY348">
        <v>0.62482675956099898</v>
      </c>
      <c r="EA348">
        <v>0.74473428571428502</v>
      </c>
      <c r="EB348">
        <v>0.88395991249936401</v>
      </c>
      <c r="ED348">
        <v>5</v>
      </c>
    </row>
    <row r="349" spans="1:134" x14ac:dyDescent="0.25">
      <c r="A349" s="6" t="s">
        <v>3180</v>
      </c>
      <c r="B349" t="s">
        <v>120</v>
      </c>
      <c r="C349">
        <v>200000</v>
      </c>
      <c r="E349" s="5" t="s">
        <v>1141</v>
      </c>
      <c r="F349">
        <v>0</v>
      </c>
      <c r="G349" s="2">
        <v>43712.460462962961</v>
      </c>
      <c r="H349" t="s">
        <v>121</v>
      </c>
      <c r="I349" s="2">
        <v>43719.679629629631</v>
      </c>
      <c r="J349">
        <v>2500000</v>
      </c>
      <c r="K349">
        <v>3</v>
      </c>
      <c r="L349" t="s">
        <v>128</v>
      </c>
      <c r="M349">
        <v>1117</v>
      </c>
      <c r="N349">
        <v>2.7</v>
      </c>
      <c r="O349">
        <v>6.8179999999999996</v>
      </c>
      <c r="P349">
        <v>4.5860000000000003</v>
      </c>
      <c r="Q349">
        <v>46772</v>
      </c>
      <c r="R349" t="s">
        <v>547</v>
      </c>
      <c r="S349" t="s">
        <v>186</v>
      </c>
      <c r="T349" t="s">
        <v>3863</v>
      </c>
      <c r="U349" t="s">
        <v>3898</v>
      </c>
      <c r="V349">
        <v>31030</v>
      </c>
      <c r="W349" t="s">
        <v>119</v>
      </c>
      <c r="X349" s="1">
        <v>711</v>
      </c>
      <c r="Y349" t="s">
        <v>3892</v>
      </c>
      <c r="Z349" s="3">
        <v>39184</v>
      </c>
      <c r="AA349">
        <v>7</v>
      </c>
      <c r="AB349">
        <v>0</v>
      </c>
      <c r="AC349">
        <v>5</v>
      </c>
      <c r="AD349">
        <v>4</v>
      </c>
      <c r="AE349">
        <v>6</v>
      </c>
      <c r="AF349">
        <v>1</v>
      </c>
      <c r="AG349">
        <v>0</v>
      </c>
      <c r="AH349">
        <v>1</v>
      </c>
      <c r="AI349">
        <v>0</v>
      </c>
      <c r="AK349">
        <v>1</v>
      </c>
      <c r="AL349">
        <v>1</v>
      </c>
      <c r="AM349">
        <v>0</v>
      </c>
      <c r="AN349">
        <v>81</v>
      </c>
      <c r="AO349">
        <v>453</v>
      </c>
      <c r="AP349">
        <v>30</v>
      </c>
      <c r="AQ349">
        <v>104</v>
      </c>
      <c r="AR349">
        <v>18</v>
      </c>
      <c r="AS349">
        <v>39</v>
      </c>
      <c r="AT349">
        <v>16</v>
      </c>
      <c r="AU349">
        <v>1117</v>
      </c>
      <c r="AV349">
        <v>1117</v>
      </c>
      <c r="AW349">
        <v>3</v>
      </c>
      <c r="AX349">
        <v>471</v>
      </c>
      <c r="AY349">
        <v>471</v>
      </c>
      <c r="AZ349">
        <v>2018</v>
      </c>
      <c r="BA349">
        <v>0</v>
      </c>
      <c r="BB349">
        <v>8.2802547770700605E-2</v>
      </c>
      <c r="BC349">
        <v>0.16666666666666599</v>
      </c>
      <c r="BD349">
        <v>0.17197452229299301</v>
      </c>
      <c r="BE349">
        <v>1.43240823634735E-2</v>
      </c>
      <c r="BF349">
        <v>0</v>
      </c>
      <c r="BG349">
        <v>0</v>
      </c>
      <c r="BH349">
        <v>25</v>
      </c>
      <c r="BI349">
        <v>45</v>
      </c>
      <c r="BJ349">
        <v>25</v>
      </c>
      <c r="BK349">
        <v>25</v>
      </c>
      <c r="BL349">
        <v>50</v>
      </c>
      <c r="BM349">
        <v>50.151000000000003</v>
      </c>
      <c r="BN349">
        <v>45.048000000000002</v>
      </c>
      <c r="BO349">
        <v>45.249000000000002</v>
      </c>
      <c r="BP349">
        <v>45.066000000000003</v>
      </c>
      <c r="BQ349">
        <v>45.216999999999999</v>
      </c>
      <c r="BR349">
        <v>186.74600000000001</v>
      </c>
      <c r="BS349">
        <v>189.06</v>
      </c>
      <c r="BT349">
        <v>191.369</v>
      </c>
      <c r="BU349">
        <v>92.399000000000001</v>
      </c>
      <c r="BV349">
        <v>113.425</v>
      </c>
      <c r="BW349">
        <v>114.446</v>
      </c>
      <c r="BX349">
        <v>4</v>
      </c>
      <c r="BY349">
        <v>4</v>
      </c>
      <c r="BZ349">
        <v>4</v>
      </c>
      <c r="CA349">
        <v>4</v>
      </c>
      <c r="CB349">
        <v>3</v>
      </c>
      <c r="CC349">
        <v>3</v>
      </c>
      <c r="CD349">
        <v>0.565214570372644</v>
      </c>
      <c r="CE349" s="3">
        <v>43465</v>
      </c>
      <c r="CF349">
        <v>236.74600000000001</v>
      </c>
      <c r="CG349" s="3">
        <v>43646</v>
      </c>
      <c r="CH349">
        <v>0.67090000000000005</v>
      </c>
      <c r="CI349">
        <v>0.152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0.13600000000000001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1.6E-2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20.135999999999999</v>
      </c>
      <c r="DI349">
        <v>0</v>
      </c>
      <c r="DJ349">
        <v>22.248000000000001</v>
      </c>
      <c r="DK349">
        <v>157.14400000000001</v>
      </c>
      <c r="DL349">
        <v>33.545000000000002</v>
      </c>
      <c r="DM349">
        <v>33.235999999999997</v>
      </c>
      <c r="DN349">
        <v>31.507000000000001</v>
      </c>
      <c r="DO349">
        <v>31.856000000000002</v>
      </c>
      <c r="DP349">
        <v>25.023</v>
      </c>
      <c r="DQ349">
        <v>28.948</v>
      </c>
      <c r="DR349">
        <v>166.74600000000001</v>
      </c>
      <c r="DS349">
        <v>169.06</v>
      </c>
      <c r="DT349">
        <v>171.369</v>
      </c>
      <c r="DU349">
        <v>92.399000000000001</v>
      </c>
      <c r="DV349">
        <v>93.424999999999997</v>
      </c>
      <c r="DW349">
        <v>94.445999999999998</v>
      </c>
      <c r="DY349">
        <v>0.67090000000000005</v>
      </c>
      <c r="DZ349">
        <v>0.89290265922697098</v>
      </c>
      <c r="EA349">
        <v>0.35320000000000001</v>
      </c>
      <c r="EB349">
        <v>0.65584135702861401</v>
      </c>
      <c r="EC349">
        <v>0.88731696048769204</v>
      </c>
      <c r="ED349">
        <v>12</v>
      </c>
    </row>
    <row r="350" spans="1:134" x14ac:dyDescent="0.25">
      <c r="A350" s="6" t="s">
        <v>3205</v>
      </c>
      <c r="B350" t="s">
        <v>120</v>
      </c>
      <c r="C350">
        <v>200000</v>
      </c>
      <c r="E350" s="5" t="s">
        <v>1141</v>
      </c>
      <c r="F350">
        <v>0</v>
      </c>
      <c r="G350" s="2">
        <v>43713.319837962961</v>
      </c>
      <c r="H350" t="s">
        <v>121</v>
      </c>
      <c r="I350" s="2">
        <v>43719.678414351853</v>
      </c>
      <c r="J350">
        <v>2500000</v>
      </c>
      <c r="K350">
        <v>4</v>
      </c>
      <c r="L350" t="s">
        <v>116</v>
      </c>
      <c r="M350">
        <v>1057</v>
      </c>
      <c r="N350">
        <v>7.1</v>
      </c>
      <c r="O350">
        <v>1.8220000000000001</v>
      </c>
      <c r="P350">
        <v>3.6779999999999999</v>
      </c>
      <c r="Q350">
        <v>332003</v>
      </c>
      <c r="R350" t="s">
        <v>435</v>
      </c>
      <c r="S350" t="s">
        <v>253</v>
      </c>
      <c r="T350" t="s">
        <v>3864</v>
      </c>
      <c r="U350" t="s">
        <v>3897</v>
      </c>
      <c r="V350">
        <v>24047</v>
      </c>
      <c r="W350" t="s">
        <v>119</v>
      </c>
      <c r="X350" s="1">
        <v>282</v>
      </c>
      <c r="Y350" t="s">
        <v>3888</v>
      </c>
      <c r="Z350" s="3">
        <v>36059</v>
      </c>
      <c r="AA350">
        <v>8</v>
      </c>
      <c r="AB350">
        <v>0</v>
      </c>
      <c r="AC350">
        <v>5</v>
      </c>
      <c r="AD350">
        <v>6</v>
      </c>
      <c r="AE350">
        <v>6</v>
      </c>
      <c r="AF350">
        <v>0</v>
      </c>
      <c r="AG350">
        <v>0</v>
      </c>
      <c r="AH350">
        <v>4</v>
      </c>
      <c r="AI350">
        <v>0</v>
      </c>
      <c r="AJ350">
        <v>2</v>
      </c>
      <c r="AK350">
        <v>2</v>
      </c>
      <c r="AL350">
        <v>1</v>
      </c>
      <c r="AM350">
        <v>23</v>
      </c>
      <c r="AN350">
        <v>545</v>
      </c>
      <c r="AO350">
        <v>1898</v>
      </c>
      <c r="AP350">
        <v>75</v>
      </c>
      <c r="AQ350">
        <v>439</v>
      </c>
      <c r="AR350">
        <v>1178</v>
      </c>
      <c r="AS350">
        <v>189</v>
      </c>
      <c r="AT350">
        <v>65</v>
      </c>
      <c r="AU350">
        <v>1057</v>
      </c>
      <c r="AV350">
        <v>1057</v>
      </c>
      <c r="AW350">
        <v>11</v>
      </c>
      <c r="AX350">
        <v>3076</v>
      </c>
      <c r="AY350">
        <v>3076</v>
      </c>
      <c r="AZ350">
        <v>2017</v>
      </c>
      <c r="BA350">
        <v>1.2118018967334001E-2</v>
      </c>
      <c r="BB350">
        <v>6.14434330299089E-2</v>
      </c>
      <c r="BC350">
        <v>9.3378607809847195E-3</v>
      </c>
      <c r="BD350">
        <v>0.17717815344603299</v>
      </c>
      <c r="BE350">
        <v>6.1494796594134302E-2</v>
      </c>
      <c r="BF350">
        <v>95</v>
      </c>
      <c r="BG350">
        <v>95</v>
      </c>
      <c r="BH350">
        <v>95</v>
      </c>
      <c r="BI350">
        <v>95</v>
      </c>
      <c r="BJ350">
        <v>95</v>
      </c>
      <c r="BK350">
        <v>95</v>
      </c>
      <c r="BR350">
        <v>176.596</v>
      </c>
      <c r="BS350">
        <v>184.98400000000001</v>
      </c>
      <c r="BT350">
        <v>204.655</v>
      </c>
      <c r="BU350">
        <v>224.279</v>
      </c>
      <c r="BV350">
        <v>243.85599999999999</v>
      </c>
      <c r="BW350">
        <v>255.09399999999999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0.71298245614035005</v>
      </c>
      <c r="CE350" s="3">
        <v>43465</v>
      </c>
      <c r="CF350">
        <v>271.596</v>
      </c>
      <c r="CG350" s="3">
        <v>43646</v>
      </c>
      <c r="CH350">
        <v>0</v>
      </c>
      <c r="CI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32</v>
      </c>
      <c r="DG350">
        <v>93.6</v>
      </c>
      <c r="DH350">
        <v>93.6</v>
      </c>
      <c r="DI350">
        <v>93.6</v>
      </c>
      <c r="DJ350">
        <v>93.6</v>
      </c>
      <c r="DK350">
        <v>359.90899999999999</v>
      </c>
      <c r="DR350">
        <v>76.596000000000004</v>
      </c>
      <c r="DS350">
        <v>84.983999999999995</v>
      </c>
      <c r="DT350">
        <v>204.655</v>
      </c>
      <c r="DU350">
        <v>224.279</v>
      </c>
      <c r="DV350">
        <v>243.85599999999999</v>
      </c>
      <c r="DW350">
        <v>255.09399999999999</v>
      </c>
      <c r="DX350">
        <v>0</v>
      </c>
      <c r="DZ350">
        <v>0.43373575845432499</v>
      </c>
      <c r="EA350">
        <v>0.71298245614035005</v>
      </c>
      <c r="EC350">
        <v>0.84489679432694498</v>
      </c>
      <c r="ED350">
        <v>21</v>
      </c>
    </row>
    <row r="351" spans="1:134" x14ac:dyDescent="0.25">
      <c r="A351" s="6" t="s">
        <v>3087</v>
      </c>
      <c r="B351" t="s">
        <v>120</v>
      </c>
      <c r="C351">
        <v>500000</v>
      </c>
      <c r="E351" s="5" t="s">
        <v>1141</v>
      </c>
      <c r="F351">
        <v>0</v>
      </c>
      <c r="G351" s="2">
        <v>43710.467291666668</v>
      </c>
      <c r="H351" t="s">
        <v>121</v>
      </c>
      <c r="I351" s="2">
        <v>43719.67628472222</v>
      </c>
      <c r="J351">
        <v>2500000</v>
      </c>
      <c r="K351">
        <v>1</v>
      </c>
      <c r="L351" t="s">
        <v>128</v>
      </c>
      <c r="M351">
        <v>1852</v>
      </c>
      <c r="N351">
        <v>17</v>
      </c>
      <c r="O351">
        <v>6.25</v>
      </c>
      <c r="P351">
        <v>5.024</v>
      </c>
      <c r="Q351">
        <v>873</v>
      </c>
      <c r="R351" t="s">
        <v>518</v>
      </c>
      <c r="S351" t="s">
        <v>316</v>
      </c>
      <c r="T351" t="s">
        <v>3867</v>
      </c>
      <c r="U351" t="s">
        <v>3899</v>
      </c>
      <c r="V351">
        <v>7026</v>
      </c>
      <c r="W351" t="s">
        <v>184</v>
      </c>
      <c r="X351" s="1">
        <v>88</v>
      </c>
      <c r="Y351" t="s">
        <v>1141</v>
      </c>
      <c r="Z351" s="3">
        <v>40312</v>
      </c>
      <c r="AA351">
        <v>6</v>
      </c>
      <c r="AB351">
        <v>-1</v>
      </c>
      <c r="AC351">
        <v>5</v>
      </c>
      <c r="AD351">
        <v>6</v>
      </c>
      <c r="AE351">
        <v>6</v>
      </c>
      <c r="AF351">
        <v>0</v>
      </c>
      <c r="AG351">
        <v>0</v>
      </c>
      <c r="AH351">
        <v>5</v>
      </c>
      <c r="AI351">
        <v>0</v>
      </c>
      <c r="AJ351">
        <v>3</v>
      </c>
      <c r="AK351">
        <v>3</v>
      </c>
      <c r="AL351">
        <v>2</v>
      </c>
      <c r="AM351">
        <v>139</v>
      </c>
      <c r="AN351">
        <v>1501</v>
      </c>
      <c r="AO351">
        <v>1046</v>
      </c>
      <c r="AP351">
        <v>315</v>
      </c>
      <c r="AQ351">
        <v>352</v>
      </c>
      <c r="AR351">
        <v>993</v>
      </c>
      <c r="AS351">
        <v>429</v>
      </c>
      <c r="AT351">
        <v>211</v>
      </c>
      <c r="AU351">
        <v>1852</v>
      </c>
      <c r="AV351">
        <v>1852</v>
      </c>
      <c r="AW351">
        <v>421</v>
      </c>
      <c r="AX351">
        <v>2039</v>
      </c>
      <c r="AY351">
        <v>2039</v>
      </c>
      <c r="AZ351">
        <v>2018</v>
      </c>
      <c r="BA351">
        <v>0.13288718929254301</v>
      </c>
      <c r="BB351">
        <v>0.21039725355566399</v>
      </c>
      <c r="BC351">
        <v>0.42396777442094602</v>
      </c>
      <c r="BD351">
        <v>0.73614516920058803</v>
      </c>
      <c r="BE351">
        <v>0.11393088552915701</v>
      </c>
      <c r="BF351">
        <v>100</v>
      </c>
      <c r="BG351">
        <v>100</v>
      </c>
      <c r="BH351">
        <v>100</v>
      </c>
      <c r="BI351">
        <v>100</v>
      </c>
      <c r="BJ351">
        <v>100</v>
      </c>
      <c r="BK351">
        <v>100</v>
      </c>
      <c r="BL351">
        <v>160.84200000000001</v>
      </c>
      <c r="BM351">
        <v>164.99700000000001</v>
      </c>
      <c r="BN351">
        <v>169.03899999999999</v>
      </c>
      <c r="BO351">
        <v>160.99799999999999</v>
      </c>
      <c r="BP351">
        <v>12.189</v>
      </c>
      <c r="BQ351">
        <v>8.2149999999999999</v>
      </c>
      <c r="BR351">
        <v>835.59400000000005</v>
      </c>
      <c r="BS351">
        <v>657.279</v>
      </c>
      <c r="BT351">
        <v>660.11800000000005</v>
      </c>
      <c r="BU351">
        <v>662.952</v>
      </c>
      <c r="BV351">
        <v>289.17</v>
      </c>
      <c r="BW351">
        <v>297.82900000000001</v>
      </c>
      <c r="BX351">
        <v>2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1.5954179333688499E-2</v>
      </c>
      <c r="CE351" s="3">
        <v>43465</v>
      </c>
      <c r="CF351">
        <v>1096.4359999999999</v>
      </c>
      <c r="CG351" s="3">
        <v>43646</v>
      </c>
      <c r="CH351">
        <v>3.4196946810713001E-3</v>
      </c>
      <c r="CI351">
        <v>7.0000000000000001E-3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7.0000000000000001E-3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301.68</v>
      </c>
      <c r="DL351">
        <v>0.89200000000000002</v>
      </c>
      <c r="DM351">
        <v>4.9969999999999999</v>
      </c>
      <c r="DN351">
        <v>9.0389999999999997</v>
      </c>
      <c r="DO351">
        <v>1.0229999999999999</v>
      </c>
      <c r="DP351">
        <v>4.1890000000000001</v>
      </c>
      <c r="DQ351">
        <v>0.222</v>
      </c>
      <c r="DR351">
        <v>835.59400000000005</v>
      </c>
      <c r="DS351">
        <v>657.279</v>
      </c>
      <c r="DT351">
        <v>660.11800000000005</v>
      </c>
      <c r="DU351">
        <v>262.952</v>
      </c>
      <c r="DV351">
        <v>283.327</v>
      </c>
      <c r="DW351">
        <v>291.99</v>
      </c>
      <c r="DX351">
        <v>0</v>
      </c>
      <c r="DY351">
        <v>5.54581514778478E-3</v>
      </c>
      <c r="DZ351">
        <v>1</v>
      </c>
      <c r="EA351">
        <v>0</v>
      </c>
      <c r="EB351">
        <v>3.0108830661856E-2</v>
      </c>
      <c r="EC351">
        <v>0.87902174059975102</v>
      </c>
      <c r="ED351">
        <v>9</v>
      </c>
    </row>
    <row r="352" spans="1:134" x14ac:dyDescent="0.25">
      <c r="A352" s="6" t="s">
        <v>3252</v>
      </c>
      <c r="B352" t="s">
        <v>120</v>
      </c>
      <c r="C352">
        <v>100000</v>
      </c>
      <c r="E352" s="5" t="s">
        <v>1141</v>
      </c>
      <c r="F352">
        <v>0</v>
      </c>
      <c r="G352" s="2">
        <v>43714.397060185183</v>
      </c>
      <c r="H352" t="s">
        <v>121</v>
      </c>
      <c r="I352" s="2">
        <v>43719.672662037039</v>
      </c>
      <c r="J352">
        <v>2500000</v>
      </c>
      <c r="K352">
        <v>3</v>
      </c>
      <c r="L352" t="s">
        <v>173</v>
      </c>
      <c r="M352">
        <v>610</v>
      </c>
      <c r="N352">
        <v>7.9</v>
      </c>
      <c r="O352">
        <v>85.71</v>
      </c>
      <c r="Q352">
        <v>412</v>
      </c>
      <c r="R352" t="s">
        <v>127</v>
      </c>
      <c r="S352" t="s">
        <v>126</v>
      </c>
      <c r="T352" t="s">
        <v>3858</v>
      </c>
      <c r="U352" t="s">
        <v>3897</v>
      </c>
      <c r="V352">
        <v>20149</v>
      </c>
      <c r="W352" t="s">
        <v>119</v>
      </c>
      <c r="X352" s="1">
        <v>412</v>
      </c>
      <c r="Y352" t="s">
        <v>3881</v>
      </c>
      <c r="Z352" s="3">
        <v>41421</v>
      </c>
      <c r="AA352">
        <v>4</v>
      </c>
      <c r="AB352">
        <v>1</v>
      </c>
      <c r="AC352">
        <v>6</v>
      </c>
      <c r="AD352">
        <v>31</v>
      </c>
      <c r="AE352">
        <v>9</v>
      </c>
      <c r="AF352">
        <v>-1</v>
      </c>
      <c r="AG352">
        <v>0</v>
      </c>
      <c r="AH352">
        <v>6</v>
      </c>
      <c r="AI352">
        <v>5</v>
      </c>
      <c r="AJ352">
        <v>2</v>
      </c>
      <c r="AK352">
        <v>6</v>
      </c>
      <c r="AL352">
        <v>2</v>
      </c>
      <c r="AM352">
        <v>9</v>
      </c>
      <c r="AN352">
        <v>108</v>
      </c>
      <c r="AO352">
        <v>309</v>
      </c>
      <c r="AP352">
        <v>50</v>
      </c>
      <c r="AQ352">
        <v>7</v>
      </c>
      <c r="AR352">
        <v>0</v>
      </c>
      <c r="AS352">
        <v>328</v>
      </c>
      <c r="AT352">
        <v>47</v>
      </c>
      <c r="AU352">
        <v>610</v>
      </c>
      <c r="AV352">
        <v>632</v>
      </c>
      <c r="AW352">
        <v>0</v>
      </c>
      <c r="AX352">
        <v>309</v>
      </c>
      <c r="AY352">
        <v>309</v>
      </c>
      <c r="AZ352">
        <v>2017</v>
      </c>
      <c r="BA352">
        <v>2.9126213592233E-2</v>
      </c>
      <c r="BB352">
        <v>1.06148867313915</v>
      </c>
      <c r="BD352">
        <v>0.34951456310679602</v>
      </c>
      <c r="BE352">
        <v>7.4367088607594903E-2</v>
      </c>
      <c r="CK352">
        <v>0</v>
      </c>
      <c r="CL352">
        <v>0</v>
      </c>
      <c r="ED352">
        <v>6</v>
      </c>
    </row>
    <row r="353" spans="1:134" x14ac:dyDescent="0.25">
      <c r="A353" s="6" t="s">
        <v>3254</v>
      </c>
      <c r="B353" t="s">
        <v>120</v>
      </c>
      <c r="C353">
        <v>300000</v>
      </c>
      <c r="E353" s="5" t="s">
        <v>1141</v>
      </c>
      <c r="F353">
        <v>0</v>
      </c>
      <c r="G353" s="2">
        <v>43714.413576388892</v>
      </c>
      <c r="H353" t="s">
        <v>121</v>
      </c>
      <c r="I353" s="2">
        <v>43719.656886574077</v>
      </c>
      <c r="J353">
        <v>2246995</v>
      </c>
      <c r="K353">
        <v>3</v>
      </c>
      <c r="L353" t="s">
        <v>129</v>
      </c>
      <c r="M353">
        <v>1935</v>
      </c>
      <c r="N353">
        <v>2.5</v>
      </c>
      <c r="P353">
        <v>13.22</v>
      </c>
      <c r="Q353">
        <v>412</v>
      </c>
      <c r="R353" t="s">
        <v>127</v>
      </c>
      <c r="S353" t="s">
        <v>126</v>
      </c>
      <c r="T353" t="s">
        <v>3858</v>
      </c>
      <c r="U353" t="s">
        <v>3897</v>
      </c>
      <c r="V353">
        <v>20134</v>
      </c>
      <c r="W353" t="s">
        <v>119</v>
      </c>
      <c r="X353" s="1">
        <v>412</v>
      </c>
      <c r="Y353" t="s">
        <v>3881</v>
      </c>
      <c r="Z353" s="3">
        <v>41617</v>
      </c>
      <c r="AA353">
        <v>6</v>
      </c>
      <c r="AB353">
        <v>0</v>
      </c>
      <c r="AC353">
        <v>6</v>
      </c>
      <c r="AD353">
        <v>14</v>
      </c>
      <c r="AE353">
        <v>8</v>
      </c>
      <c r="AF353">
        <v>0</v>
      </c>
      <c r="AG353">
        <v>0</v>
      </c>
      <c r="AH353">
        <v>6</v>
      </c>
      <c r="AI353">
        <v>0</v>
      </c>
      <c r="AJ353">
        <v>2</v>
      </c>
      <c r="AK353">
        <v>5</v>
      </c>
      <c r="AL353">
        <v>1</v>
      </c>
      <c r="AM353">
        <v>245</v>
      </c>
      <c r="AN353">
        <v>520</v>
      </c>
      <c r="AO353">
        <v>1033</v>
      </c>
      <c r="AP353">
        <v>48</v>
      </c>
      <c r="AQ353">
        <v>0</v>
      </c>
      <c r="AR353">
        <v>557</v>
      </c>
      <c r="AS353">
        <v>589</v>
      </c>
      <c r="AT353">
        <v>33</v>
      </c>
      <c r="AU353">
        <v>1935</v>
      </c>
      <c r="AV353">
        <v>1935</v>
      </c>
      <c r="AW353">
        <v>318</v>
      </c>
      <c r="AX353">
        <v>1590</v>
      </c>
      <c r="AY353">
        <v>1590</v>
      </c>
      <c r="AZ353">
        <v>2017</v>
      </c>
      <c r="BA353">
        <v>0.237173281703775</v>
      </c>
      <c r="BB353">
        <v>0.37044025157232702</v>
      </c>
      <c r="BC353">
        <v>0.57091561938958701</v>
      </c>
      <c r="BD353">
        <v>0.32704402515723202</v>
      </c>
      <c r="BE353">
        <v>1.70542635658914E-2</v>
      </c>
      <c r="BF353">
        <v>520</v>
      </c>
      <c r="BG353">
        <v>520</v>
      </c>
      <c r="BH353">
        <v>670</v>
      </c>
      <c r="BI353">
        <v>670</v>
      </c>
      <c r="BJ353">
        <v>520</v>
      </c>
      <c r="BK353">
        <v>270</v>
      </c>
      <c r="BL353">
        <v>15</v>
      </c>
      <c r="BM353">
        <v>15</v>
      </c>
      <c r="BN353">
        <v>18.483000000000001</v>
      </c>
      <c r="BO353">
        <v>17.271000000000001</v>
      </c>
      <c r="BP353">
        <v>8.125</v>
      </c>
      <c r="BQ353">
        <v>6.7720000000000002</v>
      </c>
      <c r="BR353">
        <v>389.8</v>
      </c>
      <c r="BS353">
        <v>408.10399999999998</v>
      </c>
      <c r="BT353">
        <v>290.14800000000002</v>
      </c>
      <c r="BU353">
        <v>296.673</v>
      </c>
      <c r="BV353">
        <v>319.15199999999999</v>
      </c>
      <c r="BW353">
        <v>324.245</v>
      </c>
      <c r="BX353">
        <v>5</v>
      </c>
      <c r="BY353">
        <v>5</v>
      </c>
      <c r="BZ353">
        <v>4</v>
      </c>
      <c r="CA353">
        <v>4</v>
      </c>
      <c r="CB353">
        <v>3</v>
      </c>
      <c r="CC353">
        <v>3</v>
      </c>
      <c r="CD353">
        <v>0.57596770616101201</v>
      </c>
      <c r="CE353" s="3">
        <v>43465</v>
      </c>
      <c r="CF353">
        <v>924.8</v>
      </c>
      <c r="CG353" s="3">
        <v>43646</v>
      </c>
      <c r="CH353">
        <v>0.63462803738317697</v>
      </c>
      <c r="CI353">
        <v>44.834000000000003</v>
      </c>
      <c r="CK353">
        <v>2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44.834000000000003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339.52600000000001</v>
      </c>
      <c r="DF353">
        <v>372.83499999999998</v>
      </c>
      <c r="DG353">
        <v>317.13299999999998</v>
      </c>
      <c r="DH353">
        <v>322.27</v>
      </c>
      <c r="DI353">
        <v>216.77600000000001</v>
      </c>
      <c r="DJ353">
        <v>248.245</v>
      </c>
      <c r="DK353">
        <v>566.63</v>
      </c>
      <c r="DL353">
        <v>0</v>
      </c>
      <c r="DM353">
        <v>0</v>
      </c>
      <c r="DN353">
        <v>3.4830000000000001</v>
      </c>
      <c r="DO353">
        <v>2.2709999999999999</v>
      </c>
      <c r="DP353">
        <v>47.959000000000003</v>
      </c>
      <c r="DQ353">
        <v>1.772</v>
      </c>
      <c r="DR353">
        <v>389.1</v>
      </c>
      <c r="DS353">
        <v>408.10399999999998</v>
      </c>
      <c r="DT353">
        <v>290.14800000000002</v>
      </c>
      <c r="DU353">
        <v>295.97300000000001</v>
      </c>
      <c r="DV353">
        <v>318.452</v>
      </c>
      <c r="DW353">
        <v>324.245</v>
      </c>
      <c r="DX353">
        <v>0.65293461538461495</v>
      </c>
      <c r="DY353">
        <v>0</v>
      </c>
      <c r="DZ353">
        <v>0.99820420728578696</v>
      </c>
      <c r="EA353">
        <v>0.57311829652996804</v>
      </c>
      <c r="EB353">
        <v>0.68796419139254295</v>
      </c>
      <c r="EC353">
        <v>0.99896455933124295</v>
      </c>
      <c r="ED353">
        <v>6</v>
      </c>
    </row>
    <row r="354" spans="1:134" x14ac:dyDescent="0.25">
      <c r="A354" s="6" t="s">
        <v>3259</v>
      </c>
      <c r="B354" t="s">
        <v>120</v>
      </c>
      <c r="C354">
        <v>50000</v>
      </c>
      <c r="E354" s="5" t="s">
        <v>1141</v>
      </c>
      <c r="F354">
        <v>0</v>
      </c>
      <c r="G354" s="2">
        <v>43714.545393518521</v>
      </c>
      <c r="H354" t="s">
        <v>121</v>
      </c>
      <c r="I354" s="2">
        <v>43719.648333333331</v>
      </c>
      <c r="J354">
        <v>2500000</v>
      </c>
      <c r="K354">
        <v>4</v>
      </c>
      <c r="L354" t="s">
        <v>173</v>
      </c>
      <c r="M354">
        <v>234</v>
      </c>
      <c r="N354">
        <v>4.7</v>
      </c>
      <c r="O354">
        <v>1.5089999999999999</v>
      </c>
      <c r="P354">
        <v>2.0590000000000002</v>
      </c>
      <c r="Q354">
        <v>47711</v>
      </c>
      <c r="R354" t="s">
        <v>156</v>
      </c>
      <c r="S354" t="s">
        <v>134</v>
      </c>
      <c r="T354" t="s">
        <v>3857</v>
      </c>
      <c r="U354" t="s">
        <v>3897</v>
      </c>
      <c r="V354">
        <v>10123</v>
      </c>
      <c r="W354" t="s">
        <v>119</v>
      </c>
      <c r="X354" s="1">
        <v>477</v>
      </c>
      <c r="Y354" t="s">
        <v>3882</v>
      </c>
      <c r="Z354" s="3">
        <v>41901</v>
      </c>
      <c r="AA354">
        <v>5</v>
      </c>
      <c r="AB354">
        <v>0</v>
      </c>
      <c r="AC354">
        <v>6</v>
      </c>
      <c r="AD354">
        <v>12</v>
      </c>
      <c r="AE354">
        <v>8</v>
      </c>
      <c r="AF354">
        <v>0</v>
      </c>
      <c r="AG354">
        <v>0</v>
      </c>
      <c r="AH354">
        <v>5</v>
      </c>
      <c r="AI354">
        <v>1</v>
      </c>
      <c r="AK354">
        <v>4</v>
      </c>
      <c r="AL354">
        <v>2</v>
      </c>
      <c r="AM354">
        <v>18</v>
      </c>
      <c r="AN354">
        <v>343</v>
      </c>
      <c r="AO354">
        <v>554</v>
      </c>
      <c r="AP354">
        <v>11</v>
      </c>
      <c r="AQ354">
        <v>207</v>
      </c>
      <c r="AR354">
        <v>6</v>
      </c>
      <c r="AS354">
        <v>67</v>
      </c>
      <c r="AT354">
        <v>9</v>
      </c>
      <c r="AU354">
        <v>234</v>
      </c>
      <c r="AV354">
        <v>234</v>
      </c>
      <c r="AW354">
        <v>5</v>
      </c>
      <c r="AX354">
        <v>560</v>
      </c>
      <c r="AY354">
        <v>560</v>
      </c>
      <c r="AZ354">
        <v>2018</v>
      </c>
      <c r="BA354">
        <v>3.2490974729241798E-2</v>
      </c>
      <c r="BB354">
        <v>0.119642857142857</v>
      </c>
      <c r="BC354">
        <v>0.83333333333333304</v>
      </c>
      <c r="BD354">
        <v>0.61250000000000004</v>
      </c>
      <c r="BE354">
        <v>3.8461538461538401E-2</v>
      </c>
      <c r="BL354">
        <v>36.462000000000003</v>
      </c>
      <c r="BM354">
        <v>39.015999999999998</v>
      </c>
      <c r="BN354">
        <v>39.207000000000001</v>
      </c>
      <c r="BO354">
        <v>39.796999999999997</v>
      </c>
      <c r="BP354">
        <v>40.19</v>
      </c>
      <c r="BQ354">
        <v>40.500999999999998</v>
      </c>
      <c r="BR354">
        <v>129.935</v>
      </c>
      <c r="BS354">
        <v>131.65199999999999</v>
      </c>
      <c r="BT354">
        <v>134.72499999999999</v>
      </c>
      <c r="BU354">
        <v>137.21799999999999</v>
      </c>
      <c r="BV354">
        <v>140.15600000000001</v>
      </c>
      <c r="BW354">
        <v>133.81100000000001</v>
      </c>
      <c r="BX354">
        <v>2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0.96492369447172899</v>
      </c>
      <c r="CE354" s="3">
        <v>43465</v>
      </c>
      <c r="CF354">
        <v>166.39699999999999</v>
      </c>
      <c r="CG354" s="3">
        <v>43646</v>
      </c>
      <c r="CH354">
        <v>0.96292030058691203</v>
      </c>
      <c r="CI354">
        <v>1.7490000000000001</v>
      </c>
      <c r="CK354">
        <v>3</v>
      </c>
      <c r="CL354">
        <v>1</v>
      </c>
      <c r="CS354">
        <v>0</v>
      </c>
      <c r="CT354">
        <v>0</v>
      </c>
      <c r="CU354">
        <v>1.7490000000000001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K354">
        <v>176.57300000000001</v>
      </c>
      <c r="DL354">
        <v>35.11</v>
      </c>
      <c r="DM354">
        <v>35.786999999999999</v>
      </c>
      <c r="DN354">
        <v>40.956000000000003</v>
      </c>
      <c r="DO354">
        <v>37.106000000000002</v>
      </c>
      <c r="DP354">
        <v>39.975000000000001</v>
      </c>
      <c r="DQ354">
        <v>37.99</v>
      </c>
      <c r="DR354">
        <v>129.935</v>
      </c>
      <c r="DS354">
        <v>131.65199999999999</v>
      </c>
      <c r="DT354">
        <v>134.72499999999999</v>
      </c>
      <c r="DU354">
        <v>137.21799999999999</v>
      </c>
      <c r="DV354">
        <v>140.15600000000001</v>
      </c>
      <c r="DW354">
        <v>133.81100000000001</v>
      </c>
      <c r="DY354">
        <v>0.96292030058691203</v>
      </c>
      <c r="DZ354">
        <v>1</v>
      </c>
      <c r="EB354">
        <v>0.96492369447172899</v>
      </c>
      <c r="EC354">
        <v>1</v>
      </c>
      <c r="ED354">
        <v>5</v>
      </c>
    </row>
    <row r="355" spans="1:134" x14ac:dyDescent="0.25">
      <c r="A355" s="6" t="s">
        <v>3255</v>
      </c>
      <c r="B355" t="s">
        <v>120</v>
      </c>
      <c r="C355">
        <v>500000</v>
      </c>
      <c r="E355" s="5" t="s">
        <v>1141</v>
      </c>
      <c r="F355">
        <v>0</v>
      </c>
      <c r="G355" s="2">
        <v>43714.415914351855</v>
      </c>
      <c r="H355" t="s">
        <v>121</v>
      </c>
      <c r="I355" s="2">
        <v>43719.64502314815</v>
      </c>
      <c r="J355">
        <v>1965716</v>
      </c>
      <c r="K355">
        <v>3</v>
      </c>
      <c r="L355" t="s">
        <v>157</v>
      </c>
      <c r="M355">
        <v>8091</v>
      </c>
      <c r="N355">
        <v>7</v>
      </c>
      <c r="O355">
        <v>11.5</v>
      </c>
      <c r="P355">
        <v>3.1989999999999998</v>
      </c>
      <c r="Q355">
        <v>28991</v>
      </c>
      <c r="R355" t="s">
        <v>550</v>
      </c>
      <c r="S355" t="s">
        <v>548</v>
      </c>
      <c r="T355" t="s">
        <v>3865</v>
      </c>
      <c r="U355" t="s">
        <v>3900</v>
      </c>
      <c r="V355">
        <v>61032</v>
      </c>
      <c r="W355" t="s">
        <v>143</v>
      </c>
      <c r="X355" s="1">
        <v>289</v>
      </c>
      <c r="Y355" t="s">
        <v>3888</v>
      </c>
      <c r="Z355" s="3">
        <v>34640</v>
      </c>
      <c r="AA355">
        <v>4</v>
      </c>
      <c r="AB355">
        <v>1</v>
      </c>
      <c r="AC355">
        <v>5</v>
      </c>
      <c r="AD355">
        <v>2</v>
      </c>
      <c r="AE355">
        <v>5</v>
      </c>
      <c r="AF355">
        <v>0</v>
      </c>
      <c r="AG355">
        <v>0</v>
      </c>
      <c r="AH355">
        <v>4</v>
      </c>
      <c r="AI355">
        <v>0</v>
      </c>
      <c r="AJ355">
        <v>2</v>
      </c>
      <c r="AK355">
        <v>3</v>
      </c>
      <c r="AL355">
        <v>1</v>
      </c>
      <c r="AM355">
        <v>340</v>
      </c>
      <c r="AN355">
        <v>4031</v>
      </c>
      <c r="AO355">
        <v>6307</v>
      </c>
      <c r="AP355">
        <v>564</v>
      </c>
      <c r="AQ355">
        <v>1453</v>
      </c>
      <c r="AR355">
        <v>1058</v>
      </c>
      <c r="AS355">
        <v>2315</v>
      </c>
      <c r="AT355">
        <v>184</v>
      </c>
      <c r="AU355">
        <v>8091</v>
      </c>
      <c r="AV355">
        <v>8026</v>
      </c>
      <c r="AW355">
        <v>362</v>
      </c>
      <c r="AX355">
        <v>7365</v>
      </c>
      <c r="AY355">
        <v>7365</v>
      </c>
      <c r="AZ355">
        <v>2018</v>
      </c>
      <c r="BA355">
        <v>5.3908355795148202E-2</v>
      </c>
      <c r="BB355">
        <v>0.31432450780719601</v>
      </c>
      <c r="BC355">
        <v>0.342155009451795</v>
      </c>
      <c r="BD355">
        <v>0.54731839782756198</v>
      </c>
      <c r="BE355">
        <v>2.29254921505108E-2</v>
      </c>
      <c r="BF355">
        <v>1985.4760000000001</v>
      </c>
      <c r="BG355">
        <v>1825.3820000000001</v>
      </c>
      <c r="BH355">
        <v>1728.22</v>
      </c>
      <c r="BI355">
        <v>1725.751</v>
      </c>
      <c r="BJ355">
        <v>1721.8489999999999</v>
      </c>
      <c r="BK355">
        <v>1565.8040000000001</v>
      </c>
      <c r="BL355">
        <v>187.85900000000001</v>
      </c>
      <c r="BM355">
        <v>304.36399999999998</v>
      </c>
      <c r="BN355">
        <v>420</v>
      </c>
      <c r="BO355">
        <v>100</v>
      </c>
      <c r="BP355">
        <v>100</v>
      </c>
      <c r="BQ355">
        <v>100</v>
      </c>
      <c r="BR355">
        <v>3946.8829999999998</v>
      </c>
      <c r="BS355">
        <v>4018.752</v>
      </c>
      <c r="BT355">
        <v>3983.5320000000002</v>
      </c>
      <c r="BU355">
        <v>3988.6579999999999</v>
      </c>
      <c r="BV355">
        <v>4020.22</v>
      </c>
      <c r="BW355">
        <v>4199.2269999999999</v>
      </c>
      <c r="BX355">
        <v>11</v>
      </c>
      <c r="BY355">
        <v>11</v>
      </c>
      <c r="BZ355">
        <v>10</v>
      </c>
      <c r="CA355">
        <v>9</v>
      </c>
      <c r="CB355">
        <v>9</v>
      </c>
      <c r="CC355">
        <v>9</v>
      </c>
      <c r="CD355">
        <v>0.54099758557481803</v>
      </c>
      <c r="CE355" s="3">
        <v>43465</v>
      </c>
      <c r="CF355">
        <v>6120.2179999999998</v>
      </c>
      <c r="CG355" s="3">
        <v>43646</v>
      </c>
      <c r="CH355">
        <v>0.47089979225475997</v>
      </c>
      <c r="CI355">
        <v>8.0000000000000002E-3</v>
      </c>
      <c r="CK355">
        <v>5</v>
      </c>
      <c r="CL355">
        <v>5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7.0000000000000001E-3</v>
      </c>
      <c r="CZ355">
        <v>7.0000000000000001E-3</v>
      </c>
      <c r="DA355">
        <v>8.0000000000000002E-3</v>
      </c>
      <c r="DB355">
        <v>8.0000000000000002E-3</v>
      </c>
      <c r="DC355">
        <v>7.0000000000000001E-3</v>
      </c>
      <c r="DD355">
        <v>0</v>
      </c>
      <c r="DE355">
        <v>1023.423</v>
      </c>
      <c r="DF355">
        <v>1050.077</v>
      </c>
      <c r="DG355">
        <v>1030.2360000000001</v>
      </c>
      <c r="DH355">
        <v>1074.557</v>
      </c>
      <c r="DI355">
        <v>1081.0650000000001</v>
      </c>
      <c r="DJ355">
        <v>1065.222</v>
      </c>
      <c r="DK355">
        <v>4896.5870000000004</v>
      </c>
      <c r="DL355">
        <v>0</v>
      </c>
      <c r="DM355">
        <v>6.9669999999999996</v>
      </c>
      <c r="DN355">
        <v>2.113</v>
      </c>
      <c r="DO355">
        <v>11.824</v>
      </c>
      <c r="DP355">
        <v>0</v>
      </c>
      <c r="DQ355">
        <v>19.193000000000001</v>
      </c>
      <c r="DR355">
        <v>3856.8870000000002</v>
      </c>
      <c r="DS355">
        <v>3897.2919999999999</v>
      </c>
      <c r="DT355">
        <v>3924.9279999999999</v>
      </c>
      <c r="DU355">
        <v>3943.0369999999998</v>
      </c>
      <c r="DV355">
        <v>4018.7559999999999</v>
      </c>
      <c r="DW355">
        <v>4033.3919999999998</v>
      </c>
      <c r="DX355">
        <v>0.51545473226571303</v>
      </c>
      <c r="DY355">
        <v>0</v>
      </c>
      <c r="DZ355">
        <v>0.977198209321127</v>
      </c>
      <c r="EA355">
        <v>0.59934525356214696</v>
      </c>
      <c r="EB355">
        <v>3.3077247338154703E-2</v>
      </c>
      <c r="EC355">
        <v>0.98000684845540498</v>
      </c>
      <c r="ED355">
        <v>25</v>
      </c>
    </row>
    <row r="356" spans="1:134" x14ac:dyDescent="0.25">
      <c r="A356" s="6" t="s">
        <v>3267</v>
      </c>
      <c r="B356" t="s">
        <v>120</v>
      </c>
      <c r="C356">
        <v>100000</v>
      </c>
      <c r="E356" s="5" t="s">
        <v>1141</v>
      </c>
      <c r="F356">
        <v>0</v>
      </c>
      <c r="G356" s="2">
        <v>43714.595671296294</v>
      </c>
      <c r="H356" t="s">
        <v>121</v>
      </c>
      <c r="I356" s="2">
        <v>43719.616099537037</v>
      </c>
      <c r="K356">
        <v>3</v>
      </c>
      <c r="L356" t="s">
        <v>122</v>
      </c>
      <c r="M356">
        <v>267</v>
      </c>
      <c r="N356">
        <v>18</v>
      </c>
      <c r="Q356">
        <v>4651</v>
      </c>
      <c r="R356" t="s">
        <v>257</v>
      </c>
      <c r="S356" t="s">
        <v>164</v>
      </c>
      <c r="T356" t="s">
        <v>3864</v>
      </c>
      <c r="U356" t="s">
        <v>3898</v>
      </c>
      <c r="V356">
        <v>41122</v>
      </c>
      <c r="W356" t="s">
        <v>132</v>
      </c>
      <c r="X356" s="1">
        <v>465</v>
      </c>
      <c r="Y356" t="s">
        <v>3882</v>
      </c>
      <c r="Z356" s="3">
        <v>42037</v>
      </c>
      <c r="AA356">
        <v>5</v>
      </c>
      <c r="AB356">
        <v>2</v>
      </c>
      <c r="AC356">
        <v>6</v>
      </c>
      <c r="AD356">
        <v>4</v>
      </c>
      <c r="AE356">
        <v>6</v>
      </c>
      <c r="AF356">
        <v>0</v>
      </c>
      <c r="AG356">
        <v>0</v>
      </c>
      <c r="AH356">
        <v>2</v>
      </c>
      <c r="AI356">
        <v>0</v>
      </c>
      <c r="AK356">
        <v>2</v>
      </c>
      <c r="AL356">
        <v>2</v>
      </c>
      <c r="AM356">
        <v>16</v>
      </c>
      <c r="AN356">
        <v>43</v>
      </c>
      <c r="AO356">
        <v>104</v>
      </c>
      <c r="AP356">
        <v>42</v>
      </c>
      <c r="AQ356">
        <v>0</v>
      </c>
      <c r="AR356">
        <v>105</v>
      </c>
      <c r="AS356">
        <v>84</v>
      </c>
      <c r="AT356">
        <v>23</v>
      </c>
      <c r="AU356">
        <v>157</v>
      </c>
      <c r="AV356">
        <v>137</v>
      </c>
      <c r="AW356">
        <v>1</v>
      </c>
      <c r="AX356">
        <v>209</v>
      </c>
      <c r="AY356">
        <v>209</v>
      </c>
      <c r="AZ356">
        <v>2017</v>
      </c>
      <c r="BA356">
        <v>0.15384615384615299</v>
      </c>
      <c r="BB356">
        <v>0.401913875598086</v>
      </c>
      <c r="BC356">
        <v>9.5238095238095195E-3</v>
      </c>
      <c r="BD356">
        <v>0.205741626794258</v>
      </c>
      <c r="BE356">
        <v>0.167883211678832</v>
      </c>
      <c r="CK356">
        <v>0</v>
      </c>
      <c r="CL356">
        <v>0</v>
      </c>
      <c r="ED356">
        <v>4</v>
      </c>
    </row>
    <row r="357" spans="1:134" x14ac:dyDescent="0.25">
      <c r="A357" s="6" t="s">
        <v>3271</v>
      </c>
      <c r="B357" t="s">
        <v>120</v>
      </c>
      <c r="C357">
        <v>380000</v>
      </c>
      <c r="E357" s="5" t="s">
        <v>1141</v>
      </c>
      <c r="F357">
        <v>0</v>
      </c>
      <c r="G357" s="2">
        <v>43714.627569444441</v>
      </c>
      <c r="H357" t="s">
        <v>121</v>
      </c>
      <c r="I357" s="2">
        <v>43719.613506944443</v>
      </c>
      <c r="K357">
        <v>3</v>
      </c>
      <c r="L357" t="s">
        <v>122</v>
      </c>
      <c r="M357">
        <v>420</v>
      </c>
      <c r="N357">
        <v>39.799999999999997</v>
      </c>
      <c r="O357">
        <v>5.085</v>
      </c>
      <c r="P357">
        <v>11.09</v>
      </c>
      <c r="Q357">
        <v>561011</v>
      </c>
      <c r="R357" t="s">
        <v>553</v>
      </c>
      <c r="S357" t="s">
        <v>349</v>
      </c>
      <c r="T357" t="s">
        <v>3856</v>
      </c>
      <c r="U357" t="s">
        <v>3898</v>
      </c>
      <c r="V357">
        <v>33081</v>
      </c>
      <c r="W357" t="s">
        <v>132</v>
      </c>
      <c r="X357" s="1">
        <v>561</v>
      </c>
      <c r="Y357" t="s">
        <v>3892</v>
      </c>
      <c r="Z357" s="3">
        <v>42174</v>
      </c>
      <c r="AA357">
        <v>5</v>
      </c>
      <c r="AB357">
        <v>1</v>
      </c>
      <c r="AC357">
        <v>6</v>
      </c>
      <c r="AD357">
        <v>5</v>
      </c>
      <c r="AE357">
        <v>6</v>
      </c>
      <c r="AF357">
        <v>0</v>
      </c>
      <c r="AG357">
        <v>0</v>
      </c>
      <c r="AH357">
        <v>3</v>
      </c>
      <c r="AI357">
        <v>2</v>
      </c>
      <c r="AJ357">
        <v>2</v>
      </c>
      <c r="AK357">
        <v>4</v>
      </c>
      <c r="AL357">
        <v>2</v>
      </c>
      <c r="AM357">
        <v>15</v>
      </c>
      <c r="AN357">
        <v>250</v>
      </c>
      <c r="AO357">
        <v>316</v>
      </c>
      <c r="AP357">
        <v>167</v>
      </c>
      <c r="AQ357">
        <v>67</v>
      </c>
      <c r="AR357">
        <v>117</v>
      </c>
      <c r="AS357">
        <v>208</v>
      </c>
      <c r="AT357">
        <v>144</v>
      </c>
      <c r="AU357">
        <v>420</v>
      </c>
      <c r="AV357">
        <v>420</v>
      </c>
      <c r="AW357">
        <v>44</v>
      </c>
      <c r="AX357">
        <v>433</v>
      </c>
      <c r="AY357">
        <v>433</v>
      </c>
      <c r="AZ357">
        <v>2018</v>
      </c>
      <c r="BA357">
        <v>4.7468354430379701E-2</v>
      </c>
      <c r="BB357">
        <v>0.48036951501154701</v>
      </c>
      <c r="BC357">
        <v>0.37606837606837601</v>
      </c>
      <c r="BD357">
        <v>0.57736720554272503</v>
      </c>
      <c r="BE357">
        <v>0.34285714285714203</v>
      </c>
      <c r="BL357">
        <v>7.5</v>
      </c>
      <c r="BM357">
        <v>7.5</v>
      </c>
      <c r="BN357">
        <v>7.5</v>
      </c>
      <c r="BO357">
        <v>7.5</v>
      </c>
      <c r="BP357">
        <v>7.5</v>
      </c>
      <c r="BQ357">
        <v>7.5</v>
      </c>
      <c r="BR357">
        <v>28.21</v>
      </c>
      <c r="BS357">
        <v>28.747</v>
      </c>
      <c r="BT357">
        <v>29.280999999999999</v>
      </c>
      <c r="BU357">
        <v>29.812999999999999</v>
      </c>
      <c r="BV357">
        <v>30.343</v>
      </c>
      <c r="BW357">
        <v>30.87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1.1076666666666599</v>
      </c>
      <c r="CE357" s="3">
        <v>43465</v>
      </c>
      <c r="CF357">
        <v>35.71</v>
      </c>
      <c r="CG357" s="3">
        <v>43646</v>
      </c>
      <c r="CH357">
        <v>1.00173333333333</v>
      </c>
      <c r="CI357">
        <v>2.2410000000000001</v>
      </c>
      <c r="CK357">
        <v>12</v>
      </c>
      <c r="CL357">
        <v>5</v>
      </c>
      <c r="CS357">
        <v>1.2999999999999999E-2</v>
      </c>
      <c r="CT357">
        <v>1.1140000000000001</v>
      </c>
      <c r="CU357">
        <v>0</v>
      </c>
      <c r="CV357">
        <v>0.41699999999999998</v>
      </c>
      <c r="CW357">
        <v>1.2849999999999999</v>
      </c>
      <c r="CX357">
        <v>2.2410000000000001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K357">
        <v>40.165999999999997</v>
      </c>
      <c r="DL357">
        <v>7.5129999999999999</v>
      </c>
      <c r="DM357">
        <v>8.6140000000000008</v>
      </c>
      <c r="DN357">
        <v>7.2750000000000004</v>
      </c>
      <c r="DO357">
        <v>7.9169999999999998</v>
      </c>
      <c r="DP357">
        <v>8.7850000000000001</v>
      </c>
      <c r="DQ357">
        <v>9.7409999999999997</v>
      </c>
      <c r="DR357">
        <v>28.21</v>
      </c>
      <c r="DS357">
        <v>28.745999999999999</v>
      </c>
      <c r="DT357">
        <v>29.280999999999999</v>
      </c>
      <c r="DU357">
        <v>29.812999999999999</v>
      </c>
      <c r="DV357">
        <v>30.341999999999999</v>
      </c>
      <c r="DW357">
        <v>30.869</v>
      </c>
      <c r="DY357">
        <v>1.00173333333333</v>
      </c>
      <c r="DZ357">
        <v>1</v>
      </c>
      <c r="EB357">
        <v>1.1076666666666599</v>
      </c>
      <c r="EC357">
        <v>0.999983076089899</v>
      </c>
      <c r="ED357">
        <v>4</v>
      </c>
    </row>
    <row r="358" spans="1:134" x14ac:dyDescent="0.25">
      <c r="A358" s="6" t="s">
        <v>2823</v>
      </c>
      <c r="B358" t="s">
        <v>120</v>
      </c>
      <c r="C358">
        <v>500000</v>
      </c>
      <c r="E358" s="5" t="s">
        <v>1141</v>
      </c>
      <c r="F358">
        <v>0</v>
      </c>
      <c r="G358" s="2">
        <v>43689.411099537036</v>
      </c>
      <c r="H358" t="s">
        <v>121</v>
      </c>
      <c r="I358" s="2">
        <v>43719.605347222219</v>
      </c>
      <c r="J358">
        <v>2500000</v>
      </c>
      <c r="K358">
        <v>1</v>
      </c>
      <c r="L358" t="s">
        <v>122</v>
      </c>
      <c r="M358">
        <v>917</v>
      </c>
      <c r="N358">
        <v>6</v>
      </c>
      <c r="Q358">
        <v>4671</v>
      </c>
      <c r="R358" t="s">
        <v>127</v>
      </c>
      <c r="S358" t="s">
        <v>126</v>
      </c>
      <c r="T358" t="s">
        <v>3858</v>
      </c>
      <c r="U358" t="s">
        <v>3897</v>
      </c>
      <c r="V358">
        <v>20125</v>
      </c>
      <c r="W358" t="s">
        <v>119</v>
      </c>
      <c r="X358" s="1">
        <v>467</v>
      </c>
      <c r="Y358" t="s">
        <v>3882</v>
      </c>
      <c r="Z358" s="3">
        <v>43208</v>
      </c>
      <c r="AA358">
        <v>3</v>
      </c>
      <c r="AB358">
        <v>0</v>
      </c>
      <c r="AC358">
        <v>6</v>
      </c>
      <c r="AD358">
        <v>4</v>
      </c>
      <c r="AE358">
        <v>6</v>
      </c>
      <c r="AF358">
        <v>-1</v>
      </c>
      <c r="AG358">
        <v>0</v>
      </c>
      <c r="AH358">
        <v>4</v>
      </c>
      <c r="AI358">
        <v>0</v>
      </c>
      <c r="AK358">
        <v>3</v>
      </c>
      <c r="AL358">
        <v>2</v>
      </c>
      <c r="AM358">
        <v>27</v>
      </c>
      <c r="AN358">
        <v>106</v>
      </c>
      <c r="AO358">
        <v>155</v>
      </c>
      <c r="AP358">
        <v>55</v>
      </c>
      <c r="AQ358">
        <v>0</v>
      </c>
      <c r="AR358">
        <v>9</v>
      </c>
      <c r="AS358">
        <v>72</v>
      </c>
      <c r="AT358">
        <v>52</v>
      </c>
      <c r="AU358">
        <v>917</v>
      </c>
      <c r="AV358">
        <v>917</v>
      </c>
      <c r="AW358">
        <v>9</v>
      </c>
      <c r="AX358">
        <v>164</v>
      </c>
      <c r="AY358">
        <v>164</v>
      </c>
      <c r="AZ358">
        <v>2017</v>
      </c>
      <c r="BA358">
        <v>0.174193548387096</v>
      </c>
      <c r="BB358">
        <v>0.439024390243902</v>
      </c>
      <c r="BC358">
        <v>1</v>
      </c>
      <c r="BD358">
        <v>0.64634146341463405</v>
      </c>
      <c r="BE358">
        <v>5.6706652126499398E-2</v>
      </c>
      <c r="CK358">
        <v>0</v>
      </c>
      <c r="CL358">
        <v>0</v>
      </c>
      <c r="ED358">
        <v>1</v>
      </c>
    </row>
    <row r="359" spans="1:134" x14ac:dyDescent="0.25">
      <c r="A359" s="6" t="s">
        <v>3241</v>
      </c>
      <c r="B359" t="s">
        <v>120</v>
      </c>
      <c r="C359">
        <v>50000</v>
      </c>
      <c r="E359" s="5" t="s">
        <v>1141</v>
      </c>
      <c r="F359">
        <v>1</v>
      </c>
      <c r="G359" s="2">
        <v>43714.285868055558</v>
      </c>
      <c r="H359" t="s">
        <v>121</v>
      </c>
      <c r="I359" s="2">
        <v>43719.443472222221</v>
      </c>
      <c r="J359">
        <v>2392000</v>
      </c>
      <c r="K359">
        <v>3</v>
      </c>
      <c r="L359" t="s">
        <v>122</v>
      </c>
      <c r="M359">
        <v>1489</v>
      </c>
      <c r="N359">
        <v>2.8</v>
      </c>
      <c r="Q359">
        <v>2562</v>
      </c>
      <c r="R359" t="s">
        <v>554</v>
      </c>
      <c r="S359" t="s">
        <v>143</v>
      </c>
      <c r="T359" t="s">
        <v>3861</v>
      </c>
      <c r="U359" t="s">
        <v>3897</v>
      </c>
      <c r="V359">
        <v>19038</v>
      </c>
      <c r="W359" t="s">
        <v>119</v>
      </c>
      <c r="X359" s="1">
        <v>256</v>
      </c>
      <c r="Y359" t="s">
        <v>3889</v>
      </c>
      <c r="Z359" s="3">
        <v>42629</v>
      </c>
      <c r="AA359">
        <v>5</v>
      </c>
      <c r="AB359">
        <v>0</v>
      </c>
      <c r="AC359">
        <v>5</v>
      </c>
      <c r="AD359">
        <v>5</v>
      </c>
      <c r="AE359">
        <v>6</v>
      </c>
      <c r="AF359">
        <v>-1</v>
      </c>
      <c r="AG359">
        <v>0</v>
      </c>
      <c r="AH359">
        <v>4</v>
      </c>
      <c r="AI359">
        <v>0</v>
      </c>
      <c r="AK359">
        <v>3</v>
      </c>
      <c r="AL359">
        <v>2</v>
      </c>
      <c r="AM359">
        <v>24</v>
      </c>
      <c r="AN359">
        <v>33</v>
      </c>
      <c r="AO359">
        <v>797</v>
      </c>
      <c r="AP359">
        <v>42</v>
      </c>
      <c r="AQ359">
        <v>0</v>
      </c>
      <c r="AR359">
        <v>90</v>
      </c>
      <c r="AS359">
        <v>1222</v>
      </c>
      <c r="AT359">
        <v>27</v>
      </c>
      <c r="AU359">
        <v>1489</v>
      </c>
      <c r="AV359">
        <v>1489</v>
      </c>
      <c r="AW359">
        <v>89</v>
      </c>
      <c r="AX359">
        <v>887</v>
      </c>
      <c r="AY359">
        <v>887</v>
      </c>
      <c r="AZ359">
        <v>2018</v>
      </c>
      <c r="BA359">
        <v>3.0112923462986101E-2</v>
      </c>
      <c r="BB359">
        <v>1.3776775648252499</v>
      </c>
      <c r="BC359">
        <v>0.98888888888888804</v>
      </c>
      <c r="BD359">
        <v>3.7204058624577201E-2</v>
      </c>
      <c r="BE359">
        <v>1.8132975151108101E-2</v>
      </c>
      <c r="BF359">
        <v>90</v>
      </c>
      <c r="BG359">
        <v>90</v>
      </c>
      <c r="BH359">
        <v>90</v>
      </c>
      <c r="BL359">
        <v>10</v>
      </c>
      <c r="BM359">
        <v>10</v>
      </c>
      <c r="BN359">
        <v>10</v>
      </c>
      <c r="BX359">
        <v>2</v>
      </c>
      <c r="BY359">
        <v>2</v>
      </c>
      <c r="BZ359">
        <v>2</v>
      </c>
      <c r="CD359">
        <v>0.61937999999999904</v>
      </c>
      <c r="CF359">
        <v>100</v>
      </c>
      <c r="CG359" s="3">
        <v>43646</v>
      </c>
      <c r="CH359">
        <v>0.9</v>
      </c>
      <c r="CI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S359">
        <v>0</v>
      </c>
      <c r="CT359">
        <v>0</v>
      </c>
      <c r="CU359">
        <v>0</v>
      </c>
      <c r="DE359">
        <v>90</v>
      </c>
      <c r="DF359">
        <v>78.8</v>
      </c>
      <c r="DG359">
        <v>0</v>
      </c>
      <c r="DL359">
        <v>0</v>
      </c>
      <c r="DM359">
        <v>7.6379999999999999</v>
      </c>
      <c r="DN359">
        <v>9.3759999999999994</v>
      </c>
      <c r="DX359">
        <v>1</v>
      </c>
      <c r="DY359">
        <v>0</v>
      </c>
      <c r="ED359">
        <v>3</v>
      </c>
    </row>
    <row r="360" spans="1:134" x14ac:dyDescent="0.25">
      <c r="A360" s="6" t="s">
        <v>3146</v>
      </c>
      <c r="B360" t="s">
        <v>120</v>
      </c>
      <c r="C360">
        <v>80000</v>
      </c>
      <c r="D360">
        <v>25000</v>
      </c>
      <c r="E360" s="5">
        <v>7.6248821866163983</v>
      </c>
      <c r="F360">
        <v>0</v>
      </c>
      <c r="G360" s="2">
        <v>43711.701620370368</v>
      </c>
      <c r="H360" t="s">
        <v>121</v>
      </c>
      <c r="I360" s="2">
        <v>43719.436597222222</v>
      </c>
      <c r="K360">
        <v>2</v>
      </c>
      <c r="L360" t="s">
        <v>122</v>
      </c>
      <c r="M360">
        <v>469</v>
      </c>
      <c r="N360">
        <v>4.0999999999999996</v>
      </c>
      <c r="Q360">
        <v>451102</v>
      </c>
      <c r="R360" t="s">
        <v>245</v>
      </c>
      <c r="S360" t="s">
        <v>123</v>
      </c>
      <c r="T360" t="s">
        <v>3871</v>
      </c>
      <c r="U360" t="s">
        <v>3900</v>
      </c>
      <c r="V360">
        <v>161</v>
      </c>
      <c r="W360" t="s">
        <v>119</v>
      </c>
      <c r="X360" s="1">
        <v>451</v>
      </c>
      <c r="Y360" t="s">
        <v>3882</v>
      </c>
      <c r="Z360" s="3">
        <v>41669</v>
      </c>
      <c r="AA360">
        <v>5</v>
      </c>
      <c r="AB360">
        <v>1</v>
      </c>
      <c r="AC360">
        <v>6</v>
      </c>
      <c r="AD360">
        <v>11</v>
      </c>
      <c r="AE360">
        <v>7</v>
      </c>
      <c r="AF360">
        <v>0</v>
      </c>
      <c r="AG360">
        <v>0</v>
      </c>
      <c r="AH360">
        <v>5</v>
      </c>
      <c r="AI360">
        <v>0</v>
      </c>
      <c r="AJ360">
        <v>4</v>
      </c>
      <c r="AK360">
        <v>4</v>
      </c>
      <c r="AL360">
        <v>2</v>
      </c>
      <c r="AM360">
        <v>11</v>
      </c>
      <c r="AN360">
        <v>119</v>
      </c>
      <c r="AO360">
        <v>297</v>
      </c>
      <c r="AP360">
        <v>19</v>
      </c>
      <c r="AQ360">
        <v>0</v>
      </c>
      <c r="AR360">
        <v>6</v>
      </c>
      <c r="AS360">
        <v>146</v>
      </c>
      <c r="AT360">
        <v>17</v>
      </c>
      <c r="AU360">
        <v>469</v>
      </c>
      <c r="AV360">
        <v>469</v>
      </c>
      <c r="AW360">
        <v>3</v>
      </c>
      <c r="AX360">
        <v>303</v>
      </c>
      <c r="AY360">
        <v>303</v>
      </c>
      <c r="AZ360">
        <v>2017</v>
      </c>
      <c r="BA360">
        <v>3.7037037037037E-2</v>
      </c>
      <c r="BB360">
        <v>0.48184818481848102</v>
      </c>
      <c r="BC360">
        <v>0.5</v>
      </c>
      <c r="BD360">
        <v>0.392739273927392</v>
      </c>
      <c r="BE360">
        <v>3.6247334754797397E-2</v>
      </c>
      <c r="BR360">
        <v>36.703000000000003</v>
      </c>
      <c r="BS360">
        <v>37.177</v>
      </c>
      <c r="BT360">
        <v>37.649000000000001</v>
      </c>
      <c r="BU360">
        <v>38.116</v>
      </c>
      <c r="BV360">
        <v>38.581000000000003</v>
      </c>
      <c r="BW360">
        <v>39.042000000000002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E360" s="3">
        <v>43465</v>
      </c>
      <c r="CF360">
        <v>36.703000000000003</v>
      </c>
      <c r="CG360" s="3">
        <v>43646</v>
      </c>
      <c r="CI360">
        <v>0</v>
      </c>
      <c r="CK360">
        <v>0</v>
      </c>
      <c r="CL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K360">
        <v>39.500999999999998</v>
      </c>
      <c r="DR360">
        <v>36.703000000000003</v>
      </c>
      <c r="DS360">
        <v>37.177</v>
      </c>
      <c r="DT360">
        <v>37.649000000000001</v>
      </c>
      <c r="DU360">
        <v>38.116</v>
      </c>
      <c r="DV360">
        <v>38.581000000000003</v>
      </c>
      <c r="DW360">
        <v>39.042000000000002</v>
      </c>
      <c r="DZ360">
        <v>1</v>
      </c>
      <c r="EC360">
        <v>1</v>
      </c>
      <c r="ED360">
        <v>5</v>
      </c>
    </row>
    <row r="361" spans="1:134" x14ac:dyDescent="0.25">
      <c r="A361" s="6" t="s">
        <v>2778</v>
      </c>
      <c r="B361" t="s">
        <v>120</v>
      </c>
      <c r="C361">
        <v>80000</v>
      </c>
      <c r="E361" s="5" t="s">
        <v>1141</v>
      </c>
      <c r="F361">
        <v>0</v>
      </c>
      <c r="G361" s="2">
        <v>43684.422615740739</v>
      </c>
      <c r="H361" t="s">
        <v>121</v>
      </c>
      <c r="I361" s="2">
        <v>43719.436597222222</v>
      </c>
      <c r="J361">
        <v>2219453</v>
      </c>
      <c r="K361">
        <v>3</v>
      </c>
      <c r="L361" t="s">
        <v>128</v>
      </c>
      <c r="M361">
        <v>1710</v>
      </c>
      <c r="N361">
        <v>6.1</v>
      </c>
      <c r="O361">
        <v>9.84</v>
      </c>
      <c r="P361">
        <v>12.75</v>
      </c>
      <c r="Q361">
        <v>32505</v>
      </c>
      <c r="R361" t="s">
        <v>556</v>
      </c>
      <c r="S361" t="s">
        <v>144</v>
      </c>
      <c r="T361" t="s">
        <v>3873</v>
      </c>
      <c r="U361" t="s">
        <v>3898</v>
      </c>
      <c r="V361">
        <v>33043</v>
      </c>
      <c r="W361" t="s">
        <v>119</v>
      </c>
      <c r="X361" s="1">
        <v>325</v>
      </c>
      <c r="Y361" t="s">
        <v>3877</v>
      </c>
      <c r="Z361" s="3">
        <v>40987</v>
      </c>
      <c r="AA361">
        <v>4</v>
      </c>
      <c r="AB361">
        <v>1</v>
      </c>
      <c r="AC361">
        <v>6</v>
      </c>
      <c r="AD361">
        <v>2</v>
      </c>
      <c r="AE361">
        <v>5</v>
      </c>
      <c r="AF361">
        <v>0</v>
      </c>
      <c r="AG361">
        <v>0</v>
      </c>
      <c r="AH361">
        <v>2</v>
      </c>
      <c r="AI361">
        <v>0</v>
      </c>
      <c r="AJ361">
        <v>3</v>
      </c>
      <c r="AK361">
        <v>2</v>
      </c>
      <c r="AL361">
        <v>1</v>
      </c>
      <c r="AM361">
        <v>31</v>
      </c>
      <c r="AN361">
        <v>540</v>
      </c>
      <c r="AO361">
        <v>1303</v>
      </c>
      <c r="AP361">
        <v>104</v>
      </c>
      <c r="AQ361">
        <v>453</v>
      </c>
      <c r="AR361">
        <v>80</v>
      </c>
      <c r="AS361">
        <v>408</v>
      </c>
      <c r="AT361">
        <v>41</v>
      </c>
      <c r="AU361">
        <v>1710</v>
      </c>
      <c r="AV361">
        <v>1696</v>
      </c>
      <c r="AW361">
        <v>28</v>
      </c>
      <c r="AX361">
        <v>1383</v>
      </c>
      <c r="AY361">
        <v>1383</v>
      </c>
      <c r="AZ361">
        <v>2018</v>
      </c>
      <c r="BA361">
        <v>2.3791250959324599E-2</v>
      </c>
      <c r="BB361">
        <v>0.29501084598698402</v>
      </c>
      <c r="BC361">
        <v>0.35</v>
      </c>
      <c r="BD361">
        <v>0.39045553145336198</v>
      </c>
      <c r="BE361">
        <v>2.41745283018867E-2</v>
      </c>
      <c r="BF361">
        <v>340</v>
      </c>
      <c r="BG361">
        <v>340</v>
      </c>
      <c r="BH361">
        <v>340</v>
      </c>
      <c r="BI361">
        <v>340</v>
      </c>
      <c r="BJ361">
        <v>340</v>
      </c>
      <c r="BK361">
        <v>340</v>
      </c>
      <c r="BL361">
        <v>24.486999999999998</v>
      </c>
      <c r="BM361">
        <v>27.751999999999999</v>
      </c>
      <c r="BN361">
        <v>23.827999999999999</v>
      </c>
      <c r="BO361">
        <v>23.687000000000001</v>
      </c>
      <c r="BP361">
        <v>26.657</v>
      </c>
      <c r="BQ361">
        <v>25.305</v>
      </c>
      <c r="BR361">
        <v>466.089</v>
      </c>
      <c r="BS361">
        <v>474.14600000000002</v>
      </c>
      <c r="BT361">
        <v>513.82399999999996</v>
      </c>
      <c r="BU361">
        <v>525.11900000000003</v>
      </c>
      <c r="BV361">
        <v>329.99</v>
      </c>
      <c r="BW361">
        <v>336.49200000000002</v>
      </c>
      <c r="BX361">
        <v>10</v>
      </c>
      <c r="BY361">
        <v>10</v>
      </c>
      <c r="BZ361">
        <v>11</v>
      </c>
      <c r="CA361">
        <v>10</v>
      </c>
      <c r="CB361">
        <v>10</v>
      </c>
      <c r="CC361">
        <v>9</v>
      </c>
      <c r="CD361">
        <v>0.50330015385204996</v>
      </c>
      <c r="CE361" s="3">
        <v>43465</v>
      </c>
      <c r="CF361">
        <v>830.57600000000002</v>
      </c>
      <c r="CG361" s="3">
        <v>43646</v>
      </c>
      <c r="CH361">
        <v>0.68536326398472303</v>
      </c>
      <c r="CI361">
        <v>0.17</v>
      </c>
      <c r="CK361">
        <v>14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0.17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235.87</v>
      </c>
      <c r="DF361">
        <v>195.297</v>
      </c>
      <c r="DG361">
        <v>172.33500000000001</v>
      </c>
      <c r="DH361">
        <v>112.694</v>
      </c>
      <c r="DI361">
        <v>138.62899999999999</v>
      </c>
      <c r="DJ361">
        <v>145.33500000000001</v>
      </c>
      <c r="DK361">
        <v>448.45299999999997</v>
      </c>
      <c r="DL361">
        <v>13.936</v>
      </c>
      <c r="DM361">
        <v>22.07</v>
      </c>
      <c r="DN361">
        <v>12.234</v>
      </c>
      <c r="DO361">
        <v>11.952999999999999</v>
      </c>
      <c r="DP361">
        <v>20.076000000000001</v>
      </c>
      <c r="DQ361">
        <v>22.661999999999999</v>
      </c>
      <c r="DR361">
        <v>466.08800000000002</v>
      </c>
      <c r="DS361">
        <v>474.14600000000002</v>
      </c>
      <c r="DT361">
        <v>483.82400000000001</v>
      </c>
      <c r="DU361">
        <v>525.11900000000003</v>
      </c>
      <c r="DV361">
        <v>329.99</v>
      </c>
      <c r="DW361">
        <v>336.49200000000002</v>
      </c>
      <c r="DX361">
        <v>0.69373529411764701</v>
      </c>
      <c r="DY361">
        <v>0.56911830767345895</v>
      </c>
      <c r="DZ361">
        <v>0.99999785448701795</v>
      </c>
      <c r="EA361">
        <v>0.49027450980392101</v>
      </c>
      <c r="EB361">
        <v>0.67844525297265901</v>
      </c>
      <c r="EC361">
        <v>0.98866029648556497</v>
      </c>
      <c r="ED361">
        <v>7</v>
      </c>
    </row>
    <row r="362" spans="1:134" x14ac:dyDescent="0.25">
      <c r="A362" s="6" t="s">
        <v>2661</v>
      </c>
      <c r="B362" t="s">
        <v>120</v>
      </c>
      <c r="C362">
        <v>70000</v>
      </c>
      <c r="E362" s="5" t="s">
        <v>1141</v>
      </c>
      <c r="F362">
        <v>0</v>
      </c>
      <c r="G362" s="2">
        <v>43676.709953703707</v>
      </c>
      <c r="H362" t="s">
        <v>121</v>
      </c>
      <c r="I362" s="2">
        <v>43719.436597222222</v>
      </c>
      <c r="K362">
        <v>3</v>
      </c>
      <c r="L362" t="s">
        <v>173</v>
      </c>
      <c r="M362">
        <v>898</v>
      </c>
      <c r="N362">
        <v>0.2</v>
      </c>
      <c r="O362">
        <v>0</v>
      </c>
      <c r="Q362">
        <v>46392</v>
      </c>
      <c r="R362" t="s">
        <v>557</v>
      </c>
      <c r="S362" t="s">
        <v>182</v>
      </c>
      <c r="T362" t="s">
        <v>3869</v>
      </c>
      <c r="U362" t="s">
        <v>3899</v>
      </c>
      <c r="V362">
        <v>87100</v>
      </c>
      <c r="W362" t="s">
        <v>119</v>
      </c>
      <c r="X362" s="1">
        <v>469</v>
      </c>
      <c r="Y362" t="s">
        <v>3882</v>
      </c>
      <c r="Z362" s="3">
        <v>42586</v>
      </c>
      <c r="AA362">
        <v>8</v>
      </c>
      <c r="AB362">
        <v>0</v>
      </c>
      <c r="AC362">
        <v>6</v>
      </c>
      <c r="AD362">
        <v>29</v>
      </c>
      <c r="AE362">
        <v>9</v>
      </c>
      <c r="AF362">
        <v>0</v>
      </c>
      <c r="AG362">
        <v>0</v>
      </c>
      <c r="AH362">
        <v>6</v>
      </c>
      <c r="AI362">
        <v>0</v>
      </c>
      <c r="AJ362">
        <v>4</v>
      </c>
      <c r="AK362">
        <v>6</v>
      </c>
      <c r="AL362">
        <v>3</v>
      </c>
      <c r="AM362">
        <v>2</v>
      </c>
      <c r="AN362">
        <v>5</v>
      </c>
      <c r="AO362">
        <v>223</v>
      </c>
      <c r="AP362">
        <v>2</v>
      </c>
      <c r="AQ362">
        <v>5</v>
      </c>
      <c r="AR362">
        <v>2</v>
      </c>
      <c r="AS362">
        <v>6</v>
      </c>
      <c r="AT362">
        <v>2</v>
      </c>
      <c r="AU362">
        <v>898</v>
      </c>
      <c r="AV362">
        <v>898</v>
      </c>
      <c r="AW362">
        <v>1</v>
      </c>
      <c r="AX362">
        <v>225</v>
      </c>
      <c r="AY362">
        <v>225</v>
      </c>
      <c r="AZ362">
        <v>2018</v>
      </c>
      <c r="BA362">
        <v>8.9686098654708502E-3</v>
      </c>
      <c r="BB362">
        <v>2.6666666666666599E-2</v>
      </c>
      <c r="BC362">
        <v>0.5</v>
      </c>
      <c r="BD362">
        <v>2.2222222222222199E-2</v>
      </c>
      <c r="BE362">
        <v>2.2271714922048901E-3</v>
      </c>
      <c r="CK362">
        <v>0</v>
      </c>
      <c r="CL362">
        <v>0</v>
      </c>
      <c r="ED362">
        <v>3</v>
      </c>
    </row>
    <row r="363" spans="1:134" x14ac:dyDescent="0.25">
      <c r="A363" s="6" t="s">
        <v>3132</v>
      </c>
      <c r="B363" t="s">
        <v>120</v>
      </c>
      <c r="C363">
        <v>100000</v>
      </c>
      <c r="E363" s="5" t="s">
        <v>1141</v>
      </c>
      <c r="F363">
        <v>0</v>
      </c>
      <c r="G363" s="2">
        <v>43711.46675925926</v>
      </c>
      <c r="H363" t="s">
        <v>121</v>
      </c>
      <c r="I363" s="2">
        <v>43719.436597222222</v>
      </c>
      <c r="K363">
        <v>3</v>
      </c>
      <c r="L363" t="s">
        <v>148</v>
      </c>
      <c r="M363">
        <v>317</v>
      </c>
      <c r="N363">
        <v>5</v>
      </c>
      <c r="O363">
        <v>0</v>
      </c>
      <c r="Q363">
        <v>702209</v>
      </c>
      <c r="R363" t="s">
        <v>558</v>
      </c>
      <c r="S363" t="s">
        <v>255</v>
      </c>
      <c r="T363" t="s">
        <v>3862</v>
      </c>
      <c r="U363" t="s">
        <v>3899</v>
      </c>
      <c r="V363">
        <v>70020</v>
      </c>
      <c r="W363" t="s">
        <v>161</v>
      </c>
      <c r="X363" s="1">
        <v>702</v>
      </c>
      <c r="Y363" t="s">
        <v>3892</v>
      </c>
      <c r="Z363" s="3">
        <v>40497</v>
      </c>
      <c r="AA363">
        <v>4</v>
      </c>
      <c r="AB363">
        <v>1</v>
      </c>
      <c r="AC363">
        <v>5</v>
      </c>
      <c r="AD363">
        <v>2</v>
      </c>
      <c r="AE363">
        <v>5</v>
      </c>
      <c r="AF363">
        <v>1</v>
      </c>
      <c r="AG363">
        <v>0</v>
      </c>
      <c r="AH363">
        <v>2</v>
      </c>
      <c r="AI363">
        <v>0</v>
      </c>
      <c r="AK363">
        <v>1</v>
      </c>
      <c r="AL363">
        <v>3</v>
      </c>
      <c r="AM363">
        <v>117</v>
      </c>
      <c r="AN363">
        <v>47</v>
      </c>
      <c r="AO363">
        <v>309</v>
      </c>
      <c r="AP363">
        <v>16</v>
      </c>
      <c r="AQ363">
        <v>0</v>
      </c>
      <c r="AR363">
        <v>16</v>
      </c>
      <c r="AS363">
        <v>54</v>
      </c>
      <c r="AT363">
        <v>14</v>
      </c>
      <c r="AU363">
        <v>317</v>
      </c>
      <c r="AV363">
        <v>317</v>
      </c>
      <c r="AW363">
        <v>5</v>
      </c>
      <c r="AX363">
        <v>325</v>
      </c>
      <c r="AY363">
        <v>325</v>
      </c>
      <c r="AZ363">
        <v>2018</v>
      </c>
      <c r="BA363">
        <v>0.37864077669902901</v>
      </c>
      <c r="BB363">
        <v>0.16615384615384601</v>
      </c>
      <c r="BC363">
        <v>0.3125</v>
      </c>
      <c r="BD363">
        <v>0.14461538461538401</v>
      </c>
      <c r="BE363">
        <v>4.4164037854889503E-2</v>
      </c>
      <c r="CK363">
        <v>0</v>
      </c>
      <c r="CL363">
        <v>0</v>
      </c>
      <c r="ED363">
        <v>9</v>
      </c>
    </row>
    <row r="364" spans="1:134" x14ac:dyDescent="0.25">
      <c r="A364" s="6" t="s">
        <v>2797</v>
      </c>
      <c r="B364" t="s">
        <v>120</v>
      </c>
      <c r="C364">
        <v>40000</v>
      </c>
      <c r="E364" s="5" t="s">
        <v>1141</v>
      </c>
      <c r="F364">
        <v>0</v>
      </c>
      <c r="G364" s="2">
        <v>43685.556504629632</v>
      </c>
      <c r="H364" t="s">
        <v>121</v>
      </c>
      <c r="I364" s="2">
        <v>43719.436597222222</v>
      </c>
      <c r="J364">
        <v>2486062</v>
      </c>
      <c r="K364">
        <v>2</v>
      </c>
      <c r="L364" t="s">
        <v>148</v>
      </c>
      <c r="M364">
        <v>196</v>
      </c>
      <c r="N364">
        <v>6.6</v>
      </c>
      <c r="O364">
        <v>200</v>
      </c>
      <c r="P364">
        <v>1791</v>
      </c>
      <c r="Q364">
        <v>52244</v>
      </c>
      <c r="R364" t="s">
        <v>127</v>
      </c>
      <c r="S364" t="s">
        <v>126</v>
      </c>
      <c r="T364" t="s">
        <v>3858</v>
      </c>
      <c r="U364" t="s">
        <v>3897</v>
      </c>
      <c r="V364">
        <v>20124</v>
      </c>
      <c r="W364" t="s">
        <v>132</v>
      </c>
      <c r="X364" s="1">
        <v>829</v>
      </c>
      <c r="Y364" t="s">
        <v>3892</v>
      </c>
      <c r="Z364" s="3">
        <v>41852</v>
      </c>
      <c r="AA364">
        <v>4</v>
      </c>
      <c r="AB364">
        <v>0</v>
      </c>
      <c r="AC364">
        <v>6</v>
      </c>
      <c r="AD364">
        <v>2</v>
      </c>
      <c r="AE364">
        <v>5</v>
      </c>
      <c r="AF364">
        <v>1</v>
      </c>
      <c r="AG364">
        <v>0</v>
      </c>
      <c r="AH364">
        <v>4</v>
      </c>
      <c r="AI364">
        <v>0</v>
      </c>
      <c r="AJ364">
        <v>1</v>
      </c>
      <c r="AK364">
        <v>2</v>
      </c>
      <c r="AL364">
        <v>1</v>
      </c>
      <c r="AM364">
        <v>7</v>
      </c>
      <c r="AN364">
        <v>45</v>
      </c>
      <c r="AO364">
        <v>174</v>
      </c>
      <c r="AP364">
        <v>13</v>
      </c>
      <c r="AQ364">
        <v>2</v>
      </c>
      <c r="AR364">
        <v>1</v>
      </c>
      <c r="AS364">
        <v>137</v>
      </c>
      <c r="AT364">
        <v>10</v>
      </c>
      <c r="AU364">
        <v>196</v>
      </c>
      <c r="AV364">
        <v>196</v>
      </c>
      <c r="AW364">
        <v>1</v>
      </c>
      <c r="AX364">
        <v>175</v>
      </c>
      <c r="AY364">
        <v>175</v>
      </c>
      <c r="AZ364">
        <v>2017</v>
      </c>
      <c r="BA364">
        <v>4.0229885057471201E-2</v>
      </c>
      <c r="BB364">
        <v>0.78285714285714203</v>
      </c>
      <c r="BC364">
        <v>1</v>
      </c>
      <c r="BD364">
        <v>0.25714285714285701</v>
      </c>
      <c r="BE364">
        <v>5.10204081632653E-2</v>
      </c>
      <c r="BF364">
        <v>30</v>
      </c>
      <c r="BG364">
        <v>30</v>
      </c>
      <c r="BH364">
        <v>30</v>
      </c>
      <c r="BI364">
        <v>30</v>
      </c>
      <c r="BJ364">
        <v>15</v>
      </c>
      <c r="BK364">
        <v>15</v>
      </c>
      <c r="BL364">
        <v>1.51</v>
      </c>
      <c r="BM364">
        <v>1.548</v>
      </c>
      <c r="BN364">
        <v>1.472</v>
      </c>
      <c r="BO364">
        <v>5.1999999999999998E-2</v>
      </c>
      <c r="BR364">
        <v>29.661000000000001</v>
      </c>
      <c r="BS364">
        <v>30.289000000000001</v>
      </c>
      <c r="BT364">
        <v>30.914999999999999</v>
      </c>
      <c r="BU364">
        <v>31.539000000000001</v>
      </c>
      <c r="BV364">
        <v>32.159999999999997</v>
      </c>
      <c r="BW364">
        <v>32.777999999999999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0.19152941480896801</v>
      </c>
      <c r="CE364" s="3">
        <v>43465</v>
      </c>
      <c r="CF364">
        <v>61.170999999999999</v>
      </c>
      <c r="CG364" s="3">
        <v>43646</v>
      </c>
      <c r="CH364">
        <v>0.59076483655982204</v>
      </c>
      <c r="CI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17.105</v>
      </c>
      <c r="DF364">
        <v>0</v>
      </c>
      <c r="DG364">
        <v>0</v>
      </c>
      <c r="DH364">
        <v>7.92</v>
      </c>
      <c r="DI364">
        <v>0</v>
      </c>
      <c r="DJ364">
        <v>0</v>
      </c>
      <c r="DK364">
        <v>33.393999999999998</v>
      </c>
      <c r="DL364">
        <v>1.51</v>
      </c>
      <c r="DM364">
        <v>1.548</v>
      </c>
      <c r="DN364">
        <v>1.472</v>
      </c>
      <c r="DO364">
        <v>5.1999999999999998E-2</v>
      </c>
      <c r="DR364">
        <v>29.661000000000001</v>
      </c>
      <c r="DS364">
        <v>30.289000000000001</v>
      </c>
      <c r="DT364">
        <v>30.914999999999999</v>
      </c>
      <c r="DU364">
        <v>31.539000000000001</v>
      </c>
      <c r="DV364">
        <v>32.159999999999997</v>
      </c>
      <c r="DW364">
        <v>32.777999999999999</v>
      </c>
      <c r="DX364">
        <v>0.57016666666666604</v>
      </c>
      <c r="DY364">
        <v>1</v>
      </c>
      <c r="DZ364">
        <v>1</v>
      </c>
      <c r="EA364">
        <v>0.166833333333333</v>
      </c>
      <c r="EC364">
        <v>1</v>
      </c>
      <c r="ED364">
        <v>5</v>
      </c>
    </row>
    <row r="365" spans="1:134" x14ac:dyDescent="0.25">
      <c r="A365" s="6" t="s">
        <v>2768</v>
      </c>
      <c r="B365" t="s">
        <v>120</v>
      </c>
      <c r="C365">
        <v>500000</v>
      </c>
      <c r="E365" s="5" t="s">
        <v>1141</v>
      </c>
      <c r="F365">
        <v>0</v>
      </c>
      <c r="G365" s="2">
        <v>43683.612858796296</v>
      </c>
      <c r="H365" t="s">
        <v>121</v>
      </c>
      <c r="I365" s="2">
        <v>43719.436597222222</v>
      </c>
      <c r="J365">
        <v>2318527</v>
      </c>
      <c r="K365">
        <v>3</v>
      </c>
      <c r="L365" t="s">
        <v>148</v>
      </c>
      <c r="M365">
        <v>707</v>
      </c>
      <c r="N365">
        <v>13.4</v>
      </c>
      <c r="O365">
        <v>2.1389999999999998</v>
      </c>
      <c r="P365">
        <v>1.9339999999999999</v>
      </c>
      <c r="Q365">
        <v>466999</v>
      </c>
      <c r="R365" t="s">
        <v>560</v>
      </c>
      <c r="S365" t="s">
        <v>559</v>
      </c>
      <c r="T365" t="s">
        <v>3870</v>
      </c>
      <c r="U365" t="s">
        <v>3900</v>
      </c>
      <c r="V365">
        <v>64011</v>
      </c>
      <c r="W365" t="s">
        <v>119</v>
      </c>
      <c r="X365" s="1">
        <v>466</v>
      </c>
      <c r="Y365" t="s">
        <v>3882</v>
      </c>
      <c r="Z365" s="3">
        <v>40805</v>
      </c>
      <c r="AA365">
        <v>4</v>
      </c>
      <c r="AB365">
        <v>0</v>
      </c>
      <c r="AC365">
        <v>6</v>
      </c>
      <c r="AD365">
        <v>4</v>
      </c>
      <c r="AE365">
        <v>6</v>
      </c>
      <c r="AF365">
        <v>-1</v>
      </c>
      <c r="AG365">
        <v>0</v>
      </c>
      <c r="AH365">
        <v>5</v>
      </c>
      <c r="AI365">
        <v>0</v>
      </c>
      <c r="AJ365">
        <v>1</v>
      </c>
      <c r="AK365">
        <v>2</v>
      </c>
      <c r="AL365">
        <v>3</v>
      </c>
      <c r="AM365">
        <v>140</v>
      </c>
      <c r="AN365">
        <v>414</v>
      </c>
      <c r="AO365">
        <v>472</v>
      </c>
      <c r="AP365">
        <v>51</v>
      </c>
      <c r="AQ365">
        <v>246</v>
      </c>
      <c r="AR365">
        <v>308</v>
      </c>
      <c r="AS365">
        <v>161</v>
      </c>
      <c r="AT365">
        <v>32</v>
      </c>
      <c r="AU365">
        <v>634</v>
      </c>
      <c r="AV365">
        <v>563</v>
      </c>
      <c r="AW365">
        <v>146</v>
      </c>
      <c r="AX365">
        <v>780</v>
      </c>
      <c r="AY365">
        <v>780</v>
      </c>
      <c r="AZ365">
        <v>2017</v>
      </c>
      <c r="BA365">
        <v>0.29661016949152502</v>
      </c>
      <c r="BB365">
        <v>0.20641025641025601</v>
      </c>
      <c r="BC365">
        <v>0.47402597402597402</v>
      </c>
      <c r="BD365">
        <v>0.53076923076922999</v>
      </c>
      <c r="BE365">
        <v>5.6838365896980401E-2</v>
      </c>
      <c r="BF365">
        <v>250</v>
      </c>
      <c r="BG365">
        <v>110.23399999999999</v>
      </c>
      <c r="BH365">
        <v>150</v>
      </c>
      <c r="BI365">
        <v>150</v>
      </c>
      <c r="BJ365">
        <v>150</v>
      </c>
      <c r="BK365">
        <v>130</v>
      </c>
      <c r="BL365">
        <v>0.997</v>
      </c>
      <c r="BM365">
        <v>20.789000000000001</v>
      </c>
      <c r="BN365">
        <v>1.4179999999999999</v>
      </c>
      <c r="BO365">
        <v>0.74099999999999999</v>
      </c>
      <c r="BP365">
        <v>0.35899999999999999</v>
      </c>
      <c r="BQ365">
        <v>0.51700000000000002</v>
      </c>
      <c r="BR365">
        <v>176.57599999999999</v>
      </c>
      <c r="BS365">
        <v>180.06700000000001</v>
      </c>
      <c r="BT365">
        <v>183.55199999999999</v>
      </c>
      <c r="BU365">
        <v>187.03299999999999</v>
      </c>
      <c r="BV365">
        <v>190.50800000000001</v>
      </c>
      <c r="BW365">
        <v>193.97900000000001</v>
      </c>
      <c r="BX365">
        <v>4</v>
      </c>
      <c r="BY365">
        <v>4</v>
      </c>
      <c r="BZ365">
        <v>4</v>
      </c>
      <c r="CA365">
        <v>4</v>
      </c>
      <c r="CB365">
        <v>4</v>
      </c>
      <c r="CC365">
        <v>4</v>
      </c>
      <c r="CD365">
        <v>0.71990197449886195</v>
      </c>
      <c r="CE365" s="3">
        <v>43465</v>
      </c>
      <c r="CF365">
        <v>427.57299999999998</v>
      </c>
      <c r="CG365" s="3">
        <v>43646</v>
      </c>
      <c r="CH365">
        <v>0.50190639728761699</v>
      </c>
      <c r="CI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124.98</v>
      </c>
      <c r="DF365">
        <v>108.011</v>
      </c>
      <c r="DG365">
        <v>125.122</v>
      </c>
      <c r="DH365">
        <v>114.267</v>
      </c>
      <c r="DI365">
        <v>102.172</v>
      </c>
      <c r="DJ365">
        <v>95.372</v>
      </c>
      <c r="DK365">
        <v>290.36</v>
      </c>
      <c r="DL365">
        <v>0.997</v>
      </c>
      <c r="DM365">
        <v>20.789000000000001</v>
      </c>
      <c r="DN365">
        <v>1.4179999999999999</v>
      </c>
      <c r="DO365">
        <v>0.74099999999999999</v>
      </c>
      <c r="DP365">
        <v>0.35899999999999999</v>
      </c>
      <c r="DQ365">
        <v>0.51700000000000002</v>
      </c>
      <c r="DR365">
        <v>176.57599999999999</v>
      </c>
      <c r="DS365">
        <v>178.81700000000001</v>
      </c>
      <c r="DT365">
        <v>182.30199999999999</v>
      </c>
      <c r="DU365">
        <v>187.03299999999999</v>
      </c>
      <c r="DV365">
        <v>189.25800000000001</v>
      </c>
      <c r="DW365">
        <v>192.72900000000001</v>
      </c>
      <c r="DX365">
        <v>0.49991999999999998</v>
      </c>
      <c r="DY365">
        <v>1</v>
      </c>
      <c r="DZ365">
        <v>1</v>
      </c>
      <c r="EA365">
        <v>0.71250773743557405</v>
      </c>
      <c r="EB365">
        <v>1</v>
      </c>
      <c r="EC365">
        <v>0.99550244442145697</v>
      </c>
      <c r="ED365">
        <v>8</v>
      </c>
    </row>
    <row r="366" spans="1:134" x14ac:dyDescent="0.25">
      <c r="A366" s="6" t="s">
        <v>3058</v>
      </c>
      <c r="B366" t="s">
        <v>120</v>
      </c>
      <c r="C366">
        <v>150000</v>
      </c>
      <c r="E366" s="5" t="s">
        <v>1141</v>
      </c>
      <c r="F366">
        <v>0</v>
      </c>
      <c r="G366" s="2">
        <v>43708.215462962966</v>
      </c>
      <c r="H366" t="s">
        <v>121</v>
      </c>
      <c r="I366" s="2">
        <v>43719.436597222222</v>
      </c>
      <c r="J366">
        <v>2460604</v>
      </c>
      <c r="K366">
        <v>4</v>
      </c>
      <c r="L366" t="s">
        <v>122</v>
      </c>
      <c r="M366">
        <v>1461</v>
      </c>
      <c r="N366">
        <v>3</v>
      </c>
      <c r="Q366">
        <v>432101</v>
      </c>
      <c r="R366" t="s">
        <v>379</v>
      </c>
      <c r="S366" t="s">
        <v>228</v>
      </c>
      <c r="T366" t="s">
        <v>3863</v>
      </c>
      <c r="U366" t="s">
        <v>3898</v>
      </c>
      <c r="V366">
        <v>37139</v>
      </c>
      <c r="W366" t="s">
        <v>119</v>
      </c>
      <c r="X366" s="1">
        <v>432</v>
      </c>
      <c r="Y366" t="s">
        <v>3881</v>
      </c>
      <c r="Z366" s="3">
        <v>42446</v>
      </c>
      <c r="AA366">
        <v>5</v>
      </c>
      <c r="AB366">
        <v>0</v>
      </c>
      <c r="AC366">
        <v>6</v>
      </c>
      <c r="AD366">
        <v>23</v>
      </c>
      <c r="AE366">
        <v>9</v>
      </c>
      <c r="AF366">
        <v>-2</v>
      </c>
      <c r="AG366">
        <v>0</v>
      </c>
      <c r="AH366">
        <v>6</v>
      </c>
      <c r="AI366">
        <v>3</v>
      </c>
      <c r="AJ366">
        <v>4</v>
      </c>
      <c r="AK366">
        <v>6</v>
      </c>
      <c r="AL366">
        <v>2</v>
      </c>
      <c r="AM366">
        <v>65</v>
      </c>
      <c r="AN366">
        <v>70</v>
      </c>
      <c r="AO366">
        <v>615</v>
      </c>
      <c r="AP366">
        <v>44</v>
      </c>
      <c r="AQ366">
        <v>0</v>
      </c>
      <c r="AR366">
        <v>97</v>
      </c>
      <c r="AS366">
        <v>1089</v>
      </c>
      <c r="AT366">
        <v>31</v>
      </c>
      <c r="AU366">
        <v>1461</v>
      </c>
      <c r="AV366">
        <v>1461</v>
      </c>
      <c r="AW366">
        <v>91</v>
      </c>
      <c r="AX366">
        <v>712</v>
      </c>
      <c r="AY366">
        <v>712</v>
      </c>
      <c r="AZ366">
        <v>2017</v>
      </c>
      <c r="BA366">
        <v>0.105691056910569</v>
      </c>
      <c r="BB366">
        <v>1.52949438202247</v>
      </c>
      <c r="BC366">
        <v>0.93814432989690699</v>
      </c>
      <c r="BD366">
        <v>9.8314606741572996E-2</v>
      </c>
      <c r="BE366">
        <v>2.1218343600273699E-2</v>
      </c>
      <c r="BF366">
        <v>100</v>
      </c>
      <c r="BG366">
        <v>100</v>
      </c>
      <c r="BH366">
        <v>100</v>
      </c>
      <c r="BI366">
        <v>100</v>
      </c>
      <c r="BJ366">
        <v>100</v>
      </c>
      <c r="BK366">
        <v>100</v>
      </c>
      <c r="BL366">
        <v>5</v>
      </c>
      <c r="BM366">
        <v>5</v>
      </c>
      <c r="BN366">
        <v>5</v>
      </c>
      <c r="BO366">
        <v>5</v>
      </c>
      <c r="BP366">
        <v>5</v>
      </c>
      <c r="BQ366">
        <v>5</v>
      </c>
      <c r="BR366">
        <v>0</v>
      </c>
      <c r="BX366">
        <v>2</v>
      </c>
      <c r="BY366">
        <v>2</v>
      </c>
      <c r="BZ366">
        <v>2</v>
      </c>
      <c r="CA366">
        <v>1</v>
      </c>
      <c r="CB366">
        <v>1</v>
      </c>
      <c r="CC366">
        <v>1</v>
      </c>
      <c r="CD366">
        <v>0.90064920634920598</v>
      </c>
      <c r="CE366" s="3">
        <v>43465</v>
      </c>
      <c r="CF366">
        <v>105</v>
      </c>
      <c r="CG366" s="3">
        <v>43646</v>
      </c>
      <c r="CH366">
        <v>0.94793333333333296</v>
      </c>
      <c r="CI366">
        <v>0</v>
      </c>
      <c r="CK366">
        <v>2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DE366">
        <v>99.533000000000001</v>
      </c>
      <c r="DF366">
        <v>99.998999999999995</v>
      </c>
      <c r="DG366">
        <v>100</v>
      </c>
      <c r="DH366">
        <v>80.013999999999996</v>
      </c>
      <c r="DI366">
        <v>94.376000000000005</v>
      </c>
      <c r="DJ366">
        <v>90.77</v>
      </c>
      <c r="DK366">
        <v>93.908000000000001</v>
      </c>
      <c r="DL366">
        <v>0</v>
      </c>
      <c r="DM366">
        <v>2.7170000000000001</v>
      </c>
      <c r="DN366">
        <v>0</v>
      </c>
      <c r="DO366">
        <v>0</v>
      </c>
      <c r="DP366">
        <v>0</v>
      </c>
      <c r="DQ366">
        <v>0</v>
      </c>
      <c r="DR366">
        <v>0</v>
      </c>
      <c r="DX366">
        <v>0.99533000000000005</v>
      </c>
      <c r="DY366">
        <v>0</v>
      </c>
      <c r="EA366">
        <v>0.94115333333333295</v>
      </c>
      <c r="EB366">
        <v>9.0566666666666601E-2</v>
      </c>
      <c r="ED366">
        <v>3</v>
      </c>
    </row>
    <row r="367" spans="1:134" x14ac:dyDescent="0.25">
      <c r="A367" s="6" t="s">
        <v>3160</v>
      </c>
      <c r="B367" t="s">
        <v>120</v>
      </c>
      <c r="C367">
        <v>200000</v>
      </c>
      <c r="E367" s="5" t="s">
        <v>1141</v>
      </c>
      <c r="F367">
        <v>0</v>
      </c>
      <c r="G367" s="2">
        <v>43712.290416666663</v>
      </c>
      <c r="H367" t="s">
        <v>121</v>
      </c>
      <c r="I367" s="2">
        <v>43719.436597222222</v>
      </c>
      <c r="K367">
        <v>3</v>
      </c>
      <c r="L367" t="s">
        <v>173</v>
      </c>
      <c r="M367">
        <v>53</v>
      </c>
      <c r="N367">
        <v>349.1</v>
      </c>
      <c r="O367">
        <v>104</v>
      </c>
      <c r="P367">
        <v>21.38</v>
      </c>
      <c r="Q367">
        <v>47991</v>
      </c>
      <c r="R367" t="s">
        <v>561</v>
      </c>
      <c r="S367" t="s">
        <v>186</v>
      </c>
      <c r="T367" t="s">
        <v>3863</v>
      </c>
      <c r="U367" t="s">
        <v>3898</v>
      </c>
      <c r="V367">
        <v>31050</v>
      </c>
      <c r="W367" t="s">
        <v>184</v>
      </c>
      <c r="X367" s="1">
        <v>479</v>
      </c>
      <c r="Y367" t="s">
        <v>3882</v>
      </c>
      <c r="Z367" s="3">
        <v>41306</v>
      </c>
      <c r="AA367">
        <v>8</v>
      </c>
      <c r="AB367">
        <v>-1</v>
      </c>
      <c r="AC367">
        <v>6</v>
      </c>
      <c r="AD367">
        <v>15</v>
      </c>
      <c r="AE367">
        <v>8</v>
      </c>
      <c r="AF367">
        <v>-1</v>
      </c>
      <c r="AG367">
        <v>0</v>
      </c>
      <c r="AH367">
        <v>6</v>
      </c>
      <c r="AI367">
        <v>0</v>
      </c>
      <c r="AJ367">
        <v>1</v>
      </c>
      <c r="AK367">
        <v>4</v>
      </c>
      <c r="AL367">
        <v>2</v>
      </c>
      <c r="AM367">
        <v>52</v>
      </c>
      <c r="AN367">
        <v>160</v>
      </c>
      <c r="AO367">
        <v>1038</v>
      </c>
      <c r="AP367">
        <v>185</v>
      </c>
      <c r="AQ367">
        <v>0</v>
      </c>
      <c r="AR367">
        <v>485</v>
      </c>
      <c r="AS367">
        <v>-1580</v>
      </c>
      <c r="AT367">
        <v>26</v>
      </c>
      <c r="AU367">
        <v>53</v>
      </c>
      <c r="AV367">
        <v>53</v>
      </c>
      <c r="AW367">
        <v>76</v>
      </c>
      <c r="AX367">
        <v>1523</v>
      </c>
      <c r="AY367">
        <v>1523</v>
      </c>
      <c r="AZ367">
        <v>2018</v>
      </c>
      <c r="BA367">
        <v>5.0096339113680097E-2</v>
      </c>
      <c r="BB367">
        <v>-1.0374261326329599</v>
      </c>
      <c r="BC367">
        <v>0.15670103092783499</v>
      </c>
      <c r="BD367">
        <v>0.10505581089954</v>
      </c>
      <c r="BE367">
        <v>0.490566037735849</v>
      </c>
      <c r="BR367">
        <v>30.968</v>
      </c>
      <c r="BS367">
        <v>31.641999999999999</v>
      </c>
      <c r="BT367">
        <v>32.311</v>
      </c>
      <c r="BU367">
        <v>32.976999999999997</v>
      </c>
      <c r="BV367">
        <v>33.637</v>
      </c>
      <c r="BW367">
        <v>34.293999999999997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0.99430842736843295</v>
      </c>
      <c r="CE367" s="3">
        <v>43465</v>
      </c>
      <c r="CF367">
        <v>30.968</v>
      </c>
      <c r="CG367" s="3">
        <v>43646</v>
      </c>
      <c r="CH367">
        <v>0.86424000000000001</v>
      </c>
      <c r="CI367">
        <v>0</v>
      </c>
      <c r="CK367">
        <v>7</v>
      </c>
      <c r="CL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K367">
        <v>56.552</v>
      </c>
      <c r="DR367">
        <v>30.968</v>
      </c>
      <c r="DS367">
        <v>31.641999999999999</v>
      </c>
      <c r="DT367">
        <v>32.311</v>
      </c>
      <c r="DU367">
        <v>32.976999999999997</v>
      </c>
      <c r="DV367">
        <v>33.637</v>
      </c>
      <c r="DW367">
        <v>34.293999999999997</v>
      </c>
      <c r="DZ367">
        <v>1</v>
      </c>
      <c r="EC367">
        <v>1</v>
      </c>
      <c r="ED367">
        <v>6</v>
      </c>
    </row>
    <row r="368" spans="1:134" x14ac:dyDescent="0.25">
      <c r="A368" s="6" t="s">
        <v>2664</v>
      </c>
      <c r="B368" t="s">
        <v>120</v>
      </c>
      <c r="C368">
        <v>200000</v>
      </c>
      <c r="E368" s="5" t="s">
        <v>1141</v>
      </c>
      <c r="F368">
        <v>0</v>
      </c>
      <c r="G368" s="2">
        <v>43677.322743055556</v>
      </c>
      <c r="H368" t="s">
        <v>121</v>
      </c>
      <c r="I368" s="2">
        <v>43719.436597222222</v>
      </c>
      <c r="J368">
        <v>2483051</v>
      </c>
      <c r="K368">
        <v>3</v>
      </c>
      <c r="L368" t="s">
        <v>173</v>
      </c>
      <c r="M368">
        <v>1559</v>
      </c>
      <c r="N368">
        <v>-2.2000000000000002</v>
      </c>
      <c r="P368">
        <v>0</v>
      </c>
      <c r="Q368">
        <v>46311</v>
      </c>
      <c r="R368" t="s">
        <v>483</v>
      </c>
      <c r="S368" t="s">
        <v>123</v>
      </c>
      <c r="T368" t="s">
        <v>3871</v>
      </c>
      <c r="U368" t="s">
        <v>3900</v>
      </c>
      <c r="V368">
        <v>12</v>
      </c>
      <c r="W368" t="s">
        <v>119</v>
      </c>
      <c r="X368" s="1">
        <v>463</v>
      </c>
      <c r="Y368" t="s">
        <v>3882</v>
      </c>
      <c r="Z368" s="3">
        <v>43168</v>
      </c>
      <c r="AA368">
        <v>7</v>
      </c>
      <c r="AB368">
        <v>-1</v>
      </c>
      <c r="AC368">
        <v>6</v>
      </c>
      <c r="AD368">
        <v>80</v>
      </c>
      <c r="AE368">
        <v>10</v>
      </c>
      <c r="AF368">
        <v>-2</v>
      </c>
      <c r="AG368">
        <v>0</v>
      </c>
      <c r="AH368">
        <v>6</v>
      </c>
      <c r="AI368">
        <v>6</v>
      </c>
      <c r="AJ368">
        <v>5</v>
      </c>
      <c r="AK368">
        <v>6</v>
      </c>
      <c r="AL368">
        <v>2</v>
      </c>
      <c r="AM368">
        <v>28</v>
      </c>
      <c r="AN368">
        <v>18</v>
      </c>
      <c r="AO368">
        <v>225</v>
      </c>
      <c r="AP368">
        <v>-35</v>
      </c>
      <c r="AQ368">
        <v>0</v>
      </c>
      <c r="AR368">
        <v>6</v>
      </c>
      <c r="AS368">
        <v>141</v>
      </c>
      <c r="AT368">
        <v>-36</v>
      </c>
      <c r="AU368">
        <v>1559</v>
      </c>
      <c r="AV368">
        <v>1559</v>
      </c>
      <c r="AW368">
        <v>4</v>
      </c>
      <c r="AX368">
        <v>231</v>
      </c>
      <c r="AY368">
        <v>231</v>
      </c>
      <c r="AZ368">
        <v>2017</v>
      </c>
      <c r="BA368">
        <v>0.124444444444444</v>
      </c>
      <c r="BB368">
        <v>0.61038961038961004</v>
      </c>
      <c r="BC368">
        <v>0.66666666666666596</v>
      </c>
      <c r="BD368">
        <v>7.7922077922077906E-2</v>
      </c>
      <c r="BE368">
        <v>-2.3091725465041599E-2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0.45069999999999999</v>
      </c>
      <c r="CE368" s="3">
        <v>43465</v>
      </c>
      <c r="CF368">
        <v>30</v>
      </c>
      <c r="CG368" s="3">
        <v>43496</v>
      </c>
      <c r="CH368">
        <v>0.90139999999999998</v>
      </c>
      <c r="CI368">
        <v>1.522</v>
      </c>
      <c r="CK368">
        <v>2</v>
      </c>
      <c r="CL368">
        <v>2</v>
      </c>
      <c r="DK368">
        <v>0</v>
      </c>
      <c r="ED368">
        <v>1</v>
      </c>
    </row>
    <row r="369" spans="1:134" x14ac:dyDescent="0.25">
      <c r="A369" s="6" t="s">
        <v>3062</v>
      </c>
      <c r="B369" t="s">
        <v>120</v>
      </c>
      <c r="C369">
        <v>30000</v>
      </c>
      <c r="E369" s="5" t="s">
        <v>1141</v>
      </c>
      <c r="F369">
        <v>0</v>
      </c>
      <c r="G369" s="2">
        <v>43708.883784722224</v>
      </c>
      <c r="H369" t="s">
        <v>121</v>
      </c>
      <c r="I369" s="2">
        <v>43719.436597222222</v>
      </c>
      <c r="K369">
        <v>3</v>
      </c>
      <c r="L369" t="s">
        <v>148</v>
      </c>
      <c r="M369">
        <v>212</v>
      </c>
      <c r="N369">
        <v>8.5</v>
      </c>
      <c r="Q369">
        <v>702209</v>
      </c>
      <c r="R369" t="s">
        <v>137</v>
      </c>
      <c r="S369" t="s">
        <v>136</v>
      </c>
      <c r="T369" t="s">
        <v>3861</v>
      </c>
      <c r="U369" t="s">
        <v>3899</v>
      </c>
      <c r="V369">
        <v>80128</v>
      </c>
      <c r="W369" t="s">
        <v>119</v>
      </c>
      <c r="X369" s="1">
        <v>702</v>
      </c>
      <c r="Y369" t="s">
        <v>3892</v>
      </c>
      <c r="Z369" s="3">
        <v>40653</v>
      </c>
      <c r="AA369">
        <v>5</v>
      </c>
      <c r="AB369">
        <v>0</v>
      </c>
      <c r="AC369">
        <v>5</v>
      </c>
      <c r="AD369">
        <v>3</v>
      </c>
      <c r="AE369">
        <v>5</v>
      </c>
      <c r="AF369">
        <v>1</v>
      </c>
      <c r="AG369">
        <v>0</v>
      </c>
      <c r="AH369">
        <v>2</v>
      </c>
      <c r="AI369">
        <v>0</v>
      </c>
      <c r="AK369">
        <v>2</v>
      </c>
      <c r="AL369">
        <v>3</v>
      </c>
      <c r="AM369">
        <v>27</v>
      </c>
      <c r="AN369">
        <v>26</v>
      </c>
      <c r="AO369">
        <v>29</v>
      </c>
      <c r="AP369">
        <v>18</v>
      </c>
      <c r="AQ369">
        <v>0</v>
      </c>
      <c r="AR369">
        <v>86</v>
      </c>
      <c r="AS369">
        <v>42</v>
      </c>
      <c r="AT369">
        <v>2</v>
      </c>
      <c r="AU369">
        <v>212</v>
      </c>
      <c r="AV369">
        <v>212</v>
      </c>
      <c r="AW369">
        <v>18</v>
      </c>
      <c r="AX369">
        <v>115</v>
      </c>
      <c r="AY369">
        <v>115</v>
      </c>
      <c r="AZ369">
        <v>2017</v>
      </c>
      <c r="BA369">
        <v>0.93103448275862</v>
      </c>
      <c r="BB369">
        <v>0.36521739130434699</v>
      </c>
      <c r="BC369">
        <v>0.209302325581395</v>
      </c>
      <c r="BD369">
        <v>0.22608695652173899</v>
      </c>
      <c r="BE369">
        <v>9.4339622641509396E-3</v>
      </c>
      <c r="CK369">
        <v>0</v>
      </c>
      <c r="CL369">
        <v>0</v>
      </c>
      <c r="ED369">
        <v>8</v>
      </c>
    </row>
    <row r="370" spans="1:134" x14ac:dyDescent="0.25">
      <c r="A370" s="6" t="s">
        <v>2614</v>
      </c>
      <c r="B370" t="s">
        <v>120</v>
      </c>
      <c r="C370">
        <v>200000</v>
      </c>
      <c r="E370" s="5" t="s">
        <v>1141</v>
      </c>
      <c r="F370">
        <v>0</v>
      </c>
      <c r="G370" s="2">
        <v>43672.392569444448</v>
      </c>
      <c r="H370" t="s">
        <v>121</v>
      </c>
      <c r="I370" s="2">
        <v>43719.436597222222</v>
      </c>
      <c r="J370">
        <v>2500000</v>
      </c>
      <c r="K370">
        <v>3</v>
      </c>
      <c r="L370" t="s">
        <v>122</v>
      </c>
      <c r="M370">
        <v>1373</v>
      </c>
      <c r="N370">
        <v>9.1999999999999993</v>
      </c>
      <c r="O370">
        <v>6.6120000000000001</v>
      </c>
      <c r="P370">
        <v>2.7679999999999998</v>
      </c>
      <c r="Q370">
        <v>620909</v>
      </c>
      <c r="R370" t="s">
        <v>245</v>
      </c>
      <c r="S370" t="s">
        <v>123</v>
      </c>
      <c r="T370" t="s">
        <v>3871</v>
      </c>
      <c r="U370" t="s">
        <v>3900</v>
      </c>
      <c r="V370">
        <v>124</v>
      </c>
      <c r="W370" t="s">
        <v>119</v>
      </c>
      <c r="X370" s="1">
        <v>620</v>
      </c>
      <c r="Y370" t="s">
        <v>3892</v>
      </c>
      <c r="Z370" s="3">
        <v>40563</v>
      </c>
      <c r="AA370">
        <v>4</v>
      </c>
      <c r="AB370">
        <v>0</v>
      </c>
      <c r="AC370">
        <v>6</v>
      </c>
      <c r="AD370">
        <v>4</v>
      </c>
      <c r="AE370">
        <v>6</v>
      </c>
      <c r="AF370">
        <v>0</v>
      </c>
      <c r="AG370">
        <v>0</v>
      </c>
      <c r="AH370">
        <v>4</v>
      </c>
      <c r="AI370">
        <v>0</v>
      </c>
      <c r="AJ370">
        <v>3</v>
      </c>
      <c r="AK370">
        <v>3</v>
      </c>
      <c r="AL370">
        <v>2</v>
      </c>
      <c r="AM370">
        <v>3</v>
      </c>
      <c r="AN370">
        <v>223</v>
      </c>
      <c r="AO370">
        <v>436</v>
      </c>
      <c r="AP370">
        <v>126</v>
      </c>
      <c r="AQ370">
        <v>0</v>
      </c>
      <c r="AR370">
        <v>8</v>
      </c>
      <c r="AS370">
        <v>272</v>
      </c>
      <c r="AT370">
        <v>118</v>
      </c>
      <c r="AU370">
        <v>1373</v>
      </c>
      <c r="AV370">
        <v>1373</v>
      </c>
      <c r="AW370">
        <v>8</v>
      </c>
      <c r="AX370">
        <v>444</v>
      </c>
      <c r="AY370">
        <v>444</v>
      </c>
      <c r="AZ370">
        <v>2018</v>
      </c>
      <c r="BA370">
        <v>6.8807339449541201E-3</v>
      </c>
      <c r="BB370">
        <v>0.61261261261261202</v>
      </c>
      <c r="BC370">
        <v>1</v>
      </c>
      <c r="BD370">
        <v>0.50225225225225201</v>
      </c>
      <c r="BE370">
        <v>8.5943190094683097E-2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0.96319039624533997</v>
      </c>
      <c r="CE370" s="3">
        <v>43465</v>
      </c>
      <c r="CF370">
        <v>134.619</v>
      </c>
      <c r="CG370" s="3">
        <v>43616</v>
      </c>
      <c r="CH370">
        <v>0.98760838669498396</v>
      </c>
      <c r="CI370">
        <v>0</v>
      </c>
      <c r="CK370">
        <v>2</v>
      </c>
      <c r="CL370">
        <v>0</v>
      </c>
      <c r="DK370">
        <v>141.86699999999999</v>
      </c>
      <c r="ED370">
        <v>8</v>
      </c>
    </row>
    <row r="371" spans="1:134" x14ac:dyDescent="0.25">
      <c r="A371" s="6" t="s">
        <v>2667</v>
      </c>
      <c r="B371" t="s">
        <v>120</v>
      </c>
      <c r="C371">
        <v>1500000</v>
      </c>
      <c r="E371" s="5" t="s">
        <v>1141</v>
      </c>
      <c r="F371">
        <v>0</v>
      </c>
      <c r="G371" s="2">
        <v>43677.457499999997</v>
      </c>
      <c r="H371" t="s">
        <v>121</v>
      </c>
      <c r="I371" s="2">
        <v>43719.436597222222</v>
      </c>
      <c r="J371">
        <v>1969107</v>
      </c>
      <c r="K371">
        <v>3</v>
      </c>
      <c r="L371" t="s">
        <v>128</v>
      </c>
      <c r="M371">
        <v>1804</v>
      </c>
      <c r="N371">
        <v>6.1</v>
      </c>
      <c r="O371">
        <v>7.242</v>
      </c>
      <c r="P371">
        <v>15.6</v>
      </c>
      <c r="Q371">
        <v>10512</v>
      </c>
      <c r="R371" t="s">
        <v>509</v>
      </c>
      <c r="S371" t="s">
        <v>255</v>
      </c>
      <c r="T371" t="s">
        <v>3862</v>
      </c>
      <c r="U371" t="s">
        <v>3899</v>
      </c>
      <c r="V371">
        <v>70016</v>
      </c>
      <c r="W371" t="s">
        <v>119</v>
      </c>
      <c r="X371" s="1">
        <v>105</v>
      </c>
      <c r="Y371" t="s">
        <v>3876</v>
      </c>
      <c r="Z371" s="3">
        <v>31317</v>
      </c>
      <c r="AA371">
        <v>7</v>
      </c>
      <c r="AB371">
        <v>0</v>
      </c>
      <c r="AC371">
        <v>6</v>
      </c>
      <c r="AD371">
        <v>4</v>
      </c>
      <c r="AE371">
        <v>6</v>
      </c>
      <c r="AF371">
        <v>0</v>
      </c>
      <c r="AG371">
        <v>0</v>
      </c>
      <c r="AH371">
        <v>4</v>
      </c>
      <c r="AI371">
        <v>0</v>
      </c>
      <c r="AJ371">
        <v>1</v>
      </c>
      <c r="AK371">
        <v>3</v>
      </c>
      <c r="AL371">
        <v>1</v>
      </c>
      <c r="AM371">
        <v>213</v>
      </c>
      <c r="AN371">
        <v>702</v>
      </c>
      <c r="AO371">
        <v>970</v>
      </c>
      <c r="AP371">
        <v>104</v>
      </c>
      <c r="AQ371">
        <v>559</v>
      </c>
      <c r="AR371">
        <v>943</v>
      </c>
      <c r="AS371">
        <v>471</v>
      </c>
      <c r="AT371">
        <v>65</v>
      </c>
      <c r="AU371">
        <v>1804</v>
      </c>
      <c r="AV371">
        <v>1698</v>
      </c>
      <c r="AW371">
        <v>710</v>
      </c>
      <c r="AX371">
        <v>1913</v>
      </c>
      <c r="AY371">
        <v>1913</v>
      </c>
      <c r="AZ371">
        <v>2017</v>
      </c>
      <c r="BA371">
        <v>0.21958762886597899</v>
      </c>
      <c r="BB371">
        <v>0.24621014113957099</v>
      </c>
      <c r="BC371">
        <v>0.752916224814422</v>
      </c>
      <c r="BD371">
        <v>0.36696288552012502</v>
      </c>
      <c r="BE371">
        <v>3.8280329799764402E-2</v>
      </c>
      <c r="BX371">
        <v>4</v>
      </c>
      <c r="BY371">
        <v>4</v>
      </c>
      <c r="BZ371">
        <v>4</v>
      </c>
      <c r="CA371">
        <v>4</v>
      </c>
      <c r="CB371">
        <v>4</v>
      </c>
      <c r="CC371">
        <v>4</v>
      </c>
      <c r="CD371">
        <v>0.53896723956094195</v>
      </c>
      <c r="CE371" s="3">
        <v>43465</v>
      </c>
      <c r="CF371">
        <v>1523.278</v>
      </c>
      <c r="CG371" s="3">
        <v>43616</v>
      </c>
      <c r="CH371">
        <v>0.60445609109732101</v>
      </c>
      <c r="CI371">
        <v>0</v>
      </c>
      <c r="CK371">
        <v>5</v>
      </c>
      <c r="CL371">
        <v>0</v>
      </c>
      <c r="DK371">
        <v>1151.9179999999999</v>
      </c>
      <c r="ED371">
        <v>34</v>
      </c>
    </row>
    <row r="372" spans="1:134" x14ac:dyDescent="0.25">
      <c r="A372" s="6" t="s">
        <v>2632</v>
      </c>
      <c r="B372" t="s">
        <v>120</v>
      </c>
      <c r="C372">
        <v>50000</v>
      </c>
      <c r="E372" s="5" t="s">
        <v>1141</v>
      </c>
      <c r="F372">
        <v>0</v>
      </c>
      <c r="G372" s="2">
        <v>43673.712511574071</v>
      </c>
      <c r="H372" t="s">
        <v>121</v>
      </c>
      <c r="I372" s="2">
        <v>43719.436597222222</v>
      </c>
      <c r="J372">
        <v>2500000</v>
      </c>
      <c r="K372">
        <v>3</v>
      </c>
      <c r="L372" t="s">
        <v>128</v>
      </c>
      <c r="M372">
        <v>1878</v>
      </c>
      <c r="N372">
        <v>2.8</v>
      </c>
      <c r="O372">
        <v>15.69</v>
      </c>
      <c r="P372">
        <v>33.340000000000003</v>
      </c>
      <c r="Q372">
        <v>8121</v>
      </c>
      <c r="R372" t="s">
        <v>563</v>
      </c>
      <c r="S372" t="s">
        <v>169</v>
      </c>
      <c r="T372" t="s">
        <v>3862</v>
      </c>
      <c r="U372" t="s">
        <v>3899</v>
      </c>
      <c r="V372">
        <v>71027</v>
      </c>
      <c r="W372" t="s">
        <v>119</v>
      </c>
      <c r="X372" s="1">
        <v>812</v>
      </c>
      <c r="Y372" t="s">
        <v>3892</v>
      </c>
      <c r="Z372" s="3">
        <v>33515</v>
      </c>
      <c r="AA372">
        <v>7</v>
      </c>
      <c r="AB372">
        <v>-1</v>
      </c>
      <c r="AC372">
        <v>6</v>
      </c>
      <c r="AD372">
        <v>3</v>
      </c>
      <c r="AE372">
        <v>6</v>
      </c>
      <c r="AF372">
        <v>0</v>
      </c>
      <c r="AG372">
        <v>0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22</v>
      </c>
      <c r="AN372">
        <v>428</v>
      </c>
      <c r="AO372">
        <v>1887</v>
      </c>
      <c r="AP372">
        <v>53</v>
      </c>
      <c r="AQ372">
        <v>75</v>
      </c>
      <c r="AR372">
        <v>1176</v>
      </c>
      <c r="AS372">
        <v>1757</v>
      </c>
      <c r="AT372">
        <v>14</v>
      </c>
      <c r="AU372">
        <v>1878</v>
      </c>
      <c r="AV372">
        <v>1877</v>
      </c>
      <c r="AW372">
        <v>445</v>
      </c>
      <c r="AX372">
        <v>3063</v>
      </c>
      <c r="AY372">
        <v>3063</v>
      </c>
      <c r="AZ372">
        <v>2017</v>
      </c>
      <c r="BA372">
        <v>1.1658717541070399E-2</v>
      </c>
      <c r="BB372">
        <v>0.57362063336598101</v>
      </c>
      <c r="BC372">
        <v>0.37840136054421702</v>
      </c>
      <c r="BD372">
        <v>0.139732288605941</v>
      </c>
      <c r="BE372">
        <v>7.4587107085775104E-3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0.41712275725249198</v>
      </c>
      <c r="CE372" s="3">
        <v>43465</v>
      </c>
      <c r="CF372">
        <v>76.863</v>
      </c>
      <c r="CG372" s="3">
        <v>43585</v>
      </c>
      <c r="CH372">
        <v>0.27513888346798798</v>
      </c>
      <c r="CI372">
        <v>0.432</v>
      </c>
      <c r="CK372">
        <v>13</v>
      </c>
      <c r="CL372">
        <v>3</v>
      </c>
      <c r="DK372">
        <v>41.591999999999999</v>
      </c>
      <c r="ED372">
        <v>28</v>
      </c>
    </row>
    <row r="373" spans="1:134" x14ac:dyDescent="0.25">
      <c r="A373" s="6" t="s">
        <v>2780</v>
      </c>
      <c r="B373" t="s">
        <v>120</v>
      </c>
      <c r="C373">
        <v>50000</v>
      </c>
      <c r="E373" s="5" t="s">
        <v>1141</v>
      </c>
      <c r="F373">
        <v>0</v>
      </c>
      <c r="G373" s="2">
        <v>43684.481550925928</v>
      </c>
      <c r="H373" t="s">
        <v>121</v>
      </c>
      <c r="I373" s="2">
        <v>43719.436597222222</v>
      </c>
      <c r="K373">
        <v>4</v>
      </c>
      <c r="L373" t="s">
        <v>173</v>
      </c>
      <c r="M373">
        <v>51</v>
      </c>
      <c r="N373">
        <v>23.5</v>
      </c>
      <c r="Q373">
        <v>561042</v>
      </c>
      <c r="R373" t="s">
        <v>127</v>
      </c>
      <c r="S373" t="s">
        <v>126</v>
      </c>
      <c r="T373" t="s">
        <v>3858</v>
      </c>
      <c r="U373" t="s">
        <v>3897</v>
      </c>
      <c r="V373">
        <v>20129</v>
      </c>
      <c r="W373" t="s">
        <v>132</v>
      </c>
      <c r="X373" s="1">
        <v>561</v>
      </c>
      <c r="Y373" t="s">
        <v>3892</v>
      </c>
      <c r="Z373" s="3">
        <v>42177</v>
      </c>
      <c r="AA373">
        <v>8</v>
      </c>
      <c r="AB373">
        <v>-1</v>
      </c>
      <c r="AC373">
        <v>6</v>
      </c>
      <c r="AD373">
        <v>10</v>
      </c>
      <c r="AE373">
        <v>7</v>
      </c>
      <c r="AF373">
        <v>1</v>
      </c>
      <c r="AG373">
        <v>0</v>
      </c>
      <c r="AH373">
        <v>2</v>
      </c>
      <c r="AI373">
        <v>0</v>
      </c>
      <c r="AK373">
        <v>2</v>
      </c>
      <c r="AL373">
        <v>3</v>
      </c>
      <c r="AM373">
        <v>1</v>
      </c>
      <c r="AN373">
        <v>-77</v>
      </c>
      <c r="AO373">
        <v>34</v>
      </c>
      <c r="AP373">
        <v>12</v>
      </c>
      <c r="AQ373">
        <v>0</v>
      </c>
      <c r="AR373">
        <v>65</v>
      </c>
      <c r="AS373">
        <v>-73</v>
      </c>
      <c r="AT373">
        <v>-10</v>
      </c>
      <c r="AU373">
        <v>51</v>
      </c>
      <c r="AV373">
        <v>51</v>
      </c>
      <c r="AW373">
        <v>51</v>
      </c>
      <c r="AX373">
        <v>99</v>
      </c>
      <c r="AY373">
        <v>99</v>
      </c>
      <c r="AZ373">
        <v>2017</v>
      </c>
      <c r="BA373">
        <v>2.94117647058823E-2</v>
      </c>
      <c r="BB373">
        <v>-0.73737373737373701</v>
      </c>
      <c r="BC373">
        <v>0.78461538461538405</v>
      </c>
      <c r="BD373">
        <v>-0.77777777777777701</v>
      </c>
      <c r="BE373">
        <v>-0.19607843137254899</v>
      </c>
      <c r="CK373">
        <v>0</v>
      </c>
      <c r="CL373">
        <v>0</v>
      </c>
      <c r="ED373">
        <v>4</v>
      </c>
    </row>
    <row r="374" spans="1:134" x14ac:dyDescent="0.25">
      <c r="A374" s="6" t="s">
        <v>3231</v>
      </c>
      <c r="B374" t="s">
        <v>120</v>
      </c>
      <c r="C374">
        <v>2000000</v>
      </c>
      <c r="E374" s="5" t="s">
        <v>1141</v>
      </c>
      <c r="F374">
        <v>0</v>
      </c>
      <c r="G374" s="2">
        <v>43713.649074074077</v>
      </c>
      <c r="H374" t="s">
        <v>121</v>
      </c>
      <c r="I374" s="2">
        <v>43719.436597222222</v>
      </c>
      <c r="K374">
        <v>4</v>
      </c>
      <c r="L374" t="s">
        <v>129</v>
      </c>
      <c r="M374">
        <v>0</v>
      </c>
      <c r="N374">
        <v>61.8</v>
      </c>
      <c r="O374">
        <v>1.7290000000000001</v>
      </c>
      <c r="P374">
        <v>1.454</v>
      </c>
      <c r="Q374">
        <v>682001</v>
      </c>
      <c r="R374" t="s">
        <v>127</v>
      </c>
      <c r="S374" t="s">
        <v>126</v>
      </c>
      <c r="T374" t="s">
        <v>3858</v>
      </c>
      <c r="U374" t="s">
        <v>3897</v>
      </c>
      <c r="V374">
        <v>20123</v>
      </c>
      <c r="W374" t="s">
        <v>143</v>
      </c>
      <c r="X374" s="1">
        <v>682</v>
      </c>
      <c r="Y374" t="s">
        <v>3892</v>
      </c>
      <c r="Z374" s="3">
        <v>41976</v>
      </c>
      <c r="AA374">
        <v>6</v>
      </c>
      <c r="AB374">
        <v>0</v>
      </c>
      <c r="AC374">
        <v>4</v>
      </c>
      <c r="AD374">
        <v>3</v>
      </c>
      <c r="AE374">
        <v>5</v>
      </c>
      <c r="AF374">
        <v>0</v>
      </c>
      <c r="AG374">
        <v>0</v>
      </c>
      <c r="AH374">
        <v>4</v>
      </c>
      <c r="AI374">
        <v>0</v>
      </c>
      <c r="AK374">
        <v>2</v>
      </c>
      <c r="AL374">
        <v>1</v>
      </c>
      <c r="AM374">
        <v>1473</v>
      </c>
      <c r="AN374">
        <v>145165</v>
      </c>
      <c r="AO374">
        <v>19122</v>
      </c>
      <c r="AP374">
        <v>6396</v>
      </c>
      <c r="AQ374">
        <v>109467</v>
      </c>
      <c r="AR374">
        <v>140243</v>
      </c>
      <c r="AS374">
        <v>6340</v>
      </c>
      <c r="AT374">
        <v>433</v>
      </c>
      <c r="AU374">
        <v>0</v>
      </c>
      <c r="AV374">
        <v>10356</v>
      </c>
      <c r="AW374">
        <v>137491</v>
      </c>
      <c r="AX374">
        <v>159365</v>
      </c>
      <c r="AY374">
        <v>159365</v>
      </c>
      <c r="AZ374">
        <v>2017</v>
      </c>
      <c r="BA374">
        <v>7.7031691245685596E-2</v>
      </c>
      <c r="BB374">
        <v>3.97828883380918E-2</v>
      </c>
      <c r="BC374">
        <v>0.98037691720798903</v>
      </c>
      <c r="BD374">
        <v>0.91089636996831103</v>
      </c>
      <c r="BE374">
        <v>4.18115102356122E-2</v>
      </c>
      <c r="BF374">
        <v>3244.902</v>
      </c>
      <c r="BG374">
        <v>3241.9229999999998</v>
      </c>
      <c r="BH374">
        <v>3000</v>
      </c>
      <c r="BI374">
        <v>3000</v>
      </c>
      <c r="BJ374">
        <v>3325.0250000000001</v>
      </c>
      <c r="BK374">
        <v>3000</v>
      </c>
      <c r="BL374">
        <v>6235</v>
      </c>
      <c r="BM374">
        <v>6235</v>
      </c>
      <c r="BN374">
        <v>6230</v>
      </c>
      <c r="BO374">
        <v>6230</v>
      </c>
      <c r="BP374">
        <v>6230</v>
      </c>
      <c r="BQ374">
        <v>6630</v>
      </c>
      <c r="BR374">
        <v>116423.773</v>
      </c>
      <c r="BS374">
        <v>118974.201</v>
      </c>
      <c r="BT374">
        <v>119328.39599999999</v>
      </c>
      <c r="BU374">
        <v>119866.231</v>
      </c>
      <c r="BV374">
        <v>120139.24400000001</v>
      </c>
      <c r="BW374">
        <v>120804.86500000001</v>
      </c>
      <c r="BX374">
        <v>25</v>
      </c>
      <c r="BY374">
        <v>26</v>
      </c>
      <c r="BZ374">
        <v>23</v>
      </c>
      <c r="CA374">
        <v>21</v>
      </c>
      <c r="CB374">
        <v>22</v>
      </c>
      <c r="CC374">
        <v>22</v>
      </c>
      <c r="CD374">
        <v>0.79247641199006702</v>
      </c>
      <c r="CE374" s="3">
        <v>43465</v>
      </c>
      <c r="CF374">
        <v>125903.675</v>
      </c>
      <c r="CG374" s="3">
        <v>43646</v>
      </c>
      <c r="CH374">
        <v>0.89297473750255996</v>
      </c>
      <c r="CI374">
        <v>0.26100000000000001</v>
      </c>
      <c r="CK374">
        <v>3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0.26100000000000001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3244.902</v>
      </c>
      <c r="DF374">
        <v>3241.9229999999998</v>
      </c>
      <c r="DG374">
        <v>2102.5450000000001</v>
      </c>
      <c r="DH374">
        <v>2475.4560000000001</v>
      </c>
      <c r="DI374">
        <v>2796.8820000000001</v>
      </c>
      <c r="DJ374">
        <v>2799.9470000000001</v>
      </c>
      <c r="DK374">
        <v>127432.06200000001</v>
      </c>
      <c r="DL374">
        <v>5220.4110000000001</v>
      </c>
      <c r="DM374">
        <v>4408.9489999999996</v>
      </c>
      <c r="DN374">
        <v>5511.8680000000004</v>
      </c>
      <c r="DO374">
        <v>5175.0739999999996</v>
      </c>
      <c r="DP374">
        <v>4309.8940000000002</v>
      </c>
      <c r="DQ374">
        <v>3567.78</v>
      </c>
      <c r="DR374">
        <v>115116.516</v>
      </c>
      <c r="DS374">
        <v>118938.197</v>
      </c>
      <c r="DT374">
        <v>119313.961</v>
      </c>
      <c r="DU374">
        <v>119272.79700000001</v>
      </c>
      <c r="DV374">
        <v>119628.63099999999</v>
      </c>
      <c r="DW374">
        <v>120612.18700000001</v>
      </c>
      <c r="DX374">
        <v>1</v>
      </c>
      <c r="DY374">
        <v>0.83727522052926995</v>
      </c>
      <c r="DZ374">
        <v>0.98877156300371705</v>
      </c>
      <c r="EA374">
        <v>0.88569997102889897</v>
      </c>
      <c r="EB374">
        <v>0.746069753903149</v>
      </c>
      <c r="EC374">
        <v>0.99629030773277805</v>
      </c>
      <c r="ED374">
        <v>5</v>
      </c>
    </row>
    <row r="375" spans="1:134" x14ac:dyDescent="0.25">
      <c r="A375" s="6" t="s">
        <v>2930</v>
      </c>
      <c r="B375" t="s">
        <v>120</v>
      </c>
      <c r="C375">
        <v>250000</v>
      </c>
      <c r="E375" s="5" t="s">
        <v>1141</v>
      </c>
      <c r="F375">
        <v>0</v>
      </c>
      <c r="G375" s="2">
        <v>43702.685752314814</v>
      </c>
      <c r="H375" t="s">
        <v>121</v>
      </c>
      <c r="I375" s="2">
        <v>43719.436597222222</v>
      </c>
      <c r="K375">
        <v>3</v>
      </c>
      <c r="L375" t="s">
        <v>122</v>
      </c>
      <c r="M375">
        <v>635</v>
      </c>
      <c r="N375">
        <v>7.6</v>
      </c>
      <c r="Q375">
        <v>561011</v>
      </c>
      <c r="R375" t="s">
        <v>564</v>
      </c>
      <c r="S375" t="s">
        <v>126</v>
      </c>
      <c r="T375" t="s">
        <v>3858</v>
      </c>
      <c r="U375" t="s">
        <v>3897</v>
      </c>
      <c r="V375">
        <v>20010</v>
      </c>
      <c r="W375" t="s">
        <v>119</v>
      </c>
      <c r="X375" s="1">
        <v>561</v>
      </c>
      <c r="Y375" t="s">
        <v>3892</v>
      </c>
      <c r="Z375" s="3">
        <v>42668</v>
      </c>
      <c r="AA375">
        <v>5</v>
      </c>
      <c r="AC375">
        <v>6</v>
      </c>
      <c r="AD375">
        <v>21</v>
      </c>
      <c r="AE375">
        <v>9</v>
      </c>
      <c r="AF375">
        <v>0</v>
      </c>
      <c r="AG375">
        <v>0</v>
      </c>
      <c r="AH375">
        <v>6</v>
      </c>
      <c r="AI375">
        <v>2</v>
      </c>
      <c r="AJ375">
        <v>6</v>
      </c>
      <c r="AK375">
        <v>6</v>
      </c>
      <c r="AL375">
        <v>2</v>
      </c>
      <c r="AM375">
        <v>425</v>
      </c>
      <c r="AN375">
        <v>63</v>
      </c>
      <c r="AO375">
        <v>563</v>
      </c>
      <c r="AP375">
        <v>48</v>
      </c>
      <c r="AQ375">
        <v>0</v>
      </c>
      <c r="AR375">
        <v>166</v>
      </c>
      <c r="AS375">
        <v>148</v>
      </c>
      <c r="AT375">
        <v>31</v>
      </c>
      <c r="AU375">
        <v>635</v>
      </c>
      <c r="AV375">
        <v>635</v>
      </c>
      <c r="AW375">
        <v>151</v>
      </c>
      <c r="AX375">
        <v>729</v>
      </c>
      <c r="AY375">
        <v>729</v>
      </c>
      <c r="AZ375">
        <v>2017</v>
      </c>
      <c r="BA375">
        <v>0.75488454706927099</v>
      </c>
      <c r="BB375">
        <v>0.20301783264746201</v>
      </c>
      <c r="BC375">
        <v>0.90963855421686701</v>
      </c>
      <c r="BD375">
        <v>8.6419753086419707E-2</v>
      </c>
      <c r="BE375">
        <v>4.8818897637795199E-2</v>
      </c>
      <c r="CK375">
        <v>0</v>
      </c>
      <c r="CL375">
        <v>0</v>
      </c>
      <c r="ED375">
        <v>3</v>
      </c>
    </row>
    <row r="376" spans="1:134" x14ac:dyDescent="0.25">
      <c r="A376" s="6" t="s">
        <v>2872</v>
      </c>
      <c r="B376" t="s">
        <v>120</v>
      </c>
      <c r="C376">
        <v>30000</v>
      </c>
      <c r="E376" s="5" t="s">
        <v>1141</v>
      </c>
      <c r="F376">
        <v>0</v>
      </c>
      <c r="G376" s="2">
        <v>43697.36515046296</v>
      </c>
      <c r="H376" t="s">
        <v>121</v>
      </c>
      <c r="I376" s="2">
        <v>43719.436597222222</v>
      </c>
      <c r="J376">
        <v>2473110</v>
      </c>
      <c r="K376">
        <v>4</v>
      </c>
      <c r="L376" t="s">
        <v>122</v>
      </c>
      <c r="M376">
        <v>394</v>
      </c>
      <c r="N376">
        <v>10.7</v>
      </c>
      <c r="P376">
        <v>22.38</v>
      </c>
      <c r="Q376">
        <v>47622</v>
      </c>
      <c r="R376" t="s">
        <v>565</v>
      </c>
      <c r="S376" t="s">
        <v>285</v>
      </c>
      <c r="T376" t="s">
        <v>3861</v>
      </c>
      <c r="U376" t="s">
        <v>3899</v>
      </c>
      <c r="V376">
        <v>81031</v>
      </c>
      <c r="W376" t="s">
        <v>119</v>
      </c>
      <c r="X376" s="1">
        <v>476</v>
      </c>
      <c r="Y376" t="s">
        <v>3882</v>
      </c>
      <c r="Z376" s="3">
        <v>40900</v>
      </c>
      <c r="AA376">
        <v>4</v>
      </c>
      <c r="AB376">
        <v>0</v>
      </c>
      <c r="AC376">
        <v>6</v>
      </c>
      <c r="AD376">
        <v>4</v>
      </c>
      <c r="AE376">
        <v>6</v>
      </c>
      <c r="AF376">
        <v>-1</v>
      </c>
      <c r="AG376">
        <v>0</v>
      </c>
      <c r="AH376">
        <v>3</v>
      </c>
      <c r="AI376">
        <v>0</v>
      </c>
      <c r="AK376">
        <v>2</v>
      </c>
      <c r="AL376">
        <v>3</v>
      </c>
      <c r="AM376">
        <v>115</v>
      </c>
      <c r="AN376">
        <v>122</v>
      </c>
      <c r="AO376">
        <v>234</v>
      </c>
      <c r="AP376">
        <v>42</v>
      </c>
      <c r="AQ376">
        <v>0</v>
      </c>
      <c r="AR376">
        <v>132</v>
      </c>
      <c r="AS376">
        <v>171</v>
      </c>
      <c r="AT376">
        <v>21</v>
      </c>
      <c r="AU376">
        <v>394</v>
      </c>
      <c r="AV376">
        <v>394</v>
      </c>
      <c r="AW376">
        <v>9</v>
      </c>
      <c r="AX376">
        <v>366</v>
      </c>
      <c r="AY376">
        <v>366</v>
      </c>
      <c r="AZ376">
        <v>2017</v>
      </c>
      <c r="BA376">
        <v>0.49145299145299098</v>
      </c>
      <c r="BB376">
        <v>0.46721311475409799</v>
      </c>
      <c r="BC376">
        <v>6.8181818181818094E-2</v>
      </c>
      <c r="BD376">
        <v>0.33333333333333298</v>
      </c>
      <c r="BE376">
        <v>5.3299492385786802E-2</v>
      </c>
      <c r="BF376">
        <v>60</v>
      </c>
      <c r="BG376">
        <v>60</v>
      </c>
      <c r="BH376">
        <v>60</v>
      </c>
      <c r="BI376">
        <v>60</v>
      </c>
      <c r="BJ376">
        <v>40</v>
      </c>
      <c r="BK376">
        <v>40</v>
      </c>
      <c r="BL376">
        <v>5</v>
      </c>
      <c r="BM376">
        <v>5</v>
      </c>
      <c r="BN376">
        <v>5</v>
      </c>
      <c r="BO376">
        <v>5</v>
      </c>
      <c r="BP376">
        <v>0</v>
      </c>
      <c r="BQ376">
        <v>0</v>
      </c>
      <c r="BR376">
        <v>35.207999999999998</v>
      </c>
      <c r="BS376">
        <v>36.006999999999998</v>
      </c>
      <c r="BT376">
        <v>36.807000000000002</v>
      </c>
      <c r="BU376">
        <v>37.600999999999999</v>
      </c>
      <c r="BV376">
        <v>38.404000000000003</v>
      </c>
      <c r="BW376">
        <v>39.192999999999998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0.93661470588235296</v>
      </c>
      <c r="CE376" s="3">
        <v>43465</v>
      </c>
      <c r="CF376">
        <v>100.208</v>
      </c>
      <c r="CG376" s="3">
        <v>43646</v>
      </c>
      <c r="CH376">
        <v>0.96470769230769204</v>
      </c>
      <c r="CI376">
        <v>2.2879999999999998</v>
      </c>
      <c r="CK376">
        <v>3</v>
      </c>
      <c r="CL376">
        <v>2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1.526</v>
      </c>
      <c r="CX376">
        <v>2.2879999999999998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59.673000000000002</v>
      </c>
      <c r="DF376">
        <v>57.878999999999998</v>
      </c>
      <c r="DG376">
        <v>59.622</v>
      </c>
      <c r="DH376">
        <v>47.442</v>
      </c>
      <c r="DI376">
        <v>39.081000000000003</v>
      </c>
      <c r="DJ376">
        <v>39.082000000000001</v>
      </c>
      <c r="DK376">
        <v>78.671000000000006</v>
      </c>
      <c r="DL376">
        <v>3.0329999999999999</v>
      </c>
      <c r="DM376">
        <v>3.887</v>
      </c>
      <c r="DN376">
        <v>4.9359999999999999</v>
      </c>
      <c r="DO376">
        <v>0</v>
      </c>
      <c r="DP376">
        <v>1.526</v>
      </c>
      <c r="DQ376">
        <v>2.2879999999999998</v>
      </c>
      <c r="DR376">
        <v>35.207999999999998</v>
      </c>
      <c r="DS376">
        <v>36.006999999999998</v>
      </c>
      <c r="DT376">
        <v>36.807000000000002</v>
      </c>
      <c r="DU376">
        <v>37.600999999999999</v>
      </c>
      <c r="DV376">
        <v>38.404000000000003</v>
      </c>
      <c r="DW376">
        <v>39.192999999999998</v>
      </c>
      <c r="DX376">
        <v>0.99455000000000005</v>
      </c>
      <c r="DY376">
        <v>0.60660000000000003</v>
      </c>
      <c r="DZ376">
        <v>1</v>
      </c>
      <c r="EA376">
        <v>0.94618437499999997</v>
      </c>
      <c r="EB376">
        <v>0.78349999999999997</v>
      </c>
      <c r="EC376">
        <v>1</v>
      </c>
      <c r="ED376">
        <v>8</v>
      </c>
    </row>
    <row r="377" spans="1:134" x14ac:dyDescent="0.25">
      <c r="A377" s="6" t="s">
        <v>2360</v>
      </c>
      <c r="B377" t="s">
        <v>120</v>
      </c>
      <c r="C377">
        <v>200000</v>
      </c>
      <c r="E377" s="5" t="s">
        <v>1141</v>
      </c>
      <c r="F377">
        <v>0</v>
      </c>
      <c r="G377" s="2">
        <v>43656.573321759257</v>
      </c>
      <c r="H377" t="s">
        <v>121</v>
      </c>
      <c r="I377" s="2">
        <v>43719.436585648145</v>
      </c>
      <c r="J377">
        <v>2116000</v>
      </c>
      <c r="K377">
        <v>4</v>
      </c>
      <c r="L377" t="s">
        <v>122</v>
      </c>
      <c r="M377">
        <v>314</v>
      </c>
      <c r="N377">
        <v>-24.4</v>
      </c>
      <c r="P377">
        <v>2.7869999999999999</v>
      </c>
      <c r="Q377">
        <v>2711</v>
      </c>
      <c r="R377" t="s">
        <v>335</v>
      </c>
      <c r="S377" t="s">
        <v>253</v>
      </c>
      <c r="T377" t="s">
        <v>3864</v>
      </c>
      <c r="U377" t="s">
        <v>3897</v>
      </c>
      <c r="V377">
        <v>24122</v>
      </c>
      <c r="W377" t="s">
        <v>119</v>
      </c>
      <c r="X377" s="1">
        <v>271</v>
      </c>
      <c r="Y377" t="s">
        <v>3884</v>
      </c>
      <c r="Z377" s="3">
        <v>41326</v>
      </c>
      <c r="AA377">
        <v>8</v>
      </c>
      <c r="AB377">
        <v>0</v>
      </c>
      <c r="AC377">
        <v>6</v>
      </c>
      <c r="AD377">
        <v>11</v>
      </c>
      <c r="AE377">
        <v>7</v>
      </c>
      <c r="AF377">
        <v>0</v>
      </c>
      <c r="AG377">
        <v>0</v>
      </c>
      <c r="AH377">
        <v>6</v>
      </c>
      <c r="AI377">
        <v>0</v>
      </c>
      <c r="AJ377">
        <v>1</v>
      </c>
      <c r="AK377">
        <v>3</v>
      </c>
      <c r="AL377">
        <v>1</v>
      </c>
      <c r="AM377">
        <v>167</v>
      </c>
      <c r="AN377">
        <v>553</v>
      </c>
      <c r="AO377">
        <v>378</v>
      </c>
      <c r="AP377">
        <v>-68</v>
      </c>
      <c r="AQ377">
        <v>0</v>
      </c>
      <c r="AR377">
        <v>327</v>
      </c>
      <c r="AS377">
        <v>-18</v>
      </c>
      <c r="AT377">
        <v>-190</v>
      </c>
      <c r="AU377">
        <v>314</v>
      </c>
      <c r="AV377">
        <v>279</v>
      </c>
      <c r="AW377">
        <v>15</v>
      </c>
      <c r="AX377">
        <v>705</v>
      </c>
      <c r="AY377">
        <v>705</v>
      </c>
      <c r="AZ377">
        <v>2018</v>
      </c>
      <c r="BA377">
        <v>0.44179894179894103</v>
      </c>
      <c r="BB377">
        <v>-2.5531914893616999E-2</v>
      </c>
      <c r="BC377">
        <v>4.5871559633027498E-2</v>
      </c>
      <c r="BD377">
        <v>0.78439716312056695</v>
      </c>
      <c r="BE377">
        <v>-0.68100358422939</v>
      </c>
      <c r="BL377">
        <v>3.5950000000000002</v>
      </c>
      <c r="BM377">
        <v>3.5129999999999999</v>
      </c>
      <c r="BN377">
        <v>3.8279999999999998</v>
      </c>
      <c r="BO377">
        <v>2.87</v>
      </c>
      <c r="BP377">
        <v>2.6190000000000002</v>
      </c>
      <c r="BQ377">
        <v>2.3340000000000001</v>
      </c>
      <c r="BR377">
        <v>381.61900000000003</v>
      </c>
      <c r="BS377">
        <v>389.29300000000001</v>
      </c>
      <c r="BT377">
        <v>396.94900000000001</v>
      </c>
      <c r="BU377">
        <v>404.58800000000002</v>
      </c>
      <c r="BV377">
        <v>412.20800000000003</v>
      </c>
      <c r="BW377">
        <v>419.81099999999998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 s="3">
        <v>43465</v>
      </c>
      <c r="CF377">
        <v>385.214</v>
      </c>
      <c r="CG377" s="3">
        <v>43646</v>
      </c>
      <c r="CH377">
        <v>1</v>
      </c>
      <c r="CI377">
        <v>0</v>
      </c>
      <c r="CK377">
        <v>0</v>
      </c>
      <c r="CL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K377">
        <v>429.55099999999999</v>
      </c>
      <c r="DL377">
        <v>3.5950000000000002</v>
      </c>
      <c r="DM377">
        <v>3.5129999999999999</v>
      </c>
      <c r="DN377">
        <v>3.8279999999999998</v>
      </c>
      <c r="DO377">
        <v>2.87</v>
      </c>
      <c r="DP377">
        <v>2.6190000000000002</v>
      </c>
      <c r="DQ377">
        <v>2.3340000000000001</v>
      </c>
      <c r="DR377">
        <v>381.61900000000003</v>
      </c>
      <c r="DS377">
        <v>389.29300000000001</v>
      </c>
      <c r="DT377">
        <v>396.94900000000001</v>
      </c>
      <c r="DU377">
        <v>404.58800000000002</v>
      </c>
      <c r="DV377">
        <v>412.20800000000003</v>
      </c>
      <c r="DW377">
        <v>419.81099999999998</v>
      </c>
      <c r="DY377">
        <v>1</v>
      </c>
      <c r="DZ377">
        <v>1</v>
      </c>
      <c r="EB377">
        <v>1</v>
      </c>
      <c r="EC377">
        <v>1</v>
      </c>
      <c r="ED377">
        <v>6</v>
      </c>
    </row>
    <row r="378" spans="1:134" x14ac:dyDescent="0.25">
      <c r="A378" s="6" t="s">
        <v>3245</v>
      </c>
      <c r="B378" t="s">
        <v>120</v>
      </c>
      <c r="C378">
        <v>250000</v>
      </c>
      <c r="E378" s="5" t="s">
        <v>1141</v>
      </c>
      <c r="F378">
        <v>0</v>
      </c>
      <c r="G378" s="2">
        <v>43714.327245370368</v>
      </c>
      <c r="H378" t="s">
        <v>121</v>
      </c>
      <c r="I378" s="2">
        <v>43719.419479166667</v>
      </c>
      <c r="L378" t="s">
        <v>173</v>
      </c>
      <c r="M378">
        <v>0</v>
      </c>
      <c r="N378">
        <v>0</v>
      </c>
      <c r="T378" t="s">
        <v>1141</v>
      </c>
      <c r="U378" t="s">
        <v>1141</v>
      </c>
      <c r="Y378" t="s">
        <v>1141</v>
      </c>
      <c r="AP378">
        <v>0</v>
      </c>
      <c r="BF378">
        <v>490</v>
      </c>
      <c r="BG378">
        <v>490</v>
      </c>
      <c r="BH378">
        <v>490</v>
      </c>
      <c r="BI378">
        <v>490</v>
      </c>
      <c r="BJ378">
        <v>490</v>
      </c>
      <c r="BK378">
        <v>490</v>
      </c>
      <c r="BL378">
        <v>142.97999999999999</v>
      </c>
      <c r="BM378">
        <v>146.12200000000001</v>
      </c>
      <c r="BN378">
        <v>148.16999999999999</v>
      </c>
      <c r="BO378">
        <v>153.261</v>
      </c>
      <c r="BP378">
        <v>155.40600000000001</v>
      </c>
      <c r="BQ378">
        <v>159.90799999999999</v>
      </c>
      <c r="BR378">
        <v>65.706000000000003</v>
      </c>
      <c r="BS378">
        <v>66.403000000000006</v>
      </c>
      <c r="BT378">
        <v>67.096999999999994</v>
      </c>
      <c r="BU378">
        <v>67.787999999999997</v>
      </c>
      <c r="BV378">
        <v>69.126999999999995</v>
      </c>
      <c r="BW378">
        <v>70.460999999999999</v>
      </c>
      <c r="BX378">
        <v>6</v>
      </c>
      <c r="BY378">
        <v>6</v>
      </c>
      <c r="BZ378">
        <v>6</v>
      </c>
      <c r="CA378">
        <v>6</v>
      </c>
      <c r="CB378">
        <v>6</v>
      </c>
      <c r="CC378">
        <v>6</v>
      </c>
      <c r="CD378">
        <v>0.86695544570545802</v>
      </c>
      <c r="CE378" s="3">
        <v>43465</v>
      </c>
      <c r="CF378">
        <v>698.68600000000004</v>
      </c>
      <c r="CG378" s="3">
        <v>43646</v>
      </c>
      <c r="CH378">
        <v>0.77771019621473003</v>
      </c>
      <c r="CI378">
        <v>7.9009999999999998</v>
      </c>
      <c r="CK378">
        <v>16</v>
      </c>
      <c r="CL378">
        <v>3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1.409</v>
      </c>
      <c r="CV378">
        <v>0</v>
      </c>
      <c r="CW378">
        <v>4.4790000000000001</v>
      </c>
      <c r="CX378">
        <v>7.9009999999999998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381.476</v>
      </c>
      <c r="DF378">
        <v>380.80599999999998</v>
      </c>
      <c r="DG378">
        <v>422.94499999999999</v>
      </c>
      <c r="DH378">
        <v>457.49200000000002</v>
      </c>
      <c r="DI378">
        <v>449.37299999999999</v>
      </c>
      <c r="DJ378">
        <v>435.81700000000001</v>
      </c>
      <c r="DK378">
        <v>648.08699999999999</v>
      </c>
      <c r="DL378">
        <v>110.79900000000001</v>
      </c>
      <c r="DM378">
        <v>137.01599999999999</v>
      </c>
      <c r="DN378">
        <v>140.322</v>
      </c>
      <c r="DO378">
        <v>137.51</v>
      </c>
      <c r="DP378">
        <v>134.13999999999999</v>
      </c>
      <c r="DQ378">
        <v>146.482</v>
      </c>
      <c r="DR378">
        <v>65.706000000000003</v>
      </c>
      <c r="DS378">
        <v>66.403000000000006</v>
      </c>
      <c r="DT378">
        <v>67.096999999999994</v>
      </c>
      <c r="DU378">
        <v>67.787999999999997</v>
      </c>
      <c r="DV378">
        <v>69.126999999999995</v>
      </c>
      <c r="DW378">
        <v>70.460999999999999</v>
      </c>
      <c r="DX378">
        <v>0.778522448979591</v>
      </c>
      <c r="DY378">
        <v>0.77492656315568598</v>
      </c>
      <c r="DZ378">
        <v>1</v>
      </c>
      <c r="EA378">
        <v>0.85983299319727802</v>
      </c>
      <c r="EB378">
        <v>0.89007194371676401</v>
      </c>
      <c r="EC378">
        <v>1</v>
      </c>
    </row>
    <row r="379" spans="1:134" x14ac:dyDescent="0.25">
      <c r="A379" s="6" t="s">
        <v>3268</v>
      </c>
      <c r="B379" t="s">
        <v>120</v>
      </c>
      <c r="C379">
        <v>100000</v>
      </c>
      <c r="E379" s="5" t="s">
        <v>1141</v>
      </c>
      <c r="F379">
        <v>0</v>
      </c>
      <c r="G379" s="2">
        <v>43714.595682870371</v>
      </c>
      <c r="H379" t="s">
        <v>121</v>
      </c>
      <c r="I379" s="2">
        <v>43719.418587962966</v>
      </c>
      <c r="L379" t="s">
        <v>173</v>
      </c>
      <c r="M379">
        <v>0</v>
      </c>
      <c r="N379">
        <v>0</v>
      </c>
      <c r="T379" t="s">
        <v>1141</v>
      </c>
      <c r="U379" t="s">
        <v>1141</v>
      </c>
      <c r="Y379" t="s">
        <v>1141</v>
      </c>
      <c r="AP379">
        <v>0</v>
      </c>
      <c r="BR379">
        <v>82.32</v>
      </c>
      <c r="BS379">
        <v>83.834000000000003</v>
      </c>
      <c r="BT379">
        <v>85.34</v>
      </c>
      <c r="BU379">
        <v>86.838999999999999</v>
      </c>
      <c r="BV379">
        <v>88.331000000000003</v>
      </c>
      <c r="BW379">
        <v>89.814999999999998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E379" s="3">
        <v>43465</v>
      </c>
      <c r="CF379">
        <v>82.32</v>
      </c>
      <c r="CG379" s="3">
        <v>43646</v>
      </c>
      <c r="CI379">
        <v>0</v>
      </c>
      <c r="CK379">
        <v>0</v>
      </c>
      <c r="CL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K379">
        <v>91.292000000000002</v>
      </c>
      <c r="DR379">
        <v>82.32</v>
      </c>
      <c r="DS379">
        <v>83.834000000000003</v>
      </c>
      <c r="DT379">
        <v>85.34</v>
      </c>
      <c r="DU379">
        <v>86.838999999999999</v>
      </c>
      <c r="DV379">
        <v>88.331000000000003</v>
      </c>
      <c r="DW379">
        <v>89.814999999999998</v>
      </c>
      <c r="DZ379">
        <v>1</v>
      </c>
      <c r="EC379">
        <v>1</v>
      </c>
    </row>
    <row r="380" spans="1:134" x14ac:dyDescent="0.25">
      <c r="A380" s="6" t="s">
        <v>3250</v>
      </c>
      <c r="B380" t="s">
        <v>120</v>
      </c>
      <c r="C380">
        <v>150000</v>
      </c>
      <c r="E380" s="5" t="s">
        <v>1141</v>
      </c>
      <c r="F380">
        <v>0</v>
      </c>
      <c r="G380" s="2">
        <v>43714.353483796294</v>
      </c>
      <c r="H380" t="s">
        <v>121</v>
      </c>
      <c r="I380" s="2">
        <v>43719.417453703703</v>
      </c>
      <c r="L380" t="s">
        <v>148</v>
      </c>
      <c r="M380">
        <v>0</v>
      </c>
      <c r="N380">
        <v>0</v>
      </c>
      <c r="T380" t="s">
        <v>1141</v>
      </c>
      <c r="U380" t="s">
        <v>1141</v>
      </c>
      <c r="Y380" t="s">
        <v>1141</v>
      </c>
      <c r="AP380">
        <v>0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0.87470833333333298</v>
      </c>
      <c r="CE380" s="3">
        <v>43100</v>
      </c>
      <c r="CF380">
        <v>40</v>
      </c>
      <c r="CG380" s="3">
        <v>43434</v>
      </c>
      <c r="CH380">
        <v>0.61439999999999995</v>
      </c>
      <c r="CI380">
        <v>4.3860000000000001</v>
      </c>
      <c r="CJ380">
        <v>25.190999999999999</v>
      </c>
      <c r="CK380">
        <v>14</v>
      </c>
      <c r="CL380">
        <v>3</v>
      </c>
      <c r="DK380">
        <v>133.57599999999999</v>
      </c>
    </row>
    <row r="381" spans="1:134" x14ac:dyDescent="0.25">
      <c r="A381" s="6" t="s">
        <v>3235</v>
      </c>
      <c r="B381" t="s">
        <v>120</v>
      </c>
      <c r="C381">
        <v>150000</v>
      </c>
      <c r="E381" s="5" t="s">
        <v>1141</v>
      </c>
      <c r="F381">
        <v>0</v>
      </c>
      <c r="G381" s="2">
        <v>43713.798333333332</v>
      </c>
      <c r="H381" t="s">
        <v>121</v>
      </c>
      <c r="I381" s="2">
        <v>43718.637881944444</v>
      </c>
      <c r="K381">
        <v>3</v>
      </c>
      <c r="L381" t="s">
        <v>122</v>
      </c>
      <c r="M381">
        <v>667</v>
      </c>
      <c r="N381">
        <v>3.3</v>
      </c>
      <c r="O381">
        <v>5.2629999999999999</v>
      </c>
      <c r="Q381">
        <v>412</v>
      </c>
      <c r="R381" t="s">
        <v>566</v>
      </c>
      <c r="S381" t="s">
        <v>136</v>
      </c>
      <c r="T381" t="s">
        <v>3861</v>
      </c>
      <c r="U381" t="s">
        <v>3899</v>
      </c>
      <c r="V381">
        <v>80040</v>
      </c>
      <c r="W381" t="s">
        <v>119</v>
      </c>
      <c r="X381" s="1">
        <v>412</v>
      </c>
      <c r="Y381" t="s">
        <v>3881</v>
      </c>
      <c r="Z381" s="3">
        <v>42527</v>
      </c>
      <c r="AA381">
        <v>5</v>
      </c>
      <c r="AB381">
        <v>0</v>
      </c>
      <c r="AC381">
        <v>6</v>
      </c>
      <c r="AD381">
        <v>4</v>
      </c>
      <c r="AE381">
        <v>6</v>
      </c>
      <c r="AF381">
        <v>1</v>
      </c>
      <c r="AG381">
        <v>0</v>
      </c>
      <c r="AH381">
        <v>3</v>
      </c>
      <c r="AI381">
        <v>0</v>
      </c>
      <c r="AK381">
        <v>2</v>
      </c>
      <c r="AL381">
        <v>3</v>
      </c>
      <c r="AM381">
        <v>86</v>
      </c>
      <c r="AN381">
        <v>37</v>
      </c>
      <c r="AO381">
        <v>325</v>
      </c>
      <c r="AP381">
        <v>22</v>
      </c>
      <c r="AQ381">
        <v>29</v>
      </c>
      <c r="AR381">
        <v>37</v>
      </c>
      <c r="AS381">
        <v>29</v>
      </c>
      <c r="AT381">
        <v>11</v>
      </c>
      <c r="AU381">
        <v>667</v>
      </c>
      <c r="AV381">
        <v>667</v>
      </c>
      <c r="AW381">
        <v>37</v>
      </c>
      <c r="AX381">
        <v>362</v>
      </c>
      <c r="AY381">
        <v>362</v>
      </c>
      <c r="AZ381">
        <v>2017</v>
      </c>
      <c r="BA381">
        <v>0.26461538461538398</v>
      </c>
      <c r="BB381">
        <v>8.0110497237568995E-2</v>
      </c>
      <c r="BC381">
        <v>1</v>
      </c>
      <c r="BD381">
        <v>0.102209944751381</v>
      </c>
      <c r="BE381">
        <v>1.64917541229385E-2</v>
      </c>
      <c r="CK381">
        <v>0</v>
      </c>
      <c r="CL381">
        <v>0</v>
      </c>
      <c r="ED381">
        <v>3</v>
      </c>
    </row>
    <row r="382" spans="1:134" x14ac:dyDescent="0.25">
      <c r="A382" s="6" t="s">
        <v>3229</v>
      </c>
      <c r="B382" t="s">
        <v>120</v>
      </c>
      <c r="C382">
        <v>50000</v>
      </c>
      <c r="E382" s="5" t="s">
        <v>1141</v>
      </c>
      <c r="F382">
        <v>0</v>
      </c>
      <c r="G382" s="2">
        <v>43713.629386574074</v>
      </c>
      <c r="H382" t="s">
        <v>121</v>
      </c>
      <c r="I382" s="2">
        <v>43718.615428240744</v>
      </c>
      <c r="K382">
        <v>3</v>
      </c>
      <c r="L382" t="s">
        <v>122</v>
      </c>
      <c r="M382">
        <v>287</v>
      </c>
      <c r="N382">
        <v>71.099999999999994</v>
      </c>
      <c r="Q382">
        <v>461302</v>
      </c>
      <c r="R382" t="s">
        <v>137</v>
      </c>
      <c r="S382" t="s">
        <v>136</v>
      </c>
      <c r="T382" t="s">
        <v>3861</v>
      </c>
      <c r="U382" t="s">
        <v>3899</v>
      </c>
      <c r="V382">
        <v>80133</v>
      </c>
      <c r="W382" t="s">
        <v>119</v>
      </c>
      <c r="X382" s="1">
        <v>461</v>
      </c>
      <c r="Y382" t="s">
        <v>3882</v>
      </c>
      <c r="Z382" s="3">
        <v>42891</v>
      </c>
      <c r="AA382">
        <v>4</v>
      </c>
      <c r="AB382">
        <v>1</v>
      </c>
      <c r="AC382">
        <v>5</v>
      </c>
      <c r="AD382">
        <v>16</v>
      </c>
      <c r="AE382">
        <v>8</v>
      </c>
      <c r="AF382">
        <v>0</v>
      </c>
      <c r="AG382">
        <v>0</v>
      </c>
      <c r="AH382">
        <v>6</v>
      </c>
      <c r="AI382">
        <v>0</v>
      </c>
      <c r="AK382">
        <v>6</v>
      </c>
      <c r="AL382">
        <v>3</v>
      </c>
      <c r="AM382">
        <v>8</v>
      </c>
      <c r="AN382">
        <v>220</v>
      </c>
      <c r="AO382">
        <v>17</v>
      </c>
      <c r="AP382">
        <v>204</v>
      </c>
      <c r="AQ382">
        <v>0</v>
      </c>
      <c r="AR382">
        <v>409</v>
      </c>
      <c r="AS382">
        <v>206</v>
      </c>
      <c r="AT382">
        <v>199</v>
      </c>
      <c r="AU382">
        <v>287</v>
      </c>
      <c r="AV382">
        <v>287</v>
      </c>
      <c r="AW382">
        <v>1</v>
      </c>
      <c r="AX382">
        <v>426</v>
      </c>
      <c r="AY382">
        <v>426</v>
      </c>
      <c r="AZ382">
        <v>2017</v>
      </c>
      <c r="BA382">
        <v>0.47058823529411697</v>
      </c>
      <c r="BB382">
        <v>0.48356807511736999</v>
      </c>
      <c r="BC382">
        <v>2.4449877750611199E-3</v>
      </c>
      <c r="BD382">
        <v>0.51643192488262901</v>
      </c>
      <c r="BE382">
        <v>0.69337979094076596</v>
      </c>
      <c r="CK382">
        <v>0</v>
      </c>
      <c r="CL382">
        <v>0</v>
      </c>
      <c r="ED382">
        <v>2</v>
      </c>
    </row>
    <row r="383" spans="1:134" x14ac:dyDescent="0.25">
      <c r="A383" s="6" t="s">
        <v>3224</v>
      </c>
      <c r="B383" t="s">
        <v>120</v>
      </c>
      <c r="C383">
        <v>100000</v>
      </c>
      <c r="E383" s="5" t="s">
        <v>1141</v>
      </c>
      <c r="F383">
        <v>0</v>
      </c>
      <c r="G383" s="2">
        <v>43713.596990740742</v>
      </c>
      <c r="H383" t="s">
        <v>121</v>
      </c>
      <c r="I383" s="2">
        <v>43718.61277777778</v>
      </c>
      <c r="K383">
        <v>2</v>
      </c>
      <c r="L383" t="s">
        <v>129</v>
      </c>
      <c r="M383">
        <v>1244</v>
      </c>
      <c r="N383">
        <v>40.9</v>
      </c>
      <c r="Q383">
        <v>631111</v>
      </c>
      <c r="R383" t="s">
        <v>137</v>
      </c>
      <c r="S383" t="s">
        <v>136</v>
      </c>
      <c r="T383" t="s">
        <v>3861</v>
      </c>
      <c r="U383" t="s">
        <v>3899</v>
      </c>
      <c r="V383">
        <v>80143</v>
      </c>
      <c r="W383" t="s">
        <v>119</v>
      </c>
      <c r="X383" s="1">
        <v>631</v>
      </c>
      <c r="Y383" t="s">
        <v>3892</v>
      </c>
      <c r="Z383" s="3">
        <v>42562</v>
      </c>
      <c r="AA383">
        <v>5</v>
      </c>
      <c r="AB383">
        <v>-1</v>
      </c>
      <c r="AC383">
        <v>5</v>
      </c>
      <c r="AD383">
        <v>1</v>
      </c>
      <c r="AE383">
        <v>5</v>
      </c>
      <c r="AF383">
        <v>1</v>
      </c>
      <c r="AG383">
        <v>0</v>
      </c>
      <c r="AH383">
        <v>1</v>
      </c>
      <c r="AI383">
        <v>0</v>
      </c>
      <c r="AJ383">
        <v>1</v>
      </c>
      <c r="AK383">
        <v>1</v>
      </c>
      <c r="AL383">
        <v>2</v>
      </c>
      <c r="AM383">
        <v>591</v>
      </c>
      <c r="AN383">
        <v>381</v>
      </c>
      <c r="AO383">
        <v>2342</v>
      </c>
      <c r="AP383">
        <v>509</v>
      </c>
      <c r="AQ383">
        <v>0</v>
      </c>
      <c r="AR383">
        <v>4</v>
      </c>
      <c r="AS383">
        <v>681</v>
      </c>
      <c r="AT383">
        <v>506</v>
      </c>
      <c r="AU383">
        <v>1244</v>
      </c>
      <c r="AV383">
        <v>1244</v>
      </c>
      <c r="AW383">
        <v>4</v>
      </c>
      <c r="AX383">
        <v>2346</v>
      </c>
      <c r="AY383">
        <v>2346</v>
      </c>
      <c r="AZ383">
        <v>2018</v>
      </c>
      <c r="BA383">
        <v>0.252348420153714</v>
      </c>
      <c r="BB383">
        <v>0.29028132992327299</v>
      </c>
      <c r="BC383">
        <v>1</v>
      </c>
      <c r="BD383">
        <v>0.16240409207161099</v>
      </c>
      <c r="BE383">
        <v>0.40675241157556202</v>
      </c>
      <c r="CK383">
        <v>0</v>
      </c>
      <c r="CL383">
        <v>0</v>
      </c>
      <c r="ED383">
        <v>3</v>
      </c>
    </row>
    <row r="384" spans="1:134" x14ac:dyDescent="0.25">
      <c r="A384" s="6" t="s">
        <v>3094</v>
      </c>
      <c r="B384" t="s">
        <v>120</v>
      </c>
      <c r="C384">
        <v>50000</v>
      </c>
      <c r="E384" s="5" t="s">
        <v>1141</v>
      </c>
      <c r="F384">
        <v>0</v>
      </c>
      <c r="G384" s="2">
        <v>43710.552800925929</v>
      </c>
      <c r="H384" t="s">
        <v>121</v>
      </c>
      <c r="I384" s="2">
        <v>43718.58494212963</v>
      </c>
      <c r="K384">
        <v>4</v>
      </c>
      <c r="L384" t="s">
        <v>122</v>
      </c>
      <c r="M384">
        <v>1877</v>
      </c>
      <c r="N384">
        <v>2.5</v>
      </c>
      <c r="P384">
        <v>3.9540000000000002</v>
      </c>
      <c r="Q384">
        <v>74101</v>
      </c>
      <c r="R384" t="s">
        <v>567</v>
      </c>
      <c r="S384" t="s">
        <v>126</v>
      </c>
      <c r="T384" t="s">
        <v>3858</v>
      </c>
      <c r="U384" t="s">
        <v>3897</v>
      </c>
      <c r="V384">
        <v>20022</v>
      </c>
      <c r="W384" t="s">
        <v>119</v>
      </c>
      <c r="X384" s="1">
        <v>741</v>
      </c>
      <c r="Y384" t="s">
        <v>3892</v>
      </c>
      <c r="Z384" s="3">
        <v>40869</v>
      </c>
      <c r="AA384">
        <v>7</v>
      </c>
      <c r="AB384">
        <v>0</v>
      </c>
      <c r="AC384">
        <v>5</v>
      </c>
      <c r="AD384">
        <v>13</v>
      </c>
      <c r="AE384">
        <v>8</v>
      </c>
      <c r="AF384">
        <v>0</v>
      </c>
      <c r="AG384">
        <v>0</v>
      </c>
      <c r="AH384">
        <v>6</v>
      </c>
      <c r="AI384">
        <v>0</v>
      </c>
      <c r="AJ384">
        <v>2</v>
      </c>
      <c r="AK384">
        <v>4</v>
      </c>
      <c r="AL384">
        <v>1</v>
      </c>
      <c r="AM384">
        <v>3</v>
      </c>
      <c r="AN384">
        <v>344</v>
      </c>
      <c r="AO384">
        <v>1411</v>
      </c>
      <c r="AP384">
        <v>47</v>
      </c>
      <c r="AQ384">
        <v>0</v>
      </c>
      <c r="AR384">
        <v>76</v>
      </c>
      <c r="AS384">
        <v>123</v>
      </c>
      <c r="AT384">
        <v>9</v>
      </c>
      <c r="AU384">
        <v>1877</v>
      </c>
      <c r="AV384">
        <v>1877</v>
      </c>
      <c r="AW384">
        <v>15</v>
      </c>
      <c r="AX384">
        <v>1487</v>
      </c>
      <c r="AY384">
        <v>1487</v>
      </c>
      <c r="AZ384">
        <v>2018</v>
      </c>
      <c r="BA384">
        <v>2.1261516654854699E-3</v>
      </c>
      <c r="BB384">
        <v>8.2716879623402795E-2</v>
      </c>
      <c r="BC384">
        <v>0.197368421052631</v>
      </c>
      <c r="BD384">
        <v>0.23133826496301199</v>
      </c>
      <c r="BE384">
        <v>4.7948854555141104E-3</v>
      </c>
      <c r="BF384">
        <v>450.00099999999998</v>
      </c>
      <c r="BG384">
        <v>650.00099999999998</v>
      </c>
      <c r="BH384">
        <v>450.00099999999998</v>
      </c>
      <c r="BI384">
        <v>450</v>
      </c>
      <c r="BJ384">
        <v>471.39</v>
      </c>
      <c r="BK384">
        <v>497.83300000000003</v>
      </c>
      <c r="BL384">
        <v>2.7949999999999999</v>
      </c>
      <c r="BM384">
        <v>2.032</v>
      </c>
      <c r="BN384">
        <v>1.4319999999999999</v>
      </c>
      <c r="BO384">
        <v>2.008</v>
      </c>
      <c r="BP384">
        <v>2.3879999999999999</v>
      </c>
      <c r="BQ384">
        <v>4.1310000000000002</v>
      </c>
      <c r="BR384">
        <v>113.176</v>
      </c>
      <c r="BS384">
        <v>117.514</v>
      </c>
      <c r="BT384">
        <v>121.845</v>
      </c>
      <c r="BU384">
        <v>126.158</v>
      </c>
      <c r="BV384">
        <v>89.144999999999996</v>
      </c>
      <c r="BW384">
        <v>93.572000000000003</v>
      </c>
      <c r="BX384">
        <v>5</v>
      </c>
      <c r="BY384">
        <v>6</v>
      </c>
      <c r="BZ384">
        <v>6</v>
      </c>
      <c r="CA384">
        <v>6</v>
      </c>
      <c r="CB384">
        <v>7</v>
      </c>
      <c r="CC384">
        <v>7</v>
      </c>
      <c r="CD384">
        <v>0.87913956110096003</v>
      </c>
      <c r="CE384" s="3">
        <v>43465</v>
      </c>
      <c r="CF384">
        <v>565.97199999999998</v>
      </c>
      <c r="CG384" s="3">
        <v>43646</v>
      </c>
      <c r="CH384">
        <v>0.97250859106529197</v>
      </c>
      <c r="CI384">
        <v>3.298</v>
      </c>
      <c r="CK384">
        <v>9</v>
      </c>
      <c r="CL384">
        <v>2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3.298</v>
      </c>
      <c r="CT384">
        <v>0</v>
      </c>
      <c r="CU384">
        <v>0</v>
      </c>
      <c r="CV384">
        <v>2.4849999999999999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434.255</v>
      </c>
      <c r="DF384">
        <v>433.02499999999998</v>
      </c>
      <c r="DG384">
        <v>433.96</v>
      </c>
      <c r="DH384">
        <v>438.68200000000002</v>
      </c>
      <c r="DI384">
        <v>421.86</v>
      </c>
      <c r="DJ384">
        <v>441.012</v>
      </c>
      <c r="DK384">
        <v>599.12099999999998</v>
      </c>
      <c r="DL384">
        <v>6.093</v>
      </c>
      <c r="DM384">
        <v>2.032</v>
      </c>
      <c r="DN384">
        <v>1.4319999999999999</v>
      </c>
      <c r="DO384">
        <v>4.4930000000000003</v>
      </c>
      <c r="DP384">
        <v>2.3879999999999999</v>
      </c>
      <c r="DQ384">
        <v>4.1310000000000002</v>
      </c>
      <c r="DR384">
        <v>113.176</v>
      </c>
      <c r="DS384">
        <v>117.514</v>
      </c>
      <c r="DT384">
        <v>121.845</v>
      </c>
      <c r="DU384">
        <v>126.158</v>
      </c>
      <c r="DV384">
        <v>89.144999999999996</v>
      </c>
      <c r="DW384">
        <v>93.572000000000003</v>
      </c>
      <c r="DX384">
        <v>0.96500896664673996</v>
      </c>
      <c r="DY384">
        <v>2.17996422182468</v>
      </c>
      <c r="DZ384">
        <v>1</v>
      </c>
      <c r="EA384">
        <v>0.87659006084413904</v>
      </c>
      <c r="EB384">
        <v>1.3911132152035699</v>
      </c>
      <c r="EC384">
        <v>1</v>
      </c>
      <c r="ED384">
        <v>8</v>
      </c>
    </row>
    <row r="385" spans="1:134" x14ac:dyDescent="0.25">
      <c r="A385" s="6" t="s">
        <v>3222</v>
      </c>
      <c r="B385" t="s">
        <v>120</v>
      </c>
      <c r="C385">
        <v>2000000</v>
      </c>
      <c r="E385" s="5" t="s">
        <v>1141</v>
      </c>
      <c r="F385">
        <v>0</v>
      </c>
      <c r="G385" s="2">
        <v>43713.562094907407</v>
      </c>
      <c r="H385" t="s">
        <v>121</v>
      </c>
      <c r="I385" s="2">
        <v>43718.584756944445</v>
      </c>
      <c r="K385">
        <v>4</v>
      </c>
      <c r="L385" t="s">
        <v>122</v>
      </c>
      <c r="M385">
        <v>26060</v>
      </c>
      <c r="N385">
        <v>1.9</v>
      </c>
      <c r="O385">
        <v>5.851</v>
      </c>
      <c r="P385">
        <v>4.2050000000000001</v>
      </c>
      <c r="Q385">
        <v>46721</v>
      </c>
      <c r="R385" t="s">
        <v>127</v>
      </c>
      <c r="S385" t="s">
        <v>126</v>
      </c>
      <c r="T385" t="s">
        <v>3858</v>
      </c>
      <c r="U385" t="s">
        <v>3897</v>
      </c>
      <c r="V385">
        <v>20122</v>
      </c>
      <c r="W385" t="s">
        <v>119</v>
      </c>
      <c r="X385" s="1">
        <v>467</v>
      </c>
      <c r="Y385" t="s">
        <v>3882</v>
      </c>
      <c r="Z385" s="3">
        <v>40270</v>
      </c>
      <c r="AA385">
        <v>7</v>
      </c>
      <c r="AB385">
        <v>0</v>
      </c>
      <c r="AC385">
        <v>6</v>
      </c>
      <c r="AD385">
        <v>4</v>
      </c>
      <c r="AE385">
        <v>6</v>
      </c>
      <c r="AF385">
        <v>0</v>
      </c>
      <c r="AG385">
        <v>0</v>
      </c>
      <c r="AH385">
        <v>1</v>
      </c>
      <c r="AI385">
        <v>0</v>
      </c>
      <c r="AJ385">
        <v>2</v>
      </c>
      <c r="AK385">
        <v>1</v>
      </c>
      <c r="AL385">
        <v>1</v>
      </c>
      <c r="AM385">
        <v>113</v>
      </c>
      <c r="AN385">
        <v>1102</v>
      </c>
      <c r="AO385">
        <v>7290</v>
      </c>
      <c r="AP385">
        <v>490</v>
      </c>
      <c r="AQ385">
        <v>4612</v>
      </c>
      <c r="AR385">
        <v>63</v>
      </c>
      <c r="AS385">
        <v>1288</v>
      </c>
      <c r="AT385">
        <v>231</v>
      </c>
      <c r="AU385">
        <v>26061</v>
      </c>
      <c r="AV385">
        <v>26061</v>
      </c>
      <c r="AW385">
        <v>0</v>
      </c>
      <c r="AX385">
        <v>7353</v>
      </c>
      <c r="AY385">
        <v>7353</v>
      </c>
      <c r="AZ385">
        <v>2018</v>
      </c>
      <c r="BA385">
        <v>1.55006858710562E-2</v>
      </c>
      <c r="BB385">
        <v>0.17516659866720999</v>
      </c>
      <c r="BC385">
        <v>0</v>
      </c>
      <c r="BD385">
        <v>0.14987080103359099</v>
      </c>
      <c r="BE385">
        <v>8.8638195004028999E-3</v>
      </c>
      <c r="BF385">
        <v>1378.539</v>
      </c>
      <c r="BG385">
        <v>1444.0239999999999</v>
      </c>
      <c r="BH385">
        <v>1616.89</v>
      </c>
      <c r="BI385">
        <v>1292.5340000000001</v>
      </c>
      <c r="BJ385">
        <v>1337.079</v>
      </c>
      <c r="BK385">
        <v>766.27300000000002</v>
      </c>
      <c r="BL385">
        <v>0.38300000000000001</v>
      </c>
      <c r="BR385">
        <v>4021.248</v>
      </c>
      <c r="BS385">
        <v>4069.43</v>
      </c>
      <c r="BT385">
        <v>4125.9620000000004</v>
      </c>
      <c r="BU385">
        <v>4095.1210000000001</v>
      </c>
      <c r="BV385">
        <v>3207.6909999999998</v>
      </c>
      <c r="BW385">
        <v>3235.7669999999998</v>
      </c>
      <c r="BX385">
        <v>6</v>
      </c>
      <c r="BY385">
        <v>7</v>
      </c>
      <c r="BZ385">
        <v>8</v>
      </c>
      <c r="CA385">
        <v>7</v>
      </c>
      <c r="CB385">
        <v>7</v>
      </c>
      <c r="CC385">
        <v>7</v>
      </c>
      <c r="CD385">
        <v>0.99610280380956595</v>
      </c>
      <c r="CE385" s="3">
        <v>43465</v>
      </c>
      <c r="CF385">
        <v>5400.17</v>
      </c>
      <c r="CG385" s="3">
        <v>43646</v>
      </c>
      <c r="CH385">
        <v>0.99976503384527904</v>
      </c>
      <c r="CI385">
        <v>295.91199999999998</v>
      </c>
      <c r="CK385">
        <v>13</v>
      </c>
      <c r="CL385">
        <v>3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1.31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295.91199999999998</v>
      </c>
      <c r="DE385">
        <v>1377.0350000000001</v>
      </c>
      <c r="DF385">
        <v>1442.02</v>
      </c>
      <c r="DG385">
        <v>1614.886</v>
      </c>
      <c r="DH385">
        <v>1290.53</v>
      </c>
      <c r="DI385">
        <v>1335.075</v>
      </c>
      <c r="DJ385">
        <v>766.26900000000001</v>
      </c>
      <c r="DK385">
        <v>4792.8109999999997</v>
      </c>
      <c r="DL385">
        <v>1.5629999999999999</v>
      </c>
      <c r="DR385">
        <v>3843.0569999999998</v>
      </c>
      <c r="DS385">
        <v>4005.9229999999998</v>
      </c>
      <c r="DT385">
        <v>4023.4720000000002</v>
      </c>
      <c r="DU385">
        <v>4008.2449999999999</v>
      </c>
      <c r="DV385">
        <v>2687.5940000000001</v>
      </c>
      <c r="DW385">
        <v>3120.6170000000002</v>
      </c>
      <c r="DX385">
        <v>0.99890898987986498</v>
      </c>
      <c r="DY385">
        <v>4.0809399477806698</v>
      </c>
      <c r="DZ385">
        <v>0.95568763727081696</v>
      </c>
      <c r="EA385">
        <v>0.99878448143724197</v>
      </c>
      <c r="EC385">
        <v>0.95313993682064702</v>
      </c>
      <c r="ED385">
        <v>9</v>
      </c>
    </row>
    <row r="386" spans="1:134" x14ac:dyDescent="0.25">
      <c r="A386" s="6" t="s">
        <v>1490</v>
      </c>
      <c r="B386" t="s">
        <v>120</v>
      </c>
      <c r="C386">
        <v>50000</v>
      </c>
      <c r="E386" s="5" t="s">
        <v>1141</v>
      </c>
      <c r="F386">
        <v>1</v>
      </c>
      <c r="G386" s="2">
        <v>43626.379965277774</v>
      </c>
      <c r="H386" t="s">
        <v>121</v>
      </c>
      <c r="I386" s="2">
        <v>43718.583738425928</v>
      </c>
      <c r="J386">
        <v>2500000</v>
      </c>
      <c r="K386">
        <v>2</v>
      </c>
      <c r="L386" t="s">
        <v>128</v>
      </c>
      <c r="M386">
        <v>308</v>
      </c>
      <c r="N386">
        <v>13.7</v>
      </c>
      <c r="O386">
        <v>22.22</v>
      </c>
      <c r="P386">
        <v>1.8049999999999999</v>
      </c>
      <c r="Q386">
        <v>412</v>
      </c>
      <c r="R386" t="s">
        <v>568</v>
      </c>
      <c r="S386" t="s">
        <v>178</v>
      </c>
      <c r="T386" t="s">
        <v>3856</v>
      </c>
      <c r="U386" t="s">
        <v>3899</v>
      </c>
      <c r="V386">
        <v>90036</v>
      </c>
      <c r="W386" t="s">
        <v>184</v>
      </c>
      <c r="X386" s="1">
        <v>412</v>
      </c>
      <c r="Y386" t="s">
        <v>3881</v>
      </c>
      <c r="Z386" s="3">
        <v>41400</v>
      </c>
      <c r="AA386">
        <v>6</v>
      </c>
      <c r="AB386">
        <v>-1</v>
      </c>
      <c r="AC386">
        <v>6</v>
      </c>
      <c r="AD386">
        <v>4</v>
      </c>
      <c r="AE386">
        <v>6</v>
      </c>
      <c r="AF386">
        <v>0</v>
      </c>
      <c r="AG386">
        <v>0</v>
      </c>
      <c r="AH386">
        <v>2</v>
      </c>
      <c r="AI386">
        <v>0</v>
      </c>
      <c r="AK386">
        <v>2</v>
      </c>
      <c r="AL386">
        <v>3</v>
      </c>
      <c r="AM386">
        <v>14</v>
      </c>
      <c r="AN386">
        <v>187</v>
      </c>
      <c r="AO386">
        <v>346</v>
      </c>
      <c r="AP386">
        <v>32</v>
      </c>
      <c r="AQ386">
        <v>18</v>
      </c>
      <c r="AR386">
        <v>98</v>
      </c>
      <c r="AS386">
        <v>33</v>
      </c>
      <c r="AT386">
        <v>26</v>
      </c>
      <c r="AU386">
        <v>308</v>
      </c>
      <c r="AV386">
        <v>233</v>
      </c>
      <c r="AW386">
        <v>76</v>
      </c>
      <c r="AX386">
        <v>444</v>
      </c>
      <c r="AY386">
        <v>444</v>
      </c>
      <c r="AZ386">
        <v>2018</v>
      </c>
      <c r="BA386">
        <v>4.0462427745664699E-2</v>
      </c>
      <c r="BB386">
        <v>7.4324324324324301E-2</v>
      </c>
      <c r="BC386">
        <v>0.77551020408163196</v>
      </c>
      <c r="BD386">
        <v>0.42117117117117098</v>
      </c>
      <c r="BE386">
        <v>0.111587982832618</v>
      </c>
      <c r="BR386">
        <v>88.742000000000004</v>
      </c>
      <c r="BS386">
        <v>93.811000000000007</v>
      </c>
      <c r="BT386">
        <v>98.872</v>
      </c>
      <c r="BU386">
        <v>58.255000000000003</v>
      </c>
      <c r="BV386">
        <v>70.617000000000004</v>
      </c>
      <c r="BW386">
        <v>82.956999999999994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0.34969057425594402</v>
      </c>
      <c r="CE386" s="3">
        <v>43465</v>
      </c>
      <c r="CF386">
        <v>88.742000000000004</v>
      </c>
      <c r="CG386" s="3">
        <v>43646</v>
      </c>
      <c r="CH386">
        <v>1.6475E-2</v>
      </c>
      <c r="CI386">
        <v>0</v>
      </c>
      <c r="CK386">
        <v>0</v>
      </c>
      <c r="CL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K386">
        <v>90.251999999999995</v>
      </c>
      <c r="DR386">
        <v>88.741</v>
      </c>
      <c r="DS386">
        <v>93.811000000000007</v>
      </c>
      <c r="DT386">
        <v>98.872</v>
      </c>
      <c r="DU386">
        <v>58.253999999999998</v>
      </c>
      <c r="DV386">
        <v>70.614999999999995</v>
      </c>
      <c r="DW386">
        <v>82.956000000000003</v>
      </c>
      <c r="DZ386">
        <v>0.999988731378603</v>
      </c>
      <c r="EC386">
        <v>0.99998986323476302</v>
      </c>
      <c r="ED386">
        <v>6</v>
      </c>
    </row>
    <row r="387" spans="1:134" x14ac:dyDescent="0.25">
      <c r="A387" s="6" t="s">
        <v>3218</v>
      </c>
      <c r="B387" t="s">
        <v>120</v>
      </c>
      <c r="C387">
        <v>50000</v>
      </c>
      <c r="E387" s="5" t="s">
        <v>1141</v>
      </c>
      <c r="F387">
        <v>0</v>
      </c>
      <c r="G387" s="2">
        <v>43713.474259259259</v>
      </c>
      <c r="H387" t="s">
        <v>121</v>
      </c>
      <c r="I387" s="2">
        <v>43718.578715277778</v>
      </c>
      <c r="J387">
        <v>2472000</v>
      </c>
      <c r="K387">
        <v>4</v>
      </c>
      <c r="L387" t="s">
        <v>148</v>
      </c>
      <c r="M387">
        <v>2182</v>
      </c>
      <c r="N387">
        <v>12.1</v>
      </c>
      <c r="P387">
        <v>5.0739999999999998</v>
      </c>
      <c r="Q387">
        <v>2511</v>
      </c>
      <c r="R387" t="s">
        <v>313</v>
      </c>
      <c r="S387" t="s">
        <v>214</v>
      </c>
      <c r="T387" t="s">
        <v>3857</v>
      </c>
      <c r="U387" t="s">
        <v>3898</v>
      </c>
      <c r="V387">
        <v>36100</v>
      </c>
      <c r="W387" t="s">
        <v>119</v>
      </c>
      <c r="X387" s="1">
        <v>251</v>
      </c>
      <c r="Y387" t="s">
        <v>3889</v>
      </c>
      <c r="Z387" s="3">
        <v>28930</v>
      </c>
      <c r="AA387">
        <v>4</v>
      </c>
      <c r="AB387">
        <v>0</v>
      </c>
      <c r="AC387">
        <v>6</v>
      </c>
      <c r="AD387">
        <v>10</v>
      </c>
      <c r="AE387">
        <v>7</v>
      </c>
      <c r="AF387">
        <v>0</v>
      </c>
      <c r="AG387">
        <v>0</v>
      </c>
      <c r="AH387">
        <v>6</v>
      </c>
      <c r="AI387">
        <v>0</v>
      </c>
      <c r="AJ387">
        <v>4</v>
      </c>
      <c r="AK387">
        <v>6</v>
      </c>
      <c r="AL387">
        <v>1</v>
      </c>
      <c r="AM387">
        <v>36</v>
      </c>
      <c r="AN387">
        <v>324</v>
      </c>
      <c r="AO387">
        <v>1069</v>
      </c>
      <c r="AP387">
        <v>269</v>
      </c>
      <c r="AQ387">
        <v>0</v>
      </c>
      <c r="AR387">
        <v>605</v>
      </c>
      <c r="AS387">
        <v>548</v>
      </c>
      <c r="AT387">
        <v>160</v>
      </c>
      <c r="AU387">
        <v>2182</v>
      </c>
      <c r="AV387">
        <v>2221</v>
      </c>
      <c r="AW387">
        <v>576</v>
      </c>
      <c r="AX387">
        <v>1674</v>
      </c>
      <c r="AY387">
        <v>1674</v>
      </c>
      <c r="AZ387">
        <v>2018</v>
      </c>
      <c r="BA387">
        <v>3.3676333021515403E-2</v>
      </c>
      <c r="BB387">
        <v>0.32735961768219801</v>
      </c>
      <c r="BC387">
        <v>0.95206611570247901</v>
      </c>
      <c r="BD387">
        <v>0.19354838709677399</v>
      </c>
      <c r="BE387">
        <v>7.2039621791985503E-2</v>
      </c>
      <c r="BF387">
        <v>260</v>
      </c>
      <c r="BG387">
        <v>260</v>
      </c>
      <c r="BH387">
        <v>260</v>
      </c>
      <c r="BI387">
        <v>200</v>
      </c>
      <c r="BJ387">
        <v>200</v>
      </c>
      <c r="BK387">
        <v>200</v>
      </c>
      <c r="BL387">
        <v>20</v>
      </c>
      <c r="BM387">
        <v>31.5</v>
      </c>
      <c r="BN387">
        <v>31.451000000000001</v>
      </c>
      <c r="BO387">
        <v>10.5</v>
      </c>
      <c r="BP387">
        <v>10.5</v>
      </c>
      <c r="BQ387">
        <v>10.5</v>
      </c>
      <c r="BX387">
        <v>6</v>
      </c>
      <c r="BY387">
        <v>7</v>
      </c>
      <c r="BZ387">
        <v>7</v>
      </c>
      <c r="CA387">
        <v>6</v>
      </c>
      <c r="CB387">
        <v>6</v>
      </c>
      <c r="CC387">
        <v>6</v>
      </c>
      <c r="CD387">
        <v>0.88766510243561003</v>
      </c>
      <c r="CE387" s="3">
        <v>43465</v>
      </c>
      <c r="CF387">
        <v>280</v>
      </c>
      <c r="CG387" s="3">
        <v>43646</v>
      </c>
      <c r="CH387">
        <v>1.00255357142857</v>
      </c>
      <c r="CI387">
        <v>53.865000000000002</v>
      </c>
      <c r="CK387">
        <v>11</v>
      </c>
      <c r="CL387">
        <v>5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0.74299999999999999</v>
      </c>
      <c r="CT387">
        <v>0.127</v>
      </c>
      <c r="CU387">
        <v>0</v>
      </c>
      <c r="CV387">
        <v>0.25600000000000001</v>
      </c>
      <c r="CW387">
        <v>3.6999999999999998E-2</v>
      </c>
      <c r="CX387">
        <v>53.865000000000002</v>
      </c>
      <c r="DE387">
        <v>259.97199999999998</v>
      </c>
      <c r="DF387">
        <v>215.72499999999999</v>
      </c>
      <c r="DG387">
        <v>183.23599999999999</v>
      </c>
      <c r="DH387">
        <v>168.767</v>
      </c>
      <c r="DI387">
        <v>182.608</v>
      </c>
      <c r="DJ387">
        <v>162.87799999999999</v>
      </c>
      <c r="DK387">
        <v>209.505</v>
      </c>
      <c r="DL387">
        <v>20.742999999999999</v>
      </c>
      <c r="DM387">
        <v>28.89</v>
      </c>
      <c r="DN387">
        <v>21.437999999999999</v>
      </c>
      <c r="DO387">
        <v>7.4530000000000003</v>
      </c>
      <c r="DP387">
        <v>10.537000000000001</v>
      </c>
      <c r="DQ387">
        <v>64.325000000000003</v>
      </c>
      <c r="DX387">
        <v>0.99989230769230697</v>
      </c>
      <c r="DY387">
        <v>1.03715</v>
      </c>
      <c r="EA387">
        <v>0.85013478260869502</v>
      </c>
      <c r="EB387">
        <v>1.34018925129531</v>
      </c>
      <c r="ED387">
        <v>40</v>
      </c>
    </row>
    <row r="388" spans="1:134" x14ac:dyDescent="0.25">
      <c r="A388" s="6" t="s">
        <v>3215</v>
      </c>
      <c r="B388" t="s">
        <v>120</v>
      </c>
      <c r="C388">
        <v>50000</v>
      </c>
      <c r="E388" s="5" t="s">
        <v>1141</v>
      </c>
      <c r="F388">
        <v>0</v>
      </c>
      <c r="G388" s="2">
        <v>43713.428726851853</v>
      </c>
      <c r="H388" t="s">
        <v>121</v>
      </c>
      <c r="I388" s="2">
        <v>43718.558171296296</v>
      </c>
      <c r="J388">
        <v>2500000</v>
      </c>
      <c r="K388">
        <v>3</v>
      </c>
      <c r="L388" t="s">
        <v>129</v>
      </c>
      <c r="M388">
        <v>528</v>
      </c>
      <c r="N388">
        <v>2.2999999999999998</v>
      </c>
      <c r="O388">
        <v>6.6420000000000003</v>
      </c>
      <c r="P388">
        <v>15.09</v>
      </c>
      <c r="Q388">
        <v>4645</v>
      </c>
      <c r="R388" t="s">
        <v>127</v>
      </c>
      <c r="S388" t="s">
        <v>126</v>
      </c>
      <c r="T388" t="s">
        <v>3858</v>
      </c>
      <c r="U388" t="s">
        <v>3897</v>
      </c>
      <c r="V388">
        <v>20133</v>
      </c>
      <c r="W388" t="s">
        <v>184</v>
      </c>
      <c r="X388" s="1">
        <v>464</v>
      </c>
      <c r="Y388" t="s">
        <v>3882</v>
      </c>
      <c r="Z388" s="3">
        <v>39838</v>
      </c>
      <c r="AA388">
        <v>7</v>
      </c>
      <c r="AB388">
        <v>1</v>
      </c>
      <c r="AC388">
        <v>6</v>
      </c>
      <c r="AD388">
        <v>5</v>
      </c>
      <c r="AE388">
        <v>6</v>
      </c>
      <c r="AF388">
        <v>0</v>
      </c>
      <c r="AG388">
        <v>0</v>
      </c>
      <c r="AH388">
        <v>3</v>
      </c>
      <c r="AI388">
        <v>0</v>
      </c>
      <c r="AK388">
        <v>2</v>
      </c>
      <c r="AL388">
        <v>2</v>
      </c>
      <c r="AM388">
        <v>63</v>
      </c>
      <c r="AN388">
        <v>12</v>
      </c>
      <c r="AO388">
        <v>477</v>
      </c>
      <c r="AP388">
        <v>12</v>
      </c>
      <c r="AQ388">
        <v>147</v>
      </c>
      <c r="AR388">
        <v>7</v>
      </c>
      <c r="AS388">
        <v>21</v>
      </c>
      <c r="AT388">
        <v>2</v>
      </c>
      <c r="AU388">
        <v>528</v>
      </c>
      <c r="AV388">
        <v>528</v>
      </c>
      <c r="AW388">
        <v>2</v>
      </c>
      <c r="AX388">
        <v>484</v>
      </c>
      <c r="AY388">
        <v>484</v>
      </c>
      <c r="AZ388">
        <v>2017</v>
      </c>
      <c r="BA388">
        <v>0.13207547169811301</v>
      </c>
      <c r="BB388">
        <v>4.3388429752066103E-2</v>
      </c>
      <c r="BC388">
        <v>0.28571428571428498</v>
      </c>
      <c r="BD388">
        <v>2.4793388429752001E-2</v>
      </c>
      <c r="BE388">
        <v>3.7878787878787802E-3</v>
      </c>
      <c r="BF388">
        <v>140</v>
      </c>
      <c r="BG388">
        <v>140</v>
      </c>
      <c r="BH388">
        <v>140</v>
      </c>
      <c r="BI388">
        <v>140</v>
      </c>
      <c r="BJ388">
        <v>140</v>
      </c>
      <c r="BK388">
        <v>140</v>
      </c>
      <c r="BL388">
        <v>8.718</v>
      </c>
      <c r="BM388">
        <v>7.3760000000000003</v>
      </c>
      <c r="BN388">
        <v>7.6879999999999997</v>
      </c>
      <c r="BO388">
        <v>8.1760000000000002</v>
      </c>
      <c r="BP388">
        <v>7.9640000000000004</v>
      </c>
      <c r="BQ388">
        <v>8.5909999999999993</v>
      </c>
      <c r="BR388">
        <v>55.747999999999998</v>
      </c>
      <c r="BS388">
        <v>58.612000000000002</v>
      </c>
      <c r="BT388">
        <v>61.463999999999999</v>
      </c>
      <c r="BU388">
        <v>64.313999999999993</v>
      </c>
      <c r="BV388">
        <v>67.152000000000001</v>
      </c>
      <c r="BW388">
        <v>70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0.41808504771455202</v>
      </c>
      <c r="CE388" s="3">
        <v>43465</v>
      </c>
      <c r="CF388">
        <v>204.46600000000001</v>
      </c>
      <c r="CG388" s="3">
        <v>43646</v>
      </c>
      <c r="CH388">
        <v>0.370049355155394</v>
      </c>
      <c r="CI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51.314999999999998</v>
      </c>
      <c r="DF388">
        <v>58.228999999999999</v>
      </c>
      <c r="DG388">
        <v>72.731999999999999</v>
      </c>
      <c r="DH388">
        <v>68.010000000000005</v>
      </c>
      <c r="DI388">
        <v>47.368000000000002</v>
      </c>
      <c r="DJ388">
        <v>55.307000000000002</v>
      </c>
      <c r="DK388">
        <v>74.885999999999996</v>
      </c>
      <c r="DL388">
        <v>3.718</v>
      </c>
      <c r="DM388">
        <v>2.3759999999999999</v>
      </c>
      <c r="DN388">
        <v>2.6880000000000002</v>
      </c>
      <c r="DO388">
        <v>3.1760000000000002</v>
      </c>
      <c r="DP388">
        <v>2.964</v>
      </c>
      <c r="DQ388">
        <v>3.5910000000000002</v>
      </c>
      <c r="DR388">
        <v>55.747999999999998</v>
      </c>
      <c r="DS388">
        <v>58.612000000000002</v>
      </c>
      <c r="DT388">
        <v>61.463999999999999</v>
      </c>
      <c r="DU388">
        <v>64.313999999999993</v>
      </c>
      <c r="DV388">
        <v>67.152000000000001</v>
      </c>
      <c r="DW388">
        <v>70</v>
      </c>
      <c r="DX388">
        <v>0.36653571428571402</v>
      </c>
      <c r="DY388">
        <v>0.42647396191787101</v>
      </c>
      <c r="DZ388">
        <v>1</v>
      </c>
      <c r="EA388">
        <v>0.42019166666666602</v>
      </c>
      <c r="EB388">
        <v>0.38160905324346001</v>
      </c>
      <c r="EC388">
        <v>1</v>
      </c>
      <c r="ED388">
        <v>10</v>
      </c>
    </row>
    <row r="389" spans="1:134" x14ac:dyDescent="0.25">
      <c r="A389" s="6" t="s">
        <v>3207</v>
      </c>
      <c r="B389" t="s">
        <v>120</v>
      </c>
      <c r="C389">
        <v>200000</v>
      </c>
      <c r="E389" s="5" t="s">
        <v>1141</v>
      </c>
      <c r="F389">
        <v>0</v>
      </c>
      <c r="G389" s="2">
        <v>43713.328958333332</v>
      </c>
      <c r="H389" t="s">
        <v>121</v>
      </c>
      <c r="I389" s="2">
        <v>43718.556145833332</v>
      </c>
      <c r="J389">
        <v>2453000</v>
      </c>
      <c r="K389">
        <v>3</v>
      </c>
      <c r="L389" t="s">
        <v>128</v>
      </c>
      <c r="M389">
        <v>289</v>
      </c>
      <c r="N389">
        <v>5.9</v>
      </c>
      <c r="P389">
        <v>24.7</v>
      </c>
      <c r="Q389">
        <v>25993</v>
      </c>
      <c r="R389" t="s">
        <v>572</v>
      </c>
      <c r="S389" t="s">
        <v>221</v>
      </c>
      <c r="T389" t="s">
        <v>3864</v>
      </c>
      <c r="U389" t="s">
        <v>3897</v>
      </c>
      <c r="V389">
        <v>13100</v>
      </c>
      <c r="W389" t="s">
        <v>119</v>
      </c>
      <c r="X389" s="1">
        <v>251</v>
      </c>
      <c r="Y389" t="s">
        <v>3889</v>
      </c>
      <c r="Z389" s="3">
        <v>41494</v>
      </c>
      <c r="AA389">
        <v>4</v>
      </c>
      <c r="AB389">
        <v>0</v>
      </c>
      <c r="AC389">
        <v>6</v>
      </c>
      <c r="AD389">
        <v>18</v>
      </c>
      <c r="AE389">
        <v>8</v>
      </c>
      <c r="AF389">
        <v>0</v>
      </c>
      <c r="AG389">
        <v>0</v>
      </c>
      <c r="AH389">
        <v>6</v>
      </c>
      <c r="AI389">
        <v>0</v>
      </c>
      <c r="AJ389">
        <v>4</v>
      </c>
      <c r="AK389">
        <v>5</v>
      </c>
      <c r="AL389">
        <v>2</v>
      </c>
      <c r="AM389">
        <v>0</v>
      </c>
      <c r="AN389">
        <v>20</v>
      </c>
      <c r="AO389">
        <v>145</v>
      </c>
      <c r="AP389">
        <v>17</v>
      </c>
      <c r="AQ389">
        <v>0</v>
      </c>
      <c r="AR389">
        <v>21</v>
      </c>
      <c r="AS389">
        <v>88</v>
      </c>
      <c r="AT389">
        <v>6</v>
      </c>
      <c r="AU389">
        <v>289</v>
      </c>
      <c r="AV389">
        <v>289</v>
      </c>
      <c r="AW389">
        <v>18</v>
      </c>
      <c r="AX389">
        <v>166</v>
      </c>
      <c r="AY389">
        <v>166</v>
      </c>
      <c r="AZ389">
        <v>2017</v>
      </c>
      <c r="BA389">
        <v>0</v>
      </c>
      <c r="BB389">
        <v>0.53012048192771</v>
      </c>
      <c r="BC389">
        <v>0.85714285714285698</v>
      </c>
      <c r="BD389">
        <v>0.120481927710843</v>
      </c>
      <c r="BE389">
        <v>2.07612456747404E-2</v>
      </c>
      <c r="BF389">
        <v>30</v>
      </c>
      <c r="BG389">
        <v>30</v>
      </c>
      <c r="BL389">
        <v>41.331000000000003</v>
      </c>
      <c r="BM389">
        <v>40.996000000000002</v>
      </c>
      <c r="BN389">
        <v>42.548000000000002</v>
      </c>
      <c r="BO389">
        <v>42.831000000000003</v>
      </c>
      <c r="BP389">
        <v>40.052</v>
      </c>
      <c r="BQ389">
        <v>40</v>
      </c>
      <c r="BR389">
        <v>45</v>
      </c>
      <c r="BS389">
        <v>45</v>
      </c>
      <c r="BT389">
        <v>45</v>
      </c>
      <c r="BU389">
        <v>45</v>
      </c>
      <c r="BV389">
        <v>4.0999999999999996</v>
      </c>
      <c r="BW389">
        <v>4.0999999999999996</v>
      </c>
      <c r="BX389">
        <v>4</v>
      </c>
      <c r="BY389">
        <v>4</v>
      </c>
      <c r="BZ389">
        <v>3</v>
      </c>
      <c r="CA389">
        <v>2</v>
      </c>
      <c r="CB389">
        <v>2</v>
      </c>
      <c r="CC389">
        <v>2</v>
      </c>
      <c r="CD389">
        <v>0.56672775362460104</v>
      </c>
      <c r="CE389" s="3">
        <v>43465</v>
      </c>
      <c r="CF389">
        <v>116.331</v>
      </c>
      <c r="CG389" s="3">
        <v>43646</v>
      </c>
      <c r="CH389">
        <v>0.18313215852855</v>
      </c>
      <c r="CI389">
        <v>0</v>
      </c>
      <c r="CK389">
        <v>1</v>
      </c>
      <c r="CL389">
        <v>0</v>
      </c>
      <c r="CM389">
        <v>0</v>
      </c>
      <c r="CN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21.225000000000001</v>
      </c>
      <c r="DK389">
        <v>79.667000000000002</v>
      </c>
      <c r="DL389">
        <v>13.063000000000001</v>
      </c>
      <c r="DM389">
        <v>5.6879999999999997</v>
      </c>
      <c r="DN389">
        <v>35.746000000000002</v>
      </c>
      <c r="DO389">
        <v>32.960999999999999</v>
      </c>
      <c r="DP389">
        <v>37.868000000000002</v>
      </c>
      <c r="DQ389">
        <v>27.864000000000001</v>
      </c>
      <c r="DR389">
        <v>44.07</v>
      </c>
      <c r="DS389">
        <v>42.241999999999997</v>
      </c>
      <c r="DT389">
        <v>42.241999999999997</v>
      </c>
      <c r="DU389">
        <v>45</v>
      </c>
      <c r="DV389">
        <v>4.0940000000000003</v>
      </c>
      <c r="DW389">
        <v>4.0940000000000003</v>
      </c>
      <c r="DX389">
        <v>0</v>
      </c>
      <c r="DY389">
        <v>0.31605816457380598</v>
      </c>
      <c r="DZ389">
        <v>0.97933333333333294</v>
      </c>
      <c r="EB389">
        <v>0.618304958871156</v>
      </c>
      <c r="EC389">
        <v>0.96568544102019105</v>
      </c>
      <c r="ED389">
        <v>6</v>
      </c>
    </row>
    <row r="390" spans="1:134" x14ac:dyDescent="0.25">
      <c r="A390" s="6" t="s">
        <v>3202</v>
      </c>
      <c r="B390" t="s">
        <v>120</v>
      </c>
      <c r="C390">
        <v>35000</v>
      </c>
      <c r="E390" s="5" t="s">
        <v>1141</v>
      </c>
      <c r="F390">
        <v>0</v>
      </c>
      <c r="G390" s="2">
        <v>43713.251180555555</v>
      </c>
      <c r="H390" t="s">
        <v>121</v>
      </c>
      <c r="I390" s="2">
        <v>43718.553969907407</v>
      </c>
      <c r="J390">
        <v>2377615</v>
      </c>
      <c r="K390">
        <v>4</v>
      </c>
      <c r="L390" t="s">
        <v>128</v>
      </c>
      <c r="M390">
        <v>1312</v>
      </c>
      <c r="N390">
        <v>2.9</v>
      </c>
      <c r="O390">
        <v>9.5489999999999995</v>
      </c>
      <c r="P390">
        <v>4.3239999999999998</v>
      </c>
      <c r="Q390">
        <v>47192</v>
      </c>
      <c r="R390" t="s">
        <v>573</v>
      </c>
      <c r="S390" t="s">
        <v>331</v>
      </c>
      <c r="T390" t="s">
        <v>3871</v>
      </c>
      <c r="U390" t="s">
        <v>3900</v>
      </c>
      <c r="V390">
        <v>3100</v>
      </c>
      <c r="W390" t="s">
        <v>119</v>
      </c>
      <c r="X390" s="1">
        <v>475</v>
      </c>
      <c r="Y390" t="s">
        <v>3882</v>
      </c>
      <c r="Z390" s="3">
        <v>36556</v>
      </c>
      <c r="AA390">
        <v>4</v>
      </c>
      <c r="AB390">
        <v>0</v>
      </c>
      <c r="AC390">
        <v>6</v>
      </c>
      <c r="AD390">
        <v>1</v>
      </c>
      <c r="AE390">
        <v>5</v>
      </c>
      <c r="AF390">
        <v>1</v>
      </c>
      <c r="AG390">
        <v>0</v>
      </c>
      <c r="AH390">
        <v>3</v>
      </c>
      <c r="AI390">
        <v>0</v>
      </c>
      <c r="AJ390">
        <v>2</v>
      </c>
      <c r="AK390">
        <v>2</v>
      </c>
      <c r="AL390">
        <v>1</v>
      </c>
      <c r="AM390">
        <v>145</v>
      </c>
      <c r="AN390">
        <v>442</v>
      </c>
      <c r="AO390">
        <v>752</v>
      </c>
      <c r="AP390">
        <v>38</v>
      </c>
      <c r="AQ390">
        <v>207</v>
      </c>
      <c r="AR390">
        <v>151</v>
      </c>
      <c r="AS390">
        <v>211</v>
      </c>
      <c r="AT390">
        <v>7</v>
      </c>
      <c r="AU390">
        <v>1312</v>
      </c>
      <c r="AV390">
        <v>1312</v>
      </c>
      <c r="AW390">
        <v>8</v>
      </c>
      <c r="AX390">
        <v>903</v>
      </c>
      <c r="AY390">
        <v>903</v>
      </c>
      <c r="AZ390">
        <v>2018</v>
      </c>
      <c r="BA390">
        <v>0.19281914893617</v>
      </c>
      <c r="BB390">
        <v>0.23366555924695401</v>
      </c>
      <c r="BC390">
        <v>5.2980132450331098E-2</v>
      </c>
      <c r="BD390">
        <v>0.48947951273532597</v>
      </c>
      <c r="BE390">
        <v>5.33536585365853E-3</v>
      </c>
      <c r="BF390">
        <v>236.142</v>
      </c>
      <c r="BG390">
        <v>229.84200000000001</v>
      </c>
      <c r="BH390">
        <v>221.75899999999999</v>
      </c>
      <c r="BI390">
        <v>183.821</v>
      </c>
      <c r="BJ390">
        <v>229.899</v>
      </c>
      <c r="BK390">
        <v>242.74799999999999</v>
      </c>
      <c r="BL390">
        <v>200</v>
      </c>
      <c r="BM390">
        <v>200</v>
      </c>
      <c r="BN390">
        <v>200</v>
      </c>
      <c r="BO390">
        <v>200</v>
      </c>
      <c r="BP390">
        <v>200</v>
      </c>
      <c r="BQ390">
        <v>200</v>
      </c>
      <c r="BR390">
        <v>216.721</v>
      </c>
      <c r="BS390">
        <v>301.53399999999999</v>
      </c>
      <c r="BT390">
        <v>318.12</v>
      </c>
      <c r="BU390">
        <v>364.553</v>
      </c>
      <c r="BV390">
        <v>326.95999999999998</v>
      </c>
      <c r="BW390">
        <v>322.58699999999999</v>
      </c>
      <c r="BX390">
        <v>2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0.79340314148472701</v>
      </c>
      <c r="CE390" s="3">
        <v>43465</v>
      </c>
      <c r="CF390">
        <v>652.86300000000006</v>
      </c>
      <c r="CG390" s="3">
        <v>43646</v>
      </c>
      <c r="CH390">
        <v>0.79514699341040296</v>
      </c>
      <c r="CI390">
        <v>0</v>
      </c>
      <c r="CK390">
        <v>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186.285</v>
      </c>
      <c r="DF390">
        <v>181.483</v>
      </c>
      <c r="DG390">
        <v>171.39500000000001</v>
      </c>
      <c r="DH390">
        <v>133.63399999999999</v>
      </c>
      <c r="DI390">
        <v>181.84399999999999</v>
      </c>
      <c r="DJ390">
        <v>188.53399999999999</v>
      </c>
      <c r="DK390">
        <v>472.721</v>
      </c>
      <c r="DL390">
        <v>160.512</v>
      </c>
      <c r="DM390">
        <v>175.25899999999999</v>
      </c>
      <c r="DN390">
        <v>152.601</v>
      </c>
      <c r="DO390">
        <v>191.22300000000001</v>
      </c>
      <c r="DP390">
        <v>148.62899999999999</v>
      </c>
      <c r="DQ390">
        <v>147.18600000000001</v>
      </c>
      <c r="DR390">
        <v>144.01400000000001</v>
      </c>
      <c r="DS390">
        <v>134.565</v>
      </c>
      <c r="DT390">
        <v>143.06800000000001</v>
      </c>
      <c r="DU390">
        <v>151.66300000000001</v>
      </c>
      <c r="DV390">
        <v>146.83600000000001</v>
      </c>
      <c r="DW390">
        <v>145.33500000000001</v>
      </c>
      <c r="DX390">
        <v>0.78886856213634104</v>
      </c>
      <c r="DY390">
        <v>0.80256000000000005</v>
      </c>
      <c r="DZ390">
        <v>0.66451336049575205</v>
      </c>
      <c r="EA390">
        <v>0.77605003976310205</v>
      </c>
      <c r="EB390">
        <v>0.81284166666666602</v>
      </c>
      <c r="EC390">
        <v>0.46770748051175998</v>
      </c>
      <c r="ED390">
        <v>19</v>
      </c>
    </row>
    <row r="391" spans="1:134" x14ac:dyDescent="0.25">
      <c r="A391" s="6" t="s">
        <v>3201</v>
      </c>
      <c r="B391" t="s">
        <v>120</v>
      </c>
      <c r="C391">
        <v>100000</v>
      </c>
      <c r="E391" s="5" t="s">
        <v>1141</v>
      </c>
      <c r="F391">
        <v>1</v>
      </c>
      <c r="G391" s="2">
        <v>43713.251168981478</v>
      </c>
      <c r="H391" t="s">
        <v>121</v>
      </c>
      <c r="I391" s="2">
        <v>43718.548935185187</v>
      </c>
      <c r="J391">
        <v>2476138</v>
      </c>
      <c r="K391">
        <v>2</v>
      </c>
      <c r="L391" t="s">
        <v>122</v>
      </c>
      <c r="M391">
        <v>246</v>
      </c>
      <c r="N391">
        <v>30.6</v>
      </c>
      <c r="P391">
        <v>25.75</v>
      </c>
      <c r="Q391">
        <v>47911</v>
      </c>
      <c r="R391" t="s">
        <v>137</v>
      </c>
      <c r="S391" t="s">
        <v>136</v>
      </c>
      <c r="T391" t="s">
        <v>3861</v>
      </c>
      <c r="U391" t="s">
        <v>3899</v>
      </c>
      <c r="V391">
        <v>80145</v>
      </c>
      <c r="W391" t="s">
        <v>119</v>
      </c>
      <c r="X391" s="1">
        <v>479</v>
      </c>
      <c r="Y391" t="s">
        <v>3882</v>
      </c>
      <c r="Z391" s="3">
        <v>42339</v>
      </c>
      <c r="AA391">
        <v>6</v>
      </c>
      <c r="AB391">
        <v>0</v>
      </c>
      <c r="AC391">
        <v>6</v>
      </c>
      <c r="AD391">
        <v>5</v>
      </c>
      <c r="AE391">
        <v>6</v>
      </c>
      <c r="AF391">
        <v>0</v>
      </c>
      <c r="AG391">
        <v>0</v>
      </c>
      <c r="AH391">
        <v>3</v>
      </c>
      <c r="AI391">
        <v>0</v>
      </c>
      <c r="AK391">
        <v>3</v>
      </c>
      <c r="AL391">
        <v>3</v>
      </c>
      <c r="AM391">
        <v>11</v>
      </c>
      <c r="AN391">
        <v>147</v>
      </c>
      <c r="AO391">
        <v>90</v>
      </c>
      <c r="AP391">
        <v>70</v>
      </c>
      <c r="AQ391">
        <v>0</v>
      </c>
      <c r="AR391">
        <v>101</v>
      </c>
      <c r="AS391">
        <v>98</v>
      </c>
      <c r="AT391">
        <v>46</v>
      </c>
      <c r="AU391">
        <v>246</v>
      </c>
      <c r="AV391">
        <v>229</v>
      </c>
      <c r="AW391">
        <v>51</v>
      </c>
      <c r="AX391">
        <v>191</v>
      </c>
      <c r="AY391">
        <v>191</v>
      </c>
      <c r="AZ391">
        <v>2018</v>
      </c>
      <c r="BA391">
        <v>0.122222222222222</v>
      </c>
      <c r="BB391">
        <v>0.51308900523560197</v>
      </c>
      <c r="BC391">
        <v>0.50495049504950495</v>
      </c>
      <c r="BD391">
        <v>0.76963350785340301</v>
      </c>
      <c r="BE391">
        <v>0.20087336244541401</v>
      </c>
      <c r="BR391">
        <v>30.789000000000001</v>
      </c>
      <c r="BS391">
        <v>31.268000000000001</v>
      </c>
      <c r="BT391">
        <v>31.741</v>
      </c>
      <c r="BU391">
        <v>32.216000000000001</v>
      </c>
      <c r="BV391">
        <v>32.683</v>
      </c>
      <c r="BW391">
        <v>33.161000000000001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E391" s="3">
        <v>43465</v>
      </c>
      <c r="CF391">
        <v>30.789000000000001</v>
      </c>
      <c r="CG391" s="3">
        <v>43646</v>
      </c>
      <c r="CI391">
        <v>0</v>
      </c>
      <c r="CK391">
        <v>0</v>
      </c>
      <c r="CL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K391">
        <v>23.623000000000001</v>
      </c>
      <c r="DR391">
        <v>26.515999999999998</v>
      </c>
      <c r="DS391">
        <v>27.936</v>
      </c>
      <c r="DT391">
        <v>31.669</v>
      </c>
      <c r="DU391">
        <v>31.672000000000001</v>
      </c>
      <c r="DV391">
        <v>31.616</v>
      </c>
      <c r="DW391">
        <v>29.434999999999999</v>
      </c>
      <c r="DZ391">
        <v>0.86121666829062304</v>
      </c>
      <c r="EC391">
        <v>0.93216858301452099</v>
      </c>
      <c r="ED391">
        <v>4</v>
      </c>
    </row>
    <row r="392" spans="1:134" x14ac:dyDescent="0.25">
      <c r="A392" s="6" t="s">
        <v>3214</v>
      </c>
      <c r="B392" t="s">
        <v>120</v>
      </c>
      <c r="C392">
        <v>150000</v>
      </c>
      <c r="E392" s="5" t="s">
        <v>1141</v>
      </c>
      <c r="F392">
        <v>0</v>
      </c>
      <c r="G392" s="2">
        <v>43713.422824074078</v>
      </c>
      <c r="H392" t="s">
        <v>121</v>
      </c>
      <c r="I392" s="2">
        <v>43718.424224537041</v>
      </c>
      <c r="J392">
        <v>2320000</v>
      </c>
      <c r="K392">
        <v>4</v>
      </c>
      <c r="L392" t="s">
        <v>128</v>
      </c>
      <c r="M392">
        <v>1033</v>
      </c>
      <c r="N392">
        <v>-3.6</v>
      </c>
      <c r="O392">
        <v>17.95</v>
      </c>
      <c r="P392">
        <v>13.46</v>
      </c>
      <c r="Q392">
        <v>702209</v>
      </c>
      <c r="R392" t="s">
        <v>575</v>
      </c>
      <c r="S392" t="s">
        <v>260</v>
      </c>
      <c r="T392" t="s">
        <v>3864</v>
      </c>
      <c r="U392" t="s">
        <v>3899</v>
      </c>
      <c r="V392">
        <v>95129</v>
      </c>
      <c r="W392" t="s">
        <v>119</v>
      </c>
      <c r="X392" s="1">
        <v>702</v>
      </c>
      <c r="Y392" t="s">
        <v>3892</v>
      </c>
      <c r="Z392" s="3">
        <v>40817</v>
      </c>
      <c r="AA392">
        <v>8</v>
      </c>
      <c r="AB392">
        <v>-1</v>
      </c>
      <c r="AC392">
        <v>5</v>
      </c>
      <c r="AD392">
        <v>2</v>
      </c>
      <c r="AE392">
        <v>5</v>
      </c>
      <c r="AF392">
        <v>1</v>
      </c>
      <c r="AG392">
        <v>0</v>
      </c>
      <c r="AH392">
        <v>1</v>
      </c>
      <c r="AI392">
        <v>0</v>
      </c>
      <c r="AK392">
        <v>1</v>
      </c>
      <c r="AL392">
        <v>2</v>
      </c>
      <c r="AM392">
        <v>23</v>
      </c>
      <c r="AN392">
        <v>245</v>
      </c>
      <c r="AO392">
        <v>679</v>
      </c>
      <c r="AP392">
        <v>-35</v>
      </c>
      <c r="AQ392">
        <v>266</v>
      </c>
      <c r="AR392">
        <v>48</v>
      </c>
      <c r="AS392">
        <v>414</v>
      </c>
      <c r="AT392">
        <v>-80</v>
      </c>
      <c r="AU392">
        <v>1033</v>
      </c>
      <c r="AV392">
        <v>964</v>
      </c>
      <c r="AW392">
        <v>27</v>
      </c>
      <c r="AX392">
        <v>727</v>
      </c>
      <c r="AY392">
        <v>727</v>
      </c>
      <c r="AZ392">
        <v>2017</v>
      </c>
      <c r="BA392">
        <v>3.3873343151693602E-2</v>
      </c>
      <c r="BB392">
        <v>0.56946354883081096</v>
      </c>
      <c r="BC392">
        <v>0.5625</v>
      </c>
      <c r="BD392">
        <v>0.33700137551581799</v>
      </c>
      <c r="BE392">
        <v>-8.29875518672199E-2</v>
      </c>
      <c r="BF392">
        <v>270</v>
      </c>
      <c r="BG392">
        <v>270</v>
      </c>
      <c r="BH392">
        <v>270</v>
      </c>
      <c r="BI392">
        <v>270</v>
      </c>
      <c r="BJ392">
        <v>200</v>
      </c>
      <c r="BK392">
        <v>200</v>
      </c>
      <c r="BL392">
        <v>120</v>
      </c>
      <c r="BM392">
        <v>120</v>
      </c>
      <c r="BN392">
        <v>120</v>
      </c>
      <c r="BO392">
        <v>120</v>
      </c>
      <c r="BP392">
        <v>120</v>
      </c>
      <c r="BQ392">
        <v>70</v>
      </c>
      <c r="BR392">
        <v>110.848</v>
      </c>
      <c r="BS392">
        <v>117.45</v>
      </c>
      <c r="BT392">
        <v>119.824</v>
      </c>
      <c r="BU392">
        <v>122.19</v>
      </c>
      <c r="BV392">
        <v>128.72499999999999</v>
      </c>
      <c r="BW392">
        <v>127.074</v>
      </c>
      <c r="BX392">
        <v>2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0.47597860465116199</v>
      </c>
      <c r="CE392" s="3">
        <v>43465</v>
      </c>
      <c r="CF392">
        <v>500.84800000000001</v>
      </c>
      <c r="CG392" s="3">
        <v>43646</v>
      </c>
      <c r="CH392">
        <v>0.53706153846153803</v>
      </c>
      <c r="CI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193.01</v>
      </c>
      <c r="DF392">
        <v>190.08099999999999</v>
      </c>
      <c r="DG392">
        <v>159.53800000000001</v>
      </c>
      <c r="DH392">
        <v>61.5</v>
      </c>
      <c r="DI392">
        <v>9.76</v>
      </c>
      <c r="DJ392">
        <v>95.38</v>
      </c>
      <c r="DK392">
        <v>245.40799999999999</v>
      </c>
      <c r="DL392">
        <v>16.443999999999999</v>
      </c>
      <c r="DM392">
        <v>63.991999999999997</v>
      </c>
      <c r="DN392">
        <v>98.57</v>
      </c>
      <c r="DO392">
        <v>74.876999999999995</v>
      </c>
      <c r="DP392">
        <v>43.832000000000001</v>
      </c>
      <c r="DQ392">
        <v>16.37</v>
      </c>
      <c r="DR392">
        <v>100.84699999999999</v>
      </c>
      <c r="DS392">
        <v>107.449</v>
      </c>
      <c r="DT392">
        <v>109.82299999999999</v>
      </c>
      <c r="DU392">
        <v>112.18899999999999</v>
      </c>
      <c r="DV392">
        <v>118.724</v>
      </c>
      <c r="DW392">
        <v>121.07299999999999</v>
      </c>
      <c r="DX392">
        <v>0.71485185185185096</v>
      </c>
      <c r="DY392">
        <v>0.13703333333333301</v>
      </c>
      <c r="DZ392">
        <v>0.90977735277136196</v>
      </c>
      <c r="EA392">
        <v>0.47923581081081001</v>
      </c>
      <c r="EB392">
        <v>0.46878358208955201</v>
      </c>
      <c r="EC392">
        <v>0.92286854213749603</v>
      </c>
      <c r="ED392">
        <v>8</v>
      </c>
    </row>
    <row r="393" spans="1:134" x14ac:dyDescent="0.25">
      <c r="A393" s="6" t="s">
        <v>3319</v>
      </c>
      <c r="B393" t="s">
        <v>120</v>
      </c>
      <c r="C393">
        <v>200000</v>
      </c>
      <c r="E393" s="5" t="s">
        <v>1141</v>
      </c>
      <c r="F393">
        <v>0</v>
      </c>
      <c r="G393" s="2">
        <v>43717.565312500003</v>
      </c>
      <c r="H393" t="s">
        <v>121</v>
      </c>
      <c r="I393" s="2">
        <v>43718.305</v>
      </c>
      <c r="L393" t="s">
        <v>122</v>
      </c>
      <c r="M393">
        <v>4328</v>
      </c>
      <c r="N393">
        <v>2.4</v>
      </c>
      <c r="P393">
        <v>7.7160000000000002</v>
      </c>
      <c r="Q393">
        <v>46742</v>
      </c>
      <c r="R393" t="s">
        <v>576</v>
      </c>
      <c r="S393" t="s">
        <v>273</v>
      </c>
      <c r="T393" t="s">
        <v>3865</v>
      </c>
      <c r="U393" t="s">
        <v>3897</v>
      </c>
      <c r="V393">
        <v>25049</v>
      </c>
      <c r="W393" t="s">
        <v>119</v>
      </c>
      <c r="X393" s="1">
        <v>467</v>
      </c>
      <c r="Y393" t="s">
        <v>3882</v>
      </c>
      <c r="Z393" s="3">
        <v>41638</v>
      </c>
      <c r="AA393">
        <v>7</v>
      </c>
      <c r="AB393">
        <v>0</v>
      </c>
      <c r="AC393">
        <v>6</v>
      </c>
      <c r="AD393">
        <v>5</v>
      </c>
      <c r="AE393">
        <v>6</v>
      </c>
      <c r="AF393">
        <v>0</v>
      </c>
      <c r="AG393">
        <v>0</v>
      </c>
      <c r="AH393">
        <v>3</v>
      </c>
      <c r="AI393">
        <v>0</v>
      </c>
      <c r="AK393">
        <v>2</v>
      </c>
      <c r="AL393">
        <v>2</v>
      </c>
      <c r="AM393">
        <v>4</v>
      </c>
      <c r="AN393">
        <v>255</v>
      </c>
      <c r="AO393">
        <v>3008</v>
      </c>
      <c r="AP393">
        <v>103</v>
      </c>
      <c r="AQ393">
        <v>0</v>
      </c>
      <c r="AR393">
        <v>84</v>
      </c>
      <c r="AS393">
        <v>335</v>
      </c>
      <c r="AT393">
        <v>35</v>
      </c>
      <c r="AU393">
        <v>4328</v>
      </c>
      <c r="AV393">
        <v>4328</v>
      </c>
      <c r="AW393">
        <v>41</v>
      </c>
      <c r="AX393">
        <v>3092</v>
      </c>
      <c r="AY393">
        <v>3092</v>
      </c>
      <c r="AZ393">
        <v>2017</v>
      </c>
      <c r="BA393">
        <v>1.3297872340425499E-3</v>
      </c>
      <c r="BB393">
        <v>0.108344113842173</v>
      </c>
      <c r="BC393">
        <v>0.48809523809523803</v>
      </c>
      <c r="BD393">
        <v>8.24708926261319E-2</v>
      </c>
      <c r="BE393">
        <v>8.0868761552680204E-3</v>
      </c>
      <c r="BF393">
        <v>780</v>
      </c>
      <c r="BG393">
        <v>780</v>
      </c>
      <c r="BH393">
        <v>780</v>
      </c>
      <c r="BI393">
        <v>780</v>
      </c>
      <c r="BJ393">
        <v>780</v>
      </c>
      <c r="BK393">
        <v>780</v>
      </c>
      <c r="BL393">
        <v>5</v>
      </c>
      <c r="BM393">
        <v>5</v>
      </c>
      <c r="BN393">
        <v>5</v>
      </c>
      <c r="BO393">
        <v>5</v>
      </c>
      <c r="BP393">
        <v>5</v>
      </c>
      <c r="BQ393">
        <v>5</v>
      </c>
      <c r="BR393">
        <v>129.02000000000001</v>
      </c>
      <c r="BS393">
        <v>130.542</v>
      </c>
      <c r="BT393">
        <v>134.875</v>
      </c>
      <c r="BU393">
        <v>105.988</v>
      </c>
      <c r="BV393">
        <v>109.739</v>
      </c>
      <c r="BW393">
        <v>113.49299999999999</v>
      </c>
      <c r="BX393">
        <v>8</v>
      </c>
      <c r="BY393">
        <v>8</v>
      </c>
      <c r="BZ393">
        <v>8</v>
      </c>
      <c r="CA393">
        <v>8</v>
      </c>
      <c r="CB393">
        <v>7</v>
      </c>
      <c r="CC393">
        <v>7</v>
      </c>
      <c r="CD393">
        <v>0.91145966029724002</v>
      </c>
      <c r="CE393" s="3">
        <v>43465</v>
      </c>
      <c r="CF393">
        <v>914.02</v>
      </c>
      <c r="CG393" s="3">
        <v>43646</v>
      </c>
      <c r="CH393">
        <v>0.93868152866242005</v>
      </c>
      <c r="CI393">
        <v>7.3999999999999996E-2</v>
      </c>
      <c r="CK393">
        <v>9</v>
      </c>
      <c r="CL393">
        <v>2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7.3999999999999996E-2</v>
      </c>
      <c r="CT393">
        <v>0</v>
      </c>
      <c r="CU393">
        <v>0</v>
      </c>
      <c r="CV393">
        <v>7.0999999999999994E-2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736.79100000000005</v>
      </c>
      <c r="DF393">
        <v>706.95899999999995</v>
      </c>
      <c r="DG393">
        <v>719.14700000000005</v>
      </c>
      <c r="DH393">
        <v>726.08600000000001</v>
      </c>
      <c r="DI393">
        <v>672.50699999999995</v>
      </c>
      <c r="DJ393">
        <v>724.072</v>
      </c>
      <c r="DK393">
        <v>862.37699999999995</v>
      </c>
      <c r="DL393">
        <v>7.3999999999999996E-2</v>
      </c>
      <c r="DM393">
        <v>2.996</v>
      </c>
      <c r="DN393">
        <v>1.5669999999999999</v>
      </c>
      <c r="DO393">
        <v>2.7759999999999998</v>
      </c>
      <c r="DP393">
        <v>0</v>
      </c>
      <c r="DQ393">
        <v>0</v>
      </c>
      <c r="DR393">
        <v>129.02000000000001</v>
      </c>
      <c r="DS393">
        <v>130.542</v>
      </c>
      <c r="DT393">
        <v>134.875</v>
      </c>
      <c r="DU393">
        <v>105.988</v>
      </c>
      <c r="DV393">
        <v>109.739</v>
      </c>
      <c r="DW393">
        <v>113.49299999999999</v>
      </c>
      <c r="DX393">
        <v>0.94460384615384596</v>
      </c>
      <c r="DY393">
        <v>1.47999999999999E-2</v>
      </c>
      <c r="DZ393">
        <v>1</v>
      </c>
      <c r="EA393">
        <v>0.91571837606837603</v>
      </c>
      <c r="EB393">
        <v>0.24709999999999999</v>
      </c>
      <c r="EC393">
        <v>1</v>
      </c>
      <c r="ED393">
        <v>6</v>
      </c>
    </row>
    <row r="394" spans="1:134" x14ac:dyDescent="0.25">
      <c r="A394" s="6" t="s">
        <v>3311</v>
      </c>
      <c r="B394" t="s">
        <v>120</v>
      </c>
      <c r="C394">
        <v>100000</v>
      </c>
      <c r="E394" s="5" t="s">
        <v>1141</v>
      </c>
      <c r="F394">
        <v>0</v>
      </c>
      <c r="G394" s="2">
        <v>43717.428888888891</v>
      </c>
      <c r="H394" t="s">
        <v>121</v>
      </c>
      <c r="I394" s="2">
        <v>43718.304050925923</v>
      </c>
      <c r="L394" t="s">
        <v>122</v>
      </c>
      <c r="M394">
        <v>1035</v>
      </c>
      <c r="N394">
        <v>2.9</v>
      </c>
      <c r="P394">
        <v>39.630000000000003</v>
      </c>
      <c r="Q394">
        <v>46392</v>
      </c>
      <c r="R394" t="s">
        <v>137</v>
      </c>
      <c r="S394" t="s">
        <v>136</v>
      </c>
      <c r="T394" t="s">
        <v>3861</v>
      </c>
      <c r="U394" t="s">
        <v>3899</v>
      </c>
      <c r="V394">
        <v>80147</v>
      </c>
      <c r="W394" t="s">
        <v>119</v>
      </c>
      <c r="X394" s="1">
        <v>463</v>
      </c>
      <c r="Y394" t="s">
        <v>3882</v>
      </c>
      <c r="Z394" s="3">
        <v>42878</v>
      </c>
      <c r="AA394">
        <v>6</v>
      </c>
      <c r="AC394">
        <v>6</v>
      </c>
      <c r="AD394">
        <v>5</v>
      </c>
      <c r="AE394">
        <v>6</v>
      </c>
      <c r="AF394">
        <v>0</v>
      </c>
      <c r="AG394">
        <v>0</v>
      </c>
      <c r="AH394">
        <v>5</v>
      </c>
      <c r="AI394">
        <v>0</v>
      </c>
      <c r="AJ394">
        <v>2</v>
      </c>
      <c r="AK394">
        <v>3</v>
      </c>
      <c r="AL394">
        <v>2</v>
      </c>
      <c r="AM394">
        <v>7</v>
      </c>
      <c r="AN394">
        <v>47</v>
      </c>
      <c r="AO394">
        <v>582</v>
      </c>
      <c r="AP394">
        <v>30</v>
      </c>
      <c r="AQ394">
        <v>20</v>
      </c>
      <c r="AR394">
        <v>12</v>
      </c>
      <c r="AS394">
        <v>23</v>
      </c>
      <c r="AT394">
        <v>23</v>
      </c>
      <c r="AU394">
        <v>1035</v>
      </c>
      <c r="AV394">
        <v>1035</v>
      </c>
      <c r="AW394">
        <v>9</v>
      </c>
      <c r="AX394">
        <v>594</v>
      </c>
      <c r="AY394">
        <v>594</v>
      </c>
      <c r="AZ394">
        <v>2017</v>
      </c>
      <c r="BA394">
        <v>1.20274914089347E-2</v>
      </c>
      <c r="BB394">
        <v>3.8720538720538697E-2</v>
      </c>
      <c r="BC394">
        <v>0.75</v>
      </c>
      <c r="BD394">
        <v>7.9124579124579097E-2</v>
      </c>
      <c r="BE394">
        <v>2.2222222222222199E-2</v>
      </c>
      <c r="BR394">
        <v>68.819999999999993</v>
      </c>
      <c r="BS394">
        <v>70.180000000000007</v>
      </c>
      <c r="BT394">
        <v>71.542000000000002</v>
      </c>
      <c r="BU394">
        <v>73.41</v>
      </c>
      <c r="BV394">
        <v>74.775000000000006</v>
      </c>
      <c r="BW394">
        <v>76.114999999999995</v>
      </c>
      <c r="BX394">
        <v>2</v>
      </c>
      <c r="BY394">
        <v>2</v>
      </c>
      <c r="BZ394">
        <v>2</v>
      </c>
      <c r="CA394">
        <v>2</v>
      </c>
      <c r="CB394">
        <v>2</v>
      </c>
      <c r="CC394">
        <v>2</v>
      </c>
      <c r="CE394" s="3">
        <v>43465</v>
      </c>
      <c r="CF394">
        <v>68.819999999999993</v>
      </c>
      <c r="CG394" s="3">
        <v>43646</v>
      </c>
      <c r="CI394">
        <v>0</v>
      </c>
      <c r="CK394">
        <v>1</v>
      </c>
      <c r="CL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K394">
        <v>77.45</v>
      </c>
      <c r="DR394">
        <v>68.819999999999993</v>
      </c>
      <c r="DS394">
        <v>70.180000000000007</v>
      </c>
      <c r="DT394">
        <v>71.542000000000002</v>
      </c>
      <c r="DU394">
        <v>73.41</v>
      </c>
      <c r="DV394">
        <v>74.775000000000006</v>
      </c>
      <c r="DW394">
        <v>76.114999999999995</v>
      </c>
      <c r="DZ394">
        <v>1</v>
      </c>
      <c r="EC394">
        <v>1</v>
      </c>
      <c r="ED394">
        <v>2</v>
      </c>
    </row>
    <row r="395" spans="1:134" x14ac:dyDescent="0.25">
      <c r="A395" s="6" t="s">
        <v>3233</v>
      </c>
      <c r="B395" t="s">
        <v>120</v>
      </c>
      <c r="C395">
        <v>300000</v>
      </c>
      <c r="E395" s="5" t="s">
        <v>1141</v>
      </c>
      <c r="F395">
        <v>0</v>
      </c>
      <c r="G395" s="2">
        <v>43713.699988425928</v>
      </c>
      <c r="H395" t="s">
        <v>121</v>
      </c>
      <c r="I395" s="2">
        <v>43718.300856481481</v>
      </c>
      <c r="L395" t="s">
        <v>148</v>
      </c>
      <c r="M395">
        <v>0</v>
      </c>
      <c r="N395">
        <v>0</v>
      </c>
      <c r="T395" t="s">
        <v>1141</v>
      </c>
      <c r="U395" t="s">
        <v>1141</v>
      </c>
      <c r="Y395" t="s">
        <v>1141</v>
      </c>
      <c r="AP395">
        <v>0</v>
      </c>
      <c r="BF395">
        <v>100</v>
      </c>
      <c r="BG395">
        <v>100</v>
      </c>
      <c r="BH395">
        <v>100</v>
      </c>
      <c r="BI395">
        <v>100</v>
      </c>
      <c r="BJ395">
        <v>100</v>
      </c>
      <c r="BK395">
        <v>100</v>
      </c>
      <c r="BL395">
        <v>25</v>
      </c>
      <c r="BM395">
        <v>25</v>
      </c>
      <c r="BN395">
        <v>25</v>
      </c>
      <c r="BO395">
        <v>25</v>
      </c>
      <c r="BP395">
        <v>25</v>
      </c>
      <c r="BQ395">
        <v>25</v>
      </c>
      <c r="BR395">
        <v>49.453000000000003</v>
      </c>
      <c r="BS395">
        <v>50.180999999999997</v>
      </c>
      <c r="BT395">
        <v>50.905999999999999</v>
      </c>
      <c r="BU395">
        <v>51.628</v>
      </c>
      <c r="BV395">
        <v>52.347999999999999</v>
      </c>
      <c r="BW395">
        <v>53.064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0.70263066666666596</v>
      </c>
      <c r="CE395" s="3">
        <v>43465</v>
      </c>
      <c r="CF395">
        <v>174.453</v>
      </c>
      <c r="CG395" s="3">
        <v>43646</v>
      </c>
      <c r="CH395">
        <v>0.57569599999999999</v>
      </c>
      <c r="CI395">
        <v>31.506</v>
      </c>
      <c r="CK395">
        <v>9</v>
      </c>
      <c r="CL395">
        <v>5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28.661999999999999</v>
      </c>
      <c r="CT395">
        <v>24.28</v>
      </c>
      <c r="CU395">
        <v>5.9480000000000004</v>
      </c>
      <c r="CV395">
        <v>4.3460000000000001</v>
      </c>
      <c r="CW395">
        <v>0</v>
      </c>
      <c r="CX395">
        <v>5.4349999999999996</v>
      </c>
      <c r="CY395">
        <v>2.8439999999999999</v>
      </c>
      <c r="CZ395">
        <v>1.887</v>
      </c>
      <c r="DA395">
        <v>0.93300000000000005</v>
      </c>
      <c r="DB395">
        <v>0</v>
      </c>
      <c r="DC395">
        <v>0</v>
      </c>
      <c r="DD395">
        <v>0</v>
      </c>
      <c r="DE395">
        <v>18.3</v>
      </c>
      <c r="DF395">
        <v>35.319000000000003</v>
      </c>
      <c r="DG395">
        <v>56.744</v>
      </c>
      <c r="DH395">
        <v>61.987000000000002</v>
      </c>
      <c r="DI395">
        <v>82.533000000000001</v>
      </c>
      <c r="DJ395">
        <v>53.786999999999999</v>
      </c>
      <c r="DK395">
        <v>151.03800000000001</v>
      </c>
      <c r="DL395">
        <v>53.661999999999999</v>
      </c>
      <c r="DM395">
        <v>49.28</v>
      </c>
      <c r="DN395">
        <v>30.948</v>
      </c>
      <c r="DO395">
        <v>29.346</v>
      </c>
      <c r="DP395">
        <v>24.632000000000001</v>
      </c>
      <c r="DQ395">
        <v>30.434999999999999</v>
      </c>
      <c r="DR395">
        <v>52.296999999999997</v>
      </c>
      <c r="DS395">
        <v>52.067999999999998</v>
      </c>
      <c r="DT395">
        <v>51.838999999999999</v>
      </c>
      <c r="DU395">
        <v>51.628</v>
      </c>
      <c r="DV395">
        <v>52.347999999999999</v>
      </c>
      <c r="DW395">
        <v>53.064</v>
      </c>
      <c r="DX395">
        <v>0.183</v>
      </c>
      <c r="DY395">
        <v>2.1464799999999999</v>
      </c>
      <c r="DZ395">
        <v>1.0575091501021101</v>
      </c>
      <c r="EA395">
        <v>0.51444999999999996</v>
      </c>
      <c r="EB395">
        <v>1.4553533333333299</v>
      </c>
      <c r="EC395">
        <v>1.0184147213732999</v>
      </c>
    </row>
    <row r="396" spans="1:134" x14ac:dyDescent="0.25">
      <c r="A396" s="6" t="s">
        <v>3196</v>
      </c>
      <c r="B396" t="s">
        <v>120</v>
      </c>
      <c r="C396">
        <v>500000</v>
      </c>
      <c r="E396" s="5" t="s">
        <v>1141</v>
      </c>
      <c r="F396">
        <v>0</v>
      </c>
      <c r="G396" s="2">
        <v>43712.775763888887</v>
      </c>
      <c r="H396" t="s">
        <v>121</v>
      </c>
      <c r="I396" s="2">
        <v>43717.773877314816</v>
      </c>
      <c r="J396">
        <v>2500000</v>
      </c>
      <c r="K396">
        <v>3</v>
      </c>
      <c r="L396" t="s">
        <v>128</v>
      </c>
      <c r="M396">
        <v>367</v>
      </c>
      <c r="N396">
        <v>53.1</v>
      </c>
      <c r="O396">
        <v>10</v>
      </c>
      <c r="Q396">
        <v>7711</v>
      </c>
      <c r="R396" t="s">
        <v>578</v>
      </c>
      <c r="S396" t="s">
        <v>577</v>
      </c>
      <c r="T396" t="s">
        <v>3866</v>
      </c>
      <c r="U396" t="s">
        <v>3898</v>
      </c>
      <c r="V396">
        <v>39100</v>
      </c>
      <c r="W396" t="s">
        <v>119</v>
      </c>
      <c r="X396" s="1">
        <v>771</v>
      </c>
      <c r="Y396" t="s">
        <v>3892</v>
      </c>
      <c r="Z396" s="3">
        <v>42403</v>
      </c>
      <c r="AA396">
        <v>4</v>
      </c>
      <c r="AB396">
        <v>1</v>
      </c>
      <c r="AC396">
        <v>6</v>
      </c>
      <c r="AD396">
        <v>11</v>
      </c>
      <c r="AE396">
        <v>7</v>
      </c>
      <c r="AF396">
        <v>1</v>
      </c>
      <c r="AG396">
        <v>0</v>
      </c>
      <c r="AH396">
        <v>6</v>
      </c>
      <c r="AI396">
        <v>0</v>
      </c>
      <c r="AK396">
        <v>4</v>
      </c>
      <c r="AL396">
        <v>2</v>
      </c>
      <c r="AM396">
        <v>10</v>
      </c>
      <c r="AN396">
        <v>398</v>
      </c>
      <c r="AO396">
        <v>90</v>
      </c>
      <c r="AP396">
        <v>195</v>
      </c>
      <c r="AQ396">
        <v>16</v>
      </c>
      <c r="AR396">
        <v>821</v>
      </c>
      <c r="AS396">
        <v>202</v>
      </c>
      <c r="AT396">
        <v>45</v>
      </c>
      <c r="AU396">
        <v>367</v>
      </c>
      <c r="AV396">
        <v>367</v>
      </c>
      <c r="AW396">
        <v>816</v>
      </c>
      <c r="AX396">
        <v>911</v>
      </c>
      <c r="AY396">
        <v>911</v>
      </c>
      <c r="AZ396">
        <v>2017</v>
      </c>
      <c r="BA396">
        <v>0.11111111111111099</v>
      </c>
      <c r="BB396">
        <v>0.221734357848518</v>
      </c>
      <c r="BC396">
        <v>0.993909866017052</v>
      </c>
      <c r="BD396">
        <v>0.43688254665203002</v>
      </c>
      <c r="BE396">
        <v>0.122615803814713</v>
      </c>
      <c r="BL396">
        <v>20</v>
      </c>
      <c r="BM396">
        <v>20</v>
      </c>
      <c r="BN396">
        <v>20</v>
      </c>
      <c r="BO396">
        <v>20</v>
      </c>
      <c r="BP396">
        <v>20</v>
      </c>
      <c r="BQ396">
        <v>20</v>
      </c>
      <c r="BR396">
        <v>196.74799999999999</v>
      </c>
      <c r="BS396">
        <v>187.173</v>
      </c>
      <c r="BT396">
        <v>190.81899999999999</v>
      </c>
      <c r="BU396">
        <v>92.177999999999997</v>
      </c>
      <c r="BV396">
        <v>25.751999999999999</v>
      </c>
      <c r="BW396">
        <v>27.550999999999998</v>
      </c>
      <c r="BX396">
        <v>4</v>
      </c>
      <c r="BY396">
        <v>4</v>
      </c>
      <c r="BZ396">
        <v>4</v>
      </c>
      <c r="CA396">
        <v>3</v>
      </c>
      <c r="CB396">
        <v>1</v>
      </c>
      <c r="CC396">
        <v>1</v>
      </c>
      <c r="CD396">
        <v>0.31900000000000001</v>
      </c>
      <c r="CE396" s="3">
        <v>43465</v>
      </c>
      <c r="CF396">
        <v>216.74799999999999</v>
      </c>
      <c r="CG396" s="3">
        <v>43646</v>
      </c>
      <c r="CH396">
        <v>0</v>
      </c>
      <c r="CI396">
        <v>0</v>
      </c>
      <c r="CK396">
        <v>0</v>
      </c>
      <c r="CL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K396">
        <v>42.500999999999998</v>
      </c>
      <c r="DL396">
        <v>0</v>
      </c>
      <c r="DM396">
        <v>14.388</v>
      </c>
      <c r="DN396">
        <v>9.5120000000000005</v>
      </c>
      <c r="DO396">
        <v>0</v>
      </c>
      <c r="DP396">
        <v>7.5389999999999997</v>
      </c>
      <c r="DQ396">
        <v>6.8410000000000002</v>
      </c>
      <c r="DR396">
        <v>196.74799999999999</v>
      </c>
      <c r="DS396">
        <v>187.173</v>
      </c>
      <c r="DT396">
        <v>190.81899999999999</v>
      </c>
      <c r="DU396">
        <v>92.177999999999997</v>
      </c>
      <c r="DV396">
        <v>25.751999999999999</v>
      </c>
      <c r="DW396">
        <v>27.550999999999998</v>
      </c>
      <c r="DY396">
        <v>0</v>
      </c>
      <c r="DZ396">
        <v>1</v>
      </c>
      <c r="EB396">
        <v>0.31900000000000001</v>
      </c>
      <c r="EC396">
        <v>1</v>
      </c>
      <c r="ED396">
        <v>3</v>
      </c>
    </row>
    <row r="397" spans="1:134" x14ac:dyDescent="0.25">
      <c r="A397" s="6" t="s">
        <v>3114</v>
      </c>
      <c r="B397" t="s">
        <v>120</v>
      </c>
      <c r="C397">
        <v>15000</v>
      </c>
      <c r="E397" s="5" t="s">
        <v>1141</v>
      </c>
      <c r="F397">
        <v>0</v>
      </c>
      <c r="G397" s="2">
        <v>43711.273344907408</v>
      </c>
      <c r="H397" t="s">
        <v>121</v>
      </c>
      <c r="I397" s="2">
        <v>43717.698194444441</v>
      </c>
      <c r="L397" t="s">
        <v>173</v>
      </c>
      <c r="M397">
        <v>0</v>
      </c>
      <c r="N397">
        <v>0</v>
      </c>
      <c r="Q397">
        <v>4941</v>
      </c>
      <c r="R397" t="s">
        <v>579</v>
      </c>
      <c r="S397" t="s">
        <v>377</v>
      </c>
      <c r="T397" t="s">
        <v>3860</v>
      </c>
      <c r="U397" t="s">
        <v>3899</v>
      </c>
      <c r="V397">
        <v>89029</v>
      </c>
      <c r="W397" t="s">
        <v>119</v>
      </c>
      <c r="X397" s="1">
        <v>494</v>
      </c>
      <c r="Y397" t="s">
        <v>3895</v>
      </c>
      <c r="Z397" s="3">
        <v>38858</v>
      </c>
      <c r="AC397">
        <v>6</v>
      </c>
      <c r="AG397">
        <v>0</v>
      </c>
      <c r="AH397">
        <v>5</v>
      </c>
      <c r="AI397">
        <v>0</v>
      </c>
      <c r="AJ397">
        <v>1</v>
      </c>
      <c r="AK397">
        <v>2</v>
      </c>
      <c r="AL397">
        <v>1</v>
      </c>
      <c r="AP397">
        <v>0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0.99461108733111603</v>
      </c>
      <c r="CE397" s="3">
        <v>43465</v>
      </c>
      <c r="CF397">
        <v>30.126999999999999</v>
      </c>
      <c r="CG397" s="3">
        <v>43524</v>
      </c>
      <c r="CH397">
        <v>0.966372620547854</v>
      </c>
      <c r="CI397">
        <v>0.75900000000000001</v>
      </c>
      <c r="CK397">
        <v>9</v>
      </c>
      <c r="CL397">
        <v>2</v>
      </c>
      <c r="DK397">
        <v>30.727</v>
      </c>
      <c r="ED397">
        <v>13</v>
      </c>
    </row>
    <row r="398" spans="1:134" x14ac:dyDescent="0.25">
      <c r="A398" s="6" t="s">
        <v>3100</v>
      </c>
      <c r="B398" t="s">
        <v>120</v>
      </c>
      <c r="C398">
        <v>120000</v>
      </c>
      <c r="E398" s="5" t="s">
        <v>1141</v>
      </c>
      <c r="F398">
        <v>0</v>
      </c>
      <c r="G398" s="2">
        <v>43710.620162037034</v>
      </c>
      <c r="H398" t="s">
        <v>121</v>
      </c>
      <c r="I398" s="2">
        <v>43717.696898148148</v>
      </c>
      <c r="L398" t="s">
        <v>173</v>
      </c>
      <c r="M398">
        <v>1055</v>
      </c>
      <c r="N398">
        <v>0.5</v>
      </c>
      <c r="P398">
        <v>7.9459999999999997</v>
      </c>
      <c r="Q398">
        <v>46389</v>
      </c>
      <c r="R398" t="s">
        <v>580</v>
      </c>
      <c r="S398" t="s">
        <v>134</v>
      </c>
      <c r="T398" t="s">
        <v>3857</v>
      </c>
      <c r="U398" t="s">
        <v>3897</v>
      </c>
      <c r="V398">
        <v>10040</v>
      </c>
      <c r="W398" t="s">
        <v>119</v>
      </c>
      <c r="X398" s="1">
        <v>463</v>
      </c>
      <c r="Y398" t="s">
        <v>3882</v>
      </c>
      <c r="Z398" s="3">
        <v>43136</v>
      </c>
      <c r="AC398">
        <v>6</v>
      </c>
      <c r="AG398">
        <v>0</v>
      </c>
      <c r="AH398">
        <v>4</v>
      </c>
      <c r="AI398">
        <v>0</v>
      </c>
      <c r="AK398">
        <v>3</v>
      </c>
      <c r="AL398">
        <v>2</v>
      </c>
      <c r="AP398">
        <v>0</v>
      </c>
      <c r="BR398">
        <v>83.278999999999996</v>
      </c>
      <c r="BS398">
        <v>83.278999999999996</v>
      </c>
      <c r="BT398">
        <v>83.900999999999996</v>
      </c>
      <c r="BU398">
        <v>84.521000000000001</v>
      </c>
      <c r="BV398">
        <v>85.138999999999996</v>
      </c>
      <c r="BW398">
        <v>85.754000000000005</v>
      </c>
      <c r="BX398">
        <v>1</v>
      </c>
      <c r="BY398">
        <v>2</v>
      </c>
      <c r="BZ398">
        <v>1</v>
      </c>
      <c r="CA398">
        <v>1</v>
      </c>
      <c r="CB398">
        <v>1</v>
      </c>
      <c r="CC398">
        <v>1</v>
      </c>
      <c r="CD398">
        <v>1.6269763609208401</v>
      </c>
      <c r="CE398" s="3">
        <v>43465</v>
      </c>
      <c r="CF398">
        <v>83.278999999999996</v>
      </c>
      <c r="CG398" s="3">
        <v>43646</v>
      </c>
      <c r="CH398">
        <v>2.2313234736442902</v>
      </c>
      <c r="CI398">
        <v>3.2469999999999999</v>
      </c>
      <c r="CK398">
        <v>6</v>
      </c>
      <c r="CL398">
        <v>3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K398">
        <v>94.81</v>
      </c>
      <c r="DR398">
        <v>83.278999999999996</v>
      </c>
      <c r="DS398">
        <v>83.278999999999996</v>
      </c>
      <c r="DT398">
        <v>83.900999999999996</v>
      </c>
      <c r="DU398">
        <v>84.521000000000001</v>
      </c>
      <c r="DV398">
        <v>85.138999999999996</v>
      </c>
      <c r="DW398">
        <v>85.754000000000005</v>
      </c>
      <c r="DZ398">
        <v>1</v>
      </c>
      <c r="EC398">
        <v>1</v>
      </c>
      <c r="ED398">
        <v>1</v>
      </c>
    </row>
    <row r="399" spans="1:134" x14ac:dyDescent="0.25">
      <c r="A399" s="6" t="s">
        <v>3199</v>
      </c>
      <c r="B399" t="s">
        <v>120</v>
      </c>
      <c r="C399">
        <v>300000</v>
      </c>
      <c r="E399" s="5" t="s">
        <v>1141</v>
      </c>
      <c r="F399">
        <v>0</v>
      </c>
      <c r="G399" s="2">
        <v>43713.220937500002</v>
      </c>
      <c r="H399" t="s">
        <v>121</v>
      </c>
      <c r="I399" s="2">
        <v>43717.692858796298</v>
      </c>
      <c r="J399">
        <v>2360000</v>
      </c>
      <c r="K399">
        <v>3</v>
      </c>
      <c r="L399" t="s">
        <v>148</v>
      </c>
      <c r="M399">
        <v>3044</v>
      </c>
      <c r="N399">
        <v>7.2</v>
      </c>
      <c r="O399">
        <v>8.8179999999999996</v>
      </c>
      <c r="P399">
        <v>21.84</v>
      </c>
      <c r="Q399">
        <v>52101</v>
      </c>
      <c r="R399" t="s">
        <v>582</v>
      </c>
      <c r="S399" t="s">
        <v>219</v>
      </c>
      <c r="T399" t="s">
        <v>3860</v>
      </c>
      <c r="U399" t="s">
        <v>3898</v>
      </c>
      <c r="V399">
        <v>42046</v>
      </c>
      <c r="W399" t="s">
        <v>119</v>
      </c>
      <c r="X399" s="1">
        <v>521</v>
      </c>
      <c r="Y399" t="s">
        <v>3895</v>
      </c>
      <c r="Z399" s="3">
        <v>42461</v>
      </c>
      <c r="AA399">
        <v>5</v>
      </c>
      <c r="AB399">
        <v>1</v>
      </c>
      <c r="AC399">
        <v>6</v>
      </c>
      <c r="AD399">
        <v>6</v>
      </c>
      <c r="AE399">
        <v>7</v>
      </c>
      <c r="AF399">
        <v>0</v>
      </c>
      <c r="AG399">
        <v>0</v>
      </c>
      <c r="AH399">
        <v>4</v>
      </c>
      <c r="AI399">
        <v>2</v>
      </c>
      <c r="AJ399">
        <v>1</v>
      </c>
      <c r="AK399">
        <v>3</v>
      </c>
      <c r="AL399">
        <v>2</v>
      </c>
      <c r="AM399">
        <v>337</v>
      </c>
      <c r="AN399">
        <v>340</v>
      </c>
      <c r="AO399">
        <v>1428</v>
      </c>
      <c r="AP399">
        <v>220</v>
      </c>
      <c r="AQ399">
        <v>352</v>
      </c>
      <c r="AR399">
        <v>360</v>
      </c>
      <c r="AS399">
        <v>1303</v>
      </c>
      <c r="AT399">
        <v>115</v>
      </c>
      <c r="AU399">
        <v>3044</v>
      </c>
      <c r="AV399">
        <v>3044</v>
      </c>
      <c r="AW399">
        <v>259</v>
      </c>
      <c r="AX399">
        <v>1788</v>
      </c>
      <c r="AY399">
        <v>1788</v>
      </c>
      <c r="AZ399">
        <v>2017</v>
      </c>
      <c r="BA399">
        <v>0.235994397759103</v>
      </c>
      <c r="BB399">
        <v>0.72874720357941802</v>
      </c>
      <c r="BC399">
        <v>0.719444444444444</v>
      </c>
      <c r="BD399">
        <v>0.190156599552572</v>
      </c>
      <c r="BE399">
        <v>3.7779237844940798E-2</v>
      </c>
      <c r="BF399">
        <v>420</v>
      </c>
      <c r="BG399">
        <v>420</v>
      </c>
      <c r="BH399">
        <v>420</v>
      </c>
      <c r="BI399">
        <v>420</v>
      </c>
      <c r="BJ399">
        <v>420</v>
      </c>
      <c r="BK399">
        <v>420</v>
      </c>
      <c r="BL399">
        <v>5</v>
      </c>
      <c r="BM399">
        <v>5</v>
      </c>
      <c r="BN399">
        <v>5.3</v>
      </c>
      <c r="BO399">
        <v>5</v>
      </c>
      <c r="BP399">
        <v>5</v>
      </c>
      <c r="BQ399">
        <v>5</v>
      </c>
      <c r="BR399">
        <v>216.917</v>
      </c>
      <c r="BS399">
        <v>218.06299999999999</v>
      </c>
      <c r="BT399">
        <v>219.20699999999999</v>
      </c>
      <c r="BU399">
        <v>222.55699999999999</v>
      </c>
      <c r="BX399">
        <v>4</v>
      </c>
      <c r="BY399">
        <v>4</v>
      </c>
      <c r="BZ399">
        <v>4</v>
      </c>
      <c r="CA399">
        <v>4</v>
      </c>
      <c r="CB399">
        <v>3</v>
      </c>
      <c r="CC399">
        <v>3</v>
      </c>
      <c r="CD399">
        <v>0.668438222954162</v>
      </c>
      <c r="CE399" s="3">
        <v>43465</v>
      </c>
      <c r="CF399">
        <v>641.91700000000003</v>
      </c>
      <c r="CG399" s="3">
        <v>43646</v>
      </c>
      <c r="CH399">
        <v>0.77012470588235205</v>
      </c>
      <c r="CI399">
        <v>0</v>
      </c>
      <c r="CK399">
        <v>3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E399">
        <v>327.303</v>
      </c>
      <c r="DF399">
        <v>323.13099999999997</v>
      </c>
      <c r="DG399">
        <v>285.37900000000002</v>
      </c>
      <c r="DH399">
        <v>308.32100000000003</v>
      </c>
      <c r="DI399">
        <v>303.50299999999999</v>
      </c>
      <c r="DJ399">
        <v>156.78100000000001</v>
      </c>
      <c r="DK399">
        <v>230.24</v>
      </c>
      <c r="DL399">
        <v>0</v>
      </c>
      <c r="DM399">
        <v>0</v>
      </c>
      <c r="DN399">
        <v>0.3</v>
      </c>
      <c r="DO399">
        <v>0</v>
      </c>
      <c r="DP399">
        <v>0</v>
      </c>
      <c r="DQ399">
        <v>0</v>
      </c>
      <c r="DR399">
        <v>216.917</v>
      </c>
      <c r="DS399">
        <v>218.06299999999999</v>
      </c>
      <c r="DT399">
        <v>219.20699999999999</v>
      </c>
      <c r="DU399">
        <v>222.55699999999999</v>
      </c>
      <c r="DX399">
        <v>0.77929285714285701</v>
      </c>
      <c r="DY399">
        <v>0</v>
      </c>
      <c r="DZ399">
        <v>1</v>
      </c>
      <c r="EA399">
        <v>0.67635634920634902</v>
      </c>
      <c r="EB399">
        <v>9.9009900990098994E-3</v>
      </c>
      <c r="ED399">
        <v>3</v>
      </c>
    </row>
    <row r="400" spans="1:134" x14ac:dyDescent="0.25">
      <c r="A400" s="6" t="s">
        <v>3198</v>
      </c>
      <c r="B400" t="s">
        <v>120</v>
      </c>
      <c r="C400">
        <v>350000</v>
      </c>
      <c r="E400" s="5" t="s">
        <v>1141</v>
      </c>
      <c r="F400">
        <v>0</v>
      </c>
      <c r="G400" s="2">
        <v>43712.804745370369</v>
      </c>
      <c r="H400" t="s">
        <v>121</v>
      </c>
      <c r="I400" s="2">
        <v>43717.691412037035</v>
      </c>
      <c r="K400">
        <v>4</v>
      </c>
      <c r="L400" t="s">
        <v>148</v>
      </c>
      <c r="M400">
        <v>1103</v>
      </c>
      <c r="N400">
        <v>2.2999999999999998</v>
      </c>
      <c r="O400">
        <v>13.7</v>
      </c>
      <c r="P400">
        <v>7.4530000000000003</v>
      </c>
      <c r="Q400">
        <v>412</v>
      </c>
      <c r="R400" t="s">
        <v>412</v>
      </c>
      <c r="S400" t="s">
        <v>191</v>
      </c>
      <c r="T400" t="s">
        <v>3864</v>
      </c>
      <c r="U400" t="s">
        <v>3897</v>
      </c>
      <c r="V400">
        <v>21013</v>
      </c>
      <c r="W400" t="s">
        <v>119</v>
      </c>
      <c r="X400" s="1">
        <v>412</v>
      </c>
      <c r="Y400" t="s">
        <v>3881</v>
      </c>
      <c r="Z400" s="3">
        <v>42905</v>
      </c>
      <c r="AA400">
        <v>5</v>
      </c>
      <c r="AB400">
        <v>0</v>
      </c>
      <c r="AC400">
        <v>6</v>
      </c>
      <c r="AD400">
        <v>7</v>
      </c>
      <c r="AE400">
        <v>7</v>
      </c>
      <c r="AF400">
        <v>0</v>
      </c>
      <c r="AG400">
        <v>0</v>
      </c>
      <c r="AH400">
        <v>6</v>
      </c>
      <c r="AI400">
        <v>0</v>
      </c>
      <c r="AJ400">
        <v>3</v>
      </c>
      <c r="AK400">
        <v>5</v>
      </c>
      <c r="AL400">
        <v>1</v>
      </c>
      <c r="AM400">
        <v>3</v>
      </c>
      <c r="AN400">
        <v>51</v>
      </c>
      <c r="AO400">
        <v>353</v>
      </c>
      <c r="AP400">
        <v>25</v>
      </c>
      <c r="AQ400">
        <v>73</v>
      </c>
      <c r="AR400">
        <v>78</v>
      </c>
      <c r="AS400">
        <v>320</v>
      </c>
      <c r="AT400">
        <v>5</v>
      </c>
      <c r="AU400">
        <v>1103</v>
      </c>
      <c r="AV400">
        <v>1103</v>
      </c>
      <c r="AW400">
        <v>75</v>
      </c>
      <c r="AX400">
        <v>431</v>
      </c>
      <c r="AY400">
        <v>431</v>
      </c>
      <c r="AZ400">
        <v>2018</v>
      </c>
      <c r="BA400">
        <v>8.4985835694051E-3</v>
      </c>
      <c r="BB400">
        <v>0.74245939675174</v>
      </c>
      <c r="BC400">
        <v>0.96153846153846101</v>
      </c>
      <c r="BD400">
        <v>0.118329466357308</v>
      </c>
      <c r="BE400">
        <v>4.5330915684496801E-3</v>
      </c>
      <c r="BF400">
        <v>370</v>
      </c>
      <c r="BG400">
        <v>370</v>
      </c>
      <c r="BH400">
        <v>370</v>
      </c>
      <c r="BI400">
        <v>388</v>
      </c>
      <c r="BJ400">
        <v>388</v>
      </c>
      <c r="BK400">
        <v>268</v>
      </c>
      <c r="BL400">
        <v>11.272</v>
      </c>
      <c r="BM400">
        <v>12.042</v>
      </c>
      <c r="BN400">
        <v>12.504</v>
      </c>
      <c r="BO400">
        <v>12.489000000000001</v>
      </c>
      <c r="BP400">
        <v>11.676</v>
      </c>
      <c r="BQ400">
        <v>10.252000000000001</v>
      </c>
      <c r="BR400">
        <v>18.72</v>
      </c>
      <c r="BS400">
        <v>19</v>
      </c>
      <c r="BX400">
        <v>2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0.81409788084442503</v>
      </c>
      <c r="CE400" s="3">
        <v>43465</v>
      </c>
      <c r="CF400">
        <v>399.99200000000002</v>
      </c>
      <c r="CG400" s="3">
        <v>43646</v>
      </c>
      <c r="CH400">
        <v>0.75507511697685603</v>
      </c>
      <c r="CI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E400">
        <v>282.28800000000001</v>
      </c>
      <c r="DF400">
        <v>280.61</v>
      </c>
      <c r="DG400">
        <v>319.65100000000001</v>
      </c>
      <c r="DH400">
        <v>344.79399999999998</v>
      </c>
      <c r="DI400">
        <v>297.58100000000002</v>
      </c>
      <c r="DJ400">
        <v>261.572</v>
      </c>
      <c r="DK400">
        <v>205.393</v>
      </c>
      <c r="DL400">
        <v>5.601</v>
      </c>
      <c r="DM400">
        <v>2.0419999999999998</v>
      </c>
      <c r="DN400">
        <v>2.504</v>
      </c>
      <c r="DO400">
        <v>2.4889999999999999</v>
      </c>
      <c r="DP400">
        <v>11.361000000000001</v>
      </c>
      <c r="DQ400">
        <v>0.252</v>
      </c>
      <c r="DR400">
        <v>18.72</v>
      </c>
      <c r="DS400">
        <v>19</v>
      </c>
      <c r="DX400">
        <v>0.76294054054053995</v>
      </c>
      <c r="DY400">
        <v>0.49689496096522301</v>
      </c>
      <c r="DZ400">
        <v>1</v>
      </c>
      <c r="EA400">
        <v>0.82938532961931299</v>
      </c>
      <c r="EB400">
        <v>0.34525521463657699</v>
      </c>
      <c r="ED400">
        <v>2</v>
      </c>
    </row>
    <row r="401" spans="1:134" x14ac:dyDescent="0.25">
      <c r="A401" s="6" t="s">
        <v>3197</v>
      </c>
      <c r="B401" t="s">
        <v>120</v>
      </c>
      <c r="C401">
        <v>50000</v>
      </c>
      <c r="E401" s="5" t="s">
        <v>1141</v>
      </c>
      <c r="F401">
        <v>0</v>
      </c>
      <c r="G401" s="2">
        <v>43712.802835648145</v>
      </c>
      <c r="H401" t="s">
        <v>121</v>
      </c>
      <c r="I401" s="2">
        <v>43717.688310185185</v>
      </c>
      <c r="K401">
        <v>2</v>
      </c>
      <c r="L401" t="s">
        <v>129</v>
      </c>
      <c r="M401">
        <v>353</v>
      </c>
      <c r="N401">
        <v>16.2</v>
      </c>
      <c r="Q401">
        <v>7711</v>
      </c>
      <c r="R401" t="s">
        <v>335</v>
      </c>
      <c r="S401" t="s">
        <v>253</v>
      </c>
      <c r="T401" t="s">
        <v>3864</v>
      </c>
      <c r="U401" t="s">
        <v>3897</v>
      </c>
      <c r="V401">
        <v>24126</v>
      </c>
      <c r="W401" t="s">
        <v>119</v>
      </c>
      <c r="X401" s="1">
        <v>771</v>
      </c>
      <c r="Y401" t="s">
        <v>3892</v>
      </c>
      <c r="Z401" s="3">
        <v>38964</v>
      </c>
      <c r="AA401">
        <v>4</v>
      </c>
      <c r="AB401">
        <v>0</v>
      </c>
      <c r="AC401">
        <v>6</v>
      </c>
      <c r="AD401">
        <v>1</v>
      </c>
      <c r="AE401">
        <v>5</v>
      </c>
      <c r="AF401">
        <v>1</v>
      </c>
      <c r="AG401">
        <v>0</v>
      </c>
      <c r="AH401">
        <v>1</v>
      </c>
      <c r="AI401">
        <v>0</v>
      </c>
      <c r="AJ401">
        <v>4</v>
      </c>
      <c r="AK401">
        <v>2</v>
      </c>
      <c r="AL401">
        <v>1</v>
      </c>
      <c r="AM401">
        <v>22</v>
      </c>
      <c r="AN401">
        <v>140</v>
      </c>
      <c r="AO401">
        <v>248</v>
      </c>
      <c r="AP401">
        <v>57</v>
      </c>
      <c r="AQ401">
        <v>0</v>
      </c>
      <c r="AR401">
        <v>10</v>
      </c>
      <c r="AS401">
        <v>149</v>
      </c>
      <c r="AT401">
        <v>51</v>
      </c>
      <c r="AU401">
        <v>353</v>
      </c>
      <c r="AV401">
        <v>353</v>
      </c>
      <c r="AW401">
        <v>1</v>
      </c>
      <c r="AX401">
        <v>258</v>
      </c>
      <c r="AY401">
        <v>258</v>
      </c>
      <c r="AZ401">
        <v>2017</v>
      </c>
      <c r="BA401">
        <v>8.8709677419354802E-2</v>
      </c>
      <c r="BB401">
        <v>0.57751937984496104</v>
      </c>
      <c r="BC401">
        <v>0.1</v>
      </c>
      <c r="BD401">
        <v>0.54263565891472798</v>
      </c>
      <c r="BE401">
        <v>0.14447592067988599</v>
      </c>
      <c r="BL401">
        <v>30</v>
      </c>
      <c r="BM401">
        <v>30</v>
      </c>
      <c r="BN401">
        <v>30</v>
      </c>
      <c r="BO401">
        <v>30</v>
      </c>
      <c r="BP401">
        <v>30</v>
      </c>
      <c r="BQ401">
        <v>30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0.109711111111111</v>
      </c>
      <c r="CE401" s="3">
        <v>43465</v>
      </c>
      <c r="CF401">
        <v>30</v>
      </c>
      <c r="CG401" s="3">
        <v>43646</v>
      </c>
      <c r="CH401">
        <v>0.46136666666666598</v>
      </c>
      <c r="CI401">
        <v>0</v>
      </c>
      <c r="CK401">
        <v>0</v>
      </c>
      <c r="CL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DK401">
        <v>23.565000000000001</v>
      </c>
      <c r="DL401">
        <v>13.840999999999999</v>
      </c>
      <c r="DM401">
        <v>0</v>
      </c>
      <c r="DN401">
        <v>5.907</v>
      </c>
      <c r="DO401">
        <v>0</v>
      </c>
      <c r="DP401">
        <v>0</v>
      </c>
      <c r="DQ401">
        <v>0</v>
      </c>
      <c r="DY401">
        <v>0.46136666666666598</v>
      </c>
      <c r="EB401">
        <v>0.109711111111111</v>
      </c>
      <c r="ED401">
        <v>13</v>
      </c>
    </row>
    <row r="402" spans="1:134" x14ac:dyDescent="0.25">
      <c r="A402" s="6" t="s">
        <v>3195</v>
      </c>
      <c r="B402" t="s">
        <v>120</v>
      </c>
      <c r="C402">
        <v>150000</v>
      </c>
      <c r="E402" s="5" t="s">
        <v>1141</v>
      </c>
      <c r="F402">
        <v>0</v>
      </c>
      <c r="G402" s="2">
        <v>43712.731585648151</v>
      </c>
      <c r="H402" t="s">
        <v>121</v>
      </c>
      <c r="I402" s="2">
        <v>43717.654930555553</v>
      </c>
      <c r="J402">
        <v>2460000</v>
      </c>
      <c r="K402">
        <v>4</v>
      </c>
      <c r="L402" t="s">
        <v>122</v>
      </c>
      <c r="M402">
        <v>861</v>
      </c>
      <c r="N402">
        <v>1.5</v>
      </c>
      <c r="P402">
        <v>10.31</v>
      </c>
      <c r="Q402">
        <v>46494</v>
      </c>
      <c r="R402" t="s">
        <v>583</v>
      </c>
      <c r="S402" t="s">
        <v>291</v>
      </c>
      <c r="T402" t="s">
        <v>3860</v>
      </c>
      <c r="U402" t="s">
        <v>3898</v>
      </c>
      <c r="V402">
        <v>48025</v>
      </c>
      <c r="W402" t="s">
        <v>119</v>
      </c>
      <c r="X402" s="1">
        <v>464</v>
      </c>
      <c r="Y402" t="s">
        <v>3882</v>
      </c>
      <c r="Z402" s="3">
        <v>33386</v>
      </c>
      <c r="AA402">
        <v>6</v>
      </c>
      <c r="AB402">
        <v>-2</v>
      </c>
      <c r="AC402">
        <v>6</v>
      </c>
      <c r="AD402">
        <v>2</v>
      </c>
      <c r="AE402">
        <v>5</v>
      </c>
      <c r="AF402">
        <v>0</v>
      </c>
      <c r="AG402">
        <v>0</v>
      </c>
      <c r="AH402">
        <v>4</v>
      </c>
      <c r="AI402">
        <v>0</v>
      </c>
      <c r="AJ402">
        <v>1</v>
      </c>
      <c r="AK402">
        <v>2</v>
      </c>
      <c r="AL402">
        <v>1</v>
      </c>
      <c r="AM402">
        <v>8</v>
      </c>
      <c r="AN402">
        <v>60</v>
      </c>
      <c r="AO402">
        <v>273</v>
      </c>
      <c r="AP402">
        <v>13</v>
      </c>
      <c r="AQ402">
        <v>0</v>
      </c>
      <c r="AR402">
        <v>63</v>
      </c>
      <c r="AS402">
        <v>149</v>
      </c>
      <c r="AT402">
        <v>-57</v>
      </c>
      <c r="AU402">
        <v>861</v>
      </c>
      <c r="AV402">
        <v>861</v>
      </c>
      <c r="AW402">
        <v>30</v>
      </c>
      <c r="AX402">
        <v>336</v>
      </c>
      <c r="AY402">
        <v>336</v>
      </c>
      <c r="AZ402">
        <v>2017</v>
      </c>
      <c r="BA402">
        <v>2.9304029304029301E-2</v>
      </c>
      <c r="BB402">
        <v>0.44345238095237999</v>
      </c>
      <c r="BC402">
        <v>0.476190476190476</v>
      </c>
      <c r="BD402">
        <v>0.17857142857142799</v>
      </c>
      <c r="BE402">
        <v>-6.6202090592334395E-2</v>
      </c>
      <c r="BF402">
        <v>238.54499999999999</v>
      </c>
      <c r="BG402">
        <v>140</v>
      </c>
      <c r="BH402">
        <v>140</v>
      </c>
      <c r="BI402">
        <v>153.31</v>
      </c>
      <c r="BJ402">
        <v>163.49</v>
      </c>
      <c r="BK402">
        <v>172.64599999999999</v>
      </c>
      <c r="BL402">
        <v>80</v>
      </c>
      <c r="BM402">
        <v>80</v>
      </c>
      <c r="BN402">
        <v>80</v>
      </c>
      <c r="BO402">
        <v>80</v>
      </c>
      <c r="BP402">
        <v>80</v>
      </c>
      <c r="BQ402">
        <v>62.353999999999999</v>
      </c>
      <c r="BR402">
        <v>106.429</v>
      </c>
      <c r="BS402">
        <v>116.657</v>
      </c>
      <c r="BT402">
        <v>118.33799999999999</v>
      </c>
      <c r="BU402">
        <v>106.699</v>
      </c>
      <c r="BV402">
        <v>98.198999999999998</v>
      </c>
      <c r="BW402">
        <v>78.346999999999994</v>
      </c>
      <c r="BX402">
        <v>2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0.80524842809000596</v>
      </c>
      <c r="CE402" s="3">
        <v>43465</v>
      </c>
      <c r="CF402">
        <v>424.97399999999999</v>
      </c>
      <c r="CG402" s="3">
        <v>43646</v>
      </c>
      <c r="CH402">
        <v>0.82837589665510303</v>
      </c>
      <c r="CI402">
        <v>0</v>
      </c>
      <c r="CK402">
        <v>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203.03399999999999</v>
      </c>
      <c r="DF402">
        <v>136.01300000000001</v>
      </c>
      <c r="DG402">
        <v>101.023</v>
      </c>
      <c r="DH402">
        <v>108.125</v>
      </c>
      <c r="DI402">
        <v>146.00800000000001</v>
      </c>
      <c r="DJ402">
        <v>139.071</v>
      </c>
      <c r="DK402">
        <v>199.19399999999999</v>
      </c>
      <c r="DL402">
        <v>60.841000000000001</v>
      </c>
      <c r="DM402">
        <v>73.510999999999996</v>
      </c>
      <c r="DN402">
        <v>65.843000000000004</v>
      </c>
      <c r="DO402">
        <v>63.878999999999998</v>
      </c>
      <c r="DP402">
        <v>52.253</v>
      </c>
      <c r="DQ402">
        <v>34.392000000000003</v>
      </c>
      <c r="DR402">
        <v>94.128</v>
      </c>
      <c r="DS402">
        <v>111.009</v>
      </c>
      <c r="DT402">
        <v>98.245999999999995</v>
      </c>
      <c r="DU402">
        <v>80.855999999999995</v>
      </c>
      <c r="DV402">
        <v>53.77</v>
      </c>
      <c r="DW402">
        <v>58.347000000000001</v>
      </c>
      <c r="DX402">
        <v>0.85113500597371505</v>
      </c>
      <c r="DY402">
        <v>0.76051250000000004</v>
      </c>
      <c r="DZ402">
        <v>0.88442059964859199</v>
      </c>
      <c r="EA402">
        <v>0.82666809525085005</v>
      </c>
      <c r="EB402">
        <v>0.75855080739000802</v>
      </c>
      <c r="EC402">
        <v>0.79459041508382799</v>
      </c>
      <c r="ED402">
        <v>28</v>
      </c>
    </row>
    <row r="403" spans="1:134" x14ac:dyDescent="0.25">
      <c r="A403" s="6" t="s">
        <v>3155</v>
      </c>
      <c r="B403" t="s">
        <v>120</v>
      </c>
      <c r="C403">
        <v>50000</v>
      </c>
      <c r="E403" s="5" t="s">
        <v>1141</v>
      </c>
      <c r="F403">
        <v>1</v>
      </c>
      <c r="G403" s="2">
        <v>43712.283865740741</v>
      </c>
      <c r="H403" t="s">
        <v>121</v>
      </c>
      <c r="I403" s="2">
        <v>43717.629525462966</v>
      </c>
      <c r="J403">
        <v>2500000</v>
      </c>
      <c r="K403">
        <v>4</v>
      </c>
      <c r="L403" t="s">
        <v>122</v>
      </c>
      <c r="M403">
        <v>242</v>
      </c>
      <c r="N403">
        <v>12</v>
      </c>
      <c r="O403">
        <v>37.5</v>
      </c>
      <c r="P403">
        <v>64.39</v>
      </c>
      <c r="Q403">
        <v>46741</v>
      </c>
      <c r="R403" t="s">
        <v>387</v>
      </c>
      <c r="S403" t="s">
        <v>386</v>
      </c>
      <c r="T403" t="s">
        <v>3873</v>
      </c>
      <c r="U403" t="s">
        <v>3898</v>
      </c>
      <c r="V403">
        <v>34170</v>
      </c>
      <c r="W403" t="s">
        <v>119</v>
      </c>
      <c r="X403" s="1">
        <v>467</v>
      </c>
      <c r="Y403" t="s">
        <v>3882</v>
      </c>
      <c r="Z403" s="3">
        <v>40695</v>
      </c>
      <c r="AA403">
        <v>5</v>
      </c>
      <c r="AB403">
        <v>0</v>
      </c>
      <c r="AC403">
        <v>6</v>
      </c>
      <c r="AD403">
        <v>18</v>
      </c>
      <c r="AE403">
        <v>8</v>
      </c>
      <c r="AF403">
        <v>0</v>
      </c>
      <c r="AG403">
        <v>0</v>
      </c>
      <c r="AH403">
        <v>6</v>
      </c>
      <c r="AI403">
        <v>0</v>
      </c>
      <c r="AJ403">
        <v>3</v>
      </c>
      <c r="AK403">
        <v>5</v>
      </c>
      <c r="AL403">
        <v>2</v>
      </c>
      <c r="AM403">
        <v>0</v>
      </c>
      <c r="AN403">
        <v>139</v>
      </c>
      <c r="AO403">
        <v>210</v>
      </c>
      <c r="AP403">
        <v>29</v>
      </c>
      <c r="AQ403">
        <v>32</v>
      </c>
      <c r="AR403">
        <v>35</v>
      </c>
      <c r="AS403">
        <v>31</v>
      </c>
      <c r="AT403">
        <v>20</v>
      </c>
      <c r="AU403">
        <v>242</v>
      </c>
      <c r="AV403">
        <v>242</v>
      </c>
      <c r="AW403">
        <v>34</v>
      </c>
      <c r="AX403">
        <v>245</v>
      </c>
      <c r="AY403">
        <v>245</v>
      </c>
      <c r="AZ403">
        <v>2018</v>
      </c>
      <c r="BA403">
        <v>0</v>
      </c>
      <c r="BB403">
        <v>0.12653061224489701</v>
      </c>
      <c r="BC403">
        <v>0.97142857142857097</v>
      </c>
      <c r="BD403">
        <v>0.56734693877551001</v>
      </c>
      <c r="BE403">
        <v>8.2644628099173501E-2</v>
      </c>
      <c r="BL403">
        <v>30.5</v>
      </c>
      <c r="BM403">
        <v>30.5</v>
      </c>
      <c r="BN403">
        <v>30.5</v>
      </c>
      <c r="BO403">
        <v>30</v>
      </c>
      <c r="BP403">
        <v>30</v>
      </c>
      <c r="BQ403">
        <v>30</v>
      </c>
      <c r="BR403">
        <v>45</v>
      </c>
      <c r="BS403">
        <v>45</v>
      </c>
      <c r="BT403">
        <v>45</v>
      </c>
      <c r="BX403">
        <v>2</v>
      </c>
      <c r="BY403">
        <v>2</v>
      </c>
      <c r="BZ403">
        <v>2</v>
      </c>
      <c r="CA403">
        <v>1</v>
      </c>
      <c r="CB403">
        <v>1</v>
      </c>
      <c r="CC403">
        <v>1</v>
      </c>
      <c r="CD403">
        <v>0.87006611570247905</v>
      </c>
      <c r="CE403" s="3">
        <v>43465</v>
      </c>
      <c r="CF403">
        <v>75.5</v>
      </c>
      <c r="CG403" s="3">
        <v>43646</v>
      </c>
      <c r="CH403">
        <v>0.61357377049180295</v>
      </c>
      <c r="CI403">
        <v>0</v>
      </c>
      <c r="CK403">
        <v>3</v>
      </c>
      <c r="CL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K403">
        <v>24.451000000000001</v>
      </c>
      <c r="DL403">
        <v>18.713999999999999</v>
      </c>
      <c r="DM403">
        <v>28.585999999999999</v>
      </c>
      <c r="DN403">
        <v>29.498999999999999</v>
      </c>
      <c r="DO403">
        <v>21.591999999999999</v>
      </c>
      <c r="DP403">
        <v>29.584</v>
      </c>
      <c r="DQ403">
        <v>29.942</v>
      </c>
      <c r="DR403">
        <v>45</v>
      </c>
      <c r="DS403">
        <v>0</v>
      </c>
      <c r="DT403">
        <v>0</v>
      </c>
      <c r="DY403">
        <v>0.61357377049180295</v>
      </c>
      <c r="DZ403">
        <v>1</v>
      </c>
      <c r="EB403">
        <v>0.87006611570247905</v>
      </c>
      <c r="ED403">
        <v>8</v>
      </c>
    </row>
    <row r="404" spans="1:134" x14ac:dyDescent="0.25">
      <c r="A404" s="6" t="s">
        <v>3192</v>
      </c>
      <c r="B404" t="s">
        <v>120</v>
      </c>
      <c r="C404">
        <v>50000</v>
      </c>
      <c r="E404" s="5" t="s">
        <v>1141</v>
      </c>
      <c r="F404">
        <v>0</v>
      </c>
      <c r="G404" s="2">
        <v>43712.674166666664</v>
      </c>
      <c r="H404" t="s">
        <v>121</v>
      </c>
      <c r="I404" s="2">
        <v>43717.611979166664</v>
      </c>
      <c r="K404">
        <v>3</v>
      </c>
      <c r="L404" t="s">
        <v>148</v>
      </c>
      <c r="M404">
        <v>414</v>
      </c>
      <c r="N404">
        <v>1</v>
      </c>
      <c r="Q404">
        <v>465201</v>
      </c>
      <c r="R404" t="s">
        <v>156</v>
      </c>
      <c r="S404" t="s">
        <v>134</v>
      </c>
      <c r="T404" t="s">
        <v>3857</v>
      </c>
      <c r="U404" t="s">
        <v>3897</v>
      </c>
      <c r="V404">
        <v>10127</v>
      </c>
      <c r="W404" t="s">
        <v>132</v>
      </c>
      <c r="X404" s="1">
        <v>477</v>
      </c>
      <c r="Y404" t="s">
        <v>3882</v>
      </c>
      <c r="Z404" s="3">
        <v>42828</v>
      </c>
      <c r="AA404">
        <v>5</v>
      </c>
      <c r="AB404">
        <v>-1</v>
      </c>
      <c r="AC404">
        <v>6</v>
      </c>
      <c r="AD404">
        <v>3</v>
      </c>
      <c r="AE404">
        <v>5</v>
      </c>
      <c r="AF404">
        <v>1</v>
      </c>
      <c r="AG404">
        <v>0</v>
      </c>
      <c r="AH404">
        <v>2</v>
      </c>
      <c r="AI404">
        <v>0</v>
      </c>
      <c r="AK404">
        <v>1</v>
      </c>
      <c r="AL404">
        <v>2</v>
      </c>
      <c r="AM404">
        <v>11</v>
      </c>
      <c r="AN404">
        <v>29</v>
      </c>
      <c r="AO404">
        <v>81</v>
      </c>
      <c r="AP404">
        <v>4</v>
      </c>
      <c r="AQ404">
        <v>0</v>
      </c>
      <c r="AR404">
        <v>18</v>
      </c>
      <c r="AS404">
        <v>1</v>
      </c>
      <c r="AT404">
        <v>1</v>
      </c>
      <c r="AU404">
        <v>414</v>
      </c>
      <c r="AV404">
        <v>414</v>
      </c>
      <c r="AW404">
        <v>17</v>
      </c>
      <c r="AX404">
        <v>99</v>
      </c>
      <c r="AY404">
        <v>99</v>
      </c>
      <c r="AZ404">
        <v>2018</v>
      </c>
      <c r="BA404">
        <v>0.13580246913580199</v>
      </c>
      <c r="BB404">
        <v>1.01010101010101E-2</v>
      </c>
      <c r="BC404">
        <v>0.94444444444444398</v>
      </c>
      <c r="BD404">
        <v>0.29292929292929198</v>
      </c>
      <c r="BE404">
        <v>2.4154589371980601E-3</v>
      </c>
      <c r="CK404">
        <v>0</v>
      </c>
      <c r="CL404">
        <v>0</v>
      </c>
      <c r="ED404">
        <v>2</v>
      </c>
    </row>
    <row r="405" spans="1:134" x14ac:dyDescent="0.25">
      <c r="A405" s="6" t="s">
        <v>3191</v>
      </c>
      <c r="B405" t="s">
        <v>120</v>
      </c>
      <c r="C405">
        <v>300000</v>
      </c>
      <c r="E405" s="5" t="s">
        <v>1141</v>
      </c>
      <c r="F405">
        <v>0</v>
      </c>
      <c r="G405" s="2">
        <v>43712.661539351851</v>
      </c>
      <c r="H405" t="s">
        <v>121</v>
      </c>
      <c r="I405" s="2">
        <v>43717.599930555552</v>
      </c>
      <c r="J405">
        <v>1463512</v>
      </c>
      <c r="K405">
        <v>4</v>
      </c>
      <c r="L405" t="s">
        <v>122</v>
      </c>
      <c r="M405">
        <v>5129</v>
      </c>
      <c r="N405">
        <v>8.6999999999999993</v>
      </c>
      <c r="O405">
        <v>4.7329999999999997</v>
      </c>
      <c r="P405">
        <v>2.399</v>
      </c>
      <c r="Q405">
        <v>16231</v>
      </c>
      <c r="R405" t="s">
        <v>156</v>
      </c>
      <c r="S405" t="s">
        <v>134</v>
      </c>
      <c r="T405" t="s">
        <v>3857</v>
      </c>
      <c r="U405" t="s">
        <v>3897</v>
      </c>
      <c r="V405">
        <v>10123</v>
      </c>
      <c r="W405" t="s">
        <v>119</v>
      </c>
      <c r="X405" s="1">
        <v>162</v>
      </c>
      <c r="Y405" t="s">
        <v>3877</v>
      </c>
      <c r="Z405" s="3">
        <v>41851</v>
      </c>
      <c r="AA405">
        <v>6</v>
      </c>
      <c r="AB405">
        <v>0</v>
      </c>
      <c r="AC405">
        <v>6</v>
      </c>
      <c r="AD405">
        <v>12</v>
      </c>
      <c r="AE405">
        <v>8</v>
      </c>
      <c r="AF405">
        <v>0</v>
      </c>
      <c r="AG405">
        <v>0</v>
      </c>
      <c r="AH405">
        <v>4</v>
      </c>
      <c r="AI405">
        <v>2</v>
      </c>
      <c r="AJ405">
        <v>3</v>
      </c>
      <c r="AK405">
        <v>4</v>
      </c>
      <c r="AL405">
        <v>1</v>
      </c>
      <c r="AM405">
        <v>109</v>
      </c>
      <c r="AN405">
        <v>2293</v>
      </c>
      <c r="AO405">
        <v>3224</v>
      </c>
      <c r="AP405">
        <v>406</v>
      </c>
      <c r="AQ405">
        <v>1351</v>
      </c>
      <c r="AR405">
        <v>2283</v>
      </c>
      <c r="AS405">
        <v>1739</v>
      </c>
      <c r="AT405">
        <v>196</v>
      </c>
      <c r="AU405">
        <v>5129</v>
      </c>
      <c r="AV405">
        <v>4683</v>
      </c>
      <c r="AW405">
        <v>1682</v>
      </c>
      <c r="AX405">
        <v>5507</v>
      </c>
      <c r="AY405">
        <v>5507</v>
      </c>
      <c r="AZ405">
        <v>2018</v>
      </c>
      <c r="BA405">
        <v>3.3808933002481299E-2</v>
      </c>
      <c r="BB405">
        <v>0.31577991646994702</v>
      </c>
      <c r="BC405">
        <v>0.73674989049496198</v>
      </c>
      <c r="BD405">
        <v>0.416379153804249</v>
      </c>
      <c r="BE405">
        <v>4.1853512705530602E-2</v>
      </c>
      <c r="BF405">
        <v>1142.8520000000001</v>
      </c>
      <c r="BG405">
        <v>1150</v>
      </c>
      <c r="BH405">
        <v>1250</v>
      </c>
      <c r="BI405">
        <v>1250</v>
      </c>
      <c r="BJ405">
        <v>1250</v>
      </c>
      <c r="BK405">
        <v>750</v>
      </c>
      <c r="BL405">
        <v>7.1479999999999997</v>
      </c>
      <c r="BR405">
        <v>1625.633</v>
      </c>
      <c r="BS405">
        <v>1643.1980000000001</v>
      </c>
      <c r="BT405">
        <v>1672.326</v>
      </c>
      <c r="BU405">
        <v>1500.979</v>
      </c>
      <c r="BV405">
        <v>1523.077</v>
      </c>
      <c r="BW405">
        <v>1548.395</v>
      </c>
      <c r="BX405">
        <v>4</v>
      </c>
      <c r="BY405">
        <v>4</v>
      </c>
      <c r="BZ405">
        <v>4</v>
      </c>
      <c r="CA405">
        <v>3</v>
      </c>
      <c r="CB405">
        <v>3</v>
      </c>
      <c r="CC405">
        <v>3</v>
      </c>
      <c r="CD405">
        <v>0.62623969713154903</v>
      </c>
      <c r="CE405" s="3">
        <v>43465</v>
      </c>
      <c r="CF405">
        <v>2775.6329999999998</v>
      </c>
      <c r="CG405" s="3">
        <v>43646</v>
      </c>
      <c r="CH405">
        <v>0.61449478260869494</v>
      </c>
      <c r="CI405">
        <v>5.0960000000000001</v>
      </c>
      <c r="CK405">
        <v>9</v>
      </c>
      <c r="CL405">
        <v>2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7.0999999999999994E-2</v>
      </c>
      <c r="CY405">
        <v>0</v>
      </c>
      <c r="CZ405">
        <v>0</v>
      </c>
      <c r="DA405">
        <v>0</v>
      </c>
      <c r="DB405">
        <v>1.35</v>
      </c>
      <c r="DC405">
        <v>0</v>
      </c>
      <c r="DD405">
        <v>0</v>
      </c>
      <c r="DE405">
        <v>702.34100000000001</v>
      </c>
      <c r="DF405">
        <v>665.11</v>
      </c>
      <c r="DG405">
        <v>717.86400000000003</v>
      </c>
      <c r="DH405">
        <v>719.98800000000006</v>
      </c>
      <c r="DI405">
        <v>728.80499999999995</v>
      </c>
      <c r="DJ405">
        <v>716.23</v>
      </c>
      <c r="DK405">
        <v>2306.578</v>
      </c>
      <c r="DL405">
        <v>4.3280000000000003</v>
      </c>
      <c r="DR405">
        <v>1625.633</v>
      </c>
      <c r="DS405">
        <v>1643.1980000000001</v>
      </c>
      <c r="DT405">
        <v>1672.326</v>
      </c>
      <c r="DU405">
        <v>1502.329</v>
      </c>
      <c r="DV405">
        <v>1523.077</v>
      </c>
      <c r="DW405">
        <v>1548.395</v>
      </c>
      <c r="DX405">
        <v>0.61455114048013204</v>
      </c>
      <c r="DY405">
        <v>0.60548405148293205</v>
      </c>
      <c r="DZ405">
        <v>1</v>
      </c>
      <c r="EA405">
        <v>0.625707434815302</v>
      </c>
      <c r="EC405">
        <v>1.00014190199974</v>
      </c>
      <c r="ED405">
        <v>5</v>
      </c>
    </row>
    <row r="406" spans="1:134" x14ac:dyDescent="0.25">
      <c r="A406" s="6" t="s">
        <v>3186</v>
      </c>
      <c r="B406" t="s">
        <v>120</v>
      </c>
      <c r="C406">
        <v>200000</v>
      </c>
      <c r="E406" s="5" t="s">
        <v>1141</v>
      </c>
      <c r="F406">
        <v>0</v>
      </c>
      <c r="G406" s="2">
        <v>43712.597060185188</v>
      </c>
      <c r="H406" t="s">
        <v>121</v>
      </c>
      <c r="I406" s="2">
        <v>43717.595439814817</v>
      </c>
      <c r="K406">
        <v>2</v>
      </c>
      <c r="L406" t="s">
        <v>122</v>
      </c>
      <c r="M406">
        <v>707</v>
      </c>
      <c r="N406">
        <v>5.4</v>
      </c>
      <c r="O406">
        <v>100</v>
      </c>
      <c r="P406">
        <v>1.4119999999999999</v>
      </c>
      <c r="Q406">
        <v>7021</v>
      </c>
      <c r="R406" t="s">
        <v>127</v>
      </c>
      <c r="S406" t="s">
        <v>126</v>
      </c>
      <c r="T406" t="s">
        <v>3858</v>
      </c>
      <c r="U406" t="s">
        <v>3897</v>
      </c>
      <c r="V406">
        <v>20149</v>
      </c>
      <c r="W406" t="s">
        <v>184</v>
      </c>
      <c r="X406" s="1">
        <v>741</v>
      </c>
      <c r="Y406" t="s">
        <v>3892</v>
      </c>
      <c r="Z406" s="3">
        <v>41061</v>
      </c>
      <c r="AA406">
        <v>5</v>
      </c>
      <c r="AB406">
        <v>-1</v>
      </c>
      <c r="AC406">
        <v>5</v>
      </c>
      <c r="AD406">
        <v>4</v>
      </c>
      <c r="AE406">
        <v>6</v>
      </c>
      <c r="AF406">
        <v>-1</v>
      </c>
      <c r="AG406">
        <v>0</v>
      </c>
      <c r="AH406">
        <v>3</v>
      </c>
      <c r="AI406">
        <v>0</v>
      </c>
      <c r="AK406">
        <v>2</v>
      </c>
      <c r="AL406">
        <v>2</v>
      </c>
      <c r="AM406">
        <v>58</v>
      </c>
      <c r="AN406">
        <v>93</v>
      </c>
      <c r="AO406">
        <v>556</v>
      </c>
      <c r="AP406">
        <v>38</v>
      </c>
      <c r="AQ406">
        <v>1</v>
      </c>
      <c r="AR406">
        <v>65</v>
      </c>
      <c r="AS406">
        <v>181</v>
      </c>
      <c r="AT406">
        <v>34</v>
      </c>
      <c r="AU406">
        <v>707</v>
      </c>
      <c r="AV406">
        <v>707</v>
      </c>
      <c r="AW406">
        <v>10</v>
      </c>
      <c r="AX406">
        <v>621</v>
      </c>
      <c r="AY406">
        <v>621</v>
      </c>
      <c r="AZ406">
        <v>2018</v>
      </c>
      <c r="BA406">
        <v>0.104316546762589</v>
      </c>
      <c r="BB406">
        <v>0.29146537842190001</v>
      </c>
      <c r="BC406">
        <v>0.15384615384615299</v>
      </c>
      <c r="BD406">
        <v>0.14975845410628</v>
      </c>
      <c r="BE406">
        <v>4.8090523338048002E-2</v>
      </c>
      <c r="BR406">
        <v>58.235999999999997</v>
      </c>
      <c r="BS406">
        <v>59.015000000000001</v>
      </c>
      <c r="BT406">
        <v>59.792000000000002</v>
      </c>
      <c r="BU406">
        <v>61.02</v>
      </c>
      <c r="BV406">
        <v>73.766999999999996</v>
      </c>
      <c r="BW406">
        <v>74.87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E406" s="3">
        <v>43465</v>
      </c>
      <c r="CF406">
        <v>58.235999999999997</v>
      </c>
      <c r="CG406" s="3">
        <v>43646</v>
      </c>
      <c r="CI406">
        <v>0</v>
      </c>
      <c r="CK406">
        <v>0</v>
      </c>
      <c r="CL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K406">
        <v>75.968999999999994</v>
      </c>
      <c r="DR406">
        <v>58.235999999999997</v>
      </c>
      <c r="DS406">
        <v>59.015000000000001</v>
      </c>
      <c r="DT406">
        <v>59.792000000000002</v>
      </c>
      <c r="DU406">
        <v>61.02</v>
      </c>
      <c r="DV406">
        <v>73.766999999999996</v>
      </c>
      <c r="DW406">
        <v>74.87</v>
      </c>
      <c r="DZ406">
        <v>1</v>
      </c>
      <c r="EC406">
        <v>1</v>
      </c>
      <c r="ED406">
        <v>7</v>
      </c>
    </row>
    <row r="407" spans="1:134" x14ac:dyDescent="0.25">
      <c r="A407" s="6" t="s">
        <v>3185</v>
      </c>
      <c r="B407" t="s">
        <v>120</v>
      </c>
      <c r="C407">
        <v>120000</v>
      </c>
      <c r="E407" s="5" t="s">
        <v>1141</v>
      </c>
      <c r="F407">
        <v>0</v>
      </c>
      <c r="G407" s="2">
        <v>43712.567488425928</v>
      </c>
      <c r="H407" t="s">
        <v>121</v>
      </c>
      <c r="I407" s="2">
        <v>43717.583912037036</v>
      </c>
      <c r="K407">
        <v>4</v>
      </c>
      <c r="L407" t="s">
        <v>129</v>
      </c>
      <c r="M407">
        <v>345</v>
      </c>
      <c r="N407">
        <v>32.5</v>
      </c>
      <c r="P407">
        <v>6.2569999999999997</v>
      </c>
      <c r="Q407">
        <v>731102</v>
      </c>
      <c r="R407" t="s">
        <v>220</v>
      </c>
      <c r="S407" t="s">
        <v>219</v>
      </c>
      <c r="T407" t="s">
        <v>3860</v>
      </c>
      <c r="U407" t="s">
        <v>3898</v>
      </c>
      <c r="V407">
        <v>42121</v>
      </c>
      <c r="W407" t="s">
        <v>119</v>
      </c>
      <c r="X407" s="1">
        <v>731</v>
      </c>
      <c r="Y407" t="s">
        <v>3892</v>
      </c>
      <c r="Z407" s="3">
        <v>42291</v>
      </c>
      <c r="AA407">
        <v>8</v>
      </c>
      <c r="AB407">
        <v>-1</v>
      </c>
      <c r="AC407">
        <v>5</v>
      </c>
      <c r="AD407">
        <v>18</v>
      </c>
      <c r="AE407">
        <v>8</v>
      </c>
      <c r="AF407">
        <v>0</v>
      </c>
      <c r="AG407">
        <v>0</v>
      </c>
      <c r="AH407">
        <v>1</v>
      </c>
      <c r="AI407">
        <v>0</v>
      </c>
      <c r="AK407">
        <v>1</v>
      </c>
      <c r="AL407">
        <v>2</v>
      </c>
      <c r="AM407">
        <v>1</v>
      </c>
      <c r="AN407">
        <v>-27</v>
      </c>
      <c r="AO407">
        <v>383</v>
      </c>
      <c r="AP407">
        <v>112</v>
      </c>
      <c r="AQ407">
        <v>0</v>
      </c>
      <c r="AR407">
        <v>211</v>
      </c>
      <c r="AS407">
        <v>104</v>
      </c>
      <c r="AT407">
        <v>78</v>
      </c>
      <c r="AU407">
        <v>345</v>
      </c>
      <c r="AV407">
        <v>345</v>
      </c>
      <c r="AW407">
        <v>0</v>
      </c>
      <c r="AX407">
        <v>594</v>
      </c>
      <c r="AY407">
        <v>594</v>
      </c>
      <c r="AZ407">
        <v>2018</v>
      </c>
      <c r="BA407">
        <v>2.6109660574412498E-3</v>
      </c>
      <c r="BB407">
        <v>0.17508417508417501</v>
      </c>
      <c r="BC407">
        <v>0</v>
      </c>
      <c r="BD407">
        <v>-4.54545454545454E-2</v>
      </c>
      <c r="BE407">
        <v>0.22608695652173899</v>
      </c>
      <c r="BF407">
        <v>85</v>
      </c>
      <c r="BG407">
        <v>85</v>
      </c>
      <c r="BH407">
        <v>85</v>
      </c>
      <c r="BI407">
        <v>85</v>
      </c>
      <c r="BJ407">
        <v>85</v>
      </c>
      <c r="BK407">
        <v>85</v>
      </c>
      <c r="BL407">
        <v>25</v>
      </c>
      <c r="BM407">
        <v>25</v>
      </c>
      <c r="BN407">
        <v>25</v>
      </c>
      <c r="BO407">
        <v>25</v>
      </c>
      <c r="BP407">
        <v>25</v>
      </c>
      <c r="BQ407">
        <v>25</v>
      </c>
      <c r="BR407">
        <v>89.685000000000002</v>
      </c>
      <c r="BS407">
        <v>93.355999999999995</v>
      </c>
      <c r="BT407">
        <v>97.007999999999996</v>
      </c>
      <c r="BU407">
        <v>100.642</v>
      </c>
      <c r="BV407">
        <v>104.259</v>
      </c>
      <c r="BW407">
        <v>107.857</v>
      </c>
      <c r="BX407">
        <v>2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0.74176969696969697</v>
      </c>
      <c r="CE407" s="3">
        <v>43465</v>
      </c>
      <c r="CF407">
        <v>199.685</v>
      </c>
      <c r="CG407" s="3">
        <v>43646</v>
      </c>
      <c r="CH407">
        <v>0.57658181818181797</v>
      </c>
      <c r="CI407">
        <v>0</v>
      </c>
      <c r="CK407">
        <v>9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42.6</v>
      </c>
      <c r="DF407">
        <v>84.936999999999998</v>
      </c>
      <c r="DG407">
        <v>42.337000000000003</v>
      </c>
      <c r="DH407">
        <v>65.614999999999995</v>
      </c>
      <c r="DI407">
        <v>84.988</v>
      </c>
      <c r="DJ407">
        <v>84.998999999999995</v>
      </c>
      <c r="DK407">
        <v>194.09800000000001</v>
      </c>
      <c r="DL407">
        <v>20.824000000000002</v>
      </c>
      <c r="DM407">
        <v>17.716000000000001</v>
      </c>
      <c r="DN407">
        <v>15.823</v>
      </c>
      <c r="DO407">
        <v>5.93</v>
      </c>
      <c r="DP407">
        <v>0</v>
      </c>
      <c r="DQ407">
        <v>23.798999999999999</v>
      </c>
      <c r="DR407">
        <v>89.685000000000002</v>
      </c>
      <c r="DS407">
        <v>93.355999999999995</v>
      </c>
      <c r="DT407">
        <v>97.007999999999996</v>
      </c>
      <c r="DU407">
        <v>100.642</v>
      </c>
      <c r="DV407">
        <v>104.259</v>
      </c>
      <c r="DW407">
        <v>107.857</v>
      </c>
      <c r="DX407">
        <v>0.501176470588235</v>
      </c>
      <c r="DY407">
        <v>0.83296000000000003</v>
      </c>
      <c r="DZ407">
        <v>1</v>
      </c>
      <c r="EA407">
        <v>0.79505098039215605</v>
      </c>
      <c r="EB407">
        <v>0.56061333333333296</v>
      </c>
      <c r="EC407">
        <v>1</v>
      </c>
      <c r="ED407">
        <v>4</v>
      </c>
    </row>
    <row r="408" spans="1:134" x14ac:dyDescent="0.25">
      <c r="A408" s="6" t="s">
        <v>3182</v>
      </c>
      <c r="B408" t="s">
        <v>120</v>
      </c>
      <c r="C408">
        <v>50000</v>
      </c>
      <c r="E408" s="5" t="s">
        <v>1141</v>
      </c>
      <c r="F408">
        <v>0</v>
      </c>
      <c r="G408" s="2">
        <v>43712.513368055559</v>
      </c>
      <c r="H408" t="s">
        <v>121</v>
      </c>
      <c r="I408" s="2">
        <v>43717.580706018518</v>
      </c>
      <c r="K408">
        <v>3</v>
      </c>
      <c r="L408" t="s">
        <v>157</v>
      </c>
      <c r="M408">
        <v>416</v>
      </c>
      <c r="N408">
        <v>-29.6</v>
      </c>
      <c r="O408">
        <v>2.5510000000000002</v>
      </c>
      <c r="P408">
        <v>2.46</v>
      </c>
      <c r="Q408">
        <v>46731</v>
      </c>
      <c r="R408" t="s">
        <v>588</v>
      </c>
      <c r="S408" t="s">
        <v>214</v>
      </c>
      <c r="T408" t="s">
        <v>3857</v>
      </c>
      <c r="U408" t="s">
        <v>3898</v>
      </c>
      <c r="V408">
        <v>36065</v>
      </c>
      <c r="W408" t="s">
        <v>119</v>
      </c>
      <c r="X408" s="1">
        <v>467</v>
      </c>
      <c r="Y408" t="s">
        <v>3882</v>
      </c>
      <c r="Z408" s="3">
        <v>37397</v>
      </c>
      <c r="AA408">
        <v>5</v>
      </c>
      <c r="AB408">
        <v>0</v>
      </c>
      <c r="AC408">
        <v>6</v>
      </c>
      <c r="AD408">
        <v>1</v>
      </c>
      <c r="AE408">
        <v>5</v>
      </c>
      <c r="AF408">
        <v>1</v>
      </c>
      <c r="AG408">
        <v>0</v>
      </c>
      <c r="AH408">
        <v>2</v>
      </c>
      <c r="AI408">
        <v>0</v>
      </c>
      <c r="AK408">
        <v>1</v>
      </c>
      <c r="AL408">
        <v>1</v>
      </c>
      <c r="AM408">
        <v>2</v>
      </c>
      <c r="AN408">
        <v>464</v>
      </c>
      <c r="AO408">
        <v>761</v>
      </c>
      <c r="AP408">
        <v>-123</v>
      </c>
      <c r="AQ408">
        <v>222</v>
      </c>
      <c r="AR408">
        <v>9</v>
      </c>
      <c r="AS408">
        <v>47</v>
      </c>
      <c r="AT408">
        <v>-136</v>
      </c>
      <c r="AU408">
        <v>416</v>
      </c>
      <c r="AV408">
        <v>416</v>
      </c>
      <c r="AW408">
        <v>9</v>
      </c>
      <c r="AX408">
        <v>770</v>
      </c>
      <c r="AY408">
        <v>770</v>
      </c>
      <c r="AZ408">
        <v>2018</v>
      </c>
      <c r="BA408">
        <v>2.6281208935611E-3</v>
      </c>
      <c r="BB408">
        <v>6.1038961038960997E-2</v>
      </c>
      <c r="BC408">
        <v>1</v>
      </c>
      <c r="BD408">
        <v>0.60259740259740202</v>
      </c>
      <c r="BE408">
        <v>-0.32692307692307598</v>
      </c>
      <c r="BF408">
        <v>145</v>
      </c>
      <c r="BG408">
        <v>145</v>
      </c>
      <c r="BH408">
        <v>175</v>
      </c>
      <c r="BI408">
        <v>175</v>
      </c>
      <c r="BJ408">
        <v>175</v>
      </c>
      <c r="BK408">
        <v>175</v>
      </c>
      <c r="BL408">
        <v>20.050999999999998</v>
      </c>
      <c r="BM408">
        <v>20</v>
      </c>
      <c r="BN408">
        <v>20.210999999999999</v>
      </c>
      <c r="BO408">
        <v>20.596</v>
      </c>
      <c r="BP408">
        <v>20.216999999999999</v>
      </c>
      <c r="BQ408">
        <v>20</v>
      </c>
      <c r="BR408">
        <v>206.739</v>
      </c>
      <c r="BS408">
        <v>171.739</v>
      </c>
      <c r="BT408">
        <v>171.739</v>
      </c>
      <c r="BU408">
        <v>171.739</v>
      </c>
      <c r="BV408">
        <v>171.739</v>
      </c>
      <c r="BW408">
        <v>171.739</v>
      </c>
      <c r="BX408">
        <v>2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0.39151632428053901</v>
      </c>
      <c r="CE408" s="3">
        <v>43465</v>
      </c>
      <c r="CF408">
        <v>371.79</v>
      </c>
      <c r="CG408" s="3">
        <v>43646</v>
      </c>
      <c r="CH408">
        <v>0.11145645891269899</v>
      </c>
      <c r="CI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18.344999999999999</v>
      </c>
      <c r="DF408">
        <v>77.302999999999997</v>
      </c>
      <c r="DG408">
        <v>89.897999999999996</v>
      </c>
      <c r="DH408">
        <v>66.299000000000007</v>
      </c>
      <c r="DI408">
        <v>84.680999999999997</v>
      </c>
      <c r="DJ408">
        <v>97.274000000000001</v>
      </c>
      <c r="DK408">
        <v>222.85499999999999</v>
      </c>
      <c r="DL408">
        <v>5.0999999999999997E-2</v>
      </c>
      <c r="DM408">
        <v>0</v>
      </c>
      <c r="DN408">
        <v>0.21099999999999999</v>
      </c>
      <c r="DO408">
        <v>0.59599999999999997</v>
      </c>
      <c r="DP408">
        <v>0.23200000000000001</v>
      </c>
      <c r="DQ408">
        <v>0.114</v>
      </c>
      <c r="DR408">
        <v>186.03100000000001</v>
      </c>
      <c r="DS408">
        <v>141.86199999999999</v>
      </c>
      <c r="DT408">
        <v>149.80199999999999</v>
      </c>
      <c r="DU408">
        <v>150.47499999999999</v>
      </c>
      <c r="DV408">
        <v>156.44</v>
      </c>
      <c r="DW408">
        <v>143.73599999999999</v>
      </c>
      <c r="DX408">
        <v>0.12651724137931</v>
      </c>
      <c r="DY408">
        <v>2.5435140392000401E-3</v>
      </c>
      <c r="DZ408">
        <v>0.899835057729794</v>
      </c>
      <c r="EA408">
        <v>0.43818181818181801</v>
      </c>
      <c r="EB408">
        <v>9.9442494321701404E-3</v>
      </c>
      <c r="EC408">
        <v>0.87133130724193097</v>
      </c>
      <c r="ED408">
        <v>17</v>
      </c>
    </row>
    <row r="409" spans="1:134" x14ac:dyDescent="0.25">
      <c r="A409" s="6" t="s">
        <v>3179</v>
      </c>
      <c r="B409" t="s">
        <v>120</v>
      </c>
      <c r="C409">
        <v>30000</v>
      </c>
      <c r="E409" s="5" t="s">
        <v>1141</v>
      </c>
      <c r="F409">
        <v>0</v>
      </c>
      <c r="G409" s="2">
        <v>43712.460324074076</v>
      </c>
      <c r="H409" t="s">
        <v>121</v>
      </c>
      <c r="I409" s="2">
        <v>43717.544351851851</v>
      </c>
      <c r="K409">
        <v>4</v>
      </c>
      <c r="L409" t="s">
        <v>122</v>
      </c>
      <c r="M409">
        <v>180</v>
      </c>
      <c r="N409">
        <v>-13.9</v>
      </c>
      <c r="O409">
        <v>25</v>
      </c>
      <c r="Q409">
        <v>561011</v>
      </c>
      <c r="R409" t="s">
        <v>308</v>
      </c>
      <c r="S409" t="s">
        <v>307</v>
      </c>
      <c r="T409" t="s">
        <v>3861</v>
      </c>
      <c r="U409" t="s">
        <v>3899</v>
      </c>
      <c r="V409">
        <v>83029</v>
      </c>
      <c r="W409" t="s">
        <v>119</v>
      </c>
      <c r="X409" s="1">
        <v>561</v>
      </c>
      <c r="Y409" t="s">
        <v>3892</v>
      </c>
      <c r="Z409" s="3">
        <v>37043</v>
      </c>
      <c r="AA409">
        <v>8</v>
      </c>
      <c r="AB409">
        <v>0</v>
      </c>
      <c r="AC409">
        <v>6</v>
      </c>
      <c r="AD409">
        <v>14</v>
      </c>
      <c r="AE409">
        <v>8</v>
      </c>
      <c r="AF409">
        <v>0</v>
      </c>
      <c r="AG409">
        <v>0</v>
      </c>
      <c r="AH409">
        <v>2</v>
      </c>
      <c r="AI409">
        <v>0</v>
      </c>
      <c r="AJ409">
        <v>1</v>
      </c>
      <c r="AK409">
        <v>1</v>
      </c>
      <c r="AL409">
        <v>2</v>
      </c>
      <c r="AM409">
        <v>26</v>
      </c>
      <c r="AN409">
        <v>8</v>
      </c>
      <c r="AO409">
        <v>274</v>
      </c>
      <c r="AP409">
        <v>-25</v>
      </c>
      <c r="AQ409">
        <v>15</v>
      </c>
      <c r="AR409">
        <v>0</v>
      </c>
      <c r="AS409">
        <v>82</v>
      </c>
      <c r="AT409">
        <v>-29</v>
      </c>
      <c r="AU409">
        <v>180</v>
      </c>
      <c r="AV409">
        <v>180</v>
      </c>
      <c r="AW409">
        <v>0</v>
      </c>
      <c r="AX409">
        <v>274</v>
      </c>
      <c r="AY409">
        <v>274</v>
      </c>
      <c r="AZ409">
        <v>2018</v>
      </c>
      <c r="BA409">
        <v>9.4890510948905105E-2</v>
      </c>
      <c r="BB409">
        <v>0.29927007299269998</v>
      </c>
      <c r="BD409">
        <v>2.9197080291970798E-2</v>
      </c>
      <c r="BE409">
        <v>-0.16111111111111101</v>
      </c>
      <c r="CK409">
        <v>0</v>
      </c>
      <c r="CL409">
        <v>0</v>
      </c>
      <c r="ED409">
        <v>18</v>
      </c>
    </row>
    <row r="410" spans="1:134" x14ac:dyDescent="0.25">
      <c r="A410" s="6" t="s">
        <v>3178</v>
      </c>
      <c r="B410" t="s">
        <v>120</v>
      </c>
      <c r="C410">
        <v>50000</v>
      </c>
      <c r="E410" s="5" t="s">
        <v>1141</v>
      </c>
      <c r="F410">
        <v>0</v>
      </c>
      <c r="G410" s="2">
        <v>43712.451678240737</v>
      </c>
      <c r="H410" t="s">
        <v>121</v>
      </c>
      <c r="I410" s="2">
        <v>43717.543020833335</v>
      </c>
      <c r="K410">
        <v>4</v>
      </c>
      <c r="L410" t="s">
        <v>128</v>
      </c>
      <c r="M410">
        <v>845</v>
      </c>
      <c r="N410">
        <v>6.4</v>
      </c>
      <c r="P410">
        <v>16.32</v>
      </c>
      <c r="Q410">
        <v>28</v>
      </c>
      <c r="R410" t="s">
        <v>335</v>
      </c>
      <c r="S410" t="s">
        <v>253</v>
      </c>
      <c r="T410" t="s">
        <v>3864</v>
      </c>
      <c r="U410" t="s">
        <v>3897</v>
      </c>
      <c r="V410">
        <v>24128</v>
      </c>
      <c r="W410" t="s">
        <v>119</v>
      </c>
      <c r="X410" s="1">
        <v>265</v>
      </c>
      <c r="Y410" t="s">
        <v>3885</v>
      </c>
      <c r="Z410" s="3">
        <v>36965</v>
      </c>
      <c r="AA410">
        <v>5</v>
      </c>
      <c r="AB410">
        <v>1</v>
      </c>
      <c r="AC410">
        <v>5</v>
      </c>
      <c r="AD410">
        <v>35</v>
      </c>
      <c r="AE410">
        <v>10</v>
      </c>
      <c r="AF410">
        <v>0</v>
      </c>
      <c r="AG410">
        <v>0</v>
      </c>
      <c r="AH410">
        <v>6</v>
      </c>
      <c r="AI410">
        <v>3</v>
      </c>
      <c r="AJ410">
        <v>1</v>
      </c>
      <c r="AK410">
        <v>5</v>
      </c>
      <c r="AL410">
        <v>1</v>
      </c>
      <c r="AM410">
        <v>0</v>
      </c>
      <c r="AN410">
        <v>334</v>
      </c>
      <c r="AO410">
        <v>972</v>
      </c>
      <c r="AP410">
        <v>42</v>
      </c>
      <c r="AQ410">
        <v>0</v>
      </c>
      <c r="AR410">
        <v>105</v>
      </c>
      <c r="AS410">
        <v>193</v>
      </c>
      <c r="AT410">
        <v>16</v>
      </c>
      <c r="AU410">
        <v>638</v>
      </c>
      <c r="AV410">
        <v>638</v>
      </c>
      <c r="AW410">
        <v>97</v>
      </c>
      <c r="AX410">
        <v>1077</v>
      </c>
      <c r="AY410">
        <v>1077</v>
      </c>
      <c r="AZ410">
        <v>2017</v>
      </c>
      <c r="BA410">
        <v>0</v>
      </c>
      <c r="BB410">
        <v>0.17920148560817001</v>
      </c>
      <c r="BC410">
        <v>0.92380952380952297</v>
      </c>
      <c r="BD410">
        <v>0.310120705663881</v>
      </c>
      <c r="BE410">
        <v>2.5078369905956101E-2</v>
      </c>
      <c r="BF410">
        <v>215</v>
      </c>
      <c r="BG410">
        <v>232</v>
      </c>
      <c r="BH410">
        <v>232</v>
      </c>
      <c r="BI410">
        <v>232</v>
      </c>
      <c r="BJ410">
        <v>229.124</v>
      </c>
      <c r="BK410">
        <v>184.124</v>
      </c>
      <c r="BL410">
        <v>50</v>
      </c>
      <c r="BM410">
        <v>50</v>
      </c>
      <c r="BN410">
        <v>50</v>
      </c>
      <c r="BO410">
        <v>50</v>
      </c>
      <c r="BP410">
        <v>50</v>
      </c>
      <c r="BQ410">
        <v>50</v>
      </c>
      <c r="BR410">
        <v>47.896000000000001</v>
      </c>
      <c r="BS410">
        <v>48.418999999999997</v>
      </c>
      <c r="BT410">
        <v>48.945999999999998</v>
      </c>
      <c r="BU410">
        <v>49.466000000000001</v>
      </c>
      <c r="BV410">
        <v>50</v>
      </c>
      <c r="BW410">
        <v>0</v>
      </c>
      <c r="BX410">
        <v>4</v>
      </c>
      <c r="BY410">
        <v>4</v>
      </c>
      <c r="BZ410">
        <v>4</v>
      </c>
      <c r="CA410">
        <v>4</v>
      </c>
      <c r="CB410">
        <v>4</v>
      </c>
      <c r="CC410">
        <v>4</v>
      </c>
      <c r="CD410">
        <v>0.576245130054031</v>
      </c>
      <c r="CE410" s="3">
        <v>43465</v>
      </c>
      <c r="CF410">
        <v>312.89600000000002</v>
      </c>
      <c r="CG410" s="3">
        <v>43646</v>
      </c>
      <c r="CH410">
        <v>0.42784150943396199</v>
      </c>
      <c r="CI410">
        <v>1.3240000000000001</v>
      </c>
      <c r="CK410">
        <v>8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1.3240000000000001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110.83799999999999</v>
      </c>
      <c r="DF410">
        <v>140.16</v>
      </c>
      <c r="DG410">
        <v>131.19999999999999</v>
      </c>
      <c r="DH410">
        <v>154.06700000000001</v>
      </c>
      <c r="DI410">
        <v>147.51400000000001</v>
      </c>
      <c r="DJ410">
        <v>154.744</v>
      </c>
      <c r="DK410">
        <v>140.37799999999999</v>
      </c>
      <c r="DL410">
        <v>2.54</v>
      </c>
      <c r="DM410">
        <v>18.263999999999999</v>
      </c>
      <c r="DN410">
        <v>21.016999999999999</v>
      </c>
      <c r="DO410">
        <v>18.126999999999999</v>
      </c>
      <c r="DP410">
        <v>16.263999999999999</v>
      </c>
      <c r="DQ410">
        <v>21.23</v>
      </c>
      <c r="DR410">
        <v>47.895000000000003</v>
      </c>
      <c r="DS410">
        <v>48.418999999999997</v>
      </c>
      <c r="DT410">
        <v>48.945999999999998</v>
      </c>
      <c r="DU410">
        <v>49.466000000000001</v>
      </c>
      <c r="DV410">
        <v>50</v>
      </c>
      <c r="DW410">
        <v>0</v>
      </c>
      <c r="DX410">
        <v>0.51552558139534799</v>
      </c>
      <c r="DY410">
        <v>5.0799999999999998E-2</v>
      </c>
      <c r="DZ410">
        <v>0.99997912142976397</v>
      </c>
      <c r="EA410">
        <v>0.63320692196627804</v>
      </c>
      <c r="EB410">
        <v>0.32480666666666602</v>
      </c>
      <c r="EC410">
        <v>0.99999591381416797</v>
      </c>
      <c r="ED410">
        <v>18</v>
      </c>
    </row>
    <row r="411" spans="1:134" x14ac:dyDescent="0.25">
      <c r="A411" s="6" t="s">
        <v>3177</v>
      </c>
      <c r="B411" t="s">
        <v>120</v>
      </c>
      <c r="C411">
        <v>500000</v>
      </c>
      <c r="E411" s="5" t="s">
        <v>1141</v>
      </c>
      <c r="F411">
        <v>0</v>
      </c>
      <c r="G411" s="2">
        <v>43712.441944444443</v>
      </c>
      <c r="H411" t="s">
        <v>121</v>
      </c>
      <c r="I411" s="2">
        <v>43717.537268518521</v>
      </c>
      <c r="K411">
        <v>2</v>
      </c>
      <c r="L411" t="s">
        <v>128</v>
      </c>
      <c r="M411">
        <v>1106</v>
      </c>
      <c r="N411">
        <v>4.5</v>
      </c>
      <c r="O411">
        <v>1.855</v>
      </c>
      <c r="P411">
        <v>4.8620000000000001</v>
      </c>
      <c r="Q411">
        <v>561011</v>
      </c>
      <c r="R411" t="s">
        <v>591</v>
      </c>
      <c r="S411" t="s">
        <v>590</v>
      </c>
      <c r="T411" t="s">
        <v>3863</v>
      </c>
      <c r="U411" t="s">
        <v>3898</v>
      </c>
      <c r="V411">
        <v>45018</v>
      </c>
      <c r="W411" t="s">
        <v>119</v>
      </c>
      <c r="X411" s="1">
        <v>561</v>
      </c>
      <c r="Y411" t="s">
        <v>3892</v>
      </c>
      <c r="Z411" s="3">
        <v>38721</v>
      </c>
      <c r="AA411">
        <v>4</v>
      </c>
      <c r="AB411">
        <v>0</v>
      </c>
      <c r="AC411">
        <v>6</v>
      </c>
      <c r="AD411">
        <v>1</v>
      </c>
      <c r="AE411">
        <v>4</v>
      </c>
      <c r="AF411">
        <v>1</v>
      </c>
      <c r="AG411">
        <v>0</v>
      </c>
      <c r="AH411">
        <v>4</v>
      </c>
      <c r="AI411">
        <v>0</v>
      </c>
      <c r="AJ411">
        <v>1</v>
      </c>
      <c r="AK411">
        <v>2</v>
      </c>
      <c r="AL411">
        <v>2</v>
      </c>
      <c r="AM411">
        <v>278</v>
      </c>
      <c r="AN411">
        <v>2070</v>
      </c>
      <c r="AO411">
        <v>374</v>
      </c>
      <c r="AP411">
        <v>50</v>
      </c>
      <c r="AQ411">
        <v>1677</v>
      </c>
      <c r="AR411">
        <v>1824</v>
      </c>
      <c r="AS411">
        <v>546</v>
      </c>
      <c r="AT411">
        <v>23</v>
      </c>
      <c r="AU411">
        <v>1106</v>
      </c>
      <c r="AV411">
        <v>1106</v>
      </c>
      <c r="AW411">
        <v>316</v>
      </c>
      <c r="AX411">
        <v>2198</v>
      </c>
      <c r="AY411">
        <v>2198</v>
      </c>
      <c r="AZ411">
        <v>2018</v>
      </c>
      <c r="BA411">
        <v>0.74331550802139001</v>
      </c>
      <c r="BB411">
        <v>0.248407643312101</v>
      </c>
      <c r="BC411">
        <v>0.17324561403508701</v>
      </c>
      <c r="BD411">
        <v>0.94176524112829796</v>
      </c>
      <c r="BE411">
        <v>2.07956600361663E-2</v>
      </c>
      <c r="BL411">
        <v>30</v>
      </c>
      <c r="BM411">
        <v>30</v>
      </c>
      <c r="BN411">
        <v>30</v>
      </c>
      <c r="BO411">
        <v>30</v>
      </c>
      <c r="BP411">
        <v>30</v>
      </c>
      <c r="BQ411">
        <v>30</v>
      </c>
      <c r="BR411">
        <v>793.44200000000001</v>
      </c>
      <c r="BS411">
        <v>667.23500000000001</v>
      </c>
      <c r="BT411">
        <v>667.23500000000001</v>
      </c>
      <c r="BU411">
        <v>667.23500000000001</v>
      </c>
      <c r="BV411">
        <v>679.88599999999997</v>
      </c>
      <c r="BW411">
        <v>679.88599999999997</v>
      </c>
      <c r="BX411">
        <v>3</v>
      </c>
      <c r="BY411">
        <v>3</v>
      </c>
      <c r="BZ411">
        <v>3</v>
      </c>
      <c r="CA411">
        <v>3</v>
      </c>
      <c r="CB411">
        <v>3</v>
      </c>
      <c r="CC411">
        <v>3</v>
      </c>
      <c r="CD411">
        <v>0.51350555555555499</v>
      </c>
      <c r="CE411" s="3">
        <v>43465</v>
      </c>
      <c r="CF411">
        <v>823.44200000000001</v>
      </c>
      <c r="CG411" s="3">
        <v>43646</v>
      </c>
      <c r="CH411">
        <v>0</v>
      </c>
      <c r="CI411">
        <v>0</v>
      </c>
      <c r="CK411">
        <v>1</v>
      </c>
      <c r="CL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K411">
        <v>687.89300000000003</v>
      </c>
      <c r="DL411">
        <v>0</v>
      </c>
      <c r="DM411">
        <v>25.98</v>
      </c>
      <c r="DN411">
        <v>20.271000000000001</v>
      </c>
      <c r="DO411">
        <v>0</v>
      </c>
      <c r="DP411">
        <v>28.727</v>
      </c>
      <c r="DQ411">
        <v>17.452999999999999</v>
      </c>
      <c r="DR411">
        <v>793.44200000000001</v>
      </c>
      <c r="DS411">
        <v>667.23500000000001</v>
      </c>
      <c r="DT411">
        <v>667.23500000000001</v>
      </c>
      <c r="DU411">
        <v>667.23500000000001</v>
      </c>
      <c r="DV411">
        <v>679.88599999999997</v>
      </c>
      <c r="DW411">
        <v>679.88599999999997</v>
      </c>
      <c r="DY411">
        <v>0</v>
      </c>
      <c r="DZ411">
        <v>1</v>
      </c>
      <c r="EB411">
        <v>0.51350555555555499</v>
      </c>
      <c r="EC411">
        <v>1</v>
      </c>
      <c r="ED411">
        <v>13</v>
      </c>
    </row>
    <row r="412" spans="1:134" x14ac:dyDescent="0.25">
      <c r="A412" s="6" t="s">
        <v>3173</v>
      </c>
      <c r="B412" t="s">
        <v>120</v>
      </c>
      <c r="C412">
        <v>260000</v>
      </c>
      <c r="E412" s="5" t="s">
        <v>1141</v>
      </c>
      <c r="F412">
        <v>0</v>
      </c>
      <c r="G412" s="2">
        <v>43712.424872685187</v>
      </c>
      <c r="H412" t="s">
        <v>121</v>
      </c>
      <c r="I412" s="2">
        <v>43717.458749999998</v>
      </c>
      <c r="K412">
        <v>3</v>
      </c>
      <c r="L412" t="s">
        <v>122</v>
      </c>
      <c r="M412">
        <v>770</v>
      </c>
      <c r="N412">
        <v>4.5</v>
      </c>
      <c r="Q412">
        <v>4941</v>
      </c>
      <c r="R412" t="s">
        <v>592</v>
      </c>
      <c r="S412" t="s">
        <v>316</v>
      </c>
      <c r="T412" t="s">
        <v>3867</v>
      </c>
      <c r="U412" t="s">
        <v>3899</v>
      </c>
      <c r="V412">
        <v>7047</v>
      </c>
      <c r="W412" t="s">
        <v>119</v>
      </c>
      <c r="X412" s="1">
        <v>101</v>
      </c>
      <c r="Y412" t="s">
        <v>3876</v>
      </c>
      <c r="Z412" s="3">
        <v>41802</v>
      </c>
      <c r="AA412">
        <v>5</v>
      </c>
      <c r="AB412">
        <v>-1</v>
      </c>
      <c r="AC412">
        <v>6</v>
      </c>
      <c r="AD412">
        <v>29</v>
      </c>
      <c r="AE412">
        <v>9</v>
      </c>
      <c r="AF412">
        <v>0</v>
      </c>
      <c r="AG412">
        <v>0</v>
      </c>
      <c r="AH412">
        <v>4</v>
      </c>
      <c r="AI412">
        <v>4</v>
      </c>
      <c r="AJ412">
        <v>1</v>
      </c>
      <c r="AK412">
        <v>5</v>
      </c>
      <c r="AL412">
        <v>2</v>
      </c>
      <c r="AM412">
        <v>28</v>
      </c>
      <c r="AN412">
        <v>29</v>
      </c>
      <c r="AO412">
        <v>249</v>
      </c>
      <c r="AP412">
        <v>28</v>
      </c>
      <c r="AQ412">
        <v>0</v>
      </c>
      <c r="AR412">
        <v>64</v>
      </c>
      <c r="AS412">
        <v>37</v>
      </c>
      <c r="AT412">
        <v>8</v>
      </c>
      <c r="AU412">
        <v>492</v>
      </c>
      <c r="AV412">
        <v>492</v>
      </c>
      <c r="AW412">
        <v>56</v>
      </c>
      <c r="AX412">
        <v>313</v>
      </c>
      <c r="AY412">
        <v>313</v>
      </c>
      <c r="AZ412">
        <v>2017</v>
      </c>
      <c r="BA412">
        <v>0.11244979919678701</v>
      </c>
      <c r="BB412">
        <v>0.118210862619808</v>
      </c>
      <c r="BC412">
        <v>0.875</v>
      </c>
      <c r="BD412">
        <v>9.2651757188498399E-2</v>
      </c>
      <c r="BE412">
        <v>1.6260162601626001E-2</v>
      </c>
      <c r="CK412">
        <v>0</v>
      </c>
      <c r="CL412">
        <v>0</v>
      </c>
      <c r="ED412">
        <v>5</v>
      </c>
    </row>
    <row r="413" spans="1:134" x14ac:dyDescent="0.25">
      <c r="A413" s="6" t="s">
        <v>3170</v>
      </c>
      <c r="B413" t="s">
        <v>120</v>
      </c>
      <c r="C413">
        <v>250000</v>
      </c>
      <c r="E413" s="5" t="s">
        <v>1141</v>
      </c>
      <c r="F413">
        <v>0</v>
      </c>
      <c r="G413" s="2">
        <v>43712.380474537036</v>
      </c>
      <c r="H413" t="s">
        <v>121</v>
      </c>
      <c r="I413" s="2">
        <v>43717.457372685189</v>
      </c>
      <c r="K413">
        <v>4</v>
      </c>
      <c r="L413" t="s">
        <v>173</v>
      </c>
      <c r="M413">
        <v>562</v>
      </c>
      <c r="N413">
        <v>6.6</v>
      </c>
      <c r="P413">
        <v>18.05</v>
      </c>
      <c r="Q413">
        <v>412</v>
      </c>
      <c r="R413" t="s">
        <v>137</v>
      </c>
      <c r="S413" t="s">
        <v>136</v>
      </c>
      <c r="T413" t="s">
        <v>3861</v>
      </c>
      <c r="U413" t="s">
        <v>3899</v>
      </c>
      <c r="V413">
        <v>80132</v>
      </c>
      <c r="W413" t="s">
        <v>119</v>
      </c>
      <c r="X413" s="1">
        <v>412</v>
      </c>
      <c r="Y413" t="s">
        <v>3881</v>
      </c>
      <c r="Z413" s="3">
        <v>42535</v>
      </c>
      <c r="AA413">
        <v>6</v>
      </c>
      <c r="AB413">
        <v>0</v>
      </c>
      <c r="AC413">
        <v>6</v>
      </c>
      <c r="AD413">
        <v>8</v>
      </c>
      <c r="AE413">
        <v>7</v>
      </c>
      <c r="AF413">
        <v>2</v>
      </c>
      <c r="AG413">
        <v>0</v>
      </c>
      <c r="AH413">
        <v>5</v>
      </c>
      <c r="AI413">
        <v>0</v>
      </c>
      <c r="AJ413">
        <v>3</v>
      </c>
      <c r="AK413">
        <v>3</v>
      </c>
      <c r="AL413">
        <v>3</v>
      </c>
      <c r="AM413">
        <v>47</v>
      </c>
      <c r="AN413">
        <v>168</v>
      </c>
      <c r="AO413">
        <v>694</v>
      </c>
      <c r="AP413">
        <v>37</v>
      </c>
      <c r="AQ413">
        <v>0</v>
      </c>
      <c r="AR413">
        <v>7</v>
      </c>
      <c r="AS413">
        <v>246</v>
      </c>
      <c r="AT413">
        <v>28</v>
      </c>
      <c r="AU413">
        <v>562</v>
      </c>
      <c r="AV413">
        <v>562</v>
      </c>
      <c r="AW413">
        <v>7</v>
      </c>
      <c r="AX413">
        <v>701</v>
      </c>
      <c r="AY413">
        <v>701</v>
      </c>
      <c r="AZ413">
        <v>2017</v>
      </c>
      <c r="BA413">
        <v>6.7723342939481193E-2</v>
      </c>
      <c r="BB413">
        <v>0.35092724679029902</v>
      </c>
      <c r="BC413">
        <v>1</v>
      </c>
      <c r="BD413">
        <v>0.23965763195435</v>
      </c>
      <c r="BE413">
        <v>4.9822064056939501E-2</v>
      </c>
      <c r="BF413">
        <v>60</v>
      </c>
      <c r="BG413">
        <v>60</v>
      </c>
      <c r="BH413">
        <v>60</v>
      </c>
      <c r="BI413">
        <v>60</v>
      </c>
      <c r="BJ413">
        <v>60</v>
      </c>
      <c r="BK413">
        <v>60</v>
      </c>
      <c r="BL413">
        <v>16.47</v>
      </c>
      <c r="BM413">
        <v>15.454000000000001</v>
      </c>
      <c r="BN413">
        <v>16.533999999999999</v>
      </c>
      <c r="BO413">
        <v>12.548999999999999</v>
      </c>
      <c r="BP413">
        <v>11.571</v>
      </c>
      <c r="BQ413">
        <v>12.273999999999999</v>
      </c>
      <c r="BR413">
        <v>51.540999999999997</v>
      </c>
      <c r="BS413">
        <v>53.23</v>
      </c>
      <c r="BT413">
        <v>54.912999999999997</v>
      </c>
      <c r="BU413">
        <v>26.178999999999998</v>
      </c>
      <c r="BV413">
        <v>27.449000000000002</v>
      </c>
      <c r="BW413">
        <v>28.707000000000001</v>
      </c>
      <c r="BX413">
        <v>2</v>
      </c>
      <c r="BY413">
        <v>2</v>
      </c>
      <c r="BZ413">
        <v>2</v>
      </c>
      <c r="CA413">
        <v>1</v>
      </c>
      <c r="CB413">
        <v>1</v>
      </c>
      <c r="CC413">
        <v>1</v>
      </c>
      <c r="CD413">
        <v>0.90280362907214096</v>
      </c>
      <c r="CE413" s="3">
        <v>43465</v>
      </c>
      <c r="CF413">
        <v>128.011</v>
      </c>
      <c r="CG413" s="3">
        <v>43646</v>
      </c>
      <c r="CH413">
        <v>0.91503857721982396</v>
      </c>
      <c r="CI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59.12</v>
      </c>
      <c r="DF413">
        <v>59.962000000000003</v>
      </c>
      <c r="DG413">
        <v>57.095999999999997</v>
      </c>
      <c r="DH413">
        <v>59.645000000000003</v>
      </c>
      <c r="DI413">
        <v>55.396999999999998</v>
      </c>
      <c r="DJ413">
        <v>55.557000000000002</v>
      </c>
      <c r="DK413">
        <v>91.647000000000006</v>
      </c>
      <c r="DL413">
        <v>10.853</v>
      </c>
      <c r="DM413">
        <v>11.898999999999999</v>
      </c>
      <c r="DN413">
        <v>8.0939999999999994</v>
      </c>
      <c r="DO413">
        <v>10.516</v>
      </c>
      <c r="DP413">
        <v>1.571</v>
      </c>
      <c r="DQ413">
        <v>11.904</v>
      </c>
      <c r="DR413">
        <v>51.540999999999997</v>
      </c>
      <c r="DS413">
        <v>53.23</v>
      </c>
      <c r="DT413">
        <v>54.912999999999997</v>
      </c>
      <c r="DU413">
        <v>26.178999999999998</v>
      </c>
      <c r="DV413">
        <v>27.449000000000002</v>
      </c>
      <c r="DW413">
        <v>28.707000000000001</v>
      </c>
      <c r="DX413">
        <v>0.98533333333333295</v>
      </c>
      <c r="DY413">
        <v>0.65895567698846302</v>
      </c>
      <c r="DZ413">
        <v>1</v>
      </c>
      <c r="EA413">
        <v>0.96326944444444396</v>
      </c>
      <c r="EB413">
        <v>0.64626644039032599</v>
      </c>
      <c r="EC413">
        <v>1</v>
      </c>
      <c r="ED413">
        <v>3</v>
      </c>
    </row>
    <row r="414" spans="1:134" x14ac:dyDescent="0.25">
      <c r="A414" s="6" t="s">
        <v>3133</v>
      </c>
      <c r="B414" t="s">
        <v>120</v>
      </c>
      <c r="C414">
        <v>100000</v>
      </c>
      <c r="E414" s="5" t="s">
        <v>1141</v>
      </c>
      <c r="F414">
        <v>0</v>
      </c>
      <c r="G414" s="2">
        <v>43711.481712962966</v>
      </c>
      <c r="H414" t="s">
        <v>121</v>
      </c>
      <c r="I414" s="2">
        <v>43717.451990740738</v>
      </c>
      <c r="K414">
        <v>3</v>
      </c>
      <c r="L414" t="s">
        <v>122</v>
      </c>
      <c r="M414">
        <v>469</v>
      </c>
      <c r="N414">
        <v>-27.5</v>
      </c>
      <c r="P414">
        <v>5.6289999999999996</v>
      </c>
      <c r="Q414">
        <v>331109</v>
      </c>
      <c r="R414" t="s">
        <v>584</v>
      </c>
      <c r="S414" t="s">
        <v>126</v>
      </c>
      <c r="T414" t="s">
        <v>3858</v>
      </c>
      <c r="U414" t="s">
        <v>3897</v>
      </c>
      <c r="V414">
        <v>20063</v>
      </c>
      <c r="W414" t="s">
        <v>119</v>
      </c>
      <c r="X414" s="1">
        <v>251</v>
      </c>
      <c r="Y414" t="s">
        <v>3889</v>
      </c>
      <c r="Z414" s="3">
        <v>42300</v>
      </c>
      <c r="AA414">
        <v>8</v>
      </c>
      <c r="AB414">
        <v>-2</v>
      </c>
      <c r="AC414">
        <v>6</v>
      </c>
      <c r="AD414">
        <v>28</v>
      </c>
      <c r="AE414">
        <v>9</v>
      </c>
      <c r="AF414">
        <v>-1</v>
      </c>
      <c r="AG414">
        <v>0</v>
      </c>
      <c r="AH414">
        <v>6</v>
      </c>
      <c r="AI414">
        <v>0</v>
      </c>
      <c r="AJ414">
        <v>4</v>
      </c>
      <c r="AK414">
        <v>6</v>
      </c>
      <c r="AL414">
        <v>2</v>
      </c>
      <c r="AM414">
        <v>7</v>
      </c>
      <c r="AN414">
        <v>-79</v>
      </c>
      <c r="AO414">
        <v>299</v>
      </c>
      <c r="AP414">
        <v>-129</v>
      </c>
      <c r="AQ414">
        <v>0</v>
      </c>
      <c r="AR414">
        <v>37</v>
      </c>
      <c r="AS414">
        <v>29</v>
      </c>
      <c r="AT414">
        <v>-146</v>
      </c>
      <c r="AU414">
        <v>469</v>
      </c>
      <c r="AV414">
        <v>469</v>
      </c>
      <c r="AW414">
        <v>13</v>
      </c>
      <c r="AX414">
        <v>336</v>
      </c>
      <c r="AY414">
        <v>336</v>
      </c>
      <c r="AZ414">
        <v>2018</v>
      </c>
      <c r="BA414">
        <v>2.3411371237458099E-2</v>
      </c>
      <c r="BB414">
        <v>8.6309523809523794E-2</v>
      </c>
      <c r="BC414">
        <v>0.35135135135135098</v>
      </c>
      <c r="BD414">
        <v>-0.23511904761904701</v>
      </c>
      <c r="BE414">
        <v>-0.31130063965884802</v>
      </c>
      <c r="BF414">
        <v>255</v>
      </c>
      <c r="BG414">
        <v>255</v>
      </c>
      <c r="BH414">
        <v>255</v>
      </c>
      <c r="BI414">
        <v>230</v>
      </c>
      <c r="BJ414">
        <v>230</v>
      </c>
      <c r="BK414">
        <v>230</v>
      </c>
      <c r="BL414">
        <v>15</v>
      </c>
      <c r="BM414">
        <v>15</v>
      </c>
      <c r="BN414">
        <v>15</v>
      </c>
      <c r="BO414">
        <v>15</v>
      </c>
      <c r="BP414">
        <v>15</v>
      </c>
      <c r="BQ414">
        <v>15</v>
      </c>
      <c r="BR414">
        <v>155.69200000000001</v>
      </c>
      <c r="BS414">
        <v>157.86500000000001</v>
      </c>
      <c r="BT414">
        <v>121.009</v>
      </c>
      <c r="BU414">
        <v>36.881</v>
      </c>
      <c r="BV414">
        <v>37.268999999999998</v>
      </c>
      <c r="BW414">
        <v>37.649000000000001</v>
      </c>
      <c r="BX414">
        <v>8</v>
      </c>
      <c r="BY414">
        <v>8</v>
      </c>
      <c r="BZ414">
        <v>8</v>
      </c>
      <c r="CA414">
        <v>7</v>
      </c>
      <c r="CB414">
        <v>6</v>
      </c>
      <c r="CC414">
        <v>6</v>
      </c>
      <c r="CD414">
        <v>0.43397216828478902</v>
      </c>
      <c r="CE414" s="3">
        <v>43465</v>
      </c>
      <c r="CF414">
        <v>425.69200000000001</v>
      </c>
      <c r="CG414" s="3">
        <v>43646</v>
      </c>
      <c r="CH414">
        <v>0.33092962962962902</v>
      </c>
      <c r="CI414">
        <v>6.62</v>
      </c>
      <c r="CK414">
        <v>14</v>
      </c>
      <c r="CL414">
        <v>5</v>
      </c>
      <c r="CM414">
        <v>4.7939999999999996</v>
      </c>
      <c r="CN414">
        <v>0.27700000000000002</v>
      </c>
      <c r="CO414">
        <v>1.0860000000000001</v>
      </c>
      <c r="CP414">
        <v>0</v>
      </c>
      <c r="CQ414">
        <v>0</v>
      </c>
      <c r="CR414">
        <v>0.53500000000000003</v>
      </c>
      <c r="CS414">
        <v>0.47199999999999998</v>
      </c>
      <c r="CT414">
        <v>2.9409999999999998</v>
      </c>
      <c r="CU414">
        <v>3.0139999999999998</v>
      </c>
      <c r="CV414">
        <v>0.45600000000000002</v>
      </c>
      <c r="CW414">
        <v>0</v>
      </c>
      <c r="CX414">
        <v>6.085</v>
      </c>
      <c r="CY414">
        <v>0</v>
      </c>
      <c r="CZ414">
        <v>2.8290000000000002</v>
      </c>
      <c r="DA414">
        <v>0</v>
      </c>
      <c r="DB414">
        <v>0</v>
      </c>
      <c r="DC414">
        <v>0</v>
      </c>
      <c r="DD414">
        <v>0</v>
      </c>
      <c r="DE414">
        <v>78.522000000000006</v>
      </c>
      <c r="DF414">
        <v>89.444999999999993</v>
      </c>
      <c r="DG414">
        <v>77.853999999999999</v>
      </c>
      <c r="DH414">
        <v>100.279</v>
      </c>
      <c r="DI414">
        <v>113.443</v>
      </c>
      <c r="DJ414">
        <v>119.223</v>
      </c>
      <c r="DK414">
        <v>188.125</v>
      </c>
      <c r="DL414">
        <v>10.829000000000001</v>
      </c>
      <c r="DM414">
        <v>15.256</v>
      </c>
      <c r="DN414">
        <v>16.280999999999999</v>
      </c>
      <c r="DO414">
        <v>14.553000000000001</v>
      </c>
      <c r="DP414">
        <v>14.305999999999999</v>
      </c>
      <c r="DQ414">
        <v>20.495999999999999</v>
      </c>
      <c r="DR414">
        <v>141.31700000000001</v>
      </c>
      <c r="DS414">
        <v>142.416</v>
      </c>
      <c r="DT414">
        <v>61.009</v>
      </c>
      <c r="DU414">
        <v>36.881</v>
      </c>
      <c r="DV414">
        <v>37.268999999999998</v>
      </c>
      <c r="DW414">
        <v>37.649000000000001</v>
      </c>
      <c r="DX414">
        <v>0.30792941176470501</v>
      </c>
      <c r="DY414">
        <v>0.72193333333333298</v>
      </c>
      <c r="DZ414">
        <v>0.907670272075636</v>
      </c>
      <c r="EA414">
        <v>0.39777731958762802</v>
      </c>
      <c r="EB414">
        <v>1.01912222222222</v>
      </c>
      <c r="EC414">
        <v>0.83559708253639897</v>
      </c>
      <c r="ED414">
        <v>4</v>
      </c>
    </row>
    <row r="415" spans="1:134" x14ac:dyDescent="0.25">
      <c r="A415" s="6" t="s">
        <v>2499</v>
      </c>
      <c r="B415" t="s">
        <v>120</v>
      </c>
      <c r="C415">
        <v>200000</v>
      </c>
      <c r="D415">
        <v>0</v>
      </c>
      <c r="E415" s="5" t="s">
        <v>1141</v>
      </c>
      <c r="F415">
        <v>0</v>
      </c>
      <c r="G415" s="2">
        <v>43664.431180555555</v>
      </c>
      <c r="H415" t="s">
        <v>121</v>
      </c>
      <c r="I415" s="2">
        <v>43717.45144675926</v>
      </c>
      <c r="J415">
        <v>773167</v>
      </c>
      <c r="K415">
        <v>4</v>
      </c>
      <c r="L415" t="s">
        <v>129</v>
      </c>
      <c r="M415">
        <v>17190</v>
      </c>
      <c r="N415">
        <v>4</v>
      </c>
      <c r="O415">
        <v>10.51</v>
      </c>
      <c r="P415">
        <v>4.7789999999999999</v>
      </c>
      <c r="Q415">
        <v>4671</v>
      </c>
      <c r="R415" t="s">
        <v>137</v>
      </c>
      <c r="S415" t="s">
        <v>136</v>
      </c>
      <c r="T415" t="s">
        <v>3861</v>
      </c>
      <c r="U415" t="s">
        <v>3899</v>
      </c>
      <c r="V415">
        <v>80143</v>
      </c>
      <c r="W415" t="s">
        <v>119</v>
      </c>
      <c r="X415" s="1">
        <v>467</v>
      </c>
      <c r="Y415" t="s">
        <v>3882</v>
      </c>
      <c r="Z415" s="3">
        <v>40834</v>
      </c>
      <c r="AA415">
        <v>5</v>
      </c>
      <c r="AB415">
        <v>0</v>
      </c>
      <c r="AC415">
        <v>6</v>
      </c>
      <c r="AD415">
        <v>3</v>
      </c>
      <c r="AE415">
        <v>6</v>
      </c>
      <c r="AF415">
        <v>0</v>
      </c>
      <c r="AG415">
        <v>0</v>
      </c>
      <c r="AH415">
        <v>2</v>
      </c>
      <c r="AI415">
        <v>0</v>
      </c>
      <c r="AJ415">
        <v>3</v>
      </c>
      <c r="AK415">
        <v>2</v>
      </c>
      <c r="AL415">
        <v>2</v>
      </c>
      <c r="AM415">
        <v>426</v>
      </c>
      <c r="AN415">
        <v>3923</v>
      </c>
      <c r="AO415">
        <v>7314</v>
      </c>
      <c r="AP415">
        <v>682</v>
      </c>
      <c r="AQ415">
        <v>3806</v>
      </c>
      <c r="AR415">
        <v>1002</v>
      </c>
      <c r="AS415">
        <v>723</v>
      </c>
      <c r="AT415">
        <v>443</v>
      </c>
      <c r="AU415">
        <v>17189</v>
      </c>
      <c r="AV415">
        <v>17189</v>
      </c>
      <c r="AW415">
        <v>453</v>
      </c>
      <c r="AX415">
        <v>8316</v>
      </c>
      <c r="AY415">
        <v>8316</v>
      </c>
      <c r="AZ415">
        <v>2018</v>
      </c>
      <c r="BA415">
        <v>5.8244462674323198E-2</v>
      </c>
      <c r="BB415">
        <v>8.6940836940836902E-2</v>
      </c>
      <c r="BC415">
        <v>0.45209580838323299</v>
      </c>
      <c r="BD415">
        <v>0.47174122174122102</v>
      </c>
      <c r="BE415">
        <v>2.57722962359648E-2</v>
      </c>
      <c r="BF415">
        <v>3710.8960000000002</v>
      </c>
      <c r="BG415">
        <v>3706.5639999999999</v>
      </c>
      <c r="BH415">
        <v>3767.3510000000001</v>
      </c>
      <c r="BI415">
        <v>3731.922</v>
      </c>
      <c r="BJ415">
        <v>3669.6439999999998</v>
      </c>
      <c r="BK415">
        <v>3300</v>
      </c>
      <c r="BL415">
        <v>230</v>
      </c>
      <c r="BM415">
        <v>230</v>
      </c>
      <c r="BN415">
        <v>230</v>
      </c>
      <c r="BO415">
        <v>230</v>
      </c>
      <c r="BP415">
        <v>230.06299999999999</v>
      </c>
      <c r="BQ415">
        <v>230</v>
      </c>
      <c r="BR415">
        <v>3122.721</v>
      </c>
      <c r="BS415">
        <v>3258.66</v>
      </c>
      <c r="BT415">
        <v>2652.4879999999998</v>
      </c>
      <c r="BU415">
        <v>2729.7669999999998</v>
      </c>
      <c r="BV415">
        <v>2806.8249999999998</v>
      </c>
      <c r="BW415">
        <v>2186.2930000000001</v>
      </c>
      <c r="BX415">
        <v>11</v>
      </c>
      <c r="BY415">
        <v>11</v>
      </c>
      <c r="BZ415">
        <v>11</v>
      </c>
      <c r="CA415">
        <v>11</v>
      </c>
      <c r="CB415">
        <v>11</v>
      </c>
      <c r="CC415">
        <v>10</v>
      </c>
      <c r="CD415">
        <v>0.74701509986057102</v>
      </c>
      <c r="CE415" s="3">
        <v>43465</v>
      </c>
      <c r="CF415">
        <v>7063.6170000000002</v>
      </c>
      <c r="CG415" s="3">
        <v>43646</v>
      </c>
      <c r="CH415">
        <v>0.85232469976370795</v>
      </c>
      <c r="CI415">
        <v>0.93200000000000005</v>
      </c>
      <c r="CK415">
        <v>6</v>
      </c>
      <c r="CL415">
        <v>3</v>
      </c>
      <c r="CM415">
        <v>5.5E-2</v>
      </c>
      <c r="CN415">
        <v>0</v>
      </c>
      <c r="CO415">
        <v>0</v>
      </c>
      <c r="CP415">
        <v>0.22600000000000001</v>
      </c>
      <c r="CQ415">
        <v>0</v>
      </c>
      <c r="CR415">
        <v>0</v>
      </c>
      <c r="CS415">
        <v>0.877</v>
      </c>
      <c r="CT415">
        <v>0</v>
      </c>
      <c r="CU415">
        <v>1.6E-2</v>
      </c>
      <c r="CV415">
        <v>7.4999999999999997E-2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3294.1019999999999</v>
      </c>
      <c r="DF415">
        <v>3083.86</v>
      </c>
      <c r="DG415">
        <v>3020.28</v>
      </c>
      <c r="DH415">
        <v>2671.011</v>
      </c>
      <c r="DI415">
        <v>2645.49</v>
      </c>
      <c r="DJ415">
        <v>2396.143</v>
      </c>
      <c r="DK415">
        <v>4432.5290000000005</v>
      </c>
      <c r="DL415">
        <v>64.820999999999998</v>
      </c>
      <c r="DM415">
        <v>26.885000000000002</v>
      </c>
      <c r="DN415">
        <v>1.6E-2</v>
      </c>
      <c r="DO415">
        <v>74.722999999999999</v>
      </c>
      <c r="DP415">
        <v>97.055000000000007</v>
      </c>
      <c r="DQ415">
        <v>5.9960000000000004</v>
      </c>
      <c r="DR415">
        <v>3122.7179999999998</v>
      </c>
      <c r="DS415">
        <v>3237.212</v>
      </c>
      <c r="DT415">
        <v>2631.0790000000002</v>
      </c>
      <c r="DU415">
        <v>2708.395</v>
      </c>
      <c r="DV415">
        <v>2785.49</v>
      </c>
      <c r="DW415">
        <v>2164.9960000000001</v>
      </c>
      <c r="DX415">
        <v>0.887683729212567</v>
      </c>
      <c r="DY415">
        <v>0.281830434782608</v>
      </c>
      <c r="DZ415">
        <v>0.99999903929938005</v>
      </c>
      <c r="EA415">
        <v>0.78180532118221202</v>
      </c>
      <c r="EB415">
        <v>0.19527804165462001</v>
      </c>
      <c r="EC415">
        <v>0.99362263120888406</v>
      </c>
      <c r="ED415">
        <v>8</v>
      </c>
    </row>
    <row r="416" spans="1:134" x14ac:dyDescent="0.25">
      <c r="A416" s="6" t="s">
        <v>3108</v>
      </c>
      <c r="B416" t="s">
        <v>120</v>
      </c>
      <c r="C416">
        <v>30000</v>
      </c>
      <c r="E416" s="5" t="s">
        <v>1141</v>
      </c>
      <c r="F416">
        <v>0</v>
      </c>
      <c r="G416" s="2">
        <v>43710.734131944446</v>
      </c>
      <c r="H416" t="s">
        <v>121</v>
      </c>
      <c r="I416" s="2">
        <v>43717.45076388889</v>
      </c>
      <c r="K416">
        <v>4</v>
      </c>
      <c r="L416" t="s">
        <v>129</v>
      </c>
      <c r="M416">
        <v>371</v>
      </c>
      <c r="N416">
        <v>6.7</v>
      </c>
      <c r="P416">
        <v>5.0389999999999997</v>
      </c>
      <c r="Q416">
        <v>467502</v>
      </c>
      <c r="R416" t="s">
        <v>292</v>
      </c>
      <c r="S416" t="s">
        <v>291</v>
      </c>
      <c r="T416" t="s">
        <v>3860</v>
      </c>
      <c r="U416" t="s">
        <v>3898</v>
      </c>
      <c r="V416">
        <v>48121</v>
      </c>
      <c r="W416" t="s">
        <v>119</v>
      </c>
      <c r="X416" s="1">
        <v>467</v>
      </c>
      <c r="Y416" t="s">
        <v>3882</v>
      </c>
      <c r="Z416" s="3">
        <v>35155</v>
      </c>
      <c r="AA416">
        <v>5</v>
      </c>
      <c r="AB416">
        <v>1</v>
      </c>
      <c r="AC416">
        <v>6</v>
      </c>
      <c r="AD416">
        <v>1</v>
      </c>
      <c r="AE416">
        <v>5</v>
      </c>
      <c r="AF416">
        <v>0</v>
      </c>
      <c r="AG416">
        <v>0</v>
      </c>
      <c r="AH416">
        <v>3</v>
      </c>
      <c r="AI416">
        <v>0</v>
      </c>
      <c r="AJ416">
        <v>1</v>
      </c>
      <c r="AK416">
        <v>2</v>
      </c>
      <c r="AL416">
        <v>1</v>
      </c>
      <c r="AM416">
        <v>17</v>
      </c>
      <c r="AN416">
        <v>102</v>
      </c>
      <c r="AO416">
        <v>362</v>
      </c>
      <c r="AP416">
        <v>17</v>
      </c>
      <c r="AQ416">
        <v>0</v>
      </c>
      <c r="AR416">
        <v>26</v>
      </c>
      <c r="AS416">
        <v>23</v>
      </c>
      <c r="AT416">
        <v>10</v>
      </c>
      <c r="AU416">
        <v>341</v>
      </c>
      <c r="AV416">
        <v>341</v>
      </c>
      <c r="AW416">
        <v>4</v>
      </c>
      <c r="AX416">
        <v>388</v>
      </c>
      <c r="AY416">
        <v>388</v>
      </c>
      <c r="AZ416">
        <v>2017</v>
      </c>
      <c r="BA416">
        <v>4.6961325966850799E-2</v>
      </c>
      <c r="BB416">
        <v>5.9278350515463901E-2</v>
      </c>
      <c r="BC416">
        <v>0.15384615384615299</v>
      </c>
      <c r="BD416">
        <v>0.26288659793814401</v>
      </c>
      <c r="BE416">
        <v>2.9325513196480898E-2</v>
      </c>
      <c r="BF416">
        <v>139.45699999999999</v>
      </c>
      <c r="BG416">
        <v>138.64099999999999</v>
      </c>
      <c r="BH416">
        <v>125.49</v>
      </c>
      <c r="BI416">
        <v>99.197000000000003</v>
      </c>
      <c r="BJ416">
        <v>121.937</v>
      </c>
      <c r="BK416">
        <v>121.187</v>
      </c>
      <c r="BL416">
        <v>112.27</v>
      </c>
      <c r="BM416">
        <v>110.59</v>
      </c>
      <c r="BN416">
        <v>110.789</v>
      </c>
      <c r="BO416">
        <v>110.239</v>
      </c>
      <c r="BP416">
        <v>110.505</v>
      </c>
      <c r="BQ416">
        <v>111.154</v>
      </c>
      <c r="BR416">
        <v>77.126000000000005</v>
      </c>
      <c r="BS416">
        <v>78.844999999999999</v>
      </c>
      <c r="BT416">
        <v>92.897000000000006</v>
      </c>
      <c r="BU416">
        <v>120.089</v>
      </c>
      <c r="BV416">
        <v>98.245000000000005</v>
      </c>
      <c r="BW416">
        <v>99.888999999999996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0.88365985195429397</v>
      </c>
      <c r="CE416" s="3">
        <v>43465</v>
      </c>
      <c r="CF416">
        <v>328.85300000000001</v>
      </c>
      <c r="CG416" s="3">
        <v>43646</v>
      </c>
      <c r="CH416">
        <v>0.82111970507732501</v>
      </c>
      <c r="CI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139.45699999999999</v>
      </c>
      <c r="DF416">
        <v>138.64099999999999</v>
      </c>
      <c r="DG416">
        <v>125.49</v>
      </c>
      <c r="DH416">
        <v>99.197000000000003</v>
      </c>
      <c r="DI416">
        <v>121.937</v>
      </c>
      <c r="DJ416">
        <v>121.187</v>
      </c>
      <c r="DK416">
        <v>209.01900000000001</v>
      </c>
      <c r="DL416">
        <v>67.241</v>
      </c>
      <c r="DM416">
        <v>76.956999999999994</v>
      </c>
      <c r="DN416">
        <v>87.564999999999998</v>
      </c>
      <c r="DO416">
        <v>91.995000000000005</v>
      </c>
      <c r="DP416">
        <v>89.203999999999994</v>
      </c>
      <c r="DQ416">
        <v>88.376000000000005</v>
      </c>
      <c r="DR416">
        <v>65.171999999999997</v>
      </c>
      <c r="DS416">
        <v>66.445999999999998</v>
      </c>
      <c r="DT416">
        <v>67.787000000000006</v>
      </c>
      <c r="DU416">
        <v>67.010999999999996</v>
      </c>
      <c r="DV416">
        <v>65.182000000000002</v>
      </c>
      <c r="DW416">
        <v>66.105999999999995</v>
      </c>
      <c r="DX416">
        <v>1</v>
      </c>
      <c r="DY416">
        <v>0.59892224102609704</v>
      </c>
      <c r="DZ416">
        <v>0.84500687187200096</v>
      </c>
      <c r="EA416">
        <v>1</v>
      </c>
      <c r="EB416">
        <v>0.753272120526424</v>
      </c>
      <c r="EC416">
        <v>0.70130543422484204</v>
      </c>
      <c r="ED416">
        <v>23</v>
      </c>
    </row>
    <row r="417" spans="1:134" x14ac:dyDescent="0.25">
      <c r="A417" s="6" t="s">
        <v>3169</v>
      </c>
      <c r="B417" t="s">
        <v>120</v>
      </c>
      <c r="C417">
        <v>50000</v>
      </c>
      <c r="E417" s="5" t="s">
        <v>1141</v>
      </c>
      <c r="F417">
        <v>0</v>
      </c>
      <c r="G417" s="2">
        <v>43712.367766203701</v>
      </c>
      <c r="H417" t="s">
        <v>121</v>
      </c>
      <c r="I417" s="2">
        <v>43717.448564814818</v>
      </c>
      <c r="K417">
        <v>4</v>
      </c>
      <c r="L417" t="s">
        <v>122</v>
      </c>
      <c r="M417">
        <v>203</v>
      </c>
      <c r="N417">
        <v>4.9000000000000004</v>
      </c>
      <c r="Q417">
        <v>412</v>
      </c>
      <c r="R417" t="s">
        <v>124</v>
      </c>
      <c r="S417" t="s">
        <v>123</v>
      </c>
      <c r="T417" t="s">
        <v>3871</v>
      </c>
      <c r="U417" t="s">
        <v>3900</v>
      </c>
      <c r="V417">
        <v>54</v>
      </c>
      <c r="W417" t="s">
        <v>132</v>
      </c>
      <c r="X417" s="1">
        <v>412</v>
      </c>
      <c r="Y417" t="s">
        <v>3881</v>
      </c>
      <c r="Z417" s="3">
        <v>42618</v>
      </c>
      <c r="AA417">
        <v>4</v>
      </c>
      <c r="AB417">
        <v>-1</v>
      </c>
      <c r="AC417">
        <v>6</v>
      </c>
      <c r="AD417">
        <v>4</v>
      </c>
      <c r="AE417">
        <v>6</v>
      </c>
      <c r="AF417">
        <v>0</v>
      </c>
      <c r="AG417">
        <v>0</v>
      </c>
      <c r="AH417">
        <v>4</v>
      </c>
      <c r="AI417">
        <v>0</v>
      </c>
      <c r="AJ417">
        <v>3</v>
      </c>
      <c r="AK417">
        <v>2</v>
      </c>
      <c r="AL417">
        <v>3</v>
      </c>
      <c r="AM417">
        <v>10</v>
      </c>
      <c r="AN417">
        <v>13</v>
      </c>
      <c r="AO417">
        <v>70</v>
      </c>
      <c r="AP417">
        <v>10</v>
      </c>
      <c r="AQ417">
        <v>0</v>
      </c>
      <c r="AR417">
        <v>6</v>
      </c>
      <c r="AS417">
        <v>71</v>
      </c>
      <c r="AT417">
        <v>8</v>
      </c>
      <c r="AU417">
        <v>203</v>
      </c>
      <c r="AV417">
        <v>203</v>
      </c>
      <c r="AW417">
        <v>6</v>
      </c>
      <c r="AX417">
        <v>76</v>
      </c>
      <c r="AY417">
        <v>76</v>
      </c>
      <c r="AZ417">
        <v>2017</v>
      </c>
      <c r="BA417">
        <v>0.14285714285714199</v>
      </c>
      <c r="BB417">
        <v>0.93421052631578905</v>
      </c>
      <c r="BC417">
        <v>1</v>
      </c>
      <c r="BD417">
        <v>0.17105263157894701</v>
      </c>
      <c r="BE417">
        <v>3.9408866995073802E-2</v>
      </c>
      <c r="CK417">
        <v>0</v>
      </c>
      <c r="CL417">
        <v>0</v>
      </c>
      <c r="ED417">
        <v>3</v>
      </c>
    </row>
    <row r="418" spans="1:134" x14ac:dyDescent="0.25">
      <c r="A418" s="6" t="s">
        <v>3166</v>
      </c>
      <c r="B418" t="s">
        <v>120</v>
      </c>
      <c r="C418">
        <v>35000</v>
      </c>
      <c r="E418" s="5" t="s">
        <v>1141</v>
      </c>
      <c r="F418">
        <v>0</v>
      </c>
      <c r="G418" s="2">
        <v>43712.343599537038</v>
      </c>
      <c r="H418" t="s">
        <v>121</v>
      </c>
      <c r="I418" s="2">
        <v>43717.446377314816</v>
      </c>
      <c r="K418">
        <v>4</v>
      </c>
      <c r="L418" t="s">
        <v>122</v>
      </c>
      <c r="M418">
        <v>260</v>
      </c>
      <c r="N418">
        <v>4.2</v>
      </c>
      <c r="P418">
        <v>10.76</v>
      </c>
      <c r="Q418">
        <v>561011</v>
      </c>
      <c r="R418" t="s">
        <v>202</v>
      </c>
      <c r="S418" t="s">
        <v>166</v>
      </c>
      <c r="T418" t="s">
        <v>3864</v>
      </c>
      <c r="U418" t="s">
        <v>3900</v>
      </c>
      <c r="V418">
        <v>4100</v>
      </c>
      <c r="W418" t="s">
        <v>119</v>
      </c>
      <c r="X418" s="1">
        <v>561</v>
      </c>
      <c r="Y418" t="s">
        <v>3892</v>
      </c>
      <c r="Z418" s="3">
        <v>42423</v>
      </c>
      <c r="AA418">
        <v>4</v>
      </c>
      <c r="AB418">
        <v>0</v>
      </c>
      <c r="AC418">
        <v>6</v>
      </c>
      <c r="AD418">
        <v>1</v>
      </c>
      <c r="AE418">
        <v>5</v>
      </c>
      <c r="AF418">
        <v>0</v>
      </c>
      <c r="AG418">
        <v>0</v>
      </c>
      <c r="AH418">
        <v>2</v>
      </c>
      <c r="AI418">
        <v>0</v>
      </c>
      <c r="AJ418">
        <v>3</v>
      </c>
      <c r="AK418">
        <v>1</v>
      </c>
      <c r="AL418">
        <v>3</v>
      </c>
      <c r="AM418">
        <v>70</v>
      </c>
      <c r="AN418">
        <v>21</v>
      </c>
      <c r="AO418">
        <v>85</v>
      </c>
      <c r="AP418">
        <v>11</v>
      </c>
      <c r="AQ418">
        <v>0</v>
      </c>
      <c r="AR418">
        <v>18</v>
      </c>
      <c r="AS418">
        <v>64</v>
      </c>
      <c r="AT418">
        <v>5</v>
      </c>
      <c r="AU418">
        <v>260</v>
      </c>
      <c r="AV418">
        <v>260</v>
      </c>
      <c r="AW418">
        <v>18</v>
      </c>
      <c r="AX418">
        <v>103</v>
      </c>
      <c r="AY418">
        <v>103</v>
      </c>
      <c r="AZ418">
        <v>2017</v>
      </c>
      <c r="BA418">
        <v>0.82352941176470495</v>
      </c>
      <c r="BB418">
        <v>0.62135922330097004</v>
      </c>
      <c r="BC418">
        <v>1</v>
      </c>
      <c r="BD418">
        <v>0.20388349514563101</v>
      </c>
      <c r="BE418">
        <v>1.9230769230769201E-2</v>
      </c>
      <c r="BL418">
        <v>5</v>
      </c>
      <c r="BM418">
        <v>5</v>
      </c>
      <c r="BN418">
        <v>5</v>
      </c>
      <c r="BO418">
        <v>5</v>
      </c>
      <c r="BP418">
        <v>5</v>
      </c>
      <c r="BQ418">
        <v>5</v>
      </c>
      <c r="BR418">
        <v>31.132999999999999</v>
      </c>
      <c r="BS418">
        <v>32.709000000000003</v>
      </c>
      <c r="BT418">
        <v>34.28</v>
      </c>
      <c r="BU418">
        <v>35.847999999999999</v>
      </c>
      <c r="BV418">
        <v>32.012</v>
      </c>
      <c r="BW418">
        <v>33.174999999999997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0.97033333333333305</v>
      </c>
      <c r="CE418" s="3">
        <v>43465</v>
      </c>
      <c r="CF418">
        <v>36.133000000000003</v>
      </c>
      <c r="CG418" s="3">
        <v>43646</v>
      </c>
      <c r="CH418">
        <v>0.99139999999999995</v>
      </c>
      <c r="CI418">
        <v>1.8220000000000001</v>
      </c>
      <c r="CK418">
        <v>17</v>
      </c>
      <c r="CL418">
        <v>5</v>
      </c>
      <c r="CS418">
        <v>0</v>
      </c>
      <c r="CT418">
        <v>0.13700000000000001</v>
      </c>
      <c r="CU418">
        <v>0.30599999999999999</v>
      </c>
      <c r="CV418">
        <v>0</v>
      </c>
      <c r="CW418">
        <v>0</v>
      </c>
      <c r="CX418">
        <v>0</v>
      </c>
      <c r="CY418">
        <v>0.97499999999999998</v>
      </c>
      <c r="CZ418">
        <v>0.97399999999999998</v>
      </c>
      <c r="DA418">
        <v>1.516</v>
      </c>
      <c r="DB418">
        <v>1.0820000000000001</v>
      </c>
      <c r="DC418">
        <v>0.53900000000000003</v>
      </c>
      <c r="DD418">
        <v>0</v>
      </c>
      <c r="DK418">
        <v>38.155999999999999</v>
      </c>
      <c r="DL418">
        <v>4.9569999999999999</v>
      </c>
      <c r="DM418">
        <v>5.1369999999999996</v>
      </c>
      <c r="DN418">
        <v>5.306</v>
      </c>
      <c r="DO418">
        <v>4.5439999999999996</v>
      </c>
      <c r="DP418">
        <v>4.327</v>
      </c>
      <c r="DQ418">
        <v>4.8390000000000004</v>
      </c>
      <c r="DR418">
        <v>30.530999999999999</v>
      </c>
      <c r="DS418">
        <v>32.805999999999997</v>
      </c>
      <c r="DT418">
        <v>35.420999999999999</v>
      </c>
      <c r="DU418">
        <v>35.070999999999998</v>
      </c>
      <c r="DV418">
        <v>32.551000000000002</v>
      </c>
      <c r="DW418">
        <v>29.748999999999999</v>
      </c>
      <c r="DY418">
        <v>0.99139999999999995</v>
      </c>
      <c r="DZ418">
        <v>0.98066360453538004</v>
      </c>
      <c r="EB418">
        <v>0.97033333333333305</v>
      </c>
      <c r="EC418">
        <v>0.98479591478080097</v>
      </c>
      <c r="ED418">
        <v>3</v>
      </c>
    </row>
    <row r="419" spans="1:134" x14ac:dyDescent="0.25">
      <c r="A419" s="6" t="s">
        <v>3144</v>
      </c>
      <c r="B419" t="s">
        <v>120</v>
      </c>
      <c r="C419">
        <v>80000</v>
      </c>
      <c r="E419" s="5" t="s">
        <v>1141</v>
      </c>
      <c r="F419">
        <v>0</v>
      </c>
      <c r="G419" s="2">
        <v>43711.690578703703</v>
      </c>
      <c r="H419" t="s">
        <v>121</v>
      </c>
      <c r="I419" s="2">
        <v>43717.307812500003</v>
      </c>
      <c r="K419">
        <v>2</v>
      </c>
      <c r="L419" t="s">
        <v>122</v>
      </c>
      <c r="M419">
        <v>1318</v>
      </c>
      <c r="N419">
        <v>13.5</v>
      </c>
      <c r="Q419">
        <v>4941</v>
      </c>
      <c r="R419" t="s">
        <v>597</v>
      </c>
      <c r="S419" t="s">
        <v>255</v>
      </c>
      <c r="T419" t="s">
        <v>3862</v>
      </c>
      <c r="U419" t="s">
        <v>3899</v>
      </c>
      <c r="V419">
        <v>70017</v>
      </c>
      <c r="W419" t="s">
        <v>226</v>
      </c>
      <c r="X419" s="1">
        <v>494</v>
      </c>
      <c r="Y419" t="s">
        <v>3895</v>
      </c>
      <c r="Z419" s="3">
        <v>41819</v>
      </c>
      <c r="AA419">
        <v>5</v>
      </c>
      <c r="AB419">
        <v>1</v>
      </c>
      <c r="AC419">
        <v>6</v>
      </c>
      <c r="AD419">
        <v>3</v>
      </c>
      <c r="AE419">
        <v>5</v>
      </c>
      <c r="AF419">
        <v>1</v>
      </c>
      <c r="AG419">
        <v>0</v>
      </c>
      <c r="AH419">
        <v>2</v>
      </c>
      <c r="AI419">
        <v>2</v>
      </c>
      <c r="AJ419">
        <v>1</v>
      </c>
      <c r="AK419">
        <v>3</v>
      </c>
      <c r="AL419">
        <v>1</v>
      </c>
      <c r="AM419">
        <v>9</v>
      </c>
      <c r="AN419">
        <v>183</v>
      </c>
      <c r="AO419">
        <v>690</v>
      </c>
      <c r="AP419">
        <v>171</v>
      </c>
      <c r="AQ419">
        <v>0</v>
      </c>
      <c r="AR419">
        <v>136</v>
      </c>
      <c r="AS419">
        <v>556</v>
      </c>
      <c r="AT419">
        <v>110</v>
      </c>
      <c r="AU419">
        <v>1318</v>
      </c>
      <c r="AV419">
        <v>1263</v>
      </c>
      <c r="AW419">
        <v>123</v>
      </c>
      <c r="AX419">
        <v>826</v>
      </c>
      <c r="AY419">
        <v>826</v>
      </c>
      <c r="AZ419">
        <v>2018</v>
      </c>
      <c r="BA419">
        <v>1.30434782608695E-2</v>
      </c>
      <c r="BB419">
        <v>0.67312348668280797</v>
      </c>
      <c r="BC419">
        <v>0.90441176470588203</v>
      </c>
      <c r="BD419">
        <v>0.22154963680387399</v>
      </c>
      <c r="BE419">
        <v>8.7094220110847095E-2</v>
      </c>
      <c r="BX419">
        <v>1</v>
      </c>
      <c r="CI419">
        <v>0</v>
      </c>
      <c r="CK419">
        <v>0</v>
      </c>
      <c r="CL419">
        <v>0</v>
      </c>
      <c r="ED419">
        <v>5</v>
      </c>
    </row>
    <row r="420" spans="1:134" x14ac:dyDescent="0.25">
      <c r="A420" s="6" t="s">
        <v>3140</v>
      </c>
      <c r="B420" t="s">
        <v>120</v>
      </c>
      <c r="C420">
        <v>300000</v>
      </c>
      <c r="E420" s="5" t="s">
        <v>1141</v>
      </c>
      <c r="F420">
        <v>0</v>
      </c>
      <c r="G420" s="2">
        <v>43711.576053240744</v>
      </c>
      <c r="H420" t="s">
        <v>121</v>
      </c>
      <c r="I420" s="2">
        <v>43717.293194444443</v>
      </c>
      <c r="K420">
        <v>4</v>
      </c>
      <c r="L420" t="s">
        <v>129</v>
      </c>
      <c r="M420">
        <v>4459</v>
      </c>
      <c r="N420">
        <v>16.100000000000001</v>
      </c>
      <c r="O420">
        <v>7.8150000000000004</v>
      </c>
      <c r="P420">
        <v>3.6</v>
      </c>
      <c r="Q420">
        <v>2561</v>
      </c>
      <c r="R420" t="s">
        <v>598</v>
      </c>
      <c r="S420" t="s">
        <v>223</v>
      </c>
      <c r="T420" t="s">
        <v>3870</v>
      </c>
      <c r="U420" t="s">
        <v>3897</v>
      </c>
      <c r="V420">
        <v>23807</v>
      </c>
      <c r="W420" t="s">
        <v>119</v>
      </c>
      <c r="X420" s="1">
        <v>256</v>
      </c>
      <c r="Y420" t="s">
        <v>3889</v>
      </c>
      <c r="Z420" s="3">
        <v>37530</v>
      </c>
      <c r="AA420">
        <v>4</v>
      </c>
      <c r="AB420">
        <v>0</v>
      </c>
      <c r="AC420">
        <v>5</v>
      </c>
      <c r="AD420">
        <v>5</v>
      </c>
      <c r="AE420">
        <v>6</v>
      </c>
      <c r="AF420">
        <v>0</v>
      </c>
      <c r="AG420">
        <v>0</v>
      </c>
      <c r="AH420">
        <v>6</v>
      </c>
      <c r="AI420">
        <v>0</v>
      </c>
      <c r="AJ420">
        <v>3</v>
      </c>
      <c r="AK420">
        <v>5</v>
      </c>
      <c r="AL420">
        <v>1</v>
      </c>
      <c r="AM420">
        <v>0</v>
      </c>
      <c r="AN420">
        <v>3732</v>
      </c>
      <c r="AO420">
        <v>2232</v>
      </c>
      <c r="AP420">
        <v>707</v>
      </c>
      <c r="AQ420">
        <v>2000</v>
      </c>
      <c r="AR420">
        <v>5287</v>
      </c>
      <c r="AS420">
        <v>2130</v>
      </c>
      <c r="AT420">
        <v>221</v>
      </c>
      <c r="AU420">
        <v>4459</v>
      </c>
      <c r="AV420">
        <v>4384</v>
      </c>
      <c r="AW420">
        <v>4741</v>
      </c>
      <c r="AX420">
        <v>7519</v>
      </c>
      <c r="AY420">
        <v>7519</v>
      </c>
      <c r="AZ420">
        <v>2018</v>
      </c>
      <c r="BA420">
        <v>0</v>
      </c>
      <c r="BB420">
        <v>0.28328235137651198</v>
      </c>
      <c r="BC420">
        <v>0.89672782296198195</v>
      </c>
      <c r="BD420">
        <v>0.496342598749833</v>
      </c>
      <c r="BE420">
        <v>5.0410583941605802E-2</v>
      </c>
      <c r="BF420">
        <v>1827.2</v>
      </c>
      <c r="BG420">
        <v>1796</v>
      </c>
      <c r="BH420">
        <v>1775.001</v>
      </c>
      <c r="BI420">
        <v>1425</v>
      </c>
      <c r="BJ420">
        <v>1460.3230000000001</v>
      </c>
      <c r="BK420">
        <v>1496.328</v>
      </c>
      <c r="BL420">
        <v>0</v>
      </c>
      <c r="BR420">
        <v>2040.1020000000001</v>
      </c>
      <c r="BS420">
        <v>2069.4140000000002</v>
      </c>
      <c r="BT420">
        <v>2082.4180000000001</v>
      </c>
      <c r="BU420">
        <v>2097.7910000000002</v>
      </c>
      <c r="BV420">
        <v>2126.8919999999998</v>
      </c>
      <c r="BW420">
        <v>2139.7040000000002</v>
      </c>
      <c r="BX420">
        <v>9</v>
      </c>
      <c r="BY420">
        <v>9</v>
      </c>
      <c r="BZ420">
        <v>9</v>
      </c>
      <c r="CA420">
        <v>9</v>
      </c>
      <c r="CB420">
        <v>8</v>
      </c>
      <c r="CC420">
        <v>6</v>
      </c>
      <c r="CD420">
        <v>0.90614152443206697</v>
      </c>
      <c r="CE420" s="3">
        <v>43465</v>
      </c>
      <c r="CF420">
        <v>3867.3020000000001</v>
      </c>
      <c r="CG420" s="3">
        <v>43646</v>
      </c>
      <c r="CH420">
        <v>0.88592929071803805</v>
      </c>
      <c r="CI420">
        <v>209.357</v>
      </c>
      <c r="CK420">
        <v>19</v>
      </c>
      <c r="CL420">
        <v>4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9.6210000000000004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1609.1489999999999</v>
      </c>
      <c r="DF420">
        <v>1614.4059999999999</v>
      </c>
      <c r="DG420">
        <v>1488.8710000000001</v>
      </c>
      <c r="DH420">
        <v>1216.9649999999999</v>
      </c>
      <c r="DI420">
        <v>1346.2080000000001</v>
      </c>
      <c r="DJ420">
        <v>1364.614</v>
      </c>
      <c r="DK420">
        <v>3725.9540000000002</v>
      </c>
      <c r="DL420">
        <v>9.6210000000000004</v>
      </c>
      <c r="DR420">
        <v>2034.902</v>
      </c>
      <c r="DS420">
        <v>2064.2139999999999</v>
      </c>
      <c r="DT420">
        <v>2077.2170000000001</v>
      </c>
      <c r="DU420">
        <v>2092.59</v>
      </c>
      <c r="DV420">
        <v>2121.692</v>
      </c>
      <c r="DW420">
        <v>2134.5030000000002</v>
      </c>
      <c r="DX420">
        <v>0.88066385726795005</v>
      </c>
      <c r="DY420" t="s">
        <v>193</v>
      </c>
      <c r="DZ420">
        <v>0.99745110783676505</v>
      </c>
      <c r="EA420">
        <v>0.88347073145892197</v>
      </c>
      <c r="EC420">
        <v>0.99751495680940305</v>
      </c>
      <c r="ED420">
        <v>17</v>
      </c>
    </row>
    <row r="421" spans="1:134" x14ac:dyDescent="0.25">
      <c r="A421" s="6" t="s">
        <v>3167</v>
      </c>
      <c r="B421" t="s">
        <v>120</v>
      </c>
      <c r="C421">
        <v>200000</v>
      </c>
      <c r="E421" s="5" t="s">
        <v>1141</v>
      </c>
      <c r="F421">
        <v>0</v>
      </c>
      <c r="G421" s="2">
        <v>43712.355000000003</v>
      </c>
      <c r="H421" t="s">
        <v>121</v>
      </c>
      <c r="I421" s="2">
        <v>43716.718599537038</v>
      </c>
      <c r="L421" t="s">
        <v>173</v>
      </c>
      <c r="M421">
        <v>0</v>
      </c>
      <c r="N421">
        <v>0</v>
      </c>
      <c r="T421" t="s">
        <v>1141</v>
      </c>
      <c r="U421" t="s">
        <v>1141</v>
      </c>
      <c r="Y421" t="s">
        <v>1141</v>
      </c>
      <c r="AP421">
        <v>0</v>
      </c>
      <c r="BF421">
        <v>600</v>
      </c>
      <c r="BG421">
        <v>600</v>
      </c>
      <c r="BH421">
        <v>600</v>
      </c>
      <c r="BI421">
        <v>750</v>
      </c>
      <c r="BJ421">
        <v>750</v>
      </c>
      <c r="BK421">
        <v>750</v>
      </c>
      <c r="BL421">
        <v>500</v>
      </c>
      <c r="BM421">
        <v>500</v>
      </c>
      <c r="BN421">
        <v>500</v>
      </c>
      <c r="BO421">
        <v>500</v>
      </c>
      <c r="BP421">
        <v>500</v>
      </c>
      <c r="BQ421">
        <v>500</v>
      </c>
      <c r="BR421">
        <v>1618.886</v>
      </c>
      <c r="BS421">
        <v>1626.511</v>
      </c>
      <c r="BT421">
        <v>1634.1110000000001</v>
      </c>
      <c r="BU421">
        <v>1641.6869999999999</v>
      </c>
      <c r="BV421">
        <v>1649.2380000000001</v>
      </c>
      <c r="BW421">
        <v>1656.7639999999999</v>
      </c>
      <c r="BX421">
        <v>9</v>
      </c>
      <c r="BY421">
        <v>9</v>
      </c>
      <c r="BZ421">
        <v>9</v>
      </c>
      <c r="CA421">
        <v>9</v>
      </c>
      <c r="CB421">
        <v>9</v>
      </c>
      <c r="CC421">
        <v>9</v>
      </c>
      <c r="CD421">
        <v>0.734432765957446</v>
      </c>
      <c r="CE421" s="3">
        <v>43465</v>
      </c>
      <c r="CF421">
        <v>2718.886</v>
      </c>
      <c r="CG421" s="3">
        <v>43646</v>
      </c>
      <c r="CH421">
        <v>0.71834454545454496</v>
      </c>
      <c r="CI421">
        <v>6.9779999999999998</v>
      </c>
      <c r="CJ421">
        <v>577.34699999999998</v>
      </c>
      <c r="CK421">
        <v>16</v>
      </c>
      <c r="CL421">
        <v>6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6.9770000000000003</v>
      </c>
      <c r="CZ421">
        <v>6.9770000000000003</v>
      </c>
      <c r="DA421">
        <v>6.9779999999999998</v>
      </c>
      <c r="DB421">
        <v>6.9770000000000003</v>
      </c>
      <c r="DC421">
        <v>6.9770000000000003</v>
      </c>
      <c r="DD421">
        <v>6.9770000000000003</v>
      </c>
      <c r="DE421">
        <v>343.05599999999998</v>
      </c>
      <c r="DF421">
        <v>424.98</v>
      </c>
      <c r="DG421">
        <v>447.20299999999997</v>
      </c>
      <c r="DH421">
        <v>461.76600000000002</v>
      </c>
      <c r="DI421">
        <v>551.25699999999995</v>
      </c>
      <c r="DJ421">
        <v>625.63599999999997</v>
      </c>
      <c r="DK421">
        <v>3306.3890000000001</v>
      </c>
      <c r="DL421">
        <v>447.12299999999999</v>
      </c>
      <c r="DM421">
        <v>429.23099999999999</v>
      </c>
      <c r="DN421">
        <v>436.49799999999999</v>
      </c>
      <c r="DO421">
        <v>332.601</v>
      </c>
      <c r="DP421">
        <v>269.37900000000002</v>
      </c>
      <c r="DQ421">
        <v>409.02100000000002</v>
      </c>
      <c r="DR421">
        <v>1625.8630000000001</v>
      </c>
      <c r="DS421">
        <v>1633.4870000000001</v>
      </c>
      <c r="DT421">
        <v>1641.0889999999999</v>
      </c>
      <c r="DU421">
        <v>1648.663</v>
      </c>
      <c r="DV421">
        <v>1656.2149999999999</v>
      </c>
      <c r="DW421">
        <v>1663.741</v>
      </c>
      <c r="DX421">
        <v>0.57175999999999905</v>
      </c>
      <c r="DY421">
        <v>0.89424599999999999</v>
      </c>
      <c r="DZ421">
        <v>1.00430975374424</v>
      </c>
      <c r="EA421">
        <v>0.70466617283950606</v>
      </c>
      <c r="EB421">
        <v>0.77461766666666598</v>
      </c>
      <c r="EC421">
        <v>1.0042597090503</v>
      </c>
    </row>
    <row r="422" spans="1:134" x14ac:dyDescent="0.25">
      <c r="A422" s="6" t="s">
        <v>3232</v>
      </c>
      <c r="B422" t="s">
        <v>120</v>
      </c>
      <c r="C422">
        <v>150000</v>
      </c>
      <c r="E422" s="5" t="s">
        <v>1141</v>
      </c>
      <c r="F422">
        <v>0</v>
      </c>
      <c r="G422" s="2">
        <v>43713.654791666668</v>
      </c>
      <c r="H422" t="s">
        <v>121</v>
      </c>
      <c r="I422" s="2">
        <v>43716.717280092591</v>
      </c>
      <c r="L422" t="s">
        <v>129</v>
      </c>
      <c r="M422">
        <v>1026</v>
      </c>
      <c r="N422">
        <v>8</v>
      </c>
      <c r="O422">
        <v>3.8420000000000001</v>
      </c>
      <c r="P422">
        <v>3.9260000000000002</v>
      </c>
      <c r="Q422">
        <v>25121</v>
      </c>
      <c r="R422" t="s">
        <v>599</v>
      </c>
      <c r="S422" t="s">
        <v>176</v>
      </c>
      <c r="T422" t="s">
        <v>3856</v>
      </c>
      <c r="U422" t="s">
        <v>3900</v>
      </c>
      <c r="V422">
        <v>6020</v>
      </c>
      <c r="W422" t="s">
        <v>119</v>
      </c>
      <c r="X422" s="1">
        <v>251</v>
      </c>
      <c r="Y422" t="s">
        <v>3889</v>
      </c>
      <c r="Z422" s="3">
        <v>27702</v>
      </c>
      <c r="AA422">
        <v>8</v>
      </c>
      <c r="AB422">
        <v>0</v>
      </c>
      <c r="AC422">
        <v>6</v>
      </c>
      <c r="AD422">
        <v>6</v>
      </c>
      <c r="AE422">
        <v>6</v>
      </c>
      <c r="AF422">
        <v>0</v>
      </c>
      <c r="AG422">
        <v>0</v>
      </c>
      <c r="AH422">
        <v>4</v>
      </c>
      <c r="AI422">
        <v>0</v>
      </c>
      <c r="AJ422">
        <v>3</v>
      </c>
      <c r="AK422">
        <v>3</v>
      </c>
      <c r="AL422">
        <v>1</v>
      </c>
      <c r="AM422">
        <v>2</v>
      </c>
      <c r="AN422">
        <v>426</v>
      </c>
      <c r="AO422">
        <v>1246</v>
      </c>
      <c r="AP422">
        <v>85</v>
      </c>
      <c r="AQ422">
        <v>667</v>
      </c>
      <c r="AR422">
        <v>220</v>
      </c>
      <c r="AS422">
        <v>344</v>
      </c>
      <c r="AT422">
        <v>26</v>
      </c>
      <c r="AU422">
        <v>1026</v>
      </c>
      <c r="AV422">
        <v>1056</v>
      </c>
      <c r="AW422">
        <v>211</v>
      </c>
      <c r="AX422">
        <v>1466</v>
      </c>
      <c r="AY422">
        <v>1466</v>
      </c>
      <c r="AZ422">
        <v>2016</v>
      </c>
      <c r="BA422">
        <v>1.6051364365971101E-3</v>
      </c>
      <c r="BB422">
        <v>0.23465211459754401</v>
      </c>
      <c r="BC422">
        <v>0.95909090909090899</v>
      </c>
      <c r="BD422">
        <v>0.29058663028649301</v>
      </c>
      <c r="BE422">
        <v>2.4621212121212099E-2</v>
      </c>
      <c r="BF422">
        <v>70</v>
      </c>
      <c r="BG422">
        <v>70</v>
      </c>
      <c r="BH422">
        <v>70</v>
      </c>
      <c r="BI422">
        <v>70</v>
      </c>
      <c r="BJ422">
        <v>70</v>
      </c>
      <c r="BK422">
        <v>70</v>
      </c>
      <c r="BL422">
        <v>20</v>
      </c>
      <c r="BM422">
        <v>20</v>
      </c>
      <c r="BN422">
        <v>20</v>
      </c>
      <c r="BO422">
        <v>25</v>
      </c>
      <c r="BP422">
        <v>25</v>
      </c>
      <c r="BQ422">
        <v>25</v>
      </c>
      <c r="BR422">
        <v>439.661</v>
      </c>
      <c r="BS422">
        <v>442.71</v>
      </c>
      <c r="BT422">
        <v>445.76100000000002</v>
      </c>
      <c r="BU422">
        <v>450.55</v>
      </c>
      <c r="BV422">
        <v>460.34100000000001</v>
      </c>
      <c r="BW422">
        <v>379.1</v>
      </c>
      <c r="BX422">
        <v>6</v>
      </c>
      <c r="BY422">
        <v>6</v>
      </c>
      <c r="BZ422">
        <v>6</v>
      </c>
      <c r="CA422">
        <v>6</v>
      </c>
      <c r="CB422">
        <v>5</v>
      </c>
      <c r="CC422">
        <v>5</v>
      </c>
      <c r="CD422">
        <v>1.0522738738738699</v>
      </c>
      <c r="CE422" s="3">
        <v>43465</v>
      </c>
      <c r="CF422">
        <v>529.66099999999994</v>
      </c>
      <c r="CG422" s="3">
        <v>43646</v>
      </c>
      <c r="CH422">
        <v>1.0027999999999999</v>
      </c>
      <c r="CI422">
        <v>115.768</v>
      </c>
      <c r="CJ422">
        <v>103.69199999999999</v>
      </c>
      <c r="CK422">
        <v>29</v>
      </c>
      <c r="CL422">
        <v>6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63.012999999999998</v>
      </c>
      <c r="CS422">
        <v>34.970999999999997</v>
      </c>
      <c r="CT422">
        <v>34.843000000000004</v>
      </c>
      <c r="CU422">
        <v>34.89</v>
      </c>
      <c r="CV422">
        <v>34.801000000000002</v>
      </c>
      <c r="CW422">
        <v>3.7469999999999999</v>
      </c>
      <c r="CX422">
        <v>23.044</v>
      </c>
      <c r="CY422">
        <v>42.997999999999998</v>
      </c>
      <c r="CZ422">
        <v>42.997999999999998</v>
      </c>
      <c r="DA422">
        <v>42.997999999999998</v>
      </c>
      <c r="DB422">
        <v>42.972999999999999</v>
      </c>
      <c r="DC422">
        <v>32.710999999999999</v>
      </c>
      <c r="DD422">
        <v>29.710999999999999</v>
      </c>
      <c r="DE422">
        <v>52.462000000000003</v>
      </c>
      <c r="DF422">
        <v>55.43</v>
      </c>
      <c r="DG422">
        <v>41.188000000000002</v>
      </c>
      <c r="DH422">
        <v>39.023000000000003</v>
      </c>
      <c r="DI422">
        <v>37.179000000000002</v>
      </c>
      <c r="DJ422">
        <v>99.94</v>
      </c>
      <c r="DK422">
        <v>642.90899999999999</v>
      </c>
      <c r="DL422">
        <v>37.79</v>
      </c>
      <c r="DM422">
        <v>51.665999999999997</v>
      </c>
      <c r="DN422">
        <v>54.744</v>
      </c>
      <c r="DO422">
        <v>54.515000000000001</v>
      </c>
      <c r="DP422">
        <v>14.837</v>
      </c>
      <c r="DQ422">
        <v>45.238</v>
      </c>
      <c r="DR422">
        <v>482.65899999999999</v>
      </c>
      <c r="DS422">
        <v>485.70800000000003</v>
      </c>
      <c r="DT422">
        <v>488.75900000000001</v>
      </c>
      <c r="DU422">
        <v>493.52300000000002</v>
      </c>
      <c r="DV422">
        <v>493.05200000000002</v>
      </c>
      <c r="DW422">
        <v>408.81099999999998</v>
      </c>
      <c r="DX422">
        <v>0.74945714285714204</v>
      </c>
      <c r="DY422">
        <v>1.8895</v>
      </c>
      <c r="DZ422">
        <v>1.0977980762451001</v>
      </c>
      <c r="EA422">
        <v>0.77433809523809505</v>
      </c>
      <c r="EB422">
        <v>1.9169629629629601</v>
      </c>
      <c r="EC422">
        <v>1.0895255876060801</v>
      </c>
      <c r="ED422">
        <v>44</v>
      </c>
    </row>
    <row r="423" spans="1:134" x14ac:dyDescent="0.25">
      <c r="A423" s="6" t="s">
        <v>3223</v>
      </c>
      <c r="B423" t="s">
        <v>120</v>
      </c>
      <c r="C423">
        <v>100000</v>
      </c>
      <c r="E423" s="5" t="s">
        <v>1141</v>
      </c>
      <c r="F423">
        <v>0</v>
      </c>
      <c r="G423" s="2">
        <v>43713.571770833332</v>
      </c>
      <c r="H423" t="s">
        <v>121</v>
      </c>
      <c r="I423" s="2">
        <v>43716.715717592589</v>
      </c>
      <c r="L423" t="s">
        <v>173</v>
      </c>
      <c r="M423">
        <v>0</v>
      </c>
      <c r="N423">
        <v>0</v>
      </c>
      <c r="T423" t="s">
        <v>1141</v>
      </c>
      <c r="U423" t="s">
        <v>1141</v>
      </c>
      <c r="Y423" t="s">
        <v>1141</v>
      </c>
      <c r="AP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3</v>
      </c>
      <c r="BY423">
        <v>3</v>
      </c>
      <c r="BZ423">
        <v>3</v>
      </c>
      <c r="CA423">
        <v>3</v>
      </c>
      <c r="CB423">
        <v>3</v>
      </c>
      <c r="CC423">
        <v>3</v>
      </c>
      <c r="CD423" t="s">
        <v>193</v>
      </c>
      <c r="CE423" s="3">
        <v>43465</v>
      </c>
      <c r="CF423">
        <v>0</v>
      </c>
      <c r="CG423" s="3">
        <v>43646</v>
      </c>
      <c r="CI423">
        <v>484.85</v>
      </c>
      <c r="CK423">
        <v>21</v>
      </c>
      <c r="CL423">
        <v>6</v>
      </c>
      <c r="CS423">
        <v>250.11199999999999</v>
      </c>
      <c r="CT423">
        <v>247.38900000000001</v>
      </c>
      <c r="CU423">
        <v>247.24799999999999</v>
      </c>
      <c r="CV423">
        <v>247.21</v>
      </c>
      <c r="CW423">
        <v>244.52</v>
      </c>
      <c r="CX423">
        <v>244.50899999999999</v>
      </c>
      <c r="CY423">
        <v>188.125</v>
      </c>
      <c r="CZ423">
        <v>237.46100000000001</v>
      </c>
      <c r="DA423">
        <v>237.46100000000001</v>
      </c>
      <c r="DB423">
        <v>237.46100000000001</v>
      </c>
      <c r="DC423">
        <v>236.755</v>
      </c>
      <c r="DD423">
        <v>236.755</v>
      </c>
      <c r="DK423">
        <v>514.93600000000004</v>
      </c>
      <c r="DL423">
        <v>250.11199999999999</v>
      </c>
      <c r="DM423">
        <v>247.38900000000001</v>
      </c>
      <c r="DN423">
        <v>247.24799999999999</v>
      </c>
      <c r="DO423">
        <v>247.21</v>
      </c>
      <c r="DP423">
        <v>244.52</v>
      </c>
      <c r="DQ423">
        <v>244.50899999999999</v>
      </c>
      <c r="DR423">
        <v>188.125</v>
      </c>
      <c r="DS423">
        <v>237.46100000000001</v>
      </c>
      <c r="DT423">
        <v>237.46100000000001</v>
      </c>
      <c r="DU423">
        <v>237.46100000000001</v>
      </c>
      <c r="DV423">
        <v>236.755</v>
      </c>
      <c r="DW423">
        <v>236.755</v>
      </c>
      <c r="DY423" t="s">
        <v>193</v>
      </c>
      <c r="DZ423" t="s">
        <v>193</v>
      </c>
      <c r="EB423" t="s">
        <v>193</v>
      </c>
      <c r="EC423" t="s">
        <v>193</v>
      </c>
    </row>
    <row r="424" spans="1:134" x14ac:dyDescent="0.25">
      <c r="A424" s="6" t="s">
        <v>3213</v>
      </c>
      <c r="B424" t="s">
        <v>120</v>
      </c>
      <c r="C424">
        <v>600000</v>
      </c>
      <c r="E424" s="5" t="s">
        <v>1141</v>
      </c>
      <c r="F424">
        <v>0</v>
      </c>
      <c r="G424" s="2">
        <v>43713.420219907406</v>
      </c>
      <c r="H424" t="s">
        <v>121</v>
      </c>
      <c r="I424" s="2">
        <v>43716.714421296296</v>
      </c>
      <c r="L424" t="s">
        <v>173</v>
      </c>
      <c r="M424">
        <v>0</v>
      </c>
      <c r="N424">
        <v>0</v>
      </c>
      <c r="T424" t="s">
        <v>1141</v>
      </c>
      <c r="U424" t="s">
        <v>1141</v>
      </c>
      <c r="Y424" t="s">
        <v>1141</v>
      </c>
      <c r="AP424">
        <v>0</v>
      </c>
      <c r="BF424">
        <v>100</v>
      </c>
      <c r="BG424">
        <v>100</v>
      </c>
      <c r="BH424">
        <v>100</v>
      </c>
      <c r="BI424">
        <v>100</v>
      </c>
      <c r="BJ424">
        <v>100</v>
      </c>
      <c r="BK424">
        <v>100</v>
      </c>
      <c r="BL424">
        <v>10</v>
      </c>
      <c r="BM424">
        <v>10</v>
      </c>
      <c r="BN424">
        <v>10</v>
      </c>
      <c r="BO424">
        <v>10</v>
      </c>
      <c r="BP424">
        <v>10</v>
      </c>
      <c r="BQ424">
        <v>10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0.85467727272727201</v>
      </c>
      <c r="CE424" s="3">
        <v>43465</v>
      </c>
      <c r="CF424">
        <v>110</v>
      </c>
      <c r="CG424" s="3">
        <v>43646</v>
      </c>
      <c r="CH424">
        <v>0.77587272727272705</v>
      </c>
      <c r="CI424">
        <v>28.146999999999998</v>
      </c>
      <c r="CK424">
        <v>4</v>
      </c>
      <c r="CL424">
        <v>4</v>
      </c>
      <c r="CM424">
        <v>0</v>
      </c>
      <c r="CN424">
        <v>28.146999999999998</v>
      </c>
      <c r="CO424">
        <v>4.0519999999999996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1.3109999999999999</v>
      </c>
      <c r="CW424">
        <v>2.0059999999999998</v>
      </c>
      <c r="CX424">
        <v>0</v>
      </c>
      <c r="DE424">
        <v>77.454999999999998</v>
      </c>
      <c r="DF424">
        <v>128.14699999999999</v>
      </c>
      <c r="DG424">
        <v>104.05200000000001</v>
      </c>
      <c r="DH424">
        <v>72.394999999999996</v>
      </c>
      <c r="DI424">
        <v>74.343999999999994</v>
      </c>
      <c r="DJ424">
        <v>69.105999999999995</v>
      </c>
      <c r="DK424">
        <v>62.798999999999999</v>
      </c>
      <c r="DL424">
        <v>7.891</v>
      </c>
      <c r="DM424">
        <v>0</v>
      </c>
      <c r="DN424">
        <v>7.38</v>
      </c>
      <c r="DO424">
        <v>11.311</v>
      </c>
      <c r="DP424">
        <v>12.006</v>
      </c>
      <c r="DQ424">
        <v>0</v>
      </c>
      <c r="DX424">
        <v>0.77454999999999996</v>
      </c>
      <c r="DY424">
        <v>0.78910000000000002</v>
      </c>
      <c r="EA424">
        <v>0.87583166666666601</v>
      </c>
      <c r="EB424">
        <v>0.643133333333333</v>
      </c>
    </row>
    <row r="425" spans="1:134" x14ac:dyDescent="0.25">
      <c r="A425" s="6" t="s">
        <v>3208</v>
      </c>
      <c r="B425" t="s">
        <v>120</v>
      </c>
      <c r="C425">
        <v>100000</v>
      </c>
      <c r="E425" s="5" t="s">
        <v>1141</v>
      </c>
      <c r="F425">
        <v>0</v>
      </c>
      <c r="G425" s="2">
        <v>43713.367650462962</v>
      </c>
      <c r="H425" t="s">
        <v>121</v>
      </c>
      <c r="I425" s="2">
        <v>43716.713101851848</v>
      </c>
      <c r="L425" t="s">
        <v>148</v>
      </c>
      <c r="M425">
        <v>0</v>
      </c>
      <c r="N425">
        <v>0</v>
      </c>
      <c r="T425" t="s">
        <v>1141</v>
      </c>
      <c r="U425" t="s">
        <v>1141</v>
      </c>
      <c r="Y425" t="s">
        <v>1141</v>
      </c>
      <c r="AP425">
        <v>0</v>
      </c>
      <c r="BF425">
        <v>280</v>
      </c>
      <c r="BG425">
        <v>280</v>
      </c>
      <c r="BH425">
        <v>280</v>
      </c>
      <c r="BI425">
        <v>280</v>
      </c>
      <c r="BJ425">
        <v>280</v>
      </c>
      <c r="BK425">
        <v>280</v>
      </c>
      <c r="BL425">
        <v>15</v>
      </c>
      <c r="BM425">
        <v>15</v>
      </c>
      <c r="BN425">
        <v>15</v>
      </c>
      <c r="BO425">
        <v>15</v>
      </c>
      <c r="BP425">
        <v>15</v>
      </c>
      <c r="BQ425">
        <v>15</v>
      </c>
      <c r="BR425">
        <v>126.753</v>
      </c>
      <c r="BS425">
        <v>127.61199999999999</v>
      </c>
      <c r="BT425">
        <v>132.99600000000001</v>
      </c>
      <c r="BU425">
        <v>138.364</v>
      </c>
      <c r="BV425">
        <v>143.727</v>
      </c>
      <c r="BW425">
        <v>149.07</v>
      </c>
      <c r="BX425">
        <v>2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0.84168983050847401</v>
      </c>
      <c r="CE425" s="3">
        <v>43465</v>
      </c>
      <c r="CF425">
        <v>421.75299999999999</v>
      </c>
      <c r="CG425" s="3">
        <v>43646</v>
      </c>
      <c r="CH425">
        <v>0.35160338983050798</v>
      </c>
      <c r="CI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92.531999999999996</v>
      </c>
      <c r="DF425">
        <v>275.822</v>
      </c>
      <c r="DG425">
        <v>279.29000000000002</v>
      </c>
      <c r="DH425">
        <v>259.29000000000002</v>
      </c>
      <c r="DI425">
        <v>277.59399999999999</v>
      </c>
      <c r="DJ425">
        <v>274.31099999999998</v>
      </c>
      <c r="DK425">
        <v>418.71199999999999</v>
      </c>
      <c r="DL425">
        <v>11.191000000000001</v>
      </c>
      <c r="DM425">
        <v>12.922000000000001</v>
      </c>
      <c r="DN425">
        <v>2.855</v>
      </c>
      <c r="DO425">
        <v>0</v>
      </c>
      <c r="DP425">
        <v>3.984</v>
      </c>
      <c r="DQ425">
        <v>0</v>
      </c>
      <c r="DR425">
        <v>126.753</v>
      </c>
      <c r="DS425">
        <v>127.61199999999999</v>
      </c>
      <c r="DT425">
        <v>132.99600000000001</v>
      </c>
      <c r="DU425">
        <v>138.364</v>
      </c>
      <c r="DV425">
        <v>143.727</v>
      </c>
      <c r="DW425">
        <v>149.07</v>
      </c>
      <c r="DX425">
        <v>0.33047142857142803</v>
      </c>
      <c r="DY425">
        <v>0.74606666666666599</v>
      </c>
      <c r="DZ425">
        <v>1</v>
      </c>
      <c r="EA425">
        <v>0.86835654761904701</v>
      </c>
      <c r="EB425">
        <v>0.343911111111111</v>
      </c>
      <c r="EC425">
        <v>1</v>
      </c>
    </row>
    <row r="426" spans="1:134" x14ac:dyDescent="0.25">
      <c r="A426" s="6" t="s">
        <v>3122</v>
      </c>
      <c r="B426" t="s">
        <v>120</v>
      </c>
      <c r="C426">
        <v>30000</v>
      </c>
      <c r="E426" s="5" t="s">
        <v>1141</v>
      </c>
      <c r="F426">
        <v>0</v>
      </c>
      <c r="G426" s="2">
        <v>43711.342488425929</v>
      </c>
      <c r="H426" t="s">
        <v>121</v>
      </c>
      <c r="I426" s="2">
        <v>43716.711597222224</v>
      </c>
      <c r="L426" t="s">
        <v>122</v>
      </c>
      <c r="M426">
        <v>0</v>
      </c>
      <c r="N426">
        <v>0</v>
      </c>
      <c r="T426" t="s">
        <v>1141</v>
      </c>
      <c r="U426" t="s">
        <v>1141</v>
      </c>
      <c r="Y426" t="s">
        <v>1141</v>
      </c>
      <c r="AP426">
        <v>0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 t="s">
        <v>193</v>
      </c>
      <c r="CE426" s="3">
        <v>43465</v>
      </c>
      <c r="CF426">
        <v>0</v>
      </c>
      <c r="CG426" s="3">
        <v>43616</v>
      </c>
      <c r="CI426">
        <v>46.183999999999997</v>
      </c>
      <c r="CJ426">
        <v>46.210999999999999</v>
      </c>
      <c r="CK426">
        <v>19</v>
      </c>
      <c r="CL426">
        <v>4</v>
      </c>
      <c r="DK426">
        <v>44.869</v>
      </c>
    </row>
    <row r="427" spans="1:134" x14ac:dyDescent="0.25">
      <c r="A427" s="6" t="s">
        <v>3206</v>
      </c>
      <c r="B427" t="s">
        <v>120</v>
      </c>
      <c r="C427">
        <v>200000</v>
      </c>
      <c r="E427" s="5" t="s">
        <v>1141</v>
      </c>
      <c r="F427">
        <v>0</v>
      </c>
      <c r="G427" s="2">
        <v>43713.324479166666</v>
      </c>
      <c r="H427" t="s">
        <v>121</v>
      </c>
      <c r="I427" s="2">
        <v>43716.708680555559</v>
      </c>
      <c r="L427" t="s">
        <v>122</v>
      </c>
      <c r="M427">
        <v>7608</v>
      </c>
      <c r="N427">
        <v>1.5</v>
      </c>
      <c r="O427">
        <v>7.1429999999999998</v>
      </c>
      <c r="P427">
        <v>3.5579999999999998</v>
      </c>
      <c r="Q427">
        <v>46241</v>
      </c>
      <c r="R427" t="s">
        <v>600</v>
      </c>
      <c r="S427" t="s">
        <v>214</v>
      </c>
      <c r="T427" t="s">
        <v>3857</v>
      </c>
      <c r="U427" t="s">
        <v>3898</v>
      </c>
      <c r="V427">
        <v>36071</v>
      </c>
      <c r="W427" t="s">
        <v>119</v>
      </c>
      <c r="X427" s="1">
        <v>462</v>
      </c>
      <c r="Y427" t="s">
        <v>3882</v>
      </c>
      <c r="Z427" s="3">
        <v>41680</v>
      </c>
      <c r="AA427">
        <v>6</v>
      </c>
      <c r="AB427">
        <v>1</v>
      </c>
      <c r="AC427">
        <v>6</v>
      </c>
      <c r="AD427">
        <v>12</v>
      </c>
      <c r="AE427">
        <v>8</v>
      </c>
      <c r="AF427">
        <v>-1</v>
      </c>
      <c r="AG427">
        <v>0</v>
      </c>
      <c r="AH427">
        <v>4</v>
      </c>
      <c r="AI427">
        <v>0</v>
      </c>
      <c r="AK427">
        <v>3</v>
      </c>
      <c r="AL427">
        <v>2</v>
      </c>
      <c r="AM427">
        <v>171</v>
      </c>
      <c r="AN427">
        <v>365</v>
      </c>
      <c r="AO427">
        <v>2291</v>
      </c>
      <c r="AP427">
        <v>112</v>
      </c>
      <c r="AQ427">
        <v>56</v>
      </c>
      <c r="AR427">
        <v>37</v>
      </c>
      <c r="AS427">
        <v>182</v>
      </c>
      <c r="AT427">
        <v>95</v>
      </c>
      <c r="AU427">
        <v>7608</v>
      </c>
      <c r="AV427">
        <v>7608</v>
      </c>
      <c r="AW427">
        <v>30</v>
      </c>
      <c r="AX427">
        <v>2328</v>
      </c>
      <c r="AY427">
        <v>2328</v>
      </c>
      <c r="AZ427">
        <v>2017</v>
      </c>
      <c r="BA427">
        <v>7.4639895242252202E-2</v>
      </c>
      <c r="BB427">
        <v>7.8178694158075601E-2</v>
      </c>
      <c r="BC427">
        <v>0.81081081081080997</v>
      </c>
      <c r="BD427">
        <v>0.15678694158075601</v>
      </c>
      <c r="BE427">
        <v>1.2486855941114599E-2</v>
      </c>
      <c r="BF427">
        <v>680</v>
      </c>
      <c r="BG427">
        <v>680</v>
      </c>
      <c r="BH427">
        <v>680</v>
      </c>
      <c r="BI427">
        <v>680</v>
      </c>
      <c r="BJ427">
        <v>680</v>
      </c>
      <c r="BK427">
        <v>680</v>
      </c>
      <c r="BL427">
        <v>25</v>
      </c>
      <c r="BM427">
        <v>25</v>
      </c>
      <c r="BN427">
        <v>25</v>
      </c>
      <c r="BO427">
        <v>25</v>
      </c>
      <c r="BP427">
        <v>25</v>
      </c>
      <c r="BQ427">
        <v>25</v>
      </c>
      <c r="BR427">
        <v>246.904</v>
      </c>
      <c r="BS427">
        <v>252.73099999999999</v>
      </c>
      <c r="BT427">
        <v>298.54700000000003</v>
      </c>
      <c r="BU427">
        <v>304.35300000000001</v>
      </c>
      <c r="BV427">
        <v>309.012</v>
      </c>
      <c r="BW427">
        <v>314.79899999999998</v>
      </c>
      <c r="BX427">
        <v>8</v>
      </c>
      <c r="BY427">
        <v>8</v>
      </c>
      <c r="BZ427">
        <v>8</v>
      </c>
      <c r="CA427">
        <v>8</v>
      </c>
      <c r="CB427">
        <v>8</v>
      </c>
      <c r="CC427">
        <v>8</v>
      </c>
      <c r="CD427">
        <v>0.78763144208037805</v>
      </c>
      <c r="CE427" s="3">
        <v>43465</v>
      </c>
      <c r="CF427">
        <v>951.904</v>
      </c>
      <c r="CG427" s="3">
        <v>43646</v>
      </c>
      <c r="CH427">
        <v>0.67475035460992905</v>
      </c>
      <c r="CI427">
        <v>18.335000000000001</v>
      </c>
      <c r="CK427">
        <v>6</v>
      </c>
      <c r="CL427">
        <v>4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15.12</v>
      </c>
      <c r="CT427">
        <v>14.622</v>
      </c>
      <c r="CU427">
        <v>17.164999999999999</v>
      </c>
      <c r="CV427">
        <v>17.760000000000002</v>
      </c>
      <c r="CW427">
        <v>0</v>
      </c>
      <c r="CX427">
        <v>0</v>
      </c>
      <c r="CY427">
        <v>1.17</v>
      </c>
      <c r="CZ427">
        <v>1.17</v>
      </c>
      <c r="DA427">
        <v>1.17</v>
      </c>
      <c r="DB427">
        <v>0</v>
      </c>
      <c r="DC427">
        <v>0</v>
      </c>
      <c r="DD427">
        <v>0</v>
      </c>
      <c r="DE427">
        <v>450.67200000000003</v>
      </c>
      <c r="DF427">
        <v>562.89200000000005</v>
      </c>
      <c r="DG427">
        <v>560.86</v>
      </c>
      <c r="DH427">
        <v>554.14300000000003</v>
      </c>
      <c r="DI427">
        <v>509.41199999999998</v>
      </c>
      <c r="DJ427">
        <v>541.22799999999995</v>
      </c>
      <c r="DK427">
        <v>810.87599999999998</v>
      </c>
      <c r="DL427">
        <v>25.027000000000001</v>
      </c>
      <c r="DM427">
        <v>38.156999999999996</v>
      </c>
      <c r="DN427">
        <v>27.164999999999999</v>
      </c>
      <c r="DO427">
        <v>37.76</v>
      </c>
      <c r="DP427">
        <v>11.522</v>
      </c>
      <c r="DQ427">
        <v>12.843</v>
      </c>
      <c r="DR427">
        <v>247.482</v>
      </c>
      <c r="DS427">
        <v>253.309</v>
      </c>
      <c r="DT427">
        <v>278.27600000000001</v>
      </c>
      <c r="DU427">
        <v>260.31200000000001</v>
      </c>
      <c r="DV427">
        <v>308.01900000000001</v>
      </c>
      <c r="DW427">
        <v>313.80599999999998</v>
      </c>
      <c r="DX427">
        <v>0.66275294117646999</v>
      </c>
      <c r="DY427">
        <v>1.00108</v>
      </c>
      <c r="DZ427">
        <v>1.0023409908304399</v>
      </c>
      <c r="EA427">
        <v>0.77921740196078404</v>
      </c>
      <c r="EB427">
        <v>1.0164933333333299</v>
      </c>
      <c r="EC427">
        <v>0.96226596522365704</v>
      </c>
      <c r="ED427">
        <v>5</v>
      </c>
    </row>
    <row r="428" spans="1:134" x14ac:dyDescent="0.25">
      <c r="A428" s="6" t="s">
        <v>3137</v>
      </c>
      <c r="B428" t="s">
        <v>120</v>
      </c>
      <c r="C428">
        <v>30000</v>
      </c>
      <c r="E428" s="5" t="s">
        <v>1141</v>
      </c>
      <c r="F428">
        <v>0</v>
      </c>
      <c r="G428" s="2">
        <v>43711.530381944445</v>
      </c>
      <c r="H428" t="s">
        <v>121</v>
      </c>
      <c r="I428" s="2">
        <v>43716.582650462966</v>
      </c>
      <c r="K428">
        <v>4</v>
      </c>
      <c r="L428" t="s">
        <v>148</v>
      </c>
      <c r="M428">
        <v>257</v>
      </c>
      <c r="N428">
        <v>5.8</v>
      </c>
      <c r="P428">
        <v>6.6749999999999998</v>
      </c>
      <c r="Q428">
        <v>46461</v>
      </c>
      <c r="R428" t="s">
        <v>601</v>
      </c>
      <c r="S428" t="s">
        <v>161</v>
      </c>
      <c r="T428" t="s">
        <v>3864</v>
      </c>
      <c r="U428" t="s">
        <v>3897</v>
      </c>
      <c r="V428">
        <v>22012</v>
      </c>
      <c r="W428" t="s">
        <v>119</v>
      </c>
      <c r="X428" s="1">
        <v>464</v>
      </c>
      <c r="Y428" t="s">
        <v>3882</v>
      </c>
      <c r="Z428" s="3">
        <v>40477</v>
      </c>
      <c r="AA428">
        <v>4</v>
      </c>
      <c r="AB428">
        <v>1</v>
      </c>
      <c r="AC428">
        <v>5</v>
      </c>
      <c r="AD428">
        <v>1</v>
      </c>
      <c r="AE428">
        <v>4</v>
      </c>
      <c r="AF428">
        <v>1</v>
      </c>
      <c r="AG428">
        <v>0</v>
      </c>
      <c r="AH428">
        <v>2</v>
      </c>
      <c r="AI428">
        <v>0</v>
      </c>
      <c r="AJ428">
        <v>1</v>
      </c>
      <c r="AK428">
        <v>1</v>
      </c>
      <c r="AL428">
        <v>2</v>
      </c>
      <c r="AM428">
        <v>29</v>
      </c>
      <c r="AN428">
        <v>117</v>
      </c>
      <c r="AO428">
        <v>131</v>
      </c>
      <c r="AP428">
        <v>15</v>
      </c>
      <c r="AQ428">
        <v>0</v>
      </c>
      <c r="AR428">
        <v>27</v>
      </c>
      <c r="AS428">
        <v>56</v>
      </c>
      <c r="AT428">
        <v>-4</v>
      </c>
      <c r="AU428">
        <v>257</v>
      </c>
      <c r="AV428">
        <v>257</v>
      </c>
      <c r="AW428">
        <v>15</v>
      </c>
      <c r="AX428">
        <v>158</v>
      </c>
      <c r="AY428">
        <v>158</v>
      </c>
      <c r="AZ428">
        <v>2018</v>
      </c>
      <c r="BA428">
        <v>0.221374045801526</v>
      </c>
      <c r="BB428">
        <v>0.354430379746835</v>
      </c>
      <c r="BC428">
        <v>0.55555555555555503</v>
      </c>
      <c r="BD428">
        <v>0.740506329113924</v>
      </c>
      <c r="BE428">
        <v>-1.55642023346303E-2</v>
      </c>
      <c r="BL428">
        <v>2.762</v>
      </c>
      <c r="BM428">
        <v>1.802</v>
      </c>
      <c r="BN428">
        <v>2.6890000000000001</v>
      </c>
      <c r="BO428">
        <v>1.0409999999999999</v>
      </c>
      <c r="BP428">
        <v>2.331</v>
      </c>
      <c r="BQ428">
        <v>1.0509999999999999</v>
      </c>
      <c r="BR428">
        <v>111.828</v>
      </c>
      <c r="BS428">
        <v>112.297</v>
      </c>
      <c r="BT428">
        <v>112.765</v>
      </c>
      <c r="BU428">
        <v>113.232</v>
      </c>
      <c r="BV428">
        <v>113.697</v>
      </c>
      <c r="BW428">
        <v>114.16200000000001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 s="3">
        <v>43465</v>
      </c>
      <c r="CF428">
        <v>114.59</v>
      </c>
      <c r="CG428" s="3">
        <v>43646</v>
      </c>
      <c r="CH428">
        <v>1</v>
      </c>
      <c r="CI428">
        <v>0</v>
      </c>
      <c r="CK428">
        <v>0</v>
      </c>
      <c r="CL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K428">
        <v>82.293000000000006</v>
      </c>
      <c r="DL428">
        <v>2.762</v>
      </c>
      <c r="DM428">
        <v>1.802</v>
      </c>
      <c r="DN428">
        <v>2.6890000000000001</v>
      </c>
      <c r="DO428">
        <v>1.0409999999999999</v>
      </c>
      <c r="DP428">
        <v>2.331</v>
      </c>
      <c r="DQ428">
        <v>1.0509999999999999</v>
      </c>
      <c r="DR428">
        <v>76.828000000000003</v>
      </c>
      <c r="DS428">
        <v>77.296999999999997</v>
      </c>
      <c r="DT428">
        <v>77.765000000000001</v>
      </c>
      <c r="DU428">
        <v>78.231999999999999</v>
      </c>
      <c r="DV428">
        <v>78.697000000000003</v>
      </c>
      <c r="DW428">
        <v>79.162000000000006</v>
      </c>
      <c r="DY428">
        <v>1</v>
      </c>
      <c r="DZ428">
        <v>0.687019351146403</v>
      </c>
      <c r="EB428">
        <v>1</v>
      </c>
      <c r="EC428">
        <v>0.69025680660667399</v>
      </c>
      <c r="ED428">
        <v>9</v>
      </c>
    </row>
    <row r="429" spans="1:134" x14ac:dyDescent="0.25">
      <c r="A429" s="6" t="s">
        <v>3134</v>
      </c>
      <c r="B429" t="s">
        <v>120</v>
      </c>
      <c r="C429">
        <v>200000</v>
      </c>
      <c r="E429" s="5" t="s">
        <v>1141</v>
      </c>
      <c r="F429">
        <v>0</v>
      </c>
      <c r="G429" s="2">
        <v>43711.495810185188</v>
      </c>
      <c r="H429" t="s">
        <v>121</v>
      </c>
      <c r="I429" s="2">
        <v>43714.360173611109</v>
      </c>
      <c r="K429">
        <v>3</v>
      </c>
      <c r="L429" t="s">
        <v>122</v>
      </c>
      <c r="M429">
        <v>857</v>
      </c>
      <c r="N429">
        <v>7.5</v>
      </c>
      <c r="Q429">
        <v>463701</v>
      </c>
      <c r="R429" t="s">
        <v>137</v>
      </c>
      <c r="S429" t="s">
        <v>136</v>
      </c>
      <c r="T429" t="s">
        <v>3861</v>
      </c>
      <c r="U429" t="s">
        <v>3899</v>
      </c>
      <c r="V429">
        <v>80128</v>
      </c>
      <c r="W429" t="s">
        <v>184</v>
      </c>
      <c r="X429" s="1">
        <v>463</v>
      </c>
      <c r="Y429" t="s">
        <v>3882</v>
      </c>
      <c r="Z429" s="3">
        <v>41675</v>
      </c>
      <c r="AA429">
        <v>5</v>
      </c>
      <c r="AB429">
        <v>0</v>
      </c>
      <c r="AC429">
        <v>6</v>
      </c>
      <c r="AD429">
        <v>11</v>
      </c>
      <c r="AE429">
        <v>7</v>
      </c>
      <c r="AF429">
        <v>1</v>
      </c>
      <c r="AG429">
        <v>0</v>
      </c>
      <c r="AH429">
        <v>5</v>
      </c>
      <c r="AI429">
        <v>0</v>
      </c>
      <c r="AJ429">
        <v>4</v>
      </c>
      <c r="AK429">
        <v>4</v>
      </c>
      <c r="AL429">
        <v>3</v>
      </c>
      <c r="AM429">
        <v>53</v>
      </c>
      <c r="AN429">
        <v>235</v>
      </c>
      <c r="AO429">
        <v>723</v>
      </c>
      <c r="AP429">
        <v>64</v>
      </c>
      <c r="AQ429">
        <v>0</v>
      </c>
      <c r="AR429">
        <v>189</v>
      </c>
      <c r="AS429">
        <v>34</v>
      </c>
      <c r="AT429">
        <v>43</v>
      </c>
      <c r="AU429">
        <v>857</v>
      </c>
      <c r="AV429">
        <v>857</v>
      </c>
      <c r="AW429">
        <v>167</v>
      </c>
      <c r="AX429">
        <v>912</v>
      </c>
      <c r="AY429">
        <v>912</v>
      </c>
      <c r="AZ429">
        <v>2018</v>
      </c>
      <c r="BA429">
        <v>7.3305670816044194E-2</v>
      </c>
      <c r="BB429">
        <v>3.72807017543859E-2</v>
      </c>
      <c r="BC429">
        <v>0.88359788359788305</v>
      </c>
      <c r="BD429">
        <v>0.257675438596491</v>
      </c>
      <c r="BE429">
        <v>5.0175029171528503E-2</v>
      </c>
      <c r="CK429">
        <v>0</v>
      </c>
      <c r="CL429">
        <v>0</v>
      </c>
      <c r="ED429">
        <v>5</v>
      </c>
    </row>
    <row r="430" spans="1:134" x14ac:dyDescent="0.25">
      <c r="A430" s="6" t="s">
        <v>3131</v>
      </c>
      <c r="B430" t="s">
        <v>120</v>
      </c>
      <c r="C430">
        <v>500000</v>
      </c>
      <c r="E430" s="5" t="s">
        <v>1141</v>
      </c>
      <c r="F430">
        <v>0</v>
      </c>
      <c r="G430" s="2">
        <v>43711.45758101852</v>
      </c>
      <c r="H430" t="s">
        <v>121</v>
      </c>
      <c r="I430" s="2">
        <v>43714.328634259262</v>
      </c>
      <c r="K430">
        <v>3</v>
      </c>
      <c r="L430" t="s">
        <v>122</v>
      </c>
      <c r="M430">
        <v>1714</v>
      </c>
      <c r="N430">
        <v>10.1</v>
      </c>
      <c r="O430">
        <v>0</v>
      </c>
      <c r="P430">
        <v>0</v>
      </c>
      <c r="Q430">
        <v>4941</v>
      </c>
      <c r="R430" t="s">
        <v>319</v>
      </c>
      <c r="S430" t="s">
        <v>136</v>
      </c>
      <c r="T430" t="s">
        <v>3861</v>
      </c>
      <c r="U430" t="s">
        <v>3899</v>
      </c>
      <c r="V430">
        <v>80047</v>
      </c>
      <c r="W430" t="s">
        <v>119</v>
      </c>
      <c r="X430" s="1">
        <v>494</v>
      </c>
      <c r="Y430" t="s">
        <v>3895</v>
      </c>
      <c r="Z430" s="3">
        <v>42115</v>
      </c>
      <c r="AA430">
        <v>5</v>
      </c>
      <c r="AB430">
        <v>1</v>
      </c>
      <c r="AC430">
        <v>6</v>
      </c>
      <c r="AD430">
        <v>7</v>
      </c>
      <c r="AE430">
        <v>7</v>
      </c>
      <c r="AF430">
        <v>0</v>
      </c>
      <c r="AG430">
        <v>0</v>
      </c>
      <c r="AH430">
        <v>6</v>
      </c>
      <c r="AI430">
        <v>0</v>
      </c>
      <c r="AK430">
        <v>4</v>
      </c>
      <c r="AL430">
        <v>3</v>
      </c>
      <c r="AM430">
        <v>68</v>
      </c>
      <c r="AN430">
        <v>239</v>
      </c>
      <c r="AO430">
        <v>781</v>
      </c>
      <c r="AP430">
        <v>161</v>
      </c>
      <c r="AQ430">
        <v>60</v>
      </c>
      <c r="AR430">
        <v>213</v>
      </c>
      <c r="AS430">
        <v>419</v>
      </c>
      <c r="AT430">
        <v>133</v>
      </c>
      <c r="AU430">
        <v>1714</v>
      </c>
      <c r="AV430">
        <v>1600</v>
      </c>
      <c r="AW430">
        <v>121</v>
      </c>
      <c r="AX430">
        <v>994</v>
      </c>
      <c r="AY430">
        <v>994</v>
      </c>
      <c r="AZ430">
        <v>2018</v>
      </c>
      <c r="BA430">
        <v>8.7067861715748998E-2</v>
      </c>
      <c r="BB430">
        <v>0.42152917505030102</v>
      </c>
      <c r="BC430">
        <v>0.568075117370892</v>
      </c>
      <c r="BD430">
        <v>0.24044265593561301</v>
      </c>
      <c r="BE430">
        <v>8.3125000000000004E-2</v>
      </c>
      <c r="BF430">
        <v>40</v>
      </c>
      <c r="BG430">
        <v>40</v>
      </c>
      <c r="BH430">
        <v>40</v>
      </c>
      <c r="BI430">
        <v>40</v>
      </c>
      <c r="BJ430">
        <v>40</v>
      </c>
      <c r="BK430">
        <v>40</v>
      </c>
      <c r="BL430">
        <v>20</v>
      </c>
      <c r="BM430">
        <v>20</v>
      </c>
      <c r="BN430">
        <v>20</v>
      </c>
      <c r="BO430">
        <v>20</v>
      </c>
      <c r="BP430">
        <v>20</v>
      </c>
      <c r="BQ430">
        <v>20</v>
      </c>
      <c r="BR430">
        <v>81.061000000000007</v>
      </c>
      <c r="BS430">
        <v>0</v>
      </c>
      <c r="BT430">
        <v>0</v>
      </c>
      <c r="BU430">
        <v>0</v>
      </c>
      <c r="BX430">
        <v>2</v>
      </c>
      <c r="BY430">
        <v>2</v>
      </c>
      <c r="BZ430">
        <v>2</v>
      </c>
      <c r="CA430">
        <v>2</v>
      </c>
      <c r="CB430">
        <v>1</v>
      </c>
      <c r="CC430">
        <v>1</v>
      </c>
      <c r="CD430">
        <v>0.63787499999999997</v>
      </c>
      <c r="CE430" s="3">
        <v>43465</v>
      </c>
      <c r="CF430">
        <v>141.06100000000001</v>
      </c>
      <c r="CG430" s="3">
        <v>43646</v>
      </c>
      <c r="CH430">
        <v>0.66666666666666596</v>
      </c>
      <c r="CI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E430">
        <v>40</v>
      </c>
      <c r="DF430">
        <v>26.303000000000001</v>
      </c>
      <c r="DG430">
        <v>40</v>
      </c>
      <c r="DH430">
        <v>40</v>
      </c>
      <c r="DI430">
        <v>40</v>
      </c>
      <c r="DJ430">
        <v>28.582000000000001</v>
      </c>
      <c r="DK430">
        <v>60.423000000000002</v>
      </c>
      <c r="DL430">
        <v>0</v>
      </c>
      <c r="DM430">
        <v>0</v>
      </c>
      <c r="DN430">
        <v>0</v>
      </c>
      <c r="DO430">
        <v>0</v>
      </c>
      <c r="DP430">
        <v>9.2430000000000003</v>
      </c>
      <c r="DQ430">
        <v>5.5069999999999997</v>
      </c>
      <c r="DR430">
        <v>81.061000000000007</v>
      </c>
      <c r="DS430">
        <v>0</v>
      </c>
      <c r="DT430">
        <v>0</v>
      </c>
      <c r="DU430">
        <v>0</v>
      </c>
      <c r="DX430">
        <v>1</v>
      </c>
      <c r="DY430">
        <v>0</v>
      </c>
      <c r="DZ430">
        <v>1</v>
      </c>
      <c r="EA430">
        <v>0.89535416666666601</v>
      </c>
      <c r="EB430">
        <v>0.12291666666666599</v>
      </c>
      <c r="ED430">
        <v>4</v>
      </c>
    </row>
    <row r="431" spans="1:134" x14ac:dyDescent="0.25">
      <c r="A431" s="6" t="s">
        <v>3130</v>
      </c>
      <c r="B431" t="s">
        <v>120</v>
      </c>
      <c r="C431">
        <v>200000</v>
      </c>
      <c r="E431" s="5" t="s">
        <v>1141</v>
      </c>
      <c r="F431">
        <v>0</v>
      </c>
      <c r="G431" s="2">
        <v>43711.453865740739</v>
      </c>
      <c r="H431" t="s">
        <v>121</v>
      </c>
      <c r="I431" s="2">
        <v>43713.732268518521</v>
      </c>
      <c r="K431">
        <v>3</v>
      </c>
      <c r="L431" t="s">
        <v>122</v>
      </c>
      <c r="M431">
        <v>486</v>
      </c>
      <c r="N431">
        <v>-8</v>
      </c>
      <c r="Q431">
        <v>4774</v>
      </c>
      <c r="R431" t="s">
        <v>245</v>
      </c>
      <c r="S431" t="s">
        <v>123</v>
      </c>
      <c r="T431" t="s">
        <v>3871</v>
      </c>
      <c r="U431" t="s">
        <v>3900</v>
      </c>
      <c r="V431">
        <v>162</v>
      </c>
      <c r="W431" t="s">
        <v>119</v>
      </c>
      <c r="X431" s="1">
        <v>477</v>
      </c>
      <c r="Y431" t="s">
        <v>3882</v>
      </c>
      <c r="Z431" s="3">
        <v>39295</v>
      </c>
      <c r="AA431">
        <v>7</v>
      </c>
      <c r="AB431">
        <v>-1</v>
      </c>
      <c r="AC431">
        <v>6</v>
      </c>
      <c r="AD431">
        <v>29</v>
      </c>
      <c r="AE431">
        <v>9</v>
      </c>
      <c r="AF431">
        <v>-2</v>
      </c>
      <c r="AG431">
        <v>0</v>
      </c>
      <c r="AH431">
        <v>4</v>
      </c>
      <c r="AI431">
        <v>1</v>
      </c>
      <c r="AJ431">
        <v>3</v>
      </c>
      <c r="AK431">
        <v>4</v>
      </c>
      <c r="AL431">
        <v>2</v>
      </c>
      <c r="AM431">
        <v>33</v>
      </c>
      <c r="AN431">
        <v>74</v>
      </c>
      <c r="AO431">
        <v>206</v>
      </c>
      <c r="AP431">
        <v>-39</v>
      </c>
      <c r="AQ431">
        <v>0</v>
      </c>
      <c r="AR431">
        <v>3</v>
      </c>
      <c r="AS431">
        <v>56</v>
      </c>
      <c r="AT431">
        <v>-44</v>
      </c>
      <c r="AU431">
        <v>486</v>
      </c>
      <c r="AV431">
        <v>486</v>
      </c>
      <c r="AW431">
        <v>3</v>
      </c>
      <c r="AX431">
        <v>209</v>
      </c>
      <c r="AY431">
        <v>209</v>
      </c>
      <c r="AZ431">
        <v>2018</v>
      </c>
      <c r="BA431">
        <v>0.16019417475728101</v>
      </c>
      <c r="BB431">
        <v>0.26794258373205698</v>
      </c>
      <c r="BC431">
        <v>1</v>
      </c>
      <c r="BD431">
        <v>0.35406698564593297</v>
      </c>
      <c r="BE431">
        <v>-9.0534979423868303E-2</v>
      </c>
      <c r="CK431">
        <v>0</v>
      </c>
      <c r="CL431">
        <v>0</v>
      </c>
      <c r="ED431">
        <v>12</v>
      </c>
    </row>
    <row r="432" spans="1:134" x14ac:dyDescent="0.25">
      <c r="A432" s="6" t="s">
        <v>3126</v>
      </c>
      <c r="B432" t="s">
        <v>120</v>
      </c>
      <c r="C432">
        <v>40000</v>
      </c>
      <c r="E432" s="5" t="s">
        <v>1141</v>
      </c>
      <c r="F432">
        <v>0</v>
      </c>
      <c r="G432" s="2">
        <v>43711.406145833331</v>
      </c>
      <c r="H432" t="s">
        <v>121</v>
      </c>
      <c r="I432" s="2">
        <v>43713.731192129628</v>
      </c>
      <c r="K432">
        <v>3</v>
      </c>
      <c r="L432" t="s">
        <v>129</v>
      </c>
      <c r="M432">
        <v>278</v>
      </c>
      <c r="N432">
        <v>4.7</v>
      </c>
      <c r="O432">
        <v>7.6920000000000002</v>
      </c>
      <c r="P432">
        <v>9.6940000000000008</v>
      </c>
      <c r="Q432">
        <v>46692</v>
      </c>
      <c r="R432" t="s">
        <v>602</v>
      </c>
      <c r="S432" t="s">
        <v>126</v>
      </c>
      <c r="T432" t="s">
        <v>3858</v>
      </c>
      <c r="U432" t="s">
        <v>3897</v>
      </c>
      <c r="V432">
        <v>20020</v>
      </c>
      <c r="W432" t="s">
        <v>119</v>
      </c>
      <c r="X432" s="1">
        <v>465</v>
      </c>
      <c r="Y432" t="s">
        <v>3882</v>
      </c>
      <c r="Z432" s="3">
        <v>36607</v>
      </c>
      <c r="AA432">
        <v>5</v>
      </c>
      <c r="AB432">
        <v>-1</v>
      </c>
      <c r="AC432">
        <v>6</v>
      </c>
      <c r="AD432">
        <v>5</v>
      </c>
      <c r="AE432">
        <v>6</v>
      </c>
      <c r="AF432">
        <v>0</v>
      </c>
      <c r="AG432">
        <v>0</v>
      </c>
      <c r="AH432">
        <v>4</v>
      </c>
      <c r="AI432">
        <v>0</v>
      </c>
      <c r="AK432">
        <v>3</v>
      </c>
      <c r="AL432">
        <v>1</v>
      </c>
      <c r="AM432">
        <v>0</v>
      </c>
      <c r="AN432">
        <v>43</v>
      </c>
      <c r="AO432">
        <v>249</v>
      </c>
      <c r="AP432">
        <v>13</v>
      </c>
      <c r="AQ432">
        <v>30</v>
      </c>
      <c r="AR432">
        <v>0</v>
      </c>
      <c r="AS432">
        <v>14</v>
      </c>
      <c r="AT432">
        <v>11</v>
      </c>
      <c r="AU432">
        <v>278</v>
      </c>
      <c r="AV432">
        <v>278</v>
      </c>
      <c r="AW432">
        <v>0</v>
      </c>
      <c r="AX432">
        <v>249</v>
      </c>
      <c r="AY432">
        <v>249</v>
      </c>
      <c r="AZ432">
        <v>2018</v>
      </c>
      <c r="BA432">
        <v>0</v>
      </c>
      <c r="BB432">
        <v>5.6224899598393503E-2</v>
      </c>
      <c r="BD432">
        <v>0.17269076305220801</v>
      </c>
      <c r="BE432">
        <v>3.9568345323740997E-2</v>
      </c>
      <c r="BF432">
        <v>100</v>
      </c>
      <c r="BG432">
        <v>100</v>
      </c>
      <c r="BH432">
        <v>100</v>
      </c>
      <c r="BI432">
        <v>100</v>
      </c>
      <c r="BJ432">
        <v>100</v>
      </c>
      <c r="BK432">
        <v>100</v>
      </c>
      <c r="BL432">
        <v>5</v>
      </c>
      <c r="BM432">
        <v>5</v>
      </c>
      <c r="BN432">
        <v>5</v>
      </c>
      <c r="BO432">
        <v>5</v>
      </c>
      <c r="BP432">
        <v>5</v>
      </c>
      <c r="BQ432">
        <v>5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0.40295873015873002</v>
      </c>
      <c r="CE432" s="3">
        <v>43465</v>
      </c>
      <c r="CF432">
        <v>105</v>
      </c>
      <c r="CG432" s="3">
        <v>43646</v>
      </c>
      <c r="CH432">
        <v>0.60155238095238095</v>
      </c>
      <c r="CI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DE432">
        <v>63.162999999999997</v>
      </c>
      <c r="DF432">
        <v>61.677999999999997</v>
      </c>
      <c r="DG432">
        <v>39.180999999999997</v>
      </c>
      <c r="DH432">
        <v>33.768000000000001</v>
      </c>
      <c r="DI432">
        <v>20.385000000000002</v>
      </c>
      <c r="DJ432">
        <v>33.875999999999998</v>
      </c>
      <c r="DK432">
        <v>28.741</v>
      </c>
      <c r="DL432">
        <v>0</v>
      </c>
      <c r="DM432">
        <v>0</v>
      </c>
      <c r="DN432">
        <v>1.8129999999999999</v>
      </c>
      <c r="DO432">
        <v>0</v>
      </c>
      <c r="DP432">
        <v>0</v>
      </c>
      <c r="DQ432">
        <v>0</v>
      </c>
      <c r="DX432">
        <v>0.63162999999999903</v>
      </c>
      <c r="DY432">
        <v>0</v>
      </c>
      <c r="EA432">
        <v>0.42008499999999999</v>
      </c>
      <c r="EB432">
        <v>6.0433333333333297E-2</v>
      </c>
      <c r="ED432">
        <v>19</v>
      </c>
    </row>
    <row r="433" spans="1:134" x14ac:dyDescent="0.25">
      <c r="A433" s="6" t="s">
        <v>3124</v>
      </c>
      <c r="B433" t="s">
        <v>120</v>
      </c>
      <c r="C433">
        <v>500000</v>
      </c>
      <c r="E433" s="5" t="s">
        <v>1141</v>
      </c>
      <c r="F433">
        <v>0</v>
      </c>
      <c r="G433" s="2">
        <v>43711.374155092592</v>
      </c>
      <c r="H433" t="s">
        <v>121</v>
      </c>
      <c r="I433" s="2">
        <v>43713.728877314818</v>
      </c>
      <c r="K433">
        <v>3</v>
      </c>
      <c r="L433" t="s">
        <v>122</v>
      </c>
      <c r="M433">
        <v>9</v>
      </c>
      <c r="N433">
        <v>0</v>
      </c>
      <c r="Q433">
        <v>28211</v>
      </c>
      <c r="R433" t="s">
        <v>274</v>
      </c>
      <c r="S433" t="s">
        <v>273</v>
      </c>
      <c r="T433" t="s">
        <v>3865</v>
      </c>
      <c r="U433" t="s">
        <v>3897</v>
      </c>
      <c r="V433">
        <v>25015</v>
      </c>
      <c r="W433" t="s">
        <v>119</v>
      </c>
      <c r="X433" s="1">
        <v>332</v>
      </c>
      <c r="Y433" t="s">
        <v>3888</v>
      </c>
      <c r="Z433" s="3">
        <v>41761</v>
      </c>
      <c r="AA433">
        <v>5</v>
      </c>
      <c r="AB433">
        <v>0</v>
      </c>
      <c r="AC433">
        <v>6</v>
      </c>
      <c r="AD433">
        <v>16</v>
      </c>
      <c r="AE433">
        <v>8</v>
      </c>
      <c r="AF433">
        <v>0</v>
      </c>
      <c r="AG433">
        <v>0</v>
      </c>
      <c r="AH433">
        <v>4</v>
      </c>
      <c r="AI433">
        <v>2</v>
      </c>
      <c r="AK433">
        <v>4</v>
      </c>
      <c r="AL433">
        <v>1</v>
      </c>
      <c r="AM433">
        <v>4</v>
      </c>
      <c r="AN433">
        <v>11</v>
      </c>
      <c r="AO433">
        <v>47</v>
      </c>
      <c r="AP433">
        <v>0</v>
      </c>
      <c r="AQ433">
        <v>0</v>
      </c>
      <c r="AR433">
        <v>7</v>
      </c>
      <c r="AS433">
        <v>1</v>
      </c>
      <c r="AT433">
        <v>-1</v>
      </c>
      <c r="AU433">
        <v>9</v>
      </c>
      <c r="AV433">
        <v>9</v>
      </c>
      <c r="AW433">
        <v>0</v>
      </c>
      <c r="AX433">
        <v>54</v>
      </c>
      <c r="AY433">
        <v>54</v>
      </c>
      <c r="AZ433">
        <v>2018</v>
      </c>
      <c r="BA433">
        <v>8.5106382978723402E-2</v>
      </c>
      <c r="BB433">
        <v>1.85185185185185E-2</v>
      </c>
      <c r="BC433">
        <v>0</v>
      </c>
      <c r="BD433">
        <v>0.203703703703703</v>
      </c>
      <c r="BE433">
        <v>-0.11111111111111099</v>
      </c>
      <c r="CK433">
        <v>0</v>
      </c>
      <c r="CL433">
        <v>0</v>
      </c>
      <c r="ED433">
        <v>5</v>
      </c>
    </row>
    <row r="434" spans="1:134" x14ac:dyDescent="0.25">
      <c r="A434" s="6" t="s">
        <v>3123</v>
      </c>
      <c r="B434" t="s">
        <v>120</v>
      </c>
      <c r="C434">
        <v>500000</v>
      </c>
      <c r="E434" s="5" t="s">
        <v>1141</v>
      </c>
      <c r="F434">
        <v>0</v>
      </c>
      <c r="G434" s="2">
        <v>43711.364027777781</v>
      </c>
      <c r="H434" t="s">
        <v>121</v>
      </c>
      <c r="I434" s="2">
        <v>43713.727372685185</v>
      </c>
      <c r="K434">
        <v>4</v>
      </c>
      <c r="L434" t="s">
        <v>122</v>
      </c>
      <c r="M434">
        <v>960</v>
      </c>
      <c r="N434">
        <v>8.1</v>
      </c>
      <c r="P434">
        <v>28.35</v>
      </c>
      <c r="Q434">
        <v>412</v>
      </c>
      <c r="R434" t="s">
        <v>428</v>
      </c>
      <c r="S434" t="s">
        <v>273</v>
      </c>
      <c r="T434" t="s">
        <v>3865</v>
      </c>
      <c r="U434" t="s">
        <v>3897</v>
      </c>
      <c r="V434">
        <v>25030</v>
      </c>
      <c r="W434" t="s">
        <v>119</v>
      </c>
      <c r="X434" s="1">
        <v>412</v>
      </c>
      <c r="Y434" t="s">
        <v>3881</v>
      </c>
      <c r="Z434" s="3">
        <v>42733</v>
      </c>
      <c r="AA434">
        <v>4</v>
      </c>
      <c r="AC434">
        <v>6</v>
      </c>
      <c r="AD434">
        <v>11</v>
      </c>
      <c r="AE434">
        <v>7</v>
      </c>
      <c r="AF434">
        <v>0</v>
      </c>
      <c r="AG434">
        <v>0</v>
      </c>
      <c r="AH434">
        <v>6</v>
      </c>
      <c r="AI434">
        <v>2</v>
      </c>
      <c r="AJ434">
        <v>2</v>
      </c>
      <c r="AK434">
        <v>5</v>
      </c>
      <c r="AL434">
        <v>3</v>
      </c>
      <c r="AM434">
        <v>5</v>
      </c>
      <c r="AN434">
        <v>24</v>
      </c>
      <c r="AO434">
        <v>79</v>
      </c>
      <c r="AP434">
        <v>27</v>
      </c>
      <c r="AQ434">
        <v>0</v>
      </c>
      <c r="AR434">
        <v>12</v>
      </c>
      <c r="AS434">
        <v>28</v>
      </c>
      <c r="AT434">
        <v>26</v>
      </c>
      <c r="AU434">
        <v>84</v>
      </c>
      <c r="AV434">
        <v>84</v>
      </c>
      <c r="AW434">
        <v>10</v>
      </c>
      <c r="AX434">
        <v>91</v>
      </c>
      <c r="AY434">
        <v>91</v>
      </c>
      <c r="AZ434">
        <v>2017</v>
      </c>
      <c r="BA434">
        <v>6.3291139240506306E-2</v>
      </c>
      <c r="BB434">
        <v>0.30769230769230699</v>
      </c>
      <c r="BC434">
        <v>0.83333333333333304</v>
      </c>
      <c r="BD434">
        <v>0.26373626373626302</v>
      </c>
      <c r="BE434">
        <v>0.30952380952380898</v>
      </c>
      <c r="BF434">
        <v>40</v>
      </c>
      <c r="BG434">
        <v>40</v>
      </c>
      <c r="BH434">
        <v>40</v>
      </c>
      <c r="BI434">
        <v>40</v>
      </c>
      <c r="BJ434">
        <v>40</v>
      </c>
      <c r="BK434">
        <v>40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0.89540833333333303</v>
      </c>
      <c r="CE434" s="3">
        <v>43465</v>
      </c>
      <c r="CF434">
        <v>40</v>
      </c>
      <c r="CG434" s="3">
        <v>43646</v>
      </c>
      <c r="CH434">
        <v>0.98229999999999995</v>
      </c>
      <c r="CI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DE434">
        <v>39.292000000000002</v>
      </c>
      <c r="DF434">
        <v>34.234999999999999</v>
      </c>
      <c r="DG434">
        <v>37.085999999999999</v>
      </c>
      <c r="DH434">
        <v>32.576999999999998</v>
      </c>
      <c r="DI434">
        <v>33.557000000000002</v>
      </c>
      <c r="DJ434">
        <v>38.151000000000003</v>
      </c>
      <c r="DK434">
        <v>26.07</v>
      </c>
      <c r="DX434">
        <v>0.98229999999999995</v>
      </c>
      <c r="EA434">
        <v>0.89540833333333303</v>
      </c>
      <c r="ED434">
        <v>3</v>
      </c>
    </row>
    <row r="435" spans="1:134" x14ac:dyDescent="0.25">
      <c r="A435" s="6" t="s">
        <v>3118</v>
      </c>
      <c r="B435" t="s">
        <v>120</v>
      </c>
      <c r="C435">
        <v>100000</v>
      </c>
      <c r="E435" s="5" t="s">
        <v>1141</v>
      </c>
      <c r="F435">
        <v>0</v>
      </c>
      <c r="G435" s="2">
        <v>43711.326805555553</v>
      </c>
      <c r="H435" t="s">
        <v>121</v>
      </c>
      <c r="I435" s="2">
        <v>43713.718518518515</v>
      </c>
      <c r="K435">
        <v>2</v>
      </c>
      <c r="L435" t="s">
        <v>128</v>
      </c>
      <c r="M435">
        <v>1418</v>
      </c>
      <c r="N435">
        <v>2.6</v>
      </c>
      <c r="O435">
        <v>37.5</v>
      </c>
      <c r="Q435">
        <v>2222</v>
      </c>
      <c r="R435" t="s">
        <v>603</v>
      </c>
      <c r="S435" t="s">
        <v>369</v>
      </c>
      <c r="T435" t="s">
        <v>3859</v>
      </c>
      <c r="U435" t="s">
        <v>3900</v>
      </c>
      <c r="V435">
        <v>67069</v>
      </c>
      <c r="W435" t="s">
        <v>119</v>
      </c>
      <c r="X435" s="1">
        <v>222</v>
      </c>
      <c r="Y435" t="s">
        <v>3879</v>
      </c>
      <c r="Z435" s="3">
        <v>42555</v>
      </c>
      <c r="AA435">
        <v>4</v>
      </c>
      <c r="AB435">
        <v>1</v>
      </c>
      <c r="AC435">
        <v>5</v>
      </c>
      <c r="AD435">
        <v>5</v>
      </c>
      <c r="AE435">
        <v>6</v>
      </c>
      <c r="AF435">
        <v>1</v>
      </c>
      <c r="AG435">
        <v>0</v>
      </c>
      <c r="AH435">
        <v>6</v>
      </c>
      <c r="AI435">
        <v>0</v>
      </c>
      <c r="AJ435">
        <v>1</v>
      </c>
      <c r="AK435">
        <v>4</v>
      </c>
      <c r="AL435">
        <v>2</v>
      </c>
      <c r="AM435">
        <v>1</v>
      </c>
      <c r="AN435">
        <v>35</v>
      </c>
      <c r="AO435">
        <v>525</v>
      </c>
      <c r="AP435">
        <v>37</v>
      </c>
      <c r="AQ435">
        <v>16</v>
      </c>
      <c r="AR435">
        <v>54</v>
      </c>
      <c r="AS435">
        <v>92</v>
      </c>
      <c r="AT435">
        <v>21</v>
      </c>
      <c r="AU435">
        <v>1418</v>
      </c>
      <c r="AV435">
        <v>1416</v>
      </c>
      <c r="AW435">
        <v>44</v>
      </c>
      <c r="AX435">
        <v>579</v>
      </c>
      <c r="AY435">
        <v>579</v>
      </c>
      <c r="AZ435">
        <v>2017</v>
      </c>
      <c r="BA435">
        <v>1.9047619047619E-3</v>
      </c>
      <c r="BB435">
        <v>0.158894645941278</v>
      </c>
      <c r="BC435">
        <v>0.81481481481481399</v>
      </c>
      <c r="BD435">
        <v>6.0449050086355698E-2</v>
      </c>
      <c r="BE435">
        <v>1.48305084745762E-2</v>
      </c>
      <c r="BF435">
        <v>50</v>
      </c>
      <c r="BG435">
        <v>80</v>
      </c>
      <c r="BH435">
        <v>80</v>
      </c>
      <c r="BI435">
        <v>80</v>
      </c>
      <c r="BJ435">
        <v>80</v>
      </c>
      <c r="BK435">
        <v>80</v>
      </c>
      <c r="BL435">
        <v>10</v>
      </c>
      <c r="BM435">
        <v>10</v>
      </c>
      <c r="BN435">
        <v>10</v>
      </c>
      <c r="BO435">
        <v>10</v>
      </c>
      <c r="BP435">
        <v>10</v>
      </c>
      <c r="BQ435">
        <v>10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0.42885882352941102</v>
      </c>
      <c r="CE435" s="3">
        <v>43465</v>
      </c>
      <c r="CF435">
        <v>60</v>
      </c>
      <c r="CG435" s="3">
        <v>43646</v>
      </c>
      <c r="CH435">
        <v>0.3241</v>
      </c>
      <c r="CI435">
        <v>2.3319999999999999</v>
      </c>
      <c r="CK435">
        <v>3</v>
      </c>
      <c r="CL435">
        <v>2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0.183</v>
      </c>
      <c r="CW435">
        <v>0</v>
      </c>
      <c r="CX435">
        <v>2.3319999999999999</v>
      </c>
      <c r="DE435">
        <v>19.446000000000002</v>
      </c>
      <c r="DF435">
        <v>32.406999999999996</v>
      </c>
      <c r="DG435">
        <v>23.34</v>
      </c>
      <c r="DH435">
        <v>34.905999999999999</v>
      </c>
      <c r="DI435">
        <v>41.173000000000002</v>
      </c>
      <c r="DJ435">
        <v>39.328000000000003</v>
      </c>
      <c r="DK435">
        <v>39.222000000000001</v>
      </c>
      <c r="DL435">
        <v>0</v>
      </c>
      <c r="DM435">
        <v>5.6029999999999998</v>
      </c>
      <c r="DN435">
        <v>0</v>
      </c>
      <c r="DO435">
        <v>10.183</v>
      </c>
      <c r="DP435">
        <v>0</v>
      </c>
      <c r="DQ435">
        <v>12.332000000000001</v>
      </c>
      <c r="DX435">
        <v>0.38891999999999999</v>
      </c>
      <c r="DY435">
        <v>0</v>
      </c>
      <c r="EA435">
        <v>0.42355555555555502</v>
      </c>
      <c r="EB435">
        <v>0.46863333333333301</v>
      </c>
      <c r="ED435">
        <v>3</v>
      </c>
    </row>
    <row r="436" spans="1:134" x14ac:dyDescent="0.25">
      <c r="A436" s="6" t="s">
        <v>3083</v>
      </c>
      <c r="B436" t="s">
        <v>120</v>
      </c>
      <c r="C436">
        <v>90000</v>
      </c>
      <c r="E436" s="5" t="s">
        <v>1141</v>
      </c>
      <c r="F436">
        <v>0</v>
      </c>
      <c r="G436" s="2">
        <v>43710.380289351851</v>
      </c>
      <c r="H436" t="s">
        <v>121</v>
      </c>
      <c r="I436" s="2">
        <v>43713.716423611113</v>
      </c>
      <c r="J436">
        <v>2500000</v>
      </c>
      <c r="K436">
        <v>4</v>
      </c>
      <c r="L436" t="s">
        <v>122</v>
      </c>
      <c r="M436">
        <v>235</v>
      </c>
      <c r="N436">
        <v>10.6</v>
      </c>
      <c r="Q436">
        <v>33127</v>
      </c>
      <c r="R436" t="s">
        <v>604</v>
      </c>
      <c r="S436" t="s">
        <v>182</v>
      </c>
      <c r="T436" t="s">
        <v>3869</v>
      </c>
      <c r="U436" t="s">
        <v>3899</v>
      </c>
      <c r="V436">
        <v>87010</v>
      </c>
      <c r="W436" t="s">
        <v>195</v>
      </c>
      <c r="X436" s="1">
        <v>475</v>
      </c>
      <c r="Y436" t="s">
        <v>3882</v>
      </c>
      <c r="Z436" s="3">
        <v>39448</v>
      </c>
      <c r="AA436">
        <v>6</v>
      </c>
      <c r="AB436">
        <v>0</v>
      </c>
      <c r="AC436">
        <v>6</v>
      </c>
      <c r="AD436">
        <v>2</v>
      </c>
      <c r="AE436">
        <v>5</v>
      </c>
      <c r="AF436">
        <v>1</v>
      </c>
      <c r="AG436">
        <v>0</v>
      </c>
      <c r="AH436">
        <v>2</v>
      </c>
      <c r="AI436">
        <v>0</v>
      </c>
      <c r="AJ436">
        <v>3</v>
      </c>
      <c r="AK436">
        <v>2</v>
      </c>
      <c r="AL436">
        <v>1</v>
      </c>
      <c r="AM436">
        <v>1</v>
      </c>
      <c r="AN436">
        <v>132</v>
      </c>
      <c r="AO436">
        <v>441</v>
      </c>
      <c r="AP436">
        <v>25</v>
      </c>
      <c r="AQ436">
        <v>0</v>
      </c>
      <c r="AR436">
        <v>20</v>
      </c>
      <c r="AS436">
        <v>56</v>
      </c>
      <c r="AT436">
        <v>21</v>
      </c>
      <c r="AU436">
        <v>235</v>
      </c>
      <c r="AV436">
        <v>235</v>
      </c>
      <c r="AW436">
        <v>4</v>
      </c>
      <c r="AX436">
        <v>461</v>
      </c>
      <c r="AY436">
        <v>461</v>
      </c>
      <c r="AZ436">
        <v>2017</v>
      </c>
      <c r="BA436">
        <v>2.26757369614512E-3</v>
      </c>
      <c r="BB436">
        <v>0.121475054229934</v>
      </c>
      <c r="BC436">
        <v>0.2</v>
      </c>
      <c r="BD436">
        <v>0.28633405639913201</v>
      </c>
      <c r="BE436">
        <v>8.9361702127659495E-2</v>
      </c>
      <c r="CK436">
        <v>0</v>
      </c>
      <c r="CL436">
        <v>0</v>
      </c>
      <c r="ED436">
        <v>11</v>
      </c>
    </row>
    <row r="437" spans="1:134" x14ac:dyDescent="0.25">
      <c r="A437" s="6" t="s">
        <v>3125</v>
      </c>
      <c r="B437" t="s">
        <v>120</v>
      </c>
      <c r="C437">
        <v>1000000</v>
      </c>
      <c r="E437" s="5" t="s">
        <v>1141</v>
      </c>
      <c r="F437">
        <v>0</v>
      </c>
      <c r="G437" s="2">
        <v>43711.387071759258</v>
      </c>
      <c r="H437" t="s">
        <v>121</v>
      </c>
      <c r="I437" s="2">
        <v>43713.714131944442</v>
      </c>
      <c r="K437">
        <v>4</v>
      </c>
      <c r="L437" t="s">
        <v>122</v>
      </c>
      <c r="M437">
        <v>1612</v>
      </c>
      <c r="N437">
        <v>23.3</v>
      </c>
      <c r="O437">
        <v>4.4409999999999998</v>
      </c>
      <c r="P437">
        <v>12.3</v>
      </c>
      <c r="Q437">
        <v>93119</v>
      </c>
      <c r="R437" t="s">
        <v>245</v>
      </c>
      <c r="S437" t="s">
        <v>123</v>
      </c>
      <c r="T437" t="s">
        <v>3871</v>
      </c>
      <c r="U437" t="s">
        <v>3900</v>
      </c>
      <c r="V437">
        <v>192</v>
      </c>
      <c r="W437" t="s">
        <v>119</v>
      </c>
      <c r="X437" s="1">
        <v>855</v>
      </c>
      <c r="Y437" t="s">
        <v>3892</v>
      </c>
      <c r="Z437" s="3">
        <v>40360</v>
      </c>
      <c r="AA437">
        <v>7</v>
      </c>
      <c r="AB437">
        <v>1</v>
      </c>
      <c r="AC437">
        <v>5</v>
      </c>
      <c r="AD437">
        <v>5</v>
      </c>
      <c r="AE437">
        <v>6</v>
      </c>
      <c r="AF437">
        <v>1</v>
      </c>
      <c r="AG437">
        <v>0</v>
      </c>
      <c r="AH437">
        <v>4</v>
      </c>
      <c r="AI437">
        <v>0</v>
      </c>
      <c r="AJ437">
        <v>2</v>
      </c>
      <c r="AK437">
        <v>3</v>
      </c>
      <c r="AL437">
        <v>2</v>
      </c>
      <c r="AM437">
        <v>558</v>
      </c>
      <c r="AN437">
        <v>1058</v>
      </c>
      <c r="AO437">
        <v>1878</v>
      </c>
      <c r="AP437">
        <v>375</v>
      </c>
      <c r="AQ437">
        <v>924</v>
      </c>
      <c r="AR437">
        <v>1819</v>
      </c>
      <c r="AS437">
        <v>96</v>
      </c>
      <c r="AT437">
        <v>47</v>
      </c>
      <c r="AU437">
        <v>1612</v>
      </c>
      <c r="AV437">
        <v>1612</v>
      </c>
      <c r="AW437">
        <v>59</v>
      </c>
      <c r="AX437">
        <v>3697</v>
      </c>
      <c r="AY437">
        <v>3697</v>
      </c>
      <c r="AZ437">
        <v>2017</v>
      </c>
      <c r="BA437">
        <v>0.297124600638977</v>
      </c>
      <c r="BB437">
        <v>2.5967000270489499E-2</v>
      </c>
      <c r="BC437">
        <v>3.2435404068169298E-2</v>
      </c>
      <c r="BD437">
        <v>0.28617798214768703</v>
      </c>
      <c r="BE437">
        <v>2.9156327543424301E-2</v>
      </c>
      <c r="BF437">
        <v>60</v>
      </c>
      <c r="BG437">
        <v>60</v>
      </c>
      <c r="BH437">
        <v>60</v>
      </c>
      <c r="BI437">
        <v>60</v>
      </c>
      <c r="BR437">
        <v>400</v>
      </c>
      <c r="BS437">
        <v>429.24599999999998</v>
      </c>
      <c r="BT437">
        <v>400</v>
      </c>
      <c r="BU437">
        <v>429.887</v>
      </c>
      <c r="BV437">
        <v>430.20499999999998</v>
      </c>
      <c r="BW437">
        <v>430.52300000000002</v>
      </c>
      <c r="BX437">
        <v>2</v>
      </c>
      <c r="BY437">
        <v>3</v>
      </c>
      <c r="BZ437">
        <v>2</v>
      </c>
      <c r="CA437">
        <v>3</v>
      </c>
      <c r="CB437">
        <v>2</v>
      </c>
      <c r="CC437">
        <v>2</v>
      </c>
      <c r="CD437">
        <v>1.03012083333333</v>
      </c>
      <c r="CE437" s="3">
        <v>43465</v>
      </c>
      <c r="CF437">
        <v>460</v>
      </c>
      <c r="CG437" s="3">
        <v>43646</v>
      </c>
      <c r="CH437">
        <v>1</v>
      </c>
      <c r="CI437">
        <v>5.1120000000000001</v>
      </c>
      <c r="CK437">
        <v>17</v>
      </c>
      <c r="CL437">
        <v>4</v>
      </c>
      <c r="CM437">
        <v>0</v>
      </c>
      <c r="CN437">
        <v>0</v>
      </c>
      <c r="CO437">
        <v>0</v>
      </c>
      <c r="CP437">
        <v>0</v>
      </c>
      <c r="CY437">
        <v>0</v>
      </c>
      <c r="CZ437">
        <v>2.2789999999999999</v>
      </c>
      <c r="DA437">
        <v>0</v>
      </c>
      <c r="DB437">
        <v>1.3149999999999999</v>
      </c>
      <c r="DC437">
        <v>1.1399999999999999</v>
      </c>
      <c r="DD437">
        <v>0.189</v>
      </c>
      <c r="DE437">
        <v>60</v>
      </c>
      <c r="DF437">
        <v>60</v>
      </c>
      <c r="DG437">
        <v>60</v>
      </c>
      <c r="DH437">
        <v>60</v>
      </c>
      <c r="DK437">
        <v>432.363</v>
      </c>
      <c r="DR437">
        <v>400</v>
      </c>
      <c r="DS437">
        <v>431.52499999999998</v>
      </c>
      <c r="DT437">
        <v>400</v>
      </c>
      <c r="DU437">
        <v>431.202</v>
      </c>
      <c r="DV437">
        <v>431.34500000000003</v>
      </c>
      <c r="DW437">
        <v>430.71199999999999</v>
      </c>
      <c r="DX437">
        <v>1</v>
      </c>
      <c r="DZ437">
        <v>1</v>
      </c>
      <c r="EC437">
        <v>1.00195367919103</v>
      </c>
      <c r="ED437">
        <v>9</v>
      </c>
    </row>
    <row r="438" spans="1:134" x14ac:dyDescent="0.25">
      <c r="A438" s="6" t="s">
        <v>3076</v>
      </c>
      <c r="B438" t="s">
        <v>120</v>
      </c>
      <c r="C438">
        <v>150000</v>
      </c>
      <c r="E438" s="5" t="s">
        <v>1141</v>
      </c>
      <c r="F438">
        <v>0</v>
      </c>
      <c r="G438" s="2">
        <v>43710.318414351852</v>
      </c>
      <c r="H438" t="s">
        <v>121</v>
      </c>
      <c r="I438" s="2">
        <v>43713.704270833332</v>
      </c>
      <c r="J438">
        <v>2403975</v>
      </c>
      <c r="K438">
        <v>3</v>
      </c>
      <c r="L438" t="s">
        <v>129</v>
      </c>
      <c r="M438">
        <v>587</v>
      </c>
      <c r="N438">
        <v>10.199999999999999</v>
      </c>
      <c r="P438">
        <v>5.2</v>
      </c>
      <c r="Q438">
        <v>522922</v>
      </c>
      <c r="R438" t="s">
        <v>605</v>
      </c>
      <c r="S438" t="s">
        <v>228</v>
      </c>
      <c r="T438" t="s">
        <v>3863</v>
      </c>
      <c r="U438" t="s">
        <v>3898</v>
      </c>
      <c r="V438">
        <v>37050</v>
      </c>
      <c r="W438" t="s">
        <v>184</v>
      </c>
      <c r="X438" s="1">
        <v>464</v>
      </c>
      <c r="Y438" t="s">
        <v>3882</v>
      </c>
      <c r="Z438" s="3">
        <v>40649</v>
      </c>
      <c r="AA438">
        <v>3</v>
      </c>
      <c r="AB438">
        <v>0</v>
      </c>
      <c r="AC438">
        <v>6</v>
      </c>
      <c r="AD438">
        <v>2</v>
      </c>
      <c r="AE438">
        <v>5</v>
      </c>
      <c r="AF438">
        <v>1</v>
      </c>
      <c r="AG438">
        <v>0</v>
      </c>
      <c r="AH438">
        <v>4</v>
      </c>
      <c r="AI438">
        <v>0</v>
      </c>
      <c r="AK438">
        <v>3</v>
      </c>
      <c r="AL438">
        <v>1</v>
      </c>
      <c r="AM438">
        <v>24</v>
      </c>
      <c r="AN438">
        <v>272</v>
      </c>
      <c r="AO438">
        <v>294</v>
      </c>
      <c r="AP438">
        <v>60</v>
      </c>
      <c r="AQ438">
        <v>0</v>
      </c>
      <c r="AR438">
        <v>24</v>
      </c>
      <c r="AS438">
        <v>262</v>
      </c>
      <c r="AT438">
        <v>47</v>
      </c>
      <c r="AU438">
        <v>587</v>
      </c>
      <c r="AV438">
        <v>587</v>
      </c>
      <c r="AW438">
        <v>6</v>
      </c>
      <c r="AX438">
        <v>318</v>
      </c>
      <c r="AY438">
        <v>318</v>
      </c>
      <c r="AZ438">
        <v>2018</v>
      </c>
      <c r="BA438">
        <v>8.16326530612244E-2</v>
      </c>
      <c r="BB438">
        <v>0.82389937106918198</v>
      </c>
      <c r="BC438">
        <v>0.25</v>
      </c>
      <c r="BD438">
        <v>0.85534591194968501</v>
      </c>
      <c r="BE438">
        <v>8.0068143100510997E-2</v>
      </c>
      <c r="BF438">
        <v>105</v>
      </c>
      <c r="BG438">
        <v>105</v>
      </c>
      <c r="BH438">
        <v>105</v>
      </c>
      <c r="BI438">
        <v>105</v>
      </c>
      <c r="BJ438">
        <v>105</v>
      </c>
      <c r="BK438">
        <v>85</v>
      </c>
      <c r="BL438">
        <v>30.704999999999998</v>
      </c>
      <c r="BM438">
        <v>30.49</v>
      </c>
      <c r="BN438">
        <v>30.568999999999999</v>
      </c>
      <c r="BO438">
        <v>30.731000000000002</v>
      </c>
      <c r="BP438">
        <v>30.486000000000001</v>
      </c>
      <c r="BQ438">
        <v>20.241</v>
      </c>
      <c r="BR438">
        <v>39.11</v>
      </c>
      <c r="BS438">
        <v>41.378999999999998</v>
      </c>
      <c r="BT438">
        <v>44.972000000000001</v>
      </c>
      <c r="BU438">
        <v>40.603999999999999</v>
      </c>
      <c r="BV438">
        <v>42.863999999999997</v>
      </c>
      <c r="BW438">
        <v>43.171999999999997</v>
      </c>
      <c r="BX438">
        <v>6</v>
      </c>
      <c r="BY438">
        <v>6</v>
      </c>
      <c r="BZ438">
        <v>5</v>
      </c>
      <c r="CA438">
        <v>4</v>
      </c>
      <c r="CB438">
        <v>4</v>
      </c>
      <c r="CC438">
        <v>3</v>
      </c>
      <c r="CD438">
        <v>0.85121332138269801</v>
      </c>
      <c r="CE438" s="3">
        <v>43465</v>
      </c>
      <c r="CF438">
        <v>174.815</v>
      </c>
      <c r="CG438" s="3">
        <v>43646</v>
      </c>
      <c r="CH438">
        <v>0.78829814671530096</v>
      </c>
      <c r="CI438">
        <v>6.9770000000000003</v>
      </c>
      <c r="CK438">
        <v>14</v>
      </c>
      <c r="CL438">
        <v>5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4.6920000000000002</v>
      </c>
      <c r="CT438">
        <v>0.96799999999999997</v>
      </c>
      <c r="CU438">
        <v>4.9279999999999999</v>
      </c>
      <c r="CV438">
        <v>3.294</v>
      </c>
      <c r="CW438">
        <v>0</v>
      </c>
      <c r="CX438">
        <v>4.5999999999999999E-2</v>
      </c>
      <c r="CY438">
        <v>2.2850000000000001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71.634</v>
      </c>
      <c r="DF438">
        <v>81.619</v>
      </c>
      <c r="DG438">
        <v>89.563999999999993</v>
      </c>
      <c r="DH438">
        <v>93.975999999999999</v>
      </c>
      <c r="DI438">
        <v>87.447999999999993</v>
      </c>
      <c r="DJ438">
        <v>65.960999999999999</v>
      </c>
      <c r="DK438">
        <v>120.863</v>
      </c>
      <c r="DL438">
        <v>35.341999999999999</v>
      </c>
      <c r="DM438">
        <v>26.347999999999999</v>
      </c>
      <c r="DN438">
        <v>35.286000000000001</v>
      </c>
      <c r="DO438">
        <v>33.81</v>
      </c>
      <c r="DP438">
        <v>25.443000000000001</v>
      </c>
      <c r="DQ438">
        <v>20.257999999999999</v>
      </c>
      <c r="DR438">
        <v>41.395000000000003</v>
      </c>
      <c r="DS438">
        <v>41.378999999999998</v>
      </c>
      <c r="DT438">
        <v>44.972000000000001</v>
      </c>
      <c r="DU438">
        <v>40.603999999999999</v>
      </c>
      <c r="DV438">
        <v>42.863999999999997</v>
      </c>
      <c r="DW438">
        <v>43.171999999999997</v>
      </c>
      <c r="DX438">
        <v>0.68222857142857096</v>
      </c>
      <c r="DY438">
        <v>1.1510177495521901</v>
      </c>
      <c r="DZ438">
        <v>1.05842495525441</v>
      </c>
      <c r="EA438">
        <v>0.80360983606557301</v>
      </c>
      <c r="EB438">
        <v>1.0188486450912699</v>
      </c>
      <c r="EC438">
        <v>1.0090638275929</v>
      </c>
      <c r="ED438">
        <v>8</v>
      </c>
    </row>
    <row r="439" spans="1:134" x14ac:dyDescent="0.25">
      <c r="A439" s="6" t="s">
        <v>3111</v>
      </c>
      <c r="B439" t="s">
        <v>120</v>
      </c>
      <c r="C439">
        <v>2000000</v>
      </c>
      <c r="E439" s="5" t="s">
        <v>1141</v>
      </c>
      <c r="F439">
        <v>0</v>
      </c>
      <c r="G439" s="2">
        <v>43710.860196759262</v>
      </c>
      <c r="H439" t="s">
        <v>121</v>
      </c>
      <c r="I439" s="2">
        <v>43713.699606481481</v>
      </c>
      <c r="K439">
        <v>3</v>
      </c>
      <c r="L439" t="s">
        <v>122</v>
      </c>
      <c r="M439">
        <v>1805</v>
      </c>
      <c r="N439">
        <v>6.5</v>
      </c>
      <c r="O439">
        <v>3.907</v>
      </c>
      <c r="P439">
        <v>3.3109999999999999</v>
      </c>
      <c r="Q439">
        <v>46692</v>
      </c>
      <c r="R439" t="s">
        <v>127</v>
      </c>
      <c r="S439" t="s">
        <v>126</v>
      </c>
      <c r="T439" t="s">
        <v>3858</v>
      </c>
      <c r="U439" t="s">
        <v>3897</v>
      </c>
      <c r="V439">
        <v>20124</v>
      </c>
      <c r="W439" t="s">
        <v>119</v>
      </c>
      <c r="X439" s="1">
        <v>432</v>
      </c>
      <c r="Y439" t="s">
        <v>3881</v>
      </c>
      <c r="Z439" s="3">
        <v>40308</v>
      </c>
      <c r="AA439">
        <v>5</v>
      </c>
      <c r="AB439">
        <v>0</v>
      </c>
      <c r="AC439">
        <v>6</v>
      </c>
      <c r="AD439">
        <v>32</v>
      </c>
      <c r="AE439">
        <v>9</v>
      </c>
      <c r="AF439">
        <v>-2</v>
      </c>
      <c r="AG439">
        <v>0</v>
      </c>
      <c r="AH439">
        <v>6</v>
      </c>
      <c r="AI439">
        <v>4</v>
      </c>
      <c r="AJ439">
        <v>2</v>
      </c>
      <c r="AK439">
        <v>6</v>
      </c>
      <c r="AL439">
        <v>2</v>
      </c>
      <c r="AM439">
        <v>17</v>
      </c>
      <c r="AN439">
        <v>174</v>
      </c>
      <c r="AO439">
        <v>679</v>
      </c>
      <c r="AP439">
        <v>102</v>
      </c>
      <c r="AQ439">
        <v>522</v>
      </c>
      <c r="AR439">
        <v>275</v>
      </c>
      <c r="AS439">
        <v>378</v>
      </c>
      <c r="AT439">
        <v>72</v>
      </c>
      <c r="AU439">
        <v>1805</v>
      </c>
      <c r="AV439">
        <v>1576</v>
      </c>
      <c r="AW439">
        <v>9</v>
      </c>
      <c r="AX439">
        <v>954</v>
      </c>
      <c r="AY439">
        <v>954</v>
      </c>
      <c r="AZ439">
        <v>2018</v>
      </c>
      <c r="BA439">
        <v>2.5036818851251801E-2</v>
      </c>
      <c r="BB439">
        <v>0.39622641509433898</v>
      </c>
      <c r="BC439">
        <v>3.2727272727272702E-2</v>
      </c>
      <c r="BD439">
        <v>0.182389937106918</v>
      </c>
      <c r="BE439">
        <v>4.5685279187817202E-2</v>
      </c>
      <c r="BL439">
        <v>231.38300000000001</v>
      </c>
      <c r="BM439">
        <v>233.262</v>
      </c>
      <c r="BN439">
        <v>231.511</v>
      </c>
      <c r="BO439">
        <v>232.88900000000001</v>
      </c>
      <c r="BP439">
        <v>232.08500000000001</v>
      </c>
      <c r="BQ439">
        <v>231.08600000000001</v>
      </c>
      <c r="BR439">
        <v>592.01499999999999</v>
      </c>
      <c r="BS439">
        <v>594.04100000000005</v>
      </c>
      <c r="BT439">
        <v>599.06500000000005</v>
      </c>
      <c r="BU439">
        <v>605.46799999999996</v>
      </c>
      <c r="BV439">
        <v>505.46800000000002</v>
      </c>
      <c r="BW439">
        <v>506.85500000000002</v>
      </c>
      <c r="BX439">
        <v>4</v>
      </c>
      <c r="BY439">
        <v>4</v>
      </c>
      <c r="BZ439">
        <v>4</v>
      </c>
      <c r="CA439">
        <v>4</v>
      </c>
      <c r="CB439">
        <v>4</v>
      </c>
      <c r="CC439">
        <v>4</v>
      </c>
      <c r="CD439">
        <v>0.60598314357346095</v>
      </c>
      <c r="CE439" s="3">
        <v>43465</v>
      </c>
      <c r="CF439">
        <v>823.39800000000002</v>
      </c>
      <c r="CG439" s="3">
        <v>43646</v>
      </c>
      <c r="CH439">
        <v>0.67906890307412304</v>
      </c>
      <c r="CI439">
        <v>0</v>
      </c>
      <c r="CK439">
        <v>1</v>
      </c>
      <c r="CL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K439">
        <v>519.06600000000003</v>
      </c>
      <c r="DL439">
        <v>157.125</v>
      </c>
      <c r="DM439">
        <v>152.98699999999999</v>
      </c>
      <c r="DN439">
        <v>137.57900000000001</v>
      </c>
      <c r="DO439">
        <v>107.309</v>
      </c>
      <c r="DP439">
        <v>104.77500000000001</v>
      </c>
      <c r="DQ439">
        <v>90.686000000000007</v>
      </c>
      <c r="DR439">
        <v>516.73699999999997</v>
      </c>
      <c r="DS439">
        <v>539.13</v>
      </c>
      <c r="DT439">
        <v>495.98</v>
      </c>
      <c r="DU439">
        <v>499.38299999999998</v>
      </c>
      <c r="DV439">
        <v>410.85300000000001</v>
      </c>
      <c r="DW439">
        <v>416.71899999999999</v>
      </c>
      <c r="DY439">
        <v>0.67906890307412304</v>
      </c>
      <c r="DZ439">
        <v>0.87284443806322398</v>
      </c>
      <c r="EB439">
        <v>0.53904063737236096</v>
      </c>
      <c r="EC439">
        <v>0.84598191196245998</v>
      </c>
      <c r="ED439">
        <v>9</v>
      </c>
    </row>
    <row r="440" spans="1:134" x14ac:dyDescent="0.25">
      <c r="A440" s="6" t="s">
        <v>3066</v>
      </c>
      <c r="B440" t="s">
        <v>120</v>
      </c>
      <c r="C440">
        <v>120000</v>
      </c>
      <c r="E440" s="5" t="s">
        <v>1141</v>
      </c>
      <c r="F440">
        <v>1</v>
      </c>
      <c r="G440" s="2">
        <v>43708.884016203701</v>
      </c>
      <c r="H440" t="s">
        <v>121</v>
      </c>
      <c r="I440" s="2">
        <v>43713.695775462962</v>
      </c>
      <c r="J440">
        <v>2222400</v>
      </c>
      <c r="K440">
        <v>3</v>
      </c>
      <c r="L440" t="s">
        <v>129</v>
      </c>
      <c r="M440">
        <v>1540</v>
      </c>
      <c r="N440">
        <v>17.2</v>
      </c>
      <c r="O440">
        <v>19.78</v>
      </c>
      <c r="P440">
        <v>18.399999999999999</v>
      </c>
      <c r="Q440">
        <v>15202</v>
      </c>
      <c r="R440" t="s">
        <v>606</v>
      </c>
      <c r="S440" t="s">
        <v>136</v>
      </c>
      <c r="T440" t="s">
        <v>3861</v>
      </c>
      <c r="U440" t="s">
        <v>3899</v>
      </c>
      <c r="V440">
        <v>80025</v>
      </c>
      <c r="W440" t="s">
        <v>119</v>
      </c>
      <c r="X440" s="1">
        <v>152</v>
      </c>
      <c r="Y440" t="s">
        <v>3894</v>
      </c>
      <c r="Z440" s="3">
        <v>39491</v>
      </c>
      <c r="AA440">
        <v>5</v>
      </c>
      <c r="AB440">
        <v>-1</v>
      </c>
      <c r="AC440">
        <v>6</v>
      </c>
      <c r="AD440">
        <v>10</v>
      </c>
      <c r="AE440">
        <v>7</v>
      </c>
      <c r="AF440">
        <v>0</v>
      </c>
      <c r="AG440">
        <v>0</v>
      </c>
      <c r="AH440">
        <v>6</v>
      </c>
      <c r="AI440">
        <v>0</v>
      </c>
      <c r="AJ440">
        <v>2</v>
      </c>
      <c r="AK440">
        <v>4</v>
      </c>
      <c r="AL440">
        <v>2</v>
      </c>
      <c r="AM440">
        <v>51</v>
      </c>
      <c r="AN440">
        <v>528</v>
      </c>
      <c r="AO440">
        <v>949</v>
      </c>
      <c r="AP440">
        <v>258</v>
      </c>
      <c r="AQ440">
        <v>203</v>
      </c>
      <c r="AR440">
        <v>462</v>
      </c>
      <c r="AS440">
        <v>519</v>
      </c>
      <c r="AT440">
        <v>70</v>
      </c>
      <c r="AU440">
        <v>1540</v>
      </c>
      <c r="AV440">
        <v>1499</v>
      </c>
      <c r="AW440">
        <v>333</v>
      </c>
      <c r="AX440">
        <v>1411</v>
      </c>
      <c r="AY440">
        <v>1411</v>
      </c>
      <c r="AZ440">
        <v>2018</v>
      </c>
      <c r="BA440">
        <v>5.3740779768176997E-2</v>
      </c>
      <c r="BB440">
        <v>0.36782423812898601</v>
      </c>
      <c r="BC440">
        <v>0.72077922077921996</v>
      </c>
      <c r="BD440">
        <v>0.37420269312544202</v>
      </c>
      <c r="BE440">
        <v>4.6697798532354902E-2</v>
      </c>
      <c r="BF440">
        <v>315.733</v>
      </c>
      <c r="BG440">
        <v>193.583</v>
      </c>
      <c r="BH440">
        <v>183.43100000000001</v>
      </c>
      <c r="BI440">
        <v>192.64</v>
      </c>
      <c r="BJ440">
        <v>185.03200000000001</v>
      </c>
      <c r="BK440">
        <v>193.21100000000001</v>
      </c>
      <c r="BL440">
        <v>5</v>
      </c>
      <c r="BM440">
        <v>5</v>
      </c>
      <c r="BN440">
        <v>5</v>
      </c>
      <c r="BO440">
        <v>5</v>
      </c>
      <c r="BP440">
        <v>5</v>
      </c>
      <c r="BQ440">
        <v>5</v>
      </c>
      <c r="BR440">
        <v>219.05199999999999</v>
      </c>
      <c r="BS440">
        <v>242.928</v>
      </c>
      <c r="BT440">
        <v>261.18299999999999</v>
      </c>
      <c r="BU440">
        <v>255.04599999999999</v>
      </c>
      <c r="BV440">
        <v>265.71499999999997</v>
      </c>
      <c r="BW440">
        <v>265.52800000000002</v>
      </c>
      <c r="BX440">
        <v>4</v>
      </c>
      <c r="BY440">
        <v>3</v>
      </c>
      <c r="BZ440">
        <v>3</v>
      </c>
      <c r="CA440">
        <v>3</v>
      </c>
      <c r="CB440">
        <v>3</v>
      </c>
      <c r="CC440">
        <v>3</v>
      </c>
      <c r="CD440">
        <v>0.64563746975564795</v>
      </c>
      <c r="CE440" s="3">
        <v>43465</v>
      </c>
      <c r="CF440">
        <v>539.78499999999997</v>
      </c>
      <c r="CG440" s="3">
        <v>43646</v>
      </c>
      <c r="CH440">
        <v>0.47022601353774002</v>
      </c>
      <c r="CI440">
        <v>8.4000000000000005E-2</v>
      </c>
      <c r="CK440">
        <v>8</v>
      </c>
      <c r="CL440">
        <v>2</v>
      </c>
      <c r="CM440">
        <v>8.4000000000000005E-2</v>
      </c>
      <c r="CN440">
        <v>0</v>
      </c>
      <c r="CO440">
        <v>0</v>
      </c>
      <c r="CP440">
        <v>7.2999999999999995E-2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150.81700000000001</v>
      </c>
      <c r="DF440">
        <v>128.583</v>
      </c>
      <c r="DG440">
        <v>118.431</v>
      </c>
      <c r="DH440">
        <v>127.71299999999999</v>
      </c>
      <c r="DI440">
        <v>149.11099999999999</v>
      </c>
      <c r="DJ440">
        <v>160.56100000000001</v>
      </c>
      <c r="DK440">
        <v>275.76299999999998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119.785</v>
      </c>
      <c r="DS440">
        <v>121.511</v>
      </c>
      <c r="DT440">
        <v>129.614</v>
      </c>
      <c r="DU440">
        <v>132.68600000000001</v>
      </c>
      <c r="DV440">
        <v>135.74700000000001</v>
      </c>
      <c r="DW440">
        <v>143.739</v>
      </c>
      <c r="DX440">
        <v>0.47767259044825799</v>
      </c>
      <c r="DY440">
        <v>0</v>
      </c>
      <c r="DZ440">
        <v>0.54683362854481998</v>
      </c>
      <c r="EA440">
        <v>0.66096563076216897</v>
      </c>
      <c r="EB440">
        <v>0</v>
      </c>
      <c r="EC440">
        <v>0.51878562551177498</v>
      </c>
      <c r="ED440">
        <v>11</v>
      </c>
    </row>
    <row r="441" spans="1:134" x14ac:dyDescent="0.25">
      <c r="A441" s="6" t="s">
        <v>3136</v>
      </c>
      <c r="B441" t="s">
        <v>120</v>
      </c>
      <c r="C441">
        <v>500000</v>
      </c>
      <c r="D441">
        <v>0</v>
      </c>
      <c r="E441" s="5" t="s">
        <v>1141</v>
      </c>
      <c r="F441">
        <v>0</v>
      </c>
      <c r="G441" s="2">
        <v>43711.522233796299</v>
      </c>
      <c r="H441" t="s">
        <v>121</v>
      </c>
      <c r="I441" s="2">
        <v>43713.669629629629</v>
      </c>
      <c r="K441">
        <v>3</v>
      </c>
      <c r="L441" t="s">
        <v>148</v>
      </c>
      <c r="M441">
        <v>28970</v>
      </c>
      <c r="N441">
        <v>4.0999999999999996</v>
      </c>
      <c r="O441">
        <v>6.5629999999999997</v>
      </c>
      <c r="P441">
        <v>4.7889999999999997</v>
      </c>
      <c r="Q441">
        <v>873</v>
      </c>
      <c r="R441" t="s">
        <v>607</v>
      </c>
      <c r="S441" t="s">
        <v>176</v>
      </c>
      <c r="T441" t="s">
        <v>3856</v>
      </c>
      <c r="U441" t="s">
        <v>3900</v>
      </c>
      <c r="V441">
        <v>6063</v>
      </c>
      <c r="W441" t="s">
        <v>213</v>
      </c>
      <c r="X441" s="1">
        <v>871</v>
      </c>
      <c r="Y441" t="s">
        <v>3892</v>
      </c>
      <c r="Z441" s="3">
        <v>43083</v>
      </c>
      <c r="AA441">
        <v>5</v>
      </c>
      <c r="AB441">
        <v>0</v>
      </c>
      <c r="AC441">
        <v>5</v>
      </c>
      <c r="AD441">
        <v>3</v>
      </c>
      <c r="AE441">
        <v>6</v>
      </c>
      <c r="AF441">
        <v>-1</v>
      </c>
      <c r="AG441">
        <v>0</v>
      </c>
      <c r="AH441">
        <v>2</v>
      </c>
      <c r="AI441">
        <v>0</v>
      </c>
      <c r="AJ441">
        <v>4</v>
      </c>
      <c r="AK441">
        <v>3</v>
      </c>
      <c r="AL441">
        <v>1</v>
      </c>
      <c r="AM441">
        <v>1179</v>
      </c>
      <c r="AN441">
        <v>11056</v>
      </c>
      <c r="AO441">
        <v>10434</v>
      </c>
      <c r="AP441">
        <v>1190</v>
      </c>
      <c r="AQ441">
        <v>4416</v>
      </c>
      <c r="AR441">
        <v>10451</v>
      </c>
      <c r="AS441">
        <v>3580</v>
      </c>
      <c r="AT441">
        <v>167</v>
      </c>
      <c r="AU441">
        <v>28968</v>
      </c>
      <c r="AV441">
        <v>28934</v>
      </c>
      <c r="AW441">
        <v>6600</v>
      </c>
      <c r="AX441">
        <v>20885</v>
      </c>
      <c r="AY441">
        <v>20885</v>
      </c>
      <c r="AZ441">
        <v>2018</v>
      </c>
      <c r="BA441">
        <v>0.11299597469810201</v>
      </c>
      <c r="BB441">
        <v>0.17141489107014601</v>
      </c>
      <c r="BC441">
        <v>0.63151851497464295</v>
      </c>
      <c r="BD441">
        <v>0.52937514962891996</v>
      </c>
      <c r="BE441">
        <v>5.7717564111426003E-3</v>
      </c>
      <c r="BF441">
        <v>4203.299</v>
      </c>
      <c r="BG441">
        <v>4222.848</v>
      </c>
      <c r="BH441">
        <v>4067.4409999999998</v>
      </c>
      <c r="BI441">
        <v>4306.1549999999997</v>
      </c>
      <c r="BJ441">
        <v>4708.5540000000001</v>
      </c>
      <c r="BK441">
        <v>4607.6059999999998</v>
      </c>
      <c r="BL441">
        <v>155.148</v>
      </c>
      <c r="BM441">
        <v>155.15299999999999</v>
      </c>
      <c r="BN441">
        <v>155.19800000000001</v>
      </c>
      <c r="BO441">
        <v>155.18</v>
      </c>
      <c r="BP441">
        <v>205.18799999999999</v>
      </c>
      <c r="BQ441">
        <v>205.126</v>
      </c>
      <c r="BR441">
        <v>2070.7539999999999</v>
      </c>
      <c r="BS441">
        <v>2084.1640000000002</v>
      </c>
      <c r="BT441">
        <v>2125.9879999999998</v>
      </c>
      <c r="BU441">
        <v>2111.384</v>
      </c>
      <c r="BV441">
        <v>2094.5149999999999</v>
      </c>
      <c r="BW441">
        <v>2151.7530000000002</v>
      </c>
      <c r="BX441">
        <v>19</v>
      </c>
      <c r="BY441">
        <v>20</v>
      </c>
      <c r="BZ441">
        <v>20</v>
      </c>
      <c r="CA441">
        <v>19</v>
      </c>
      <c r="CB441">
        <v>18</v>
      </c>
      <c r="CC441">
        <v>18</v>
      </c>
      <c r="CD441">
        <v>0.81470084093592099</v>
      </c>
      <c r="CE441" s="3">
        <v>43465</v>
      </c>
      <c r="CF441">
        <v>6429.201</v>
      </c>
      <c r="CG441" s="3">
        <v>43646</v>
      </c>
      <c r="CH441">
        <v>0.82287980099333502</v>
      </c>
      <c r="CI441">
        <v>3.7559999999999998</v>
      </c>
      <c r="CK441">
        <v>13</v>
      </c>
      <c r="CL441">
        <v>5</v>
      </c>
      <c r="CM441">
        <v>1.9470000000000001</v>
      </c>
      <c r="CN441">
        <v>0</v>
      </c>
      <c r="CO441">
        <v>1.0629999999999999</v>
      </c>
      <c r="CP441">
        <v>0</v>
      </c>
      <c r="CQ441">
        <v>0</v>
      </c>
      <c r="CR441">
        <v>0</v>
      </c>
      <c r="CS441">
        <v>1.8089999999999999</v>
      </c>
      <c r="CT441">
        <v>1.0569999999999999</v>
      </c>
      <c r="CU441">
        <v>0</v>
      </c>
      <c r="CV441">
        <v>0.67600000000000005</v>
      </c>
      <c r="CW441">
        <v>0</v>
      </c>
      <c r="CX441">
        <v>3.6320000000000001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3480.7719999999999</v>
      </c>
      <c r="DF441">
        <v>3549.2150000000001</v>
      </c>
      <c r="DG441">
        <v>3436.15</v>
      </c>
      <c r="DH441">
        <v>3601.53</v>
      </c>
      <c r="DI441">
        <v>3704.8609999999999</v>
      </c>
      <c r="DJ441">
        <v>3608.7289999999998</v>
      </c>
      <c r="DK441">
        <v>5727.2479999999996</v>
      </c>
      <c r="DL441">
        <v>105.706</v>
      </c>
      <c r="DM441">
        <v>148.358</v>
      </c>
      <c r="DN441">
        <v>73.412999999999997</v>
      </c>
      <c r="DO441">
        <v>130.92099999999999</v>
      </c>
      <c r="DP441">
        <v>135.63900000000001</v>
      </c>
      <c r="DQ441">
        <v>141.30500000000001</v>
      </c>
      <c r="DR441">
        <v>2070.752</v>
      </c>
      <c r="DS441">
        <v>2084.1619999999998</v>
      </c>
      <c r="DT441">
        <v>2125.9859999999999</v>
      </c>
      <c r="DU441">
        <v>2111.384</v>
      </c>
      <c r="DV441">
        <v>2094.5140000000001</v>
      </c>
      <c r="DW441">
        <v>2151.7510000000002</v>
      </c>
      <c r="DX441">
        <v>0.82810478150614497</v>
      </c>
      <c r="DY441">
        <v>0.68132363936370399</v>
      </c>
      <c r="DZ441">
        <v>0.99999903416822999</v>
      </c>
      <c r="EA441">
        <v>0.81870640276156603</v>
      </c>
      <c r="EB441">
        <v>0.71323665631095401</v>
      </c>
      <c r="EC441">
        <v>0.99999928789344406</v>
      </c>
      <c r="ED441">
        <v>2</v>
      </c>
    </row>
    <row r="442" spans="1:134" x14ac:dyDescent="0.25">
      <c r="A442" s="6" t="s">
        <v>3110</v>
      </c>
      <c r="B442" t="s">
        <v>120</v>
      </c>
      <c r="C442">
        <v>100000</v>
      </c>
      <c r="E442" s="5" t="s">
        <v>1141</v>
      </c>
      <c r="F442">
        <v>0</v>
      </c>
      <c r="G442" s="2">
        <v>43710.767164351855</v>
      </c>
      <c r="H442" t="s">
        <v>121</v>
      </c>
      <c r="I442" s="2">
        <v>43713.629467592589</v>
      </c>
      <c r="K442">
        <v>3</v>
      </c>
      <c r="L442" t="s">
        <v>122</v>
      </c>
      <c r="M442">
        <v>430</v>
      </c>
      <c r="N442">
        <v>13</v>
      </c>
      <c r="O442">
        <v>8.5709999999999997</v>
      </c>
      <c r="P442">
        <v>11.3</v>
      </c>
      <c r="Q442">
        <v>432901</v>
      </c>
      <c r="R442" t="s">
        <v>137</v>
      </c>
      <c r="S442" t="s">
        <v>136</v>
      </c>
      <c r="T442" t="s">
        <v>3861</v>
      </c>
      <c r="U442" t="s">
        <v>3899</v>
      </c>
      <c r="V442">
        <v>80143</v>
      </c>
      <c r="W442" t="s">
        <v>119</v>
      </c>
      <c r="X442" s="1">
        <v>432</v>
      </c>
      <c r="Y442" t="s">
        <v>3881</v>
      </c>
      <c r="Z442" s="3">
        <v>40641</v>
      </c>
      <c r="AA442">
        <v>5</v>
      </c>
      <c r="AB442">
        <v>1</v>
      </c>
      <c r="AC442">
        <v>6</v>
      </c>
      <c r="AD442">
        <v>12</v>
      </c>
      <c r="AE442">
        <v>8</v>
      </c>
      <c r="AF442">
        <v>-1</v>
      </c>
      <c r="AG442">
        <v>0</v>
      </c>
      <c r="AH442">
        <v>5</v>
      </c>
      <c r="AI442">
        <v>0</v>
      </c>
      <c r="AJ442">
        <v>4</v>
      </c>
      <c r="AK442">
        <v>5</v>
      </c>
      <c r="AL442">
        <v>3</v>
      </c>
      <c r="AM442">
        <v>9</v>
      </c>
      <c r="AN442">
        <v>282</v>
      </c>
      <c r="AO442">
        <v>401</v>
      </c>
      <c r="AP442">
        <v>56</v>
      </c>
      <c r="AQ442">
        <v>42</v>
      </c>
      <c r="AR442">
        <v>12</v>
      </c>
      <c r="AS442">
        <v>257</v>
      </c>
      <c r="AT442">
        <v>47</v>
      </c>
      <c r="AU442">
        <v>430</v>
      </c>
      <c r="AV442">
        <v>430</v>
      </c>
      <c r="AW442">
        <v>9</v>
      </c>
      <c r="AX442">
        <v>413</v>
      </c>
      <c r="AY442">
        <v>413</v>
      </c>
      <c r="AZ442">
        <v>2017</v>
      </c>
      <c r="BA442">
        <v>2.2443890274314201E-2</v>
      </c>
      <c r="BB442">
        <v>0.62227602905569002</v>
      </c>
      <c r="BC442">
        <v>0.75</v>
      </c>
      <c r="BD442">
        <v>0.68280871670702104</v>
      </c>
      <c r="BE442">
        <v>0.10930232558139499</v>
      </c>
      <c r="BL442">
        <v>30</v>
      </c>
      <c r="BM442">
        <v>30</v>
      </c>
      <c r="BN442">
        <v>30</v>
      </c>
      <c r="BO442">
        <v>30</v>
      </c>
      <c r="BP442">
        <v>30</v>
      </c>
      <c r="BQ442">
        <v>70</v>
      </c>
      <c r="BR442">
        <v>44.994999999999997</v>
      </c>
      <c r="BS442">
        <v>46</v>
      </c>
      <c r="BT442">
        <v>77.052999999999997</v>
      </c>
      <c r="BU442">
        <v>78.698999999999998</v>
      </c>
      <c r="BV442">
        <v>80.343000000000004</v>
      </c>
      <c r="BW442">
        <v>81.983000000000004</v>
      </c>
      <c r="BX442">
        <v>1</v>
      </c>
      <c r="BY442">
        <v>1</v>
      </c>
      <c r="BZ442">
        <v>2</v>
      </c>
      <c r="CA442">
        <v>2</v>
      </c>
      <c r="CB442">
        <v>2</v>
      </c>
      <c r="CC442">
        <v>2</v>
      </c>
      <c r="CD442">
        <v>0.86708181818181795</v>
      </c>
      <c r="CE442" s="3">
        <v>43465</v>
      </c>
      <c r="CF442">
        <v>74.995000000000005</v>
      </c>
      <c r="CG442" s="3">
        <v>43646</v>
      </c>
      <c r="CH442">
        <v>0.89833333333333298</v>
      </c>
      <c r="CI442">
        <v>0</v>
      </c>
      <c r="CK442">
        <v>10</v>
      </c>
      <c r="CL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K442">
        <v>95.218999999999994</v>
      </c>
      <c r="DL442">
        <v>26.95</v>
      </c>
      <c r="DM442">
        <v>28.132000000000001</v>
      </c>
      <c r="DN442">
        <v>22.861000000000001</v>
      </c>
      <c r="DO442">
        <v>23.314</v>
      </c>
      <c r="DP442">
        <v>22.989000000000001</v>
      </c>
      <c r="DQ442">
        <v>66.512</v>
      </c>
      <c r="DR442">
        <v>44.994999999999997</v>
      </c>
      <c r="DS442">
        <v>46</v>
      </c>
      <c r="DT442">
        <v>77.052999999999997</v>
      </c>
      <c r="DU442">
        <v>78.698999999999998</v>
      </c>
      <c r="DV442">
        <v>80.343000000000004</v>
      </c>
      <c r="DW442">
        <v>81.983000000000004</v>
      </c>
      <c r="DY442">
        <v>0.89833333333333298</v>
      </c>
      <c r="DZ442">
        <v>1</v>
      </c>
      <c r="EB442">
        <v>0.86708181818181795</v>
      </c>
      <c r="EC442">
        <v>1</v>
      </c>
      <c r="ED442">
        <v>8</v>
      </c>
    </row>
    <row r="443" spans="1:134" x14ac:dyDescent="0.25">
      <c r="A443" s="6" t="s">
        <v>3109</v>
      </c>
      <c r="B443" t="s">
        <v>120</v>
      </c>
      <c r="C443">
        <v>30000</v>
      </c>
      <c r="E443" s="5" t="s">
        <v>1141</v>
      </c>
      <c r="F443">
        <v>0</v>
      </c>
      <c r="G443" s="2">
        <v>43710.737534722219</v>
      </c>
      <c r="H443" t="s">
        <v>121</v>
      </c>
      <c r="I443" s="2">
        <v>43713.625833333332</v>
      </c>
      <c r="K443">
        <v>2</v>
      </c>
      <c r="L443" t="s">
        <v>173</v>
      </c>
      <c r="M443">
        <v>314</v>
      </c>
      <c r="N443">
        <v>3.8</v>
      </c>
      <c r="O443">
        <v>6.6669999999999998</v>
      </c>
      <c r="Q443">
        <v>432201</v>
      </c>
      <c r="R443" t="s">
        <v>609</v>
      </c>
      <c r="S443" t="s">
        <v>331</v>
      </c>
      <c r="T443" t="s">
        <v>3871</v>
      </c>
      <c r="U443" t="s">
        <v>3900</v>
      </c>
      <c r="V443">
        <v>3029</v>
      </c>
      <c r="W443" t="s">
        <v>184</v>
      </c>
      <c r="X443" s="1">
        <v>412</v>
      </c>
      <c r="Y443" t="s">
        <v>3881</v>
      </c>
      <c r="Z443" s="3">
        <v>40575</v>
      </c>
      <c r="AA443">
        <v>5</v>
      </c>
      <c r="AB443">
        <v>0</v>
      </c>
      <c r="AC443">
        <v>6</v>
      </c>
      <c r="AD443">
        <v>12</v>
      </c>
      <c r="AE443">
        <v>8</v>
      </c>
      <c r="AF443">
        <v>-1</v>
      </c>
      <c r="AG443">
        <v>0</v>
      </c>
      <c r="AH443">
        <v>5</v>
      </c>
      <c r="AI443">
        <v>1</v>
      </c>
      <c r="AJ443">
        <v>2</v>
      </c>
      <c r="AK443">
        <v>4</v>
      </c>
      <c r="AL443">
        <v>3</v>
      </c>
      <c r="AM443">
        <v>18</v>
      </c>
      <c r="AN443">
        <v>111</v>
      </c>
      <c r="AO443">
        <v>133</v>
      </c>
      <c r="AP443">
        <v>12</v>
      </c>
      <c r="AQ443">
        <v>12</v>
      </c>
      <c r="AR443">
        <v>136</v>
      </c>
      <c r="AS443">
        <v>87</v>
      </c>
      <c r="AT443">
        <v>11</v>
      </c>
      <c r="AU443">
        <v>314</v>
      </c>
      <c r="AV443">
        <v>314</v>
      </c>
      <c r="AW443">
        <v>71</v>
      </c>
      <c r="AX443">
        <v>269</v>
      </c>
      <c r="AY443">
        <v>269</v>
      </c>
      <c r="AZ443">
        <v>2017</v>
      </c>
      <c r="BA443">
        <v>0.13533834586466101</v>
      </c>
      <c r="BB443">
        <v>0.32342007434944198</v>
      </c>
      <c r="BC443">
        <v>0.52205882352941102</v>
      </c>
      <c r="BD443">
        <v>0.41263940520446002</v>
      </c>
      <c r="BE443">
        <v>3.5031847133757898E-2</v>
      </c>
      <c r="BR443">
        <v>32.231000000000002</v>
      </c>
      <c r="BS443">
        <v>33.314999999999998</v>
      </c>
      <c r="BT443">
        <v>34.393999999999998</v>
      </c>
      <c r="BU443">
        <v>34.981999999999999</v>
      </c>
      <c r="BX443">
        <v>1</v>
      </c>
      <c r="BY443">
        <v>1</v>
      </c>
      <c r="BZ443">
        <v>1</v>
      </c>
      <c r="CA443">
        <v>1</v>
      </c>
      <c r="CF443">
        <v>32.231000000000002</v>
      </c>
      <c r="CG443" s="3">
        <v>43646</v>
      </c>
      <c r="CI443">
        <v>0</v>
      </c>
      <c r="CK443">
        <v>0</v>
      </c>
      <c r="CL443">
        <v>0</v>
      </c>
      <c r="CY443">
        <v>0</v>
      </c>
      <c r="CZ443">
        <v>0</v>
      </c>
      <c r="DA443">
        <v>0</v>
      </c>
      <c r="DB443">
        <v>0</v>
      </c>
      <c r="DR443">
        <v>32.231000000000002</v>
      </c>
      <c r="DS443">
        <v>33.314999999999998</v>
      </c>
      <c r="DT443">
        <v>34.393999999999998</v>
      </c>
      <c r="DU443">
        <v>34.981999999999999</v>
      </c>
      <c r="DZ443">
        <v>1</v>
      </c>
      <c r="ED443">
        <v>8</v>
      </c>
    </row>
    <row r="444" spans="1:134" x14ac:dyDescent="0.25">
      <c r="A444" s="6" t="s">
        <v>3145</v>
      </c>
      <c r="B444" t="s">
        <v>120</v>
      </c>
      <c r="C444">
        <v>90000</v>
      </c>
      <c r="E444" s="5" t="s">
        <v>1141</v>
      </c>
      <c r="F444">
        <v>0</v>
      </c>
      <c r="G444" s="2">
        <v>43711.695219907408</v>
      </c>
      <c r="H444" t="s">
        <v>121</v>
      </c>
      <c r="I444" s="2">
        <v>43713.624097222222</v>
      </c>
      <c r="K444">
        <v>4</v>
      </c>
      <c r="L444" t="s">
        <v>122</v>
      </c>
      <c r="M444">
        <v>592</v>
      </c>
      <c r="N444">
        <v>8.8000000000000007</v>
      </c>
      <c r="O444">
        <v>24</v>
      </c>
      <c r="P444">
        <v>32.75</v>
      </c>
      <c r="Q444">
        <v>47711</v>
      </c>
      <c r="R444" t="s">
        <v>127</v>
      </c>
      <c r="S444" t="s">
        <v>126</v>
      </c>
      <c r="T444" t="s">
        <v>3858</v>
      </c>
      <c r="U444" t="s">
        <v>3897</v>
      </c>
      <c r="V444">
        <v>20121</v>
      </c>
      <c r="W444" t="s">
        <v>119</v>
      </c>
      <c r="X444" s="1">
        <v>477</v>
      </c>
      <c r="Y444" t="s">
        <v>3882</v>
      </c>
      <c r="Z444" s="3">
        <v>40695</v>
      </c>
      <c r="AA444">
        <v>4</v>
      </c>
      <c r="AB444">
        <v>0</v>
      </c>
      <c r="AC444">
        <v>6</v>
      </c>
      <c r="AD444">
        <v>14</v>
      </c>
      <c r="AE444">
        <v>8</v>
      </c>
      <c r="AF444">
        <v>0</v>
      </c>
      <c r="AG444">
        <v>0</v>
      </c>
      <c r="AH444">
        <v>6</v>
      </c>
      <c r="AI444">
        <v>0</v>
      </c>
      <c r="AK444">
        <v>6</v>
      </c>
      <c r="AL444">
        <v>2</v>
      </c>
      <c r="AM444">
        <v>21</v>
      </c>
      <c r="AN444">
        <v>354</v>
      </c>
      <c r="AO444">
        <v>329</v>
      </c>
      <c r="AP444">
        <v>52</v>
      </c>
      <c r="AQ444">
        <v>5</v>
      </c>
      <c r="AR444">
        <v>192</v>
      </c>
      <c r="AS444">
        <v>81</v>
      </c>
      <c r="AT444">
        <v>42</v>
      </c>
      <c r="AU444">
        <v>592</v>
      </c>
      <c r="AV444">
        <v>592</v>
      </c>
      <c r="AW444">
        <v>186</v>
      </c>
      <c r="AX444">
        <v>521</v>
      </c>
      <c r="AY444">
        <v>521</v>
      </c>
      <c r="AZ444">
        <v>2017</v>
      </c>
      <c r="BA444">
        <v>6.3829787234042507E-2</v>
      </c>
      <c r="BB444">
        <v>0.15547024952015301</v>
      </c>
      <c r="BC444">
        <v>0.96875</v>
      </c>
      <c r="BD444">
        <v>0.67946257197696702</v>
      </c>
      <c r="BE444">
        <v>7.0945945945945901E-2</v>
      </c>
      <c r="BL444">
        <v>30</v>
      </c>
      <c r="BM444">
        <v>30</v>
      </c>
      <c r="BN444">
        <v>30</v>
      </c>
      <c r="BO444">
        <v>30</v>
      </c>
      <c r="BP444">
        <v>30</v>
      </c>
      <c r="BQ444">
        <v>30</v>
      </c>
      <c r="BR444">
        <v>136.89699999999999</v>
      </c>
      <c r="BS444">
        <v>137.72999999999999</v>
      </c>
      <c r="BT444">
        <v>138.56100000000001</v>
      </c>
      <c r="BU444">
        <v>128.52099999999999</v>
      </c>
      <c r="BV444">
        <v>129.28100000000001</v>
      </c>
      <c r="BW444">
        <v>130.03800000000001</v>
      </c>
      <c r="BX444">
        <v>3</v>
      </c>
      <c r="BY444">
        <v>3</v>
      </c>
      <c r="BZ444">
        <v>3</v>
      </c>
      <c r="CA444">
        <v>3</v>
      </c>
      <c r="CB444">
        <v>3</v>
      </c>
      <c r="CC444">
        <v>3</v>
      </c>
      <c r="CD444">
        <v>1.09616111111111</v>
      </c>
      <c r="CE444" s="3">
        <v>43465</v>
      </c>
      <c r="CF444">
        <v>166.89699999999999</v>
      </c>
      <c r="CG444" s="3">
        <v>43646</v>
      </c>
      <c r="CH444">
        <v>0.82353333333333301</v>
      </c>
      <c r="CI444">
        <v>9.8930000000000007</v>
      </c>
      <c r="CK444">
        <v>11</v>
      </c>
      <c r="CL444">
        <v>4</v>
      </c>
      <c r="CS444">
        <v>0</v>
      </c>
      <c r="CT444">
        <v>6.62</v>
      </c>
      <c r="CU444">
        <v>8.4550000000000001</v>
      </c>
      <c r="CV444">
        <v>0.57399999999999995</v>
      </c>
      <c r="CW444">
        <v>9.8930000000000007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K444">
        <v>158.577</v>
      </c>
      <c r="DL444">
        <v>24.706</v>
      </c>
      <c r="DM444">
        <v>34.542000000000002</v>
      </c>
      <c r="DN444">
        <v>38.454999999999998</v>
      </c>
      <c r="DO444">
        <v>30.574000000000002</v>
      </c>
      <c r="DP444">
        <v>39.893000000000001</v>
      </c>
      <c r="DQ444">
        <v>29.138999999999999</v>
      </c>
      <c r="DR444">
        <v>136.89699999999999</v>
      </c>
      <c r="DS444">
        <v>137.72999999999999</v>
      </c>
      <c r="DT444">
        <v>138.56</v>
      </c>
      <c r="DU444">
        <v>128.52099999999999</v>
      </c>
      <c r="DV444">
        <v>129.28</v>
      </c>
      <c r="DW444">
        <v>130.03700000000001</v>
      </c>
      <c r="DY444">
        <v>0.82353333333333301</v>
      </c>
      <c r="DZ444">
        <v>1</v>
      </c>
      <c r="EB444">
        <v>1.09616111111111</v>
      </c>
      <c r="EC444">
        <v>0.99999625481256504</v>
      </c>
      <c r="ED444">
        <v>8</v>
      </c>
    </row>
    <row r="445" spans="1:134" x14ac:dyDescent="0.25">
      <c r="A445" s="6" t="s">
        <v>3147</v>
      </c>
      <c r="B445" t="s">
        <v>120</v>
      </c>
      <c r="C445">
        <v>30000</v>
      </c>
      <c r="E445" s="5" t="s">
        <v>1141</v>
      </c>
      <c r="F445">
        <v>0</v>
      </c>
      <c r="G445" s="2">
        <v>43711.734675925924</v>
      </c>
      <c r="H445" t="s">
        <v>121</v>
      </c>
      <c r="I445" s="2">
        <v>43713.622557870367</v>
      </c>
      <c r="K445">
        <v>4</v>
      </c>
      <c r="L445" t="s">
        <v>122</v>
      </c>
      <c r="M445">
        <v>736</v>
      </c>
      <c r="N445">
        <v>4.4000000000000004</v>
      </c>
      <c r="P445">
        <v>8.0299999999999994</v>
      </c>
      <c r="Q445">
        <v>4941</v>
      </c>
      <c r="R445" t="s">
        <v>610</v>
      </c>
      <c r="S445" t="s">
        <v>180</v>
      </c>
      <c r="T445" t="s">
        <v>3861</v>
      </c>
      <c r="U445" t="s">
        <v>3899</v>
      </c>
      <c r="V445">
        <v>84012</v>
      </c>
      <c r="W445" t="s">
        <v>226</v>
      </c>
      <c r="X445" s="1">
        <v>494</v>
      </c>
      <c r="Y445" t="s">
        <v>3895</v>
      </c>
      <c r="Z445" s="3">
        <v>42227</v>
      </c>
      <c r="AA445">
        <v>7</v>
      </c>
      <c r="AB445">
        <v>0</v>
      </c>
      <c r="AC445">
        <v>6</v>
      </c>
      <c r="AD445">
        <v>56</v>
      </c>
      <c r="AE445">
        <v>10</v>
      </c>
      <c r="AF445">
        <v>-1</v>
      </c>
      <c r="AG445">
        <v>0</v>
      </c>
      <c r="AH445">
        <v>6</v>
      </c>
      <c r="AI445">
        <v>6</v>
      </c>
      <c r="AK445">
        <v>6</v>
      </c>
      <c r="AL445">
        <v>3</v>
      </c>
      <c r="AM445">
        <v>33</v>
      </c>
      <c r="AN445">
        <v>79</v>
      </c>
      <c r="AO445">
        <v>258</v>
      </c>
      <c r="AP445">
        <v>30</v>
      </c>
      <c r="AQ445">
        <v>0</v>
      </c>
      <c r="AR445">
        <v>89</v>
      </c>
      <c r="AS445">
        <v>194</v>
      </c>
      <c r="AT445">
        <v>-3</v>
      </c>
      <c r="AU445">
        <v>736</v>
      </c>
      <c r="AV445">
        <v>680</v>
      </c>
      <c r="AW445">
        <v>88</v>
      </c>
      <c r="AX445">
        <v>347</v>
      </c>
      <c r="AY445">
        <v>347</v>
      </c>
      <c r="AZ445">
        <v>2018</v>
      </c>
      <c r="BA445">
        <v>0.127906976744186</v>
      </c>
      <c r="BB445">
        <v>0.55907780979827004</v>
      </c>
      <c r="BC445">
        <v>0.98876404494381998</v>
      </c>
      <c r="BD445">
        <v>0.227665706051873</v>
      </c>
      <c r="BE445">
        <v>-4.4117647058823503E-3</v>
      </c>
      <c r="BF445">
        <v>65</v>
      </c>
      <c r="BG445">
        <v>105.926</v>
      </c>
      <c r="BH445">
        <v>106.03400000000001</v>
      </c>
      <c r="BI445">
        <v>106.697</v>
      </c>
      <c r="BJ445">
        <v>65</v>
      </c>
      <c r="BK445">
        <v>65</v>
      </c>
      <c r="BL445">
        <v>1.29</v>
      </c>
      <c r="BM445">
        <v>0.76900000000000002</v>
      </c>
      <c r="BN445">
        <v>1.155</v>
      </c>
      <c r="BO445">
        <v>1.111</v>
      </c>
      <c r="BR445">
        <v>81.364000000000004</v>
      </c>
      <c r="BS445">
        <v>83.515000000000001</v>
      </c>
      <c r="BT445">
        <v>85.656000000000006</v>
      </c>
      <c r="BU445">
        <v>87.787999999999997</v>
      </c>
      <c r="BV445">
        <v>89.909000000000006</v>
      </c>
      <c r="BW445">
        <v>92.02</v>
      </c>
      <c r="BX445">
        <v>2</v>
      </c>
      <c r="BY445">
        <v>3</v>
      </c>
      <c r="BZ445">
        <v>3</v>
      </c>
      <c r="CA445">
        <v>3</v>
      </c>
      <c r="CB445">
        <v>2</v>
      </c>
      <c r="CC445">
        <v>2</v>
      </c>
      <c r="CD445">
        <v>0.899551538421546</v>
      </c>
      <c r="CE445" s="3">
        <v>43465</v>
      </c>
      <c r="CF445">
        <v>147.654</v>
      </c>
      <c r="CG445" s="3">
        <v>43646</v>
      </c>
      <c r="CH445">
        <v>0.76177402323125598</v>
      </c>
      <c r="CI445">
        <v>3.343</v>
      </c>
      <c r="CK445">
        <v>4</v>
      </c>
      <c r="CL445">
        <v>3</v>
      </c>
      <c r="CM445">
        <v>0</v>
      </c>
      <c r="CN445">
        <v>0.22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Y445">
        <v>0</v>
      </c>
      <c r="CZ445">
        <v>3.1230000000000002</v>
      </c>
      <c r="DA445">
        <v>2.2749999999999999</v>
      </c>
      <c r="DB445">
        <v>0</v>
      </c>
      <c r="DC445">
        <v>0</v>
      </c>
      <c r="DD445">
        <v>2.2770000000000001</v>
      </c>
      <c r="DE445">
        <v>49.207999999999998</v>
      </c>
      <c r="DF445">
        <v>92.701999999999998</v>
      </c>
      <c r="DG445">
        <v>95.62</v>
      </c>
      <c r="DH445">
        <v>106.063</v>
      </c>
      <c r="DI445">
        <v>57.69</v>
      </c>
      <c r="DJ445">
        <v>60.207999999999998</v>
      </c>
      <c r="DK445">
        <v>124.221</v>
      </c>
      <c r="DL445">
        <v>1.29</v>
      </c>
      <c r="DM445">
        <v>0.76900000000000002</v>
      </c>
      <c r="DN445">
        <v>1.155</v>
      </c>
      <c r="DO445">
        <v>1.111</v>
      </c>
      <c r="DR445">
        <v>81.364000000000004</v>
      </c>
      <c r="DS445">
        <v>86.638000000000005</v>
      </c>
      <c r="DT445">
        <v>87.930999999999997</v>
      </c>
      <c r="DU445">
        <v>87.787999999999997</v>
      </c>
      <c r="DV445">
        <v>89.909000000000006</v>
      </c>
      <c r="DW445">
        <v>94.296999999999997</v>
      </c>
      <c r="DX445">
        <v>0.75704615384615304</v>
      </c>
      <c r="DY445">
        <v>1</v>
      </c>
      <c r="DZ445">
        <v>1</v>
      </c>
      <c r="EA445">
        <v>0.89844195640281299</v>
      </c>
      <c r="EC445">
        <v>1.01475246611257</v>
      </c>
      <c r="ED445">
        <v>4</v>
      </c>
    </row>
    <row r="446" spans="1:134" x14ac:dyDescent="0.25">
      <c r="A446" s="6" t="s">
        <v>3084</v>
      </c>
      <c r="B446" t="s">
        <v>120</v>
      </c>
      <c r="C446">
        <v>1000000</v>
      </c>
      <c r="E446" s="5" t="s">
        <v>1141</v>
      </c>
      <c r="F446">
        <v>0</v>
      </c>
      <c r="G446" s="2">
        <v>43710.406782407408</v>
      </c>
      <c r="H446" t="s">
        <v>121</v>
      </c>
      <c r="I446" s="2">
        <v>43713.613194444442</v>
      </c>
      <c r="K446">
        <v>3</v>
      </c>
      <c r="L446" t="s">
        <v>129</v>
      </c>
      <c r="M446">
        <v>9752</v>
      </c>
      <c r="N446">
        <v>-0.5</v>
      </c>
      <c r="Q446">
        <v>46692</v>
      </c>
      <c r="R446" t="s">
        <v>468</v>
      </c>
      <c r="S446" t="s">
        <v>186</v>
      </c>
      <c r="T446" t="s">
        <v>3863</v>
      </c>
      <c r="U446" t="s">
        <v>3898</v>
      </c>
      <c r="V446">
        <v>31100</v>
      </c>
      <c r="W446" t="s">
        <v>184</v>
      </c>
      <c r="X446" s="1">
        <v>466</v>
      </c>
      <c r="Y446" t="s">
        <v>3882</v>
      </c>
      <c r="Z446" s="3">
        <v>40898</v>
      </c>
      <c r="AA446">
        <v>5</v>
      </c>
      <c r="AB446">
        <v>-1</v>
      </c>
      <c r="AC446">
        <v>6</v>
      </c>
      <c r="AD446">
        <v>3</v>
      </c>
      <c r="AE446">
        <v>5</v>
      </c>
      <c r="AF446">
        <v>0</v>
      </c>
      <c r="AG446">
        <v>0</v>
      </c>
      <c r="AH446">
        <v>1</v>
      </c>
      <c r="AI446">
        <v>0</v>
      </c>
      <c r="AJ446">
        <v>1</v>
      </c>
      <c r="AK446">
        <v>1</v>
      </c>
      <c r="AL446">
        <v>1</v>
      </c>
      <c r="AM446">
        <v>289</v>
      </c>
      <c r="AN446">
        <v>230</v>
      </c>
      <c r="AO446">
        <v>2631</v>
      </c>
      <c r="AP446">
        <v>-45</v>
      </c>
      <c r="AQ446">
        <v>0</v>
      </c>
      <c r="AR446">
        <v>36</v>
      </c>
      <c r="AS446">
        <v>387</v>
      </c>
      <c r="AT446">
        <v>-131</v>
      </c>
      <c r="AU446">
        <v>9752</v>
      </c>
      <c r="AV446">
        <v>9752</v>
      </c>
      <c r="AW446">
        <v>5</v>
      </c>
      <c r="AX446">
        <v>2667</v>
      </c>
      <c r="AY446">
        <v>2667</v>
      </c>
      <c r="AZ446">
        <v>2018</v>
      </c>
      <c r="BA446">
        <v>0.109844165716457</v>
      </c>
      <c r="BB446">
        <v>0.145106861642294</v>
      </c>
      <c r="BC446">
        <v>0.13888888888888801</v>
      </c>
      <c r="BD446">
        <v>8.6239220097487801E-2</v>
      </c>
      <c r="BE446">
        <v>-1.3433141919606199E-2</v>
      </c>
      <c r="CK446">
        <v>0</v>
      </c>
      <c r="CL446">
        <v>0</v>
      </c>
      <c r="ED446">
        <v>8</v>
      </c>
    </row>
    <row r="447" spans="1:134" x14ac:dyDescent="0.25">
      <c r="A447" s="6" t="s">
        <v>3063</v>
      </c>
      <c r="B447" t="s">
        <v>120</v>
      </c>
      <c r="C447">
        <v>100000</v>
      </c>
      <c r="E447" s="5" t="s">
        <v>1141</v>
      </c>
      <c r="F447">
        <v>0</v>
      </c>
      <c r="G447" s="2">
        <v>43708.883784722224</v>
      </c>
      <c r="H447" t="s">
        <v>121</v>
      </c>
      <c r="I447" s="2">
        <v>43713.610601851855</v>
      </c>
      <c r="K447">
        <v>4</v>
      </c>
      <c r="L447" t="s">
        <v>173</v>
      </c>
      <c r="M447">
        <v>967</v>
      </c>
      <c r="N447">
        <v>5.5</v>
      </c>
      <c r="O447">
        <v>122.6</v>
      </c>
      <c r="P447">
        <v>11.23</v>
      </c>
      <c r="Q447">
        <v>4651</v>
      </c>
      <c r="R447" t="s">
        <v>611</v>
      </c>
      <c r="S447" t="s">
        <v>269</v>
      </c>
      <c r="T447" t="s">
        <v>3865</v>
      </c>
      <c r="U447" t="s">
        <v>3898</v>
      </c>
      <c r="V447">
        <v>40038</v>
      </c>
      <c r="W447" t="s">
        <v>184</v>
      </c>
      <c r="X447" s="1">
        <v>466</v>
      </c>
      <c r="Y447" t="s">
        <v>3882</v>
      </c>
      <c r="Z447" s="3">
        <v>40616</v>
      </c>
      <c r="AA447">
        <v>6</v>
      </c>
      <c r="AB447">
        <v>0</v>
      </c>
      <c r="AC447">
        <v>6</v>
      </c>
      <c r="AD447">
        <v>5</v>
      </c>
      <c r="AE447">
        <v>6</v>
      </c>
      <c r="AF447">
        <v>1</v>
      </c>
      <c r="AG447">
        <v>0</v>
      </c>
      <c r="AH447">
        <v>4</v>
      </c>
      <c r="AI447">
        <v>0</v>
      </c>
      <c r="AJ447">
        <v>2</v>
      </c>
      <c r="AK447">
        <v>2</v>
      </c>
      <c r="AL447">
        <v>2</v>
      </c>
      <c r="AM447">
        <v>5</v>
      </c>
      <c r="AN447">
        <v>217</v>
      </c>
      <c r="AO447">
        <v>686</v>
      </c>
      <c r="AP447">
        <v>53</v>
      </c>
      <c r="AQ447">
        <v>31</v>
      </c>
      <c r="AR447">
        <v>46</v>
      </c>
      <c r="AS447">
        <v>217</v>
      </c>
      <c r="AT447">
        <v>22</v>
      </c>
      <c r="AU447">
        <v>967</v>
      </c>
      <c r="AV447">
        <v>967</v>
      </c>
      <c r="AW447">
        <v>23</v>
      </c>
      <c r="AX447">
        <v>732</v>
      </c>
      <c r="AY447">
        <v>732</v>
      </c>
      <c r="AZ447">
        <v>2018</v>
      </c>
      <c r="BA447">
        <v>7.2886297376093196E-3</v>
      </c>
      <c r="BB447">
        <v>0.29644808743169399</v>
      </c>
      <c r="BC447">
        <v>0.5</v>
      </c>
      <c r="BD447">
        <v>0.29644808743169399</v>
      </c>
      <c r="BE447">
        <v>2.2750775594622501E-2</v>
      </c>
      <c r="BF447">
        <v>107.4</v>
      </c>
      <c r="BG447">
        <v>111.166</v>
      </c>
      <c r="BH447">
        <v>107.285</v>
      </c>
      <c r="BI447">
        <v>100</v>
      </c>
      <c r="BJ447">
        <v>100</v>
      </c>
      <c r="BK447">
        <v>120.155</v>
      </c>
      <c r="BL447">
        <v>4</v>
      </c>
      <c r="BM447">
        <v>4</v>
      </c>
      <c r="BN447">
        <v>4</v>
      </c>
      <c r="BO447">
        <v>4</v>
      </c>
      <c r="BP447">
        <v>4</v>
      </c>
      <c r="BQ447">
        <v>4</v>
      </c>
      <c r="BR447">
        <v>171.95</v>
      </c>
      <c r="BS447">
        <v>173.28100000000001</v>
      </c>
      <c r="BT447">
        <v>174.607</v>
      </c>
      <c r="BU447">
        <v>175.928</v>
      </c>
      <c r="BV447">
        <v>177.245</v>
      </c>
      <c r="BW447">
        <v>178.55500000000001</v>
      </c>
      <c r="BX447">
        <v>4</v>
      </c>
      <c r="BY447">
        <v>4</v>
      </c>
      <c r="BZ447">
        <v>4</v>
      </c>
      <c r="CA447">
        <v>4</v>
      </c>
      <c r="CB447">
        <v>4</v>
      </c>
      <c r="CC447">
        <v>4</v>
      </c>
      <c r="CD447">
        <v>0.98886129377945797</v>
      </c>
      <c r="CE447" s="3">
        <v>43465</v>
      </c>
      <c r="CF447">
        <v>283.35000000000002</v>
      </c>
      <c r="CG447" s="3">
        <v>43646</v>
      </c>
      <c r="CH447">
        <v>1.01215439856373</v>
      </c>
      <c r="CI447">
        <v>5.8209999999999997</v>
      </c>
      <c r="CK447">
        <v>19</v>
      </c>
      <c r="CL447">
        <v>3</v>
      </c>
      <c r="CM447">
        <v>0</v>
      </c>
      <c r="CN447">
        <v>0</v>
      </c>
      <c r="CO447">
        <v>0.36499999999999999</v>
      </c>
      <c r="CP447">
        <v>4.96</v>
      </c>
      <c r="CQ447">
        <v>0</v>
      </c>
      <c r="CR447">
        <v>0</v>
      </c>
      <c r="CS447">
        <v>1.3540000000000001</v>
      </c>
      <c r="CT447">
        <v>0</v>
      </c>
      <c r="CU447">
        <v>0.501</v>
      </c>
      <c r="CV447">
        <v>0.86099999999999999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107.4</v>
      </c>
      <c r="DF447">
        <v>105.446</v>
      </c>
      <c r="DG447">
        <v>107.65</v>
      </c>
      <c r="DH447">
        <v>104.848</v>
      </c>
      <c r="DI447">
        <v>99.807000000000002</v>
      </c>
      <c r="DJ447">
        <v>120.155</v>
      </c>
      <c r="DK447">
        <v>292.435</v>
      </c>
      <c r="DL447">
        <v>5.3540000000000001</v>
      </c>
      <c r="DM447">
        <v>0</v>
      </c>
      <c r="DN447">
        <v>4.3070000000000004</v>
      </c>
      <c r="DO447">
        <v>3.7770000000000001</v>
      </c>
      <c r="DP447">
        <v>1.895</v>
      </c>
      <c r="DQ447">
        <v>1.9039999999999999</v>
      </c>
      <c r="DR447">
        <v>171.95</v>
      </c>
      <c r="DS447">
        <v>173.28100000000001</v>
      </c>
      <c r="DT447">
        <v>174.607</v>
      </c>
      <c r="DU447">
        <v>175.928</v>
      </c>
      <c r="DV447">
        <v>177.245</v>
      </c>
      <c r="DW447">
        <v>178.55500000000001</v>
      </c>
      <c r="DX447">
        <v>1</v>
      </c>
      <c r="DY447">
        <v>1.3385</v>
      </c>
      <c r="DZ447">
        <v>1</v>
      </c>
      <c r="EA447">
        <v>0.99891641873295201</v>
      </c>
      <c r="EB447">
        <v>0.718208333333333</v>
      </c>
      <c r="EC447">
        <v>1</v>
      </c>
      <c r="ED447">
        <v>8</v>
      </c>
    </row>
    <row r="448" spans="1:134" x14ac:dyDescent="0.25">
      <c r="A448" s="6" t="s">
        <v>3172</v>
      </c>
      <c r="B448" t="s">
        <v>120</v>
      </c>
      <c r="C448">
        <v>40000</v>
      </c>
      <c r="E448" s="5" t="s">
        <v>1141</v>
      </c>
      <c r="F448">
        <v>0</v>
      </c>
      <c r="G448" s="2">
        <v>43712.423611111109</v>
      </c>
      <c r="H448" t="s">
        <v>121</v>
      </c>
      <c r="I448" s="2">
        <v>43713.48101851852</v>
      </c>
      <c r="L448" t="s">
        <v>128</v>
      </c>
      <c r="M448">
        <v>258</v>
      </c>
      <c r="N448">
        <v>8.1</v>
      </c>
      <c r="O448">
        <v>7.7290000000000001</v>
      </c>
      <c r="P448">
        <v>5.6760000000000002</v>
      </c>
      <c r="Q448">
        <v>711</v>
      </c>
      <c r="R448" t="s">
        <v>371</v>
      </c>
      <c r="S448" t="s">
        <v>358</v>
      </c>
      <c r="T448" t="s">
        <v>3861</v>
      </c>
      <c r="U448" t="s">
        <v>3900</v>
      </c>
      <c r="V448">
        <v>66100</v>
      </c>
      <c r="W448" t="s">
        <v>119</v>
      </c>
      <c r="X448" s="1">
        <v>711</v>
      </c>
      <c r="Y448" t="s">
        <v>3892</v>
      </c>
      <c r="Z448" s="3">
        <v>37378</v>
      </c>
      <c r="AA448">
        <v>7</v>
      </c>
      <c r="AB448">
        <v>0</v>
      </c>
      <c r="AC448">
        <v>5</v>
      </c>
      <c r="AD448">
        <v>8</v>
      </c>
      <c r="AE448">
        <v>7</v>
      </c>
      <c r="AF448">
        <v>0</v>
      </c>
      <c r="AG448">
        <v>0</v>
      </c>
      <c r="AH448">
        <v>6</v>
      </c>
      <c r="AI448">
        <v>0</v>
      </c>
      <c r="AK448">
        <v>4</v>
      </c>
      <c r="AL448">
        <v>1</v>
      </c>
      <c r="AM448">
        <v>18</v>
      </c>
      <c r="AN448">
        <v>131</v>
      </c>
      <c r="AO448">
        <v>434</v>
      </c>
      <c r="AP448">
        <v>21</v>
      </c>
      <c r="AQ448">
        <v>243</v>
      </c>
      <c r="AR448">
        <v>143</v>
      </c>
      <c r="AS448">
        <v>31</v>
      </c>
      <c r="AT448">
        <v>-2</v>
      </c>
      <c r="AU448">
        <v>258</v>
      </c>
      <c r="AV448">
        <v>258</v>
      </c>
      <c r="AW448">
        <v>133</v>
      </c>
      <c r="AX448">
        <v>577</v>
      </c>
      <c r="AY448">
        <v>577</v>
      </c>
      <c r="AZ448">
        <v>2017</v>
      </c>
      <c r="BA448">
        <v>4.1474654377880102E-2</v>
      </c>
      <c r="BB448">
        <v>5.3726169844020698E-2</v>
      </c>
      <c r="BC448">
        <v>0.93006993006993</v>
      </c>
      <c r="BD448">
        <v>0.227036395147313</v>
      </c>
      <c r="BE448">
        <v>-7.7519379844961196E-3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218.62700000000001</v>
      </c>
      <c r="BS448">
        <v>219.07499999999999</v>
      </c>
      <c r="BT448">
        <v>103.926</v>
      </c>
      <c r="BU448">
        <v>104.371</v>
      </c>
      <c r="BV448">
        <v>104.81399999999999</v>
      </c>
      <c r="BW448">
        <v>105.255</v>
      </c>
      <c r="BX448">
        <v>2</v>
      </c>
      <c r="BY448">
        <v>2</v>
      </c>
      <c r="BZ448">
        <v>2</v>
      </c>
      <c r="CA448">
        <v>2</v>
      </c>
      <c r="CB448">
        <v>2</v>
      </c>
      <c r="CC448">
        <v>2</v>
      </c>
      <c r="CD448" t="s">
        <v>193</v>
      </c>
      <c r="CE448" s="3">
        <v>43465</v>
      </c>
      <c r="CF448">
        <v>218.62700000000001</v>
      </c>
      <c r="CG448" s="3">
        <v>43646</v>
      </c>
      <c r="CI448">
        <v>135.18</v>
      </c>
      <c r="CJ448">
        <v>24.388999999999999</v>
      </c>
      <c r="CK448">
        <v>26</v>
      </c>
      <c r="CL448">
        <v>6</v>
      </c>
      <c r="CS448">
        <v>1E-3</v>
      </c>
      <c r="CT448">
        <v>1E-3</v>
      </c>
      <c r="CU448">
        <v>115.608</v>
      </c>
      <c r="CV448">
        <v>135.18</v>
      </c>
      <c r="CW448">
        <v>131.88499999999999</v>
      </c>
      <c r="CX448">
        <v>132.56200000000001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K448">
        <v>255.69499999999999</v>
      </c>
      <c r="DL448">
        <v>1E-3</v>
      </c>
      <c r="DM448">
        <v>1E-3</v>
      </c>
      <c r="DN448">
        <v>115.608</v>
      </c>
      <c r="DO448">
        <v>135.18</v>
      </c>
      <c r="DP448">
        <v>131.88499999999999</v>
      </c>
      <c r="DQ448">
        <v>132.56200000000001</v>
      </c>
      <c r="DR448">
        <v>218.62700000000001</v>
      </c>
      <c r="DS448">
        <v>218.62700000000001</v>
      </c>
      <c r="DT448">
        <v>103.926</v>
      </c>
      <c r="DU448">
        <v>104.371</v>
      </c>
      <c r="DV448">
        <v>104.81399999999999</v>
      </c>
      <c r="DW448">
        <v>105.255</v>
      </c>
      <c r="DY448" t="s">
        <v>193</v>
      </c>
      <c r="DZ448">
        <v>1</v>
      </c>
      <c r="EB448" t="s">
        <v>193</v>
      </c>
      <c r="EC448">
        <v>0.99947667708639898</v>
      </c>
      <c r="ED448">
        <v>17</v>
      </c>
    </row>
    <row r="449" spans="1:134" x14ac:dyDescent="0.25">
      <c r="A449" s="6" t="s">
        <v>3107</v>
      </c>
      <c r="B449" t="s">
        <v>120</v>
      </c>
      <c r="C449">
        <v>60000</v>
      </c>
      <c r="E449" s="5" t="s">
        <v>1141</v>
      </c>
      <c r="F449">
        <v>0</v>
      </c>
      <c r="G449" s="2">
        <v>43710.706863425927</v>
      </c>
      <c r="H449" t="s">
        <v>121</v>
      </c>
      <c r="I449" s="2">
        <v>43713.47996527778</v>
      </c>
      <c r="L449" t="s">
        <v>129</v>
      </c>
      <c r="M449">
        <v>2834</v>
      </c>
      <c r="N449">
        <v>4.5999999999999996</v>
      </c>
      <c r="O449">
        <v>9.8480000000000008</v>
      </c>
      <c r="P449">
        <v>4.4000000000000004</v>
      </c>
      <c r="Q449">
        <v>47782</v>
      </c>
      <c r="R449" t="s">
        <v>245</v>
      </c>
      <c r="S449" t="s">
        <v>123</v>
      </c>
      <c r="T449" t="s">
        <v>3871</v>
      </c>
      <c r="U449" t="s">
        <v>3900</v>
      </c>
      <c r="V449">
        <v>141</v>
      </c>
      <c r="W449" t="s">
        <v>119</v>
      </c>
      <c r="X449" s="1">
        <v>477</v>
      </c>
      <c r="Y449" t="s">
        <v>3882</v>
      </c>
      <c r="Z449" s="3">
        <v>38517</v>
      </c>
      <c r="AA449">
        <v>6</v>
      </c>
      <c r="AB449">
        <v>1</v>
      </c>
      <c r="AC449">
        <v>6</v>
      </c>
      <c r="AD449">
        <v>2</v>
      </c>
      <c r="AE449">
        <v>5</v>
      </c>
      <c r="AF449">
        <v>2</v>
      </c>
      <c r="AG449">
        <v>0</v>
      </c>
      <c r="AH449">
        <v>2</v>
      </c>
      <c r="AI449">
        <v>0</v>
      </c>
      <c r="AJ449">
        <v>2</v>
      </c>
      <c r="AK449">
        <v>1</v>
      </c>
      <c r="AL449">
        <v>2</v>
      </c>
      <c r="AM449">
        <v>4</v>
      </c>
      <c r="AN449">
        <v>478</v>
      </c>
      <c r="AO449">
        <v>1223</v>
      </c>
      <c r="AP449">
        <v>131</v>
      </c>
      <c r="AQ449">
        <v>187</v>
      </c>
      <c r="AR449">
        <v>123</v>
      </c>
      <c r="AS449">
        <v>386</v>
      </c>
      <c r="AT449">
        <v>101</v>
      </c>
      <c r="AU449">
        <v>2834</v>
      </c>
      <c r="AV449">
        <v>2834</v>
      </c>
      <c r="AW449">
        <v>119</v>
      </c>
      <c r="AX449">
        <v>1346</v>
      </c>
      <c r="AY449">
        <v>1346</v>
      </c>
      <c r="AZ449">
        <v>2018</v>
      </c>
      <c r="BA449">
        <v>3.2706459525756299E-3</v>
      </c>
      <c r="BB449">
        <v>0.28677563150074198</v>
      </c>
      <c r="BC449">
        <v>0.96747967479674801</v>
      </c>
      <c r="BD449">
        <v>0.35512630014858798</v>
      </c>
      <c r="BE449">
        <v>3.5638673253352099E-2</v>
      </c>
      <c r="BL449">
        <v>202.517</v>
      </c>
      <c r="BM449">
        <v>203.09800000000001</v>
      </c>
      <c r="BN449">
        <v>202.38399999999999</v>
      </c>
      <c r="BO449">
        <v>202.29300000000001</v>
      </c>
      <c r="BP449">
        <v>201.37</v>
      </c>
      <c r="BQ449">
        <v>202.42599999999999</v>
      </c>
      <c r="BR449">
        <v>47.710999999999999</v>
      </c>
      <c r="BS449">
        <v>52.307000000000002</v>
      </c>
      <c r="BT449">
        <v>56.893999999999998</v>
      </c>
      <c r="BU449">
        <v>61.472000000000001</v>
      </c>
      <c r="BV449">
        <v>71.024000000000001</v>
      </c>
      <c r="BW449">
        <v>80.555000000000007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0.88997420285844098</v>
      </c>
      <c r="CE449" s="3">
        <v>43465</v>
      </c>
      <c r="CF449">
        <v>250.22800000000001</v>
      </c>
      <c r="CG449" s="3">
        <v>43646</v>
      </c>
      <c r="CH449">
        <v>0.80505834078126703</v>
      </c>
      <c r="CI449">
        <v>0</v>
      </c>
      <c r="CK449">
        <v>4</v>
      </c>
      <c r="CL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K449">
        <v>225.15199999999999</v>
      </c>
      <c r="DL449">
        <v>163.03800000000001</v>
      </c>
      <c r="DM449">
        <v>182.078</v>
      </c>
      <c r="DN449">
        <v>185.29</v>
      </c>
      <c r="DO449">
        <v>168.64</v>
      </c>
      <c r="DP449">
        <v>187.88200000000001</v>
      </c>
      <c r="DQ449">
        <v>193.57900000000001</v>
      </c>
      <c r="DR449">
        <v>47.710999999999999</v>
      </c>
      <c r="DS449">
        <v>52.307000000000002</v>
      </c>
      <c r="DT449">
        <v>56.893999999999998</v>
      </c>
      <c r="DU449">
        <v>61.472000000000001</v>
      </c>
      <c r="DV449">
        <v>71.024000000000001</v>
      </c>
      <c r="DW449">
        <v>80.555000000000007</v>
      </c>
      <c r="DY449">
        <v>0.80505834078126703</v>
      </c>
      <c r="DZ449">
        <v>1</v>
      </c>
      <c r="EB449">
        <v>0.88997420285844098</v>
      </c>
      <c r="EC449">
        <v>1</v>
      </c>
      <c r="ED449">
        <v>14</v>
      </c>
    </row>
    <row r="450" spans="1:134" x14ac:dyDescent="0.25">
      <c r="A450" s="6" t="s">
        <v>3102</v>
      </c>
      <c r="B450" t="s">
        <v>120</v>
      </c>
      <c r="C450">
        <v>30000</v>
      </c>
      <c r="E450" s="5" t="s">
        <v>1141</v>
      </c>
      <c r="F450">
        <v>0</v>
      </c>
      <c r="G450" s="2">
        <v>43710.642997685187</v>
      </c>
      <c r="H450" t="s">
        <v>121</v>
      </c>
      <c r="I450" s="2">
        <v>43713.478495370371</v>
      </c>
      <c r="L450" t="s">
        <v>122</v>
      </c>
      <c r="M450">
        <v>3170</v>
      </c>
      <c r="N450">
        <v>9</v>
      </c>
      <c r="O450">
        <v>2.74</v>
      </c>
      <c r="P450">
        <v>1.8759999999999999</v>
      </c>
      <c r="Q450">
        <v>741029</v>
      </c>
      <c r="R450" t="s">
        <v>617</v>
      </c>
      <c r="S450" t="s">
        <v>136</v>
      </c>
      <c r="T450" t="s">
        <v>3861</v>
      </c>
      <c r="U450" t="s">
        <v>3899</v>
      </c>
      <c r="V450">
        <v>80036</v>
      </c>
      <c r="W450" t="s">
        <v>119</v>
      </c>
      <c r="X450" s="1">
        <v>741</v>
      </c>
      <c r="Y450" t="s">
        <v>3892</v>
      </c>
      <c r="Z450" s="3">
        <v>41051</v>
      </c>
      <c r="AA450">
        <v>7</v>
      </c>
      <c r="AB450">
        <v>0</v>
      </c>
      <c r="AC450">
        <v>5</v>
      </c>
      <c r="AD450">
        <v>8</v>
      </c>
      <c r="AE450">
        <v>7</v>
      </c>
      <c r="AF450">
        <v>1</v>
      </c>
      <c r="AG450">
        <v>0</v>
      </c>
      <c r="AH450">
        <v>3</v>
      </c>
      <c r="AI450">
        <v>1</v>
      </c>
      <c r="AJ450">
        <v>3</v>
      </c>
      <c r="AK450">
        <v>3</v>
      </c>
      <c r="AL450">
        <v>2</v>
      </c>
      <c r="AM450">
        <v>18</v>
      </c>
      <c r="AN450">
        <v>3490</v>
      </c>
      <c r="AO450">
        <v>2870</v>
      </c>
      <c r="AP450">
        <v>272</v>
      </c>
      <c r="AQ450">
        <v>262</v>
      </c>
      <c r="AR450">
        <v>3853</v>
      </c>
      <c r="AS450">
        <v>507</v>
      </c>
      <c r="AT450">
        <v>165</v>
      </c>
      <c r="AU450">
        <v>3170</v>
      </c>
      <c r="AV450">
        <v>3018</v>
      </c>
      <c r="AW450">
        <v>2086</v>
      </c>
      <c r="AX450">
        <v>6723</v>
      </c>
      <c r="AY450">
        <v>6723</v>
      </c>
      <c r="AZ450">
        <v>2018</v>
      </c>
      <c r="BA450">
        <v>6.2717770034843197E-3</v>
      </c>
      <c r="BB450">
        <v>7.5412762159750096E-2</v>
      </c>
      <c r="BC450">
        <v>0.54139631456008297</v>
      </c>
      <c r="BD450">
        <v>0.51911349100104098</v>
      </c>
      <c r="BE450">
        <v>5.4671968190854799E-2</v>
      </c>
      <c r="BF450">
        <v>100</v>
      </c>
      <c r="BG450">
        <v>100</v>
      </c>
      <c r="BH450">
        <v>100</v>
      </c>
      <c r="BI450">
        <v>100.7</v>
      </c>
      <c r="BJ450">
        <v>100</v>
      </c>
      <c r="BK450">
        <v>100</v>
      </c>
      <c r="BL450">
        <v>100</v>
      </c>
      <c r="BM450">
        <v>100</v>
      </c>
      <c r="BN450">
        <v>100</v>
      </c>
      <c r="BO450">
        <v>100</v>
      </c>
      <c r="BP450">
        <v>100</v>
      </c>
      <c r="BQ450">
        <v>100</v>
      </c>
      <c r="BR450">
        <v>151.66200000000001</v>
      </c>
      <c r="BS450">
        <v>157.97200000000001</v>
      </c>
      <c r="BT450">
        <v>164.262</v>
      </c>
      <c r="BU450">
        <v>170.53299999999999</v>
      </c>
      <c r="BV450">
        <v>176.785</v>
      </c>
      <c r="BW450">
        <v>183.018</v>
      </c>
      <c r="BX450">
        <v>3</v>
      </c>
      <c r="BY450">
        <v>3</v>
      </c>
      <c r="BZ450">
        <v>3</v>
      </c>
      <c r="CA450">
        <v>3</v>
      </c>
      <c r="CB450">
        <v>3</v>
      </c>
      <c r="CC450">
        <v>3</v>
      </c>
      <c r="CD450">
        <v>0.922701757308237</v>
      </c>
      <c r="CE450" s="3">
        <v>43465</v>
      </c>
      <c r="CF450">
        <v>351.66199999999998</v>
      </c>
      <c r="CG450" s="3">
        <v>43646</v>
      </c>
      <c r="CH450">
        <v>0.94611000000000001</v>
      </c>
      <c r="CI450">
        <v>0</v>
      </c>
      <c r="CK450">
        <v>11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99.234999999999999</v>
      </c>
      <c r="DF450">
        <v>100</v>
      </c>
      <c r="DG450">
        <v>100</v>
      </c>
      <c r="DH450">
        <v>100.7</v>
      </c>
      <c r="DI450">
        <v>66.203999999999994</v>
      </c>
      <c r="DJ450">
        <v>77.951999999999998</v>
      </c>
      <c r="DK450">
        <v>395.18900000000002</v>
      </c>
      <c r="DL450">
        <v>89.986999999999995</v>
      </c>
      <c r="DM450">
        <v>98.483999999999995</v>
      </c>
      <c r="DN450">
        <v>99.364999999999995</v>
      </c>
      <c r="DO450">
        <v>96.052000000000007</v>
      </c>
      <c r="DP450">
        <v>89.941000000000003</v>
      </c>
      <c r="DQ450">
        <v>89.968000000000004</v>
      </c>
      <c r="DR450">
        <v>151.661</v>
      </c>
      <c r="DS450">
        <v>157.971</v>
      </c>
      <c r="DT450">
        <v>164.261</v>
      </c>
      <c r="DU450">
        <v>170.53200000000001</v>
      </c>
      <c r="DV450">
        <v>176.78399999999999</v>
      </c>
      <c r="DW450">
        <v>183.01599999999999</v>
      </c>
      <c r="DX450">
        <v>0.99234999999999995</v>
      </c>
      <c r="DY450">
        <v>0.89986999999999995</v>
      </c>
      <c r="DZ450">
        <v>0.99999340639052603</v>
      </c>
      <c r="EA450">
        <v>0.90576161145330403</v>
      </c>
      <c r="EB450">
        <v>0.93966166666666595</v>
      </c>
      <c r="EC450">
        <v>0.99999302949915903</v>
      </c>
      <c r="ED450">
        <v>7</v>
      </c>
    </row>
    <row r="451" spans="1:134" x14ac:dyDescent="0.25">
      <c r="A451" s="6" t="s">
        <v>3193</v>
      </c>
      <c r="B451" t="s">
        <v>120</v>
      </c>
      <c r="C451">
        <v>150000</v>
      </c>
      <c r="E451" s="5" t="s">
        <v>1141</v>
      </c>
      <c r="F451">
        <v>0</v>
      </c>
      <c r="G451" s="2">
        <v>43712.689733796295</v>
      </c>
      <c r="H451" t="s">
        <v>121</v>
      </c>
      <c r="I451" s="2">
        <v>43713.460520833331</v>
      </c>
      <c r="L451" t="s">
        <v>173</v>
      </c>
      <c r="M451">
        <v>1064</v>
      </c>
      <c r="N451">
        <v>9.4</v>
      </c>
      <c r="P451">
        <v>2.6709999999999998</v>
      </c>
      <c r="Q451">
        <v>46771</v>
      </c>
      <c r="R451" t="s">
        <v>614</v>
      </c>
      <c r="S451" t="s">
        <v>161</v>
      </c>
      <c r="T451" t="s">
        <v>3864</v>
      </c>
      <c r="U451" t="s">
        <v>3897</v>
      </c>
      <c r="V451">
        <v>22066</v>
      </c>
      <c r="W451" t="s">
        <v>132</v>
      </c>
      <c r="X451" s="1">
        <v>467</v>
      </c>
      <c r="Y451" t="s">
        <v>3882</v>
      </c>
      <c r="Z451" s="3">
        <v>42857</v>
      </c>
      <c r="AC451">
        <v>6</v>
      </c>
      <c r="AG451">
        <v>0</v>
      </c>
      <c r="AH451">
        <v>3</v>
      </c>
      <c r="AI451">
        <v>0</v>
      </c>
      <c r="AK451">
        <v>3</v>
      </c>
      <c r="AL451">
        <v>2</v>
      </c>
      <c r="AP451">
        <v>0</v>
      </c>
      <c r="BF451">
        <v>220.85900000000001</v>
      </c>
      <c r="BG451">
        <v>162.25200000000001</v>
      </c>
      <c r="BH451">
        <v>124.15900000000001</v>
      </c>
      <c r="BI451">
        <v>139.41300000000001</v>
      </c>
      <c r="BJ451">
        <v>109.096</v>
      </c>
      <c r="BK451">
        <v>88.661000000000001</v>
      </c>
      <c r="BL451">
        <v>38</v>
      </c>
      <c r="BM451">
        <v>38</v>
      </c>
      <c r="BN451">
        <v>38</v>
      </c>
      <c r="BO451">
        <v>38</v>
      </c>
      <c r="BP451">
        <v>28</v>
      </c>
      <c r="BQ451">
        <v>28</v>
      </c>
      <c r="BX451">
        <v>4</v>
      </c>
      <c r="BY451">
        <v>4</v>
      </c>
      <c r="BZ451">
        <v>4</v>
      </c>
      <c r="CA451">
        <v>4</v>
      </c>
      <c r="CB451">
        <v>4</v>
      </c>
      <c r="CC451">
        <v>3</v>
      </c>
      <c r="CD451">
        <v>0.85858481243586304</v>
      </c>
      <c r="CE451" s="3">
        <v>43465</v>
      </c>
      <c r="CF451">
        <v>258.85899999999998</v>
      </c>
      <c r="CG451" s="3">
        <v>43646</v>
      </c>
      <c r="CH451">
        <v>0.90785717321012604</v>
      </c>
      <c r="CI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DE451">
        <v>214.739</v>
      </c>
      <c r="DF451">
        <v>154.035</v>
      </c>
      <c r="DG451">
        <v>118.497</v>
      </c>
      <c r="DH451">
        <v>108.91200000000001</v>
      </c>
      <c r="DI451">
        <v>108.474</v>
      </c>
      <c r="DJ451">
        <v>74.203999999999994</v>
      </c>
      <c r="DK451">
        <v>101.149</v>
      </c>
      <c r="DL451">
        <v>20.268000000000001</v>
      </c>
      <c r="DM451">
        <v>5.3079999999999998</v>
      </c>
      <c r="DN451">
        <v>30.094000000000001</v>
      </c>
      <c r="DO451">
        <v>24.704000000000001</v>
      </c>
      <c r="DP451">
        <v>21.303000000000001</v>
      </c>
      <c r="DQ451">
        <v>23.071000000000002</v>
      </c>
      <c r="DX451">
        <v>0.97229001308527097</v>
      </c>
      <c r="DY451">
        <v>0.53336842105263105</v>
      </c>
      <c r="EA451">
        <v>0.92234024915920598</v>
      </c>
      <c r="EB451">
        <v>0.59975000000000001</v>
      </c>
      <c r="ED451">
        <v>2</v>
      </c>
    </row>
    <row r="452" spans="1:134" x14ac:dyDescent="0.25">
      <c r="A452" s="6" t="s">
        <v>3117</v>
      </c>
      <c r="B452" t="s">
        <v>120</v>
      </c>
      <c r="C452">
        <v>300000</v>
      </c>
      <c r="E452" s="5" t="s">
        <v>1141</v>
      </c>
      <c r="F452">
        <v>0</v>
      </c>
      <c r="G452" s="2">
        <v>43711.305312500001</v>
      </c>
      <c r="H452" t="s">
        <v>121</v>
      </c>
      <c r="I452" s="2">
        <v>43713.456828703704</v>
      </c>
      <c r="K452">
        <v>4</v>
      </c>
      <c r="L452" t="s">
        <v>128</v>
      </c>
      <c r="M452">
        <v>1188</v>
      </c>
      <c r="N452">
        <v>3.3</v>
      </c>
      <c r="O452">
        <v>0</v>
      </c>
      <c r="P452">
        <v>0</v>
      </c>
      <c r="Q452">
        <v>412</v>
      </c>
      <c r="R452" t="s">
        <v>619</v>
      </c>
      <c r="S452" t="s">
        <v>543</v>
      </c>
      <c r="T452" t="s">
        <v>3870</v>
      </c>
      <c r="U452" t="s">
        <v>3899</v>
      </c>
      <c r="V452">
        <v>88836</v>
      </c>
      <c r="W452" t="s">
        <v>184</v>
      </c>
      <c r="X452" s="1">
        <v>562</v>
      </c>
      <c r="Y452" t="s">
        <v>3892</v>
      </c>
      <c r="Z452" s="3">
        <v>40553</v>
      </c>
      <c r="AA452">
        <v>7</v>
      </c>
      <c r="AB452">
        <v>0</v>
      </c>
      <c r="AC452">
        <v>6</v>
      </c>
      <c r="AD452">
        <v>4</v>
      </c>
      <c r="AE452">
        <v>6</v>
      </c>
      <c r="AF452">
        <v>1</v>
      </c>
      <c r="AG452">
        <v>0</v>
      </c>
      <c r="AH452">
        <v>3</v>
      </c>
      <c r="AI452">
        <v>0</v>
      </c>
      <c r="AJ452">
        <v>3</v>
      </c>
      <c r="AK452">
        <v>2</v>
      </c>
      <c r="AL452">
        <v>2</v>
      </c>
      <c r="AM452">
        <v>40</v>
      </c>
      <c r="AN452">
        <v>128</v>
      </c>
      <c r="AO452">
        <v>1013</v>
      </c>
      <c r="AP452">
        <v>39</v>
      </c>
      <c r="AQ452">
        <v>293</v>
      </c>
      <c r="AR452">
        <v>349</v>
      </c>
      <c r="AS452">
        <v>585</v>
      </c>
      <c r="AT452">
        <v>2</v>
      </c>
      <c r="AU452">
        <v>1188</v>
      </c>
      <c r="AV452">
        <v>1188</v>
      </c>
      <c r="AW452">
        <v>348</v>
      </c>
      <c r="AX452">
        <v>1362</v>
      </c>
      <c r="AY452">
        <v>1362</v>
      </c>
      <c r="AZ452">
        <v>2017</v>
      </c>
      <c r="BA452">
        <v>3.9486673247778797E-2</v>
      </c>
      <c r="BB452">
        <v>0.42951541850220198</v>
      </c>
      <c r="BC452">
        <v>0.99713467048710602</v>
      </c>
      <c r="BD452">
        <v>9.3979441997063096E-2</v>
      </c>
      <c r="BE452">
        <v>1.68350168350168E-3</v>
      </c>
      <c r="BF452">
        <v>100</v>
      </c>
      <c r="BG452">
        <v>100</v>
      </c>
      <c r="BH452">
        <v>100</v>
      </c>
      <c r="BI452">
        <v>100</v>
      </c>
      <c r="BJ452">
        <v>100</v>
      </c>
      <c r="BK452">
        <v>100</v>
      </c>
      <c r="BL452">
        <v>60.95</v>
      </c>
      <c r="BM452">
        <v>60.896000000000001</v>
      </c>
      <c r="BN452">
        <v>62.981000000000002</v>
      </c>
      <c r="BO452">
        <v>61.682000000000002</v>
      </c>
      <c r="BP452">
        <v>62.314</v>
      </c>
      <c r="BQ452">
        <v>62.04</v>
      </c>
      <c r="BR452">
        <v>152.24600000000001</v>
      </c>
      <c r="BS452">
        <v>157.91900000000001</v>
      </c>
      <c r="BT452">
        <v>163.56399999999999</v>
      </c>
      <c r="BU452">
        <v>172.291</v>
      </c>
      <c r="BV452">
        <v>174.798</v>
      </c>
      <c r="BW452">
        <v>180.405</v>
      </c>
      <c r="BX452">
        <v>3</v>
      </c>
      <c r="BY452">
        <v>3</v>
      </c>
      <c r="BZ452">
        <v>3</v>
      </c>
      <c r="CA452">
        <v>3</v>
      </c>
      <c r="CB452">
        <v>3</v>
      </c>
      <c r="CC452">
        <v>3</v>
      </c>
      <c r="CD452">
        <v>0.48113070536213598</v>
      </c>
      <c r="CE452" s="3">
        <v>43465</v>
      </c>
      <c r="CF452">
        <v>313.19600000000003</v>
      </c>
      <c r="CG452" s="3">
        <v>43646</v>
      </c>
      <c r="CH452">
        <v>0.43425287356321801</v>
      </c>
      <c r="CI452">
        <v>3.5409999999999999</v>
      </c>
      <c r="CK452">
        <v>12</v>
      </c>
      <c r="CL452">
        <v>4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1.84</v>
      </c>
      <c r="CV452">
        <v>3.0619999999999998</v>
      </c>
      <c r="CW452">
        <v>2.2250000000000001</v>
      </c>
      <c r="CX452">
        <v>1.7270000000000001</v>
      </c>
      <c r="CY452">
        <v>0</v>
      </c>
      <c r="CZ452">
        <v>0</v>
      </c>
      <c r="DA452">
        <v>0</v>
      </c>
      <c r="DB452">
        <v>0.47899999999999998</v>
      </c>
      <c r="DC452">
        <v>0</v>
      </c>
      <c r="DD452">
        <v>0</v>
      </c>
      <c r="DE452">
        <v>39.323999999999998</v>
      </c>
      <c r="DF452">
        <v>0</v>
      </c>
      <c r="DG452">
        <v>60.362000000000002</v>
      </c>
      <c r="DH452">
        <v>64.281000000000006</v>
      </c>
      <c r="DI452">
        <v>61.198999999999998</v>
      </c>
      <c r="DJ452">
        <v>22.495000000000001</v>
      </c>
      <c r="DK452">
        <v>276.39400000000001</v>
      </c>
      <c r="DL452">
        <v>30.568999999999999</v>
      </c>
      <c r="DM452">
        <v>9.5489999999999995</v>
      </c>
      <c r="DN452">
        <v>51.029000000000003</v>
      </c>
      <c r="DO452">
        <v>64.744</v>
      </c>
      <c r="DP452">
        <v>41.613999999999997</v>
      </c>
      <c r="DQ452">
        <v>21.946000000000002</v>
      </c>
      <c r="DR452">
        <v>152.24600000000001</v>
      </c>
      <c r="DS452">
        <v>157.91900000000001</v>
      </c>
      <c r="DT452">
        <v>163.56399999999999</v>
      </c>
      <c r="DU452">
        <v>172.77</v>
      </c>
      <c r="DV452">
        <v>174.798</v>
      </c>
      <c r="DW452">
        <v>180.405</v>
      </c>
      <c r="DX452">
        <v>0.39323999999999998</v>
      </c>
      <c r="DY452">
        <v>0.50154224774405198</v>
      </c>
      <c r="DZ452">
        <v>1</v>
      </c>
      <c r="EA452">
        <v>0.41276833333333302</v>
      </c>
      <c r="EB452">
        <v>0.59173063907696299</v>
      </c>
      <c r="EC452">
        <v>1.0004784148985699</v>
      </c>
      <c r="ED452">
        <v>8</v>
      </c>
    </row>
    <row r="453" spans="1:134" x14ac:dyDescent="0.25">
      <c r="A453" s="6" t="s">
        <v>3095</v>
      </c>
      <c r="B453" t="s">
        <v>120</v>
      </c>
      <c r="C453">
        <v>500000</v>
      </c>
      <c r="E453" s="5" t="s">
        <v>1141</v>
      </c>
      <c r="F453">
        <v>0</v>
      </c>
      <c r="G453" s="2">
        <v>43710.553622685184</v>
      </c>
      <c r="H453" t="s">
        <v>121</v>
      </c>
      <c r="I453" s="2">
        <v>43713.453368055554</v>
      </c>
      <c r="K453">
        <v>3</v>
      </c>
      <c r="L453" t="s">
        <v>148</v>
      </c>
      <c r="M453">
        <v>2683</v>
      </c>
      <c r="N453">
        <v>-6.6</v>
      </c>
      <c r="O453">
        <v>3.371</v>
      </c>
      <c r="P453">
        <v>1.3979999999999999</v>
      </c>
      <c r="Q453">
        <v>2822</v>
      </c>
      <c r="R453" t="s">
        <v>620</v>
      </c>
      <c r="S453" t="s">
        <v>117</v>
      </c>
      <c r="T453" t="s">
        <v>3860</v>
      </c>
      <c r="U453" t="s">
        <v>3897</v>
      </c>
      <c r="V453">
        <v>20864</v>
      </c>
      <c r="W453" t="s">
        <v>119</v>
      </c>
      <c r="X453" s="1">
        <v>282</v>
      </c>
      <c r="Y453" t="s">
        <v>3888</v>
      </c>
      <c r="Z453" s="3">
        <v>34486</v>
      </c>
      <c r="AA453">
        <v>5</v>
      </c>
      <c r="AB453">
        <v>0</v>
      </c>
      <c r="AC453">
        <v>5</v>
      </c>
      <c r="AD453">
        <v>3</v>
      </c>
      <c r="AE453">
        <v>6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1</v>
      </c>
      <c r="AL453">
        <v>1</v>
      </c>
      <c r="AM453">
        <v>0</v>
      </c>
      <c r="AN453">
        <v>573</v>
      </c>
      <c r="AO453">
        <v>1281</v>
      </c>
      <c r="AP453">
        <v>-178</v>
      </c>
      <c r="AQ453">
        <v>178</v>
      </c>
      <c r="AR453">
        <v>188</v>
      </c>
      <c r="AS453">
        <v>556</v>
      </c>
      <c r="AT453">
        <v>-231</v>
      </c>
      <c r="AU453">
        <v>2683</v>
      </c>
      <c r="AV453">
        <v>2683</v>
      </c>
      <c r="AW453">
        <v>98</v>
      </c>
      <c r="AX453">
        <v>1469</v>
      </c>
      <c r="AY453">
        <v>1469</v>
      </c>
      <c r="AZ453">
        <v>2018</v>
      </c>
      <c r="BA453">
        <v>0</v>
      </c>
      <c r="BB453">
        <v>0.37848876786929803</v>
      </c>
      <c r="BC453">
        <v>0.52127659574467999</v>
      </c>
      <c r="BD453">
        <v>0.39006126616746001</v>
      </c>
      <c r="BE453">
        <v>-8.6097651882221293E-2</v>
      </c>
      <c r="BF453">
        <v>320</v>
      </c>
      <c r="BG453">
        <v>320</v>
      </c>
      <c r="BH453">
        <v>320</v>
      </c>
      <c r="BI453">
        <v>320</v>
      </c>
      <c r="BJ453">
        <v>320</v>
      </c>
      <c r="BK453">
        <v>320</v>
      </c>
      <c r="BL453">
        <v>15.942</v>
      </c>
      <c r="BM453">
        <v>17.03</v>
      </c>
      <c r="BN453">
        <v>15.065</v>
      </c>
      <c r="BO453">
        <v>16.065999999999999</v>
      </c>
      <c r="BP453">
        <v>15.387</v>
      </c>
      <c r="BQ453">
        <v>16.587</v>
      </c>
      <c r="BR453">
        <v>161.06299999999999</v>
      </c>
      <c r="BS453">
        <v>161.97900000000001</v>
      </c>
      <c r="BT453">
        <v>162.89500000000001</v>
      </c>
      <c r="BU453">
        <v>163.809</v>
      </c>
      <c r="BV453">
        <v>164.72300000000001</v>
      </c>
      <c r="BW453">
        <v>165.636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0.51671736744181895</v>
      </c>
      <c r="CE453" s="3">
        <v>43465</v>
      </c>
      <c r="CF453">
        <v>497.005</v>
      </c>
      <c r="CG453" s="3">
        <v>43646</v>
      </c>
      <c r="CH453">
        <v>0.11152520375541</v>
      </c>
      <c r="CI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36.295999999999999</v>
      </c>
      <c r="DF453">
        <v>163.22300000000001</v>
      </c>
      <c r="DG453">
        <v>123.03100000000001</v>
      </c>
      <c r="DH453">
        <v>163.20699999999999</v>
      </c>
      <c r="DI453">
        <v>255.66800000000001</v>
      </c>
      <c r="DJ453">
        <v>292.95400000000001</v>
      </c>
      <c r="DK453">
        <v>177.256</v>
      </c>
      <c r="DL453">
        <v>1.17</v>
      </c>
      <c r="DM453">
        <v>2.0299999999999998</v>
      </c>
      <c r="DN453">
        <v>6.5000000000000002E-2</v>
      </c>
      <c r="DO453">
        <v>1.0660000000000001</v>
      </c>
      <c r="DP453">
        <v>0.38700000000000001</v>
      </c>
      <c r="DQ453">
        <v>2.645</v>
      </c>
      <c r="DR453">
        <v>108.751</v>
      </c>
      <c r="DS453">
        <v>126.747</v>
      </c>
      <c r="DT453">
        <v>144.72499999999999</v>
      </c>
      <c r="DU453">
        <v>113.958</v>
      </c>
      <c r="DV453">
        <v>134.88300000000001</v>
      </c>
      <c r="DW453">
        <v>69.164000000000001</v>
      </c>
      <c r="DX453">
        <v>0.113425</v>
      </c>
      <c r="DY453">
        <v>7.3391042529168199E-2</v>
      </c>
      <c r="DZ453">
        <v>0.67520783792677397</v>
      </c>
      <c r="EA453">
        <v>0.53873906249999903</v>
      </c>
      <c r="EB453">
        <v>7.6636447849121006E-2</v>
      </c>
      <c r="EC453">
        <v>0.71240122231801595</v>
      </c>
      <c r="ED453">
        <v>25</v>
      </c>
    </row>
    <row r="454" spans="1:134" x14ac:dyDescent="0.25">
      <c r="A454" s="6" t="s">
        <v>3061</v>
      </c>
      <c r="B454" t="s">
        <v>120</v>
      </c>
      <c r="C454">
        <v>500000</v>
      </c>
      <c r="E454" s="5" t="s">
        <v>1141</v>
      </c>
      <c r="F454">
        <v>0</v>
      </c>
      <c r="G454" s="2">
        <v>43708.604756944442</v>
      </c>
      <c r="H454" t="s">
        <v>121</v>
      </c>
      <c r="I454" s="2">
        <v>43713.414490740739</v>
      </c>
      <c r="J454">
        <v>2306330</v>
      </c>
      <c r="K454">
        <v>4</v>
      </c>
      <c r="L454" t="s">
        <v>129</v>
      </c>
      <c r="M454">
        <v>3540</v>
      </c>
      <c r="N454">
        <v>7.6</v>
      </c>
      <c r="O454">
        <v>3.9119999999999999</v>
      </c>
      <c r="P454">
        <v>3.8250000000000002</v>
      </c>
      <c r="Q454">
        <v>242</v>
      </c>
      <c r="R454" t="s">
        <v>622</v>
      </c>
      <c r="S454" t="s">
        <v>269</v>
      </c>
      <c r="T454" t="s">
        <v>3865</v>
      </c>
      <c r="U454" t="s">
        <v>3898</v>
      </c>
      <c r="V454">
        <v>40037</v>
      </c>
      <c r="W454" t="s">
        <v>119</v>
      </c>
      <c r="X454" s="1">
        <v>242</v>
      </c>
      <c r="Y454" t="s">
        <v>3889</v>
      </c>
      <c r="Z454" s="3">
        <v>41673</v>
      </c>
      <c r="AA454">
        <v>6</v>
      </c>
      <c r="AB454">
        <v>1</v>
      </c>
      <c r="AC454">
        <v>5</v>
      </c>
      <c r="AD454">
        <v>4</v>
      </c>
      <c r="AE454">
        <v>6</v>
      </c>
      <c r="AF454">
        <v>0</v>
      </c>
      <c r="AG454">
        <v>0</v>
      </c>
      <c r="AH454">
        <v>3</v>
      </c>
      <c r="AI454">
        <v>0</v>
      </c>
      <c r="AJ454">
        <v>2</v>
      </c>
      <c r="AK454">
        <v>2</v>
      </c>
      <c r="AL454">
        <v>1</v>
      </c>
      <c r="AM454">
        <v>7</v>
      </c>
      <c r="AN454">
        <v>1071</v>
      </c>
      <c r="AO454">
        <v>2828</v>
      </c>
      <c r="AP454">
        <v>270</v>
      </c>
      <c r="AQ454">
        <v>1949</v>
      </c>
      <c r="AR454">
        <v>882</v>
      </c>
      <c r="AS454">
        <v>644</v>
      </c>
      <c r="AT454">
        <v>111</v>
      </c>
      <c r="AU454">
        <v>3540</v>
      </c>
      <c r="AV454">
        <v>3540</v>
      </c>
      <c r="AW454">
        <v>855</v>
      </c>
      <c r="AX454">
        <v>3710</v>
      </c>
      <c r="AY454">
        <v>3710</v>
      </c>
      <c r="AZ454">
        <v>2018</v>
      </c>
      <c r="BA454">
        <v>2.4752475247524701E-3</v>
      </c>
      <c r="BB454">
        <v>0.17358490566037699</v>
      </c>
      <c r="BC454">
        <v>0.96938775510204001</v>
      </c>
      <c r="BD454">
        <v>0.28867924528301803</v>
      </c>
      <c r="BE454">
        <v>3.1355932203389801E-2</v>
      </c>
      <c r="BF454">
        <v>1227.6220000000001</v>
      </c>
      <c r="BG454">
        <v>1269.021</v>
      </c>
      <c r="BH454">
        <v>1241.222</v>
      </c>
      <c r="BI454">
        <v>1180.848</v>
      </c>
      <c r="BJ454">
        <v>1306.2460000000001</v>
      </c>
      <c r="BK454">
        <v>1364.16</v>
      </c>
      <c r="BL454">
        <v>54.125</v>
      </c>
      <c r="BM454">
        <v>53.176000000000002</v>
      </c>
      <c r="BN454">
        <v>83.695999999999998</v>
      </c>
      <c r="BO454">
        <v>140</v>
      </c>
      <c r="BP454">
        <v>51.472000000000001</v>
      </c>
      <c r="BQ454">
        <v>57.567</v>
      </c>
      <c r="BR454">
        <v>1021.667</v>
      </c>
      <c r="BS454">
        <v>992.19200000000001</v>
      </c>
      <c r="BT454">
        <v>1005.468</v>
      </c>
      <c r="BU454">
        <v>1014.583</v>
      </c>
      <c r="BV454">
        <v>1001.552</v>
      </c>
      <c r="BW454">
        <v>964.94799999999998</v>
      </c>
      <c r="BX454">
        <v>8</v>
      </c>
      <c r="BY454">
        <v>7</v>
      </c>
      <c r="BZ454">
        <v>7</v>
      </c>
      <c r="CA454">
        <v>7</v>
      </c>
      <c r="CB454">
        <v>7</v>
      </c>
      <c r="CC454">
        <v>7</v>
      </c>
      <c r="CD454">
        <v>0.74432402911638895</v>
      </c>
      <c r="CE454" s="3">
        <v>43465</v>
      </c>
      <c r="CF454">
        <v>2303.4140000000002</v>
      </c>
      <c r="CG454" s="3">
        <v>43646</v>
      </c>
      <c r="CH454">
        <v>0.68016308990775798</v>
      </c>
      <c r="CI454">
        <v>0</v>
      </c>
      <c r="CK454">
        <v>2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866.86099999999999</v>
      </c>
      <c r="DF454">
        <v>895.48800000000006</v>
      </c>
      <c r="DG454">
        <v>908.20399999999995</v>
      </c>
      <c r="DH454">
        <v>923.01199999999994</v>
      </c>
      <c r="DI454">
        <v>1101.8599999999999</v>
      </c>
      <c r="DJ454">
        <v>1077.0150000000001</v>
      </c>
      <c r="DK454">
        <v>1980.6890000000001</v>
      </c>
      <c r="DL454">
        <v>4.9359999999999999</v>
      </c>
      <c r="DM454">
        <v>12.954000000000001</v>
      </c>
      <c r="DN454">
        <v>41.098999999999997</v>
      </c>
      <c r="DO454">
        <v>108.75700000000001</v>
      </c>
      <c r="DP454">
        <v>27.172000000000001</v>
      </c>
      <c r="DQ454">
        <v>8.9350000000000005</v>
      </c>
      <c r="DR454">
        <v>876.84799999999996</v>
      </c>
      <c r="DS454">
        <v>898.77300000000002</v>
      </c>
      <c r="DT454">
        <v>898.08</v>
      </c>
      <c r="DU454">
        <v>906.82100000000003</v>
      </c>
      <c r="DV454">
        <v>925.37099999999998</v>
      </c>
      <c r="DW454">
        <v>924.06700000000001</v>
      </c>
      <c r="DX454">
        <v>0.70613022575352902</v>
      </c>
      <c r="DY454">
        <v>9.1196304849884502E-2</v>
      </c>
      <c r="DZ454">
        <v>0.85825224853107696</v>
      </c>
      <c r="EA454">
        <v>0.76062056742027595</v>
      </c>
      <c r="EB454">
        <v>0.46326436927887699</v>
      </c>
      <c r="EC454">
        <v>0.90493149634774905</v>
      </c>
      <c r="ED454">
        <v>5</v>
      </c>
    </row>
    <row r="455" spans="1:134" x14ac:dyDescent="0.25">
      <c r="A455" s="6" t="s">
        <v>3053</v>
      </c>
      <c r="B455" t="s">
        <v>120</v>
      </c>
      <c r="C455">
        <v>200000</v>
      </c>
      <c r="E455" s="5" t="s">
        <v>1141</v>
      </c>
      <c r="F455">
        <v>0</v>
      </c>
      <c r="G455" s="2">
        <v>43707.612442129626</v>
      </c>
      <c r="H455" t="s">
        <v>121</v>
      </c>
      <c r="I455" s="2">
        <v>43712.709340277775</v>
      </c>
      <c r="J455">
        <v>2349124</v>
      </c>
      <c r="K455">
        <v>3</v>
      </c>
      <c r="L455" t="s">
        <v>122</v>
      </c>
      <c r="M455">
        <v>2513</v>
      </c>
      <c r="N455">
        <v>4.2</v>
      </c>
      <c r="P455">
        <v>4.5019999999999998</v>
      </c>
      <c r="Q455">
        <v>4711</v>
      </c>
      <c r="R455" t="s">
        <v>623</v>
      </c>
      <c r="S455" t="s">
        <v>136</v>
      </c>
      <c r="T455" t="s">
        <v>3861</v>
      </c>
      <c r="U455" t="s">
        <v>3899</v>
      </c>
      <c r="V455">
        <v>80055</v>
      </c>
      <c r="W455" t="s">
        <v>119</v>
      </c>
      <c r="X455" s="1">
        <v>471</v>
      </c>
      <c r="Y455" t="s">
        <v>3882</v>
      </c>
      <c r="Z455" s="3">
        <v>40518</v>
      </c>
      <c r="AA455">
        <v>5</v>
      </c>
      <c r="AB455">
        <v>0</v>
      </c>
      <c r="AC455">
        <v>6</v>
      </c>
      <c r="AD455">
        <v>2</v>
      </c>
      <c r="AE455">
        <v>5</v>
      </c>
      <c r="AF455">
        <v>1</v>
      </c>
      <c r="AG455">
        <v>0</v>
      </c>
      <c r="AH455">
        <v>2</v>
      </c>
      <c r="AI455">
        <v>0</v>
      </c>
      <c r="AJ455">
        <v>3</v>
      </c>
      <c r="AK455">
        <v>2</v>
      </c>
      <c r="AL455">
        <v>2</v>
      </c>
      <c r="AM455">
        <v>121</v>
      </c>
      <c r="AN455">
        <v>872</v>
      </c>
      <c r="AO455">
        <v>1509</v>
      </c>
      <c r="AP455">
        <v>105</v>
      </c>
      <c r="AQ455">
        <v>0</v>
      </c>
      <c r="AR455">
        <v>346</v>
      </c>
      <c r="AS455">
        <v>376</v>
      </c>
      <c r="AT455">
        <v>13</v>
      </c>
      <c r="AU455">
        <v>2513</v>
      </c>
      <c r="AV455">
        <v>2513</v>
      </c>
      <c r="AW455">
        <v>42</v>
      </c>
      <c r="AX455">
        <v>1855</v>
      </c>
      <c r="AY455">
        <v>1855</v>
      </c>
      <c r="AZ455">
        <v>2018</v>
      </c>
      <c r="BA455">
        <v>8.0185553346587099E-2</v>
      </c>
      <c r="BB455">
        <v>0.202695417789757</v>
      </c>
      <c r="BC455">
        <v>0.12138728323699401</v>
      </c>
      <c r="BD455">
        <v>0.47008086253369202</v>
      </c>
      <c r="BE455">
        <v>5.1730998806207703E-3</v>
      </c>
      <c r="BF455">
        <v>30</v>
      </c>
      <c r="BG455">
        <v>30</v>
      </c>
      <c r="BH455">
        <v>30</v>
      </c>
      <c r="BI455">
        <v>30</v>
      </c>
      <c r="BJ455">
        <v>30</v>
      </c>
      <c r="BK455">
        <v>30</v>
      </c>
      <c r="BL455">
        <v>90</v>
      </c>
      <c r="BM455">
        <v>90</v>
      </c>
      <c r="BN455">
        <v>90</v>
      </c>
      <c r="BO455">
        <v>90</v>
      </c>
      <c r="BP455">
        <v>90</v>
      </c>
      <c r="BQ455">
        <v>90</v>
      </c>
      <c r="BR455">
        <v>417.73500000000001</v>
      </c>
      <c r="BS455">
        <v>377.13400000000001</v>
      </c>
      <c r="BT455">
        <v>396.49599999999998</v>
      </c>
      <c r="BU455">
        <v>415.82</v>
      </c>
      <c r="BV455">
        <v>350.10700000000003</v>
      </c>
      <c r="BW455">
        <v>369.35500000000002</v>
      </c>
      <c r="BX455">
        <v>4</v>
      </c>
      <c r="BY455">
        <v>4</v>
      </c>
      <c r="BZ455">
        <v>4</v>
      </c>
      <c r="CA455">
        <v>4</v>
      </c>
      <c r="CB455">
        <v>4</v>
      </c>
      <c r="CC455">
        <v>4</v>
      </c>
      <c r="CD455">
        <v>0.76395694444444395</v>
      </c>
      <c r="CE455" s="3">
        <v>43465</v>
      </c>
      <c r="CF455">
        <v>537.73500000000001</v>
      </c>
      <c r="CG455" s="3">
        <v>43646</v>
      </c>
      <c r="CH455">
        <v>0.89333333333333298</v>
      </c>
      <c r="CI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27.248000000000001</v>
      </c>
      <c r="DF455">
        <v>26.385999999999999</v>
      </c>
      <c r="DG455">
        <v>17.408000000000001</v>
      </c>
      <c r="DH455">
        <v>25.49</v>
      </c>
      <c r="DI455">
        <v>16.629000000000001</v>
      </c>
      <c r="DJ455">
        <v>15.869</v>
      </c>
      <c r="DK455">
        <v>435.495</v>
      </c>
      <c r="DL455">
        <v>79.951999999999998</v>
      </c>
      <c r="DM455">
        <v>78.700999999999993</v>
      </c>
      <c r="DN455">
        <v>64.313000000000002</v>
      </c>
      <c r="DO455">
        <v>47.692</v>
      </c>
      <c r="DP455">
        <v>73.245999999999995</v>
      </c>
      <c r="DQ455">
        <v>77.114999999999995</v>
      </c>
      <c r="DR455">
        <v>385.28399999999999</v>
      </c>
      <c r="DS455">
        <v>358.66699999999997</v>
      </c>
      <c r="DT455">
        <v>377.94600000000003</v>
      </c>
      <c r="DU455">
        <v>405.64499999999998</v>
      </c>
      <c r="DV455">
        <v>331.59100000000001</v>
      </c>
      <c r="DW455">
        <v>350.983</v>
      </c>
      <c r="DX455">
        <v>0.908266666666666</v>
      </c>
      <c r="DY455">
        <v>0.88835555555555501</v>
      </c>
      <c r="DZ455">
        <v>0.92231677977665205</v>
      </c>
      <c r="EA455">
        <v>0.71683333333333299</v>
      </c>
      <c r="EB455">
        <v>0.77966481481481398</v>
      </c>
      <c r="EC455">
        <v>0.94991461962214296</v>
      </c>
      <c r="ED455">
        <v>9</v>
      </c>
    </row>
    <row r="456" spans="1:134" x14ac:dyDescent="0.25">
      <c r="A456" s="6" t="s">
        <v>2498</v>
      </c>
      <c r="B456" t="s">
        <v>120</v>
      </c>
      <c r="C456">
        <v>300000</v>
      </c>
      <c r="E456" s="5" t="s">
        <v>1141</v>
      </c>
      <c r="F456">
        <v>0</v>
      </c>
      <c r="G456" s="2">
        <v>43664.429189814815</v>
      </c>
      <c r="H456" t="s">
        <v>121</v>
      </c>
      <c r="I456" s="2">
        <v>43712.631099537037</v>
      </c>
      <c r="J456">
        <v>2123265</v>
      </c>
      <c r="K456">
        <v>4</v>
      </c>
      <c r="L456" t="s">
        <v>148</v>
      </c>
      <c r="M456">
        <v>9076</v>
      </c>
      <c r="N456">
        <v>1.1000000000000001</v>
      </c>
      <c r="O456">
        <v>21.15</v>
      </c>
      <c r="P456">
        <v>3.3290000000000002</v>
      </c>
      <c r="Q456">
        <v>4671</v>
      </c>
      <c r="R456" t="s">
        <v>137</v>
      </c>
      <c r="S456" t="s">
        <v>136</v>
      </c>
      <c r="T456" t="s">
        <v>3861</v>
      </c>
      <c r="U456" t="s">
        <v>3899</v>
      </c>
      <c r="V456">
        <v>80143</v>
      </c>
      <c r="W456" t="s">
        <v>119</v>
      </c>
      <c r="X456" s="1">
        <v>467</v>
      </c>
      <c r="Y456" t="s">
        <v>3882</v>
      </c>
      <c r="Z456" s="3">
        <v>40406</v>
      </c>
      <c r="AA456">
        <v>5</v>
      </c>
      <c r="AB456">
        <v>0</v>
      </c>
      <c r="AC456">
        <v>6</v>
      </c>
      <c r="AD456">
        <v>10</v>
      </c>
      <c r="AE456">
        <v>7</v>
      </c>
      <c r="AF456">
        <v>0</v>
      </c>
      <c r="AG456">
        <v>0</v>
      </c>
      <c r="AH456">
        <v>6</v>
      </c>
      <c r="AI456">
        <v>0</v>
      </c>
      <c r="AJ456">
        <v>3</v>
      </c>
      <c r="AK456">
        <v>5</v>
      </c>
      <c r="AL456">
        <v>2</v>
      </c>
      <c r="AM456">
        <v>154</v>
      </c>
      <c r="AN456">
        <v>468</v>
      </c>
      <c r="AO456">
        <v>2036</v>
      </c>
      <c r="AP456">
        <v>97</v>
      </c>
      <c r="AQ456">
        <v>0</v>
      </c>
      <c r="AR456">
        <v>86</v>
      </c>
      <c r="AS456">
        <v>413</v>
      </c>
      <c r="AT456">
        <v>76</v>
      </c>
      <c r="AU456">
        <v>9076</v>
      </c>
      <c r="AV456">
        <v>9076</v>
      </c>
      <c r="AW456">
        <v>20</v>
      </c>
      <c r="AX456">
        <v>2122</v>
      </c>
      <c r="AY456">
        <v>2122</v>
      </c>
      <c r="AZ456">
        <v>2017</v>
      </c>
      <c r="BA456">
        <v>7.5638506876227904E-2</v>
      </c>
      <c r="BB456">
        <v>0.19462770970782201</v>
      </c>
      <c r="BC456">
        <v>0.232558139534883</v>
      </c>
      <c r="BD456">
        <v>0.22054665409990501</v>
      </c>
      <c r="BE456">
        <v>8.3737329219920591E-3</v>
      </c>
      <c r="BF456">
        <v>500</v>
      </c>
      <c r="BG456">
        <v>500</v>
      </c>
      <c r="BH456">
        <v>500</v>
      </c>
      <c r="BI456">
        <v>500</v>
      </c>
      <c r="BJ456">
        <v>500</v>
      </c>
      <c r="BK456">
        <v>500</v>
      </c>
      <c r="BL456">
        <v>20.123000000000001</v>
      </c>
      <c r="BM456">
        <v>20.8</v>
      </c>
      <c r="BN456">
        <v>21.55</v>
      </c>
      <c r="BO456">
        <v>20.788</v>
      </c>
      <c r="BP456">
        <v>25.459</v>
      </c>
      <c r="BQ456">
        <v>21.439</v>
      </c>
      <c r="BR456">
        <v>565.91099999999994</v>
      </c>
      <c r="BS456">
        <v>594.11199999999997</v>
      </c>
      <c r="BT456">
        <v>622.26599999999996</v>
      </c>
      <c r="BU456">
        <v>650.37300000000005</v>
      </c>
      <c r="BV456">
        <v>678.43100000000004</v>
      </c>
      <c r="BW456">
        <v>706.44200000000001</v>
      </c>
      <c r="BX456">
        <v>5</v>
      </c>
      <c r="BY456">
        <v>5</v>
      </c>
      <c r="BZ456">
        <v>5</v>
      </c>
      <c r="CA456">
        <v>5</v>
      </c>
      <c r="CB456">
        <v>5</v>
      </c>
      <c r="CC456">
        <v>5</v>
      </c>
      <c r="CD456">
        <v>0.73400169128788595</v>
      </c>
      <c r="CE456" s="3">
        <v>43465</v>
      </c>
      <c r="CF456">
        <v>1086.0340000000001</v>
      </c>
      <c r="CG456" s="3">
        <v>43646</v>
      </c>
      <c r="CH456">
        <v>0.51768523983749903</v>
      </c>
      <c r="CI456">
        <v>3.3740000000000001</v>
      </c>
      <c r="CK456">
        <v>4</v>
      </c>
      <c r="CL456">
        <v>1</v>
      </c>
      <c r="CM456">
        <v>0</v>
      </c>
      <c r="CN456">
        <v>3.3740000000000001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262.45299999999997</v>
      </c>
      <c r="DF456">
        <v>499.95800000000003</v>
      </c>
      <c r="DG456">
        <v>322.59699999999998</v>
      </c>
      <c r="DH456">
        <v>471.43</v>
      </c>
      <c r="DI456">
        <v>467.06</v>
      </c>
      <c r="DJ456">
        <v>252.304</v>
      </c>
      <c r="DK456">
        <v>1100.2860000000001</v>
      </c>
      <c r="DL456">
        <v>6.8070000000000004</v>
      </c>
      <c r="DM456">
        <v>0.8</v>
      </c>
      <c r="DN456">
        <v>1.55</v>
      </c>
      <c r="DO456">
        <v>5.6849999999999996</v>
      </c>
      <c r="DP456">
        <v>5.4589999999999996</v>
      </c>
      <c r="DQ456">
        <v>1.4390000000000001</v>
      </c>
      <c r="DR456">
        <v>565.91</v>
      </c>
      <c r="DS456">
        <v>594.11099999999999</v>
      </c>
      <c r="DT456">
        <v>622.26599999999996</v>
      </c>
      <c r="DU456">
        <v>650.37199999999996</v>
      </c>
      <c r="DV456">
        <v>678.43</v>
      </c>
      <c r="DW456">
        <v>706.44200000000001</v>
      </c>
      <c r="DX456">
        <v>0.52490599999999998</v>
      </c>
      <c r="DY456">
        <v>0.33826964170352303</v>
      </c>
      <c r="DZ456">
        <v>0.99999823293768797</v>
      </c>
      <c r="EA456">
        <v>0.75860066666666603</v>
      </c>
      <c r="EB456">
        <v>0.16702648299387601</v>
      </c>
      <c r="EC456">
        <v>0.99999895220345003</v>
      </c>
      <c r="ED456">
        <v>9</v>
      </c>
    </row>
    <row r="457" spans="1:134" x14ac:dyDescent="0.25">
      <c r="A457" s="6" t="s">
        <v>3021</v>
      </c>
      <c r="B457" t="s">
        <v>120</v>
      </c>
      <c r="C457">
        <v>90000</v>
      </c>
      <c r="E457" s="5" t="s">
        <v>1141</v>
      </c>
      <c r="F457">
        <v>0</v>
      </c>
      <c r="G457" s="2">
        <v>43706.610590277778</v>
      </c>
      <c r="H457" t="s">
        <v>121</v>
      </c>
      <c r="I457" s="2">
        <v>43712.630185185182</v>
      </c>
      <c r="J457">
        <v>2500000</v>
      </c>
      <c r="K457">
        <v>4</v>
      </c>
      <c r="L457" t="s">
        <v>129</v>
      </c>
      <c r="M457">
        <v>203</v>
      </c>
      <c r="N457">
        <v>7.9</v>
      </c>
      <c r="O457">
        <v>8.5109999999999992</v>
      </c>
      <c r="P457">
        <v>7.0430000000000001</v>
      </c>
      <c r="Q457">
        <v>412</v>
      </c>
      <c r="R457" t="s">
        <v>179</v>
      </c>
      <c r="S457" t="s">
        <v>178</v>
      </c>
      <c r="T457" t="s">
        <v>3856</v>
      </c>
      <c r="U457" t="s">
        <v>3899</v>
      </c>
      <c r="V457">
        <v>90144</v>
      </c>
      <c r="W457" t="s">
        <v>119</v>
      </c>
      <c r="X457" s="1">
        <v>412</v>
      </c>
      <c r="Y457" t="s">
        <v>3881</v>
      </c>
      <c r="Z457" s="3">
        <v>29231</v>
      </c>
      <c r="AA457">
        <v>5</v>
      </c>
      <c r="AB457">
        <v>1</v>
      </c>
      <c r="AC457">
        <v>6</v>
      </c>
      <c r="AD457">
        <v>1</v>
      </c>
      <c r="AE457">
        <v>5</v>
      </c>
      <c r="AF457">
        <v>1</v>
      </c>
      <c r="AG457">
        <v>0</v>
      </c>
      <c r="AH457">
        <v>4</v>
      </c>
      <c r="AI457">
        <v>0</v>
      </c>
      <c r="AJ457">
        <v>1</v>
      </c>
      <c r="AK457">
        <v>2</v>
      </c>
      <c r="AL457">
        <v>1</v>
      </c>
      <c r="AM457">
        <v>2</v>
      </c>
      <c r="AN457">
        <v>419</v>
      </c>
      <c r="AO457">
        <v>568</v>
      </c>
      <c r="AP457">
        <v>16</v>
      </c>
      <c r="AQ457">
        <v>101</v>
      </c>
      <c r="AR457">
        <v>100</v>
      </c>
      <c r="AS457">
        <v>47</v>
      </c>
      <c r="AT457">
        <v>7</v>
      </c>
      <c r="AU457">
        <v>203</v>
      </c>
      <c r="AV457">
        <v>203</v>
      </c>
      <c r="AW457">
        <v>68</v>
      </c>
      <c r="AX457">
        <v>668</v>
      </c>
      <c r="AY457">
        <v>668</v>
      </c>
      <c r="AZ457">
        <v>2018</v>
      </c>
      <c r="BA457">
        <v>3.5211267605633799E-3</v>
      </c>
      <c r="BB457">
        <v>7.0359281437125706E-2</v>
      </c>
      <c r="BC457">
        <v>0.68</v>
      </c>
      <c r="BD457">
        <v>0.62724550898203502</v>
      </c>
      <c r="BE457">
        <v>3.4482758620689599E-2</v>
      </c>
      <c r="BL457">
        <v>130</v>
      </c>
      <c r="BM457">
        <v>130</v>
      </c>
      <c r="BN457">
        <v>130</v>
      </c>
      <c r="BO457">
        <v>130</v>
      </c>
      <c r="BP457">
        <v>130</v>
      </c>
      <c r="BQ457">
        <v>130</v>
      </c>
      <c r="BX457">
        <v>2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0.91276025641025604</v>
      </c>
      <c r="CE457" s="3">
        <v>43465</v>
      </c>
      <c r="CF457">
        <v>130</v>
      </c>
      <c r="CG457" s="3">
        <v>43646</v>
      </c>
      <c r="CH457">
        <v>0.90183076923076899</v>
      </c>
      <c r="CI457">
        <v>0</v>
      </c>
      <c r="CK457">
        <v>0</v>
      </c>
      <c r="CL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DK457">
        <v>78.786000000000001</v>
      </c>
      <c r="DL457">
        <v>117.238</v>
      </c>
      <c r="DM457">
        <v>107.32899999999999</v>
      </c>
      <c r="DN457">
        <v>123.54</v>
      </c>
      <c r="DO457">
        <v>124.908</v>
      </c>
      <c r="DP457">
        <v>122.598</v>
      </c>
      <c r="DQ457">
        <v>116.34</v>
      </c>
      <c r="DY457">
        <v>0.90183076923076899</v>
      </c>
      <c r="EB457">
        <v>0.91276025641025604</v>
      </c>
      <c r="ED457">
        <v>39</v>
      </c>
    </row>
    <row r="458" spans="1:134" x14ac:dyDescent="0.25">
      <c r="A458" s="6" t="s">
        <v>3011</v>
      </c>
      <c r="B458" t="s">
        <v>120</v>
      </c>
      <c r="C458">
        <v>150000</v>
      </c>
      <c r="E458" s="5" t="s">
        <v>1141</v>
      </c>
      <c r="F458">
        <v>0</v>
      </c>
      <c r="G458" s="2">
        <v>43706.365486111114</v>
      </c>
      <c r="H458" t="s">
        <v>121</v>
      </c>
      <c r="I458" s="2">
        <v>43712.626643518517</v>
      </c>
      <c r="J458">
        <v>2253353</v>
      </c>
      <c r="K458">
        <v>4</v>
      </c>
      <c r="L458" t="s">
        <v>148</v>
      </c>
      <c r="M458">
        <v>1104</v>
      </c>
      <c r="N458">
        <v>7.3</v>
      </c>
      <c r="O458">
        <v>5.109</v>
      </c>
      <c r="P458">
        <v>11.59</v>
      </c>
      <c r="Q458">
        <v>6201</v>
      </c>
      <c r="R458" t="s">
        <v>624</v>
      </c>
      <c r="S458" t="s">
        <v>136</v>
      </c>
      <c r="T458" t="s">
        <v>3861</v>
      </c>
      <c r="U458" t="s">
        <v>3899</v>
      </c>
      <c r="V458">
        <v>80063</v>
      </c>
      <c r="W458" t="s">
        <v>119</v>
      </c>
      <c r="X458" s="1">
        <v>620</v>
      </c>
      <c r="Y458" t="s">
        <v>3892</v>
      </c>
      <c r="Z458" s="3">
        <v>39849</v>
      </c>
      <c r="AA458">
        <v>6</v>
      </c>
      <c r="AB458">
        <v>0</v>
      </c>
      <c r="AC458">
        <v>6</v>
      </c>
      <c r="AD458">
        <v>2</v>
      </c>
      <c r="AE458">
        <v>5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1</v>
      </c>
      <c r="AL458">
        <v>2</v>
      </c>
      <c r="AM458">
        <v>6</v>
      </c>
      <c r="AN458">
        <v>180</v>
      </c>
      <c r="AO458">
        <v>732</v>
      </c>
      <c r="AP458">
        <v>81</v>
      </c>
      <c r="AQ458">
        <v>190</v>
      </c>
      <c r="AR458">
        <v>29</v>
      </c>
      <c r="AS458">
        <v>260</v>
      </c>
      <c r="AT458">
        <v>67</v>
      </c>
      <c r="AU458">
        <v>1104</v>
      </c>
      <c r="AV458">
        <v>1104</v>
      </c>
      <c r="AW458">
        <v>20</v>
      </c>
      <c r="AX458">
        <v>761</v>
      </c>
      <c r="AY458">
        <v>761</v>
      </c>
      <c r="AZ458">
        <v>2017</v>
      </c>
      <c r="BA458">
        <v>8.1967213114754103E-3</v>
      </c>
      <c r="BB458">
        <v>0.34165571616294299</v>
      </c>
      <c r="BC458">
        <v>0.68965517241379304</v>
      </c>
      <c r="BD458">
        <v>0.236530880420499</v>
      </c>
      <c r="BE458">
        <v>6.06884057971014E-2</v>
      </c>
      <c r="BF458">
        <v>165</v>
      </c>
      <c r="BG458">
        <v>165</v>
      </c>
      <c r="BH458">
        <v>165</v>
      </c>
      <c r="BI458">
        <v>165</v>
      </c>
      <c r="BJ458">
        <v>165</v>
      </c>
      <c r="BK458">
        <v>214.999</v>
      </c>
      <c r="BL458">
        <v>79.325000000000003</v>
      </c>
      <c r="BM458">
        <v>76.218999999999994</v>
      </c>
      <c r="BN458">
        <v>38.558999999999997</v>
      </c>
      <c r="BO458">
        <v>36.856000000000002</v>
      </c>
      <c r="BP458">
        <v>35.793999999999997</v>
      </c>
      <c r="BQ458">
        <v>37.99</v>
      </c>
      <c r="BR458">
        <v>200.78299999999999</v>
      </c>
      <c r="BS458">
        <v>205.62</v>
      </c>
      <c r="BT458">
        <v>210.441</v>
      </c>
      <c r="BU458">
        <v>213.34800000000001</v>
      </c>
      <c r="BV458">
        <v>146.244</v>
      </c>
      <c r="BW458">
        <v>149.13</v>
      </c>
      <c r="BX458">
        <v>4</v>
      </c>
      <c r="BY458">
        <v>4</v>
      </c>
      <c r="BZ458">
        <v>4</v>
      </c>
      <c r="CA458">
        <v>4</v>
      </c>
      <c r="CB458">
        <v>4</v>
      </c>
      <c r="CC458">
        <v>2</v>
      </c>
      <c r="CD458">
        <v>0.93466255980701096</v>
      </c>
      <c r="CE458" s="3">
        <v>43465</v>
      </c>
      <c r="CF458">
        <v>445.108</v>
      </c>
      <c r="CG458" s="3">
        <v>43646</v>
      </c>
      <c r="CH458">
        <v>1.00390872812851</v>
      </c>
      <c r="CI458">
        <v>2.2999999999999998</v>
      </c>
      <c r="CK458">
        <v>16</v>
      </c>
      <c r="CL458">
        <v>5</v>
      </c>
      <c r="CM458">
        <v>0.81799999999999995</v>
      </c>
      <c r="CN458">
        <v>0.75700000000000001</v>
      </c>
      <c r="CO458">
        <v>0</v>
      </c>
      <c r="CP458">
        <v>0.92700000000000005</v>
      </c>
      <c r="CQ458">
        <v>8.5000000000000006E-2</v>
      </c>
      <c r="CR458">
        <v>0.45300000000000001</v>
      </c>
      <c r="CS458">
        <v>0.193</v>
      </c>
      <c r="CT458">
        <v>0</v>
      </c>
      <c r="CU458">
        <v>0</v>
      </c>
      <c r="CV458">
        <v>0.13600000000000001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2.2149999999999999</v>
      </c>
      <c r="DD458">
        <v>0</v>
      </c>
      <c r="DE458">
        <v>165.81800000000001</v>
      </c>
      <c r="DF458">
        <v>165.756</v>
      </c>
      <c r="DG458">
        <v>163.37299999999999</v>
      </c>
      <c r="DH458">
        <v>165.899</v>
      </c>
      <c r="DI458">
        <v>165.08500000000001</v>
      </c>
      <c r="DJ458">
        <v>167.703</v>
      </c>
      <c r="DK458">
        <v>350.17599999999999</v>
      </c>
      <c r="DL458">
        <v>79.462000000000003</v>
      </c>
      <c r="DM458">
        <v>71.632999999999996</v>
      </c>
      <c r="DN458">
        <v>25.951000000000001</v>
      </c>
      <c r="DO458">
        <v>33.887999999999998</v>
      </c>
      <c r="DP458">
        <v>30.681999999999999</v>
      </c>
      <c r="DQ458">
        <v>21.63</v>
      </c>
      <c r="DR458">
        <v>183.874</v>
      </c>
      <c r="DS458">
        <v>188.89699999999999</v>
      </c>
      <c r="DT458">
        <v>197.23699999999999</v>
      </c>
      <c r="DU458">
        <v>184.67599999999999</v>
      </c>
      <c r="DV458">
        <v>135.048</v>
      </c>
      <c r="DW458">
        <v>132.29</v>
      </c>
      <c r="DX458">
        <v>1.0049575757575699</v>
      </c>
      <c r="DY458">
        <v>1.00172707217144</v>
      </c>
      <c r="DZ458">
        <v>0.91578470288819203</v>
      </c>
      <c r="EA458">
        <v>0.95541822636367901</v>
      </c>
      <c r="EB458">
        <v>0.86382952192503104</v>
      </c>
      <c r="EC458">
        <v>0.90800717150304799</v>
      </c>
      <c r="ED458">
        <v>10</v>
      </c>
    </row>
    <row r="459" spans="1:134" x14ac:dyDescent="0.25">
      <c r="A459" s="6" t="s">
        <v>3154</v>
      </c>
      <c r="B459" t="s">
        <v>120</v>
      </c>
      <c r="C459">
        <v>80000</v>
      </c>
      <c r="E459" s="5" t="s">
        <v>1141</v>
      </c>
      <c r="F459">
        <v>0</v>
      </c>
      <c r="G459" s="2">
        <v>43712.283865740741</v>
      </c>
      <c r="H459" t="s">
        <v>121</v>
      </c>
      <c r="I459" s="2">
        <v>43712.61923611111</v>
      </c>
      <c r="L459" t="s">
        <v>148</v>
      </c>
      <c r="M459">
        <v>2912</v>
      </c>
      <c r="N459">
        <v>4.5</v>
      </c>
      <c r="O459">
        <v>9.7149999999999999</v>
      </c>
      <c r="P459">
        <v>6.7590000000000003</v>
      </c>
      <c r="Q459">
        <v>2893</v>
      </c>
      <c r="R459" t="s">
        <v>625</v>
      </c>
      <c r="S459" t="s">
        <v>205</v>
      </c>
      <c r="T459" t="s">
        <v>3856</v>
      </c>
      <c r="U459" t="s">
        <v>3898</v>
      </c>
      <c r="V459">
        <v>35010</v>
      </c>
      <c r="W459" t="s">
        <v>119</v>
      </c>
      <c r="X459" s="1">
        <v>289</v>
      </c>
      <c r="Y459" t="s">
        <v>3888</v>
      </c>
      <c r="Z459" s="3">
        <v>41414</v>
      </c>
      <c r="AA459">
        <v>6</v>
      </c>
      <c r="AB459">
        <v>0</v>
      </c>
      <c r="AC459">
        <v>5</v>
      </c>
      <c r="AD459">
        <v>18</v>
      </c>
      <c r="AE459">
        <v>8</v>
      </c>
      <c r="AF459">
        <v>0</v>
      </c>
      <c r="AG459">
        <v>0</v>
      </c>
      <c r="AH459">
        <v>6</v>
      </c>
      <c r="AI459">
        <v>0</v>
      </c>
      <c r="AJ459">
        <v>3</v>
      </c>
      <c r="AK459">
        <v>5</v>
      </c>
      <c r="AL459">
        <v>1</v>
      </c>
      <c r="AM459">
        <v>41</v>
      </c>
      <c r="AN459">
        <v>412</v>
      </c>
      <c r="AO459">
        <v>2335</v>
      </c>
      <c r="AP459">
        <v>128</v>
      </c>
      <c r="AQ459">
        <v>257</v>
      </c>
      <c r="AR459">
        <v>766</v>
      </c>
      <c r="AS459">
        <v>591</v>
      </c>
      <c r="AT459">
        <v>20</v>
      </c>
      <c r="AU459">
        <v>2912</v>
      </c>
      <c r="AV459">
        <v>2816</v>
      </c>
      <c r="AW459">
        <v>591</v>
      </c>
      <c r="AX459">
        <v>3101</v>
      </c>
      <c r="AY459">
        <v>3101</v>
      </c>
      <c r="AZ459">
        <v>2017</v>
      </c>
      <c r="BA459">
        <v>1.7558886509635899E-2</v>
      </c>
      <c r="BB459">
        <v>0.19058368268300499</v>
      </c>
      <c r="BC459">
        <v>0.77154046997389003</v>
      </c>
      <c r="BD459">
        <v>0.13286036762334699</v>
      </c>
      <c r="BE459">
        <v>7.1022727272727201E-3</v>
      </c>
      <c r="BF459">
        <v>473.447</v>
      </c>
      <c r="BG459">
        <v>574.505</v>
      </c>
      <c r="BH459">
        <v>569.60599999999999</v>
      </c>
      <c r="BI459">
        <v>580</v>
      </c>
      <c r="BJ459">
        <v>580</v>
      </c>
      <c r="BK459">
        <v>580</v>
      </c>
      <c r="BL459">
        <v>144.93700000000001</v>
      </c>
      <c r="BM459">
        <v>29.49</v>
      </c>
      <c r="BN459">
        <v>34.204999999999998</v>
      </c>
      <c r="BO459">
        <v>24.427</v>
      </c>
      <c r="BP459">
        <v>20</v>
      </c>
      <c r="BQ459">
        <v>20</v>
      </c>
      <c r="BR459">
        <v>65.599999999999994</v>
      </c>
      <c r="BS459">
        <v>66.703999999999994</v>
      </c>
      <c r="BT459">
        <v>67.805000000000007</v>
      </c>
      <c r="BU459">
        <v>68.903999999999996</v>
      </c>
      <c r="BV459">
        <v>70</v>
      </c>
      <c r="BW459">
        <v>0</v>
      </c>
      <c r="BX459">
        <v>3</v>
      </c>
      <c r="BY459">
        <v>4</v>
      </c>
      <c r="BZ459">
        <v>4</v>
      </c>
      <c r="CA459">
        <v>4</v>
      </c>
      <c r="CB459">
        <v>4</v>
      </c>
      <c r="CC459">
        <v>4</v>
      </c>
      <c r="CD459">
        <v>0.69769380796707503</v>
      </c>
      <c r="CE459" s="3">
        <v>43465</v>
      </c>
      <c r="CF459">
        <v>683.98400000000004</v>
      </c>
      <c r="CG459" s="3">
        <v>43646</v>
      </c>
      <c r="CH459">
        <v>0.70095604025977298</v>
      </c>
      <c r="CI459">
        <v>3.2280000000000002</v>
      </c>
      <c r="CK459">
        <v>12</v>
      </c>
      <c r="CL459">
        <v>4</v>
      </c>
      <c r="CM459">
        <v>3.2280000000000002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0.151</v>
      </c>
      <c r="CU459">
        <v>0</v>
      </c>
      <c r="CV459">
        <v>1.2729999999999999</v>
      </c>
      <c r="CW459">
        <v>0</v>
      </c>
      <c r="CX459">
        <v>3.0000000000000001E-3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315.58999999999997</v>
      </c>
      <c r="DF459">
        <v>396.36799999999999</v>
      </c>
      <c r="DG459">
        <v>393.53300000000002</v>
      </c>
      <c r="DH459">
        <v>395.565</v>
      </c>
      <c r="DI459">
        <v>400.50900000000001</v>
      </c>
      <c r="DJ459">
        <v>392.94200000000001</v>
      </c>
      <c r="DK459">
        <v>390.11099999999999</v>
      </c>
      <c r="DL459">
        <v>117.87</v>
      </c>
      <c r="DM459">
        <v>26.047999999999998</v>
      </c>
      <c r="DN459">
        <v>33.085000000000001</v>
      </c>
      <c r="DO459">
        <v>25.396999999999998</v>
      </c>
      <c r="DP459">
        <v>19.728999999999999</v>
      </c>
      <c r="DQ459">
        <v>16.422999999999998</v>
      </c>
      <c r="DR459">
        <v>65.599999999999994</v>
      </c>
      <c r="DS459">
        <v>66.703999999999994</v>
      </c>
      <c r="DT459">
        <v>67.805000000000007</v>
      </c>
      <c r="DU459">
        <v>68.903999999999996</v>
      </c>
      <c r="DV459">
        <v>70</v>
      </c>
      <c r="DW459">
        <v>0</v>
      </c>
      <c r="DX459">
        <v>0.66657936368801496</v>
      </c>
      <c r="DY459">
        <v>0.81324989478187004</v>
      </c>
      <c r="DZ459">
        <v>1</v>
      </c>
      <c r="EA459">
        <v>0.68338566303247705</v>
      </c>
      <c r="EB459">
        <v>0.87362804375611103</v>
      </c>
      <c r="EC459">
        <v>1</v>
      </c>
      <c r="ED459">
        <v>6</v>
      </c>
    </row>
    <row r="460" spans="1:134" x14ac:dyDescent="0.25">
      <c r="A460" s="6" t="s">
        <v>3092</v>
      </c>
      <c r="B460" t="s">
        <v>120</v>
      </c>
      <c r="C460">
        <v>500000</v>
      </c>
      <c r="E460" s="5" t="s">
        <v>1141</v>
      </c>
      <c r="F460">
        <v>0</v>
      </c>
      <c r="G460" s="2">
        <v>43710.548472222225</v>
      </c>
      <c r="H460" t="s">
        <v>121</v>
      </c>
      <c r="I460" s="2">
        <v>43712.618275462963</v>
      </c>
      <c r="L460" t="s">
        <v>122</v>
      </c>
      <c r="M460">
        <v>0</v>
      </c>
      <c r="N460">
        <v>0</v>
      </c>
      <c r="T460" t="s">
        <v>1141</v>
      </c>
      <c r="U460" t="s">
        <v>1141</v>
      </c>
      <c r="Y460" t="s">
        <v>1141</v>
      </c>
      <c r="AP460">
        <v>0</v>
      </c>
      <c r="BL460">
        <v>32.265000000000001</v>
      </c>
      <c r="BM460">
        <v>33.19</v>
      </c>
      <c r="BN460">
        <v>33.249000000000002</v>
      </c>
      <c r="BO460">
        <v>32.600999999999999</v>
      </c>
      <c r="BP460">
        <v>33.081000000000003</v>
      </c>
      <c r="BQ460">
        <v>32.941000000000003</v>
      </c>
      <c r="BR460">
        <v>60</v>
      </c>
      <c r="BS460">
        <v>60</v>
      </c>
      <c r="BT460">
        <v>91.045000000000002</v>
      </c>
      <c r="BU460">
        <v>92.042000000000002</v>
      </c>
      <c r="BV460">
        <v>99.468000000000004</v>
      </c>
      <c r="BW460">
        <v>129.18799999999999</v>
      </c>
      <c r="BX460">
        <v>2</v>
      </c>
      <c r="BY460">
        <v>2</v>
      </c>
      <c r="BZ460">
        <v>3</v>
      </c>
      <c r="CA460">
        <v>3</v>
      </c>
      <c r="CB460">
        <v>3</v>
      </c>
      <c r="CC460">
        <v>3</v>
      </c>
      <c r="CD460">
        <v>0.83122938067269003</v>
      </c>
      <c r="CE460" s="3">
        <v>43465</v>
      </c>
      <c r="CF460">
        <v>92.265000000000001</v>
      </c>
      <c r="CG460" s="3">
        <v>43646</v>
      </c>
      <c r="CH460">
        <v>0.85625290562529</v>
      </c>
      <c r="CI460">
        <v>48.963999999999999</v>
      </c>
      <c r="CK460">
        <v>18</v>
      </c>
      <c r="CL460">
        <v>6</v>
      </c>
      <c r="CS460">
        <v>2.7E-2</v>
      </c>
      <c r="CT460">
        <v>2.7E-2</v>
      </c>
      <c r="CU460">
        <v>2.7E-2</v>
      </c>
      <c r="CV460">
        <v>0</v>
      </c>
      <c r="CW460">
        <v>0</v>
      </c>
      <c r="CX460">
        <v>5.4580000000000002</v>
      </c>
      <c r="CY460">
        <v>32.54</v>
      </c>
      <c r="CZ460">
        <v>32.54</v>
      </c>
      <c r="DA460">
        <v>32.54</v>
      </c>
      <c r="DB460">
        <v>48.963999999999999</v>
      </c>
      <c r="DC460">
        <v>41.444000000000003</v>
      </c>
      <c r="DD460">
        <v>20.841000000000001</v>
      </c>
      <c r="DK460">
        <v>206.20099999999999</v>
      </c>
      <c r="DL460">
        <v>27.626999999999999</v>
      </c>
      <c r="DM460">
        <v>13.067</v>
      </c>
      <c r="DN460">
        <v>25.614000000000001</v>
      </c>
      <c r="DO460">
        <v>29.712</v>
      </c>
      <c r="DP460">
        <v>30.172999999999998</v>
      </c>
      <c r="DQ460">
        <v>37.831000000000003</v>
      </c>
      <c r="DR460">
        <v>92.54</v>
      </c>
      <c r="DS460">
        <v>92.54</v>
      </c>
      <c r="DT460">
        <v>123.58499999999999</v>
      </c>
      <c r="DU460">
        <v>141.006</v>
      </c>
      <c r="DV460">
        <v>140.91200000000001</v>
      </c>
      <c r="DW460">
        <v>150.029</v>
      </c>
      <c r="DY460">
        <v>0.85625290562529</v>
      </c>
      <c r="DZ460">
        <v>1.54233333333333</v>
      </c>
      <c r="EB460">
        <v>0.83122938067269003</v>
      </c>
      <c r="EC460">
        <v>1.3928006574604599</v>
      </c>
    </row>
    <row r="461" spans="1:134" x14ac:dyDescent="0.25">
      <c r="A461" s="6" t="s">
        <v>3090</v>
      </c>
      <c r="B461" t="s">
        <v>120</v>
      </c>
      <c r="C461">
        <v>150000</v>
      </c>
      <c r="E461" s="5" t="s">
        <v>1141</v>
      </c>
      <c r="F461">
        <v>0</v>
      </c>
      <c r="G461" s="2">
        <v>43710.475046296298</v>
      </c>
      <c r="H461" t="s">
        <v>121</v>
      </c>
      <c r="I461" s="2">
        <v>43712.616770833331</v>
      </c>
      <c r="L461" t="s">
        <v>122</v>
      </c>
      <c r="M461">
        <v>0</v>
      </c>
      <c r="N461">
        <v>0</v>
      </c>
      <c r="T461" t="s">
        <v>1141</v>
      </c>
      <c r="U461" t="s">
        <v>1141</v>
      </c>
      <c r="Y461" t="s">
        <v>1141</v>
      </c>
      <c r="AP461">
        <v>0</v>
      </c>
      <c r="BF461">
        <v>430</v>
      </c>
      <c r="BG461">
        <v>430</v>
      </c>
      <c r="BH461">
        <v>430</v>
      </c>
      <c r="BI461">
        <v>380</v>
      </c>
      <c r="BJ461">
        <v>380</v>
      </c>
      <c r="BK461">
        <v>320</v>
      </c>
      <c r="BL461">
        <v>20</v>
      </c>
      <c r="BM461">
        <v>20</v>
      </c>
      <c r="BN461">
        <v>20</v>
      </c>
      <c r="BO461">
        <v>20.047999999999998</v>
      </c>
      <c r="BP461">
        <v>20</v>
      </c>
      <c r="BQ461">
        <v>100</v>
      </c>
      <c r="BR461">
        <v>722.16600000000005</v>
      </c>
      <c r="BS461">
        <v>738.09299999999996</v>
      </c>
      <c r="BT461">
        <v>750.60799999999995</v>
      </c>
      <c r="BU461">
        <v>600.774</v>
      </c>
      <c r="BV461">
        <v>614.33199999999999</v>
      </c>
      <c r="BW461">
        <v>624.43600000000004</v>
      </c>
      <c r="BX461">
        <v>9</v>
      </c>
      <c r="BY461">
        <v>9</v>
      </c>
      <c r="BZ461">
        <v>9</v>
      </c>
      <c r="CA461">
        <v>8</v>
      </c>
      <c r="CB461">
        <v>8</v>
      </c>
      <c r="CC461">
        <v>8</v>
      </c>
      <c r="CD461">
        <v>0.65834256792090995</v>
      </c>
      <c r="CE461" s="3">
        <v>43465</v>
      </c>
      <c r="CF461">
        <v>1172.1659999999999</v>
      </c>
      <c r="CG461" s="3">
        <v>43646</v>
      </c>
      <c r="CH461">
        <v>0.73346444444444403</v>
      </c>
      <c r="CI461">
        <v>8.8330000000000002</v>
      </c>
      <c r="CK461">
        <v>5</v>
      </c>
      <c r="CL461">
        <v>2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5.0650000000000004</v>
      </c>
      <c r="CW461">
        <v>0</v>
      </c>
      <c r="CX461">
        <v>0</v>
      </c>
      <c r="CY461">
        <v>0</v>
      </c>
      <c r="CZ461">
        <v>8.8330000000000002</v>
      </c>
      <c r="DA461">
        <v>0</v>
      </c>
      <c r="DB461">
        <v>0</v>
      </c>
      <c r="DC461">
        <v>0</v>
      </c>
      <c r="DD461">
        <v>0</v>
      </c>
      <c r="DE461">
        <v>328.02</v>
      </c>
      <c r="DF461">
        <v>327.58600000000001</v>
      </c>
      <c r="DG461">
        <v>327.637</v>
      </c>
      <c r="DH461">
        <v>277.97800000000001</v>
      </c>
      <c r="DI461">
        <v>232.048</v>
      </c>
      <c r="DJ461">
        <v>50.087000000000003</v>
      </c>
      <c r="DK461">
        <v>762.16700000000003</v>
      </c>
      <c r="DL461">
        <v>2.0390000000000001</v>
      </c>
      <c r="DM461">
        <v>16.010000000000002</v>
      </c>
      <c r="DN461">
        <v>19.821999999999999</v>
      </c>
      <c r="DO461">
        <v>5.1130000000000004</v>
      </c>
      <c r="DP461">
        <v>16.472000000000001</v>
      </c>
      <c r="DQ461">
        <v>89.16</v>
      </c>
      <c r="DR461">
        <v>718.40300000000002</v>
      </c>
      <c r="DS461">
        <v>738.68600000000004</v>
      </c>
      <c r="DT461">
        <v>739.78599999999994</v>
      </c>
      <c r="DU461">
        <v>600.10699999999997</v>
      </c>
      <c r="DV461">
        <v>613.61</v>
      </c>
      <c r="DW461">
        <v>623.71400000000006</v>
      </c>
      <c r="DX461">
        <v>0.76283720930232501</v>
      </c>
      <c r="DY461">
        <v>0.10195</v>
      </c>
      <c r="DZ461">
        <v>0.99478928667370103</v>
      </c>
      <c r="EA461">
        <v>0.65120506329113903</v>
      </c>
      <c r="EB461">
        <v>0.74290170359113805</v>
      </c>
      <c r="EC461">
        <v>0.99602435210863804</v>
      </c>
    </row>
    <row r="462" spans="1:134" x14ac:dyDescent="0.25">
      <c r="A462" s="6" t="s">
        <v>3089</v>
      </c>
      <c r="B462" t="s">
        <v>120</v>
      </c>
      <c r="C462">
        <v>95000</v>
      </c>
      <c r="E462" s="5" t="s">
        <v>1141</v>
      </c>
      <c r="F462">
        <v>0</v>
      </c>
      <c r="G462" s="2">
        <v>43710.474768518521</v>
      </c>
      <c r="H462" t="s">
        <v>121</v>
      </c>
      <c r="I462" s="2">
        <v>43712.615532407406</v>
      </c>
      <c r="L462" t="s">
        <v>129</v>
      </c>
      <c r="M462">
        <v>0</v>
      </c>
      <c r="N462">
        <v>0</v>
      </c>
      <c r="T462" t="s">
        <v>1141</v>
      </c>
      <c r="U462" t="s">
        <v>1141</v>
      </c>
      <c r="Y462" t="s">
        <v>1141</v>
      </c>
      <c r="AP462">
        <v>0</v>
      </c>
      <c r="BL462">
        <v>10</v>
      </c>
      <c r="BM462">
        <v>10</v>
      </c>
      <c r="BN462">
        <v>10</v>
      </c>
      <c r="BO462">
        <v>10</v>
      </c>
      <c r="BP462">
        <v>10</v>
      </c>
      <c r="BR462">
        <v>21.914000000000001</v>
      </c>
      <c r="BS462">
        <v>22.308</v>
      </c>
      <c r="BT462">
        <v>22.699000000000002</v>
      </c>
      <c r="BU462">
        <v>23.087</v>
      </c>
      <c r="BV462">
        <v>23.474</v>
      </c>
      <c r="BX462">
        <v>1</v>
      </c>
      <c r="BY462">
        <v>1</v>
      </c>
      <c r="BZ462">
        <v>1</v>
      </c>
      <c r="CA462">
        <v>1</v>
      </c>
      <c r="CB462">
        <v>1</v>
      </c>
      <c r="CD462">
        <v>0.51885999999999999</v>
      </c>
      <c r="CF462">
        <v>31.914000000000001</v>
      </c>
      <c r="CG462" s="3">
        <v>43646</v>
      </c>
      <c r="CH462">
        <v>6.9999999999999999E-4</v>
      </c>
      <c r="CI462">
        <v>2.6019999999999999</v>
      </c>
      <c r="CK462">
        <v>1</v>
      </c>
      <c r="CL462">
        <v>1</v>
      </c>
      <c r="CS462">
        <v>0</v>
      </c>
      <c r="CT462">
        <v>0</v>
      </c>
      <c r="CU462">
        <v>0</v>
      </c>
      <c r="CV462">
        <v>2.6019999999999999</v>
      </c>
      <c r="CW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L462">
        <v>7.0000000000000001E-3</v>
      </c>
      <c r="DM462">
        <v>0</v>
      </c>
      <c r="DN462">
        <v>3.625</v>
      </c>
      <c r="DO462">
        <v>12.602</v>
      </c>
      <c r="DP462">
        <v>9.7089999999999996</v>
      </c>
      <c r="DR462">
        <v>21.914000000000001</v>
      </c>
      <c r="DS462">
        <v>22.306999999999999</v>
      </c>
      <c r="DT462">
        <v>16.788</v>
      </c>
      <c r="DU462">
        <v>13.087</v>
      </c>
      <c r="DV462">
        <v>13.474</v>
      </c>
      <c r="DY462">
        <v>6.9999999999999999E-4</v>
      </c>
      <c r="DZ462">
        <v>1</v>
      </c>
    </row>
    <row r="463" spans="1:134" x14ac:dyDescent="0.25">
      <c r="A463" s="6" t="s">
        <v>3086</v>
      </c>
      <c r="B463" t="s">
        <v>120</v>
      </c>
      <c r="C463">
        <v>250000</v>
      </c>
      <c r="E463" s="5" t="s">
        <v>1141</v>
      </c>
      <c r="F463">
        <v>0</v>
      </c>
      <c r="G463" s="2">
        <v>43710.459606481483</v>
      </c>
      <c r="H463" t="s">
        <v>121</v>
      </c>
      <c r="I463" s="2">
        <v>43712.613275462965</v>
      </c>
      <c r="L463" t="s">
        <v>173</v>
      </c>
      <c r="M463">
        <v>0</v>
      </c>
      <c r="N463">
        <v>0</v>
      </c>
      <c r="T463" t="s">
        <v>1141</v>
      </c>
      <c r="U463" t="s">
        <v>1141</v>
      </c>
      <c r="Y463" t="s">
        <v>1141</v>
      </c>
      <c r="AP463">
        <v>0</v>
      </c>
      <c r="BF463">
        <v>300</v>
      </c>
      <c r="BG463">
        <v>300</v>
      </c>
      <c r="BH463">
        <v>300</v>
      </c>
      <c r="BI463">
        <v>300</v>
      </c>
      <c r="BJ463">
        <v>300</v>
      </c>
      <c r="BK463">
        <v>300</v>
      </c>
      <c r="BL463">
        <v>15</v>
      </c>
      <c r="BM463">
        <v>15</v>
      </c>
      <c r="BN463">
        <v>15</v>
      </c>
      <c r="BO463">
        <v>15</v>
      </c>
      <c r="BP463">
        <v>15</v>
      </c>
      <c r="BQ463">
        <v>15</v>
      </c>
      <c r="BR463">
        <v>131.297</v>
      </c>
      <c r="BS463">
        <v>141.941</v>
      </c>
      <c r="BT463">
        <v>159.75</v>
      </c>
      <c r="BU463">
        <v>181.00800000000001</v>
      </c>
      <c r="BV463">
        <v>195.29499999999999</v>
      </c>
      <c r="BW463">
        <v>213.04599999999999</v>
      </c>
      <c r="BX463">
        <v>3</v>
      </c>
      <c r="BY463">
        <v>3</v>
      </c>
      <c r="BZ463">
        <v>3</v>
      </c>
      <c r="CA463">
        <v>3</v>
      </c>
      <c r="CB463">
        <v>3</v>
      </c>
      <c r="CC463">
        <v>3</v>
      </c>
      <c r="CD463">
        <v>0.88973015873015804</v>
      </c>
      <c r="CE463" s="3">
        <v>43465</v>
      </c>
      <c r="CF463">
        <v>446.29700000000003</v>
      </c>
      <c r="CG463" s="3">
        <v>43646</v>
      </c>
      <c r="CH463">
        <v>0.88173333333333304</v>
      </c>
      <c r="CI463">
        <v>1.8009999999999999</v>
      </c>
      <c r="CK463">
        <v>4</v>
      </c>
      <c r="CL463">
        <v>2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0.92</v>
      </c>
      <c r="CT463">
        <v>0</v>
      </c>
      <c r="CU463">
        <v>0</v>
      </c>
      <c r="CV463">
        <v>0</v>
      </c>
      <c r="CW463">
        <v>0</v>
      </c>
      <c r="CX463">
        <v>1.8009999999999999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271.76100000000002</v>
      </c>
      <c r="DF463">
        <v>275.96800000000002</v>
      </c>
      <c r="DG463">
        <v>271.35700000000003</v>
      </c>
      <c r="DH463">
        <v>274.37599999999998</v>
      </c>
      <c r="DI463">
        <v>271.31</v>
      </c>
      <c r="DJ463">
        <v>267.54300000000001</v>
      </c>
      <c r="DK463">
        <v>499.24099999999999</v>
      </c>
      <c r="DL463">
        <v>5.9850000000000003</v>
      </c>
      <c r="DM463">
        <v>8.9920000000000009</v>
      </c>
      <c r="DN463">
        <v>3.6230000000000002</v>
      </c>
      <c r="DO463">
        <v>11.234</v>
      </c>
      <c r="DP463">
        <v>12.64</v>
      </c>
      <c r="DQ463">
        <v>6.8010000000000002</v>
      </c>
      <c r="DR463">
        <v>109.83199999999999</v>
      </c>
      <c r="DS463">
        <v>125.244</v>
      </c>
      <c r="DT463">
        <v>142.26900000000001</v>
      </c>
      <c r="DU463">
        <v>175.39099999999999</v>
      </c>
      <c r="DV463">
        <v>167.03899999999999</v>
      </c>
      <c r="DW463">
        <v>196.381</v>
      </c>
      <c r="DX463">
        <v>0.90586999999999995</v>
      </c>
      <c r="DY463">
        <v>0.39900000000000002</v>
      </c>
      <c r="DZ463">
        <v>0.836515685811557</v>
      </c>
      <c r="EA463">
        <v>0.90684166666666599</v>
      </c>
      <c r="EB463">
        <v>0.54749999999999999</v>
      </c>
      <c r="EC463">
        <v>0.89613894439896002</v>
      </c>
    </row>
    <row r="464" spans="1:134" x14ac:dyDescent="0.25">
      <c r="A464" s="6" t="s">
        <v>3036</v>
      </c>
      <c r="B464" t="s">
        <v>120</v>
      </c>
      <c r="C464">
        <v>300000</v>
      </c>
      <c r="E464" s="5" t="s">
        <v>1141</v>
      </c>
      <c r="F464">
        <v>0</v>
      </c>
      <c r="G464" s="2">
        <v>43706.89707175926</v>
      </c>
      <c r="H464" t="s">
        <v>121</v>
      </c>
      <c r="I464" s="2">
        <v>43712.584479166668</v>
      </c>
      <c r="J464">
        <v>2464000</v>
      </c>
      <c r="L464" t="s">
        <v>128</v>
      </c>
      <c r="M464">
        <v>745</v>
      </c>
      <c r="N464">
        <v>12.4</v>
      </c>
      <c r="P464">
        <v>5.109</v>
      </c>
      <c r="Q464">
        <v>465209</v>
      </c>
      <c r="R464" t="s">
        <v>627</v>
      </c>
      <c r="S464" t="s">
        <v>241</v>
      </c>
      <c r="T464" t="s">
        <v>3856</v>
      </c>
      <c r="U464" t="s">
        <v>3899</v>
      </c>
      <c r="V464">
        <v>97013</v>
      </c>
      <c r="W464" t="s">
        <v>132</v>
      </c>
      <c r="X464" s="1">
        <v>453</v>
      </c>
      <c r="Y464" t="s">
        <v>3882</v>
      </c>
      <c r="Z464" s="3">
        <v>42426</v>
      </c>
      <c r="AA464">
        <v>5</v>
      </c>
      <c r="AB464">
        <v>0</v>
      </c>
      <c r="AC464">
        <v>6</v>
      </c>
      <c r="AD464">
        <v>5</v>
      </c>
      <c r="AE464">
        <v>6</v>
      </c>
      <c r="AF464">
        <v>-1</v>
      </c>
      <c r="AG464">
        <v>0</v>
      </c>
      <c r="AH464">
        <v>4</v>
      </c>
      <c r="AI464">
        <v>0</v>
      </c>
      <c r="AK464">
        <v>3</v>
      </c>
      <c r="AL464">
        <v>3</v>
      </c>
      <c r="AM464">
        <v>175</v>
      </c>
      <c r="AN464">
        <v>144</v>
      </c>
      <c r="AO464">
        <v>291</v>
      </c>
      <c r="AP464">
        <v>92</v>
      </c>
      <c r="AQ464">
        <v>0</v>
      </c>
      <c r="AR464">
        <v>216</v>
      </c>
      <c r="AS464">
        <v>97</v>
      </c>
      <c r="AT464">
        <v>66</v>
      </c>
      <c r="AU464">
        <v>745</v>
      </c>
      <c r="AV464">
        <v>745</v>
      </c>
      <c r="AW464">
        <v>213</v>
      </c>
      <c r="AX464">
        <v>507</v>
      </c>
      <c r="AY464">
        <v>507</v>
      </c>
      <c r="AZ464">
        <v>2018</v>
      </c>
      <c r="BA464">
        <v>0.60137457044673504</v>
      </c>
      <c r="BB464">
        <v>0.19132149901380599</v>
      </c>
      <c r="BC464">
        <v>0.98611111111111105</v>
      </c>
      <c r="BD464">
        <v>0.28402366863905298</v>
      </c>
      <c r="BE464">
        <v>8.8590604026845599E-2</v>
      </c>
      <c r="BX464">
        <v>1</v>
      </c>
      <c r="BY464">
        <v>1</v>
      </c>
      <c r="BZ464">
        <v>2</v>
      </c>
      <c r="CA464">
        <v>2</v>
      </c>
      <c r="CB464">
        <v>2</v>
      </c>
      <c r="CC464">
        <v>2</v>
      </c>
      <c r="CD464">
        <v>0.14723333333333299</v>
      </c>
      <c r="CE464" s="3">
        <v>43465</v>
      </c>
      <c r="CF464">
        <v>35.567999999999998</v>
      </c>
      <c r="CG464" s="3">
        <v>43496</v>
      </c>
      <c r="CH464">
        <v>0</v>
      </c>
      <c r="CI464">
        <v>0</v>
      </c>
      <c r="CK464">
        <v>0</v>
      </c>
      <c r="CL464">
        <v>0</v>
      </c>
      <c r="DK464">
        <v>35.887</v>
      </c>
      <c r="ED464">
        <v>3</v>
      </c>
    </row>
    <row r="465" spans="1:134" x14ac:dyDescent="0.25">
      <c r="A465" s="6" t="s">
        <v>3057</v>
      </c>
      <c r="B465" t="s">
        <v>120</v>
      </c>
      <c r="C465">
        <v>150000</v>
      </c>
      <c r="E465" s="5" t="s">
        <v>1141</v>
      </c>
      <c r="F465">
        <v>0</v>
      </c>
      <c r="G465" s="2">
        <v>43707.917233796295</v>
      </c>
      <c r="H465" t="s">
        <v>121</v>
      </c>
      <c r="I465" s="2">
        <v>43712.575787037036</v>
      </c>
      <c r="K465">
        <v>4</v>
      </c>
      <c r="L465" t="s">
        <v>173</v>
      </c>
      <c r="M465">
        <v>389</v>
      </c>
      <c r="N465">
        <v>9.8000000000000007</v>
      </c>
      <c r="O465">
        <v>22.22</v>
      </c>
      <c r="Q465">
        <v>4941</v>
      </c>
      <c r="R465" t="s">
        <v>631</v>
      </c>
      <c r="S465" t="s">
        <v>180</v>
      </c>
      <c r="T465" t="s">
        <v>3861</v>
      </c>
      <c r="U465" t="s">
        <v>3899</v>
      </c>
      <c r="V465">
        <v>84010</v>
      </c>
      <c r="W465" t="s">
        <v>119</v>
      </c>
      <c r="X465" s="1">
        <v>494</v>
      </c>
      <c r="Y465" t="s">
        <v>3895</v>
      </c>
      <c r="Z465" s="3">
        <v>41863</v>
      </c>
      <c r="AA465">
        <v>5</v>
      </c>
      <c r="AB465">
        <v>0</v>
      </c>
      <c r="AC465">
        <v>6</v>
      </c>
      <c r="AD465">
        <v>15</v>
      </c>
      <c r="AE465">
        <v>8</v>
      </c>
      <c r="AF465">
        <v>0</v>
      </c>
      <c r="AG465">
        <v>0</v>
      </c>
      <c r="AH465">
        <v>6</v>
      </c>
      <c r="AI465">
        <v>0</v>
      </c>
      <c r="AK465">
        <v>5</v>
      </c>
      <c r="AL465">
        <v>3</v>
      </c>
      <c r="AM465">
        <v>26</v>
      </c>
      <c r="AN465">
        <v>58</v>
      </c>
      <c r="AO465">
        <v>244</v>
      </c>
      <c r="AP465">
        <v>38</v>
      </c>
      <c r="AQ465">
        <v>18</v>
      </c>
      <c r="AR465">
        <v>74</v>
      </c>
      <c r="AS465">
        <v>116</v>
      </c>
      <c r="AT465">
        <v>29</v>
      </c>
      <c r="AU465">
        <v>389</v>
      </c>
      <c r="AV465">
        <v>389</v>
      </c>
      <c r="AW465">
        <v>29</v>
      </c>
      <c r="AX465">
        <v>318</v>
      </c>
      <c r="AY465">
        <v>318</v>
      </c>
      <c r="AZ465">
        <v>2017</v>
      </c>
      <c r="BA465">
        <v>0.10655737704918</v>
      </c>
      <c r="BB465">
        <v>0.36477987421383601</v>
      </c>
      <c r="BC465">
        <v>0.391891891891891</v>
      </c>
      <c r="BD465">
        <v>0.182389937106918</v>
      </c>
      <c r="BE465">
        <v>7.4550128534704302E-2</v>
      </c>
      <c r="BF465">
        <v>280.995</v>
      </c>
      <c r="BG465">
        <v>289.346</v>
      </c>
      <c r="BH465">
        <v>278.5</v>
      </c>
      <c r="BI465">
        <v>220.773</v>
      </c>
      <c r="BJ465">
        <v>198.6</v>
      </c>
      <c r="BK465">
        <v>176.88300000000001</v>
      </c>
      <c r="BL465">
        <v>15.641</v>
      </c>
      <c r="BM465">
        <v>5.43</v>
      </c>
      <c r="BN465">
        <v>5.68</v>
      </c>
      <c r="BO465">
        <v>6.8330000000000002</v>
      </c>
      <c r="BP465">
        <v>5.5519999999999996</v>
      </c>
      <c r="BQ465">
        <v>6.05</v>
      </c>
      <c r="BR465">
        <v>197.55699999999999</v>
      </c>
      <c r="BS465">
        <v>201.22</v>
      </c>
      <c r="BT465">
        <v>204.869</v>
      </c>
      <c r="BU465">
        <v>208.50800000000001</v>
      </c>
      <c r="BV465">
        <v>217.215</v>
      </c>
      <c r="BW465">
        <v>159.001</v>
      </c>
      <c r="BX465">
        <v>5</v>
      </c>
      <c r="BY465">
        <v>4</v>
      </c>
      <c r="BZ465">
        <v>4</v>
      </c>
      <c r="CA465">
        <v>4</v>
      </c>
      <c r="CB465">
        <v>4</v>
      </c>
      <c r="CC465">
        <v>4</v>
      </c>
      <c r="CD465">
        <v>0.86079019890852904</v>
      </c>
      <c r="CE465" s="3">
        <v>43465</v>
      </c>
      <c r="CF465">
        <v>494.19299999999998</v>
      </c>
      <c r="CG465" s="3">
        <v>43646</v>
      </c>
      <c r="CH465">
        <v>0.83987108779783903</v>
      </c>
      <c r="CI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248.495</v>
      </c>
      <c r="DF465">
        <v>256.988</v>
      </c>
      <c r="DG465">
        <v>240.095</v>
      </c>
      <c r="DH465">
        <v>196.41800000000001</v>
      </c>
      <c r="DI465">
        <v>182.434</v>
      </c>
      <c r="DJ465">
        <v>153.20500000000001</v>
      </c>
      <c r="DK465">
        <v>276.495</v>
      </c>
      <c r="DL465">
        <v>0.64100000000000001</v>
      </c>
      <c r="DM465">
        <v>0.43</v>
      </c>
      <c r="DN465">
        <v>0.68</v>
      </c>
      <c r="DO465">
        <v>1.833</v>
      </c>
      <c r="DP465">
        <v>0.55200000000000005</v>
      </c>
      <c r="DQ465">
        <v>1.05</v>
      </c>
      <c r="DR465">
        <v>197.55699999999999</v>
      </c>
      <c r="DS465">
        <v>201.22</v>
      </c>
      <c r="DT465">
        <v>204.869</v>
      </c>
      <c r="DU465">
        <v>208.50800000000001</v>
      </c>
      <c r="DV465">
        <v>156.215</v>
      </c>
      <c r="DW465">
        <v>159.001</v>
      </c>
      <c r="DX465">
        <v>0.88433957899606697</v>
      </c>
      <c r="DY465">
        <v>4.0982034396777701E-2</v>
      </c>
      <c r="DZ465">
        <v>1</v>
      </c>
      <c r="EA465">
        <v>0.88411712154962596</v>
      </c>
      <c r="EB465">
        <v>0.11477006152348</v>
      </c>
      <c r="EC465">
        <v>0.94866918552302704</v>
      </c>
      <c r="ED465">
        <v>5</v>
      </c>
    </row>
    <row r="466" spans="1:134" x14ac:dyDescent="0.25">
      <c r="A466" s="6" t="s">
        <v>3039</v>
      </c>
      <c r="B466" t="s">
        <v>120</v>
      </c>
      <c r="C466">
        <v>60000</v>
      </c>
      <c r="E466" s="5" t="s">
        <v>1141</v>
      </c>
      <c r="F466">
        <v>0</v>
      </c>
      <c r="G466" s="2">
        <v>43707.24622685185</v>
      </c>
      <c r="H466" t="s">
        <v>121</v>
      </c>
      <c r="I466" s="2">
        <v>43712.571655092594</v>
      </c>
      <c r="J466">
        <v>2500000</v>
      </c>
      <c r="K466">
        <v>3</v>
      </c>
      <c r="L466" t="s">
        <v>122</v>
      </c>
      <c r="M466">
        <v>268</v>
      </c>
      <c r="N466">
        <v>1.9</v>
      </c>
      <c r="Q466">
        <v>522921</v>
      </c>
      <c r="R466" t="s">
        <v>518</v>
      </c>
      <c r="S466" t="s">
        <v>316</v>
      </c>
      <c r="T466" t="s">
        <v>3867</v>
      </c>
      <c r="U466" t="s">
        <v>3899</v>
      </c>
      <c r="V466">
        <v>7026</v>
      </c>
      <c r="W466" t="s">
        <v>132</v>
      </c>
      <c r="X466" s="1">
        <v>522</v>
      </c>
      <c r="Y466" t="s">
        <v>3895</v>
      </c>
      <c r="Z466" s="3">
        <v>42408</v>
      </c>
      <c r="AA466">
        <v>5</v>
      </c>
      <c r="AB466">
        <v>1</v>
      </c>
      <c r="AC466">
        <v>6</v>
      </c>
      <c r="AD466">
        <v>8</v>
      </c>
      <c r="AE466">
        <v>7</v>
      </c>
      <c r="AF466">
        <v>0</v>
      </c>
      <c r="AG466">
        <v>0</v>
      </c>
      <c r="AH466">
        <v>4</v>
      </c>
      <c r="AI466">
        <v>0</v>
      </c>
      <c r="AK466">
        <v>3</v>
      </c>
      <c r="AL466">
        <v>3</v>
      </c>
      <c r="AM466">
        <v>2</v>
      </c>
      <c r="AN466">
        <v>5</v>
      </c>
      <c r="AO466">
        <v>79</v>
      </c>
      <c r="AP466">
        <v>5</v>
      </c>
      <c r="AQ466">
        <v>0</v>
      </c>
      <c r="AR466">
        <v>1</v>
      </c>
      <c r="AS466">
        <v>72</v>
      </c>
      <c r="AT466">
        <v>3</v>
      </c>
      <c r="AU466">
        <v>268</v>
      </c>
      <c r="AV466">
        <v>268</v>
      </c>
      <c r="AW466">
        <v>1</v>
      </c>
      <c r="AX466">
        <v>80</v>
      </c>
      <c r="AY466">
        <v>80</v>
      </c>
      <c r="AZ466">
        <v>2017</v>
      </c>
      <c r="BA466">
        <v>2.53164556962025E-2</v>
      </c>
      <c r="BB466">
        <v>0.9</v>
      </c>
      <c r="BC466">
        <v>1</v>
      </c>
      <c r="BD466">
        <v>6.25E-2</v>
      </c>
      <c r="BE466">
        <v>1.11940298507462E-2</v>
      </c>
      <c r="CK466">
        <v>0</v>
      </c>
      <c r="CL466">
        <v>0</v>
      </c>
      <c r="ED466">
        <v>3</v>
      </c>
    </row>
    <row r="467" spans="1:134" x14ac:dyDescent="0.25">
      <c r="A467" s="6" t="s">
        <v>2968</v>
      </c>
      <c r="B467" t="s">
        <v>120</v>
      </c>
      <c r="C467">
        <v>800000</v>
      </c>
      <c r="E467" s="5" t="s">
        <v>1141</v>
      </c>
      <c r="F467">
        <v>0</v>
      </c>
      <c r="G467" s="2">
        <v>43704.58797453704</v>
      </c>
      <c r="H467" t="s">
        <v>121</v>
      </c>
      <c r="I467" s="2">
        <v>43712.538240740738</v>
      </c>
      <c r="K467">
        <v>1</v>
      </c>
      <c r="L467" t="s">
        <v>148</v>
      </c>
      <c r="M467">
        <v>1615</v>
      </c>
      <c r="N467">
        <v>4.5</v>
      </c>
      <c r="P467">
        <v>21</v>
      </c>
      <c r="Q467">
        <v>15201</v>
      </c>
      <c r="R467" t="s">
        <v>633</v>
      </c>
      <c r="S467" t="s">
        <v>136</v>
      </c>
      <c r="T467" t="s">
        <v>3861</v>
      </c>
      <c r="U467" t="s">
        <v>3899</v>
      </c>
      <c r="V467">
        <v>80028</v>
      </c>
      <c r="W467" t="s">
        <v>119</v>
      </c>
      <c r="X467" s="1">
        <v>152</v>
      </c>
      <c r="Y467" t="s">
        <v>3894</v>
      </c>
      <c r="Z467" s="3">
        <v>42538</v>
      </c>
      <c r="AA467">
        <v>5</v>
      </c>
      <c r="AB467">
        <v>1</v>
      </c>
      <c r="AC467">
        <v>6</v>
      </c>
      <c r="AD467">
        <v>1</v>
      </c>
      <c r="AE467">
        <v>5</v>
      </c>
      <c r="AF467">
        <v>0</v>
      </c>
      <c r="AG467">
        <v>0</v>
      </c>
      <c r="AH467">
        <v>1</v>
      </c>
      <c r="AI467">
        <v>0</v>
      </c>
      <c r="AK467">
        <v>1</v>
      </c>
      <c r="AL467">
        <v>2</v>
      </c>
      <c r="AM467">
        <v>117</v>
      </c>
      <c r="AN467">
        <v>99</v>
      </c>
      <c r="AO467">
        <v>776</v>
      </c>
      <c r="AP467">
        <v>72</v>
      </c>
      <c r="AQ467">
        <v>0</v>
      </c>
      <c r="AR467">
        <v>150</v>
      </c>
      <c r="AS467">
        <v>328</v>
      </c>
      <c r="AT467">
        <v>39</v>
      </c>
      <c r="AU467">
        <v>1615</v>
      </c>
      <c r="AV467">
        <v>1615</v>
      </c>
      <c r="AW467">
        <v>146</v>
      </c>
      <c r="AX467">
        <v>926</v>
      </c>
      <c r="AY467">
        <v>926</v>
      </c>
      <c r="AZ467">
        <v>2018</v>
      </c>
      <c r="BA467">
        <v>0.15077319587628801</v>
      </c>
      <c r="BB467">
        <v>0.35421166306695401</v>
      </c>
      <c r="BC467">
        <v>0.97333333333333305</v>
      </c>
      <c r="BD467">
        <v>0.106911447084233</v>
      </c>
      <c r="BE467">
        <v>2.4148606811145501E-2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E467" s="3">
        <v>43100</v>
      </c>
      <c r="CF467">
        <v>30.294</v>
      </c>
      <c r="CG467" s="3">
        <v>43190</v>
      </c>
      <c r="CI467">
        <v>0.89300000000000002</v>
      </c>
      <c r="CK467">
        <v>1</v>
      </c>
      <c r="CL467">
        <v>1</v>
      </c>
      <c r="DK467">
        <v>31.600999999999999</v>
      </c>
      <c r="ED467">
        <v>3</v>
      </c>
    </row>
    <row r="468" spans="1:134" x14ac:dyDescent="0.25">
      <c r="A468" s="6" t="s">
        <v>3044</v>
      </c>
      <c r="B468" t="s">
        <v>120</v>
      </c>
      <c r="C468">
        <v>250000</v>
      </c>
      <c r="E468" s="5" t="s">
        <v>1141</v>
      </c>
      <c r="F468">
        <v>0</v>
      </c>
      <c r="G468" s="2">
        <v>43707.350335648145</v>
      </c>
      <c r="H468" t="s">
        <v>121</v>
      </c>
      <c r="I468" s="2">
        <v>43712.533634259256</v>
      </c>
      <c r="K468">
        <v>3</v>
      </c>
      <c r="L468" t="s">
        <v>148</v>
      </c>
      <c r="M468">
        <v>2200</v>
      </c>
      <c r="N468">
        <v>3</v>
      </c>
      <c r="P468">
        <v>4.5209999999999999</v>
      </c>
      <c r="Q468">
        <v>432101</v>
      </c>
      <c r="R468" t="s">
        <v>482</v>
      </c>
      <c r="S468" t="s">
        <v>459</v>
      </c>
      <c r="T468" t="s">
        <v>3866</v>
      </c>
      <c r="U468" t="s">
        <v>3900</v>
      </c>
      <c r="V468">
        <v>5100</v>
      </c>
      <c r="W468" t="s">
        <v>119</v>
      </c>
      <c r="X468" s="1">
        <v>432</v>
      </c>
      <c r="Y468" t="s">
        <v>3881</v>
      </c>
      <c r="Z468" s="3">
        <v>42516</v>
      </c>
      <c r="AA468">
        <v>5</v>
      </c>
      <c r="AB468">
        <v>0</v>
      </c>
      <c r="AC468">
        <v>6</v>
      </c>
      <c r="AD468">
        <v>9</v>
      </c>
      <c r="AE468">
        <v>7</v>
      </c>
      <c r="AF468">
        <v>-1</v>
      </c>
      <c r="AG468">
        <v>0</v>
      </c>
      <c r="AH468">
        <v>6</v>
      </c>
      <c r="AI468">
        <v>0</v>
      </c>
      <c r="AJ468">
        <v>2</v>
      </c>
      <c r="AK468">
        <v>5</v>
      </c>
      <c r="AL468">
        <v>2</v>
      </c>
      <c r="AM468">
        <v>44</v>
      </c>
      <c r="AN468">
        <v>171</v>
      </c>
      <c r="AO468">
        <v>1210</v>
      </c>
      <c r="AP468">
        <v>66</v>
      </c>
      <c r="AQ468">
        <v>0</v>
      </c>
      <c r="AR468">
        <v>57</v>
      </c>
      <c r="AS468">
        <v>1639</v>
      </c>
      <c r="AT468">
        <v>31</v>
      </c>
      <c r="AU468">
        <v>2200</v>
      </c>
      <c r="AV468">
        <v>2200</v>
      </c>
      <c r="AW468">
        <v>55</v>
      </c>
      <c r="AX468">
        <v>1267</v>
      </c>
      <c r="AY468">
        <v>1267</v>
      </c>
      <c r="AZ468">
        <v>2017</v>
      </c>
      <c r="BA468">
        <v>3.6363636363636299E-2</v>
      </c>
      <c r="BB468">
        <v>1.29360694554064</v>
      </c>
      <c r="BC468">
        <v>0.96491228070175405</v>
      </c>
      <c r="BD468">
        <v>0.13496448303078101</v>
      </c>
      <c r="BE468">
        <v>1.4090909090908999E-2</v>
      </c>
      <c r="BF468">
        <v>468.61200000000002</v>
      </c>
      <c r="BG468">
        <v>468.08300000000003</v>
      </c>
      <c r="BH468">
        <v>759.37099999999998</v>
      </c>
      <c r="BI468">
        <v>743.09400000000005</v>
      </c>
      <c r="BJ468">
        <v>742.56399999999996</v>
      </c>
      <c r="BK468">
        <v>770.83299999999997</v>
      </c>
      <c r="BL468">
        <v>60</v>
      </c>
      <c r="BM468">
        <v>60</v>
      </c>
      <c r="BN468">
        <v>60</v>
      </c>
      <c r="BO468">
        <v>60</v>
      </c>
      <c r="BP468">
        <v>60</v>
      </c>
      <c r="BQ468">
        <v>60</v>
      </c>
      <c r="BX468">
        <v>3</v>
      </c>
      <c r="BY468">
        <v>4</v>
      </c>
      <c r="BZ468">
        <v>4</v>
      </c>
      <c r="CA468">
        <v>4</v>
      </c>
      <c r="CB468">
        <v>4</v>
      </c>
      <c r="CC468">
        <v>4</v>
      </c>
      <c r="CD468">
        <v>0.65836393582739805</v>
      </c>
      <c r="CE468" s="3">
        <v>43465</v>
      </c>
      <c r="CF468">
        <v>528.61199999999997</v>
      </c>
      <c r="CG468" s="3">
        <v>43646</v>
      </c>
      <c r="CH468">
        <v>0.42307968793746598</v>
      </c>
      <c r="CI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DE468">
        <v>223.64500000000001</v>
      </c>
      <c r="DF468">
        <v>205.583</v>
      </c>
      <c r="DG468">
        <v>599.74099999999999</v>
      </c>
      <c r="DH468">
        <v>489.26299999999998</v>
      </c>
      <c r="DI468">
        <v>645.62599999999998</v>
      </c>
      <c r="DJ468">
        <v>675.37400000000002</v>
      </c>
      <c r="DK468">
        <v>512.53399999999999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X468">
        <v>0.47724983568495899</v>
      </c>
      <c r="DY468">
        <v>0</v>
      </c>
      <c r="EA468">
        <v>0.71832790773162702</v>
      </c>
      <c r="EB468">
        <v>0</v>
      </c>
      <c r="ED468">
        <v>3</v>
      </c>
    </row>
    <row r="469" spans="1:134" x14ac:dyDescent="0.25">
      <c r="A469" s="6" t="s">
        <v>3042</v>
      </c>
      <c r="B469" t="s">
        <v>120</v>
      </c>
      <c r="C469">
        <v>200000</v>
      </c>
      <c r="E469" s="5" t="s">
        <v>1141</v>
      </c>
      <c r="F469">
        <v>0</v>
      </c>
      <c r="G469" s="2">
        <v>43707.306041666663</v>
      </c>
      <c r="H469" t="s">
        <v>121</v>
      </c>
      <c r="I469" s="2">
        <v>43712.527673611112</v>
      </c>
      <c r="K469">
        <v>3</v>
      </c>
      <c r="L469" t="s">
        <v>122</v>
      </c>
      <c r="M469">
        <v>1186</v>
      </c>
      <c r="N469">
        <v>9</v>
      </c>
      <c r="P469">
        <v>73.81</v>
      </c>
      <c r="Q469">
        <v>4941</v>
      </c>
      <c r="R469" t="s">
        <v>535</v>
      </c>
      <c r="S469" t="s">
        <v>269</v>
      </c>
      <c r="T469" t="s">
        <v>3865</v>
      </c>
      <c r="U469" t="s">
        <v>3898</v>
      </c>
      <c r="V469">
        <v>40138</v>
      </c>
      <c r="W469" t="s">
        <v>132</v>
      </c>
      <c r="X469" s="1">
        <v>494</v>
      </c>
      <c r="Y469" t="s">
        <v>3895</v>
      </c>
      <c r="Z469" s="3">
        <v>43054</v>
      </c>
      <c r="AA469">
        <v>6</v>
      </c>
      <c r="AC469">
        <v>6</v>
      </c>
      <c r="AD469">
        <v>8</v>
      </c>
      <c r="AE469">
        <v>7</v>
      </c>
      <c r="AF469">
        <v>0</v>
      </c>
      <c r="AG469">
        <v>0</v>
      </c>
      <c r="AH469">
        <v>6</v>
      </c>
      <c r="AI469">
        <v>0</v>
      </c>
      <c r="AJ469">
        <v>2</v>
      </c>
      <c r="AK469">
        <v>3</v>
      </c>
      <c r="AL469">
        <v>2</v>
      </c>
      <c r="AM469">
        <v>4</v>
      </c>
      <c r="AN469">
        <v>74</v>
      </c>
      <c r="AO469">
        <v>351</v>
      </c>
      <c r="AP469">
        <v>105</v>
      </c>
      <c r="AQ469">
        <v>0</v>
      </c>
      <c r="AR469">
        <v>122</v>
      </c>
      <c r="AS469">
        <v>229</v>
      </c>
      <c r="AT469">
        <v>73</v>
      </c>
      <c r="AU469">
        <v>1186</v>
      </c>
      <c r="AV469">
        <v>1171</v>
      </c>
      <c r="AW469">
        <v>108</v>
      </c>
      <c r="AX469">
        <v>473</v>
      </c>
      <c r="AY469">
        <v>473</v>
      </c>
      <c r="AZ469">
        <v>2018</v>
      </c>
      <c r="BA469">
        <v>1.1396011396011299E-2</v>
      </c>
      <c r="BB469">
        <v>0.48414376321352998</v>
      </c>
      <c r="BC469">
        <v>0.88524590163934402</v>
      </c>
      <c r="BD469">
        <v>0.15644820295983</v>
      </c>
      <c r="BE469">
        <v>6.2339880444064903E-2</v>
      </c>
      <c r="BF469">
        <v>230</v>
      </c>
      <c r="BG469">
        <v>230</v>
      </c>
      <c r="BH469">
        <v>180</v>
      </c>
      <c r="BI469">
        <v>180</v>
      </c>
      <c r="BJ469">
        <v>100</v>
      </c>
      <c r="BK469">
        <v>100</v>
      </c>
      <c r="BR469">
        <v>38.021999999999998</v>
      </c>
      <c r="BX469">
        <v>4</v>
      </c>
      <c r="BY469">
        <v>3</v>
      </c>
      <c r="BZ469">
        <v>2</v>
      </c>
      <c r="CA469">
        <v>2</v>
      </c>
      <c r="CB469">
        <v>1</v>
      </c>
      <c r="CC469">
        <v>1</v>
      </c>
      <c r="CD469">
        <v>0.63171176470588197</v>
      </c>
      <c r="CE469" s="3">
        <v>43465</v>
      </c>
      <c r="CF469">
        <v>268.02199999999999</v>
      </c>
      <c r="CG469" s="3">
        <v>43646</v>
      </c>
      <c r="CH469">
        <v>0.76319565217391305</v>
      </c>
      <c r="CI469">
        <v>3.5110000000000001</v>
      </c>
      <c r="CK469">
        <v>3</v>
      </c>
      <c r="CL469">
        <v>3</v>
      </c>
      <c r="CM469">
        <v>3.5110000000000001</v>
      </c>
      <c r="CN469">
        <v>1.1850000000000001</v>
      </c>
      <c r="CO469">
        <v>0</v>
      </c>
      <c r="CP469">
        <v>0</v>
      </c>
      <c r="CQ469">
        <v>0</v>
      </c>
      <c r="CR469">
        <v>0</v>
      </c>
      <c r="CY469">
        <v>0</v>
      </c>
      <c r="DE469">
        <v>175.535</v>
      </c>
      <c r="DF469">
        <v>147.12899999999999</v>
      </c>
      <c r="DG469">
        <v>126</v>
      </c>
      <c r="DH469">
        <v>126.801</v>
      </c>
      <c r="DI469">
        <v>25.582999999999998</v>
      </c>
      <c r="DJ469">
        <v>43.152000000000001</v>
      </c>
      <c r="DK469">
        <v>52.841000000000001</v>
      </c>
      <c r="DR469">
        <v>38.021999999999998</v>
      </c>
      <c r="DX469">
        <v>0.76319565217391305</v>
      </c>
      <c r="DZ469">
        <v>1</v>
      </c>
      <c r="EA469">
        <v>0.63156862745097997</v>
      </c>
      <c r="ED469">
        <v>2</v>
      </c>
    </row>
    <row r="470" spans="1:134" x14ac:dyDescent="0.25">
      <c r="A470" s="6" t="s">
        <v>3040</v>
      </c>
      <c r="B470" t="s">
        <v>120</v>
      </c>
      <c r="C470">
        <v>200000</v>
      </c>
      <c r="E470" s="5" t="s">
        <v>1141</v>
      </c>
      <c r="F470">
        <v>0</v>
      </c>
      <c r="G470" s="2">
        <v>43707.305752314816</v>
      </c>
      <c r="H470" t="s">
        <v>121</v>
      </c>
      <c r="I470" s="2">
        <v>43712.523715277777</v>
      </c>
      <c r="J470">
        <v>2500000</v>
      </c>
      <c r="K470">
        <v>3</v>
      </c>
      <c r="L470" t="s">
        <v>122</v>
      </c>
      <c r="M470">
        <v>0</v>
      </c>
      <c r="N470">
        <v>18.3</v>
      </c>
      <c r="O470">
        <v>8.73</v>
      </c>
      <c r="P470">
        <v>9.7469999999999999</v>
      </c>
      <c r="Q470">
        <v>14131</v>
      </c>
      <c r="R470" t="s">
        <v>634</v>
      </c>
      <c r="S470" t="s">
        <v>255</v>
      </c>
      <c r="T470" t="s">
        <v>3862</v>
      </c>
      <c r="U470" t="s">
        <v>3899</v>
      </c>
      <c r="V470">
        <v>70037</v>
      </c>
      <c r="W470" t="s">
        <v>119</v>
      </c>
      <c r="X470" s="1">
        <v>682</v>
      </c>
      <c r="Y470" t="s">
        <v>3892</v>
      </c>
      <c r="Z470" s="3">
        <v>41348</v>
      </c>
      <c r="AA470">
        <v>7</v>
      </c>
      <c r="AB470">
        <v>0</v>
      </c>
      <c r="AC470">
        <v>4</v>
      </c>
      <c r="AD470">
        <v>5</v>
      </c>
      <c r="AE470">
        <v>6</v>
      </c>
      <c r="AF470">
        <v>1</v>
      </c>
      <c r="AG470">
        <v>0</v>
      </c>
      <c r="AH470">
        <v>4</v>
      </c>
      <c r="AI470">
        <v>0</v>
      </c>
      <c r="AK470">
        <v>3</v>
      </c>
      <c r="AL470">
        <v>2</v>
      </c>
      <c r="AM470">
        <v>20</v>
      </c>
      <c r="AN470">
        <v>601</v>
      </c>
      <c r="AO470">
        <v>1209</v>
      </c>
      <c r="AP470">
        <v>307</v>
      </c>
      <c r="AQ470">
        <v>144</v>
      </c>
      <c r="AR470">
        <v>374</v>
      </c>
      <c r="AS470">
        <v>301</v>
      </c>
      <c r="AT470">
        <v>12</v>
      </c>
      <c r="AU470">
        <v>0</v>
      </c>
      <c r="AV470">
        <v>1680</v>
      </c>
      <c r="AW470">
        <v>341</v>
      </c>
      <c r="AX470">
        <v>1583</v>
      </c>
      <c r="AY470">
        <v>1583</v>
      </c>
      <c r="AZ470">
        <v>2018</v>
      </c>
      <c r="BA470">
        <v>1.6542597187758398E-2</v>
      </c>
      <c r="BB470">
        <v>0.19014529374605099</v>
      </c>
      <c r="BC470">
        <v>0.91176470588235203</v>
      </c>
      <c r="BD470">
        <v>0.37965887555274702</v>
      </c>
      <c r="BE470">
        <v>7.14285714285714E-3</v>
      </c>
      <c r="BF470">
        <v>80</v>
      </c>
      <c r="BG470">
        <v>80</v>
      </c>
      <c r="BH470">
        <v>40</v>
      </c>
      <c r="BI470">
        <v>40</v>
      </c>
      <c r="BJ470">
        <v>40</v>
      </c>
      <c r="BK470">
        <v>40</v>
      </c>
      <c r="BL470">
        <v>16.555</v>
      </c>
      <c r="BM470">
        <v>16.484000000000002</v>
      </c>
      <c r="BN470">
        <v>11.462999999999999</v>
      </c>
      <c r="BO470">
        <v>11.545</v>
      </c>
      <c r="BP470">
        <v>11.157</v>
      </c>
      <c r="BQ470">
        <v>11.473000000000001</v>
      </c>
      <c r="BR470">
        <v>85.034000000000006</v>
      </c>
      <c r="BS470">
        <v>87.094999999999999</v>
      </c>
      <c r="BT470">
        <v>90.317999999999998</v>
      </c>
      <c r="BU470">
        <v>94.686999999999998</v>
      </c>
      <c r="BV470">
        <v>96.728999999999999</v>
      </c>
      <c r="BW470">
        <v>99.917000000000002</v>
      </c>
      <c r="BX470">
        <v>4</v>
      </c>
      <c r="BY470">
        <v>4</v>
      </c>
      <c r="BZ470">
        <v>3</v>
      </c>
      <c r="CA470">
        <v>3</v>
      </c>
      <c r="CB470">
        <v>3</v>
      </c>
      <c r="CC470">
        <v>3</v>
      </c>
      <c r="CD470">
        <v>0.70728434296435405</v>
      </c>
      <c r="CE470" s="3">
        <v>43465</v>
      </c>
      <c r="CF470">
        <v>181.589</v>
      </c>
      <c r="CG470" s="3">
        <v>43646</v>
      </c>
      <c r="CH470">
        <v>0.85469421573196602</v>
      </c>
      <c r="CI470">
        <v>1.016</v>
      </c>
      <c r="CK470">
        <v>3</v>
      </c>
      <c r="CL470">
        <v>1</v>
      </c>
      <c r="CM470">
        <v>0.3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0.71599999999999997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69.909000000000006</v>
      </c>
      <c r="DF470">
        <v>33.61</v>
      </c>
      <c r="DG470">
        <v>34.6</v>
      </c>
      <c r="DH470">
        <v>33.527999999999999</v>
      </c>
      <c r="DI470">
        <v>38.353000000000002</v>
      </c>
      <c r="DJ470">
        <v>18.553000000000001</v>
      </c>
      <c r="DK470">
        <v>143.78200000000001</v>
      </c>
      <c r="DL470">
        <v>12.616</v>
      </c>
      <c r="DM470">
        <v>15.137</v>
      </c>
      <c r="DN470">
        <v>5.4829999999999997</v>
      </c>
      <c r="DO470">
        <v>10.176</v>
      </c>
      <c r="DP470">
        <v>1.157</v>
      </c>
      <c r="DQ470">
        <v>8.8559999999999999</v>
      </c>
      <c r="DR470">
        <v>85.034000000000006</v>
      </c>
      <c r="DS470">
        <v>87.094999999999999</v>
      </c>
      <c r="DT470">
        <v>90.317999999999998</v>
      </c>
      <c r="DU470">
        <v>94.686999999999998</v>
      </c>
      <c r="DV470">
        <v>96.728999999999999</v>
      </c>
      <c r="DW470">
        <v>99.917000000000002</v>
      </c>
      <c r="DX470">
        <v>0.87386249999999999</v>
      </c>
      <c r="DY470">
        <v>0.76206584113560805</v>
      </c>
      <c r="DZ470">
        <v>1</v>
      </c>
      <c r="EA470">
        <v>0.71422812499999999</v>
      </c>
      <c r="EB470">
        <v>0.67904215971630799</v>
      </c>
      <c r="EC470">
        <v>1</v>
      </c>
      <c r="ED470">
        <v>6</v>
      </c>
    </row>
    <row r="471" spans="1:134" x14ac:dyDescent="0.25">
      <c r="A471" s="6" t="s">
        <v>3048</v>
      </c>
      <c r="B471" t="s">
        <v>120</v>
      </c>
      <c r="C471">
        <v>800000</v>
      </c>
      <c r="E471" s="5" t="s">
        <v>1141</v>
      </c>
      <c r="F471">
        <v>0</v>
      </c>
      <c r="G471" s="2">
        <v>43707.465208333335</v>
      </c>
      <c r="H471" t="s">
        <v>121</v>
      </c>
      <c r="I471" s="2">
        <v>43712.398321759261</v>
      </c>
      <c r="J471">
        <v>2500000</v>
      </c>
      <c r="L471" t="s">
        <v>122</v>
      </c>
      <c r="M471">
        <v>1111</v>
      </c>
      <c r="N471">
        <v>18</v>
      </c>
      <c r="Q471">
        <v>99009</v>
      </c>
      <c r="R471" t="s">
        <v>637</v>
      </c>
      <c r="S471" t="s">
        <v>251</v>
      </c>
      <c r="T471" t="s">
        <v>3867</v>
      </c>
      <c r="U471" t="s">
        <v>3899</v>
      </c>
      <c r="V471">
        <v>9032</v>
      </c>
      <c r="W471" t="s">
        <v>119</v>
      </c>
      <c r="X471" s="1">
        <v>81</v>
      </c>
      <c r="Y471" t="s">
        <v>1141</v>
      </c>
      <c r="Z471" s="3">
        <v>42254</v>
      </c>
      <c r="AA471">
        <v>6</v>
      </c>
      <c r="AB471">
        <v>0</v>
      </c>
      <c r="AC471">
        <v>6</v>
      </c>
      <c r="AD471">
        <v>29</v>
      </c>
      <c r="AE471">
        <v>9</v>
      </c>
      <c r="AF471">
        <v>0</v>
      </c>
      <c r="AG471">
        <v>0</v>
      </c>
      <c r="AH471">
        <v>3</v>
      </c>
      <c r="AI471">
        <v>5</v>
      </c>
      <c r="AJ471">
        <v>1</v>
      </c>
      <c r="AK471">
        <v>5</v>
      </c>
      <c r="AL471">
        <v>2</v>
      </c>
      <c r="AM471">
        <v>1</v>
      </c>
      <c r="AN471">
        <v>2478</v>
      </c>
      <c r="AO471">
        <v>1149</v>
      </c>
      <c r="AP471">
        <v>275</v>
      </c>
      <c r="AQ471">
        <v>0</v>
      </c>
      <c r="AR471">
        <v>1921</v>
      </c>
      <c r="AS471">
        <v>428</v>
      </c>
      <c r="AT471">
        <v>52</v>
      </c>
      <c r="AU471">
        <v>1002</v>
      </c>
      <c r="AV471">
        <v>722</v>
      </c>
      <c r="AW471">
        <v>1831</v>
      </c>
      <c r="AX471">
        <v>3070</v>
      </c>
      <c r="AY471">
        <v>3070</v>
      </c>
      <c r="AZ471">
        <v>2017</v>
      </c>
      <c r="BA471">
        <v>8.7032201914708396E-4</v>
      </c>
      <c r="BB471">
        <v>0.139413680781758</v>
      </c>
      <c r="BC471">
        <v>0.95314940135346105</v>
      </c>
      <c r="BD471">
        <v>0.80716612377850105</v>
      </c>
      <c r="BE471">
        <v>7.2022160664819895E-2</v>
      </c>
      <c r="BX471">
        <v>1</v>
      </c>
      <c r="CI471">
        <v>0</v>
      </c>
      <c r="CK471">
        <v>0</v>
      </c>
      <c r="CL471">
        <v>0</v>
      </c>
      <c r="ED471">
        <v>4</v>
      </c>
    </row>
    <row r="472" spans="1:134" x14ac:dyDescent="0.25">
      <c r="A472" s="6" t="s">
        <v>3020</v>
      </c>
      <c r="B472" t="s">
        <v>120</v>
      </c>
      <c r="C472">
        <v>200000</v>
      </c>
      <c r="E472" s="5" t="s">
        <v>1141</v>
      </c>
      <c r="F472">
        <v>0</v>
      </c>
      <c r="G472" s="2">
        <v>43706.609467592592</v>
      </c>
      <c r="H472" t="s">
        <v>121</v>
      </c>
      <c r="I472" s="2">
        <v>43712.38144675926</v>
      </c>
      <c r="L472" t="s">
        <v>122</v>
      </c>
      <c r="M472">
        <v>1782</v>
      </c>
      <c r="N472">
        <v>10.8</v>
      </c>
      <c r="Q472">
        <v>28293</v>
      </c>
      <c r="R472" t="s">
        <v>638</v>
      </c>
      <c r="S472" t="s">
        <v>273</v>
      </c>
      <c r="T472" t="s">
        <v>3865</v>
      </c>
      <c r="U472" t="s">
        <v>3897</v>
      </c>
      <c r="V472">
        <v>25033</v>
      </c>
      <c r="W472" t="s">
        <v>119</v>
      </c>
      <c r="X472" s="1">
        <v>289</v>
      </c>
      <c r="Y472" t="s">
        <v>3888</v>
      </c>
      <c r="Z472" s="3">
        <v>41778</v>
      </c>
      <c r="AA472">
        <v>6</v>
      </c>
      <c r="AB472">
        <v>0</v>
      </c>
      <c r="AC472">
        <v>6</v>
      </c>
      <c r="AD472">
        <v>12</v>
      </c>
      <c r="AE472">
        <v>8</v>
      </c>
      <c r="AF472">
        <v>0</v>
      </c>
      <c r="AG472">
        <v>0</v>
      </c>
      <c r="AH472">
        <v>4</v>
      </c>
      <c r="AI472">
        <v>0</v>
      </c>
      <c r="AJ472">
        <v>4</v>
      </c>
      <c r="AK472">
        <v>4</v>
      </c>
      <c r="AL472">
        <v>1</v>
      </c>
      <c r="AM472">
        <v>56</v>
      </c>
      <c r="AN472">
        <v>154</v>
      </c>
      <c r="AO472">
        <v>1522</v>
      </c>
      <c r="AP472">
        <v>192</v>
      </c>
      <c r="AQ472">
        <v>0</v>
      </c>
      <c r="AR472">
        <v>539</v>
      </c>
      <c r="AS472">
        <v>519</v>
      </c>
      <c r="AT472">
        <v>148</v>
      </c>
      <c r="AU472">
        <v>1782</v>
      </c>
      <c r="AV472">
        <v>1782</v>
      </c>
      <c r="AW472">
        <v>452</v>
      </c>
      <c r="AX472">
        <v>2061</v>
      </c>
      <c r="AY472">
        <v>2061</v>
      </c>
      <c r="AZ472">
        <v>2017</v>
      </c>
      <c r="BA472">
        <v>3.6793692509855397E-2</v>
      </c>
      <c r="BB472">
        <v>0.25181950509461398</v>
      </c>
      <c r="BC472">
        <v>0.83858998144712404</v>
      </c>
      <c r="BD472">
        <v>7.4721009218825796E-2</v>
      </c>
      <c r="BE472">
        <v>8.3052749719416299E-2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E472" s="3">
        <v>43465</v>
      </c>
      <c r="CF472">
        <v>30.456</v>
      </c>
      <c r="CG472" s="3">
        <v>43524</v>
      </c>
      <c r="CI472">
        <v>0</v>
      </c>
      <c r="CK472">
        <v>0</v>
      </c>
      <c r="CL472">
        <v>0</v>
      </c>
      <c r="DK472">
        <v>31.709</v>
      </c>
      <c r="ED472">
        <v>5</v>
      </c>
    </row>
    <row r="473" spans="1:134" x14ac:dyDescent="0.25">
      <c r="A473" s="6" t="s">
        <v>3029</v>
      </c>
      <c r="B473" t="s">
        <v>120</v>
      </c>
      <c r="C473">
        <v>400000</v>
      </c>
      <c r="D473">
        <v>0</v>
      </c>
      <c r="E473" s="5" t="s">
        <v>1141</v>
      </c>
      <c r="F473">
        <v>0</v>
      </c>
      <c r="G473" s="2">
        <v>43706.648634259262</v>
      </c>
      <c r="H473" t="s">
        <v>121</v>
      </c>
      <c r="I473" s="2">
        <v>43712.367337962962</v>
      </c>
      <c r="J473">
        <v>2019780</v>
      </c>
      <c r="K473">
        <v>4</v>
      </c>
      <c r="L473" t="s">
        <v>122</v>
      </c>
      <c r="M473">
        <v>8615</v>
      </c>
      <c r="N473">
        <v>3.2</v>
      </c>
      <c r="O473">
        <v>7.6070000000000002</v>
      </c>
      <c r="P473">
        <v>9.016</v>
      </c>
      <c r="Q473">
        <v>4631</v>
      </c>
      <c r="R473" t="s">
        <v>639</v>
      </c>
      <c r="S473" t="s">
        <v>260</v>
      </c>
      <c r="T473" t="s">
        <v>3864</v>
      </c>
      <c r="U473" t="s">
        <v>3899</v>
      </c>
      <c r="V473">
        <v>95046</v>
      </c>
      <c r="W473" t="s">
        <v>119</v>
      </c>
      <c r="X473" s="1">
        <v>463</v>
      </c>
      <c r="Y473" t="s">
        <v>3882</v>
      </c>
      <c r="Z473" s="3">
        <v>40508</v>
      </c>
      <c r="AA473">
        <v>7</v>
      </c>
      <c r="AB473">
        <v>-1</v>
      </c>
      <c r="AC473">
        <v>6</v>
      </c>
      <c r="AD473">
        <v>8</v>
      </c>
      <c r="AE473">
        <v>7</v>
      </c>
      <c r="AF473">
        <v>0</v>
      </c>
      <c r="AG473">
        <v>0</v>
      </c>
      <c r="AH473">
        <v>1</v>
      </c>
      <c r="AI473">
        <v>0</v>
      </c>
      <c r="AJ473">
        <v>4</v>
      </c>
      <c r="AK473">
        <v>2</v>
      </c>
      <c r="AL473">
        <v>2</v>
      </c>
      <c r="AM473">
        <v>8</v>
      </c>
      <c r="AN473">
        <v>421</v>
      </c>
      <c r="AO473">
        <v>6765</v>
      </c>
      <c r="AP473">
        <v>277</v>
      </c>
      <c r="AQ473">
        <v>1939</v>
      </c>
      <c r="AR473">
        <v>190</v>
      </c>
      <c r="AS473">
        <v>2213</v>
      </c>
      <c r="AT473">
        <v>101</v>
      </c>
      <c r="AU473">
        <v>8615</v>
      </c>
      <c r="AV473">
        <v>8615</v>
      </c>
      <c r="AW473">
        <v>65</v>
      </c>
      <c r="AX473">
        <v>6955</v>
      </c>
      <c r="AY473">
        <v>6955</v>
      </c>
      <c r="AZ473">
        <v>2018</v>
      </c>
      <c r="BA473">
        <v>1.1825572801182501E-3</v>
      </c>
      <c r="BB473">
        <v>0.31818835370237197</v>
      </c>
      <c r="BC473">
        <v>0.34210526315789402</v>
      </c>
      <c r="BD473">
        <v>6.0531991373112798E-2</v>
      </c>
      <c r="BE473">
        <v>1.17237376668601E-2</v>
      </c>
      <c r="BF473">
        <v>1160</v>
      </c>
      <c r="BG473">
        <v>1160</v>
      </c>
      <c r="BH473">
        <v>1160</v>
      </c>
      <c r="BI473">
        <v>1160</v>
      </c>
      <c r="BJ473">
        <v>1160</v>
      </c>
      <c r="BK473">
        <v>1160</v>
      </c>
      <c r="BL473">
        <v>480</v>
      </c>
      <c r="BM473">
        <v>480</v>
      </c>
      <c r="BN473">
        <v>480</v>
      </c>
      <c r="BO473">
        <v>480</v>
      </c>
      <c r="BP473">
        <v>480</v>
      </c>
      <c r="BQ473">
        <v>480</v>
      </c>
      <c r="BR473">
        <v>306.80900000000003</v>
      </c>
      <c r="BS473">
        <v>336.36599999999999</v>
      </c>
      <c r="BT473">
        <v>365.84500000000003</v>
      </c>
      <c r="BU473">
        <v>295.26299999999998</v>
      </c>
      <c r="BV473">
        <v>338.87299999999999</v>
      </c>
      <c r="BW473">
        <v>353.91199999999998</v>
      </c>
      <c r="BX473">
        <v>7</v>
      </c>
      <c r="BY473">
        <v>7</v>
      </c>
      <c r="BZ473">
        <v>7</v>
      </c>
      <c r="CA473">
        <v>7</v>
      </c>
      <c r="CB473">
        <v>7</v>
      </c>
      <c r="CC473">
        <v>7</v>
      </c>
      <c r="CD473">
        <v>0.79755182926829205</v>
      </c>
      <c r="CE473" s="3">
        <v>43465</v>
      </c>
      <c r="CF473">
        <v>1946.809</v>
      </c>
      <c r="CG473" s="3">
        <v>43646</v>
      </c>
      <c r="CH473">
        <v>0.82072439024390198</v>
      </c>
      <c r="CI473">
        <v>0.503</v>
      </c>
      <c r="CK473">
        <v>8</v>
      </c>
      <c r="CL473">
        <v>2</v>
      </c>
      <c r="CM473">
        <v>0</v>
      </c>
      <c r="CN473">
        <v>0</v>
      </c>
      <c r="CO473">
        <v>0</v>
      </c>
      <c r="CP473">
        <v>0.503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0.152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1037.8230000000001</v>
      </c>
      <c r="DF473">
        <v>970.02800000000002</v>
      </c>
      <c r="DG473">
        <v>992.928</v>
      </c>
      <c r="DH473">
        <v>1079.9090000000001</v>
      </c>
      <c r="DI473">
        <v>1115.3420000000001</v>
      </c>
      <c r="DJ473">
        <v>1147.9839999999999</v>
      </c>
      <c r="DK473">
        <v>1935.3910000000001</v>
      </c>
      <c r="DL473">
        <v>308.16500000000002</v>
      </c>
      <c r="DM473">
        <v>134.125</v>
      </c>
      <c r="DN473">
        <v>159.876</v>
      </c>
      <c r="DO473">
        <v>166.15899999999999</v>
      </c>
      <c r="DP473">
        <v>355.49299999999999</v>
      </c>
      <c r="DQ473">
        <v>380.07799999999997</v>
      </c>
      <c r="DR473">
        <v>306.80900000000003</v>
      </c>
      <c r="DS473">
        <v>336.36599999999999</v>
      </c>
      <c r="DT473">
        <v>365.84399999999999</v>
      </c>
      <c r="DU473">
        <v>295.262</v>
      </c>
      <c r="DV473">
        <v>338.87200000000001</v>
      </c>
      <c r="DW473">
        <v>353.911</v>
      </c>
      <c r="DX473">
        <v>0.894675</v>
      </c>
      <c r="DY473">
        <v>0.64201041666666603</v>
      </c>
      <c r="DZ473">
        <v>1</v>
      </c>
      <c r="EA473">
        <v>0.91149626436781594</v>
      </c>
      <c r="EB473">
        <v>0.52218611111111102</v>
      </c>
      <c r="EC473">
        <v>0.99999799706369497</v>
      </c>
      <c r="ED473">
        <v>9</v>
      </c>
    </row>
    <row r="474" spans="1:134" x14ac:dyDescent="0.25">
      <c r="A474" s="6" t="s">
        <v>3034</v>
      </c>
      <c r="B474" t="s">
        <v>120</v>
      </c>
      <c r="C474">
        <v>1000000</v>
      </c>
      <c r="E474" s="5" t="s">
        <v>1141</v>
      </c>
      <c r="F474">
        <v>0</v>
      </c>
      <c r="G474" s="2">
        <v>43706.735659722224</v>
      </c>
      <c r="H474" t="s">
        <v>121</v>
      </c>
      <c r="I474" s="2">
        <v>43712.350868055553</v>
      </c>
      <c r="J474">
        <v>1532060</v>
      </c>
      <c r="K474">
        <v>3</v>
      </c>
      <c r="L474" t="s">
        <v>128</v>
      </c>
      <c r="M474">
        <v>26650</v>
      </c>
      <c r="N474">
        <v>5.2</v>
      </c>
      <c r="O474">
        <v>4.2939999999999996</v>
      </c>
      <c r="P474">
        <v>4.1159999999999997</v>
      </c>
      <c r="Q474">
        <v>466999</v>
      </c>
      <c r="R474" t="s">
        <v>640</v>
      </c>
      <c r="S474" t="s">
        <v>186</v>
      </c>
      <c r="T474" t="s">
        <v>3863</v>
      </c>
      <c r="U474" t="s">
        <v>3898</v>
      </c>
      <c r="V474">
        <v>31038</v>
      </c>
      <c r="W474" t="s">
        <v>119</v>
      </c>
      <c r="X474" s="1">
        <v>466</v>
      </c>
      <c r="Y474" t="s">
        <v>3882</v>
      </c>
      <c r="Z474" s="3">
        <v>32009</v>
      </c>
      <c r="AA474">
        <v>5</v>
      </c>
      <c r="AB474">
        <v>0</v>
      </c>
      <c r="AC474">
        <v>6</v>
      </c>
      <c r="AD474">
        <v>5</v>
      </c>
      <c r="AE474">
        <v>6</v>
      </c>
      <c r="AF474">
        <v>-1</v>
      </c>
      <c r="AG474">
        <v>0</v>
      </c>
      <c r="AH474">
        <v>6</v>
      </c>
      <c r="AI474">
        <v>0</v>
      </c>
      <c r="AJ474">
        <v>2</v>
      </c>
      <c r="AK474">
        <v>3</v>
      </c>
      <c r="AL474">
        <v>1</v>
      </c>
      <c r="AM474">
        <v>350</v>
      </c>
      <c r="AN474">
        <v>3833</v>
      </c>
      <c r="AO474">
        <v>18275</v>
      </c>
      <c r="AP474">
        <v>1082</v>
      </c>
      <c r="AQ474">
        <v>8494</v>
      </c>
      <c r="AR474">
        <v>2023</v>
      </c>
      <c r="AS474">
        <v>2725</v>
      </c>
      <c r="AT474">
        <v>231</v>
      </c>
      <c r="AU474">
        <v>21556</v>
      </c>
      <c r="AV474">
        <v>21342</v>
      </c>
      <c r="AW474">
        <v>1094</v>
      </c>
      <c r="AX474">
        <v>20298</v>
      </c>
      <c r="AY474">
        <v>20298</v>
      </c>
      <c r="AZ474">
        <v>2016</v>
      </c>
      <c r="BA474">
        <v>1.9151846785225701E-2</v>
      </c>
      <c r="BB474">
        <v>0.13424967977140601</v>
      </c>
      <c r="BC474">
        <v>0.54078101828966796</v>
      </c>
      <c r="BD474">
        <v>0.18883633855552201</v>
      </c>
      <c r="BE474">
        <v>1.08237278605566E-2</v>
      </c>
      <c r="BF474">
        <v>8352.5290000000005</v>
      </c>
      <c r="BG474">
        <v>8458.0959999999995</v>
      </c>
      <c r="BH474">
        <v>8260.2960000000003</v>
      </c>
      <c r="BI474">
        <v>8312.9310000000005</v>
      </c>
      <c r="BJ474">
        <v>9093.7430000000004</v>
      </c>
      <c r="BK474">
        <v>9011.7289999999994</v>
      </c>
      <c r="BL474">
        <v>376.863</v>
      </c>
      <c r="BM474">
        <v>376.23</v>
      </c>
      <c r="BN474">
        <v>378.24700000000001</v>
      </c>
      <c r="BO474">
        <v>378.15499999999997</v>
      </c>
      <c r="BP474">
        <v>351.28500000000003</v>
      </c>
      <c r="BQ474">
        <v>375.22800000000001</v>
      </c>
      <c r="BR474">
        <v>3407.982</v>
      </c>
      <c r="BS474">
        <v>3550.009</v>
      </c>
      <c r="BT474">
        <v>3942.2759999999998</v>
      </c>
      <c r="BU474">
        <v>4040.7860000000001</v>
      </c>
      <c r="BV474">
        <v>3706.933</v>
      </c>
      <c r="BW474">
        <v>3957.7</v>
      </c>
      <c r="BX474">
        <v>15</v>
      </c>
      <c r="BY474">
        <v>16</v>
      </c>
      <c r="BZ474">
        <v>16</v>
      </c>
      <c r="CA474">
        <v>16</v>
      </c>
      <c r="CB474">
        <v>16</v>
      </c>
      <c r="CC474">
        <v>16</v>
      </c>
      <c r="CD474">
        <v>0.72266103446322105</v>
      </c>
      <c r="CE474" s="3">
        <v>43465</v>
      </c>
      <c r="CF474">
        <v>12137.374</v>
      </c>
      <c r="CG474" s="3">
        <v>43646</v>
      </c>
      <c r="CH474">
        <v>0.74499197653169802</v>
      </c>
      <c r="CI474">
        <v>22.213999999999999</v>
      </c>
      <c r="CK474">
        <v>24</v>
      </c>
      <c r="CL474">
        <v>4</v>
      </c>
      <c r="CM474">
        <v>0</v>
      </c>
      <c r="CN474">
        <v>0.64200000000000002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4.468</v>
      </c>
      <c r="CV474">
        <v>0.36199999999999999</v>
      </c>
      <c r="CW474">
        <v>3.6640000000000001</v>
      </c>
      <c r="CX474">
        <v>0</v>
      </c>
      <c r="CY474">
        <v>0</v>
      </c>
      <c r="CZ474">
        <v>17.745999999999999</v>
      </c>
      <c r="DA474">
        <v>17.745999999999999</v>
      </c>
      <c r="DB474">
        <v>0</v>
      </c>
      <c r="DC474">
        <v>17.725999999999999</v>
      </c>
      <c r="DD474">
        <v>0</v>
      </c>
      <c r="DE474">
        <v>6358.3239999999996</v>
      </c>
      <c r="DF474">
        <v>5917.97</v>
      </c>
      <c r="DG474">
        <v>6310.326</v>
      </c>
      <c r="DH474">
        <v>6454.7879999999996</v>
      </c>
      <c r="DI474">
        <v>6299.076</v>
      </c>
      <c r="DJ474">
        <v>6333.9560000000001</v>
      </c>
      <c r="DK474">
        <v>9684.0120000000006</v>
      </c>
      <c r="DL474">
        <v>145.00299999999999</v>
      </c>
      <c r="DM474">
        <v>146.875</v>
      </c>
      <c r="DN474">
        <v>194.089</v>
      </c>
      <c r="DO474">
        <v>153.65</v>
      </c>
      <c r="DP474">
        <v>223.001</v>
      </c>
      <c r="DQ474">
        <v>288.14600000000002</v>
      </c>
      <c r="DR474">
        <v>3160.511</v>
      </c>
      <c r="DS474">
        <v>3425.85</v>
      </c>
      <c r="DT474">
        <v>3560.317</v>
      </c>
      <c r="DU474">
        <v>3753.7159999999999</v>
      </c>
      <c r="DV474">
        <v>3591.712</v>
      </c>
      <c r="DW474">
        <v>3754.4279999999999</v>
      </c>
      <c r="DX474">
        <v>0.76124536652312103</v>
      </c>
      <c r="DY474">
        <v>0.38476316327153298</v>
      </c>
      <c r="DZ474">
        <v>0.92738488642252204</v>
      </c>
      <c r="EA474">
        <v>0.73169420519096295</v>
      </c>
      <c r="EB474">
        <v>0.51465111037169797</v>
      </c>
      <c r="EC474">
        <v>0.939875657832281</v>
      </c>
      <c r="ED474">
        <v>32</v>
      </c>
    </row>
    <row r="475" spans="1:134" x14ac:dyDescent="0.25">
      <c r="A475" s="6" t="s">
        <v>3004</v>
      </c>
      <c r="B475" t="s">
        <v>120</v>
      </c>
      <c r="C475">
        <v>1200000</v>
      </c>
      <c r="E475" s="5" t="s">
        <v>1141</v>
      </c>
      <c r="F475">
        <v>0</v>
      </c>
      <c r="G475" s="2">
        <v>43705.885995370372</v>
      </c>
      <c r="H475" t="s">
        <v>121</v>
      </c>
      <c r="I475" s="2">
        <v>43712.347337962965</v>
      </c>
      <c r="L475" t="s">
        <v>128</v>
      </c>
      <c r="M475">
        <v>5306</v>
      </c>
      <c r="N475">
        <v>3.4</v>
      </c>
      <c r="O475">
        <v>10.47</v>
      </c>
      <c r="P475">
        <v>2.8969999999999998</v>
      </c>
      <c r="Q475">
        <v>46342</v>
      </c>
      <c r="R475" t="s">
        <v>489</v>
      </c>
      <c r="S475" t="s">
        <v>136</v>
      </c>
      <c r="T475" t="s">
        <v>3861</v>
      </c>
      <c r="U475" t="s">
        <v>3899</v>
      </c>
      <c r="V475">
        <v>80013</v>
      </c>
      <c r="W475" t="s">
        <v>119</v>
      </c>
      <c r="X475" s="1">
        <v>463</v>
      </c>
      <c r="Y475" t="s">
        <v>3882</v>
      </c>
      <c r="Z475" s="3">
        <v>42036</v>
      </c>
      <c r="AA475">
        <v>5</v>
      </c>
      <c r="AB475">
        <v>1</v>
      </c>
      <c r="AC475">
        <v>6</v>
      </c>
      <c r="AD475">
        <v>12</v>
      </c>
      <c r="AE475">
        <v>8</v>
      </c>
      <c r="AF475">
        <v>-1</v>
      </c>
      <c r="AG475">
        <v>0</v>
      </c>
      <c r="AH475">
        <v>3</v>
      </c>
      <c r="AI475">
        <v>3</v>
      </c>
      <c r="AJ475">
        <v>3</v>
      </c>
      <c r="AK475">
        <v>5</v>
      </c>
      <c r="AL475">
        <v>3</v>
      </c>
      <c r="AM475">
        <v>334</v>
      </c>
      <c r="AN475">
        <v>399</v>
      </c>
      <c r="AO475">
        <v>1498</v>
      </c>
      <c r="AP475">
        <v>183</v>
      </c>
      <c r="AQ475">
        <v>191</v>
      </c>
      <c r="AR475">
        <v>323</v>
      </c>
      <c r="AS475">
        <v>344</v>
      </c>
      <c r="AT475">
        <v>103</v>
      </c>
      <c r="AU475">
        <v>5306</v>
      </c>
      <c r="AV475">
        <v>5306</v>
      </c>
      <c r="AW475">
        <v>320</v>
      </c>
      <c r="AX475">
        <v>1821</v>
      </c>
      <c r="AY475">
        <v>1821</v>
      </c>
      <c r="AZ475">
        <v>2018</v>
      </c>
      <c r="BA475">
        <v>0.22296395193591401</v>
      </c>
      <c r="BB475">
        <v>0.188907193849533</v>
      </c>
      <c r="BC475">
        <v>0.99071207430340502</v>
      </c>
      <c r="BD475">
        <v>0.21911037891268501</v>
      </c>
      <c r="BE475">
        <v>1.9411986430456E-2</v>
      </c>
      <c r="BL475">
        <v>50.158999999999999</v>
      </c>
      <c r="BM475">
        <v>50</v>
      </c>
      <c r="BN475">
        <v>50</v>
      </c>
      <c r="BO475">
        <v>51.457000000000001</v>
      </c>
      <c r="BP475">
        <v>51.728999999999999</v>
      </c>
      <c r="BQ475">
        <v>51.454000000000001</v>
      </c>
      <c r="BR475">
        <v>342.65100000000001</v>
      </c>
      <c r="BS475">
        <v>359.04399999999998</v>
      </c>
      <c r="BT475">
        <v>375.887</v>
      </c>
      <c r="BU475">
        <v>381.15600000000001</v>
      </c>
      <c r="BV475">
        <v>397.80399999999997</v>
      </c>
      <c r="BW475">
        <v>393.77600000000001</v>
      </c>
      <c r="BX475">
        <v>3</v>
      </c>
      <c r="BY475">
        <v>3</v>
      </c>
      <c r="BZ475">
        <v>3</v>
      </c>
      <c r="CA475">
        <v>3</v>
      </c>
      <c r="CB475">
        <v>3</v>
      </c>
      <c r="CC475">
        <v>3</v>
      </c>
      <c r="CD475">
        <v>1.57448023123435E-2</v>
      </c>
      <c r="CE475" s="3">
        <v>43465</v>
      </c>
      <c r="CF475">
        <v>392.81</v>
      </c>
      <c r="CG475" s="3">
        <v>43646</v>
      </c>
      <c r="CH475">
        <v>3.1699196554955201E-3</v>
      </c>
      <c r="CI475">
        <v>0</v>
      </c>
      <c r="CK475">
        <v>0</v>
      </c>
      <c r="CL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K475">
        <v>395.86200000000002</v>
      </c>
      <c r="DL475">
        <v>0.159</v>
      </c>
      <c r="DM475">
        <v>0</v>
      </c>
      <c r="DN475">
        <v>0</v>
      </c>
      <c r="DO475">
        <v>1.4570000000000001</v>
      </c>
      <c r="DP475">
        <v>1.7290000000000001</v>
      </c>
      <c r="DQ475">
        <v>1.454</v>
      </c>
      <c r="DR475">
        <v>342.65100000000001</v>
      </c>
      <c r="DS475">
        <v>359.04399999999998</v>
      </c>
      <c r="DT475">
        <v>375.887</v>
      </c>
      <c r="DU475">
        <v>381.15600000000001</v>
      </c>
      <c r="DV475">
        <v>397.80399999999997</v>
      </c>
      <c r="DW475">
        <v>393.77600000000001</v>
      </c>
      <c r="DY475">
        <v>3.1699196554955201E-3</v>
      </c>
      <c r="DZ475">
        <v>1</v>
      </c>
      <c r="EB475">
        <v>1.57448023123435E-2</v>
      </c>
      <c r="EC475">
        <v>1</v>
      </c>
      <c r="ED475">
        <v>4</v>
      </c>
    </row>
    <row r="476" spans="1:134" x14ac:dyDescent="0.25">
      <c r="A476" s="6" t="s">
        <v>2500</v>
      </c>
      <c r="B476" t="s">
        <v>120</v>
      </c>
      <c r="C476">
        <v>500000</v>
      </c>
      <c r="E476" s="5" t="s">
        <v>1141</v>
      </c>
      <c r="F476">
        <v>0</v>
      </c>
      <c r="G476" s="2">
        <v>43664.432256944441</v>
      </c>
      <c r="H476" t="s">
        <v>121</v>
      </c>
      <c r="I476" s="2">
        <v>43712.345000000001</v>
      </c>
      <c r="J476">
        <v>467255</v>
      </c>
      <c r="L476" t="s">
        <v>128</v>
      </c>
      <c r="M476">
        <v>13580</v>
      </c>
      <c r="N476">
        <v>5.9</v>
      </c>
      <c r="O476">
        <v>4.859</v>
      </c>
      <c r="P476">
        <v>5.0970000000000004</v>
      </c>
      <c r="R476" t="s">
        <v>137</v>
      </c>
      <c r="S476" t="s">
        <v>136</v>
      </c>
      <c r="T476" t="s">
        <v>3861</v>
      </c>
      <c r="U476" t="s">
        <v>3899</v>
      </c>
      <c r="V476">
        <v>80132</v>
      </c>
      <c r="W476" t="s">
        <v>143</v>
      </c>
      <c r="X476" s="1">
        <v>711</v>
      </c>
      <c r="Y476" t="s">
        <v>3892</v>
      </c>
      <c r="Z476" s="3">
        <v>40113</v>
      </c>
      <c r="AA476">
        <v>5</v>
      </c>
      <c r="AB476">
        <v>0</v>
      </c>
      <c r="AC476">
        <v>5</v>
      </c>
      <c r="AD476">
        <v>2</v>
      </c>
      <c r="AE476">
        <v>5</v>
      </c>
      <c r="AF476">
        <v>1</v>
      </c>
      <c r="AG476">
        <v>0</v>
      </c>
      <c r="AH476">
        <v>4</v>
      </c>
      <c r="AI476">
        <v>0</v>
      </c>
      <c r="AJ476">
        <v>2</v>
      </c>
      <c r="AK476">
        <v>3</v>
      </c>
      <c r="AL476">
        <v>1</v>
      </c>
      <c r="AM476">
        <v>604</v>
      </c>
      <c r="AN476">
        <v>5715</v>
      </c>
      <c r="AO476">
        <v>9327</v>
      </c>
      <c r="AP476">
        <v>770</v>
      </c>
      <c r="AQ476">
        <v>3002</v>
      </c>
      <c r="AR476">
        <v>4034</v>
      </c>
      <c r="AS476">
        <v>5607</v>
      </c>
      <c r="AT476">
        <v>485</v>
      </c>
      <c r="AU476">
        <v>13576</v>
      </c>
      <c r="AV476">
        <v>12983</v>
      </c>
      <c r="AW476">
        <v>175</v>
      </c>
      <c r="AX476">
        <v>13361</v>
      </c>
      <c r="AY476">
        <v>13361</v>
      </c>
      <c r="AZ476">
        <v>2017</v>
      </c>
      <c r="BA476">
        <v>6.4758228798112993E-2</v>
      </c>
      <c r="BB476">
        <v>0.41965421749868997</v>
      </c>
      <c r="BC476">
        <v>4.3381259295984097E-2</v>
      </c>
      <c r="BD476">
        <v>0.42773744480203502</v>
      </c>
      <c r="BE476">
        <v>3.7356543171840097E-2</v>
      </c>
      <c r="BF476">
        <v>1915</v>
      </c>
      <c r="BG476">
        <v>1620</v>
      </c>
      <c r="BH476">
        <v>1720</v>
      </c>
      <c r="BI476">
        <v>2084.373</v>
      </c>
      <c r="BJ476">
        <v>1920</v>
      </c>
      <c r="BK476">
        <v>1920</v>
      </c>
      <c r="BL476">
        <v>80.087999999999994</v>
      </c>
      <c r="BM476">
        <v>80.272000000000006</v>
      </c>
      <c r="BN476">
        <v>80.081999999999994</v>
      </c>
      <c r="BO476">
        <v>116.295</v>
      </c>
      <c r="BP476">
        <v>81.519000000000005</v>
      </c>
      <c r="BQ476">
        <v>80</v>
      </c>
      <c r="BR476">
        <v>1767.9010000000001</v>
      </c>
      <c r="BS476">
        <v>1826.125</v>
      </c>
      <c r="BT476">
        <v>1874.3309999999999</v>
      </c>
      <c r="BU476">
        <v>1502.4680000000001</v>
      </c>
      <c r="BV476">
        <v>1376.7180000000001</v>
      </c>
      <c r="BW476">
        <v>1415.9169999999999</v>
      </c>
      <c r="BX476">
        <v>12</v>
      </c>
      <c r="BY476">
        <v>12</v>
      </c>
      <c r="BZ476">
        <v>11</v>
      </c>
      <c r="CA476">
        <v>10</v>
      </c>
      <c r="CB476">
        <v>10</v>
      </c>
      <c r="CC476">
        <v>10</v>
      </c>
      <c r="CD476">
        <v>0.46681519819101802</v>
      </c>
      <c r="CE476" s="3">
        <v>43465</v>
      </c>
      <c r="CF476">
        <v>3762.989</v>
      </c>
      <c r="CG476" s="3">
        <v>43646</v>
      </c>
      <c r="CH476">
        <v>0.61851958409854602</v>
      </c>
      <c r="CI476">
        <v>4.6989999999999998</v>
      </c>
      <c r="CK476">
        <v>12</v>
      </c>
      <c r="CL476">
        <v>1</v>
      </c>
      <c r="CM476">
        <v>4.6989999999999998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1233.5450000000001</v>
      </c>
      <c r="DF476">
        <v>1107.2829999999999</v>
      </c>
      <c r="DG476">
        <v>1080.8620000000001</v>
      </c>
      <c r="DH476">
        <v>929.50800000000004</v>
      </c>
      <c r="DI476">
        <v>626.24</v>
      </c>
      <c r="DJ476">
        <v>444.06900000000002</v>
      </c>
      <c r="DK476">
        <v>1954.1880000000001</v>
      </c>
      <c r="DL476">
        <v>0.45600000000000002</v>
      </c>
      <c r="DM476">
        <v>0.27200000000000002</v>
      </c>
      <c r="DN476">
        <v>8.2000000000000003E-2</v>
      </c>
      <c r="DO476">
        <v>36.795000000000002</v>
      </c>
      <c r="DP476">
        <v>1.5189999999999999</v>
      </c>
      <c r="DQ476">
        <v>0</v>
      </c>
      <c r="DR476">
        <v>1737.9010000000001</v>
      </c>
      <c r="DS476">
        <v>1796.125</v>
      </c>
      <c r="DT476">
        <v>1844.3309999999999</v>
      </c>
      <c r="DU476">
        <v>1472.4680000000001</v>
      </c>
      <c r="DV476">
        <v>1346.7180000000001</v>
      </c>
      <c r="DW476">
        <v>1385.9169999999999</v>
      </c>
      <c r="DX476">
        <v>0.64414882506527404</v>
      </c>
      <c r="DY476">
        <v>5.6937368894216297E-3</v>
      </c>
      <c r="DZ476">
        <v>0.98303072400547298</v>
      </c>
      <c r="EA476">
        <v>0.484956267225362</v>
      </c>
      <c r="EB476">
        <v>7.5491648914822004E-2</v>
      </c>
      <c r="EC476">
        <v>0.98156391279320998</v>
      </c>
      <c r="ED476">
        <v>10</v>
      </c>
    </row>
    <row r="477" spans="1:134" x14ac:dyDescent="0.25">
      <c r="A477" s="6" t="s">
        <v>2855</v>
      </c>
      <c r="B477" t="s">
        <v>120</v>
      </c>
      <c r="C477">
        <v>200000</v>
      </c>
      <c r="E477" s="5" t="s">
        <v>1141</v>
      </c>
      <c r="F477">
        <v>0</v>
      </c>
      <c r="G477" s="2">
        <v>43696.375231481485</v>
      </c>
      <c r="H477" t="s">
        <v>121</v>
      </c>
      <c r="I477" s="2">
        <v>43711.661469907405</v>
      </c>
      <c r="J477">
        <v>1755905</v>
      </c>
      <c r="K477">
        <v>3</v>
      </c>
      <c r="L477" t="s">
        <v>129</v>
      </c>
      <c r="M477">
        <v>1760</v>
      </c>
      <c r="N477">
        <v>10.199999999999999</v>
      </c>
      <c r="O477">
        <v>5.36</v>
      </c>
      <c r="P477">
        <v>6.55</v>
      </c>
      <c r="Q477">
        <v>3811</v>
      </c>
      <c r="R477" t="s">
        <v>512</v>
      </c>
      <c r="S477" t="s">
        <v>136</v>
      </c>
      <c r="T477" t="s">
        <v>3861</v>
      </c>
      <c r="U477" t="s">
        <v>3899</v>
      </c>
      <c r="V477">
        <v>80059</v>
      </c>
      <c r="W477" t="s">
        <v>119</v>
      </c>
      <c r="X477" s="1">
        <v>381</v>
      </c>
      <c r="Y477" t="s">
        <v>3896</v>
      </c>
      <c r="Z477" s="3">
        <v>39395</v>
      </c>
      <c r="AA477">
        <v>7</v>
      </c>
      <c r="AB477">
        <v>0</v>
      </c>
      <c r="AC477">
        <v>6</v>
      </c>
      <c r="AD477">
        <v>19</v>
      </c>
      <c r="AE477">
        <v>8</v>
      </c>
      <c r="AF477">
        <v>0</v>
      </c>
      <c r="AG477">
        <v>0</v>
      </c>
      <c r="AH477">
        <v>6</v>
      </c>
      <c r="AI477">
        <v>0</v>
      </c>
      <c r="AK477">
        <v>4</v>
      </c>
      <c r="AL477">
        <v>1</v>
      </c>
      <c r="AM477">
        <v>109</v>
      </c>
      <c r="AN477">
        <v>1718</v>
      </c>
      <c r="AO477">
        <v>1366</v>
      </c>
      <c r="AP477">
        <v>179</v>
      </c>
      <c r="AQ477">
        <v>1503</v>
      </c>
      <c r="AR477">
        <v>1702</v>
      </c>
      <c r="AS477">
        <v>652</v>
      </c>
      <c r="AT477">
        <v>61</v>
      </c>
      <c r="AU477">
        <v>1760</v>
      </c>
      <c r="AV477">
        <v>1760</v>
      </c>
      <c r="AW477">
        <v>1634</v>
      </c>
      <c r="AX477">
        <v>3068</v>
      </c>
      <c r="AY477">
        <v>3068</v>
      </c>
      <c r="AZ477">
        <v>2018</v>
      </c>
      <c r="BA477">
        <v>7.9795021961932597E-2</v>
      </c>
      <c r="BB477">
        <v>0.21251629726205901</v>
      </c>
      <c r="BC477">
        <v>0.96004700352526395</v>
      </c>
      <c r="BD477">
        <v>0.55997392438070404</v>
      </c>
      <c r="BE477">
        <v>3.4659090909090903E-2</v>
      </c>
      <c r="BF477">
        <v>160</v>
      </c>
      <c r="BG477">
        <v>160</v>
      </c>
      <c r="BH477">
        <v>100</v>
      </c>
      <c r="BI477">
        <v>100</v>
      </c>
      <c r="BL477">
        <v>252.65</v>
      </c>
      <c r="BM477">
        <v>252.55199999999999</v>
      </c>
      <c r="BN477">
        <v>252.5</v>
      </c>
      <c r="BO477">
        <v>252.5</v>
      </c>
      <c r="BP477">
        <v>192.5</v>
      </c>
      <c r="BQ477">
        <v>192.55</v>
      </c>
      <c r="BR477">
        <v>1866.732</v>
      </c>
      <c r="BS477">
        <v>1877.2550000000001</v>
      </c>
      <c r="BT477">
        <v>1871.242</v>
      </c>
      <c r="BU477">
        <v>1536.123</v>
      </c>
      <c r="BV477">
        <v>1542.9269999999999</v>
      </c>
      <c r="BW477">
        <v>1356.288</v>
      </c>
      <c r="BX477">
        <v>9</v>
      </c>
      <c r="BY477">
        <v>9</v>
      </c>
      <c r="BZ477">
        <v>9</v>
      </c>
      <c r="CA477">
        <v>9</v>
      </c>
      <c r="CB477">
        <v>9</v>
      </c>
      <c r="CC477">
        <v>9</v>
      </c>
      <c r="CD477">
        <v>0.51472652162744104</v>
      </c>
      <c r="CE477" s="3">
        <v>43465</v>
      </c>
      <c r="CF477">
        <v>2279.3820000000001</v>
      </c>
      <c r="CG477" s="3">
        <v>43646</v>
      </c>
      <c r="CH477">
        <v>0.46233369683751302</v>
      </c>
      <c r="CI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25.763999999999999</v>
      </c>
      <c r="DF477">
        <v>0</v>
      </c>
      <c r="DG477">
        <v>0</v>
      </c>
      <c r="DH477">
        <v>0</v>
      </c>
      <c r="DK477">
        <v>1448.0519999999999</v>
      </c>
      <c r="DL477">
        <v>165.018</v>
      </c>
      <c r="DM477">
        <v>170.83199999999999</v>
      </c>
      <c r="DN477">
        <v>145.90299999999999</v>
      </c>
      <c r="DO477">
        <v>180.316</v>
      </c>
      <c r="DP477">
        <v>151.96700000000001</v>
      </c>
      <c r="DQ477">
        <v>146.03100000000001</v>
      </c>
      <c r="DR477">
        <v>1862.181</v>
      </c>
      <c r="DS477">
        <v>1833.3330000000001</v>
      </c>
      <c r="DT477">
        <v>1867.325</v>
      </c>
      <c r="DU477">
        <v>1532.213</v>
      </c>
      <c r="DV477">
        <v>1539.0239999999999</v>
      </c>
      <c r="DW477">
        <v>1352.3910000000001</v>
      </c>
      <c r="DX477">
        <v>0.161025</v>
      </c>
      <c r="DY477">
        <v>0.65314862457945699</v>
      </c>
      <c r="DZ477">
        <v>0.99756204961397699</v>
      </c>
      <c r="EB477">
        <v>0.68809577051313997</v>
      </c>
      <c r="EC477">
        <v>0.99362225036657104</v>
      </c>
      <c r="ED477">
        <v>12</v>
      </c>
    </row>
    <row r="478" spans="1:134" x14ac:dyDescent="0.25">
      <c r="A478" s="6" t="s">
        <v>3007</v>
      </c>
      <c r="B478" t="s">
        <v>120</v>
      </c>
      <c r="C478">
        <v>20000</v>
      </c>
      <c r="E478" s="5" t="s">
        <v>1141</v>
      </c>
      <c r="F478">
        <v>1</v>
      </c>
      <c r="G478" s="2">
        <v>43706.302546296298</v>
      </c>
      <c r="H478" t="s">
        <v>121</v>
      </c>
      <c r="I478" s="2">
        <v>43711.659548611111</v>
      </c>
      <c r="J478">
        <v>2500000</v>
      </c>
      <c r="K478">
        <v>4</v>
      </c>
      <c r="L478" t="s">
        <v>148</v>
      </c>
      <c r="M478">
        <v>690</v>
      </c>
      <c r="N478">
        <v>5.2</v>
      </c>
      <c r="O478">
        <v>31.58</v>
      </c>
      <c r="P478">
        <v>13.31</v>
      </c>
      <c r="Q478">
        <v>47523</v>
      </c>
      <c r="R478" t="s">
        <v>535</v>
      </c>
      <c r="S478" t="s">
        <v>269</v>
      </c>
      <c r="T478" t="s">
        <v>3865</v>
      </c>
      <c r="U478" t="s">
        <v>3898</v>
      </c>
      <c r="V478">
        <v>40139</v>
      </c>
      <c r="W478" t="s">
        <v>132</v>
      </c>
      <c r="X478" s="1">
        <v>475</v>
      </c>
      <c r="Y478" t="s">
        <v>3882</v>
      </c>
      <c r="Z478" s="3">
        <v>42430</v>
      </c>
      <c r="AA478">
        <v>6</v>
      </c>
      <c r="AB478">
        <v>0</v>
      </c>
      <c r="AC478">
        <v>6</v>
      </c>
      <c r="AD478">
        <v>13</v>
      </c>
      <c r="AE478">
        <v>8</v>
      </c>
      <c r="AF478">
        <v>-1</v>
      </c>
      <c r="AG478">
        <v>0</v>
      </c>
      <c r="AH478">
        <v>6</v>
      </c>
      <c r="AI478">
        <v>0</v>
      </c>
      <c r="AJ478">
        <v>2</v>
      </c>
      <c r="AK478">
        <v>4</v>
      </c>
      <c r="AL478">
        <v>2</v>
      </c>
      <c r="AM478">
        <v>19</v>
      </c>
      <c r="AN478">
        <v>52</v>
      </c>
      <c r="AO478">
        <v>124</v>
      </c>
      <c r="AP478">
        <v>36</v>
      </c>
      <c r="AQ478">
        <v>19</v>
      </c>
      <c r="AR478">
        <v>41</v>
      </c>
      <c r="AS478">
        <v>89</v>
      </c>
      <c r="AT478">
        <v>29</v>
      </c>
      <c r="AU478">
        <v>690</v>
      </c>
      <c r="AV478">
        <v>690</v>
      </c>
      <c r="AW478">
        <v>11</v>
      </c>
      <c r="AX478">
        <v>165</v>
      </c>
      <c r="AY478">
        <v>165</v>
      </c>
      <c r="AZ478">
        <v>2018</v>
      </c>
      <c r="BA478">
        <v>0.15322580645161199</v>
      </c>
      <c r="BB478">
        <v>0.53939393939393898</v>
      </c>
      <c r="BC478">
        <v>0.26829268292682901</v>
      </c>
      <c r="BD478">
        <v>0.31515151515151502</v>
      </c>
      <c r="BE478">
        <v>4.2028985507246298E-2</v>
      </c>
      <c r="BL478">
        <v>40</v>
      </c>
      <c r="BM478">
        <v>40</v>
      </c>
      <c r="BN478">
        <v>40</v>
      </c>
      <c r="BO478">
        <v>40</v>
      </c>
      <c r="BP478">
        <v>40</v>
      </c>
      <c r="BQ478">
        <v>40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0.80107083333333295</v>
      </c>
      <c r="CE478" s="3">
        <v>43465</v>
      </c>
      <c r="CF478">
        <v>40</v>
      </c>
      <c r="CG478" s="3">
        <v>43646</v>
      </c>
      <c r="CH478">
        <v>0.39374999999999999</v>
      </c>
      <c r="CI478">
        <v>0</v>
      </c>
      <c r="CK478">
        <v>0</v>
      </c>
      <c r="CL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DK478">
        <v>19.120999999999999</v>
      </c>
      <c r="DL478">
        <v>15.75</v>
      </c>
      <c r="DM478">
        <v>32.918999999999997</v>
      </c>
      <c r="DN478">
        <v>39.505000000000003</v>
      </c>
      <c r="DO478">
        <v>36.104999999999997</v>
      </c>
      <c r="DP478">
        <v>33.445</v>
      </c>
      <c r="DQ478">
        <v>34.533000000000001</v>
      </c>
      <c r="DY478">
        <v>0.39374999999999999</v>
      </c>
      <c r="EB478">
        <v>0.80107083333333295</v>
      </c>
      <c r="ED478">
        <v>3</v>
      </c>
    </row>
    <row r="479" spans="1:134" x14ac:dyDescent="0.25">
      <c r="A479" s="6" t="s">
        <v>3006</v>
      </c>
      <c r="B479" t="s">
        <v>120</v>
      </c>
      <c r="C479">
        <v>50000</v>
      </c>
      <c r="E479" s="5" t="s">
        <v>1141</v>
      </c>
      <c r="F479">
        <v>0</v>
      </c>
      <c r="G479" s="2">
        <v>43706.272372685184</v>
      </c>
      <c r="H479" t="s">
        <v>121</v>
      </c>
      <c r="I479" s="2">
        <v>43711.646307870367</v>
      </c>
      <c r="K479">
        <v>4</v>
      </c>
      <c r="L479" t="s">
        <v>129</v>
      </c>
      <c r="M479">
        <v>845</v>
      </c>
      <c r="N479">
        <v>7.1</v>
      </c>
      <c r="O479">
        <v>50</v>
      </c>
      <c r="Q479">
        <v>412</v>
      </c>
      <c r="R479" t="s">
        <v>642</v>
      </c>
      <c r="S479" t="s">
        <v>641</v>
      </c>
      <c r="T479" t="s">
        <v>3866</v>
      </c>
      <c r="U479" t="s">
        <v>3898</v>
      </c>
      <c r="V479">
        <v>34139</v>
      </c>
      <c r="W479" t="s">
        <v>119</v>
      </c>
      <c r="X479" s="1">
        <v>412</v>
      </c>
      <c r="Y479" t="s">
        <v>3881</v>
      </c>
      <c r="Z479" s="3">
        <v>42292</v>
      </c>
      <c r="AA479">
        <v>4</v>
      </c>
      <c r="AB479">
        <v>0</v>
      </c>
      <c r="AC479">
        <v>6</v>
      </c>
      <c r="AD479">
        <v>3</v>
      </c>
      <c r="AE479">
        <v>5</v>
      </c>
      <c r="AF479">
        <v>0</v>
      </c>
      <c r="AG479">
        <v>0</v>
      </c>
      <c r="AH479">
        <v>3</v>
      </c>
      <c r="AI479">
        <v>0</v>
      </c>
      <c r="AJ479">
        <v>3</v>
      </c>
      <c r="AK479">
        <v>2</v>
      </c>
      <c r="AL479">
        <v>2</v>
      </c>
      <c r="AM479">
        <v>66</v>
      </c>
      <c r="AN479">
        <v>76</v>
      </c>
      <c r="AO479">
        <v>293</v>
      </c>
      <c r="AP479">
        <v>60</v>
      </c>
      <c r="AQ479">
        <v>4</v>
      </c>
      <c r="AR479">
        <v>20</v>
      </c>
      <c r="AS479">
        <v>327</v>
      </c>
      <c r="AT479">
        <v>54</v>
      </c>
      <c r="AU479">
        <v>845</v>
      </c>
      <c r="AV479">
        <v>845</v>
      </c>
      <c r="AW479">
        <v>18</v>
      </c>
      <c r="AX479">
        <v>313</v>
      </c>
      <c r="AY479">
        <v>313</v>
      </c>
      <c r="AZ479">
        <v>2017</v>
      </c>
      <c r="BA479">
        <v>0.225255972696245</v>
      </c>
      <c r="BB479">
        <v>1.04472843450479</v>
      </c>
      <c r="BC479">
        <v>0.9</v>
      </c>
      <c r="BD479">
        <v>0.242811501597444</v>
      </c>
      <c r="BE479">
        <v>6.3905325443786895E-2</v>
      </c>
      <c r="CK479">
        <v>0</v>
      </c>
      <c r="CL479">
        <v>0</v>
      </c>
      <c r="ED479">
        <v>4</v>
      </c>
    </row>
    <row r="480" spans="1:134" x14ac:dyDescent="0.25">
      <c r="A480" s="6" t="s">
        <v>2982</v>
      </c>
      <c r="B480" t="s">
        <v>120</v>
      </c>
      <c r="C480">
        <v>100000</v>
      </c>
      <c r="E480" s="5" t="s">
        <v>1141</v>
      </c>
      <c r="F480">
        <v>0</v>
      </c>
      <c r="G480" s="2">
        <v>43705.306296296294</v>
      </c>
      <c r="H480" t="s">
        <v>121</v>
      </c>
      <c r="I480" s="2">
        <v>43711.62945601852</v>
      </c>
      <c r="J480">
        <v>2309500</v>
      </c>
      <c r="K480">
        <v>4</v>
      </c>
      <c r="L480" t="s">
        <v>173</v>
      </c>
      <c r="M480">
        <v>426</v>
      </c>
      <c r="N480">
        <v>8.6</v>
      </c>
      <c r="O480">
        <v>8.4659999999999993</v>
      </c>
      <c r="P480">
        <v>3.7639999999999998</v>
      </c>
      <c r="Q480">
        <v>702209</v>
      </c>
      <c r="R480" t="s">
        <v>245</v>
      </c>
      <c r="S480" t="s">
        <v>123</v>
      </c>
      <c r="T480" t="s">
        <v>3871</v>
      </c>
      <c r="U480" t="s">
        <v>3900</v>
      </c>
      <c r="V480">
        <v>142</v>
      </c>
      <c r="W480" t="s">
        <v>119</v>
      </c>
      <c r="X480" s="1">
        <v>855</v>
      </c>
      <c r="Y480" t="s">
        <v>3892</v>
      </c>
      <c r="Z480" s="3">
        <v>41995</v>
      </c>
      <c r="AA480">
        <v>8</v>
      </c>
      <c r="AB480">
        <v>1</v>
      </c>
      <c r="AC480">
        <v>5</v>
      </c>
      <c r="AD480">
        <v>11</v>
      </c>
      <c r="AE480">
        <v>8</v>
      </c>
      <c r="AF480">
        <v>-1</v>
      </c>
      <c r="AG480">
        <v>0</v>
      </c>
      <c r="AH480">
        <v>6</v>
      </c>
      <c r="AI480">
        <v>0</v>
      </c>
      <c r="AK480">
        <v>4</v>
      </c>
      <c r="AL480">
        <v>1</v>
      </c>
      <c r="AM480">
        <v>33</v>
      </c>
      <c r="AN480">
        <v>156</v>
      </c>
      <c r="AO480">
        <v>641</v>
      </c>
      <c r="AP480">
        <v>30</v>
      </c>
      <c r="AQ480">
        <v>0</v>
      </c>
      <c r="AR480">
        <v>59</v>
      </c>
      <c r="AS480">
        <v>237</v>
      </c>
      <c r="AT480">
        <v>20</v>
      </c>
      <c r="AU480">
        <v>426</v>
      </c>
      <c r="AV480">
        <v>348</v>
      </c>
      <c r="AW480">
        <v>3</v>
      </c>
      <c r="AX480">
        <v>700</v>
      </c>
      <c r="AY480">
        <v>700</v>
      </c>
      <c r="AZ480">
        <v>2018</v>
      </c>
      <c r="BA480">
        <v>5.1482059282371297E-2</v>
      </c>
      <c r="BB480">
        <v>0.33857142857142802</v>
      </c>
      <c r="BC480">
        <v>5.0847457627118599E-2</v>
      </c>
      <c r="BD480">
        <v>0.222857142857142</v>
      </c>
      <c r="BE480">
        <v>5.7471264367816001E-2</v>
      </c>
      <c r="BF480">
        <v>175</v>
      </c>
      <c r="BG480">
        <v>175</v>
      </c>
      <c r="BH480">
        <v>175</v>
      </c>
      <c r="BI480">
        <v>175</v>
      </c>
      <c r="BJ480">
        <v>175</v>
      </c>
      <c r="BK480">
        <v>175</v>
      </c>
      <c r="BL480">
        <v>6.0739999999999998</v>
      </c>
      <c r="BM480">
        <v>6.194</v>
      </c>
      <c r="BN480">
        <v>6.8630000000000004</v>
      </c>
      <c r="BO480">
        <v>6.2350000000000003</v>
      </c>
      <c r="BP480">
        <v>5.9779999999999998</v>
      </c>
      <c r="BQ480">
        <v>6.1289999999999996</v>
      </c>
      <c r="BR480">
        <v>135.01900000000001</v>
      </c>
      <c r="BS480">
        <v>105.01900000000001</v>
      </c>
      <c r="BT480">
        <v>110.03</v>
      </c>
      <c r="BU480">
        <v>120.03</v>
      </c>
      <c r="BV480">
        <v>120.03</v>
      </c>
      <c r="BW480">
        <v>125.01900000000001</v>
      </c>
      <c r="BX480">
        <v>3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0.84999351708042403</v>
      </c>
      <c r="CE480" s="3">
        <v>43465</v>
      </c>
      <c r="CF480">
        <v>316.09300000000002</v>
      </c>
      <c r="CG480" s="3">
        <v>43646</v>
      </c>
      <c r="CH480">
        <v>0.97369031445707199</v>
      </c>
      <c r="CI480">
        <v>0.48399999999999999</v>
      </c>
      <c r="CK480">
        <v>7</v>
      </c>
      <c r="CL480">
        <v>3</v>
      </c>
      <c r="CM480">
        <v>0.436</v>
      </c>
      <c r="CN480">
        <v>0</v>
      </c>
      <c r="CO480">
        <v>0</v>
      </c>
      <c r="CP480">
        <v>0.43</v>
      </c>
      <c r="CQ480">
        <v>0</v>
      </c>
      <c r="CR480">
        <v>0</v>
      </c>
      <c r="CS480">
        <v>4.8000000000000001E-2</v>
      </c>
      <c r="CT480">
        <v>0</v>
      </c>
      <c r="CU480">
        <v>0</v>
      </c>
      <c r="CV480">
        <v>0.05</v>
      </c>
      <c r="CW480">
        <v>0.28499999999999998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170.90199999999999</v>
      </c>
      <c r="DF480">
        <v>171.678</v>
      </c>
      <c r="DG480">
        <v>172.905</v>
      </c>
      <c r="DH480">
        <v>153.75299999999999</v>
      </c>
      <c r="DI480">
        <v>107.967</v>
      </c>
      <c r="DJ480">
        <v>125.173</v>
      </c>
      <c r="DK480">
        <v>245.459</v>
      </c>
      <c r="DL480">
        <v>5.4080000000000004</v>
      </c>
      <c r="DM480">
        <v>5.6509999999999998</v>
      </c>
      <c r="DN480">
        <v>5.76</v>
      </c>
      <c r="DO480">
        <v>1.2849999999999999</v>
      </c>
      <c r="DP480">
        <v>2.734</v>
      </c>
      <c r="DQ480">
        <v>1.129</v>
      </c>
      <c r="DR480">
        <v>135.01900000000001</v>
      </c>
      <c r="DS480">
        <v>105.01900000000001</v>
      </c>
      <c r="DT480">
        <v>110.03</v>
      </c>
      <c r="DU480">
        <v>120.03</v>
      </c>
      <c r="DV480">
        <v>120.03</v>
      </c>
      <c r="DW480">
        <v>125.01900000000001</v>
      </c>
      <c r="DX480">
        <v>0.97658285714285697</v>
      </c>
      <c r="DY480">
        <v>0.89035232136977205</v>
      </c>
      <c r="DZ480">
        <v>1</v>
      </c>
      <c r="EA480">
        <v>0.85940761904761898</v>
      </c>
      <c r="EB480">
        <v>0.58620873695727505</v>
      </c>
      <c r="EC480">
        <v>1</v>
      </c>
      <c r="ED480">
        <v>5</v>
      </c>
    </row>
    <row r="481" spans="1:134" x14ac:dyDescent="0.25">
      <c r="A481" s="6" t="s">
        <v>2952</v>
      </c>
      <c r="B481" t="s">
        <v>120</v>
      </c>
      <c r="C481">
        <v>400000</v>
      </c>
      <c r="E481" s="5" t="s">
        <v>1141</v>
      </c>
      <c r="F481">
        <v>0</v>
      </c>
      <c r="G481" s="2">
        <v>43704.37296296296</v>
      </c>
      <c r="H481" t="s">
        <v>121</v>
      </c>
      <c r="I481" s="2">
        <v>43711.604224537034</v>
      </c>
      <c r="J481">
        <v>2500000</v>
      </c>
      <c r="K481">
        <v>4</v>
      </c>
      <c r="L481" t="s">
        <v>129</v>
      </c>
      <c r="M481">
        <v>1120</v>
      </c>
      <c r="N481">
        <v>5.8</v>
      </c>
      <c r="P481">
        <v>2.2970000000000002</v>
      </c>
      <c r="Q481">
        <v>7911</v>
      </c>
      <c r="R481" t="s">
        <v>245</v>
      </c>
      <c r="S481" t="s">
        <v>123</v>
      </c>
      <c r="T481" t="s">
        <v>3871</v>
      </c>
      <c r="U481" t="s">
        <v>3900</v>
      </c>
      <c r="V481">
        <v>196</v>
      </c>
      <c r="W481" t="s">
        <v>119</v>
      </c>
      <c r="X481" s="1">
        <v>791</v>
      </c>
      <c r="Y481" t="s">
        <v>3892</v>
      </c>
      <c r="Z481" s="3">
        <v>40049</v>
      </c>
      <c r="AA481">
        <v>6</v>
      </c>
      <c r="AB481">
        <v>0</v>
      </c>
      <c r="AC481">
        <v>6</v>
      </c>
      <c r="AD481">
        <v>16</v>
      </c>
      <c r="AE481">
        <v>8</v>
      </c>
      <c r="AF481">
        <v>1</v>
      </c>
      <c r="AG481">
        <v>0</v>
      </c>
      <c r="AH481">
        <v>4</v>
      </c>
      <c r="AI481">
        <v>0</v>
      </c>
      <c r="AJ481">
        <v>4</v>
      </c>
      <c r="AK481">
        <v>4</v>
      </c>
      <c r="AL481">
        <v>2</v>
      </c>
      <c r="AM481">
        <v>63</v>
      </c>
      <c r="AN481">
        <v>274</v>
      </c>
      <c r="AO481">
        <v>794</v>
      </c>
      <c r="AP481">
        <v>65</v>
      </c>
      <c r="AQ481">
        <v>0</v>
      </c>
      <c r="AR481">
        <v>709</v>
      </c>
      <c r="AS481">
        <v>140</v>
      </c>
      <c r="AT481">
        <v>12</v>
      </c>
      <c r="AU481">
        <v>1120</v>
      </c>
      <c r="AV481">
        <v>1120</v>
      </c>
      <c r="AW481">
        <v>644</v>
      </c>
      <c r="AX481">
        <v>1503</v>
      </c>
      <c r="AY481">
        <v>1503</v>
      </c>
      <c r="AZ481">
        <v>2018</v>
      </c>
      <c r="BA481">
        <v>7.9345088161208999E-2</v>
      </c>
      <c r="BB481">
        <v>9.3147039254823594E-2</v>
      </c>
      <c r="BC481">
        <v>0.90832157968970295</v>
      </c>
      <c r="BD481">
        <v>0.18230206254158299</v>
      </c>
      <c r="BE481">
        <v>1.0714285714285701E-2</v>
      </c>
      <c r="BF481">
        <v>70</v>
      </c>
      <c r="BG481">
        <v>70</v>
      </c>
      <c r="BH481">
        <v>70</v>
      </c>
      <c r="BI481">
        <v>70</v>
      </c>
      <c r="BJ481">
        <v>70</v>
      </c>
      <c r="BK481">
        <v>70</v>
      </c>
      <c r="BL481">
        <v>49.198</v>
      </c>
      <c r="BM481">
        <v>52.603000000000002</v>
      </c>
      <c r="BN481">
        <v>52.124000000000002</v>
      </c>
      <c r="BO481">
        <v>51.082000000000001</v>
      </c>
      <c r="BP481">
        <v>35.576999999999998</v>
      </c>
      <c r="BQ481">
        <v>42.073</v>
      </c>
      <c r="BR481">
        <v>189.74100000000001</v>
      </c>
      <c r="BS481">
        <v>200.93799999999999</v>
      </c>
      <c r="BT481">
        <v>200.93799999999999</v>
      </c>
      <c r="BU481">
        <v>200.93799999999999</v>
      </c>
      <c r="BV481">
        <v>200.93799999999999</v>
      </c>
      <c r="BW481">
        <v>200.93799999999999</v>
      </c>
      <c r="BX481">
        <v>3</v>
      </c>
      <c r="BY481">
        <v>3</v>
      </c>
      <c r="BZ481">
        <v>3</v>
      </c>
      <c r="CA481">
        <v>3</v>
      </c>
      <c r="CB481">
        <v>3</v>
      </c>
      <c r="CC481">
        <v>3</v>
      </c>
      <c r="CD481">
        <v>0.77554197851867901</v>
      </c>
      <c r="CE481" s="3">
        <v>43465</v>
      </c>
      <c r="CF481">
        <v>308.93900000000002</v>
      </c>
      <c r="CG481" s="3">
        <v>43646</v>
      </c>
      <c r="CH481">
        <v>0.415946576284837</v>
      </c>
      <c r="CI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0.38200000000000001</v>
      </c>
      <c r="DF481">
        <v>70</v>
      </c>
      <c r="DG481">
        <v>63.838999999999999</v>
      </c>
      <c r="DH481">
        <v>64.222999999999999</v>
      </c>
      <c r="DI481">
        <v>63.838999999999999</v>
      </c>
      <c r="DJ481">
        <v>0</v>
      </c>
      <c r="DK481">
        <v>308.92399999999998</v>
      </c>
      <c r="DL481">
        <v>49.198</v>
      </c>
      <c r="DM481">
        <v>52.603000000000002</v>
      </c>
      <c r="DN481">
        <v>52.124000000000002</v>
      </c>
      <c r="DO481">
        <v>51.082000000000001</v>
      </c>
      <c r="DP481">
        <v>35.576999999999998</v>
      </c>
      <c r="DQ481">
        <v>42.073</v>
      </c>
      <c r="DR481">
        <v>189.74100000000001</v>
      </c>
      <c r="DS481">
        <v>200.93799999999999</v>
      </c>
      <c r="DT481">
        <v>200.93799999999999</v>
      </c>
      <c r="DU481">
        <v>200.93799999999999</v>
      </c>
      <c r="DV481">
        <v>200.93799999999999</v>
      </c>
      <c r="DW481">
        <v>200.93799999999999</v>
      </c>
      <c r="DX481">
        <v>5.4571428571428496E-3</v>
      </c>
      <c r="DY481">
        <v>1</v>
      </c>
      <c r="DZ481">
        <v>1</v>
      </c>
      <c r="EA481">
        <v>0.62448333333333295</v>
      </c>
      <c r="EB481">
        <v>1</v>
      </c>
      <c r="EC481">
        <v>1</v>
      </c>
      <c r="ED481">
        <v>10</v>
      </c>
    </row>
    <row r="482" spans="1:134" x14ac:dyDescent="0.25">
      <c r="A482" s="6" t="s">
        <v>3016</v>
      </c>
      <c r="B482" t="s">
        <v>120</v>
      </c>
      <c r="C482">
        <v>100000</v>
      </c>
      <c r="E482" s="5" t="s">
        <v>1141</v>
      </c>
      <c r="F482">
        <v>0</v>
      </c>
      <c r="G482" s="2">
        <v>43706.483275462961</v>
      </c>
      <c r="H482" t="s">
        <v>121</v>
      </c>
      <c r="I482" s="2">
        <v>43711.562731481485</v>
      </c>
      <c r="J482">
        <v>2500000</v>
      </c>
      <c r="K482">
        <v>4</v>
      </c>
      <c r="L482" t="s">
        <v>129</v>
      </c>
      <c r="M482">
        <v>718</v>
      </c>
      <c r="N482">
        <v>4.9000000000000004</v>
      </c>
      <c r="O482">
        <v>9.7089999999999996</v>
      </c>
      <c r="P482">
        <v>8.4649999999999999</v>
      </c>
      <c r="Q482">
        <v>31</v>
      </c>
      <c r="R482" t="s">
        <v>644</v>
      </c>
      <c r="S482" t="s">
        <v>349</v>
      </c>
      <c r="T482" t="s">
        <v>3856</v>
      </c>
      <c r="U482" t="s">
        <v>3898</v>
      </c>
      <c r="V482">
        <v>33074</v>
      </c>
      <c r="W482" t="s">
        <v>119</v>
      </c>
      <c r="X482" s="1">
        <v>31</v>
      </c>
      <c r="Y482" t="s">
        <v>1141</v>
      </c>
      <c r="Z482" s="3">
        <v>40515</v>
      </c>
      <c r="AA482">
        <v>8</v>
      </c>
      <c r="AB482">
        <v>0</v>
      </c>
      <c r="AC482">
        <v>6</v>
      </c>
      <c r="AD482">
        <v>4</v>
      </c>
      <c r="AE482">
        <v>6</v>
      </c>
      <c r="AF482">
        <v>0</v>
      </c>
      <c r="AG482">
        <v>0</v>
      </c>
      <c r="AH482">
        <v>2</v>
      </c>
      <c r="AI482">
        <v>0</v>
      </c>
      <c r="AJ482">
        <v>2</v>
      </c>
      <c r="AK482">
        <v>1</v>
      </c>
      <c r="AL482">
        <v>1</v>
      </c>
      <c r="AM482">
        <v>9</v>
      </c>
      <c r="AN482">
        <v>199</v>
      </c>
      <c r="AO482">
        <v>497</v>
      </c>
      <c r="AP482">
        <v>33</v>
      </c>
      <c r="AQ482">
        <v>201</v>
      </c>
      <c r="AR482">
        <v>195</v>
      </c>
      <c r="AS482">
        <v>93</v>
      </c>
      <c r="AT482">
        <v>11</v>
      </c>
      <c r="AU482">
        <v>718</v>
      </c>
      <c r="AV482">
        <v>678</v>
      </c>
      <c r="AW482">
        <v>116</v>
      </c>
      <c r="AX482">
        <v>692</v>
      </c>
      <c r="AY482">
        <v>692</v>
      </c>
      <c r="AZ482">
        <v>2018</v>
      </c>
      <c r="BA482">
        <v>1.81086519114688E-2</v>
      </c>
      <c r="BB482">
        <v>0.134393063583815</v>
      </c>
      <c r="BC482">
        <v>0.59487179487179398</v>
      </c>
      <c r="BD482">
        <v>0.28757225433526001</v>
      </c>
      <c r="BE482">
        <v>1.6224188790560399E-2</v>
      </c>
      <c r="BF482">
        <v>130</v>
      </c>
      <c r="BG482">
        <v>130</v>
      </c>
      <c r="BH482">
        <v>130</v>
      </c>
      <c r="BI482">
        <v>150</v>
      </c>
      <c r="BJ482">
        <v>150</v>
      </c>
      <c r="BK482">
        <v>150</v>
      </c>
      <c r="BL482">
        <v>64.418000000000006</v>
      </c>
      <c r="BM482">
        <v>64.418000000000006</v>
      </c>
      <c r="BN482">
        <v>64.418000000000006</v>
      </c>
      <c r="BO482">
        <v>67.221999999999994</v>
      </c>
      <c r="BP482">
        <v>67.221999999999994</v>
      </c>
      <c r="BQ482">
        <v>67.221999999999994</v>
      </c>
      <c r="BR482">
        <v>96.385000000000005</v>
      </c>
      <c r="BS482">
        <v>102.83</v>
      </c>
      <c r="BT482">
        <v>109.889</v>
      </c>
      <c r="BU482">
        <v>94.774000000000001</v>
      </c>
      <c r="BV482">
        <v>99.646000000000001</v>
      </c>
      <c r="BW482">
        <v>104.50700000000001</v>
      </c>
      <c r="BX482">
        <v>2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0.67054384089657604</v>
      </c>
      <c r="CE482" s="3">
        <v>43465</v>
      </c>
      <c r="CF482">
        <v>290.803</v>
      </c>
      <c r="CG482" s="3">
        <v>43646</v>
      </c>
      <c r="CH482">
        <v>0.77420814945118199</v>
      </c>
      <c r="CI482">
        <v>0.755</v>
      </c>
      <c r="CK482">
        <v>3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0.755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90.346999999999994</v>
      </c>
      <c r="DF482">
        <v>96.724000000000004</v>
      </c>
      <c r="DG482">
        <v>93.662000000000006</v>
      </c>
      <c r="DH482">
        <v>89.676000000000002</v>
      </c>
      <c r="DI482">
        <v>78.513000000000005</v>
      </c>
      <c r="DJ482">
        <v>81.957999999999998</v>
      </c>
      <c r="DK482">
        <v>202.27799999999999</v>
      </c>
      <c r="DL482">
        <v>60.173000000000002</v>
      </c>
      <c r="DM482">
        <v>46.3</v>
      </c>
      <c r="DN482">
        <v>41.088999999999999</v>
      </c>
      <c r="DO482">
        <v>60.753</v>
      </c>
      <c r="DP482">
        <v>55.783000000000001</v>
      </c>
      <c r="DQ482">
        <v>33.090000000000003</v>
      </c>
      <c r="DR482">
        <v>96.385000000000005</v>
      </c>
      <c r="DS482">
        <v>102.83</v>
      </c>
      <c r="DT482">
        <v>109.889</v>
      </c>
      <c r="DU482">
        <v>74.774000000000001</v>
      </c>
      <c r="DV482">
        <v>79.646000000000001</v>
      </c>
      <c r="DW482">
        <v>84.507000000000005</v>
      </c>
      <c r="DX482">
        <v>0.69497692307692305</v>
      </c>
      <c r="DY482">
        <v>0.93410226955198805</v>
      </c>
      <c r="DZ482">
        <v>1</v>
      </c>
      <c r="EA482">
        <v>0.63200000000000001</v>
      </c>
      <c r="EB482">
        <v>0.75252709409500596</v>
      </c>
      <c r="EC482">
        <v>0.90132082081341203</v>
      </c>
      <c r="ED482">
        <v>9</v>
      </c>
    </row>
    <row r="483" spans="1:134" x14ac:dyDescent="0.25">
      <c r="A483" s="6" t="s">
        <v>3105</v>
      </c>
      <c r="B483" t="s">
        <v>120</v>
      </c>
      <c r="C483">
        <v>30002</v>
      </c>
      <c r="E483" s="5" t="s">
        <v>1141</v>
      </c>
      <c r="F483">
        <v>0</v>
      </c>
      <c r="G483" s="2">
        <v>43710.66574074074</v>
      </c>
      <c r="H483" t="s">
        <v>121</v>
      </c>
      <c r="I483" s="2">
        <v>43711.548750000002</v>
      </c>
      <c r="L483" t="s">
        <v>128</v>
      </c>
      <c r="M483">
        <v>416</v>
      </c>
      <c r="N483">
        <v>9.1</v>
      </c>
      <c r="O483">
        <v>4.3479999999999999</v>
      </c>
      <c r="P483">
        <v>3.3140000000000001</v>
      </c>
      <c r="Q483">
        <v>741029</v>
      </c>
      <c r="R483" t="s">
        <v>206</v>
      </c>
      <c r="S483" t="s">
        <v>205</v>
      </c>
      <c r="T483" t="s">
        <v>3856</v>
      </c>
      <c r="U483" t="s">
        <v>3898</v>
      </c>
      <c r="V483">
        <v>35030</v>
      </c>
      <c r="W483" t="s">
        <v>119</v>
      </c>
      <c r="X483" s="1">
        <v>181</v>
      </c>
      <c r="Y483" t="s">
        <v>3883</v>
      </c>
      <c r="Z483" s="3">
        <v>39873</v>
      </c>
      <c r="AA483">
        <v>3</v>
      </c>
      <c r="AB483">
        <v>0</v>
      </c>
      <c r="AC483">
        <v>6</v>
      </c>
      <c r="AD483">
        <v>2</v>
      </c>
      <c r="AE483">
        <v>5</v>
      </c>
      <c r="AF483">
        <v>0</v>
      </c>
      <c r="AG483">
        <v>0</v>
      </c>
      <c r="AH483">
        <v>3</v>
      </c>
      <c r="AI483">
        <v>0</v>
      </c>
      <c r="AK483">
        <v>2</v>
      </c>
      <c r="AL483">
        <v>1</v>
      </c>
      <c r="AM483">
        <v>1</v>
      </c>
      <c r="AN483">
        <v>106</v>
      </c>
      <c r="AO483">
        <v>138</v>
      </c>
      <c r="AP483">
        <v>38</v>
      </c>
      <c r="AQ483">
        <v>0</v>
      </c>
      <c r="AR483">
        <v>56</v>
      </c>
      <c r="AS483">
        <v>97</v>
      </c>
      <c r="AT483">
        <v>28</v>
      </c>
      <c r="AU483">
        <v>416</v>
      </c>
      <c r="AV483">
        <v>416</v>
      </c>
      <c r="AW483">
        <v>49</v>
      </c>
      <c r="AX483">
        <v>194</v>
      </c>
      <c r="AY483">
        <v>194</v>
      </c>
      <c r="AZ483">
        <v>2017</v>
      </c>
      <c r="BA483">
        <v>7.2463768115942004E-3</v>
      </c>
      <c r="BB483">
        <v>0.5</v>
      </c>
      <c r="BC483">
        <v>0.875</v>
      </c>
      <c r="BD483">
        <v>0.54639175257731898</v>
      </c>
      <c r="BE483">
        <v>6.7307692307692304E-2</v>
      </c>
      <c r="BF483">
        <v>9.7949999999999999</v>
      </c>
      <c r="BG483">
        <v>6.56</v>
      </c>
      <c r="BL483">
        <v>7.9509999999999996</v>
      </c>
      <c r="BM483">
        <v>12.074</v>
      </c>
      <c r="BN483">
        <v>8.5359999999999996</v>
      </c>
      <c r="BO483">
        <v>8.4039999999999999</v>
      </c>
      <c r="BP483">
        <v>6.8929999999999998</v>
      </c>
      <c r="BQ483">
        <v>8.2449999999999992</v>
      </c>
      <c r="BR483">
        <v>65.073999999999998</v>
      </c>
      <c r="BS483">
        <v>68.308999999999997</v>
      </c>
      <c r="BT483">
        <v>76.652000000000001</v>
      </c>
      <c r="BU483">
        <v>76.652000000000001</v>
      </c>
      <c r="BV483">
        <v>64.652000000000001</v>
      </c>
      <c r="BW483">
        <v>53.238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0.632582067613914</v>
      </c>
      <c r="CE483" s="3">
        <v>43465</v>
      </c>
      <c r="CF483">
        <v>82.82</v>
      </c>
      <c r="CG483" s="3">
        <v>43646</v>
      </c>
      <c r="CH483">
        <v>0.71847176828581005</v>
      </c>
      <c r="CI483">
        <v>12</v>
      </c>
      <c r="CK483">
        <v>1</v>
      </c>
      <c r="CL483">
        <v>1</v>
      </c>
      <c r="CM483">
        <v>0</v>
      </c>
      <c r="CN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12</v>
      </c>
      <c r="DD483">
        <v>0</v>
      </c>
      <c r="DE483">
        <v>9.7949999999999999</v>
      </c>
      <c r="DF483">
        <v>6.56</v>
      </c>
      <c r="DK483">
        <v>23.065000000000001</v>
      </c>
      <c r="DL483">
        <v>2.9550000000000001</v>
      </c>
      <c r="DM483">
        <v>7.0739999999999998</v>
      </c>
      <c r="DN483">
        <v>3.536</v>
      </c>
      <c r="DO483">
        <v>3.4039999999999999</v>
      </c>
      <c r="DP483">
        <v>1.893</v>
      </c>
      <c r="DQ483">
        <v>3.2450000000000001</v>
      </c>
      <c r="DR483">
        <v>24.869</v>
      </c>
      <c r="DS483">
        <v>24.869</v>
      </c>
      <c r="DT483">
        <v>26.652000000000001</v>
      </c>
      <c r="DU483">
        <v>26.652000000000001</v>
      </c>
      <c r="DV483">
        <v>26.652000000000001</v>
      </c>
      <c r="DW483">
        <v>16.420000000000002</v>
      </c>
      <c r="DX483">
        <v>1</v>
      </c>
      <c r="DY483">
        <v>0.37165136460822501</v>
      </c>
      <c r="DZ483">
        <v>0.38216491993730201</v>
      </c>
      <c r="EB483">
        <v>0.42429418651517098</v>
      </c>
      <c r="EC483">
        <v>0.36115251237712398</v>
      </c>
      <c r="ED483">
        <v>10</v>
      </c>
    </row>
    <row r="484" spans="1:134" x14ac:dyDescent="0.25">
      <c r="A484" s="6" t="s">
        <v>3055</v>
      </c>
      <c r="B484" t="s">
        <v>120</v>
      </c>
      <c r="C484">
        <v>250000</v>
      </c>
      <c r="E484" s="5" t="s">
        <v>1141</v>
      </c>
      <c r="F484">
        <v>0</v>
      </c>
      <c r="G484" s="2">
        <v>43707.716134259259</v>
      </c>
      <c r="H484" t="s">
        <v>121</v>
      </c>
      <c r="I484" s="2">
        <v>43711.547662037039</v>
      </c>
      <c r="L484" t="s">
        <v>122</v>
      </c>
      <c r="M484">
        <v>0</v>
      </c>
      <c r="N484">
        <v>0</v>
      </c>
      <c r="T484" t="s">
        <v>1141</v>
      </c>
      <c r="U484" t="s">
        <v>1141</v>
      </c>
      <c r="Y484" t="s">
        <v>1141</v>
      </c>
      <c r="AP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0.92491904761904697</v>
      </c>
      <c r="CE484" s="3">
        <v>43465</v>
      </c>
      <c r="CF484">
        <v>35</v>
      </c>
      <c r="CG484" s="3">
        <v>43616</v>
      </c>
      <c r="CH484">
        <v>0.81045714285714199</v>
      </c>
      <c r="CI484">
        <v>15.898999999999999</v>
      </c>
      <c r="CK484">
        <v>1</v>
      </c>
      <c r="CL484">
        <v>1</v>
      </c>
      <c r="DK484">
        <v>34.031999999999996</v>
      </c>
    </row>
    <row r="485" spans="1:134" x14ac:dyDescent="0.25">
      <c r="A485" s="6" t="s">
        <v>3119</v>
      </c>
      <c r="B485" t="s">
        <v>120</v>
      </c>
      <c r="C485">
        <v>30000</v>
      </c>
      <c r="E485" s="5" t="s">
        <v>1141</v>
      </c>
      <c r="F485">
        <v>0</v>
      </c>
      <c r="G485" s="2">
        <v>43711.333877314813</v>
      </c>
      <c r="H485" t="s">
        <v>121</v>
      </c>
      <c r="I485" s="2">
        <v>43711.5466087963</v>
      </c>
      <c r="L485" t="s">
        <v>173</v>
      </c>
      <c r="M485">
        <v>1286</v>
      </c>
      <c r="N485">
        <v>5.7</v>
      </c>
      <c r="O485">
        <v>6.8029999999999999</v>
      </c>
      <c r="P485">
        <v>1.651</v>
      </c>
      <c r="Q485">
        <v>432101</v>
      </c>
      <c r="R485" t="s">
        <v>645</v>
      </c>
      <c r="S485" t="s">
        <v>285</v>
      </c>
      <c r="T485" t="s">
        <v>3861</v>
      </c>
      <c r="U485" t="s">
        <v>3899</v>
      </c>
      <c r="V485">
        <v>81025</v>
      </c>
      <c r="W485" t="s">
        <v>184</v>
      </c>
      <c r="X485" s="1">
        <v>432</v>
      </c>
      <c r="Y485" t="s">
        <v>3881</v>
      </c>
      <c r="Z485" s="3">
        <v>39889</v>
      </c>
      <c r="AA485">
        <v>6</v>
      </c>
      <c r="AB485">
        <v>1</v>
      </c>
      <c r="AC485">
        <v>6</v>
      </c>
      <c r="AD485">
        <v>12</v>
      </c>
      <c r="AE485">
        <v>8</v>
      </c>
      <c r="AF485">
        <v>0</v>
      </c>
      <c r="AG485">
        <v>0</v>
      </c>
      <c r="AH485">
        <v>6</v>
      </c>
      <c r="AI485">
        <v>0</v>
      </c>
      <c r="AJ485">
        <v>1</v>
      </c>
      <c r="AK485">
        <v>5</v>
      </c>
      <c r="AL485">
        <v>2</v>
      </c>
      <c r="AM485">
        <v>28</v>
      </c>
      <c r="AN485">
        <v>245</v>
      </c>
      <c r="AO485">
        <v>1660</v>
      </c>
      <c r="AP485">
        <v>90</v>
      </c>
      <c r="AQ485">
        <v>46</v>
      </c>
      <c r="AR485">
        <v>67</v>
      </c>
      <c r="AS485">
        <v>674</v>
      </c>
      <c r="AT485">
        <v>46</v>
      </c>
      <c r="AU485">
        <v>1286</v>
      </c>
      <c r="AV485">
        <v>1580</v>
      </c>
      <c r="AW485">
        <v>38</v>
      </c>
      <c r="AX485">
        <v>1727</v>
      </c>
      <c r="AY485">
        <v>1727</v>
      </c>
      <c r="AZ485">
        <v>2016</v>
      </c>
      <c r="BA485">
        <v>1.6867469879518E-2</v>
      </c>
      <c r="BB485">
        <v>0.39027214823393103</v>
      </c>
      <c r="BC485">
        <v>0.56716417910447703</v>
      </c>
      <c r="BD485">
        <v>0.141864504921829</v>
      </c>
      <c r="BE485">
        <v>2.91139240506329E-2</v>
      </c>
      <c r="BF485">
        <v>250</v>
      </c>
      <c r="BG485">
        <v>250</v>
      </c>
      <c r="BH485">
        <v>250</v>
      </c>
      <c r="BI485">
        <v>250</v>
      </c>
      <c r="BJ485">
        <v>250</v>
      </c>
      <c r="BK485">
        <v>250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470.32299999999998</v>
      </c>
      <c r="BS485">
        <v>463.81099999999998</v>
      </c>
      <c r="BT485">
        <v>470.83600000000001</v>
      </c>
      <c r="BU485">
        <v>477.82400000000001</v>
      </c>
      <c r="BV485">
        <v>484.78</v>
      </c>
      <c r="BW485">
        <v>491.56700000000001</v>
      </c>
      <c r="BX485">
        <v>5</v>
      </c>
      <c r="BY485">
        <v>5</v>
      </c>
      <c r="BZ485">
        <v>5</v>
      </c>
      <c r="CA485">
        <v>5</v>
      </c>
      <c r="CB485">
        <v>5</v>
      </c>
      <c r="CC485">
        <v>5</v>
      </c>
      <c r="CD485">
        <v>1.0360913333333299</v>
      </c>
      <c r="CE485" s="3">
        <v>43465</v>
      </c>
      <c r="CF485">
        <v>720.32299999999998</v>
      </c>
      <c r="CG485" s="3">
        <v>43646</v>
      </c>
      <c r="CH485">
        <v>1.000124</v>
      </c>
      <c r="CI485">
        <v>37.31</v>
      </c>
      <c r="CK485">
        <v>25</v>
      </c>
      <c r="CL485">
        <v>6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3.1E-2</v>
      </c>
      <c r="CT485">
        <v>12.858000000000001</v>
      </c>
      <c r="CU485">
        <v>13.916</v>
      </c>
      <c r="CV485">
        <v>16.001000000000001</v>
      </c>
      <c r="CW485">
        <v>3.5259999999999998</v>
      </c>
      <c r="CX485">
        <v>7.8049999999999997</v>
      </c>
      <c r="CY485">
        <v>11.943</v>
      </c>
      <c r="CZ485">
        <v>24.452000000000002</v>
      </c>
      <c r="DA485">
        <v>18.149999999999999</v>
      </c>
      <c r="DB485">
        <v>16.094000000000001</v>
      </c>
      <c r="DC485">
        <v>9.9339999999999993</v>
      </c>
      <c r="DD485">
        <v>7.9219999999999997</v>
      </c>
      <c r="DE485">
        <v>250</v>
      </c>
      <c r="DF485">
        <v>250</v>
      </c>
      <c r="DG485">
        <v>250</v>
      </c>
      <c r="DH485">
        <v>250</v>
      </c>
      <c r="DI485">
        <v>250</v>
      </c>
      <c r="DJ485">
        <v>250</v>
      </c>
      <c r="DK485">
        <v>749.65700000000004</v>
      </c>
      <c r="DL485">
        <v>3.1E-2</v>
      </c>
      <c r="DM485">
        <v>12.858000000000001</v>
      </c>
      <c r="DN485">
        <v>13.916</v>
      </c>
      <c r="DO485">
        <v>16.001000000000001</v>
      </c>
      <c r="DP485">
        <v>3.5259999999999998</v>
      </c>
      <c r="DQ485">
        <v>7.8049999999999997</v>
      </c>
      <c r="DR485">
        <v>482.26600000000002</v>
      </c>
      <c r="DS485">
        <v>488.26299999999998</v>
      </c>
      <c r="DT485">
        <v>488.98599999999999</v>
      </c>
      <c r="DU485">
        <v>493.91800000000001</v>
      </c>
      <c r="DV485">
        <v>494.714</v>
      </c>
      <c r="DW485">
        <v>499.48899999999998</v>
      </c>
      <c r="DX485">
        <v>1</v>
      </c>
      <c r="DY485" t="s">
        <v>193</v>
      </c>
      <c r="DZ485">
        <v>1.02539318723515</v>
      </c>
      <c r="EA485">
        <v>1</v>
      </c>
      <c r="EB485" t="s">
        <v>193</v>
      </c>
      <c r="EC485">
        <v>1.03095160399574</v>
      </c>
      <c r="ED485">
        <v>10</v>
      </c>
    </row>
    <row r="486" spans="1:134" x14ac:dyDescent="0.25">
      <c r="A486" s="6" t="s">
        <v>3018</v>
      </c>
      <c r="B486" t="s">
        <v>120</v>
      </c>
      <c r="C486">
        <v>325000</v>
      </c>
      <c r="E486" s="5" t="s">
        <v>1141</v>
      </c>
      <c r="F486">
        <v>0</v>
      </c>
      <c r="G486" s="2">
        <v>43706.503472222219</v>
      </c>
      <c r="H486" t="s">
        <v>121</v>
      </c>
      <c r="I486" s="2">
        <v>43711.544108796297</v>
      </c>
      <c r="J486">
        <v>2480000</v>
      </c>
      <c r="L486" t="s">
        <v>142</v>
      </c>
      <c r="M486">
        <v>1642</v>
      </c>
      <c r="N486">
        <v>15.6</v>
      </c>
      <c r="O486">
        <v>20.83</v>
      </c>
      <c r="P486">
        <v>11.67</v>
      </c>
      <c r="Q486">
        <v>702209</v>
      </c>
      <c r="R486" t="s">
        <v>646</v>
      </c>
      <c r="S486" t="s">
        <v>228</v>
      </c>
      <c r="T486" t="s">
        <v>3863</v>
      </c>
      <c r="U486" t="s">
        <v>3898</v>
      </c>
      <c r="V486">
        <v>37010</v>
      </c>
      <c r="W486" t="s">
        <v>184</v>
      </c>
      <c r="X486" s="1">
        <v>702</v>
      </c>
      <c r="Y486" t="s">
        <v>3892</v>
      </c>
      <c r="Z486" s="3">
        <v>41948</v>
      </c>
      <c r="AA486">
        <v>4</v>
      </c>
      <c r="AB486">
        <v>0</v>
      </c>
      <c r="AC486">
        <v>5</v>
      </c>
      <c r="AD486">
        <v>0</v>
      </c>
      <c r="AE486">
        <v>3</v>
      </c>
      <c r="AF486">
        <v>2</v>
      </c>
      <c r="AG486">
        <v>0</v>
      </c>
      <c r="AH486">
        <v>1</v>
      </c>
      <c r="AI486">
        <v>0</v>
      </c>
      <c r="AK486">
        <v>1</v>
      </c>
      <c r="AL486">
        <v>1</v>
      </c>
      <c r="AM486">
        <v>53</v>
      </c>
      <c r="AN486">
        <v>393</v>
      </c>
      <c r="AO486">
        <v>524</v>
      </c>
      <c r="AP486">
        <v>256</v>
      </c>
      <c r="AQ486">
        <v>0</v>
      </c>
      <c r="AR486">
        <v>324</v>
      </c>
      <c r="AS486">
        <v>315</v>
      </c>
      <c r="AT486">
        <v>160</v>
      </c>
      <c r="AU486">
        <v>1642</v>
      </c>
      <c r="AV486">
        <v>1642</v>
      </c>
      <c r="AW486">
        <v>0</v>
      </c>
      <c r="AX486">
        <v>848</v>
      </c>
      <c r="AY486">
        <v>848</v>
      </c>
      <c r="AZ486">
        <v>2017</v>
      </c>
      <c r="BA486">
        <v>0.101145038167938</v>
      </c>
      <c r="BB486">
        <v>0.37146226415094302</v>
      </c>
      <c r="BC486">
        <v>0</v>
      </c>
      <c r="BD486">
        <v>0.46344339622641501</v>
      </c>
      <c r="BE486">
        <v>9.7442143727161895E-2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0.14754098360655701</v>
      </c>
      <c r="CE486" s="3">
        <v>43100</v>
      </c>
      <c r="CF486">
        <v>31.09</v>
      </c>
      <c r="CG486" s="3">
        <v>43281</v>
      </c>
      <c r="CH486">
        <v>1.9607843137254902E-2</v>
      </c>
      <c r="CI486">
        <v>0</v>
      </c>
      <c r="CK486">
        <v>0</v>
      </c>
      <c r="CL486">
        <v>0</v>
      </c>
      <c r="DK486">
        <v>35.076000000000001</v>
      </c>
      <c r="ED486">
        <v>5</v>
      </c>
    </row>
    <row r="487" spans="1:134" x14ac:dyDescent="0.25">
      <c r="A487" s="6" t="s">
        <v>3033</v>
      </c>
      <c r="B487" t="s">
        <v>120</v>
      </c>
      <c r="C487">
        <v>1000000</v>
      </c>
      <c r="E487" s="5" t="s">
        <v>1141</v>
      </c>
      <c r="F487">
        <v>0</v>
      </c>
      <c r="G487" s="2">
        <v>43706.726145833331</v>
      </c>
      <c r="H487" t="s">
        <v>121</v>
      </c>
      <c r="I487" s="2">
        <v>43711.532152777778</v>
      </c>
      <c r="J487">
        <v>2260000</v>
      </c>
      <c r="K487">
        <v>4</v>
      </c>
      <c r="L487" t="s">
        <v>128</v>
      </c>
      <c r="M487">
        <v>5832</v>
      </c>
      <c r="N487">
        <v>4.2</v>
      </c>
      <c r="P487">
        <v>4.1139999999999999</v>
      </c>
      <c r="Q487">
        <v>432101</v>
      </c>
      <c r="R487" t="s">
        <v>208</v>
      </c>
      <c r="S487" t="s">
        <v>205</v>
      </c>
      <c r="T487" t="s">
        <v>3856</v>
      </c>
      <c r="U487" t="s">
        <v>3898</v>
      </c>
      <c r="V487">
        <v>35027</v>
      </c>
      <c r="W487" t="s">
        <v>119</v>
      </c>
      <c r="X487" s="1">
        <v>432</v>
      </c>
      <c r="Y487" t="s">
        <v>3881</v>
      </c>
      <c r="Z487" s="3">
        <v>36200</v>
      </c>
      <c r="AA487">
        <v>5</v>
      </c>
      <c r="AB487">
        <v>0</v>
      </c>
      <c r="AC487">
        <v>6</v>
      </c>
      <c r="AD487">
        <v>12</v>
      </c>
      <c r="AE487">
        <v>8</v>
      </c>
      <c r="AF487">
        <v>-1</v>
      </c>
      <c r="AG487">
        <v>0</v>
      </c>
      <c r="AH487">
        <v>6</v>
      </c>
      <c r="AI487">
        <v>0</v>
      </c>
      <c r="AJ487">
        <v>2</v>
      </c>
      <c r="AK487">
        <v>6</v>
      </c>
      <c r="AL487">
        <v>1</v>
      </c>
      <c r="AM487">
        <v>292</v>
      </c>
      <c r="AN487">
        <v>632</v>
      </c>
      <c r="AO487">
        <v>5099</v>
      </c>
      <c r="AP487">
        <v>246</v>
      </c>
      <c r="AQ487">
        <v>0</v>
      </c>
      <c r="AR487">
        <v>194</v>
      </c>
      <c r="AS487">
        <v>2061</v>
      </c>
      <c r="AT487">
        <v>158</v>
      </c>
      <c r="AU487">
        <v>5832</v>
      </c>
      <c r="AV487">
        <v>5832</v>
      </c>
      <c r="AW487">
        <v>65</v>
      </c>
      <c r="AX487">
        <v>5293</v>
      </c>
      <c r="AY487">
        <v>5293</v>
      </c>
      <c r="AZ487">
        <v>2018</v>
      </c>
      <c r="BA487">
        <v>5.7266130613845799E-2</v>
      </c>
      <c r="BB487">
        <v>0.38938220290950298</v>
      </c>
      <c r="BC487">
        <v>0.335051546391752</v>
      </c>
      <c r="BD487">
        <v>0.119402985074626</v>
      </c>
      <c r="BE487">
        <v>2.7091906721536298E-2</v>
      </c>
      <c r="BF487">
        <v>2662.3</v>
      </c>
      <c r="BG487">
        <v>2701.931</v>
      </c>
      <c r="BH487">
        <v>2524.66</v>
      </c>
      <c r="BI487">
        <v>1400</v>
      </c>
      <c r="BJ487">
        <v>1400</v>
      </c>
      <c r="BK487">
        <v>1400</v>
      </c>
      <c r="BL487">
        <v>113.471</v>
      </c>
      <c r="BM487">
        <v>112.9</v>
      </c>
      <c r="BN487">
        <v>111.571</v>
      </c>
      <c r="BO487">
        <v>112.636</v>
      </c>
      <c r="BP487">
        <v>112.85299999999999</v>
      </c>
      <c r="BQ487">
        <v>111.652</v>
      </c>
      <c r="BR487">
        <v>427.13600000000002</v>
      </c>
      <c r="BS487">
        <v>138.11699999999999</v>
      </c>
      <c r="BT487">
        <v>149.07300000000001</v>
      </c>
      <c r="BU487">
        <v>160.001</v>
      </c>
      <c r="BV487">
        <v>170.904</v>
      </c>
      <c r="BW487">
        <v>181.78</v>
      </c>
      <c r="BX487">
        <v>8</v>
      </c>
      <c r="BY487">
        <v>7</v>
      </c>
      <c r="BZ487">
        <v>7</v>
      </c>
      <c r="CA487">
        <v>5</v>
      </c>
      <c r="CB487">
        <v>5</v>
      </c>
      <c r="CC487">
        <v>5</v>
      </c>
      <c r="CD487">
        <v>0.60557887378962005</v>
      </c>
      <c r="CE487" s="3">
        <v>43465</v>
      </c>
      <c r="CF487">
        <v>3202.9070000000002</v>
      </c>
      <c r="CG487" s="3">
        <v>43646</v>
      </c>
      <c r="CH487">
        <v>0.50411579341379298</v>
      </c>
      <c r="CI487">
        <v>0</v>
      </c>
      <c r="CK487">
        <v>5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1395.8389999999999</v>
      </c>
      <c r="DF487">
        <v>1534.1220000000001</v>
      </c>
      <c r="DG487">
        <v>1412.925</v>
      </c>
      <c r="DH487">
        <v>1070.6189999999999</v>
      </c>
      <c r="DI487">
        <v>1211.797</v>
      </c>
      <c r="DJ487">
        <v>1044.9829999999999</v>
      </c>
      <c r="DK487">
        <v>1218.4079999999999</v>
      </c>
      <c r="DL487">
        <v>3.4710000000000001</v>
      </c>
      <c r="DM487">
        <v>9.7449999999999992</v>
      </c>
      <c r="DN487">
        <v>10.916</v>
      </c>
      <c r="DO487">
        <v>2.6360000000000001</v>
      </c>
      <c r="DP487">
        <v>2.8530000000000002</v>
      </c>
      <c r="DQ487">
        <v>29.687000000000001</v>
      </c>
      <c r="DR487">
        <v>127.136</v>
      </c>
      <c r="DS487">
        <v>138.11699999999999</v>
      </c>
      <c r="DT487">
        <v>149.07300000000001</v>
      </c>
      <c r="DU487">
        <v>160.001</v>
      </c>
      <c r="DV487">
        <v>170.904</v>
      </c>
      <c r="DW487">
        <v>181.78</v>
      </c>
      <c r="DX487">
        <v>0.52429816324230905</v>
      </c>
      <c r="DY487">
        <v>3.05893135691057E-2</v>
      </c>
      <c r="DZ487">
        <v>0.29764758765358101</v>
      </c>
      <c r="EA487">
        <v>0.63449037632980498</v>
      </c>
      <c r="EB487">
        <v>8.7852901050685606E-2</v>
      </c>
      <c r="EC487">
        <v>0.75550341439481705</v>
      </c>
      <c r="ED487">
        <v>20</v>
      </c>
    </row>
    <row r="488" spans="1:134" x14ac:dyDescent="0.25">
      <c r="A488" s="6" t="s">
        <v>3008</v>
      </c>
      <c r="B488" t="s">
        <v>120</v>
      </c>
      <c r="C488">
        <v>30000</v>
      </c>
      <c r="E488" s="5" t="s">
        <v>1141</v>
      </c>
      <c r="F488">
        <v>0</v>
      </c>
      <c r="G488" s="2">
        <v>43706.343090277776</v>
      </c>
      <c r="H488" t="s">
        <v>121</v>
      </c>
      <c r="I488" s="2">
        <v>43711.52983796296</v>
      </c>
      <c r="J488">
        <v>2500000</v>
      </c>
      <c r="K488">
        <v>2</v>
      </c>
      <c r="L488" t="s">
        <v>128</v>
      </c>
      <c r="M488">
        <v>2649</v>
      </c>
      <c r="N488">
        <v>1.2</v>
      </c>
      <c r="O488">
        <v>6.5570000000000004</v>
      </c>
      <c r="P488">
        <v>5.694</v>
      </c>
      <c r="Q488">
        <v>47112</v>
      </c>
      <c r="R488" t="s">
        <v>647</v>
      </c>
      <c r="S488" t="s">
        <v>396</v>
      </c>
      <c r="T488" t="s">
        <v>3864</v>
      </c>
      <c r="U488" t="s">
        <v>3899</v>
      </c>
      <c r="V488">
        <v>75020</v>
      </c>
      <c r="W488" t="s">
        <v>119</v>
      </c>
      <c r="X488" s="1">
        <v>471</v>
      </c>
      <c r="Y488" t="s">
        <v>3882</v>
      </c>
      <c r="Z488" s="3">
        <v>40361</v>
      </c>
      <c r="AA488">
        <v>6</v>
      </c>
      <c r="AB488">
        <v>0</v>
      </c>
      <c r="AC488">
        <v>6</v>
      </c>
      <c r="AD488">
        <v>2</v>
      </c>
      <c r="AE488">
        <v>5</v>
      </c>
      <c r="AF488">
        <v>0</v>
      </c>
      <c r="AG488">
        <v>0</v>
      </c>
      <c r="AH488">
        <v>1</v>
      </c>
      <c r="AI488">
        <v>0</v>
      </c>
      <c r="AJ488">
        <v>3</v>
      </c>
      <c r="AK488">
        <v>1</v>
      </c>
      <c r="AL488">
        <v>2</v>
      </c>
      <c r="AM488">
        <v>32</v>
      </c>
      <c r="AN488">
        <v>108</v>
      </c>
      <c r="AO488">
        <v>461</v>
      </c>
      <c r="AP488">
        <v>33</v>
      </c>
      <c r="AQ488">
        <v>61</v>
      </c>
      <c r="AR488">
        <v>105</v>
      </c>
      <c r="AS488">
        <v>422</v>
      </c>
      <c r="AT488">
        <v>13</v>
      </c>
      <c r="AU488">
        <v>2649</v>
      </c>
      <c r="AV488">
        <v>2649</v>
      </c>
      <c r="AW488">
        <v>22</v>
      </c>
      <c r="AX488">
        <v>566</v>
      </c>
      <c r="AY488">
        <v>566</v>
      </c>
      <c r="AZ488">
        <v>2018</v>
      </c>
      <c r="BA488">
        <v>6.9414316702819903E-2</v>
      </c>
      <c r="BB488">
        <v>0.74558303886925703</v>
      </c>
      <c r="BC488">
        <v>0.209523809523809</v>
      </c>
      <c r="BD488">
        <v>0.19081272084805601</v>
      </c>
      <c r="BE488">
        <v>4.9075122687806698E-3</v>
      </c>
      <c r="BL488">
        <v>40</v>
      </c>
      <c r="BM488">
        <v>40</v>
      </c>
      <c r="BN488">
        <v>40</v>
      </c>
      <c r="BO488">
        <v>40</v>
      </c>
      <c r="BP488">
        <v>40</v>
      </c>
      <c r="BQ488">
        <v>40</v>
      </c>
      <c r="BR488">
        <v>22.856000000000002</v>
      </c>
      <c r="BS488">
        <v>23.321000000000002</v>
      </c>
      <c r="BT488">
        <v>23.78</v>
      </c>
      <c r="BU488">
        <v>24.241</v>
      </c>
      <c r="BV488">
        <v>24.695</v>
      </c>
      <c r="BW488">
        <v>25.16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0.31509999999999999</v>
      </c>
      <c r="CE488" s="3">
        <v>43465</v>
      </c>
      <c r="CF488">
        <v>62.856000000000002</v>
      </c>
      <c r="CG488" s="3">
        <v>43646</v>
      </c>
      <c r="CH488">
        <v>0.43837500000000001</v>
      </c>
      <c r="CI488">
        <v>0</v>
      </c>
      <c r="CK488">
        <v>0</v>
      </c>
      <c r="CL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K488">
        <v>60.232999999999997</v>
      </c>
      <c r="DL488">
        <v>17.535</v>
      </c>
      <c r="DM488">
        <v>8.4689999999999994</v>
      </c>
      <c r="DN488">
        <v>17.507000000000001</v>
      </c>
      <c r="DO488">
        <v>2.778</v>
      </c>
      <c r="DP488">
        <v>27.959</v>
      </c>
      <c r="DQ488">
        <v>1.3759999999999999</v>
      </c>
      <c r="DR488">
        <v>22.856000000000002</v>
      </c>
      <c r="DS488">
        <v>23.321000000000002</v>
      </c>
      <c r="DT488">
        <v>23.78</v>
      </c>
      <c r="DU488">
        <v>24.241</v>
      </c>
      <c r="DV488">
        <v>24.695</v>
      </c>
      <c r="DW488">
        <v>25.16</v>
      </c>
      <c r="DY488">
        <v>0.43837500000000001</v>
      </c>
      <c r="DZ488">
        <v>1</v>
      </c>
      <c r="EB488">
        <v>0.31509999999999999</v>
      </c>
      <c r="EC488">
        <v>1</v>
      </c>
      <c r="ED488">
        <v>9</v>
      </c>
    </row>
    <row r="489" spans="1:134" x14ac:dyDescent="0.25">
      <c r="A489" s="6" t="s">
        <v>3017</v>
      </c>
      <c r="B489" t="s">
        <v>120</v>
      </c>
      <c r="C489">
        <v>2000000</v>
      </c>
      <c r="D489">
        <v>0</v>
      </c>
      <c r="E489" s="5" t="s">
        <v>1141</v>
      </c>
      <c r="F489">
        <v>0</v>
      </c>
      <c r="G489" s="2">
        <v>43706.499432870369</v>
      </c>
      <c r="H489" t="s">
        <v>121</v>
      </c>
      <c r="I489" s="2">
        <v>43711.523796296293</v>
      </c>
      <c r="J489">
        <v>180000</v>
      </c>
      <c r="K489">
        <v>3</v>
      </c>
      <c r="L489" t="s">
        <v>128</v>
      </c>
      <c r="M489">
        <v>37460</v>
      </c>
      <c r="N489">
        <v>2.6</v>
      </c>
      <c r="O489">
        <v>1.7130000000000001</v>
      </c>
      <c r="P489">
        <v>2.1509999999999998</v>
      </c>
      <c r="Q489">
        <v>4941</v>
      </c>
      <c r="R489" t="s">
        <v>319</v>
      </c>
      <c r="S489" t="s">
        <v>136</v>
      </c>
      <c r="T489" t="s">
        <v>3861</v>
      </c>
      <c r="U489" t="s">
        <v>3899</v>
      </c>
      <c r="V489">
        <v>80047</v>
      </c>
      <c r="W489" t="s">
        <v>119</v>
      </c>
      <c r="X489" s="1">
        <v>494</v>
      </c>
      <c r="Y489" t="s">
        <v>3895</v>
      </c>
      <c r="Z489" s="3">
        <v>41275</v>
      </c>
      <c r="AA489">
        <v>4</v>
      </c>
      <c r="AB489">
        <v>1</v>
      </c>
      <c r="AC489">
        <v>6</v>
      </c>
      <c r="AD489">
        <v>2</v>
      </c>
      <c r="AE489">
        <v>5</v>
      </c>
      <c r="AF489">
        <v>0</v>
      </c>
      <c r="AG489">
        <v>0</v>
      </c>
      <c r="AH489">
        <v>4</v>
      </c>
      <c r="AI489">
        <v>1</v>
      </c>
      <c r="AK489">
        <v>3</v>
      </c>
      <c r="AL489">
        <v>1</v>
      </c>
      <c r="AM489">
        <v>1543</v>
      </c>
      <c r="AN489">
        <v>24317</v>
      </c>
      <c r="AO489">
        <v>27055</v>
      </c>
      <c r="AP489">
        <v>924</v>
      </c>
      <c r="AQ489">
        <v>17712</v>
      </c>
      <c r="AR489">
        <v>20529</v>
      </c>
      <c r="AS489">
        <v>2963</v>
      </c>
      <c r="AT489">
        <v>144</v>
      </c>
      <c r="AU489">
        <v>37463</v>
      </c>
      <c r="AV489">
        <v>36175</v>
      </c>
      <c r="AW489">
        <v>8489</v>
      </c>
      <c r="AX489">
        <v>47584</v>
      </c>
      <c r="AY489">
        <v>47584</v>
      </c>
      <c r="AZ489">
        <v>2017</v>
      </c>
      <c r="BA489">
        <v>5.7031971909074101E-2</v>
      </c>
      <c r="BB489">
        <v>6.2268829858775999E-2</v>
      </c>
      <c r="BC489">
        <v>0.41351259194310402</v>
      </c>
      <c r="BD489">
        <v>0.51103312037659698</v>
      </c>
      <c r="BE489">
        <v>3.98064961990324E-3</v>
      </c>
      <c r="BF489">
        <v>5675</v>
      </c>
      <c r="BG489">
        <v>5675</v>
      </c>
      <c r="BH489">
        <v>5713.491</v>
      </c>
      <c r="BI489">
        <v>5735.1120000000001</v>
      </c>
      <c r="BJ489">
        <v>6375</v>
      </c>
      <c r="BK489">
        <v>6375</v>
      </c>
      <c r="BL489">
        <v>1259.624</v>
      </c>
      <c r="BM489">
        <v>1274.366</v>
      </c>
      <c r="BN489">
        <v>1261.953</v>
      </c>
      <c r="BO489">
        <v>1274.7719999999999</v>
      </c>
      <c r="BP489">
        <v>1258.537</v>
      </c>
      <c r="BQ489">
        <v>1268.614</v>
      </c>
      <c r="BR489">
        <v>30644.877</v>
      </c>
      <c r="BS489">
        <v>30617.056</v>
      </c>
      <c r="BT489">
        <v>29903.373</v>
      </c>
      <c r="BU489">
        <v>26104.347000000002</v>
      </c>
      <c r="BV489">
        <v>25500.225999999999</v>
      </c>
      <c r="BW489">
        <v>26089.475999999999</v>
      </c>
      <c r="BX489">
        <v>24</v>
      </c>
      <c r="BY489">
        <v>24</v>
      </c>
      <c r="BZ489">
        <v>23</v>
      </c>
      <c r="CA489">
        <v>21</v>
      </c>
      <c r="CB489">
        <v>21</v>
      </c>
      <c r="CC489">
        <v>21</v>
      </c>
      <c r="CD489">
        <v>0.72056318212273596</v>
      </c>
      <c r="CE489" s="3">
        <v>43465</v>
      </c>
      <c r="CF489">
        <v>37579.500999999997</v>
      </c>
      <c r="CG489" s="3">
        <v>43646</v>
      </c>
      <c r="CH489">
        <v>0.712478715500653</v>
      </c>
      <c r="CI489">
        <v>0.52100000000000002</v>
      </c>
      <c r="CK489">
        <v>6</v>
      </c>
      <c r="CL489">
        <v>2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0.125</v>
      </c>
      <c r="CU489">
        <v>0</v>
      </c>
      <c r="CV489">
        <v>0</v>
      </c>
      <c r="CW489">
        <v>0</v>
      </c>
      <c r="CX489">
        <v>0</v>
      </c>
      <c r="CY489">
        <v>0.52100000000000002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4589.8770000000004</v>
      </c>
      <c r="DF489">
        <v>4669.2579999999998</v>
      </c>
      <c r="DG489">
        <v>4612.1009999999997</v>
      </c>
      <c r="DH489">
        <v>4635.6189999999997</v>
      </c>
      <c r="DI489">
        <v>5125.3999999999996</v>
      </c>
      <c r="DJ489">
        <v>5091.201</v>
      </c>
      <c r="DK489">
        <v>31797.761999999999</v>
      </c>
      <c r="DL489">
        <v>350.89499999999998</v>
      </c>
      <c r="DM489">
        <v>424.28399999999999</v>
      </c>
      <c r="DN489">
        <v>509.93299999999999</v>
      </c>
      <c r="DO489">
        <v>323.51499999999999</v>
      </c>
      <c r="DP489">
        <v>377.06200000000001</v>
      </c>
      <c r="DQ489">
        <v>380.61200000000002</v>
      </c>
      <c r="DR489">
        <v>29945.395</v>
      </c>
      <c r="DS489">
        <v>29917.054</v>
      </c>
      <c r="DT489">
        <v>29241.863000000001</v>
      </c>
      <c r="DU489">
        <v>25464.456999999999</v>
      </c>
      <c r="DV489">
        <v>25500.223999999998</v>
      </c>
      <c r="DW489">
        <v>26089.474999999999</v>
      </c>
      <c r="DX489">
        <v>0.80878889867841397</v>
      </c>
      <c r="DY489">
        <v>0.278571224428877</v>
      </c>
      <c r="DZ489">
        <v>0.97717458614697605</v>
      </c>
      <c r="EA489">
        <v>0.80800519784138902</v>
      </c>
      <c r="EB489">
        <v>0.31144284460926203</v>
      </c>
      <c r="EC489">
        <v>0.98400510886708004</v>
      </c>
      <c r="ED489">
        <v>6</v>
      </c>
    </row>
    <row r="490" spans="1:134" x14ac:dyDescent="0.25">
      <c r="A490" s="6" t="s">
        <v>3026</v>
      </c>
      <c r="B490" t="s">
        <v>120</v>
      </c>
      <c r="C490">
        <v>200000</v>
      </c>
      <c r="E490" s="5" t="s">
        <v>1141</v>
      </c>
      <c r="F490">
        <v>0</v>
      </c>
      <c r="G490" s="2">
        <v>43706.629143518519</v>
      </c>
      <c r="H490" t="s">
        <v>121</v>
      </c>
      <c r="I490" s="2">
        <v>43711.503483796296</v>
      </c>
      <c r="J490">
        <v>2466985</v>
      </c>
      <c r="K490">
        <v>4</v>
      </c>
      <c r="L490" t="s">
        <v>148</v>
      </c>
      <c r="M490">
        <v>662</v>
      </c>
      <c r="N490">
        <v>7.2</v>
      </c>
      <c r="P490">
        <v>5.4219999999999997</v>
      </c>
      <c r="Q490">
        <v>25732</v>
      </c>
      <c r="R490" t="s">
        <v>648</v>
      </c>
      <c r="S490" t="s">
        <v>126</v>
      </c>
      <c r="T490" t="s">
        <v>3858</v>
      </c>
      <c r="U490" t="s">
        <v>3897</v>
      </c>
      <c r="V490">
        <v>20032</v>
      </c>
      <c r="W490" t="s">
        <v>119</v>
      </c>
      <c r="X490" s="1">
        <v>257</v>
      </c>
      <c r="Y490" t="s">
        <v>3889</v>
      </c>
      <c r="Z490" s="3">
        <v>38036</v>
      </c>
      <c r="AA490">
        <v>7</v>
      </c>
      <c r="AB490">
        <v>0</v>
      </c>
      <c r="AC490">
        <v>5</v>
      </c>
      <c r="AD490">
        <v>7</v>
      </c>
      <c r="AE490">
        <v>7</v>
      </c>
      <c r="AF490">
        <v>2</v>
      </c>
      <c r="AG490">
        <v>0</v>
      </c>
      <c r="AH490">
        <v>4</v>
      </c>
      <c r="AI490">
        <v>0</v>
      </c>
      <c r="AJ490">
        <v>3</v>
      </c>
      <c r="AK490">
        <v>3</v>
      </c>
      <c r="AL490">
        <v>1</v>
      </c>
      <c r="AM490">
        <v>9</v>
      </c>
      <c r="AN490">
        <v>178</v>
      </c>
      <c r="AO490">
        <v>558</v>
      </c>
      <c r="AP490">
        <v>48</v>
      </c>
      <c r="AQ490">
        <v>0</v>
      </c>
      <c r="AR490">
        <v>181</v>
      </c>
      <c r="AS490">
        <v>152</v>
      </c>
      <c r="AT490">
        <v>13</v>
      </c>
      <c r="AU490">
        <v>662</v>
      </c>
      <c r="AV490">
        <v>664</v>
      </c>
      <c r="AW490">
        <v>93</v>
      </c>
      <c r="AX490">
        <v>739</v>
      </c>
      <c r="AY490">
        <v>739</v>
      </c>
      <c r="AZ490">
        <v>2017</v>
      </c>
      <c r="BA490">
        <v>1.6129032258064498E-2</v>
      </c>
      <c r="BB490">
        <v>0.20568335588633199</v>
      </c>
      <c r="BC490">
        <v>0.51381215469613195</v>
      </c>
      <c r="BD490">
        <v>0.24086603518267899</v>
      </c>
      <c r="BE490">
        <v>1.9578313253012E-2</v>
      </c>
      <c r="BF490">
        <v>165.47900000000001</v>
      </c>
      <c r="BG490">
        <v>161.417</v>
      </c>
      <c r="BH490">
        <v>169.554</v>
      </c>
      <c r="BI490">
        <v>170.58199999999999</v>
      </c>
      <c r="BJ490">
        <v>199.072</v>
      </c>
      <c r="BK490">
        <v>208.048</v>
      </c>
      <c r="BL490">
        <v>35.65</v>
      </c>
      <c r="BM490">
        <v>36.554000000000002</v>
      </c>
      <c r="BN490">
        <v>35.926000000000002</v>
      </c>
      <c r="BO490">
        <v>36.514000000000003</v>
      </c>
      <c r="BP490">
        <v>37.079000000000001</v>
      </c>
      <c r="BQ490">
        <v>35.718000000000004</v>
      </c>
      <c r="BR490">
        <v>120.114</v>
      </c>
      <c r="BS490">
        <v>125.17</v>
      </c>
      <c r="BT490">
        <v>120.64700000000001</v>
      </c>
      <c r="BU490">
        <v>120.608</v>
      </c>
      <c r="BV490">
        <v>135.721</v>
      </c>
      <c r="BW490">
        <v>129.024</v>
      </c>
      <c r="BX490">
        <v>4</v>
      </c>
      <c r="BY490">
        <v>4</v>
      </c>
      <c r="BZ490">
        <v>4</v>
      </c>
      <c r="CA490">
        <v>4</v>
      </c>
      <c r="CB490">
        <v>4</v>
      </c>
      <c r="CC490">
        <v>4</v>
      </c>
      <c r="CD490">
        <v>0.83835155501771796</v>
      </c>
      <c r="CE490" s="3">
        <v>43465</v>
      </c>
      <c r="CF490">
        <v>321.24299999999999</v>
      </c>
      <c r="CG490" s="3">
        <v>43646</v>
      </c>
      <c r="CH490">
        <v>0.93554385493887005</v>
      </c>
      <c r="CI490">
        <v>2.2189999999999999</v>
      </c>
      <c r="CK490">
        <v>7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2.2189999999999999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150.91399999999999</v>
      </c>
      <c r="DF490">
        <v>160.929</v>
      </c>
      <c r="DG490">
        <v>159.03</v>
      </c>
      <c r="DH490">
        <v>158.40100000000001</v>
      </c>
      <c r="DI490">
        <v>138.096</v>
      </c>
      <c r="DJ490">
        <v>140.79499999999999</v>
      </c>
      <c r="DK490">
        <v>298.32299999999998</v>
      </c>
      <c r="DL490">
        <v>37.250999999999998</v>
      </c>
      <c r="DM490">
        <v>26.856999999999999</v>
      </c>
      <c r="DN490">
        <v>22.693000000000001</v>
      </c>
      <c r="DO490">
        <v>24.626000000000001</v>
      </c>
      <c r="DP490">
        <v>32.014000000000003</v>
      </c>
      <c r="DQ490">
        <v>31.202999999999999</v>
      </c>
      <c r="DR490">
        <v>85.593000000000004</v>
      </c>
      <c r="DS490">
        <v>86.587000000000003</v>
      </c>
      <c r="DT490">
        <v>90.200999999999993</v>
      </c>
      <c r="DU490">
        <v>91.19</v>
      </c>
      <c r="DV490">
        <v>94.793000000000006</v>
      </c>
      <c r="DW490">
        <v>97.072000000000003</v>
      </c>
      <c r="DX490">
        <v>0.91198278935695698</v>
      </c>
      <c r="DY490">
        <v>1.0449088359046199</v>
      </c>
      <c r="DZ490">
        <v>0.71259803186972304</v>
      </c>
      <c r="EA490">
        <v>0.84547159061287402</v>
      </c>
      <c r="EB490">
        <v>0.80317879332784503</v>
      </c>
      <c r="EC490">
        <v>0.72600507930423097</v>
      </c>
      <c r="ED490">
        <v>15</v>
      </c>
    </row>
    <row r="491" spans="1:134" x14ac:dyDescent="0.25">
      <c r="A491" s="6" t="s">
        <v>3013</v>
      </c>
      <c r="B491" t="s">
        <v>120</v>
      </c>
      <c r="C491">
        <v>500000</v>
      </c>
      <c r="E491" s="5" t="s">
        <v>1141</v>
      </c>
      <c r="F491">
        <v>0</v>
      </c>
      <c r="G491" s="2">
        <v>43706.432384259257</v>
      </c>
      <c r="H491" t="s">
        <v>121</v>
      </c>
      <c r="I491" s="2">
        <v>43711.480520833335</v>
      </c>
      <c r="J491">
        <v>807648</v>
      </c>
      <c r="K491">
        <v>4</v>
      </c>
      <c r="L491" t="s">
        <v>122</v>
      </c>
      <c r="M491">
        <v>18480</v>
      </c>
      <c r="N491">
        <v>2.2000000000000002</v>
      </c>
      <c r="O491">
        <v>4.41</v>
      </c>
      <c r="P491">
        <v>3.5960000000000001</v>
      </c>
      <c r="Q491">
        <v>293209</v>
      </c>
      <c r="R491" t="s">
        <v>479</v>
      </c>
      <c r="S491" t="s">
        <v>134</v>
      </c>
      <c r="T491" t="s">
        <v>3857</v>
      </c>
      <c r="U491" t="s">
        <v>3897</v>
      </c>
      <c r="V491">
        <v>10092</v>
      </c>
      <c r="W491" t="s">
        <v>119</v>
      </c>
      <c r="X491" s="1">
        <v>292</v>
      </c>
      <c r="Y491" t="s">
        <v>3890</v>
      </c>
      <c r="Z491" s="3">
        <v>40298</v>
      </c>
      <c r="AA491">
        <v>6</v>
      </c>
      <c r="AB491">
        <v>0</v>
      </c>
      <c r="AC491">
        <v>6</v>
      </c>
      <c r="AD491">
        <v>8</v>
      </c>
      <c r="AE491">
        <v>7</v>
      </c>
      <c r="AF491">
        <v>1</v>
      </c>
      <c r="AG491">
        <v>0</v>
      </c>
      <c r="AH491">
        <v>5</v>
      </c>
      <c r="AI491">
        <v>0</v>
      </c>
      <c r="AJ491">
        <v>2</v>
      </c>
      <c r="AK491">
        <v>3</v>
      </c>
      <c r="AL491">
        <v>1</v>
      </c>
      <c r="AM491">
        <v>308</v>
      </c>
      <c r="AN491">
        <v>2928</v>
      </c>
      <c r="AO491">
        <v>7040</v>
      </c>
      <c r="AP491">
        <v>410</v>
      </c>
      <c r="AQ491">
        <v>3553</v>
      </c>
      <c r="AR491">
        <v>1458</v>
      </c>
      <c r="AS491">
        <v>1909</v>
      </c>
      <c r="AT491">
        <v>78</v>
      </c>
      <c r="AU491">
        <v>18484</v>
      </c>
      <c r="AV491">
        <v>18832</v>
      </c>
      <c r="AW491">
        <v>161</v>
      </c>
      <c r="AX491">
        <v>8498</v>
      </c>
      <c r="AY491">
        <v>8498</v>
      </c>
      <c r="AZ491">
        <v>2018</v>
      </c>
      <c r="BA491">
        <v>4.3749999999999997E-2</v>
      </c>
      <c r="BB491">
        <v>0.224641092021652</v>
      </c>
      <c r="BC491">
        <v>0.11042524005486901</v>
      </c>
      <c r="BD491">
        <v>0.34455165921393199</v>
      </c>
      <c r="BE491">
        <v>4.1418861512319402E-3</v>
      </c>
      <c r="BF491">
        <v>703.14300000000003</v>
      </c>
      <c r="BG491">
        <v>701.86800000000005</v>
      </c>
      <c r="BH491">
        <v>476</v>
      </c>
      <c r="BI491">
        <v>476</v>
      </c>
      <c r="BJ491">
        <v>476</v>
      </c>
      <c r="BK491">
        <v>475.78100000000001</v>
      </c>
      <c r="BL491">
        <v>528.75900000000001</v>
      </c>
      <c r="BM491">
        <v>529.61199999999997</v>
      </c>
      <c r="BN491">
        <v>526.84199999999998</v>
      </c>
      <c r="BO491">
        <v>528.57799999999997</v>
      </c>
      <c r="BP491">
        <v>528.06200000000001</v>
      </c>
      <c r="BQ491">
        <v>528.37400000000002</v>
      </c>
      <c r="BR491">
        <v>3353.4989999999998</v>
      </c>
      <c r="BS491">
        <v>3186.6309999999999</v>
      </c>
      <c r="BT491">
        <v>3232.4459999999999</v>
      </c>
      <c r="BU491">
        <v>3592.328</v>
      </c>
      <c r="BV491">
        <v>3189.84</v>
      </c>
      <c r="BW491">
        <v>3755.672</v>
      </c>
      <c r="BX491">
        <v>14</v>
      </c>
      <c r="BY491">
        <v>13</v>
      </c>
      <c r="BZ491">
        <v>12</v>
      </c>
      <c r="CA491">
        <v>11</v>
      </c>
      <c r="CB491">
        <v>10</v>
      </c>
      <c r="CC491">
        <v>10</v>
      </c>
      <c r="CD491">
        <v>0.91781687937633705</v>
      </c>
      <c r="CE491" s="3">
        <v>43465</v>
      </c>
      <c r="CF491">
        <v>4585.4009999999998</v>
      </c>
      <c r="CG491" s="3">
        <v>43646</v>
      </c>
      <c r="CH491">
        <v>0.96114950702247404</v>
      </c>
      <c r="CI491">
        <v>3.4870000000000001</v>
      </c>
      <c r="CK491">
        <v>2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3.4870000000000001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697.70600000000002</v>
      </c>
      <c r="DF491">
        <v>688.36300000000006</v>
      </c>
      <c r="DG491">
        <v>462.495</v>
      </c>
      <c r="DH491">
        <v>323.666</v>
      </c>
      <c r="DI491">
        <v>475.56299999999999</v>
      </c>
      <c r="DJ491">
        <v>475.37099999999998</v>
      </c>
      <c r="DK491">
        <v>3918.5770000000002</v>
      </c>
      <c r="DL491">
        <v>486.33600000000001</v>
      </c>
      <c r="DM491">
        <v>441.57</v>
      </c>
      <c r="DN491">
        <v>474.524</v>
      </c>
      <c r="DO491">
        <v>473.03800000000001</v>
      </c>
      <c r="DP491">
        <v>478.94</v>
      </c>
      <c r="DQ491">
        <v>468.98099999999999</v>
      </c>
      <c r="DR491">
        <v>3351.6750000000002</v>
      </c>
      <c r="DS491">
        <v>3051.6869999999999</v>
      </c>
      <c r="DT491">
        <v>3219.4380000000001</v>
      </c>
      <c r="DU491">
        <v>3269.982</v>
      </c>
      <c r="DV491">
        <v>2867.4940000000001</v>
      </c>
      <c r="DW491">
        <v>2897.723</v>
      </c>
      <c r="DX491">
        <v>0.99226757572783897</v>
      </c>
      <c r="DY491">
        <v>0.91976874152496602</v>
      </c>
      <c r="DZ491">
        <v>0.99945609048936601</v>
      </c>
      <c r="EA491">
        <v>0.94389855874893303</v>
      </c>
      <c r="EB491">
        <v>0.89059521605235203</v>
      </c>
      <c r="EC491">
        <v>0.91864189290854503</v>
      </c>
      <c r="ED491">
        <v>9</v>
      </c>
    </row>
    <row r="492" spans="1:134" x14ac:dyDescent="0.25">
      <c r="A492" s="6" t="s">
        <v>3037</v>
      </c>
      <c r="B492" t="s">
        <v>120</v>
      </c>
      <c r="C492">
        <v>200000</v>
      </c>
      <c r="E492" s="5" t="s">
        <v>1141</v>
      </c>
      <c r="F492">
        <v>0</v>
      </c>
      <c r="G492" s="2">
        <v>43706.913055555553</v>
      </c>
      <c r="H492" t="s">
        <v>121</v>
      </c>
      <c r="I492" s="2">
        <v>43711.438101851854</v>
      </c>
      <c r="J492">
        <v>2500000</v>
      </c>
      <c r="K492">
        <v>4</v>
      </c>
      <c r="L492" t="s">
        <v>122</v>
      </c>
      <c r="M492">
        <v>1235</v>
      </c>
      <c r="N492">
        <v>6.2</v>
      </c>
      <c r="O492">
        <v>2.653</v>
      </c>
      <c r="P492">
        <v>5.58</v>
      </c>
      <c r="Q492">
        <v>1813</v>
      </c>
      <c r="R492" t="s">
        <v>485</v>
      </c>
      <c r="S492" t="s">
        <v>126</v>
      </c>
      <c r="T492" t="s">
        <v>3858</v>
      </c>
      <c r="U492" t="s">
        <v>3897</v>
      </c>
      <c r="V492">
        <v>20025</v>
      </c>
      <c r="W492" t="s">
        <v>119</v>
      </c>
      <c r="X492" s="1">
        <v>181</v>
      </c>
      <c r="Y492" t="s">
        <v>3883</v>
      </c>
      <c r="Z492" s="3">
        <v>41465</v>
      </c>
      <c r="AA492">
        <v>5</v>
      </c>
      <c r="AB492">
        <v>0</v>
      </c>
      <c r="AC492">
        <v>6</v>
      </c>
      <c r="AD492">
        <v>9</v>
      </c>
      <c r="AE492">
        <v>7</v>
      </c>
      <c r="AF492">
        <v>1</v>
      </c>
      <c r="AG492">
        <v>0</v>
      </c>
      <c r="AH492">
        <v>3</v>
      </c>
      <c r="AI492">
        <v>0</v>
      </c>
      <c r="AJ492">
        <v>5</v>
      </c>
      <c r="AK492">
        <v>4</v>
      </c>
      <c r="AL492">
        <v>1</v>
      </c>
      <c r="AM492">
        <v>4</v>
      </c>
      <c r="AN492">
        <v>74</v>
      </c>
      <c r="AO492">
        <v>580</v>
      </c>
      <c r="AP492">
        <v>75</v>
      </c>
      <c r="AQ492">
        <v>187</v>
      </c>
      <c r="AR492">
        <v>308</v>
      </c>
      <c r="AS492">
        <v>505</v>
      </c>
      <c r="AT492">
        <v>27</v>
      </c>
      <c r="AU492">
        <v>1235</v>
      </c>
      <c r="AV492">
        <v>1219</v>
      </c>
      <c r="AW492">
        <v>224</v>
      </c>
      <c r="AX492">
        <v>888</v>
      </c>
      <c r="AY492">
        <v>888</v>
      </c>
      <c r="AZ492">
        <v>2017</v>
      </c>
      <c r="BA492">
        <v>6.8965517241379301E-3</v>
      </c>
      <c r="BB492">
        <v>0.56869369369369305</v>
      </c>
      <c r="BC492">
        <v>0.72727272727272696</v>
      </c>
      <c r="BD492">
        <v>8.3333333333333301E-2</v>
      </c>
      <c r="BE492">
        <v>2.21493027071369E-2</v>
      </c>
      <c r="BF492">
        <v>172.286</v>
      </c>
      <c r="BG492">
        <v>162.79</v>
      </c>
      <c r="BH492">
        <v>171.84700000000001</v>
      </c>
      <c r="BI492">
        <v>169.059</v>
      </c>
      <c r="BJ492">
        <v>180</v>
      </c>
      <c r="BK492">
        <v>177.84700000000001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X492">
        <v>2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0.977921880697871</v>
      </c>
      <c r="CE492" s="3">
        <v>43465</v>
      </c>
      <c r="CF492">
        <v>172.286</v>
      </c>
      <c r="CG492" s="3">
        <v>43646</v>
      </c>
      <c r="CH492">
        <v>0.86081863877506004</v>
      </c>
      <c r="CI492">
        <v>22.46</v>
      </c>
      <c r="CK492">
        <v>22</v>
      </c>
      <c r="CL492">
        <v>6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22.46</v>
      </c>
      <c r="CT492">
        <v>14.25</v>
      </c>
      <c r="CU492">
        <v>3.1309999999999998</v>
      </c>
      <c r="CV492">
        <v>0.32</v>
      </c>
      <c r="CW492">
        <v>2.1080000000000001</v>
      </c>
      <c r="CX492">
        <v>1.855</v>
      </c>
      <c r="DE492">
        <v>125.84699999999999</v>
      </c>
      <c r="DF492">
        <v>145.01599999999999</v>
      </c>
      <c r="DG492">
        <v>169.2</v>
      </c>
      <c r="DH492">
        <v>169.059</v>
      </c>
      <c r="DI492">
        <v>179.911</v>
      </c>
      <c r="DJ492">
        <v>177.84700000000001</v>
      </c>
      <c r="DK492">
        <v>185.935</v>
      </c>
      <c r="DL492">
        <v>22.46</v>
      </c>
      <c r="DM492">
        <v>14.25</v>
      </c>
      <c r="DN492">
        <v>3.1309999999999998</v>
      </c>
      <c r="DO492">
        <v>0.32</v>
      </c>
      <c r="DP492">
        <v>2.1080000000000001</v>
      </c>
      <c r="DQ492">
        <v>1.855</v>
      </c>
      <c r="DX492">
        <v>0.73045401251407505</v>
      </c>
      <c r="DY492" t="s">
        <v>193</v>
      </c>
      <c r="EA492">
        <v>0.93524170825155795</v>
      </c>
      <c r="EB492" t="s">
        <v>193</v>
      </c>
      <c r="ED492">
        <v>6</v>
      </c>
    </row>
    <row r="493" spans="1:134" x14ac:dyDescent="0.25">
      <c r="A493" s="6" t="s">
        <v>3005</v>
      </c>
      <c r="B493" t="s">
        <v>120</v>
      </c>
      <c r="C493">
        <v>500000</v>
      </c>
      <c r="E493" s="5" t="s">
        <v>1141</v>
      </c>
      <c r="F493">
        <v>0</v>
      </c>
      <c r="G493" s="2">
        <v>43706.258113425924</v>
      </c>
      <c r="H493" t="s">
        <v>121</v>
      </c>
      <c r="I493" s="2">
        <v>43711.408819444441</v>
      </c>
      <c r="J493">
        <v>508000</v>
      </c>
      <c r="K493">
        <v>4</v>
      </c>
      <c r="L493" t="s">
        <v>122</v>
      </c>
      <c r="M493">
        <v>14730</v>
      </c>
      <c r="N493">
        <v>4.5</v>
      </c>
      <c r="O493">
        <v>3.7519999999999998</v>
      </c>
      <c r="P493">
        <v>3.702</v>
      </c>
      <c r="Q493">
        <v>161</v>
      </c>
      <c r="R493" t="s">
        <v>651</v>
      </c>
      <c r="S493" t="s">
        <v>221</v>
      </c>
      <c r="T493" t="s">
        <v>3864</v>
      </c>
      <c r="U493" t="s">
        <v>3897</v>
      </c>
      <c r="V493">
        <v>13040</v>
      </c>
      <c r="W493" t="s">
        <v>119</v>
      </c>
      <c r="X493" s="1">
        <v>161</v>
      </c>
      <c r="Y493" t="s">
        <v>3877</v>
      </c>
      <c r="Z493" s="3">
        <v>42370</v>
      </c>
      <c r="AA493">
        <v>6</v>
      </c>
      <c r="AB493">
        <v>0</v>
      </c>
      <c r="AC493">
        <v>6</v>
      </c>
      <c r="AD493">
        <v>4</v>
      </c>
      <c r="AE493">
        <v>6</v>
      </c>
      <c r="AF493">
        <v>0</v>
      </c>
      <c r="AG493">
        <v>0</v>
      </c>
      <c r="AH493">
        <v>1</v>
      </c>
      <c r="AI493">
        <v>0</v>
      </c>
      <c r="AJ493">
        <v>2</v>
      </c>
      <c r="AK493">
        <v>1</v>
      </c>
      <c r="AL493">
        <v>1</v>
      </c>
      <c r="AM493">
        <v>8</v>
      </c>
      <c r="AN493">
        <v>4868</v>
      </c>
      <c r="AO493">
        <v>11083</v>
      </c>
      <c r="AP493">
        <v>668</v>
      </c>
      <c r="AQ493">
        <v>9102</v>
      </c>
      <c r="AR493">
        <v>5280</v>
      </c>
      <c r="AS493">
        <v>1272</v>
      </c>
      <c r="AT493">
        <v>144</v>
      </c>
      <c r="AU493">
        <v>14729</v>
      </c>
      <c r="AV493">
        <v>14726</v>
      </c>
      <c r="AW493">
        <v>437</v>
      </c>
      <c r="AX493">
        <v>16363</v>
      </c>
      <c r="AY493">
        <v>16363</v>
      </c>
      <c r="AZ493">
        <v>2018</v>
      </c>
      <c r="BA493">
        <v>7.2182622033745299E-4</v>
      </c>
      <c r="BB493">
        <v>7.7736356413860494E-2</v>
      </c>
      <c r="BC493">
        <v>8.27651515151515E-2</v>
      </c>
      <c r="BD493">
        <v>0.29750045835115801</v>
      </c>
      <c r="BE493">
        <v>9.77862284394947E-3</v>
      </c>
      <c r="BF493">
        <v>6106.1710000000003</v>
      </c>
      <c r="BG493">
        <v>5909.6409999999996</v>
      </c>
      <c r="BH493">
        <v>5823.4830000000002</v>
      </c>
      <c r="BI493">
        <v>5813.1419999999998</v>
      </c>
      <c r="BJ493">
        <v>5888.1109999999999</v>
      </c>
      <c r="BK493">
        <v>5590.259</v>
      </c>
      <c r="BL493">
        <v>287.56</v>
      </c>
      <c r="BM493">
        <v>285.94</v>
      </c>
      <c r="BN493">
        <v>281.60300000000001</v>
      </c>
      <c r="BO493">
        <v>280.00299999999999</v>
      </c>
      <c r="BP493">
        <v>282.41199999999998</v>
      </c>
      <c r="BQ493">
        <v>275.58</v>
      </c>
      <c r="BR493">
        <v>3786.45</v>
      </c>
      <c r="BS493">
        <v>3803.62</v>
      </c>
      <c r="BT493">
        <v>4064.89</v>
      </c>
      <c r="BU493">
        <v>4279.8739999999998</v>
      </c>
      <c r="BV493">
        <v>4114.4380000000001</v>
      </c>
      <c r="BW493">
        <v>4537.8729999999996</v>
      </c>
      <c r="BX493">
        <v>10</v>
      </c>
      <c r="BY493">
        <v>10</v>
      </c>
      <c r="BZ493">
        <v>10</v>
      </c>
      <c r="CA493">
        <v>10</v>
      </c>
      <c r="CB493">
        <v>11</v>
      </c>
      <c r="CC493">
        <v>11</v>
      </c>
      <c r="CD493">
        <v>0.87970330686004095</v>
      </c>
      <c r="CE493" s="3">
        <v>43465</v>
      </c>
      <c r="CF493">
        <v>10180.181</v>
      </c>
      <c r="CG493" s="3">
        <v>43646</v>
      </c>
      <c r="CH493">
        <v>0.91231551655832799</v>
      </c>
      <c r="CI493">
        <v>4.0000000000000001E-3</v>
      </c>
      <c r="CK493">
        <v>3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4.0000000000000001E-3</v>
      </c>
      <c r="DD493">
        <v>0</v>
      </c>
      <c r="DE493">
        <v>5771.7380000000003</v>
      </c>
      <c r="DF493">
        <v>5440.3280000000004</v>
      </c>
      <c r="DG493">
        <v>5350.5249999999996</v>
      </c>
      <c r="DH493">
        <v>5183.7539999999999</v>
      </c>
      <c r="DI493">
        <v>5179.8710000000001</v>
      </c>
      <c r="DJ493">
        <v>4951.1400000000003</v>
      </c>
      <c r="DK493">
        <v>9053.0949999999993</v>
      </c>
      <c r="DL493">
        <v>61.362000000000002</v>
      </c>
      <c r="DM493">
        <v>59.692</v>
      </c>
      <c r="DN493">
        <v>124.092</v>
      </c>
      <c r="DO493">
        <v>85.525000000000006</v>
      </c>
      <c r="DP493">
        <v>127.01900000000001</v>
      </c>
      <c r="DQ493">
        <v>59.064999999999998</v>
      </c>
      <c r="DR493">
        <v>3533.9870000000001</v>
      </c>
      <c r="DS493">
        <v>3569.8159999999998</v>
      </c>
      <c r="DT493">
        <v>3540.1590000000001</v>
      </c>
      <c r="DU493">
        <v>3716.299</v>
      </c>
      <c r="DV493">
        <v>3812.0650000000001</v>
      </c>
      <c r="DW493">
        <v>3940.5740000000001</v>
      </c>
      <c r="DX493">
        <v>0.94523032519069605</v>
      </c>
      <c r="DY493">
        <v>0.213388510223953</v>
      </c>
      <c r="DZ493">
        <v>0.93332461804592703</v>
      </c>
      <c r="EA493">
        <v>0.90739037107801102</v>
      </c>
      <c r="EB493">
        <v>0.30521269294512199</v>
      </c>
      <c r="EC493">
        <v>0.89936834878551297</v>
      </c>
      <c r="ED493">
        <v>3</v>
      </c>
    </row>
    <row r="494" spans="1:134" x14ac:dyDescent="0.25">
      <c r="A494" s="6" t="s">
        <v>2867</v>
      </c>
      <c r="B494" t="s">
        <v>120</v>
      </c>
      <c r="C494">
        <v>150000</v>
      </c>
      <c r="E494" s="5" t="s">
        <v>1141</v>
      </c>
      <c r="F494">
        <v>0</v>
      </c>
      <c r="G494" s="2">
        <v>43696.647037037037</v>
      </c>
      <c r="H494" t="s">
        <v>121</v>
      </c>
      <c r="I494" s="2">
        <v>43710.737326388888</v>
      </c>
      <c r="J494">
        <v>2500000</v>
      </c>
      <c r="K494">
        <v>4</v>
      </c>
      <c r="L494" t="s">
        <v>122</v>
      </c>
      <c r="M494">
        <v>862</v>
      </c>
      <c r="N494">
        <v>5.5</v>
      </c>
      <c r="O494">
        <v>14.41</v>
      </c>
      <c r="P494">
        <v>7.8860000000000001</v>
      </c>
      <c r="Q494">
        <v>412</v>
      </c>
      <c r="R494" t="s">
        <v>460</v>
      </c>
      <c r="S494" t="s">
        <v>459</v>
      </c>
      <c r="T494" t="s">
        <v>3866</v>
      </c>
      <c r="U494" t="s">
        <v>3900</v>
      </c>
      <c r="V494">
        <v>5018</v>
      </c>
      <c r="W494" t="s">
        <v>119</v>
      </c>
      <c r="X494" s="1">
        <v>412</v>
      </c>
      <c r="Y494" t="s">
        <v>3881</v>
      </c>
      <c r="Z494" s="3">
        <v>39990</v>
      </c>
      <c r="AA494">
        <v>5</v>
      </c>
      <c r="AB494">
        <v>0</v>
      </c>
      <c r="AC494">
        <v>6</v>
      </c>
      <c r="AD494">
        <v>6</v>
      </c>
      <c r="AE494">
        <v>6</v>
      </c>
      <c r="AF494">
        <v>0</v>
      </c>
      <c r="AG494">
        <v>0</v>
      </c>
      <c r="AH494">
        <v>4</v>
      </c>
      <c r="AI494">
        <v>0</v>
      </c>
      <c r="AJ494">
        <v>3</v>
      </c>
      <c r="AK494">
        <v>3</v>
      </c>
      <c r="AL494">
        <v>3</v>
      </c>
      <c r="AM494">
        <v>1</v>
      </c>
      <c r="AN494">
        <v>143</v>
      </c>
      <c r="AO494">
        <v>555</v>
      </c>
      <c r="AP494">
        <v>50</v>
      </c>
      <c r="AQ494">
        <v>41</v>
      </c>
      <c r="AR494">
        <v>35</v>
      </c>
      <c r="AS494">
        <v>427</v>
      </c>
      <c r="AT494">
        <v>35</v>
      </c>
      <c r="AU494">
        <v>862</v>
      </c>
      <c r="AV494">
        <v>913</v>
      </c>
      <c r="AW494">
        <v>35</v>
      </c>
      <c r="AX494">
        <v>590</v>
      </c>
      <c r="AY494">
        <v>590</v>
      </c>
      <c r="AZ494">
        <v>2017</v>
      </c>
      <c r="BA494">
        <v>1.8018018018018001E-3</v>
      </c>
      <c r="BB494">
        <v>0.72372881355932195</v>
      </c>
      <c r="BC494">
        <v>1</v>
      </c>
      <c r="BD494">
        <v>0.24237288135593199</v>
      </c>
      <c r="BE494">
        <v>3.8335158817086497E-2</v>
      </c>
      <c r="BF494">
        <v>0</v>
      </c>
      <c r="BL494">
        <v>100</v>
      </c>
      <c r="BM494">
        <v>100</v>
      </c>
      <c r="BN494">
        <v>100</v>
      </c>
      <c r="BO494">
        <v>100</v>
      </c>
      <c r="BP494">
        <v>100</v>
      </c>
      <c r="BQ494">
        <v>100</v>
      </c>
      <c r="BR494">
        <v>52.518999999999998</v>
      </c>
      <c r="BS494">
        <v>53.508000000000003</v>
      </c>
      <c r="BT494">
        <v>54.491999999999997</v>
      </c>
      <c r="BU494">
        <v>55.470999999999997</v>
      </c>
      <c r="BV494">
        <v>56.445999999999998</v>
      </c>
      <c r="BW494">
        <v>57.414999999999999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0.95730499999999996</v>
      </c>
      <c r="CE494" s="3">
        <v>43465</v>
      </c>
      <c r="CF494">
        <v>152.51900000000001</v>
      </c>
      <c r="CG494" s="3">
        <v>43646</v>
      </c>
      <c r="CH494">
        <v>1.0059800000000001</v>
      </c>
      <c r="CI494">
        <v>1.1919999999999999</v>
      </c>
      <c r="CK494">
        <v>7</v>
      </c>
      <c r="CL494">
        <v>3</v>
      </c>
      <c r="CM494">
        <v>7.5999999999999998E-2</v>
      </c>
      <c r="CS494">
        <v>0.52200000000000002</v>
      </c>
      <c r="CT494">
        <v>1.1919999999999999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7.5999999999999998E-2</v>
      </c>
      <c r="DK494">
        <v>152.80600000000001</v>
      </c>
      <c r="DL494">
        <v>100.52200000000001</v>
      </c>
      <c r="DM494">
        <v>101.19199999999999</v>
      </c>
      <c r="DN494">
        <v>99.94</v>
      </c>
      <c r="DO494">
        <v>95.613</v>
      </c>
      <c r="DP494">
        <v>89.293999999999997</v>
      </c>
      <c r="DQ494">
        <v>87.671999999999997</v>
      </c>
      <c r="DR494">
        <v>52.518999999999998</v>
      </c>
      <c r="DS494">
        <v>53.508000000000003</v>
      </c>
      <c r="DT494">
        <v>54.491999999999997</v>
      </c>
      <c r="DU494">
        <v>55.470999999999997</v>
      </c>
      <c r="DV494">
        <v>56.445999999999998</v>
      </c>
      <c r="DW494">
        <v>57.414999999999999</v>
      </c>
      <c r="DX494" t="s">
        <v>193</v>
      </c>
      <c r="DY494">
        <v>1.00522</v>
      </c>
      <c r="DZ494">
        <v>1</v>
      </c>
      <c r="EB494">
        <v>0.95705499999999899</v>
      </c>
      <c r="EC494">
        <v>1</v>
      </c>
      <c r="ED494">
        <v>10</v>
      </c>
    </row>
    <row r="495" spans="1:134" x14ac:dyDescent="0.25">
      <c r="A495" s="6" t="s">
        <v>2864</v>
      </c>
      <c r="B495" t="s">
        <v>120</v>
      </c>
      <c r="C495">
        <v>250000</v>
      </c>
      <c r="E495" s="5" t="s">
        <v>1141</v>
      </c>
      <c r="F495">
        <v>0</v>
      </c>
      <c r="G495" s="2">
        <v>43696.507523148146</v>
      </c>
      <c r="H495" t="s">
        <v>121</v>
      </c>
      <c r="I495" s="2">
        <v>43710.624236111114</v>
      </c>
      <c r="J495">
        <v>2500000</v>
      </c>
      <c r="K495">
        <v>4</v>
      </c>
      <c r="L495" t="s">
        <v>148</v>
      </c>
      <c r="M495">
        <v>1817</v>
      </c>
      <c r="N495">
        <v>1.9</v>
      </c>
      <c r="P495">
        <v>3.6120000000000001</v>
      </c>
      <c r="Q495">
        <v>4391</v>
      </c>
      <c r="R495" t="s">
        <v>652</v>
      </c>
      <c r="S495" t="s">
        <v>191</v>
      </c>
      <c r="T495" t="s">
        <v>3864</v>
      </c>
      <c r="U495" t="s">
        <v>3897</v>
      </c>
      <c r="V495">
        <v>21052</v>
      </c>
      <c r="W495" t="s">
        <v>119</v>
      </c>
      <c r="X495" s="1">
        <v>439</v>
      </c>
      <c r="Y495" t="s">
        <v>3881</v>
      </c>
      <c r="Z495" s="3">
        <v>37731</v>
      </c>
      <c r="AA495">
        <v>6</v>
      </c>
      <c r="AB495">
        <v>0</v>
      </c>
      <c r="AC495">
        <v>6</v>
      </c>
      <c r="AD495">
        <v>4</v>
      </c>
      <c r="AE495">
        <v>6</v>
      </c>
      <c r="AF495">
        <v>0</v>
      </c>
      <c r="AG495">
        <v>0</v>
      </c>
      <c r="AH495">
        <v>4</v>
      </c>
      <c r="AI495">
        <v>1</v>
      </c>
      <c r="AJ495">
        <v>2</v>
      </c>
      <c r="AK495">
        <v>3</v>
      </c>
      <c r="AL495">
        <v>1</v>
      </c>
      <c r="AM495">
        <v>1</v>
      </c>
      <c r="AN495">
        <v>1041</v>
      </c>
      <c r="AO495">
        <v>2031</v>
      </c>
      <c r="AP495">
        <v>35</v>
      </c>
      <c r="AQ495">
        <v>0</v>
      </c>
      <c r="AR495">
        <v>762</v>
      </c>
      <c r="AS495">
        <v>364</v>
      </c>
      <c r="AT495">
        <v>10</v>
      </c>
      <c r="AU495">
        <v>1817</v>
      </c>
      <c r="AV495">
        <v>1809</v>
      </c>
      <c r="AW495">
        <v>713</v>
      </c>
      <c r="AX495">
        <v>2793</v>
      </c>
      <c r="AY495">
        <v>2793</v>
      </c>
      <c r="AZ495">
        <v>2017</v>
      </c>
      <c r="BA495">
        <v>4.9236829148202805E-4</v>
      </c>
      <c r="BB495">
        <v>0.13032581453634001</v>
      </c>
      <c r="BC495">
        <v>0.93569553805774197</v>
      </c>
      <c r="BD495">
        <v>0.37271750805585302</v>
      </c>
      <c r="BE495">
        <v>5.5279159756771697E-3</v>
      </c>
      <c r="BF495">
        <v>430</v>
      </c>
      <c r="BG495">
        <v>430</v>
      </c>
      <c r="BH495">
        <v>430</v>
      </c>
      <c r="BI495">
        <v>430</v>
      </c>
      <c r="BJ495">
        <v>430</v>
      </c>
      <c r="BK495">
        <v>430</v>
      </c>
      <c r="BL495">
        <v>120.607</v>
      </c>
      <c r="BM495">
        <v>120.646</v>
      </c>
      <c r="BN495">
        <v>121.857</v>
      </c>
      <c r="BO495">
        <v>120.60899999999999</v>
      </c>
      <c r="BP495">
        <v>120.17400000000001</v>
      </c>
      <c r="BQ495">
        <v>120.765</v>
      </c>
      <c r="BR495">
        <v>246.881</v>
      </c>
      <c r="BS495">
        <v>251.71199999999999</v>
      </c>
      <c r="BT495">
        <v>256.52800000000002</v>
      </c>
      <c r="BU495">
        <v>321.41000000000003</v>
      </c>
      <c r="BV495">
        <v>330.43</v>
      </c>
      <c r="BW495">
        <v>339.428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3</v>
      </c>
      <c r="CD495">
        <v>0.708590117343458</v>
      </c>
      <c r="CE495" s="3">
        <v>43465</v>
      </c>
      <c r="CF495">
        <v>797.48800000000006</v>
      </c>
      <c r="CG495" s="3">
        <v>43646</v>
      </c>
      <c r="CH495">
        <v>0.89111289903688096</v>
      </c>
      <c r="CI495">
        <v>2.4209999999999998</v>
      </c>
      <c r="CK495">
        <v>2</v>
      </c>
      <c r="CL495">
        <v>2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2.4209999999999998</v>
      </c>
      <c r="CT495">
        <v>0</v>
      </c>
      <c r="CU495">
        <v>0</v>
      </c>
      <c r="CV495">
        <v>0.22800000000000001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370.04899999999998</v>
      </c>
      <c r="DF495">
        <v>384.96300000000002</v>
      </c>
      <c r="DG495">
        <v>319.14600000000002</v>
      </c>
      <c r="DH495">
        <v>194.81899999999999</v>
      </c>
      <c r="DI495">
        <v>205.97800000000001</v>
      </c>
      <c r="DJ495">
        <v>279.13299999999998</v>
      </c>
      <c r="DK495">
        <v>567.11</v>
      </c>
      <c r="DL495">
        <v>120.604</v>
      </c>
      <c r="DM495">
        <v>109.88</v>
      </c>
      <c r="DN495">
        <v>71.525999999999996</v>
      </c>
      <c r="DO495">
        <v>79.593000000000004</v>
      </c>
      <c r="DP495">
        <v>102.455</v>
      </c>
      <c r="DQ495">
        <v>103.502</v>
      </c>
      <c r="DR495">
        <v>246.881</v>
      </c>
      <c r="DS495">
        <v>251.71199999999999</v>
      </c>
      <c r="DT495">
        <v>256.52800000000002</v>
      </c>
      <c r="DU495">
        <v>321.41000000000003</v>
      </c>
      <c r="DV495">
        <v>330.43</v>
      </c>
      <c r="DW495">
        <v>339.428</v>
      </c>
      <c r="DX495">
        <v>0.86057906976744103</v>
      </c>
      <c r="DY495">
        <v>0.99997512582188397</v>
      </c>
      <c r="DZ495">
        <v>1</v>
      </c>
      <c r="EA495">
        <v>0.67987906976744095</v>
      </c>
      <c r="EB495">
        <v>0.81081006488578</v>
      </c>
      <c r="EC495">
        <v>1</v>
      </c>
      <c r="ED495">
        <v>16</v>
      </c>
    </row>
    <row r="496" spans="1:134" x14ac:dyDescent="0.25">
      <c r="A496" s="6" t="s">
        <v>2861</v>
      </c>
      <c r="B496" t="s">
        <v>120</v>
      </c>
      <c r="C496">
        <v>50000</v>
      </c>
      <c r="E496" s="5" t="s">
        <v>1141</v>
      </c>
      <c r="F496">
        <v>0</v>
      </c>
      <c r="G496" s="2">
        <v>43696.449317129627</v>
      </c>
      <c r="H496" t="s">
        <v>121</v>
      </c>
      <c r="I496" s="2">
        <v>43710.6169212963</v>
      </c>
      <c r="J496">
        <v>2500000</v>
      </c>
      <c r="K496">
        <v>3</v>
      </c>
      <c r="L496" t="s">
        <v>122</v>
      </c>
      <c r="M496">
        <v>131</v>
      </c>
      <c r="N496">
        <v>11.5</v>
      </c>
      <c r="Q496">
        <v>467323</v>
      </c>
      <c r="R496" t="s">
        <v>137</v>
      </c>
      <c r="S496" t="s">
        <v>136</v>
      </c>
      <c r="T496" t="s">
        <v>3861</v>
      </c>
      <c r="U496" t="s">
        <v>3899</v>
      </c>
      <c r="V496">
        <v>80147</v>
      </c>
      <c r="W496" t="s">
        <v>119</v>
      </c>
      <c r="X496" s="1">
        <v>467</v>
      </c>
      <c r="Y496" t="s">
        <v>3882</v>
      </c>
      <c r="Z496" s="3">
        <v>42921</v>
      </c>
      <c r="AA496">
        <v>4</v>
      </c>
      <c r="AC496">
        <v>6</v>
      </c>
      <c r="AD496">
        <v>4</v>
      </c>
      <c r="AE496">
        <v>6</v>
      </c>
      <c r="AF496">
        <v>0</v>
      </c>
      <c r="AG496">
        <v>0</v>
      </c>
      <c r="AH496">
        <v>3</v>
      </c>
      <c r="AI496">
        <v>0</v>
      </c>
      <c r="AK496">
        <v>3</v>
      </c>
      <c r="AL496">
        <v>3</v>
      </c>
      <c r="AM496">
        <v>14</v>
      </c>
      <c r="AN496">
        <v>41</v>
      </c>
      <c r="AO496">
        <v>120</v>
      </c>
      <c r="AP496">
        <v>15</v>
      </c>
      <c r="AQ496">
        <v>0</v>
      </c>
      <c r="AR496">
        <v>6</v>
      </c>
      <c r="AS496">
        <v>19</v>
      </c>
      <c r="AT496">
        <v>15</v>
      </c>
      <c r="AU496">
        <v>131</v>
      </c>
      <c r="AV496">
        <v>131</v>
      </c>
      <c r="AW496">
        <v>3</v>
      </c>
      <c r="AX496">
        <v>126</v>
      </c>
      <c r="AY496">
        <v>126</v>
      </c>
      <c r="AZ496">
        <v>2017</v>
      </c>
      <c r="BA496">
        <v>0.116666666666666</v>
      </c>
      <c r="BB496">
        <v>0.15079365079365001</v>
      </c>
      <c r="BC496">
        <v>0.5</v>
      </c>
      <c r="BD496">
        <v>0.32539682539682502</v>
      </c>
      <c r="BE496">
        <v>0.114503816793893</v>
      </c>
      <c r="CK496">
        <v>0</v>
      </c>
      <c r="CL496">
        <v>0</v>
      </c>
      <c r="ED496">
        <v>2</v>
      </c>
    </row>
    <row r="497" spans="1:134" x14ac:dyDescent="0.25">
      <c r="A497" s="6" t="s">
        <v>2860</v>
      </c>
      <c r="B497" t="s">
        <v>120</v>
      </c>
      <c r="C497">
        <v>30000</v>
      </c>
      <c r="D497">
        <v>0</v>
      </c>
      <c r="E497" s="5" t="s">
        <v>1141</v>
      </c>
      <c r="F497">
        <v>0</v>
      </c>
      <c r="G497" s="2">
        <v>43696.427407407406</v>
      </c>
      <c r="H497" t="s">
        <v>121</v>
      </c>
      <c r="I497" s="2">
        <v>43710.615532407406</v>
      </c>
      <c r="J497">
        <v>2500000</v>
      </c>
      <c r="K497">
        <v>4</v>
      </c>
      <c r="L497" t="s">
        <v>173</v>
      </c>
      <c r="M497">
        <v>259</v>
      </c>
      <c r="N497">
        <v>1.9</v>
      </c>
      <c r="Q497">
        <v>47712</v>
      </c>
      <c r="R497" t="s">
        <v>245</v>
      </c>
      <c r="S497" t="s">
        <v>123</v>
      </c>
      <c r="T497" t="s">
        <v>3871</v>
      </c>
      <c r="U497" t="s">
        <v>3900</v>
      </c>
      <c r="V497">
        <v>174</v>
      </c>
      <c r="W497" t="s">
        <v>132</v>
      </c>
      <c r="X497" s="1">
        <v>477</v>
      </c>
      <c r="Y497" t="s">
        <v>3882</v>
      </c>
      <c r="Z497" s="3">
        <v>42252</v>
      </c>
      <c r="AA497">
        <v>8</v>
      </c>
      <c r="AB497">
        <v>0</v>
      </c>
      <c r="AC497">
        <v>6</v>
      </c>
      <c r="AD497">
        <v>11</v>
      </c>
      <c r="AE497">
        <v>8</v>
      </c>
      <c r="AF497">
        <v>0</v>
      </c>
      <c r="AG497">
        <v>0</v>
      </c>
      <c r="AH497">
        <v>2</v>
      </c>
      <c r="AI497">
        <v>0</v>
      </c>
      <c r="AJ497">
        <v>3</v>
      </c>
      <c r="AK497">
        <v>2</v>
      </c>
      <c r="AL497">
        <v>3</v>
      </c>
      <c r="AM497">
        <v>8</v>
      </c>
      <c r="AN497">
        <v>2</v>
      </c>
      <c r="AO497">
        <v>74</v>
      </c>
      <c r="AP497">
        <v>5</v>
      </c>
      <c r="AQ497">
        <v>0</v>
      </c>
      <c r="AR497">
        <v>77</v>
      </c>
      <c r="AS497">
        <v>81</v>
      </c>
      <c r="AT497">
        <v>-16</v>
      </c>
      <c r="AU497">
        <v>259</v>
      </c>
      <c r="AV497">
        <v>259</v>
      </c>
      <c r="AW497">
        <v>66</v>
      </c>
      <c r="AX497">
        <v>151</v>
      </c>
      <c r="AY497">
        <v>151</v>
      </c>
      <c r="AZ497">
        <v>2017</v>
      </c>
      <c r="BA497">
        <v>0.108108108108108</v>
      </c>
      <c r="BB497">
        <v>0.53642384105960195</v>
      </c>
      <c r="BC497">
        <v>0.85714285714285698</v>
      </c>
      <c r="BD497">
        <v>1.32450331125827E-2</v>
      </c>
      <c r="BE497">
        <v>-6.1776061776061701E-2</v>
      </c>
      <c r="CK497">
        <v>0</v>
      </c>
      <c r="CL497">
        <v>0</v>
      </c>
      <c r="ED497">
        <v>4</v>
      </c>
    </row>
    <row r="498" spans="1:134" x14ac:dyDescent="0.25">
      <c r="A498" s="6" t="s">
        <v>2933</v>
      </c>
      <c r="B498" t="s">
        <v>120</v>
      </c>
      <c r="C498">
        <v>100000</v>
      </c>
      <c r="D498">
        <v>0</v>
      </c>
      <c r="E498" s="5" t="s">
        <v>1141</v>
      </c>
      <c r="F498">
        <v>0</v>
      </c>
      <c r="G498" s="2">
        <v>43703.312442129631</v>
      </c>
      <c r="H498" t="s">
        <v>121</v>
      </c>
      <c r="I498" s="2">
        <v>43710.610671296294</v>
      </c>
      <c r="J498">
        <v>2500000</v>
      </c>
      <c r="K498">
        <v>4</v>
      </c>
      <c r="L498" t="s">
        <v>129</v>
      </c>
      <c r="M498">
        <v>438</v>
      </c>
      <c r="N498">
        <v>2.5</v>
      </c>
      <c r="O498">
        <v>266.7</v>
      </c>
      <c r="P498">
        <v>1.6819999999999999</v>
      </c>
      <c r="Q498">
        <v>282991</v>
      </c>
      <c r="R498" t="s">
        <v>653</v>
      </c>
      <c r="S498" t="s">
        <v>134</v>
      </c>
      <c r="T498" t="s">
        <v>3857</v>
      </c>
      <c r="U498" t="s">
        <v>3897</v>
      </c>
      <c r="V498">
        <v>10040</v>
      </c>
      <c r="W498" t="s">
        <v>119</v>
      </c>
      <c r="X498" s="1">
        <v>282</v>
      </c>
      <c r="Y498" t="s">
        <v>3888</v>
      </c>
      <c r="Z498" s="3">
        <v>39770</v>
      </c>
      <c r="AA498">
        <v>5</v>
      </c>
      <c r="AB498">
        <v>-1</v>
      </c>
      <c r="AC498">
        <v>5</v>
      </c>
      <c r="AD498">
        <v>4</v>
      </c>
      <c r="AE498">
        <v>6</v>
      </c>
      <c r="AF498">
        <v>0</v>
      </c>
      <c r="AG498">
        <v>0</v>
      </c>
      <c r="AH498">
        <v>3</v>
      </c>
      <c r="AI498">
        <v>0</v>
      </c>
      <c r="AJ498">
        <v>1</v>
      </c>
      <c r="AK498">
        <v>1</v>
      </c>
      <c r="AL498">
        <v>1</v>
      </c>
      <c r="AM498">
        <v>27</v>
      </c>
      <c r="AN498">
        <v>634</v>
      </c>
      <c r="AO498">
        <v>224</v>
      </c>
      <c r="AP498">
        <v>12</v>
      </c>
      <c r="AQ498">
        <v>0</v>
      </c>
      <c r="AR498">
        <v>821</v>
      </c>
      <c r="AS498">
        <v>24</v>
      </c>
      <c r="AT498">
        <v>1</v>
      </c>
      <c r="AU498">
        <v>224</v>
      </c>
      <c r="AV498">
        <v>224</v>
      </c>
      <c r="AW498">
        <v>1</v>
      </c>
      <c r="AX498">
        <v>1045</v>
      </c>
      <c r="AY498">
        <v>1045</v>
      </c>
      <c r="AZ498">
        <v>2017</v>
      </c>
      <c r="BA498">
        <v>0.120535714285714</v>
      </c>
      <c r="BB498">
        <v>2.2966507177033399E-2</v>
      </c>
      <c r="BC498">
        <v>1.2180267965895199E-3</v>
      </c>
      <c r="BD498">
        <v>0.60669856459330096</v>
      </c>
      <c r="BE498">
        <v>4.4642857142857097E-3</v>
      </c>
      <c r="BF498">
        <v>25.064</v>
      </c>
      <c r="BG498">
        <v>34.127000000000002</v>
      </c>
      <c r="BH498">
        <v>34.911000000000001</v>
      </c>
      <c r="BL498">
        <v>31.17</v>
      </c>
      <c r="BM498">
        <v>28.606999999999999</v>
      </c>
      <c r="BN498">
        <v>26.001999999999999</v>
      </c>
      <c r="BO498">
        <v>30.552</v>
      </c>
      <c r="BP498">
        <v>30.545999999999999</v>
      </c>
      <c r="BQ498">
        <v>30.25</v>
      </c>
      <c r="BR498">
        <v>156.45500000000001</v>
      </c>
      <c r="BS498">
        <v>157.41200000000001</v>
      </c>
      <c r="BT498">
        <v>163.309</v>
      </c>
      <c r="BU498">
        <v>199.16399999999999</v>
      </c>
      <c r="BV498">
        <v>205.02500000000001</v>
      </c>
      <c r="BW498">
        <v>205.155</v>
      </c>
      <c r="BX498">
        <v>2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0.69911865483837199</v>
      </c>
      <c r="CE498" s="3">
        <v>43465</v>
      </c>
      <c r="CF498">
        <v>212.68899999999999</v>
      </c>
      <c r="CG498" s="3">
        <v>43646</v>
      </c>
      <c r="CH498">
        <v>0.81996656826830705</v>
      </c>
      <c r="CI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25.064</v>
      </c>
      <c r="DF498">
        <v>34.127000000000002</v>
      </c>
      <c r="DG498">
        <v>34.911000000000001</v>
      </c>
      <c r="DK498">
        <v>190.048</v>
      </c>
      <c r="DL498">
        <v>21.045999999999999</v>
      </c>
      <c r="DM498">
        <v>24.992000000000001</v>
      </c>
      <c r="DN498">
        <v>20.696000000000002</v>
      </c>
      <c r="DO498">
        <v>0.55200000000000005</v>
      </c>
      <c r="DP498">
        <v>0.54600000000000004</v>
      </c>
      <c r="DQ498">
        <v>25.962</v>
      </c>
      <c r="DR498">
        <v>151.51900000000001</v>
      </c>
      <c r="DS498">
        <v>157.41200000000001</v>
      </c>
      <c r="DT498">
        <v>163.309</v>
      </c>
      <c r="DU498">
        <v>169.16399999999999</v>
      </c>
      <c r="DV498">
        <v>175.02500000000001</v>
      </c>
      <c r="DW498">
        <v>180.88900000000001</v>
      </c>
      <c r="DX498">
        <v>1</v>
      </c>
      <c r="DY498">
        <v>0.67520051331408404</v>
      </c>
      <c r="DZ498">
        <v>0.96845099229810405</v>
      </c>
      <c r="EB498">
        <v>0.52952965950984299</v>
      </c>
      <c r="EC498">
        <v>0.91790118911754903</v>
      </c>
      <c r="ED498">
        <v>11</v>
      </c>
    </row>
    <row r="499" spans="1:134" x14ac:dyDescent="0.25">
      <c r="A499" s="6" t="s">
        <v>2859</v>
      </c>
      <c r="B499" t="s">
        <v>120</v>
      </c>
      <c r="C499">
        <v>30000</v>
      </c>
      <c r="E499" s="5" t="s">
        <v>1141</v>
      </c>
      <c r="F499">
        <v>0</v>
      </c>
      <c r="G499" s="2">
        <v>43696.4141087963</v>
      </c>
      <c r="H499" t="s">
        <v>121</v>
      </c>
      <c r="I499" s="2">
        <v>43710.607152777775</v>
      </c>
      <c r="J499">
        <v>2500000</v>
      </c>
      <c r="K499">
        <v>2</v>
      </c>
      <c r="L499" t="s">
        <v>129</v>
      </c>
      <c r="M499">
        <v>384</v>
      </c>
      <c r="N499">
        <v>6.8</v>
      </c>
      <c r="Q499">
        <v>412</v>
      </c>
      <c r="R499" t="s">
        <v>245</v>
      </c>
      <c r="S499" t="s">
        <v>123</v>
      </c>
      <c r="T499" t="s">
        <v>3871</v>
      </c>
      <c r="U499" t="s">
        <v>3900</v>
      </c>
      <c r="V499">
        <v>124</v>
      </c>
      <c r="W499" t="s">
        <v>132</v>
      </c>
      <c r="X499" s="1">
        <v>412</v>
      </c>
      <c r="Y499" t="s">
        <v>3881</v>
      </c>
      <c r="Z499" s="3">
        <v>42649</v>
      </c>
      <c r="AA499">
        <v>3</v>
      </c>
      <c r="AB499">
        <v>1</v>
      </c>
      <c r="AC499">
        <v>6</v>
      </c>
      <c r="AD499">
        <v>2</v>
      </c>
      <c r="AE499">
        <v>5</v>
      </c>
      <c r="AF499">
        <v>0</v>
      </c>
      <c r="AG499">
        <v>0</v>
      </c>
      <c r="AH499">
        <v>2</v>
      </c>
      <c r="AI499">
        <v>0</v>
      </c>
      <c r="AK499">
        <v>2</v>
      </c>
      <c r="AL499">
        <v>3</v>
      </c>
      <c r="AM499">
        <v>46</v>
      </c>
      <c r="AN499">
        <v>67</v>
      </c>
      <c r="AO499">
        <v>84</v>
      </c>
      <c r="AP499">
        <v>26</v>
      </c>
      <c r="AQ499">
        <v>0</v>
      </c>
      <c r="AR499">
        <v>3</v>
      </c>
      <c r="AS499">
        <v>142</v>
      </c>
      <c r="AT499">
        <v>26</v>
      </c>
      <c r="AU499">
        <v>384</v>
      </c>
      <c r="AV499">
        <v>384</v>
      </c>
      <c r="AW499">
        <v>3</v>
      </c>
      <c r="AX499">
        <v>87</v>
      </c>
      <c r="AY499">
        <v>87</v>
      </c>
      <c r="AZ499">
        <v>2018</v>
      </c>
      <c r="BA499">
        <v>0.54761904761904701</v>
      </c>
      <c r="BB499">
        <v>1.6321839080459699</v>
      </c>
      <c r="BC499">
        <v>1</v>
      </c>
      <c r="BD499">
        <v>0.77011494252873502</v>
      </c>
      <c r="BE499">
        <v>6.7708333333333301E-2</v>
      </c>
      <c r="CK499">
        <v>0</v>
      </c>
      <c r="CL499">
        <v>0</v>
      </c>
      <c r="ED499">
        <v>3</v>
      </c>
    </row>
    <row r="500" spans="1:134" x14ac:dyDescent="0.25">
      <c r="A500" s="6" t="s">
        <v>2985</v>
      </c>
      <c r="B500" t="s">
        <v>120</v>
      </c>
      <c r="C500">
        <v>800000</v>
      </c>
      <c r="E500" s="5" t="s">
        <v>1141</v>
      </c>
      <c r="F500">
        <v>0</v>
      </c>
      <c r="G500" s="2">
        <v>43705.393564814818</v>
      </c>
      <c r="H500" t="s">
        <v>121</v>
      </c>
      <c r="I500" s="2">
        <v>43710.601504629631</v>
      </c>
      <c r="J500">
        <v>2500000</v>
      </c>
      <c r="K500">
        <v>1</v>
      </c>
      <c r="L500" t="s">
        <v>157</v>
      </c>
      <c r="M500">
        <v>4437</v>
      </c>
      <c r="N500">
        <v>6.1</v>
      </c>
      <c r="P500">
        <v>1.619</v>
      </c>
      <c r="Q500">
        <v>279009</v>
      </c>
      <c r="R500" t="s">
        <v>190</v>
      </c>
      <c r="S500" t="s">
        <v>189</v>
      </c>
      <c r="T500" t="s">
        <v>3872</v>
      </c>
      <c r="U500" t="s">
        <v>3897</v>
      </c>
      <c r="V500">
        <v>16121</v>
      </c>
      <c r="W500" t="s">
        <v>119</v>
      </c>
      <c r="X500" s="1">
        <v>263</v>
      </c>
      <c r="Y500" t="s">
        <v>3885</v>
      </c>
      <c r="Z500" s="3">
        <v>28998</v>
      </c>
      <c r="AA500">
        <v>6</v>
      </c>
      <c r="AB500">
        <v>-1</v>
      </c>
      <c r="AC500">
        <v>6</v>
      </c>
      <c r="AD500">
        <v>4</v>
      </c>
      <c r="AE500">
        <v>6</v>
      </c>
      <c r="AF500">
        <v>-1</v>
      </c>
      <c r="AG500">
        <v>0</v>
      </c>
      <c r="AH500">
        <v>1</v>
      </c>
      <c r="AI500">
        <v>2</v>
      </c>
      <c r="AJ500">
        <v>1</v>
      </c>
      <c r="AK500">
        <v>2</v>
      </c>
      <c r="AL500">
        <v>1</v>
      </c>
      <c r="AM500">
        <v>944</v>
      </c>
      <c r="AN500">
        <v>9518</v>
      </c>
      <c r="AO500">
        <v>7924</v>
      </c>
      <c r="AP500">
        <v>231</v>
      </c>
      <c r="AQ500">
        <v>0</v>
      </c>
      <c r="AR500">
        <v>2857</v>
      </c>
      <c r="AS500">
        <v>1043</v>
      </c>
      <c r="AT500">
        <v>-161</v>
      </c>
      <c r="AU500">
        <v>4437</v>
      </c>
      <c r="AV500">
        <v>3796</v>
      </c>
      <c r="AW500">
        <v>2075</v>
      </c>
      <c r="AX500">
        <v>10781</v>
      </c>
      <c r="AY500">
        <v>10781</v>
      </c>
      <c r="AZ500">
        <v>2018</v>
      </c>
      <c r="BA500">
        <v>0.119131751640585</v>
      </c>
      <c r="BB500">
        <v>9.6744272330952605E-2</v>
      </c>
      <c r="BC500">
        <v>0.726286314315715</v>
      </c>
      <c r="BD500">
        <v>0.882849457378721</v>
      </c>
      <c r="BE500">
        <v>-4.24130663856691E-2</v>
      </c>
      <c r="BF500">
        <v>100</v>
      </c>
      <c r="BG500">
        <v>100</v>
      </c>
      <c r="BH500">
        <v>100</v>
      </c>
      <c r="BI500">
        <v>100</v>
      </c>
      <c r="BJ500">
        <v>100</v>
      </c>
      <c r="BK500">
        <v>100</v>
      </c>
      <c r="BL500">
        <v>400.81200000000001</v>
      </c>
      <c r="BM500">
        <v>401.72699999999998</v>
      </c>
      <c r="BN500">
        <v>401.48500000000001</v>
      </c>
      <c r="BO500">
        <v>400.99799999999999</v>
      </c>
      <c r="BP500">
        <v>400.38099999999997</v>
      </c>
      <c r="BQ500">
        <v>400.25900000000001</v>
      </c>
      <c r="BR500">
        <v>828.97900000000004</v>
      </c>
      <c r="BS500">
        <v>863.73</v>
      </c>
      <c r="BT500">
        <v>898.45799999999997</v>
      </c>
      <c r="BU500">
        <v>949.76199999999994</v>
      </c>
      <c r="BV500">
        <v>984.44899999999996</v>
      </c>
      <c r="BW500">
        <v>706.74699999999996</v>
      </c>
      <c r="BX500">
        <v>4</v>
      </c>
      <c r="BY500">
        <v>4</v>
      </c>
      <c r="BZ500">
        <v>4</v>
      </c>
      <c r="CA500">
        <v>4</v>
      </c>
      <c r="CB500">
        <v>4</v>
      </c>
      <c r="CC500">
        <v>4</v>
      </c>
      <c r="CD500">
        <v>1.88377801629058E-3</v>
      </c>
      <c r="CE500" s="3">
        <v>43465</v>
      </c>
      <c r="CF500">
        <v>1329.7909999999999</v>
      </c>
      <c r="CG500" s="3">
        <v>43646</v>
      </c>
      <c r="CH500">
        <v>1.62136690015414E-3</v>
      </c>
      <c r="CI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746.70699999999999</v>
      </c>
      <c r="DL500">
        <v>0.81200000000000006</v>
      </c>
      <c r="DM500">
        <v>1.7270000000000001</v>
      </c>
      <c r="DN500">
        <v>1.4850000000000001</v>
      </c>
      <c r="DO500">
        <v>0.998</v>
      </c>
      <c r="DP500">
        <v>0.38100000000000001</v>
      </c>
      <c r="DQ500">
        <v>0.25900000000000001</v>
      </c>
      <c r="DR500">
        <v>828.97900000000004</v>
      </c>
      <c r="DS500">
        <v>863.73</v>
      </c>
      <c r="DT500">
        <v>898.45799999999997</v>
      </c>
      <c r="DU500">
        <v>949.76199999999994</v>
      </c>
      <c r="DV500">
        <v>984.44899999999996</v>
      </c>
      <c r="DW500">
        <v>706.74699999999996</v>
      </c>
      <c r="DX500">
        <v>0</v>
      </c>
      <c r="DY500">
        <v>2.0258874484795799E-3</v>
      </c>
      <c r="DZ500">
        <v>1</v>
      </c>
      <c r="EA500">
        <v>0</v>
      </c>
      <c r="EB500">
        <v>2.3536140987387199E-3</v>
      </c>
      <c r="EC500">
        <v>1</v>
      </c>
      <c r="ED500">
        <v>40</v>
      </c>
    </row>
    <row r="501" spans="1:134" x14ac:dyDescent="0.25">
      <c r="A501" s="6" t="s">
        <v>3075</v>
      </c>
      <c r="B501" t="s">
        <v>120</v>
      </c>
      <c r="C501">
        <v>1000000</v>
      </c>
      <c r="E501" s="5" t="s">
        <v>1141</v>
      </c>
      <c r="F501">
        <v>0</v>
      </c>
      <c r="G501" s="2">
        <v>43710.286446759259</v>
      </c>
      <c r="H501" t="s">
        <v>121</v>
      </c>
      <c r="I501" s="2">
        <v>43710.58865740741</v>
      </c>
      <c r="L501" t="s">
        <v>122</v>
      </c>
      <c r="M501">
        <v>1424</v>
      </c>
      <c r="N501">
        <v>17.100000000000001</v>
      </c>
      <c r="O501">
        <v>10.25</v>
      </c>
      <c r="P501">
        <v>6.0369999999999999</v>
      </c>
      <c r="Q501">
        <v>4313</v>
      </c>
      <c r="R501" t="s">
        <v>654</v>
      </c>
      <c r="S501" t="s">
        <v>182</v>
      </c>
      <c r="T501" t="s">
        <v>3869</v>
      </c>
      <c r="U501" t="s">
        <v>3899</v>
      </c>
      <c r="V501">
        <v>87018</v>
      </c>
      <c r="W501" t="s">
        <v>119</v>
      </c>
      <c r="X501" s="1">
        <v>431</v>
      </c>
      <c r="Y501" t="s">
        <v>3881</v>
      </c>
      <c r="Z501" s="3">
        <v>32034</v>
      </c>
      <c r="AA501">
        <v>5</v>
      </c>
      <c r="AB501">
        <v>0</v>
      </c>
      <c r="AC501">
        <v>6</v>
      </c>
      <c r="AD501">
        <v>16</v>
      </c>
      <c r="AE501">
        <v>8</v>
      </c>
      <c r="AF501">
        <v>-1</v>
      </c>
      <c r="AG501">
        <v>0</v>
      </c>
      <c r="AH501">
        <v>6</v>
      </c>
      <c r="AI501">
        <v>0</v>
      </c>
      <c r="AJ501">
        <v>4</v>
      </c>
      <c r="AK501">
        <v>6</v>
      </c>
      <c r="AL501">
        <v>1</v>
      </c>
      <c r="AM501">
        <v>171</v>
      </c>
      <c r="AN501">
        <v>5612</v>
      </c>
      <c r="AO501">
        <v>3259</v>
      </c>
      <c r="AP501">
        <v>234</v>
      </c>
      <c r="AQ501">
        <v>1024</v>
      </c>
      <c r="AR501">
        <v>4577</v>
      </c>
      <c r="AS501">
        <v>505</v>
      </c>
      <c r="AT501">
        <v>70</v>
      </c>
      <c r="AU501">
        <v>1424</v>
      </c>
      <c r="AV501">
        <v>1370</v>
      </c>
      <c r="AW501">
        <v>4226</v>
      </c>
      <c r="AX501">
        <v>7836</v>
      </c>
      <c r="AY501">
        <v>7836</v>
      </c>
      <c r="AZ501">
        <v>2017</v>
      </c>
      <c r="BA501">
        <v>5.2470082847499197E-2</v>
      </c>
      <c r="BB501">
        <v>6.4446145992853393E-2</v>
      </c>
      <c r="BC501">
        <v>0.92331221324011303</v>
      </c>
      <c r="BD501">
        <v>0.71618172537008595</v>
      </c>
      <c r="BE501">
        <v>5.1094890510948898E-2</v>
      </c>
      <c r="BF501">
        <v>0</v>
      </c>
      <c r="BL501">
        <v>400</v>
      </c>
      <c r="BM501">
        <v>400</v>
      </c>
      <c r="BN501">
        <v>400</v>
      </c>
      <c r="BO501">
        <v>410</v>
      </c>
      <c r="BP501">
        <v>520</v>
      </c>
      <c r="BQ501">
        <v>530</v>
      </c>
      <c r="BR501">
        <v>558.04200000000003</v>
      </c>
      <c r="BS501">
        <v>679.90899999999999</v>
      </c>
      <c r="BT501">
        <v>724.05</v>
      </c>
      <c r="BU501">
        <v>733.84699999999998</v>
      </c>
      <c r="BV501">
        <v>564.85299999999995</v>
      </c>
      <c r="BW501">
        <v>574.63499999999999</v>
      </c>
      <c r="BX501">
        <v>5</v>
      </c>
      <c r="BY501">
        <v>5</v>
      </c>
      <c r="BZ501">
        <v>6</v>
      </c>
      <c r="CA501">
        <v>6</v>
      </c>
      <c r="CB501">
        <v>6</v>
      </c>
      <c r="CC501">
        <v>6</v>
      </c>
      <c r="CD501">
        <v>0.98355037593984895</v>
      </c>
      <c r="CE501" s="3">
        <v>43465</v>
      </c>
      <c r="CF501">
        <v>958.04200000000003</v>
      </c>
      <c r="CG501" s="3">
        <v>43646</v>
      </c>
      <c r="CH501">
        <v>0.98929999999999996</v>
      </c>
      <c r="CI501">
        <v>133.453</v>
      </c>
      <c r="CK501">
        <v>18</v>
      </c>
      <c r="CL501">
        <v>3</v>
      </c>
      <c r="CM501">
        <v>8.2000000000000003E-2</v>
      </c>
      <c r="CS501">
        <v>1.0580000000000001</v>
      </c>
      <c r="CT501">
        <v>0</v>
      </c>
      <c r="CU501">
        <v>2.3380000000000001</v>
      </c>
      <c r="CV501">
        <v>0</v>
      </c>
      <c r="CW501">
        <v>0</v>
      </c>
      <c r="CX501">
        <v>0</v>
      </c>
      <c r="CY501">
        <v>132.31299999999999</v>
      </c>
      <c r="CZ501">
        <v>3.0910000000000002</v>
      </c>
      <c r="DA501">
        <v>0</v>
      </c>
      <c r="DB501">
        <v>0</v>
      </c>
      <c r="DC501">
        <v>0</v>
      </c>
      <c r="DD501">
        <v>0</v>
      </c>
      <c r="DE501">
        <v>8.2000000000000003E-2</v>
      </c>
      <c r="DK501">
        <v>1124.1279999999999</v>
      </c>
      <c r="DL501">
        <v>395.63799999999998</v>
      </c>
      <c r="DM501">
        <v>399.91800000000001</v>
      </c>
      <c r="DN501">
        <v>402.18099999999998</v>
      </c>
      <c r="DO501">
        <v>403.30799999999999</v>
      </c>
      <c r="DP501">
        <v>510.85500000000002</v>
      </c>
      <c r="DQ501">
        <v>504.262</v>
      </c>
      <c r="DR501">
        <v>652.84199999999998</v>
      </c>
      <c r="DS501">
        <v>682.65899999999999</v>
      </c>
      <c r="DT501">
        <v>640.85500000000002</v>
      </c>
      <c r="DU501">
        <v>688.65200000000004</v>
      </c>
      <c r="DV501">
        <v>564.85299999999995</v>
      </c>
      <c r="DW501">
        <v>574.63499999999999</v>
      </c>
      <c r="DX501" t="s">
        <v>193</v>
      </c>
      <c r="DY501">
        <v>0.98909499999999995</v>
      </c>
      <c r="DZ501">
        <v>1.1698796864752099</v>
      </c>
      <c r="EB501">
        <v>0.98351954887217996</v>
      </c>
      <c r="EC501">
        <v>0.99195898351539402</v>
      </c>
      <c r="ED501">
        <v>32</v>
      </c>
    </row>
    <row r="502" spans="1:134" x14ac:dyDescent="0.25">
      <c r="A502" s="6" t="s">
        <v>3046</v>
      </c>
      <c r="B502" t="s">
        <v>120</v>
      </c>
      <c r="C502">
        <v>300000</v>
      </c>
      <c r="E502" s="5" t="s">
        <v>1141</v>
      </c>
      <c r="F502">
        <v>0</v>
      </c>
      <c r="G502" s="2">
        <v>43707.380300925928</v>
      </c>
      <c r="H502" t="s">
        <v>121</v>
      </c>
      <c r="I502" s="2">
        <v>43710.586851851855</v>
      </c>
      <c r="J502">
        <v>2360121</v>
      </c>
      <c r="L502" t="s">
        <v>173</v>
      </c>
      <c r="M502">
        <v>0</v>
      </c>
      <c r="N502">
        <v>0</v>
      </c>
      <c r="T502" t="s">
        <v>1141</v>
      </c>
      <c r="U502" t="s">
        <v>1141</v>
      </c>
      <c r="Y502" t="s">
        <v>1141</v>
      </c>
      <c r="AP502">
        <v>0</v>
      </c>
      <c r="BF502">
        <v>787.58699999999999</v>
      </c>
      <c r="BG502">
        <v>716.80399999999997</v>
      </c>
      <c r="BH502">
        <v>692.38699999999994</v>
      </c>
      <c r="BI502">
        <v>739.70899999999995</v>
      </c>
      <c r="BJ502">
        <v>672.64700000000005</v>
      </c>
      <c r="BK502">
        <v>682.58699999999999</v>
      </c>
      <c r="BL502">
        <v>30</v>
      </c>
      <c r="BM502">
        <v>30</v>
      </c>
      <c r="BN502">
        <v>30</v>
      </c>
      <c r="BO502">
        <v>30</v>
      </c>
      <c r="BP502">
        <v>30</v>
      </c>
      <c r="BQ502">
        <v>30</v>
      </c>
      <c r="BR502">
        <v>370.27</v>
      </c>
      <c r="BS502">
        <v>378.81</v>
      </c>
      <c r="BT502">
        <v>391.613</v>
      </c>
      <c r="BU502">
        <v>405.77800000000002</v>
      </c>
      <c r="BV502">
        <v>413.87200000000001</v>
      </c>
      <c r="BW502">
        <v>425.61399999999998</v>
      </c>
      <c r="BX502">
        <v>7</v>
      </c>
      <c r="BY502">
        <v>6</v>
      </c>
      <c r="BZ502">
        <v>7</v>
      </c>
      <c r="CA502">
        <v>6</v>
      </c>
      <c r="CB502">
        <v>6</v>
      </c>
      <c r="CC502">
        <v>6</v>
      </c>
      <c r="CD502">
        <v>0.86189433553658601</v>
      </c>
      <c r="CE502" s="3">
        <v>43465</v>
      </c>
      <c r="CF502">
        <v>1187.857</v>
      </c>
      <c r="CG502" s="3">
        <v>43646</v>
      </c>
      <c r="CH502">
        <v>0.83987269856296598</v>
      </c>
      <c r="CI502">
        <v>0.69299999999999995</v>
      </c>
      <c r="CJ502">
        <v>15.893000000000001</v>
      </c>
      <c r="CK502">
        <v>10</v>
      </c>
      <c r="CL502">
        <v>3</v>
      </c>
      <c r="CM502">
        <v>0</v>
      </c>
      <c r="CN502">
        <v>0</v>
      </c>
      <c r="CO502">
        <v>0.17399999999999999</v>
      </c>
      <c r="CP502">
        <v>2.5000000000000001E-2</v>
      </c>
      <c r="CQ502">
        <v>0</v>
      </c>
      <c r="CR502">
        <v>0</v>
      </c>
      <c r="CS502">
        <v>0</v>
      </c>
      <c r="CT502">
        <v>0.69299999999999995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677.02099999999996</v>
      </c>
      <c r="DF502">
        <v>575.25900000000001</v>
      </c>
      <c r="DG502">
        <v>654.87099999999998</v>
      </c>
      <c r="DH502">
        <v>652.12699999999995</v>
      </c>
      <c r="DI502">
        <v>565.34100000000001</v>
      </c>
      <c r="DJ502">
        <v>626.78899999999999</v>
      </c>
      <c r="DK502">
        <v>1094.925</v>
      </c>
      <c r="DL502">
        <v>9.6479999999999997</v>
      </c>
      <c r="DM502">
        <v>17.248999999999999</v>
      </c>
      <c r="DN502">
        <v>20.710999999999999</v>
      </c>
      <c r="DO502">
        <v>6.6609999999999996</v>
      </c>
      <c r="DP502">
        <v>20.378</v>
      </c>
      <c r="DQ502">
        <v>28.096</v>
      </c>
      <c r="DR502">
        <v>364.6</v>
      </c>
      <c r="DS502">
        <v>378.09100000000001</v>
      </c>
      <c r="DT502">
        <v>389.90899999999999</v>
      </c>
      <c r="DU502">
        <v>405.77800000000002</v>
      </c>
      <c r="DV502">
        <v>413.43200000000002</v>
      </c>
      <c r="DW502">
        <v>425.137</v>
      </c>
      <c r="DX502">
        <v>0.85961423944275295</v>
      </c>
      <c r="DY502">
        <v>0.3216</v>
      </c>
      <c r="DZ502">
        <v>0.98468685013638702</v>
      </c>
      <c r="EA502">
        <v>0.87410341911787803</v>
      </c>
      <c r="EB502">
        <v>0.57079444444444405</v>
      </c>
      <c r="EC502">
        <v>0.99622373747724702</v>
      </c>
    </row>
    <row r="503" spans="1:134" x14ac:dyDescent="0.25">
      <c r="A503" s="6" t="s">
        <v>2977</v>
      </c>
      <c r="B503" t="s">
        <v>120</v>
      </c>
      <c r="C503">
        <v>6000</v>
      </c>
      <c r="E503" s="5" t="s">
        <v>1141</v>
      </c>
      <c r="F503">
        <v>0</v>
      </c>
      <c r="G503" s="2">
        <v>43705.292754629627</v>
      </c>
      <c r="H503" t="s">
        <v>121</v>
      </c>
      <c r="I503" s="2">
        <v>43710.574305555558</v>
      </c>
      <c r="J503">
        <v>2383954</v>
      </c>
      <c r="K503">
        <v>3</v>
      </c>
      <c r="L503" t="s">
        <v>157</v>
      </c>
      <c r="M503">
        <v>626</v>
      </c>
      <c r="N503">
        <v>13.4</v>
      </c>
      <c r="P503">
        <v>8.3190000000000008</v>
      </c>
      <c r="Q503">
        <v>74202</v>
      </c>
      <c r="R503" t="s">
        <v>127</v>
      </c>
      <c r="S503" t="s">
        <v>126</v>
      </c>
      <c r="T503" t="s">
        <v>3858</v>
      </c>
      <c r="U503" t="s">
        <v>3897</v>
      </c>
      <c r="V503">
        <v>20149</v>
      </c>
      <c r="W503" t="s">
        <v>119</v>
      </c>
      <c r="X503" s="1">
        <v>742</v>
      </c>
      <c r="Y503" t="s">
        <v>3892</v>
      </c>
      <c r="Z503" s="3">
        <v>29287</v>
      </c>
      <c r="AA503">
        <v>5</v>
      </c>
      <c r="AB503">
        <v>-1</v>
      </c>
      <c r="AC503">
        <v>5</v>
      </c>
      <c r="AD503">
        <v>2</v>
      </c>
      <c r="AE503">
        <v>5</v>
      </c>
      <c r="AF503">
        <v>-1</v>
      </c>
      <c r="AG503">
        <v>0</v>
      </c>
      <c r="AH503">
        <v>1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768</v>
      </c>
      <c r="AO503">
        <v>283</v>
      </c>
      <c r="AP503">
        <v>84</v>
      </c>
      <c r="AQ503">
        <v>0</v>
      </c>
      <c r="AR503">
        <v>693</v>
      </c>
      <c r="AS503">
        <v>284</v>
      </c>
      <c r="AT503">
        <v>49</v>
      </c>
      <c r="AU503">
        <v>626</v>
      </c>
      <c r="AV503">
        <v>626</v>
      </c>
      <c r="AW503">
        <v>693</v>
      </c>
      <c r="AX503">
        <v>976</v>
      </c>
      <c r="AY503">
        <v>976</v>
      </c>
      <c r="AZ503">
        <v>2017</v>
      </c>
      <c r="BA503">
        <v>3.53356890459363E-3</v>
      </c>
      <c r="BB503">
        <v>0.29098360655737698</v>
      </c>
      <c r="BC503">
        <v>1</v>
      </c>
      <c r="BD503">
        <v>0.786885245901639</v>
      </c>
      <c r="BE503">
        <v>7.8274760383386502E-2</v>
      </c>
      <c r="BF503">
        <v>40</v>
      </c>
      <c r="BG503">
        <v>40</v>
      </c>
      <c r="BH503">
        <v>40</v>
      </c>
      <c r="BI503">
        <v>40</v>
      </c>
      <c r="BJ503">
        <v>40</v>
      </c>
      <c r="BK503">
        <v>20</v>
      </c>
      <c r="BL503">
        <v>121.208</v>
      </c>
      <c r="BM503">
        <v>120.854</v>
      </c>
      <c r="BN503">
        <v>120.389</v>
      </c>
      <c r="BO503">
        <v>120.422</v>
      </c>
      <c r="BP503">
        <v>122.354</v>
      </c>
      <c r="BQ503">
        <v>70.263000000000005</v>
      </c>
      <c r="BR503">
        <v>313.15300000000002</v>
      </c>
      <c r="BS503">
        <v>317.55399999999997</v>
      </c>
      <c r="BT503">
        <v>321.959</v>
      </c>
      <c r="BU503">
        <v>326.339</v>
      </c>
      <c r="BV503">
        <v>330.74900000000002</v>
      </c>
      <c r="BW503">
        <v>228.178</v>
      </c>
      <c r="BX503">
        <v>3</v>
      </c>
      <c r="BY503">
        <v>2</v>
      </c>
      <c r="BZ503">
        <v>2</v>
      </c>
      <c r="CA503">
        <v>2</v>
      </c>
      <c r="CB503">
        <v>2</v>
      </c>
      <c r="CC503">
        <v>1</v>
      </c>
      <c r="CD503">
        <v>0.35452880545846399</v>
      </c>
      <c r="CE503" s="3">
        <v>43465</v>
      </c>
      <c r="CF503">
        <v>474.36099999999999</v>
      </c>
      <c r="CG503" s="3">
        <v>43646</v>
      </c>
      <c r="CH503">
        <v>0.37452855937670498</v>
      </c>
      <c r="CI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17.640999999999998</v>
      </c>
      <c r="DF503">
        <v>10.659000000000001</v>
      </c>
      <c r="DG503">
        <v>5.38</v>
      </c>
      <c r="DH503">
        <v>15.145</v>
      </c>
      <c r="DI503">
        <v>3.8050000000000002</v>
      </c>
      <c r="DJ503">
        <v>4.9459999999999997</v>
      </c>
      <c r="DK503">
        <v>306.06700000000001</v>
      </c>
      <c r="DL503">
        <v>42.735999999999997</v>
      </c>
      <c r="DM503">
        <v>15.635</v>
      </c>
      <c r="DN503">
        <v>43.662999999999997</v>
      </c>
      <c r="DO503">
        <v>52.933</v>
      </c>
      <c r="DP503">
        <v>41.654000000000003</v>
      </c>
      <c r="DQ503">
        <v>63.28</v>
      </c>
      <c r="DR503">
        <v>313.15300000000002</v>
      </c>
      <c r="DS503">
        <v>317.55399999999997</v>
      </c>
      <c r="DT503">
        <v>321.959</v>
      </c>
      <c r="DU503">
        <v>326.339</v>
      </c>
      <c r="DV503">
        <v>330.74900000000002</v>
      </c>
      <c r="DW503">
        <v>228.178</v>
      </c>
      <c r="DX503">
        <v>0.441024999999999</v>
      </c>
      <c r="DY503">
        <v>0.35258398785558698</v>
      </c>
      <c r="DZ503">
        <v>1</v>
      </c>
      <c r="EA503">
        <v>0.26170909090909</v>
      </c>
      <c r="EB503">
        <v>0.38475921183141099</v>
      </c>
      <c r="EC503">
        <v>1</v>
      </c>
      <c r="ED503">
        <v>39</v>
      </c>
    </row>
    <row r="504" spans="1:134" x14ac:dyDescent="0.25">
      <c r="A504" s="6" t="s">
        <v>3003</v>
      </c>
      <c r="B504" t="s">
        <v>120</v>
      </c>
      <c r="C504">
        <v>100000</v>
      </c>
      <c r="E504" s="5" t="s">
        <v>1141</v>
      </c>
      <c r="F504">
        <v>0</v>
      </c>
      <c r="G504" s="2">
        <v>43705.754016203704</v>
      </c>
      <c r="H504" t="s">
        <v>121</v>
      </c>
      <c r="I504" s="2">
        <v>43710.57340277778</v>
      </c>
      <c r="J504">
        <v>2500000</v>
      </c>
      <c r="K504">
        <v>4</v>
      </c>
      <c r="L504" t="s">
        <v>122</v>
      </c>
      <c r="M504">
        <v>321</v>
      </c>
      <c r="N504">
        <v>3.4</v>
      </c>
      <c r="Q504">
        <v>412</v>
      </c>
      <c r="R504" t="s">
        <v>655</v>
      </c>
      <c r="S504" t="s">
        <v>377</v>
      </c>
      <c r="T504" t="s">
        <v>3860</v>
      </c>
      <c r="U504" t="s">
        <v>3899</v>
      </c>
      <c r="V504">
        <v>89022</v>
      </c>
      <c r="W504" t="s">
        <v>119</v>
      </c>
      <c r="X504" s="1">
        <v>412</v>
      </c>
      <c r="Y504" t="s">
        <v>3881</v>
      </c>
      <c r="Z504" s="3">
        <v>41597</v>
      </c>
      <c r="AA504">
        <v>7</v>
      </c>
      <c r="AB504">
        <v>-1</v>
      </c>
      <c r="AC504">
        <v>6</v>
      </c>
      <c r="AD504">
        <v>5</v>
      </c>
      <c r="AE504">
        <v>6</v>
      </c>
      <c r="AF504">
        <v>0</v>
      </c>
      <c r="AG504">
        <v>0</v>
      </c>
      <c r="AH504">
        <v>3</v>
      </c>
      <c r="AI504">
        <v>0</v>
      </c>
      <c r="AK504">
        <v>2</v>
      </c>
      <c r="AL504">
        <v>3</v>
      </c>
      <c r="AM504">
        <v>1</v>
      </c>
      <c r="AN504">
        <v>23</v>
      </c>
      <c r="AO504">
        <v>292</v>
      </c>
      <c r="AP504">
        <v>17</v>
      </c>
      <c r="AQ504">
        <v>0</v>
      </c>
      <c r="AR504">
        <v>13</v>
      </c>
      <c r="AS504">
        <v>104</v>
      </c>
      <c r="AT504">
        <v>0</v>
      </c>
      <c r="AU504">
        <v>245</v>
      </c>
      <c r="AV504">
        <v>254</v>
      </c>
      <c r="AW504">
        <v>13</v>
      </c>
      <c r="AX504">
        <v>305</v>
      </c>
      <c r="AY504">
        <v>305</v>
      </c>
      <c r="AZ504">
        <v>2017</v>
      </c>
      <c r="BA504">
        <v>3.4246575342465699E-3</v>
      </c>
      <c r="BB504">
        <v>0.34098360655737697</v>
      </c>
      <c r="BC504">
        <v>1</v>
      </c>
      <c r="BD504">
        <v>7.5409836065573693E-2</v>
      </c>
      <c r="BE504">
        <v>0</v>
      </c>
      <c r="CK504">
        <v>0</v>
      </c>
      <c r="CL504">
        <v>0</v>
      </c>
      <c r="ED504">
        <v>6</v>
      </c>
    </row>
    <row r="505" spans="1:134" x14ac:dyDescent="0.25">
      <c r="A505" s="6" t="s">
        <v>3001</v>
      </c>
      <c r="B505" t="s">
        <v>120</v>
      </c>
      <c r="C505">
        <v>500000</v>
      </c>
      <c r="E505" s="5" t="s">
        <v>1141</v>
      </c>
      <c r="F505">
        <v>0</v>
      </c>
      <c r="G505" s="2">
        <v>43705.71770833333</v>
      </c>
      <c r="H505" t="s">
        <v>121</v>
      </c>
      <c r="I505" s="2">
        <v>43710.566678240742</v>
      </c>
      <c r="J505">
        <v>2500000</v>
      </c>
      <c r="K505">
        <v>4</v>
      </c>
      <c r="L505" t="s">
        <v>122</v>
      </c>
      <c r="M505">
        <v>1858</v>
      </c>
      <c r="N505">
        <v>22.2</v>
      </c>
      <c r="O505">
        <v>40</v>
      </c>
      <c r="Q505">
        <v>829999</v>
      </c>
      <c r="R505" t="s">
        <v>127</v>
      </c>
      <c r="S505" t="s">
        <v>126</v>
      </c>
      <c r="T505" t="s">
        <v>3858</v>
      </c>
      <c r="U505" t="s">
        <v>3897</v>
      </c>
      <c r="V505">
        <v>20145</v>
      </c>
      <c r="W505" t="s">
        <v>119</v>
      </c>
      <c r="X505" s="1">
        <v>823</v>
      </c>
      <c r="Y505" t="s">
        <v>3892</v>
      </c>
      <c r="Z505" s="3">
        <v>41991</v>
      </c>
      <c r="AA505">
        <v>6</v>
      </c>
      <c r="AB505">
        <v>2</v>
      </c>
      <c r="AC505">
        <v>6</v>
      </c>
      <c r="AD505">
        <v>6</v>
      </c>
      <c r="AE505">
        <v>6</v>
      </c>
      <c r="AF505">
        <v>2</v>
      </c>
      <c r="AG505">
        <v>0</v>
      </c>
      <c r="AH505">
        <v>4</v>
      </c>
      <c r="AI505">
        <v>0</v>
      </c>
      <c r="AJ505">
        <v>1</v>
      </c>
      <c r="AK505">
        <v>2</v>
      </c>
      <c r="AL505">
        <v>2</v>
      </c>
      <c r="AM505">
        <v>66</v>
      </c>
      <c r="AN505">
        <v>824</v>
      </c>
      <c r="AO505">
        <v>849</v>
      </c>
      <c r="AP505">
        <v>402</v>
      </c>
      <c r="AQ505">
        <v>8</v>
      </c>
      <c r="AR505">
        <v>933</v>
      </c>
      <c r="AS505">
        <v>775</v>
      </c>
      <c r="AT505">
        <v>60</v>
      </c>
      <c r="AU505">
        <v>1858</v>
      </c>
      <c r="AV505">
        <v>1808</v>
      </c>
      <c r="AW505">
        <v>142</v>
      </c>
      <c r="AX505">
        <v>1782</v>
      </c>
      <c r="AY505">
        <v>1782</v>
      </c>
      <c r="AZ505">
        <v>2018</v>
      </c>
      <c r="BA505">
        <v>7.7738515901059999E-2</v>
      </c>
      <c r="BB505">
        <v>0.43490460157126798</v>
      </c>
      <c r="BC505">
        <v>0.15219721329045999</v>
      </c>
      <c r="BD505">
        <v>0.46240179573512902</v>
      </c>
      <c r="BE505">
        <v>3.3185840707964598E-2</v>
      </c>
      <c r="BF505">
        <v>100</v>
      </c>
      <c r="BG505">
        <v>30</v>
      </c>
      <c r="BH505">
        <v>30</v>
      </c>
      <c r="BX505">
        <v>1</v>
      </c>
      <c r="BY505">
        <v>1</v>
      </c>
      <c r="BZ505">
        <v>1</v>
      </c>
      <c r="CD505">
        <v>0.93018749999999994</v>
      </c>
      <c r="CF505">
        <v>100</v>
      </c>
      <c r="CG505" s="3">
        <v>43646</v>
      </c>
      <c r="CH505">
        <v>0.94944999999999902</v>
      </c>
      <c r="CI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DE505">
        <v>94.944999999999993</v>
      </c>
      <c r="DF505">
        <v>29.861999999999998</v>
      </c>
      <c r="DG505">
        <v>24.023</v>
      </c>
      <c r="DX505">
        <v>0.94944999999999902</v>
      </c>
      <c r="ED505">
        <v>5</v>
      </c>
    </row>
    <row r="506" spans="1:134" x14ac:dyDescent="0.25">
      <c r="A506" s="6" t="s">
        <v>2999</v>
      </c>
      <c r="B506" t="s">
        <v>120</v>
      </c>
      <c r="C506">
        <v>40000</v>
      </c>
      <c r="E506" s="5" t="s">
        <v>1141</v>
      </c>
      <c r="F506">
        <v>0</v>
      </c>
      <c r="G506" s="2">
        <v>43705.655370370368</v>
      </c>
      <c r="H506" t="s">
        <v>121</v>
      </c>
      <c r="I506" s="2">
        <v>43710.55028935185</v>
      </c>
      <c r="K506">
        <v>3</v>
      </c>
      <c r="L506" t="s">
        <v>122</v>
      </c>
      <c r="M506">
        <v>357</v>
      </c>
      <c r="N506">
        <v>3</v>
      </c>
      <c r="Q506">
        <v>16232</v>
      </c>
      <c r="R506" t="s">
        <v>657</v>
      </c>
      <c r="S506" t="s">
        <v>134</v>
      </c>
      <c r="T506" t="s">
        <v>3857</v>
      </c>
      <c r="U506" t="s">
        <v>3897</v>
      </c>
      <c r="V506">
        <v>10093</v>
      </c>
      <c r="W506" t="s">
        <v>119</v>
      </c>
      <c r="X506" s="1">
        <v>162</v>
      </c>
      <c r="Y506" t="s">
        <v>3877</v>
      </c>
      <c r="Z506" s="3">
        <v>42507</v>
      </c>
      <c r="AA506">
        <v>4</v>
      </c>
      <c r="AB506">
        <v>1</v>
      </c>
      <c r="AC506">
        <v>6</v>
      </c>
      <c r="AD506">
        <v>10</v>
      </c>
      <c r="AE506">
        <v>7</v>
      </c>
      <c r="AF506">
        <v>0</v>
      </c>
      <c r="AG506">
        <v>0</v>
      </c>
      <c r="AH506">
        <v>6</v>
      </c>
      <c r="AI506">
        <v>0</v>
      </c>
      <c r="AJ506">
        <v>3</v>
      </c>
      <c r="AK506">
        <v>4</v>
      </c>
      <c r="AL506">
        <v>2</v>
      </c>
      <c r="AM506">
        <v>6</v>
      </c>
      <c r="AN506">
        <v>25</v>
      </c>
      <c r="AO506">
        <v>112</v>
      </c>
      <c r="AP506">
        <v>10</v>
      </c>
      <c r="AQ506">
        <v>0</v>
      </c>
      <c r="AR506">
        <v>46</v>
      </c>
      <c r="AS506">
        <v>130</v>
      </c>
      <c r="AT506">
        <v>3</v>
      </c>
      <c r="AU506">
        <v>357</v>
      </c>
      <c r="AV506">
        <v>336</v>
      </c>
      <c r="AW506">
        <v>45</v>
      </c>
      <c r="AX506">
        <v>158</v>
      </c>
      <c r="AY506">
        <v>158</v>
      </c>
      <c r="AZ506">
        <v>2018</v>
      </c>
      <c r="BA506">
        <v>5.3571428571428499E-2</v>
      </c>
      <c r="BB506">
        <v>0.822784810126582</v>
      </c>
      <c r="BC506">
        <v>0.97826086956521696</v>
      </c>
      <c r="BD506">
        <v>0.158227848101265</v>
      </c>
      <c r="BE506">
        <v>8.9285714285714194E-3</v>
      </c>
      <c r="CK506">
        <v>0</v>
      </c>
      <c r="CL506">
        <v>0</v>
      </c>
      <c r="ED506">
        <v>3</v>
      </c>
    </row>
    <row r="507" spans="1:134" x14ac:dyDescent="0.25">
      <c r="A507" s="6" t="s">
        <v>2956</v>
      </c>
      <c r="B507" t="s">
        <v>120</v>
      </c>
      <c r="C507">
        <v>300000</v>
      </c>
      <c r="E507" s="5" t="s">
        <v>1141</v>
      </c>
      <c r="F507">
        <v>0</v>
      </c>
      <c r="G507" s="2">
        <v>43704.387754629628</v>
      </c>
      <c r="H507" t="s">
        <v>121</v>
      </c>
      <c r="I507" s="2">
        <v>43710.539942129632</v>
      </c>
      <c r="J507">
        <v>2319366</v>
      </c>
      <c r="K507">
        <v>4</v>
      </c>
      <c r="L507" t="s">
        <v>122</v>
      </c>
      <c r="M507">
        <v>1285</v>
      </c>
      <c r="N507">
        <v>3.7</v>
      </c>
      <c r="O507">
        <v>14.16</v>
      </c>
      <c r="P507">
        <v>5.5179999999999998</v>
      </c>
      <c r="Q507">
        <v>433202</v>
      </c>
      <c r="R507" t="s">
        <v>659</v>
      </c>
      <c r="S507" t="s">
        <v>273</v>
      </c>
      <c r="T507" t="s">
        <v>3865</v>
      </c>
      <c r="U507" t="s">
        <v>3897</v>
      </c>
      <c r="V507">
        <v>25020</v>
      </c>
      <c r="W507" t="s">
        <v>119</v>
      </c>
      <c r="X507" s="1">
        <v>259</v>
      </c>
      <c r="Y507" t="s">
        <v>3889</v>
      </c>
      <c r="Z507" s="3">
        <v>42795</v>
      </c>
      <c r="AA507">
        <v>6</v>
      </c>
      <c r="AB507">
        <v>-1</v>
      </c>
      <c r="AC507">
        <v>6</v>
      </c>
      <c r="AD507">
        <v>12</v>
      </c>
      <c r="AE507">
        <v>8</v>
      </c>
      <c r="AF507">
        <v>-1</v>
      </c>
      <c r="AG507">
        <v>0</v>
      </c>
      <c r="AH507">
        <v>6</v>
      </c>
      <c r="AI507">
        <v>0</v>
      </c>
      <c r="AJ507">
        <v>2</v>
      </c>
      <c r="AK507">
        <v>4</v>
      </c>
      <c r="AL507">
        <v>1</v>
      </c>
      <c r="AM507">
        <v>73</v>
      </c>
      <c r="AN507">
        <v>38</v>
      </c>
      <c r="AO507">
        <v>581</v>
      </c>
      <c r="AP507">
        <v>47</v>
      </c>
      <c r="AQ507">
        <v>113</v>
      </c>
      <c r="AR507">
        <v>208</v>
      </c>
      <c r="AS507">
        <v>346</v>
      </c>
      <c r="AT507">
        <v>25</v>
      </c>
      <c r="AU507">
        <v>1285</v>
      </c>
      <c r="AV507">
        <v>1285</v>
      </c>
      <c r="AW507">
        <v>42</v>
      </c>
      <c r="AX507">
        <v>789</v>
      </c>
      <c r="AY507">
        <v>789</v>
      </c>
      <c r="AZ507">
        <v>2018</v>
      </c>
      <c r="BA507">
        <v>0.12564543889845001</v>
      </c>
      <c r="BB507">
        <v>0.438529784537389</v>
      </c>
      <c r="BC507">
        <v>0.20192307692307601</v>
      </c>
      <c r="BD507">
        <v>4.8162230671736299E-2</v>
      </c>
      <c r="BE507">
        <v>1.94552529182879E-2</v>
      </c>
      <c r="BF507">
        <v>260</v>
      </c>
      <c r="BG507">
        <v>260</v>
      </c>
      <c r="BH507">
        <v>260</v>
      </c>
      <c r="BI507">
        <v>260</v>
      </c>
      <c r="BJ507">
        <v>260</v>
      </c>
      <c r="BK507">
        <v>210</v>
      </c>
      <c r="BL507">
        <v>20</v>
      </c>
      <c r="BM507">
        <v>20</v>
      </c>
      <c r="BN507">
        <v>20</v>
      </c>
      <c r="BO507">
        <v>20</v>
      </c>
      <c r="BP507">
        <v>20</v>
      </c>
      <c r="BQ507">
        <v>15</v>
      </c>
      <c r="BR507">
        <v>99.707999999999998</v>
      </c>
      <c r="BS507">
        <v>102.30800000000001</v>
      </c>
      <c r="BT507">
        <v>103.845</v>
      </c>
      <c r="BU507">
        <v>107.47199999999999</v>
      </c>
      <c r="BV507">
        <v>108.236</v>
      </c>
      <c r="BW507">
        <v>110.79600000000001</v>
      </c>
      <c r="BX507">
        <v>5</v>
      </c>
      <c r="BY507">
        <v>5</v>
      </c>
      <c r="BZ507">
        <v>5</v>
      </c>
      <c r="CA507">
        <v>5</v>
      </c>
      <c r="CB507">
        <v>5</v>
      </c>
      <c r="CC507">
        <v>4</v>
      </c>
      <c r="CD507">
        <v>0.88536061538461497</v>
      </c>
      <c r="CE507" s="3">
        <v>43465</v>
      </c>
      <c r="CF507">
        <v>379.70800000000003</v>
      </c>
      <c r="CG507" s="3">
        <v>43646</v>
      </c>
      <c r="CH507">
        <v>0.86039642857142795</v>
      </c>
      <c r="CI507">
        <v>17.853999999999999</v>
      </c>
      <c r="CK507">
        <v>9</v>
      </c>
      <c r="CL507">
        <v>5</v>
      </c>
      <c r="CM507">
        <v>17.64</v>
      </c>
      <c r="CN507">
        <v>1.7999999999999999E-2</v>
      </c>
      <c r="CO507">
        <v>9.2999999999999999E-2</v>
      </c>
      <c r="CP507">
        <v>0</v>
      </c>
      <c r="CQ507">
        <v>13.288</v>
      </c>
      <c r="CR507">
        <v>11.933</v>
      </c>
      <c r="CS507">
        <v>0.214</v>
      </c>
      <c r="CT507">
        <v>1.4E-2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229.22900000000001</v>
      </c>
      <c r="DF507">
        <v>226.04400000000001</v>
      </c>
      <c r="DG507">
        <v>228.24700000000001</v>
      </c>
      <c r="DH507">
        <v>227.452</v>
      </c>
      <c r="DI507">
        <v>240.22399999999999</v>
      </c>
      <c r="DJ507">
        <v>207.50700000000001</v>
      </c>
      <c r="DK507">
        <v>277.97699999999998</v>
      </c>
      <c r="DL507">
        <v>11.682</v>
      </c>
      <c r="DM507">
        <v>17.972000000000001</v>
      </c>
      <c r="DN507">
        <v>18.722999999999999</v>
      </c>
      <c r="DO507">
        <v>15.914</v>
      </c>
      <c r="DP507">
        <v>6.8380000000000001</v>
      </c>
      <c r="DQ507">
        <v>8.8789999999999996</v>
      </c>
      <c r="DR507">
        <v>99.707999999999998</v>
      </c>
      <c r="DS507">
        <v>102.30800000000001</v>
      </c>
      <c r="DT507">
        <v>103.845</v>
      </c>
      <c r="DU507">
        <v>107.47199999999999</v>
      </c>
      <c r="DV507">
        <v>108.236</v>
      </c>
      <c r="DW507">
        <v>110.79600000000001</v>
      </c>
      <c r="DX507">
        <v>0.88165000000000004</v>
      </c>
      <c r="DY507">
        <v>0.58409999999999995</v>
      </c>
      <c r="DZ507">
        <v>1</v>
      </c>
      <c r="EA507">
        <v>0.89980331125827795</v>
      </c>
      <c r="EB507">
        <v>0.695721739130434</v>
      </c>
      <c r="EC507">
        <v>1</v>
      </c>
      <c r="ED507">
        <v>2</v>
      </c>
    </row>
    <row r="508" spans="1:134" x14ac:dyDescent="0.25">
      <c r="A508" s="6" t="s">
        <v>2996</v>
      </c>
      <c r="B508" t="s">
        <v>120</v>
      </c>
      <c r="C508">
        <v>150000</v>
      </c>
      <c r="E508" s="5" t="s">
        <v>1141</v>
      </c>
      <c r="F508">
        <v>0</v>
      </c>
      <c r="G508" s="2">
        <v>43705.615208333336</v>
      </c>
      <c r="H508" t="s">
        <v>121</v>
      </c>
      <c r="I508" s="2">
        <v>43710.519745370373</v>
      </c>
      <c r="J508">
        <v>2372839</v>
      </c>
      <c r="K508">
        <v>1</v>
      </c>
      <c r="L508" t="s">
        <v>129</v>
      </c>
      <c r="M508">
        <v>2462</v>
      </c>
      <c r="N508">
        <v>4.5</v>
      </c>
      <c r="P508">
        <v>43.59</v>
      </c>
      <c r="Q508">
        <v>46392</v>
      </c>
      <c r="R508" t="s">
        <v>127</v>
      </c>
      <c r="S508" t="s">
        <v>126</v>
      </c>
      <c r="T508" t="s">
        <v>3858</v>
      </c>
      <c r="U508" t="s">
        <v>3897</v>
      </c>
      <c r="V508">
        <v>20121</v>
      </c>
      <c r="W508" t="s">
        <v>119</v>
      </c>
      <c r="X508" s="1">
        <v>466</v>
      </c>
      <c r="Y508" t="s">
        <v>3882</v>
      </c>
      <c r="Z508" s="3">
        <v>42682</v>
      </c>
      <c r="AA508">
        <v>6</v>
      </c>
      <c r="AB508">
        <v>0</v>
      </c>
      <c r="AC508">
        <v>6</v>
      </c>
      <c r="AD508">
        <v>23</v>
      </c>
      <c r="AE508">
        <v>9</v>
      </c>
      <c r="AF508">
        <v>-2</v>
      </c>
      <c r="AG508">
        <v>0</v>
      </c>
      <c r="AH508">
        <v>6</v>
      </c>
      <c r="AI508">
        <v>0</v>
      </c>
      <c r="AJ508">
        <v>4</v>
      </c>
      <c r="AK508">
        <v>6</v>
      </c>
      <c r="AL508">
        <v>2</v>
      </c>
      <c r="AM508">
        <v>29</v>
      </c>
      <c r="AN508">
        <v>188</v>
      </c>
      <c r="AO508">
        <v>584</v>
      </c>
      <c r="AP508">
        <v>110</v>
      </c>
      <c r="AQ508">
        <v>0</v>
      </c>
      <c r="AR508">
        <v>116</v>
      </c>
      <c r="AS508">
        <v>199</v>
      </c>
      <c r="AT508">
        <v>86</v>
      </c>
      <c r="AU508">
        <v>2462</v>
      </c>
      <c r="AV508">
        <v>2462</v>
      </c>
      <c r="AW508">
        <v>115</v>
      </c>
      <c r="AX508">
        <v>700</v>
      </c>
      <c r="AY508">
        <v>700</v>
      </c>
      <c r="AZ508">
        <v>2018</v>
      </c>
      <c r="BA508">
        <v>4.9657534246575298E-2</v>
      </c>
      <c r="BB508">
        <v>0.28428571428571398</v>
      </c>
      <c r="BC508">
        <v>0.99137931034482696</v>
      </c>
      <c r="BD508">
        <v>0.26857142857142802</v>
      </c>
      <c r="BE508">
        <v>3.4930950446791197E-2</v>
      </c>
      <c r="BF508">
        <v>70</v>
      </c>
      <c r="BG508">
        <v>0</v>
      </c>
      <c r="BH508">
        <v>0</v>
      </c>
      <c r="BL508">
        <v>0.5</v>
      </c>
      <c r="BM508">
        <v>0.5</v>
      </c>
      <c r="BN508">
        <v>0.5</v>
      </c>
      <c r="BR508">
        <v>190.21199999999999</v>
      </c>
      <c r="BS508">
        <v>192.572</v>
      </c>
      <c r="BT508">
        <v>194.672</v>
      </c>
      <c r="BU508">
        <v>51.747999999999998</v>
      </c>
      <c r="BV508">
        <v>62.850999999999999</v>
      </c>
      <c r="BW508">
        <v>63.652999999999999</v>
      </c>
      <c r="BX508">
        <v>4</v>
      </c>
      <c r="BY508">
        <v>4</v>
      </c>
      <c r="BZ508">
        <v>3</v>
      </c>
      <c r="CA508">
        <v>2</v>
      </c>
      <c r="CB508">
        <v>2</v>
      </c>
      <c r="CC508">
        <v>3</v>
      </c>
      <c r="CD508">
        <v>0</v>
      </c>
      <c r="CE508" s="3">
        <v>43465</v>
      </c>
      <c r="CF508">
        <v>260.71199999999999</v>
      </c>
      <c r="CG508" s="3">
        <v>43646</v>
      </c>
      <c r="CH508">
        <v>0</v>
      </c>
      <c r="CI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S508">
        <v>0</v>
      </c>
      <c r="CT508">
        <v>0</v>
      </c>
      <c r="CU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K508">
        <v>64.451999999999998</v>
      </c>
      <c r="DL508">
        <v>0</v>
      </c>
      <c r="DM508">
        <v>0</v>
      </c>
      <c r="DN508">
        <v>0</v>
      </c>
      <c r="DR508">
        <v>190.21199999999999</v>
      </c>
      <c r="DS508">
        <v>162.572</v>
      </c>
      <c r="DT508">
        <v>164.672</v>
      </c>
      <c r="DU508">
        <v>51.747999999999998</v>
      </c>
      <c r="DV508">
        <v>62.850999999999999</v>
      </c>
      <c r="DW508">
        <v>63.652999999999999</v>
      </c>
      <c r="DX508">
        <v>0</v>
      </c>
      <c r="DY508">
        <v>0</v>
      </c>
      <c r="DZ508">
        <v>1</v>
      </c>
      <c r="EC508">
        <v>0.92060425455334605</v>
      </c>
      <c r="ED508">
        <v>3</v>
      </c>
    </row>
    <row r="509" spans="1:134" x14ac:dyDescent="0.25">
      <c r="A509" s="6" t="s">
        <v>2994</v>
      </c>
      <c r="B509" t="s">
        <v>120</v>
      </c>
      <c r="C509">
        <v>250000</v>
      </c>
      <c r="E509" s="5" t="s">
        <v>1141</v>
      </c>
      <c r="F509">
        <v>0</v>
      </c>
      <c r="G509" s="2">
        <v>43705.590451388889</v>
      </c>
      <c r="H509" t="s">
        <v>121</v>
      </c>
      <c r="I509" s="2">
        <v>43710.517858796295</v>
      </c>
      <c r="J509">
        <v>2448800</v>
      </c>
      <c r="K509">
        <v>3</v>
      </c>
      <c r="L509" t="s">
        <v>157</v>
      </c>
      <c r="M509">
        <v>639</v>
      </c>
      <c r="N509">
        <v>7.9</v>
      </c>
      <c r="O509">
        <v>3.645</v>
      </c>
      <c r="P509">
        <v>4.6029999999999998</v>
      </c>
      <c r="Q509">
        <v>31011</v>
      </c>
      <c r="R509" t="s">
        <v>661</v>
      </c>
      <c r="S509" t="s">
        <v>314</v>
      </c>
      <c r="T509" t="s">
        <v>3865</v>
      </c>
      <c r="U509" t="s">
        <v>3900</v>
      </c>
      <c r="V509">
        <v>47039</v>
      </c>
      <c r="W509" t="s">
        <v>119</v>
      </c>
      <c r="X509" s="1">
        <v>310</v>
      </c>
      <c r="Y509" t="s">
        <v>3891</v>
      </c>
      <c r="Z509" s="3">
        <v>34394</v>
      </c>
      <c r="AA509">
        <v>7</v>
      </c>
      <c r="AB509">
        <v>-1</v>
      </c>
      <c r="AC509">
        <v>6</v>
      </c>
      <c r="AD509">
        <v>7</v>
      </c>
      <c r="AE509">
        <v>7</v>
      </c>
      <c r="AF509">
        <v>0</v>
      </c>
      <c r="AG509">
        <v>0</v>
      </c>
      <c r="AH509">
        <v>6</v>
      </c>
      <c r="AI509">
        <v>0</v>
      </c>
      <c r="AJ509">
        <v>2</v>
      </c>
      <c r="AK509">
        <v>4</v>
      </c>
      <c r="AL509">
        <v>1</v>
      </c>
      <c r="AM509">
        <v>36</v>
      </c>
      <c r="AN509">
        <v>301</v>
      </c>
      <c r="AO509">
        <v>901</v>
      </c>
      <c r="AP509">
        <v>48</v>
      </c>
      <c r="AQ509">
        <v>413</v>
      </c>
      <c r="AR509">
        <v>219</v>
      </c>
      <c r="AS509">
        <v>131</v>
      </c>
      <c r="AT509">
        <v>15</v>
      </c>
      <c r="AU509">
        <v>639</v>
      </c>
      <c r="AV509">
        <v>609</v>
      </c>
      <c r="AW509">
        <v>161</v>
      </c>
      <c r="AX509">
        <v>1120</v>
      </c>
      <c r="AY509">
        <v>1120</v>
      </c>
      <c r="AZ509">
        <v>2018</v>
      </c>
      <c r="BA509">
        <v>3.9955604883462802E-2</v>
      </c>
      <c r="BB509">
        <v>0.11696428571428499</v>
      </c>
      <c r="BC509">
        <v>0.73515981735159797</v>
      </c>
      <c r="BD509">
        <v>0.26874999999999999</v>
      </c>
      <c r="BE509">
        <v>2.46305418719211E-2</v>
      </c>
      <c r="BF509">
        <v>357.005</v>
      </c>
      <c r="BG509">
        <v>502.32600000000002</v>
      </c>
      <c r="BH509">
        <v>508.041</v>
      </c>
      <c r="BI509">
        <v>470</v>
      </c>
      <c r="BJ509">
        <v>470</v>
      </c>
      <c r="BK509">
        <v>470</v>
      </c>
      <c r="BL509">
        <v>45.164999999999999</v>
      </c>
      <c r="BM509">
        <v>45.164999999999999</v>
      </c>
      <c r="BN509">
        <v>55.164000000000001</v>
      </c>
      <c r="BO509">
        <v>55.164999999999999</v>
      </c>
      <c r="BP509">
        <v>55.164999999999999</v>
      </c>
      <c r="BQ509">
        <v>55.164999999999999</v>
      </c>
      <c r="BR509">
        <v>303.56299999999999</v>
      </c>
      <c r="BS509">
        <v>288.91300000000001</v>
      </c>
      <c r="BT509">
        <v>236.636</v>
      </c>
      <c r="BU509">
        <v>288.30099999999999</v>
      </c>
      <c r="BV509">
        <v>300.69799999999998</v>
      </c>
      <c r="BW509">
        <v>363.9</v>
      </c>
      <c r="BX509">
        <v>5</v>
      </c>
      <c r="BY509">
        <v>5</v>
      </c>
      <c r="BZ509">
        <v>5</v>
      </c>
      <c r="CA509">
        <v>5</v>
      </c>
      <c r="CB509">
        <v>6</v>
      </c>
      <c r="CC509">
        <v>6</v>
      </c>
      <c r="CD509">
        <v>0.25902606592946797</v>
      </c>
      <c r="CE509" s="3">
        <v>43465</v>
      </c>
      <c r="CF509">
        <v>705.73299999999995</v>
      </c>
      <c r="CG509" s="3">
        <v>43646</v>
      </c>
      <c r="CH509">
        <v>0.33798393714100999</v>
      </c>
      <c r="CI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124.208</v>
      </c>
      <c r="DF509">
        <v>102.17700000000001</v>
      </c>
      <c r="DG509">
        <v>156.517</v>
      </c>
      <c r="DH509">
        <v>150.66800000000001</v>
      </c>
      <c r="DI509">
        <v>122.691</v>
      </c>
      <c r="DJ509">
        <v>83.707999999999998</v>
      </c>
      <c r="DK509">
        <v>412.86099999999999</v>
      </c>
      <c r="DL509">
        <v>11.718999999999999</v>
      </c>
      <c r="DM509">
        <v>0.14499999999999999</v>
      </c>
      <c r="DN509">
        <v>16.835999999999999</v>
      </c>
      <c r="DO509">
        <v>7.6619999999999999</v>
      </c>
      <c r="DP509">
        <v>16.327999999999999</v>
      </c>
      <c r="DQ509">
        <v>7.3070000000000004</v>
      </c>
      <c r="DR509">
        <v>228.381</v>
      </c>
      <c r="DS509">
        <v>259.62400000000002</v>
      </c>
      <c r="DT509">
        <v>193.07599999999999</v>
      </c>
      <c r="DU509">
        <v>206.71600000000001</v>
      </c>
      <c r="DV509">
        <v>219.12899999999999</v>
      </c>
      <c r="DW509">
        <v>288.82499999999999</v>
      </c>
      <c r="DX509">
        <v>0.347916695844596</v>
      </c>
      <c r="DY509">
        <v>0.25947082918188802</v>
      </c>
      <c r="DZ509">
        <v>0.75233477070657495</v>
      </c>
      <c r="EA509">
        <v>0.266427759767146</v>
      </c>
      <c r="EB509">
        <v>0.19292322236477799</v>
      </c>
      <c r="EC509">
        <v>0.78324488457141905</v>
      </c>
      <c r="ED509">
        <v>25</v>
      </c>
    </row>
    <row r="510" spans="1:134" x14ac:dyDescent="0.25">
      <c r="A510" s="6" t="s">
        <v>2988</v>
      </c>
      <c r="B510" t="s">
        <v>120</v>
      </c>
      <c r="C510">
        <v>30000</v>
      </c>
      <c r="E510" s="5" t="s">
        <v>1141</v>
      </c>
      <c r="F510">
        <v>0</v>
      </c>
      <c r="G510" s="2">
        <v>43705.464479166665</v>
      </c>
      <c r="H510" t="s">
        <v>121</v>
      </c>
      <c r="I510" s="2">
        <v>43710.426064814812</v>
      </c>
      <c r="K510">
        <v>4</v>
      </c>
      <c r="L510" t="s">
        <v>122</v>
      </c>
      <c r="M510">
        <v>0</v>
      </c>
      <c r="N510">
        <v>0</v>
      </c>
      <c r="Q510">
        <v>412</v>
      </c>
      <c r="R510" t="s">
        <v>628</v>
      </c>
      <c r="S510" t="s">
        <v>269</v>
      </c>
      <c r="T510" t="s">
        <v>3865</v>
      </c>
      <c r="U510" t="s">
        <v>3898</v>
      </c>
      <c r="V510">
        <v>40026</v>
      </c>
      <c r="W510" t="s">
        <v>119</v>
      </c>
      <c r="X510" s="1">
        <v>236</v>
      </c>
      <c r="Y510" t="s">
        <v>3879</v>
      </c>
      <c r="Z510" s="3">
        <v>41725</v>
      </c>
      <c r="AA510">
        <v>9</v>
      </c>
      <c r="AB510">
        <v>-1</v>
      </c>
      <c r="AC510">
        <v>6</v>
      </c>
      <c r="AD510">
        <v>26</v>
      </c>
      <c r="AE510">
        <v>9</v>
      </c>
      <c r="AF510">
        <v>0</v>
      </c>
      <c r="AG510">
        <v>0</v>
      </c>
      <c r="AH510">
        <v>2</v>
      </c>
      <c r="AI510">
        <v>3</v>
      </c>
      <c r="AK510">
        <v>4</v>
      </c>
      <c r="AL510">
        <v>2</v>
      </c>
      <c r="AM510">
        <v>2</v>
      </c>
      <c r="AN510">
        <v>14</v>
      </c>
      <c r="AO510">
        <v>149</v>
      </c>
      <c r="AP510">
        <v>-15</v>
      </c>
      <c r="AQ510">
        <v>0</v>
      </c>
      <c r="AR510">
        <v>90</v>
      </c>
      <c r="AS510">
        <v>-12</v>
      </c>
      <c r="AT510">
        <v>-15</v>
      </c>
      <c r="AU510">
        <v>0</v>
      </c>
      <c r="AV510">
        <v>0</v>
      </c>
      <c r="AW510">
        <v>89</v>
      </c>
      <c r="AX510">
        <v>239</v>
      </c>
      <c r="AY510">
        <v>239</v>
      </c>
      <c r="AZ510">
        <v>2017</v>
      </c>
      <c r="BA510">
        <v>1.34228187919463E-2</v>
      </c>
      <c r="BB510">
        <v>-5.0209205020920501E-2</v>
      </c>
      <c r="BC510">
        <v>0.98888888888888804</v>
      </c>
      <c r="BD510">
        <v>5.8577405857740503E-2</v>
      </c>
      <c r="BE510" t="e">
        <f>-inf</f>
        <v>#NAME?</v>
      </c>
      <c r="CK510">
        <v>0</v>
      </c>
      <c r="CL510">
        <v>0</v>
      </c>
      <c r="ED510">
        <v>5</v>
      </c>
    </row>
    <row r="511" spans="1:134" x14ac:dyDescent="0.25">
      <c r="A511" s="6" t="s">
        <v>2934</v>
      </c>
      <c r="B511" t="s">
        <v>120</v>
      </c>
      <c r="C511">
        <v>100000</v>
      </c>
      <c r="E511" s="5" t="s">
        <v>1141</v>
      </c>
      <c r="F511">
        <v>0</v>
      </c>
      <c r="G511" s="2">
        <v>43703.322708333333</v>
      </c>
      <c r="H511" t="s">
        <v>121</v>
      </c>
      <c r="I511" s="2">
        <v>43710.398645833331</v>
      </c>
      <c r="J511">
        <v>2460000</v>
      </c>
      <c r="K511">
        <v>4</v>
      </c>
      <c r="L511" t="s">
        <v>129</v>
      </c>
      <c r="M511">
        <v>2974</v>
      </c>
      <c r="N511">
        <v>2.8</v>
      </c>
      <c r="O511">
        <v>11.19</v>
      </c>
      <c r="P511">
        <v>5.3140000000000001</v>
      </c>
      <c r="Q511">
        <v>4211</v>
      </c>
      <c r="R511" t="s">
        <v>245</v>
      </c>
      <c r="S511" t="s">
        <v>123</v>
      </c>
      <c r="T511" t="s">
        <v>3871</v>
      </c>
      <c r="U511" t="s">
        <v>3900</v>
      </c>
      <c r="V511">
        <v>198</v>
      </c>
      <c r="W511" t="s">
        <v>119</v>
      </c>
      <c r="X511" s="1">
        <v>412</v>
      </c>
      <c r="Y511" t="s">
        <v>3881</v>
      </c>
      <c r="Z511" s="3">
        <v>32528</v>
      </c>
      <c r="AA511">
        <v>8</v>
      </c>
      <c r="AB511">
        <v>0</v>
      </c>
      <c r="AC511">
        <v>6</v>
      </c>
      <c r="AD511">
        <v>9</v>
      </c>
      <c r="AE511">
        <v>7</v>
      </c>
      <c r="AF511">
        <v>1</v>
      </c>
      <c r="AG511">
        <v>0</v>
      </c>
      <c r="AH511">
        <v>4</v>
      </c>
      <c r="AI511">
        <v>0</v>
      </c>
      <c r="AJ511">
        <v>4</v>
      </c>
      <c r="AK511">
        <v>4</v>
      </c>
      <c r="AL511">
        <v>1</v>
      </c>
      <c r="AM511">
        <v>89</v>
      </c>
      <c r="AN511">
        <v>360</v>
      </c>
      <c r="AO511">
        <v>9619</v>
      </c>
      <c r="AP511">
        <v>82</v>
      </c>
      <c r="AQ511">
        <v>383</v>
      </c>
      <c r="AR511">
        <v>469</v>
      </c>
      <c r="AS511">
        <v>565</v>
      </c>
      <c r="AT511">
        <v>16</v>
      </c>
      <c r="AU511">
        <v>2974</v>
      </c>
      <c r="AV511">
        <v>2966</v>
      </c>
      <c r="AW511">
        <v>399</v>
      </c>
      <c r="AX511">
        <v>10088</v>
      </c>
      <c r="AY511">
        <v>10088</v>
      </c>
      <c r="AZ511">
        <v>2018</v>
      </c>
      <c r="BA511">
        <v>9.2525210520844094E-3</v>
      </c>
      <c r="BB511">
        <v>5.6007137192704198E-2</v>
      </c>
      <c r="BC511">
        <v>0.85074626865671599</v>
      </c>
      <c r="BD511">
        <v>3.5685963521015003E-2</v>
      </c>
      <c r="BE511">
        <v>5.3944706675657398E-3</v>
      </c>
      <c r="BF511">
        <v>530</v>
      </c>
      <c r="BG511">
        <v>530</v>
      </c>
      <c r="BH511">
        <v>530</v>
      </c>
      <c r="BI511">
        <v>530</v>
      </c>
      <c r="BJ511">
        <v>530</v>
      </c>
      <c r="BK511">
        <v>530</v>
      </c>
      <c r="BL511">
        <v>182.85300000000001</v>
      </c>
      <c r="BM511">
        <v>182.148</v>
      </c>
      <c r="BN511">
        <v>181.93799999999999</v>
      </c>
      <c r="BO511">
        <v>183.02500000000001</v>
      </c>
      <c r="BP511">
        <v>182.72399999999999</v>
      </c>
      <c r="BQ511">
        <v>182.95400000000001</v>
      </c>
      <c r="BR511">
        <v>690.99800000000005</v>
      </c>
      <c r="BS511">
        <v>697.36</v>
      </c>
      <c r="BT511">
        <v>734.62800000000004</v>
      </c>
      <c r="BU511">
        <v>759.11</v>
      </c>
      <c r="BV511">
        <v>525.92899999999997</v>
      </c>
      <c r="BW511">
        <v>550.28099999999995</v>
      </c>
      <c r="BX511">
        <v>8</v>
      </c>
      <c r="BY511">
        <v>8</v>
      </c>
      <c r="BZ511">
        <v>9</v>
      </c>
      <c r="CA511">
        <v>9</v>
      </c>
      <c r="CB511">
        <v>9</v>
      </c>
      <c r="CC511">
        <v>9</v>
      </c>
      <c r="CD511">
        <v>0.49824400639716798</v>
      </c>
      <c r="CE511" s="3">
        <v>43465</v>
      </c>
      <c r="CF511">
        <v>1403.8510000000001</v>
      </c>
      <c r="CG511" s="3">
        <v>43646</v>
      </c>
      <c r="CH511">
        <v>0.52333229992719399</v>
      </c>
      <c r="CI511">
        <v>0</v>
      </c>
      <c r="CK511">
        <v>4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293.36599999999999</v>
      </c>
      <c r="DF511">
        <v>324.34199999999998</v>
      </c>
      <c r="DG511">
        <v>239.46299999999999</v>
      </c>
      <c r="DH511">
        <v>317.18799999999999</v>
      </c>
      <c r="DI511">
        <v>197.77199999999999</v>
      </c>
      <c r="DJ511">
        <v>120.872</v>
      </c>
      <c r="DK511">
        <v>704.86099999999999</v>
      </c>
      <c r="DL511">
        <v>79.692999999999998</v>
      </c>
      <c r="DM511">
        <v>128.94499999999999</v>
      </c>
      <c r="DN511">
        <v>83.951999999999998</v>
      </c>
      <c r="DO511">
        <v>122.913</v>
      </c>
      <c r="DP511">
        <v>110.977</v>
      </c>
      <c r="DQ511">
        <v>110.83</v>
      </c>
      <c r="DR511">
        <v>624.84</v>
      </c>
      <c r="DS511">
        <v>547.36</v>
      </c>
      <c r="DT511">
        <v>584.62800000000004</v>
      </c>
      <c r="DU511">
        <v>593.46699999999998</v>
      </c>
      <c r="DV511">
        <v>456.93700000000001</v>
      </c>
      <c r="DW511">
        <v>481.33199999999999</v>
      </c>
      <c r="DX511">
        <v>0.55352075471698103</v>
      </c>
      <c r="DY511">
        <v>0.43583096804536903</v>
      </c>
      <c r="DZ511">
        <v>0.90425732057111596</v>
      </c>
      <c r="EA511">
        <v>0.46949779874213798</v>
      </c>
      <c r="EB511">
        <v>0.58167722668535904</v>
      </c>
      <c r="EC511">
        <v>0.83080085268799297</v>
      </c>
      <c r="ED511">
        <v>30</v>
      </c>
    </row>
    <row r="512" spans="1:134" x14ac:dyDescent="0.25">
      <c r="A512" s="6" t="s">
        <v>2954</v>
      </c>
      <c r="B512" t="s">
        <v>120</v>
      </c>
      <c r="C512">
        <v>200000</v>
      </c>
      <c r="E512" s="5" t="s">
        <v>1141</v>
      </c>
      <c r="F512">
        <v>0</v>
      </c>
      <c r="G512" s="2">
        <v>43704.375775462962</v>
      </c>
      <c r="H512" t="s">
        <v>121</v>
      </c>
      <c r="I512" s="2">
        <v>43710.397870370369</v>
      </c>
      <c r="J512">
        <v>2500000</v>
      </c>
      <c r="K512">
        <v>3</v>
      </c>
      <c r="L512" t="s">
        <v>129</v>
      </c>
      <c r="M512">
        <v>374</v>
      </c>
      <c r="N512">
        <v>4</v>
      </c>
      <c r="P512">
        <v>18.45</v>
      </c>
      <c r="Q512">
        <v>412</v>
      </c>
      <c r="R512" t="s">
        <v>664</v>
      </c>
      <c r="S512" t="s">
        <v>538</v>
      </c>
      <c r="T512" t="s">
        <v>3865</v>
      </c>
      <c r="U512" t="s">
        <v>3899</v>
      </c>
      <c r="V512">
        <v>72017</v>
      </c>
      <c r="W512" t="s">
        <v>119</v>
      </c>
      <c r="X512" s="1">
        <v>412</v>
      </c>
      <c r="Y512" t="s">
        <v>3881</v>
      </c>
      <c r="Z512" s="3">
        <v>42150</v>
      </c>
      <c r="AA512">
        <v>6</v>
      </c>
      <c r="AB512">
        <v>-1</v>
      </c>
      <c r="AC512">
        <v>6</v>
      </c>
      <c r="AD512">
        <v>5</v>
      </c>
      <c r="AE512">
        <v>6</v>
      </c>
      <c r="AF512">
        <v>1</v>
      </c>
      <c r="AG512">
        <v>0</v>
      </c>
      <c r="AH512">
        <v>3</v>
      </c>
      <c r="AI512">
        <v>0</v>
      </c>
      <c r="AK512">
        <v>2</v>
      </c>
      <c r="AL512">
        <v>3</v>
      </c>
      <c r="AM512">
        <v>19</v>
      </c>
      <c r="AN512">
        <v>302</v>
      </c>
      <c r="AO512">
        <v>389</v>
      </c>
      <c r="AP512">
        <v>15</v>
      </c>
      <c r="AQ512">
        <v>0</v>
      </c>
      <c r="AR512">
        <v>56</v>
      </c>
      <c r="AS512">
        <v>141</v>
      </c>
      <c r="AT512">
        <v>8</v>
      </c>
      <c r="AU512">
        <v>374</v>
      </c>
      <c r="AV512">
        <v>374</v>
      </c>
      <c r="AW512">
        <v>25</v>
      </c>
      <c r="AX512">
        <v>445</v>
      </c>
      <c r="AY512">
        <v>445</v>
      </c>
      <c r="AZ512">
        <v>2017</v>
      </c>
      <c r="BA512">
        <v>4.8843187660668301E-2</v>
      </c>
      <c r="BB512">
        <v>0.31685393258426903</v>
      </c>
      <c r="BC512">
        <v>0.44642857142857101</v>
      </c>
      <c r="BD512">
        <v>0.67865168539325804</v>
      </c>
      <c r="BE512">
        <v>2.1390374331550801E-2</v>
      </c>
      <c r="BL512">
        <v>33.289000000000001</v>
      </c>
      <c r="BM512">
        <v>35.326000000000001</v>
      </c>
      <c r="BN512">
        <v>35.039000000000001</v>
      </c>
      <c r="BO512">
        <v>33.781999999999996</v>
      </c>
      <c r="BP512">
        <v>34.978000000000002</v>
      </c>
      <c r="BQ512">
        <v>34.729999999999997</v>
      </c>
      <c r="BR512">
        <v>103.908</v>
      </c>
      <c r="BS512">
        <v>105.30800000000001</v>
      </c>
      <c r="BT512">
        <v>106.70399999999999</v>
      </c>
      <c r="BU512">
        <v>76.441999999999993</v>
      </c>
      <c r="BV512">
        <v>77.194999999999993</v>
      </c>
      <c r="BW512">
        <v>78.775000000000006</v>
      </c>
      <c r="BX512">
        <v>3</v>
      </c>
      <c r="BY512">
        <v>3</v>
      </c>
      <c r="BZ512">
        <v>3</v>
      </c>
      <c r="CA512">
        <v>2</v>
      </c>
      <c r="CB512">
        <v>2</v>
      </c>
      <c r="CC512">
        <v>2</v>
      </c>
      <c r="CD512">
        <v>0.378741358668365</v>
      </c>
      <c r="CE512" s="3">
        <v>43465</v>
      </c>
      <c r="CF512">
        <v>137.197</v>
      </c>
      <c r="CG512" s="3">
        <v>43646</v>
      </c>
      <c r="CH512">
        <v>0.70080206674877499</v>
      </c>
      <c r="CI512">
        <v>0</v>
      </c>
      <c r="CK512">
        <v>2</v>
      </c>
      <c r="CL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K512">
        <v>112.88</v>
      </c>
      <c r="DL512">
        <v>23.329000000000001</v>
      </c>
      <c r="DM512">
        <v>32.344999999999999</v>
      </c>
      <c r="DN512">
        <v>9.2899999999999991</v>
      </c>
      <c r="DO512">
        <v>3.782</v>
      </c>
      <c r="DP512">
        <v>4.9779999999999998</v>
      </c>
      <c r="DQ512">
        <v>4.7300000000000004</v>
      </c>
      <c r="DR512">
        <v>103.908</v>
      </c>
      <c r="DS512">
        <v>105.30800000000001</v>
      </c>
      <c r="DT512">
        <v>106.70399999999999</v>
      </c>
      <c r="DU512">
        <v>76.441999999999993</v>
      </c>
      <c r="DV512">
        <v>77.194999999999993</v>
      </c>
      <c r="DW512">
        <v>78.775000000000006</v>
      </c>
      <c r="DY512">
        <v>0.70080206674877499</v>
      </c>
      <c r="DZ512">
        <v>1</v>
      </c>
      <c r="EB512">
        <v>0.378741358668365</v>
      </c>
      <c r="EC512">
        <v>1</v>
      </c>
      <c r="ED512">
        <v>4</v>
      </c>
    </row>
    <row r="513" spans="1:134" x14ac:dyDescent="0.25">
      <c r="A513" s="6" t="s">
        <v>2950</v>
      </c>
      <c r="B513" t="s">
        <v>120</v>
      </c>
      <c r="C513">
        <v>300000</v>
      </c>
      <c r="E513" s="5" t="s">
        <v>1141</v>
      </c>
      <c r="F513">
        <v>0</v>
      </c>
      <c r="G513" s="2">
        <v>43704.349826388891</v>
      </c>
      <c r="H513" t="s">
        <v>121</v>
      </c>
      <c r="I513" s="2">
        <v>43710.385335648149</v>
      </c>
      <c r="J513">
        <v>2500000</v>
      </c>
      <c r="K513">
        <v>3</v>
      </c>
      <c r="L513" t="s">
        <v>128</v>
      </c>
      <c r="M513">
        <v>1390</v>
      </c>
      <c r="N513">
        <v>5.7</v>
      </c>
      <c r="O513">
        <v>12.5</v>
      </c>
      <c r="P513">
        <v>12.54</v>
      </c>
      <c r="Q513">
        <v>432101</v>
      </c>
      <c r="R513" t="s">
        <v>665</v>
      </c>
      <c r="S513" t="s">
        <v>126</v>
      </c>
      <c r="T513" t="s">
        <v>3858</v>
      </c>
      <c r="U513" t="s">
        <v>3897</v>
      </c>
      <c r="V513">
        <v>20066</v>
      </c>
      <c r="W513" t="s">
        <v>119</v>
      </c>
      <c r="X513" s="1">
        <v>432</v>
      </c>
      <c r="Y513" t="s">
        <v>3881</v>
      </c>
      <c r="Z513" s="3">
        <v>41855</v>
      </c>
      <c r="AA513">
        <v>4</v>
      </c>
      <c r="AB513">
        <v>0</v>
      </c>
      <c r="AC513">
        <v>6</v>
      </c>
      <c r="AD513">
        <v>4</v>
      </c>
      <c r="AE513">
        <v>6</v>
      </c>
      <c r="AF513">
        <v>0</v>
      </c>
      <c r="AG513">
        <v>0</v>
      </c>
      <c r="AH513">
        <v>6</v>
      </c>
      <c r="AI513">
        <v>0</v>
      </c>
      <c r="AJ513">
        <v>2</v>
      </c>
      <c r="AK513">
        <v>3</v>
      </c>
      <c r="AL513">
        <v>2</v>
      </c>
      <c r="AM513">
        <v>2</v>
      </c>
      <c r="AN513">
        <v>199</v>
      </c>
      <c r="AO513">
        <v>840</v>
      </c>
      <c r="AP513">
        <v>79</v>
      </c>
      <c r="AQ513">
        <v>64</v>
      </c>
      <c r="AR513">
        <v>71</v>
      </c>
      <c r="AS513">
        <v>446</v>
      </c>
      <c r="AT513">
        <v>55</v>
      </c>
      <c r="AU513">
        <v>1390</v>
      </c>
      <c r="AV513">
        <v>1390</v>
      </c>
      <c r="AW513">
        <v>71</v>
      </c>
      <c r="AX513">
        <v>911</v>
      </c>
      <c r="AY513">
        <v>911</v>
      </c>
      <c r="AZ513">
        <v>2018</v>
      </c>
      <c r="BA513">
        <v>2.3809523809523799E-3</v>
      </c>
      <c r="BB513">
        <v>0.48957189901207399</v>
      </c>
      <c r="BC513">
        <v>1</v>
      </c>
      <c r="BD513">
        <v>0.21844127332601501</v>
      </c>
      <c r="BE513">
        <v>3.9568345323740997E-2</v>
      </c>
      <c r="BF513">
        <v>70</v>
      </c>
      <c r="BG513">
        <v>70</v>
      </c>
      <c r="BH513">
        <v>70</v>
      </c>
      <c r="BI513">
        <v>70</v>
      </c>
      <c r="BJ513">
        <v>70</v>
      </c>
      <c r="BK513">
        <v>70</v>
      </c>
      <c r="BR513">
        <v>19.32</v>
      </c>
      <c r="BS513">
        <v>20.006</v>
      </c>
      <c r="BT513">
        <v>20.686</v>
      </c>
      <c r="BU513">
        <v>21.366</v>
      </c>
      <c r="BV513">
        <v>22.04</v>
      </c>
      <c r="BW513">
        <v>22.721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0.38447142857142802</v>
      </c>
      <c r="CE513" s="3">
        <v>43465</v>
      </c>
      <c r="CF513">
        <v>89.32</v>
      </c>
      <c r="CG513" s="3">
        <v>43646</v>
      </c>
      <c r="CH513">
        <v>0.1565</v>
      </c>
      <c r="CI513">
        <v>0</v>
      </c>
      <c r="CK513">
        <v>3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10.955</v>
      </c>
      <c r="DF513">
        <v>25.088999999999999</v>
      </c>
      <c r="DG513">
        <v>25.664000000000001</v>
      </c>
      <c r="DH513">
        <v>24.651</v>
      </c>
      <c r="DI513">
        <v>21.972000000000001</v>
      </c>
      <c r="DJ513">
        <v>53.146999999999998</v>
      </c>
      <c r="DK513">
        <v>34.786000000000001</v>
      </c>
      <c r="DR513">
        <v>19.32</v>
      </c>
      <c r="DS513">
        <v>20.006</v>
      </c>
      <c r="DT513">
        <v>20.686</v>
      </c>
      <c r="DU513">
        <v>21.366</v>
      </c>
      <c r="DV513">
        <v>22.04</v>
      </c>
      <c r="DW513">
        <v>22.721</v>
      </c>
      <c r="DX513">
        <v>0.1565</v>
      </c>
      <c r="DZ513">
        <v>1</v>
      </c>
      <c r="EA513">
        <v>0.38447142857142802</v>
      </c>
      <c r="EC513">
        <v>1</v>
      </c>
      <c r="ED513">
        <v>5</v>
      </c>
    </row>
    <row r="514" spans="1:134" x14ac:dyDescent="0.25">
      <c r="A514" s="6" t="s">
        <v>2992</v>
      </c>
      <c r="B514" t="s">
        <v>120</v>
      </c>
      <c r="C514">
        <v>250000</v>
      </c>
      <c r="E514" s="5" t="s">
        <v>1141</v>
      </c>
      <c r="F514">
        <v>0</v>
      </c>
      <c r="G514" s="2">
        <v>43705.549050925925</v>
      </c>
      <c r="H514" t="s">
        <v>121</v>
      </c>
      <c r="I514" s="2">
        <v>43709.933842592596</v>
      </c>
      <c r="J514">
        <v>2500000</v>
      </c>
      <c r="L514" t="s">
        <v>128</v>
      </c>
      <c r="M514">
        <v>3026</v>
      </c>
      <c r="N514">
        <v>1.3</v>
      </c>
      <c r="O514">
        <v>0</v>
      </c>
      <c r="P514">
        <v>0</v>
      </c>
      <c r="Q514">
        <v>46721</v>
      </c>
      <c r="R514" t="s">
        <v>137</v>
      </c>
      <c r="S514" t="s">
        <v>136</v>
      </c>
      <c r="T514" t="s">
        <v>3861</v>
      </c>
      <c r="U514" t="s">
        <v>3899</v>
      </c>
      <c r="V514">
        <v>80121</v>
      </c>
      <c r="W514" t="s">
        <v>184</v>
      </c>
      <c r="X514" s="1">
        <v>467</v>
      </c>
      <c r="Y514" t="s">
        <v>3882</v>
      </c>
      <c r="Z514" s="3">
        <v>41523</v>
      </c>
      <c r="AA514">
        <v>4</v>
      </c>
      <c r="AB514">
        <v>0</v>
      </c>
      <c r="AC514">
        <v>6</v>
      </c>
      <c r="AD514">
        <v>1</v>
      </c>
      <c r="AE514">
        <v>4</v>
      </c>
      <c r="AF514">
        <v>1</v>
      </c>
      <c r="AG514">
        <v>0</v>
      </c>
      <c r="AH514">
        <v>3</v>
      </c>
      <c r="AI514">
        <v>0</v>
      </c>
      <c r="AK514">
        <v>2</v>
      </c>
      <c r="AL514">
        <v>2</v>
      </c>
      <c r="AM514">
        <v>67</v>
      </c>
      <c r="AN514">
        <v>486</v>
      </c>
      <c r="AO514">
        <v>563</v>
      </c>
      <c r="AP514">
        <v>39</v>
      </c>
      <c r="AQ514">
        <v>54</v>
      </c>
      <c r="AR514">
        <v>1</v>
      </c>
      <c r="AS514">
        <v>143</v>
      </c>
      <c r="AT514">
        <v>39</v>
      </c>
      <c r="AU514">
        <v>3026</v>
      </c>
      <c r="AV514">
        <v>3026</v>
      </c>
      <c r="AW514">
        <v>1</v>
      </c>
      <c r="AX514">
        <v>564</v>
      </c>
      <c r="AY514">
        <v>564</v>
      </c>
      <c r="AZ514">
        <v>2017</v>
      </c>
      <c r="BA514">
        <v>0.119005328596802</v>
      </c>
      <c r="BB514">
        <v>0.25354609929077998</v>
      </c>
      <c r="BC514">
        <v>1</v>
      </c>
      <c r="BD514">
        <v>0.86170212765957399</v>
      </c>
      <c r="BE514">
        <v>1.28883013879709E-2</v>
      </c>
      <c r="BX514">
        <v>2</v>
      </c>
      <c r="BY514">
        <v>1</v>
      </c>
      <c r="BZ514">
        <v>1</v>
      </c>
      <c r="CA514">
        <v>1</v>
      </c>
      <c r="CB514">
        <v>1</v>
      </c>
      <c r="CC514">
        <v>1</v>
      </c>
      <c r="CE514" s="3">
        <v>43100</v>
      </c>
      <c r="CF514">
        <v>30.206</v>
      </c>
      <c r="CG514" s="3">
        <v>43404</v>
      </c>
      <c r="CI514">
        <v>0</v>
      </c>
      <c r="CK514">
        <v>0</v>
      </c>
      <c r="CL514">
        <v>0</v>
      </c>
      <c r="DK514">
        <v>50.423999999999999</v>
      </c>
      <c r="ED514">
        <v>6</v>
      </c>
    </row>
    <row r="515" spans="1:134" x14ac:dyDescent="0.25">
      <c r="A515" s="6" t="s">
        <v>3050</v>
      </c>
      <c r="B515" t="s">
        <v>120</v>
      </c>
      <c r="C515">
        <v>100000</v>
      </c>
      <c r="E515" s="5" t="s">
        <v>1141</v>
      </c>
      <c r="F515">
        <v>0</v>
      </c>
      <c r="G515" s="2">
        <v>43707.546851851854</v>
      </c>
      <c r="H515" t="s">
        <v>121</v>
      </c>
      <c r="I515" s="2">
        <v>43709.863611111112</v>
      </c>
      <c r="L515" t="s">
        <v>116</v>
      </c>
      <c r="M515">
        <v>18860</v>
      </c>
      <c r="N515">
        <v>4.0999999999999996</v>
      </c>
      <c r="Q515">
        <v>4671</v>
      </c>
      <c r="R515" t="s">
        <v>670</v>
      </c>
      <c r="S515" t="s">
        <v>223</v>
      </c>
      <c r="T515" t="s">
        <v>3870</v>
      </c>
      <c r="U515" t="s">
        <v>3897</v>
      </c>
      <c r="V515">
        <v>23891</v>
      </c>
      <c r="W515" t="s">
        <v>119</v>
      </c>
      <c r="X515" s="1">
        <v>467</v>
      </c>
      <c r="Y515" t="s">
        <v>3882</v>
      </c>
      <c r="Z515" s="3">
        <v>43182</v>
      </c>
      <c r="AA515">
        <v>2</v>
      </c>
      <c r="AC515">
        <v>6</v>
      </c>
      <c r="AD515">
        <v>0</v>
      </c>
      <c r="AE515">
        <v>3</v>
      </c>
      <c r="AF515">
        <v>2</v>
      </c>
      <c r="AG515">
        <v>0</v>
      </c>
      <c r="AH515">
        <v>1</v>
      </c>
      <c r="AI515">
        <v>0</v>
      </c>
      <c r="AK515">
        <v>1</v>
      </c>
      <c r="AL515">
        <v>1</v>
      </c>
      <c r="AM515">
        <v>350</v>
      </c>
      <c r="AN515">
        <v>736</v>
      </c>
      <c r="AO515">
        <v>1030</v>
      </c>
      <c r="AP515">
        <v>776</v>
      </c>
      <c r="AQ515">
        <v>0</v>
      </c>
      <c r="AR515">
        <v>181</v>
      </c>
      <c r="AS515">
        <v>901</v>
      </c>
      <c r="AT515">
        <v>745</v>
      </c>
      <c r="AU515">
        <v>18857</v>
      </c>
      <c r="AV515">
        <v>18857</v>
      </c>
      <c r="AW515">
        <v>106</v>
      </c>
      <c r="AX515">
        <v>1211</v>
      </c>
      <c r="AY515">
        <v>1211</v>
      </c>
      <c r="AZ515">
        <v>2018</v>
      </c>
      <c r="BA515">
        <v>0.33980582524271802</v>
      </c>
      <c r="BB515">
        <v>0.74401321222130401</v>
      </c>
      <c r="BC515">
        <v>0.58563535911602205</v>
      </c>
      <c r="BD515">
        <v>0.60776218001651505</v>
      </c>
      <c r="BE515">
        <v>3.9507875059659497E-2</v>
      </c>
      <c r="CK515">
        <v>0</v>
      </c>
      <c r="CL515">
        <v>0</v>
      </c>
      <c r="ED515">
        <v>1</v>
      </c>
    </row>
    <row r="516" spans="1:134" x14ac:dyDescent="0.25">
      <c r="A516" s="6" t="s">
        <v>2503</v>
      </c>
      <c r="B516" t="s">
        <v>120</v>
      </c>
      <c r="C516">
        <v>100000</v>
      </c>
      <c r="E516" s="5" t="s">
        <v>1141</v>
      </c>
      <c r="F516">
        <v>0</v>
      </c>
      <c r="G516" s="2">
        <v>43664.436944444446</v>
      </c>
      <c r="H516" t="s">
        <v>121</v>
      </c>
      <c r="I516" s="2">
        <v>43709.862557870372</v>
      </c>
      <c r="L516" t="s">
        <v>148</v>
      </c>
      <c r="M516">
        <v>778</v>
      </c>
      <c r="N516">
        <v>5.9</v>
      </c>
      <c r="O516">
        <v>5.556</v>
      </c>
      <c r="P516">
        <v>3.3980000000000001</v>
      </c>
      <c r="Q516">
        <v>2829</v>
      </c>
      <c r="R516" t="s">
        <v>343</v>
      </c>
      <c r="S516" t="s">
        <v>205</v>
      </c>
      <c r="T516" t="s">
        <v>3856</v>
      </c>
      <c r="U516" t="s">
        <v>3898</v>
      </c>
      <c r="V516">
        <v>35137</v>
      </c>
      <c r="W516" t="s">
        <v>119</v>
      </c>
      <c r="X516" s="1">
        <v>289</v>
      </c>
      <c r="Y516" t="s">
        <v>3888</v>
      </c>
      <c r="Z516" s="3">
        <v>41794</v>
      </c>
      <c r="AA516">
        <v>5</v>
      </c>
      <c r="AB516">
        <v>1</v>
      </c>
      <c r="AC516">
        <v>6</v>
      </c>
      <c r="AD516">
        <v>7</v>
      </c>
      <c r="AE516">
        <v>7</v>
      </c>
      <c r="AF516">
        <v>0</v>
      </c>
      <c r="AG516">
        <v>0</v>
      </c>
      <c r="AH516">
        <v>6</v>
      </c>
      <c r="AI516">
        <v>0</v>
      </c>
      <c r="AJ516">
        <v>2</v>
      </c>
      <c r="AK516">
        <v>4</v>
      </c>
      <c r="AL516">
        <v>1</v>
      </c>
      <c r="AM516">
        <v>42</v>
      </c>
      <c r="AN516">
        <v>112</v>
      </c>
      <c r="AO516">
        <v>695</v>
      </c>
      <c r="AP516">
        <v>46</v>
      </c>
      <c r="AQ516">
        <v>99</v>
      </c>
      <c r="AR516">
        <v>35</v>
      </c>
      <c r="AS516">
        <v>84</v>
      </c>
      <c r="AT516">
        <v>41</v>
      </c>
      <c r="AU516">
        <v>778</v>
      </c>
      <c r="AV516">
        <v>778</v>
      </c>
      <c r="AW516">
        <v>35</v>
      </c>
      <c r="AX516">
        <v>730</v>
      </c>
      <c r="AY516">
        <v>730</v>
      </c>
      <c r="AZ516">
        <v>2017</v>
      </c>
      <c r="BA516">
        <v>6.0431654676258897E-2</v>
      </c>
      <c r="BB516">
        <v>0.115068493150684</v>
      </c>
      <c r="BC516">
        <v>1</v>
      </c>
      <c r="BD516">
        <v>0.153424657534246</v>
      </c>
      <c r="BE516">
        <v>5.2699228791773703E-2</v>
      </c>
      <c r="BF516">
        <v>380</v>
      </c>
      <c r="BG516">
        <v>380</v>
      </c>
      <c r="BH516">
        <v>180</v>
      </c>
      <c r="BI516">
        <v>180</v>
      </c>
      <c r="BJ516">
        <v>180</v>
      </c>
      <c r="BK516">
        <v>180</v>
      </c>
      <c r="BR516">
        <v>105.351</v>
      </c>
      <c r="BS516">
        <v>107.658</v>
      </c>
      <c r="BT516">
        <v>109.952</v>
      </c>
      <c r="BU516">
        <v>112.249</v>
      </c>
      <c r="BV516">
        <v>114.53100000000001</v>
      </c>
      <c r="BW516">
        <v>116.83499999999999</v>
      </c>
      <c r="BX516">
        <v>2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0.69318260869565196</v>
      </c>
      <c r="CE516" s="3">
        <v>43465</v>
      </c>
      <c r="CF516">
        <v>485.351</v>
      </c>
      <c r="CG516" s="3">
        <v>43646</v>
      </c>
      <c r="CH516">
        <v>0.73997631578947298</v>
      </c>
      <c r="CI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281.19099999999997</v>
      </c>
      <c r="DF516">
        <v>245.83199999999999</v>
      </c>
      <c r="DG516">
        <v>71.936999999999998</v>
      </c>
      <c r="DH516">
        <v>179.68799999999999</v>
      </c>
      <c r="DI516">
        <v>162.68799999999999</v>
      </c>
      <c r="DJ516">
        <v>174.68799999999999</v>
      </c>
      <c r="DK516">
        <v>289.10700000000003</v>
      </c>
      <c r="DR516">
        <v>105.351</v>
      </c>
      <c r="DS516">
        <v>107.658</v>
      </c>
      <c r="DT516">
        <v>109.952</v>
      </c>
      <c r="DU516">
        <v>112.249</v>
      </c>
      <c r="DV516">
        <v>114.53100000000001</v>
      </c>
      <c r="DW516">
        <v>116.83499999999999</v>
      </c>
      <c r="DX516">
        <v>0.73997631578947298</v>
      </c>
      <c r="DZ516">
        <v>1</v>
      </c>
      <c r="EA516">
        <v>0.75407027027026996</v>
      </c>
      <c r="EC516">
        <v>1</v>
      </c>
      <c r="ED516">
        <v>5</v>
      </c>
    </row>
    <row r="517" spans="1:134" x14ac:dyDescent="0.25">
      <c r="A517" s="6" t="s">
        <v>3051</v>
      </c>
      <c r="B517" t="s">
        <v>120</v>
      </c>
      <c r="C517">
        <v>200000</v>
      </c>
      <c r="E517" s="5" t="s">
        <v>1141</v>
      </c>
      <c r="F517">
        <v>0</v>
      </c>
      <c r="G517" s="2">
        <v>43707.55091435185</v>
      </c>
      <c r="H517" t="s">
        <v>121</v>
      </c>
      <c r="I517" s="2">
        <v>43709.860694444447</v>
      </c>
      <c r="L517" t="s">
        <v>122</v>
      </c>
      <c r="M517">
        <v>984</v>
      </c>
      <c r="N517">
        <v>7.4</v>
      </c>
      <c r="O517">
        <v>0</v>
      </c>
      <c r="P517">
        <v>0</v>
      </c>
      <c r="Q517">
        <v>4941</v>
      </c>
      <c r="R517" t="s">
        <v>671</v>
      </c>
      <c r="S517" t="s">
        <v>186</v>
      </c>
      <c r="T517" t="s">
        <v>3863</v>
      </c>
      <c r="U517" t="s">
        <v>3898</v>
      </c>
      <c r="V517">
        <v>31055</v>
      </c>
      <c r="W517" t="s">
        <v>119</v>
      </c>
      <c r="X517" s="1">
        <v>494</v>
      </c>
      <c r="Y517" t="s">
        <v>3895</v>
      </c>
      <c r="Z517" s="3">
        <v>40672</v>
      </c>
      <c r="AA517">
        <v>4</v>
      </c>
      <c r="AB517">
        <v>0</v>
      </c>
      <c r="AC517">
        <v>6</v>
      </c>
      <c r="AD517">
        <v>10</v>
      </c>
      <c r="AE517">
        <v>7</v>
      </c>
      <c r="AF517">
        <v>0</v>
      </c>
      <c r="AG517">
        <v>0</v>
      </c>
      <c r="AH517">
        <v>6</v>
      </c>
      <c r="AI517">
        <v>0</v>
      </c>
      <c r="AJ517">
        <v>2</v>
      </c>
      <c r="AK517">
        <v>4</v>
      </c>
      <c r="AL517">
        <v>2</v>
      </c>
      <c r="AM517">
        <v>4</v>
      </c>
      <c r="AN517">
        <v>188</v>
      </c>
      <c r="AO517">
        <v>119</v>
      </c>
      <c r="AP517">
        <v>57</v>
      </c>
      <c r="AQ517">
        <v>31</v>
      </c>
      <c r="AR517">
        <v>422</v>
      </c>
      <c r="AS517">
        <v>473</v>
      </c>
      <c r="AT517">
        <v>33</v>
      </c>
      <c r="AU517">
        <v>984</v>
      </c>
      <c r="AV517">
        <v>769</v>
      </c>
      <c r="AW517">
        <v>420</v>
      </c>
      <c r="AX517">
        <v>541</v>
      </c>
      <c r="AY517">
        <v>541</v>
      </c>
      <c r="AZ517">
        <v>2016</v>
      </c>
      <c r="BA517">
        <v>3.3613445378151197E-2</v>
      </c>
      <c r="BB517">
        <v>0.87430683918669105</v>
      </c>
      <c r="BC517">
        <v>0.99526066350710896</v>
      </c>
      <c r="BD517">
        <v>0.34750462107208802</v>
      </c>
      <c r="BE517">
        <v>4.2912873862158599E-2</v>
      </c>
      <c r="BF517">
        <v>300</v>
      </c>
      <c r="BG517">
        <v>400</v>
      </c>
      <c r="BH517">
        <v>100</v>
      </c>
      <c r="BI517">
        <v>100</v>
      </c>
      <c r="BJ517">
        <v>100</v>
      </c>
      <c r="BK517">
        <v>100</v>
      </c>
      <c r="BL517">
        <v>21.516999999999999</v>
      </c>
      <c r="BM517">
        <v>20.687999999999999</v>
      </c>
      <c r="BN517">
        <v>10.119999999999999</v>
      </c>
      <c r="BO517">
        <v>10.29</v>
      </c>
      <c r="BP517">
        <v>10</v>
      </c>
      <c r="BQ517">
        <v>10.029999999999999</v>
      </c>
      <c r="BR517">
        <v>241.423</v>
      </c>
      <c r="BS517">
        <v>246.261</v>
      </c>
      <c r="BT517">
        <v>251.084</v>
      </c>
      <c r="BU517">
        <v>254.62299999999999</v>
      </c>
      <c r="BV517">
        <v>260.68799999999999</v>
      </c>
      <c r="BW517">
        <v>264.20400000000001</v>
      </c>
      <c r="BX517">
        <v>5</v>
      </c>
      <c r="BY517">
        <v>5</v>
      </c>
      <c r="BZ517">
        <v>5</v>
      </c>
      <c r="CA517">
        <v>5</v>
      </c>
      <c r="CB517">
        <v>5</v>
      </c>
      <c r="CC517">
        <v>5</v>
      </c>
      <c r="CD517">
        <v>0.59244490104807401</v>
      </c>
      <c r="CE517" s="3">
        <v>43465</v>
      </c>
      <c r="CF517">
        <v>562.94000000000005</v>
      </c>
      <c r="CG517" s="3">
        <v>43646</v>
      </c>
      <c r="CH517">
        <v>0.63012842244733502</v>
      </c>
      <c r="CI517">
        <v>1.0720000000000001</v>
      </c>
      <c r="CK517">
        <v>5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1.0720000000000001</v>
      </c>
      <c r="DB517">
        <v>0</v>
      </c>
      <c r="DC517">
        <v>0</v>
      </c>
      <c r="DD517">
        <v>0</v>
      </c>
      <c r="DE517">
        <v>188.447</v>
      </c>
      <c r="DF517">
        <v>95.552999999999997</v>
      </c>
      <c r="DG517">
        <v>100</v>
      </c>
      <c r="DH517">
        <v>100</v>
      </c>
      <c r="DI517">
        <v>100</v>
      </c>
      <c r="DJ517">
        <v>76.22</v>
      </c>
      <c r="DK517">
        <v>362.79899999999998</v>
      </c>
      <c r="DL517">
        <v>14.15</v>
      </c>
      <c r="DM517">
        <v>0.68799999999999994</v>
      </c>
      <c r="DN517">
        <v>8.7590000000000003</v>
      </c>
      <c r="DO517">
        <v>9.8670000000000009</v>
      </c>
      <c r="DP517">
        <v>6.9379999999999997</v>
      </c>
      <c r="DQ517">
        <v>0.03</v>
      </c>
      <c r="DR517">
        <v>241.423</v>
      </c>
      <c r="DS517">
        <v>246.261</v>
      </c>
      <c r="DT517">
        <v>252.15600000000001</v>
      </c>
      <c r="DU517">
        <v>254.62299999999999</v>
      </c>
      <c r="DV517">
        <v>260.68799999999999</v>
      </c>
      <c r="DW517">
        <v>264.20400000000001</v>
      </c>
      <c r="DX517">
        <v>0.62815666666666603</v>
      </c>
      <c r="DY517">
        <v>0.657619556629641</v>
      </c>
      <c r="DZ517">
        <v>1</v>
      </c>
      <c r="EA517">
        <v>0.60019999999999996</v>
      </c>
      <c r="EB517">
        <v>0.489224998487506</v>
      </c>
      <c r="EC517">
        <v>1.0007060607278</v>
      </c>
      <c r="ED517">
        <v>8</v>
      </c>
    </row>
    <row r="518" spans="1:134" x14ac:dyDescent="0.25">
      <c r="A518" s="6" t="s">
        <v>3031</v>
      </c>
      <c r="B518" t="s">
        <v>120</v>
      </c>
      <c r="C518">
        <v>250000</v>
      </c>
      <c r="E518" s="5" t="s">
        <v>1141</v>
      </c>
      <c r="F518">
        <v>0</v>
      </c>
      <c r="G518" s="2">
        <v>43706.674895833334</v>
      </c>
      <c r="H518" t="s">
        <v>121</v>
      </c>
      <c r="I518" s="2">
        <v>43709.859629629631</v>
      </c>
      <c r="L518" t="s">
        <v>173</v>
      </c>
      <c r="M518">
        <v>768</v>
      </c>
      <c r="N518">
        <v>8.3000000000000007</v>
      </c>
      <c r="O518">
        <v>7.6050000000000004</v>
      </c>
      <c r="P518">
        <v>6.8730000000000002</v>
      </c>
      <c r="Q518">
        <v>453101</v>
      </c>
      <c r="R518" t="s">
        <v>416</v>
      </c>
      <c r="S518" t="s">
        <v>314</v>
      </c>
      <c r="T518" t="s">
        <v>3865</v>
      </c>
      <c r="U518" t="s">
        <v>3900</v>
      </c>
      <c r="V518">
        <v>47122</v>
      </c>
      <c r="W518" t="s">
        <v>119</v>
      </c>
      <c r="X518" s="1">
        <v>479</v>
      </c>
      <c r="Y518" t="s">
        <v>3882</v>
      </c>
      <c r="Z518" s="3">
        <v>42634</v>
      </c>
      <c r="AA518">
        <v>7</v>
      </c>
      <c r="AB518">
        <v>-1</v>
      </c>
      <c r="AC518">
        <v>6</v>
      </c>
      <c r="AD518">
        <v>23</v>
      </c>
      <c r="AE518">
        <v>9</v>
      </c>
      <c r="AF518">
        <v>-2</v>
      </c>
      <c r="AG518">
        <v>0</v>
      </c>
      <c r="AH518">
        <v>6</v>
      </c>
      <c r="AI518">
        <v>0</v>
      </c>
      <c r="AK518">
        <v>6</v>
      </c>
      <c r="AL518">
        <v>2</v>
      </c>
      <c r="AM518">
        <v>5</v>
      </c>
      <c r="AN518">
        <v>102</v>
      </c>
      <c r="AO518">
        <v>641</v>
      </c>
      <c r="AP518">
        <v>64</v>
      </c>
      <c r="AQ518">
        <v>648</v>
      </c>
      <c r="AR518">
        <v>232</v>
      </c>
      <c r="AS518">
        <v>217</v>
      </c>
      <c r="AT518">
        <v>14</v>
      </c>
      <c r="AU518">
        <v>768</v>
      </c>
      <c r="AV518">
        <v>768</v>
      </c>
      <c r="AW518">
        <v>24</v>
      </c>
      <c r="AX518">
        <v>873</v>
      </c>
      <c r="AY518">
        <v>873</v>
      </c>
      <c r="AZ518">
        <v>2018</v>
      </c>
      <c r="BA518">
        <v>7.8003120124804899E-3</v>
      </c>
      <c r="BB518">
        <v>0.24856815578465</v>
      </c>
      <c r="BC518">
        <v>0.10344827586206801</v>
      </c>
      <c r="BD518">
        <v>0.116838487972508</v>
      </c>
      <c r="BE518">
        <v>1.8229166666666598E-2</v>
      </c>
      <c r="BF518">
        <v>408.08199999999999</v>
      </c>
      <c r="BG518">
        <v>351.95299999999997</v>
      </c>
      <c r="BH518">
        <v>355.59300000000002</v>
      </c>
      <c r="BI518">
        <v>308.29300000000001</v>
      </c>
      <c r="BJ518">
        <v>301.3</v>
      </c>
      <c r="BK518">
        <v>279.24400000000003</v>
      </c>
      <c r="BL518">
        <v>102.551</v>
      </c>
      <c r="BM518">
        <v>99.004999999999995</v>
      </c>
      <c r="BN518">
        <v>95.77</v>
      </c>
      <c r="BO518">
        <v>107.14</v>
      </c>
      <c r="BP518">
        <v>100.821</v>
      </c>
      <c r="BQ518">
        <v>262.09500000000003</v>
      </c>
      <c r="BR518">
        <v>191.869</v>
      </c>
      <c r="BS518">
        <v>256.66899999999998</v>
      </c>
      <c r="BT518">
        <v>264.92899999999997</v>
      </c>
      <c r="BU518">
        <v>317.28899999999999</v>
      </c>
      <c r="BV518">
        <v>330.57900000000001</v>
      </c>
      <c r="BW518">
        <v>329.53399999999999</v>
      </c>
      <c r="BX518">
        <v>5</v>
      </c>
      <c r="BY518">
        <v>5</v>
      </c>
      <c r="BZ518">
        <v>5</v>
      </c>
      <c r="CA518">
        <v>5</v>
      </c>
      <c r="CB518">
        <v>5</v>
      </c>
      <c r="CC518">
        <v>5</v>
      </c>
      <c r="CD518">
        <v>0.92034264517485997</v>
      </c>
      <c r="CE518" s="3">
        <v>43465</v>
      </c>
      <c r="CF518">
        <v>702.50199999999995</v>
      </c>
      <c r="CG518" s="3">
        <v>43646</v>
      </c>
      <c r="CH518">
        <v>0.99008485546370795</v>
      </c>
      <c r="CI518">
        <v>46.896999999999998</v>
      </c>
      <c r="CK518">
        <v>11</v>
      </c>
      <c r="CL518">
        <v>4</v>
      </c>
      <c r="CM518">
        <v>0</v>
      </c>
      <c r="CN518">
        <v>18.649000000000001</v>
      </c>
      <c r="CO518">
        <v>0</v>
      </c>
      <c r="CP518">
        <v>0</v>
      </c>
      <c r="CQ518">
        <v>0</v>
      </c>
      <c r="CR518">
        <v>0</v>
      </c>
      <c r="CS518">
        <v>3.52</v>
      </c>
      <c r="CT518">
        <v>10.215</v>
      </c>
      <c r="CU518">
        <v>14.157</v>
      </c>
      <c r="CV518">
        <v>40.884999999999998</v>
      </c>
      <c r="CW518">
        <v>0</v>
      </c>
      <c r="CX518">
        <v>0</v>
      </c>
      <c r="CY518">
        <v>0.41299999999999998</v>
      </c>
      <c r="CZ518">
        <v>0</v>
      </c>
      <c r="DA518">
        <v>5.4340000000000002</v>
      </c>
      <c r="DB518">
        <v>6.0119999999999996</v>
      </c>
      <c r="DC518">
        <v>0</v>
      </c>
      <c r="DD518">
        <v>0</v>
      </c>
      <c r="DE518">
        <v>406.92399999999998</v>
      </c>
      <c r="DF518">
        <v>359.54599999999999</v>
      </c>
      <c r="DG518">
        <v>335.13799999999998</v>
      </c>
      <c r="DH518">
        <v>301.67399999999998</v>
      </c>
      <c r="DI518">
        <v>258.63900000000001</v>
      </c>
      <c r="DJ518">
        <v>233.27500000000001</v>
      </c>
      <c r="DK518">
        <v>669.57</v>
      </c>
      <c r="DL518">
        <v>98.646000000000001</v>
      </c>
      <c r="DM518">
        <v>108.229</v>
      </c>
      <c r="DN518">
        <v>103.587</v>
      </c>
      <c r="DO518">
        <v>145.58699999999999</v>
      </c>
      <c r="DP518">
        <v>84.584999999999994</v>
      </c>
      <c r="DQ518">
        <v>115.21899999999999</v>
      </c>
      <c r="DR518">
        <v>192.28200000000001</v>
      </c>
      <c r="DS518">
        <v>241.83099999999999</v>
      </c>
      <c r="DT518">
        <v>259.37200000000001</v>
      </c>
      <c r="DU518">
        <v>283.29399999999998</v>
      </c>
      <c r="DV518">
        <v>329.56599999999997</v>
      </c>
      <c r="DW518">
        <v>327.76400000000001</v>
      </c>
      <c r="DX518">
        <v>0.99716233502090201</v>
      </c>
      <c r="DY518">
        <v>0.96192138545699202</v>
      </c>
      <c r="DZ518">
        <v>1.0021525103065101</v>
      </c>
      <c r="EA518">
        <v>0.94548719982638696</v>
      </c>
      <c r="EB518">
        <v>0.85466299704710302</v>
      </c>
      <c r="EC518">
        <v>0.96643146216531195</v>
      </c>
      <c r="ED518">
        <v>3</v>
      </c>
    </row>
    <row r="519" spans="1:134" x14ac:dyDescent="0.25">
      <c r="A519" s="6" t="s">
        <v>3024</v>
      </c>
      <c r="B519" t="s">
        <v>120</v>
      </c>
      <c r="C519">
        <v>50000</v>
      </c>
      <c r="E519" s="5" t="s">
        <v>1141</v>
      </c>
      <c r="F519">
        <v>0</v>
      </c>
      <c r="G519" s="2">
        <v>43706.624641203707</v>
      </c>
      <c r="H519" t="s">
        <v>121</v>
      </c>
      <c r="I519" s="2">
        <v>43709.858703703707</v>
      </c>
      <c r="L519" t="s">
        <v>122</v>
      </c>
      <c r="M519">
        <v>974</v>
      </c>
      <c r="N519">
        <v>13.6</v>
      </c>
      <c r="Q519">
        <v>279009</v>
      </c>
      <c r="R519" t="s">
        <v>256</v>
      </c>
      <c r="S519" t="s">
        <v>255</v>
      </c>
      <c r="T519" t="s">
        <v>3862</v>
      </c>
      <c r="U519" t="s">
        <v>3899</v>
      </c>
      <c r="V519">
        <v>70131</v>
      </c>
      <c r="W519" t="s">
        <v>119</v>
      </c>
      <c r="X519" s="1">
        <v>332</v>
      </c>
      <c r="Y519" t="s">
        <v>3888</v>
      </c>
      <c r="Z519" s="3">
        <v>40070</v>
      </c>
      <c r="AA519">
        <v>5</v>
      </c>
      <c r="AB519">
        <v>-1</v>
      </c>
      <c r="AC519">
        <v>6</v>
      </c>
      <c r="AD519">
        <v>14</v>
      </c>
      <c r="AE519">
        <v>8</v>
      </c>
      <c r="AF519">
        <v>-1</v>
      </c>
      <c r="AG519">
        <v>0</v>
      </c>
      <c r="AH519">
        <v>6</v>
      </c>
      <c r="AI519">
        <v>1</v>
      </c>
      <c r="AJ519">
        <v>2</v>
      </c>
      <c r="AK519">
        <v>5</v>
      </c>
      <c r="AL519">
        <v>1</v>
      </c>
      <c r="AM519">
        <v>24</v>
      </c>
      <c r="AN519">
        <v>320</v>
      </c>
      <c r="AO519">
        <v>541</v>
      </c>
      <c r="AP519">
        <v>132</v>
      </c>
      <c r="AQ519">
        <v>0</v>
      </c>
      <c r="AR519">
        <v>83</v>
      </c>
      <c r="AS519">
        <v>494</v>
      </c>
      <c r="AT519">
        <v>102</v>
      </c>
      <c r="AU519">
        <v>974</v>
      </c>
      <c r="AV519">
        <v>974</v>
      </c>
      <c r="AW519">
        <v>59</v>
      </c>
      <c r="AX519">
        <v>624</v>
      </c>
      <c r="AY519">
        <v>624</v>
      </c>
      <c r="AZ519">
        <v>2018</v>
      </c>
      <c r="BA519">
        <v>4.4362292051756E-2</v>
      </c>
      <c r="BB519">
        <v>0.79166666666666596</v>
      </c>
      <c r="BC519">
        <v>0.71084337349397497</v>
      </c>
      <c r="BD519">
        <v>0.512820512820512</v>
      </c>
      <c r="BE519">
        <v>0.104722792607802</v>
      </c>
      <c r="BX519">
        <v>1</v>
      </c>
      <c r="CD519">
        <v>1.41926311573888</v>
      </c>
      <c r="CF519">
        <v>24.97</v>
      </c>
      <c r="CG519" s="3">
        <v>43616</v>
      </c>
      <c r="CH519">
        <v>1.41926311573888</v>
      </c>
      <c r="CI519">
        <v>10.468999999999999</v>
      </c>
      <c r="CK519">
        <v>1</v>
      </c>
      <c r="CL519">
        <v>1</v>
      </c>
      <c r="ED519">
        <v>10</v>
      </c>
    </row>
    <row r="520" spans="1:134" x14ac:dyDescent="0.25">
      <c r="A520" s="6" t="s">
        <v>2953</v>
      </c>
      <c r="B520" t="s">
        <v>120</v>
      </c>
      <c r="C520">
        <v>1000000</v>
      </c>
      <c r="E520" s="5" t="s">
        <v>1141</v>
      </c>
      <c r="F520">
        <v>0</v>
      </c>
      <c r="G520" s="2">
        <v>43704.375</v>
      </c>
      <c r="H520" t="s">
        <v>121</v>
      </c>
      <c r="I520" s="2">
        <v>43707.597997685189</v>
      </c>
      <c r="J520">
        <v>1230687</v>
      </c>
      <c r="K520">
        <v>4</v>
      </c>
      <c r="L520" t="s">
        <v>129</v>
      </c>
      <c r="M520">
        <v>11430</v>
      </c>
      <c r="N520">
        <v>4</v>
      </c>
      <c r="O520">
        <v>6.593</v>
      </c>
      <c r="P520">
        <v>5.6669999999999998</v>
      </c>
      <c r="Q520">
        <v>432101</v>
      </c>
      <c r="R520" t="s">
        <v>137</v>
      </c>
      <c r="S520" t="s">
        <v>136</v>
      </c>
      <c r="T520" t="s">
        <v>3861</v>
      </c>
      <c r="U520" t="s">
        <v>3899</v>
      </c>
      <c r="V520">
        <v>80138</v>
      </c>
      <c r="W520" t="s">
        <v>119</v>
      </c>
      <c r="X520" s="1">
        <v>412</v>
      </c>
      <c r="Y520" t="s">
        <v>3881</v>
      </c>
      <c r="Z520" s="3">
        <v>37309</v>
      </c>
      <c r="AA520">
        <v>6</v>
      </c>
      <c r="AB520">
        <v>0</v>
      </c>
      <c r="AC520">
        <v>6</v>
      </c>
      <c r="AD520">
        <v>6</v>
      </c>
      <c r="AE520">
        <v>6</v>
      </c>
      <c r="AF520">
        <v>1</v>
      </c>
      <c r="AG520">
        <v>0</v>
      </c>
      <c r="AH520">
        <v>4</v>
      </c>
      <c r="AI520">
        <v>0</v>
      </c>
      <c r="AJ520">
        <v>2</v>
      </c>
      <c r="AK520">
        <v>3</v>
      </c>
      <c r="AL520">
        <v>1</v>
      </c>
      <c r="AM520">
        <v>139</v>
      </c>
      <c r="AN520">
        <v>1482</v>
      </c>
      <c r="AO520">
        <v>5127</v>
      </c>
      <c r="AP520">
        <v>452</v>
      </c>
      <c r="AQ520">
        <v>2228</v>
      </c>
      <c r="AR520">
        <v>235</v>
      </c>
      <c r="AS520">
        <v>1690</v>
      </c>
      <c r="AT520">
        <v>247</v>
      </c>
      <c r="AU520">
        <v>11431</v>
      </c>
      <c r="AV520">
        <v>11431</v>
      </c>
      <c r="AW520">
        <v>29</v>
      </c>
      <c r="AX520">
        <v>5362</v>
      </c>
      <c r="AY520">
        <v>5362</v>
      </c>
      <c r="AZ520">
        <v>2018</v>
      </c>
      <c r="BA520">
        <v>2.7111371172225399E-2</v>
      </c>
      <c r="BB520">
        <v>0.31518090264826498</v>
      </c>
      <c r="BC520">
        <v>0.123404255319148</v>
      </c>
      <c r="BD520">
        <v>0.27638940693770903</v>
      </c>
      <c r="BE520">
        <v>2.1607908319482099E-2</v>
      </c>
      <c r="BF520">
        <v>2507.9989999999998</v>
      </c>
      <c r="BG520">
        <v>2766.116</v>
      </c>
      <c r="BH520">
        <v>2637.5529999999999</v>
      </c>
      <c r="BI520">
        <v>2549.1480000000001</v>
      </c>
      <c r="BJ520">
        <v>2409.7930000000001</v>
      </c>
      <c r="BK520">
        <v>2581.5619999999999</v>
      </c>
      <c r="BL520">
        <v>292.51100000000002</v>
      </c>
      <c r="BM520">
        <v>92.266999999999996</v>
      </c>
      <c r="BN520">
        <v>92.52</v>
      </c>
      <c r="BO520">
        <v>92.093000000000004</v>
      </c>
      <c r="BP520">
        <v>92.397000000000006</v>
      </c>
      <c r="BQ520">
        <v>92.491</v>
      </c>
      <c r="BR520">
        <v>603.03399999999999</v>
      </c>
      <c r="BS520">
        <v>624.46699999999998</v>
      </c>
      <c r="BT520">
        <v>645.43200000000002</v>
      </c>
      <c r="BU520">
        <v>671.65099999999995</v>
      </c>
      <c r="BV520">
        <v>691.62699999999995</v>
      </c>
      <c r="BW520">
        <v>730.20500000000004</v>
      </c>
      <c r="BX520">
        <v>4</v>
      </c>
      <c r="BY520">
        <v>4</v>
      </c>
      <c r="BZ520">
        <v>4</v>
      </c>
      <c r="CA520">
        <v>4</v>
      </c>
      <c r="CB520">
        <v>4</v>
      </c>
      <c r="CC520">
        <v>4</v>
      </c>
      <c r="CD520">
        <v>0.68190683339040903</v>
      </c>
      <c r="CE520" s="3">
        <v>43465</v>
      </c>
      <c r="CF520">
        <v>3403.5439999999999</v>
      </c>
      <c r="CG520" s="3">
        <v>43616</v>
      </c>
      <c r="CH520">
        <v>0.79243352103723896</v>
      </c>
      <c r="CI520">
        <v>0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1960.597</v>
      </c>
      <c r="DF520">
        <v>2018.482</v>
      </c>
      <c r="DG520">
        <v>1368.97</v>
      </c>
      <c r="DH520">
        <v>1928.6489999999999</v>
      </c>
      <c r="DI520">
        <v>1711.136</v>
      </c>
      <c r="DJ520">
        <v>1526.3630000000001</v>
      </c>
      <c r="DK520">
        <v>2311.116</v>
      </c>
      <c r="DL520">
        <v>258.62099999999998</v>
      </c>
      <c r="DM520">
        <v>83.531000000000006</v>
      </c>
      <c r="DN520">
        <v>6.4470000000000001</v>
      </c>
      <c r="DO520">
        <v>69.504999999999995</v>
      </c>
      <c r="DP520">
        <v>64.438999999999993</v>
      </c>
      <c r="DQ520">
        <v>54.548999999999999</v>
      </c>
      <c r="DR520">
        <v>603.03300000000002</v>
      </c>
      <c r="DS520">
        <v>624.46699999999998</v>
      </c>
      <c r="DT520">
        <v>645.43200000000002</v>
      </c>
      <c r="DU520">
        <v>671.65</v>
      </c>
      <c r="DV520">
        <v>691.62699999999995</v>
      </c>
      <c r="DW520">
        <v>730.20399999999995</v>
      </c>
      <c r="DX520">
        <v>0.781737552526934</v>
      </c>
      <c r="DY520">
        <v>0.88414110922324196</v>
      </c>
      <c r="DZ520">
        <v>0.99999834171870905</v>
      </c>
      <c r="EA520">
        <v>0.68043493694186996</v>
      </c>
      <c r="EB520">
        <v>0.71206012629279003</v>
      </c>
      <c r="EC520">
        <v>0.99999924364968196</v>
      </c>
      <c r="ED520">
        <v>17</v>
      </c>
    </row>
    <row r="521" spans="1:134" x14ac:dyDescent="0.25">
      <c r="A521" s="6" t="s">
        <v>2972</v>
      </c>
      <c r="B521" t="s">
        <v>120</v>
      </c>
      <c r="C521">
        <v>500000</v>
      </c>
      <c r="E521" s="5" t="s">
        <v>1141</v>
      </c>
      <c r="F521">
        <v>0</v>
      </c>
      <c r="G521" s="2">
        <v>43704.637997685182</v>
      </c>
      <c r="H521" t="s">
        <v>121</v>
      </c>
      <c r="I521" s="2">
        <v>43707.552754629629</v>
      </c>
      <c r="J521">
        <v>1780000</v>
      </c>
      <c r="K521">
        <v>3</v>
      </c>
      <c r="L521" t="s">
        <v>116</v>
      </c>
      <c r="M521">
        <v>7021</v>
      </c>
      <c r="N521">
        <v>5.5</v>
      </c>
      <c r="O521">
        <v>4.08</v>
      </c>
      <c r="P521">
        <v>9.8539999999999992</v>
      </c>
      <c r="Q521">
        <v>812202</v>
      </c>
      <c r="R521" t="s">
        <v>398</v>
      </c>
      <c r="S521" t="s">
        <v>146</v>
      </c>
      <c r="T521" t="s">
        <v>3862</v>
      </c>
      <c r="U521" t="s">
        <v>3899</v>
      </c>
      <c r="V521">
        <v>74121</v>
      </c>
      <c r="W521" t="s">
        <v>119</v>
      </c>
      <c r="X521" s="1">
        <v>390</v>
      </c>
      <c r="Y521" t="s">
        <v>3896</v>
      </c>
      <c r="Z521" s="3">
        <v>39604</v>
      </c>
      <c r="AA521">
        <v>5</v>
      </c>
      <c r="AB521">
        <v>0</v>
      </c>
      <c r="AC521">
        <v>7</v>
      </c>
      <c r="AD521">
        <v>4</v>
      </c>
      <c r="AE521">
        <v>6</v>
      </c>
      <c r="AF521">
        <v>-1</v>
      </c>
      <c r="AG521">
        <v>0</v>
      </c>
      <c r="AH521">
        <v>2</v>
      </c>
      <c r="AI521">
        <v>0</v>
      </c>
      <c r="AJ521">
        <v>1</v>
      </c>
      <c r="AK521">
        <v>2</v>
      </c>
      <c r="AL521">
        <v>2</v>
      </c>
      <c r="AM521">
        <v>184</v>
      </c>
      <c r="AN521">
        <v>2304</v>
      </c>
      <c r="AO521">
        <v>3000</v>
      </c>
      <c r="AP521">
        <v>386</v>
      </c>
      <c r="AQ521">
        <v>1061</v>
      </c>
      <c r="AR521">
        <v>1182</v>
      </c>
      <c r="AS521">
        <v>6063</v>
      </c>
      <c r="AT521">
        <v>12</v>
      </c>
      <c r="AU521">
        <v>7021</v>
      </c>
      <c r="AV521">
        <v>7021</v>
      </c>
      <c r="AW521">
        <v>1070</v>
      </c>
      <c r="AX521">
        <v>4182</v>
      </c>
      <c r="AY521">
        <v>4182</v>
      </c>
      <c r="AZ521">
        <v>2017</v>
      </c>
      <c r="BA521">
        <v>6.1333333333333302E-2</v>
      </c>
      <c r="BB521">
        <v>1.44978479196556</v>
      </c>
      <c r="BC521">
        <v>0.90524534686971203</v>
      </c>
      <c r="BD521">
        <v>0.55093256814920999</v>
      </c>
      <c r="BE521">
        <v>1.70915823956701E-3</v>
      </c>
      <c r="BF521">
        <v>900</v>
      </c>
      <c r="BG521">
        <v>900</v>
      </c>
      <c r="BH521">
        <v>900</v>
      </c>
      <c r="BI521">
        <v>800</v>
      </c>
      <c r="BJ521">
        <v>800</v>
      </c>
      <c r="BK521">
        <v>800</v>
      </c>
      <c r="BL521">
        <v>501.63099999999997</v>
      </c>
      <c r="BM521">
        <v>508.82799999999997</v>
      </c>
      <c r="BN521">
        <v>502.63600000000002</v>
      </c>
      <c r="BO521">
        <v>300.57100000000003</v>
      </c>
      <c r="BP521">
        <v>303.31099999999998</v>
      </c>
      <c r="BQ521">
        <v>305.13400000000001</v>
      </c>
      <c r="BR521">
        <v>338.363</v>
      </c>
      <c r="BS521">
        <v>319.97300000000001</v>
      </c>
      <c r="BT521">
        <v>340.82400000000001</v>
      </c>
      <c r="BU521">
        <v>344.86700000000002</v>
      </c>
      <c r="BV521">
        <v>357.25400000000002</v>
      </c>
      <c r="BW521">
        <v>369.601</v>
      </c>
      <c r="BX521">
        <v>7</v>
      </c>
      <c r="BY521">
        <v>6</v>
      </c>
      <c r="BZ521">
        <v>6</v>
      </c>
      <c r="CA521">
        <v>6</v>
      </c>
      <c r="CB521">
        <v>6</v>
      </c>
      <c r="CC521">
        <v>6</v>
      </c>
      <c r="CD521">
        <v>0.397493868410078</v>
      </c>
      <c r="CE521" s="3">
        <v>43465</v>
      </c>
      <c r="CF521">
        <v>1739.9939999999999</v>
      </c>
      <c r="CG521" s="3">
        <v>43616</v>
      </c>
      <c r="CH521">
        <v>0.26750121822362599</v>
      </c>
      <c r="CI521">
        <v>0</v>
      </c>
      <c r="CK521">
        <v>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373.30700000000002</v>
      </c>
      <c r="DF521">
        <v>490.96800000000002</v>
      </c>
      <c r="DG521">
        <v>115.252</v>
      </c>
      <c r="DH521">
        <v>263.97199999999998</v>
      </c>
      <c r="DI521">
        <v>589.79100000000005</v>
      </c>
      <c r="DJ521">
        <v>411.62200000000001</v>
      </c>
      <c r="DK521">
        <v>837.87400000000002</v>
      </c>
      <c r="DL521">
        <v>1.631</v>
      </c>
      <c r="DM521">
        <v>94.744</v>
      </c>
      <c r="DN521">
        <v>154.75200000000001</v>
      </c>
      <c r="DO521">
        <v>270.93799999999999</v>
      </c>
      <c r="DP521">
        <v>166.36500000000001</v>
      </c>
      <c r="DQ521">
        <v>56.651000000000003</v>
      </c>
      <c r="DR521">
        <v>338.363</v>
      </c>
      <c r="DS521">
        <v>319.97300000000001</v>
      </c>
      <c r="DT521">
        <v>340.82400000000001</v>
      </c>
      <c r="DU521">
        <v>344.86700000000002</v>
      </c>
      <c r="DV521">
        <v>357.25400000000002</v>
      </c>
      <c r="DW521">
        <v>369.601</v>
      </c>
      <c r="DX521">
        <v>0.41478555555555502</v>
      </c>
      <c r="DY521">
        <v>3.2513939529255501E-3</v>
      </c>
      <c r="DZ521">
        <v>1</v>
      </c>
      <c r="EA521">
        <v>0.44017882352941101</v>
      </c>
      <c r="EB521">
        <v>0.30761637266004699</v>
      </c>
      <c r="EC521">
        <v>1</v>
      </c>
      <c r="ED521">
        <v>11</v>
      </c>
    </row>
    <row r="522" spans="1:134" x14ac:dyDescent="0.25">
      <c r="A522" s="6" t="s">
        <v>3043</v>
      </c>
      <c r="B522" t="s">
        <v>120</v>
      </c>
      <c r="C522">
        <v>200000</v>
      </c>
      <c r="E522" s="5" t="s">
        <v>1141</v>
      </c>
      <c r="F522">
        <v>0</v>
      </c>
      <c r="G522" s="2">
        <v>43707.32534722222</v>
      </c>
      <c r="H522" t="s">
        <v>121</v>
      </c>
      <c r="I522" s="2">
        <v>43707.53534722222</v>
      </c>
      <c r="L522" t="s">
        <v>129</v>
      </c>
      <c r="M522">
        <v>1246</v>
      </c>
      <c r="N522">
        <v>7.5</v>
      </c>
      <c r="O522">
        <v>24.49</v>
      </c>
      <c r="P522">
        <v>5.2640000000000002</v>
      </c>
      <c r="Q522">
        <v>2561</v>
      </c>
      <c r="R522" t="s">
        <v>408</v>
      </c>
      <c r="S522" t="s">
        <v>186</v>
      </c>
      <c r="T522" t="s">
        <v>3863</v>
      </c>
      <c r="U522" t="s">
        <v>3898</v>
      </c>
      <c r="V522">
        <v>31033</v>
      </c>
      <c r="W522" t="s">
        <v>132</v>
      </c>
      <c r="X522" s="1">
        <v>256</v>
      </c>
      <c r="Y522" t="s">
        <v>3889</v>
      </c>
      <c r="Z522" s="3">
        <v>42296</v>
      </c>
      <c r="AA522">
        <v>5</v>
      </c>
      <c r="AB522">
        <v>0</v>
      </c>
      <c r="AC522">
        <v>5</v>
      </c>
      <c r="AD522">
        <v>2</v>
      </c>
      <c r="AE522">
        <v>5</v>
      </c>
      <c r="AF522">
        <v>0</v>
      </c>
      <c r="AG522">
        <v>0</v>
      </c>
      <c r="AH522">
        <v>4</v>
      </c>
      <c r="AI522">
        <v>0</v>
      </c>
      <c r="AJ522">
        <v>1</v>
      </c>
      <c r="AK522">
        <v>2</v>
      </c>
      <c r="AL522">
        <v>1</v>
      </c>
      <c r="AM522">
        <v>33</v>
      </c>
      <c r="AN522">
        <v>137</v>
      </c>
      <c r="AO522">
        <v>429</v>
      </c>
      <c r="AP522">
        <v>86</v>
      </c>
      <c r="AQ522">
        <v>98</v>
      </c>
      <c r="AR522">
        <v>255</v>
      </c>
      <c r="AS522">
        <v>658</v>
      </c>
      <c r="AT522">
        <v>32</v>
      </c>
      <c r="AU522">
        <v>1246</v>
      </c>
      <c r="AV522">
        <v>1154</v>
      </c>
      <c r="AW522">
        <v>167</v>
      </c>
      <c r="AX522">
        <v>684</v>
      </c>
      <c r="AY522">
        <v>684</v>
      </c>
      <c r="AZ522">
        <v>2018</v>
      </c>
      <c r="BA522">
        <v>7.69230769230769E-2</v>
      </c>
      <c r="BB522">
        <v>0.96198830409356695</v>
      </c>
      <c r="BC522">
        <v>0.65490196078431295</v>
      </c>
      <c r="BD522">
        <v>0.20029239766081799</v>
      </c>
      <c r="BE522">
        <v>2.7729636048526799E-2</v>
      </c>
      <c r="BF522">
        <v>200</v>
      </c>
      <c r="BG522">
        <v>200</v>
      </c>
      <c r="BH522">
        <v>200</v>
      </c>
      <c r="BI522">
        <v>150</v>
      </c>
      <c r="BJ522">
        <v>150</v>
      </c>
      <c r="BK522">
        <v>150</v>
      </c>
      <c r="BL522">
        <v>5</v>
      </c>
      <c r="BM522">
        <v>5</v>
      </c>
      <c r="BN522">
        <v>5</v>
      </c>
      <c r="BO522">
        <v>5</v>
      </c>
      <c r="BP522">
        <v>5</v>
      </c>
      <c r="BQ522">
        <v>5</v>
      </c>
      <c r="BR522">
        <v>83.569000000000003</v>
      </c>
      <c r="BS522">
        <v>86.415000000000006</v>
      </c>
      <c r="BT522">
        <v>89.254000000000005</v>
      </c>
      <c r="BU522">
        <v>92.087000000000003</v>
      </c>
      <c r="BV522">
        <v>94.912999999999997</v>
      </c>
      <c r="BW522">
        <v>97.731999999999999</v>
      </c>
      <c r="BX522">
        <v>2</v>
      </c>
      <c r="BY522">
        <v>2</v>
      </c>
      <c r="BZ522">
        <v>2</v>
      </c>
      <c r="CA522">
        <v>1</v>
      </c>
      <c r="CB522">
        <v>1</v>
      </c>
      <c r="CC522">
        <v>1</v>
      </c>
      <c r="CD522">
        <v>0.86392037037036995</v>
      </c>
      <c r="CE522" s="3">
        <v>43465</v>
      </c>
      <c r="CF522">
        <v>288.56900000000002</v>
      </c>
      <c r="CG522" s="3">
        <v>43616</v>
      </c>
      <c r="CH522">
        <v>0.568370731707317</v>
      </c>
      <c r="CI522">
        <v>26.251000000000001</v>
      </c>
      <c r="CK522">
        <v>6</v>
      </c>
      <c r="CL522">
        <v>3</v>
      </c>
      <c r="CM522">
        <v>0</v>
      </c>
      <c r="CN522">
        <v>0</v>
      </c>
      <c r="CO522">
        <v>0.94699999999999995</v>
      </c>
      <c r="CP522">
        <v>26.251000000000001</v>
      </c>
      <c r="CQ522">
        <v>0</v>
      </c>
      <c r="CR522">
        <v>11.276999999999999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111.666</v>
      </c>
      <c r="DF522">
        <v>170.04</v>
      </c>
      <c r="DG522">
        <v>200.947</v>
      </c>
      <c r="DH522">
        <v>176.251</v>
      </c>
      <c r="DI522">
        <v>102.3</v>
      </c>
      <c r="DJ522">
        <v>161.27699999999999</v>
      </c>
      <c r="DK522">
        <v>259.00900000000001</v>
      </c>
      <c r="DL522">
        <v>4.8499999999999996</v>
      </c>
      <c r="DM522">
        <v>0</v>
      </c>
      <c r="DN522">
        <v>0</v>
      </c>
      <c r="DO522">
        <v>3.9580000000000002</v>
      </c>
      <c r="DP522">
        <v>1.7450000000000001</v>
      </c>
      <c r="DQ522">
        <v>0</v>
      </c>
      <c r="DR522">
        <v>83.569000000000003</v>
      </c>
      <c r="DS522">
        <v>86.415000000000006</v>
      </c>
      <c r="DT522">
        <v>89.254000000000005</v>
      </c>
      <c r="DU522">
        <v>92.087000000000003</v>
      </c>
      <c r="DV522">
        <v>94.912999999999997</v>
      </c>
      <c r="DW522">
        <v>97.731999999999999</v>
      </c>
      <c r="DX522">
        <v>0.55832999999999999</v>
      </c>
      <c r="DY522">
        <v>0.97</v>
      </c>
      <c r="DZ522">
        <v>1</v>
      </c>
      <c r="EA522">
        <v>0.87855333333333296</v>
      </c>
      <c r="EB522">
        <v>0.35176666666666601</v>
      </c>
      <c r="EC522">
        <v>1</v>
      </c>
      <c r="ED522">
        <v>4</v>
      </c>
    </row>
    <row r="523" spans="1:134" x14ac:dyDescent="0.25">
      <c r="A523" s="6" t="s">
        <v>3041</v>
      </c>
      <c r="B523" t="s">
        <v>120</v>
      </c>
      <c r="C523">
        <v>150000</v>
      </c>
      <c r="E523" s="5" t="s">
        <v>1141</v>
      </c>
      <c r="F523">
        <v>0</v>
      </c>
      <c r="G523" s="2">
        <v>43707.306041666663</v>
      </c>
      <c r="H523" t="s">
        <v>121</v>
      </c>
      <c r="I523" s="2">
        <v>43707.533784722225</v>
      </c>
      <c r="L523" t="s">
        <v>128</v>
      </c>
      <c r="M523">
        <v>3860</v>
      </c>
      <c r="N523">
        <v>2</v>
      </c>
      <c r="P523">
        <v>1.05</v>
      </c>
      <c r="Q523">
        <v>28293</v>
      </c>
      <c r="R523" t="s">
        <v>674</v>
      </c>
      <c r="S523" t="s">
        <v>214</v>
      </c>
      <c r="T523" t="s">
        <v>3857</v>
      </c>
      <c r="U523" t="s">
        <v>3898</v>
      </c>
      <c r="V523">
        <v>36015</v>
      </c>
      <c r="W523" t="s">
        <v>119</v>
      </c>
      <c r="X523" s="1">
        <v>282</v>
      </c>
      <c r="Y523" t="s">
        <v>3888</v>
      </c>
      <c r="Z523" s="3">
        <v>42501</v>
      </c>
      <c r="AA523">
        <v>4</v>
      </c>
      <c r="AB523">
        <v>1</v>
      </c>
      <c r="AC523">
        <v>5</v>
      </c>
      <c r="AD523">
        <v>1</v>
      </c>
      <c r="AE523">
        <v>5</v>
      </c>
      <c r="AF523">
        <v>1</v>
      </c>
      <c r="AG523">
        <v>0</v>
      </c>
      <c r="AH523">
        <v>3</v>
      </c>
      <c r="AI523">
        <v>0</v>
      </c>
      <c r="AJ523">
        <v>2</v>
      </c>
      <c r="AK523">
        <v>2</v>
      </c>
      <c r="AL523">
        <v>1</v>
      </c>
      <c r="AM523">
        <v>104</v>
      </c>
      <c r="AN523">
        <v>246</v>
      </c>
      <c r="AO523">
        <v>1794</v>
      </c>
      <c r="AP523">
        <v>33</v>
      </c>
      <c r="AQ523">
        <v>0</v>
      </c>
      <c r="AR523">
        <v>72</v>
      </c>
      <c r="AS523">
        <v>507</v>
      </c>
      <c r="AT523">
        <v>12</v>
      </c>
      <c r="AU523">
        <v>3985</v>
      </c>
      <c r="AV523">
        <v>3434</v>
      </c>
      <c r="AW523">
        <v>67</v>
      </c>
      <c r="AX523">
        <v>1866</v>
      </c>
      <c r="AY523">
        <v>1866</v>
      </c>
      <c r="AZ523">
        <v>2017</v>
      </c>
      <c r="BA523">
        <v>5.7971014492753603E-2</v>
      </c>
      <c r="BB523">
        <v>0.27170418006430802</v>
      </c>
      <c r="BC523">
        <v>0.93055555555555503</v>
      </c>
      <c r="BD523">
        <v>0.131832797427652</v>
      </c>
      <c r="BE523">
        <v>3.4944670937682E-3</v>
      </c>
      <c r="BF523">
        <v>709.24599999999998</v>
      </c>
      <c r="BG523">
        <v>709.24599999999998</v>
      </c>
      <c r="BH523">
        <v>709.24599999999998</v>
      </c>
      <c r="BI523">
        <v>822.56799999999998</v>
      </c>
      <c r="BJ523">
        <v>822.56799999999998</v>
      </c>
      <c r="BK523">
        <v>822.56799999999998</v>
      </c>
      <c r="BX523">
        <v>2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0.97147738998773103</v>
      </c>
      <c r="CE523" s="3">
        <v>43465</v>
      </c>
      <c r="CF523">
        <v>709.24599999999998</v>
      </c>
      <c r="CG523" s="3">
        <v>43616</v>
      </c>
      <c r="CH523">
        <v>0.86805142362452503</v>
      </c>
      <c r="CI523">
        <v>73.179000000000002</v>
      </c>
      <c r="CK523">
        <v>3</v>
      </c>
      <c r="CL523">
        <v>3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DE523">
        <v>615.66200000000003</v>
      </c>
      <c r="DF523">
        <v>665.66200000000003</v>
      </c>
      <c r="DG523">
        <v>665.66200000000003</v>
      </c>
      <c r="DH523">
        <v>797.56799999999998</v>
      </c>
      <c r="DI523">
        <v>822.56799999999998</v>
      </c>
      <c r="DJ523">
        <v>772.56799999999998</v>
      </c>
      <c r="DK523">
        <v>772.56799999999998</v>
      </c>
      <c r="DX523">
        <v>0.86805142362452503</v>
      </c>
      <c r="EA523">
        <v>0.94434659386409403</v>
      </c>
      <c r="ED523">
        <v>3</v>
      </c>
    </row>
    <row r="524" spans="1:134" x14ac:dyDescent="0.25">
      <c r="A524" s="6" t="s">
        <v>3015</v>
      </c>
      <c r="B524" t="s">
        <v>120</v>
      </c>
      <c r="C524">
        <v>2000000</v>
      </c>
      <c r="E524" s="5" t="s">
        <v>1141</v>
      </c>
      <c r="F524">
        <v>0</v>
      </c>
      <c r="G524" s="2">
        <v>43706.442708333336</v>
      </c>
      <c r="H524" t="s">
        <v>121</v>
      </c>
      <c r="I524" s="2">
        <v>43707.532743055555</v>
      </c>
      <c r="L524" t="s">
        <v>173</v>
      </c>
      <c r="M524">
        <v>0</v>
      </c>
      <c r="N524">
        <v>0</v>
      </c>
      <c r="T524" t="s">
        <v>1141</v>
      </c>
      <c r="U524" t="s">
        <v>1141</v>
      </c>
      <c r="Y524" t="s">
        <v>1141</v>
      </c>
      <c r="AP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2</v>
      </c>
      <c r="BY524">
        <v>2</v>
      </c>
      <c r="BZ524">
        <v>2</v>
      </c>
      <c r="CA524">
        <v>2</v>
      </c>
      <c r="CB524">
        <v>2</v>
      </c>
      <c r="CC524">
        <v>2</v>
      </c>
      <c r="CD524" t="s">
        <v>193</v>
      </c>
      <c r="CE524" s="3">
        <v>43465</v>
      </c>
      <c r="CF524">
        <v>0</v>
      </c>
      <c r="CG524" s="3">
        <v>43616</v>
      </c>
      <c r="CI524">
        <v>113492.45</v>
      </c>
      <c r="CJ524">
        <v>4610.424</v>
      </c>
      <c r="CK524">
        <v>22</v>
      </c>
      <c r="CL524">
        <v>6</v>
      </c>
      <c r="CY524">
        <v>113492.45</v>
      </c>
      <c r="CZ524">
        <v>113492.45</v>
      </c>
      <c r="DA524">
        <v>113492.45</v>
      </c>
      <c r="DB524">
        <v>113492.45</v>
      </c>
      <c r="DC524">
        <v>113492.45</v>
      </c>
      <c r="DD524">
        <v>113492.45</v>
      </c>
      <c r="DK524">
        <v>118081.765</v>
      </c>
      <c r="DR524">
        <v>113492.45</v>
      </c>
      <c r="DS524">
        <v>113492.45</v>
      </c>
      <c r="DT524">
        <v>113492.45</v>
      </c>
      <c r="DU524">
        <v>113492.45</v>
      </c>
      <c r="DV524">
        <v>113492.45</v>
      </c>
      <c r="DW524">
        <v>113492.45</v>
      </c>
      <c r="DZ524" t="s">
        <v>193</v>
      </c>
      <c r="EC524" t="s">
        <v>193</v>
      </c>
    </row>
    <row r="525" spans="1:134" x14ac:dyDescent="0.25">
      <c r="A525" s="6" t="s">
        <v>2479</v>
      </c>
      <c r="B525" t="s">
        <v>120</v>
      </c>
      <c r="C525">
        <v>500</v>
      </c>
      <c r="E525" s="5" t="s">
        <v>1141</v>
      </c>
      <c r="F525">
        <v>0</v>
      </c>
      <c r="G525" s="2">
        <v>43663.61922453704</v>
      </c>
      <c r="H525" t="s">
        <v>121</v>
      </c>
      <c r="I525" s="2">
        <v>43706.646516203706</v>
      </c>
      <c r="J525">
        <v>1631876</v>
      </c>
      <c r="K525">
        <v>2</v>
      </c>
      <c r="L525" t="s">
        <v>148</v>
      </c>
      <c r="M525">
        <v>4271</v>
      </c>
      <c r="N525">
        <v>10.5</v>
      </c>
      <c r="O525">
        <v>2.0590000000000002</v>
      </c>
      <c r="P525">
        <v>5.2030000000000003</v>
      </c>
      <c r="Q525">
        <v>46392</v>
      </c>
      <c r="R525" t="s">
        <v>675</v>
      </c>
      <c r="S525" t="s">
        <v>273</v>
      </c>
      <c r="T525" t="s">
        <v>3865</v>
      </c>
      <c r="U525" t="s">
        <v>3897</v>
      </c>
      <c r="V525">
        <v>25038</v>
      </c>
      <c r="W525" t="s">
        <v>119</v>
      </c>
      <c r="X525" s="1">
        <v>463</v>
      </c>
      <c r="Y525" t="s">
        <v>3882</v>
      </c>
      <c r="Z525" s="3">
        <v>42934</v>
      </c>
      <c r="AA525">
        <v>2</v>
      </c>
      <c r="AB525">
        <v>1</v>
      </c>
      <c r="AC525">
        <v>6</v>
      </c>
      <c r="AD525">
        <v>10</v>
      </c>
      <c r="AE525">
        <v>7</v>
      </c>
      <c r="AF525">
        <v>1</v>
      </c>
      <c r="AG525">
        <v>0</v>
      </c>
      <c r="AH525">
        <v>6</v>
      </c>
      <c r="AI525">
        <v>0</v>
      </c>
      <c r="AJ525">
        <v>5</v>
      </c>
      <c r="AK525">
        <v>6</v>
      </c>
      <c r="AL525">
        <v>2</v>
      </c>
      <c r="AM525">
        <v>419</v>
      </c>
      <c r="AN525">
        <v>1547</v>
      </c>
      <c r="AO525">
        <v>1454</v>
      </c>
      <c r="AP525">
        <v>447</v>
      </c>
      <c r="AQ525">
        <v>680</v>
      </c>
      <c r="AR525">
        <v>352</v>
      </c>
      <c r="AS525">
        <v>521</v>
      </c>
      <c r="AT525">
        <v>429</v>
      </c>
      <c r="AU525">
        <v>4271</v>
      </c>
      <c r="AV525">
        <v>4271</v>
      </c>
      <c r="AW525">
        <v>330</v>
      </c>
      <c r="AX525">
        <v>1806</v>
      </c>
      <c r="AY525">
        <v>1806</v>
      </c>
      <c r="AZ525">
        <v>2018</v>
      </c>
      <c r="BA525">
        <v>0.28817056396148499</v>
      </c>
      <c r="BB525">
        <v>0.28848283499446198</v>
      </c>
      <c r="BC525">
        <v>0.9375</v>
      </c>
      <c r="BD525">
        <v>0.85658914728682101</v>
      </c>
      <c r="BE525">
        <v>0.100444860688363</v>
      </c>
      <c r="BF525">
        <v>830</v>
      </c>
      <c r="BG525">
        <v>830</v>
      </c>
      <c r="BH525">
        <v>730</v>
      </c>
      <c r="BI525">
        <v>230</v>
      </c>
      <c r="BJ525">
        <v>230</v>
      </c>
      <c r="BK525">
        <v>230</v>
      </c>
      <c r="BL525">
        <v>11.368</v>
      </c>
      <c r="BM525">
        <v>11.734999999999999</v>
      </c>
      <c r="BN525">
        <v>0.46300000000000002</v>
      </c>
      <c r="BO525">
        <v>0.27200000000000002</v>
      </c>
      <c r="BP525">
        <v>1.5780000000000001</v>
      </c>
      <c r="BQ525">
        <v>1.2090000000000001</v>
      </c>
      <c r="BR525">
        <v>1138.383</v>
      </c>
      <c r="BS525">
        <v>1173.3209999999999</v>
      </c>
      <c r="BT525">
        <v>695.22900000000004</v>
      </c>
      <c r="BU525">
        <v>701.75099999999998</v>
      </c>
      <c r="BV525">
        <v>708.35799999999995</v>
      </c>
      <c r="BW525">
        <v>608.36500000000001</v>
      </c>
      <c r="BX525">
        <v>10</v>
      </c>
      <c r="BY525">
        <v>8</v>
      </c>
      <c r="BZ525">
        <v>6</v>
      </c>
      <c r="CA525">
        <v>6</v>
      </c>
      <c r="CB525">
        <v>6</v>
      </c>
      <c r="CC525">
        <v>6</v>
      </c>
      <c r="CD525">
        <v>0.70443616464813097</v>
      </c>
      <c r="CE525" s="3">
        <v>43465</v>
      </c>
      <c r="CF525">
        <v>1979.751</v>
      </c>
      <c r="CG525" s="3">
        <v>43616</v>
      </c>
      <c r="CH525">
        <v>0.93452211160871301</v>
      </c>
      <c r="CI525">
        <v>3.4000000000000002E-2</v>
      </c>
      <c r="CK525">
        <v>4</v>
      </c>
      <c r="CL525">
        <v>4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3.0000000000000001E-3</v>
      </c>
      <c r="CU525">
        <v>3.4000000000000002E-2</v>
      </c>
      <c r="CV525">
        <v>0</v>
      </c>
      <c r="CW525">
        <v>3.0000000000000001E-3</v>
      </c>
      <c r="CX525">
        <v>2.3E-2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777.93100000000004</v>
      </c>
      <c r="DF525">
        <v>726.83100000000002</v>
      </c>
      <c r="DG525">
        <v>229.69399999999999</v>
      </c>
      <c r="DH525">
        <v>202.31</v>
      </c>
      <c r="DI525">
        <v>167.45500000000001</v>
      </c>
      <c r="DJ525">
        <v>70.531999999999996</v>
      </c>
      <c r="DK525">
        <v>680.12900000000002</v>
      </c>
      <c r="DL525">
        <v>8.3460000000000001</v>
      </c>
      <c r="DM525">
        <v>1.738</v>
      </c>
      <c r="DN525">
        <v>0.497</v>
      </c>
      <c r="DO525">
        <v>0.27200000000000002</v>
      </c>
      <c r="DP525">
        <v>1.581</v>
      </c>
      <c r="DQ525">
        <v>1.232</v>
      </c>
      <c r="DR525">
        <v>1138.383</v>
      </c>
      <c r="DS525">
        <v>708.32100000000003</v>
      </c>
      <c r="DT525">
        <v>695.22900000000004</v>
      </c>
      <c r="DU525">
        <v>701.75099999999998</v>
      </c>
      <c r="DV525">
        <v>708.35799999999995</v>
      </c>
      <c r="DW525">
        <v>608.36500000000001</v>
      </c>
      <c r="DX525">
        <v>0.93726626506024102</v>
      </c>
      <c r="DY525">
        <v>0.73416608022519303</v>
      </c>
      <c r="DZ525">
        <v>1</v>
      </c>
      <c r="EA525">
        <v>0.70608863636363595</v>
      </c>
      <c r="EB525">
        <v>0.51327699530516402</v>
      </c>
      <c r="EC525">
        <v>0.90747018102215404</v>
      </c>
      <c r="ED525">
        <v>2</v>
      </c>
    </row>
    <row r="526" spans="1:134" x14ac:dyDescent="0.25">
      <c r="A526" s="6" t="s">
        <v>2964</v>
      </c>
      <c r="B526" t="s">
        <v>120</v>
      </c>
      <c r="C526">
        <v>2000000</v>
      </c>
      <c r="E526" s="5" t="s">
        <v>1141</v>
      </c>
      <c r="F526">
        <v>0</v>
      </c>
      <c r="G526" s="2">
        <v>43704.49560185185</v>
      </c>
      <c r="H526" t="s">
        <v>121</v>
      </c>
      <c r="I526" s="2">
        <v>43706.630601851852</v>
      </c>
      <c r="K526">
        <v>3</v>
      </c>
      <c r="L526" t="s">
        <v>122</v>
      </c>
      <c r="M526">
        <v>3375</v>
      </c>
      <c r="N526">
        <v>-14.6</v>
      </c>
      <c r="O526">
        <v>0</v>
      </c>
      <c r="P526">
        <v>0</v>
      </c>
      <c r="Q526">
        <v>4671</v>
      </c>
      <c r="R526" t="s">
        <v>676</v>
      </c>
      <c r="S526" t="s">
        <v>139</v>
      </c>
      <c r="T526" t="s">
        <v>3864</v>
      </c>
      <c r="U526" t="s">
        <v>3897</v>
      </c>
      <c r="V526">
        <v>27011</v>
      </c>
      <c r="W526" t="s">
        <v>119</v>
      </c>
      <c r="X526" s="1">
        <v>467</v>
      </c>
      <c r="Y526" t="s">
        <v>3882</v>
      </c>
      <c r="Z526" s="3">
        <v>41597</v>
      </c>
      <c r="AA526">
        <v>5</v>
      </c>
      <c r="AB526">
        <v>0</v>
      </c>
      <c r="AC526">
        <v>6</v>
      </c>
      <c r="AD526">
        <v>10</v>
      </c>
      <c r="AE526">
        <v>7</v>
      </c>
      <c r="AF526">
        <v>0</v>
      </c>
      <c r="AG526">
        <v>0</v>
      </c>
      <c r="AH526">
        <v>6</v>
      </c>
      <c r="AI526">
        <v>0</v>
      </c>
      <c r="AK526">
        <v>5</v>
      </c>
      <c r="AL526">
        <v>1</v>
      </c>
      <c r="AM526">
        <v>61</v>
      </c>
      <c r="AN526">
        <v>7024</v>
      </c>
      <c r="AO526">
        <v>1316</v>
      </c>
      <c r="AP526">
        <v>-492</v>
      </c>
      <c r="AQ526">
        <v>19</v>
      </c>
      <c r="AR526">
        <v>7475</v>
      </c>
      <c r="AS526">
        <v>-233</v>
      </c>
      <c r="AT526">
        <v>749</v>
      </c>
      <c r="AU526">
        <v>3375</v>
      </c>
      <c r="AV526">
        <v>3375</v>
      </c>
      <c r="AW526">
        <v>19</v>
      </c>
      <c r="AX526">
        <v>8791</v>
      </c>
      <c r="AY526">
        <v>8791</v>
      </c>
      <c r="AZ526">
        <v>2018</v>
      </c>
      <c r="BA526">
        <v>4.6352583586626098E-2</v>
      </c>
      <c r="BB526">
        <v>-2.6504379479012598E-2</v>
      </c>
      <c r="BC526">
        <v>2.5418060200668802E-3</v>
      </c>
      <c r="BD526">
        <v>0.79899897622568505</v>
      </c>
      <c r="BE526">
        <v>0.221925925925925</v>
      </c>
      <c r="BR526">
        <v>47.417999999999999</v>
      </c>
      <c r="BS526">
        <v>48.805999999999997</v>
      </c>
      <c r="BT526">
        <v>83.608000000000004</v>
      </c>
      <c r="BU526">
        <v>93.292000000000002</v>
      </c>
      <c r="BV526">
        <v>111.31</v>
      </c>
      <c r="BW526">
        <v>54.317</v>
      </c>
      <c r="BX526">
        <v>1</v>
      </c>
      <c r="BY526">
        <v>1</v>
      </c>
      <c r="BZ526">
        <v>2</v>
      </c>
      <c r="CA526">
        <v>2</v>
      </c>
      <c r="CB526">
        <v>3</v>
      </c>
      <c r="CC526">
        <v>2</v>
      </c>
      <c r="CD526">
        <v>0.87377536132483702</v>
      </c>
      <c r="CE526" s="3">
        <v>43465</v>
      </c>
      <c r="CF526">
        <v>47.417999999999999</v>
      </c>
      <c r="CG526" s="3">
        <v>43616</v>
      </c>
      <c r="CH526">
        <v>1</v>
      </c>
      <c r="CI526">
        <v>0</v>
      </c>
      <c r="CK526">
        <v>1</v>
      </c>
      <c r="CL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K526">
        <v>546.45100000000002</v>
      </c>
      <c r="DR526">
        <v>47.417999999999999</v>
      </c>
      <c r="DS526">
        <v>48.805999999999997</v>
      </c>
      <c r="DT526">
        <v>83.608000000000004</v>
      </c>
      <c r="DU526">
        <v>93.292000000000002</v>
      </c>
      <c r="DV526">
        <v>111.31</v>
      </c>
      <c r="DW526">
        <v>54.317</v>
      </c>
      <c r="DZ526">
        <v>1</v>
      </c>
      <c r="EC526">
        <v>1</v>
      </c>
      <c r="ED526">
        <v>6</v>
      </c>
    </row>
    <row r="527" spans="1:134" x14ac:dyDescent="0.25">
      <c r="A527" s="6" t="s">
        <v>2963</v>
      </c>
      <c r="B527" t="s">
        <v>120</v>
      </c>
      <c r="C527">
        <v>300000</v>
      </c>
      <c r="E527" s="5" t="s">
        <v>1141</v>
      </c>
      <c r="F527">
        <v>0</v>
      </c>
      <c r="G527" s="2">
        <v>43704.464756944442</v>
      </c>
      <c r="H527" t="s">
        <v>121</v>
      </c>
      <c r="I527" s="2">
        <v>43706.628067129626</v>
      </c>
      <c r="K527">
        <v>4</v>
      </c>
      <c r="L527" t="s">
        <v>173</v>
      </c>
      <c r="M527">
        <v>9619</v>
      </c>
      <c r="N527">
        <v>4</v>
      </c>
      <c r="O527">
        <v>2.84</v>
      </c>
      <c r="P527">
        <v>1.4119999999999999</v>
      </c>
      <c r="Q527">
        <v>4941</v>
      </c>
      <c r="R527" t="s">
        <v>156</v>
      </c>
      <c r="S527" t="s">
        <v>134</v>
      </c>
      <c r="T527" t="s">
        <v>3857</v>
      </c>
      <c r="U527" t="s">
        <v>3897</v>
      </c>
      <c r="V527">
        <v>10129</v>
      </c>
      <c r="W527" t="s">
        <v>119</v>
      </c>
      <c r="X527" s="1">
        <v>494</v>
      </c>
      <c r="Y527" t="s">
        <v>3895</v>
      </c>
      <c r="Z527" s="3">
        <v>42736</v>
      </c>
      <c r="AA527">
        <v>6</v>
      </c>
      <c r="AB527">
        <v>0</v>
      </c>
      <c r="AC527">
        <v>6</v>
      </c>
      <c r="AD527">
        <v>7</v>
      </c>
      <c r="AE527">
        <v>7</v>
      </c>
      <c r="AF527">
        <v>0</v>
      </c>
      <c r="AG527">
        <v>0</v>
      </c>
      <c r="AH527">
        <v>2</v>
      </c>
      <c r="AI527">
        <v>0</v>
      </c>
      <c r="AJ527">
        <v>3</v>
      </c>
      <c r="AK527">
        <v>2</v>
      </c>
      <c r="AL527">
        <v>2</v>
      </c>
      <c r="AM527">
        <v>64</v>
      </c>
      <c r="AN527">
        <v>325</v>
      </c>
      <c r="AO527">
        <v>3334</v>
      </c>
      <c r="AP527">
        <v>384</v>
      </c>
      <c r="AQ527">
        <v>680</v>
      </c>
      <c r="AR527">
        <v>445</v>
      </c>
      <c r="AS527">
        <v>465</v>
      </c>
      <c r="AT527">
        <v>258</v>
      </c>
      <c r="AU527">
        <v>9619</v>
      </c>
      <c r="AV527">
        <v>9616</v>
      </c>
      <c r="AW527">
        <v>434</v>
      </c>
      <c r="AX527">
        <v>3779</v>
      </c>
      <c r="AY527">
        <v>3779</v>
      </c>
      <c r="AZ527">
        <v>2018</v>
      </c>
      <c r="BA527">
        <v>1.9196160767846401E-2</v>
      </c>
      <c r="BB527">
        <v>0.123048425509394</v>
      </c>
      <c r="BC527">
        <v>0.97528089887640401</v>
      </c>
      <c r="BD527">
        <v>8.6001587721619394E-2</v>
      </c>
      <c r="BE527">
        <v>2.6830282861896801E-2</v>
      </c>
      <c r="BF527">
        <v>682.58299999999997</v>
      </c>
      <c r="BG527">
        <v>581.74199999999996</v>
      </c>
      <c r="BH527">
        <v>679.84400000000005</v>
      </c>
      <c r="BI527">
        <v>683.31799999999998</v>
      </c>
      <c r="BJ527">
        <v>682.91700000000003</v>
      </c>
      <c r="BK527">
        <v>688.25400000000002</v>
      </c>
      <c r="BR527">
        <v>475.19200000000001</v>
      </c>
      <c r="BS527">
        <v>479.47899999999998</v>
      </c>
      <c r="BT527">
        <v>497.22</v>
      </c>
      <c r="BU527">
        <v>514.90099999999995</v>
      </c>
      <c r="BV527">
        <v>532.51900000000001</v>
      </c>
      <c r="BW527">
        <v>550.077</v>
      </c>
      <c r="BX527">
        <v>4</v>
      </c>
      <c r="BY527">
        <v>4</v>
      </c>
      <c r="BZ527">
        <v>4</v>
      </c>
      <c r="CA527">
        <v>4</v>
      </c>
      <c r="CB527">
        <v>4</v>
      </c>
      <c r="CC527">
        <v>4</v>
      </c>
      <c r="CD527">
        <v>1</v>
      </c>
      <c r="CE527" s="3">
        <v>43465</v>
      </c>
      <c r="CF527">
        <v>1157.7750000000001</v>
      </c>
      <c r="CG527" s="3">
        <v>43616</v>
      </c>
      <c r="CH527">
        <v>1</v>
      </c>
      <c r="CI527">
        <v>0</v>
      </c>
      <c r="CK527">
        <v>6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682.58299999999997</v>
      </c>
      <c r="DF527">
        <v>581.74199999999996</v>
      </c>
      <c r="DG527">
        <v>679.84400000000005</v>
      </c>
      <c r="DH527">
        <v>683.31799999999998</v>
      </c>
      <c r="DI527">
        <v>682.91700000000003</v>
      </c>
      <c r="DJ527">
        <v>688.25400000000002</v>
      </c>
      <c r="DK527">
        <v>1238.3309999999999</v>
      </c>
      <c r="DR527">
        <v>475.19200000000001</v>
      </c>
      <c r="DS527">
        <v>479.47899999999998</v>
      </c>
      <c r="DT527">
        <v>497.22</v>
      </c>
      <c r="DU527">
        <v>514.90099999999995</v>
      </c>
      <c r="DV527">
        <v>532.51900000000001</v>
      </c>
      <c r="DW527">
        <v>550.077</v>
      </c>
      <c r="DX527">
        <v>1</v>
      </c>
      <c r="DZ527">
        <v>1</v>
      </c>
      <c r="EA527">
        <v>1</v>
      </c>
      <c r="EC527">
        <v>1</v>
      </c>
      <c r="ED527">
        <v>2</v>
      </c>
    </row>
    <row r="528" spans="1:134" x14ac:dyDescent="0.25">
      <c r="A528" s="6" t="s">
        <v>2962</v>
      </c>
      <c r="B528" t="s">
        <v>120</v>
      </c>
      <c r="C528">
        <v>500000</v>
      </c>
      <c r="E528" s="5" t="s">
        <v>1141</v>
      </c>
      <c r="F528">
        <v>0</v>
      </c>
      <c r="G528" s="2">
        <v>43704.447592592594</v>
      </c>
      <c r="H528" t="s">
        <v>121</v>
      </c>
      <c r="I528" s="2">
        <v>43706.625011574077</v>
      </c>
      <c r="J528">
        <v>2001024</v>
      </c>
      <c r="K528">
        <v>2</v>
      </c>
      <c r="L528" t="s">
        <v>128</v>
      </c>
      <c r="M528">
        <v>3122</v>
      </c>
      <c r="N528">
        <v>5.3</v>
      </c>
      <c r="P528">
        <v>1.345</v>
      </c>
      <c r="Q528">
        <v>4671</v>
      </c>
      <c r="R528" t="s">
        <v>678</v>
      </c>
      <c r="S528" t="s">
        <v>126</v>
      </c>
      <c r="T528" t="s">
        <v>3858</v>
      </c>
      <c r="U528" t="s">
        <v>3897</v>
      </c>
      <c r="V528">
        <v>20089</v>
      </c>
      <c r="W528" t="s">
        <v>119</v>
      </c>
      <c r="X528" s="1">
        <v>467</v>
      </c>
      <c r="Y528" t="s">
        <v>3882</v>
      </c>
      <c r="Z528" s="3">
        <v>41436</v>
      </c>
      <c r="AA528">
        <v>4</v>
      </c>
      <c r="AB528">
        <v>0</v>
      </c>
      <c r="AC528">
        <v>6</v>
      </c>
      <c r="AD528">
        <v>5</v>
      </c>
      <c r="AE528">
        <v>6</v>
      </c>
      <c r="AF528">
        <v>0</v>
      </c>
      <c r="AG528">
        <v>0</v>
      </c>
      <c r="AH528">
        <v>5</v>
      </c>
      <c r="AI528">
        <v>0</v>
      </c>
      <c r="AK528">
        <v>3</v>
      </c>
      <c r="AL528">
        <v>2</v>
      </c>
      <c r="AM528">
        <v>228</v>
      </c>
      <c r="AN528">
        <v>599</v>
      </c>
      <c r="AO528">
        <v>1053</v>
      </c>
      <c r="AP528">
        <v>165</v>
      </c>
      <c r="AQ528">
        <v>0</v>
      </c>
      <c r="AR528">
        <v>684</v>
      </c>
      <c r="AS528">
        <v>496</v>
      </c>
      <c r="AT528">
        <v>72</v>
      </c>
      <c r="AU528">
        <v>3122</v>
      </c>
      <c r="AV528">
        <v>3122</v>
      </c>
      <c r="AW528">
        <v>645</v>
      </c>
      <c r="AX528">
        <v>1737</v>
      </c>
      <c r="AY528">
        <v>1737</v>
      </c>
      <c r="AZ528">
        <v>2018</v>
      </c>
      <c r="BA528">
        <v>0.216524216524216</v>
      </c>
      <c r="BB528">
        <v>0.28554979850316597</v>
      </c>
      <c r="BC528">
        <v>0.94298245614035003</v>
      </c>
      <c r="BD528">
        <v>0.344847438111686</v>
      </c>
      <c r="BE528">
        <v>2.3062139654067899E-2</v>
      </c>
      <c r="BF528">
        <v>800</v>
      </c>
      <c r="BG528">
        <v>800</v>
      </c>
      <c r="BH528">
        <v>800</v>
      </c>
      <c r="BI528">
        <v>800</v>
      </c>
      <c r="BJ528">
        <v>800</v>
      </c>
      <c r="BK528">
        <v>800</v>
      </c>
      <c r="BL528">
        <v>500.23899999999998</v>
      </c>
      <c r="BM528">
        <v>500.04500000000002</v>
      </c>
      <c r="BN528">
        <v>500</v>
      </c>
      <c r="BO528">
        <v>500.017</v>
      </c>
      <c r="BP528">
        <v>500.01</v>
      </c>
      <c r="BQ528">
        <v>500</v>
      </c>
      <c r="BR528">
        <v>798.10599999999999</v>
      </c>
      <c r="BS528">
        <v>805.45399999999995</v>
      </c>
      <c r="BT528">
        <v>812.77300000000002</v>
      </c>
      <c r="BU528">
        <v>632.64</v>
      </c>
      <c r="BV528">
        <v>777.44600000000003</v>
      </c>
      <c r="BW528">
        <v>784.71900000000005</v>
      </c>
      <c r="BX528">
        <v>7</v>
      </c>
      <c r="BY528">
        <v>7</v>
      </c>
      <c r="BZ528">
        <v>7</v>
      </c>
      <c r="CA528">
        <v>7</v>
      </c>
      <c r="CB528">
        <v>7</v>
      </c>
      <c r="CC528">
        <v>7</v>
      </c>
      <c r="CD528">
        <v>0.29860373515876398</v>
      </c>
      <c r="CE528" s="3">
        <v>43465</v>
      </c>
      <c r="CF528">
        <v>2098.3449999999998</v>
      </c>
      <c r="CG528" s="3">
        <v>43616</v>
      </c>
      <c r="CH528">
        <v>0.26486668989316497</v>
      </c>
      <c r="CI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308.67399999999998</v>
      </c>
      <c r="DF528">
        <v>336.13200000000001</v>
      </c>
      <c r="DG528">
        <v>309.32900000000001</v>
      </c>
      <c r="DH528">
        <v>383.40100000000001</v>
      </c>
      <c r="DI528">
        <v>360.1</v>
      </c>
      <c r="DJ528">
        <v>302.77</v>
      </c>
      <c r="DK528">
        <v>948.60799999999995</v>
      </c>
      <c r="DL528">
        <v>35.716000000000001</v>
      </c>
      <c r="DM528">
        <v>62.798999999999999</v>
      </c>
      <c r="DN528">
        <v>80.784999999999997</v>
      </c>
      <c r="DO528">
        <v>33.323</v>
      </c>
      <c r="DP528">
        <v>55.052999999999997</v>
      </c>
      <c r="DQ528">
        <v>61.12</v>
      </c>
      <c r="DR528">
        <v>798.10599999999999</v>
      </c>
      <c r="DS528">
        <v>805.45399999999995</v>
      </c>
      <c r="DT528">
        <v>812.77300000000002</v>
      </c>
      <c r="DU528">
        <v>632.64</v>
      </c>
      <c r="DV528">
        <v>577.44500000000005</v>
      </c>
      <c r="DW528">
        <v>584.71799999999996</v>
      </c>
      <c r="DX528">
        <v>0.38584249999999998</v>
      </c>
      <c r="DY528">
        <v>7.1397871817271294E-2</v>
      </c>
      <c r="DZ528">
        <v>1</v>
      </c>
      <c r="EA528">
        <v>0.41675124999999902</v>
      </c>
      <c r="EB528">
        <v>0.109587306115932</v>
      </c>
      <c r="EC528">
        <v>0.91325308416273798</v>
      </c>
      <c r="ED528">
        <v>6</v>
      </c>
    </row>
    <row r="529" spans="1:134" x14ac:dyDescent="0.25">
      <c r="A529" s="6" t="s">
        <v>2945</v>
      </c>
      <c r="B529" t="s">
        <v>120</v>
      </c>
      <c r="C529">
        <v>800000</v>
      </c>
      <c r="E529" s="5" t="s">
        <v>1141</v>
      </c>
      <c r="F529">
        <v>0</v>
      </c>
      <c r="G529" s="2">
        <v>43703.622407407405</v>
      </c>
      <c r="H529" t="s">
        <v>121</v>
      </c>
      <c r="I529" s="2">
        <v>43706.597696759258</v>
      </c>
      <c r="J529">
        <v>2500000</v>
      </c>
      <c r="K529">
        <v>4</v>
      </c>
      <c r="L529" t="s">
        <v>129</v>
      </c>
      <c r="M529">
        <v>814</v>
      </c>
      <c r="N529">
        <v>8.3000000000000007</v>
      </c>
      <c r="O529">
        <v>17.239999999999998</v>
      </c>
      <c r="P529">
        <v>40.5</v>
      </c>
      <c r="Q529">
        <v>2511</v>
      </c>
      <c r="R529" t="s">
        <v>679</v>
      </c>
      <c r="S529" t="s">
        <v>146</v>
      </c>
      <c r="T529" t="s">
        <v>3862</v>
      </c>
      <c r="U529" t="s">
        <v>3899</v>
      </c>
      <c r="V529">
        <v>74010</v>
      </c>
      <c r="W529" t="s">
        <v>119</v>
      </c>
      <c r="X529" s="1">
        <v>251</v>
      </c>
      <c r="Y529" t="s">
        <v>3889</v>
      </c>
      <c r="Z529" s="3">
        <v>40134</v>
      </c>
      <c r="AA529">
        <v>8</v>
      </c>
      <c r="AB529">
        <v>-1</v>
      </c>
      <c r="AC529">
        <v>6</v>
      </c>
      <c r="AD529">
        <v>5</v>
      </c>
      <c r="AE529">
        <v>6</v>
      </c>
      <c r="AF529">
        <v>0</v>
      </c>
      <c r="AG529">
        <v>0</v>
      </c>
      <c r="AH529">
        <v>3</v>
      </c>
      <c r="AI529">
        <v>0</v>
      </c>
      <c r="AJ529">
        <v>3</v>
      </c>
      <c r="AK529">
        <v>2</v>
      </c>
      <c r="AL529">
        <v>2</v>
      </c>
      <c r="AM529">
        <v>28</v>
      </c>
      <c r="AN529">
        <v>259</v>
      </c>
      <c r="AO529">
        <v>615</v>
      </c>
      <c r="AP529">
        <v>69</v>
      </c>
      <c r="AQ529">
        <v>224</v>
      </c>
      <c r="AR529">
        <v>60</v>
      </c>
      <c r="AS529">
        <v>624</v>
      </c>
      <c r="AT529">
        <v>19</v>
      </c>
      <c r="AU529">
        <v>814</v>
      </c>
      <c r="AV529">
        <v>836</v>
      </c>
      <c r="AW529">
        <v>55</v>
      </c>
      <c r="AX529">
        <v>675</v>
      </c>
      <c r="AY529">
        <v>675</v>
      </c>
      <c r="AZ529">
        <v>2017</v>
      </c>
      <c r="BA529">
        <v>4.55284552845528E-2</v>
      </c>
      <c r="BB529">
        <v>0.92444444444444396</v>
      </c>
      <c r="BC529">
        <v>0.91666666666666596</v>
      </c>
      <c r="BD529">
        <v>0.38370370370370299</v>
      </c>
      <c r="BE529">
        <v>2.27272727272727E-2</v>
      </c>
      <c r="BF529">
        <v>100</v>
      </c>
      <c r="BG529">
        <v>100</v>
      </c>
      <c r="BH529">
        <v>100</v>
      </c>
      <c r="BI529">
        <v>229.28899999999999</v>
      </c>
      <c r="BJ529">
        <v>228.429</v>
      </c>
      <c r="BK529">
        <v>227.59399999999999</v>
      </c>
      <c r="BX529">
        <v>1</v>
      </c>
      <c r="BY529">
        <v>1</v>
      </c>
      <c r="BZ529">
        <v>1</v>
      </c>
      <c r="CA529">
        <v>2</v>
      </c>
      <c r="CB529">
        <v>2</v>
      </c>
      <c r="CC529">
        <v>2</v>
      </c>
      <c r="CD529">
        <v>0.68553514013835204</v>
      </c>
      <c r="CE529" s="3">
        <v>43465</v>
      </c>
      <c r="CF529">
        <v>100</v>
      </c>
      <c r="CG529" s="3">
        <v>43616</v>
      </c>
      <c r="CH529">
        <v>0.92120000000000002</v>
      </c>
      <c r="CI529">
        <v>2.5000000000000001E-2</v>
      </c>
      <c r="CK529">
        <v>4</v>
      </c>
      <c r="CL529">
        <v>2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DE529">
        <v>92.12</v>
      </c>
      <c r="DF529">
        <v>68.596000000000004</v>
      </c>
      <c r="DG529">
        <v>47.404000000000003</v>
      </c>
      <c r="DH529">
        <v>149.00399999999999</v>
      </c>
      <c r="DI529">
        <v>190.69800000000001</v>
      </c>
      <c r="DJ529">
        <v>127.59399999999999</v>
      </c>
      <c r="DK529">
        <v>127.59399999999999</v>
      </c>
      <c r="DX529">
        <v>0.92120000000000002</v>
      </c>
      <c r="EA529">
        <v>0.68548439479068501</v>
      </c>
      <c r="ED529">
        <v>10</v>
      </c>
    </row>
    <row r="530" spans="1:134" x14ac:dyDescent="0.25">
      <c r="A530" s="6" t="s">
        <v>2958</v>
      </c>
      <c r="B530" t="s">
        <v>120</v>
      </c>
      <c r="C530">
        <v>200000</v>
      </c>
      <c r="E530" s="5" t="s">
        <v>1141</v>
      </c>
      <c r="F530">
        <v>0</v>
      </c>
      <c r="G530" s="2">
        <v>43704.397314814814</v>
      </c>
      <c r="H530" t="s">
        <v>121</v>
      </c>
      <c r="I530" s="2">
        <v>43706.596342592595</v>
      </c>
      <c r="J530">
        <v>2470000</v>
      </c>
      <c r="K530">
        <v>4</v>
      </c>
      <c r="L530" t="s">
        <v>122</v>
      </c>
      <c r="M530">
        <v>2253</v>
      </c>
      <c r="N530">
        <v>4.4000000000000004</v>
      </c>
      <c r="O530">
        <v>8.6419999999999995</v>
      </c>
      <c r="P530">
        <v>16.239999999999998</v>
      </c>
      <c r="Q530">
        <v>466999</v>
      </c>
      <c r="R530" t="s">
        <v>550</v>
      </c>
      <c r="S530" t="s">
        <v>548</v>
      </c>
      <c r="T530" t="s">
        <v>3865</v>
      </c>
      <c r="U530" t="s">
        <v>3900</v>
      </c>
      <c r="V530">
        <v>61032</v>
      </c>
      <c r="W530" t="s">
        <v>119</v>
      </c>
      <c r="X530" s="1">
        <v>466</v>
      </c>
      <c r="Y530" t="s">
        <v>3882</v>
      </c>
      <c r="Z530" s="3">
        <v>41234</v>
      </c>
      <c r="AA530">
        <v>7</v>
      </c>
      <c r="AB530">
        <v>0</v>
      </c>
      <c r="AC530">
        <v>6</v>
      </c>
      <c r="AD530">
        <v>5</v>
      </c>
      <c r="AE530">
        <v>6</v>
      </c>
      <c r="AF530">
        <v>0</v>
      </c>
      <c r="AG530">
        <v>0</v>
      </c>
      <c r="AH530">
        <v>3</v>
      </c>
      <c r="AI530">
        <v>0</v>
      </c>
      <c r="AK530">
        <v>2</v>
      </c>
      <c r="AL530">
        <v>2</v>
      </c>
      <c r="AM530">
        <v>91</v>
      </c>
      <c r="AN530">
        <v>433</v>
      </c>
      <c r="AO530">
        <v>1509</v>
      </c>
      <c r="AP530">
        <v>100</v>
      </c>
      <c r="AQ530">
        <v>598</v>
      </c>
      <c r="AR530">
        <v>519</v>
      </c>
      <c r="AS530">
        <v>394</v>
      </c>
      <c r="AT530">
        <v>15</v>
      </c>
      <c r="AU530">
        <v>2253</v>
      </c>
      <c r="AV530">
        <v>2253</v>
      </c>
      <c r="AW530">
        <v>317</v>
      </c>
      <c r="AX530">
        <v>2028</v>
      </c>
      <c r="AY530">
        <v>2028</v>
      </c>
      <c r="AZ530">
        <v>2017</v>
      </c>
      <c r="BA530">
        <v>6.0304837640821701E-2</v>
      </c>
      <c r="BB530">
        <v>0.194280078895463</v>
      </c>
      <c r="BC530">
        <v>0.61078998073217705</v>
      </c>
      <c r="BD530">
        <v>0.213510848126232</v>
      </c>
      <c r="BE530">
        <v>6.6577896138481996E-3</v>
      </c>
      <c r="BF530">
        <v>395</v>
      </c>
      <c r="BG530">
        <v>395</v>
      </c>
      <c r="BH530">
        <v>455</v>
      </c>
      <c r="BI530">
        <v>464.59699999999998</v>
      </c>
      <c r="BJ530">
        <v>529.60500000000002</v>
      </c>
      <c r="BK530">
        <v>526.45299999999997</v>
      </c>
      <c r="BL530">
        <v>110</v>
      </c>
      <c r="BM530">
        <v>110</v>
      </c>
      <c r="BN530">
        <v>110</v>
      </c>
      <c r="BO530">
        <v>100.40300000000001</v>
      </c>
      <c r="BP530">
        <v>35.395000000000003</v>
      </c>
      <c r="BQ530">
        <v>38.546999999999997</v>
      </c>
      <c r="BR530">
        <v>128.52099999999999</v>
      </c>
      <c r="BS530">
        <v>132.745</v>
      </c>
      <c r="BT530">
        <v>140.27699999999999</v>
      </c>
      <c r="BU530">
        <v>144.47300000000001</v>
      </c>
      <c r="BV530">
        <v>148.666</v>
      </c>
      <c r="BW530">
        <v>152.83500000000001</v>
      </c>
      <c r="BX530">
        <v>4</v>
      </c>
      <c r="BY530">
        <v>4</v>
      </c>
      <c r="BZ530">
        <v>4</v>
      </c>
      <c r="CA530">
        <v>4</v>
      </c>
      <c r="CB530">
        <v>4</v>
      </c>
      <c r="CC530">
        <v>4</v>
      </c>
      <c r="CD530">
        <v>0.75935993883791997</v>
      </c>
      <c r="CE530" s="3">
        <v>43465</v>
      </c>
      <c r="CF530">
        <v>633.52099999999996</v>
      </c>
      <c r="CG530" s="3">
        <v>43616</v>
      </c>
      <c r="CH530">
        <v>0.81000594059405895</v>
      </c>
      <c r="CI530">
        <v>0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333.01799999999997</v>
      </c>
      <c r="DF530">
        <v>260.93900000000002</v>
      </c>
      <c r="DG530">
        <v>153.422</v>
      </c>
      <c r="DH530">
        <v>404.59699999999998</v>
      </c>
      <c r="DI530">
        <v>529.60500000000002</v>
      </c>
      <c r="DJ530">
        <v>526.45299999999997</v>
      </c>
      <c r="DK530">
        <v>688.16899999999998</v>
      </c>
      <c r="DL530">
        <v>76.034999999999997</v>
      </c>
      <c r="DM530">
        <v>76.034999999999997</v>
      </c>
      <c r="DN530">
        <v>80</v>
      </c>
      <c r="DO530">
        <v>25.312000000000001</v>
      </c>
      <c r="DP530">
        <v>8.81</v>
      </c>
      <c r="DQ530">
        <v>8.8810000000000002</v>
      </c>
      <c r="DR530">
        <v>128.52099999999999</v>
      </c>
      <c r="DS530">
        <v>132.745</v>
      </c>
      <c r="DT530">
        <v>140.27699999999999</v>
      </c>
      <c r="DU530">
        <v>144.47300000000001</v>
      </c>
      <c r="DV530">
        <v>148.666</v>
      </c>
      <c r="DW530">
        <v>152.83500000000001</v>
      </c>
      <c r="DX530">
        <v>0.84308354430379695</v>
      </c>
      <c r="DY530">
        <v>0.69122727272727202</v>
      </c>
      <c r="DZ530">
        <v>1</v>
      </c>
      <c r="EA530">
        <v>0.79837651478582805</v>
      </c>
      <c r="EB530">
        <v>0.54540641822561897</v>
      </c>
      <c r="EC530">
        <v>1</v>
      </c>
      <c r="ED530">
        <v>7</v>
      </c>
    </row>
    <row r="531" spans="1:134" x14ac:dyDescent="0.25">
      <c r="A531" s="6" t="s">
        <v>2951</v>
      </c>
      <c r="B531" t="s">
        <v>120</v>
      </c>
      <c r="C531">
        <v>2000000</v>
      </c>
      <c r="E531" s="5" t="s">
        <v>1141</v>
      </c>
      <c r="F531">
        <v>0</v>
      </c>
      <c r="G531" s="2">
        <v>43704.354016203702</v>
      </c>
      <c r="H531" t="s">
        <v>121</v>
      </c>
      <c r="I531" s="2">
        <v>43706.584189814814</v>
      </c>
      <c r="J531">
        <v>1646924</v>
      </c>
      <c r="K531">
        <v>3</v>
      </c>
      <c r="L531" t="s">
        <v>128</v>
      </c>
      <c r="M531">
        <v>7919</v>
      </c>
      <c r="N531">
        <v>1.3</v>
      </c>
      <c r="O531">
        <v>2.9969999999999999</v>
      </c>
      <c r="P531">
        <v>4.6680000000000001</v>
      </c>
      <c r="Q531">
        <v>46311</v>
      </c>
      <c r="R531" t="s">
        <v>680</v>
      </c>
      <c r="S531" t="s">
        <v>241</v>
      </c>
      <c r="T531" t="s">
        <v>3856</v>
      </c>
      <c r="U531" t="s">
        <v>3899</v>
      </c>
      <c r="V531">
        <v>97017</v>
      </c>
      <c r="W531" t="s">
        <v>119</v>
      </c>
      <c r="X531" s="1">
        <v>463</v>
      </c>
      <c r="Y531" t="s">
        <v>3882</v>
      </c>
      <c r="Z531" s="3">
        <v>42080</v>
      </c>
      <c r="AA531">
        <v>5</v>
      </c>
      <c r="AB531">
        <v>0</v>
      </c>
      <c r="AC531">
        <v>6</v>
      </c>
      <c r="AD531">
        <v>3</v>
      </c>
      <c r="AE531">
        <v>6</v>
      </c>
      <c r="AF531">
        <v>-1</v>
      </c>
      <c r="AG531">
        <v>0</v>
      </c>
      <c r="AH531">
        <v>3</v>
      </c>
      <c r="AI531">
        <v>0</v>
      </c>
      <c r="AK531">
        <v>2</v>
      </c>
      <c r="AL531">
        <v>2</v>
      </c>
      <c r="AM531">
        <v>113</v>
      </c>
      <c r="AN531">
        <v>481</v>
      </c>
      <c r="AO531">
        <v>2384</v>
      </c>
      <c r="AP531">
        <v>101</v>
      </c>
      <c r="AQ531">
        <v>681</v>
      </c>
      <c r="AR531">
        <v>144</v>
      </c>
      <c r="AS531">
        <v>450</v>
      </c>
      <c r="AT531">
        <v>70</v>
      </c>
      <c r="AU531">
        <v>7919</v>
      </c>
      <c r="AV531">
        <v>7919</v>
      </c>
      <c r="AW531">
        <v>55</v>
      </c>
      <c r="AX531">
        <v>2528</v>
      </c>
      <c r="AY531">
        <v>2528</v>
      </c>
      <c r="AZ531">
        <v>2018</v>
      </c>
      <c r="BA531">
        <v>4.7399328859060397E-2</v>
      </c>
      <c r="BB531">
        <v>0.178006329113924</v>
      </c>
      <c r="BC531">
        <v>0.38194444444444398</v>
      </c>
      <c r="BD531">
        <v>0.190268987341772</v>
      </c>
      <c r="BE531">
        <v>8.8394999368607095E-3</v>
      </c>
      <c r="BF531">
        <v>477.99900000000002</v>
      </c>
      <c r="BG531">
        <v>420</v>
      </c>
      <c r="BH531">
        <v>420</v>
      </c>
      <c r="BI531">
        <v>270</v>
      </c>
      <c r="BJ531">
        <v>270</v>
      </c>
      <c r="BK531">
        <v>270</v>
      </c>
      <c r="BL531">
        <v>220</v>
      </c>
      <c r="BM531">
        <v>220</v>
      </c>
      <c r="BN531">
        <v>220</v>
      </c>
      <c r="BO531">
        <v>290</v>
      </c>
      <c r="BP531">
        <v>290</v>
      </c>
      <c r="BQ531">
        <v>290</v>
      </c>
      <c r="BR531">
        <v>533.16700000000003</v>
      </c>
      <c r="BS531">
        <v>423.44600000000003</v>
      </c>
      <c r="BT531">
        <v>335.68400000000003</v>
      </c>
      <c r="BU531">
        <v>347.88099999999997</v>
      </c>
      <c r="BV531">
        <v>360.03500000000003</v>
      </c>
      <c r="BW531">
        <v>372.149</v>
      </c>
      <c r="BX531">
        <v>4</v>
      </c>
      <c r="BY531">
        <v>4</v>
      </c>
      <c r="BZ531">
        <v>4</v>
      </c>
      <c r="CA531">
        <v>4</v>
      </c>
      <c r="CB531">
        <v>4</v>
      </c>
      <c r="CC531">
        <v>4</v>
      </c>
      <c r="CD531">
        <v>0.56389955273361203</v>
      </c>
      <c r="CE531" s="3">
        <v>43465</v>
      </c>
      <c r="CF531">
        <v>1231.1659999999999</v>
      </c>
      <c r="CG531" s="3">
        <v>43616</v>
      </c>
      <c r="CH531">
        <v>0.39235586297401498</v>
      </c>
      <c r="CI531">
        <v>0</v>
      </c>
      <c r="CK531">
        <v>2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221.28899999999999</v>
      </c>
      <c r="DF531">
        <v>283.73899999999998</v>
      </c>
      <c r="DG531">
        <v>238.55099999999999</v>
      </c>
      <c r="DH531">
        <v>249.03399999999999</v>
      </c>
      <c r="DI531">
        <v>203.50700000000001</v>
      </c>
      <c r="DJ531">
        <v>195.19</v>
      </c>
      <c r="DK531">
        <v>684.50199999999995</v>
      </c>
      <c r="DL531">
        <v>52.575000000000003</v>
      </c>
      <c r="DM531">
        <v>90.828000000000003</v>
      </c>
      <c r="DN531">
        <v>34.417999999999999</v>
      </c>
      <c r="DO531">
        <v>188.46299999999999</v>
      </c>
      <c r="DP531">
        <v>179.887</v>
      </c>
      <c r="DQ531">
        <v>125.26300000000001</v>
      </c>
      <c r="DR531">
        <v>402.93099999999998</v>
      </c>
      <c r="DS531">
        <v>315.238</v>
      </c>
      <c r="DT531">
        <v>335.68400000000003</v>
      </c>
      <c r="DU531">
        <v>339.72699999999998</v>
      </c>
      <c r="DV531">
        <v>351.90899999999999</v>
      </c>
      <c r="DW531">
        <v>364.04899999999998</v>
      </c>
      <c r="DX531">
        <v>0.46294866725662598</v>
      </c>
      <c r="DY531">
        <v>0.23897727272727201</v>
      </c>
      <c r="DZ531">
        <v>0.75573131870502097</v>
      </c>
      <c r="EA531">
        <v>0.65381139746776196</v>
      </c>
      <c r="EB531">
        <v>0.43884575163398698</v>
      </c>
      <c r="EC531">
        <v>0.88921420929857997</v>
      </c>
      <c r="ED531">
        <v>4</v>
      </c>
    </row>
    <row r="532" spans="1:134" x14ac:dyDescent="0.25">
      <c r="A532" s="6" t="s">
        <v>2895</v>
      </c>
      <c r="B532" t="s">
        <v>120</v>
      </c>
      <c r="C532">
        <v>200000</v>
      </c>
      <c r="E532" s="5" t="s">
        <v>1141</v>
      </c>
      <c r="F532">
        <v>0</v>
      </c>
      <c r="G532" s="2">
        <v>43698.562592592592</v>
      </c>
      <c r="H532" t="s">
        <v>121</v>
      </c>
      <c r="I532" s="2">
        <v>43706.536238425928</v>
      </c>
      <c r="J532">
        <v>2500000</v>
      </c>
      <c r="K532">
        <v>3</v>
      </c>
      <c r="L532" t="s">
        <v>122</v>
      </c>
      <c r="M532">
        <v>333</v>
      </c>
      <c r="N532">
        <v>3</v>
      </c>
      <c r="Q532">
        <v>47911</v>
      </c>
      <c r="R532" t="s">
        <v>683</v>
      </c>
      <c r="S532" t="s">
        <v>136</v>
      </c>
      <c r="T532" t="s">
        <v>3861</v>
      </c>
      <c r="U532" t="s">
        <v>3899</v>
      </c>
      <c r="V532">
        <v>80054</v>
      </c>
      <c r="W532" t="s">
        <v>119</v>
      </c>
      <c r="X532" s="1">
        <v>479</v>
      </c>
      <c r="Y532" t="s">
        <v>3882</v>
      </c>
      <c r="Z532" s="3">
        <v>42188</v>
      </c>
      <c r="AA532">
        <v>6</v>
      </c>
      <c r="AB532">
        <v>-1</v>
      </c>
      <c r="AC532">
        <v>6</v>
      </c>
      <c r="AD532">
        <v>4</v>
      </c>
      <c r="AE532">
        <v>6</v>
      </c>
      <c r="AF532">
        <v>1</v>
      </c>
      <c r="AG532">
        <v>0</v>
      </c>
      <c r="AH532">
        <v>2</v>
      </c>
      <c r="AI532">
        <v>0</v>
      </c>
      <c r="AJ532">
        <v>4</v>
      </c>
      <c r="AK532">
        <v>2</v>
      </c>
      <c r="AL532">
        <v>3</v>
      </c>
      <c r="AM532">
        <v>40</v>
      </c>
      <c r="AN532">
        <v>9</v>
      </c>
      <c r="AO532">
        <v>154</v>
      </c>
      <c r="AP532">
        <v>10</v>
      </c>
      <c r="AQ532">
        <v>0</v>
      </c>
      <c r="AR532">
        <v>4</v>
      </c>
      <c r="AS532">
        <v>34</v>
      </c>
      <c r="AT532">
        <v>10</v>
      </c>
      <c r="AU532">
        <v>333</v>
      </c>
      <c r="AV532">
        <v>333</v>
      </c>
      <c r="AW532">
        <v>3</v>
      </c>
      <c r="AX532">
        <v>158</v>
      </c>
      <c r="AY532">
        <v>158</v>
      </c>
      <c r="AZ532">
        <v>2017</v>
      </c>
      <c r="BA532">
        <v>0.25974025974025899</v>
      </c>
      <c r="BB532">
        <v>0.215189873417721</v>
      </c>
      <c r="BC532">
        <v>0.75</v>
      </c>
      <c r="BD532">
        <v>5.6962025316455597E-2</v>
      </c>
      <c r="BE532">
        <v>3.0030030030029999E-2</v>
      </c>
      <c r="CK532">
        <v>0</v>
      </c>
      <c r="CL532">
        <v>0</v>
      </c>
      <c r="ED532">
        <v>4</v>
      </c>
    </row>
    <row r="533" spans="1:134" x14ac:dyDescent="0.25">
      <c r="A533" s="6" t="s">
        <v>2898</v>
      </c>
      <c r="B533" t="s">
        <v>120</v>
      </c>
      <c r="C533">
        <v>30000</v>
      </c>
      <c r="E533" s="5" t="s">
        <v>1141</v>
      </c>
      <c r="F533">
        <v>0</v>
      </c>
      <c r="G533" s="2">
        <v>43698.681180555555</v>
      </c>
      <c r="H533" t="s">
        <v>121</v>
      </c>
      <c r="I533" s="2">
        <v>43706.511261574073</v>
      </c>
      <c r="L533" t="s">
        <v>128</v>
      </c>
      <c r="M533">
        <v>294</v>
      </c>
      <c r="N533">
        <v>7.1</v>
      </c>
      <c r="P533">
        <v>51.06</v>
      </c>
      <c r="Q533">
        <v>7911</v>
      </c>
      <c r="R533" t="s">
        <v>298</v>
      </c>
      <c r="S533" t="s">
        <v>273</v>
      </c>
      <c r="T533" t="s">
        <v>3865</v>
      </c>
      <c r="U533" t="s">
        <v>3897</v>
      </c>
      <c r="V533">
        <v>25124</v>
      </c>
      <c r="W533" t="s">
        <v>119</v>
      </c>
      <c r="X533" s="1">
        <v>791</v>
      </c>
      <c r="Y533" t="s">
        <v>3892</v>
      </c>
      <c r="Z533" s="3">
        <v>40555</v>
      </c>
      <c r="AA533">
        <v>7</v>
      </c>
      <c r="AB533">
        <v>-1</v>
      </c>
      <c r="AC533">
        <v>6</v>
      </c>
      <c r="AD533">
        <v>15</v>
      </c>
      <c r="AE533">
        <v>8</v>
      </c>
      <c r="AF533">
        <v>-1</v>
      </c>
      <c r="AG533">
        <v>0</v>
      </c>
      <c r="AH533">
        <v>2</v>
      </c>
      <c r="AI533">
        <v>3</v>
      </c>
      <c r="AK533">
        <v>4</v>
      </c>
      <c r="AL533">
        <v>2</v>
      </c>
      <c r="AM533">
        <v>6</v>
      </c>
      <c r="AN533">
        <v>21</v>
      </c>
      <c r="AO533">
        <v>163</v>
      </c>
      <c r="AP533">
        <v>-10</v>
      </c>
      <c r="AQ533">
        <v>0</v>
      </c>
      <c r="AR533">
        <v>0</v>
      </c>
      <c r="AS533">
        <v>57</v>
      </c>
      <c r="AT533">
        <v>-11</v>
      </c>
      <c r="AU533">
        <v>344</v>
      </c>
      <c r="AV533">
        <v>344</v>
      </c>
      <c r="AW533">
        <v>0</v>
      </c>
      <c r="AX533">
        <v>163</v>
      </c>
      <c r="AY533">
        <v>163</v>
      </c>
      <c r="AZ533">
        <v>2017</v>
      </c>
      <c r="BA533">
        <v>3.6809815950920199E-2</v>
      </c>
      <c r="BB533">
        <v>0.34969325153374198</v>
      </c>
      <c r="BD533">
        <v>0.12883435582822</v>
      </c>
      <c r="BE533">
        <v>-3.1976744186046499E-2</v>
      </c>
      <c r="BX533">
        <v>1</v>
      </c>
      <c r="BY533">
        <v>1</v>
      </c>
      <c r="CD533">
        <v>0</v>
      </c>
      <c r="CF533">
        <v>30.459</v>
      </c>
      <c r="CG533" s="3">
        <v>43131</v>
      </c>
      <c r="CH533">
        <v>0</v>
      </c>
      <c r="CI533">
        <v>0</v>
      </c>
      <c r="CK533">
        <v>0</v>
      </c>
      <c r="CL533">
        <v>0</v>
      </c>
      <c r="ED533">
        <v>8</v>
      </c>
    </row>
    <row r="534" spans="1:134" x14ac:dyDescent="0.25">
      <c r="A534" s="6" t="s">
        <v>2975</v>
      </c>
      <c r="B534" t="s">
        <v>120</v>
      </c>
      <c r="C534">
        <v>500000</v>
      </c>
      <c r="E534" s="5" t="s">
        <v>1141</v>
      </c>
      <c r="F534">
        <v>0</v>
      </c>
      <c r="G534" s="2">
        <v>43704.851817129631</v>
      </c>
      <c r="H534" t="s">
        <v>121</v>
      </c>
      <c r="I534" s="2">
        <v>43706.495706018519</v>
      </c>
      <c r="L534" t="s">
        <v>173</v>
      </c>
      <c r="M534">
        <v>0</v>
      </c>
      <c r="N534">
        <v>0</v>
      </c>
      <c r="T534" t="s">
        <v>1141</v>
      </c>
      <c r="U534" t="s">
        <v>1141</v>
      </c>
      <c r="Y534" t="s">
        <v>1141</v>
      </c>
      <c r="AP534">
        <v>0</v>
      </c>
      <c r="BF534">
        <v>256.27499999999998</v>
      </c>
      <c r="BG534">
        <v>209.44300000000001</v>
      </c>
      <c r="BH534">
        <v>192.96100000000001</v>
      </c>
      <c r="BI534">
        <v>208.137</v>
      </c>
      <c r="BJ534">
        <v>214.399</v>
      </c>
      <c r="BK534">
        <v>211.49199999999999</v>
      </c>
      <c r="BL534">
        <v>80.760000000000005</v>
      </c>
      <c r="BM534">
        <v>103.345</v>
      </c>
      <c r="BN534">
        <v>111.907</v>
      </c>
      <c r="BO534">
        <v>111.124</v>
      </c>
      <c r="BP534">
        <v>118.184</v>
      </c>
      <c r="BQ534">
        <v>198.101</v>
      </c>
      <c r="BR534">
        <v>1384.4290000000001</v>
      </c>
      <c r="BS534">
        <v>1447.377</v>
      </c>
      <c r="BT534">
        <v>1452.8710000000001</v>
      </c>
      <c r="BU534">
        <v>1453.451</v>
      </c>
      <c r="BV534">
        <v>1372.154</v>
      </c>
      <c r="BW534">
        <v>1484.069</v>
      </c>
      <c r="BX534">
        <v>8</v>
      </c>
      <c r="BY534">
        <v>8</v>
      </c>
      <c r="BZ534">
        <v>8</v>
      </c>
      <c r="CA534">
        <v>8</v>
      </c>
      <c r="CB534">
        <v>7</v>
      </c>
      <c r="CC534">
        <v>7</v>
      </c>
      <c r="CD534">
        <v>0.95213944749539703</v>
      </c>
      <c r="CE534" s="3">
        <v>43465</v>
      </c>
      <c r="CF534">
        <v>1721.4639999999999</v>
      </c>
      <c r="CG534" s="3">
        <v>43616</v>
      </c>
      <c r="CH534">
        <v>0.82659071016363195</v>
      </c>
      <c r="CI534">
        <v>26.349</v>
      </c>
      <c r="CJ534">
        <v>166.96799999999999</v>
      </c>
      <c r="CK534">
        <v>15</v>
      </c>
      <c r="CL534">
        <v>5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13.975</v>
      </c>
      <c r="CU534">
        <v>14.601000000000001</v>
      </c>
      <c r="CV534">
        <v>0</v>
      </c>
      <c r="CW534">
        <v>0</v>
      </c>
      <c r="CX534">
        <v>4.468</v>
      </c>
      <c r="CY534">
        <v>11.821999999999999</v>
      </c>
      <c r="CZ534">
        <v>2.3260000000000001</v>
      </c>
      <c r="DA534">
        <v>11.747999999999999</v>
      </c>
      <c r="DB534">
        <v>9.2880000000000003</v>
      </c>
      <c r="DC534">
        <v>0</v>
      </c>
      <c r="DD534">
        <v>1.4999999999999999E-2</v>
      </c>
      <c r="DE534">
        <v>248.137</v>
      </c>
      <c r="DF534">
        <v>209.44300000000001</v>
      </c>
      <c r="DG534">
        <v>192.96100000000001</v>
      </c>
      <c r="DH534">
        <v>208.137</v>
      </c>
      <c r="DI534">
        <v>214.399</v>
      </c>
      <c r="DJ534">
        <v>211.49199999999999</v>
      </c>
      <c r="DK534">
        <v>1792.8019999999999</v>
      </c>
      <c r="DL534">
        <v>30.452999999999999</v>
      </c>
      <c r="DM534">
        <v>107.331</v>
      </c>
      <c r="DN534">
        <v>115.605</v>
      </c>
      <c r="DO534">
        <v>96.957999999999998</v>
      </c>
      <c r="DP534">
        <v>93.334000000000003</v>
      </c>
      <c r="DQ534">
        <v>191.38499999999999</v>
      </c>
      <c r="DR534">
        <v>1396.2280000000001</v>
      </c>
      <c r="DS534">
        <v>1438.422</v>
      </c>
      <c r="DT534">
        <v>1462.2550000000001</v>
      </c>
      <c r="DU534">
        <v>1437.5889999999999</v>
      </c>
      <c r="DV534">
        <v>1344.125</v>
      </c>
      <c r="DW534">
        <v>1389.925</v>
      </c>
      <c r="DX534">
        <v>0.96824504926348598</v>
      </c>
      <c r="DY534">
        <v>0.37708023774145599</v>
      </c>
      <c r="DZ534">
        <v>1.00852264724301</v>
      </c>
      <c r="EA534">
        <v>0.99370468327316197</v>
      </c>
      <c r="EB534">
        <v>0.87786503294761897</v>
      </c>
      <c r="EC534">
        <v>0.98536166372539302</v>
      </c>
    </row>
    <row r="535" spans="1:134" x14ac:dyDescent="0.25">
      <c r="A535" s="6" t="s">
        <v>2986</v>
      </c>
      <c r="B535" t="s">
        <v>120</v>
      </c>
      <c r="C535">
        <v>30000</v>
      </c>
      <c r="E535" s="5" t="s">
        <v>1141</v>
      </c>
      <c r="F535">
        <v>0</v>
      </c>
      <c r="G535" s="2">
        <v>43705.422465277778</v>
      </c>
      <c r="H535" t="s">
        <v>121</v>
      </c>
      <c r="I535" s="2">
        <v>43706.493935185186</v>
      </c>
      <c r="L535" t="s">
        <v>173</v>
      </c>
      <c r="M535">
        <v>0</v>
      </c>
      <c r="N535">
        <v>0</v>
      </c>
      <c r="T535" t="s">
        <v>1141</v>
      </c>
      <c r="U535" t="s">
        <v>1141</v>
      </c>
      <c r="Y535" t="s">
        <v>1141</v>
      </c>
      <c r="AP535">
        <v>0</v>
      </c>
      <c r="BF535">
        <v>151.80000000000001</v>
      </c>
      <c r="BG535">
        <v>151.80000000000001</v>
      </c>
      <c r="BH535">
        <v>151.80000000000001</v>
      </c>
      <c r="BI535">
        <v>120</v>
      </c>
      <c r="BJ535">
        <v>120</v>
      </c>
      <c r="BK535">
        <v>120</v>
      </c>
      <c r="BL535">
        <v>15</v>
      </c>
      <c r="BM535">
        <v>15</v>
      </c>
      <c r="BN535">
        <v>15</v>
      </c>
      <c r="BO535">
        <v>15</v>
      </c>
      <c r="BP535">
        <v>15</v>
      </c>
      <c r="BQ535">
        <v>15</v>
      </c>
      <c r="BX535">
        <v>2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0.84993041749502896</v>
      </c>
      <c r="CE535" s="3">
        <v>43465</v>
      </c>
      <c r="CF535">
        <v>166.8</v>
      </c>
      <c r="CG535" s="3">
        <v>43616</v>
      </c>
      <c r="CH535">
        <v>0.75651678657074295</v>
      </c>
      <c r="CI535">
        <v>15.712999999999999</v>
      </c>
      <c r="CK535">
        <v>9</v>
      </c>
      <c r="CL535">
        <v>6</v>
      </c>
      <c r="CM535">
        <v>0</v>
      </c>
      <c r="CN535">
        <v>0</v>
      </c>
      <c r="CO535">
        <v>0</v>
      </c>
      <c r="CP535">
        <v>14.946</v>
      </c>
      <c r="CQ535">
        <v>13.265000000000001</v>
      </c>
      <c r="CR535">
        <v>6.8789999999999996</v>
      </c>
      <c r="CS535">
        <v>0.32300000000000001</v>
      </c>
      <c r="CT535">
        <v>2.8279999999999998</v>
      </c>
      <c r="CU535">
        <v>2E-3</v>
      </c>
      <c r="CV535">
        <v>0.76700000000000002</v>
      </c>
      <c r="CW535">
        <v>0</v>
      </c>
      <c r="CX535">
        <v>1.3720000000000001</v>
      </c>
      <c r="DE535">
        <v>110.895</v>
      </c>
      <c r="DF535">
        <v>120.913</v>
      </c>
      <c r="DG535">
        <v>131.74700000000001</v>
      </c>
      <c r="DH535">
        <v>117.09</v>
      </c>
      <c r="DI535">
        <v>115.40900000000001</v>
      </c>
      <c r="DJ535">
        <v>99.039000000000001</v>
      </c>
      <c r="DK535">
        <v>114.982</v>
      </c>
      <c r="DL535">
        <v>15.292</v>
      </c>
      <c r="DM535">
        <v>17.827999999999999</v>
      </c>
      <c r="DN535">
        <v>5.0019999999999998</v>
      </c>
      <c r="DO535">
        <v>15.499000000000001</v>
      </c>
      <c r="DP535">
        <v>4.87</v>
      </c>
      <c r="DQ535">
        <v>15.943</v>
      </c>
      <c r="DX535">
        <v>0.73053359683794405</v>
      </c>
      <c r="DY535">
        <v>1.0194666666666601</v>
      </c>
      <c r="EA535">
        <v>0.85245646308560197</v>
      </c>
      <c r="EB535">
        <v>0.82704444444444403</v>
      </c>
    </row>
    <row r="536" spans="1:134" x14ac:dyDescent="0.25">
      <c r="A536" s="6" t="s">
        <v>2959</v>
      </c>
      <c r="B536" t="s">
        <v>120</v>
      </c>
      <c r="C536">
        <v>500000</v>
      </c>
      <c r="D536">
        <v>0</v>
      </c>
      <c r="E536" s="5" t="s">
        <v>1141</v>
      </c>
      <c r="F536">
        <v>0</v>
      </c>
      <c r="G536" s="2">
        <v>43704.40587962963</v>
      </c>
      <c r="H536" t="s">
        <v>121</v>
      </c>
      <c r="I536" s="2">
        <v>43706.366493055553</v>
      </c>
      <c r="K536">
        <v>2</v>
      </c>
      <c r="L536" t="s">
        <v>116</v>
      </c>
      <c r="M536">
        <v>5269</v>
      </c>
      <c r="N536">
        <v>6.7</v>
      </c>
      <c r="Q536">
        <v>2511</v>
      </c>
      <c r="R536" t="s">
        <v>688</v>
      </c>
      <c r="S536" t="s">
        <v>273</v>
      </c>
      <c r="T536" t="s">
        <v>3865</v>
      </c>
      <c r="U536" t="s">
        <v>3897</v>
      </c>
      <c r="V536">
        <v>25068</v>
      </c>
      <c r="W536" t="s">
        <v>119</v>
      </c>
      <c r="X536" s="1">
        <v>282</v>
      </c>
      <c r="Y536" t="s">
        <v>3888</v>
      </c>
      <c r="Z536" s="3">
        <v>42092</v>
      </c>
      <c r="AA536">
        <v>2</v>
      </c>
      <c r="AB536">
        <v>1</v>
      </c>
      <c r="AC536">
        <v>5</v>
      </c>
      <c r="AD536">
        <v>0</v>
      </c>
      <c r="AE536">
        <v>3</v>
      </c>
      <c r="AF536">
        <v>2</v>
      </c>
      <c r="AG536">
        <v>0</v>
      </c>
      <c r="AH536">
        <v>1</v>
      </c>
      <c r="AI536">
        <v>0</v>
      </c>
      <c r="AK536">
        <v>1</v>
      </c>
      <c r="AL536">
        <v>1</v>
      </c>
      <c r="AM536">
        <v>94</v>
      </c>
      <c r="AN536">
        <v>558</v>
      </c>
      <c r="AO536">
        <v>1433</v>
      </c>
      <c r="AP536">
        <v>328</v>
      </c>
      <c r="AQ536">
        <v>0</v>
      </c>
      <c r="AR536">
        <v>150</v>
      </c>
      <c r="AS536">
        <v>335</v>
      </c>
      <c r="AT536">
        <v>292</v>
      </c>
      <c r="AU536">
        <v>5269</v>
      </c>
      <c r="AV536">
        <v>4927</v>
      </c>
      <c r="AW536">
        <v>104</v>
      </c>
      <c r="AX536">
        <v>1583</v>
      </c>
      <c r="AY536">
        <v>1583</v>
      </c>
      <c r="AZ536">
        <v>2018</v>
      </c>
      <c r="BA536">
        <v>6.5596650383810101E-2</v>
      </c>
      <c r="BB536">
        <v>0.21162349968414401</v>
      </c>
      <c r="BC536">
        <v>0.69333333333333302</v>
      </c>
      <c r="BD536">
        <v>0.35249526216045401</v>
      </c>
      <c r="BE536">
        <v>5.9265272985589597E-2</v>
      </c>
      <c r="CK536">
        <v>0</v>
      </c>
      <c r="CL536">
        <v>0</v>
      </c>
      <c r="ED536">
        <v>4</v>
      </c>
    </row>
    <row r="537" spans="1:134" x14ac:dyDescent="0.25">
      <c r="A537" s="6" t="s">
        <v>2946</v>
      </c>
      <c r="B537" t="s">
        <v>120</v>
      </c>
      <c r="C537">
        <v>500000</v>
      </c>
      <c r="E537" s="5" t="s">
        <v>1141</v>
      </c>
      <c r="F537">
        <v>0</v>
      </c>
      <c r="G537" s="2">
        <v>43703.635416666664</v>
      </c>
      <c r="H537" t="s">
        <v>121</v>
      </c>
      <c r="I537" s="2">
        <v>43706.351203703707</v>
      </c>
      <c r="J537">
        <v>1931000</v>
      </c>
      <c r="K537">
        <v>3</v>
      </c>
      <c r="L537" t="s">
        <v>116</v>
      </c>
      <c r="M537">
        <v>6859</v>
      </c>
      <c r="N537">
        <v>8.1</v>
      </c>
      <c r="O537">
        <v>4.3179999999999996</v>
      </c>
      <c r="P537">
        <v>2.3090000000000002</v>
      </c>
      <c r="Q537">
        <v>711</v>
      </c>
      <c r="R537" t="s">
        <v>351</v>
      </c>
      <c r="S537" t="s">
        <v>144</v>
      </c>
      <c r="T537" t="s">
        <v>3873</v>
      </c>
      <c r="U537" t="s">
        <v>3898</v>
      </c>
      <c r="V537">
        <v>33038</v>
      </c>
      <c r="W537" t="s">
        <v>119</v>
      </c>
      <c r="X537" s="1">
        <v>711</v>
      </c>
      <c r="Y537" t="s">
        <v>3892</v>
      </c>
      <c r="Z537" s="3">
        <v>36514</v>
      </c>
      <c r="AA537">
        <v>5</v>
      </c>
      <c r="AB537">
        <v>0</v>
      </c>
      <c r="AC537">
        <v>5</v>
      </c>
      <c r="AD537">
        <v>1</v>
      </c>
      <c r="AE537">
        <v>5</v>
      </c>
      <c r="AF537">
        <v>0</v>
      </c>
      <c r="AG537">
        <v>0</v>
      </c>
      <c r="AH537">
        <v>2</v>
      </c>
      <c r="AI537">
        <v>0</v>
      </c>
      <c r="AJ537">
        <v>1</v>
      </c>
      <c r="AK537">
        <v>2</v>
      </c>
      <c r="AL537">
        <v>1</v>
      </c>
      <c r="AM537">
        <v>162</v>
      </c>
      <c r="AN537">
        <v>2204</v>
      </c>
      <c r="AO537">
        <v>3988</v>
      </c>
      <c r="AP537">
        <v>542</v>
      </c>
      <c r="AQ537">
        <v>1086</v>
      </c>
      <c r="AR537">
        <v>1993</v>
      </c>
      <c r="AS537">
        <v>3026</v>
      </c>
      <c r="AT537">
        <v>346</v>
      </c>
      <c r="AU537">
        <v>6859</v>
      </c>
      <c r="AV537">
        <v>6657</v>
      </c>
      <c r="AW537">
        <v>134</v>
      </c>
      <c r="AX537">
        <v>5981</v>
      </c>
      <c r="AY537">
        <v>5981</v>
      </c>
      <c r="AZ537">
        <v>2018</v>
      </c>
      <c r="BA537">
        <v>4.0621865596790298E-2</v>
      </c>
      <c r="BB537">
        <v>0.50593546229727404</v>
      </c>
      <c r="BC537">
        <v>6.7235323632714505E-2</v>
      </c>
      <c r="BD537">
        <v>0.36850025079418097</v>
      </c>
      <c r="BE537">
        <v>5.1975364278203297E-2</v>
      </c>
      <c r="BF537">
        <v>2088</v>
      </c>
      <c r="BG537">
        <v>2038</v>
      </c>
      <c r="BH537">
        <v>1738</v>
      </c>
      <c r="BI537">
        <v>1688</v>
      </c>
      <c r="BJ537">
        <v>1820</v>
      </c>
      <c r="BK537">
        <v>1820</v>
      </c>
      <c r="BL537">
        <v>205.04499999999999</v>
      </c>
      <c r="BM537">
        <v>205.09100000000001</v>
      </c>
      <c r="BN537">
        <v>205.04499999999999</v>
      </c>
      <c r="BO537">
        <v>205.18100000000001</v>
      </c>
      <c r="BP537">
        <v>220.178</v>
      </c>
      <c r="BQ537">
        <v>221.381</v>
      </c>
      <c r="BR537">
        <v>874.15800000000002</v>
      </c>
      <c r="BS537">
        <v>942.64200000000005</v>
      </c>
      <c r="BT537">
        <v>1347.0229999999999</v>
      </c>
      <c r="BU537">
        <v>1018.0839999999999</v>
      </c>
      <c r="BV537">
        <v>949.46199999999999</v>
      </c>
      <c r="BW537">
        <v>1020.97</v>
      </c>
      <c r="BX537">
        <v>10</v>
      </c>
      <c r="BY537">
        <v>10</v>
      </c>
      <c r="BZ537">
        <v>10</v>
      </c>
      <c r="CA537">
        <v>10</v>
      </c>
      <c r="CB537">
        <v>10</v>
      </c>
      <c r="CC537">
        <v>10</v>
      </c>
      <c r="CD537">
        <v>0.60440772026737599</v>
      </c>
      <c r="CE537" s="3">
        <v>43465</v>
      </c>
      <c r="CF537">
        <v>3167.203</v>
      </c>
      <c r="CG537" s="3">
        <v>43616</v>
      </c>
      <c r="CH537">
        <v>0.60878046440431799</v>
      </c>
      <c r="CI537">
        <v>7.0000000000000007E-2</v>
      </c>
      <c r="CK537">
        <v>3</v>
      </c>
      <c r="CL537">
        <v>1</v>
      </c>
      <c r="CM537">
        <v>0</v>
      </c>
      <c r="CN537">
        <v>0</v>
      </c>
      <c r="CO537">
        <v>0</v>
      </c>
      <c r="CP537">
        <v>7.0000000000000007E-2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1337.127</v>
      </c>
      <c r="DF537">
        <v>1240.1189999999999</v>
      </c>
      <c r="DG537">
        <v>1252.366</v>
      </c>
      <c r="DH537">
        <v>1018.629</v>
      </c>
      <c r="DI537">
        <v>1008.311</v>
      </c>
      <c r="DJ537">
        <v>1308.6590000000001</v>
      </c>
      <c r="DK537">
        <v>2319.0880000000002</v>
      </c>
      <c r="DL537">
        <v>58.834000000000003</v>
      </c>
      <c r="DM537">
        <v>84.99</v>
      </c>
      <c r="DN537">
        <v>2.81</v>
      </c>
      <c r="DO537">
        <v>114.367</v>
      </c>
      <c r="DP537">
        <v>99.085999999999999</v>
      </c>
      <c r="DQ537">
        <v>1.948</v>
      </c>
      <c r="DR537">
        <v>861.63300000000004</v>
      </c>
      <c r="DS537">
        <v>930.12300000000005</v>
      </c>
      <c r="DT537">
        <v>1347.0229999999999</v>
      </c>
      <c r="DU537">
        <v>1005.581</v>
      </c>
      <c r="DV537">
        <v>936.96500000000003</v>
      </c>
      <c r="DW537">
        <v>1008.481</v>
      </c>
      <c r="DX537">
        <v>0.64038649425287297</v>
      </c>
      <c r="DY537">
        <v>0.286932136848009</v>
      </c>
      <c r="DZ537">
        <v>0.98567192658535396</v>
      </c>
      <c r="EA537">
        <v>0.64020827376697598</v>
      </c>
      <c r="EB537">
        <v>0.28689196867315703</v>
      </c>
      <c r="EC537">
        <v>0.98983589818441298</v>
      </c>
      <c r="ED537">
        <v>20</v>
      </c>
    </row>
    <row r="538" spans="1:134" x14ac:dyDescent="0.25">
      <c r="A538" s="6" t="s">
        <v>2944</v>
      </c>
      <c r="B538" t="s">
        <v>120</v>
      </c>
      <c r="C538">
        <v>500000</v>
      </c>
      <c r="D538">
        <v>0</v>
      </c>
      <c r="E538" s="5" t="s">
        <v>1141</v>
      </c>
      <c r="F538">
        <v>0</v>
      </c>
      <c r="G538" s="2">
        <v>43703.594976851855</v>
      </c>
      <c r="H538" t="s">
        <v>121</v>
      </c>
      <c r="I538" s="2">
        <v>43705.686793981484</v>
      </c>
      <c r="J538">
        <v>2500000</v>
      </c>
      <c r="K538">
        <v>4</v>
      </c>
      <c r="L538" t="s">
        <v>128</v>
      </c>
      <c r="M538">
        <v>4346</v>
      </c>
      <c r="N538">
        <v>-32.299999999999997</v>
      </c>
      <c r="O538">
        <v>4600</v>
      </c>
      <c r="Q538">
        <v>141</v>
      </c>
      <c r="R538" t="s">
        <v>689</v>
      </c>
      <c r="S538" t="s">
        <v>453</v>
      </c>
      <c r="T538" t="s">
        <v>3857</v>
      </c>
      <c r="U538" t="s">
        <v>3897</v>
      </c>
      <c r="V538">
        <v>13900</v>
      </c>
      <c r="W538" t="s">
        <v>119</v>
      </c>
      <c r="X538" s="1">
        <v>141</v>
      </c>
      <c r="Y538" t="s">
        <v>3894</v>
      </c>
      <c r="Z538" s="3">
        <v>40009</v>
      </c>
      <c r="AA538">
        <v>9</v>
      </c>
      <c r="AB538">
        <v>0</v>
      </c>
      <c r="AC538">
        <v>6</v>
      </c>
      <c r="AD538">
        <v>8</v>
      </c>
      <c r="AE538">
        <v>7</v>
      </c>
      <c r="AF538">
        <v>2</v>
      </c>
      <c r="AG538">
        <v>0</v>
      </c>
      <c r="AH538">
        <v>3</v>
      </c>
      <c r="AI538">
        <v>0</v>
      </c>
      <c r="AJ538">
        <v>3</v>
      </c>
      <c r="AK538">
        <v>2</v>
      </c>
      <c r="AL538">
        <v>1</v>
      </c>
      <c r="AM538">
        <v>453</v>
      </c>
      <c r="AN538">
        <v>1725</v>
      </c>
      <c r="AO538">
        <v>4482</v>
      </c>
      <c r="AP538">
        <v>-1434</v>
      </c>
      <c r="AQ538">
        <v>0</v>
      </c>
      <c r="AR538">
        <v>492</v>
      </c>
      <c r="AS538">
        <v>234</v>
      </c>
      <c r="AT538">
        <v>-1585</v>
      </c>
      <c r="AU538">
        <v>4346</v>
      </c>
      <c r="AV538">
        <v>4442</v>
      </c>
      <c r="AW538">
        <v>139</v>
      </c>
      <c r="AX538">
        <v>4974</v>
      </c>
      <c r="AY538">
        <v>4974</v>
      </c>
      <c r="AZ538">
        <v>2018</v>
      </c>
      <c r="BA538">
        <v>0.10107095046854001</v>
      </c>
      <c r="BB538">
        <v>4.7044632086851598E-2</v>
      </c>
      <c r="BC538">
        <v>0.28252032520325199</v>
      </c>
      <c r="BD538">
        <v>0.34680337756332902</v>
      </c>
      <c r="BE538">
        <v>-0.35682125168842799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0.16172999999999901</v>
      </c>
      <c r="CE538" s="3">
        <v>43100</v>
      </c>
      <c r="CF538">
        <v>20</v>
      </c>
      <c r="CG538" s="3">
        <v>43100</v>
      </c>
      <c r="CH538">
        <v>0</v>
      </c>
      <c r="CI538">
        <v>0</v>
      </c>
      <c r="CK538">
        <v>0</v>
      </c>
      <c r="CL538">
        <v>0</v>
      </c>
      <c r="DK538">
        <v>0</v>
      </c>
      <c r="ED538">
        <v>10</v>
      </c>
    </row>
    <row r="539" spans="1:134" x14ac:dyDescent="0.25">
      <c r="A539" s="6" t="s">
        <v>2896</v>
      </c>
      <c r="B539" t="s">
        <v>120</v>
      </c>
      <c r="C539">
        <v>100000</v>
      </c>
      <c r="D539">
        <v>50000</v>
      </c>
      <c r="E539" s="5">
        <v>7.6248821866163983</v>
      </c>
      <c r="F539">
        <v>0</v>
      </c>
      <c r="G539" s="2">
        <v>43698.610451388886</v>
      </c>
      <c r="H539" t="s">
        <v>121</v>
      </c>
      <c r="I539" s="2">
        <v>43705.67454861111</v>
      </c>
      <c r="J539">
        <v>2500000</v>
      </c>
      <c r="K539">
        <v>4</v>
      </c>
      <c r="L539" t="s">
        <v>122</v>
      </c>
      <c r="M539">
        <v>6139</v>
      </c>
      <c r="N539">
        <v>4</v>
      </c>
      <c r="P539">
        <v>14.29</v>
      </c>
      <c r="Q539">
        <v>773994</v>
      </c>
      <c r="R539" t="s">
        <v>690</v>
      </c>
      <c r="S539" t="s">
        <v>253</v>
      </c>
      <c r="T539" t="s">
        <v>3864</v>
      </c>
      <c r="U539" t="s">
        <v>3897</v>
      </c>
      <c r="V539">
        <v>24046</v>
      </c>
      <c r="W539" t="s">
        <v>119</v>
      </c>
      <c r="X539" s="1">
        <v>432</v>
      </c>
      <c r="Y539" t="s">
        <v>3881</v>
      </c>
      <c r="Z539" s="3">
        <v>42055</v>
      </c>
      <c r="AA539">
        <v>5</v>
      </c>
      <c r="AB539">
        <v>0</v>
      </c>
      <c r="AC539">
        <v>6</v>
      </c>
      <c r="AD539">
        <v>9</v>
      </c>
      <c r="AE539">
        <v>7</v>
      </c>
      <c r="AF539">
        <v>1</v>
      </c>
      <c r="AG539">
        <v>0</v>
      </c>
      <c r="AH539">
        <v>5</v>
      </c>
      <c r="AI539">
        <v>0</v>
      </c>
      <c r="AJ539">
        <v>2</v>
      </c>
      <c r="AK539">
        <v>3</v>
      </c>
      <c r="AL539">
        <v>2</v>
      </c>
      <c r="AM539">
        <v>64</v>
      </c>
      <c r="AN539">
        <v>424</v>
      </c>
      <c r="AO539">
        <v>3446</v>
      </c>
      <c r="AP539">
        <v>243</v>
      </c>
      <c r="AQ539">
        <v>0</v>
      </c>
      <c r="AR539">
        <v>1187</v>
      </c>
      <c r="AS539">
        <v>861</v>
      </c>
      <c r="AT539">
        <v>85</v>
      </c>
      <c r="AU539">
        <v>6139</v>
      </c>
      <c r="AV539">
        <v>6139</v>
      </c>
      <c r="AW539">
        <v>1034</v>
      </c>
      <c r="AX539">
        <v>4633</v>
      </c>
      <c r="AY539">
        <v>4633</v>
      </c>
      <c r="AZ539">
        <v>2018</v>
      </c>
      <c r="BA539">
        <v>1.8572257690075401E-2</v>
      </c>
      <c r="BB539">
        <v>0.185840707964601</v>
      </c>
      <c r="BC539">
        <v>0.87110362257792695</v>
      </c>
      <c r="BD539">
        <v>9.1517375350744598E-2</v>
      </c>
      <c r="BE539">
        <v>1.3845903241570199E-2</v>
      </c>
      <c r="BF539">
        <v>420</v>
      </c>
      <c r="BG539">
        <v>439.59699999999998</v>
      </c>
      <c r="BH539">
        <v>439.22899999999998</v>
      </c>
      <c r="BI539">
        <v>370</v>
      </c>
      <c r="BJ539">
        <v>370</v>
      </c>
      <c r="BK539">
        <v>370</v>
      </c>
      <c r="BL539">
        <v>15</v>
      </c>
      <c r="BM539">
        <v>15</v>
      </c>
      <c r="BN539">
        <v>15</v>
      </c>
      <c r="BO539">
        <v>15</v>
      </c>
      <c r="BP539">
        <v>15</v>
      </c>
      <c r="BQ539">
        <v>15</v>
      </c>
      <c r="BR539">
        <v>155.73500000000001</v>
      </c>
      <c r="BS539">
        <v>158.131</v>
      </c>
      <c r="BT539">
        <v>160.51900000000001</v>
      </c>
      <c r="BU539">
        <v>139.20400000000001</v>
      </c>
      <c r="BV539">
        <v>141.17099999999999</v>
      </c>
      <c r="BW539">
        <v>143.13200000000001</v>
      </c>
      <c r="BX539">
        <v>7</v>
      </c>
      <c r="BY539">
        <v>7</v>
      </c>
      <c r="BZ539">
        <v>6</v>
      </c>
      <c r="CA539">
        <v>5</v>
      </c>
      <c r="CB539">
        <v>4</v>
      </c>
      <c r="CC539">
        <v>4</v>
      </c>
      <c r="CD539">
        <v>0.93753066440000199</v>
      </c>
      <c r="CE539" s="3">
        <v>43465</v>
      </c>
      <c r="CF539">
        <v>590.73500000000001</v>
      </c>
      <c r="CG539" s="3">
        <v>43616</v>
      </c>
      <c r="CH539">
        <v>0.89792413793103398</v>
      </c>
      <c r="CI539">
        <v>8.0000000000000002E-3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8.0000000000000002E-3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390.59699999999998</v>
      </c>
      <c r="DF539">
        <v>436.16800000000001</v>
      </c>
      <c r="DG539">
        <v>424.92700000000002</v>
      </c>
      <c r="DH539">
        <v>364.06900000000002</v>
      </c>
      <c r="DI539">
        <v>366.54899999999998</v>
      </c>
      <c r="DJ539">
        <v>358.20699999999999</v>
      </c>
      <c r="DK539">
        <v>501.38099999999997</v>
      </c>
      <c r="DL539">
        <v>0</v>
      </c>
      <c r="DM539">
        <v>8.0000000000000002E-3</v>
      </c>
      <c r="DN539">
        <v>0</v>
      </c>
      <c r="DO539">
        <v>2.1589999999999998</v>
      </c>
      <c r="DP539">
        <v>0</v>
      </c>
      <c r="DQ539">
        <v>4.2000000000000003E-2</v>
      </c>
      <c r="DR539">
        <v>155.73500000000001</v>
      </c>
      <c r="DS539">
        <v>158.131</v>
      </c>
      <c r="DT539">
        <v>160.51900000000001</v>
      </c>
      <c r="DU539">
        <v>139.20400000000001</v>
      </c>
      <c r="DV539">
        <v>141.17099999999999</v>
      </c>
      <c r="DW539">
        <v>143.13200000000001</v>
      </c>
      <c r="DX539">
        <v>0.92999285714285695</v>
      </c>
      <c r="DY539">
        <v>0</v>
      </c>
      <c r="DZ539">
        <v>1</v>
      </c>
      <c r="EA539">
        <v>0.97164220246709299</v>
      </c>
      <c r="EB539">
        <v>2.45444444444444E-2</v>
      </c>
      <c r="EC539">
        <v>1</v>
      </c>
      <c r="ED539">
        <v>4</v>
      </c>
    </row>
    <row r="540" spans="1:134" x14ac:dyDescent="0.25">
      <c r="A540" s="6" t="s">
        <v>2943</v>
      </c>
      <c r="B540" t="s">
        <v>120</v>
      </c>
      <c r="C540">
        <v>500000</v>
      </c>
      <c r="E540" s="5" t="s">
        <v>1141</v>
      </c>
      <c r="F540">
        <v>0</v>
      </c>
      <c r="G540" s="2">
        <v>43703.507685185185</v>
      </c>
      <c r="H540" t="s">
        <v>121</v>
      </c>
      <c r="I540" s="2">
        <v>43705.63484953704</v>
      </c>
      <c r="K540">
        <v>4</v>
      </c>
      <c r="L540" t="s">
        <v>173</v>
      </c>
      <c r="M540">
        <v>153</v>
      </c>
      <c r="N540">
        <v>37.299999999999997</v>
      </c>
      <c r="Q540">
        <v>46421</v>
      </c>
      <c r="R540" t="s">
        <v>137</v>
      </c>
      <c r="S540" t="s">
        <v>136</v>
      </c>
      <c r="T540" t="s">
        <v>3861</v>
      </c>
      <c r="U540" t="s">
        <v>3899</v>
      </c>
      <c r="V540">
        <v>80142</v>
      </c>
      <c r="W540" t="s">
        <v>119</v>
      </c>
      <c r="X540" s="1">
        <v>464</v>
      </c>
      <c r="Y540" t="s">
        <v>3882</v>
      </c>
      <c r="Z540" s="3">
        <v>42417</v>
      </c>
      <c r="AA540">
        <v>6</v>
      </c>
      <c r="AB540">
        <v>0</v>
      </c>
      <c r="AC540">
        <v>6</v>
      </c>
      <c r="AD540">
        <v>30</v>
      </c>
      <c r="AE540">
        <v>9</v>
      </c>
      <c r="AF540">
        <v>0</v>
      </c>
      <c r="AG540">
        <v>0</v>
      </c>
      <c r="AH540">
        <v>5</v>
      </c>
      <c r="AI540">
        <v>5</v>
      </c>
      <c r="AK540">
        <v>6</v>
      </c>
      <c r="AL540">
        <v>3</v>
      </c>
      <c r="AM540">
        <v>5</v>
      </c>
      <c r="AN540">
        <v>60</v>
      </c>
      <c r="AO540">
        <v>245</v>
      </c>
      <c r="AP540">
        <v>57</v>
      </c>
      <c r="AQ540">
        <v>0</v>
      </c>
      <c r="AR540">
        <v>28</v>
      </c>
      <c r="AS540">
        <v>-184</v>
      </c>
      <c r="AT540">
        <v>50</v>
      </c>
      <c r="AU540">
        <v>153</v>
      </c>
      <c r="AV540">
        <v>153</v>
      </c>
      <c r="AW540">
        <v>6</v>
      </c>
      <c r="AX540">
        <v>273</v>
      </c>
      <c r="AY540">
        <v>273</v>
      </c>
      <c r="AZ540">
        <v>2017</v>
      </c>
      <c r="BA540">
        <v>2.04081632653061E-2</v>
      </c>
      <c r="BB540">
        <v>-0.67399267399267404</v>
      </c>
      <c r="BC540">
        <v>0.214285714285714</v>
      </c>
      <c r="BD540">
        <v>0.219780219780219</v>
      </c>
      <c r="BE540">
        <v>0.32679738562091498</v>
      </c>
      <c r="CK540">
        <v>0</v>
      </c>
      <c r="CL540">
        <v>0</v>
      </c>
      <c r="ED540">
        <v>3</v>
      </c>
    </row>
    <row r="541" spans="1:134" x14ac:dyDescent="0.25">
      <c r="A541" s="6" t="s">
        <v>2948</v>
      </c>
      <c r="B541" t="s">
        <v>120</v>
      </c>
      <c r="C541">
        <v>100000</v>
      </c>
      <c r="E541" s="5" t="s">
        <v>1141</v>
      </c>
      <c r="F541">
        <v>1</v>
      </c>
      <c r="G541" s="2">
        <v>43704.303541666668</v>
      </c>
      <c r="H541" t="s">
        <v>121</v>
      </c>
      <c r="I541" s="2">
        <v>43705.553599537037</v>
      </c>
      <c r="L541" t="s">
        <v>173</v>
      </c>
      <c r="M541">
        <v>0</v>
      </c>
      <c r="N541">
        <v>0</v>
      </c>
      <c r="T541" t="s">
        <v>1141</v>
      </c>
      <c r="U541" t="s">
        <v>1141</v>
      </c>
      <c r="Y541" t="s">
        <v>1141</v>
      </c>
      <c r="AP541">
        <v>0</v>
      </c>
      <c r="BL541">
        <v>10</v>
      </c>
      <c r="BM541">
        <v>10</v>
      </c>
      <c r="BN541">
        <v>10</v>
      </c>
      <c r="BO541">
        <v>10</v>
      </c>
      <c r="BP541">
        <v>10</v>
      </c>
      <c r="BQ541">
        <v>10</v>
      </c>
      <c r="BR541">
        <v>261.56900000000002</v>
      </c>
      <c r="BS541">
        <v>269.78899999999999</v>
      </c>
      <c r="BT541">
        <v>270.416</v>
      </c>
      <c r="BU541">
        <v>274.78399999999999</v>
      </c>
      <c r="BV541">
        <v>278.37299999999999</v>
      </c>
      <c r="BW541">
        <v>282.70999999999998</v>
      </c>
      <c r="BX541">
        <v>4</v>
      </c>
      <c r="BY541">
        <v>4</v>
      </c>
      <c r="BZ541">
        <v>5</v>
      </c>
      <c r="CA541">
        <v>5</v>
      </c>
      <c r="CB541">
        <v>5</v>
      </c>
      <c r="CC541">
        <v>5</v>
      </c>
      <c r="CD541">
        <v>1.03541666666666</v>
      </c>
      <c r="CE541" s="3">
        <v>43465</v>
      </c>
      <c r="CF541">
        <v>271.56900000000002</v>
      </c>
      <c r="CG541" s="3">
        <v>43616</v>
      </c>
      <c r="CH541">
        <v>1.2201</v>
      </c>
      <c r="CI541">
        <v>12.409000000000001</v>
      </c>
      <c r="CK541">
        <v>20</v>
      </c>
      <c r="CL541">
        <v>6</v>
      </c>
      <c r="CS541">
        <v>2.2010000000000001</v>
      </c>
      <c r="CT541">
        <v>0</v>
      </c>
      <c r="CU541">
        <v>2.9940000000000002</v>
      </c>
      <c r="CV541">
        <v>0</v>
      </c>
      <c r="CW541">
        <v>0</v>
      </c>
      <c r="CX541">
        <v>0</v>
      </c>
      <c r="CY541">
        <v>9.4789999999999992</v>
      </c>
      <c r="CZ541">
        <v>6.21</v>
      </c>
      <c r="DA541">
        <v>9.4149999999999991</v>
      </c>
      <c r="DB541">
        <v>6.9850000000000003</v>
      </c>
      <c r="DC541">
        <v>5.2910000000000004</v>
      </c>
      <c r="DD541">
        <v>2.0470000000000002</v>
      </c>
      <c r="DK541">
        <v>293.09800000000001</v>
      </c>
      <c r="DL541">
        <v>12.201000000000001</v>
      </c>
      <c r="DM541">
        <v>9.2859999999999996</v>
      </c>
      <c r="DN541">
        <v>12.994</v>
      </c>
      <c r="DO541">
        <v>9.7210000000000001</v>
      </c>
      <c r="DP541">
        <v>9.5820000000000007</v>
      </c>
      <c r="DQ541">
        <v>8.3409999999999993</v>
      </c>
      <c r="DR541">
        <v>271.048</v>
      </c>
      <c r="DS541">
        <v>275.99900000000002</v>
      </c>
      <c r="DT541">
        <v>279.83100000000002</v>
      </c>
      <c r="DU541">
        <v>281.76900000000001</v>
      </c>
      <c r="DV541">
        <v>283.66399999999999</v>
      </c>
      <c r="DW541">
        <v>284.75700000000001</v>
      </c>
      <c r="DY541">
        <v>1.2201</v>
      </c>
      <c r="DZ541">
        <v>1.03623900385749</v>
      </c>
      <c r="EB541">
        <v>1.03541666666666</v>
      </c>
      <c r="EC541">
        <v>1.0240754841873101</v>
      </c>
    </row>
    <row r="542" spans="1:134" x14ac:dyDescent="0.25">
      <c r="A542" s="6" t="s">
        <v>2947</v>
      </c>
      <c r="B542" t="s">
        <v>120</v>
      </c>
      <c r="C542">
        <v>170000</v>
      </c>
      <c r="E542" s="5" t="s">
        <v>1141</v>
      </c>
      <c r="F542">
        <v>0</v>
      </c>
      <c r="G542" s="2">
        <v>43704.284236111111</v>
      </c>
      <c r="H542" t="s">
        <v>121</v>
      </c>
      <c r="I542" s="2">
        <v>43705.552025462966</v>
      </c>
      <c r="L542" t="s">
        <v>173</v>
      </c>
      <c r="M542">
        <v>0</v>
      </c>
      <c r="N542">
        <v>0</v>
      </c>
      <c r="T542" t="s">
        <v>1141</v>
      </c>
      <c r="U542" t="s">
        <v>1141</v>
      </c>
      <c r="Y542" t="s">
        <v>1141</v>
      </c>
      <c r="AP542">
        <v>0</v>
      </c>
      <c r="BF542">
        <v>100</v>
      </c>
      <c r="BG542">
        <v>100</v>
      </c>
      <c r="BH542">
        <v>100</v>
      </c>
      <c r="BI542">
        <v>100</v>
      </c>
      <c r="BJ542">
        <v>100</v>
      </c>
      <c r="BK542">
        <v>100</v>
      </c>
      <c r="BL542">
        <v>25</v>
      </c>
      <c r="BM542">
        <v>25</v>
      </c>
      <c r="BN542">
        <v>25</v>
      </c>
      <c r="BO542">
        <v>25</v>
      </c>
      <c r="BP542">
        <v>25</v>
      </c>
      <c r="BQ542">
        <v>25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1.09182799999999</v>
      </c>
      <c r="CE542" s="3">
        <v>43465</v>
      </c>
      <c r="CF542">
        <v>125</v>
      </c>
      <c r="CG542" s="3">
        <v>43616</v>
      </c>
      <c r="CH542">
        <v>1.118776</v>
      </c>
      <c r="CI542">
        <v>21.07</v>
      </c>
      <c r="CK542">
        <v>15</v>
      </c>
      <c r="CL542">
        <v>6</v>
      </c>
      <c r="CM542">
        <v>15</v>
      </c>
      <c r="CN542">
        <v>21.07</v>
      </c>
      <c r="CO542">
        <v>6.4889999999999999</v>
      </c>
      <c r="CP542">
        <v>14.922000000000001</v>
      </c>
      <c r="CQ542">
        <v>12.891999999999999</v>
      </c>
      <c r="CR542">
        <v>5.2430000000000003</v>
      </c>
      <c r="CS542">
        <v>0</v>
      </c>
      <c r="CT542">
        <v>0</v>
      </c>
      <c r="CU542">
        <v>0</v>
      </c>
      <c r="CV542">
        <v>0.79400000000000004</v>
      </c>
      <c r="CW542">
        <v>0</v>
      </c>
      <c r="CX542">
        <v>0</v>
      </c>
      <c r="DE542">
        <v>115</v>
      </c>
      <c r="DF542">
        <v>121.07</v>
      </c>
      <c r="DG542">
        <v>106.489</v>
      </c>
      <c r="DH542">
        <v>114.922</v>
      </c>
      <c r="DI542">
        <v>112.892</v>
      </c>
      <c r="DJ542">
        <v>105.24299999999999</v>
      </c>
      <c r="DK542">
        <v>128.72300000000001</v>
      </c>
      <c r="DL542">
        <v>24.847000000000001</v>
      </c>
      <c r="DM542">
        <v>23.329000000000001</v>
      </c>
      <c r="DN542">
        <v>22.555</v>
      </c>
      <c r="DO542">
        <v>25.794</v>
      </c>
      <c r="DP542">
        <v>23.25</v>
      </c>
      <c r="DQ542">
        <v>23.48</v>
      </c>
      <c r="DX542">
        <v>1.1499999999999999</v>
      </c>
      <c r="DY542">
        <v>0.99387999999999999</v>
      </c>
      <c r="EA542">
        <v>1.1260266666666601</v>
      </c>
      <c r="EB542">
        <v>0.95503333333333296</v>
      </c>
    </row>
    <row r="543" spans="1:134" x14ac:dyDescent="0.25">
      <c r="A543" s="6" t="s">
        <v>2937</v>
      </c>
      <c r="B543" t="s">
        <v>120</v>
      </c>
      <c r="C543">
        <v>1400000</v>
      </c>
      <c r="E543" s="5" t="s">
        <v>1141</v>
      </c>
      <c r="F543">
        <v>0</v>
      </c>
      <c r="G543" s="2">
        <v>43703.333506944444</v>
      </c>
      <c r="H543" t="s">
        <v>121</v>
      </c>
      <c r="I543" s="2">
        <v>43704.692430555559</v>
      </c>
      <c r="K543">
        <v>4</v>
      </c>
      <c r="L543" t="s">
        <v>173</v>
      </c>
      <c r="M543">
        <v>255</v>
      </c>
      <c r="N543">
        <v>8.1999999999999993</v>
      </c>
      <c r="Q543">
        <v>2312</v>
      </c>
      <c r="R543" t="s">
        <v>692</v>
      </c>
      <c r="S543" t="s">
        <v>199</v>
      </c>
      <c r="T543" t="s">
        <v>3864</v>
      </c>
      <c r="U543" t="s">
        <v>3899</v>
      </c>
      <c r="V543">
        <v>94017</v>
      </c>
      <c r="W543" t="s">
        <v>132</v>
      </c>
      <c r="X543" s="1">
        <v>231</v>
      </c>
      <c r="Y543" t="s">
        <v>3879</v>
      </c>
      <c r="Z543" s="3">
        <v>42772</v>
      </c>
      <c r="AA543">
        <v>7</v>
      </c>
      <c r="AB543">
        <v>0</v>
      </c>
      <c r="AC543">
        <v>6</v>
      </c>
      <c r="AD543">
        <v>12</v>
      </c>
      <c r="AE543">
        <v>8</v>
      </c>
      <c r="AF543">
        <v>-1</v>
      </c>
      <c r="AG543">
        <v>0</v>
      </c>
      <c r="AH543">
        <v>6</v>
      </c>
      <c r="AI543">
        <v>0</v>
      </c>
      <c r="AJ543">
        <v>2</v>
      </c>
      <c r="AK543">
        <v>4</v>
      </c>
      <c r="AL543">
        <v>3</v>
      </c>
      <c r="AM543">
        <v>10</v>
      </c>
      <c r="AN543">
        <v>11</v>
      </c>
      <c r="AO543">
        <v>158</v>
      </c>
      <c r="AP543">
        <v>21</v>
      </c>
      <c r="AQ543">
        <v>0</v>
      </c>
      <c r="AR543">
        <v>75</v>
      </c>
      <c r="AS543">
        <v>62</v>
      </c>
      <c r="AT543">
        <v>11</v>
      </c>
      <c r="AU543">
        <v>255</v>
      </c>
      <c r="AV543">
        <v>255</v>
      </c>
      <c r="AW543">
        <v>54</v>
      </c>
      <c r="AX543">
        <v>233</v>
      </c>
      <c r="AY543">
        <v>233</v>
      </c>
      <c r="AZ543">
        <v>2018</v>
      </c>
      <c r="BA543">
        <v>6.3291139240506306E-2</v>
      </c>
      <c r="BB543">
        <v>0.26609442060085797</v>
      </c>
      <c r="BC543">
        <v>0.72</v>
      </c>
      <c r="BD543">
        <v>4.7210300429184497E-2</v>
      </c>
      <c r="BE543">
        <v>4.31372549019607E-2</v>
      </c>
      <c r="CK543">
        <v>0</v>
      </c>
      <c r="CL543">
        <v>0</v>
      </c>
      <c r="ED543">
        <v>2</v>
      </c>
    </row>
    <row r="544" spans="1:134" x14ac:dyDescent="0.25">
      <c r="A544" s="6" t="s">
        <v>2932</v>
      </c>
      <c r="B544" t="s">
        <v>120</v>
      </c>
      <c r="C544">
        <v>500000</v>
      </c>
      <c r="E544" s="5" t="s">
        <v>1141</v>
      </c>
      <c r="F544">
        <v>0</v>
      </c>
      <c r="G544" s="2">
        <v>43703.288194444445</v>
      </c>
      <c r="H544" t="s">
        <v>121</v>
      </c>
      <c r="I544" s="2">
        <v>43704.691319444442</v>
      </c>
      <c r="J544">
        <v>2300000</v>
      </c>
      <c r="L544" t="s">
        <v>173</v>
      </c>
      <c r="M544">
        <v>2414</v>
      </c>
      <c r="N544">
        <v>2.6</v>
      </c>
      <c r="Q544">
        <v>47114</v>
      </c>
      <c r="R544" t="s">
        <v>693</v>
      </c>
      <c r="S544" t="s">
        <v>123</v>
      </c>
      <c r="T544" t="s">
        <v>3871</v>
      </c>
      <c r="U544" t="s">
        <v>3900</v>
      </c>
      <c r="V544">
        <v>79</v>
      </c>
      <c r="W544" t="s">
        <v>132</v>
      </c>
      <c r="X544" s="1">
        <v>471</v>
      </c>
      <c r="Y544" t="s">
        <v>3882</v>
      </c>
      <c r="Z544" s="3">
        <v>41763</v>
      </c>
      <c r="AA544">
        <v>4</v>
      </c>
      <c r="AB544">
        <v>1</v>
      </c>
      <c r="AC544">
        <v>6</v>
      </c>
      <c r="AD544">
        <v>8</v>
      </c>
      <c r="AE544">
        <v>7</v>
      </c>
      <c r="AF544">
        <v>-1</v>
      </c>
      <c r="AG544">
        <v>0</v>
      </c>
      <c r="AH544">
        <v>4</v>
      </c>
      <c r="AI544">
        <v>0</v>
      </c>
      <c r="AJ544">
        <v>4</v>
      </c>
      <c r="AK544">
        <v>5</v>
      </c>
      <c r="AL544">
        <v>2</v>
      </c>
      <c r="AM544">
        <v>97</v>
      </c>
      <c r="AN544">
        <v>69</v>
      </c>
      <c r="AO544">
        <v>252</v>
      </c>
      <c r="AP544">
        <v>62</v>
      </c>
      <c r="AQ544">
        <v>0</v>
      </c>
      <c r="AR544">
        <v>39</v>
      </c>
      <c r="AS544">
        <v>196</v>
      </c>
      <c r="AT544">
        <v>53</v>
      </c>
      <c r="AU544">
        <v>2414</v>
      </c>
      <c r="AV544">
        <v>2414</v>
      </c>
      <c r="AW544">
        <v>27</v>
      </c>
      <c r="AX544">
        <v>291</v>
      </c>
      <c r="AY544">
        <v>291</v>
      </c>
      <c r="AZ544">
        <v>2017</v>
      </c>
      <c r="BA544">
        <v>0.384920634920634</v>
      </c>
      <c r="BB544">
        <v>0.67353951890034303</v>
      </c>
      <c r="BC544">
        <v>0.69230769230769196</v>
      </c>
      <c r="BD544">
        <v>0.23711340206185499</v>
      </c>
      <c r="BE544">
        <v>2.1955260977630401E-2</v>
      </c>
      <c r="BL544">
        <v>250</v>
      </c>
      <c r="BM544">
        <v>250</v>
      </c>
      <c r="BN544">
        <v>250</v>
      </c>
      <c r="BO544">
        <v>250</v>
      </c>
      <c r="BP544">
        <v>250</v>
      </c>
      <c r="BQ544">
        <v>250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1.009358</v>
      </c>
      <c r="CE544" s="3">
        <v>43465</v>
      </c>
      <c r="CF544">
        <v>250</v>
      </c>
      <c r="CG544" s="3">
        <v>43616</v>
      </c>
      <c r="CH544">
        <v>1.0144519999999999</v>
      </c>
      <c r="CI544">
        <v>9.8019999999999996</v>
      </c>
      <c r="CK544">
        <v>5</v>
      </c>
      <c r="CL544">
        <v>5</v>
      </c>
      <c r="CS544">
        <v>3.613</v>
      </c>
      <c r="CT544">
        <v>0</v>
      </c>
      <c r="CU544">
        <v>9.8019999999999996</v>
      </c>
      <c r="CV544">
        <v>1.028</v>
      </c>
      <c r="CW544">
        <v>2.41</v>
      </c>
      <c r="CX544">
        <v>2.0449999999999999</v>
      </c>
      <c r="DK544">
        <v>252.04499999999999</v>
      </c>
      <c r="DL544">
        <v>253.613</v>
      </c>
      <c r="DM544">
        <v>245.13900000000001</v>
      </c>
      <c r="DN544">
        <v>259.80200000000002</v>
      </c>
      <c r="DO544">
        <v>251.02799999999999</v>
      </c>
      <c r="DP544">
        <v>252.41</v>
      </c>
      <c r="DQ544">
        <v>252.04499999999999</v>
      </c>
      <c r="DY544">
        <v>1.0144519999999999</v>
      </c>
      <c r="EB544">
        <v>1.009358</v>
      </c>
      <c r="ED544">
        <v>5</v>
      </c>
    </row>
    <row r="545" spans="1:134" x14ac:dyDescent="0.25">
      <c r="A545" s="6" t="s">
        <v>2905</v>
      </c>
      <c r="B545" t="s">
        <v>120</v>
      </c>
      <c r="C545">
        <v>1000000</v>
      </c>
      <c r="E545" s="5" t="s">
        <v>1141</v>
      </c>
      <c r="F545">
        <v>0</v>
      </c>
      <c r="G545" s="2">
        <v>43699.362326388888</v>
      </c>
      <c r="H545" t="s">
        <v>121</v>
      </c>
      <c r="I545" s="2">
        <v>43704.663935185185</v>
      </c>
      <c r="K545">
        <v>3</v>
      </c>
      <c r="L545" t="s">
        <v>122</v>
      </c>
      <c r="M545">
        <v>1645</v>
      </c>
      <c r="N545">
        <v>15</v>
      </c>
      <c r="Q545">
        <v>412</v>
      </c>
      <c r="R545" t="s">
        <v>245</v>
      </c>
      <c r="S545" t="s">
        <v>123</v>
      </c>
      <c r="T545" t="s">
        <v>3871</v>
      </c>
      <c r="U545" t="s">
        <v>3900</v>
      </c>
      <c r="V545">
        <v>144</v>
      </c>
      <c r="W545" t="s">
        <v>119</v>
      </c>
      <c r="X545" s="1">
        <v>412</v>
      </c>
      <c r="Y545" t="s">
        <v>3881</v>
      </c>
      <c r="Z545" s="3">
        <v>40616</v>
      </c>
      <c r="AA545">
        <v>6</v>
      </c>
      <c r="AB545">
        <v>0</v>
      </c>
      <c r="AC545">
        <v>6</v>
      </c>
      <c r="AD545">
        <v>15</v>
      </c>
      <c r="AE545">
        <v>8</v>
      </c>
      <c r="AF545">
        <v>0</v>
      </c>
      <c r="AG545">
        <v>0</v>
      </c>
      <c r="AH545">
        <v>6</v>
      </c>
      <c r="AI545">
        <v>0</v>
      </c>
      <c r="AJ545">
        <v>4</v>
      </c>
      <c r="AK545">
        <v>5</v>
      </c>
      <c r="AL545">
        <v>2</v>
      </c>
      <c r="AM545">
        <v>105</v>
      </c>
      <c r="AN545">
        <v>1328</v>
      </c>
      <c r="AO545">
        <v>6593</v>
      </c>
      <c r="AP545">
        <v>192</v>
      </c>
      <c r="AQ545">
        <v>0</v>
      </c>
      <c r="AR545">
        <v>75</v>
      </c>
      <c r="AS545">
        <v>336</v>
      </c>
      <c r="AT545">
        <v>173</v>
      </c>
      <c r="AU545">
        <v>1645</v>
      </c>
      <c r="AV545">
        <v>1282</v>
      </c>
      <c r="AW545">
        <v>75</v>
      </c>
      <c r="AX545">
        <v>6668</v>
      </c>
      <c r="AY545">
        <v>6668</v>
      </c>
      <c r="AZ545">
        <v>2017</v>
      </c>
      <c r="BA545">
        <v>1.5925982102229602E-2</v>
      </c>
      <c r="BB545">
        <v>5.0389922015596798E-2</v>
      </c>
      <c r="BC545">
        <v>1</v>
      </c>
      <c r="BD545">
        <v>0.19916016796640601</v>
      </c>
      <c r="BE545">
        <v>0.134945397815912</v>
      </c>
      <c r="CK545">
        <v>0</v>
      </c>
      <c r="CL545">
        <v>0</v>
      </c>
      <c r="ED545">
        <v>8</v>
      </c>
    </row>
    <row r="546" spans="1:134" x14ac:dyDescent="0.25">
      <c r="A546" s="6" t="s">
        <v>2928</v>
      </c>
      <c r="B546" t="s">
        <v>120</v>
      </c>
      <c r="C546">
        <v>200000</v>
      </c>
      <c r="E546" s="5" t="s">
        <v>1141</v>
      </c>
      <c r="F546">
        <v>0</v>
      </c>
      <c r="G546" s="2">
        <v>43702.451898148145</v>
      </c>
      <c r="H546" t="s">
        <v>121</v>
      </c>
      <c r="I546" s="2">
        <v>43704.64638888889</v>
      </c>
      <c r="K546">
        <v>3</v>
      </c>
      <c r="L546" t="s">
        <v>122</v>
      </c>
      <c r="M546">
        <v>305</v>
      </c>
      <c r="N546">
        <v>2.2999999999999998</v>
      </c>
      <c r="Q546">
        <v>21</v>
      </c>
      <c r="R546" t="s">
        <v>694</v>
      </c>
      <c r="S546" t="s">
        <v>151</v>
      </c>
      <c r="T546" t="s">
        <v>3858</v>
      </c>
      <c r="U546" t="s">
        <v>3899</v>
      </c>
      <c r="V546">
        <v>98122</v>
      </c>
      <c r="W546" t="s">
        <v>119</v>
      </c>
      <c r="X546" s="1">
        <v>551</v>
      </c>
      <c r="Y546" t="s">
        <v>3892</v>
      </c>
      <c r="Z546" s="3">
        <v>39919</v>
      </c>
      <c r="AA546">
        <v>7</v>
      </c>
      <c r="AB546">
        <v>0</v>
      </c>
      <c r="AC546">
        <v>5</v>
      </c>
      <c r="AD546">
        <v>15</v>
      </c>
      <c r="AE546">
        <v>8</v>
      </c>
      <c r="AF546">
        <v>0</v>
      </c>
      <c r="AG546">
        <v>0</v>
      </c>
      <c r="AH546">
        <v>1</v>
      </c>
      <c r="AI546">
        <v>1</v>
      </c>
      <c r="AJ546">
        <v>3</v>
      </c>
      <c r="AK546">
        <v>3</v>
      </c>
      <c r="AL546">
        <v>3</v>
      </c>
      <c r="AM546">
        <v>51</v>
      </c>
      <c r="AN546">
        <v>65</v>
      </c>
      <c r="AO546">
        <v>98</v>
      </c>
      <c r="AP546">
        <v>7</v>
      </c>
      <c r="AQ546">
        <v>0</v>
      </c>
      <c r="AR546">
        <v>63</v>
      </c>
      <c r="AS546">
        <v>44</v>
      </c>
      <c r="AT546">
        <v>7</v>
      </c>
      <c r="AU546">
        <v>305</v>
      </c>
      <c r="AV546">
        <v>305</v>
      </c>
      <c r="AW546">
        <v>60</v>
      </c>
      <c r="AX546">
        <v>161</v>
      </c>
      <c r="AY546">
        <v>161</v>
      </c>
      <c r="AZ546">
        <v>2017</v>
      </c>
      <c r="BA546">
        <v>0.52040816326530603</v>
      </c>
      <c r="BB546">
        <v>0.27329192546583803</v>
      </c>
      <c r="BC546">
        <v>0.952380952380952</v>
      </c>
      <c r="BD546">
        <v>0.40372670807453398</v>
      </c>
      <c r="BE546">
        <v>2.2950819672131102E-2</v>
      </c>
      <c r="CK546">
        <v>0</v>
      </c>
      <c r="CL546">
        <v>0</v>
      </c>
      <c r="ED546">
        <v>10</v>
      </c>
    </row>
    <row r="547" spans="1:134" x14ac:dyDescent="0.25">
      <c r="A547" s="6" t="s">
        <v>2927</v>
      </c>
      <c r="B547" t="s">
        <v>120</v>
      </c>
      <c r="C547">
        <v>200000</v>
      </c>
      <c r="E547" s="5" t="s">
        <v>1141</v>
      </c>
      <c r="F547">
        <v>0</v>
      </c>
      <c r="G547" s="2">
        <v>43702.3827662037</v>
      </c>
      <c r="H547" t="s">
        <v>121</v>
      </c>
      <c r="I547" s="2">
        <v>43704.639421296299</v>
      </c>
      <c r="K547">
        <v>3</v>
      </c>
      <c r="L547" t="s">
        <v>122</v>
      </c>
      <c r="M547">
        <v>587</v>
      </c>
      <c r="N547">
        <v>6.1</v>
      </c>
      <c r="Q547">
        <v>432101</v>
      </c>
      <c r="R547" t="s">
        <v>695</v>
      </c>
      <c r="S547" t="s">
        <v>158</v>
      </c>
      <c r="T547" t="s">
        <v>3863</v>
      </c>
      <c r="U547" t="s">
        <v>3898</v>
      </c>
      <c r="V547">
        <v>30015</v>
      </c>
      <c r="W547" t="s">
        <v>119</v>
      </c>
      <c r="X547" s="1">
        <v>432</v>
      </c>
      <c r="Y547" t="s">
        <v>3881</v>
      </c>
      <c r="Z547" s="3">
        <v>41691</v>
      </c>
      <c r="AA547">
        <v>5</v>
      </c>
      <c r="AB547">
        <v>0</v>
      </c>
      <c r="AC547">
        <v>6</v>
      </c>
      <c r="AD547">
        <v>29</v>
      </c>
      <c r="AE547">
        <v>9</v>
      </c>
      <c r="AF547">
        <v>0</v>
      </c>
      <c r="AG547">
        <v>0</v>
      </c>
      <c r="AH547">
        <v>3</v>
      </c>
      <c r="AI547">
        <v>3</v>
      </c>
      <c r="AJ547">
        <v>3</v>
      </c>
      <c r="AK547">
        <v>4</v>
      </c>
      <c r="AL547">
        <v>1</v>
      </c>
      <c r="AM547">
        <v>21</v>
      </c>
      <c r="AN547">
        <v>99</v>
      </c>
      <c r="AO547">
        <v>211</v>
      </c>
      <c r="AP547">
        <v>36</v>
      </c>
      <c r="AQ547">
        <v>0</v>
      </c>
      <c r="AR547">
        <v>223</v>
      </c>
      <c r="AS547">
        <v>255</v>
      </c>
      <c r="AT547">
        <v>25</v>
      </c>
      <c r="AU547">
        <v>587</v>
      </c>
      <c r="AV547">
        <v>587</v>
      </c>
      <c r="AW547">
        <v>221</v>
      </c>
      <c r="AX547">
        <v>434</v>
      </c>
      <c r="AY547">
        <v>434</v>
      </c>
      <c r="AZ547">
        <v>2018</v>
      </c>
      <c r="BA547">
        <v>9.9526066350710901E-2</v>
      </c>
      <c r="BB547">
        <v>0.58755760368663501</v>
      </c>
      <c r="BC547">
        <v>0.99103139013452901</v>
      </c>
      <c r="BD547">
        <v>0.228110599078341</v>
      </c>
      <c r="BE547">
        <v>4.2589437819420699E-2</v>
      </c>
      <c r="CK547">
        <v>0</v>
      </c>
      <c r="CL547">
        <v>0</v>
      </c>
      <c r="ED547">
        <v>5</v>
      </c>
    </row>
    <row r="548" spans="1:134" x14ac:dyDescent="0.25">
      <c r="A548" s="6" t="s">
        <v>2869</v>
      </c>
      <c r="B548" t="s">
        <v>120</v>
      </c>
      <c r="C548">
        <v>200000</v>
      </c>
      <c r="E548" s="5" t="s">
        <v>1141</v>
      </c>
      <c r="F548">
        <v>0</v>
      </c>
      <c r="G548" s="2">
        <v>43696.766400462962</v>
      </c>
      <c r="H548" t="s">
        <v>121</v>
      </c>
      <c r="I548" s="2">
        <v>43704.561724537038</v>
      </c>
      <c r="J548">
        <v>2500000</v>
      </c>
      <c r="K548">
        <v>2</v>
      </c>
      <c r="L548" t="s">
        <v>122</v>
      </c>
      <c r="M548">
        <v>0</v>
      </c>
      <c r="N548">
        <v>8.1999999999999993</v>
      </c>
      <c r="P548">
        <v>8.6419999999999995</v>
      </c>
      <c r="Q548">
        <v>412</v>
      </c>
      <c r="R548" t="s">
        <v>697</v>
      </c>
      <c r="S548" t="s">
        <v>285</v>
      </c>
      <c r="T548" t="s">
        <v>3861</v>
      </c>
      <c r="U548" t="s">
        <v>3899</v>
      </c>
      <c r="V548">
        <v>81100</v>
      </c>
      <c r="W548" t="s">
        <v>119</v>
      </c>
      <c r="X548" s="1">
        <v>411</v>
      </c>
      <c r="Y548" t="s">
        <v>3881</v>
      </c>
      <c r="Z548" s="3">
        <v>40603</v>
      </c>
      <c r="AA548">
        <v>5</v>
      </c>
      <c r="AB548">
        <v>0</v>
      </c>
      <c r="AC548">
        <v>6</v>
      </c>
      <c r="AD548">
        <v>4</v>
      </c>
      <c r="AE548">
        <v>6</v>
      </c>
      <c r="AF548">
        <v>1</v>
      </c>
      <c r="AG548">
        <v>0</v>
      </c>
      <c r="AH548">
        <v>4</v>
      </c>
      <c r="AI548">
        <v>0</v>
      </c>
      <c r="AK548">
        <v>3</v>
      </c>
      <c r="AL548">
        <v>2</v>
      </c>
      <c r="AM548">
        <v>183</v>
      </c>
      <c r="AN548">
        <v>760</v>
      </c>
      <c r="AO548">
        <v>1268</v>
      </c>
      <c r="AP548">
        <v>123</v>
      </c>
      <c r="AQ548">
        <v>0</v>
      </c>
      <c r="AR548">
        <v>5</v>
      </c>
      <c r="AS548">
        <v>128</v>
      </c>
      <c r="AT548">
        <v>114</v>
      </c>
      <c r="AU548">
        <v>0</v>
      </c>
      <c r="AV548">
        <v>1496</v>
      </c>
      <c r="AW548">
        <v>1</v>
      </c>
      <c r="AX548">
        <v>1273</v>
      </c>
      <c r="AY548">
        <v>1273</v>
      </c>
      <c r="AZ548">
        <v>2018</v>
      </c>
      <c r="BA548">
        <v>0.14432176656151399</v>
      </c>
      <c r="BB548">
        <v>0.10054988216810599</v>
      </c>
      <c r="BC548">
        <v>0.2</v>
      </c>
      <c r="BD548">
        <v>0.59701492537313405</v>
      </c>
      <c r="BE548">
        <v>7.6203208556149704E-2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E548" s="3">
        <v>43465</v>
      </c>
      <c r="CF548">
        <v>30.053000000000001</v>
      </c>
      <c r="CG548" s="3">
        <v>43555</v>
      </c>
      <c r="CI548">
        <v>0</v>
      </c>
      <c r="CK548">
        <v>0</v>
      </c>
      <c r="CL548">
        <v>0</v>
      </c>
      <c r="DK548">
        <v>31.488</v>
      </c>
      <c r="ED548">
        <v>8</v>
      </c>
    </row>
    <row r="549" spans="1:134" x14ac:dyDescent="0.25">
      <c r="A549" s="6" t="s">
        <v>2920</v>
      </c>
      <c r="B549" t="s">
        <v>120</v>
      </c>
      <c r="C549">
        <v>250000</v>
      </c>
      <c r="E549" s="5" t="s">
        <v>1141</v>
      </c>
      <c r="F549">
        <v>0</v>
      </c>
      <c r="G549" s="2">
        <v>43700.578055555554</v>
      </c>
      <c r="H549" t="s">
        <v>121</v>
      </c>
      <c r="I549" s="2">
        <v>43704.512060185189</v>
      </c>
      <c r="L549" t="s">
        <v>129</v>
      </c>
      <c r="M549">
        <v>0</v>
      </c>
      <c r="N549">
        <v>0</v>
      </c>
      <c r="T549" t="s">
        <v>1141</v>
      </c>
      <c r="U549" t="s">
        <v>1141</v>
      </c>
      <c r="Y549" t="s">
        <v>1141</v>
      </c>
      <c r="AP549">
        <v>0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0.27793474273261298</v>
      </c>
      <c r="CE549" s="3">
        <v>43465</v>
      </c>
      <c r="CF549">
        <v>60.719000000000001</v>
      </c>
      <c r="CG549" s="3">
        <v>43524</v>
      </c>
      <c r="CH549">
        <v>0.28552841779344101</v>
      </c>
      <c r="CI549">
        <v>0</v>
      </c>
      <c r="CK549">
        <v>0</v>
      </c>
      <c r="CL549">
        <v>0</v>
      </c>
      <c r="DK549">
        <v>8.6489999999999991</v>
      </c>
    </row>
    <row r="550" spans="1:134" x14ac:dyDescent="0.25">
      <c r="A550" s="6" t="s">
        <v>2931</v>
      </c>
      <c r="B550" t="s">
        <v>120</v>
      </c>
      <c r="C550">
        <v>500000</v>
      </c>
      <c r="E550" s="5" t="s">
        <v>1141</v>
      </c>
      <c r="F550">
        <v>0</v>
      </c>
      <c r="G550" s="2">
        <v>43702.745127314818</v>
      </c>
      <c r="H550" t="s">
        <v>121</v>
      </c>
      <c r="I550" s="2">
        <v>43704.510578703703</v>
      </c>
      <c r="J550">
        <v>2388000</v>
      </c>
      <c r="L550" t="s">
        <v>148</v>
      </c>
      <c r="M550">
        <v>0</v>
      </c>
      <c r="N550">
        <v>0</v>
      </c>
      <c r="T550" t="s">
        <v>1141</v>
      </c>
      <c r="U550" t="s">
        <v>1141</v>
      </c>
      <c r="Y550" t="s">
        <v>1141</v>
      </c>
      <c r="AP550">
        <v>0</v>
      </c>
      <c r="BF550">
        <v>50</v>
      </c>
      <c r="BG550">
        <v>50</v>
      </c>
      <c r="BH550">
        <v>50</v>
      </c>
      <c r="BI550">
        <v>50</v>
      </c>
      <c r="BJ550">
        <v>50</v>
      </c>
      <c r="BK550">
        <v>50</v>
      </c>
      <c r="BL550">
        <v>20</v>
      </c>
      <c r="BM550">
        <v>20</v>
      </c>
      <c r="BN550">
        <v>20</v>
      </c>
      <c r="BO550">
        <v>20</v>
      </c>
      <c r="BP550">
        <v>20</v>
      </c>
      <c r="BQ550">
        <v>20.8</v>
      </c>
      <c r="BR550">
        <v>116.63500000000001</v>
      </c>
      <c r="BS550">
        <v>124.136</v>
      </c>
      <c r="BT550">
        <v>129.55699999999999</v>
      </c>
      <c r="BU550">
        <v>134.95500000000001</v>
      </c>
      <c r="BV550">
        <v>137.41499999999999</v>
      </c>
      <c r="BW550">
        <v>145.69399999999999</v>
      </c>
      <c r="BX550">
        <v>2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0.43442728136882103</v>
      </c>
      <c r="CE550" s="3">
        <v>43465</v>
      </c>
      <c r="CF550">
        <v>186.63499999999999</v>
      </c>
      <c r="CG550" s="3">
        <v>43616</v>
      </c>
      <c r="CH550">
        <v>0.43739999999999901</v>
      </c>
      <c r="CI550">
        <v>18.327999999999999</v>
      </c>
      <c r="CK550">
        <v>19</v>
      </c>
      <c r="CL550">
        <v>6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10.618</v>
      </c>
      <c r="CT550">
        <v>10.599</v>
      </c>
      <c r="CU550">
        <v>11.964</v>
      </c>
      <c r="CV550">
        <v>9.6980000000000004</v>
      </c>
      <c r="CW550">
        <v>10.459</v>
      </c>
      <c r="CX550">
        <v>8.6690000000000005</v>
      </c>
      <c r="CY550">
        <v>7.71</v>
      </c>
      <c r="CZ550">
        <v>7.7169999999999996</v>
      </c>
      <c r="DA550">
        <v>5.7610000000000001</v>
      </c>
      <c r="DB550">
        <v>3.8460000000000001</v>
      </c>
      <c r="DC550">
        <v>1.9159999999999999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175.16300000000001</v>
      </c>
      <c r="DL550">
        <v>30.617999999999999</v>
      </c>
      <c r="DM550">
        <v>30.599</v>
      </c>
      <c r="DN550">
        <v>31.963999999999999</v>
      </c>
      <c r="DO550">
        <v>29.698</v>
      </c>
      <c r="DP550">
        <v>30.459</v>
      </c>
      <c r="DQ550">
        <v>29.469000000000001</v>
      </c>
      <c r="DR550">
        <v>124.345</v>
      </c>
      <c r="DS550">
        <v>131.85300000000001</v>
      </c>
      <c r="DT550">
        <v>135.31800000000001</v>
      </c>
      <c r="DU550">
        <v>138.80099999999999</v>
      </c>
      <c r="DV550">
        <v>139.33099999999999</v>
      </c>
      <c r="DW550">
        <v>145.69399999999999</v>
      </c>
      <c r="DX550">
        <v>0</v>
      </c>
      <c r="DY550">
        <v>1.5308999999999999</v>
      </c>
      <c r="DZ550">
        <v>1.0661036567068201</v>
      </c>
      <c r="EA550">
        <v>0</v>
      </c>
      <c r="EB550">
        <v>1.51330298013245</v>
      </c>
      <c r="EC550">
        <v>1.0341835026230599</v>
      </c>
    </row>
    <row r="551" spans="1:134" x14ac:dyDescent="0.25">
      <c r="A551" s="6" t="s">
        <v>2688</v>
      </c>
      <c r="B551" t="s">
        <v>120</v>
      </c>
      <c r="C551">
        <v>300000</v>
      </c>
      <c r="E551" s="5" t="s">
        <v>1141</v>
      </c>
      <c r="F551">
        <v>0</v>
      </c>
      <c r="G551" s="2">
        <v>43678.645868055559</v>
      </c>
      <c r="H551" t="s">
        <v>121</v>
      </c>
      <c r="I551" s="2">
        <v>43704.507569444446</v>
      </c>
      <c r="J551">
        <v>1464552</v>
      </c>
      <c r="K551">
        <v>4</v>
      </c>
      <c r="L551" t="s">
        <v>122</v>
      </c>
      <c r="M551">
        <v>5190</v>
      </c>
      <c r="N551">
        <v>6.7</v>
      </c>
      <c r="O551">
        <v>6.2279999999999998</v>
      </c>
      <c r="P551">
        <v>5.9690000000000003</v>
      </c>
      <c r="T551" t="s">
        <v>1141</v>
      </c>
      <c r="U551" t="s">
        <v>1141</v>
      </c>
      <c r="Y551" t="s">
        <v>1141</v>
      </c>
      <c r="AP551">
        <v>0</v>
      </c>
      <c r="BF551">
        <v>1091</v>
      </c>
      <c r="BG551">
        <v>1048.7470000000001</v>
      </c>
      <c r="BH551">
        <v>1109.999</v>
      </c>
      <c r="BI551">
        <v>1110</v>
      </c>
      <c r="BJ551">
        <v>1290</v>
      </c>
      <c r="BK551">
        <v>1055.5989999999999</v>
      </c>
      <c r="BL551">
        <v>254.35</v>
      </c>
      <c r="BM551">
        <v>296.30599999999998</v>
      </c>
      <c r="BN551">
        <v>235.07</v>
      </c>
      <c r="BO551">
        <v>235.09200000000001</v>
      </c>
      <c r="BP551">
        <v>235.17400000000001</v>
      </c>
      <c r="BQ551">
        <v>269.68200000000002</v>
      </c>
      <c r="BR551">
        <v>500.66800000000001</v>
      </c>
      <c r="BS551">
        <v>510.89299999999997</v>
      </c>
      <c r="BT551">
        <v>521.12400000000002</v>
      </c>
      <c r="BU551">
        <v>531.31299999999999</v>
      </c>
      <c r="BV551">
        <v>444.81799999999998</v>
      </c>
      <c r="BW551">
        <v>454.96300000000002</v>
      </c>
      <c r="BX551">
        <v>7</v>
      </c>
      <c r="BY551">
        <v>7</v>
      </c>
      <c r="BZ551">
        <v>7</v>
      </c>
      <c r="CA551">
        <v>7</v>
      </c>
      <c r="CB551">
        <v>7</v>
      </c>
      <c r="CC551">
        <v>7</v>
      </c>
      <c r="CD551">
        <v>0.93617898342841799</v>
      </c>
      <c r="CE551" s="3">
        <v>43465</v>
      </c>
      <c r="CF551">
        <v>1846.018</v>
      </c>
      <c r="CG551" s="3">
        <v>43616</v>
      </c>
      <c r="CH551">
        <v>1.0045319061954101</v>
      </c>
      <c r="CI551">
        <v>21.141999999999999</v>
      </c>
      <c r="CK551">
        <v>16</v>
      </c>
      <c r="CL551">
        <v>6</v>
      </c>
      <c r="CM551">
        <v>0.15</v>
      </c>
      <c r="CN551">
        <v>0</v>
      </c>
      <c r="CO551">
        <v>4.1399999999999997</v>
      </c>
      <c r="CP551">
        <v>1.9790000000000001</v>
      </c>
      <c r="CQ551">
        <v>0</v>
      </c>
      <c r="CR551">
        <v>0</v>
      </c>
      <c r="CS551">
        <v>20.992000000000001</v>
      </c>
      <c r="CT551">
        <v>1.51</v>
      </c>
      <c r="CU551">
        <v>0</v>
      </c>
      <c r="CV551">
        <v>0</v>
      </c>
      <c r="CW551">
        <v>0.41299999999999998</v>
      </c>
      <c r="CX551">
        <v>3.3580000000000001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1085.9870000000001</v>
      </c>
      <c r="DF551">
        <v>1019.02</v>
      </c>
      <c r="DG551">
        <v>1075.2370000000001</v>
      </c>
      <c r="DH551">
        <v>1087.605</v>
      </c>
      <c r="DI551">
        <v>1032.2629999999999</v>
      </c>
      <c r="DJ551">
        <v>912.80100000000004</v>
      </c>
      <c r="DK551">
        <v>1632.345</v>
      </c>
      <c r="DL551">
        <v>265.45999999999998</v>
      </c>
      <c r="DM551">
        <v>286.90100000000001</v>
      </c>
      <c r="DN551">
        <v>218.64400000000001</v>
      </c>
      <c r="DO551">
        <v>228.19499999999999</v>
      </c>
      <c r="DP551">
        <v>229.01300000000001</v>
      </c>
      <c r="DQ551">
        <v>264.58100000000002</v>
      </c>
      <c r="DR551">
        <v>500.66800000000001</v>
      </c>
      <c r="DS551">
        <v>510.89299999999997</v>
      </c>
      <c r="DT551">
        <v>521.12400000000002</v>
      </c>
      <c r="DU551">
        <v>531.31299999999999</v>
      </c>
      <c r="DV551">
        <v>444.81799999999998</v>
      </c>
      <c r="DW551">
        <v>454.96300000000002</v>
      </c>
      <c r="DX551">
        <v>0.99540513290559096</v>
      </c>
      <c r="DY551">
        <v>1.04367996854727</v>
      </c>
      <c r="DZ551">
        <v>1</v>
      </c>
      <c r="EA551">
        <v>0.92656127313359704</v>
      </c>
      <c r="EB551">
        <v>0.97844886915553297</v>
      </c>
      <c r="EC551">
        <v>1</v>
      </c>
    </row>
    <row r="552" spans="1:134" x14ac:dyDescent="0.25">
      <c r="A552" s="6" t="s">
        <v>2929</v>
      </c>
      <c r="B552" t="s">
        <v>120</v>
      </c>
      <c r="C552">
        <v>300000</v>
      </c>
      <c r="E552" s="5" t="s">
        <v>1141</v>
      </c>
      <c r="F552">
        <v>0</v>
      </c>
      <c r="G552" s="2">
        <v>43702.680972222224</v>
      </c>
      <c r="H552" t="s">
        <v>121</v>
      </c>
      <c r="I552" s="2">
        <v>43704.502164351848</v>
      </c>
      <c r="L552" t="s">
        <v>129</v>
      </c>
      <c r="M552">
        <v>0</v>
      </c>
      <c r="N552">
        <v>0</v>
      </c>
      <c r="T552" t="s">
        <v>1141</v>
      </c>
      <c r="U552" t="s">
        <v>1141</v>
      </c>
      <c r="Y552" t="s">
        <v>1141</v>
      </c>
      <c r="AP552">
        <v>0</v>
      </c>
      <c r="BF552">
        <v>20</v>
      </c>
      <c r="BG552">
        <v>20</v>
      </c>
      <c r="BH552">
        <v>20</v>
      </c>
      <c r="BI552">
        <v>20</v>
      </c>
      <c r="BJ552">
        <v>20</v>
      </c>
      <c r="BL552">
        <v>8.3450000000000006</v>
      </c>
      <c r="BM552">
        <v>8.0589999999999993</v>
      </c>
      <c r="BN552">
        <v>9.0250000000000004</v>
      </c>
      <c r="BO552">
        <v>8.0289999999999999</v>
      </c>
      <c r="BP552">
        <v>9.0139999999999993</v>
      </c>
      <c r="BR552">
        <v>67.86</v>
      </c>
      <c r="BS552">
        <v>70.149000000000001</v>
      </c>
      <c r="BT552">
        <v>72.430000000000007</v>
      </c>
      <c r="BU552">
        <v>74.704999999999998</v>
      </c>
      <c r="BV552">
        <v>76.971999999999994</v>
      </c>
      <c r="BW552">
        <v>41.862000000000002</v>
      </c>
      <c r="BX552">
        <v>2</v>
      </c>
      <c r="BY552">
        <v>2</v>
      </c>
      <c r="BZ552">
        <v>2</v>
      </c>
      <c r="CA552">
        <v>2</v>
      </c>
      <c r="CB552">
        <v>2</v>
      </c>
      <c r="CC552">
        <v>1</v>
      </c>
      <c r="CD552">
        <v>0.35061319939942298</v>
      </c>
      <c r="CE552" s="3">
        <v>43465</v>
      </c>
      <c r="CF552">
        <v>96.204999999999998</v>
      </c>
      <c r="CG552" s="3">
        <v>43616</v>
      </c>
      <c r="CH552">
        <v>0.27338154877403398</v>
      </c>
      <c r="CI552">
        <v>5.0609999999999999</v>
      </c>
      <c r="CK552">
        <v>3</v>
      </c>
      <c r="CL552">
        <v>2</v>
      </c>
      <c r="CM552">
        <v>0</v>
      </c>
      <c r="CN552">
        <v>0</v>
      </c>
      <c r="CO552">
        <v>0</v>
      </c>
      <c r="CP552">
        <v>0</v>
      </c>
      <c r="CQ552">
        <v>0</v>
      </c>
      <c r="CS552">
        <v>0</v>
      </c>
      <c r="CT552">
        <v>5.0609999999999999</v>
      </c>
      <c r="CU552">
        <v>0</v>
      </c>
      <c r="CV552">
        <v>0</v>
      </c>
      <c r="CW552">
        <v>0</v>
      </c>
      <c r="CY552">
        <v>1.081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9.0359999999999996</v>
      </c>
      <c r="DH552">
        <v>0</v>
      </c>
      <c r="DI552">
        <v>0</v>
      </c>
      <c r="DK552">
        <v>41.862000000000002</v>
      </c>
      <c r="DL552">
        <v>7.7489999999999997</v>
      </c>
      <c r="DM552">
        <v>13.12</v>
      </c>
      <c r="DN552">
        <v>4.0250000000000004</v>
      </c>
      <c r="DO552">
        <v>3.0289999999999999</v>
      </c>
      <c r="DP552">
        <v>4.0140000000000002</v>
      </c>
      <c r="DR552">
        <v>68.941000000000003</v>
      </c>
      <c r="DS552">
        <v>70.149000000000001</v>
      </c>
      <c r="DT552">
        <v>72.430000000000007</v>
      </c>
      <c r="DU552">
        <v>74.704999999999998</v>
      </c>
      <c r="DV552">
        <v>76.971999999999994</v>
      </c>
      <c r="DW552">
        <v>41.862000000000002</v>
      </c>
      <c r="DX552">
        <v>0</v>
      </c>
      <c r="DY552">
        <v>0.92857998801677599</v>
      </c>
      <c r="DZ552">
        <v>1.01592985558502</v>
      </c>
      <c r="EC552">
        <v>1.0026758882909399</v>
      </c>
    </row>
    <row r="553" spans="1:134" x14ac:dyDescent="0.25">
      <c r="A553" s="6" t="s">
        <v>2581</v>
      </c>
      <c r="B553" t="s">
        <v>120</v>
      </c>
      <c r="C553">
        <v>500000</v>
      </c>
      <c r="E553" s="5" t="s">
        <v>1141</v>
      </c>
      <c r="F553">
        <v>0</v>
      </c>
      <c r="G553" s="2">
        <v>43670.591932870368</v>
      </c>
      <c r="H553" t="s">
        <v>121</v>
      </c>
      <c r="I553" s="2">
        <v>43704.402418981481</v>
      </c>
      <c r="J553">
        <v>2250000</v>
      </c>
      <c r="K553">
        <v>1</v>
      </c>
      <c r="L553" t="s">
        <v>128</v>
      </c>
      <c r="M553">
        <v>17210</v>
      </c>
      <c r="N553">
        <v>6.2</v>
      </c>
      <c r="P553">
        <v>70.2</v>
      </c>
      <c r="Q553">
        <v>46392</v>
      </c>
      <c r="R553" t="s">
        <v>127</v>
      </c>
      <c r="S553" t="s">
        <v>126</v>
      </c>
      <c r="T553" t="s">
        <v>3858</v>
      </c>
      <c r="U553" t="s">
        <v>3897</v>
      </c>
      <c r="V553">
        <v>20124</v>
      </c>
      <c r="W553" t="s">
        <v>119</v>
      </c>
      <c r="X553" s="1">
        <v>463</v>
      </c>
      <c r="Y553" t="s">
        <v>3882</v>
      </c>
      <c r="Z553" s="3">
        <v>41964</v>
      </c>
      <c r="AA553">
        <v>2</v>
      </c>
      <c r="AB553">
        <v>0</v>
      </c>
      <c r="AC553">
        <v>6</v>
      </c>
      <c r="AD553">
        <v>0</v>
      </c>
      <c r="AE553">
        <v>2</v>
      </c>
      <c r="AF553">
        <v>0</v>
      </c>
      <c r="AG553">
        <v>0</v>
      </c>
      <c r="AH553">
        <v>1</v>
      </c>
      <c r="AI553">
        <v>0</v>
      </c>
      <c r="AK553">
        <v>1</v>
      </c>
      <c r="AL553">
        <v>1</v>
      </c>
      <c r="AM553">
        <v>192</v>
      </c>
      <c r="AN553">
        <v>3963</v>
      </c>
      <c r="AO553">
        <v>4664</v>
      </c>
      <c r="AP553">
        <v>1061</v>
      </c>
      <c r="AQ553">
        <v>0</v>
      </c>
      <c r="AR553">
        <v>906</v>
      </c>
      <c r="AS553">
        <v>1545</v>
      </c>
      <c r="AT553">
        <v>881</v>
      </c>
      <c r="AU553">
        <v>17207</v>
      </c>
      <c r="AV553">
        <v>17207</v>
      </c>
      <c r="AW553">
        <v>844</v>
      </c>
      <c r="AX553">
        <v>5570</v>
      </c>
      <c r="AY553">
        <v>5570</v>
      </c>
      <c r="AZ553">
        <v>2018</v>
      </c>
      <c r="BA553">
        <v>4.1166380789022301E-2</v>
      </c>
      <c r="BB553">
        <v>0.27737881508078899</v>
      </c>
      <c r="BC553">
        <v>0.93156732891832195</v>
      </c>
      <c r="BD553">
        <v>0.71149012567324899</v>
      </c>
      <c r="BE553">
        <v>5.12000929854129E-2</v>
      </c>
      <c r="BF553">
        <v>0</v>
      </c>
      <c r="BR553">
        <v>55.96</v>
      </c>
      <c r="BS553">
        <v>56.814</v>
      </c>
      <c r="BT553">
        <v>57.664000000000001</v>
      </c>
      <c r="BX553">
        <v>2</v>
      </c>
      <c r="BY553">
        <v>1</v>
      </c>
      <c r="BZ553">
        <v>1</v>
      </c>
      <c r="CA553">
        <v>1</v>
      </c>
      <c r="CB553">
        <v>1</v>
      </c>
      <c r="CC553">
        <v>1</v>
      </c>
      <c r="CF553">
        <v>55.96</v>
      </c>
      <c r="CG553" s="3">
        <v>43616</v>
      </c>
      <c r="CI553">
        <v>0</v>
      </c>
      <c r="CK553">
        <v>0</v>
      </c>
      <c r="CL553">
        <v>0</v>
      </c>
      <c r="CM553">
        <v>0</v>
      </c>
      <c r="CY553">
        <v>0</v>
      </c>
      <c r="CZ553">
        <v>0</v>
      </c>
      <c r="DA553">
        <v>0</v>
      </c>
      <c r="DE553">
        <v>0</v>
      </c>
      <c r="DR553">
        <v>55.96</v>
      </c>
      <c r="DS553">
        <v>56.814</v>
      </c>
      <c r="DT553">
        <v>57.664000000000001</v>
      </c>
      <c r="DZ553">
        <v>1</v>
      </c>
      <c r="ED553">
        <v>5</v>
      </c>
    </row>
    <row r="554" spans="1:134" x14ac:dyDescent="0.25">
      <c r="A554" s="6" t="s">
        <v>2915</v>
      </c>
      <c r="B554" t="s">
        <v>120</v>
      </c>
      <c r="C554">
        <v>100000</v>
      </c>
      <c r="E554" s="5" t="s">
        <v>1141</v>
      </c>
      <c r="F554">
        <v>0</v>
      </c>
      <c r="G554" s="2">
        <v>43700.39334490741</v>
      </c>
      <c r="H554" t="s">
        <v>121</v>
      </c>
      <c r="I554" s="2">
        <v>43703.715428240743</v>
      </c>
      <c r="J554">
        <v>2500000</v>
      </c>
      <c r="K554">
        <v>4</v>
      </c>
      <c r="L554" t="s">
        <v>148</v>
      </c>
      <c r="M554">
        <v>483</v>
      </c>
      <c r="N554">
        <v>-7.9</v>
      </c>
      <c r="O554">
        <v>8.2639999999999993</v>
      </c>
      <c r="P554">
        <v>5.4370000000000003</v>
      </c>
      <c r="Q554">
        <v>451102</v>
      </c>
      <c r="R554" t="s">
        <v>335</v>
      </c>
      <c r="S554" t="s">
        <v>253</v>
      </c>
      <c r="T554" t="s">
        <v>3864</v>
      </c>
      <c r="U554" t="s">
        <v>3897</v>
      </c>
      <c r="V554">
        <v>24128</v>
      </c>
      <c r="W554" t="s">
        <v>119</v>
      </c>
      <c r="X554" s="1">
        <v>451</v>
      </c>
      <c r="Y554" t="s">
        <v>3882</v>
      </c>
      <c r="Z554" s="3">
        <v>42873</v>
      </c>
      <c r="AA554">
        <v>6</v>
      </c>
      <c r="AB554">
        <v>1</v>
      </c>
      <c r="AC554">
        <v>6</v>
      </c>
      <c r="AD554">
        <v>2</v>
      </c>
      <c r="AE554">
        <v>5</v>
      </c>
      <c r="AF554">
        <v>2</v>
      </c>
      <c r="AG554">
        <v>0</v>
      </c>
      <c r="AH554">
        <v>1</v>
      </c>
      <c r="AI554">
        <v>0</v>
      </c>
      <c r="AK554">
        <v>1</v>
      </c>
      <c r="AL554">
        <v>2</v>
      </c>
      <c r="AM554">
        <v>0</v>
      </c>
      <c r="AN554">
        <v>52</v>
      </c>
      <c r="AO554">
        <v>22</v>
      </c>
      <c r="AP554">
        <v>-38</v>
      </c>
      <c r="AQ554">
        <v>78</v>
      </c>
      <c r="AR554">
        <v>94</v>
      </c>
      <c r="AS554">
        <v>-22</v>
      </c>
      <c r="AT554">
        <v>12</v>
      </c>
      <c r="AU554">
        <v>483</v>
      </c>
      <c r="AV554">
        <v>483</v>
      </c>
      <c r="AW554">
        <v>0</v>
      </c>
      <c r="AX554">
        <v>116</v>
      </c>
      <c r="AY554">
        <v>116</v>
      </c>
      <c r="AZ554">
        <v>2018</v>
      </c>
      <c r="BA554">
        <v>0</v>
      </c>
      <c r="BB554">
        <v>-0.18965517241379301</v>
      </c>
      <c r="BC554">
        <v>0</v>
      </c>
      <c r="BD554">
        <v>0.44827586206896503</v>
      </c>
      <c r="BE554">
        <v>2.4844720496894401E-2</v>
      </c>
      <c r="BL554">
        <v>51.972999999999999</v>
      </c>
      <c r="BM554">
        <v>51.466000000000001</v>
      </c>
      <c r="BN554">
        <v>51.417000000000002</v>
      </c>
      <c r="BO554">
        <v>51.192999999999998</v>
      </c>
      <c r="BP554">
        <v>50.646999999999998</v>
      </c>
      <c r="BQ554">
        <v>50.692</v>
      </c>
      <c r="BR554">
        <v>79.361000000000004</v>
      </c>
      <c r="BS554">
        <v>80.835999999999999</v>
      </c>
      <c r="BT554">
        <v>82.301000000000002</v>
      </c>
      <c r="BU554">
        <v>83.775000000000006</v>
      </c>
      <c r="BV554">
        <v>85.228999999999999</v>
      </c>
      <c r="BW554">
        <v>86.677000000000007</v>
      </c>
      <c r="BX554">
        <v>2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0.76921024893619805</v>
      </c>
      <c r="CE554" s="3">
        <v>43465</v>
      </c>
      <c r="CF554">
        <v>131.334</v>
      </c>
      <c r="CG554" s="3">
        <v>43616</v>
      </c>
      <c r="CH554">
        <v>0.987185654089623</v>
      </c>
      <c r="CI554">
        <v>0</v>
      </c>
      <c r="CK554">
        <v>0</v>
      </c>
      <c r="CL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K554">
        <v>115.614</v>
      </c>
      <c r="DL554">
        <v>51.307000000000002</v>
      </c>
      <c r="DM554">
        <v>27.5</v>
      </c>
      <c r="DN554">
        <v>35.720999999999997</v>
      </c>
      <c r="DO554">
        <v>49.212000000000003</v>
      </c>
      <c r="DP554">
        <v>43.768999999999998</v>
      </c>
      <c r="DQ554">
        <v>28.937000000000001</v>
      </c>
      <c r="DR554">
        <v>79.361000000000004</v>
      </c>
      <c r="DS554">
        <v>80.835999999999999</v>
      </c>
      <c r="DT554">
        <v>82.301000000000002</v>
      </c>
      <c r="DU554">
        <v>83.775000000000006</v>
      </c>
      <c r="DV554">
        <v>85.228999999999999</v>
      </c>
      <c r="DW554">
        <v>86.677000000000007</v>
      </c>
      <c r="DY554">
        <v>0.987185654089623</v>
      </c>
      <c r="DZ554">
        <v>1</v>
      </c>
      <c r="EB554">
        <v>0.76921024893619805</v>
      </c>
      <c r="EC554">
        <v>1</v>
      </c>
      <c r="ED554">
        <v>2</v>
      </c>
    </row>
    <row r="555" spans="1:134" x14ac:dyDescent="0.25">
      <c r="A555" s="6" t="s">
        <v>2914</v>
      </c>
      <c r="B555" t="s">
        <v>120</v>
      </c>
      <c r="C555">
        <v>1000000</v>
      </c>
      <c r="E555" s="5" t="s">
        <v>1141</v>
      </c>
      <c r="F555">
        <v>0</v>
      </c>
      <c r="G555" s="2">
        <v>43700.363761574074</v>
      </c>
      <c r="H555" t="s">
        <v>121</v>
      </c>
      <c r="I555" s="2">
        <v>43703.710717592592</v>
      </c>
      <c r="K555">
        <v>1</v>
      </c>
      <c r="L555" t="s">
        <v>122</v>
      </c>
      <c r="M555">
        <v>555</v>
      </c>
      <c r="N555">
        <v>4.5999999999999996</v>
      </c>
      <c r="O555">
        <v>10.199999999999999</v>
      </c>
      <c r="P555">
        <v>15.5</v>
      </c>
      <c r="Q555">
        <v>551</v>
      </c>
      <c r="R555" t="s">
        <v>137</v>
      </c>
      <c r="S555" t="s">
        <v>136</v>
      </c>
      <c r="T555" t="s">
        <v>3861</v>
      </c>
      <c r="U555" t="s">
        <v>3899</v>
      </c>
      <c r="V555">
        <v>80134</v>
      </c>
      <c r="W555" t="s">
        <v>119</v>
      </c>
      <c r="X555" s="1">
        <v>551</v>
      </c>
      <c r="Y555" t="s">
        <v>3892</v>
      </c>
      <c r="Z555" s="3">
        <v>42725</v>
      </c>
      <c r="AA555">
        <v>5</v>
      </c>
      <c r="AC555">
        <v>5</v>
      </c>
      <c r="AD555">
        <v>10</v>
      </c>
      <c r="AE555">
        <v>7</v>
      </c>
      <c r="AF555">
        <v>1</v>
      </c>
      <c r="AG555">
        <v>0</v>
      </c>
      <c r="AH555">
        <v>5</v>
      </c>
      <c r="AI555">
        <v>1</v>
      </c>
      <c r="AK555">
        <v>4</v>
      </c>
      <c r="AL555">
        <v>3</v>
      </c>
      <c r="AM555">
        <v>101</v>
      </c>
      <c r="AN555">
        <v>174</v>
      </c>
      <c r="AO555">
        <v>197</v>
      </c>
      <c r="AP555">
        <v>25</v>
      </c>
      <c r="AQ555">
        <v>77</v>
      </c>
      <c r="AR555">
        <v>261</v>
      </c>
      <c r="AS555">
        <v>176</v>
      </c>
      <c r="AT555">
        <v>12</v>
      </c>
      <c r="AU555">
        <v>555</v>
      </c>
      <c r="AV555">
        <v>546</v>
      </c>
      <c r="AW555">
        <v>261</v>
      </c>
      <c r="AX555">
        <v>458</v>
      </c>
      <c r="AY555">
        <v>458</v>
      </c>
      <c r="AZ555">
        <v>2017</v>
      </c>
      <c r="BA555">
        <v>0.512690355329949</v>
      </c>
      <c r="BB555">
        <v>0.38427947598253198</v>
      </c>
      <c r="BC555">
        <v>1</v>
      </c>
      <c r="BD555">
        <v>0.37991266375545801</v>
      </c>
      <c r="BE555">
        <v>2.19780219780219E-2</v>
      </c>
      <c r="BR555">
        <v>338.12200000000001</v>
      </c>
      <c r="BS555">
        <v>242.08799999999999</v>
      </c>
      <c r="BT555">
        <v>246.048</v>
      </c>
      <c r="BU555">
        <v>250</v>
      </c>
      <c r="BV555">
        <v>250</v>
      </c>
      <c r="BW555">
        <v>250</v>
      </c>
      <c r="BX555">
        <v>2</v>
      </c>
      <c r="BY555">
        <v>2</v>
      </c>
      <c r="BZ555">
        <v>1</v>
      </c>
      <c r="CA555">
        <v>1</v>
      </c>
      <c r="CB555">
        <v>1</v>
      </c>
      <c r="CC555">
        <v>1</v>
      </c>
      <c r="CD555">
        <v>1</v>
      </c>
      <c r="CE555" s="3">
        <v>43465</v>
      </c>
      <c r="CF555">
        <v>338.12200000000001</v>
      </c>
      <c r="CG555" s="3">
        <v>43616</v>
      </c>
      <c r="CH555">
        <v>1</v>
      </c>
      <c r="CI555">
        <v>0</v>
      </c>
      <c r="CK555">
        <v>0</v>
      </c>
      <c r="CL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K555">
        <v>250</v>
      </c>
      <c r="DR555">
        <v>338.12200000000001</v>
      </c>
      <c r="DS555">
        <v>242.08799999999999</v>
      </c>
      <c r="DT555">
        <v>246.048</v>
      </c>
      <c r="DU555">
        <v>250</v>
      </c>
      <c r="DV555">
        <v>250</v>
      </c>
      <c r="DW555">
        <v>250</v>
      </c>
      <c r="DZ555">
        <v>1</v>
      </c>
      <c r="EC555">
        <v>1</v>
      </c>
      <c r="ED555">
        <v>3</v>
      </c>
    </row>
    <row r="556" spans="1:134" x14ac:dyDescent="0.25">
      <c r="A556" s="6" t="s">
        <v>2917</v>
      </c>
      <c r="B556" t="s">
        <v>120</v>
      </c>
      <c r="C556">
        <v>60000</v>
      </c>
      <c r="E556" s="5" t="s">
        <v>1141</v>
      </c>
      <c r="F556">
        <v>0</v>
      </c>
      <c r="G556" s="2">
        <v>43700.437326388892</v>
      </c>
      <c r="H556" t="s">
        <v>121</v>
      </c>
      <c r="I556" s="2">
        <v>43703.708298611113</v>
      </c>
      <c r="K556">
        <v>3</v>
      </c>
      <c r="L556" t="s">
        <v>128</v>
      </c>
      <c r="M556">
        <v>746</v>
      </c>
      <c r="N556">
        <v>16.100000000000001</v>
      </c>
      <c r="O556">
        <v>6.8630000000000004</v>
      </c>
      <c r="P556">
        <v>17.8</v>
      </c>
      <c r="Q556">
        <v>551</v>
      </c>
      <c r="R556" t="s">
        <v>702</v>
      </c>
      <c r="S556" t="s">
        <v>701</v>
      </c>
      <c r="T556" t="s">
        <v>3872</v>
      </c>
      <c r="U556" t="s">
        <v>3897</v>
      </c>
      <c r="V556">
        <v>18016</v>
      </c>
      <c r="W556" t="s">
        <v>119</v>
      </c>
      <c r="X556" s="1">
        <v>551</v>
      </c>
      <c r="Y556" t="s">
        <v>3892</v>
      </c>
      <c r="Z556" s="3">
        <v>42098</v>
      </c>
      <c r="AA556">
        <v>5</v>
      </c>
      <c r="AB556">
        <v>0</v>
      </c>
      <c r="AC556">
        <v>5</v>
      </c>
      <c r="AD556">
        <v>5</v>
      </c>
      <c r="AE556">
        <v>6</v>
      </c>
      <c r="AF556">
        <v>0</v>
      </c>
      <c r="AG556">
        <v>0</v>
      </c>
      <c r="AH556">
        <v>1</v>
      </c>
      <c r="AI556">
        <v>2</v>
      </c>
      <c r="AJ556">
        <v>3</v>
      </c>
      <c r="AK556">
        <v>3</v>
      </c>
      <c r="AL556">
        <v>2</v>
      </c>
      <c r="AM556">
        <v>16</v>
      </c>
      <c r="AN556">
        <v>345</v>
      </c>
      <c r="AO556">
        <v>49</v>
      </c>
      <c r="AP556">
        <v>120</v>
      </c>
      <c r="AQ556">
        <v>122</v>
      </c>
      <c r="AR556">
        <v>645</v>
      </c>
      <c r="AS556">
        <v>349</v>
      </c>
      <c r="AT556">
        <v>14</v>
      </c>
      <c r="AU556">
        <v>746</v>
      </c>
      <c r="AV556">
        <v>745</v>
      </c>
      <c r="AW556">
        <v>256</v>
      </c>
      <c r="AX556">
        <v>694</v>
      </c>
      <c r="AY556">
        <v>694</v>
      </c>
      <c r="AZ556">
        <v>2017</v>
      </c>
      <c r="BA556">
        <v>0.32653061224489699</v>
      </c>
      <c r="BB556">
        <v>0.50288184438040295</v>
      </c>
      <c r="BC556">
        <v>0.39689922480620099</v>
      </c>
      <c r="BD556">
        <v>0.49711815561959599</v>
      </c>
      <c r="BE556">
        <v>1.87919463087248E-2</v>
      </c>
      <c r="BL556">
        <v>25</v>
      </c>
      <c r="BM556">
        <v>25</v>
      </c>
      <c r="BN556">
        <v>25</v>
      </c>
      <c r="BO556">
        <v>25</v>
      </c>
      <c r="BP556">
        <v>25</v>
      </c>
      <c r="BQ556">
        <v>25</v>
      </c>
      <c r="BR556">
        <v>65.120999999999995</v>
      </c>
      <c r="BS556">
        <v>67.718000000000004</v>
      </c>
      <c r="BT556">
        <v>70.308999999999997</v>
      </c>
      <c r="BU556">
        <v>72.879000000000005</v>
      </c>
      <c r="BV556">
        <v>75.462000000000003</v>
      </c>
      <c r="BW556">
        <v>78.006</v>
      </c>
      <c r="BX556">
        <v>2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0.50535333333333299</v>
      </c>
      <c r="CE556" s="3">
        <v>43465</v>
      </c>
      <c r="CF556">
        <v>90.120999999999995</v>
      </c>
      <c r="CG556" s="3">
        <v>43616</v>
      </c>
      <c r="CH556">
        <v>0.14044000000000001</v>
      </c>
      <c r="CI556">
        <v>0</v>
      </c>
      <c r="CK556">
        <v>0</v>
      </c>
      <c r="CL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K556">
        <v>88.381</v>
      </c>
      <c r="DL556">
        <v>3.5110000000000001</v>
      </c>
      <c r="DM556">
        <v>13.484999999999999</v>
      </c>
      <c r="DN556">
        <v>13.268000000000001</v>
      </c>
      <c r="DO556">
        <v>17.606999999999999</v>
      </c>
      <c r="DP556">
        <v>17.556000000000001</v>
      </c>
      <c r="DQ556">
        <v>10.375999999999999</v>
      </c>
      <c r="DR556">
        <v>65.12</v>
      </c>
      <c r="DS556">
        <v>67.716999999999999</v>
      </c>
      <c r="DT556">
        <v>70.308000000000007</v>
      </c>
      <c r="DU556">
        <v>72.878</v>
      </c>
      <c r="DV556">
        <v>75.460999999999999</v>
      </c>
      <c r="DW556">
        <v>78.004999999999995</v>
      </c>
      <c r="DY556">
        <v>0.14044000000000001</v>
      </c>
      <c r="DZ556">
        <v>0.99998464397045495</v>
      </c>
      <c r="EB556">
        <v>0.50535333333333299</v>
      </c>
      <c r="EC556">
        <v>0.99998603010512299</v>
      </c>
      <c r="ED556">
        <v>4</v>
      </c>
    </row>
    <row r="557" spans="1:134" x14ac:dyDescent="0.25">
      <c r="A557" s="6" t="s">
        <v>2911</v>
      </c>
      <c r="B557" t="s">
        <v>120</v>
      </c>
      <c r="C557">
        <v>100000</v>
      </c>
      <c r="E557" s="5" t="s">
        <v>1141</v>
      </c>
      <c r="F557">
        <v>0</v>
      </c>
      <c r="G557" s="2">
        <v>43699.596134259256</v>
      </c>
      <c r="H557" t="s">
        <v>121</v>
      </c>
      <c r="I557" s="2">
        <v>43703.69085648148</v>
      </c>
      <c r="J557">
        <v>2435844</v>
      </c>
      <c r="K557">
        <v>4</v>
      </c>
      <c r="L557" t="s">
        <v>129</v>
      </c>
      <c r="M557">
        <v>956</v>
      </c>
      <c r="N557">
        <v>4.0999999999999996</v>
      </c>
      <c r="O557">
        <v>6.1219999999999999</v>
      </c>
      <c r="P557">
        <v>2.1030000000000002</v>
      </c>
      <c r="Q557">
        <v>47591</v>
      </c>
      <c r="R557" t="s">
        <v>703</v>
      </c>
      <c r="S557" t="s">
        <v>123</v>
      </c>
      <c r="T557" t="s">
        <v>3871</v>
      </c>
      <c r="U557" t="s">
        <v>3900</v>
      </c>
      <c r="V557">
        <v>15</v>
      </c>
      <c r="W557" t="s">
        <v>119</v>
      </c>
      <c r="X557" s="1">
        <v>475</v>
      </c>
      <c r="Y557" t="s">
        <v>3882</v>
      </c>
      <c r="Z557" s="3">
        <v>42177</v>
      </c>
      <c r="AA557">
        <v>7</v>
      </c>
      <c r="AB557">
        <v>0</v>
      </c>
      <c r="AC557">
        <v>6</v>
      </c>
      <c r="AD557">
        <v>14</v>
      </c>
      <c r="AE557">
        <v>8</v>
      </c>
      <c r="AF557">
        <v>-2</v>
      </c>
      <c r="AG557">
        <v>0</v>
      </c>
      <c r="AH557">
        <v>6</v>
      </c>
      <c r="AI557">
        <v>0</v>
      </c>
      <c r="AJ557">
        <v>3</v>
      </c>
      <c r="AK557">
        <v>5</v>
      </c>
      <c r="AL557">
        <v>1</v>
      </c>
      <c r="AM557">
        <v>13</v>
      </c>
      <c r="AN557">
        <v>197</v>
      </c>
      <c r="AO557">
        <v>562</v>
      </c>
      <c r="AP557">
        <v>39</v>
      </c>
      <c r="AQ557">
        <v>0</v>
      </c>
      <c r="AR557">
        <v>98</v>
      </c>
      <c r="AS557">
        <v>116</v>
      </c>
      <c r="AT557">
        <v>25</v>
      </c>
      <c r="AU557">
        <v>956</v>
      </c>
      <c r="AV557">
        <v>956</v>
      </c>
      <c r="AW557">
        <v>19</v>
      </c>
      <c r="AX557">
        <v>660</v>
      </c>
      <c r="AY557">
        <v>660</v>
      </c>
      <c r="AZ557">
        <v>2018</v>
      </c>
      <c r="BA557">
        <v>2.3131672597864701E-2</v>
      </c>
      <c r="BB557">
        <v>0.175757575757575</v>
      </c>
      <c r="BC557">
        <v>0.19387755102040799</v>
      </c>
      <c r="BD557">
        <v>0.29848484848484802</v>
      </c>
      <c r="BE557">
        <v>2.6150627615062701E-2</v>
      </c>
      <c r="BL557">
        <v>100</v>
      </c>
      <c r="BM557">
        <v>100</v>
      </c>
      <c r="BN557">
        <v>100</v>
      </c>
      <c r="BO557">
        <v>100</v>
      </c>
      <c r="BP557">
        <v>50</v>
      </c>
      <c r="BQ557">
        <v>50</v>
      </c>
      <c r="BR557">
        <v>286.61700000000002</v>
      </c>
      <c r="BS557">
        <v>290.82900000000001</v>
      </c>
      <c r="BT557">
        <v>295.03699999999998</v>
      </c>
      <c r="BU557">
        <v>178.161</v>
      </c>
      <c r="BV557">
        <v>181.27500000000001</v>
      </c>
      <c r="BW557">
        <v>133.636</v>
      </c>
      <c r="BX557">
        <v>4</v>
      </c>
      <c r="BY557">
        <v>4</v>
      </c>
      <c r="BZ557">
        <v>4</v>
      </c>
      <c r="CA557">
        <v>3</v>
      </c>
      <c r="CB557">
        <v>3</v>
      </c>
      <c r="CC557">
        <v>1</v>
      </c>
      <c r="CD557">
        <v>0.81817599999999902</v>
      </c>
      <c r="CE557" s="3">
        <v>43465</v>
      </c>
      <c r="CF557">
        <v>386.61700000000002</v>
      </c>
      <c r="CG557" s="3">
        <v>43616</v>
      </c>
      <c r="CH557">
        <v>0.86185</v>
      </c>
      <c r="CI557">
        <v>0</v>
      </c>
      <c r="CK557">
        <v>0</v>
      </c>
      <c r="CL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K557">
        <v>179.01400000000001</v>
      </c>
      <c r="DL557">
        <v>86.185000000000002</v>
      </c>
      <c r="DM557">
        <v>98.007999999999996</v>
      </c>
      <c r="DN557">
        <v>45.881999999999998</v>
      </c>
      <c r="DO557">
        <v>86.540999999999997</v>
      </c>
      <c r="DP557">
        <v>47.094000000000001</v>
      </c>
      <c r="DQ557">
        <v>45.378</v>
      </c>
      <c r="DR557">
        <v>285.37799999999999</v>
      </c>
      <c r="DS557">
        <v>286.94400000000002</v>
      </c>
      <c r="DT557">
        <v>270.40199999999999</v>
      </c>
      <c r="DU557">
        <v>178.16</v>
      </c>
      <c r="DV557">
        <v>181.274</v>
      </c>
      <c r="DW557">
        <v>133.636</v>
      </c>
      <c r="DY557">
        <v>0.86185</v>
      </c>
      <c r="DZ557">
        <v>0.99567715801923795</v>
      </c>
      <c r="EB557">
        <v>0.81817599999999902</v>
      </c>
      <c r="EC557">
        <v>0.97820593092185903</v>
      </c>
      <c r="ED557">
        <v>4</v>
      </c>
    </row>
    <row r="558" spans="1:134" x14ac:dyDescent="0.25">
      <c r="A558" s="6" t="s">
        <v>2936</v>
      </c>
      <c r="B558" t="s">
        <v>120</v>
      </c>
      <c r="C558">
        <v>60000</v>
      </c>
      <c r="E558" s="5" t="s">
        <v>1141</v>
      </c>
      <c r="F558">
        <v>0</v>
      </c>
      <c r="G558" s="2">
        <v>43703.329548611109</v>
      </c>
      <c r="H558" t="s">
        <v>121</v>
      </c>
      <c r="I558" s="2">
        <v>43703.684849537036</v>
      </c>
      <c r="J558">
        <v>2500000</v>
      </c>
      <c r="K558">
        <v>4</v>
      </c>
      <c r="L558" t="s">
        <v>148</v>
      </c>
      <c r="M558">
        <v>1850</v>
      </c>
      <c r="N558">
        <v>4</v>
      </c>
      <c r="O558">
        <v>4.9820000000000002</v>
      </c>
      <c r="P558">
        <v>4.6050000000000004</v>
      </c>
      <c r="Q558">
        <v>332002</v>
      </c>
      <c r="R558" t="s">
        <v>704</v>
      </c>
      <c r="S558" t="s">
        <v>126</v>
      </c>
      <c r="T558" t="s">
        <v>3858</v>
      </c>
      <c r="U558" t="s">
        <v>3897</v>
      </c>
      <c r="V558">
        <v>20021</v>
      </c>
      <c r="W558" t="s">
        <v>119</v>
      </c>
      <c r="X558" s="1">
        <v>332</v>
      </c>
      <c r="Y558" t="s">
        <v>3888</v>
      </c>
      <c r="Z558" s="3">
        <v>42619</v>
      </c>
      <c r="AA558">
        <v>4</v>
      </c>
      <c r="AB558">
        <v>1</v>
      </c>
      <c r="AC558">
        <v>6</v>
      </c>
      <c r="AD558">
        <v>1</v>
      </c>
      <c r="AE558">
        <v>5</v>
      </c>
      <c r="AF558">
        <v>1</v>
      </c>
      <c r="AG558">
        <v>0</v>
      </c>
      <c r="AH558">
        <v>3</v>
      </c>
      <c r="AI558">
        <v>0</v>
      </c>
      <c r="AK558">
        <v>2</v>
      </c>
      <c r="AL558">
        <v>1</v>
      </c>
      <c r="AM558">
        <v>50</v>
      </c>
      <c r="AN558">
        <v>95</v>
      </c>
      <c r="AO558">
        <v>1059</v>
      </c>
      <c r="AP558">
        <v>70</v>
      </c>
      <c r="AQ558">
        <v>281</v>
      </c>
      <c r="AR558">
        <v>111</v>
      </c>
      <c r="AS558">
        <v>522</v>
      </c>
      <c r="AT558">
        <v>21</v>
      </c>
      <c r="AU558">
        <v>1850</v>
      </c>
      <c r="AV558">
        <v>1758</v>
      </c>
      <c r="AW558">
        <v>111</v>
      </c>
      <c r="AX558">
        <v>1170</v>
      </c>
      <c r="AY558">
        <v>1170</v>
      </c>
      <c r="AZ558">
        <v>2018</v>
      </c>
      <c r="BA558">
        <v>4.7214353163361603E-2</v>
      </c>
      <c r="BB558">
        <v>0.44615384615384601</v>
      </c>
      <c r="BC558">
        <v>1</v>
      </c>
      <c r="BD558">
        <v>8.11965811965812E-2</v>
      </c>
      <c r="BE558">
        <v>1.1945392491467499E-2</v>
      </c>
      <c r="BF558">
        <v>271.30599999999998</v>
      </c>
      <c r="BG558">
        <v>365.41300000000001</v>
      </c>
      <c r="BH558">
        <v>326.52699999999999</v>
      </c>
      <c r="BI558">
        <v>242.36699999999999</v>
      </c>
      <c r="BJ558">
        <v>244.10900000000001</v>
      </c>
      <c r="BK558">
        <v>240.221</v>
      </c>
      <c r="BL558">
        <v>1.5</v>
      </c>
      <c r="BM558">
        <v>1.5</v>
      </c>
      <c r="BN558">
        <v>1.5</v>
      </c>
      <c r="BO558">
        <v>1.5</v>
      </c>
      <c r="BP558">
        <v>1.5</v>
      </c>
      <c r="BQ558">
        <v>1.5</v>
      </c>
      <c r="BX558">
        <v>4</v>
      </c>
      <c r="BY558">
        <v>6</v>
      </c>
      <c r="BZ558">
        <v>6</v>
      </c>
      <c r="CA558">
        <v>6</v>
      </c>
      <c r="CB558">
        <v>6</v>
      </c>
      <c r="CC558">
        <v>6</v>
      </c>
      <c r="CD558">
        <v>0.82406237289891404</v>
      </c>
      <c r="CE558" s="3">
        <v>43465</v>
      </c>
      <c r="CF558">
        <v>272.80599999999998</v>
      </c>
      <c r="CG558" s="3">
        <v>43616</v>
      </c>
      <c r="CH558">
        <v>0.87411933755122695</v>
      </c>
      <c r="CI558">
        <v>4.5519999999999996</v>
      </c>
      <c r="CK558">
        <v>5</v>
      </c>
      <c r="CL558">
        <v>2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0.88300000000000001</v>
      </c>
      <c r="CS558">
        <v>0</v>
      </c>
      <c r="CT558">
        <v>0</v>
      </c>
      <c r="CU558">
        <v>2.37</v>
      </c>
      <c r="CV558">
        <v>0</v>
      </c>
      <c r="CW558">
        <v>0</v>
      </c>
      <c r="CX558">
        <v>3.669</v>
      </c>
      <c r="DE558">
        <v>237.35300000000001</v>
      </c>
      <c r="DF558">
        <v>261.01100000000002</v>
      </c>
      <c r="DG558">
        <v>208.07599999999999</v>
      </c>
      <c r="DH558">
        <v>202.43600000000001</v>
      </c>
      <c r="DI558">
        <v>243.18899999999999</v>
      </c>
      <c r="DJ558">
        <v>238.69900000000001</v>
      </c>
      <c r="DK558">
        <v>243.27199999999999</v>
      </c>
      <c r="DL558">
        <v>1.1120000000000001</v>
      </c>
      <c r="DM558">
        <v>0.99099999999999999</v>
      </c>
      <c r="DN558">
        <v>2.37</v>
      </c>
      <c r="DO558">
        <v>0</v>
      </c>
      <c r="DP558">
        <v>0.22500000000000001</v>
      </c>
      <c r="DQ558">
        <v>4.5730000000000004</v>
      </c>
      <c r="DX558">
        <v>0.87485348646915295</v>
      </c>
      <c r="DY558">
        <v>0.74133333333333296</v>
      </c>
      <c r="EA558">
        <v>0.82296503491537798</v>
      </c>
      <c r="EB558">
        <v>1.0301111111111101</v>
      </c>
      <c r="ED558">
        <v>3</v>
      </c>
    </row>
    <row r="559" spans="1:134" x14ac:dyDescent="0.25">
      <c r="A559" s="6" t="s">
        <v>2907</v>
      </c>
      <c r="B559" t="s">
        <v>120</v>
      </c>
      <c r="C559">
        <v>500000</v>
      </c>
      <c r="E559" s="5" t="s">
        <v>1141</v>
      </c>
      <c r="F559">
        <v>0</v>
      </c>
      <c r="G559" s="2">
        <v>43699.372152777774</v>
      </c>
      <c r="H559" t="s">
        <v>121</v>
      </c>
      <c r="I559" s="2">
        <v>43703.674525462964</v>
      </c>
      <c r="J559">
        <v>2385780</v>
      </c>
      <c r="L559" t="s">
        <v>122</v>
      </c>
      <c r="M559">
        <v>1371</v>
      </c>
      <c r="N559">
        <v>4.5</v>
      </c>
      <c r="O559">
        <v>8.3330000000000002</v>
      </c>
      <c r="P559">
        <v>8.8550000000000004</v>
      </c>
      <c r="Q559">
        <v>1722</v>
      </c>
      <c r="R559" t="s">
        <v>397</v>
      </c>
      <c r="S559" t="s">
        <v>396</v>
      </c>
      <c r="T559" t="s">
        <v>3864</v>
      </c>
      <c r="U559" t="s">
        <v>3899</v>
      </c>
      <c r="V559">
        <v>75100</v>
      </c>
      <c r="W559" t="s">
        <v>119</v>
      </c>
      <c r="X559" s="1">
        <v>172</v>
      </c>
      <c r="Y559" t="s">
        <v>3877</v>
      </c>
      <c r="Z559" s="3">
        <v>39773</v>
      </c>
      <c r="AA559">
        <v>4</v>
      </c>
      <c r="AB559">
        <v>2</v>
      </c>
      <c r="AC559">
        <v>5</v>
      </c>
      <c r="AD559">
        <v>6</v>
      </c>
      <c r="AE559">
        <v>6</v>
      </c>
      <c r="AF559">
        <v>0</v>
      </c>
      <c r="AG559">
        <v>0</v>
      </c>
      <c r="AH559">
        <v>6</v>
      </c>
      <c r="AI559">
        <v>0</v>
      </c>
      <c r="AK559">
        <v>5</v>
      </c>
      <c r="AL559">
        <v>2</v>
      </c>
      <c r="AM559">
        <v>0</v>
      </c>
      <c r="AN559">
        <v>169</v>
      </c>
      <c r="AO559">
        <v>356</v>
      </c>
      <c r="AP559">
        <v>55</v>
      </c>
      <c r="AQ559">
        <v>70</v>
      </c>
      <c r="AR559">
        <v>0</v>
      </c>
      <c r="AS559">
        <v>67</v>
      </c>
      <c r="AT559">
        <v>48</v>
      </c>
      <c r="AU559">
        <v>1371</v>
      </c>
      <c r="AV559">
        <v>1226</v>
      </c>
      <c r="AW559">
        <v>0</v>
      </c>
      <c r="AX559">
        <v>356</v>
      </c>
      <c r="AY559">
        <v>356</v>
      </c>
      <c r="AZ559">
        <v>2018</v>
      </c>
      <c r="BA559">
        <v>0</v>
      </c>
      <c r="BB559">
        <v>0.188202247191011</v>
      </c>
      <c r="BD559">
        <v>0.474719101123595</v>
      </c>
      <c r="BE559">
        <v>3.9151712887438801E-2</v>
      </c>
      <c r="BF559">
        <v>100</v>
      </c>
      <c r="BG559">
        <v>0</v>
      </c>
      <c r="BH559">
        <v>0</v>
      </c>
      <c r="BL559">
        <v>62.180999999999997</v>
      </c>
      <c r="BM559">
        <v>53.92</v>
      </c>
      <c r="BN559">
        <v>55.658999999999999</v>
      </c>
      <c r="BO559">
        <v>57.398000000000003</v>
      </c>
      <c r="BP559">
        <v>69.137</v>
      </c>
      <c r="BQ559">
        <v>70.876000000000005</v>
      </c>
      <c r="BR559">
        <v>150</v>
      </c>
      <c r="BS559">
        <v>0</v>
      </c>
      <c r="BX559">
        <v>2</v>
      </c>
      <c r="BY559">
        <v>2</v>
      </c>
      <c r="BZ559">
        <v>1</v>
      </c>
      <c r="CA559">
        <v>1</v>
      </c>
      <c r="CB559">
        <v>2</v>
      </c>
      <c r="CC559">
        <v>2</v>
      </c>
      <c r="CD559">
        <v>0.73606581556564299</v>
      </c>
      <c r="CE559" s="3">
        <v>43465</v>
      </c>
      <c r="CF559">
        <v>312.18099999999998</v>
      </c>
      <c r="CG559" s="3">
        <v>43616</v>
      </c>
      <c r="CH559">
        <v>0.62407433669788603</v>
      </c>
      <c r="CI559">
        <v>0.33900000000000002</v>
      </c>
      <c r="CK559">
        <v>14</v>
      </c>
      <c r="CL559">
        <v>2</v>
      </c>
      <c r="CM559">
        <v>0</v>
      </c>
      <c r="CN559">
        <v>0</v>
      </c>
      <c r="CO559">
        <v>8.1000000000000003E-2</v>
      </c>
      <c r="CS559">
        <v>0</v>
      </c>
      <c r="CT559">
        <v>0</v>
      </c>
      <c r="CU559">
        <v>0.25800000000000001</v>
      </c>
      <c r="CV559">
        <v>0</v>
      </c>
      <c r="CW559">
        <v>0</v>
      </c>
      <c r="CX559">
        <v>6.3E-2</v>
      </c>
      <c r="CY559">
        <v>0</v>
      </c>
      <c r="CZ559">
        <v>0</v>
      </c>
      <c r="DE559">
        <v>49.384999999999998</v>
      </c>
      <c r="DF559">
        <v>0</v>
      </c>
      <c r="DG559">
        <v>8.1000000000000003E-2</v>
      </c>
      <c r="DK559">
        <v>70.409000000000006</v>
      </c>
      <c r="DL559">
        <v>51.828000000000003</v>
      </c>
      <c r="DM559">
        <v>51.779000000000003</v>
      </c>
      <c r="DN559">
        <v>55.917000000000002</v>
      </c>
      <c r="DO559">
        <v>57.347999999999999</v>
      </c>
      <c r="DP559">
        <v>67.478999999999999</v>
      </c>
      <c r="DQ559">
        <v>70.325000000000003</v>
      </c>
      <c r="DR559">
        <v>150</v>
      </c>
      <c r="DS559">
        <v>0</v>
      </c>
      <c r="DX559">
        <v>0.49384999999999901</v>
      </c>
      <c r="DY559">
        <v>0.83350219520432201</v>
      </c>
      <c r="DZ559">
        <v>1</v>
      </c>
      <c r="EB559">
        <v>0.96073635253039902</v>
      </c>
      <c r="ED559">
        <v>11</v>
      </c>
    </row>
    <row r="560" spans="1:134" x14ac:dyDescent="0.25">
      <c r="A560" s="6" t="s">
        <v>2623</v>
      </c>
      <c r="B560" t="s">
        <v>120</v>
      </c>
      <c r="C560">
        <v>400000</v>
      </c>
      <c r="D560">
        <v>25000</v>
      </c>
      <c r="E560" s="5">
        <v>5.7021677662582455</v>
      </c>
      <c r="F560">
        <v>0</v>
      </c>
      <c r="G560" s="2">
        <v>43672.602523148147</v>
      </c>
      <c r="H560" t="s">
        <v>121</v>
      </c>
      <c r="I560" s="2">
        <v>43703.483715277776</v>
      </c>
      <c r="J560">
        <v>2500000</v>
      </c>
      <c r="K560">
        <v>2</v>
      </c>
      <c r="L560" t="s">
        <v>148</v>
      </c>
      <c r="M560">
        <v>1081</v>
      </c>
      <c r="N560">
        <v>54.8</v>
      </c>
      <c r="P560">
        <v>76.599999999999994</v>
      </c>
      <c r="Q560">
        <v>5911</v>
      </c>
      <c r="R560" t="s">
        <v>245</v>
      </c>
      <c r="S560" t="s">
        <v>123</v>
      </c>
      <c r="T560" t="s">
        <v>3871</v>
      </c>
      <c r="U560" t="s">
        <v>3900</v>
      </c>
      <c r="V560">
        <v>197</v>
      </c>
      <c r="W560" t="s">
        <v>119</v>
      </c>
      <c r="X560" s="1">
        <v>591</v>
      </c>
      <c r="Y560" t="s">
        <v>3883</v>
      </c>
      <c r="Z560" s="3">
        <v>41100</v>
      </c>
      <c r="AA560">
        <v>4</v>
      </c>
      <c r="AB560">
        <v>0</v>
      </c>
      <c r="AC560">
        <v>6</v>
      </c>
      <c r="AD560">
        <v>8</v>
      </c>
      <c r="AE560">
        <v>7</v>
      </c>
      <c r="AF560">
        <v>0</v>
      </c>
      <c r="AG560">
        <v>0</v>
      </c>
      <c r="AH560">
        <v>6</v>
      </c>
      <c r="AI560">
        <v>0</v>
      </c>
      <c r="AK560">
        <v>4</v>
      </c>
      <c r="AL560">
        <v>1</v>
      </c>
      <c r="AM560">
        <v>20</v>
      </c>
      <c r="AN560">
        <v>182</v>
      </c>
      <c r="AO560">
        <v>217</v>
      </c>
      <c r="AP560">
        <v>165</v>
      </c>
      <c r="AQ560">
        <v>0</v>
      </c>
      <c r="AR560">
        <v>902</v>
      </c>
      <c r="AS560">
        <v>608</v>
      </c>
      <c r="AT560">
        <v>144</v>
      </c>
      <c r="AU560">
        <v>1081</v>
      </c>
      <c r="AV560">
        <v>301</v>
      </c>
      <c r="AW560">
        <v>3</v>
      </c>
      <c r="AX560">
        <v>1119</v>
      </c>
      <c r="AY560">
        <v>1119</v>
      </c>
      <c r="AZ560">
        <v>2018</v>
      </c>
      <c r="BA560">
        <v>9.2165898617511496E-2</v>
      </c>
      <c r="BB560">
        <v>0.54334226988382395</v>
      </c>
      <c r="BC560">
        <v>3.3259423503325899E-3</v>
      </c>
      <c r="BD560">
        <v>0.162645218945487</v>
      </c>
      <c r="BE560">
        <v>0.47840531561461702</v>
      </c>
      <c r="BX560">
        <v>1</v>
      </c>
      <c r="BY560">
        <v>1</v>
      </c>
      <c r="CE560" s="3">
        <v>43465</v>
      </c>
      <c r="CF560">
        <v>32.485999999999997</v>
      </c>
      <c r="CG560" s="3">
        <v>43465</v>
      </c>
      <c r="CI560">
        <v>0</v>
      </c>
      <c r="CK560">
        <v>0</v>
      </c>
      <c r="CL560">
        <v>0</v>
      </c>
      <c r="DK560">
        <v>32.485999999999997</v>
      </c>
      <c r="ED560">
        <v>7</v>
      </c>
    </row>
    <row r="561" spans="1:134" x14ac:dyDescent="0.25">
      <c r="A561" s="6" t="s">
        <v>2881</v>
      </c>
      <c r="B561" t="s">
        <v>120</v>
      </c>
      <c r="C561">
        <v>1500000</v>
      </c>
      <c r="E561" s="5" t="s">
        <v>1141</v>
      </c>
      <c r="F561">
        <v>0</v>
      </c>
      <c r="G561" s="2">
        <v>43697.569097222222</v>
      </c>
      <c r="H561" t="s">
        <v>121</v>
      </c>
      <c r="I561" s="2">
        <v>43703.42527777778</v>
      </c>
      <c r="J561">
        <v>2458809</v>
      </c>
      <c r="K561">
        <v>2</v>
      </c>
      <c r="L561" t="s">
        <v>129</v>
      </c>
      <c r="M561">
        <v>2034</v>
      </c>
      <c r="N561">
        <v>5.9</v>
      </c>
      <c r="P561">
        <v>0</v>
      </c>
      <c r="Q561">
        <v>52101</v>
      </c>
      <c r="R561" t="s">
        <v>707</v>
      </c>
      <c r="S561" t="s">
        <v>180</v>
      </c>
      <c r="T561" t="s">
        <v>3861</v>
      </c>
      <c r="U561" t="s">
        <v>3899</v>
      </c>
      <c r="V561">
        <v>84083</v>
      </c>
      <c r="W561" t="s">
        <v>119</v>
      </c>
      <c r="X561" s="1">
        <v>467</v>
      </c>
      <c r="Y561" t="s">
        <v>3882</v>
      </c>
      <c r="Z561" s="3">
        <v>42572</v>
      </c>
      <c r="AA561">
        <v>5</v>
      </c>
      <c r="AB561">
        <v>0</v>
      </c>
      <c r="AC561">
        <v>6</v>
      </c>
      <c r="AD561">
        <v>13</v>
      </c>
      <c r="AE561">
        <v>8</v>
      </c>
      <c r="AF561">
        <v>-1</v>
      </c>
      <c r="AG561">
        <v>0</v>
      </c>
      <c r="AH561">
        <v>6</v>
      </c>
      <c r="AI561">
        <v>0</v>
      </c>
      <c r="AK561">
        <v>5</v>
      </c>
      <c r="AL561">
        <v>3</v>
      </c>
      <c r="AM561">
        <v>6</v>
      </c>
      <c r="AN561">
        <v>300</v>
      </c>
      <c r="AO561">
        <v>1254</v>
      </c>
      <c r="AP561">
        <v>121</v>
      </c>
      <c r="AQ561">
        <v>0</v>
      </c>
      <c r="AR561">
        <v>258</v>
      </c>
      <c r="AS561">
        <v>231</v>
      </c>
      <c r="AT561">
        <v>76</v>
      </c>
      <c r="AU561">
        <v>2034</v>
      </c>
      <c r="AV561">
        <v>2034</v>
      </c>
      <c r="AW561">
        <v>232</v>
      </c>
      <c r="AX561">
        <v>1512</v>
      </c>
      <c r="AY561">
        <v>1512</v>
      </c>
      <c r="AZ561">
        <v>2017</v>
      </c>
      <c r="BA561">
        <v>4.78468899521531E-3</v>
      </c>
      <c r="BB561">
        <v>0.15277777777777701</v>
      </c>
      <c r="BC561">
        <v>0.89922480620154999</v>
      </c>
      <c r="BD561">
        <v>0.19841269841269801</v>
      </c>
      <c r="BE561">
        <v>3.7364798426745303E-2</v>
      </c>
      <c r="BF561">
        <v>20.305</v>
      </c>
      <c r="BG561">
        <v>20</v>
      </c>
      <c r="BH561">
        <v>20</v>
      </c>
      <c r="BI561">
        <v>20</v>
      </c>
      <c r="BJ561">
        <v>20</v>
      </c>
      <c r="BK561">
        <v>20</v>
      </c>
      <c r="BR561">
        <v>36.731999999999999</v>
      </c>
      <c r="BS561">
        <v>42.978000000000002</v>
      </c>
      <c r="BT561">
        <v>49.216999999999999</v>
      </c>
      <c r="BU561">
        <v>57.127000000000002</v>
      </c>
      <c r="BV561">
        <v>61.664000000000001</v>
      </c>
      <c r="BW561">
        <v>67.873999999999995</v>
      </c>
      <c r="BX561">
        <v>2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2.5684718008395298E-3</v>
      </c>
      <c r="CE561" s="3">
        <v>43465</v>
      </c>
      <c r="CF561">
        <v>57.036999999999999</v>
      </c>
      <c r="CG561" s="3">
        <v>43616</v>
      </c>
      <c r="CH561">
        <v>1.50209308052203E-2</v>
      </c>
      <c r="CI561">
        <v>4.0000000000000001E-3</v>
      </c>
      <c r="CK561">
        <v>2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0.30499999999999999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67.872</v>
      </c>
      <c r="DR561">
        <v>36.731999999999999</v>
      </c>
      <c r="DS561">
        <v>42.976999999999997</v>
      </c>
      <c r="DT561">
        <v>49.216000000000001</v>
      </c>
      <c r="DU561">
        <v>55.444000000000003</v>
      </c>
      <c r="DV561">
        <v>61.662999999999997</v>
      </c>
      <c r="DW561">
        <v>67.872</v>
      </c>
      <c r="DX561">
        <v>1.50209308052203E-2</v>
      </c>
      <c r="DZ561">
        <v>1</v>
      </c>
      <c r="EA561">
        <v>2.5352229749386898E-3</v>
      </c>
      <c r="EC561">
        <v>0.99465132195999895</v>
      </c>
      <c r="ED561">
        <v>3</v>
      </c>
    </row>
    <row r="562" spans="1:134" x14ac:dyDescent="0.25">
      <c r="A562" s="6" t="s">
        <v>2902</v>
      </c>
      <c r="B562" t="s">
        <v>120</v>
      </c>
      <c r="C562">
        <v>1000000</v>
      </c>
      <c r="E562" s="5" t="s">
        <v>1141</v>
      </c>
      <c r="F562">
        <v>0</v>
      </c>
      <c r="G562" s="2">
        <v>43699.182245370372</v>
      </c>
      <c r="H562" t="s">
        <v>121</v>
      </c>
      <c r="I562" s="2">
        <v>43703.381331018521</v>
      </c>
      <c r="K562">
        <v>1</v>
      </c>
      <c r="L562" t="s">
        <v>128</v>
      </c>
      <c r="M562">
        <v>1550</v>
      </c>
      <c r="N562">
        <v>10.6</v>
      </c>
      <c r="O562">
        <v>3.1869999999999998</v>
      </c>
      <c r="P562">
        <v>3.2469999999999999</v>
      </c>
      <c r="Q562">
        <v>702209</v>
      </c>
      <c r="R562" t="s">
        <v>475</v>
      </c>
      <c r="S562" t="s">
        <v>316</v>
      </c>
      <c r="T562" t="s">
        <v>3867</v>
      </c>
      <c r="U562" t="s">
        <v>3899</v>
      </c>
      <c r="V562">
        <v>7100</v>
      </c>
      <c r="W562" t="s">
        <v>119</v>
      </c>
      <c r="X562" s="1">
        <v>412</v>
      </c>
      <c r="Y562" t="s">
        <v>3881</v>
      </c>
      <c r="Z562" s="3">
        <v>38302</v>
      </c>
      <c r="AA562">
        <v>3</v>
      </c>
      <c r="AB562">
        <v>0</v>
      </c>
      <c r="AC562">
        <v>6</v>
      </c>
      <c r="AD562">
        <v>3</v>
      </c>
      <c r="AE562">
        <v>6</v>
      </c>
      <c r="AF562">
        <v>1</v>
      </c>
      <c r="AG562">
        <v>0</v>
      </c>
      <c r="AH562">
        <v>6</v>
      </c>
      <c r="AI562">
        <v>0</v>
      </c>
      <c r="AJ562">
        <v>1</v>
      </c>
      <c r="AK562">
        <v>3</v>
      </c>
      <c r="AL562">
        <v>1</v>
      </c>
      <c r="AM562">
        <v>31</v>
      </c>
      <c r="AN562">
        <v>897</v>
      </c>
      <c r="AO562">
        <v>941</v>
      </c>
      <c r="AP562">
        <v>79</v>
      </c>
      <c r="AQ562">
        <v>278</v>
      </c>
      <c r="AR562">
        <v>319</v>
      </c>
      <c r="AS562">
        <v>338</v>
      </c>
      <c r="AT562">
        <v>42</v>
      </c>
      <c r="AU562">
        <v>564</v>
      </c>
      <c r="AV562">
        <v>554</v>
      </c>
      <c r="AW562">
        <v>283</v>
      </c>
      <c r="AX562">
        <v>1260</v>
      </c>
      <c r="AY562">
        <v>1260</v>
      </c>
      <c r="AZ562">
        <v>2017</v>
      </c>
      <c r="BA562">
        <v>3.2943676939426098E-2</v>
      </c>
      <c r="BB562">
        <v>0.26825396825396802</v>
      </c>
      <c r="BC562">
        <v>0.88714733542319701</v>
      </c>
      <c r="BD562">
        <v>0.71190476190476104</v>
      </c>
      <c r="BE562">
        <v>7.5812274368231E-2</v>
      </c>
      <c r="BL562">
        <v>0.93600000000000005</v>
      </c>
      <c r="BM562">
        <v>0.432</v>
      </c>
      <c r="BN562">
        <v>0.67400000000000004</v>
      </c>
      <c r="BO562">
        <v>0.61699999999999999</v>
      </c>
      <c r="BP562">
        <v>0.14299999999999999</v>
      </c>
      <c r="BQ562">
        <v>0.88900000000000001</v>
      </c>
      <c r="BR562">
        <v>194.29599999999999</v>
      </c>
      <c r="BS562">
        <v>194.29599999999999</v>
      </c>
      <c r="BT562">
        <v>208.499</v>
      </c>
      <c r="BU562">
        <v>208.499</v>
      </c>
      <c r="BV562">
        <v>208.499</v>
      </c>
      <c r="BW562">
        <v>222.601</v>
      </c>
      <c r="BX562">
        <v>2</v>
      </c>
      <c r="BY562">
        <v>3</v>
      </c>
      <c r="BZ562">
        <v>3</v>
      </c>
      <c r="CA562">
        <v>3</v>
      </c>
      <c r="CB562">
        <v>3</v>
      </c>
      <c r="CC562">
        <v>3</v>
      </c>
      <c r="CD562">
        <v>7.3418028116444397E-3</v>
      </c>
      <c r="CE562" s="3">
        <v>43465</v>
      </c>
      <c r="CF562">
        <v>195.232</v>
      </c>
      <c r="CG562" s="3">
        <v>43616</v>
      </c>
      <c r="CH562">
        <v>1</v>
      </c>
      <c r="CI562">
        <v>7.0000000000000001E-3</v>
      </c>
      <c r="CK562">
        <v>2</v>
      </c>
      <c r="CL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7.0000000000000001E-3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K562">
        <v>223.49700000000001</v>
      </c>
      <c r="DL562">
        <v>0.93600000000000005</v>
      </c>
      <c r="DM562">
        <v>0.432</v>
      </c>
      <c r="DN562">
        <v>0.67400000000000004</v>
      </c>
      <c r="DO562">
        <v>0.61699999999999999</v>
      </c>
      <c r="DP562">
        <v>0.14299999999999999</v>
      </c>
      <c r="DQ562">
        <v>0.89600000000000002</v>
      </c>
      <c r="DR562">
        <v>194.29599999999999</v>
      </c>
      <c r="DS562">
        <v>194.29599999999999</v>
      </c>
      <c r="DT562">
        <v>208.499</v>
      </c>
      <c r="DU562">
        <v>208.499</v>
      </c>
      <c r="DV562">
        <v>208.499</v>
      </c>
      <c r="DW562">
        <v>222.601</v>
      </c>
      <c r="DY562">
        <v>1</v>
      </c>
      <c r="DZ562">
        <v>1</v>
      </c>
      <c r="EB562">
        <v>1.00189650501219</v>
      </c>
      <c r="EC562">
        <v>1</v>
      </c>
      <c r="ED562">
        <v>15</v>
      </c>
    </row>
    <row r="563" spans="1:134" x14ac:dyDescent="0.25">
      <c r="A563" s="6" t="s">
        <v>2926</v>
      </c>
      <c r="B563" t="s">
        <v>120</v>
      </c>
      <c r="C563">
        <v>30000</v>
      </c>
      <c r="E563" s="5" t="s">
        <v>1141</v>
      </c>
      <c r="F563">
        <v>0</v>
      </c>
      <c r="G563" s="2">
        <v>43701.716851851852</v>
      </c>
      <c r="H563" t="s">
        <v>121</v>
      </c>
      <c r="I563" s="2">
        <v>43703.347881944443</v>
      </c>
      <c r="L563" t="s">
        <v>173</v>
      </c>
      <c r="M563">
        <v>5</v>
      </c>
      <c r="N563">
        <v>-240</v>
      </c>
      <c r="Q563">
        <v>46424</v>
      </c>
      <c r="R563" t="s">
        <v>709</v>
      </c>
      <c r="S563" t="s">
        <v>708</v>
      </c>
      <c r="T563" t="s">
        <v>3858</v>
      </c>
      <c r="U563" t="s">
        <v>3900</v>
      </c>
      <c r="V563">
        <v>62018</v>
      </c>
      <c r="W563" t="s">
        <v>119</v>
      </c>
      <c r="X563" s="1">
        <v>464</v>
      </c>
      <c r="Y563" t="s">
        <v>3882</v>
      </c>
      <c r="Z563" s="3">
        <v>42874</v>
      </c>
      <c r="AA563">
        <v>5</v>
      </c>
      <c r="AC563">
        <v>6</v>
      </c>
      <c r="AD563">
        <v>6</v>
      </c>
      <c r="AE563">
        <v>7</v>
      </c>
      <c r="AF563">
        <v>0</v>
      </c>
      <c r="AG563">
        <v>0</v>
      </c>
      <c r="AH563">
        <v>2</v>
      </c>
      <c r="AI563">
        <v>0</v>
      </c>
      <c r="AK563">
        <v>2</v>
      </c>
      <c r="AL563">
        <v>3</v>
      </c>
      <c r="AM563">
        <v>0</v>
      </c>
      <c r="AN563">
        <v>13</v>
      </c>
      <c r="AO563">
        <v>28</v>
      </c>
      <c r="AP563">
        <v>-6</v>
      </c>
      <c r="AQ563">
        <v>0</v>
      </c>
      <c r="AR563">
        <v>2</v>
      </c>
      <c r="AS563">
        <v>-6</v>
      </c>
      <c r="AT563">
        <v>-7</v>
      </c>
      <c r="AU563">
        <v>2</v>
      </c>
      <c r="AV563">
        <v>2</v>
      </c>
      <c r="AW563">
        <v>0</v>
      </c>
      <c r="AX563">
        <v>30</v>
      </c>
      <c r="AY563">
        <v>30</v>
      </c>
      <c r="AZ563">
        <v>2017</v>
      </c>
      <c r="BA563">
        <v>0</v>
      </c>
      <c r="BB563">
        <v>-0.2</v>
      </c>
      <c r="BC563">
        <v>0</v>
      </c>
      <c r="BD563">
        <v>0.43333333333333302</v>
      </c>
      <c r="BE563">
        <v>-3.5</v>
      </c>
      <c r="CK563">
        <v>0</v>
      </c>
      <c r="CL563">
        <v>0</v>
      </c>
      <c r="ED563">
        <v>2</v>
      </c>
    </row>
    <row r="564" spans="1:134" x14ac:dyDescent="0.25">
      <c r="A564" s="6" t="s">
        <v>2903</v>
      </c>
      <c r="B564" t="s">
        <v>120</v>
      </c>
      <c r="C564">
        <v>45000</v>
      </c>
      <c r="E564" s="5" t="s">
        <v>1141</v>
      </c>
      <c r="F564">
        <v>0</v>
      </c>
      <c r="G564" s="2">
        <v>43699.2815625</v>
      </c>
      <c r="H564" t="s">
        <v>121</v>
      </c>
      <c r="I564" s="2">
        <v>43703.324675925927</v>
      </c>
      <c r="L564" t="s">
        <v>173</v>
      </c>
      <c r="M564">
        <v>0</v>
      </c>
      <c r="N564">
        <v>0</v>
      </c>
      <c r="T564" t="s">
        <v>1141</v>
      </c>
      <c r="U564" t="s">
        <v>1141</v>
      </c>
      <c r="Y564" t="s">
        <v>1141</v>
      </c>
      <c r="AP564">
        <v>0</v>
      </c>
      <c r="CK564">
        <v>0</v>
      </c>
      <c r="CL564">
        <v>0</v>
      </c>
    </row>
    <row r="565" spans="1:134" x14ac:dyDescent="0.25">
      <c r="A565" s="6" t="s">
        <v>2921</v>
      </c>
      <c r="B565" t="s">
        <v>120</v>
      </c>
      <c r="C565">
        <v>500000</v>
      </c>
      <c r="E565" s="5" t="s">
        <v>1141</v>
      </c>
      <c r="F565">
        <v>0</v>
      </c>
      <c r="G565" s="2">
        <v>43700.665902777779</v>
      </c>
      <c r="H565" t="s">
        <v>121</v>
      </c>
      <c r="I565" s="2">
        <v>43703.299560185187</v>
      </c>
      <c r="L565" t="s">
        <v>142</v>
      </c>
      <c r="M565">
        <v>7755</v>
      </c>
      <c r="N565">
        <v>12.6</v>
      </c>
      <c r="O565">
        <v>2.1280000000000001</v>
      </c>
      <c r="P565">
        <v>9.0389999999999997</v>
      </c>
      <c r="Q565">
        <v>412</v>
      </c>
      <c r="R565" t="s">
        <v>710</v>
      </c>
      <c r="S565" t="s">
        <v>136</v>
      </c>
      <c r="T565" t="s">
        <v>3861</v>
      </c>
      <c r="U565" t="s">
        <v>3899</v>
      </c>
      <c r="V565">
        <v>80050</v>
      </c>
      <c r="W565" t="s">
        <v>119</v>
      </c>
      <c r="X565" s="1">
        <v>412</v>
      </c>
      <c r="Y565" t="s">
        <v>3881</v>
      </c>
      <c r="Z565" s="3">
        <v>35317</v>
      </c>
      <c r="AA565">
        <v>2</v>
      </c>
      <c r="AB565">
        <v>0</v>
      </c>
      <c r="AC565">
        <v>6</v>
      </c>
      <c r="AD565">
        <v>1</v>
      </c>
      <c r="AE565">
        <v>4</v>
      </c>
      <c r="AF565">
        <v>0</v>
      </c>
      <c r="AG565">
        <v>0</v>
      </c>
      <c r="AH565">
        <v>6</v>
      </c>
      <c r="AI565">
        <v>0</v>
      </c>
      <c r="AK565">
        <v>6</v>
      </c>
      <c r="AL565">
        <v>2</v>
      </c>
      <c r="AM565">
        <v>493</v>
      </c>
      <c r="AN565">
        <v>2604</v>
      </c>
      <c r="AO565">
        <v>1161</v>
      </c>
      <c r="AP565">
        <v>972</v>
      </c>
      <c r="AQ565">
        <v>188</v>
      </c>
      <c r="AR565">
        <v>1773</v>
      </c>
      <c r="AS565">
        <v>1548</v>
      </c>
      <c r="AT565">
        <v>400</v>
      </c>
      <c r="AU565">
        <v>7755</v>
      </c>
      <c r="AV565">
        <v>7708</v>
      </c>
      <c r="AW565">
        <v>1579</v>
      </c>
      <c r="AX565">
        <v>2934</v>
      </c>
      <c r="AY565">
        <v>2934</v>
      </c>
      <c r="AZ565">
        <v>2017</v>
      </c>
      <c r="BA565">
        <v>0.42463393626184298</v>
      </c>
      <c r="BB565">
        <v>0.52760736196319002</v>
      </c>
      <c r="BC565">
        <v>0.89058093626621504</v>
      </c>
      <c r="BD565">
        <v>0.88752556237218805</v>
      </c>
      <c r="BE565">
        <v>5.1894135962636201E-2</v>
      </c>
      <c r="BF565">
        <v>180</v>
      </c>
      <c r="BG565">
        <v>180</v>
      </c>
      <c r="BH565">
        <v>80</v>
      </c>
      <c r="BI565">
        <v>80</v>
      </c>
      <c r="BJ565">
        <v>80</v>
      </c>
      <c r="BK565">
        <v>80</v>
      </c>
      <c r="BL565">
        <v>20</v>
      </c>
      <c r="BM565">
        <v>20</v>
      </c>
      <c r="BN565">
        <v>20</v>
      </c>
      <c r="BO565">
        <v>20</v>
      </c>
      <c r="BP565">
        <v>20</v>
      </c>
      <c r="BQ565">
        <v>20</v>
      </c>
      <c r="BR565">
        <v>592.83199999999999</v>
      </c>
      <c r="BS565">
        <v>629.07399999999996</v>
      </c>
      <c r="BT565">
        <v>470.56799999999998</v>
      </c>
      <c r="BU565">
        <v>514.02300000000002</v>
      </c>
      <c r="BV565">
        <v>531.36400000000003</v>
      </c>
      <c r="BW565">
        <v>556.38099999999997</v>
      </c>
      <c r="BX565">
        <v>3</v>
      </c>
      <c r="BY565">
        <v>3</v>
      </c>
      <c r="BZ565">
        <v>2</v>
      </c>
      <c r="CA565">
        <v>2</v>
      </c>
      <c r="CB565">
        <v>2</v>
      </c>
      <c r="CC565">
        <v>2</v>
      </c>
      <c r="CD565">
        <v>0.66934624999999903</v>
      </c>
      <c r="CE565" s="3">
        <v>43465</v>
      </c>
      <c r="CF565">
        <v>792.83199999999999</v>
      </c>
      <c r="CG565" s="3">
        <v>43616</v>
      </c>
      <c r="CH565">
        <v>0.45154</v>
      </c>
      <c r="CI565">
        <v>0.58499999999999996</v>
      </c>
      <c r="CK565">
        <v>4</v>
      </c>
      <c r="CL565">
        <v>2</v>
      </c>
      <c r="CM565">
        <v>0</v>
      </c>
      <c r="CN565">
        <v>0</v>
      </c>
      <c r="CO565">
        <v>0.48399999999999999</v>
      </c>
      <c r="CP565">
        <v>0</v>
      </c>
      <c r="CQ565">
        <v>0</v>
      </c>
      <c r="CR565">
        <v>0.48499999999999999</v>
      </c>
      <c r="CS565">
        <v>0</v>
      </c>
      <c r="CT565">
        <v>0</v>
      </c>
      <c r="CU565">
        <v>0.1</v>
      </c>
      <c r="CV565">
        <v>0</v>
      </c>
      <c r="CW565">
        <v>0</v>
      </c>
      <c r="CX565">
        <v>0.1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75.259</v>
      </c>
      <c r="DF565">
        <v>24</v>
      </c>
      <c r="DG565">
        <v>80.483999999999995</v>
      </c>
      <c r="DH565">
        <v>80</v>
      </c>
      <c r="DI565">
        <v>80</v>
      </c>
      <c r="DJ565">
        <v>80.484999999999999</v>
      </c>
      <c r="DK565">
        <v>656.96600000000001</v>
      </c>
      <c r="DL565">
        <v>15.048999999999999</v>
      </c>
      <c r="DM565">
        <v>20</v>
      </c>
      <c r="DN565">
        <v>20.100000000000001</v>
      </c>
      <c r="DO565">
        <v>20</v>
      </c>
      <c r="DP565">
        <v>20</v>
      </c>
      <c r="DQ565">
        <v>20.100000000000001</v>
      </c>
      <c r="DR565">
        <v>592.83199999999999</v>
      </c>
      <c r="DS565">
        <v>629.07399999999996</v>
      </c>
      <c r="DT565">
        <v>370.56799999999998</v>
      </c>
      <c r="DU565">
        <v>456.89100000000002</v>
      </c>
      <c r="DV565">
        <v>527.149</v>
      </c>
      <c r="DW565">
        <v>556.38099999999997</v>
      </c>
      <c r="DX565">
        <v>0.41810555555555501</v>
      </c>
      <c r="DY565">
        <v>0.75244999999999995</v>
      </c>
      <c r="DZ565">
        <v>1</v>
      </c>
      <c r="EA565">
        <v>0.61798235294117598</v>
      </c>
      <c r="EB565">
        <v>0.96040833333333298</v>
      </c>
      <c r="EC565">
        <v>0.95102150965229604</v>
      </c>
      <c r="ED565">
        <v>23</v>
      </c>
    </row>
    <row r="566" spans="1:134" x14ac:dyDescent="0.25">
      <c r="A566" s="6" t="s">
        <v>2901</v>
      </c>
      <c r="B566" t="s">
        <v>120</v>
      </c>
      <c r="C566">
        <v>35000</v>
      </c>
      <c r="E566" s="5" t="s">
        <v>1141</v>
      </c>
      <c r="F566">
        <v>1</v>
      </c>
      <c r="G566" s="2">
        <v>43698.963483796295</v>
      </c>
      <c r="H566" t="s">
        <v>121</v>
      </c>
      <c r="I566" s="2">
        <v>43703.298495370371</v>
      </c>
      <c r="J566">
        <v>2390168</v>
      </c>
      <c r="L566" t="s">
        <v>173</v>
      </c>
      <c r="M566">
        <v>0</v>
      </c>
      <c r="N566">
        <v>0</v>
      </c>
      <c r="T566" t="s">
        <v>1141</v>
      </c>
      <c r="U566" t="s">
        <v>1141</v>
      </c>
      <c r="Y566" t="s">
        <v>1141</v>
      </c>
      <c r="AP566">
        <v>0</v>
      </c>
      <c r="BR566">
        <v>139.66399999999999</v>
      </c>
      <c r="BS566">
        <v>140.857</v>
      </c>
      <c r="BT566">
        <v>142.047</v>
      </c>
      <c r="BU566">
        <v>144.41300000000001</v>
      </c>
      <c r="BV566">
        <v>144.41300000000001</v>
      </c>
      <c r="BW566">
        <v>145.59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1.07304444444444</v>
      </c>
      <c r="CE566" s="3">
        <v>43465</v>
      </c>
      <c r="CF566">
        <v>139.66399999999999</v>
      </c>
      <c r="CG566" s="3">
        <v>43616</v>
      </c>
      <c r="CI566">
        <v>8.4909999999999997</v>
      </c>
      <c r="CK566">
        <v>13</v>
      </c>
      <c r="CL566">
        <v>6</v>
      </c>
      <c r="CY566">
        <v>8.4909999999999997</v>
      </c>
      <c r="CZ566">
        <v>7.9960000000000004</v>
      </c>
      <c r="DA566">
        <v>6.7830000000000004</v>
      </c>
      <c r="DB566">
        <v>3.391</v>
      </c>
      <c r="DC566">
        <v>3.38</v>
      </c>
      <c r="DD566">
        <v>1.6879999999999999</v>
      </c>
      <c r="DK566">
        <v>147.27799999999999</v>
      </c>
      <c r="DR566">
        <v>148.155</v>
      </c>
      <c r="DS566">
        <v>148.85300000000001</v>
      </c>
      <c r="DT566">
        <v>148.83000000000001</v>
      </c>
      <c r="DU566">
        <v>147.804</v>
      </c>
      <c r="DV566">
        <v>147.79300000000001</v>
      </c>
      <c r="DW566">
        <v>147.27799999999999</v>
      </c>
      <c r="DZ566">
        <v>1.06079591018444</v>
      </c>
      <c r="EC566">
        <v>1.0370240284532699</v>
      </c>
    </row>
    <row r="567" spans="1:134" x14ac:dyDescent="0.25">
      <c r="A567" s="6" t="s">
        <v>2906</v>
      </c>
      <c r="B567" t="s">
        <v>120</v>
      </c>
      <c r="C567">
        <v>50000</v>
      </c>
      <c r="E567" s="5" t="s">
        <v>1141</v>
      </c>
      <c r="F567">
        <v>0</v>
      </c>
      <c r="G567" s="2">
        <v>43699.362858796296</v>
      </c>
      <c r="H567" t="s">
        <v>121</v>
      </c>
      <c r="I567" s="2">
        <v>43703.2969212963</v>
      </c>
      <c r="L567" t="s">
        <v>122</v>
      </c>
      <c r="M567">
        <v>765</v>
      </c>
      <c r="N567">
        <v>3.7</v>
      </c>
      <c r="O567">
        <v>8.9710000000000001</v>
      </c>
      <c r="P567">
        <v>6.5119999999999996</v>
      </c>
      <c r="Q567">
        <v>467329</v>
      </c>
      <c r="R567" t="s">
        <v>711</v>
      </c>
      <c r="S567" t="s">
        <v>219</v>
      </c>
      <c r="T567" t="s">
        <v>3860</v>
      </c>
      <c r="U567" t="s">
        <v>3898</v>
      </c>
      <c r="V567">
        <v>42020</v>
      </c>
      <c r="W567" t="s">
        <v>119</v>
      </c>
      <c r="X567" s="1">
        <v>467</v>
      </c>
      <c r="Y567" t="s">
        <v>3882</v>
      </c>
      <c r="Z567" s="3">
        <v>27093</v>
      </c>
      <c r="AA567">
        <v>8</v>
      </c>
      <c r="AB567">
        <v>0</v>
      </c>
      <c r="AC567">
        <v>6</v>
      </c>
      <c r="AD567">
        <v>5</v>
      </c>
      <c r="AE567">
        <v>6</v>
      </c>
      <c r="AF567">
        <v>1</v>
      </c>
      <c r="AG567">
        <v>0</v>
      </c>
      <c r="AH567">
        <v>4</v>
      </c>
      <c r="AI567">
        <v>0</v>
      </c>
      <c r="AJ567">
        <v>2</v>
      </c>
      <c r="AK567">
        <v>2</v>
      </c>
      <c r="AL567">
        <v>1</v>
      </c>
      <c r="AM567">
        <v>10</v>
      </c>
      <c r="AN567">
        <v>196</v>
      </c>
      <c r="AO567">
        <v>2109</v>
      </c>
      <c r="AP567">
        <v>28</v>
      </c>
      <c r="AQ567">
        <v>161</v>
      </c>
      <c r="AR567">
        <v>99</v>
      </c>
      <c r="AS567">
        <v>179</v>
      </c>
      <c r="AT567">
        <v>8</v>
      </c>
      <c r="AU567">
        <v>765</v>
      </c>
      <c r="AV567">
        <v>765</v>
      </c>
      <c r="AW567">
        <v>4</v>
      </c>
      <c r="AX567">
        <v>2208</v>
      </c>
      <c r="AY567">
        <v>2208</v>
      </c>
      <c r="AZ567">
        <v>2017</v>
      </c>
      <c r="BA567">
        <v>4.7415836889521104E-3</v>
      </c>
      <c r="BB567">
        <v>8.1068840579710102E-2</v>
      </c>
      <c r="BC567">
        <v>4.0404040404040401E-2</v>
      </c>
      <c r="BD567">
        <v>8.8768115942028894E-2</v>
      </c>
      <c r="BE567">
        <v>1.0457516339869201E-2</v>
      </c>
      <c r="BF567">
        <v>179.77600000000001</v>
      </c>
      <c r="BG567">
        <v>175</v>
      </c>
      <c r="BH567">
        <v>175</v>
      </c>
      <c r="BI567">
        <v>172.97</v>
      </c>
      <c r="BJ567">
        <v>207.5</v>
      </c>
      <c r="BK567">
        <v>207.5</v>
      </c>
      <c r="BL567">
        <v>25.224</v>
      </c>
      <c r="BM567">
        <v>30</v>
      </c>
      <c r="BN567">
        <v>30</v>
      </c>
      <c r="BO567">
        <v>12.03</v>
      </c>
      <c r="BP567">
        <v>32.5</v>
      </c>
      <c r="BQ567">
        <v>32.5</v>
      </c>
      <c r="BX567">
        <v>2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0.93158281249999997</v>
      </c>
      <c r="CE567" s="3">
        <v>43465</v>
      </c>
      <c r="CF567">
        <v>205</v>
      </c>
      <c r="CG567" s="3">
        <v>43616</v>
      </c>
      <c r="CH567">
        <v>0.995770731707317</v>
      </c>
      <c r="CI567">
        <v>17.425000000000001</v>
      </c>
      <c r="CK567">
        <v>30</v>
      </c>
      <c r="CL567">
        <v>3</v>
      </c>
      <c r="CM567">
        <v>0</v>
      </c>
      <c r="CN567">
        <v>0</v>
      </c>
      <c r="CO567">
        <v>5.3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3.8740000000000001</v>
      </c>
      <c r="CV567">
        <v>17.425000000000001</v>
      </c>
      <c r="CW567">
        <v>0</v>
      </c>
      <c r="CX567">
        <v>4.0510000000000002</v>
      </c>
      <c r="DE567">
        <v>179.50899999999999</v>
      </c>
      <c r="DF567">
        <v>165.05</v>
      </c>
      <c r="DG567">
        <v>171.19800000000001</v>
      </c>
      <c r="DH567">
        <v>165.05500000000001</v>
      </c>
      <c r="DI567">
        <v>159.28299999999999</v>
      </c>
      <c r="DJ567">
        <v>190.298</v>
      </c>
      <c r="DK567">
        <v>221.798</v>
      </c>
      <c r="DL567">
        <v>24.623999999999999</v>
      </c>
      <c r="DM567">
        <v>24.620999999999999</v>
      </c>
      <c r="DN567">
        <v>26.73</v>
      </c>
      <c r="DO567">
        <v>28.667000000000002</v>
      </c>
      <c r="DP567">
        <v>25.890999999999998</v>
      </c>
      <c r="DQ567">
        <v>31.5</v>
      </c>
      <c r="DX567">
        <v>0.99851481844072598</v>
      </c>
      <c r="DY567">
        <v>0.97621313035204504</v>
      </c>
      <c r="EA567">
        <v>0.92184897105424601</v>
      </c>
      <c r="EB567">
        <v>0.99863793804775203</v>
      </c>
      <c r="ED567">
        <v>45</v>
      </c>
    </row>
    <row r="568" spans="1:134" x14ac:dyDescent="0.25">
      <c r="A568" s="6" t="s">
        <v>2916</v>
      </c>
      <c r="B568" t="s">
        <v>120</v>
      </c>
      <c r="C568">
        <v>150000</v>
      </c>
      <c r="E568" s="5" t="s">
        <v>1141</v>
      </c>
      <c r="F568">
        <v>0</v>
      </c>
      <c r="G568" s="2">
        <v>43700.437303240738</v>
      </c>
      <c r="H568" t="s">
        <v>121</v>
      </c>
      <c r="I568" s="2">
        <v>43703.296307870369</v>
      </c>
      <c r="L568" t="s">
        <v>173</v>
      </c>
      <c r="M568">
        <v>573</v>
      </c>
      <c r="N568">
        <v>4.5</v>
      </c>
      <c r="O568">
        <v>163.6</v>
      </c>
      <c r="P568">
        <v>16.39</v>
      </c>
      <c r="Q568">
        <v>4941</v>
      </c>
      <c r="R568" t="s">
        <v>468</v>
      </c>
      <c r="S568" t="s">
        <v>186</v>
      </c>
      <c r="T568" t="s">
        <v>3863</v>
      </c>
      <c r="U568" t="s">
        <v>3898</v>
      </c>
      <c r="V568">
        <v>31100</v>
      </c>
      <c r="W568" t="s">
        <v>119</v>
      </c>
      <c r="X568" s="1">
        <v>494</v>
      </c>
      <c r="Y568" t="s">
        <v>3895</v>
      </c>
      <c r="Z568" s="3">
        <v>40924</v>
      </c>
      <c r="AA568">
        <v>8</v>
      </c>
      <c r="AB568">
        <v>-1</v>
      </c>
      <c r="AC568">
        <v>6</v>
      </c>
      <c r="AD568">
        <v>16</v>
      </c>
      <c r="AE568">
        <v>8</v>
      </c>
      <c r="AF568">
        <v>-1</v>
      </c>
      <c r="AG568">
        <v>0</v>
      </c>
      <c r="AH568">
        <v>6</v>
      </c>
      <c r="AI568">
        <v>0</v>
      </c>
      <c r="AJ568">
        <v>2</v>
      </c>
      <c r="AK568">
        <v>4</v>
      </c>
      <c r="AL568">
        <v>2</v>
      </c>
      <c r="AM568">
        <v>33</v>
      </c>
      <c r="AN568">
        <v>72</v>
      </c>
      <c r="AO568">
        <v>305</v>
      </c>
      <c r="AP568">
        <v>26</v>
      </c>
      <c r="AQ568">
        <v>11</v>
      </c>
      <c r="AR568">
        <v>111</v>
      </c>
      <c r="AS568">
        <v>200</v>
      </c>
      <c r="AT568">
        <v>3</v>
      </c>
      <c r="AU568">
        <v>573</v>
      </c>
      <c r="AV568">
        <v>573</v>
      </c>
      <c r="AW568">
        <v>94</v>
      </c>
      <c r="AX568">
        <v>416</v>
      </c>
      <c r="AY568">
        <v>416</v>
      </c>
      <c r="AZ568">
        <v>2016</v>
      </c>
      <c r="BA568">
        <v>0.10819672131147499</v>
      </c>
      <c r="BB568">
        <v>0.48076923076923</v>
      </c>
      <c r="BC568">
        <v>0.84684684684684597</v>
      </c>
      <c r="BD568">
        <v>0.17307692307692299</v>
      </c>
      <c r="BE568">
        <v>5.2356020942408302E-3</v>
      </c>
      <c r="BF568">
        <v>130.42099999999999</v>
      </c>
      <c r="BG568">
        <v>110</v>
      </c>
      <c r="BH568">
        <v>132.64500000000001</v>
      </c>
      <c r="BI568">
        <v>132.423</v>
      </c>
      <c r="BJ568">
        <v>134.209</v>
      </c>
      <c r="BK568">
        <v>100</v>
      </c>
      <c r="BL568">
        <v>0</v>
      </c>
      <c r="BR568">
        <v>58.155999999999999</v>
      </c>
      <c r="BS568">
        <v>58.298000000000002</v>
      </c>
      <c r="BT568">
        <v>60.07</v>
      </c>
      <c r="BU568">
        <v>61.021999999999998</v>
      </c>
      <c r="BV568">
        <v>61.970999999999997</v>
      </c>
      <c r="BW568">
        <v>62.1</v>
      </c>
      <c r="BX568">
        <v>5</v>
      </c>
      <c r="BY568">
        <v>4</v>
      </c>
      <c r="BZ568">
        <v>5</v>
      </c>
      <c r="CA568">
        <v>5</v>
      </c>
      <c r="CB568">
        <v>5</v>
      </c>
      <c r="CC568">
        <v>4</v>
      </c>
      <c r="CD568">
        <v>1.0297053662440601</v>
      </c>
      <c r="CE568" s="3">
        <v>43465</v>
      </c>
      <c r="CF568">
        <v>188.577</v>
      </c>
      <c r="CG568" s="3">
        <v>43616</v>
      </c>
      <c r="CH568">
        <v>1.0137171161086</v>
      </c>
      <c r="CI568">
        <v>9.4909999999999997</v>
      </c>
      <c r="CK568">
        <v>30</v>
      </c>
      <c r="CL568">
        <v>5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8.3119999999999994</v>
      </c>
      <c r="CS568">
        <v>3.2530000000000001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128.95699999999999</v>
      </c>
      <c r="DF568">
        <v>107.956</v>
      </c>
      <c r="DG568">
        <v>132.13999999999999</v>
      </c>
      <c r="DH568">
        <v>130.209</v>
      </c>
      <c r="DI568">
        <v>132.733</v>
      </c>
      <c r="DJ568">
        <v>108.312</v>
      </c>
      <c r="DK568">
        <v>170.45</v>
      </c>
      <c r="DL568">
        <v>3.2530000000000001</v>
      </c>
      <c r="DR568">
        <v>58.155999999999999</v>
      </c>
      <c r="DS568">
        <v>58.298000000000002</v>
      </c>
      <c r="DT568">
        <v>60.07</v>
      </c>
      <c r="DU568">
        <v>61.021999999999998</v>
      </c>
      <c r="DV568">
        <v>61.970999999999997</v>
      </c>
      <c r="DW568">
        <v>62.1</v>
      </c>
      <c r="DX568">
        <v>0.98877481387199895</v>
      </c>
      <c r="DY568" t="s">
        <v>193</v>
      </c>
      <c r="DZ568">
        <v>1</v>
      </c>
      <c r="EA568">
        <v>1.00082330897203</v>
      </c>
      <c r="EC568">
        <v>1</v>
      </c>
      <c r="ED568">
        <v>7</v>
      </c>
    </row>
    <row r="569" spans="1:134" x14ac:dyDescent="0.25">
      <c r="A569" s="6" t="s">
        <v>2890</v>
      </c>
      <c r="B569" t="s">
        <v>120</v>
      </c>
      <c r="C569">
        <v>60000</v>
      </c>
      <c r="E569" s="5" t="s">
        <v>1141</v>
      </c>
      <c r="F569">
        <v>0</v>
      </c>
      <c r="G569" s="2">
        <v>43698.258483796293</v>
      </c>
      <c r="H569" t="s">
        <v>121</v>
      </c>
      <c r="I569" s="2">
        <v>43700.624363425923</v>
      </c>
      <c r="K569">
        <v>4</v>
      </c>
      <c r="L569" t="s">
        <v>122</v>
      </c>
      <c r="M569">
        <v>381</v>
      </c>
      <c r="N569">
        <v>3.4</v>
      </c>
      <c r="P569">
        <v>57.03</v>
      </c>
      <c r="Q569">
        <v>801</v>
      </c>
      <c r="R569" t="s">
        <v>436</v>
      </c>
      <c r="S569" t="s">
        <v>139</v>
      </c>
      <c r="T569" t="s">
        <v>3864</v>
      </c>
      <c r="U569" t="s">
        <v>3897</v>
      </c>
      <c r="V569">
        <v>27100</v>
      </c>
      <c r="W569" t="s">
        <v>119</v>
      </c>
      <c r="X569" s="1">
        <v>801</v>
      </c>
      <c r="Y569" t="s">
        <v>3892</v>
      </c>
      <c r="Z569" s="3">
        <v>40443</v>
      </c>
      <c r="AA569">
        <v>7</v>
      </c>
      <c r="AB569">
        <v>0</v>
      </c>
      <c r="AC569">
        <v>6</v>
      </c>
      <c r="AD569">
        <v>4</v>
      </c>
      <c r="AE569">
        <v>6</v>
      </c>
      <c r="AF569">
        <v>0</v>
      </c>
      <c r="AG569">
        <v>0</v>
      </c>
      <c r="AH569">
        <v>1</v>
      </c>
      <c r="AI569">
        <v>0</v>
      </c>
      <c r="AK569">
        <v>1</v>
      </c>
      <c r="AL569">
        <v>1</v>
      </c>
      <c r="AM569">
        <v>4</v>
      </c>
      <c r="AN569">
        <v>144</v>
      </c>
      <c r="AO569">
        <v>563</v>
      </c>
      <c r="AP569">
        <v>13</v>
      </c>
      <c r="AQ569">
        <v>0</v>
      </c>
      <c r="AR569">
        <v>8</v>
      </c>
      <c r="AS569">
        <v>16</v>
      </c>
      <c r="AT569">
        <v>6</v>
      </c>
      <c r="AU569">
        <v>381</v>
      </c>
      <c r="AV569">
        <v>381</v>
      </c>
      <c r="AW569">
        <v>1</v>
      </c>
      <c r="AX569">
        <v>571</v>
      </c>
      <c r="AY569">
        <v>571</v>
      </c>
      <c r="AZ569">
        <v>2017</v>
      </c>
      <c r="BA569">
        <v>7.1047957371225502E-3</v>
      </c>
      <c r="BB569">
        <v>2.80210157618213E-2</v>
      </c>
      <c r="BC569">
        <v>0.125</v>
      </c>
      <c r="BD569">
        <v>0.25218914185639202</v>
      </c>
      <c r="BE569">
        <v>1.5748031496062902E-2</v>
      </c>
      <c r="BL569">
        <v>30</v>
      </c>
      <c r="BM569">
        <v>30</v>
      </c>
      <c r="BN569">
        <v>30</v>
      </c>
      <c r="BO569">
        <v>30</v>
      </c>
      <c r="BP569">
        <v>30</v>
      </c>
      <c r="BQ569">
        <v>30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0.62544999999999995</v>
      </c>
      <c r="CE569" s="3">
        <v>43465</v>
      </c>
      <c r="CF569">
        <v>30</v>
      </c>
      <c r="CG569" s="3">
        <v>43616</v>
      </c>
      <c r="CH569">
        <v>0</v>
      </c>
      <c r="CI569">
        <v>0</v>
      </c>
      <c r="CK569">
        <v>0</v>
      </c>
      <c r="CL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DK569">
        <v>24.41</v>
      </c>
      <c r="DL569">
        <v>0</v>
      </c>
      <c r="DM569">
        <v>25.626999999999999</v>
      </c>
      <c r="DN569">
        <v>10.423</v>
      </c>
      <c r="DO569">
        <v>24.9</v>
      </c>
      <c r="DP569">
        <v>27.221</v>
      </c>
      <c r="DQ569">
        <v>24.41</v>
      </c>
      <c r="DY569">
        <v>0</v>
      </c>
      <c r="EB569">
        <v>0.62544999999999995</v>
      </c>
      <c r="ED569">
        <v>9</v>
      </c>
    </row>
    <row r="570" spans="1:134" x14ac:dyDescent="0.25">
      <c r="A570" s="6" t="s">
        <v>2889</v>
      </c>
      <c r="B570" t="s">
        <v>120</v>
      </c>
      <c r="C570">
        <v>180000</v>
      </c>
      <c r="E570" s="5" t="s">
        <v>1141</v>
      </c>
      <c r="F570">
        <v>0</v>
      </c>
      <c r="G570" s="2">
        <v>43697.937893518516</v>
      </c>
      <c r="H570" t="s">
        <v>121</v>
      </c>
      <c r="I570" s="2">
        <v>43700.615474537037</v>
      </c>
      <c r="K570">
        <v>3</v>
      </c>
      <c r="L570" t="s">
        <v>173</v>
      </c>
      <c r="M570">
        <v>177</v>
      </c>
      <c r="N570">
        <v>5.0999999999999996</v>
      </c>
      <c r="Q570">
        <v>412</v>
      </c>
      <c r="R570" t="s">
        <v>682</v>
      </c>
      <c r="S570" t="s">
        <v>180</v>
      </c>
      <c r="T570" t="s">
        <v>3861</v>
      </c>
      <c r="U570" t="s">
        <v>3899</v>
      </c>
      <c r="V570">
        <v>84018</v>
      </c>
      <c r="W570" t="s">
        <v>132</v>
      </c>
      <c r="X570" s="1">
        <v>412</v>
      </c>
      <c r="Y570" t="s">
        <v>3881</v>
      </c>
      <c r="Z570" s="3">
        <v>42247</v>
      </c>
      <c r="AA570">
        <v>6</v>
      </c>
      <c r="AB570">
        <v>0</v>
      </c>
      <c r="AC570">
        <v>6</v>
      </c>
      <c r="AD570">
        <v>7</v>
      </c>
      <c r="AE570">
        <v>7</v>
      </c>
      <c r="AF570">
        <v>0</v>
      </c>
      <c r="AG570">
        <v>0</v>
      </c>
      <c r="AH570">
        <v>2</v>
      </c>
      <c r="AI570">
        <v>1</v>
      </c>
      <c r="AK570">
        <v>3</v>
      </c>
      <c r="AL570">
        <v>3</v>
      </c>
      <c r="AM570">
        <v>28</v>
      </c>
      <c r="AN570">
        <v>16</v>
      </c>
      <c r="AO570">
        <v>230</v>
      </c>
      <c r="AP570">
        <v>9</v>
      </c>
      <c r="AQ570">
        <v>0</v>
      </c>
      <c r="AR570">
        <v>3</v>
      </c>
      <c r="AS570">
        <v>71</v>
      </c>
      <c r="AT570">
        <v>7</v>
      </c>
      <c r="AU570">
        <v>177</v>
      </c>
      <c r="AV570">
        <v>177</v>
      </c>
      <c r="AW570">
        <v>3</v>
      </c>
      <c r="AX570">
        <v>233</v>
      </c>
      <c r="AY570">
        <v>233</v>
      </c>
      <c r="AZ570">
        <v>2017</v>
      </c>
      <c r="BA570">
        <v>0.121739130434782</v>
      </c>
      <c r="BB570">
        <v>0.30472103004291801</v>
      </c>
      <c r="BC570">
        <v>1</v>
      </c>
      <c r="BD570">
        <v>6.8669527896995694E-2</v>
      </c>
      <c r="BE570">
        <v>3.9548022598869997E-2</v>
      </c>
      <c r="CK570">
        <v>0</v>
      </c>
      <c r="CL570">
        <v>0</v>
      </c>
      <c r="ED570">
        <v>4</v>
      </c>
    </row>
    <row r="571" spans="1:134" x14ac:dyDescent="0.25">
      <c r="A571" s="6" t="s">
        <v>2886</v>
      </c>
      <c r="B571" t="s">
        <v>120</v>
      </c>
      <c r="C571">
        <v>100000</v>
      </c>
      <c r="E571" s="5" t="s">
        <v>1141</v>
      </c>
      <c r="F571">
        <v>0</v>
      </c>
      <c r="G571" s="2">
        <v>43697.718136574076</v>
      </c>
      <c r="H571" t="s">
        <v>121</v>
      </c>
      <c r="I571" s="2">
        <v>43700.612523148149</v>
      </c>
      <c r="J571">
        <v>2500000</v>
      </c>
      <c r="K571">
        <v>3</v>
      </c>
      <c r="L571" t="s">
        <v>148</v>
      </c>
      <c r="M571">
        <v>621</v>
      </c>
      <c r="N571">
        <v>1</v>
      </c>
      <c r="Q571">
        <v>2561</v>
      </c>
      <c r="R571" t="s">
        <v>245</v>
      </c>
      <c r="S571" t="s">
        <v>123</v>
      </c>
      <c r="T571" t="s">
        <v>3871</v>
      </c>
      <c r="U571" t="s">
        <v>3900</v>
      </c>
      <c r="V571">
        <v>167</v>
      </c>
      <c r="W571" t="s">
        <v>119</v>
      </c>
      <c r="X571" s="1">
        <v>256</v>
      </c>
      <c r="Y571" t="s">
        <v>3889</v>
      </c>
      <c r="Z571" s="3">
        <v>41683</v>
      </c>
      <c r="AA571">
        <v>6</v>
      </c>
      <c r="AB571">
        <v>1</v>
      </c>
      <c r="AC571">
        <v>5</v>
      </c>
      <c r="AD571">
        <v>4</v>
      </c>
      <c r="AE571">
        <v>6</v>
      </c>
      <c r="AF571">
        <v>1</v>
      </c>
      <c r="AG571">
        <v>0</v>
      </c>
      <c r="AH571">
        <v>2</v>
      </c>
      <c r="AI571">
        <v>0</v>
      </c>
      <c r="AJ571">
        <v>3</v>
      </c>
      <c r="AK571">
        <v>1</v>
      </c>
      <c r="AL571">
        <v>1</v>
      </c>
      <c r="AM571">
        <v>13</v>
      </c>
      <c r="AN571">
        <v>114</v>
      </c>
      <c r="AO571">
        <v>377</v>
      </c>
      <c r="AP571">
        <v>6</v>
      </c>
      <c r="AQ571">
        <v>0</v>
      </c>
      <c r="AR571">
        <v>22</v>
      </c>
      <c r="AS571">
        <v>71</v>
      </c>
      <c r="AT571">
        <v>-9</v>
      </c>
      <c r="AU571">
        <v>621</v>
      </c>
      <c r="AV571">
        <v>621</v>
      </c>
      <c r="AW571">
        <v>22</v>
      </c>
      <c r="AX571">
        <v>399</v>
      </c>
      <c r="AY571">
        <v>399</v>
      </c>
      <c r="AZ571">
        <v>2018</v>
      </c>
      <c r="BA571">
        <v>3.4482758620689599E-2</v>
      </c>
      <c r="BB571">
        <v>0.17794486215538799</v>
      </c>
      <c r="BC571">
        <v>1</v>
      </c>
      <c r="BD571">
        <v>0.28571428571428498</v>
      </c>
      <c r="BE571">
        <v>-1.4492753623188401E-2</v>
      </c>
      <c r="CK571">
        <v>0</v>
      </c>
      <c r="CL571">
        <v>0</v>
      </c>
      <c r="ED571">
        <v>5</v>
      </c>
    </row>
    <row r="572" spans="1:134" x14ac:dyDescent="0.25">
      <c r="A572" s="6" t="s">
        <v>2893</v>
      </c>
      <c r="B572" t="s">
        <v>120</v>
      </c>
      <c r="C572">
        <v>100000</v>
      </c>
      <c r="E572" s="5" t="s">
        <v>1141</v>
      </c>
      <c r="F572">
        <v>0</v>
      </c>
      <c r="G572" s="2">
        <v>43698.331817129627</v>
      </c>
      <c r="H572" t="s">
        <v>121</v>
      </c>
      <c r="I572" s="2">
        <v>43700.451342592591</v>
      </c>
      <c r="K572">
        <v>4</v>
      </c>
      <c r="L572" t="s">
        <v>148</v>
      </c>
      <c r="M572">
        <v>225</v>
      </c>
      <c r="N572">
        <v>2.2000000000000002</v>
      </c>
      <c r="O572">
        <v>11.76</v>
      </c>
      <c r="Q572">
        <v>46731</v>
      </c>
      <c r="R572" t="s">
        <v>713</v>
      </c>
      <c r="S572" t="s">
        <v>178</v>
      </c>
      <c r="T572" t="s">
        <v>3856</v>
      </c>
      <c r="U572" t="s">
        <v>3899</v>
      </c>
      <c r="V572">
        <v>90017</v>
      </c>
      <c r="W572" t="s">
        <v>184</v>
      </c>
      <c r="X572" s="1">
        <v>467</v>
      </c>
      <c r="Y572" t="s">
        <v>3882</v>
      </c>
      <c r="Z572" s="3">
        <v>37820</v>
      </c>
      <c r="AA572">
        <v>7</v>
      </c>
      <c r="AB572">
        <v>0</v>
      </c>
      <c r="AC572">
        <v>6</v>
      </c>
      <c r="AD572">
        <v>15</v>
      </c>
      <c r="AE572">
        <v>8</v>
      </c>
      <c r="AF572">
        <v>0</v>
      </c>
      <c r="AG572">
        <v>0</v>
      </c>
      <c r="AH572">
        <v>4</v>
      </c>
      <c r="AI572">
        <v>0</v>
      </c>
      <c r="AJ572">
        <v>2</v>
      </c>
      <c r="AK572">
        <v>2</v>
      </c>
      <c r="AL572">
        <v>2</v>
      </c>
      <c r="AM572">
        <v>2</v>
      </c>
      <c r="AN572">
        <v>65</v>
      </c>
      <c r="AO572">
        <v>432</v>
      </c>
      <c r="AP572">
        <v>-30</v>
      </c>
      <c r="AQ572">
        <v>27</v>
      </c>
      <c r="AR572">
        <v>17</v>
      </c>
      <c r="AS572">
        <v>28</v>
      </c>
      <c r="AT572">
        <v>-34</v>
      </c>
      <c r="AU572">
        <v>272</v>
      </c>
      <c r="AV572">
        <v>272</v>
      </c>
      <c r="AW572">
        <v>17</v>
      </c>
      <c r="AX572">
        <v>449</v>
      </c>
      <c r="AY572">
        <v>449</v>
      </c>
      <c r="AZ572">
        <v>2017</v>
      </c>
      <c r="BA572">
        <v>4.6296296296296198E-3</v>
      </c>
      <c r="BB572">
        <v>6.2360801781737099E-2</v>
      </c>
      <c r="BC572">
        <v>1</v>
      </c>
      <c r="BD572">
        <v>0.144766146993318</v>
      </c>
      <c r="BE572">
        <v>-0.125</v>
      </c>
      <c r="CK572">
        <v>0</v>
      </c>
      <c r="CL572">
        <v>0</v>
      </c>
      <c r="ED572">
        <v>16</v>
      </c>
    </row>
    <row r="573" spans="1:134" x14ac:dyDescent="0.25">
      <c r="A573" s="6" t="s">
        <v>2888</v>
      </c>
      <c r="B573" t="s">
        <v>120</v>
      </c>
      <c r="C573">
        <v>500000</v>
      </c>
      <c r="E573" s="5" t="s">
        <v>1141</v>
      </c>
      <c r="F573">
        <v>0</v>
      </c>
      <c r="G573" s="2">
        <v>43697.9294212963</v>
      </c>
      <c r="H573" t="s">
        <v>121</v>
      </c>
      <c r="I573" s="2">
        <v>43700.449490740742</v>
      </c>
      <c r="J573">
        <v>2500000</v>
      </c>
      <c r="K573">
        <v>3</v>
      </c>
      <c r="L573" t="s">
        <v>129</v>
      </c>
      <c r="M573">
        <v>2052</v>
      </c>
      <c r="N573">
        <v>10.5</v>
      </c>
      <c r="O573">
        <v>4.3789999999999996</v>
      </c>
      <c r="P573">
        <v>2.1840000000000002</v>
      </c>
      <c r="Q573">
        <v>563</v>
      </c>
      <c r="R573" t="s">
        <v>573</v>
      </c>
      <c r="S573" t="s">
        <v>331</v>
      </c>
      <c r="T573" t="s">
        <v>3871</v>
      </c>
      <c r="U573" t="s">
        <v>3900</v>
      </c>
      <c r="V573">
        <v>3100</v>
      </c>
      <c r="W573" t="s">
        <v>119</v>
      </c>
      <c r="X573" s="1">
        <v>551</v>
      </c>
      <c r="Y573" t="s">
        <v>3892</v>
      </c>
      <c r="Z573" s="3">
        <v>36628</v>
      </c>
      <c r="AA573">
        <v>5</v>
      </c>
      <c r="AB573">
        <v>0</v>
      </c>
      <c r="AC573">
        <v>5</v>
      </c>
      <c r="AD573">
        <v>5</v>
      </c>
      <c r="AE573">
        <v>6</v>
      </c>
      <c r="AF573">
        <v>0</v>
      </c>
      <c r="AG573">
        <v>0</v>
      </c>
      <c r="AH573">
        <v>6</v>
      </c>
      <c r="AI573">
        <v>0</v>
      </c>
      <c r="AJ573">
        <v>1</v>
      </c>
      <c r="AK573">
        <v>3</v>
      </c>
      <c r="AL573">
        <v>2</v>
      </c>
      <c r="AM573">
        <v>149</v>
      </c>
      <c r="AN573">
        <v>1934</v>
      </c>
      <c r="AO573">
        <v>544</v>
      </c>
      <c r="AP573">
        <v>154</v>
      </c>
      <c r="AQ573">
        <v>0</v>
      </c>
      <c r="AR573">
        <v>1882</v>
      </c>
      <c r="AS573">
        <v>631</v>
      </c>
      <c r="AT573">
        <v>29</v>
      </c>
      <c r="AU573">
        <v>1859</v>
      </c>
      <c r="AV573">
        <v>1839</v>
      </c>
      <c r="AW573">
        <v>497</v>
      </c>
      <c r="AX573">
        <v>2426</v>
      </c>
      <c r="AY573">
        <v>2426</v>
      </c>
      <c r="AZ573">
        <v>2017</v>
      </c>
      <c r="BA573">
        <v>0.27389705882352899</v>
      </c>
      <c r="BB573">
        <v>0.26009892827699899</v>
      </c>
      <c r="BC573">
        <v>0.26408076514346401</v>
      </c>
      <c r="BD573">
        <v>0.79719703215169002</v>
      </c>
      <c r="BE573">
        <v>1.5769439912996099E-2</v>
      </c>
      <c r="BL573">
        <v>104.126</v>
      </c>
      <c r="BM573">
        <v>1.4470000000000001</v>
      </c>
      <c r="BN573">
        <v>0.65500000000000003</v>
      </c>
      <c r="BO573">
        <v>0.79500000000000004</v>
      </c>
      <c r="BP573">
        <v>2.2040000000000002</v>
      </c>
      <c r="BQ573">
        <v>3.238</v>
      </c>
      <c r="BR573">
        <v>1609.242</v>
      </c>
      <c r="BS573">
        <v>1625.52</v>
      </c>
      <c r="BT573">
        <v>1672.087</v>
      </c>
      <c r="BU573">
        <v>1688.4860000000001</v>
      </c>
      <c r="BV573">
        <v>1704.6010000000001</v>
      </c>
      <c r="BW573">
        <v>1720.691</v>
      </c>
      <c r="BX573">
        <v>3</v>
      </c>
      <c r="BY573">
        <v>2</v>
      </c>
      <c r="BZ573">
        <v>3</v>
      </c>
      <c r="CA573">
        <v>3</v>
      </c>
      <c r="CB573">
        <v>3</v>
      </c>
      <c r="CC573">
        <v>3</v>
      </c>
      <c r="CD573">
        <v>0.78542657715733699</v>
      </c>
      <c r="CE573" s="3">
        <v>43465</v>
      </c>
      <c r="CF573">
        <v>1713.3679999999999</v>
      </c>
      <c r="CG573" s="3">
        <v>43616</v>
      </c>
      <c r="CH573">
        <v>0.75714999135662497</v>
      </c>
      <c r="CI573">
        <v>1.155</v>
      </c>
      <c r="CK573">
        <v>2</v>
      </c>
      <c r="CL573">
        <v>1</v>
      </c>
      <c r="CS573">
        <v>0</v>
      </c>
      <c r="CT573">
        <v>0</v>
      </c>
      <c r="CU573">
        <v>0</v>
      </c>
      <c r="CV573">
        <v>1.155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K573">
        <v>1693.529</v>
      </c>
      <c r="DL573">
        <v>78.838999999999999</v>
      </c>
      <c r="DM573">
        <v>1.4470000000000001</v>
      </c>
      <c r="DN573">
        <v>0.65500000000000003</v>
      </c>
      <c r="DO573">
        <v>1.95</v>
      </c>
      <c r="DP573">
        <v>2.2040000000000002</v>
      </c>
      <c r="DQ573">
        <v>3.238</v>
      </c>
      <c r="DR573">
        <v>1609.242</v>
      </c>
      <c r="DS573">
        <v>1625.52</v>
      </c>
      <c r="DT573">
        <v>1672.087</v>
      </c>
      <c r="DU573">
        <v>1658.086</v>
      </c>
      <c r="DV573">
        <v>1674.201</v>
      </c>
      <c r="DW573">
        <v>1690.2909999999999</v>
      </c>
      <c r="DY573">
        <v>0.75714999135662497</v>
      </c>
      <c r="DZ573">
        <v>1</v>
      </c>
      <c r="EB573">
        <v>0.78542657715733699</v>
      </c>
      <c r="EC573">
        <v>0.99089877310072505</v>
      </c>
      <c r="ED573">
        <v>19</v>
      </c>
    </row>
    <row r="574" spans="1:134" x14ac:dyDescent="0.25">
      <c r="A574" s="6" t="s">
        <v>2885</v>
      </c>
      <c r="B574" t="s">
        <v>120</v>
      </c>
      <c r="C574">
        <v>500000</v>
      </c>
      <c r="E574" s="5" t="s">
        <v>1141</v>
      </c>
      <c r="F574">
        <v>0</v>
      </c>
      <c r="G574" s="2">
        <v>43697.714259259257</v>
      </c>
      <c r="H574" t="s">
        <v>121</v>
      </c>
      <c r="I574" s="2">
        <v>43700.427407407406</v>
      </c>
      <c r="J574">
        <v>923987</v>
      </c>
      <c r="K574">
        <v>3</v>
      </c>
      <c r="L574" t="s">
        <v>122</v>
      </c>
      <c r="M574">
        <v>7734</v>
      </c>
      <c r="N574">
        <v>8.6</v>
      </c>
      <c r="P574">
        <v>1.369</v>
      </c>
      <c r="Q574">
        <v>282209</v>
      </c>
      <c r="R574" t="s">
        <v>714</v>
      </c>
      <c r="S574" t="s">
        <v>269</v>
      </c>
      <c r="T574" t="s">
        <v>3865</v>
      </c>
      <c r="U574" t="s">
        <v>3898</v>
      </c>
      <c r="V574">
        <v>40059</v>
      </c>
      <c r="W574" t="s">
        <v>184</v>
      </c>
      <c r="X574" s="1">
        <v>289</v>
      </c>
      <c r="Y574" t="s">
        <v>3888</v>
      </c>
      <c r="Z574" s="3">
        <v>41366</v>
      </c>
      <c r="AA574">
        <v>3</v>
      </c>
      <c r="AB574">
        <v>-1</v>
      </c>
      <c r="AC574">
        <v>5</v>
      </c>
      <c r="AD574">
        <v>5</v>
      </c>
      <c r="AE574">
        <v>6</v>
      </c>
      <c r="AF574">
        <v>-1</v>
      </c>
      <c r="AG574">
        <v>0</v>
      </c>
      <c r="AH574">
        <v>6</v>
      </c>
      <c r="AI574">
        <v>0</v>
      </c>
      <c r="AK574">
        <v>5</v>
      </c>
      <c r="AL574">
        <v>1</v>
      </c>
      <c r="AM574">
        <v>487</v>
      </c>
      <c r="AN574">
        <v>2895</v>
      </c>
      <c r="AO574">
        <v>3857</v>
      </c>
      <c r="AP574">
        <v>661</v>
      </c>
      <c r="AQ574">
        <v>0</v>
      </c>
      <c r="AR574">
        <v>665</v>
      </c>
      <c r="AS574">
        <v>801</v>
      </c>
      <c r="AT574">
        <v>522</v>
      </c>
      <c r="AU574">
        <v>7734</v>
      </c>
      <c r="AV574">
        <v>7664</v>
      </c>
      <c r="AW574">
        <v>625</v>
      </c>
      <c r="AX574">
        <v>4522</v>
      </c>
      <c r="AY574">
        <v>4522</v>
      </c>
      <c r="AZ574">
        <v>2018</v>
      </c>
      <c r="BA574">
        <v>0.12626393570132199</v>
      </c>
      <c r="BB574">
        <v>0.177134011499336</v>
      </c>
      <c r="BC574">
        <v>0.93984962406015005</v>
      </c>
      <c r="BD574">
        <v>0.64020344980097299</v>
      </c>
      <c r="BE574">
        <v>6.8110647181628306E-2</v>
      </c>
      <c r="BF574">
        <v>1367.204</v>
      </c>
      <c r="BG574">
        <v>1123.5119999999999</v>
      </c>
      <c r="BH574">
        <v>1073.17</v>
      </c>
      <c r="BI574">
        <v>1118.9690000000001</v>
      </c>
      <c r="BJ574">
        <v>623.73299999999995</v>
      </c>
      <c r="BK574">
        <v>249.501</v>
      </c>
      <c r="BL574">
        <v>140</v>
      </c>
      <c r="BM574">
        <v>140</v>
      </c>
      <c r="BN574">
        <v>115</v>
      </c>
      <c r="BO574">
        <v>115</v>
      </c>
      <c r="BP574">
        <v>115</v>
      </c>
      <c r="BQ574">
        <v>116.47499999999999</v>
      </c>
      <c r="BR574">
        <v>2417.2170000000001</v>
      </c>
      <c r="BS574">
        <v>2699.7449999999999</v>
      </c>
      <c r="BT574">
        <v>2173.3560000000002</v>
      </c>
      <c r="BU574">
        <v>2189.174</v>
      </c>
      <c r="BV574">
        <v>2219.9609999999998</v>
      </c>
      <c r="BW574">
        <v>2622.386</v>
      </c>
      <c r="BX574">
        <v>13</v>
      </c>
      <c r="BY574">
        <v>13</v>
      </c>
      <c r="BZ574">
        <v>13</v>
      </c>
      <c r="CA574">
        <v>12</v>
      </c>
      <c r="CB574">
        <v>10</v>
      </c>
      <c r="CC574">
        <v>10</v>
      </c>
      <c r="CD574">
        <v>0.74314592118476297</v>
      </c>
      <c r="CE574" s="3">
        <v>43465</v>
      </c>
      <c r="CF574">
        <v>3924.4209999999998</v>
      </c>
      <c r="CG574" s="3">
        <v>43616</v>
      </c>
      <c r="CH574">
        <v>0.90671136753883297</v>
      </c>
      <c r="CI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1366.5989999999999</v>
      </c>
      <c r="DF574">
        <v>1027.9829999999999</v>
      </c>
      <c r="DG574">
        <v>790.83699999999999</v>
      </c>
      <c r="DH574">
        <v>619.21900000000005</v>
      </c>
      <c r="DI574">
        <v>623.73299999999995</v>
      </c>
      <c r="DJ574">
        <v>249.501</v>
      </c>
      <c r="DK574">
        <v>2580.7510000000002</v>
      </c>
      <c r="DL574">
        <v>0</v>
      </c>
      <c r="DM574">
        <v>0</v>
      </c>
      <c r="DN574">
        <v>0.218</v>
      </c>
      <c r="DO574">
        <v>0</v>
      </c>
      <c r="DP574">
        <v>0</v>
      </c>
      <c r="DQ574">
        <v>1.919</v>
      </c>
      <c r="DR574">
        <v>2234.4180000000001</v>
      </c>
      <c r="DS574">
        <v>2123.2550000000001</v>
      </c>
      <c r="DT574">
        <v>1946.5229999999999</v>
      </c>
      <c r="DU574">
        <v>2008.1410000000001</v>
      </c>
      <c r="DV574">
        <v>2043.692</v>
      </c>
      <c r="DW574">
        <v>2329.3310000000001</v>
      </c>
      <c r="DX574">
        <v>0.99955749105473601</v>
      </c>
      <c r="DY574">
        <v>0</v>
      </c>
      <c r="DZ574">
        <v>0.92437625583470495</v>
      </c>
      <c r="EA574">
        <v>0.84193611729401696</v>
      </c>
      <c r="EB574">
        <v>2.8820931251896499E-3</v>
      </c>
      <c r="EC574">
        <v>0.88573541428583302</v>
      </c>
      <c r="ED574">
        <v>6</v>
      </c>
    </row>
    <row r="575" spans="1:134" x14ac:dyDescent="0.25">
      <c r="A575" s="6" t="s">
        <v>2877</v>
      </c>
      <c r="B575" t="s">
        <v>120</v>
      </c>
      <c r="C575">
        <v>50000</v>
      </c>
      <c r="E575" s="5" t="s">
        <v>1141</v>
      </c>
      <c r="F575">
        <v>0</v>
      </c>
      <c r="G575" s="2">
        <v>43697.451481481483</v>
      </c>
      <c r="H575" t="s">
        <v>121</v>
      </c>
      <c r="I575" s="2">
        <v>43700.393831018519</v>
      </c>
      <c r="L575" t="s">
        <v>173</v>
      </c>
      <c r="M575">
        <v>0</v>
      </c>
      <c r="N575">
        <v>0</v>
      </c>
      <c r="Q575">
        <v>4941</v>
      </c>
      <c r="R575" t="s">
        <v>482</v>
      </c>
      <c r="S575" t="s">
        <v>459</v>
      </c>
      <c r="T575" t="s">
        <v>3866</v>
      </c>
      <c r="U575" t="s">
        <v>3900</v>
      </c>
      <c r="V575">
        <v>5100</v>
      </c>
      <c r="W575" t="s">
        <v>132</v>
      </c>
      <c r="X575" s="1">
        <v>494</v>
      </c>
      <c r="Y575" t="s">
        <v>3895</v>
      </c>
      <c r="Z575" s="3">
        <v>42129</v>
      </c>
      <c r="AC575">
        <v>6</v>
      </c>
      <c r="AG575">
        <v>0</v>
      </c>
      <c r="AH575">
        <v>2</v>
      </c>
      <c r="AI575">
        <v>0</v>
      </c>
      <c r="AJ575">
        <v>5</v>
      </c>
      <c r="AK575">
        <v>3</v>
      </c>
      <c r="AL575">
        <v>3</v>
      </c>
      <c r="AP575">
        <v>0</v>
      </c>
      <c r="CK575">
        <v>0</v>
      </c>
      <c r="CL575">
        <v>0</v>
      </c>
      <c r="ED575">
        <v>4</v>
      </c>
    </row>
    <row r="576" spans="1:134" x14ac:dyDescent="0.25">
      <c r="A576" s="6" t="s">
        <v>2874</v>
      </c>
      <c r="B576" t="s">
        <v>120</v>
      </c>
      <c r="C576">
        <v>20000</v>
      </c>
      <c r="E576" s="5" t="s">
        <v>1141</v>
      </c>
      <c r="F576">
        <v>1</v>
      </c>
      <c r="G576" s="2">
        <v>43697.36515046296</v>
      </c>
      <c r="H576" t="s">
        <v>121</v>
      </c>
      <c r="I576" s="2">
        <v>43699.775462962964</v>
      </c>
      <c r="J576">
        <v>2500000</v>
      </c>
      <c r="K576">
        <v>4</v>
      </c>
      <c r="L576" t="s">
        <v>122</v>
      </c>
      <c r="M576">
        <v>405</v>
      </c>
      <c r="N576">
        <v>5.2</v>
      </c>
      <c r="O576">
        <v>4.5709999999999997</v>
      </c>
      <c r="P576">
        <v>10.34</v>
      </c>
      <c r="Q576">
        <v>1812</v>
      </c>
      <c r="R576" t="s">
        <v>663</v>
      </c>
      <c r="S576" t="s">
        <v>590</v>
      </c>
      <c r="T576" t="s">
        <v>3863</v>
      </c>
      <c r="U576" t="s">
        <v>3898</v>
      </c>
      <c r="V576">
        <v>45100</v>
      </c>
      <c r="W576" t="s">
        <v>132</v>
      </c>
      <c r="X576" s="1">
        <v>181</v>
      </c>
      <c r="Y576" t="s">
        <v>3883</v>
      </c>
      <c r="Z576" s="3">
        <v>41292</v>
      </c>
      <c r="AA576">
        <v>4</v>
      </c>
      <c r="AB576">
        <v>0</v>
      </c>
      <c r="AC576">
        <v>6</v>
      </c>
      <c r="AD576">
        <v>4</v>
      </c>
      <c r="AE576">
        <v>6</v>
      </c>
      <c r="AF576">
        <v>0</v>
      </c>
      <c r="AG576">
        <v>0</v>
      </c>
      <c r="AH576">
        <v>3</v>
      </c>
      <c r="AI576">
        <v>0</v>
      </c>
      <c r="AJ576">
        <v>1</v>
      </c>
      <c r="AK576">
        <v>1</v>
      </c>
      <c r="AL576">
        <v>1</v>
      </c>
      <c r="AM576">
        <v>9</v>
      </c>
      <c r="AN576">
        <v>49</v>
      </c>
      <c r="AO576">
        <v>248</v>
      </c>
      <c r="AP576">
        <v>21</v>
      </c>
      <c r="AQ576">
        <v>105</v>
      </c>
      <c r="AR576">
        <v>31</v>
      </c>
      <c r="AS576">
        <v>140</v>
      </c>
      <c r="AT576">
        <v>4</v>
      </c>
      <c r="AU576">
        <v>405</v>
      </c>
      <c r="AV576">
        <v>405</v>
      </c>
      <c r="AW576">
        <v>28</v>
      </c>
      <c r="AX576">
        <v>279</v>
      </c>
      <c r="AY576">
        <v>279</v>
      </c>
      <c r="AZ576">
        <v>2017</v>
      </c>
      <c r="BA576">
        <v>3.6290322580645101E-2</v>
      </c>
      <c r="BB576">
        <v>0.50179211469534002</v>
      </c>
      <c r="BC576">
        <v>0.90322580645161199</v>
      </c>
      <c r="BD576">
        <v>0.175627240143369</v>
      </c>
      <c r="BE576">
        <v>9.8765432098765395E-3</v>
      </c>
      <c r="BF576">
        <v>85</v>
      </c>
      <c r="BG576">
        <v>85</v>
      </c>
      <c r="BH576">
        <v>105</v>
      </c>
      <c r="BI576">
        <v>105</v>
      </c>
      <c r="BJ576">
        <v>105</v>
      </c>
      <c r="BK576">
        <v>105</v>
      </c>
      <c r="BL576">
        <v>10.625</v>
      </c>
      <c r="BM576">
        <v>10.907</v>
      </c>
      <c r="BN576">
        <v>10.702999999999999</v>
      </c>
      <c r="BO576">
        <v>10.715</v>
      </c>
      <c r="BP576">
        <v>11.093</v>
      </c>
      <c r="BQ576">
        <v>11.294</v>
      </c>
      <c r="BR576">
        <v>17.317</v>
      </c>
      <c r="BS576">
        <v>18.045999999999999</v>
      </c>
      <c r="BT576">
        <v>18.774000000000001</v>
      </c>
      <c r="BU576">
        <v>19.5</v>
      </c>
      <c r="BV576">
        <v>20.224</v>
      </c>
      <c r="BW576">
        <v>20.946000000000002</v>
      </c>
      <c r="BX576">
        <v>2</v>
      </c>
      <c r="BY576">
        <v>2</v>
      </c>
      <c r="BZ576">
        <v>2</v>
      </c>
      <c r="CA576">
        <v>3</v>
      </c>
      <c r="CB576">
        <v>3</v>
      </c>
      <c r="CC576">
        <v>3</v>
      </c>
      <c r="CD576">
        <v>0.82912760915376305</v>
      </c>
      <c r="CE576" s="3">
        <v>43465</v>
      </c>
      <c r="CF576">
        <v>112.94199999999999</v>
      </c>
      <c r="CG576" s="3">
        <v>43616</v>
      </c>
      <c r="CH576">
        <v>0.93966013071895405</v>
      </c>
      <c r="CI576">
        <v>5.2629999999999999</v>
      </c>
      <c r="CK576">
        <v>4</v>
      </c>
      <c r="CL576">
        <v>2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5.2629999999999999</v>
      </c>
      <c r="CT576">
        <v>0</v>
      </c>
      <c r="CU576">
        <v>0</v>
      </c>
      <c r="CV576">
        <v>1.1120000000000001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77.337999999999994</v>
      </c>
      <c r="DF576">
        <v>77.325000000000003</v>
      </c>
      <c r="DG576">
        <v>70.384</v>
      </c>
      <c r="DH576">
        <v>96.613</v>
      </c>
      <c r="DI576">
        <v>105</v>
      </c>
      <c r="DJ576">
        <v>80.260000000000005</v>
      </c>
      <c r="DK576">
        <v>102.5</v>
      </c>
      <c r="DL576">
        <v>12.516999999999999</v>
      </c>
      <c r="DM576">
        <v>2.9729999999999999</v>
      </c>
      <c r="DN576">
        <v>2.0150000000000001</v>
      </c>
      <c r="DO576">
        <v>10.613</v>
      </c>
      <c r="DP576">
        <v>7.0259999999999998</v>
      </c>
      <c r="DQ576">
        <v>1.294</v>
      </c>
      <c r="DR576">
        <v>17.317</v>
      </c>
      <c r="DS576">
        <v>18.045999999999999</v>
      </c>
      <c r="DT576">
        <v>18.774000000000001</v>
      </c>
      <c r="DU576">
        <v>19.5</v>
      </c>
      <c r="DV576">
        <v>20.224</v>
      </c>
      <c r="DW576">
        <v>20.946000000000002</v>
      </c>
      <c r="DX576">
        <v>0.90985882352941105</v>
      </c>
      <c r="DY576">
        <v>1.17807058823529</v>
      </c>
      <c r="DZ576">
        <v>1</v>
      </c>
      <c r="EA576">
        <v>0.85918644067796601</v>
      </c>
      <c r="EB576">
        <v>0.55769319068827705</v>
      </c>
      <c r="EC576">
        <v>1</v>
      </c>
      <c r="ED576">
        <v>6</v>
      </c>
    </row>
    <row r="577" spans="1:134" x14ac:dyDescent="0.25">
      <c r="A577" s="6" t="s">
        <v>2894</v>
      </c>
      <c r="B577" t="s">
        <v>120</v>
      </c>
      <c r="C577">
        <v>150000</v>
      </c>
      <c r="E577" s="5" t="s">
        <v>1141</v>
      </c>
      <c r="F577">
        <v>0</v>
      </c>
      <c r="G577" s="2">
        <v>43698.485613425924</v>
      </c>
      <c r="H577" t="s">
        <v>121</v>
      </c>
      <c r="I577" s="2">
        <v>43699.767476851855</v>
      </c>
      <c r="J577">
        <v>2359210</v>
      </c>
      <c r="L577" t="s">
        <v>122</v>
      </c>
      <c r="M577">
        <v>499</v>
      </c>
      <c r="N577">
        <v>5.6</v>
      </c>
      <c r="O577">
        <v>11.74</v>
      </c>
      <c r="P577">
        <v>11.39</v>
      </c>
      <c r="Q577">
        <v>331251</v>
      </c>
      <c r="R577" t="s">
        <v>512</v>
      </c>
      <c r="S577" t="s">
        <v>136</v>
      </c>
      <c r="T577" t="s">
        <v>3861</v>
      </c>
      <c r="U577" t="s">
        <v>3899</v>
      </c>
      <c r="V577">
        <v>80059</v>
      </c>
      <c r="W577" t="s">
        <v>119</v>
      </c>
      <c r="X577" s="1">
        <v>465</v>
      </c>
      <c r="Y577" t="s">
        <v>3882</v>
      </c>
      <c r="Z577" s="3">
        <v>34953</v>
      </c>
      <c r="AA577">
        <v>9</v>
      </c>
      <c r="AB577">
        <v>0</v>
      </c>
      <c r="AC577">
        <v>6</v>
      </c>
      <c r="AD577">
        <v>4</v>
      </c>
      <c r="AE577">
        <v>6</v>
      </c>
      <c r="AF577">
        <v>0</v>
      </c>
      <c r="AG577">
        <v>0</v>
      </c>
      <c r="AH577">
        <v>2</v>
      </c>
      <c r="AI577">
        <v>0</v>
      </c>
      <c r="AJ577">
        <v>3</v>
      </c>
      <c r="AK577">
        <v>1</v>
      </c>
      <c r="AL577">
        <v>2</v>
      </c>
      <c r="AM577">
        <v>4</v>
      </c>
      <c r="AN577">
        <v>71</v>
      </c>
      <c r="AO577">
        <v>656</v>
      </c>
      <c r="AP577">
        <v>28</v>
      </c>
      <c r="AQ577">
        <v>216</v>
      </c>
      <c r="AR577">
        <v>39</v>
      </c>
      <c r="AS577">
        <v>92</v>
      </c>
      <c r="AT577">
        <v>2</v>
      </c>
      <c r="AU577">
        <v>499</v>
      </c>
      <c r="AV577">
        <v>499</v>
      </c>
      <c r="AW577">
        <v>25</v>
      </c>
      <c r="AX577">
        <v>695</v>
      </c>
      <c r="AY577">
        <v>695</v>
      </c>
      <c r="AZ577">
        <v>2018</v>
      </c>
      <c r="BA577">
        <v>6.0975609756097502E-3</v>
      </c>
      <c r="BB577">
        <v>0.13237410071942399</v>
      </c>
      <c r="BC577">
        <v>0.64102564102564097</v>
      </c>
      <c r="BD577">
        <v>0.102158273381294</v>
      </c>
      <c r="BE577">
        <v>4.0080160320641201E-3</v>
      </c>
      <c r="BF577">
        <v>160</v>
      </c>
      <c r="BG577">
        <v>160</v>
      </c>
      <c r="BH577">
        <v>160</v>
      </c>
      <c r="BI577">
        <v>160</v>
      </c>
      <c r="BJ577">
        <v>160</v>
      </c>
      <c r="BK577">
        <v>160</v>
      </c>
      <c r="BL577">
        <v>37.567999999999998</v>
      </c>
      <c r="BM577">
        <v>36.024999999999999</v>
      </c>
      <c r="BN577">
        <v>37.563000000000002</v>
      </c>
      <c r="BO577">
        <v>37.432000000000002</v>
      </c>
      <c r="BP577">
        <v>37.012</v>
      </c>
      <c r="BQ577">
        <v>37.130000000000003</v>
      </c>
      <c r="BR577">
        <v>82.754999999999995</v>
      </c>
      <c r="BS577">
        <v>85</v>
      </c>
      <c r="BX577">
        <v>2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0.93475518503800503</v>
      </c>
      <c r="CE577" s="3">
        <v>43465</v>
      </c>
      <c r="CF577">
        <v>280.32299999999998</v>
      </c>
      <c r="CG577" s="3">
        <v>43616</v>
      </c>
      <c r="CH577">
        <v>0.83940719144800702</v>
      </c>
      <c r="CI577">
        <v>11.141999999999999</v>
      </c>
      <c r="CK577">
        <v>18</v>
      </c>
      <c r="CL577">
        <v>3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1.4419999999999999</v>
      </c>
      <c r="CU577">
        <v>11.141999999999999</v>
      </c>
      <c r="CV577">
        <v>0</v>
      </c>
      <c r="CW577">
        <v>4.7649999999999997</v>
      </c>
      <c r="CX577">
        <v>0</v>
      </c>
      <c r="CY577">
        <v>0</v>
      </c>
      <c r="CZ577">
        <v>0</v>
      </c>
      <c r="DE577">
        <v>144.589</v>
      </c>
      <c r="DF577">
        <v>133.70599999999999</v>
      </c>
      <c r="DG577">
        <v>156.886</v>
      </c>
      <c r="DH577">
        <v>157.464</v>
      </c>
      <c r="DI577">
        <v>156.678</v>
      </c>
      <c r="DJ577">
        <v>154.405</v>
      </c>
      <c r="DK577">
        <v>210.97399999999999</v>
      </c>
      <c r="DL577">
        <v>21.251000000000001</v>
      </c>
      <c r="DM577">
        <v>35.557000000000002</v>
      </c>
      <c r="DN577">
        <v>48.704999999999998</v>
      </c>
      <c r="DO577">
        <v>32.451000000000001</v>
      </c>
      <c r="DP577">
        <v>41.777000000000001</v>
      </c>
      <c r="DQ577">
        <v>22.094000000000001</v>
      </c>
      <c r="DR577">
        <v>82.754999999999995</v>
      </c>
      <c r="DS577">
        <v>85</v>
      </c>
      <c r="DX577">
        <v>0.90368124999999999</v>
      </c>
      <c r="DY577">
        <v>0.56566758943781903</v>
      </c>
      <c r="DZ577">
        <v>1</v>
      </c>
      <c r="EA577">
        <v>0.94138333333333302</v>
      </c>
      <c r="EB577">
        <v>0.906186863018003</v>
      </c>
      <c r="ED577">
        <v>24</v>
      </c>
    </row>
    <row r="578" spans="1:134" x14ac:dyDescent="0.25">
      <c r="A578" s="6" t="s">
        <v>2892</v>
      </c>
      <c r="B578" t="s">
        <v>120</v>
      </c>
      <c r="C578">
        <v>150000</v>
      </c>
      <c r="E578" s="5" t="s">
        <v>1141</v>
      </c>
      <c r="F578">
        <v>0</v>
      </c>
      <c r="G578" s="2">
        <v>43698.303553240738</v>
      </c>
      <c r="H578" t="s">
        <v>121</v>
      </c>
      <c r="I578" s="2">
        <v>43699.766319444447</v>
      </c>
      <c r="J578">
        <v>2500000</v>
      </c>
      <c r="L578" t="s">
        <v>122</v>
      </c>
      <c r="M578">
        <v>2116</v>
      </c>
      <c r="N578">
        <v>6.5</v>
      </c>
      <c r="O578">
        <v>17.09</v>
      </c>
      <c r="P578">
        <v>13.97</v>
      </c>
      <c r="Q578">
        <v>2511</v>
      </c>
      <c r="R578" t="s">
        <v>397</v>
      </c>
      <c r="S578" t="s">
        <v>396</v>
      </c>
      <c r="T578" t="s">
        <v>3864</v>
      </c>
      <c r="U578" t="s">
        <v>3899</v>
      </c>
      <c r="V578">
        <v>75100</v>
      </c>
      <c r="W578" t="s">
        <v>119</v>
      </c>
      <c r="X578" s="1">
        <v>439</v>
      </c>
      <c r="Y578" t="s">
        <v>3881</v>
      </c>
      <c r="Z578" s="3">
        <v>42543</v>
      </c>
      <c r="AA578">
        <v>5</v>
      </c>
      <c r="AB578">
        <v>0</v>
      </c>
      <c r="AC578">
        <v>6</v>
      </c>
      <c r="AD578">
        <v>15</v>
      </c>
      <c r="AE578">
        <v>8</v>
      </c>
      <c r="AF578">
        <v>-1</v>
      </c>
      <c r="AG578">
        <v>0</v>
      </c>
      <c r="AH578">
        <v>6</v>
      </c>
      <c r="AI578">
        <v>0</v>
      </c>
      <c r="AJ578">
        <v>4</v>
      </c>
      <c r="AK578">
        <v>6</v>
      </c>
      <c r="AL578">
        <v>3</v>
      </c>
      <c r="AM578">
        <v>55</v>
      </c>
      <c r="AN578">
        <v>540</v>
      </c>
      <c r="AO578">
        <v>683</v>
      </c>
      <c r="AP578">
        <v>80</v>
      </c>
      <c r="AQ578">
        <v>163</v>
      </c>
      <c r="AR578">
        <v>432</v>
      </c>
      <c r="AS578">
        <v>113</v>
      </c>
      <c r="AT578">
        <v>40</v>
      </c>
      <c r="AU578">
        <v>1759</v>
      </c>
      <c r="AV578">
        <v>1802</v>
      </c>
      <c r="AW578">
        <v>431</v>
      </c>
      <c r="AX578">
        <v>1115</v>
      </c>
      <c r="AY578">
        <v>1115</v>
      </c>
      <c r="AZ578">
        <v>2017</v>
      </c>
      <c r="BA578">
        <v>8.0527086383601704E-2</v>
      </c>
      <c r="BB578">
        <v>0.10134529147981999</v>
      </c>
      <c r="BC578">
        <v>0.99768518518518501</v>
      </c>
      <c r="BD578">
        <v>0.48430493273542602</v>
      </c>
      <c r="BE578">
        <v>2.2197558268590399E-2</v>
      </c>
      <c r="BF578">
        <v>162.83699999999999</v>
      </c>
      <c r="BG578">
        <v>163.71299999999999</v>
      </c>
      <c r="BH578">
        <v>164.61199999999999</v>
      </c>
      <c r="BI578">
        <v>164.833</v>
      </c>
      <c r="BJ578">
        <v>157.61000000000001</v>
      </c>
      <c r="BK578">
        <v>142.29499999999999</v>
      </c>
      <c r="BL578">
        <v>30</v>
      </c>
      <c r="BM578">
        <v>30</v>
      </c>
      <c r="BN578">
        <v>30</v>
      </c>
      <c r="BO578">
        <v>30</v>
      </c>
      <c r="BP578">
        <v>30</v>
      </c>
      <c r="BQ578">
        <v>30</v>
      </c>
      <c r="BR578">
        <v>117.55800000000001</v>
      </c>
      <c r="BS578">
        <v>117.55800000000001</v>
      </c>
      <c r="BT578">
        <v>120.244</v>
      </c>
      <c r="BU578">
        <v>121.60599999999999</v>
      </c>
      <c r="BV578">
        <v>122.93600000000001</v>
      </c>
      <c r="BW578">
        <v>124.262</v>
      </c>
      <c r="BX578">
        <v>3</v>
      </c>
      <c r="BY578">
        <v>3</v>
      </c>
      <c r="BZ578">
        <v>3</v>
      </c>
      <c r="CA578">
        <v>3</v>
      </c>
      <c r="CB578">
        <v>3</v>
      </c>
      <c r="CC578">
        <v>3</v>
      </c>
      <c r="CD578">
        <v>1.0853261730786099</v>
      </c>
      <c r="CE578" s="3">
        <v>43465</v>
      </c>
      <c r="CF578">
        <v>310.39499999999998</v>
      </c>
      <c r="CG578" s="3">
        <v>43616</v>
      </c>
      <c r="CH578">
        <v>0.96317615395385703</v>
      </c>
      <c r="CI578">
        <v>62.66</v>
      </c>
      <c r="CK578">
        <v>10</v>
      </c>
      <c r="CL578">
        <v>6</v>
      </c>
      <c r="CM578">
        <v>0</v>
      </c>
      <c r="CN578">
        <v>0</v>
      </c>
      <c r="CO578">
        <v>13.388999999999999</v>
      </c>
      <c r="CP578">
        <v>0</v>
      </c>
      <c r="CQ578">
        <v>0</v>
      </c>
      <c r="CR578">
        <v>0</v>
      </c>
      <c r="CS578">
        <v>1.653</v>
      </c>
      <c r="CT578">
        <v>62.66</v>
      </c>
      <c r="CU578">
        <v>17.099</v>
      </c>
      <c r="CV578">
        <v>23.827999999999999</v>
      </c>
      <c r="CW578">
        <v>5.4459999999999997</v>
      </c>
      <c r="CX578">
        <v>10.641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162.22300000000001</v>
      </c>
      <c r="DF578">
        <v>151.64500000000001</v>
      </c>
      <c r="DG578">
        <v>165.28899999999999</v>
      </c>
      <c r="DH578">
        <v>164.63499999999999</v>
      </c>
      <c r="DI578">
        <v>154.03800000000001</v>
      </c>
      <c r="DJ578">
        <v>141.97399999999999</v>
      </c>
      <c r="DK578">
        <v>306.76600000000002</v>
      </c>
      <c r="DL578">
        <v>23.513000000000002</v>
      </c>
      <c r="DM578">
        <v>92.66</v>
      </c>
      <c r="DN578">
        <v>47.098999999999997</v>
      </c>
      <c r="DO578">
        <v>53.786999999999999</v>
      </c>
      <c r="DP578">
        <v>35.429000000000002</v>
      </c>
      <c r="DQ578">
        <v>40.53</v>
      </c>
      <c r="DR578">
        <v>117.55800000000001</v>
      </c>
      <c r="DS578">
        <v>117.55800000000001</v>
      </c>
      <c r="DT578">
        <v>120.244</v>
      </c>
      <c r="DU578">
        <v>121.60599999999999</v>
      </c>
      <c r="DV578">
        <v>122.93600000000001</v>
      </c>
      <c r="DW578">
        <v>124.262</v>
      </c>
      <c r="DX578">
        <v>0.99622935819254799</v>
      </c>
      <c r="DY578">
        <v>0.78376666666666595</v>
      </c>
      <c r="DZ578">
        <v>1</v>
      </c>
      <c r="EA578">
        <v>0.98316141855842598</v>
      </c>
      <c r="EB578">
        <v>1.62787777777777</v>
      </c>
      <c r="EC578">
        <v>1</v>
      </c>
      <c r="ED578">
        <v>3</v>
      </c>
    </row>
    <row r="579" spans="1:134" x14ac:dyDescent="0.25">
      <c r="A579" s="6" t="s">
        <v>2852</v>
      </c>
      <c r="B579" t="s">
        <v>120</v>
      </c>
      <c r="C579">
        <v>100000</v>
      </c>
      <c r="E579" s="5" t="s">
        <v>1141</v>
      </c>
      <c r="F579">
        <v>0</v>
      </c>
      <c r="G579" s="2">
        <v>43696.204722222225</v>
      </c>
      <c r="H579" t="s">
        <v>121</v>
      </c>
      <c r="I579" s="2">
        <v>43699.765509259261</v>
      </c>
      <c r="K579">
        <v>2</v>
      </c>
      <c r="L579" t="s">
        <v>129</v>
      </c>
      <c r="M579">
        <v>316</v>
      </c>
      <c r="N579">
        <v>7.3</v>
      </c>
      <c r="O579">
        <v>25</v>
      </c>
      <c r="Q579">
        <v>852</v>
      </c>
      <c r="R579" t="s">
        <v>697</v>
      </c>
      <c r="S579" t="s">
        <v>285</v>
      </c>
      <c r="T579" t="s">
        <v>3861</v>
      </c>
      <c r="U579" t="s">
        <v>3899</v>
      </c>
      <c r="V579">
        <v>81100</v>
      </c>
      <c r="W579" t="s">
        <v>119</v>
      </c>
      <c r="X579" s="1">
        <v>852</v>
      </c>
      <c r="Y579" t="s">
        <v>3892</v>
      </c>
      <c r="Z579" s="3">
        <v>39727</v>
      </c>
      <c r="AA579">
        <v>3</v>
      </c>
      <c r="AB579">
        <v>0</v>
      </c>
      <c r="AC579">
        <v>5</v>
      </c>
      <c r="AD579">
        <v>1</v>
      </c>
      <c r="AE579">
        <v>4</v>
      </c>
      <c r="AF579">
        <v>0</v>
      </c>
      <c r="AG579">
        <v>0</v>
      </c>
      <c r="AH579">
        <v>1</v>
      </c>
      <c r="AI579">
        <v>0</v>
      </c>
      <c r="AK579">
        <v>1</v>
      </c>
      <c r="AL579">
        <v>2</v>
      </c>
      <c r="AM579">
        <v>28</v>
      </c>
      <c r="AN579">
        <v>71</v>
      </c>
      <c r="AO579">
        <v>35</v>
      </c>
      <c r="AP579">
        <v>14</v>
      </c>
      <c r="AQ579">
        <v>0</v>
      </c>
      <c r="AR579">
        <v>44</v>
      </c>
      <c r="AS579">
        <v>250</v>
      </c>
      <c r="AT579">
        <v>2</v>
      </c>
      <c r="AU579">
        <v>356</v>
      </c>
      <c r="AV579">
        <v>240</v>
      </c>
      <c r="AW579">
        <v>16</v>
      </c>
      <c r="AX579">
        <v>79</v>
      </c>
      <c r="AY579">
        <v>79</v>
      </c>
      <c r="AZ579">
        <v>2017</v>
      </c>
      <c r="BA579">
        <v>0.8</v>
      </c>
      <c r="BB579">
        <v>3.1645569620253098</v>
      </c>
      <c r="BC579">
        <v>0.36363636363636298</v>
      </c>
      <c r="BD579">
        <v>0.898734177215189</v>
      </c>
      <c r="BE579">
        <v>8.3333333333333297E-3</v>
      </c>
      <c r="CK579">
        <v>0</v>
      </c>
      <c r="CL579">
        <v>0</v>
      </c>
      <c r="ED579">
        <v>11</v>
      </c>
    </row>
    <row r="580" spans="1:134" x14ac:dyDescent="0.25">
      <c r="A580" s="6" t="s">
        <v>2875</v>
      </c>
      <c r="B580" t="s">
        <v>120</v>
      </c>
      <c r="C580">
        <v>300000</v>
      </c>
      <c r="E580" s="5" t="s">
        <v>1141</v>
      </c>
      <c r="F580">
        <v>0</v>
      </c>
      <c r="G580" s="2">
        <v>43697.403553240743</v>
      </c>
      <c r="H580" t="s">
        <v>121</v>
      </c>
      <c r="I580" s="2">
        <v>43699.765324074076</v>
      </c>
      <c r="J580">
        <v>2500000</v>
      </c>
      <c r="L580" t="s">
        <v>173</v>
      </c>
      <c r="M580">
        <v>0</v>
      </c>
      <c r="N580">
        <v>0</v>
      </c>
      <c r="T580" t="s">
        <v>1141</v>
      </c>
      <c r="U580" t="s">
        <v>1141</v>
      </c>
      <c r="Y580" t="s">
        <v>1141</v>
      </c>
      <c r="AP580">
        <v>0</v>
      </c>
      <c r="BL580">
        <v>167.32499999999999</v>
      </c>
      <c r="BM580">
        <v>167.32499999999999</v>
      </c>
      <c r="BN580">
        <v>192.77600000000001</v>
      </c>
      <c r="BO580">
        <v>178.64099999999999</v>
      </c>
      <c r="BP580">
        <v>90.66</v>
      </c>
      <c r="BQ580">
        <v>91.557000000000002</v>
      </c>
      <c r="BR580">
        <v>87.438999999999993</v>
      </c>
      <c r="BS580">
        <v>94.206000000000003</v>
      </c>
      <c r="BT580">
        <v>100.96599999999999</v>
      </c>
      <c r="BU580">
        <v>107.705</v>
      </c>
      <c r="BV580">
        <v>114.45399999999999</v>
      </c>
      <c r="BW580">
        <v>121.167</v>
      </c>
      <c r="BX580">
        <v>4</v>
      </c>
      <c r="BY580">
        <v>4</v>
      </c>
      <c r="BZ580">
        <v>4</v>
      </c>
      <c r="CA580">
        <v>4</v>
      </c>
      <c r="CB580">
        <v>4</v>
      </c>
      <c r="CC580">
        <v>4</v>
      </c>
      <c r="CD580">
        <v>1.08112495553223</v>
      </c>
      <c r="CE580" s="3">
        <v>43465</v>
      </c>
      <c r="CF580">
        <v>254.76400000000001</v>
      </c>
      <c r="CG580" s="3">
        <v>43616</v>
      </c>
      <c r="CH580">
        <v>0.96453010608098</v>
      </c>
      <c r="CI580">
        <v>89.885000000000005</v>
      </c>
      <c r="CK580">
        <v>20</v>
      </c>
      <c r="CL580">
        <v>3</v>
      </c>
      <c r="CS580">
        <v>0</v>
      </c>
      <c r="CT580">
        <v>0</v>
      </c>
      <c r="CU580">
        <v>0</v>
      </c>
      <c r="CV580">
        <v>1.41</v>
      </c>
      <c r="CW580">
        <v>89.885000000000005</v>
      </c>
      <c r="CX580">
        <v>89.885000000000005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K580">
        <v>277.084</v>
      </c>
      <c r="DL580">
        <v>161.38999999999999</v>
      </c>
      <c r="DM580">
        <v>165.47499999999999</v>
      </c>
      <c r="DN580">
        <v>144.68299999999999</v>
      </c>
      <c r="DO580">
        <v>172.184</v>
      </c>
      <c r="DP580">
        <v>160.697</v>
      </c>
      <c r="DQ580">
        <v>155.917</v>
      </c>
      <c r="DR580">
        <v>87.438999999999993</v>
      </c>
      <c r="DS580">
        <v>94.206000000000003</v>
      </c>
      <c r="DT580">
        <v>100.96599999999999</v>
      </c>
      <c r="DU580">
        <v>107.705</v>
      </c>
      <c r="DV580">
        <v>114.45399999999999</v>
      </c>
      <c r="DW580">
        <v>121.167</v>
      </c>
      <c r="DY580">
        <v>0.96453010608098</v>
      </c>
      <c r="DZ580">
        <v>1</v>
      </c>
      <c r="EB580">
        <v>1.08112495553223</v>
      </c>
      <c r="EC580">
        <v>1</v>
      </c>
    </row>
    <row r="581" spans="1:134" x14ac:dyDescent="0.25">
      <c r="A581" s="6" t="s">
        <v>2853</v>
      </c>
      <c r="B581" t="s">
        <v>120</v>
      </c>
      <c r="C581">
        <v>1000000</v>
      </c>
      <c r="E581" s="5" t="s">
        <v>1141</v>
      </c>
      <c r="F581">
        <v>0</v>
      </c>
      <c r="G581" s="2">
        <v>43696.22011574074</v>
      </c>
      <c r="H581" t="s">
        <v>121</v>
      </c>
      <c r="I581" s="2">
        <v>43699.763078703705</v>
      </c>
      <c r="L581" t="s">
        <v>122</v>
      </c>
      <c r="M581">
        <v>0</v>
      </c>
      <c r="N581">
        <v>0</v>
      </c>
      <c r="T581" t="s">
        <v>1141</v>
      </c>
      <c r="U581" t="s">
        <v>1141</v>
      </c>
      <c r="Y581" t="s">
        <v>1141</v>
      </c>
      <c r="AP581">
        <v>0</v>
      </c>
      <c r="BX581">
        <v>2</v>
      </c>
      <c r="BY581">
        <v>2</v>
      </c>
      <c r="BZ581">
        <v>2</v>
      </c>
      <c r="CA581">
        <v>2</v>
      </c>
      <c r="CB581">
        <v>2</v>
      </c>
      <c r="CC581">
        <v>2</v>
      </c>
      <c r="CE581" s="3">
        <v>43465</v>
      </c>
      <c r="CG581" s="3">
        <v>43616</v>
      </c>
      <c r="CI581">
        <v>0</v>
      </c>
      <c r="CJ581">
        <v>931.31100000000004</v>
      </c>
      <c r="CK581">
        <v>0</v>
      </c>
      <c r="CL581">
        <v>0</v>
      </c>
      <c r="DK581">
        <v>907.80399999999997</v>
      </c>
    </row>
    <row r="582" spans="1:134" x14ac:dyDescent="0.25">
      <c r="A582" s="6" t="s">
        <v>2849</v>
      </c>
      <c r="B582" t="s">
        <v>120</v>
      </c>
      <c r="C582">
        <v>1300000</v>
      </c>
      <c r="E582" s="5" t="s">
        <v>1141</v>
      </c>
      <c r="F582">
        <v>0</v>
      </c>
      <c r="G582" s="2">
        <v>43695.737083333333</v>
      </c>
      <c r="H582" t="s">
        <v>121</v>
      </c>
      <c r="I582" s="2">
        <v>43699.76221064815</v>
      </c>
      <c r="L582" t="s">
        <v>173</v>
      </c>
      <c r="M582">
        <v>0</v>
      </c>
      <c r="N582">
        <v>0</v>
      </c>
      <c r="T582" t="s">
        <v>1141</v>
      </c>
      <c r="U582" t="s">
        <v>1141</v>
      </c>
      <c r="Y582" t="s">
        <v>1141</v>
      </c>
      <c r="AP582">
        <v>0</v>
      </c>
      <c r="BL582">
        <v>0</v>
      </c>
      <c r="BM582">
        <v>0</v>
      </c>
      <c r="BN582">
        <v>93</v>
      </c>
      <c r="BO582">
        <v>0</v>
      </c>
      <c r="BP582">
        <v>85</v>
      </c>
      <c r="BQ582">
        <v>85</v>
      </c>
      <c r="BR582">
        <v>0</v>
      </c>
      <c r="BX582">
        <v>2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2.2213003802281301</v>
      </c>
      <c r="CE582" s="3">
        <v>43465</v>
      </c>
      <c r="CF582">
        <v>0</v>
      </c>
      <c r="CG582" s="3">
        <v>43616</v>
      </c>
      <c r="CI582">
        <v>105.185</v>
      </c>
      <c r="CK582">
        <v>11</v>
      </c>
      <c r="CL582">
        <v>6</v>
      </c>
      <c r="CS582">
        <v>105.185</v>
      </c>
      <c r="CT582">
        <v>105.068</v>
      </c>
      <c r="CU582">
        <v>11.85</v>
      </c>
      <c r="CV582">
        <v>92.963999999999999</v>
      </c>
      <c r="CW582">
        <v>4.8639999999999999</v>
      </c>
      <c r="CX582">
        <v>1.2709999999999999</v>
      </c>
      <c r="CY582">
        <v>0</v>
      </c>
      <c r="DK582">
        <v>86.271000000000001</v>
      </c>
      <c r="DL582">
        <v>105.185</v>
      </c>
      <c r="DM582">
        <v>105.068</v>
      </c>
      <c r="DN582">
        <v>104.85</v>
      </c>
      <c r="DO582">
        <v>92.963999999999999</v>
      </c>
      <c r="DP582">
        <v>89.864000000000004</v>
      </c>
      <c r="DQ582">
        <v>86.271000000000001</v>
      </c>
      <c r="DR582">
        <v>0</v>
      </c>
      <c r="DY582" t="s">
        <v>193</v>
      </c>
      <c r="EB582">
        <v>2.2213003802281301</v>
      </c>
    </row>
    <row r="583" spans="1:134" x14ac:dyDescent="0.25">
      <c r="A583" s="6" t="s">
        <v>2883</v>
      </c>
      <c r="B583" t="s">
        <v>120</v>
      </c>
      <c r="C583">
        <v>1000000</v>
      </c>
      <c r="E583" s="5" t="s">
        <v>1141</v>
      </c>
      <c r="F583">
        <v>0</v>
      </c>
      <c r="G583" s="2">
        <v>43697.640520833331</v>
      </c>
      <c r="H583" t="s">
        <v>121</v>
      </c>
      <c r="I583" s="2">
        <v>43699.760555555556</v>
      </c>
      <c r="L583" t="s">
        <v>128</v>
      </c>
      <c r="M583">
        <v>1653</v>
      </c>
      <c r="N583">
        <v>19.7</v>
      </c>
      <c r="Q583">
        <v>2511</v>
      </c>
      <c r="R583" t="s">
        <v>398</v>
      </c>
      <c r="S583" t="s">
        <v>146</v>
      </c>
      <c r="T583" t="s">
        <v>3862</v>
      </c>
      <c r="U583" t="s">
        <v>3899</v>
      </c>
      <c r="V583">
        <v>74121</v>
      </c>
      <c r="W583" t="s">
        <v>119</v>
      </c>
      <c r="X583" s="1">
        <v>251</v>
      </c>
      <c r="Y583" t="s">
        <v>3889</v>
      </c>
      <c r="Z583" s="3">
        <v>42464</v>
      </c>
      <c r="AA583">
        <v>3</v>
      </c>
      <c r="AB583">
        <v>0</v>
      </c>
      <c r="AC583">
        <v>6</v>
      </c>
      <c r="AD583">
        <v>6</v>
      </c>
      <c r="AE583">
        <v>6</v>
      </c>
      <c r="AF583">
        <v>0</v>
      </c>
      <c r="AG583">
        <v>0</v>
      </c>
      <c r="AH583">
        <v>5</v>
      </c>
      <c r="AI583">
        <v>0</v>
      </c>
      <c r="AK583">
        <v>3</v>
      </c>
      <c r="AL583">
        <v>3</v>
      </c>
      <c r="AM583">
        <v>16</v>
      </c>
      <c r="AN583">
        <v>115</v>
      </c>
      <c r="AO583">
        <v>130</v>
      </c>
      <c r="AP583">
        <v>84</v>
      </c>
      <c r="AQ583">
        <v>0</v>
      </c>
      <c r="AR583">
        <v>6</v>
      </c>
      <c r="AS583">
        <v>237</v>
      </c>
      <c r="AT583">
        <v>84</v>
      </c>
      <c r="AU583">
        <v>354</v>
      </c>
      <c r="AV583">
        <v>325</v>
      </c>
      <c r="AW583">
        <v>0</v>
      </c>
      <c r="AX583">
        <v>136</v>
      </c>
      <c r="AY583">
        <v>136</v>
      </c>
      <c r="AZ583">
        <v>2017</v>
      </c>
      <c r="BA583">
        <v>0.123076923076923</v>
      </c>
      <c r="BB583">
        <v>1.7426470588235199</v>
      </c>
      <c r="BC583">
        <v>0</v>
      </c>
      <c r="BD583">
        <v>0.84558823529411697</v>
      </c>
      <c r="BE583">
        <v>0.25846153846153802</v>
      </c>
      <c r="CK583">
        <v>0</v>
      </c>
      <c r="CL583">
        <v>0</v>
      </c>
      <c r="ED583">
        <v>3</v>
      </c>
    </row>
    <row r="584" spans="1:134" x14ac:dyDescent="0.25">
      <c r="A584" s="6" t="s">
        <v>2841</v>
      </c>
      <c r="B584" t="s">
        <v>120</v>
      </c>
      <c r="C584">
        <v>250000</v>
      </c>
      <c r="E584" s="5" t="s">
        <v>1141</v>
      </c>
      <c r="F584">
        <v>0</v>
      </c>
      <c r="G584" s="2">
        <v>43693.898136574076</v>
      </c>
      <c r="H584" t="s">
        <v>121</v>
      </c>
      <c r="I584" s="2">
        <v>43699.740127314813</v>
      </c>
      <c r="J584">
        <v>2412000</v>
      </c>
      <c r="K584">
        <v>4</v>
      </c>
      <c r="L584" t="s">
        <v>122</v>
      </c>
      <c r="M584">
        <v>2350</v>
      </c>
      <c r="N584">
        <v>5.8</v>
      </c>
      <c r="O584">
        <v>8.2379999999999995</v>
      </c>
      <c r="P584">
        <v>7.34</v>
      </c>
      <c r="Q584">
        <v>432101</v>
      </c>
      <c r="R584" t="s">
        <v>575</v>
      </c>
      <c r="S584" t="s">
        <v>260</v>
      </c>
      <c r="T584" t="s">
        <v>3864</v>
      </c>
      <c r="U584" t="s">
        <v>3899</v>
      </c>
      <c r="V584">
        <v>95121</v>
      </c>
      <c r="W584" t="s">
        <v>119</v>
      </c>
      <c r="X584" s="1">
        <v>432</v>
      </c>
      <c r="Y584" t="s">
        <v>3881</v>
      </c>
      <c r="Z584" s="3">
        <v>41050</v>
      </c>
      <c r="AA584">
        <v>5</v>
      </c>
      <c r="AB584">
        <v>-1</v>
      </c>
      <c r="AC584">
        <v>6</v>
      </c>
      <c r="AD584">
        <v>9</v>
      </c>
      <c r="AE584">
        <v>7</v>
      </c>
      <c r="AF584">
        <v>1</v>
      </c>
      <c r="AG584">
        <v>0</v>
      </c>
      <c r="AH584">
        <v>6</v>
      </c>
      <c r="AI584">
        <v>0</v>
      </c>
      <c r="AJ584">
        <v>2</v>
      </c>
      <c r="AK584">
        <v>4</v>
      </c>
      <c r="AL584">
        <v>2</v>
      </c>
      <c r="AM584">
        <v>116</v>
      </c>
      <c r="AN584">
        <v>252</v>
      </c>
      <c r="AO584">
        <v>630</v>
      </c>
      <c r="AP584">
        <v>92</v>
      </c>
      <c r="AQ584">
        <v>173</v>
      </c>
      <c r="AR584">
        <v>78</v>
      </c>
      <c r="AS584">
        <v>521</v>
      </c>
      <c r="AT584">
        <v>43</v>
      </c>
      <c r="AU584">
        <v>1100</v>
      </c>
      <c r="AV584">
        <v>1100</v>
      </c>
      <c r="AW584">
        <v>77</v>
      </c>
      <c r="AX584">
        <v>708</v>
      </c>
      <c r="AY584">
        <v>708</v>
      </c>
      <c r="AZ584">
        <v>2017</v>
      </c>
      <c r="BA584">
        <v>0.184126984126984</v>
      </c>
      <c r="BB584">
        <v>0.73587570621468901</v>
      </c>
      <c r="BC584">
        <v>0.987179487179487</v>
      </c>
      <c r="BD584">
        <v>0.35593220338983</v>
      </c>
      <c r="BE584">
        <v>3.9090909090909003E-2</v>
      </c>
      <c r="BF584">
        <v>60</v>
      </c>
      <c r="BG584">
        <v>60</v>
      </c>
      <c r="BH584">
        <v>60</v>
      </c>
      <c r="BI584">
        <v>60</v>
      </c>
      <c r="BJ584">
        <v>60</v>
      </c>
      <c r="BK584">
        <v>60</v>
      </c>
      <c r="BL584">
        <v>53.850999999999999</v>
      </c>
      <c r="BM584">
        <v>58.752000000000002</v>
      </c>
      <c r="BN584">
        <v>59.941000000000003</v>
      </c>
      <c r="BO584">
        <v>59.973999999999997</v>
      </c>
      <c r="BP584">
        <v>59.104999999999997</v>
      </c>
      <c r="BQ584">
        <v>60.103999999999999</v>
      </c>
      <c r="BR584">
        <v>230.453</v>
      </c>
      <c r="BS584">
        <v>233.09100000000001</v>
      </c>
      <c r="BT584">
        <v>191.86500000000001</v>
      </c>
      <c r="BU584">
        <v>194.38200000000001</v>
      </c>
      <c r="BV584">
        <v>196.89</v>
      </c>
      <c r="BW584">
        <v>199.39</v>
      </c>
      <c r="BX584">
        <v>3</v>
      </c>
      <c r="BY584">
        <v>3</v>
      </c>
      <c r="BZ584">
        <v>2</v>
      </c>
      <c r="CA584">
        <v>2</v>
      </c>
      <c r="CB584">
        <v>2</v>
      </c>
      <c r="CC584">
        <v>2</v>
      </c>
      <c r="CD584">
        <v>0.75417681217657895</v>
      </c>
      <c r="CE584" s="3">
        <v>43465</v>
      </c>
      <c r="CF584">
        <v>344.30399999999997</v>
      </c>
      <c r="CG584" s="3">
        <v>43616</v>
      </c>
      <c r="CH584">
        <v>0.82152111092568303</v>
      </c>
      <c r="CI584">
        <v>0.42599999999999999</v>
      </c>
      <c r="CK584">
        <v>3</v>
      </c>
      <c r="CL584">
        <v>2</v>
      </c>
      <c r="CM584">
        <v>0</v>
      </c>
      <c r="CN584">
        <v>0</v>
      </c>
      <c r="CO584">
        <v>0.42599999999999999</v>
      </c>
      <c r="CP584">
        <v>0</v>
      </c>
      <c r="CQ584">
        <v>0</v>
      </c>
      <c r="CR584">
        <v>0.38100000000000001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60</v>
      </c>
      <c r="DF584">
        <v>60</v>
      </c>
      <c r="DG584">
        <v>60.426000000000002</v>
      </c>
      <c r="DH584">
        <v>60</v>
      </c>
      <c r="DI584">
        <v>60</v>
      </c>
      <c r="DJ584">
        <v>60.381</v>
      </c>
      <c r="DK584">
        <v>296.30599999999998</v>
      </c>
      <c r="DL584">
        <v>33.530999999999999</v>
      </c>
      <c r="DM584">
        <v>40.475000000000001</v>
      </c>
      <c r="DN584">
        <v>21.097000000000001</v>
      </c>
      <c r="DO584">
        <v>23.187999999999999</v>
      </c>
      <c r="DP584">
        <v>21.135000000000002</v>
      </c>
      <c r="DQ584">
        <v>36.534999999999997</v>
      </c>
      <c r="DR584">
        <v>230.453</v>
      </c>
      <c r="DS584">
        <v>233.09100000000001</v>
      </c>
      <c r="DT584">
        <v>191.86500000000001</v>
      </c>
      <c r="DU584">
        <v>194.38200000000001</v>
      </c>
      <c r="DV584">
        <v>196.89</v>
      </c>
      <c r="DW584">
        <v>199.39</v>
      </c>
      <c r="DX584">
        <v>1</v>
      </c>
      <c r="DY584">
        <v>0.62266253180070896</v>
      </c>
      <c r="DZ584">
        <v>1</v>
      </c>
      <c r="EA584">
        <v>1.00224166666666</v>
      </c>
      <c r="EB584">
        <v>0.50027720362667605</v>
      </c>
      <c r="EC584">
        <v>1</v>
      </c>
      <c r="ED584">
        <v>7</v>
      </c>
    </row>
    <row r="585" spans="1:134" x14ac:dyDescent="0.25">
      <c r="A585" s="6" t="s">
        <v>2851</v>
      </c>
      <c r="B585" t="s">
        <v>120</v>
      </c>
      <c r="C585">
        <v>500000</v>
      </c>
      <c r="E585" s="5" t="s">
        <v>1141</v>
      </c>
      <c r="F585">
        <v>0</v>
      </c>
      <c r="G585" s="2">
        <v>43695.887129629627</v>
      </c>
      <c r="H585" t="s">
        <v>121</v>
      </c>
      <c r="I585" s="2">
        <v>43699.663287037038</v>
      </c>
      <c r="J585">
        <v>2492000</v>
      </c>
      <c r="K585">
        <v>2</v>
      </c>
      <c r="L585" t="s">
        <v>122</v>
      </c>
      <c r="M585">
        <v>368</v>
      </c>
      <c r="N585">
        <v>26.1</v>
      </c>
      <c r="Q585">
        <v>2511</v>
      </c>
      <c r="R585" t="s">
        <v>468</v>
      </c>
      <c r="S585" t="s">
        <v>186</v>
      </c>
      <c r="T585" t="s">
        <v>3863</v>
      </c>
      <c r="U585" t="s">
        <v>3898</v>
      </c>
      <c r="V585">
        <v>31100</v>
      </c>
      <c r="W585" t="s">
        <v>119</v>
      </c>
      <c r="X585" s="1">
        <v>251</v>
      </c>
      <c r="Y585" t="s">
        <v>3889</v>
      </c>
      <c r="Z585" s="3">
        <v>41830</v>
      </c>
      <c r="AA585">
        <v>3</v>
      </c>
      <c r="AB585">
        <v>0</v>
      </c>
      <c r="AC585">
        <v>6</v>
      </c>
      <c r="AD585">
        <v>6</v>
      </c>
      <c r="AE585">
        <v>6</v>
      </c>
      <c r="AF585">
        <v>1</v>
      </c>
      <c r="AG585">
        <v>0</v>
      </c>
      <c r="AH585">
        <v>5</v>
      </c>
      <c r="AI585">
        <v>0</v>
      </c>
      <c r="AK585">
        <v>3</v>
      </c>
      <c r="AL585">
        <v>2</v>
      </c>
      <c r="AM585">
        <v>21</v>
      </c>
      <c r="AN585">
        <v>204</v>
      </c>
      <c r="AO585">
        <v>128</v>
      </c>
      <c r="AP585">
        <v>96</v>
      </c>
      <c r="AQ585">
        <v>0</v>
      </c>
      <c r="AR585">
        <v>137</v>
      </c>
      <c r="AS585">
        <v>286</v>
      </c>
      <c r="AT585">
        <v>69</v>
      </c>
      <c r="AU585">
        <v>368</v>
      </c>
      <c r="AV585">
        <v>368</v>
      </c>
      <c r="AW585">
        <v>76</v>
      </c>
      <c r="AX585">
        <v>265</v>
      </c>
      <c r="AY585">
        <v>265</v>
      </c>
      <c r="AZ585">
        <v>2017</v>
      </c>
      <c r="BA585">
        <v>0.1640625</v>
      </c>
      <c r="BB585">
        <v>1.0792452830188599</v>
      </c>
      <c r="BC585">
        <v>0.55474452554744502</v>
      </c>
      <c r="BD585">
        <v>0.76981132075471703</v>
      </c>
      <c r="BE585">
        <v>0.1875</v>
      </c>
      <c r="CK585">
        <v>0</v>
      </c>
      <c r="CL585">
        <v>0</v>
      </c>
      <c r="ED585">
        <v>5</v>
      </c>
    </row>
    <row r="586" spans="1:134" x14ac:dyDescent="0.25">
      <c r="A586" s="6" t="s">
        <v>2846</v>
      </c>
      <c r="B586" t="s">
        <v>120</v>
      </c>
      <c r="C586">
        <v>50000</v>
      </c>
      <c r="E586" s="5" t="s">
        <v>1141</v>
      </c>
      <c r="F586">
        <v>0</v>
      </c>
      <c r="G586" s="2">
        <v>43695.447523148148</v>
      </c>
      <c r="H586" t="s">
        <v>121</v>
      </c>
      <c r="I586" s="2">
        <v>43699.658402777779</v>
      </c>
      <c r="K586">
        <v>4</v>
      </c>
      <c r="L586" t="s">
        <v>122</v>
      </c>
      <c r="M586">
        <v>534</v>
      </c>
      <c r="N586">
        <v>5.0999999999999996</v>
      </c>
      <c r="P586">
        <v>14.49</v>
      </c>
      <c r="Q586">
        <v>465201</v>
      </c>
      <c r="R586" t="s">
        <v>388</v>
      </c>
      <c r="S586" t="s">
        <v>383</v>
      </c>
      <c r="T586" t="s">
        <v>3870</v>
      </c>
      <c r="U586" t="s">
        <v>3898</v>
      </c>
      <c r="V586">
        <v>38121</v>
      </c>
      <c r="W586" t="s">
        <v>119</v>
      </c>
      <c r="X586" s="1">
        <v>465</v>
      </c>
      <c r="Y586" t="s">
        <v>3882</v>
      </c>
      <c r="Z586" s="3">
        <v>42427</v>
      </c>
      <c r="AA586">
        <v>5</v>
      </c>
      <c r="AB586">
        <v>-1</v>
      </c>
      <c r="AC586">
        <v>6</v>
      </c>
      <c r="AD586">
        <v>4</v>
      </c>
      <c r="AE586">
        <v>6</v>
      </c>
      <c r="AF586">
        <v>0</v>
      </c>
      <c r="AG586">
        <v>0</v>
      </c>
      <c r="AH586">
        <v>3</v>
      </c>
      <c r="AI586">
        <v>0</v>
      </c>
      <c r="AJ586">
        <v>1</v>
      </c>
      <c r="AK586">
        <v>1</v>
      </c>
      <c r="AL586">
        <v>2</v>
      </c>
      <c r="AM586">
        <v>3</v>
      </c>
      <c r="AN586">
        <v>88</v>
      </c>
      <c r="AO586">
        <v>122</v>
      </c>
      <c r="AP586">
        <v>8</v>
      </c>
      <c r="AQ586">
        <v>0</v>
      </c>
      <c r="AR586">
        <v>18</v>
      </c>
      <c r="AS586">
        <v>11</v>
      </c>
      <c r="AT586">
        <v>4</v>
      </c>
      <c r="AU586">
        <v>609</v>
      </c>
      <c r="AV586">
        <v>609</v>
      </c>
      <c r="AW586">
        <v>3</v>
      </c>
      <c r="AX586">
        <v>140</v>
      </c>
      <c r="AY586">
        <v>140</v>
      </c>
      <c r="AZ586">
        <v>2017</v>
      </c>
      <c r="BA586">
        <v>2.4590163934426201E-2</v>
      </c>
      <c r="BB586">
        <v>7.85714285714285E-2</v>
      </c>
      <c r="BC586">
        <v>0.16666666666666599</v>
      </c>
      <c r="BD586">
        <v>0.628571428571428</v>
      </c>
      <c r="BE586">
        <v>6.56814449917898E-3</v>
      </c>
      <c r="BL586">
        <v>11.500999999999999</v>
      </c>
      <c r="BM586">
        <v>11.477</v>
      </c>
      <c r="BN586">
        <v>11.451000000000001</v>
      </c>
      <c r="BO586">
        <v>11.516</v>
      </c>
      <c r="BP586">
        <v>11.404</v>
      </c>
      <c r="BQ586">
        <v>11.47</v>
      </c>
      <c r="BR586">
        <v>28.805</v>
      </c>
      <c r="BS586">
        <v>30.643000000000001</v>
      </c>
      <c r="BT586">
        <v>32.472000000000001</v>
      </c>
      <c r="BU586">
        <v>34.290999999999997</v>
      </c>
      <c r="BV586">
        <v>36.1</v>
      </c>
      <c r="BW586">
        <v>37.899000000000001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0.95602958485302003</v>
      </c>
      <c r="CE586" s="3">
        <v>43465</v>
      </c>
      <c r="CF586">
        <v>40.305999999999997</v>
      </c>
      <c r="CG586" s="3">
        <v>43616</v>
      </c>
      <c r="CH586">
        <v>1.0473871837231501</v>
      </c>
      <c r="CI586">
        <v>0.56499999999999995</v>
      </c>
      <c r="CK586">
        <v>3</v>
      </c>
      <c r="CL586">
        <v>2</v>
      </c>
      <c r="CS586">
        <v>0.54500000000000004</v>
      </c>
      <c r="CT586">
        <v>0</v>
      </c>
      <c r="CU586">
        <v>0</v>
      </c>
      <c r="CV586">
        <v>0.56499999999999995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K586">
        <v>46.53</v>
      </c>
      <c r="DL586">
        <v>12.045999999999999</v>
      </c>
      <c r="DM586">
        <v>11.26</v>
      </c>
      <c r="DN586">
        <v>10.971</v>
      </c>
      <c r="DO586">
        <v>12.081</v>
      </c>
      <c r="DP586">
        <v>10.804</v>
      </c>
      <c r="DQ586">
        <v>8.6310000000000002</v>
      </c>
      <c r="DR586">
        <v>28.805</v>
      </c>
      <c r="DS586">
        <v>30.643000000000001</v>
      </c>
      <c r="DT586">
        <v>32.472000000000001</v>
      </c>
      <c r="DU586">
        <v>34.290999999999997</v>
      </c>
      <c r="DV586">
        <v>36.1</v>
      </c>
      <c r="DW586">
        <v>37.899000000000001</v>
      </c>
      <c r="DY586">
        <v>1.0473871837231501</v>
      </c>
      <c r="DZ586">
        <v>1</v>
      </c>
      <c r="EB586">
        <v>0.95602958485302003</v>
      </c>
      <c r="EC586">
        <v>1</v>
      </c>
      <c r="ED586">
        <v>3</v>
      </c>
    </row>
    <row r="587" spans="1:134" x14ac:dyDescent="0.25">
      <c r="A587" s="6" t="s">
        <v>2871</v>
      </c>
      <c r="B587" t="s">
        <v>120</v>
      </c>
      <c r="C587">
        <v>500000</v>
      </c>
      <c r="E587" s="5" t="s">
        <v>1141</v>
      </c>
      <c r="F587">
        <v>0</v>
      </c>
      <c r="G587" s="2">
        <v>43697.278946759259</v>
      </c>
      <c r="H587" t="s">
        <v>121</v>
      </c>
      <c r="I587" s="2">
        <v>43699.656331018516</v>
      </c>
      <c r="J587">
        <v>1959475</v>
      </c>
      <c r="K587">
        <v>4</v>
      </c>
      <c r="L587" t="s">
        <v>173</v>
      </c>
      <c r="M587">
        <v>2545</v>
      </c>
      <c r="N587">
        <v>16.3</v>
      </c>
      <c r="O587">
        <v>5.7389999999999999</v>
      </c>
      <c r="P587">
        <v>5.1840000000000002</v>
      </c>
      <c r="Q587">
        <v>38322</v>
      </c>
      <c r="R587" t="s">
        <v>717</v>
      </c>
      <c r="S587" t="s">
        <v>559</v>
      </c>
      <c r="T587" t="s">
        <v>3870</v>
      </c>
      <c r="U587" t="s">
        <v>3900</v>
      </c>
      <c r="V587">
        <v>64036</v>
      </c>
      <c r="W587" t="s">
        <v>119</v>
      </c>
      <c r="X587" s="1">
        <v>383</v>
      </c>
      <c r="Y587" t="s">
        <v>3896</v>
      </c>
      <c r="Z587" s="3">
        <v>39387</v>
      </c>
      <c r="AA587">
        <v>7</v>
      </c>
      <c r="AB587">
        <v>1</v>
      </c>
      <c r="AC587">
        <v>6</v>
      </c>
      <c r="AD587">
        <v>26</v>
      </c>
      <c r="AE587">
        <v>9</v>
      </c>
      <c r="AF587">
        <v>0</v>
      </c>
      <c r="AG587">
        <v>0</v>
      </c>
      <c r="AH587">
        <v>6</v>
      </c>
      <c r="AI587">
        <v>0</v>
      </c>
      <c r="AK587">
        <v>5</v>
      </c>
      <c r="AL587">
        <v>2</v>
      </c>
      <c r="AM587">
        <v>19</v>
      </c>
      <c r="AN587">
        <v>950</v>
      </c>
      <c r="AO587">
        <v>1047</v>
      </c>
      <c r="AP587">
        <v>312</v>
      </c>
      <c r="AQ587">
        <v>1394</v>
      </c>
      <c r="AR587">
        <v>1339</v>
      </c>
      <c r="AS587">
        <v>753</v>
      </c>
      <c r="AT587">
        <v>82</v>
      </c>
      <c r="AU587">
        <v>2545</v>
      </c>
      <c r="AV587">
        <v>1918</v>
      </c>
      <c r="AW587">
        <v>821</v>
      </c>
      <c r="AX587">
        <v>2386</v>
      </c>
      <c r="AY587">
        <v>2386</v>
      </c>
      <c r="AZ587">
        <v>2017</v>
      </c>
      <c r="BA587">
        <v>1.8147086914995201E-2</v>
      </c>
      <c r="BB587">
        <v>0.31559094719195302</v>
      </c>
      <c r="BC587">
        <v>0.61314413741598195</v>
      </c>
      <c r="BD587">
        <v>0.39815590947191898</v>
      </c>
      <c r="BE587">
        <v>4.2752867570385801E-2</v>
      </c>
      <c r="BF587">
        <v>887.52300000000002</v>
      </c>
      <c r="BG587">
        <v>817.46900000000005</v>
      </c>
      <c r="BH587">
        <v>870.47199999999998</v>
      </c>
      <c r="BI587">
        <v>863.29499999999996</v>
      </c>
      <c r="BJ587">
        <v>813.30399999999997</v>
      </c>
      <c r="BK587">
        <v>889.38</v>
      </c>
      <c r="BL587">
        <v>75</v>
      </c>
      <c r="BM587">
        <v>75</v>
      </c>
      <c r="BN587">
        <v>75</v>
      </c>
      <c r="BO587">
        <v>75</v>
      </c>
      <c r="BP587">
        <v>75</v>
      </c>
      <c r="BQ587">
        <v>75</v>
      </c>
      <c r="BR587">
        <v>1145.2260000000001</v>
      </c>
      <c r="BS587">
        <v>1202.463</v>
      </c>
      <c r="BT587">
        <v>1075.152</v>
      </c>
      <c r="BU587">
        <v>1006.756</v>
      </c>
      <c r="BV587">
        <v>1042.386</v>
      </c>
      <c r="BW587">
        <v>1030.087</v>
      </c>
      <c r="BX587">
        <v>8</v>
      </c>
      <c r="BY587">
        <v>8</v>
      </c>
      <c r="BZ587">
        <v>8</v>
      </c>
      <c r="CA587">
        <v>8</v>
      </c>
      <c r="CB587">
        <v>8</v>
      </c>
      <c r="CC587">
        <v>8</v>
      </c>
      <c r="CD587">
        <v>0.76801301560259105</v>
      </c>
      <c r="CE587" s="3">
        <v>43465</v>
      </c>
      <c r="CF587">
        <v>2107.7489999999998</v>
      </c>
      <c r="CG587" s="3">
        <v>43616</v>
      </c>
      <c r="CH587">
        <v>0.79982919888667603</v>
      </c>
      <c r="CI587">
        <v>0</v>
      </c>
      <c r="CK587">
        <v>3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707.78499999999997</v>
      </c>
      <c r="DF587">
        <v>685.26700000000005</v>
      </c>
      <c r="DG587">
        <v>633.57100000000003</v>
      </c>
      <c r="DH587">
        <v>667.66399999999999</v>
      </c>
      <c r="DI587">
        <v>589.37</v>
      </c>
      <c r="DJ587">
        <v>685.32899999999995</v>
      </c>
      <c r="DK587">
        <v>1669.662</v>
      </c>
      <c r="DL587">
        <v>62.069000000000003</v>
      </c>
      <c r="DM587">
        <v>50.652999999999999</v>
      </c>
      <c r="DN587">
        <v>61.415999999999997</v>
      </c>
      <c r="DO587">
        <v>36.567999999999998</v>
      </c>
      <c r="DP587">
        <v>59.951999999999998</v>
      </c>
      <c r="DQ587">
        <v>54.656999999999996</v>
      </c>
      <c r="DR587">
        <v>1021.216</v>
      </c>
      <c r="DS587">
        <v>1034.2929999999999</v>
      </c>
      <c r="DT587">
        <v>913.26099999999997</v>
      </c>
      <c r="DU587">
        <v>921.19799999999998</v>
      </c>
      <c r="DV587">
        <v>918.76499999999999</v>
      </c>
      <c r="DW587">
        <v>929.67600000000004</v>
      </c>
      <c r="DX587">
        <v>0.79748355817257599</v>
      </c>
      <c r="DY587">
        <v>0.82758666666666603</v>
      </c>
      <c r="DZ587">
        <v>0.89171569629051295</v>
      </c>
      <c r="EA587">
        <v>0.77195954520938903</v>
      </c>
      <c r="EB587">
        <v>0.72292222222222202</v>
      </c>
      <c r="EC587">
        <v>0.88255109526658404</v>
      </c>
      <c r="ED587">
        <v>12</v>
      </c>
    </row>
    <row r="588" spans="1:134" x14ac:dyDescent="0.25">
      <c r="A588" s="6" t="s">
        <v>2850</v>
      </c>
      <c r="B588" t="s">
        <v>120</v>
      </c>
      <c r="C588">
        <v>100000</v>
      </c>
      <c r="E588" s="5" t="s">
        <v>1141</v>
      </c>
      <c r="F588">
        <v>0</v>
      </c>
      <c r="G588" s="2">
        <v>43695.808680555558</v>
      </c>
      <c r="H588" t="s">
        <v>121</v>
      </c>
      <c r="I588" s="2">
        <v>43699.65520833333</v>
      </c>
      <c r="K588">
        <v>4</v>
      </c>
      <c r="L588" t="s">
        <v>173</v>
      </c>
      <c r="M588">
        <v>323</v>
      </c>
      <c r="N588">
        <v>4.3</v>
      </c>
      <c r="Q588">
        <v>47732</v>
      </c>
      <c r="R588" t="s">
        <v>718</v>
      </c>
      <c r="S588" t="s">
        <v>123</v>
      </c>
      <c r="T588" t="s">
        <v>3871</v>
      </c>
      <c r="U588" t="s">
        <v>3900</v>
      </c>
      <c r="V588">
        <v>45</v>
      </c>
      <c r="W588" t="s">
        <v>132</v>
      </c>
      <c r="X588" s="1">
        <v>477</v>
      </c>
      <c r="Y588" t="s">
        <v>3882</v>
      </c>
      <c r="Z588" s="3">
        <v>42580</v>
      </c>
      <c r="AA588">
        <v>7</v>
      </c>
      <c r="AB588">
        <v>0</v>
      </c>
      <c r="AC588">
        <v>5</v>
      </c>
      <c r="AD588">
        <v>27</v>
      </c>
      <c r="AE588">
        <v>9</v>
      </c>
      <c r="AF588">
        <v>0</v>
      </c>
      <c r="AG588">
        <v>0</v>
      </c>
      <c r="AH588">
        <v>6</v>
      </c>
      <c r="AI588">
        <v>0</v>
      </c>
      <c r="AJ588">
        <v>5</v>
      </c>
      <c r="AK588">
        <v>6</v>
      </c>
      <c r="AL588">
        <v>3</v>
      </c>
      <c r="AM588">
        <v>16</v>
      </c>
      <c r="AN588">
        <v>7</v>
      </c>
      <c r="AO588">
        <v>129</v>
      </c>
      <c r="AP588">
        <v>14</v>
      </c>
      <c r="AQ588">
        <v>0</v>
      </c>
      <c r="AR588">
        <v>24</v>
      </c>
      <c r="AS588">
        <v>71</v>
      </c>
      <c r="AT588">
        <v>9</v>
      </c>
      <c r="AU588">
        <v>323</v>
      </c>
      <c r="AV588">
        <v>323</v>
      </c>
      <c r="AW588">
        <v>24</v>
      </c>
      <c r="AX588">
        <v>153</v>
      </c>
      <c r="AY588">
        <v>153</v>
      </c>
      <c r="AZ588">
        <v>2017</v>
      </c>
      <c r="BA588">
        <v>0.124031007751937</v>
      </c>
      <c r="BB588">
        <v>0.46405228758169897</v>
      </c>
      <c r="BC588">
        <v>1</v>
      </c>
      <c r="BD588">
        <v>4.5751633986928102E-2</v>
      </c>
      <c r="BE588">
        <v>2.7863777089783201E-2</v>
      </c>
      <c r="CK588">
        <v>0</v>
      </c>
      <c r="CL588">
        <v>0</v>
      </c>
      <c r="ED588">
        <v>3</v>
      </c>
    </row>
    <row r="589" spans="1:134" x14ac:dyDescent="0.25">
      <c r="A589" s="6" t="s">
        <v>2736</v>
      </c>
      <c r="B589" t="s">
        <v>120</v>
      </c>
      <c r="C589">
        <v>75000</v>
      </c>
      <c r="E589" s="5" t="s">
        <v>1141</v>
      </c>
      <c r="F589">
        <v>0</v>
      </c>
      <c r="G589" s="2">
        <v>43682.335706018515</v>
      </c>
      <c r="H589" t="s">
        <v>121</v>
      </c>
      <c r="I589" s="2">
        <v>43699.327303240738</v>
      </c>
      <c r="L589" t="s">
        <v>148</v>
      </c>
      <c r="M589">
        <v>0</v>
      </c>
      <c r="N589">
        <v>0</v>
      </c>
      <c r="T589" t="s">
        <v>1141</v>
      </c>
      <c r="U589" t="s">
        <v>1141</v>
      </c>
      <c r="Y589" t="s">
        <v>1141</v>
      </c>
      <c r="AP589">
        <v>0</v>
      </c>
      <c r="BF589">
        <v>555</v>
      </c>
      <c r="BG589">
        <v>555</v>
      </c>
      <c r="BH589">
        <v>555</v>
      </c>
      <c r="BI589">
        <v>555</v>
      </c>
      <c r="BJ589">
        <v>555</v>
      </c>
      <c r="BK589">
        <v>555</v>
      </c>
      <c r="BL589">
        <v>10</v>
      </c>
      <c r="BM589">
        <v>10</v>
      </c>
      <c r="BN589">
        <v>10</v>
      </c>
      <c r="BO589">
        <v>10</v>
      </c>
      <c r="BP589">
        <v>10</v>
      </c>
      <c r="BQ589">
        <v>10</v>
      </c>
      <c r="BR589">
        <v>104.84099999999999</v>
      </c>
      <c r="BS589">
        <v>105.477</v>
      </c>
      <c r="BT589">
        <v>106.10899999999999</v>
      </c>
      <c r="BU589">
        <v>108.517</v>
      </c>
      <c r="BV589">
        <v>109.14700000000001</v>
      </c>
      <c r="BW589">
        <v>109.77500000000001</v>
      </c>
      <c r="BX589">
        <v>6</v>
      </c>
      <c r="BY589">
        <v>6</v>
      </c>
      <c r="BZ589">
        <v>6</v>
      </c>
      <c r="CA589">
        <v>6</v>
      </c>
      <c r="CB589">
        <v>6</v>
      </c>
      <c r="CC589">
        <v>6</v>
      </c>
      <c r="CD589">
        <v>0.75711297935103195</v>
      </c>
      <c r="CE589" s="3">
        <v>43465</v>
      </c>
      <c r="CF589">
        <v>669.84100000000001</v>
      </c>
      <c r="CG589" s="3">
        <v>43616</v>
      </c>
      <c r="CH589">
        <v>0.65213097345132698</v>
      </c>
      <c r="CI589">
        <v>24.404</v>
      </c>
      <c r="CK589">
        <v>15</v>
      </c>
      <c r="CL589">
        <v>6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22.504000000000001</v>
      </c>
      <c r="CT589">
        <v>15.161</v>
      </c>
      <c r="CU589">
        <v>16.283999999999999</v>
      </c>
      <c r="CV589">
        <v>3.625</v>
      </c>
      <c r="CW589">
        <v>0.214</v>
      </c>
      <c r="CX589">
        <v>17.437999999999999</v>
      </c>
      <c r="CY589">
        <v>1.9</v>
      </c>
      <c r="CZ589">
        <v>1.4279999999999999</v>
      </c>
      <c r="DA589">
        <v>1.43</v>
      </c>
      <c r="DB589">
        <v>1.43</v>
      </c>
      <c r="DC589">
        <v>0.47899999999999998</v>
      </c>
      <c r="DD589">
        <v>0.47899999999999998</v>
      </c>
      <c r="DE589">
        <v>336.06</v>
      </c>
      <c r="DF589">
        <v>387.86</v>
      </c>
      <c r="DG589">
        <v>402.66699999999997</v>
      </c>
      <c r="DH589">
        <v>408.58100000000002</v>
      </c>
      <c r="DI589">
        <v>464.572</v>
      </c>
      <c r="DJ589">
        <v>431.75700000000001</v>
      </c>
      <c r="DK589">
        <v>569.44899999999996</v>
      </c>
      <c r="DL589">
        <v>32.393999999999998</v>
      </c>
      <c r="DM589">
        <v>25.161000000000001</v>
      </c>
      <c r="DN589">
        <v>26.283999999999999</v>
      </c>
      <c r="DO589">
        <v>13.625</v>
      </c>
      <c r="DP589">
        <v>10.214</v>
      </c>
      <c r="DQ589">
        <v>27.437999999999999</v>
      </c>
      <c r="DR589">
        <v>106.74</v>
      </c>
      <c r="DS589">
        <v>106.905</v>
      </c>
      <c r="DT589">
        <v>107.539</v>
      </c>
      <c r="DU589">
        <v>109.947</v>
      </c>
      <c r="DV589">
        <v>109.626</v>
      </c>
      <c r="DW589">
        <v>110.254</v>
      </c>
      <c r="DX589">
        <v>0.60551351351351301</v>
      </c>
      <c r="DY589">
        <v>3.2393999999999998</v>
      </c>
      <c r="DZ589">
        <v>1.01811314275903</v>
      </c>
      <c r="EA589">
        <v>0.73017927927927895</v>
      </c>
      <c r="EB589">
        <v>2.25193333333333</v>
      </c>
      <c r="EC589">
        <v>1.0110970295061299</v>
      </c>
    </row>
    <row r="590" spans="1:134" x14ac:dyDescent="0.25">
      <c r="A590" s="6" t="s">
        <v>2873</v>
      </c>
      <c r="B590" t="s">
        <v>120</v>
      </c>
      <c r="C590">
        <v>150000</v>
      </c>
      <c r="E590" s="5" t="s">
        <v>1141</v>
      </c>
      <c r="F590">
        <v>0</v>
      </c>
      <c r="G590" s="2">
        <v>43697.36515046296</v>
      </c>
      <c r="H590" t="s">
        <v>121</v>
      </c>
      <c r="I590" s="2">
        <v>43698.437858796293</v>
      </c>
      <c r="J590">
        <v>1346400</v>
      </c>
      <c r="K590">
        <v>4</v>
      </c>
      <c r="L590" t="s">
        <v>122</v>
      </c>
      <c r="M590">
        <v>3257</v>
      </c>
      <c r="N590">
        <v>8.8000000000000007</v>
      </c>
      <c r="P590">
        <v>2.5609999999999999</v>
      </c>
      <c r="Q590">
        <v>467329</v>
      </c>
      <c r="R590" t="s">
        <v>719</v>
      </c>
      <c r="S590" t="s">
        <v>307</v>
      </c>
      <c r="T590" t="s">
        <v>3861</v>
      </c>
      <c r="U590" t="s">
        <v>3899</v>
      </c>
      <c r="V590">
        <v>83022</v>
      </c>
      <c r="W590" t="s">
        <v>119</v>
      </c>
      <c r="X590" s="1">
        <v>467</v>
      </c>
      <c r="Y590" t="s">
        <v>3882</v>
      </c>
      <c r="Z590" s="3">
        <v>39079</v>
      </c>
      <c r="AA590">
        <v>6</v>
      </c>
      <c r="AB590">
        <v>0</v>
      </c>
      <c r="AC590">
        <v>6</v>
      </c>
      <c r="AD590">
        <v>20</v>
      </c>
      <c r="AE590">
        <v>8</v>
      </c>
      <c r="AF590">
        <v>0</v>
      </c>
      <c r="AG590">
        <v>0</v>
      </c>
      <c r="AH590">
        <v>6</v>
      </c>
      <c r="AI590">
        <v>0</v>
      </c>
      <c r="AJ590">
        <v>4</v>
      </c>
      <c r="AK590">
        <v>6</v>
      </c>
      <c r="AL590">
        <v>2</v>
      </c>
      <c r="AM590">
        <v>114</v>
      </c>
      <c r="AN590">
        <v>4570</v>
      </c>
      <c r="AO590">
        <v>3829</v>
      </c>
      <c r="AP590">
        <v>286</v>
      </c>
      <c r="AQ590">
        <v>0</v>
      </c>
      <c r="AR590">
        <v>3408</v>
      </c>
      <c r="AS590">
        <v>619</v>
      </c>
      <c r="AT590">
        <v>52</v>
      </c>
      <c r="AU590">
        <v>3257</v>
      </c>
      <c r="AV590">
        <v>3257</v>
      </c>
      <c r="AW590">
        <v>2989</v>
      </c>
      <c r="AX590">
        <v>7237</v>
      </c>
      <c r="AY590">
        <v>7237</v>
      </c>
      <c r="AZ590">
        <v>2018</v>
      </c>
      <c r="BA590">
        <v>2.9772786628362399E-2</v>
      </c>
      <c r="BB590">
        <v>8.5532679286997301E-2</v>
      </c>
      <c r="BC590">
        <v>0.87705399061032796</v>
      </c>
      <c r="BD590">
        <v>0.63147713140804196</v>
      </c>
      <c r="BE590">
        <v>1.5965612526865201E-2</v>
      </c>
      <c r="BF590">
        <v>300</v>
      </c>
      <c r="BG590">
        <v>300</v>
      </c>
      <c r="BH590">
        <v>300</v>
      </c>
      <c r="BI590">
        <v>300</v>
      </c>
      <c r="BJ590">
        <v>300</v>
      </c>
      <c r="BK590">
        <v>300</v>
      </c>
      <c r="BL590">
        <v>257.35700000000003</v>
      </c>
      <c r="BM590">
        <v>259.85700000000003</v>
      </c>
      <c r="BN590">
        <v>263.77699999999999</v>
      </c>
      <c r="BO590">
        <v>267.66500000000002</v>
      </c>
      <c r="BP590">
        <v>281.553</v>
      </c>
      <c r="BQ590">
        <v>285.44099999999997</v>
      </c>
      <c r="BR590">
        <v>2432.2660000000001</v>
      </c>
      <c r="BS590">
        <v>2466.0929999999998</v>
      </c>
      <c r="BT590">
        <v>2500.86</v>
      </c>
      <c r="BU590">
        <v>2533.4989999999998</v>
      </c>
      <c r="BV590">
        <v>2590.4499999999998</v>
      </c>
      <c r="BW590">
        <v>2638.2689999999998</v>
      </c>
      <c r="BX590">
        <v>11</v>
      </c>
      <c r="BY590">
        <v>11</v>
      </c>
      <c r="BZ590">
        <v>11</v>
      </c>
      <c r="CA590">
        <v>11</v>
      </c>
      <c r="CB590">
        <v>12</v>
      </c>
      <c r="CC590">
        <v>12</v>
      </c>
      <c r="CD590">
        <v>0.84492175720580198</v>
      </c>
      <c r="CE590" s="3">
        <v>43465</v>
      </c>
      <c r="CF590">
        <v>2989.623</v>
      </c>
      <c r="CG590" s="3">
        <v>43616</v>
      </c>
      <c r="CH590">
        <v>0.71912795569087595</v>
      </c>
      <c r="CI590">
        <v>0.312</v>
      </c>
      <c r="CK590">
        <v>14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0.312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293.02300000000002</v>
      </c>
      <c r="DF590">
        <v>298.95600000000002</v>
      </c>
      <c r="DG590">
        <v>268.52699999999999</v>
      </c>
      <c r="DH590">
        <v>269.98099999999999</v>
      </c>
      <c r="DI590">
        <v>229.08</v>
      </c>
      <c r="DJ590">
        <v>297.803</v>
      </c>
      <c r="DK590">
        <v>3116.9090000000001</v>
      </c>
      <c r="DL590">
        <v>107.788</v>
      </c>
      <c r="DM590">
        <v>205.767</v>
      </c>
      <c r="DN590">
        <v>240.142</v>
      </c>
      <c r="DO590">
        <v>230.97</v>
      </c>
      <c r="DP590">
        <v>228.27500000000001</v>
      </c>
      <c r="DQ590">
        <v>215.64500000000001</v>
      </c>
      <c r="DR590">
        <v>2402.8180000000002</v>
      </c>
      <c r="DS590">
        <v>2420.7109999999998</v>
      </c>
      <c r="DT590">
        <v>2466.7429999999999</v>
      </c>
      <c r="DU590">
        <v>2473.7440000000001</v>
      </c>
      <c r="DV590">
        <v>2566.6559999999999</v>
      </c>
      <c r="DW590">
        <v>2603.4609999999998</v>
      </c>
      <c r="DX590">
        <v>0.97674333333333296</v>
      </c>
      <c r="DY590">
        <v>0.41882676593214802</v>
      </c>
      <c r="DZ590">
        <v>0.987892771596527</v>
      </c>
      <c r="EA590">
        <v>0.92076111111111103</v>
      </c>
      <c r="EB590">
        <v>0.760428929533005</v>
      </c>
      <c r="EC590">
        <v>0.98500775355264802</v>
      </c>
      <c r="ED590">
        <v>13</v>
      </c>
    </row>
    <row r="591" spans="1:134" x14ac:dyDescent="0.25">
      <c r="A591" s="6" t="s">
        <v>2842</v>
      </c>
      <c r="B591" t="s">
        <v>120</v>
      </c>
      <c r="C591">
        <v>60000</v>
      </c>
      <c r="E591" s="5" t="s">
        <v>1141</v>
      </c>
      <c r="F591">
        <v>1</v>
      </c>
      <c r="G591" s="2">
        <v>43694.280787037038</v>
      </c>
      <c r="H591" t="s">
        <v>121</v>
      </c>
      <c r="I591" s="2">
        <v>43698.416134259256</v>
      </c>
      <c r="K591">
        <v>2</v>
      </c>
      <c r="L591" t="s">
        <v>129</v>
      </c>
      <c r="M591">
        <v>266</v>
      </c>
      <c r="N591">
        <v>24.8</v>
      </c>
      <c r="Q591">
        <v>412</v>
      </c>
      <c r="R591" t="s">
        <v>720</v>
      </c>
      <c r="S591" t="s">
        <v>153</v>
      </c>
      <c r="T591" t="s">
        <v>3864</v>
      </c>
      <c r="U591" t="s">
        <v>3897</v>
      </c>
      <c r="V591">
        <v>26100</v>
      </c>
      <c r="W591" t="s">
        <v>119</v>
      </c>
      <c r="X591" s="1">
        <v>412</v>
      </c>
      <c r="Y591" t="s">
        <v>3881</v>
      </c>
      <c r="Z591" s="3">
        <v>43070</v>
      </c>
      <c r="AA591">
        <v>3</v>
      </c>
      <c r="AC591">
        <v>6</v>
      </c>
      <c r="AD591">
        <v>2</v>
      </c>
      <c r="AE591">
        <v>5</v>
      </c>
      <c r="AF591">
        <v>1</v>
      </c>
      <c r="AG591">
        <v>0</v>
      </c>
      <c r="AH591">
        <v>4</v>
      </c>
      <c r="AI591">
        <v>0</v>
      </c>
      <c r="AJ591">
        <v>3</v>
      </c>
      <c r="AK591">
        <v>2</v>
      </c>
      <c r="AL591">
        <v>2</v>
      </c>
      <c r="AM591">
        <v>10</v>
      </c>
      <c r="AN591">
        <v>48</v>
      </c>
      <c r="AO591">
        <v>85</v>
      </c>
      <c r="AP591">
        <v>66</v>
      </c>
      <c r="AQ591">
        <v>0</v>
      </c>
      <c r="AR591">
        <v>0</v>
      </c>
      <c r="AS591">
        <v>81</v>
      </c>
      <c r="AT591">
        <v>66</v>
      </c>
      <c r="AU591">
        <v>266</v>
      </c>
      <c r="AV591">
        <v>266</v>
      </c>
      <c r="AW591">
        <v>0</v>
      </c>
      <c r="AX591">
        <v>85</v>
      </c>
      <c r="AY591">
        <v>85</v>
      </c>
      <c r="AZ591">
        <v>2018</v>
      </c>
      <c r="BA591">
        <v>0.11764705882352899</v>
      </c>
      <c r="BB591">
        <v>0.95294117647058796</v>
      </c>
      <c r="BD591">
        <v>0.56470588235294095</v>
      </c>
      <c r="BE591">
        <v>0.24812030075187899</v>
      </c>
      <c r="CK591">
        <v>0</v>
      </c>
      <c r="CL591">
        <v>0</v>
      </c>
      <c r="ED591">
        <v>2</v>
      </c>
    </row>
    <row r="592" spans="1:134" x14ac:dyDescent="0.25">
      <c r="A592" s="6" t="s">
        <v>2844</v>
      </c>
      <c r="B592" t="s">
        <v>120</v>
      </c>
      <c r="C592">
        <v>1000000</v>
      </c>
      <c r="E592" s="5" t="s">
        <v>1141</v>
      </c>
      <c r="F592">
        <v>0</v>
      </c>
      <c r="G592" s="2">
        <v>43694.639594907407</v>
      </c>
      <c r="H592" t="s">
        <v>121</v>
      </c>
      <c r="I592" s="2">
        <v>43698.390601851854</v>
      </c>
      <c r="K592">
        <v>4</v>
      </c>
      <c r="L592" t="s">
        <v>122</v>
      </c>
      <c r="M592">
        <v>147</v>
      </c>
      <c r="N592">
        <v>9.5</v>
      </c>
      <c r="P592">
        <v>0</v>
      </c>
      <c r="Q592">
        <v>432101</v>
      </c>
      <c r="R592" t="s">
        <v>722</v>
      </c>
      <c r="S592" t="s">
        <v>260</v>
      </c>
      <c r="T592" t="s">
        <v>3864</v>
      </c>
      <c r="U592" t="s">
        <v>3899</v>
      </c>
      <c r="V592">
        <v>95048</v>
      </c>
      <c r="W592" t="s">
        <v>119</v>
      </c>
      <c r="X592" s="1">
        <v>432</v>
      </c>
      <c r="Y592" t="s">
        <v>3881</v>
      </c>
      <c r="Z592" s="3">
        <v>43045</v>
      </c>
      <c r="AA592">
        <v>3</v>
      </c>
      <c r="AC592">
        <v>6</v>
      </c>
      <c r="AD592">
        <v>1</v>
      </c>
      <c r="AE592">
        <v>5</v>
      </c>
      <c r="AF592">
        <v>1</v>
      </c>
      <c r="AG592">
        <v>0</v>
      </c>
      <c r="AH592">
        <v>4</v>
      </c>
      <c r="AI592">
        <v>0</v>
      </c>
      <c r="AJ592">
        <v>3</v>
      </c>
      <c r="AK592">
        <v>2</v>
      </c>
      <c r="AL592">
        <v>2</v>
      </c>
      <c r="AM592">
        <v>3</v>
      </c>
      <c r="AN592">
        <v>17</v>
      </c>
      <c r="AO592">
        <v>48</v>
      </c>
      <c r="AP592">
        <v>14</v>
      </c>
      <c r="AQ592">
        <v>0</v>
      </c>
      <c r="AR592">
        <v>32</v>
      </c>
      <c r="AS592">
        <v>20</v>
      </c>
      <c r="AT592">
        <v>7</v>
      </c>
      <c r="AU592">
        <v>147</v>
      </c>
      <c r="AV592">
        <v>147</v>
      </c>
      <c r="AW592">
        <v>30</v>
      </c>
      <c r="AX592">
        <v>80</v>
      </c>
      <c r="AY592">
        <v>80</v>
      </c>
      <c r="AZ592">
        <v>2018</v>
      </c>
      <c r="BA592">
        <v>6.25E-2</v>
      </c>
      <c r="BB592">
        <v>0.25</v>
      </c>
      <c r="BC592">
        <v>0.9375</v>
      </c>
      <c r="BD592">
        <v>0.21249999999999999</v>
      </c>
      <c r="BE592">
        <v>4.7619047619047603E-2</v>
      </c>
      <c r="BL592">
        <v>30</v>
      </c>
      <c r="BM592">
        <v>30</v>
      </c>
      <c r="BN592">
        <v>30</v>
      </c>
      <c r="BO592">
        <v>30</v>
      </c>
      <c r="BP592">
        <v>30</v>
      </c>
      <c r="BQ592">
        <v>30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0.66739999999999999</v>
      </c>
      <c r="CE592" s="3">
        <v>43465</v>
      </c>
      <c r="CF592">
        <v>30</v>
      </c>
      <c r="CG592" s="3">
        <v>43616</v>
      </c>
      <c r="CH592">
        <v>1.03393333333333</v>
      </c>
      <c r="CI592">
        <v>1.018</v>
      </c>
      <c r="CK592">
        <v>1</v>
      </c>
      <c r="CL592">
        <v>1</v>
      </c>
      <c r="CS592">
        <v>1.018</v>
      </c>
      <c r="CT592">
        <v>0</v>
      </c>
      <c r="CU592">
        <v>0</v>
      </c>
      <c r="CV592">
        <v>0</v>
      </c>
      <c r="CW592">
        <v>0</v>
      </c>
      <c r="CX592">
        <v>0</v>
      </c>
      <c r="DK592">
        <v>6.2939999999999996</v>
      </c>
      <c r="DL592">
        <v>31.018000000000001</v>
      </c>
      <c r="DM592">
        <v>26.353000000000002</v>
      </c>
      <c r="DN592">
        <v>24.911000000000001</v>
      </c>
      <c r="DO592">
        <v>22.945</v>
      </c>
      <c r="DP592">
        <v>8.6110000000000007</v>
      </c>
      <c r="DQ592">
        <v>6.2939999999999996</v>
      </c>
      <c r="DY592">
        <v>1.03393333333333</v>
      </c>
      <c r="EB592">
        <v>0.66739999999999999</v>
      </c>
      <c r="ED592">
        <v>2</v>
      </c>
    </row>
    <row r="593" spans="1:134" x14ac:dyDescent="0.25">
      <c r="A593" s="6" t="s">
        <v>2695</v>
      </c>
      <c r="B593" t="s">
        <v>120</v>
      </c>
      <c r="C593">
        <v>300000</v>
      </c>
      <c r="E593" s="5" t="s">
        <v>1141</v>
      </c>
      <c r="F593">
        <v>0</v>
      </c>
      <c r="G593" s="2">
        <v>43679.36309027778</v>
      </c>
      <c r="H593" t="s">
        <v>121</v>
      </c>
      <c r="I593" s="2">
        <v>43697.593136574076</v>
      </c>
      <c r="J593">
        <v>2049302</v>
      </c>
      <c r="K593">
        <v>3</v>
      </c>
      <c r="L593" t="s">
        <v>128</v>
      </c>
      <c r="M593">
        <v>1634</v>
      </c>
      <c r="N593">
        <v>37.200000000000003</v>
      </c>
      <c r="O593">
        <v>4.6509999999999998</v>
      </c>
      <c r="P593">
        <v>4.3380000000000001</v>
      </c>
      <c r="Q593">
        <v>46461</v>
      </c>
      <c r="R593" t="s">
        <v>245</v>
      </c>
      <c r="S593" t="s">
        <v>123</v>
      </c>
      <c r="T593" t="s">
        <v>3871</v>
      </c>
      <c r="U593" t="s">
        <v>3900</v>
      </c>
      <c r="V593">
        <v>137</v>
      </c>
      <c r="W593" t="s">
        <v>119</v>
      </c>
      <c r="X593" s="1">
        <v>464</v>
      </c>
      <c r="Y593" t="s">
        <v>3882</v>
      </c>
      <c r="Z593" s="3">
        <v>36622</v>
      </c>
      <c r="AA593">
        <v>3</v>
      </c>
      <c r="AB593">
        <v>0</v>
      </c>
      <c r="AC593">
        <v>5</v>
      </c>
      <c r="AD593">
        <v>0</v>
      </c>
      <c r="AE593">
        <v>4</v>
      </c>
      <c r="AF593">
        <v>0</v>
      </c>
      <c r="AG593">
        <v>0</v>
      </c>
      <c r="AH593">
        <v>2</v>
      </c>
      <c r="AI593">
        <v>0</v>
      </c>
      <c r="AJ593">
        <v>2</v>
      </c>
      <c r="AK593">
        <v>2</v>
      </c>
      <c r="AL593">
        <v>1</v>
      </c>
      <c r="AM593">
        <v>488</v>
      </c>
      <c r="AN593">
        <v>636</v>
      </c>
      <c r="AO593">
        <v>1308</v>
      </c>
      <c r="AP593">
        <v>384</v>
      </c>
      <c r="AQ593">
        <v>147</v>
      </c>
      <c r="AR593">
        <v>429</v>
      </c>
      <c r="AS593">
        <v>442</v>
      </c>
      <c r="AT593">
        <v>293</v>
      </c>
      <c r="AU593">
        <v>2087</v>
      </c>
      <c r="AV593">
        <v>2087</v>
      </c>
      <c r="AW593">
        <v>415</v>
      </c>
      <c r="AX593">
        <v>1737</v>
      </c>
      <c r="AY593">
        <v>1737</v>
      </c>
      <c r="AZ593">
        <v>2017</v>
      </c>
      <c r="BA593">
        <v>0.37308868501529002</v>
      </c>
      <c r="BB593">
        <v>0.25446171560161102</v>
      </c>
      <c r="BC593">
        <v>0.96736596736596703</v>
      </c>
      <c r="BD593">
        <v>0.36614853195163999</v>
      </c>
      <c r="BE593">
        <v>0.140392908481073</v>
      </c>
      <c r="BL593">
        <v>3.7050000000000001</v>
      </c>
      <c r="BM593">
        <v>0.63200000000000001</v>
      </c>
      <c r="BN593">
        <v>3.222</v>
      </c>
      <c r="BO593">
        <v>0.98</v>
      </c>
      <c r="BP593">
        <v>1.1779999999999999</v>
      </c>
      <c r="BQ593">
        <v>3.516</v>
      </c>
      <c r="BR593">
        <v>717.27700000000004</v>
      </c>
      <c r="BS593">
        <v>732.59699999999998</v>
      </c>
      <c r="BT593">
        <v>747.93399999999997</v>
      </c>
      <c r="BU593">
        <v>679.91800000000001</v>
      </c>
      <c r="BV593">
        <v>695.32</v>
      </c>
      <c r="BW593">
        <v>710.68399999999997</v>
      </c>
      <c r="BX593">
        <v>2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1</v>
      </c>
      <c r="CE593" s="3">
        <v>43465</v>
      </c>
      <c r="CF593">
        <v>720.98199999999997</v>
      </c>
      <c r="CG593" s="3">
        <v>43616</v>
      </c>
      <c r="CH593">
        <v>1</v>
      </c>
      <c r="CI593">
        <v>0</v>
      </c>
      <c r="CK593">
        <v>1</v>
      </c>
      <c r="CL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K593">
        <v>714.19899999999996</v>
      </c>
      <c r="DL593">
        <v>3.7050000000000001</v>
      </c>
      <c r="DM593">
        <v>0.63200000000000001</v>
      </c>
      <c r="DN593">
        <v>3.222</v>
      </c>
      <c r="DO593">
        <v>0.98</v>
      </c>
      <c r="DP593">
        <v>1.1779999999999999</v>
      </c>
      <c r="DQ593">
        <v>3.516</v>
      </c>
      <c r="DR593">
        <v>717.27599999999995</v>
      </c>
      <c r="DS593">
        <v>732.596</v>
      </c>
      <c r="DT593">
        <v>747.93299999999999</v>
      </c>
      <c r="DU593">
        <v>679.91700000000003</v>
      </c>
      <c r="DV593">
        <v>695.32</v>
      </c>
      <c r="DW593">
        <v>710.68299999999999</v>
      </c>
      <c r="DY593">
        <v>1</v>
      </c>
      <c r="DZ593">
        <v>0.999998605838469</v>
      </c>
      <c r="EB593">
        <v>1</v>
      </c>
      <c r="EC593">
        <v>0.99999883279291601</v>
      </c>
      <c r="ED593">
        <v>19</v>
      </c>
    </row>
    <row r="594" spans="1:134" x14ac:dyDescent="0.25">
      <c r="A594" s="6" t="s">
        <v>2833</v>
      </c>
      <c r="B594" t="s">
        <v>120</v>
      </c>
      <c r="C594">
        <v>50000</v>
      </c>
      <c r="E594" s="5" t="s">
        <v>1141</v>
      </c>
      <c r="F594">
        <v>0</v>
      </c>
      <c r="G594" s="2">
        <v>43691.572002314817</v>
      </c>
      <c r="H594" t="s">
        <v>121</v>
      </c>
      <c r="I594" s="2">
        <v>43697.577939814815</v>
      </c>
      <c r="K594">
        <v>3</v>
      </c>
      <c r="L594" t="s">
        <v>128</v>
      </c>
      <c r="M594">
        <v>417</v>
      </c>
      <c r="N594">
        <v>12.2</v>
      </c>
      <c r="Q594">
        <v>561011</v>
      </c>
      <c r="R594" t="s">
        <v>723</v>
      </c>
      <c r="S594" t="s">
        <v>285</v>
      </c>
      <c r="T594" t="s">
        <v>3861</v>
      </c>
      <c r="U594" t="s">
        <v>3899</v>
      </c>
      <c r="V594">
        <v>81012</v>
      </c>
      <c r="W594" t="s">
        <v>119</v>
      </c>
      <c r="X594" s="1">
        <v>561</v>
      </c>
      <c r="Y594" t="s">
        <v>3892</v>
      </c>
      <c r="Z594" s="3">
        <v>41147</v>
      </c>
      <c r="AA594">
        <v>5</v>
      </c>
      <c r="AB594">
        <v>1</v>
      </c>
      <c r="AC594">
        <v>6</v>
      </c>
      <c r="AD594">
        <v>2</v>
      </c>
      <c r="AE594">
        <v>5</v>
      </c>
      <c r="AF594">
        <v>2</v>
      </c>
      <c r="AG594">
        <v>0</v>
      </c>
      <c r="AH594">
        <v>1</v>
      </c>
      <c r="AI594">
        <v>0</v>
      </c>
      <c r="AJ594">
        <v>3</v>
      </c>
      <c r="AK594">
        <v>1</v>
      </c>
      <c r="AL594">
        <v>3</v>
      </c>
      <c r="AM594">
        <v>27</v>
      </c>
      <c r="AN594">
        <v>59</v>
      </c>
      <c r="AO594">
        <v>97</v>
      </c>
      <c r="AP594">
        <v>51</v>
      </c>
      <c r="AQ594">
        <v>0</v>
      </c>
      <c r="AR594">
        <v>50</v>
      </c>
      <c r="AS594">
        <v>178</v>
      </c>
      <c r="AT594">
        <v>41</v>
      </c>
      <c r="AU594">
        <v>417</v>
      </c>
      <c r="AV594">
        <v>417</v>
      </c>
      <c r="AW594">
        <v>41</v>
      </c>
      <c r="AX594">
        <v>147</v>
      </c>
      <c r="AY594">
        <v>147</v>
      </c>
      <c r="AZ594">
        <v>2017</v>
      </c>
      <c r="BA594">
        <v>0.27835051546391698</v>
      </c>
      <c r="BB594">
        <v>1.2108843537414899</v>
      </c>
      <c r="BC594">
        <v>0.82</v>
      </c>
      <c r="BD594">
        <v>0.40136054421768702</v>
      </c>
      <c r="BE594">
        <v>9.8321342925659402E-2</v>
      </c>
      <c r="BX594">
        <v>1</v>
      </c>
      <c r="BY594">
        <v>1</v>
      </c>
      <c r="CD594">
        <v>0.52007130805717305</v>
      </c>
      <c r="CE594" s="3">
        <v>43465</v>
      </c>
      <c r="CF594">
        <v>30.256</v>
      </c>
      <c r="CG594" s="3">
        <v>43465</v>
      </c>
      <c r="CH594">
        <v>0.70385798513201703</v>
      </c>
      <c r="CI594">
        <v>0</v>
      </c>
      <c r="CK594">
        <v>0</v>
      </c>
      <c r="CL594">
        <v>0</v>
      </c>
      <c r="DK594">
        <v>25.635000000000002</v>
      </c>
      <c r="ED594">
        <v>7</v>
      </c>
    </row>
    <row r="595" spans="1:134" x14ac:dyDescent="0.25">
      <c r="A595" s="6" t="s">
        <v>2839</v>
      </c>
      <c r="B595" t="s">
        <v>120</v>
      </c>
      <c r="C595">
        <v>2000000</v>
      </c>
      <c r="E595" s="5" t="s">
        <v>1141</v>
      </c>
      <c r="F595">
        <v>0</v>
      </c>
      <c r="G595" s="2">
        <v>43693.704189814816</v>
      </c>
      <c r="H595" t="s">
        <v>121</v>
      </c>
      <c r="I595" s="2">
        <v>43697.558333333334</v>
      </c>
      <c r="K595">
        <v>4</v>
      </c>
      <c r="L595" t="s">
        <v>173</v>
      </c>
      <c r="M595">
        <v>0</v>
      </c>
      <c r="N595">
        <v>0</v>
      </c>
      <c r="T595" t="s">
        <v>1141</v>
      </c>
      <c r="U595" t="s">
        <v>1141</v>
      </c>
      <c r="Y595" t="s">
        <v>1141</v>
      </c>
      <c r="AP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X595">
        <v>2</v>
      </c>
      <c r="BY595">
        <v>2</v>
      </c>
      <c r="BZ595">
        <v>2</v>
      </c>
      <c r="CA595">
        <v>2</v>
      </c>
      <c r="CB595">
        <v>2</v>
      </c>
      <c r="CC595">
        <v>2</v>
      </c>
      <c r="CD595" t="s">
        <v>193</v>
      </c>
      <c r="CE595" s="3">
        <v>43465</v>
      </c>
      <c r="CF595">
        <v>0</v>
      </c>
      <c r="CG595" s="3">
        <v>43616</v>
      </c>
      <c r="CI595">
        <v>262.81599999999997</v>
      </c>
      <c r="CJ595">
        <v>1606.16</v>
      </c>
      <c r="CK595">
        <v>23</v>
      </c>
      <c r="CL595">
        <v>6</v>
      </c>
      <c r="CS595">
        <v>262.81599999999997</v>
      </c>
      <c r="CT595">
        <v>262.78899999999999</v>
      </c>
      <c r="CU595">
        <v>256.339</v>
      </c>
      <c r="CV595">
        <v>256.31299999999999</v>
      </c>
      <c r="CW595">
        <v>256.28699999999998</v>
      </c>
      <c r="CX595">
        <v>256.233</v>
      </c>
      <c r="DK595">
        <v>1862.393</v>
      </c>
      <c r="DL595">
        <v>262.81599999999997</v>
      </c>
      <c r="DM595">
        <v>262.78899999999999</v>
      </c>
      <c r="DN595">
        <v>256.339</v>
      </c>
      <c r="DO595">
        <v>256.31299999999999</v>
      </c>
      <c r="DP595">
        <v>256.28699999999998</v>
      </c>
      <c r="DQ595">
        <v>256.233</v>
      </c>
      <c r="DY595" t="s">
        <v>193</v>
      </c>
      <c r="EB595" t="s">
        <v>193</v>
      </c>
    </row>
    <row r="596" spans="1:134" x14ac:dyDescent="0.25">
      <c r="A596" s="6" t="s">
        <v>2835</v>
      </c>
      <c r="B596" t="s">
        <v>120</v>
      </c>
      <c r="C596">
        <v>2000000</v>
      </c>
      <c r="E596" s="5" t="s">
        <v>1141</v>
      </c>
      <c r="F596">
        <v>0</v>
      </c>
      <c r="G596" s="2">
        <v>43692.567418981482</v>
      </c>
      <c r="H596" t="s">
        <v>121</v>
      </c>
      <c r="I596" s="2">
        <v>43697.394907407404</v>
      </c>
      <c r="K596">
        <v>3</v>
      </c>
      <c r="L596" t="s">
        <v>122</v>
      </c>
      <c r="M596">
        <v>362</v>
      </c>
      <c r="N596">
        <v>-1.1000000000000001</v>
      </c>
      <c r="Q596">
        <v>4774</v>
      </c>
      <c r="R596" t="s">
        <v>245</v>
      </c>
      <c r="S596" t="s">
        <v>123</v>
      </c>
      <c r="T596" t="s">
        <v>3871</v>
      </c>
      <c r="U596" t="s">
        <v>3900</v>
      </c>
      <c r="V596">
        <v>176</v>
      </c>
      <c r="W596" t="s">
        <v>119</v>
      </c>
      <c r="X596" s="1">
        <v>477</v>
      </c>
      <c r="Y596" t="s">
        <v>3882</v>
      </c>
      <c r="Z596" s="3">
        <v>41803</v>
      </c>
      <c r="AA596">
        <v>5</v>
      </c>
      <c r="AB596">
        <v>-1</v>
      </c>
      <c r="AC596">
        <v>6</v>
      </c>
      <c r="AD596">
        <v>4</v>
      </c>
      <c r="AE596">
        <v>6</v>
      </c>
      <c r="AF596">
        <v>0</v>
      </c>
      <c r="AG596">
        <v>0</v>
      </c>
      <c r="AH596">
        <v>4</v>
      </c>
      <c r="AI596">
        <v>0</v>
      </c>
      <c r="AJ596">
        <v>3</v>
      </c>
      <c r="AK596">
        <v>2</v>
      </c>
      <c r="AL596">
        <v>3</v>
      </c>
      <c r="AM596">
        <v>107</v>
      </c>
      <c r="AN596">
        <v>74</v>
      </c>
      <c r="AO596">
        <v>163</v>
      </c>
      <c r="AP596">
        <v>-4</v>
      </c>
      <c r="AQ596">
        <v>0</v>
      </c>
      <c r="AR596">
        <v>53</v>
      </c>
      <c r="AS596">
        <v>88</v>
      </c>
      <c r="AT596">
        <v>-21</v>
      </c>
      <c r="AU596">
        <v>362</v>
      </c>
      <c r="AV596">
        <v>362</v>
      </c>
      <c r="AW596">
        <v>33</v>
      </c>
      <c r="AX596">
        <v>216</v>
      </c>
      <c r="AY596">
        <v>216</v>
      </c>
      <c r="AZ596">
        <v>2017</v>
      </c>
      <c r="BA596">
        <v>0.65644171779141103</v>
      </c>
      <c r="BB596">
        <v>0.407407407407407</v>
      </c>
      <c r="BC596">
        <v>0.62264150943396201</v>
      </c>
      <c r="BD596">
        <v>0.342592592592592</v>
      </c>
      <c r="BE596">
        <v>-5.8011049723756897E-2</v>
      </c>
      <c r="CK596">
        <v>0</v>
      </c>
      <c r="CL596">
        <v>0</v>
      </c>
      <c r="ED596">
        <v>5</v>
      </c>
    </row>
    <row r="597" spans="1:134" x14ac:dyDescent="0.25">
      <c r="A597" s="6" t="s">
        <v>2834</v>
      </c>
      <c r="B597" t="s">
        <v>120</v>
      </c>
      <c r="C597">
        <v>200000</v>
      </c>
      <c r="E597" s="5" t="s">
        <v>1141</v>
      </c>
      <c r="F597">
        <v>0</v>
      </c>
      <c r="G597" s="2">
        <v>43692.315300925926</v>
      </c>
      <c r="H597" t="s">
        <v>121</v>
      </c>
      <c r="I597" s="2">
        <v>43697.37296296296</v>
      </c>
      <c r="J597">
        <v>2280907</v>
      </c>
      <c r="K597">
        <v>4</v>
      </c>
      <c r="L597" t="s">
        <v>129</v>
      </c>
      <c r="M597">
        <v>1435</v>
      </c>
      <c r="N597">
        <v>3.3</v>
      </c>
      <c r="O597">
        <v>10.17</v>
      </c>
      <c r="P597">
        <v>2.2130000000000001</v>
      </c>
      <c r="Q597">
        <v>412</v>
      </c>
      <c r="R597" t="s">
        <v>127</v>
      </c>
      <c r="S597" t="s">
        <v>126</v>
      </c>
      <c r="T597" t="s">
        <v>3858</v>
      </c>
      <c r="U597" t="s">
        <v>3897</v>
      </c>
      <c r="V597">
        <v>20143</v>
      </c>
      <c r="W597" t="s">
        <v>119</v>
      </c>
      <c r="X597" s="1">
        <v>412</v>
      </c>
      <c r="Y597" t="s">
        <v>3881</v>
      </c>
      <c r="Z597" s="3">
        <v>41395</v>
      </c>
      <c r="AA597">
        <v>6</v>
      </c>
      <c r="AB597">
        <v>-1</v>
      </c>
      <c r="AC597">
        <v>6</v>
      </c>
      <c r="AD597">
        <v>14</v>
      </c>
      <c r="AE597">
        <v>8</v>
      </c>
      <c r="AF597">
        <v>-1</v>
      </c>
      <c r="AG597">
        <v>0</v>
      </c>
      <c r="AH597">
        <v>6</v>
      </c>
      <c r="AI597">
        <v>0</v>
      </c>
      <c r="AJ597">
        <v>4</v>
      </c>
      <c r="AK597">
        <v>6</v>
      </c>
      <c r="AL597">
        <v>1</v>
      </c>
      <c r="AM597">
        <v>9</v>
      </c>
      <c r="AN597">
        <v>105</v>
      </c>
      <c r="AO597">
        <v>1063</v>
      </c>
      <c r="AP597">
        <v>47</v>
      </c>
      <c r="AQ597">
        <v>0</v>
      </c>
      <c r="AR597">
        <v>145</v>
      </c>
      <c r="AS597">
        <v>206</v>
      </c>
      <c r="AT597">
        <v>12</v>
      </c>
      <c r="AU597">
        <v>1435</v>
      </c>
      <c r="AV597">
        <v>1435</v>
      </c>
      <c r="AW597">
        <v>87</v>
      </c>
      <c r="AX597">
        <v>1208</v>
      </c>
      <c r="AY597">
        <v>1208</v>
      </c>
      <c r="AZ597">
        <v>2018</v>
      </c>
      <c r="BA597">
        <v>8.4666039510818396E-3</v>
      </c>
      <c r="BB597">
        <v>0.17052980132450299</v>
      </c>
      <c r="BC597">
        <v>0.6</v>
      </c>
      <c r="BD597">
        <v>8.6920529801324503E-2</v>
      </c>
      <c r="BE597">
        <v>8.3623693379790906E-3</v>
      </c>
      <c r="BF597">
        <v>130</v>
      </c>
      <c r="BG597">
        <v>230</v>
      </c>
      <c r="BH597">
        <v>230</v>
      </c>
      <c r="BI597">
        <v>230</v>
      </c>
      <c r="BJ597">
        <v>230</v>
      </c>
      <c r="BK597">
        <v>230</v>
      </c>
      <c r="BL597">
        <v>60</v>
      </c>
      <c r="BM597">
        <v>80</v>
      </c>
      <c r="BN597">
        <v>80</v>
      </c>
      <c r="BO597">
        <v>80</v>
      </c>
      <c r="BP597">
        <v>80</v>
      </c>
      <c r="BQ597">
        <v>80</v>
      </c>
      <c r="BR597">
        <v>218.50200000000001</v>
      </c>
      <c r="BS597">
        <v>221.09</v>
      </c>
      <c r="BT597">
        <v>252.083</v>
      </c>
      <c r="BU597">
        <v>195.96100000000001</v>
      </c>
      <c r="BV597">
        <v>198.06800000000001</v>
      </c>
      <c r="BW597">
        <v>200.16800000000001</v>
      </c>
      <c r="BX597">
        <v>5</v>
      </c>
      <c r="BY597">
        <v>5</v>
      </c>
      <c r="BZ597">
        <v>6</v>
      </c>
      <c r="CA597">
        <v>6</v>
      </c>
      <c r="CB597">
        <v>6</v>
      </c>
      <c r="CC597">
        <v>6</v>
      </c>
      <c r="CD597">
        <v>0.75179712643678098</v>
      </c>
      <c r="CE597" s="3">
        <v>43465</v>
      </c>
      <c r="CF597">
        <v>408.50200000000001</v>
      </c>
      <c r="CG597" s="3">
        <v>43616</v>
      </c>
      <c r="CH597">
        <v>1.1316999999999999</v>
      </c>
      <c r="CI597">
        <v>41.575000000000003</v>
      </c>
      <c r="CK597">
        <v>5</v>
      </c>
      <c r="CL597">
        <v>2</v>
      </c>
      <c r="CM597">
        <v>18.88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22.695</v>
      </c>
      <c r="CT597">
        <v>0</v>
      </c>
      <c r="CU597">
        <v>0</v>
      </c>
      <c r="CV597">
        <v>0</v>
      </c>
      <c r="CW597">
        <v>0.36699999999999999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138.52600000000001</v>
      </c>
      <c r="DF597">
        <v>151.01300000000001</v>
      </c>
      <c r="DG597">
        <v>163.35</v>
      </c>
      <c r="DH597">
        <v>173.792</v>
      </c>
      <c r="DI597">
        <v>171.45099999999999</v>
      </c>
      <c r="DJ597">
        <v>191.25</v>
      </c>
      <c r="DK597">
        <v>429.57499999999999</v>
      </c>
      <c r="DL597">
        <v>76.497</v>
      </c>
      <c r="DM597">
        <v>70.444999999999993</v>
      </c>
      <c r="DN597">
        <v>53.628</v>
      </c>
      <c r="DO597">
        <v>26.417999999999999</v>
      </c>
      <c r="DP597">
        <v>53.6</v>
      </c>
      <c r="DQ597">
        <v>38.156999999999996</v>
      </c>
      <c r="DR597">
        <v>218.50200000000001</v>
      </c>
      <c r="DS597">
        <v>221.09</v>
      </c>
      <c r="DT597">
        <v>252.083</v>
      </c>
      <c r="DU597">
        <v>195.96100000000001</v>
      </c>
      <c r="DV597">
        <v>198.06700000000001</v>
      </c>
      <c r="DW597">
        <v>200.16800000000001</v>
      </c>
      <c r="DX597">
        <v>1.06558461538461</v>
      </c>
      <c r="DY597">
        <v>1.27495</v>
      </c>
      <c r="DZ597">
        <v>1</v>
      </c>
      <c r="EA597">
        <v>0.77295468749999996</v>
      </c>
      <c r="EB597">
        <v>0.692923913043478</v>
      </c>
      <c r="EC597">
        <v>0.99999922231761795</v>
      </c>
      <c r="ED597">
        <v>6</v>
      </c>
    </row>
    <row r="598" spans="1:134" x14ac:dyDescent="0.25">
      <c r="A598" s="6" t="s">
        <v>2837</v>
      </c>
      <c r="B598" t="s">
        <v>120</v>
      </c>
      <c r="C598">
        <v>100000</v>
      </c>
      <c r="E598" s="5" t="s">
        <v>1141</v>
      </c>
      <c r="F598">
        <v>0</v>
      </c>
      <c r="G598" s="2">
        <v>43693.545289351852</v>
      </c>
      <c r="H598" t="s">
        <v>121</v>
      </c>
      <c r="I598" s="2">
        <v>43696.704386574071</v>
      </c>
      <c r="J598">
        <v>2500000</v>
      </c>
      <c r="K598">
        <v>2</v>
      </c>
      <c r="L598" t="s">
        <v>128</v>
      </c>
      <c r="M598">
        <v>611</v>
      </c>
      <c r="N598">
        <v>6.7</v>
      </c>
      <c r="P598">
        <v>106.2</v>
      </c>
      <c r="Q598">
        <v>461901</v>
      </c>
      <c r="R598" t="s">
        <v>557</v>
      </c>
      <c r="S598" t="s">
        <v>182</v>
      </c>
      <c r="T598" t="s">
        <v>3869</v>
      </c>
      <c r="U598" t="s">
        <v>3899</v>
      </c>
      <c r="V598">
        <v>87100</v>
      </c>
      <c r="W598" t="s">
        <v>119</v>
      </c>
      <c r="X598" s="1">
        <v>461</v>
      </c>
      <c r="Y598" t="s">
        <v>3882</v>
      </c>
      <c r="Z598" s="3">
        <v>38726</v>
      </c>
      <c r="AA598">
        <v>5</v>
      </c>
      <c r="AB598">
        <v>1</v>
      </c>
      <c r="AC598">
        <v>6</v>
      </c>
      <c r="AD598">
        <v>12</v>
      </c>
      <c r="AE598">
        <v>8</v>
      </c>
      <c r="AF598">
        <v>-1</v>
      </c>
      <c r="AG598">
        <v>0</v>
      </c>
      <c r="AH598">
        <v>3</v>
      </c>
      <c r="AI598">
        <v>3</v>
      </c>
      <c r="AJ598">
        <v>4</v>
      </c>
      <c r="AK598">
        <v>5</v>
      </c>
      <c r="AL598">
        <v>2</v>
      </c>
      <c r="AM598">
        <v>57</v>
      </c>
      <c r="AN598">
        <v>144</v>
      </c>
      <c r="AO598">
        <v>511</v>
      </c>
      <c r="AP598">
        <v>41</v>
      </c>
      <c r="AQ598">
        <v>0</v>
      </c>
      <c r="AR598">
        <v>54</v>
      </c>
      <c r="AS598">
        <v>198</v>
      </c>
      <c r="AT598">
        <v>33</v>
      </c>
      <c r="AU598">
        <v>611</v>
      </c>
      <c r="AV598">
        <v>611</v>
      </c>
      <c r="AW598">
        <v>42</v>
      </c>
      <c r="AX598">
        <v>565</v>
      </c>
      <c r="AY598">
        <v>565</v>
      </c>
      <c r="AZ598">
        <v>2018</v>
      </c>
      <c r="BA598">
        <v>0.11154598825831701</v>
      </c>
      <c r="BB598">
        <v>0.350442477876106</v>
      </c>
      <c r="BC598">
        <v>0.77777777777777701</v>
      </c>
      <c r="BD598">
        <v>0.25486725663716803</v>
      </c>
      <c r="BE598">
        <v>5.4009819967266698E-2</v>
      </c>
      <c r="BF598">
        <v>25</v>
      </c>
      <c r="BG598">
        <v>25</v>
      </c>
      <c r="BH598">
        <v>0</v>
      </c>
      <c r="BI598">
        <v>0</v>
      </c>
      <c r="BJ598">
        <v>0</v>
      </c>
      <c r="BK598">
        <v>0</v>
      </c>
      <c r="BL598">
        <v>8</v>
      </c>
      <c r="BM598">
        <v>8</v>
      </c>
      <c r="BN598">
        <v>8</v>
      </c>
      <c r="BO598">
        <v>8</v>
      </c>
      <c r="BP598">
        <v>8</v>
      </c>
      <c r="BQ598">
        <v>8</v>
      </c>
      <c r="BR598">
        <v>9.8680000000000003</v>
      </c>
      <c r="BS598">
        <v>10.465</v>
      </c>
      <c r="BT598">
        <v>11.061999999999999</v>
      </c>
      <c r="BU598">
        <v>11.654999999999999</v>
      </c>
      <c r="BV598">
        <v>12.25</v>
      </c>
      <c r="BW598">
        <v>12.839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0.16504081632653</v>
      </c>
      <c r="CE598" s="3">
        <v>43465</v>
      </c>
      <c r="CF598">
        <v>42.868000000000002</v>
      </c>
      <c r="CG598" s="3">
        <v>43616</v>
      </c>
      <c r="CH598" s="4">
        <v>6.0606060606060598E-5</v>
      </c>
      <c r="CI598">
        <v>2E-3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2E-3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19.228999999999999</v>
      </c>
      <c r="DL598">
        <v>2E-3</v>
      </c>
      <c r="DM598">
        <v>2E-3</v>
      </c>
      <c r="DN598">
        <v>4.3289999999999997</v>
      </c>
      <c r="DO598">
        <v>1.4350000000000001</v>
      </c>
      <c r="DP598">
        <v>4.016</v>
      </c>
      <c r="DQ598">
        <v>6.39</v>
      </c>
      <c r="DR598">
        <v>9.8680000000000003</v>
      </c>
      <c r="DS598">
        <v>10.465</v>
      </c>
      <c r="DT598">
        <v>11.061999999999999</v>
      </c>
      <c r="DU598">
        <v>11.654999999999999</v>
      </c>
      <c r="DV598">
        <v>12.25</v>
      </c>
      <c r="DW598">
        <v>12.839</v>
      </c>
      <c r="DX598">
        <v>0</v>
      </c>
      <c r="DY598">
        <v>2.5000000000000001E-4</v>
      </c>
      <c r="DZ598">
        <v>1</v>
      </c>
      <c r="EA598">
        <v>0</v>
      </c>
      <c r="EB598">
        <v>0.33695833333333303</v>
      </c>
      <c r="EC598">
        <v>1</v>
      </c>
      <c r="ED598">
        <v>13</v>
      </c>
    </row>
    <row r="599" spans="1:134" x14ac:dyDescent="0.25">
      <c r="A599" s="6" t="s">
        <v>2796</v>
      </c>
      <c r="B599" t="s">
        <v>120</v>
      </c>
      <c r="C599">
        <v>100000</v>
      </c>
      <c r="E599" s="5" t="s">
        <v>1141</v>
      </c>
      <c r="F599">
        <v>0</v>
      </c>
      <c r="G599" s="2">
        <v>43685.499976851854</v>
      </c>
      <c r="H599" t="s">
        <v>121</v>
      </c>
      <c r="I599" s="2">
        <v>43696.69866898148</v>
      </c>
      <c r="J599">
        <v>2414800</v>
      </c>
      <c r="K599">
        <v>4</v>
      </c>
      <c r="L599" t="s">
        <v>129</v>
      </c>
      <c r="M599">
        <v>305</v>
      </c>
      <c r="N599">
        <v>5.2</v>
      </c>
      <c r="P599">
        <v>6.1840000000000002</v>
      </c>
      <c r="Q599">
        <v>255</v>
      </c>
      <c r="R599" t="s">
        <v>725</v>
      </c>
      <c r="S599" t="s">
        <v>273</v>
      </c>
      <c r="T599" t="s">
        <v>3865</v>
      </c>
      <c r="U599" t="s">
        <v>3897</v>
      </c>
      <c r="V599">
        <v>25020</v>
      </c>
      <c r="W599" t="s">
        <v>119</v>
      </c>
      <c r="X599" s="1">
        <v>282</v>
      </c>
      <c r="Y599" t="s">
        <v>3888</v>
      </c>
      <c r="Z599" s="3">
        <v>38355</v>
      </c>
      <c r="AA599">
        <v>8</v>
      </c>
      <c r="AB599">
        <v>-1</v>
      </c>
      <c r="AC599">
        <v>5</v>
      </c>
      <c r="AD599">
        <v>3</v>
      </c>
      <c r="AE599">
        <v>6</v>
      </c>
      <c r="AF599">
        <v>0</v>
      </c>
      <c r="AG599">
        <v>0</v>
      </c>
      <c r="AH599">
        <v>3</v>
      </c>
      <c r="AI599">
        <v>0</v>
      </c>
      <c r="AJ599">
        <v>2</v>
      </c>
      <c r="AK599">
        <v>2</v>
      </c>
      <c r="AL599">
        <v>1</v>
      </c>
      <c r="AM599">
        <v>1</v>
      </c>
      <c r="AN599">
        <v>133</v>
      </c>
      <c r="AO599">
        <v>609</v>
      </c>
      <c r="AP599">
        <v>28</v>
      </c>
      <c r="AQ599">
        <v>0</v>
      </c>
      <c r="AR599">
        <v>43</v>
      </c>
      <c r="AS599">
        <v>67</v>
      </c>
      <c r="AT599">
        <v>12</v>
      </c>
      <c r="AU599">
        <v>305</v>
      </c>
      <c r="AV599">
        <v>534</v>
      </c>
      <c r="AW599">
        <v>43</v>
      </c>
      <c r="AX599">
        <v>652</v>
      </c>
      <c r="AY599">
        <v>652</v>
      </c>
      <c r="AZ599">
        <v>2018</v>
      </c>
      <c r="BA599">
        <v>1.64203612479474E-3</v>
      </c>
      <c r="BB599">
        <v>0.10276073619631899</v>
      </c>
      <c r="BC599">
        <v>1</v>
      </c>
      <c r="BD599">
        <v>0.20398773006134899</v>
      </c>
      <c r="BE599">
        <v>2.2471910112359501E-2</v>
      </c>
      <c r="BF599">
        <v>242</v>
      </c>
      <c r="BG599">
        <v>242</v>
      </c>
      <c r="BH599">
        <v>242</v>
      </c>
      <c r="BI599">
        <v>200</v>
      </c>
      <c r="BJ599">
        <v>250</v>
      </c>
      <c r="BK599">
        <v>250</v>
      </c>
      <c r="BL599">
        <v>10</v>
      </c>
      <c r="BM599">
        <v>10</v>
      </c>
      <c r="BN599">
        <v>10</v>
      </c>
      <c r="BO599">
        <v>10</v>
      </c>
      <c r="BP599">
        <v>10</v>
      </c>
      <c r="BQ599">
        <v>10</v>
      </c>
      <c r="BX599">
        <v>3</v>
      </c>
      <c r="BY599">
        <v>3</v>
      </c>
      <c r="BZ599">
        <v>3</v>
      </c>
      <c r="CA599">
        <v>4</v>
      </c>
      <c r="CB599">
        <v>4</v>
      </c>
      <c r="CC599">
        <v>4</v>
      </c>
      <c r="CD599">
        <v>0.74621399730821003</v>
      </c>
      <c r="CE599" s="3">
        <v>43465</v>
      </c>
      <c r="CF599">
        <v>252</v>
      </c>
      <c r="CG599" s="3">
        <v>43616</v>
      </c>
      <c r="CH599">
        <v>0.68660317460317399</v>
      </c>
      <c r="CI599">
        <v>41.808999999999997</v>
      </c>
      <c r="CK599">
        <v>16</v>
      </c>
      <c r="CL599">
        <v>3</v>
      </c>
      <c r="CM599">
        <v>0</v>
      </c>
      <c r="CN599">
        <v>0</v>
      </c>
      <c r="CO599">
        <v>0</v>
      </c>
      <c r="CP599">
        <v>41.808999999999997</v>
      </c>
      <c r="CQ599">
        <v>0</v>
      </c>
      <c r="CR599">
        <v>0</v>
      </c>
      <c r="CS599">
        <v>0</v>
      </c>
      <c r="CT599">
        <v>0</v>
      </c>
      <c r="CU599">
        <v>0.24199999999999999</v>
      </c>
      <c r="CV599">
        <v>0</v>
      </c>
      <c r="CW599">
        <v>0</v>
      </c>
      <c r="CX599">
        <v>0.873</v>
      </c>
      <c r="DE599">
        <v>168.08500000000001</v>
      </c>
      <c r="DF599">
        <v>154.661</v>
      </c>
      <c r="DG599">
        <v>169.20099999999999</v>
      </c>
      <c r="DH599">
        <v>181.309</v>
      </c>
      <c r="DI599">
        <v>183.02799999999999</v>
      </c>
      <c r="DJ599">
        <v>215.798</v>
      </c>
      <c r="DK599">
        <v>226.67099999999999</v>
      </c>
      <c r="DL599">
        <v>4.9390000000000001</v>
      </c>
      <c r="DM599">
        <v>4.9390000000000001</v>
      </c>
      <c r="DN599">
        <v>5.0869999999999997</v>
      </c>
      <c r="DO599">
        <v>8.7639999999999993</v>
      </c>
      <c r="DP599">
        <v>2.19</v>
      </c>
      <c r="DQ599">
        <v>10.872999999999999</v>
      </c>
      <c r="DX599">
        <v>0.69456611570247895</v>
      </c>
      <c r="DY599">
        <v>0.49390000000000001</v>
      </c>
      <c r="EA599">
        <v>0.751810659186535</v>
      </c>
      <c r="EB599">
        <v>0.61319999999999997</v>
      </c>
      <c r="ED599">
        <v>14</v>
      </c>
    </row>
    <row r="600" spans="1:134" x14ac:dyDescent="0.25">
      <c r="A600" s="6" t="s">
        <v>2832</v>
      </c>
      <c r="B600" t="s">
        <v>120</v>
      </c>
      <c r="C600">
        <v>1000000</v>
      </c>
      <c r="E600" s="5" t="s">
        <v>1141</v>
      </c>
      <c r="F600">
        <v>0</v>
      </c>
      <c r="G600" s="2">
        <v>43691.283182870371</v>
      </c>
      <c r="H600" t="s">
        <v>121</v>
      </c>
      <c r="I600" s="2">
        <v>43696.698425925926</v>
      </c>
      <c r="K600">
        <v>3</v>
      </c>
      <c r="L600" t="s">
        <v>122</v>
      </c>
      <c r="M600">
        <v>26</v>
      </c>
      <c r="N600">
        <v>-3.8</v>
      </c>
      <c r="Q600">
        <v>702209</v>
      </c>
      <c r="R600" t="s">
        <v>726</v>
      </c>
      <c r="S600" t="s">
        <v>228</v>
      </c>
      <c r="T600" t="s">
        <v>3863</v>
      </c>
      <c r="U600" t="s">
        <v>3898</v>
      </c>
      <c r="V600">
        <v>37057</v>
      </c>
      <c r="W600" t="s">
        <v>132</v>
      </c>
      <c r="X600" s="1">
        <v>702</v>
      </c>
      <c r="Y600" t="s">
        <v>3892</v>
      </c>
      <c r="Z600" s="3">
        <v>42768</v>
      </c>
      <c r="AA600">
        <v>5</v>
      </c>
      <c r="AC600">
        <v>5</v>
      </c>
      <c r="AD600">
        <v>28</v>
      </c>
      <c r="AE600">
        <v>9</v>
      </c>
      <c r="AF600">
        <v>-2</v>
      </c>
      <c r="AG600">
        <v>0</v>
      </c>
      <c r="AH600">
        <v>2</v>
      </c>
      <c r="AI600">
        <v>6</v>
      </c>
      <c r="AK600">
        <v>6</v>
      </c>
      <c r="AL600">
        <v>2</v>
      </c>
      <c r="AM600">
        <v>131</v>
      </c>
      <c r="AN600">
        <v>233</v>
      </c>
      <c r="AO600">
        <v>207</v>
      </c>
      <c r="AP600">
        <v>-1</v>
      </c>
      <c r="AQ600">
        <v>0</v>
      </c>
      <c r="AR600">
        <v>26</v>
      </c>
      <c r="AS600">
        <v>5</v>
      </c>
      <c r="AT600">
        <v>-1</v>
      </c>
      <c r="AU600">
        <v>26</v>
      </c>
      <c r="AV600">
        <v>26</v>
      </c>
      <c r="AW600">
        <v>2</v>
      </c>
      <c r="AX600">
        <v>233</v>
      </c>
      <c r="AY600">
        <v>233</v>
      </c>
      <c r="AZ600">
        <v>2017</v>
      </c>
      <c r="BA600">
        <v>0.63285024154589298</v>
      </c>
      <c r="BB600">
        <v>2.14592274678111E-2</v>
      </c>
      <c r="BC600">
        <v>7.69230769230769E-2</v>
      </c>
      <c r="BD600">
        <v>1</v>
      </c>
      <c r="BE600">
        <v>-3.8461538461538401E-2</v>
      </c>
      <c r="CK600">
        <v>0</v>
      </c>
      <c r="CL600">
        <v>0</v>
      </c>
      <c r="ED600">
        <v>2</v>
      </c>
    </row>
    <row r="601" spans="1:134" x14ac:dyDescent="0.25">
      <c r="A601" s="6" t="s">
        <v>2826</v>
      </c>
      <c r="B601" t="s">
        <v>120</v>
      </c>
      <c r="C601">
        <v>1300000</v>
      </c>
      <c r="E601" s="5" t="s">
        <v>1141</v>
      </c>
      <c r="F601">
        <v>0</v>
      </c>
      <c r="G601" s="2">
        <v>43689.612164351849</v>
      </c>
      <c r="H601" t="s">
        <v>121</v>
      </c>
      <c r="I601" s="2">
        <v>43696.428553240738</v>
      </c>
      <c r="K601">
        <v>2</v>
      </c>
      <c r="L601" t="s">
        <v>128</v>
      </c>
      <c r="M601">
        <v>365</v>
      </c>
      <c r="N601">
        <v>11</v>
      </c>
      <c r="Q601">
        <v>702209</v>
      </c>
      <c r="R601" t="s">
        <v>512</v>
      </c>
      <c r="S601" t="s">
        <v>136</v>
      </c>
      <c r="T601" t="s">
        <v>3861</v>
      </c>
      <c r="U601" t="s">
        <v>3899</v>
      </c>
      <c r="V601">
        <v>80059</v>
      </c>
      <c r="W601" t="s">
        <v>119</v>
      </c>
      <c r="X601" s="1">
        <v>702</v>
      </c>
      <c r="Y601" t="s">
        <v>3892</v>
      </c>
      <c r="Z601" s="3">
        <v>40170</v>
      </c>
      <c r="AA601">
        <v>4</v>
      </c>
      <c r="AB601">
        <v>0</v>
      </c>
      <c r="AC601">
        <v>5</v>
      </c>
      <c r="AD601">
        <v>1</v>
      </c>
      <c r="AE601">
        <v>4</v>
      </c>
      <c r="AF601">
        <v>0</v>
      </c>
      <c r="AG601">
        <v>0</v>
      </c>
      <c r="AH601">
        <v>1</v>
      </c>
      <c r="AI601">
        <v>0</v>
      </c>
      <c r="AK601">
        <v>1</v>
      </c>
      <c r="AL601">
        <v>2</v>
      </c>
      <c r="AM601">
        <v>319</v>
      </c>
      <c r="AN601">
        <v>338</v>
      </c>
      <c r="AO601">
        <v>409</v>
      </c>
      <c r="AP601">
        <v>40</v>
      </c>
      <c r="AQ601">
        <v>0</v>
      </c>
      <c r="AR601">
        <v>181</v>
      </c>
      <c r="AS601">
        <v>269</v>
      </c>
      <c r="AT601">
        <v>36</v>
      </c>
      <c r="AU601">
        <v>365</v>
      </c>
      <c r="AV601">
        <v>365</v>
      </c>
      <c r="AW601">
        <v>9</v>
      </c>
      <c r="AX601">
        <v>590</v>
      </c>
      <c r="AY601">
        <v>590</v>
      </c>
      <c r="AZ601">
        <v>2017</v>
      </c>
      <c r="BA601">
        <v>0.77995110024449799</v>
      </c>
      <c r="BB601">
        <v>0.45593220338982998</v>
      </c>
      <c r="BC601">
        <v>4.9723756906077297E-2</v>
      </c>
      <c r="BD601">
        <v>0.57288135593220302</v>
      </c>
      <c r="BE601">
        <v>9.8630136986301298E-2</v>
      </c>
      <c r="CK601">
        <v>0</v>
      </c>
      <c r="CL601">
        <v>0</v>
      </c>
      <c r="ED601">
        <v>10</v>
      </c>
    </row>
    <row r="602" spans="1:134" x14ac:dyDescent="0.25">
      <c r="A602" s="6" t="s">
        <v>2821</v>
      </c>
      <c r="B602" t="s">
        <v>120</v>
      </c>
      <c r="C602">
        <v>70000</v>
      </c>
      <c r="E602" s="5" t="s">
        <v>1141</v>
      </c>
      <c r="F602">
        <v>0</v>
      </c>
      <c r="G602" s="2">
        <v>43688.440069444441</v>
      </c>
      <c r="H602" t="s">
        <v>121</v>
      </c>
      <c r="I602" s="2">
        <v>43696.416215277779</v>
      </c>
      <c r="J602">
        <v>2433066</v>
      </c>
      <c r="K602">
        <v>4</v>
      </c>
      <c r="L602" t="s">
        <v>173</v>
      </c>
      <c r="M602">
        <v>310</v>
      </c>
      <c r="N602">
        <v>10.7</v>
      </c>
      <c r="P602">
        <v>52.51</v>
      </c>
      <c r="Q602">
        <v>47591</v>
      </c>
      <c r="R602" t="s">
        <v>575</v>
      </c>
      <c r="S602" t="s">
        <v>260</v>
      </c>
      <c r="T602" t="s">
        <v>3864</v>
      </c>
      <c r="U602" t="s">
        <v>3899</v>
      </c>
      <c r="V602">
        <v>95123</v>
      </c>
      <c r="W602" t="s">
        <v>119</v>
      </c>
      <c r="X602" s="1">
        <v>475</v>
      </c>
      <c r="Y602" t="s">
        <v>3882</v>
      </c>
      <c r="Z602" s="3">
        <v>42081</v>
      </c>
      <c r="AA602">
        <v>5</v>
      </c>
      <c r="AB602">
        <v>0</v>
      </c>
      <c r="AC602">
        <v>6</v>
      </c>
      <c r="AD602">
        <v>16</v>
      </c>
      <c r="AE602">
        <v>8</v>
      </c>
      <c r="AF602">
        <v>0</v>
      </c>
      <c r="AG602">
        <v>0</v>
      </c>
      <c r="AH602">
        <v>6</v>
      </c>
      <c r="AI602">
        <v>0</v>
      </c>
      <c r="AJ602">
        <v>3</v>
      </c>
      <c r="AK602">
        <v>6</v>
      </c>
      <c r="AL602">
        <v>3</v>
      </c>
      <c r="AM602">
        <v>69</v>
      </c>
      <c r="AN602">
        <v>112</v>
      </c>
      <c r="AO602">
        <v>388</v>
      </c>
      <c r="AP602">
        <v>33</v>
      </c>
      <c r="AQ602">
        <v>0</v>
      </c>
      <c r="AR602">
        <v>76</v>
      </c>
      <c r="AS602">
        <v>83</v>
      </c>
      <c r="AT602">
        <v>29</v>
      </c>
      <c r="AU602">
        <v>310</v>
      </c>
      <c r="AV602">
        <v>310</v>
      </c>
      <c r="AW602">
        <v>1</v>
      </c>
      <c r="AX602">
        <v>464</v>
      </c>
      <c r="AY602">
        <v>464</v>
      </c>
      <c r="AZ602">
        <v>2017</v>
      </c>
      <c r="BA602">
        <v>0.17783505154639101</v>
      </c>
      <c r="BB602">
        <v>0.17887931034482701</v>
      </c>
      <c r="BC602">
        <v>1.3157894736842099E-2</v>
      </c>
      <c r="BD602">
        <v>0.24137931034482701</v>
      </c>
      <c r="BE602">
        <v>9.3548387096774197E-2</v>
      </c>
      <c r="BL602">
        <v>30</v>
      </c>
      <c r="BM602">
        <v>30</v>
      </c>
      <c r="BN602">
        <v>30</v>
      </c>
      <c r="BO602">
        <v>30</v>
      </c>
      <c r="BP602">
        <v>15</v>
      </c>
      <c r="BQ602">
        <v>15</v>
      </c>
      <c r="BR602">
        <v>93.100999999999999</v>
      </c>
      <c r="BS602">
        <v>94.765000000000001</v>
      </c>
      <c r="BT602">
        <v>96.424000000000007</v>
      </c>
      <c r="BU602">
        <v>98.073999999999998</v>
      </c>
      <c r="BV602">
        <v>64.210999999999999</v>
      </c>
      <c r="BW602">
        <v>65.343000000000004</v>
      </c>
      <c r="BX602">
        <v>3</v>
      </c>
      <c r="BY602">
        <v>3</v>
      </c>
      <c r="BZ602">
        <v>3</v>
      </c>
      <c r="CA602">
        <v>3</v>
      </c>
      <c r="CB602">
        <v>3</v>
      </c>
      <c r="CC602">
        <v>2</v>
      </c>
      <c r="CD602">
        <v>0.70992</v>
      </c>
      <c r="CE602" s="3">
        <v>43465</v>
      </c>
      <c r="CF602">
        <v>123.101</v>
      </c>
      <c r="CG602" s="3">
        <v>43616</v>
      </c>
      <c r="CH602">
        <v>0.49099999999999999</v>
      </c>
      <c r="CI602">
        <v>3.7949999999999999</v>
      </c>
      <c r="CK602">
        <v>2</v>
      </c>
      <c r="CL602">
        <v>2</v>
      </c>
      <c r="CS602">
        <v>0</v>
      </c>
      <c r="CT602">
        <v>3.7949999999999999</v>
      </c>
      <c r="CU602">
        <v>0.106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K602">
        <v>80.153999999999996</v>
      </c>
      <c r="DL602">
        <v>14.73</v>
      </c>
      <c r="DM602">
        <v>33.795000000000002</v>
      </c>
      <c r="DN602">
        <v>20.201000000000001</v>
      </c>
      <c r="DO602">
        <v>14.946999999999999</v>
      </c>
      <c r="DP602">
        <v>8.0039999999999996</v>
      </c>
      <c r="DQ602">
        <v>14.811</v>
      </c>
      <c r="DR602">
        <v>93.100999999999999</v>
      </c>
      <c r="DS602">
        <v>94.765000000000001</v>
      </c>
      <c r="DT602">
        <v>96.424000000000007</v>
      </c>
      <c r="DU602">
        <v>98.073999999999998</v>
      </c>
      <c r="DV602">
        <v>64.210999999999999</v>
      </c>
      <c r="DW602">
        <v>65.343000000000004</v>
      </c>
      <c r="DY602">
        <v>0.49099999999999999</v>
      </c>
      <c r="DZ602">
        <v>1</v>
      </c>
      <c r="EB602">
        <v>0.70992</v>
      </c>
      <c r="EC602">
        <v>1</v>
      </c>
      <c r="ED602">
        <v>4</v>
      </c>
    </row>
    <row r="603" spans="1:134" x14ac:dyDescent="0.25">
      <c r="A603" s="6" t="s">
        <v>2825</v>
      </c>
      <c r="B603" t="s">
        <v>120</v>
      </c>
      <c r="C603">
        <v>150000</v>
      </c>
      <c r="E603" s="5" t="s">
        <v>1141</v>
      </c>
      <c r="F603">
        <v>0</v>
      </c>
      <c r="G603" s="2">
        <v>43689.573483796295</v>
      </c>
      <c r="H603" t="s">
        <v>121</v>
      </c>
      <c r="I603" s="2">
        <v>43696.374710648146</v>
      </c>
      <c r="K603">
        <v>4</v>
      </c>
      <c r="L603" t="s">
        <v>129</v>
      </c>
      <c r="M603">
        <v>1717</v>
      </c>
      <c r="N603">
        <v>4.4000000000000004</v>
      </c>
      <c r="O603">
        <v>17.46</v>
      </c>
      <c r="P603">
        <v>26.91</v>
      </c>
      <c r="Q603">
        <v>46421</v>
      </c>
      <c r="R603" t="s">
        <v>728</v>
      </c>
      <c r="S603" t="s">
        <v>255</v>
      </c>
      <c r="T603" t="s">
        <v>3862</v>
      </c>
      <c r="U603" t="s">
        <v>3899</v>
      </c>
      <c r="V603">
        <v>70033</v>
      </c>
      <c r="W603" t="s">
        <v>119</v>
      </c>
      <c r="X603" s="1">
        <v>464</v>
      </c>
      <c r="Y603" t="s">
        <v>3882</v>
      </c>
      <c r="Z603" s="3">
        <v>41128</v>
      </c>
      <c r="AA603">
        <v>7</v>
      </c>
      <c r="AB603">
        <v>-1</v>
      </c>
      <c r="AC603">
        <v>6</v>
      </c>
      <c r="AD603">
        <v>5</v>
      </c>
      <c r="AE603">
        <v>6</v>
      </c>
      <c r="AF603">
        <v>0</v>
      </c>
      <c r="AG603">
        <v>0</v>
      </c>
      <c r="AH603">
        <v>3</v>
      </c>
      <c r="AI603">
        <v>0</v>
      </c>
      <c r="AK603">
        <v>2</v>
      </c>
      <c r="AL603">
        <v>2</v>
      </c>
      <c r="AM603">
        <v>12</v>
      </c>
      <c r="AN603">
        <v>457</v>
      </c>
      <c r="AO603">
        <v>1892</v>
      </c>
      <c r="AP603">
        <v>76</v>
      </c>
      <c r="AQ603">
        <v>0</v>
      </c>
      <c r="AR603">
        <v>116</v>
      </c>
      <c r="AS603">
        <v>61</v>
      </c>
      <c r="AT603">
        <v>38</v>
      </c>
      <c r="AU603">
        <v>1717</v>
      </c>
      <c r="AV603">
        <v>1717</v>
      </c>
      <c r="AW603">
        <v>13</v>
      </c>
      <c r="AX603">
        <v>2008</v>
      </c>
      <c r="AY603">
        <v>2008</v>
      </c>
      <c r="AZ603">
        <v>2017</v>
      </c>
      <c r="BA603">
        <v>6.3424947145877299E-3</v>
      </c>
      <c r="BB603">
        <v>3.03784860557768E-2</v>
      </c>
      <c r="BC603">
        <v>0.11206896551724101</v>
      </c>
      <c r="BD603">
        <v>0.227589641434262</v>
      </c>
      <c r="BE603">
        <v>2.2131624927198602E-2</v>
      </c>
      <c r="BF603">
        <v>230</v>
      </c>
      <c r="BG603">
        <v>230</v>
      </c>
      <c r="BH603">
        <v>250</v>
      </c>
      <c r="BI603">
        <v>250</v>
      </c>
      <c r="BJ603">
        <v>250</v>
      </c>
      <c r="BK603">
        <v>250</v>
      </c>
      <c r="BL603">
        <v>20.695</v>
      </c>
      <c r="BM603">
        <v>20.606000000000002</v>
      </c>
      <c r="BN603">
        <v>20.722999999999999</v>
      </c>
      <c r="BO603">
        <v>21.367000000000001</v>
      </c>
      <c r="BP603">
        <v>20.51</v>
      </c>
      <c r="BQ603">
        <v>20.846</v>
      </c>
      <c r="BR603">
        <v>100</v>
      </c>
      <c r="BS603">
        <v>100</v>
      </c>
      <c r="BT603">
        <v>0</v>
      </c>
      <c r="BU603">
        <v>0</v>
      </c>
      <c r="BV603">
        <v>0</v>
      </c>
      <c r="BW603">
        <v>0</v>
      </c>
      <c r="BX603">
        <v>2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0.85556621971835201</v>
      </c>
      <c r="CE603" s="3">
        <v>43465</v>
      </c>
      <c r="CF603">
        <v>350.69499999999999</v>
      </c>
      <c r="CG603" s="3">
        <v>43616</v>
      </c>
      <c r="CH603">
        <v>0.58767825445262101</v>
      </c>
      <c r="CI603">
        <v>7.6239999999999997</v>
      </c>
      <c r="CK603">
        <v>6</v>
      </c>
      <c r="CL603">
        <v>2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2.0649999999999999</v>
      </c>
      <c r="CV603">
        <v>7.6239999999999997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144.07499999999999</v>
      </c>
      <c r="DF603">
        <v>161.44</v>
      </c>
      <c r="DG603">
        <v>250</v>
      </c>
      <c r="DH603">
        <v>234.95</v>
      </c>
      <c r="DI603">
        <v>239.76400000000001</v>
      </c>
      <c r="DJ603">
        <v>249.02</v>
      </c>
      <c r="DK603">
        <v>249.86600000000001</v>
      </c>
      <c r="DL603">
        <v>3.2530000000000001</v>
      </c>
      <c r="DM603">
        <v>7.9820000000000002</v>
      </c>
      <c r="DN603">
        <v>22.788</v>
      </c>
      <c r="DO603">
        <v>28.991</v>
      </c>
      <c r="DP603">
        <v>12.747</v>
      </c>
      <c r="DQ603">
        <v>0.84599999999999997</v>
      </c>
      <c r="DR603">
        <v>97.578000000000003</v>
      </c>
      <c r="DS603">
        <v>87.578000000000003</v>
      </c>
      <c r="DT603">
        <v>0</v>
      </c>
      <c r="DU603">
        <v>0</v>
      </c>
      <c r="DV603">
        <v>0</v>
      </c>
      <c r="DW603">
        <v>0</v>
      </c>
      <c r="DX603">
        <v>0.62641304347825999</v>
      </c>
      <c r="DY603">
        <v>0.15718772650398599</v>
      </c>
      <c r="DZ603">
        <v>0.97577999999999998</v>
      </c>
      <c r="EA603">
        <v>0.876197945205479</v>
      </c>
      <c r="EB603">
        <v>0.61409893624696299</v>
      </c>
      <c r="EC603">
        <v>0.92578000000000005</v>
      </c>
      <c r="ED603">
        <v>7</v>
      </c>
    </row>
    <row r="604" spans="1:134" x14ac:dyDescent="0.25">
      <c r="A604" s="6" t="s">
        <v>2824</v>
      </c>
      <c r="B604" t="s">
        <v>120</v>
      </c>
      <c r="C604">
        <v>1000000</v>
      </c>
      <c r="E604" s="5" t="s">
        <v>1141</v>
      </c>
      <c r="F604">
        <v>0</v>
      </c>
      <c r="G604" s="2">
        <v>43689.442361111112</v>
      </c>
      <c r="H604" t="s">
        <v>121</v>
      </c>
      <c r="I604" s="2">
        <v>43696.370717592596</v>
      </c>
      <c r="K604">
        <v>2</v>
      </c>
      <c r="L604" t="s">
        <v>128</v>
      </c>
      <c r="M604">
        <v>178</v>
      </c>
      <c r="N604">
        <v>4.5</v>
      </c>
      <c r="P604">
        <v>2.6120000000000001</v>
      </c>
      <c r="Q604">
        <v>856001</v>
      </c>
      <c r="R604" t="s">
        <v>156</v>
      </c>
      <c r="S604" t="s">
        <v>134</v>
      </c>
      <c r="T604" t="s">
        <v>3857</v>
      </c>
      <c r="U604" t="s">
        <v>3897</v>
      </c>
      <c r="V604">
        <v>10151</v>
      </c>
      <c r="W604" t="s">
        <v>132</v>
      </c>
      <c r="X604" s="1">
        <v>855</v>
      </c>
      <c r="Y604" t="s">
        <v>3892</v>
      </c>
      <c r="Z604" s="3">
        <v>42641</v>
      </c>
      <c r="AA604">
        <v>7</v>
      </c>
      <c r="AB604">
        <v>0</v>
      </c>
      <c r="AC604">
        <v>5</v>
      </c>
      <c r="AD604">
        <v>13</v>
      </c>
      <c r="AE604">
        <v>8</v>
      </c>
      <c r="AF604">
        <v>-1</v>
      </c>
      <c r="AG604">
        <v>0</v>
      </c>
      <c r="AH604">
        <v>2</v>
      </c>
      <c r="AI604">
        <v>0</v>
      </c>
      <c r="AK604">
        <v>2</v>
      </c>
      <c r="AL604">
        <v>2</v>
      </c>
      <c r="AM604">
        <v>68</v>
      </c>
      <c r="AN604">
        <v>-11</v>
      </c>
      <c r="AO604">
        <v>72</v>
      </c>
      <c r="AP604">
        <v>8</v>
      </c>
      <c r="AQ604">
        <v>0</v>
      </c>
      <c r="AR604">
        <v>63</v>
      </c>
      <c r="AS604">
        <v>16</v>
      </c>
      <c r="AT604">
        <v>6</v>
      </c>
      <c r="AU604">
        <v>178</v>
      </c>
      <c r="AV604">
        <v>178</v>
      </c>
      <c r="AW604">
        <v>1</v>
      </c>
      <c r="AX604">
        <v>135</v>
      </c>
      <c r="AY604">
        <v>135</v>
      </c>
      <c r="AZ604">
        <v>2018</v>
      </c>
      <c r="BA604">
        <v>0.94444444444444398</v>
      </c>
      <c r="BB604">
        <v>0.118518518518518</v>
      </c>
      <c r="BC604">
        <v>1.5873015873015799E-2</v>
      </c>
      <c r="BD604">
        <v>-8.1481481481481405E-2</v>
      </c>
      <c r="BE604">
        <v>3.3707865168539297E-2</v>
      </c>
      <c r="BL604">
        <v>10</v>
      </c>
      <c r="BM604">
        <v>10</v>
      </c>
      <c r="BN604">
        <v>10</v>
      </c>
      <c r="BO604">
        <v>10</v>
      </c>
      <c r="BP604">
        <v>10</v>
      </c>
      <c r="BQ604">
        <v>10</v>
      </c>
      <c r="BR604">
        <v>46.484000000000002</v>
      </c>
      <c r="BS604">
        <v>47.067999999999998</v>
      </c>
      <c r="BT604">
        <v>47.652000000000001</v>
      </c>
      <c r="BU604">
        <v>48.232999999999997</v>
      </c>
      <c r="BV604">
        <v>48.811999999999998</v>
      </c>
      <c r="BW604">
        <v>49.39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0</v>
      </c>
      <c r="CE604" s="3">
        <v>43465</v>
      </c>
      <c r="CF604">
        <v>56.484000000000002</v>
      </c>
      <c r="CG604" s="3">
        <v>43616</v>
      </c>
      <c r="CH604">
        <v>0</v>
      </c>
      <c r="CI604">
        <v>0</v>
      </c>
      <c r="CK604">
        <v>0</v>
      </c>
      <c r="CL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K604">
        <v>49.39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46.484000000000002</v>
      </c>
      <c r="DS604">
        <v>47.067999999999998</v>
      </c>
      <c r="DT604">
        <v>47.652000000000001</v>
      </c>
      <c r="DU604">
        <v>48.232999999999997</v>
      </c>
      <c r="DV604">
        <v>48.811999999999998</v>
      </c>
      <c r="DW604">
        <v>49.39</v>
      </c>
      <c r="DY604">
        <v>0</v>
      </c>
      <c r="DZ604">
        <v>1</v>
      </c>
      <c r="EB604">
        <v>0</v>
      </c>
      <c r="EC604">
        <v>1</v>
      </c>
      <c r="ED604">
        <v>3</v>
      </c>
    </row>
    <row r="605" spans="1:134" x14ac:dyDescent="0.25">
      <c r="A605" s="6" t="s">
        <v>2831</v>
      </c>
      <c r="B605" t="s">
        <v>120</v>
      </c>
      <c r="C605">
        <v>200000</v>
      </c>
      <c r="E605" s="5" t="s">
        <v>1141</v>
      </c>
      <c r="F605">
        <v>0</v>
      </c>
      <c r="G605" s="2">
        <v>43690.54378472222</v>
      </c>
      <c r="H605" t="s">
        <v>121</v>
      </c>
      <c r="I605" s="2">
        <v>43696.368078703701</v>
      </c>
      <c r="K605">
        <v>3</v>
      </c>
      <c r="L605" t="s">
        <v>173</v>
      </c>
      <c r="M605">
        <v>0</v>
      </c>
      <c r="N605">
        <v>0</v>
      </c>
      <c r="Q605">
        <v>82911</v>
      </c>
      <c r="R605" t="s">
        <v>245</v>
      </c>
      <c r="S605" t="s">
        <v>123</v>
      </c>
      <c r="T605" t="s">
        <v>3871</v>
      </c>
      <c r="U605" t="s">
        <v>3900</v>
      </c>
      <c r="V605">
        <v>131</v>
      </c>
      <c r="W605" t="s">
        <v>119</v>
      </c>
      <c r="X605" s="1">
        <v>829</v>
      </c>
      <c r="Y605" t="s">
        <v>3892</v>
      </c>
      <c r="Z605" s="3">
        <v>43010</v>
      </c>
      <c r="AC605">
        <v>6</v>
      </c>
      <c r="AG605">
        <v>0</v>
      </c>
      <c r="AH605">
        <v>1</v>
      </c>
      <c r="AI605">
        <v>1</v>
      </c>
      <c r="AK605">
        <v>2</v>
      </c>
      <c r="AL605">
        <v>2</v>
      </c>
      <c r="AP605">
        <v>0</v>
      </c>
      <c r="CK605">
        <v>0</v>
      </c>
      <c r="CL605">
        <v>0</v>
      </c>
      <c r="ED605">
        <v>2</v>
      </c>
    </row>
    <row r="606" spans="1:134" x14ac:dyDescent="0.25">
      <c r="A606" s="6" t="s">
        <v>2819</v>
      </c>
      <c r="B606" t="s">
        <v>120</v>
      </c>
      <c r="C606">
        <v>100000</v>
      </c>
      <c r="E606" s="5" t="s">
        <v>1141</v>
      </c>
      <c r="F606">
        <v>1</v>
      </c>
      <c r="G606" s="2">
        <v>43687.676979166667</v>
      </c>
      <c r="H606" t="s">
        <v>121</v>
      </c>
      <c r="I606" s="2">
        <v>43690.674687500003</v>
      </c>
      <c r="K606">
        <v>2</v>
      </c>
      <c r="L606" t="s">
        <v>122</v>
      </c>
      <c r="M606">
        <v>1049</v>
      </c>
      <c r="N606">
        <v>8.8000000000000007</v>
      </c>
      <c r="P606">
        <v>386.1</v>
      </c>
      <c r="Q606">
        <v>4742</v>
      </c>
      <c r="R606" t="s">
        <v>730</v>
      </c>
      <c r="S606" t="s">
        <v>182</v>
      </c>
      <c r="T606" t="s">
        <v>3869</v>
      </c>
      <c r="U606" t="s">
        <v>3899</v>
      </c>
      <c r="V606">
        <v>87036</v>
      </c>
      <c r="W606" t="s">
        <v>132</v>
      </c>
      <c r="X606" s="1">
        <v>474</v>
      </c>
      <c r="Y606" t="s">
        <v>3882</v>
      </c>
      <c r="Z606" s="3">
        <v>41942</v>
      </c>
      <c r="AA606">
        <v>5</v>
      </c>
      <c r="AB606">
        <v>1</v>
      </c>
      <c r="AC606">
        <v>6</v>
      </c>
      <c r="AD606">
        <v>4</v>
      </c>
      <c r="AE606">
        <v>6</v>
      </c>
      <c r="AF606">
        <v>0</v>
      </c>
      <c r="AG606">
        <v>0</v>
      </c>
      <c r="AH606">
        <v>5</v>
      </c>
      <c r="AI606">
        <v>0</v>
      </c>
      <c r="AJ606">
        <v>1</v>
      </c>
      <c r="AK606">
        <v>3</v>
      </c>
      <c r="AL606">
        <v>3</v>
      </c>
      <c r="AM606">
        <v>43</v>
      </c>
      <c r="AN606">
        <v>116</v>
      </c>
      <c r="AO606">
        <v>195</v>
      </c>
      <c r="AP606">
        <v>92</v>
      </c>
      <c r="AQ606">
        <v>0</v>
      </c>
      <c r="AR606">
        <v>248</v>
      </c>
      <c r="AS606">
        <v>275</v>
      </c>
      <c r="AT606">
        <v>46</v>
      </c>
      <c r="AU606">
        <v>1049</v>
      </c>
      <c r="AV606">
        <v>1049</v>
      </c>
      <c r="AW606">
        <v>228</v>
      </c>
      <c r="AX606">
        <v>443</v>
      </c>
      <c r="AY606">
        <v>443</v>
      </c>
      <c r="AZ606">
        <v>2018</v>
      </c>
      <c r="BA606">
        <v>0.22051282051282001</v>
      </c>
      <c r="BB606">
        <v>0.62076749435665901</v>
      </c>
      <c r="BC606">
        <v>0.91935483870967705</v>
      </c>
      <c r="BD606">
        <v>0.261851015801354</v>
      </c>
      <c r="BE606">
        <v>4.38512869399428E-2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F606">
        <v>30.3</v>
      </c>
      <c r="CG606" s="3">
        <v>43131</v>
      </c>
      <c r="CI606">
        <v>0</v>
      </c>
      <c r="CK606">
        <v>0</v>
      </c>
      <c r="CL606">
        <v>0</v>
      </c>
      <c r="ED606">
        <v>5</v>
      </c>
    </row>
    <row r="607" spans="1:134" x14ac:dyDescent="0.25">
      <c r="A607" s="6" t="s">
        <v>2818</v>
      </c>
      <c r="B607" t="s">
        <v>120</v>
      </c>
      <c r="C607">
        <v>200000</v>
      </c>
      <c r="E607" s="5" t="s">
        <v>1141</v>
      </c>
      <c r="F607">
        <v>0</v>
      </c>
      <c r="G607" s="2">
        <v>43687.67083333333</v>
      </c>
      <c r="H607" t="s">
        <v>121</v>
      </c>
      <c r="I607" s="2">
        <v>43690.674027777779</v>
      </c>
      <c r="K607">
        <v>2</v>
      </c>
      <c r="L607" t="s">
        <v>128</v>
      </c>
      <c r="M607">
        <v>982</v>
      </c>
      <c r="N607">
        <v>6.3</v>
      </c>
      <c r="O607">
        <v>0</v>
      </c>
      <c r="P607">
        <v>0</v>
      </c>
      <c r="Q607">
        <v>47114</v>
      </c>
      <c r="R607" t="s">
        <v>731</v>
      </c>
      <c r="S607" t="s">
        <v>166</v>
      </c>
      <c r="T607" t="s">
        <v>3864</v>
      </c>
      <c r="U607" t="s">
        <v>3900</v>
      </c>
      <c r="V607">
        <v>4023</v>
      </c>
      <c r="W607" t="s">
        <v>119</v>
      </c>
      <c r="X607" s="1">
        <v>471</v>
      </c>
      <c r="Y607" t="s">
        <v>3882</v>
      </c>
      <c r="Z607" s="3">
        <v>42625</v>
      </c>
      <c r="AA607">
        <v>4</v>
      </c>
      <c r="AB607">
        <v>1</v>
      </c>
      <c r="AC607">
        <v>6</v>
      </c>
      <c r="AD607">
        <v>5</v>
      </c>
      <c r="AE607">
        <v>6</v>
      </c>
      <c r="AF607">
        <v>0</v>
      </c>
      <c r="AG607">
        <v>0</v>
      </c>
      <c r="AH607">
        <v>3</v>
      </c>
      <c r="AI607">
        <v>0</v>
      </c>
      <c r="AJ607">
        <v>4</v>
      </c>
      <c r="AK607">
        <v>3</v>
      </c>
      <c r="AL607">
        <v>2</v>
      </c>
      <c r="AM607">
        <v>64</v>
      </c>
      <c r="AN607">
        <v>52</v>
      </c>
      <c r="AO607">
        <v>84</v>
      </c>
      <c r="AP607">
        <v>61</v>
      </c>
      <c r="AQ607">
        <v>0</v>
      </c>
      <c r="AR607">
        <v>39</v>
      </c>
      <c r="AS607">
        <v>143</v>
      </c>
      <c r="AT607">
        <v>51</v>
      </c>
      <c r="AU607">
        <v>926</v>
      </c>
      <c r="AV607">
        <v>926</v>
      </c>
      <c r="AW607">
        <v>38</v>
      </c>
      <c r="AX607">
        <v>123</v>
      </c>
      <c r="AY607">
        <v>123</v>
      </c>
      <c r="AZ607">
        <v>2017</v>
      </c>
      <c r="BA607">
        <v>0.76190476190476097</v>
      </c>
      <c r="BB607">
        <v>1.1626016260162599</v>
      </c>
      <c r="BC607">
        <v>0.97435897435897401</v>
      </c>
      <c r="BD607">
        <v>0.422764227642276</v>
      </c>
      <c r="BE607">
        <v>5.5075593952483799E-2</v>
      </c>
      <c r="BX607">
        <v>1</v>
      </c>
      <c r="BY607">
        <v>1</v>
      </c>
      <c r="CD607">
        <v>0.108219266114002</v>
      </c>
      <c r="CF607">
        <v>30.902000000000001</v>
      </c>
      <c r="CG607" s="3">
        <v>43404</v>
      </c>
      <c r="CH607">
        <v>0.19796252043768001</v>
      </c>
      <c r="CI607">
        <v>0</v>
      </c>
      <c r="CK607">
        <v>0</v>
      </c>
      <c r="CL607">
        <v>0</v>
      </c>
      <c r="ED607">
        <v>3</v>
      </c>
    </row>
    <row r="608" spans="1:134" x14ac:dyDescent="0.25">
      <c r="A608" s="6" t="s">
        <v>2807</v>
      </c>
      <c r="B608" t="s">
        <v>120</v>
      </c>
      <c r="C608">
        <v>300000</v>
      </c>
      <c r="E608" s="5" t="s">
        <v>1141</v>
      </c>
      <c r="F608">
        <v>0</v>
      </c>
      <c r="G608" s="2">
        <v>43686.416180555556</v>
      </c>
      <c r="H608" t="s">
        <v>121</v>
      </c>
      <c r="I608" s="2">
        <v>43690.643391203703</v>
      </c>
      <c r="J608">
        <v>2500000</v>
      </c>
      <c r="K608">
        <v>3</v>
      </c>
      <c r="L608" t="s">
        <v>122</v>
      </c>
      <c r="M608">
        <v>433</v>
      </c>
      <c r="N608">
        <v>14.1</v>
      </c>
      <c r="O608">
        <v>4.1379999999999999</v>
      </c>
      <c r="P608">
        <v>4.2560000000000002</v>
      </c>
      <c r="Q608">
        <v>301102</v>
      </c>
      <c r="R608" t="s">
        <v>732</v>
      </c>
      <c r="S608" t="s">
        <v>275</v>
      </c>
      <c r="T608" t="s">
        <v>3856</v>
      </c>
      <c r="U608" t="s">
        <v>3899</v>
      </c>
      <c r="V608">
        <v>91100</v>
      </c>
      <c r="W608" t="s">
        <v>184</v>
      </c>
      <c r="X608" s="1">
        <v>301</v>
      </c>
      <c r="Y608" t="s">
        <v>3890</v>
      </c>
      <c r="Z608" s="3">
        <v>41516</v>
      </c>
      <c r="AA608">
        <v>4</v>
      </c>
      <c r="AB608">
        <v>1</v>
      </c>
      <c r="AC608">
        <v>6</v>
      </c>
      <c r="AD608">
        <v>7</v>
      </c>
      <c r="AE608">
        <v>7</v>
      </c>
      <c r="AF608">
        <v>1</v>
      </c>
      <c r="AG608">
        <v>0</v>
      </c>
      <c r="AH608">
        <v>3</v>
      </c>
      <c r="AI608">
        <v>2</v>
      </c>
      <c r="AK608">
        <v>4</v>
      </c>
      <c r="AL608">
        <v>2</v>
      </c>
      <c r="AM608">
        <v>84</v>
      </c>
      <c r="AN608">
        <v>231</v>
      </c>
      <c r="AO608">
        <v>483</v>
      </c>
      <c r="AP608">
        <v>61</v>
      </c>
      <c r="AQ608">
        <v>65</v>
      </c>
      <c r="AR608">
        <v>126</v>
      </c>
      <c r="AS608">
        <v>58</v>
      </c>
      <c r="AT608">
        <v>55</v>
      </c>
      <c r="AU608">
        <v>433</v>
      </c>
      <c r="AV608">
        <v>433</v>
      </c>
      <c r="AW608">
        <v>120</v>
      </c>
      <c r="AX608">
        <v>609</v>
      </c>
      <c r="AY608">
        <v>609</v>
      </c>
      <c r="AZ608">
        <v>2018</v>
      </c>
      <c r="BA608">
        <v>0.17391304347826</v>
      </c>
      <c r="BB608">
        <v>9.5238095238095205E-2</v>
      </c>
      <c r="BC608">
        <v>0.952380952380952</v>
      </c>
      <c r="BD608">
        <v>0.37931034482758602</v>
      </c>
      <c r="BE608">
        <v>0.127020785219399</v>
      </c>
      <c r="BR608">
        <v>64.707999999999998</v>
      </c>
      <c r="BS608">
        <v>65.314999999999998</v>
      </c>
      <c r="BT608">
        <v>65.314999999999998</v>
      </c>
      <c r="BU608">
        <v>65.314999999999998</v>
      </c>
      <c r="BV608">
        <v>66.522999999999996</v>
      </c>
      <c r="BW608">
        <v>67.123000000000005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E608" s="3">
        <v>43465</v>
      </c>
      <c r="CF608">
        <v>64.707999999999998</v>
      </c>
      <c r="CG608" s="3">
        <v>43616</v>
      </c>
      <c r="CI608">
        <v>0.23799999999999999</v>
      </c>
      <c r="CK608">
        <v>2</v>
      </c>
      <c r="CL608">
        <v>2</v>
      </c>
      <c r="CY608">
        <v>0.23799999999999999</v>
      </c>
      <c r="CZ608">
        <v>0.23599999999999999</v>
      </c>
      <c r="DA608">
        <v>0</v>
      </c>
      <c r="DB608">
        <v>0</v>
      </c>
      <c r="DC608">
        <v>0</v>
      </c>
      <c r="DD608">
        <v>0</v>
      </c>
      <c r="DK608">
        <v>67.123000000000005</v>
      </c>
      <c r="DR608">
        <v>64.945999999999998</v>
      </c>
      <c r="DS608">
        <v>65.551000000000002</v>
      </c>
      <c r="DT608">
        <v>65.314999999999998</v>
      </c>
      <c r="DU608">
        <v>65.314999999999998</v>
      </c>
      <c r="DV608">
        <v>66.522999999999996</v>
      </c>
      <c r="DW608">
        <v>67.123000000000005</v>
      </c>
      <c r="DZ608">
        <v>1.0036780614452601</v>
      </c>
      <c r="EC608">
        <v>1.0012021334063701</v>
      </c>
      <c r="ED608">
        <v>6</v>
      </c>
    </row>
    <row r="609" spans="1:134" x14ac:dyDescent="0.25">
      <c r="A609" s="6" t="s">
        <v>2793</v>
      </c>
      <c r="B609" t="s">
        <v>120</v>
      </c>
      <c r="C609">
        <v>90000</v>
      </c>
      <c r="E609" s="5" t="s">
        <v>1141</v>
      </c>
      <c r="F609">
        <v>0</v>
      </c>
      <c r="G609" s="2">
        <v>43685.361273148148</v>
      </c>
      <c r="H609" t="s">
        <v>121</v>
      </c>
      <c r="I609" s="2">
        <v>43690.637928240743</v>
      </c>
      <c r="J609">
        <v>2500000</v>
      </c>
      <c r="K609">
        <v>1</v>
      </c>
      <c r="L609" t="s">
        <v>122</v>
      </c>
      <c r="M609">
        <v>773</v>
      </c>
      <c r="N609">
        <v>6</v>
      </c>
      <c r="O609">
        <v>0</v>
      </c>
      <c r="P609">
        <v>0</v>
      </c>
      <c r="Q609">
        <v>563</v>
      </c>
      <c r="R609" t="s">
        <v>322</v>
      </c>
      <c r="S609" t="s">
        <v>307</v>
      </c>
      <c r="T609" t="s">
        <v>3861</v>
      </c>
      <c r="U609" t="s">
        <v>3899</v>
      </c>
      <c r="V609">
        <v>83024</v>
      </c>
      <c r="W609" t="s">
        <v>119</v>
      </c>
      <c r="X609" s="1">
        <v>561</v>
      </c>
      <c r="Y609" t="s">
        <v>3892</v>
      </c>
      <c r="Z609" s="3">
        <v>40710</v>
      </c>
      <c r="AA609">
        <v>4</v>
      </c>
      <c r="AB609">
        <v>1</v>
      </c>
      <c r="AC609">
        <v>6</v>
      </c>
      <c r="AD609">
        <v>5</v>
      </c>
      <c r="AE609">
        <v>6</v>
      </c>
      <c r="AF609">
        <v>1</v>
      </c>
      <c r="AG609">
        <v>0</v>
      </c>
      <c r="AH609">
        <v>1</v>
      </c>
      <c r="AI609">
        <v>3</v>
      </c>
      <c r="AJ609">
        <v>1</v>
      </c>
      <c r="AK609">
        <v>3</v>
      </c>
      <c r="AL609">
        <v>2</v>
      </c>
      <c r="AM609">
        <v>95</v>
      </c>
      <c r="AN609">
        <v>164</v>
      </c>
      <c r="AO609">
        <v>153</v>
      </c>
      <c r="AP609">
        <v>46</v>
      </c>
      <c r="AQ609">
        <v>40</v>
      </c>
      <c r="AR609">
        <v>122</v>
      </c>
      <c r="AS609">
        <v>185</v>
      </c>
      <c r="AT609">
        <v>31</v>
      </c>
      <c r="AU609">
        <v>773</v>
      </c>
      <c r="AV609">
        <v>773</v>
      </c>
      <c r="AW609">
        <v>100</v>
      </c>
      <c r="AX609">
        <v>275</v>
      </c>
      <c r="AY609">
        <v>275</v>
      </c>
      <c r="AZ609">
        <v>2017</v>
      </c>
      <c r="BA609">
        <v>0.62091503267973802</v>
      </c>
      <c r="BB609">
        <v>0.67272727272727195</v>
      </c>
      <c r="BC609">
        <v>0.81967213114754101</v>
      </c>
      <c r="BD609">
        <v>0.59636363636363598</v>
      </c>
      <c r="BE609">
        <v>4.0103492884864103E-2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 s="3">
        <v>43465</v>
      </c>
      <c r="CF609">
        <v>30.613</v>
      </c>
      <c r="CG609" s="3">
        <v>43585</v>
      </c>
      <c r="CH609">
        <v>1</v>
      </c>
      <c r="CI609">
        <v>0</v>
      </c>
      <c r="CK609">
        <v>1</v>
      </c>
      <c r="CL609">
        <v>0</v>
      </c>
      <c r="DK609">
        <v>33.039000000000001</v>
      </c>
      <c r="ED609">
        <v>8</v>
      </c>
    </row>
    <row r="610" spans="1:134" x14ac:dyDescent="0.25">
      <c r="A610" s="6" t="s">
        <v>2791</v>
      </c>
      <c r="B610" t="s">
        <v>120</v>
      </c>
      <c r="C610">
        <v>75000</v>
      </c>
      <c r="E610" s="5" t="s">
        <v>1141</v>
      </c>
      <c r="F610">
        <v>0</v>
      </c>
      <c r="G610" s="2">
        <v>43685.325115740743</v>
      </c>
      <c r="H610" t="s">
        <v>121</v>
      </c>
      <c r="I610" s="2">
        <v>43690.634780092594</v>
      </c>
      <c r="J610">
        <v>2500000</v>
      </c>
      <c r="K610">
        <v>3</v>
      </c>
      <c r="L610" t="s">
        <v>122</v>
      </c>
      <c r="M610">
        <v>431</v>
      </c>
      <c r="N610">
        <v>9.3000000000000007</v>
      </c>
      <c r="Q610">
        <v>619099</v>
      </c>
      <c r="R610" t="s">
        <v>137</v>
      </c>
      <c r="S610" t="s">
        <v>136</v>
      </c>
      <c r="T610" t="s">
        <v>3861</v>
      </c>
      <c r="U610" t="s">
        <v>3899</v>
      </c>
      <c r="V610">
        <v>80143</v>
      </c>
      <c r="W610" t="s">
        <v>119</v>
      </c>
      <c r="X610" s="1">
        <v>611</v>
      </c>
      <c r="Y610" t="s">
        <v>3892</v>
      </c>
      <c r="Z610" s="3">
        <v>42639</v>
      </c>
      <c r="AA610">
        <v>6</v>
      </c>
      <c r="AC610">
        <v>6</v>
      </c>
      <c r="AD610">
        <v>3</v>
      </c>
      <c r="AE610">
        <v>6</v>
      </c>
      <c r="AF610">
        <v>0</v>
      </c>
      <c r="AG610">
        <v>0</v>
      </c>
      <c r="AH610">
        <v>1</v>
      </c>
      <c r="AI610">
        <v>0</v>
      </c>
      <c r="AJ610">
        <v>3</v>
      </c>
      <c r="AK610">
        <v>1</v>
      </c>
      <c r="AL610">
        <v>3</v>
      </c>
      <c r="AM610">
        <v>5</v>
      </c>
      <c r="AN610">
        <v>6</v>
      </c>
      <c r="AO610">
        <v>125</v>
      </c>
      <c r="AP610">
        <v>40</v>
      </c>
      <c r="AQ610">
        <v>0</v>
      </c>
      <c r="AR610">
        <v>45</v>
      </c>
      <c r="AS610">
        <v>185</v>
      </c>
      <c r="AT610">
        <v>29</v>
      </c>
      <c r="AU610">
        <v>431</v>
      </c>
      <c r="AV610">
        <v>431</v>
      </c>
      <c r="AW610">
        <v>10</v>
      </c>
      <c r="AX610">
        <v>170</v>
      </c>
      <c r="AY610">
        <v>170</v>
      </c>
      <c r="AZ610">
        <v>2017</v>
      </c>
      <c r="BA610">
        <v>0.04</v>
      </c>
      <c r="BB610">
        <v>1.0882352941176401</v>
      </c>
      <c r="BC610">
        <v>0.22222222222222199</v>
      </c>
      <c r="BD610">
        <v>3.5294117647058802E-2</v>
      </c>
      <c r="BE610">
        <v>6.7285382830626406E-2</v>
      </c>
      <c r="CK610">
        <v>0</v>
      </c>
      <c r="CL610">
        <v>0</v>
      </c>
      <c r="ED610">
        <v>3</v>
      </c>
    </row>
    <row r="611" spans="1:134" x14ac:dyDescent="0.25">
      <c r="A611" s="6" t="s">
        <v>2794</v>
      </c>
      <c r="B611" t="s">
        <v>120</v>
      </c>
      <c r="C611">
        <v>30000</v>
      </c>
      <c r="E611" s="5" t="s">
        <v>1141</v>
      </c>
      <c r="F611">
        <v>0</v>
      </c>
      <c r="G611" s="2">
        <v>43685.390717592592</v>
      </c>
      <c r="H611" t="s">
        <v>121</v>
      </c>
      <c r="I611" s="2">
        <v>43690.592893518522</v>
      </c>
      <c r="K611">
        <v>2</v>
      </c>
      <c r="L611" t="s">
        <v>129</v>
      </c>
      <c r="M611">
        <v>290</v>
      </c>
      <c r="N611">
        <v>27.2</v>
      </c>
      <c r="P611">
        <v>0</v>
      </c>
      <c r="Q611">
        <v>702209</v>
      </c>
      <c r="R611" t="s">
        <v>127</v>
      </c>
      <c r="S611" t="s">
        <v>126</v>
      </c>
      <c r="T611" t="s">
        <v>3858</v>
      </c>
      <c r="U611" t="s">
        <v>3897</v>
      </c>
      <c r="V611">
        <v>20122</v>
      </c>
      <c r="W611" t="s">
        <v>119</v>
      </c>
      <c r="X611" s="1">
        <v>702</v>
      </c>
      <c r="Y611" t="s">
        <v>3892</v>
      </c>
      <c r="Z611" s="3">
        <v>42522</v>
      </c>
      <c r="AA611">
        <v>3</v>
      </c>
      <c r="AB611">
        <v>0</v>
      </c>
      <c r="AC611">
        <v>5</v>
      </c>
      <c r="AD611">
        <v>3</v>
      </c>
      <c r="AE611">
        <v>6</v>
      </c>
      <c r="AF611">
        <v>0</v>
      </c>
      <c r="AG611">
        <v>0</v>
      </c>
      <c r="AH611">
        <v>5</v>
      </c>
      <c r="AI611">
        <v>0</v>
      </c>
      <c r="AK611">
        <v>3</v>
      </c>
      <c r="AL611">
        <v>1</v>
      </c>
      <c r="AM611">
        <v>24</v>
      </c>
      <c r="AN611">
        <v>87</v>
      </c>
      <c r="AO611">
        <v>150</v>
      </c>
      <c r="AP611">
        <v>79</v>
      </c>
      <c r="AQ611">
        <v>0</v>
      </c>
      <c r="AR611">
        <v>8</v>
      </c>
      <c r="AS611">
        <v>199</v>
      </c>
      <c r="AT611">
        <v>79</v>
      </c>
      <c r="AU611">
        <v>290</v>
      </c>
      <c r="AV611">
        <v>290</v>
      </c>
      <c r="AW611">
        <v>8</v>
      </c>
      <c r="AX611">
        <v>158</v>
      </c>
      <c r="AY611">
        <v>158</v>
      </c>
      <c r="AZ611">
        <v>2017</v>
      </c>
      <c r="BA611">
        <v>0.16</v>
      </c>
      <c r="BB611">
        <v>1.25949367088607</v>
      </c>
      <c r="BC611">
        <v>1</v>
      </c>
      <c r="BD611">
        <v>0.550632911392405</v>
      </c>
      <c r="BE611">
        <v>0.27241379310344799</v>
      </c>
      <c r="BX611">
        <v>1</v>
      </c>
      <c r="BY611">
        <v>1</v>
      </c>
      <c r="BZ611">
        <v>1</v>
      </c>
      <c r="CA611">
        <v>1</v>
      </c>
      <c r="CB611">
        <v>1</v>
      </c>
      <c r="CE611" s="3">
        <v>43100</v>
      </c>
      <c r="CF611">
        <v>30.193999999999999</v>
      </c>
      <c r="CG611" s="3">
        <v>43220</v>
      </c>
      <c r="CI611">
        <v>0</v>
      </c>
      <c r="CK611">
        <v>0</v>
      </c>
      <c r="CL611">
        <v>0</v>
      </c>
      <c r="DK611">
        <v>32.076000000000001</v>
      </c>
      <c r="ED611">
        <v>3</v>
      </c>
    </row>
    <row r="612" spans="1:134" x14ac:dyDescent="0.25">
      <c r="A612" s="6" t="s">
        <v>2746</v>
      </c>
      <c r="B612" t="s">
        <v>120</v>
      </c>
      <c r="C612">
        <v>250000</v>
      </c>
      <c r="E612" s="5" t="s">
        <v>1141</v>
      </c>
      <c r="F612">
        <v>0</v>
      </c>
      <c r="G612" s="2">
        <v>43682.622847222221</v>
      </c>
      <c r="H612" t="s">
        <v>121</v>
      </c>
      <c r="I612" s="2">
        <v>43690.59138888889</v>
      </c>
      <c r="J612">
        <v>1908000</v>
      </c>
      <c r="K612">
        <v>4</v>
      </c>
      <c r="L612" t="s">
        <v>173</v>
      </c>
      <c r="M612">
        <v>602</v>
      </c>
      <c r="N612">
        <v>19.5</v>
      </c>
      <c r="O612">
        <v>0.7843</v>
      </c>
      <c r="P612">
        <v>1.1000000000000001</v>
      </c>
      <c r="Q612">
        <v>749093</v>
      </c>
      <c r="R612" t="s">
        <v>450</v>
      </c>
      <c r="S612" t="s">
        <v>449</v>
      </c>
      <c r="T612" t="s">
        <v>3857</v>
      </c>
      <c r="U612" t="s">
        <v>3897</v>
      </c>
      <c r="V612">
        <v>28100</v>
      </c>
      <c r="W612" t="s">
        <v>119</v>
      </c>
      <c r="X612" s="1">
        <v>741</v>
      </c>
      <c r="Y612" t="s">
        <v>3892</v>
      </c>
      <c r="Z612" s="3">
        <v>41631</v>
      </c>
      <c r="AA612">
        <v>8</v>
      </c>
      <c r="AB612">
        <v>0</v>
      </c>
      <c r="AC612">
        <v>5</v>
      </c>
      <c r="AD612">
        <v>14</v>
      </c>
      <c r="AE612">
        <v>8</v>
      </c>
      <c r="AF612">
        <v>0</v>
      </c>
      <c r="AG612">
        <v>0</v>
      </c>
      <c r="AH612">
        <v>5</v>
      </c>
      <c r="AI612">
        <v>3</v>
      </c>
      <c r="AJ612">
        <v>2</v>
      </c>
      <c r="AK612">
        <v>5</v>
      </c>
      <c r="AL612">
        <v>1</v>
      </c>
      <c r="AM612">
        <v>25</v>
      </c>
      <c r="AN612">
        <v>1005</v>
      </c>
      <c r="AO612">
        <v>817</v>
      </c>
      <c r="AP612">
        <v>117</v>
      </c>
      <c r="AQ612">
        <v>741</v>
      </c>
      <c r="AR612">
        <v>1013</v>
      </c>
      <c r="AS612">
        <v>100</v>
      </c>
      <c r="AT612">
        <v>89</v>
      </c>
      <c r="AU612">
        <v>602</v>
      </c>
      <c r="AV612">
        <v>599</v>
      </c>
      <c r="AW612">
        <v>6</v>
      </c>
      <c r="AX612">
        <v>1830</v>
      </c>
      <c r="AY612">
        <v>1830</v>
      </c>
      <c r="AZ612">
        <v>2018</v>
      </c>
      <c r="BA612">
        <v>3.05997552019583E-2</v>
      </c>
      <c r="BB612">
        <v>5.4644808743169397E-2</v>
      </c>
      <c r="BC612">
        <v>5.9230009871668304E-3</v>
      </c>
      <c r="BD612">
        <v>0.54918032786885196</v>
      </c>
      <c r="BE612">
        <v>0.14858096828046699</v>
      </c>
      <c r="BL612">
        <v>383.411</v>
      </c>
      <c r="BM612">
        <v>387.71499999999997</v>
      </c>
      <c r="BN612">
        <v>418.12299999999999</v>
      </c>
      <c r="BO612">
        <v>422.53100000000001</v>
      </c>
      <c r="BP612">
        <v>426.93900000000002</v>
      </c>
      <c r="BQ612">
        <v>431.34699999999998</v>
      </c>
      <c r="BR612">
        <v>25.725999999999999</v>
      </c>
      <c r="BS612">
        <v>29.247</v>
      </c>
      <c r="BT612">
        <v>32.765000000000001</v>
      </c>
      <c r="BU612">
        <v>36.28</v>
      </c>
      <c r="BV612">
        <v>39.790999999999997</v>
      </c>
      <c r="BW612">
        <v>43.3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0.99335888190841803</v>
      </c>
      <c r="CE612" s="3">
        <v>43465</v>
      </c>
      <c r="CF612">
        <v>409.137</v>
      </c>
      <c r="CG612" s="3">
        <v>43616</v>
      </c>
      <c r="CH612">
        <v>0.98850319891708804</v>
      </c>
      <c r="CI612">
        <v>1.133</v>
      </c>
      <c r="CK612">
        <v>15</v>
      </c>
      <c r="CL612">
        <v>1</v>
      </c>
      <c r="CS612">
        <v>0</v>
      </c>
      <c r="CT612">
        <v>0</v>
      </c>
      <c r="CU612">
        <v>1.133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K612">
        <v>470.334</v>
      </c>
      <c r="DL612">
        <v>379.00299999999999</v>
      </c>
      <c r="DM612">
        <v>387.71499999999997</v>
      </c>
      <c r="DN612">
        <v>419.25599999999997</v>
      </c>
      <c r="DO612">
        <v>418.12299999999999</v>
      </c>
      <c r="DP612">
        <v>422.53100000000001</v>
      </c>
      <c r="DQ612">
        <v>427.03399999999999</v>
      </c>
      <c r="DR612">
        <v>25.725999999999999</v>
      </c>
      <c r="DS612">
        <v>29.247</v>
      </c>
      <c r="DT612">
        <v>32.765000000000001</v>
      </c>
      <c r="DU612">
        <v>36.28</v>
      </c>
      <c r="DV612">
        <v>39.790999999999997</v>
      </c>
      <c r="DW612">
        <v>43.3</v>
      </c>
      <c r="DY612">
        <v>0.98850319891708804</v>
      </c>
      <c r="DZ612">
        <v>1</v>
      </c>
      <c r="EB612">
        <v>0.99335888190841803</v>
      </c>
      <c r="EC612">
        <v>1</v>
      </c>
      <c r="ED612">
        <v>6</v>
      </c>
    </row>
    <row r="613" spans="1:134" x14ac:dyDescent="0.25">
      <c r="A613" s="6" t="s">
        <v>2705</v>
      </c>
      <c r="B613" t="s">
        <v>120</v>
      </c>
      <c r="C613">
        <v>70000</v>
      </c>
      <c r="E613" s="5" t="s">
        <v>1141</v>
      </c>
      <c r="F613">
        <v>0</v>
      </c>
      <c r="G613" s="2">
        <v>43679.421724537038</v>
      </c>
      <c r="H613" t="s">
        <v>121</v>
      </c>
      <c r="I613" s="2">
        <v>43690.590289351851</v>
      </c>
      <c r="J613">
        <v>2438205</v>
      </c>
      <c r="K613">
        <v>3</v>
      </c>
      <c r="L613" t="s">
        <v>122</v>
      </c>
      <c r="M613">
        <v>397</v>
      </c>
      <c r="N613">
        <v>23.9</v>
      </c>
      <c r="O613">
        <v>8.3330000000000002</v>
      </c>
      <c r="P613">
        <v>6.35</v>
      </c>
      <c r="Q613">
        <v>47992</v>
      </c>
      <c r="R613" t="s">
        <v>339</v>
      </c>
      <c r="S613" t="s">
        <v>136</v>
      </c>
      <c r="T613" t="s">
        <v>3861</v>
      </c>
      <c r="U613" t="s">
        <v>3899</v>
      </c>
      <c r="V613">
        <v>80021</v>
      </c>
      <c r="W613" t="s">
        <v>184</v>
      </c>
      <c r="X613" s="1">
        <v>479</v>
      </c>
      <c r="Y613" t="s">
        <v>3882</v>
      </c>
      <c r="Z613" s="3">
        <v>41786</v>
      </c>
      <c r="AA613">
        <v>4</v>
      </c>
      <c r="AB613">
        <v>0</v>
      </c>
      <c r="AC613">
        <v>6</v>
      </c>
      <c r="AD613">
        <v>5</v>
      </c>
      <c r="AE613">
        <v>6</v>
      </c>
      <c r="AF613">
        <v>1</v>
      </c>
      <c r="AG613">
        <v>0</v>
      </c>
      <c r="AH613">
        <v>4</v>
      </c>
      <c r="AI613">
        <v>0</v>
      </c>
      <c r="AJ613">
        <v>3</v>
      </c>
      <c r="AK613">
        <v>3</v>
      </c>
      <c r="AL613">
        <v>3</v>
      </c>
      <c r="AM613">
        <v>34</v>
      </c>
      <c r="AN613">
        <v>134</v>
      </c>
      <c r="AO613">
        <v>63</v>
      </c>
      <c r="AP613">
        <v>95</v>
      </c>
      <c r="AQ613">
        <v>37</v>
      </c>
      <c r="AR613">
        <v>183</v>
      </c>
      <c r="AS613">
        <v>159</v>
      </c>
      <c r="AT613">
        <v>39</v>
      </c>
      <c r="AU613">
        <v>397</v>
      </c>
      <c r="AV613">
        <v>397</v>
      </c>
      <c r="AW613">
        <v>183</v>
      </c>
      <c r="AX613">
        <v>246</v>
      </c>
      <c r="AY613">
        <v>246</v>
      </c>
      <c r="AZ613">
        <v>2018</v>
      </c>
      <c r="BA613">
        <v>0.53968253968253899</v>
      </c>
      <c r="BB613">
        <v>0.64634146341463405</v>
      </c>
      <c r="BC613">
        <v>1</v>
      </c>
      <c r="BD613">
        <v>0.54471544715447096</v>
      </c>
      <c r="BE613">
        <v>9.8236775818639793E-2</v>
      </c>
      <c r="BR613">
        <v>127.992</v>
      </c>
      <c r="BS613">
        <v>130.67400000000001</v>
      </c>
      <c r="BT613">
        <v>135.46100000000001</v>
      </c>
      <c r="BU613">
        <v>136.01</v>
      </c>
      <c r="BV613">
        <v>138.66300000000001</v>
      </c>
      <c r="BW613">
        <v>49.207999999999998</v>
      </c>
      <c r="BX613">
        <v>2</v>
      </c>
      <c r="BY613">
        <v>2</v>
      </c>
      <c r="BZ613">
        <v>2</v>
      </c>
      <c r="CA613">
        <v>2</v>
      </c>
      <c r="CB613">
        <v>2</v>
      </c>
      <c r="CC613">
        <v>1</v>
      </c>
      <c r="CD613">
        <v>0.363952095808383</v>
      </c>
      <c r="CE613" s="3">
        <v>43465</v>
      </c>
      <c r="CF613">
        <v>127.992</v>
      </c>
      <c r="CG613" s="3">
        <v>43616</v>
      </c>
      <c r="CH613">
        <v>1</v>
      </c>
      <c r="CI613">
        <v>0</v>
      </c>
      <c r="CK613">
        <v>2</v>
      </c>
      <c r="CL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K613">
        <v>49.207999999999998</v>
      </c>
      <c r="DR613">
        <v>127.992</v>
      </c>
      <c r="DS613">
        <v>130.67400000000001</v>
      </c>
      <c r="DT613">
        <v>135.46100000000001</v>
      </c>
      <c r="DU613">
        <v>136.01</v>
      </c>
      <c r="DV613">
        <v>138.66300000000001</v>
      </c>
      <c r="DW613">
        <v>49.207999999999998</v>
      </c>
      <c r="DZ613">
        <v>1</v>
      </c>
      <c r="EC613">
        <v>1</v>
      </c>
      <c r="ED613">
        <v>5</v>
      </c>
    </row>
    <row r="614" spans="1:134" x14ac:dyDescent="0.25">
      <c r="A614" s="6" t="s">
        <v>2814</v>
      </c>
      <c r="B614" t="s">
        <v>120</v>
      </c>
      <c r="C614">
        <v>500000</v>
      </c>
      <c r="E614" s="5" t="s">
        <v>1141</v>
      </c>
      <c r="F614">
        <v>0</v>
      </c>
      <c r="G614" s="2">
        <v>43686.78875</v>
      </c>
      <c r="H614" t="s">
        <v>121</v>
      </c>
      <c r="I614" s="2">
        <v>43690.483020833337</v>
      </c>
      <c r="J614">
        <v>2500000</v>
      </c>
      <c r="K614">
        <v>1</v>
      </c>
      <c r="L614" t="s">
        <v>129</v>
      </c>
      <c r="M614">
        <v>5670</v>
      </c>
      <c r="N614">
        <v>10.3</v>
      </c>
      <c r="P614">
        <v>0</v>
      </c>
      <c r="Q614">
        <v>731102</v>
      </c>
      <c r="R614" t="s">
        <v>245</v>
      </c>
      <c r="S614" t="s">
        <v>123</v>
      </c>
      <c r="T614" t="s">
        <v>3871</v>
      </c>
      <c r="U614" t="s">
        <v>3900</v>
      </c>
      <c r="V614">
        <v>195</v>
      </c>
      <c r="W614" t="s">
        <v>119</v>
      </c>
      <c r="X614" s="1">
        <v>432</v>
      </c>
      <c r="Y614" t="s">
        <v>3881</v>
      </c>
      <c r="Z614" s="3">
        <v>40513</v>
      </c>
      <c r="AA614">
        <v>2</v>
      </c>
      <c r="AB614">
        <v>0</v>
      </c>
      <c r="AC614">
        <v>6</v>
      </c>
      <c r="AD614">
        <v>2</v>
      </c>
      <c r="AE614">
        <v>5</v>
      </c>
      <c r="AF614">
        <v>2</v>
      </c>
      <c r="AG614">
        <v>0</v>
      </c>
      <c r="AH614">
        <v>4</v>
      </c>
      <c r="AI614">
        <v>4</v>
      </c>
      <c r="AJ614">
        <v>2</v>
      </c>
      <c r="AK614">
        <v>5</v>
      </c>
      <c r="AL614">
        <v>2</v>
      </c>
      <c r="AM614">
        <v>233</v>
      </c>
      <c r="AN614">
        <v>2120</v>
      </c>
      <c r="AO614">
        <v>2236</v>
      </c>
      <c r="AP614">
        <v>583</v>
      </c>
      <c r="AQ614">
        <v>0</v>
      </c>
      <c r="AR614">
        <v>38</v>
      </c>
      <c r="AS614">
        <v>1436</v>
      </c>
      <c r="AT614">
        <v>574</v>
      </c>
      <c r="AU614">
        <v>5670</v>
      </c>
      <c r="AV614">
        <v>5670</v>
      </c>
      <c r="AW614">
        <v>19</v>
      </c>
      <c r="AX614">
        <v>2274</v>
      </c>
      <c r="AY614">
        <v>2274</v>
      </c>
      <c r="AZ614">
        <v>2018</v>
      </c>
      <c r="BA614">
        <v>0.10420393559928399</v>
      </c>
      <c r="BB614">
        <v>0.63148636763412402</v>
      </c>
      <c r="BC614">
        <v>0.5</v>
      </c>
      <c r="BD614">
        <v>0.93227792436235701</v>
      </c>
      <c r="BE614">
        <v>0.101234567901234</v>
      </c>
      <c r="BX614">
        <v>2</v>
      </c>
      <c r="BY614">
        <v>2</v>
      </c>
      <c r="BZ614">
        <v>2</v>
      </c>
      <c r="CA614">
        <v>2</v>
      </c>
      <c r="CB614">
        <v>2</v>
      </c>
      <c r="CC614">
        <v>1</v>
      </c>
      <c r="CE614" s="3">
        <v>43465</v>
      </c>
      <c r="CF614">
        <v>0</v>
      </c>
      <c r="CG614" s="3">
        <v>43616</v>
      </c>
      <c r="CI614">
        <v>0</v>
      </c>
      <c r="CJ614">
        <v>93.132000000000005</v>
      </c>
      <c r="CK614">
        <v>11</v>
      </c>
      <c r="CL614">
        <v>0</v>
      </c>
      <c r="DK614">
        <v>91.691999999999993</v>
      </c>
      <c r="ED614">
        <v>9</v>
      </c>
    </row>
    <row r="615" spans="1:134" x14ac:dyDescent="0.25">
      <c r="A615" s="6" t="s">
        <v>2801</v>
      </c>
      <c r="B615" t="s">
        <v>120</v>
      </c>
      <c r="C615">
        <v>30000</v>
      </c>
      <c r="E615" s="5" t="s">
        <v>1141</v>
      </c>
      <c r="F615">
        <v>0</v>
      </c>
      <c r="G615" s="2">
        <v>43685.702766203707</v>
      </c>
      <c r="H615" t="s">
        <v>121</v>
      </c>
      <c r="I615" s="2">
        <v>43690.481203703705</v>
      </c>
      <c r="J615">
        <v>2500000</v>
      </c>
      <c r="K615">
        <v>1</v>
      </c>
      <c r="L615" t="s">
        <v>157</v>
      </c>
      <c r="M615">
        <v>2430</v>
      </c>
      <c r="N615">
        <v>-10.4</v>
      </c>
      <c r="P615">
        <v>0</v>
      </c>
      <c r="Q615">
        <v>47114</v>
      </c>
      <c r="R615" t="s">
        <v>343</v>
      </c>
      <c r="S615" t="s">
        <v>205</v>
      </c>
      <c r="T615" t="s">
        <v>3856</v>
      </c>
      <c r="U615" t="s">
        <v>3898</v>
      </c>
      <c r="V615">
        <v>35129</v>
      </c>
      <c r="W615" t="s">
        <v>119</v>
      </c>
      <c r="X615" s="1">
        <v>471</v>
      </c>
      <c r="Y615" t="s">
        <v>3882</v>
      </c>
      <c r="Z615" s="3">
        <v>42244</v>
      </c>
      <c r="AA615">
        <v>5</v>
      </c>
      <c r="AB615">
        <v>-1</v>
      </c>
      <c r="AC615">
        <v>6</v>
      </c>
      <c r="AD615">
        <v>2</v>
      </c>
      <c r="AE615">
        <v>5</v>
      </c>
      <c r="AF615">
        <v>0</v>
      </c>
      <c r="AG615">
        <v>0</v>
      </c>
      <c r="AH615">
        <v>1</v>
      </c>
      <c r="AI615">
        <v>0</v>
      </c>
      <c r="AJ615">
        <v>4</v>
      </c>
      <c r="AK615">
        <v>2</v>
      </c>
      <c r="AL615">
        <v>1</v>
      </c>
      <c r="AM615">
        <v>206</v>
      </c>
      <c r="AN615">
        <v>189</v>
      </c>
      <c r="AO615">
        <v>435</v>
      </c>
      <c r="AP615">
        <v>-252</v>
      </c>
      <c r="AQ615">
        <v>0</v>
      </c>
      <c r="AR615">
        <v>13</v>
      </c>
      <c r="AS615">
        <v>-25</v>
      </c>
      <c r="AT615">
        <v>-254</v>
      </c>
      <c r="AU615">
        <v>2430</v>
      </c>
      <c r="AV615">
        <v>2430</v>
      </c>
      <c r="AW615">
        <v>6</v>
      </c>
      <c r="AX615">
        <v>448</v>
      </c>
      <c r="AY615">
        <v>448</v>
      </c>
      <c r="AZ615">
        <v>2018</v>
      </c>
      <c r="BA615">
        <v>0.47356321839080401</v>
      </c>
      <c r="BB615">
        <v>-5.5803571428571397E-2</v>
      </c>
      <c r="BC615">
        <v>0.46153846153846101</v>
      </c>
      <c r="BD615">
        <v>0.421875</v>
      </c>
      <c r="BE615">
        <v>-0.104526748971193</v>
      </c>
      <c r="BL615">
        <v>35</v>
      </c>
      <c r="BM615">
        <v>35</v>
      </c>
      <c r="BN615">
        <v>35</v>
      </c>
      <c r="BO615">
        <v>35</v>
      </c>
      <c r="BP615">
        <v>35</v>
      </c>
      <c r="BQ615">
        <v>35</v>
      </c>
      <c r="BX615">
        <v>2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8.3400000000000002E-2</v>
      </c>
      <c r="CE615" s="3">
        <v>43465</v>
      </c>
      <c r="CF615">
        <v>35</v>
      </c>
      <c r="CG615" s="3">
        <v>43616</v>
      </c>
      <c r="CH615">
        <v>0</v>
      </c>
      <c r="CI615">
        <v>0</v>
      </c>
      <c r="CK615">
        <v>0</v>
      </c>
      <c r="CL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DK615">
        <v>17.513999999999999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17.513999999999999</v>
      </c>
      <c r="DY615">
        <v>0</v>
      </c>
      <c r="EB615">
        <v>8.3400000000000002E-2</v>
      </c>
      <c r="ED615">
        <v>4</v>
      </c>
    </row>
    <row r="616" spans="1:134" x14ac:dyDescent="0.25">
      <c r="A616" s="6" t="s">
        <v>2787</v>
      </c>
      <c r="B616" t="s">
        <v>120</v>
      </c>
      <c r="C616">
        <v>100000</v>
      </c>
      <c r="E616" s="5" t="s">
        <v>1141</v>
      </c>
      <c r="F616">
        <v>0</v>
      </c>
      <c r="G616" s="2">
        <v>43684.726504629631</v>
      </c>
      <c r="H616" t="s">
        <v>121</v>
      </c>
      <c r="I616" s="2">
        <v>43689.679756944446</v>
      </c>
      <c r="K616">
        <v>2</v>
      </c>
      <c r="L616" t="s">
        <v>148</v>
      </c>
      <c r="M616">
        <v>0</v>
      </c>
      <c r="N616">
        <v>385.7</v>
      </c>
      <c r="P616">
        <v>0</v>
      </c>
      <c r="Q616">
        <v>411</v>
      </c>
      <c r="R616" t="s">
        <v>137</v>
      </c>
      <c r="S616" t="s">
        <v>136</v>
      </c>
      <c r="T616" t="s">
        <v>3861</v>
      </c>
      <c r="U616" t="s">
        <v>3899</v>
      </c>
      <c r="V616">
        <v>80134</v>
      </c>
      <c r="W616" t="s">
        <v>184</v>
      </c>
      <c r="X616" s="1">
        <v>681</v>
      </c>
      <c r="Y616" t="s">
        <v>3892</v>
      </c>
      <c r="Z616" s="3">
        <v>37785</v>
      </c>
      <c r="AA616">
        <v>7</v>
      </c>
      <c r="AB616">
        <v>0</v>
      </c>
      <c r="AC616">
        <v>4</v>
      </c>
      <c r="AD616">
        <v>4</v>
      </c>
      <c r="AE616">
        <v>6</v>
      </c>
      <c r="AF616">
        <v>0</v>
      </c>
      <c r="AG616">
        <v>0</v>
      </c>
      <c r="AH616">
        <v>3</v>
      </c>
      <c r="AI616">
        <v>0</v>
      </c>
      <c r="AK616">
        <v>2</v>
      </c>
      <c r="AL616">
        <v>2</v>
      </c>
      <c r="AM616">
        <v>20</v>
      </c>
      <c r="AN616">
        <v>139</v>
      </c>
      <c r="AO616">
        <v>531</v>
      </c>
      <c r="AP616">
        <v>191</v>
      </c>
      <c r="AQ616">
        <v>6</v>
      </c>
      <c r="AR616">
        <v>40</v>
      </c>
      <c r="AS616">
        <v>128</v>
      </c>
      <c r="AT616">
        <v>101</v>
      </c>
      <c r="AU616">
        <v>0</v>
      </c>
      <c r="AV616">
        <v>523</v>
      </c>
      <c r="AW616">
        <v>40</v>
      </c>
      <c r="AX616">
        <v>571</v>
      </c>
      <c r="AY616">
        <v>571</v>
      </c>
      <c r="AZ616">
        <v>2018</v>
      </c>
      <c r="BA616">
        <v>3.7664783427495199E-2</v>
      </c>
      <c r="BB616">
        <v>0.22416812609457001</v>
      </c>
      <c r="BC616">
        <v>1</v>
      </c>
      <c r="BD616">
        <v>0.243432574430823</v>
      </c>
      <c r="BE616">
        <v>0.19311663479923499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E616" s="3">
        <v>43465</v>
      </c>
      <c r="CF616">
        <v>0</v>
      </c>
      <c r="CG616" s="3">
        <v>43616</v>
      </c>
      <c r="CI616">
        <v>0</v>
      </c>
      <c r="CJ616">
        <v>177.94399999999999</v>
      </c>
      <c r="CK616">
        <v>35</v>
      </c>
      <c r="CL616">
        <v>0</v>
      </c>
      <c r="DK616">
        <v>177.94399999999999</v>
      </c>
      <c r="ED616">
        <v>16</v>
      </c>
    </row>
    <row r="617" spans="1:134" x14ac:dyDescent="0.25">
      <c r="A617" s="6" t="s">
        <v>2776</v>
      </c>
      <c r="B617" t="s">
        <v>120</v>
      </c>
      <c r="C617">
        <v>50000</v>
      </c>
      <c r="E617" s="5" t="s">
        <v>1141</v>
      </c>
      <c r="F617">
        <v>0</v>
      </c>
      <c r="G617" s="2">
        <v>43684.376226851855</v>
      </c>
      <c r="H617" t="s">
        <v>121</v>
      </c>
      <c r="I617" s="2">
        <v>43689.678981481484</v>
      </c>
      <c r="J617">
        <v>2500000</v>
      </c>
      <c r="K617">
        <v>4</v>
      </c>
      <c r="L617" t="s">
        <v>128</v>
      </c>
      <c r="M617">
        <v>387</v>
      </c>
      <c r="N617">
        <v>5.7</v>
      </c>
      <c r="P617">
        <v>2.706</v>
      </c>
      <c r="Q617">
        <v>466999</v>
      </c>
      <c r="R617" t="s">
        <v>736</v>
      </c>
      <c r="S617" t="s">
        <v>161</v>
      </c>
      <c r="T617" t="s">
        <v>3864</v>
      </c>
      <c r="U617" t="s">
        <v>3897</v>
      </c>
      <c r="V617">
        <v>22020</v>
      </c>
      <c r="W617" t="s">
        <v>119</v>
      </c>
      <c r="X617" s="1">
        <v>466</v>
      </c>
      <c r="Y617" t="s">
        <v>3882</v>
      </c>
      <c r="Z617" s="3">
        <v>32862</v>
      </c>
      <c r="AA617">
        <v>7</v>
      </c>
      <c r="AB617">
        <v>-1</v>
      </c>
      <c r="AC617">
        <v>6</v>
      </c>
      <c r="AD617">
        <v>4</v>
      </c>
      <c r="AE617">
        <v>6</v>
      </c>
      <c r="AF617">
        <v>0</v>
      </c>
      <c r="AG617">
        <v>0</v>
      </c>
      <c r="AH617">
        <v>4</v>
      </c>
      <c r="AI617">
        <v>0</v>
      </c>
      <c r="AJ617">
        <v>2</v>
      </c>
      <c r="AK617">
        <v>2</v>
      </c>
      <c r="AL617">
        <v>1</v>
      </c>
      <c r="AM617">
        <v>3</v>
      </c>
      <c r="AN617">
        <v>50</v>
      </c>
      <c r="AO617">
        <v>439</v>
      </c>
      <c r="AP617">
        <v>22</v>
      </c>
      <c r="AQ617">
        <v>0</v>
      </c>
      <c r="AR617">
        <v>218</v>
      </c>
      <c r="AS617">
        <v>113</v>
      </c>
      <c r="AT617">
        <v>1</v>
      </c>
      <c r="AU617">
        <v>387</v>
      </c>
      <c r="AV617">
        <v>387</v>
      </c>
      <c r="AW617">
        <v>215</v>
      </c>
      <c r="AX617">
        <v>657</v>
      </c>
      <c r="AY617">
        <v>657</v>
      </c>
      <c r="AZ617">
        <v>2018</v>
      </c>
      <c r="BA617">
        <v>6.8337129840546698E-3</v>
      </c>
      <c r="BB617">
        <v>0.171993911719939</v>
      </c>
      <c r="BC617">
        <v>0.98623853211009105</v>
      </c>
      <c r="BD617">
        <v>7.6103500761035003E-2</v>
      </c>
      <c r="BE617">
        <v>2.58397932816537E-3</v>
      </c>
      <c r="BF617">
        <v>230</v>
      </c>
      <c r="BG617">
        <v>230</v>
      </c>
      <c r="BH617">
        <v>230</v>
      </c>
      <c r="BI617">
        <v>230</v>
      </c>
      <c r="BJ617">
        <v>230</v>
      </c>
      <c r="BK617">
        <v>230</v>
      </c>
      <c r="BL617">
        <v>90</v>
      </c>
      <c r="BM617">
        <v>90</v>
      </c>
      <c r="BN617">
        <v>90</v>
      </c>
      <c r="BO617">
        <v>90</v>
      </c>
      <c r="BP617">
        <v>90</v>
      </c>
      <c r="BQ617">
        <v>90</v>
      </c>
      <c r="BR617">
        <v>124.334</v>
      </c>
      <c r="BS617">
        <v>128.702</v>
      </c>
      <c r="BT617">
        <v>133.06200000000001</v>
      </c>
      <c r="BU617">
        <v>137.41300000000001</v>
      </c>
      <c r="BV617">
        <v>141.75700000000001</v>
      </c>
      <c r="BW617">
        <v>84.488</v>
      </c>
      <c r="BX617">
        <v>4</v>
      </c>
      <c r="BY617">
        <v>4</v>
      </c>
      <c r="BZ617">
        <v>4</v>
      </c>
      <c r="CA617">
        <v>4</v>
      </c>
      <c r="CB617">
        <v>4</v>
      </c>
      <c r="CC617">
        <v>4</v>
      </c>
      <c r="CD617">
        <v>0.59742708333333305</v>
      </c>
      <c r="CE617" s="3">
        <v>43465</v>
      </c>
      <c r="CF617">
        <v>444.334</v>
      </c>
      <c r="CG617" s="3">
        <v>43616</v>
      </c>
      <c r="CH617">
        <v>0.565834375</v>
      </c>
      <c r="CI617">
        <v>0</v>
      </c>
      <c r="CK617">
        <v>2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106.218</v>
      </c>
      <c r="DF617">
        <v>88.947000000000003</v>
      </c>
      <c r="DG617">
        <v>108.714</v>
      </c>
      <c r="DH617">
        <v>128.62299999999999</v>
      </c>
      <c r="DI617">
        <v>134.03100000000001</v>
      </c>
      <c r="DJ617">
        <v>167.374</v>
      </c>
      <c r="DK617">
        <v>324.339</v>
      </c>
      <c r="DL617">
        <v>74.849000000000004</v>
      </c>
      <c r="DM617">
        <v>61.94</v>
      </c>
      <c r="DN617">
        <v>70.025000000000006</v>
      </c>
      <c r="DO617">
        <v>61.171999999999997</v>
      </c>
      <c r="DP617">
        <v>72.69</v>
      </c>
      <c r="DQ617">
        <v>72.477000000000004</v>
      </c>
      <c r="DR617">
        <v>124.334</v>
      </c>
      <c r="DS617">
        <v>128.702</v>
      </c>
      <c r="DT617">
        <v>133.06200000000001</v>
      </c>
      <c r="DU617">
        <v>137.41300000000001</v>
      </c>
      <c r="DV617">
        <v>141.75700000000001</v>
      </c>
      <c r="DW617">
        <v>84.488</v>
      </c>
      <c r="DX617">
        <v>0.46181739130434701</v>
      </c>
      <c r="DY617">
        <v>0.83165555555555504</v>
      </c>
      <c r="DZ617">
        <v>1</v>
      </c>
      <c r="EA617">
        <v>0.53181666666666605</v>
      </c>
      <c r="EB617">
        <v>0.76509814814814803</v>
      </c>
      <c r="EC617">
        <v>1</v>
      </c>
      <c r="ED617">
        <v>30</v>
      </c>
    </row>
    <row r="618" spans="1:134" x14ac:dyDescent="0.25">
      <c r="A618" s="6" t="s">
        <v>2781</v>
      </c>
      <c r="B618" t="s">
        <v>120</v>
      </c>
      <c r="C618">
        <v>30000</v>
      </c>
      <c r="E618" s="5" t="s">
        <v>1141</v>
      </c>
      <c r="F618">
        <v>0</v>
      </c>
      <c r="G618" s="2">
        <v>43684.575011574074</v>
      </c>
      <c r="H618" t="s">
        <v>121</v>
      </c>
      <c r="I618" s="2">
        <v>43689.678159722222</v>
      </c>
      <c r="J618">
        <v>2500000</v>
      </c>
      <c r="K618">
        <v>3</v>
      </c>
      <c r="L618" t="s">
        <v>122</v>
      </c>
      <c r="M618">
        <v>845</v>
      </c>
      <c r="N618">
        <v>1.5</v>
      </c>
      <c r="Q618">
        <v>467329</v>
      </c>
      <c r="R618" t="s">
        <v>444</v>
      </c>
      <c r="S618" t="s">
        <v>123</v>
      </c>
      <c r="T618" t="s">
        <v>3871</v>
      </c>
      <c r="U618" t="s">
        <v>3900</v>
      </c>
      <c r="V618">
        <v>41</v>
      </c>
      <c r="W618" t="s">
        <v>119</v>
      </c>
      <c r="X618" s="1">
        <v>467</v>
      </c>
      <c r="Y618" t="s">
        <v>3882</v>
      </c>
      <c r="Z618" s="3">
        <v>42143</v>
      </c>
      <c r="AA618">
        <v>7</v>
      </c>
      <c r="AB618">
        <v>0</v>
      </c>
      <c r="AC618">
        <v>6</v>
      </c>
      <c r="AD618">
        <v>10</v>
      </c>
      <c r="AE618">
        <v>7</v>
      </c>
      <c r="AF618">
        <v>0</v>
      </c>
      <c r="AG618">
        <v>0</v>
      </c>
      <c r="AH618">
        <v>5</v>
      </c>
      <c r="AI618">
        <v>0</v>
      </c>
      <c r="AJ618">
        <v>3</v>
      </c>
      <c r="AK618">
        <v>3</v>
      </c>
      <c r="AL618">
        <v>2</v>
      </c>
      <c r="AM618">
        <v>51</v>
      </c>
      <c r="AN618">
        <v>56</v>
      </c>
      <c r="AO618">
        <v>606</v>
      </c>
      <c r="AP618">
        <v>13</v>
      </c>
      <c r="AQ618">
        <v>0</v>
      </c>
      <c r="AR618">
        <v>17</v>
      </c>
      <c r="AS618">
        <v>169</v>
      </c>
      <c r="AT618">
        <v>5</v>
      </c>
      <c r="AU618">
        <v>845</v>
      </c>
      <c r="AV618">
        <v>845</v>
      </c>
      <c r="AW618">
        <v>10</v>
      </c>
      <c r="AX618">
        <v>623</v>
      </c>
      <c r="AY618">
        <v>623</v>
      </c>
      <c r="AZ618">
        <v>2018</v>
      </c>
      <c r="BA618">
        <v>8.4158415841584094E-2</v>
      </c>
      <c r="BB618">
        <v>0.27126805778491098</v>
      </c>
      <c r="BC618">
        <v>0.58823529411764697</v>
      </c>
      <c r="BD618">
        <v>8.98876404494382E-2</v>
      </c>
      <c r="BE618">
        <v>5.9171597633135998E-3</v>
      </c>
      <c r="CK618">
        <v>0</v>
      </c>
      <c r="CL618">
        <v>0</v>
      </c>
      <c r="ED618">
        <v>4</v>
      </c>
    </row>
    <row r="619" spans="1:134" x14ac:dyDescent="0.25">
      <c r="A619" s="6" t="s">
        <v>2779</v>
      </c>
      <c r="B619" t="s">
        <v>120</v>
      </c>
      <c r="C619">
        <v>300000</v>
      </c>
      <c r="E619" s="5" t="s">
        <v>1141</v>
      </c>
      <c r="F619">
        <v>0</v>
      </c>
      <c r="G619" s="2">
        <v>43684.44091435185</v>
      </c>
      <c r="H619" t="s">
        <v>121</v>
      </c>
      <c r="I619" s="2">
        <v>43689.674131944441</v>
      </c>
      <c r="K619">
        <v>2</v>
      </c>
      <c r="L619" t="s">
        <v>129</v>
      </c>
      <c r="M619">
        <v>1370</v>
      </c>
      <c r="N619">
        <v>14.4</v>
      </c>
      <c r="O619">
        <v>3.4990000000000001</v>
      </c>
      <c r="P619">
        <v>3.4870000000000001</v>
      </c>
      <c r="Q619">
        <v>222</v>
      </c>
      <c r="R619" t="s">
        <v>665</v>
      </c>
      <c r="S619" t="s">
        <v>126</v>
      </c>
      <c r="T619" t="s">
        <v>3858</v>
      </c>
      <c r="U619" t="s">
        <v>3897</v>
      </c>
      <c r="V619">
        <v>20066</v>
      </c>
      <c r="W619" t="s">
        <v>119</v>
      </c>
      <c r="X619" s="1">
        <v>222</v>
      </c>
      <c r="Y619" t="s">
        <v>3879</v>
      </c>
      <c r="Z619" s="3">
        <v>37652</v>
      </c>
      <c r="AA619">
        <v>7</v>
      </c>
      <c r="AB619">
        <v>2</v>
      </c>
      <c r="AC619">
        <v>5</v>
      </c>
      <c r="AD619">
        <v>5</v>
      </c>
      <c r="AE619">
        <v>6</v>
      </c>
      <c r="AF619">
        <v>0</v>
      </c>
      <c r="AG619">
        <v>0</v>
      </c>
      <c r="AH619">
        <v>5</v>
      </c>
      <c r="AI619">
        <v>0</v>
      </c>
      <c r="AJ619">
        <v>1</v>
      </c>
      <c r="AK619">
        <v>3</v>
      </c>
      <c r="AL619">
        <v>1</v>
      </c>
      <c r="AM619">
        <v>13</v>
      </c>
      <c r="AN619">
        <v>2394</v>
      </c>
      <c r="AO619">
        <v>716</v>
      </c>
      <c r="AP619">
        <v>197</v>
      </c>
      <c r="AQ619">
        <v>1746</v>
      </c>
      <c r="AR619">
        <v>2111</v>
      </c>
      <c r="AS619">
        <v>351</v>
      </c>
      <c r="AT619">
        <v>66</v>
      </c>
      <c r="AU619">
        <v>1370</v>
      </c>
      <c r="AV619">
        <v>1366</v>
      </c>
      <c r="AW619">
        <v>2061</v>
      </c>
      <c r="AX619">
        <v>2827</v>
      </c>
      <c r="AY619">
        <v>2827</v>
      </c>
      <c r="AZ619">
        <v>2018</v>
      </c>
      <c r="BA619">
        <v>1.8156424581005502E-2</v>
      </c>
      <c r="BB619">
        <v>0.12415988680580101</v>
      </c>
      <c r="BC619">
        <v>0.97631454287067698</v>
      </c>
      <c r="BD619">
        <v>0.84683409975238699</v>
      </c>
      <c r="BE619">
        <v>4.8316251830161E-2</v>
      </c>
      <c r="BR619">
        <v>1719.9870000000001</v>
      </c>
      <c r="BS619">
        <v>1755.7380000000001</v>
      </c>
      <c r="BT619">
        <v>1762.2270000000001</v>
      </c>
      <c r="BU619">
        <v>1767.691</v>
      </c>
      <c r="BV619">
        <v>1741.749</v>
      </c>
      <c r="BW619">
        <v>1747.001</v>
      </c>
      <c r="BX619">
        <v>2</v>
      </c>
      <c r="BY619">
        <v>3</v>
      </c>
      <c r="BZ619">
        <v>3</v>
      </c>
      <c r="CA619">
        <v>3</v>
      </c>
      <c r="CB619">
        <v>2</v>
      </c>
      <c r="CC619">
        <v>2</v>
      </c>
      <c r="CE619" s="3">
        <v>43465</v>
      </c>
      <c r="CF619">
        <v>1719.9870000000001</v>
      </c>
      <c r="CG619" s="3">
        <v>43616</v>
      </c>
      <c r="CI619">
        <v>0</v>
      </c>
      <c r="CK619">
        <v>8</v>
      </c>
      <c r="CL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K619">
        <v>1747.001</v>
      </c>
      <c r="DR619">
        <v>1719.9870000000001</v>
      </c>
      <c r="DS619">
        <v>1755.7380000000001</v>
      </c>
      <c r="DT619">
        <v>1762.2270000000001</v>
      </c>
      <c r="DU619">
        <v>1767.691</v>
      </c>
      <c r="DV619">
        <v>1741.749</v>
      </c>
      <c r="DW619">
        <v>1747.001</v>
      </c>
      <c r="DZ619">
        <v>1</v>
      </c>
      <c r="EC619">
        <v>1</v>
      </c>
      <c r="ED619">
        <v>16</v>
      </c>
    </row>
    <row r="620" spans="1:134" x14ac:dyDescent="0.25">
      <c r="A620" s="6" t="s">
        <v>2772</v>
      </c>
      <c r="B620" t="s">
        <v>120</v>
      </c>
      <c r="C620">
        <v>50000</v>
      </c>
      <c r="E620" s="5" t="s">
        <v>1141</v>
      </c>
      <c r="F620">
        <v>0</v>
      </c>
      <c r="G620" s="2">
        <v>43684.322766203702</v>
      </c>
      <c r="H620" t="s">
        <v>121</v>
      </c>
      <c r="I620" s="2">
        <v>43689.666643518518</v>
      </c>
      <c r="J620">
        <v>2500000</v>
      </c>
      <c r="K620">
        <v>2</v>
      </c>
      <c r="L620" t="s">
        <v>128</v>
      </c>
      <c r="M620">
        <v>387</v>
      </c>
      <c r="N620">
        <v>7.2</v>
      </c>
      <c r="Q620">
        <v>829999</v>
      </c>
      <c r="R620" t="s">
        <v>137</v>
      </c>
      <c r="S620" t="s">
        <v>136</v>
      </c>
      <c r="T620" t="s">
        <v>3861</v>
      </c>
      <c r="U620" t="s">
        <v>3899</v>
      </c>
      <c r="V620">
        <v>80133</v>
      </c>
      <c r="W620" t="s">
        <v>119</v>
      </c>
      <c r="X620" s="1">
        <v>821</v>
      </c>
      <c r="Y620" t="s">
        <v>3892</v>
      </c>
      <c r="Z620" s="3">
        <v>35457</v>
      </c>
      <c r="AA620">
        <v>4</v>
      </c>
      <c r="AB620">
        <v>0</v>
      </c>
      <c r="AC620">
        <v>6</v>
      </c>
      <c r="AD620">
        <v>1</v>
      </c>
      <c r="AE620">
        <v>4</v>
      </c>
      <c r="AF620">
        <v>0</v>
      </c>
      <c r="AG620">
        <v>0</v>
      </c>
      <c r="AH620">
        <v>1</v>
      </c>
      <c r="AI620">
        <v>0</v>
      </c>
      <c r="AJ620">
        <v>2</v>
      </c>
      <c r="AK620">
        <v>1</v>
      </c>
      <c r="AL620">
        <v>1</v>
      </c>
      <c r="AM620">
        <v>74</v>
      </c>
      <c r="AN620">
        <v>103</v>
      </c>
      <c r="AO620">
        <v>192</v>
      </c>
      <c r="AP620">
        <v>28</v>
      </c>
      <c r="AQ620">
        <v>0</v>
      </c>
      <c r="AR620">
        <v>32</v>
      </c>
      <c r="AS620">
        <v>87</v>
      </c>
      <c r="AT620">
        <v>19</v>
      </c>
      <c r="AU620">
        <v>387</v>
      </c>
      <c r="AV620">
        <v>387</v>
      </c>
      <c r="AW620">
        <v>17</v>
      </c>
      <c r="AX620">
        <v>224</v>
      </c>
      <c r="AY620">
        <v>224</v>
      </c>
      <c r="AZ620">
        <v>2018</v>
      </c>
      <c r="BA620">
        <v>0.38541666666666602</v>
      </c>
      <c r="BB620">
        <v>0.38839285714285698</v>
      </c>
      <c r="BC620">
        <v>0.53125</v>
      </c>
      <c r="BD620">
        <v>0.45982142857142799</v>
      </c>
      <c r="BE620">
        <v>4.90956072351421E-2</v>
      </c>
      <c r="CK620">
        <v>0</v>
      </c>
      <c r="CL620">
        <v>0</v>
      </c>
      <c r="ED620">
        <v>22</v>
      </c>
    </row>
    <row r="621" spans="1:134" x14ac:dyDescent="0.25">
      <c r="A621" s="6" t="s">
        <v>2765</v>
      </c>
      <c r="B621" t="s">
        <v>120</v>
      </c>
      <c r="C621">
        <v>100000</v>
      </c>
      <c r="E621" s="5" t="s">
        <v>1141</v>
      </c>
      <c r="F621">
        <v>0</v>
      </c>
      <c r="G621" s="2">
        <v>43683.569027777776</v>
      </c>
      <c r="H621" t="s">
        <v>121</v>
      </c>
      <c r="I621" s="2">
        <v>43689.664189814815</v>
      </c>
      <c r="J621">
        <v>2425766</v>
      </c>
      <c r="K621">
        <v>3</v>
      </c>
      <c r="L621" t="s">
        <v>129</v>
      </c>
      <c r="M621">
        <v>389</v>
      </c>
      <c r="N621">
        <v>12.9</v>
      </c>
      <c r="O621">
        <v>0</v>
      </c>
      <c r="P621">
        <v>0</v>
      </c>
      <c r="Q621">
        <v>52101</v>
      </c>
      <c r="R621" t="s">
        <v>737</v>
      </c>
      <c r="S621" t="s">
        <v>255</v>
      </c>
      <c r="T621" t="s">
        <v>3862</v>
      </c>
      <c r="U621" t="s">
        <v>3899</v>
      </c>
      <c r="V621">
        <v>76011</v>
      </c>
      <c r="W621" t="s">
        <v>119</v>
      </c>
      <c r="X621" s="1">
        <v>522</v>
      </c>
      <c r="Y621" t="s">
        <v>3895</v>
      </c>
      <c r="Z621" s="3">
        <v>39685</v>
      </c>
      <c r="AA621">
        <v>4</v>
      </c>
      <c r="AB621">
        <v>0</v>
      </c>
      <c r="AC621">
        <v>6</v>
      </c>
      <c r="AD621">
        <v>6</v>
      </c>
      <c r="AE621">
        <v>6</v>
      </c>
      <c r="AF621">
        <v>1</v>
      </c>
      <c r="AG621">
        <v>0</v>
      </c>
      <c r="AH621">
        <v>6</v>
      </c>
      <c r="AI621">
        <v>0</v>
      </c>
      <c r="AK621">
        <v>4</v>
      </c>
      <c r="AL621">
        <v>2</v>
      </c>
      <c r="AM621">
        <v>1</v>
      </c>
      <c r="AN621">
        <v>105</v>
      </c>
      <c r="AO621">
        <v>138</v>
      </c>
      <c r="AP621">
        <v>48</v>
      </c>
      <c r="AQ621">
        <v>97</v>
      </c>
      <c r="AR621">
        <v>188</v>
      </c>
      <c r="AS621">
        <v>125</v>
      </c>
      <c r="AT621">
        <v>30</v>
      </c>
      <c r="AU621">
        <v>389</v>
      </c>
      <c r="AV621">
        <v>371</v>
      </c>
      <c r="AW621">
        <v>151</v>
      </c>
      <c r="AX621">
        <v>326</v>
      </c>
      <c r="AY621">
        <v>326</v>
      </c>
      <c r="AZ621">
        <v>2018</v>
      </c>
      <c r="BA621">
        <v>7.2463768115942004E-3</v>
      </c>
      <c r="BB621">
        <v>0.38343558282208501</v>
      </c>
      <c r="BC621">
        <v>0.80319148936170204</v>
      </c>
      <c r="BD621">
        <v>0.32208588957055201</v>
      </c>
      <c r="BE621">
        <v>8.0862533692722297E-2</v>
      </c>
      <c r="BF621">
        <v>170</v>
      </c>
      <c r="BG621">
        <v>170</v>
      </c>
      <c r="BH621">
        <v>170</v>
      </c>
      <c r="BI621">
        <v>170</v>
      </c>
      <c r="BJ621">
        <v>170</v>
      </c>
      <c r="BK621">
        <v>170</v>
      </c>
      <c r="BL621">
        <v>50</v>
      </c>
      <c r="BM621">
        <v>50</v>
      </c>
      <c r="BN621">
        <v>50</v>
      </c>
      <c r="BO621">
        <v>50</v>
      </c>
      <c r="BP621">
        <v>50</v>
      </c>
      <c r="BQ621">
        <v>50</v>
      </c>
      <c r="BR621">
        <v>64.814999999999998</v>
      </c>
      <c r="BS621">
        <v>68.653000000000006</v>
      </c>
      <c r="BT621">
        <v>68.653000000000006</v>
      </c>
      <c r="BU621">
        <v>70.623999999999995</v>
      </c>
      <c r="BV621">
        <v>72.462999999999994</v>
      </c>
      <c r="BW621">
        <v>72.462999999999994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0.73133636363636301</v>
      </c>
      <c r="CE621" s="3">
        <v>43465</v>
      </c>
      <c r="CF621">
        <v>284.815</v>
      </c>
      <c r="CG621" s="3">
        <v>43616</v>
      </c>
      <c r="CH621">
        <v>0.56320000000000003</v>
      </c>
      <c r="CI621">
        <v>77.292000000000002</v>
      </c>
      <c r="CK621">
        <v>11</v>
      </c>
      <c r="CL621">
        <v>3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73.903999999999996</v>
      </c>
      <c r="CT621">
        <v>77.292000000000002</v>
      </c>
      <c r="CU621">
        <v>29.849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1.1910000000000001</v>
      </c>
      <c r="DB621">
        <v>0</v>
      </c>
      <c r="DC621">
        <v>0</v>
      </c>
      <c r="DD621">
        <v>0</v>
      </c>
      <c r="DE621">
        <v>0</v>
      </c>
      <c r="DF621">
        <v>6.8319999999999999</v>
      </c>
      <c r="DG621">
        <v>64.218999999999994</v>
      </c>
      <c r="DH621">
        <v>124.851</v>
      </c>
      <c r="DI621">
        <v>158.47800000000001</v>
      </c>
      <c r="DJ621">
        <v>135.196</v>
      </c>
      <c r="DK621">
        <v>255.50399999999999</v>
      </c>
      <c r="DL621">
        <v>123.904</v>
      </c>
      <c r="DM621">
        <v>127.292</v>
      </c>
      <c r="DN621">
        <v>79.849000000000004</v>
      </c>
      <c r="DO621">
        <v>49.228000000000002</v>
      </c>
      <c r="DP621">
        <v>47.67</v>
      </c>
      <c r="DQ621">
        <v>47.844999999999999</v>
      </c>
      <c r="DR621">
        <v>64.814999999999998</v>
      </c>
      <c r="DS621">
        <v>68.653000000000006</v>
      </c>
      <c r="DT621">
        <v>69.843999999999994</v>
      </c>
      <c r="DU621">
        <v>70.162999999999997</v>
      </c>
      <c r="DV621">
        <v>72.462999999999994</v>
      </c>
      <c r="DW621">
        <v>72.462999999999994</v>
      </c>
      <c r="DX621">
        <v>0</v>
      </c>
      <c r="DY621">
        <v>2.4780799999999998</v>
      </c>
      <c r="DZ621">
        <v>1</v>
      </c>
      <c r="EA621">
        <v>0.479976470588235</v>
      </c>
      <c r="EB621">
        <v>1.58596</v>
      </c>
      <c r="EC621">
        <v>1.00174778713389</v>
      </c>
      <c r="ED621">
        <v>11</v>
      </c>
    </row>
    <row r="622" spans="1:134" x14ac:dyDescent="0.25">
      <c r="A622" s="6" t="s">
        <v>2646</v>
      </c>
      <c r="B622" t="s">
        <v>120</v>
      </c>
      <c r="C622">
        <v>30000</v>
      </c>
      <c r="E622" s="5" t="s">
        <v>1141</v>
      </c>
      <c r="F622">
        <v>0</v>
      </c>
      <c r="G622" s="2">
        <v>43676.204270833332</v>
      </c>
      <c r="H622" t="s">
        <v>121</v>
      </c>
      <c r="I622" s="2">
        <v>43689.485474537039</v>
      </c>
      <c r="J622">
        <v>1939826</v>
      </c>
      <c r="K622">
        <v>2</v>
      </c>
      <c r="L622" t="s">
        <v>128</v>
      </c>
      <c r="M622">
        <v>9215</v>
      </c>
      <c r="N622">
        <v>5.4</v>
      </c>
      <c r="O622">
        <v>13.33</v>
      </c>
      <c r="P622">
        <v>2.3860000000000001</v>
      </c>
      <c r="Q622">
        <v>4651</v>
      </c>
      <c r="R622" t="s">
        <v>127</v>
      </c>
      <c r="S622" t="s">
        <v>126</v>
      </c>
      <c r="T622" t="s">
        <v>3858</v>
      </c>
      <c r="U622" t="s">
        <v>3897</v>
      </c>
      <c r="V622">
        <v>20121</v>
      </c>
      <c r="W622" t="s">
        <v>119</v>
      </c>
      <c r="X622" s="1">
        <v>465</v>
      </c>
      <c r="Y622" t="s">
        <v>3882</v>
      </c>
      <c r="Z622" s="3">
        <v>41457</v>
      </c>
      <c r="AA622">
        <v>3</v>
      </c>
      <c r="AB622">
        <v>0</v>
      </c>
      <c r="AC622">
        <v>6</v>
      </c>
      <c r="AD622">
        <v>3</v>
      </c>
      <c r="AE622">
        <v>6</v>
      </c>
      <c r="AF622">
        <v>0</v>
      </c>
      <c r="AG622">
        <v>0</v>
      </c>
      <c r="AH622">
        <v>6</v>
      </c>
      <c r="AI622">
        <v>0</v>
      </c>
      <c r="AJ622">
        <v>1</v>
      </c>
      <c r="AK622">
        <v>4</v>
      </c>
      <c r="AL622">
        <v>1</v>
      </c>
      <c r="AM622">
        <v>180</v>
      </c>
      <c r="AN622">
        <v>1034</v>
      </c>
      <c r="AO622">
        <v>1551</v>
      </c>
      <c r="AP622">
        <v>501</v>
      </c>
      <c r="AQ622">
        <v>165</v>
      </c>
      <c r="AR622">
        <v>1</v>
      </c>
      <c r="AS622">
        <v>1038</v>
      </c>
      <c r="AT622">
        <v>489</v>
      </c>
      <c r="AU622">
        <v>9215</v>
      </c>
      <c r="AV622">
        <v>9215</v>
      </c>
      <c r="AW622">
        <v>0</v>
      </c>
      <c r="AX622">
        <v>1552</v>
      </c>
      <c r="AY622">
        <v>1552</v>
      </c>
      <c r="AZ622">
        <v>2018</v>
      </c>
      <c r="BA622">
        <v>0.11605415860734999</v>
      </c>
      <c r="BB622">
        <v>0.66881443298969001</v>
      </c>
      <c r="BC622">
        <v>0</v>
      </c>
      <c r="BD622">
        <v>0.66623711340206104</v>
      </c>
      <c r="BE622">
        <v>5.3065653825284803E-2</v>
      </c>
      <c r="BF622">
        <v>770</v>
      </c>
      <c r="BG622">
        <v>770</v>
      </c>
      <c r="BH622">
        <v>769.99900000000002</v>
      </c>
      <c r="BI622">
        <v>770</v>
      </c>
      <c r="BJ622">
        <v>770</v>
      </c>
      <c r="BK622">
        <v>770</v>
      </c>
      <c r="BL622">
        <v>5.4020000000000001</v>
      </c>
      <c r="BM622">
        <v>1.268</v>
      </c>
      <c r="BN622">
        <v>2.1640000000000001</v>
      </c>
      <c r="BO622">
        <v>1.742</v>
      </c>
      <c r="BP622">
        <v>2.1</v>
      </c>
      <c r="BQ622">
        <v>3.5510000000000002</v>
      </c>
      <c r="BR622">
        <v>326.65899999999999</v>
      </c>
      <c r="BS622">
        <v>329.02199999999999</v>
      </c>
      <c r="BT622">
        <v>331.37799999999999</v>
      </c>
      <c r="BU622">
        <v>133.72800000000001</v>
      </c>
      <c r="BV622">
        <v>136.071</v>
      </c>
      <c r="BW622">
        <v>138.40899999999999</v>
      </c>
      <c r="BX622">
        <v>4</v>
      </c>
      <c r="BY622">
        <v>4</v>
      </c>
      <c r="BZ622">
        <v>4</v>
      </c>
      <c r="CA622">
        <v>4</v>
      </c>
      <c r="CB622">
        <v>3</v>
      </c>
      <c r="CC622">
        <v>3</v>
      </c>
      <c r="CD622">
        <v>0.56393821181279702</v>
      </c>
      <c r="CE622" s="3">
        <v>43465</v>
      </c>
      <c r="CF622">
        <v>1102.0609999999999</v>
      </c>
      <c r="CG622" s="3">
        <v>43616</v>
      </c>
      <c r="CH622">
        <v>0.57136814194443597</v>
      </c>
      <c r="CI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437.63799999999998</v>
      </c>
      <c r="DF622">
        <v>475.03800000000001</v>
      </c>
      <c r="DG622">
        <v>446.923</v>
      </c>
      <c r="DH622">
        <v>401.05900000000003</v>
      </c>
      <c r="DI622">
        <v>412.084</v>
      </c>
      <c r="DJ622">
        <v>425.57600000000002</v>
      </c>
      <c r="DK622">
        <v>567.53599999999994</v>
      </c>
      <c r="DL622">
        <v>5.4020000000000001</v>
      </c>
      <c r="DM622">
        <v>1.268</v>
      </c>
      <c r="DN622">
        <v>2.1640000000000001</v>
      </c>
      <c r="DO622">
        <v>1.742</v>
      </c>
      <c r="DP622">
        <v>2.1</v>
      </c>
      <c r="DQ622">
        <v>3.5510000000000002</v>
      </c>
      <c r="DR622">
        <v>326.65899999999999</v>
      </c>
      <c r="DS622">
        <v>329.02199999999999</v>
      </c>
      <c r="DT622">
        <v>331.37799999999999</v>
      </c>
      <c r="DU622">
        <v>133.72800000000001</v>
      </c>
      <c r="DV622">
        <v>136.071</v>
      </c>
      <c r="DW622">
        <v>138.40899999999999</v>
      </c>
      <c r="DX622">
        <v>0.56836103896103896</v>
      </c>
      <c r="DY622">
        <v>1</v>
      </c>
      <c r="DZ622">
        <v>1</v>
      </c>
      <c r="EA622">
        <v>0.56240661523952695</v>
      </c>
      <c r="EB622">
        <v>1</v>
      </c>
      <c r="EC622">
        <v>1</v>
      </c>
      <c r="ED622">
        <v>6</v>
      </c>
    </row>
    <row r="623" spans="1:134" x14ac:dyDescent="0.25">
      <c r="A623" s="6" t="s">
        <v>2685</v>
      </c>
      <c r="B623" t="s">
        <v>120</v>
      </c>
      <c r="C623">
        <v>300000</v>
      </c>
      <c r="E623" s="5" t="s">
        <v>1141</v>
      </c>
      <c r="F623">
        <v>0</v>
      </c>
      <c r="G623" s="2">
        <v>43678.59579861111</v>
      </c>
      <c r="H623" t="s">
        <v>121</v>
      </c>
      <c r="I623" s="2">
        <v>43689.456099537034</v>
      </c>
      <c r="L623" t="s">
        <v>128</v>
      </c>
      <c r="M623">
        <v>3495</v>
      </c>
      <c r="N623">
        <v>1.3</v>
      </c>
      <c r="O623">
        <v>4.2110000000000003</v>
      </c>
      <c r="P623">
        <v>1.7929999999999999</v>
      </c>
      <c r="Q623">
        <v>1511</v>
      </c>
      <c r="R623" t="s">
        <v>308</v>
      </c>
      <c r="S623" t="s">
        <v>307</v>
      </c>
      <c r="T623" t="s">
        <v>3861</v>
      </c>
      <c r="U623" t="s">
        <v>3899</v>
      </c>
      <c r="V623">
        <v>83029</v>
      </c>
      <c r="W623" t="s">
        <v>119</v>
      </c>
      <c r="X623" s="1">
        <v>151</v>
      </c>
      <c r="Y623" t="s">
        <v>3894</v>
      </c>
      <c r="Z623" s="3">
        <v>37923</v>
      </c>
      <c r="AA623">
        <v>5</v>
      </c>
      <c r="AB623">
        <v>1</v>
      </c>
      <c r="AC623">
        <v>6</v>
      </c>
      <c r="AD623">
        <v>2</v>
      </c>
      <c r="AE623">
        <v>5</v>
      </c>
      <c r="AF623">
        <v>1</v>
      </c>
      <c r="AG623">
        <v>0</v>
      </c>
      <c r="AH623">
        <v>3</v>
      </c>
      <c r="AI623">
        <v>0</v>
      </c>
      <c r="AJ623">
        <v>2</v>
      </c>
      <c r="AK623">
        <v>2</v>
      </c>
      <c r="AL623">
        <v>1</v>
      </c>
      <c r="AM623">
        <v>330</v>
      </c>
      <c r="AN623">
        <v>233</v>
      </c>
      <c r="AO623">
        <v>1973</v>
      </c>
      <c r="AP623">
        <v>47</v>
      </c>
      <c r="AQ623">
        <v>51</v>
      </c>
      <c r="AR623">
        <v>163</v>
      </c>
      <c r="AS623">
        <v>214</v>
      </c>
      <c r="AT623">
        <v>25</v>
      </c>
      <c r="AU623">
        <v>3495</v>
      </c>
      <c r="AV623">
        <v>3495</v>
      </c>
      <c r="AW623">
        <v>51</v>
      </c>
      <c r="AX623">
        <v>2136</v>
      </c>
      <c r="AY623">
        <v>2136</v>
      </c>
      <c r="AZ623">
        <v>2018</v>
      </c>
      <c r="BA623">
        <v>0.16725798276735901</v>
      </c>
      <c r="BB623">
        <v>0.10018726591760201</v>
      </c>
      <c r="BC623">
        <v>0.312883435582822</v>
      </c>
      <c r="BD623">
        <v>0.109082397003745</v>
      </c>
      <c r="BE623">
        <v>7.1530758226037196E-3</v>
      </c>
      <c r="BF623">
        <v>535.18399999999997</v>
      </c>
      <c r="BG623">
        <v>487.64100000000002</v>
      </c>
      <c r="BH623">
        <v>451.69299999999998</v>
      </c>
      <c r="BI623">
        <v>485.69299999999998</v>
      </c>
      <c r="BJ623">
        <v>485.49099999999999</v>
      </c>
      <c r="BK623">
        <v>449.08699999999999</v>
      </c>
      <c r="BL623">
        <v>40.530999999999999</v>
      </c>
      <c r="BM623">
        <v>40.786999999999999</v>
      </c>
      <c r="BN623">
        <v>60.277000000000001</v>
      </c>
      <c r="BO623">
        <v>41.737000000000002</v>
      </c>
      <c r="BP623">
        <v>40.640999999999998</v>
      </c>
      <c r="BQ623">
        <v>40.962000000000003</v>
      </c>
      <c r="BR623">
        <v>302.01600000000002</v>
      </c>
      <c r="BS623">
        <v>266.17200000000003</v>
      </c>
      <c r="BT623">
        <v>289.70999999999998</v>
      </c>
      <c r="BU623">
        <v>296.27600000000001</v>
      </c>
      <c r="BV623">
        <v>294.80500000000001</v>
      </c>
      <c r="BW623">
        <v>332.46499999999997</v>
      </c>
      <c r="BX623">
        <v>3</v>
      </c>
      <c r="BY623">
        <v>3</v>
      </c>
      <c r="BZ623">
        <v>3</v>
      </c>
      <c r="CA623">
        <v>3</v>
      </c>
      <c r="CB623">
        <v>3</v>
      </c>
      <c r="CC623">
        <v>3</v>
      </c>
      <c r="CD623">
        <v>0.87907519770714104</v>
      </c>
      <c r="CE623" s="3">
        <v>43465</v>
      </c>
      <c r="CF623">
        <v>877.73099999999999</v>
      </c>
      <c r="CG623" s="3">
        <v>43616</v>
      </c>
      <c r="CH623">
        <v>0.77477397670722403</v>
      </c>
      <c r="CI623">
        <v>0.83799999999999997</v>
      </c>
      <c r="CK623">
        <v>6</v>
      </c>
      <c r="CL623">
        <v>1</v>
      </c>
      <c r="CM623">
        <v>0</v>
      </c>
      <c r="CN623">
        <v>0</v>
      </c>
      <c r="CO623">
        <v>0.83799999999999997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419.55399999999997</v>
      </c>
      <c r="DF623">
        <v>467.52699999999999</v>
      </c>
      <c r="DG623">
        <v>446.97399999999999</v>
      </c>
      <c r="DH623">
        <v>435.601</v>
      </c>
      <c r="DI623">
        <v>451.86</v>
      </c>
      <c r="DJ623">
        <v>410.50700000000001</v>
      </c>
      <c r="DK623">
        <v>700.73900000000003</v>
      </c>
      <c r="DL623">
        <v>26.495000000000001</v>
      </c>
      <c r="DM623">
        <v>22.709</v>
      </c>
      <c r="DN623">
        <v>45.058999999999997</v>
      </c>
      <c r="DO623">
        <v>7.9370000000000003</v>
      </c>
      <c r="DP623">
        <v>31.434000000000001</v>
      </c>
      <c r="DQ623">
        <v>11.978</v>
      </c>
      <c r="DR623">
        <v>284.73500000000001</v>
      </c>
      <c r="DS623">
        <v>250.22499999999999</v>
      </c>
      <c r="DT623">
        <v>263.55500000000001</v>
      </c>
      <c r="DU623">
        <v>286.59699999999998</v>
      </c>
      <c r="DV623">
        <v>284.42899999999997</v>
      </c>
      <c r="DW623">
        <v>278.25400000000002</v>
      </c>
      <c r="DX623">
        <v>0.78394346617238098</v>
      </c>
      <c r="DY623">
        <v>0.65369717006735595</v>
      </c>
      <c r="DZ623">
        <v>0.94278117715617704</v>
      </c>
      <c r="EA623">
        <v>0.90922792645681605</v>
      </c>
      <c r="EB623">
        <v>0.54961405627795501</v>
      </c>
      <c r="EC623">
        <v>0.92497715336547204</v>
      </c>
      <c r="ED623">
        <v>16</v>
      </c>
    </row>
    <row r="624" spans="1:134" x14ac:dyDescent="0.25">
      <c r="A624" s="6" t="s">
        <v>2740</v>
      </c>
      <c r="B624" t="s">
        <v>120</v>
      </c>
      <c r="C624">
        <v>400000</v>
      </c>
      <c r="E624" s="5" t="s">
        <v>1141</v>
      </c>
      <c r="F624">
        <v>0</v>
      </c>
      <c r="G624" s="2">
        <v>43682.41978009259</v>
      </c>
      <c r="H624" t="s">
        <v>121</v>
      </c>
      <c r="I624" s="2">
        <v>43689.451527777775</v>
      </c>
      <c r="J624">
        <v>2384026</v>
      </c>
      <c r="K624">
        <v>3</v>
      </c>
      <c r="L624" t="s">
        <v>125</v>
      </c>
      <c r="M624">
        <v>2576</v>
      </c>
      <c r="N624">
        <v>15.2</v>
      </c>
      <c r="O624">
        <v>3.5529999999999999</v>
      </c>
      <c r="P624">
        <v>3.512</v>
      </c>
      <c r="Q624">
        <v>4671</v>
      </c>
      <c r="R624" t="s">
        <v>376</v>
      </c>
      <c r="S624" t="s">
        <v>180</v>
      </c>
      <c r="T624" t="s">
        <v>3861</v>
      </c>
      <c r="U624" t="s">
        <v>3899</v>
      </c>
      <c r="V624">
        <v>84091</v>
      </c>
      <c r="W624" t="s">
        <v>184</v>
      </c>
      <c r="X624" s="1">
        <v>467</v>
      </c>
      <c r="Y624" t="s">
        <v>3882</v>
      </c>
      <c r="Z624" s="3">
        <v>41149</v>
      </c>
      <c r="AA624">
        <v>4</v>
      </c>
      <c r="AB624">
        <v>0</v>
      </c>
      <c r="AC624">
        <v>6</v>
      </c>
      <c r="AD624">
        <v>2</v>
      </c>
      <c r="AE624">
        <v>5</v>
      </c>
      <c r="AF624">
        <v>1</v>
      </c>
      <c r="AG624">
        <v>0</v>
      </c>
      <c r="AH624">
        <v>3</v>
      </c>
      <c r="AI624">
        <v>0</v>
      </c>
      <c r="AJ624">
        <v>2</v>
      </c>
      <c r="AK624">
        <v>2</v>
      </c>
      <c r="AL624">
        <v>3</v>
      </c>
      <c r="AM624">
        <v>134</v>
      </c>
      <c r="AN624">
        <v>1441</v>
      </c>
      <c r="AO624">
        <v>1297</v>
      </c>
      <c r="AP624">
        <v>279</v>
      </c>
      <c r="AQ624">
        <v>768</v>
      </c>
      <c r="AR624">
        <v>1256</v>
      </c>
      <c r="AS624">
        <v>290</v>
      </c>
      <c r="AT624">
        <v>201</v>
      </c>
      <c r="AU624">
        <v>2152</v>
      </c>
      <c r="AV624">
        <v>2152</v>
      </c>
      <c r="AW624">
        <v>1073</v>
      </c>
      <c r="AX624">
        <v>2553</v>
      </c>
      <c r="AY624">
        <v>2553</v>
      </c>
      <c r="AZ624">
        <v>2017</v>
      </c>
      <c r="BA624">
        <v>0.10331534309946</v>
      </c>
      <c r="BB624">
        <v>0.113591852722287</v>
      </c>
      <c r="BC624">
        <v>0.85429936305732401</v>
      </c>
      <c r="BD624">
        <v>0.56443399921660697</v>
      </c>
      <c r="BE624">
        <v>9.3401486988847496E-2</v>
      </c>
      <c r="BF624">
        <v>100</v>
      </c>
      <c r="BG624">
        <v>100</v>
      </c>
      <c r="BH624">
        <v>100</v>
      </c>
      <c r="BI624">
        <v>100</v>
      </c>
      <c r="BJ624">
        <v>100</v>
      </c>
      <c r="BK624">
        <v>100</v>
      </c>
      <c r="BR624">
        <v>881.54899999999998</v>
      </c>
      <c r="BS624">
        <v>886.30100000000004</v>
      </c>
      <c r="BT624">
        <v>913.93899999999996</v>
      </c>
      <c r="BU624">
        <v>915.76700000000005</v>
      </c>
      <c r="BV624">
        <v>952.69799999999998</v>
      </c>
      <c r="BW624">
        <v>977.26199999999994</v>
      </c>
      <c r="BX624">
        <v>4</v>
      </c>
      <c r="BY624">
        <v>4</v>
      </c>
      <c r="BZ624">
        <v>4</v>
      </c>
      <c r="CA624">
        <v>4</v>
      </c>
      <c r="CB624">
        <v>4</v>
      </c>
      <c r="CC624">
        <v>4</v>
      </c>
      <c r="CD624">
        <v>0.35515147879096898</v>
      </c>
      <c r="CE624" s="3">
        <v>43465</v>
      </c>
      <c r="CF624">
        <v>981.54899999999998</v>
      </c>
      <c r="CG624" s="3">
        <v>43616</v>
      </c>
      <c r="CH624">
        <v>0.52081999999999995</v>
      </c>
      <c r="CI624">
        <v>0</v>
      </c>
      <c r="CK624">
        <v>2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52.082000000000001</v>
      </c>
      <c r="DF624">
        <v>80.488</v>
      </c>
      <c r="DG624">
        <v>80.488</v>
      </c>
      <c r="DH624">
        <v>0</v>
      </c>
      <c r="DI624">
        <v>0</v>
      </c>
      <c r="DJ624">
        <v>0</v>
      </c>
      <c r="DK624">
        <v>977.26199999999994</v>
      </c>
      <c r="DR624">
        <v>881.54899999999998</v>
      </c>
      <c r="DS624">
        <v>886.30100000000004</v>
      </c>
      <c r="DT624">
        <v>913.93899999999996</v>
      </c>
      <c r="DU624">
        <v>915.76700000000005</v>
      </c>
      <c r="DV624">
        <v>952.69799999999998</v>
      </c>
      <c r="DW624">
        <v>977.26199999999994</v>
      </c>
      <c r="DX624">
        <v>0.52081999999999995</v>
      </c>
      <c r="DZ624">
        <v>1</v>
      </c>
      <c r="EA624">
        <v>0.35509666666666601</v>
      </c>
      <c r="EC624">
        <v>1</v>
      </c>
      <c r="ED624">
        <v>7</v>
      </c>
    </row>
    <row r="625" spans="1:134" x14ac:dyDescent="0.25">
      <c r="A625" s="6" t="s">
        <v>2785</v>
      </c>
      <c r="B625" t="s">
        <v>120</v>
      </c>
      <c r="C625">
        <v>200000</v>
      </c>
      <c r="E625" s="5" t="s">
        <v>1141</v>
      </c>
      <c r="F625">
        <v>0</v>
      </c>
      <c r="G625" s="2">
        <v>43684.654907407406</v>
      </c>
      <c r="H625" t="s">
        <v>121</v>
      </c>
      <c r="I625" s="2">
        <v>43689.440555555557</v>
      </c>
      <c r="J625">
        <v>1812000</v>
      </c>
      <c r="K625">
        <v>4</v>
      </c>
      <c r="L625" t="s">
        <v>173</v>
      </c>
      <c r="M625">
        <v>4383</v>
      </c>
      <c r="N625">
        <v>7.1</v>
      </c>
      <c r="O625">
        <v>5.141</v>
      </c>
      <c r="P625">
        <v>5.2089999999999996</v>
      </c>
      <c r="Q625">
        <v>46421</v>
      </c>
      <c r="R625" t="s">
        <v>137</v>
      </c>
      <c r="S625" t="s">
        <v>136</v>
      </c>
      <c r="T625" t="s">
        <v>3861</v>
      </c>
      <c r="U625" t="s">
        <v>3899</v>
      </c>
      <c r="V625">
        <v>80125</v>
      </c>
      <c r="W625" t="s">
        <v>119</v>
      </c>
      <c r="X625" s="1">
        <v>141</v>
      </c>
      <c r="Y625" t="s">
        <v>3894</v>
      </c>
      <c r="Z625" s="3">
        <v>40542</v>
      </c>
      <c r="AA625">
        <v>8</v>
      </c>
      <c r="AB625">
        <v>0</v>
      </c>
      <c r="AC625">
        <v>6</v>
      </c>
      <c r="AD625">
        <v>13</v>
      </c>
      <c r="AE625">
        <v>8</v>
      </c>
      <c r="AF625">
        <v>-1</v>
      </c>
      <c r="AG625">
        <v>0</v>
      </c>
      <c r="AH625">
        <v>3</v>
      </c>
      <c r="AI625">
        <v>1</v>
      </c>
      <c r="AK625">
        <v>3</v>
      </c>
      <c r="AL625">
        <v>2</v>
      </c>
      <c r="AM625">
        <v>313</v>
      </c>
      <c r="AN625">
        <v>1798</v>
      </c>
      <c r="AO625">
        <v>6364</v>
      </c>
      <c r="AP625">
        <v>312</v>
      </c>
      <c r="AQ625">
        <v>1560</v>
      </c>
      <c r="AR625">
        <v>563</v>
      </c>
      <c r="AS625">
        <v>430</v>
      </c>
      <c r="AT625">
        <v>134</v>
      </c>
      <c r="AU625">
        <v>4383</v>
      </c>
      <c r="AV625">
        <v>4383</v>
      </c>
      <c r="AW625">
        <v>47</v>
      </c>
      <c r="AX625">
        <v>6927</v>
      </c>
      <c r="AY625">
        <v>6927</v>
      </c>
      <c r="AZ625">
        <v>2018</v>
      </c>
      <c r="BA625">
        <v>4.9182903834066601E-2</v>
      </c>
      <c r="BB625">
        <v>6.2075934748087098E-2</v>
      </c>
      <c r="BC625">
        <v>8.3481349911189995E-2</v>
      </c>
      <c r="BD625">
        <v>0.259564024830373</v>
      </c>
      <c r="BE625">
        <v>3.05726671229751E-2</v>
      </c>
      <c r="BF625">
        <v>531.56700000000001</v>
      </c>
      <c r="BG625">
        <v>547.82000000000005</v>
      </c>
      <c r="BH625">
        <v>538.13300000000004</v>
      </c>
      <c r="BI625">
        <v>544.71799999999996</v>
      </c>
      <c r="BJ625">
        <v>595.97199999999998</v>
      </c>
      <c r="BK625">
        <v>651.52200000000005</v>
      </c>
      <c r="BL625">
        <v>20</v>
      </c>
      <c r="BM625">
        <v>20</v>
      </c>
      <c r="BN625">
        <v>22.5</v>
      </c>
      <c r="BO625">
        <v>25</v>
      </c>
      <c r="BP625">
        <v>30</v>
      </c>
      <c r="BQ625">
        <v>30</v>
      </c>
      <c r="BR625">
        <v>834.09900000000005</v>
      </c>
      <c r="BS625">
        <v>850.61699999999996</v>
      </c>
      <c r="BT625">
        <v>901.75800000000004</v>
      </c>
      <c r="BU625">
        <v>920.43100000000004</v>
      </c>
      <c r="BV625">
        <v>941.755</v>
      </c>
      <c r="BW625">
        <v>961.24800000000005</v>
      </c>
      <c r="BX625">
        <v>4</v>
      </c>
      <c r="BY625">
        <v>4</v>
      </c>
      <c r="BZ625">
        <v>4</v>
      </c>
      <c r="CA625">
        <v>4</v>
      </c>
      <c r="CB625">
        <v>4</v>
      </c>
      <c r="CC625">
        <v>4</v>
      </c>
      <c r="CD625">
        <v>0.97798962789044896</v>
      </c>
      <c r="CE625" s="3">
        <v>43465</v>
      </c>
      <c r="CF625">
        <v>1385.6659999999999</v>
      </c>
      <c r="CG625" s="3">
        <v>43616</v>
      </c>
      <c r="CH625">
        <v>0.97234424829621702</v>
      </c>
      <c r="CI625">
        <v>1.9179999999999999</v>
      </c>
      <c r="CK625">
        <v>17</v>
      </c>
      <c r="CL625">
        <v>2</v>
      </c>
      <c r="CM625">
        <v>0</v>
      </c>
      <c r="CN625">
        <v>0</v>
      </c>
      <c r="CO625">
        <v>1.79</v>
      </c>
      <c r="CP625">
        <v>0</v>
      </c>
      <c r="CQ625">
        <v>0</v>
      </c>
      <c r="CR625">
        <v>1.7729999999999999</v>
      </c>
      <c r="CS625">
        <v>0</v>
      </c>
      <c r="CT625">
        <v>0</v>
      </c>
      <c r="CU625">
        <v>0.128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531.56700000000001</v>
      </c>
      <c r="DF625">
        <v>547.82000000000005</v>
      </c>
      <c r="DG625">
        <v>539.923</v>
      </c>
      <c r="DH625">
        <v>544.71799999999996</v>
      </c>
      <c r="DI625">
        <v>595.97199999999998</v>
      </c>
      <c r="DJ625">
        <v>653.29499999999996</v>
      </c>
      <c r="DK625">
        <v>1616.4290000000001</v>
      </c>
      <c r="DL625">
        <v>4.7460000000000004</v>
      </c>
      <c r="DM625">
        <v>11.192</v>
      </c>
      <c r="DN625">
        <v>21.925999999999998</v>
      </c>
      <c r="DO625">
        <v>11.034000000000001</v>
      </c>
      <c r="DP625">
        <v>7.274</v>
      </c>
      <c r="DQ625">
        <v>9.4689999999999994</v>
      </c>
      <c r="DR625">
        <v>834.09799999999996</v>
      </c>
      <c r="DS625">
        <v>850.61500000000001</v>
      </c>
      <c r="DT625">
        <v>901.75800000000004</v>
      </c>
      <c r="DU625">
        <v>916.93299999999999</v>
      </c>
      <c r="DV625">
        <v>933.26700000000005</v>
      </c>
      <c r="DW625">
        <v>953.66499999999996</v>
      </c>
      <c r="DX625">
        <v>1</v>
      </c>
      <c r="DY625">
        <v>0.23730000000000001</v>
      </c>
      <c r="DZ625">
        <v>0.99999880110154704</v>
      </c>
      <c r="EA625">
        <v>1.0010449501603</v>
      </c>
      <c r="EB625">
        <v>0.44502372881355901</v>
      </c>
      <c r="EC625">
        <v>0.99638219356040802</v>
      </c>
      <c r="ED625">
        <v>9</v>
      </c>
    </row>
    <row r="626" spans="1:134" x14ac:dyDescent="0.25">
      <c r="A626" s="6" t="s">
        <v>2782</v>
      </c>
      <c r="B626" t="s">
        <v>120</v>
      </c>
      <c r="C626">
        <v>300000</v>
      </c>
      <c r="E626" s="5" t="s">
        <v>1141</v>
      </c>
      <c r="F626">
        <v>0</v>
      </c>
      <c r="G626" s="2">
        <v>43684.607083333336</v>
      </c>
      <c r="H626" t="s">
        <v>121</v>
      </c>
      <c r="I626" s="2">
        <v>43689.375821759262</v>
      </c>
      <c r="K626">
        <v>4</v>
      </c>
      <c r="L626" t="s">
        <v>142</v>
      </c>
      <c r="M626">
        <v>1951</v>
      </c>
      <c r="N626">
        <v>1.9</v>
      </c>
      <c r="P626">
        <v>3.359</v>
      </c>
      <c r="Q626">
        <v>10512</v>
      </c>
      <c r="R626" t="s">
        <v>742</v>
      </c>
      <c r="S626" t="s">
        <v>186</v>
      </c>
      <c r="T626" t="s">
        <v>3863</v>
      </c>
      <c r="U626" t="s">
        <v>3898</v>
      </c>
      <c r="V626">
        <v>31017</v>
      </c>
      <c r="W626" t="s">
        <v>119</v>
      </c>
      <c r="X626" s="1">
        <v>105</v>
      </c>
      <c r="Y626" t="s">
        <v>3876</v>
      </c>
      <c r="Z626" s="3">
        <v>37530</v>
      </c>
      <c r="AA626">
        <v>4</v>
      </c>
      <c r="AB626">
        <v>1</v>
      </c>
      <c r="AC626">
        <v>6</v>
      </c>
      <c r="AD626">
        <v>1</v>
      </c>
      <c r="AE626">
        <v>4</v>
      </c>
      <c r="AF626">
        <v>0</v>
      </c>
      <c r="AG626">
        <v>0</v>
      </c>
      <c r="AH626">
        <v>1</v>
      </c>
      <c r="AI626">
        <v>0</v>
      </c>
      <c r="AJ626">
        <v>3</v>
      </c>
      <c r="AK626">
        <v>1</v>
      </c>
      <c r="AL626">
        <v>1</v>
      </c>
      <c r="AM626">
        <v>13</v>
      </c>
      <c r="AN626">
        <v>515</v>
      </c>
      <c r="AO626">
        <v>2218</v>
      </c>
      <c r="AP626">
        <v>79</v>
      </c>
      <c r="AQ626">
        <v>0</v>
      </c>
      <c r="AR626">
        <v>50</v>
      </c>
      <c r="AS626">
        <v>283</v>
      </c>
      <c r="AT626">
        <v>35</v>
      </c>
      <c r="AU626">
        <v>2025</v>
      </c>
      <c r="AV626">
        <v>2025</v>
      </c>
      <c r="AW626">
        <v>32</v>
      </c>
      <c r="AX626">
        <v>2268</v>
      </c>
      <c r="AY626">
        <v>2268</v>
      </c>
      <c r="AZ626">
        <v>2017</v>
      </c>
      <c r="BA626">
        <v>5.8611361587015296E-3</v>
      </c>
      <c r="BB626">
        <v>0.12477954144620799</v>
      </c>
      <c r="BC626">
        <v>0.64</v>
      </c>
      <c r="BD626">
        <v>0.22707231040564299</v>
      </c>
      <c r="BE626">
        <v>1.72839506172839E-2</v>
      </c>
      <c r="BF626">
        <v>190</v>
      </c>
      <c r="BG626">
        <v>190</v>
      </c>
      <c r="BH626">
        <v>190</v>
      </c>
      <c r="BI626">
        <v>190</v>
      </c>
      <c r="BJ626">
        <v>190</v>
      </c>
      <c r="BK626">
        <v>242.59</v>
      </c>
      <c r="BL626">
        <v>20.001000000000001</v>
      </c>
      <c r="BM626">
        <v>20.001000000000001</v>
      </c>
      <c r="BN626">
        <v>20.001000000000001</v>
      </c>
      <c r="BO626">
        <v>20</v>
      </c>
      <c r="BP626">
        <v>20</v>
      </c>
      <c r="BQ626">
        <v>20</v>
      </c>
      <c r="BR626">
        <v>190.702</v>
      </c>
      <c r="BS626">
        <v>204.46700000000001</v>
      </c>
      <c r="BT626">
        <v>205.03299999999999</v>
      </c>
      <c r="BU626">
        <v>205.59800000000001</v>
      </c>
      <c r="BV626">
        <v>172.10400000000001</v>
      </c>
      <c r="BW626">
        <v>175.09800000000001</v>
      </c>
      <c r="BX626">
        <v>3</v>
      </c>
      <c r="BY626">
        <v>3</v>
      </c>
      <c r="BZ626">
        <v>3</v>
      </c>
      <c r="CA626">
        <v>3</v>
      </c>
      <c r="CB626">
        <v>3</v>
      </c>
      <c r="CC626">
        <v>4</v>
      </c>
      <c r="CD626">
        <v>0.59072995208720402</v>
      </c>
      <c r="CE626" s="3">
        <v>43465</v>
      </c>
      <c r="CF626">
        <v>400.70299999999997</v>
      </c>
      <c r="CG626" s="3">
        <v>43616</v>
      </c>
      <c r="CH626">
        <v>0.58633530316522298</v>
      </c>
      <c r="CI626">
        <v>48.978000000000002</v>
      </c>
      <c r="CK626">
        <v>23</v>
      </c>
      <c r="CL626">
        <v>6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0.51300000000000001</v>
      </c>
      <c r="CV626">
        <v>1E-3</v>
      </c>
      <c r="CW626">
        <v>0.4</v>
      </c>
      <c r="CX626">
        <v>3.2000000000000001E-2</v>
      </c>
      <c r="CY626">
        <v>10.347</v>
      </c>
      <c r="CZ626">
        <v>14.997</v>
      </c>
      <c r="DA626">
        <v>14.256</v>
      </c>
      <c r="DB626">
        <v>13.505000000000001</v>
      </c>
      <c r="DC626">
        <v>48.578000000000003</v>
      </c>
      <c r="DD626">
        <v>45.137999999999998</v>
      </c>
      <c r="DE626">
        <v>114.309</v>
      </c>
      <c r="DF626">
        <v>120.06699999999999</v>
      </c>
      <c r="DG626">
        <v>110.16</v>
      </c>
      <c r="DH626">
        <v>122.395</v>
      </c>
      <c r="DI626">
        <v>106.982</v>
      </c>
      <c r="DJ626">
        <v>121.29300000000001</v>
      </c>
      <c r="DK626">
        <v>350.44099999999997</v>
      </c>
      <c r="DL626">
        <v>8.8219999999999992</v>
      </c>
      <c r="DM626">
        <v>15.920999999999999</v>
      </c>
      <c r="DN626">
        <v>14.683999999999999</v>
      </c>
      <c r="DO626">
        <v>11.500999999999999</v>
      </c>
      <c r="DP626">
        <v>20.341999999999999</v>
      </c>
      <c r="DQ626">
        <v>8.9120000000000008</v>
      </c>
      <c r="DR626">
        <v>201.04900000000001</v>
      </c>
      <c r="DS626">
        <v>219.464</v>
      </c>
      <c r="DT626">
        <v>219.28899999999999</v>
      </c>
      <c r="DU626">
        <v>219.10300000000001</v>
      </c>
      <c r="DV626">
        <v>220.68199999999999</v>
      </c>
      <c r="DW626">
        <v>220.23599999999999</v>
      </c>
      <c r="DX626">
        <v>0.60162631578947301</v>
      </c>
      <c r="DY626">
        <v>0.44107794610269402</v>
      </c>
      <c r="DZ626">
        <v>1.05425742781932</v>
      </c>
      <c r="EA626">
        <v>0.582937975331002</v>
      </c>
      <c r="EB626">
        <v>0.66816662916760405</v>
      </c>
      <c r="EC626">
        <v>1.1273380271673401</v>
      </c>
      <c r="ED626">
        <v>17</v>
      </c>
    </row>
    <row r="627" spans="1:134" x14ac:dyDescent="0.25">
      <c r="A627" s="6" t="s">
        <v>2790</v>
      </c>
      <c r="B627" t="s">
        <v>120</v>
      </c>
      <c r="C627">
        <v>28000</v>
      </c>
      <c r="E627" s="5" t="s">
        <v>1141</v>
      </c>
      <c r="F627">
        <v>1</v>
      </c>
      <c r="G627" s="2">
        <v>43685.325104166666</v>
      </c>
      <c r="H627" t="s">
        <v>121</v>
      </c>
      <c r="I627" s="2">
        <v>43689.375196759262</v>
      </c>
      <c r="J627">
        <v>2466400</v>
      </c>
      <c r="L627" t="s">
        <v>128</v>
      </c>
      <c r="M627">
        <v>0</v>
      </c>
      <c r="N627">
        <v>0</v>
      </c>
      <c r="T627" t="s">
        <v>1141</v>
      </c>
      <c r="U627" t="s">
        <v>1141</v>
      </c>
      <c r="Y627" t="s">
        <v>1141</v>
      </c>
      <c r="AP627">
        <v>0</v>
      </c>
      <c r="BX627">
        <v>1</v>
      </c>
      <c r="BY627">
        <v>1</v>
      </c>
      <c r="BZ627">
        <v>1</v>
      </c>
      <c r="CA627">
        <v>2</v>
      </c>
      <c r="CB627">
        <v>2</v>
      </c>
      <c r="CC627">
        <v>2</v>
      </c>
      <c r="CD627">
        <v>0.1736</v>
      </c>
      <c r="CE627" s="3">
        <v>43465</v>
      </c>
      <c r="CF627">
        <v>30.635000000000002</v>
      </c>
      <c r="CG627" s="3">
        <v>43555</v>
      </c>
      <c r="CH627">
        <v>2.3E-2</v>
      </c>
      <c r="CI627">
        <v>0.115</v>
      </c>
      <c r="CJ627">
        <v>5.6180000000000003</v>
      </c>
      <c r="CK627">
        <v>15</v>
      </c>
      <c r="CL627">
        <v>3</v>
      </c>
      <c r="DK627">
        <v>30.268000000000001</v>
      </c>
    </row>
    <row r="628" spans="1:134" x14ac:dyDescent="0.25">
      <c r="A628" s="6" t="s">
        <v>2795</v>
      </c>
      <c r="B628" t="s">
        <v>120</v>
      </c>
      <c r="C628">
        <v>300000</v>
      </c>
      <c r="E628" s="5" t="s">
        <v>1141</v>
      </c>
      <c r="F628">
        <v>0</v>
      </c>
      <c r="G628" s="2">
        <v>43685.473483796297</v>
      </c>
      <c r="H628" t="s">
        <v>121</v>
      </c>
      <c r="I628" s="2">
        <v>43689.374189814815</v>
      </c>
      <c r="J628">
        <v>2307709</v>
      </c>
      <c r="L628" t="s">
        <v>173</v>
      </c>
      <c r="M628">
        <v>5164</v>
      </c>
      <c r="N628">
        <v>2.2000000000000002</v>
      </c>
      <c r="O628">
        <v>173.3</v>
      </c>
      <c r="Q628">
        <v>4645</v>
      </c>
      <c r="R628" t="s">
        <v>330</v>
      </c>
      <c r="S628" t="s">
        <v>285</v>
      </c>
      <c r="T628" t="s">
        <v>3861</v>
      </c>
      <c r="U628" t="s">
        <v>3899</v>
      </c>
      <c r="V628">
        <v>81030</v>
      </c>
      <c r="W628" t="s">
        <v>119</v>
      </c>
      <c r="X628" s="1">
        <v>464</v>
      </c>
      <c r="Y628" t="s">
        <v>3882</v>
      </c>
      <c r="Z628" s="3">
        <v>42335</v>
      </c>
      <c r="AA628">
        <v>6</v>
      </c>
      <c r="AB628">
        <v>0</v>
      </c>
      <c r="AC628">
        <v>6</v>
      </c>
      <c r="AD628">
        <v>27</v>
      </c>
      <c r="AE628">
        <v>9</v>
      </c>
      <c r="AF628">
        <v>0</v>
      </c>
      <c r="AG628">
        <v>0</v>
      </c>
      <c r="AH628">
        <v>6</v>
      </c>
      <c r="AI628">
        <v>0</v>
      </c>
      <c r="AJ628">
        <v>4</v>
      </c>
      <c r="AK628">
        <v>6</v>
      </c>
      <c r="AL628">
        <v>2</v>
      </c>
      <c r="AM628">
        <v>16</v>
      </c>
      <c r="AN628">
        <v>154</v>
      </c>
      <c r="AO628">
        <v>586</v>
      </c>
      <c r="AP628">
        <v>116</v>
      </c>
      <c r="AQ628">
        <v>15</v>
      </c>
      <c r="AR628">
        <v>110</v>
      </c>
      <c r="AS628">
        <v>210</v>
      </c>
      <c r="AT628">
        <v>85</v>
      </c>
      <c r="AU628">
        <v>5164</v>
      </c>
      <c r="AV628">
        <v>5164</v>
      </c>
      <c r="AW628">
        <v>91</v>
      </c>
      <c r="AX628">
        <v>696</v>
      </c>
      <c r="AY628">
        <v>696</v>
      </c>
      <c r="AZ628">
        <v>2017</v>
      </c>
      <c r="BA628">
        <v>2.7303754266211601E-2</v>
      </c>
      <c r="BB628">
        <v>0.30172413793103398</v>
      </c>
      <c r="BC628">
        <v>0.82727272727272705</v>
      </c>
      <c r="BD628">
        <v>0.22126436781609099</v>
      </c>
      <c r="BE628">
        <v>1.6460108443067299E-2</v>
      </c>
      <c r="BL628">
        <v>31.18</v>
      </c>
      <c r="BM628">
        <v>31.175999999999998</v>
      </c>
      <c r="BN628">
        <v>31.795000000000002</v>
      </c>
      <c r="BO628">
        <v>30</v>
      </c>
      <c r="BP628">
        <v>31.18</v>
      </c>
      <c r="BQ628">
        <v>31.527999999999999</v>
      </c>
      <c r="BR628">
        <v>310.66300000000001</v>
      </c>
      <c r="BS628">
        <v>317.15800000000002</v>
      </c>
      <c r="BT628">
        <v>324.20499999999998</v>
      </c>
      <c r="BU628">
        <v>330.09199999999998</v>
      </c>
      <c r="BV628">
        <v>280.74400000000003</v>
      </c>
      <c r="BW628">
        <v>286.43900000000002</v>
      </c>
      <c r="BX628">
        <v>3</v>
      </c>
      <c r="BY628">
        <v>3</v>
      </c>
      <c r="BZ628">
        <v>3</v>
      </c>
      <c r="CA628">
        <v>3</v>
      </c>
      <c r="CB628">
        <v>2</v>
      </c>
      <c r="CC628">
        <v>2</v>
      </c>
      <c r="CD628">
        <v>1.4330645031815401</v>
      </c>
      <c r="CE628" s="3">
        <v>43465</v>
      </c>
      <c r="CF628">
        <v>341.84300000000002</v>
      </c>
      <c r="CG628" s="3">
        <v>43616</v>
      </c>
      <c r="CH628">
        <v>0.96202694034637504</v>
      </c>
      <c r="CI628">
        <v>35.99</v>
      </c>
      <c r="CK628">
        <v>8</v>
      </c>
      <c r="CL628">
        <v>4</v>
      </c>
      <c r="CS628">
        <v>0</v>
      </c>
      <c r="CT628">
        <v>35.99</v>
      </c>
      <c r="CU628">
        <v>0</v>
      </c>
      <c r="CV628">
        <v>34.695999999999998</v>
      </c>
      <c r="CW628">
        <v>26.465</v>
      </c>
      <c r="CX628">
        <v>11.388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K628">
        <v>309.45499999999998</v>
      </c>
      <c r="DL628">
        <v>29.995999999999999</v>
      </c>
      <c r="DM628">
        <v>65.563999999999993</v>
      </c>
      <c r="DN628">
        <v>28.436</v>
      </c>
      <c r="DO628">
        <v>63.491999999999997</v>
      </c>
      <c r="DP628">
        <v>57.277000000000001</v>
      </c>
      <c r="DQ628">
        <v>23.015999999999998</v>
      </c>
      <c r="DR628">
        <v>310.66300000000001</v>
      </c>
      <c r="DS628">
        <v>317.15800000000002</v>
      </c>
      <c r="DT628">
        <v>324.20499999999998</v>
      </c>
      <c r="DU628">
        <v>330.09199999999998</v>
      </c>
      <c r="DV628">
        <v>280.74400000000003</v>
      </c>
      <c r="DW628">
        <v>286.43900000000002</v>
      </c>
      <c r="DY628">
        <v>0.96202694034637504</v>
      </c>
      <c r="DZ628">
        <v>1</v>
      </c>
      <c r="EB628">
        <v>1.4330645031815401</v>
      </c>
      <c r="EC628">
        <v>1</v>
      </c>
      <c r="ED628">
        <v>4</v>
      </c>
    </row>
    <row r="629" spans="1:134" x14ac:dyDescent="0.25">
      <c r="A629" s="6" t="s">
        <v>2788</v>
      </c>
      <c r="B629" t="s">
        <v>120</v>
      </c>
      <c r="C629">
        <v>100000</v>
      </c>
      <c r="E629" s="5" t="s">
        <v>1141</v>
      </c>
      <c r="F629">
        <v>0</v>
      </c>
      <c r="G629" s="2">
        <v>43684.877546296295</v>
      </c>
      <c r="H629" t="s">
        <v>121</v>
      </c>
      <c r="I629" s="2">
        <v>43689.373252314814</v>
      </c>
      <c r="L629" t="s">
        <v>122</v>
      </c>
      <c r="M629">
        <v>0</v>
      </c>
      <c r="N629">
        <v>0</v>
      </c>
      <c r="T629" t="s">
        <v>1141</v>
      </c>
      <c r="U629" t="s">
        <v>1141</v>
      </c>
      <c r="Y629" t="s">
        <v>1141</v>
      </c>
      <c r="AP629">
        <v>0</v>
      </c>
      <c r="BX629">
        <v>3</v>
      </c>
      <c r="BY629">
        <v>3</v>
      </c>
      <c r="BZ629">
        <v>3</v>
      </c>
      <c r="CA629">
        <v>3</v>
      </c>
      <c r="CB629">
        <v>3</v>
      </c>
      <c r="CC629">
        <v>4</v>
      </c>
      <c r="CE629" s="3">
        <v>43465</v>
      </c>
      <c r="CG629" s="3">
        <v>43616</v>
      </c>
      <c r="CI629">
        <v>0</v>
      </c>
      <c r="CJ629">
        <v>1325.665</v>
      </c>
      <c r="CK629">
        <v>0</v>
      </c>
      <c r="CL629">
        <v>0</v>
      </c>
      <c r="DK629">
        <v>1303.1780000000001</v>
      </c>
    </row>
    <row r="630" spans="1:134" x14ac:dyDescent="0.25">
      <c r="A630" s="6" t="s">
        <v>2777</v>
      </c>
      <c r="B630" t="s">
        <v>120</v>
      </c>
      <c r="C630">
        <v>200000</v>
      </c>
      <c r="E630" s="5" t="s">
        <v>1141</v>
      </c>
      <c r="F630">
        <v>0</v>
      </c>
      <c r="G630" s="2">
        <v>43684.419479166667</v>
      </c>
      <c r="H630" t="s">
        <v>121</v>
      </c>
      <c r="I630" s="2">
        <v>43686.660787037035</v>
      </c>
      <c r="K630">
        <v>4</v>
      </c>
      <c r="L630" t="s">
        <v>122</v>
      </c>
      <c r="M630">
        <v>99</v>
      </c>
      <c r="N630">
        <v>-16.2</v>
      </c>
      <c r="O630">
        <v>0</v>
      </c>
      <c r="Q630">
        <v>561011</v>
      </c>
      <c r="R630" t="s">
        <v>694</v>
      </c>
      <c r="S630" t="s">
        <v>151</v>
      </c>
      <c r="T630" t="s">
        <v>3858</v>
      </c>
      <c r="U630" t="s">
        <v>3899</v>
      </c>
      <c r="V630">
        <v>98122</v>
      </c>
      <c r="W630" t="s">
        <v>119</v>
      </c>
      <c r="X630" s="1">
        <v>561</v>
      </c>
      <c r="Y630" t="s">
        <v>3892</v>
      </c>
      <c r="Z630" s="3">
        <v>42489</v>
      </c>
      <c r="AA630">
        <v>6</v>
      </c>
      <c r="AB630">
        <v>-1</v>
      </c>
      <c r="AC630">
        <v>6</v>
      </c>
      <c r="AD630">
        <v>9</v>
      </c>
      <c r="AE630">
        <v>7</v>
      </c>
      <c r="AF630">
        <v>1</v>
      </c>
      <c r="AG630">
        <v>0</v>
      </c>
      <c r="AH630">
        <v>2</v>
      </c>
      <c r="AI630">
        <v>2</v>
      </c>
      <c r="AJ630">
        <v>1</v>
      </c>
      <c r="AK630">
        <v>3</v>
      </c>
      <c r="AL630">
        <v>3</v>
      </c>
      <c r="AM630">
        <v>2</v>
      </c>
      <c r="AN630">
        <v>46</v>
      </c>
      <c r="AO630">
        <v>81</v>
      </c>
      <c r="AP630">
        <v>-16</v>
      </c>
      <c r="AQ630">
        <v>1</v>
      </c>
      <c r="AR630">
        <v>244</v>
      </c>
      <c r="AS630">
        <v>13</v>
      </c>
      <c r="AT630">
        <v>-29</v>
      </c>
      <c r="AU630">
        <v>99</v>
      </c>
      <c r="AV630">
        <v>99</v>
      </c>
      <c r="AW630">
        <v>182</v>
      </c>
      <c r="AX630">
        <v>325</v>
      </c>
      <c r="AY630">
        <v>325</v>
      </c>
      <c r="AZ630">
        <v>2017</v>
      </c>
      <c r="BA630">
        <v>2.4691358024691301E-2</v>
      </c>
      <c r="BB630">
        <v>0.04</v>
      </c>
      <c r="BC630">
        <v>0.74590163934426201</v>
      </c>
      <c r="BD630">
        <v>0.141538461538461</v>
      </c>
      <c r="BE630">
        <v>-0.29292929292929198</v>
      </c>
      <c r="CK630">
        <v>0</v>
      </c>
      <c r="CL630">
        <v>0</v>
      </c>
      <c r="ED630">
        <v>3</v>
      </c>
    </row>
    <row r="631" spans="1:134" x14ac:dyDescent="0.25">
      <c r="A631" s="6" t="s">
        <v>2763</v>
      </c>
      <c r="B631" t="s">
        <v>120</v>
      </c>
      <c r="C631">
        <v>250000</v>
      </c>
      <c r="E631" s="5" t="s">
        <v>1141</v>
      </c>
      <c r="F631">
        <v>0</v>
      </c>
      <c r="G631" s="2">
        <v>43683.536689814813</v>
      </c>
      <c r="H631" t="s">
        <v>121</v>
      </c>
      <c r="I631" s="2">
        <v>43686.454525462963</v>
      </c>
      <c r="J631">
        <v>1548944</v>
      </c>
      <c r="K631">
        <v>3</v>
      </c>
      <c r="L631" t="s">
        <v>128</v>
      </c>
      <c r="M631">
        <v>7073</v>
      </c>
      <c r="N631">
        <v>9.6999999999999993</v>
      </c>
      <c r="O631">
        <v>4.1120000000000001</v>
      </c>
      <c r="P631">
        <v>2.9460000000000002</v>
      </c>
      <c r="Q631">
        <v>31</v>
      </c>
      <c r="R631" t="s">
        <v>743</v>
      </c>
      <c r="S631" t="s">
        <v>186</v>
      </c>
      <c r="T631" t="s">
        <v>3863</v>
      </c>
      <c r="U631" t="s">
        <v>3898</v>
      </c>
      <c r="V631">
        <v>31023</v>
      </c>
      <c r="W631" t="s">
        <v>184</v>
      </c>
      <c r="X631" s="1">
        <v>310</v>
      </c>
      <c r="Y631" t="s">
        <v>3891</v>
      </c>
      <c r="Z631" s="3">
        <v>36325</v>
      </c>
      <c r="AA631">
        <v>4</v>
      </c>
      <c r="AB631">
        <v>0</v>
      </c>
      <c r="AC631">
        <v>6</v>
      </c>
      <c r="AD631">
        <v>3</v>
      </c>
      <c r="AE631">
        <v>5</v>
      </c>
      <c r="AF631">
        <v>1</v>
      </c>
      <c r="AG631">
        <v>0</v>
      </c>
      <c r="AH631">
        <v>2</v>
      </c>
      <c r="AI631">
        <v>1</v>
      </c>
      <c r="AJ631">
        <v>1</v>
      </c>
      <c r="AK631">
        <v>2</v>
      </c>
      <c r="AL631">
        <v>1</v>
      </c>
      <c r="AM631">
        <v>8</v>
      </c>
      <c r="AN631">
        <v>4979</v>
      </c>
      <c r="AO631">
        <v>3605</v>
      </c>
      <c r="AP631">
        <v>688</v>
      </c>
      <c r="AQ631">
        <v>2190</v>
      </c>
      <c r="AR631">
        <v>4985</v>
      </c>
      <c r="AS631">
        <v>2585</v>
      </c>
      <c r="AT631">
        <v>367</v>
      </c>
      <c r="AU631">
        <v>7073</v>
      </c>
      <c r="AV631">
        <v>7099</v>
      </c>
      <c r="AW631">
        <v>4651</v>
      </c>
      <c r="AX631">
        <v>8590</v>
      </c>
      <c r="AY631">
        <v>8590</v>
      </c>
      <c r="AZ631">
        <v>2018</v>
      </c>
      <c r="BA631">
        <v>2.2191400832177501E-3</v>
      </c>
      <c r="BB631">
        <v>0.30093131548311902</v>
      </c>
      <c r="BC631">
        <v>0.932998996990972</v>
      </c>
      <c r="BD631">
        <v>0.57962747380675195</v>
      </c>
      <c r="BE631">
        <v>5.1697422172136902E-2</v>
      </c>
      <c r="BF631">
        <v>1664.4559999999999</v>
      </c>
      <c r="BG631">
        <v>1731.76</v>
      </c>
      <c r="BH631">
        <v>1746.6769999999999</v>
      </c>
      <c r="BI631">
        <v>1670.143</v>
      </c>
      <c r="BJ631">
        <v>1734.905</v>
      </c>
      <c r="BK631">
        <v>1827.335</v>
      </c>
      <c r="BL631">
        <v>83.813999999999993</v>
      </c>
      <c r="BM631">
        <v>83.917000000000002</v>
      </c>
      <c r="BN631">
        <v>81.635999999999996</v>
      </c>
      <c r="BO631">
        <v>83.162000000000006</v>
      </c>
      <c r="BP631">
        <v>83.578999999999994</v>
      </c>
      <c r="BQ631">
        <v>82.149000000000001</v>
      </c>
      <c r="BR631">
        <v>3438.306</v>
      </c>
      <c r="BS631">
        <v>3471.8330000000001</v>
      </c>
      <c r="BT631">
        <v>3508.1619999999998</v>
      </c>
      <c r="BU631">
        <v>3399.7979999999998</v>
      </c>
      <c r="BV631">
        <v>3432.3969999999999</v>
      </c>
      <c r="BW631">
        <v>3461</v>
      </c>
      <c r="BX631">
        <v>9</v>
      </c>
      <c r="BY631">
        <v>9</v>
      </c>
      <c r="BZ631">
        <v>9</v>
      </c>
      <c r="CA631">
        <v>9</v>
      </c>
      <c r="CB631">
        <v>9</v>
      </c>
      <c r="CC631">
        <v>9</v>
      </c>
      <c r="CD631">
        <v>0.75715639065977902</v>
      </c>
      <c r="CE631" s="3">
        <v>43465</v>
      </c>
      <c r="CF631">
        <v>5186.576</v>
      </c>
      <c r="CG631" s="3">
        <v>43616</v>
      </c>
      <c r="CH631">
        <v>0.68791319418625196</v>
      </c>
      <c r="CI631">
        <v>0</v>
      </c>
      <c r="CK631">
        <v>4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1187.9159999999999</v>
      </c>
      <c r="DF631">
        <v>1334.0150000000001</v>
      </c>
      <c r="DG631">
        <v>1289.1469999999999</v>
      </c>
      <c r="DH631">
        <v>1270.1590000000001</v>
      </c>
      <c r="DI631">
        <v>1406.106</v>
      </c>
      <c r="DJ631">
        <v>1532.585</v>
      </c>
      <c r="DK631">
        <v>5027.8059999999996</v>
      </c>
      <c r="DL631">
        <v>14.742000000000001</v>
      </c>
      <c r="DM631">
        <v>32.380000000000003</v>
      </c>
      <c r="DN631">
        <v>41.005000000000003</v>
      </c>
      <c r="DO631">
        <v>52.247999999999998</v>
      </c>
      <c r="DP631">
        <v>28.440999999999999</v>
      </c>
      <c r="DQ631">
        <v>44.220999999999997</v>
      </c>
      <c r="DR631">
        <v>3428.3049999999998</v>
      </c>
      <c r="DS631">
        <v>3462.683</v>
      </c>
      <c r="DT631">
        <v>3506.8229999999999</v>
      </c>
      <c r="DU631">
        <v>3395.4470000000001</v>
      </c>
      <c r="DV631">
        <v>3429.7840000000001</v>
      </c>
      <c r="DW631">
        <v>3451</v>
      </c>
      <c r="DX631">
        <v>0.71369624670162501</v>
      </c>
      <c r="DY631">
        <v>0.175889469539695</v>
      </c>
      <c r="DZ631">
        <v>0.99709130019259395</v>
      </c>
      <c r="EA631">
        <v>0.77298454518221904</v>
      </c>
      <c r="EB631">
        <v>0.42756448981148198</v>
      </c>
      <c r="EC631">
        <v>0.99819163231859198</v>
      </c>
      <c r="ED631">
        <v>20</v>
      </c>
    </row>
    <row r="632" spans="1:134" x14ac:dyDescent="0.25">
      <c r="A632" s="6" t="s">
        <v>2696</v>
      </c>
      <c r="B632" t="s">
        <v>120</v>
      </c>
      <c r="C632">
        <v>500000</v>
      </c>
      <c r="E632" s="5" t="s">
        <v>1141</v>
      </c>
      <c r="F632">
        <v>0</v>
      </c>
      <c r="G632" s="2">
        <v>43679.36986111111</v>
      </c>
      <c r="H632" t="s">
        <v>121</v>
      </c>
      <c r="I632" s="2">
        <v>43686.361875000002</v>
      </c>
      <c r="L632" t="s">
        <v>122</v>
      </c>
      <c r="M632">
        <v>19200</v>
      </c>
      <c r="N632">
        <v>7.1</v>
      </c>
      <c r="O632">
        <v>7.633</v>
      </c>
      <c r="P632">
        <v>3.1110000000000002</v>
      </c>
      <c r="Q632">
        <v>46463</v>
      </c>
      <c r="R632" t="s">
        <v>745</v>
      </c>
      <c r="S632" t="s">
        <v>323</v>
      </c>
      <c r="T632" t="s">
        <v>3865</v>
      </c>
      <c r="U632" t="s">
        <v>3898</v>
      </c>
      <c r="V632">
        <v>43044</v>
      </c>
      <c r="W632" t="s">
        <v>341</v>
      </c>
      <c r="X632" s="1">
        <v>464</v>
      </c>
      <c r="Y632" t="s">
        <v>3882</v>
      </c>
      <c r="Z632" s="3">
        <v>36852</v>
      </c>
      <c r="AA632">
        <v>5</v>
      </c>
      <c r="AB632">
        <v>-1</v>
      </c>
      <c r="AC632">
        <v>6</v>
      </c>
      <c r="AD632">
        <v>4</v>
      </c>
      <c r="AE632">
        <v>6</v>
      </c>
      <c r="AF632">
        <v>-1</v>
      </c>
      <c r="AG632">
        <v>0</v>
      </c>
      <c r="AH632">
        <v>6</v>
      </c>
      <c r="AI632">
        <v>0</v>
      </c>
      <c r="AK632">
        <v>3</v>
      </c>
      <c r="AL632">
        <v>1</v>
      </c>
      <c r="AM632">
        <v>67</v>
      </c>
      <c r="AN632">
        <v>10869</v>
      </c>
      <c r="AO632">
        <v>10888</v>
      </c>
      <c r="AP632">
        <v>1367</v>
      </c>
      <c r="AQ632">
        <v>4037</v>
      </c>
      <c r="AR632">
        <v>16392</v>
      </c>
      <c r="AS632">
        <v>3388</v>
      </c>
      <c r="AT632">
        <v>283</v>
      </c>
      <c r="AU632">
        <v>19199</v>
      </c>
      <c r="AV632">
        <v>19199</v>
      </c>
      <c r="AW632">
        <v>7177</v>
      </c>
      <c r="AX632">
        <v>27280</v>
      </c>
      <c r="AY632">
        <v>27280</v>
      </c>
      <c r="AZ632">
        <v>2017</v>
      </c>
      <c r="BA632">
        <v>6.1535635562086702E-3</v>
      </c>
      <c r="BB632">
        <v>0.12419354838709599</v>
      </c>
      <c r="BC632">
        <v>0.43783552952659799</v>
      </c>
      <c r="BD632">
        <v>0.398423753665689</v>
      </c>
      <c r="BE632">
        <v>1.4740351059951E-2</v>
      </c>
      <c r="BF632">
        <v>4051.0520000000001</v>
      </c>
      <c r="BG632">
        <v>4169.6409999999996</v>
      </c>
      <c r="BH632">
        <v>4102.4139999999998</v>
      </c>
      <c r="BI632">
        <v>4499.4319999999998</v>
      </c>
      <c r="BJ632">
        <v>4225.3810000000003</v>
      </c>
      <c r="BK632">
        <v>4066.683</v>
      </c>
      <c r="BL632">
        <v>271.65499999999997</v>
      </c>
      <c r="BM632">
        <v>263.649</v>
      </c>
      <c r="BN632">
        <v>265.988</v>
      </c>
      <c r="BO632">
        <v>272.47399999999999</v>
      </c>
      <c r="BP632">
        <v>260.45800000000003</v>
      </c>
      <c r="BQ632">
        <v>267.83499999999998</v>
      </c>
      <c r="BR632">
        <v>3411.154</v>
      </c>
      <c r="BS632">
        <v>3544.5659999999998</v>
      </c>
      <c r="BT632">
        <v>3736.8589999999999</v>
      </c>
      <c r="BU632">
        <v>3781.8739999999998</v>
      </c>
      <c r="BV632">
        <v>3390.0509999999999</v>
      </c>
      <c r="BW632">
        <v>3677.721</v>
      </c>
      <c r="BX632">
        <v>15</v>
      </c>
      <c r="BY632">
        <v>14</v>
      </c>
      <c r="BZ632">
        <v>15</v>
      </c>
      <c r="CA632">
        <v>15</v>
      </c>
      <c r="CB632">
        <v>15</v>
      </c>
      <c r="CC632">
        <v>16</v>
      </c>
      <c r="CD632">
        <v>0.86558414370777303</v>
      </c>
      <c r="CE632" s="3">
        <v>43465</v>
      </c>
      <c r="CF632">
        <v>7733.8609999999999</v>
      </c>
      <c r="CG632" s="3">
        <v>43616</v>
      </c>
      <c r="CH632">
        <v>0.86640570364820002</v>
      </c>
      <c r="CI632">
        <v>21.847000000000001</v>
      </c>
      <c r="CK632">
        <v>30</v>
      </c>
      <c r="CL632">
        <v>5</v>
      </c>
      <c r="CM632">
        <v>0</v>
      </c>
      <c r="CN632">
        <v>0</v>
      </c>
      <c r="CO632">
        <v>2.5000000000000001E-2</v>
      </c>
      <c r="CP632">
        <v>0</v>
      </c>
      <c r="CQ632">
        <v>0</v>
      </c>
      <c r="CR632">
        <v>2.3E-2</v>
      </c>
      <c r="CS632">
        <v>0</v>
      </c>
      <c r="CT632">
        <v>0</v>
      </c>
      <c r="CU632">
        <v>21.067</v>
      </c>
      <c r="CV632">
        <v>0</v>
      </c>
      <c r="CW632">
        <v>17.297000000000001</v>
      </c>
      <c r="CX632">
        <v>4.8000000000000001E-2</v>
      </c>
      <c r="CY632">
        <v>3.2269999999999999</v>
      </c>
      <c r="CZ632">
        <v>3.2269999999999999</v>
      </c>
      <c r="DA632">
        <v>0</v>
      </c>
      <c r="DB632">
        <v>0</v>
      </c>
      <c r="DC632">
        <v>4.55</v>
      </c>
      <c r="DD632">
        <v>4.55</v>
      </c>
      <c r="DE632">
        <v>3507.2489999999998</v>
      </c>
      <c r="DF632">
        <v>3658.5619999999999</v>
      </c>
      <c r="DG632">
        <v>3479.8560000000002</v>
      </c>
      <c r="DH632">
        <v>3949.2730000000001</v>
      </c>
      <c r="DI632">
        <v>3728.9760000000001</v>
      </c>
      <c r="DJ632">
        <v>3515.9430000000002</v>
      </c>
      <c r="DK632">
        <v>6712.1480000000001</v>
      </c>
      <c r="DL632">
        <v>237.96899999999999</v>
      </c>
      <c r="DM632">
        <v>230.20400000000001</v>
      </c>
      <c r="DN632">
        <v>205.80099999999999</v>
      </c>
      <c r="DO632">
        <v>208.17400000000001</v>
      </c>
      <c r="DP632">
        <v>245.84700000000001</v>
      </c>
      <c r="DQ632">
        <v>157.66499999999999</v>
      </c>
      <c r="DR632">
        <v>3237.1379999999999</v>
      </c>
      <c r="DS632">
        <v>3376.5770000000002</v>
      </c>
      <c r="DT632">
        <v>3560.0050000000001</v>
      </c>
      <c r="DU632">
        <v>3189.2460000000001</v>
      </c>
      <c r="DV632">
        <v>2726.7170000000001</v>
      </c>
      <c r="DW632">
        <v>3038.54</v>
      </c>
      <c r="DX632">
        <v>0.86576252291997202</v>
      </c>
      <c r="DY632">
        <v>0.87599712871104896</v>
      </c>
      <c r="DZ632">
        <v>0.94898617887084502</v>
      </c>
      <c r="EA632">
        <v>0.86960797270018497</v>
      </c>
      <c r="EB632">
        <v>0.802504776665528</v>
      </c>
      <c r="EC632">
        <v>0.88794091603815295</v>
      </c>
      <c r="ED632">
        <v>19</v>
      </c>
    </row>
    <row r="633" spans="1:134" x14ac:dyDescent="0.25">
      <c r="A633" s="6" t="s">
        <v>2767</v>
      </c>
      <c r="B633" t="s">
        <v>120</v>
      </c>
      <c r="C633">
        <v>750000</v>
      </c>
      <c r="E633" s="5" t="s">
        <v>1141</v>
      </c>
      <c r="F633">
        <v>0</v>
      </c>
      <c r="G633" s="2">
        <v>43683.603425925925</v>
      </c>
      <c r="H633" t="s">
        <v>121</v>
      </c>
      <c r="I633" s="2">
        <v>43685.672083333331</v>
      </c>
      <c r="K633">
        <v>2</v>
      </c>
      <c r="L633" t="s">
        <v>173</v>
      </c>
      <c r="M633">
        <v>659</v>
      </c>
      <c r="N633">
        <v>14.4</v>
      </c>
      <c r="Q633">
        <v>46389</v>
      </c>
      <c r="R633" t="s">
        <v>694</v>
      </c>
      <c r="S633" t="s">
        <v>151</v>
      </c>
      <c r="T633" t="s">
        <v>3858</v>
      </c>
      <c r="U633" t="s">
        <v>3899</v>
      </c>
      <c r="V633">
        <v>98122</v>
      </c>
      <c r="W633" t="s">
        <v>132</v>
      </c>
      <c r="X633" s="1">
        <v>463</v>
      </c>
      <c r="Y633" t="s">
        <v>3882</v>
      </c>
      <c r="Z633" s="3">
        <v>42716</v>
      </c>
      <c r="AA633">
        <v>5</v>
      </c>
      <c r="AC633">
        <v>6</v>
      </c>
      <c r="AD633">
        <v>5</v>
      </c>
      <c r="AE633">
        <v>6</v>
      </c>
      <c r="AF633">
        <v>-1</v>
      </c>
      <c r="AG633">
        <v>0</v>
      </c>
      <c r="AH633">
        <v>4</v>
      </c>
      <c r="AI633">
        <v>0</v>
      </c>
      <c r="AK633">
        <v>3</v>
      </c>
      <c r="AL633">
        <v>3</v>
      </c>
      <c r="AM633">
        <v>31</v>
      </c>
      <c r="AN633">
        <v>252</v>
      </c>
      <c r="AO633">
        <v>373</v>
      </c>
      <c r="AP633">
        <v>95</v>
      </c>
      <c r="AQ633">
        <v>0</v>
      </c>
      <c r="AR633">
        <v>174</v>
      </c>
      <c r="AS633">
        <v>96</v>
      </c>
      <c r="AT633">
        <v>95</v>
      </c>
      <c r="AU633">
        <v>659</v>
      </c>
      <c r="AV633">
        <v>659</v>
      </c>
      <c r="AW633">
        <v>174</v>
      </c>
      <c r="AX633">
        <v>547</v>
      </c>
      <c r="AY633">
        <v>547</v>
      </c>
      <c r="AZ633">
        <v>2017</v>
      </c>
      <c r="BA633">
        <v>8.3109919571045507E-2</v>
      </c>
      <c r="BB633">
        <v>0.17550274223034701</v>
      </c>
      <c r="BC633">
        <v>1</v>
      </c>
      <c r="BD633">
        <v>0.46069469835466098</v>
      </c>
      <c r="BE633">
        <v>0.144157814871016</v>
      </c>
      <c r="CK633">
        <v>0</v>
      </c>
      <c r="CL633">
        <v>0</v>
      </c>
      <c r="ED633">
        <v>3</v>
      </c>
    </row>
    <row r="634" spans="1:134" x14ac:dyDescent="0.25">
      <c r="A634" s="6" t="s">
        <v>2764</v>
      </c>
      <c r="B634" t="s">
        <v>120</v>
      </c>
      <c r="C634">
        <v>50000</v>
      </c>
      <c r="E634" s="5" t="s">
        <v>1141</v>
      </c>
      <c r="F634">
        <v>0</v>
      </c>
      <c r="G634" s="2">
        <v>43683.566504629627</v>
      </c>
      <c r="H634" t="s">
        <v>121</v>
      </c>
      <c r="I634" s="2">
        <v>43685.665555555555</v>
      </c>
      <c r="J634">
        <v>2484945</v>
      </c>
      <c r="K634">
        <v>3</v>
      </c>
      <c r="L634" t="s">
        <v>173</v>
      </c>
      <c r="M634">
        <v>396</v>
      </c>
      <c r="N634">
        <v>7.2</v>
      </c>
      <c r="O634">
        <v>8.4510000000000005</v>
      </c>
      <c r="P634">
        <v>12.29</v>
      </c>
      <c r="Q634">
        <v>4941</v>
      </c>
      <c r="R634" t="s">
        <v>202</v>
      </c>
      <c r="S634" t="s">
        <v>166</v>
      </c>
      <c r="T634" t="s">
        <v>3864</v>
      </c>
      <c r="U634" t="s">
        <v>3900</v>
      </c>
      <c r="V634">
        <v>4100</v>
      </c>
      <c r="W634" t="s">
        <v>119</v>
      </c>
      <c r="X634" s="1">
        <v>494</v>
      </c>
      <c r="Y634" t="s">
        <v>3895</v>
      </c>
      <c r="Z634" s="3">
        <v>41974</v>
      </c>
      <c r="AA634">
        <v>5</v>
      </c>
      <c r="AB634">
        <v>0</v>
      </c>
      <c r="AC634">
        <v>6</v>
      </c>
      <c r="AD634">
        <v>13</v>
      </c>
      <c r="AE634">
        <v>8</v>
      </c>
      <c r="AF634">
        <v>0</v>
      </c>
      <c r="AG634">
        <v>0</v>
      </c>
      <c r="AH634">
        <v>6</v>
      </c>
      <c r="AI634">
        <v>2</v>
      </c>
      <c r="AK634">
        <v>5</v>
      </c>
      <c r="AL634">
        <v>3</v>
      </c>
      <c r="AM634">
        <v>16</v>
      </c>
      <c r="AN634">
        <v>202</v>
      </c>
      <c r="AO634">
        <v>184</v>
      </c>
      <c r="AP634">
        <v>27</v>
      </c>
      <c r="AQ634">
        <v>56</v>
      </c>
      <c r="AR634">
        <v>242</v>
      </c>
      <c r="AS634">
        <v>179</v>
      </c>
      <c r="AT634">
        <v>9</v>
      </c>
      <c r="AU634">
        <v>396</v>
      </c>
      <c r="AV634">
        <v>373</v>
      </c>
      <c r="AW634">
        <v>216</v>
      </c>
      <c r="AX634">
        <v>426</v>
      </c>
      <c r="AY634">
        <v>426</v>
      </c>
      <c r="AZ634">
        <v>2018</v>
      </c>
      <c r="BA634">
        <v>8.6956521739130405E-2</v>
      </c>
      <c r="BB634">
        <v>0.42018779342723001</v>
      </c>
      <c r="BC634">
        <v>0.89256198347107396</v>
      </c>
      <c r="BD634">
        <v>0.47417840375586801</v>
      </c>
      <c r="BE634">
        <v>2.4128686327077702E-2</v>
      </c>
      <c r="BF634">
        <v>30</v>
      </c>
      <c r="BG634">
        <v>30</v>
      </c>
      <c r="BH634">
        <v>30</v>
      </c>
      <c r="BI634">
        <v>30</v>
      </c>
      <c r="BJ634">
        <v>30</v>
      </c>
      <c r="BK634">
        <v>30</v>
      </c>
      <c r="BL634">
        <v>15</v>
      </c>
      <c r="BM634">
        <v>15</v>
      </c>
      <c r="BN634">
        <v>15</v>
      </c>
      <c r="BO634">
        <v>15</v>
      </c>
      <c r="BP634">
        <v>15</v>
      </c>
      <c r="BQ634">
        <v>30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2</v>
      </c>
      <c r="CD634">
        <v>0.73115789473684201</v>
      </c>
      <c r="CE634" s="3">
        <v>43465</v>
      </c>
      <c r="CF634">
        <v>45</v>
      </c>
      <c r="CG634" s="3">
        <v>43616</v>
      </c>
      <c r="CH634">
        <v>0.78339999999999999</v>
      </c>
      <c r="CI634">
        <v>0</v>
      </c>
      <c r="CK634">
        <v>2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DE634">
        <v>30</v>
      </c>
      <c r="DF634">
        <v>23.536999999999999</v>
      </c>
      <c r="DG634">
        <v>29.03</v>
      </c>
      <c r="DH634">
        <v>25</v>
      </c>
      <c r="DI634">
        <v>30</v>
      </c>
      <c r="DJ634">
        <v>15</v>
      </c>
      <c r="DK634">
        <v>55.683</v>
      </c>
      <c r="DL634">
        <v>5.2530000000000001</v>
      </c>
      <c r="DM634">
        <v>11.691000000000001</v>
      </c>
      <c r="DN634">
        <v>6.7320000000000002</v>
      </c>
      <c r="DO634">
        <v>12.124000000000001</v>
      </c>
      <c r="DP634">
        <v>9.33</v>
      </c>
      <c r="DQ634">
        <v>10.683</v>
      </c>
      <c r="DX634">
        <v>1</v>
      </c>
      <c r="DY634">
        <v>0.35020000000000001</v>
      </c>
      <c r="EA634">
        <v>0.84759444444444398</v>
      </c>
      <c r="EB634">
        <v>0.531552380952381</v>
      </c>
      <c r="ED634">
        <v>5</v>
      </c>
    </row>
    <row r="635" spans="1:134" x14ac:dyDescent="0.25">
      <c r="A635" s="6" t="s">
        <v>2750</v>
      </c>
      <c r="B635" t="s">
        <v>120</v>
      </c>
      <c r="C635">
        <v>500000</v>
      </c>
      <c r="E635" s="5" t="s">
        <v>1141</v>
      </c>
      <c r="F635">
        <v>1</v>
      </c>
      <c r="G635" s="2">
        <v>43682.926817129628</v>
      </c>
      <c r="H635" t="s">
        <v>121</v>
      </c>
      <c r="I635" s="2">
        <v>43685.664652777778</v>
      </c>
      <c r="J635">
        <v>1803266</v>
      </c>
      <c r="K635">
        <v>4</v>
      </c>
      <c r="L635" t="s">
        <v>148</v>
      </c>
      <c r="M635">
        <v>3023</v>
      </c>
      <c r="N635">
        <v>3.1</v>
      </c>
      <c r="P635">
        <v>5.5579999999999998</v>
      </c>
      <c r="Q635">
        <v>46392</v>
      </c>
      <c r="R635" t="s">
        <v>747</v>
      </c>
      <c r="S635" t="s">
        <v>331</v>
      </c>
      <c r="T635" t="s">
        <v>3871</v>
      </c>
      <c r="U635" t="s">
        <v>3900</v>
      </c>
      <c r="V635">
        <v>3020</v>
      </c>
      <c r="W635" t="s">
        <v>119</v>
      </c>
      <c r="X635" s="1">
        <v>463</v>
      </c>
      <c r="Y635" t="s">
        <v>3882</v>
      </c>
      <c r="Z635" s="3">
        <v>42034</v>
      </c>
      <c r="AA635">
        <v>5</v>
      </c>
      <c r="AB635">
        <v>0</v>
      </c>
      <c r="AC635">
        <v>6</v>
      </c>
      <c r="AD635">
        <v>5</v>
      </c>
      <c r="AE635">
        <v>6</v>
      </c>
      <c r="AF635">
        <v>0</v>
      </c>
      <c r="AG635">
        <v>0</v>
      </c>
      <c r="AH635">
        <v>5</v>
      </c>
      <c r="AI635">
        <v>0</v>
      </c>
      <c r="AJ635">
        <v>3</v>
      </c>
      <c r="AK635">
        <v>3</v>
      </c>
      <c r="AL635">
        <v>2</v>
      </c>
      <c r="AM635">
        <v>14</v>
      </c>
      <c r="AN635">
        <v>685</v>
      </c>
      <c r="AO635">
        <v>790</v>
      </c>
      <c r="AP635">
        <v>95</v>
      </c>
      <c r="AQ635">
        <v>0</v>
      </c>
      <c r="AR635">
        <v>32</v>
      </c>
      <c r="AS635">
        <v>208</v>
      </c>
      <c r="AT635">
        <v>76</v>
      </c>
      <c r="AU635">
        <v>3023</v>
      </c>
      <c r="AV635">
        <v>3023</v>
      </c>
      <c r="AW635">
        <v>31</v>
      </c>
      <c r="AX635">
        <v>822</v>
      </c>
      <c r="AY635">
        <v>822</v>
      </c>
      <c r="AZ635">
        <v>2017</v>
      </c>
      <c r="BA635">
        <v>1.77215189873417E-2</v>
      </c>
      <c r="BB635">
        <v>0.25304136253041298</v>
      </c>
      <c r="BC635">
        <v>0.96875</v>
      </c>
      <c r="BD635">
        <v>0.83333333333333304</v>
      </c>
      <c r="BE635">
        <v>2.51405888190539E-2</v>
      </c>
      <c r="BF635">
        <v>80</v>
      </c>
      <c r="BG635">
        <v>80</v>
      </c>
      <c r="BH635">
        <v>80</v>
      </c>
      <c r="BI635">
        <v>80</v>
      </c>
      <c r="BJ635">
        <v>80</v>
      </c>
      <c r="BK635">
        <v>80</v>
      </c>
      <c r="BL635">
        <v>100</v>
      </c>
      <c r="BM635">
        <v>100</v>
      </c>
      <c r="BN635">
        <v>50</v>
      </c>
      <c r="BO635">
        <v>50</v>
      </c>
      <c r="BP635">
        <v>50</v>
      </c>
      <c r="BQ635">
        <v>50</v>
      </c>
      <c r="BR635">
        <v>663.596</v>
      </c>
      <c r="BS635">
        <v>670.95799999999997</v>
      </c>
      <c r="BT635">
        <v>678.26700000000005</v>
      </c>
      <c r="BU635">
        <v>688.98</v>
      </c>
      <c r="BV635">
        <v>699.48599999999999</v>
      </c>
      <c r="BW635">
        <v>707.84199999999998</v>
      </c>
      <c r="BX635">
        <v>4</v>
      </c>
      <c r="BY635">
        <v>4</v>
      </c>
      <c r="BZ635">
        <v>3</v>
      </c>
      <c r="CA635">
        <v>3</v>
      </c>
      <c r="CB635">
        <v>3</v>
      </c>
      <c r="CC635">
        <v>3</v>
      </c>
      <c r="CD635">
        <v>0.83166477272727202</v>
      </c>
      <c r="CE635" s="3">
        <v>43465</v>
      </c>
      <c r="CF635">
        <v>843.596</v>
      </c>
      <c r="CG635" s="3">
        <v>43616</v>
      </c>
      <c r="CH635">
        <v>0.75619999999999998</v>
      </c>
      <c r="CI635">
        <v>7.1029999999999998</v>
      </c>
      <c r="CK635">
        <v>12</v>
      </c>
      <c r="CL635">
        <v>5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2.0489999999999999</v>
      </c>
      <c r="CT635">
        <v>2.4350000000000001</v>
      </c>
      <c r="CU635">
        <v>0.47199999999999998</v>
      </c>
      <c r="CV635">
        <v>1.4059999999999999</v>
      </c>
      <c r="CW635">
        <v>0</v>
      </c>
      <c r="CX635">
        <v>2.423</v>
      </c>
      <c r="CY635">
        <v>2.9319999999999999</v>
      </c>
      <c r="CZ635">
        <v>2.9329999999999998</v>
      </c>
      <c r="DA635">
        <v>0</v>
      </c>
      <c r="DB635">
        <v>5.6970000000000001</v>
      </c>
      <c r="DC635">
        <v>0</v>
      </c>
      <c r="DD635">
        <v>0</v>
      </c>
      <c r="DE635">
        <v>43.615000000000002</v>
      </c>
      <c r="DF635">
        <v>59.3</v>
      </c>
      <c r="DG635">
        <v>65.349000000000004</v>
      </c>
      <c r="DH635">
        <v>63.423999999999999</v>
      </c>
      <c r="DI635">
        <v>71.92</v>
      </c>
      <c r="DJ635">
        <v>68.984999999999999</v>
      </c>
      <c r="DK635">
        <v>829.25</v>
      </c>
      <c r="DL635">
        <v>92.501000000000005</v>
      </c>
      <c r="DM635">
        <v>64.396000000000001</v>
      </c>
      <c r="DN635">
        <v>50.472000000000001</v>
      </c>
      <c r="DO635">
        <v>51.396000000000001</v>
      </c>
      <c r="DP635">
        <v>48.084000000000003</v>
      </c>
      <c r="DQ635">
        <v>52.423000000000002</v>
      </c>
      <c r="DR635">
        <v>666.52800000000002</v>
      </c>
      <c r="DS635">
        <v>673.89</v>
      </c>
      <c r="DT635">
        <v>678.26700000000005</v>
      </c>
      <c r="DU635">
        <v>694.67600000000004</v>
      </c>
      <c r="DV635">
        <v>699.48599999999999</v>
      </c>
      <c r="DW635">
        <v>707.84199999999998</v>
      </c>
      <c r="DX635">
        <v>0.54518750000000005</v>
      </c>
      <c r="DY635">
        <v>0.92501</v>
      </c>
      <c r="DZ635">
        <v>1.0044183509243501</v>
      </c>
      <c r="EA635">
        <v>0.77623541666666596</v>
      </c>
      <c r="EB635">
        <v>0.89817999999999998</v>
      </c>
      <c r="EC635">
        <v>1.0028132482577199</v>
      </c>
      <c r="ED635">
        <v>4</v>
      </c>
    </row>
    <row r="636" spans="1:134" x14ac:dyDescent="0.25">
      <c r="A636" s="6" t="s">
        <v>2766</v>
      </c>
      <c r="B636" t="s">
        <v>120</v>
      </c>
      <c r="C636">
        <v>200000</v>
      </c>
      <c r="E636" s="5" t="s">
        <v>1141</v>
      </c>
      <c r="F636">
        <v>0</v>
      </c>
      <c r="G636" s="2">
        <v>43683.591331018521</v>
      </c>
      <c r="H636" t="s">
        <v>121</v>
      </c>
      <c r="I636" s="2">
        <v>43685.655231481483</v>
      </c>
      <c r="K636">
        <v>3</v>
      </c>
      <c r="L636" t="s">
        <v>122</v>
      </c>
      <c r="M636">
        <v>3216</v>
      </c>
      <c r="N636">
        <v>1.4</v>
      </c>
      <c r="O636">
        <v>0</v>
      </c>
      <c r="Q636">
        <v>473</v>
      </c>
      <c r="R636" t="s">
        <v>749</v>
      </c>
      <c r="S636" t="s">
        <v>136</v>
      </c>
      <c r="T636" t="s">
        <v>3861</v>
      </c>
      <c r="U636" t="s">
        <v>3899</v>
      </c>
      <c r="V636">
        <v>80020</v>
      </c>
      <c r="W636" t="s">
        <v>119</v>
      </c>
      <c r="X636" s="1">
        <v>473</v>
      </c>
      <c r="Y636" t="s">
        <v>3882</v>
      </c>
      <c r="Z636" s="3">
        <v>41974</v>
      </c>
      <c r="AA636">
        <v>5</v>
      </c>
      <c r="AB636">
        <v>0</v>
      </c>
      <c r="AC636">
        <v>6</v>
      </c>
      <c r="AD636">
        <v>13</v>
      </c>
      <c r="AE636">
        <v>8</v>
      </c>
      <c r="AF636">
        <v>0</v>
      </c>
      <c r="AG636">
        <v>0</v>
      </c>
      <c r="AH636">
        <v>5</v>
      </c>
      <c r="AI636">
        <v>0</v>
      </c>
      <c r="AJ636">
        <v>4</v>
      </c>
      <c r="AK636">
        <v>5</v>
      </c>
      <c r="AL636">
        <v>3</v>
      </c>
      <c r="AM636">
        <v>406</v>
      </c>
      <c r="AN636">
        <v>100</v>
      </c>
      <c r="AO636">
        <v>646</v>
      </c>
      <c r="AP636">
        <v>44</v>
      </c>
      <c r="AQ636">
        <v>0</v>
      </c>
      <c r="AR636">
        <v>125</v>
      </c>
      <c r="AS636">
        <v>238</v>
      </c>
      <c r="AT636">
        <v>17</v>
      </c>
      <c r="AU636">
        <v>3216</v>
      </c>
      <c r="AV636">
        <v>3216</v>
      </c>
      <c r="AW636">
        <v>45</v>
      </c>
      <c r="AX636">
        <v>771</v>
      </c>
      <c r="AY636">
        <v>771</v>
      </c>
      <c r="AZ636">
        <v>2018</v>
      </c>
      <c r="BA636">
        <v>0.62848297213622295</v>
      </c>
      <c r="BB636">
        <v>0.30869001297016802</v>
      </c>
      <c r="BC636">
        <v>0.36</v>
      </c>
      <c r="BD636">
        <v>0.12970168612191901</v>
      </c>
      <c r="BE636">
        <v>5.2860696517412903E-3</v>
      </c>
      <c r="CK636">
        <v>0</v>
      </c>
      <c r="CL636">
        <v>0</v>
      </c>
      <c r="ED636">
        <v>5</v>
      </c>
    </row>
    <row r="637" spans="1:134" x14ac:dyDescent="0.25">
      <c r="A637" s="6" t="s">
        <v>2757</v>
      </c>
      <c r="B637" t="s">
        <v>120</v>
      </c>
      <c r="C637">
        <v>100000</v>
      </c>
      <c r="E637" s="5" t="s">
        <v>1141</v>
      </c>
      <c r="F637">
        <v>0</v>
      </c>
      <c r="G637" s="2">
        <v>43683.423796296294</v>
      </c>
      <c r="H637" t="s">
        <v>121</v>
      </c>
      <c r="I637" s="2">
        <v>43685.649178240739</v>
      </c>
      <c r="J637">
        <v>2500000</v>
      </c>
      <c r="K637">
        <v>4</v>
      </c>
      <c r="L637" t="s">
        <v>122</v>
      </c>
      <c r="M637">
        <v>781</v>
      </c>
      <c r="N637">
        <v>4</v>
      </c>
      <c r="O637">
        <v>1400</v>
      </c>
      <c r="Q637">
        <v>432201</v>
      </c>
      <c r="R637" t="s">
        <v>418</v>
      </c>
      <c r="S637" t="s">
        <v>169</v>
      </c>
      <c r="T637" t="s">
        <v>3862</v>
      </c>
      <c r="U637" t="s">
        <v>3899</v>
      </c>
      <c r="V637">
        <v>71122</v>
      </c>
      <c r="W637" t="s">
        <v>119</v>
      </c>
      <c r="X637" s="1">
        <v>432</v>
      </c>
      <c r="Y637" t="s">
        <v>3881</v>
      </c>
      <c r="Z637" s="3">
        <v>41417</v>
      </c>
      <c r="AA637">
        <v>6</v>
      </c>
      <c r="AB637">
        <v>-1</v>
      </c>
      <c r="AC637">
        <v>6</v>
      </c>
      <c r="AD637">
        <v>3</v>
      </c>
      <c r="AE637">
        <v>5</v>
      </c>
      <c r="AF637">
        <v>1</v>
      </c>
      <c r="AG637">
        <v>0</v>
      </c>
      <c r="AH637">
        <v>3</v>
      </c>
      <c r="AI637">
        <v>0</v>
      </c>
      <c r="AJ637">
        <v>1</v>
      </c>
      <c r="AK637">
        <v>1</v>
      </c>
      <c r="AL637">
        <v>3</v>
      </c>
      <c r="AM637">
        <v>33</v>
      </c>
      <c r="AN637">
        <v>12</v>
      </c>
      <c r="AO637">
        <v>140</v>
      </c>
      <c r="AP637">
        <v>-24</v>
      </c>
      <c r="AQ637">
        <v>0</v>
      </c>
      <c r="AR637">
        <v>9</v>
      </c>
      <c r="AS637">
        <v>395</v>
      </c>
      <c r="AT637">
        <v>-32</v>
      </c>
      <c r="AU637">
        <v>739</v>
      </c>
      <c r="AV637">
        <v>709</v>
      </c>
      <c r="AW637">
        <v>8</v>
      </c>
      <c r="AX637">
        <v>149</v>
      </c>
      <c r="AY637">
        <v>149</v>
      </c>
      <c r="AZ637">
        <v>2017</v>
      </c>
      <c r="BA637">
        <v>0.23571428571428499</v>
      </c>
      <c r="BB637">
        <v>2.6510067114093898</v>
      </c>
      <c r="BC637">
        <v>0.88888888888888795</v>
      </c>
      <c r="BD637">
        <v>8.0536912751677805E-2</v>
      </c>
      <c r="BE637">
        <v>-4.5133991537376503E-2</v>
      </c>
      <c r="CK637">
        <v>0</v>
      </c>
      <c r="CL637">
        <v>0</v>
      </c>
      <c r="ED637">
        <v>6</v>
      </c>
    </row>
    <row r="638" spans="1:134" x14ac:dyDescent="0.25">
      <c r="A638" s="6" t="s">
        <v>2760</v>
      </c>
      <c r="B638" t="s">
        <v>120</v>
      </c>
      <c r="C638">
        <v>25000</v>
      </c>
      <c r="E638" s="5" t="s">
        <v>1141</v>
      </c>
      <c r="F638">
        <v>0</v>
      </c>
      <c r="G638" s="2">
        <v>43683.423796296294</v>
      </c>
      <c r="H638" t="s">
        <v>121</v>
      </c>
      <c r="I638" s="2">
        <v>43685.647974537038</v>
      </c>
      <c r="J638">
        <v>2500000</v>
      </c>
      <c r="K638">
        <v>3</v>
      </c>
      <c r="L638" t="s">
        <v>122</v>
      </c>
      <c r="M638">
        <v>392</v>
      </c>
      <c r="N638">
        <v>1.8</v>
      </c>
      <c r="O638">
        <v>200</v>
      </c>
      <c r="Q638">
        <v>4941</v>
      </c>
      <c r="R638" t="s">
        <v>379</v>
      </c>
      <c r="S638" t="s">
        <v>228</v>
      </c>
      <c r="T638" t="s">
        <v>3863</v>
      </c>
      <c r="U638" t="s">
        <v>3898</v>
      </c>
      <c r="V638">
        <v>37139</v>
      </c>
      <c r="W638" t="s">
        <v>119</v>
      </c>
      <c r="X638" s="1">
        <v>494</v>
      </c>
      <c r="Y638" t="s">
        <v>3895</v>
      </c>
      <c r="Z638" s="3">
        <v>42860</v>
      </c>
      <c r="AA638">
        <v>6</v>
      </c>
      <c r="AB638">
        <v>0</v>
      </c>
      <c r="AC638">
        <v>6</v>
      </c>
      <c r="AD638">
        <v>8</v>
      </c>
      <c r="AE638">
        <v>7</v>
      </c>
      <c r="AF638">
        <v>0</v>
      </c>
      <c r="AG638">
        <v>0</v>
      </c>
      <c r="AH638">
        <v>5</v>
      </c>
      <c r="AI638">
        <v>0</v>
      </c>
      <c r="AJ638">
        <v>3</v>
      </c>
      <c r="AK638">
        <v>3</v>
      </c>
      <c r="AL638">
        <v>2</v>
      </c>
      <c r="AM638">
        <v>2</v>
      </c>
      <c r="AN638">
        <v>36</v>
      </c>
      <c r="AO638">
        <v>145</v>
      </c>
      <c r="AP638">
        <v>7</v>
      </c>
      <c r="AQ638">
        <v>1</v>
      </c>
      <c r="AR638">
        <v>46</v>
      </c>
      <c r="AS638">
        <v>16</v>
      </c>
      <c r="AT638">
        <v>2</v>
      </c>
      <c r="AU638">
        <v>392</v>
      </c>
      <c r="AV638">
        <v>387</v>
      </c>
      <c r="AW638">
        <v>36</v>
      </c>
      <c r="AX638">
        <v>191</v>
      </c>
      <c r="AY638">
        <v>191</v>
      </c>
      <c r="AZ638">
        <v>2018</v>
      </c>
      <c r="BA638">
        <v>1.3793103448275799E-2</v>
      </c>
      <c r="BB638">
        <v>8.3769633507853394E-2</v>
      </c>
      <c r="BC638">
        <v>0.78260869565217395</v>
      </c>
      <c r="BD638">
        <v>0.18848167539267</v>
      </c>
      <c r="BE638">
        <v>5.1679586563307496E-3</v>
      </c>
      <c r="CK638">
        <v>0</v>
      </c>
      <c r="CL638">
        <v>0</v>
      </c>
      <c r="ED638">
        <v>2</v>
      </c>
    </row>
    <row r="639" spans="1:134" x14ac:dyDescent="0.25">
      <c r="A639" s="6" t="s">
        <v>2771</v>
      </c>
      <c r="B639" t="s">
        <v>120</v>
      </c>
      <c r="C639">
        <v>500000</v>
      </c>
      <c r="E639" s="5" t="s">
        <v>1141</v>
      </c>
      <c r="F639">
        <v>0</v>
      </c>
      <c r="G639" s="2">
        <v>43683.774467592593</v>
      </c>
      <c r="H639" t="s">
        <v>121</v>
      </c>
      <c r="I639" s="2">
        <v>43685.57099537037</v>
      </c>
      <c r="L639" t="s">
        <v>157</v>
      </c>
      <c r="M639">
        <v>16160</v>
      </c>
      <c r="N639">
        <v>21.9</v>
      </c>
      <c r="Q639">
        <v>47114</v>
      </c>
      <c r="R639" t="s">
        <v>750</v>
      </c>
      <c r="S639" t="s">
        <v>281</v>
      </c>
      <c r="T639" t="s">
        <v>3858</v>
      </c>
      <c r="U639" t="s">
        <v>3900</v>
      </c>
      <c r="V639">
        <v>60027</v>
      </c>
      <c r="W639" t="s">
        <v>119</v>
      </c>
      <c r="X639" s="1">
        <v>471</v>
      </c>
      <c r="Y639" t="s">
        <v>3882</v>
      </c>
      <c r="Z639" s="3">
        <v>40233</v>
      </c>
      <c r="AA639">
        <v>2</v>
      </c>
      <c r="AB639">
        <v>0</v>
      </c>
      <c r="AC639">
        <v>6</v>
      </c>
      <c r="AD639">
        <v>0</v>
      </c>
      <c r="AE639">
        <v>2</v>
      </c>
      <c r="AF639">
        <v>1</v>
      </c>
      <c r="AG639">
        <v>0</v>
      </c>
      <c r="AH639">
        <v>1</v>
      </c>
      <c r="AI639">
        <v>0</v>
      </c>
      <c r="AK639">
        <v>1</v>
      </c>
      <c r="AL639">
        <v>2</v>
      </c>
      <c r="AM639">
        <v>654</v>
      </c>
      <c r="AN639">
        <v>5731</v>
      </c>
      <c r="AO639">
        <v>1783</v>
      </c>
      <c r="AP639">
        <v>3539</v>
      </c>
      <c r="AQ639">
        <v>0</v>
      </c>
      <c r="AR639">
        <v>6061</v>
      </c>
      <c r="AS639">
        <v>4163</v>
      </c>
      <c r="AT639">
        <v>3067</v>
      </c>
      <c r="AU639">
        <v>16158</v>
      </c>
      <c r="AV639">
        <v>16158</v>
      </c>
      <c r="AW639">
        <v>6061</v>
      </c>
      <c r="AX639">
        <v>7844</v>
      </c>
      <c r="AY639">
        <v>7844</v>
      </c>
      <c r="AZ639">
        <v>2017</v>
      </c>
      <c r="BA639">
        <v>0.36679753224901801</v>
      </c>
      <c r="BB639">
        <v>0.53072412034676097</v>
      </c>
      <c r="BC639">
        <v>1</v>
      </c>
      <c r="BD639">
        <v>0.73062213156552702</v>
      </c>
      <c r="BE639">
        <v>0.189813095680158</v>
      </c>
      <c r="CK639">
        <v>0</v>
      </c>
      <c r="CL639">
        <v>0</v>
      </c>
      <c r="ED639">
        <v>9</v>
      </c>
    </row>
    <row r="640" spans="1:134" x14ac:dyDescent="0.25">
      <c r="A640" s="6" t="s">
        <v>2754</v>
      </c>
      <c r="B640" t="s">
        <v>120</v>
      </c>
      <c r="C640">
        <v>250000</v>
      </c>
      <c r="E640" s="5" t="s">
        <v>1141</v>
      </c>
      <c r="F640">
        <v>0</v>
      </c>
      <c r="G640" s="2">
        <v>43683.393865740742</v>
      </c>
      <c r="H640" t="s">
        <v>121</v>
      </c>
      <c r="I640" s="2">
        <v>43685.434629629628</v>
      </c>
      <c r="J640">
        <v>1874770</v>
      </c>
      <c r="K640">
        <v>4</v>
      </c>
      <c r="L640" t="s">
        <v>129</v>
      </c>
      <c r="M640">
        <v>3334</v>
      </c>
      <c r="N640">
        <v>2</v>
      </c>
      <c r="O640">
        <v>4.0540000000000003</v>
      </c>
      <c r="P640">
        <v>3.06</v>
      </c>
      <c r="Q640">
        <v>432101</v>
      </c>
      <c r="R640" t="s">
        <v>751</v>
      </c>
      <c r="S640" t="s">
        <v>186</v>
      </c>
      <c r="T640" t="s">
        <v>3863</v>
      </c>
      <c r="U640" t="s">
        <v>3898</v>
      </c>
      <c r="V640">
        <v>31059</v>
      </c>
      <c r="W640" t="s">
        <v>119</v>
      </c>
      <c r="X640" s="1">
        <v>432</v>
      </c>
      <c r="Y640" t="s">
        <v>3881</v>
      </c>
      <c r="Z640" s="3">
        <v>37775</v>
      </c>
      <c r="AA640">
        <v>5</v>
      </c>
      <c r="AB640">
        <v>0</v>
      </c>
      <c r="AC640">
        <v>6</v>
      </c>
      <c r="AD640">
        <v>8</v>
      </c>
      <c r="AE640">
        <v>7</v>
      </c>
      <c r="AF640">
        <v>0</v>
      </c>
      <c r="AG640">
        <v>0</v>
      </c>
      <c r="AH640">
        <v>6</v>
      </c>
      <c r="AI640">
        <v>0</v>
      </c>
      <c r="AJ640">
        <v>3</v>
      </c>
      <c r="AK640">
        <v>5</v>
      </c>
      <c r="AL640">
        <v>1</v>
      </c>
      <c r="AM640">
        <v>15</v>
      </c>
      <c r="AN640">
        <v>422</v>
      </c>
      <c r="AO640">
        <v>1579</v>
      </c>
      <c r="AP640">
        <v>66</v>
      </c>
      <c r="AQ640">
        <v>786</v>
      </c>
      <c r="AR640">
        <v>396</v>
      </c>
      <c r="AS640">
        <v>1101</v>
      </c>
      <c r="AT640">
        <v>29</v>
      </c>
      <c r="AU640">
        <v>3334</v>
      </c>
      <c r="AV640">
        <v>3311</v>
      </c>
      <c r="AW640">
        <v>124</v>
      </c>
      <c r="AX640">
        <v>1975</v>
      </c>
      <c r="AY640">
        <v>1975</v>
      </c>
      <c r="AZ640">
        <v>2018</v>
      </c>
      <c r="BA640">
        <v>9.4996833438885306E-3</v>
      </c>
      <c r="BB640">
        <v>0.55746835443037901</v>
      </c>
      <c r="BC640">
        <v>0.31313131313131298</v>
      </c>
      <c r="BD640">
        <v>0.213670886075949</v>
      </c>
      <c r="BE640">
        <v>8.7586831772878196E-3</v>
      </c>
      <c r="BF640">
        <v>855</v>
      </c>
      <c r="BG640">
        <v>926</v>
      </c>
      <c r="BH640">
        <v>932</v>
      </c>
      <c r="BI640">
        <v>956.5</v>
      </c>
      <c r="BJ640">
        <v>741</v>
      </c>
      <c r="BK640">
        <v>730</v>
      </c>
      <c r="BL640">
        <v>205</v>
      </c>
      <c r="BM640">
        <v>205</v>
      </c>
      <c r="BN640">
        <v>105</v>
      </c>
      <c r="BO640">
        <v>105</v>
      </c>
      <c r="BP640">
        <v>105</v>
      </c>
      <c r="BQ640">
        <v>105</v>
      </c>
      <c r="BR640">
        <v>391.45600000000002</v>
      </c>
      <c r="BS640">
        <v>400.31</v>
      </c>
      <c r="BT640">
        <v>417.71199999999999</v>
      </c>
      <c r="BU640">
        <v>424.39800000000002</v>
      </c>
      <c r="BV640">
        <v>334.68200000000002</v>
      </c>
      <c r="BW640">
        <v>294.94400000000002</v>
      </c>
      <c r="BX640">
        <v>6</v>
      </c>
      <c r="BY640">
        <v>6</v>
      </c>
      <c r="BZ640">
        <v>5</v>
      </c>
      <c r="CA640">
        <v>5</v>
      </c>
      <c r="CB640">
        <v>5</v>
      </c>
      <c r="CC640">
        <v>4</v>
      </c>
      <c r="CD640">
        <v>0.79916037182815503</v>
      </c>
      <c r="CE640" s="3">
        <v>43465</v>
      </c>
      <c r="CF640">
        <v>1451.4559999999999</v>
      </c>
      <c r="CG640" s="3">
        <v>43616</v>
      </c>
      <c r="CH640">
        <v>0.69021320754716897</v>
      </c>
      <c r="CI640">
        <v>67.930999999999997</v>
      </c>
      <c r="CK640">
        <v>8</v>
      </c>
      <c r="CL640">
        <v>4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1.982</v>
      </c>
      <c r="CT640">
        <v>67.930999999999997</v>
      </c>
      <c r="CU640">
        <v>16.623999999999999</v>
      </c>
      <c r="CV640">
        <v>0</v>
      </c>
      <c r="CW640">
        <v>4.8630000000000004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593.30899999999997</v>
      </c>
      <c r="DF640">
        <v>707.33699999999999</v>
      </c>
      <c r="DG640">
        <v>691.37800000000004</v>
      </c>
      <c r="DH640">
        <v>719.46799999999996</v>
      </c>
      <c r="DI640">
        <v>679.24800000000005</v>
      </c>
      <c r="DJ640">
        <v>678.54600000000005</v>
      </c>
      <c r="DK640">
        <v>1045.222</v>
      </c>
      <c r="DL640">
        <v>138.31700000000001</v>
      </c>
      <c r="DM640">
        <v>252.31399999999999</v>
      </c>
      <c r="DN640">
        <v>91.623999999999995</v>
      </c>
      <c r="DO640">
        <v>58.26</v>
      </c>
      <c r="DP640">
        <v>89.853999999999999</v>
      </c>
      <c r="DQ640">
        <v>71.731999999999999</v>
      </c>
      <c r="DR640">
        <v>391.45600000000002</v>
      </c>
      <c r="DS640">
        <v>400.31</v>
      </c>
      <c r="DT640">
        <v>417.71199999999999</v>
      </c>
      <c r="DU640">
        <v>424.39800000000002</v>
      </c>
      <c r="DV640">
        <v>334.68200000000002</v>
      </c>
      <c r="DW640">
        <v>294.94400000000002</v>
      </c>
      <c r="DX640">
        <v>0.69392865497075995</v>
      </c>
      <c r="DY640">
        <v>0.67471707317073104</v>
      </c>
      <c r="DZ640">
        <v>1</v>
      </c>
      <c r="EA640">
        <v>0.79161287812469605</v>
      </c>
      <c r="EB640">
        <v>0.84590481927710803</v>
      </c>
      <c r="EC640">
        <v>1</v>
      </c>
      <c r="ED640">
        <v>16</v>
      </c>
    </row>
    <row r="641" spans="1:134" x14ac:dyDescent="0.25">
      <c r="A641" s="6" t="s">
        <v>2752</v>
      </c>
      <c r="B641" t="s">
        <v>120</v>
      </c>
      <c r="C641">
        <v>2000000</v>
      </c>
      <c r="E641" s="5" t="s">
        <v>1141</v>
      </c>
      <c r="F641">
        <v>0</v>
      </c>
      <c r="G641" s="2">
        <v>43683.317986111113</v>
      </c>
      <c r="H641" t="s">
        <v>121</v>
      </c>
      <c r="I641" s="2">
        <v>43685.425335648149</v>
      </c>
      <c r="J641">
        <v>1540000</v>
      </c>
      <c r="K641">
        <v>3</v>
      </c>
      <c r="L641" t="s">
        <v>129</v>
      </c>
      <c r="M641">
        <v>41540</v>
      </c>
      <c r="N641">
        <v>2.1</v>
      </c>
      <c r="O641">
        <v>3.0379999999999998</v>
      </c>
      <c r="P641">
        <v>2.677</v>
      </c>
      <c r="Q641">
        <v>4711</v>
      </c>
      <c r="R641" t="s">
        <v>752</v>
      </c>
      <c r="S641" t="s">
        <v>275</v>
      </c>
      <c r="T641" t="s">
        <v>3856</v>
      </c>
      <c r="U641" t="s">
        <v>3899</v>
      </c>
      <c r="V641">
        <v>91014</v>
      </c>
      <c r="W641" t="s">
        <v>119</v>
      </c>
      <c r="X641" s="1">
        <v>471</v>
      </c>
      <c r="Y641" t="s">
        <v>3882</v>
      </c>
      <c r="Z641" s="3">
        <v>40149</v>
      </c>
      <c r="AA641">
        <v>5</v>
      </c>
      <c r="AB641">
        <v>1</v>
      </c>
      <c r="AC641">
        <v>6</v>
      </c>
      <c r="AD641">
        <v>10</v>
      </c>
      <c r="AE641">
        <v>7</v>
      </c>
      <c r="AF641">
        <v>0</v>
      </c>
      <c r="AG641">
        <v>0</v>
      </c>
      <c r="AH641">
        <v>4</v>
      </c>
      <c r="AI641">
        <v>1</v>
      </c>
      <c r="AJ641">
        <v>4</v>
      </c>
      <c r="AK641">
        <v>4</v>
      </c>
      <c r="AL641">
        <v>2</v>
      </c>
      <c r="AM641">
        <v>1131</v>
      </c>
      <c r="AN641">
        <v>4180</v>
      </c>
      <c r="AO641">
        <v>13524</v>
      </c>
      <c r="AP641">
        <v>891</v>
      </c>
      <c r="AQ641">
        <v>2933</v>
      </c>
      <c r="AR641">
        <v>2693</v>
      </c>
      <c r="AS641">
        <v>3705</v>
      </c>
      <c r="AT641">
        <v>296</v>
      </c>
      <c r="AU641">
        <v>41544</v>
      </c>
      <c r="AV641">
        <v>41544</v>
      </c>
      <c r="AW641">
        <v>2345</v>
      </c>
      <c r="AX641">
        <v>16217</v>
      </c>
      <c r="AY641">
        <v>16217</v>
      </c>
      <c r="AZ641">
        <v>2017</v>
      </c>
      <c r="BA641">
        <v>8.3629103815439199E-2</v>
      </c>
      <c r="BB641">
        <v>0.22846395757538299</v>
      </c>
      <c r="BC641">
        <v>0.87077608614927504</v>
      </c>
      <c r="BD641">
        <v>0.25775420854658598</v>
      </c>
      <c r="BE641">
        <v>7.1249759291353697E-3</v>
      </c>
      <c r="BF641">
        <v>300</v>
      </c>
      <c r="BG641">
        <v>300</v>
      </c>
      <c r="BH641">
        <v>300</v>
      </c>
      <c r="BI641">
        <v>300</v>
      </c>
      <c r="BJ641">
        <v>300</v>
      </c>
      <c r="BK641">
        <v>300</v>
      </c>
      <c r="BL641">
        <v>750.01400000000001</v>
      </c>
      <c r="BM641">
        <v>750.00699999999995</v>
      </c>
      <c r="BN641">
        <v>750.00300000000004</v>
      </c>
      <c r="BO641">
        <v>750.00300000000004</v>
      </c>
      <c r="BP641">
        <v>750.04</v>
      </c>
      <c r="BQ641">
        <v>750.03300000000002</v>
      </c>
      <c r="BR641">
        <v>2091.652</v>
      </c>
      <c r="BS641">
        <v>2197.1990000000001</v>
      </c>
      <c r="BT641">
        <v>2204.6959999999999</v>
      </c>
      <c r="BU641">
        <v>2248.7159999999999</v>
      </c>
      <c r="BV641">
        <v>2256.1729999999998</v>
      </c>
      <c r="BW641">
        <v>2313.6089999999999</v>
      </c>
      <c r="BX641">
        <v>7</v>
      </c>
      <c r="BY641">
        <v>7</v>
      </c>
      <c r="BZ641">
        <v>7</v>
      </c>
      <c r="CA641">
        <v>8</v>
      </c>
      <c r="CB641">
        <v>8</v>
      </c>
      <c r="CC641">
        <v>9</v>
      </c>
      <c r="CD641">
        <v>0.38539023190108102</v>
      </c>
      <c r="CE641" s="3">
        <v>43465</v>
      </c>
      <c r="CF641">
        <v>3141.6660000000002</v>
      </c>
      <c r="CG641" s="3">
        <v>43616</v>
      </c>
      <c r="CH641">
        <v>0.35327148018978799</v>
      </c>
      <c r="CI641">
        <v>0</v>
      </c>
      <c r="CK641">
        <v>6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2.7650000000000001</v>
      </c>
      <c r="DF641">
        <v>51.253999999999998</v>
      </c>
      <c r="DG641">
        <v>100.274</v>
      </c>
      <c r="DH641">
        <v>36.549999999999997</v>
      </c>
      <c r="DI641">
        <v>74.706999999999994</v>
      </c>
      <c r="DJ641">
        <v>59.465000000000003</v>
      </c>
      <c r="DK641">
        <v>2745.2220000000002</v>
      </c>
      <c r="DL641">
        <v>368.17500000000001</v>
      </c>
      <c r="DM641">
        <v>348.15899999999999</v>
      </c>
      <c r="DN641">
        <v>335.86399999999998</v>
      </c>
      <c r="DO641">
        <v>386.55599999999998</v>
      </c>
      <c r="DP641">
        <v>289.08</v>
      </c>
      <c r="DQ641">
        <v>375.14800000000002</v>
      </c>
      <c r="DR641">
        <v>2088.652</v>
      </c>
      <c r="DS641">
        <v>2194.1990000000001</v>
      </c>
      <c r="DT641">
        <v>2201.6959999999999</v>
      </c>
      <c r="DU641">
        <v>2245.7159999999999</v>
      </c>
      <c r="DV641">
        <v>2253.1729999999998</v>
      </c>
      <c r="DW641">
        <v>2310.6089999999999</v>
      </c>
      <c r="DX641">
        <v>9.2166666666666595E-3</v>
      </c>
      <c r="DY641">
        <v>0.490890836704381</v>
      </c>
      <c r="DZ641">
        <v>0.998565726994739</v>
      </c>
      <c r="EA641">
        <v>0.180563888888888</v>
      </c>
      <c r="EB641">
        <v>0.46731894846781102</v>
      </c>
      <c r="EC641">
        <v>0.99864784110931104</v>
      </c>
      <c r="ED641">
        <v>10</v>
      </c>
    </row>
    <row r="642" spans="1:134" x14ac:dyDescent="0.25">
      <c r="A642" s="6" t="s">
        <v>2727</v>
      </c>
      <c r="B642" t="s">
        <v>120</v>
      </c>
      <c r="C642">
        <v>100000</v>
      </c>
      <c r="E642" s="5" t="s">
        <v>1141</v>
      </c>
      <c r="F642">
        <v>1</v>
      </c>
      <c r="G642" s="2">
        <v>43681.47016203704</v>
      </c>
      <c r="H642" t="s">
        <v>121</v>
      </c>
      <c r="I642" s="2">
        <v>43684.697627314818</v>
      </c>
      <c r="J642">
        <v>2299301</v>
      </c>
      <c r="K642">
        <v>4</v>
      </c>
      <c r="L642" t="s">
        <v>129</v>
      </c>
      <c r="M642">
        <v>1178</v>
      </c>
      <c r="N642">
        <v>2.6</v>
      </c>
      <c r="O642">
        <v>3.448</v>
      </c>
      <c r="P642">
        <v>3.7349999999999999</v>
      </c>
      <c r="Q642">
        <v>16</v>
      </c>
      <c r="R642" t="s">
        <v>639</v>
      </c>
      <c r="S642" t="s">
        <v>260</v>
      </c>
      <c r="T642" t="s">
        <v>3864</v>
      </c>
      <c r="U642" t="s">
        <v>3899</v>
      </c>
      <c r="V642">
        <v>95046</v>
      </c>
      <c r="W642" t="s">
        <v>195</v>
      </c>
      <c r="X642" s="1">
        <v>463</v>
      </c>
      <c r="Y642" t="s">
        <v>3882</v>
      </c>
      <c r="Z642" s="3">
        <v>37406</v>
      </c>
      <c r="AA642">
        <v>7</v>
      </c>
      <c r="AB642">
        <v>0</v>
      </c>
      <c r="AC642">
        <v>6</v>
      </c>
      <c r="AD642">
        <v>2</v>
      </c>
      <c r="AE642">
        <v>5</v>
      </c>
      <c r="AF642">
        <v>0</v>
      </c>
      <c r="AG642">
        <v>0</v>
      </c>
      <c r="AH642">
        <v>3</v>
      </c>
      <c r="AI642">
        <v>0</v>
      </c>
      <c r="AK642">
        <v>2</v>
      </c>
      <c r="AL642">
        <v>1</v>
      </c>
      <c r="AM642">
        <v>5</v>
      </c>
      <c r="AN642">
        <v>932</v>
      </c>
      <c r="AO642">
        <v>600</v>
      </c>
      <c r="AP642">
        <v>31</v>
      </c>
      <c r="AQ642">
        <v>863</v>
      </c>
      <c r="AR642">
        <v>837</v>
      </c>
      <c r="AS642">
        <v>297</v>
      </c>
      <c r="AT642">
        <v>0</v>
      </c>
      <c r="AU642">
        <v>1178</v>
      </c>
      <c r="AV642">
        <v>1178</v>
      </c>
      <c r="AW642">
        <v>817</v>
      </c>
      <c r="AX642">
        <v>1437</v>
      </c>
      <c r="AY642">
        <v>1437</v>
      </c>
      <c r="AZ642">
        <v>2018</v>
      </c>
      <c r="BA642">
        <v>8.3333333333333297E-3</v>
      </c>
      <c r="BB642">
        <v>0.20668058455114799</v>
      </c>
      <c r="BC642">
        <v>0.97610513739546001</v>
      </c>
      <c r="BD642">
        <v>0.64857341684063996</v>
      </c>
      <c r="BE642">
        <v>0</v>
      </c>
      <c r="BF642">
        <v>319.30200000000002</v>
      </c>
      <c r="BG642">
        <v>319.30200000000002</v>
      </c>
      <c r="BH642">
        <v>343.35700000000003</v>
      </c>
      <c r="BI642">
        <v>358.35700000000003</v>
      </c>
      <c r="BJ642">
        <v>400</v>
      </c>
      <c r="BK642">
        <v>400</v>
      </c>
      <c r="BL642">
        <v>310.71199999999999</v>
      </c>
      <c r="BM642">
        <v>310.71699999999998</v>
      </c>
      <c r="BN642">
        <v>286.66199999999998</v>
      </c>
      <c r="BO642">
        <v>287.91300000000001</v>
      </c>
      <c r="BP642">
        <v>224.126</v>
      </c>
      <c r="BQ642">
        <v>221.58699999999999</v>
      </c>
      <c r="BR642">
        <v>250.142</v>
      </c>
      <c r="BS642">
        <v>255.45500000000001</v>
      </c>
      <c r="BT642">
        <v>280.44499999999999</v>
      </c>
      <c r="BU642">
        <v>287.98399999999998</v>
      </c>
      <c r="BV642">
        <v>242.50700000000001</v>
      </c>
      <c r="BW642">
        <v>247.71600000000001</v>
      </c>
      <c r="BX642">
        <v>5</v>
      </c>
      <c r="BY642">
        <v>5</v>
      </c>
      <c r="BZ642">
        <v>5</v>
      </c>
      <c r="CA642">
        <v>5</v>
      </c>
      <c r="CB642">
        <v>4</v>
      </c>
      <c r="CC642">
        <v>4</v>
      </c>
      <c r="CD642">
        <v>0.86298672540047805</v>
      </c>
      <c r="CE642" s="3">
        <v>43465</v>
      </c>
      <c r="CF642">
        <v>880.15599999999995</v>
      </c>
      <c r="CG642" s="3">
        <v>43616</v>
      </c>
      <c r="CH642">
        <v>0.75533559571691999</v>
      </c>
      <c r="CI642">
        <v>1.5469999999999999</v>
      </c>
      <c r="CK642">
        <v>6</v>
      </c>
      <c r="CL642">
        <v>2</v>
      </c>
      <c r="CM642">
        <v>0</v>
      </c>
      <c r="CN642">
        <v>0</v>
      </c>
      <c r="CO642">
        <v>0</v>
      </c>
      <c r="CP642">
        <v>0</v>
      </c>
      <c r="CQ642">
        <v>1.5469999999999999</v>
      </c>
      <c r="CR642">
        <v>0.44700000000000001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0.41099999999999998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193.203</v>
      </c>
      <c r="DF642">
        <v>210.19399999999999</v>
      </c>
      <c r="DG642">
        <v>250</v>
      </c>
      <c r="DH642">
        <v>308.90100000000001</v>
      </c>
      <c r="DI642">
        <v>381.49599999999998</v>
      </c>
      <c r="DJ642">
        <v>397.58100000000002</v>
      </c>
      <c r="DK642">
        <v>862.67</v>
      </c>
      <c r="DL642">
        <v>282.66899999999998</v>
      </c>
      <c r="DM642">
        <v>272.52499999999998</v>
      </c>
      <c r="DN642">
        <v>270.59199999999998</v>
      </c>
      <c r="DO642">
        <v>266.44400000000002</v>
      </c>
      <c r="DP642">
        <v>212.86799999999999</v>
      </c>
      <c r="DQ642">
        <v>217.37299999999999</v>
      </c>
      <c r="DR642">
        <v>250.142</v>
      </c>
      <c r="DS642">
        <v>255.45500000000001</v>
      </c>
      <c r="DT642">
        <v>280.44499999999999</v>
      </c>
      <c r="DU642">
        <v>287.98399999999998</v>
      </c>
      <c r="DV642">
        <v>242.50700000000001</v>
      </c>
      <c r="DW642">
        <v>247.71600000000001</v>
      </c>
      <c r="DX642">
        <v>0.60507920401375404</v>
      </c>
      <c r="DY642">
        <v>0.90974600272921502</v>
      </c>
      <c r="DZ642">
        <v>1</v>
      </c>
      <c r="EA642">
        <v>0.813605735222522</v>
      </c>
      <c r="EB642">
        <v>0.92736506961918497</v>
      </c>
      <c r="EC642">
        <v>1</v>
      </c>
      <c r="ED642">
        <v>17</v>
      </c>
    </row>
    <row r="643" spans="1:134" x14ac:dyDescent="0.25">
      <c r="A643" s="6" t="s">
        <v>2724</v>
      </c>
      <c r="B643" t="s">
        <v>120</v>
      </c>
      <c r="C643">
        <v>500000</v>
      </c>
      <c r="E643" s="5" t="s">
        <v>1141</v>
      </c>
      <c r="F643">
        <v>0</v>
      </c>
      <c r="G643" s="2">
        <v>43680.47246527778</v>
      </c>
      <c r="H643" t="s">
        <v>121</v>
      </c>
      <c r="I643" s="2">
        <v>43684.695613425924</v>
      </c>
      <c r="J643">
        <v>2468000</v>
      </c>
      <c r="K643">
        <v>2</v>
      </c>
      <c r="L643" t="s">
        <v>128</v>
      </c>
      <c r="M643">
        <v>1249</v>
      </c>
      <c r="N643">
        <v>2.9</v>
      </c>
      <c r="P643">
        <v>4.0129999999999999</v>
      </c>
      <c r="Q643">
        <v>46321</v>
      </c>
      <c r="R643" t="s">
        <v>754</v>
      </c>
      <c r="S643" t="s">
        <v>369</v>
      </c>
      <c r="T643" t="s">
        <v>3859</v>
      </c>
      <c r="U643" t="s">
        <v>3900</v>
      </c>
      <c r="V643">
        <v>67051</v>
      </c>
      <c r="W643" t="s">
        <v>119</v>
      </c>
      <c r="X643" s="1">
        <v>463</v>
      </c>
      <c r="Y643" t="s">
        <v>3882</v>
      </c>
      <c r="Z643" s="3">
        <v>40969</v>
      </c>
      <c r="AA643">
        <v>4</v>
      </c>
      <c r="AB643">
        <v>0</v>
      </c>
      <c r="AC643">
        <v>6</v>
      </c>
      <c r="AD643">
        <v>13</v>
      </c>
      <c r="AE643">
        <v>8</v>
      </c>
      <c r="AF643">
        <v>-1</v>
      </c>
      <c r="AG643">
        <v>0</v>
      </c>
      <c r="AH643">
        <v>6</v>
      </c>
      <c r="AI643">
        <v>0</v>
      </c>
      <c r="AJ643">
        <v>4</v>
      </c>
      <c r="AK643">
        <v>6</v>
      </c>
      <c r="AL643">
        <v>2</v>
      </c>
      <c r="AM643">
        <v>31</v>
      </c>
      <c r="AN643">
        <v>369</v>
      </c>
      <c r="AO643">
        <v>448</v>
      </c>
      <c r="AP643">
        <v>36</v>
      </c>
      <c r="AQ643">
        <v>0</v>
      </c>
      <c r="AR643">
        <v>180</v>
      </c>
      <c r="AS643">
        <v>170</v>
      </c>
      <c r="AT643">
        <v>14</v>
      </c>
      <c r="AU643">
        <v>1249</v>
      </c>
      <c r="AV643">
        <v>1249</v>
      </c>
      <c r="AW643">
        <v>175</v>
      </c>
      <c r="AX643">
        <v>628</v>
      </c>
      <c r="AY643">
        <v>628</v>
      </c>
      <c r="AZ643">
        <v>2018</v>
      </c>
      <c r="BA643">
        <v>6.9196428571428506E-2</v>
      </c>
      <c r="BB643">
        <v>0.27070063694267499</v>
      </c>
      <c r="BC643">
        <v>0.97222222222222199</v>
      </c>
      <c r="BD643">
        <v>0.58757961783439405</v>
      </c>
      <c r="BE643">
        <v>1.12089671737389E-2</v>
      </c>
      <c r="BL643">
        <v>130</v>
      </c>
      <c r="BM643">
        <v>130</v>
      </c>
      <c r="BN643">
        <v>130</v>
      </c>
      <c r="BO643">
        <v>130</v>
      </c>
      <c r="BP643">
        <v>160</v>
      </c>
      <c r="BQ643">
        <v>160</v>
      </c>
      <c r="BR643">
        <v>169.33199999999999</v>
      </c>
      <c r="BS643">
        <v>205.71799999999999</v>
      </c>
      <c r="BT643">
        <v>212.39599999999999</v>
      </c>
      <c r="BU643">
        <v>219.06100000000001</v>
      </c>
      <c r="BV643">
        <v>222.88</v>
      </c>
      <c r="BW643">
        <v>226.69</v>
      </c>
      <c r="BX643">
        <v>3</v>
      </c>
      <c r="BY643">
        <v>4</v>
      </c>
      <c r="BZ643">
        <v>4</v>
      </c>
      <c r="CA643">
        <v>4</v>
      </c>
      <c r="CB643">
        <v>5</v>
      </c>
      <c r="CC643">
        <v>5</v>
      </c>
      <c r="CD643">
        <v>0.27245833333333302</v>
      </c>
      <c r="CE643" s="3">
        <v>43465</v>
      </c>
      <c r="CF643">
        <v>299.33199999999999</v>
      </c>
      <c r="CG643" s="3">
        <v>43616</v>
      </c>
      <c r="CH643">
        <v>0.46424615384615298</v>
      </c>
      <c r="CI643">
        <v>0</v>
      </c>
      <c r="CK643">
        <v>1</v>
      </c>
      <c r="CL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K643">
        <v>199.81</v>
      </c>
      <c r="DL643">
        <v>60.351999999999997</v>
      </c>
      <c r="DM643">
        <v>53.963999999999999</v>
      </c>
      <c r="DN643">
        <v>60.834000000000003</v>
      </c>
      <c r="DO643">
        <v>18.905000000000001</v>
      </c>
      <c r="DP643">
        <v>28.548999999999999</v>
      </c>
      <c r="DQ643">
        <v>6.2610000000000001</v>
      </c>
      <c r="DR643">
        <v>155.577</v>
      </c>
      <c r="DS643">
        <v>154.52600000000001</v>
      </c>
      <c r="DT643">
        <v>161.20699999999999</v>
      </c>
      <c r="DU643">
        <v>167.875</v>
      </c>
      <c r="DV643">
        <v>171.69800000000001</v>
      </c>
      <c r="DW643">
        <v>193.54900000000001</v>
      </c>
      <c r="DY643">
        <v>0.46424615384615298</v>
      </c>
      <c r="DZ643">
        <v>0.91876904542555404</v>
      </c>
      <c r="EB643">
        <v>0.27245833333333302</v>
      </c>
      <c r="EC643">
        <v>0.79965798275105704</v>
      </c>
      <c r="ED643">
        <v>7</v>
      </c>
    </row>
    <row r="644" spans="1:134" x14ac:dyDescent="0.25">
      <c r="A644" s="6" t="s">
        <v>2721</v>
      </c>
      <c r="B644" t="s">
        <v>120</v>
      </c>
      <c r="C644">
        <v>100000</v>
      </c>
      <c r="E644" s="5" t="s">
        <v>1141</v>
      </c>
      <c r="F644">
        <v>1</v>
      </c>
      <c r="G644" s="2">
        <v>43680.335763888892</v>
      </c>
      <c r="H644" t="s">
        <v>121</v>
      </c>
      <c r="I644" s="2">
        <v>43684.687291666669</v>
      </c>
      <c r="J644">
        <v>2489239</v>
      </c>
      <c r="K644">
        <v>4</v>
      </c>
      <c r="L644" t="s">
        <v>148</v>
      </c>
      <c r="M644">
        <v>813</v>
      </c>
      <c r="N644">
        <v>2.2000000000000002</v>
      </c>
      <c r="Q644">
        <v>46499</v>
      </c>
      <c r="R644" t="s">
        <v>179</v>
      </c>
      <c r="S644" t="s">
        <v>178</v>
      </c>
      <c r="T644" t="s">
        <v>3856</v>
      </c>
      <c r="U644" t="s">
        <v>3899</v>
      </c>
      <c r="V644">
        <v>90135</v>
      </c>
      <c r="W644" t="s">
        <v>132</v>
      </c>
      <c r="X644" s="1">
        <v>464</v>
      </c>
      <c r="Y644" t="s">
        <v>3882</v>
      </c>
      <c r="Z644" s="3">
        <v>42506</v>
      </c>
      <c r="AA644">
        <v>6</v>
      </c>
      <c r="AB644">
        <v>0</v>
      </c>
      <c r="AC644">
        <v>6</v>
      </c>
      <c r="AD644">
        <v>5</v>
      </c>
      <c r="AE644">
        <v>6</v>
      </c>
      <c r="AF644">
        <v>0</v>
      </c>
      <c r="AG644">
        <v>0</v>
      </c>
      <c r="AH644">
        <v>3</v>
      </c>
      <c r="AI644">
        <v>0</v>
      </c>
      <c r="AK644">
        <v>2</v>
      </c>
      <c r="AL644">
        <v>3</v>
      </c>
      <c r="AM644">
        <v>17</v>
      </c>
      <c r="AN644">
        <v>58</v>
      </c>
      <c r="AO644">
        <v>261</v>
      </c>
      <c r="AP644">
        <v>18</v>
      </c>
      <c r="AQ644">
        <v>0</v>
      </c>
      <c r="AR644">
        <v>9</v>
      </c>
      <c r="AS644">
        <v>66</v>
      </c>
      <c r="AT644">
        <v>17</v>
      </c>
      <c r="AU644">
        <v>813</v>
      </c>
      <c r="AV644">
        <v>813</v>
      </c>
      <c r="AW644">
        <v>8</v>
      </c>
      <c r="AX644">
        <v>270</v>
      </c>
      <c r="AY644">
        <v>270</v>
      </c>
      <c r="AZ644">
        <v>2017</v>
      </c>
      <c r="BA644">
        <v>6.5134099616858204E-2</v>
      </c>
      <c r="BB644">
        <v>0.24444444444444399</v>
      </c>
      <c r="BC644">
        <v>0.88888888888888795</v>
      </c>
      <c r="BD644">
        <v>0.21481481481481399</v>
      </c>
      <c r="BE644">
        <v>2.0910209102091001E-2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0.81970833333333304</v>
      </c>
      <c r="CE644" s="3">
        <v>43465</v>
      </c>
      <c r="CF644">
        <v>31.111999999999998</v>
      </c>
      <c r="CG644" s="3">
        <v>43555</v>
      </c>
      <c r="CH644">
        <v>0.64744999999999997</v>
      </c>
      <c r="CI644">
        <v>0.35499999999999998</v>
      </c>
      <c r="CK644">
        <v>6</v>
      </c>
      <c r="CL644">
        <v>2</v>
      </c>
      <c r="DK644">
        <v>27.827000000000002</v>
      </c>
      <c r="ED644">
        <v>3</v>
      </c>
    </row>
    <row r="645" spans="1:134" x14ac:dyDescent="0.25">
      <c r="A645" s="6" t="s">
        <v>2694</v>
      </c>
      <c r="B645" t="s">
        <v>120</v>
      </c>
      <c r="C645">
        <v>100000</v>
      </c>
      <c r="E645" s="5" t="s">
        <v>1141</v>
      </c>
      <c r="F645">
        <v>0</v>
      </c>
      <c r="G645" s="2">
        <v>43679.301516203705</v>
      </c>
      <c r="H645" t="s">
        <v>121</v>
      </c>
      <c r="I645" s="2">
        <v>43684.662638888891</v>
      </c>
      <c r="J645">
        <v>2500000</v>
      </c>
      <c r="K645">
        <v>3</v>
      </c>
      <c r="L645" t="s">
        <v>122</v>
      </c>
      <c r="M645">
        <v>582</v>
      </c>
      <c r="N645">
        <v>9.8000000000000007</v>
      </c>
      <c r="O645">
        <v>181.8</v>
      </c>
      <c r="Q645">
        <v>45204</v>
      </c>
      <c r="R645" t="s">
        <v>163</v>
      </c>
      <c r="S645" t="s">
        <v>126</v>
      </c>
      <c r="T645" t="s">
        <v>3858</v>
      </c>
      <c r="U645" t="s">
        <v>3897</v>
      </c>
      <c r="V645">
        <v>20090</v>
      </c>
      <c r="W645" t="s">
        <v>119</v>
      </c>
      <c r="X645" s="1">
        <v>452</v>
      </c>
      <c r="Y645" t="s">
        <v>3882</v>
      </c>
      <c r="Z645" s="3">
        <v>42562</v>
      </c>
      <c r="AA645">
        <v>6</v>
      </c>
      <c r="AB645">
        <v>0</v>
      </c>
      <c r="AC645">
        <v>5</v>
      </c>
      <c r="AD645">
        <v>12</v>
      </c>
      <c r="AE645">
        <v>8</v>
      </c>
      <c r="AF645">
        <v>0</v>
      </c>
      <c r="AG645">
        <v>0</v>
      </c>
      <c r="AH645">
        <v>5</v>
      </c>
      <c r="AI645">
        <v>0</v>
      </c>
      <c r="AJ645">
        <v>4</v>
      </c>
      <c r="AK645">
        <v>4</v>
      </c>
      <c r="AL645">
        <v>2</v>
      </c>
      <c r="AM645">
        <v>30</v>
      </c>
      <c r="AN645">
        <v>268</v>
      </c>
      <c r="AO645">
        <v>252</v>
      </c>
      <c r="AP645">
        <v>57</v>
      </c>
      <c r="AQ645">
        <v>11</v>
      </c>
      <c r="AR645">
        <v>255</v>
      </c>
      <c r="AS645">
        <v>157</v>
      </c>
      <c r="AT645">
        <v>33</v>
      </c>
      <c r="AU645">
        <v>582</v>
      </c>
      <c r="AV645">
        <v>582</v>
      </c>
      <c r="AW645">
        <v>48</v>
      </c>
      <c r="AX645">
        <v>507</v>
      </c>
      <c r="AY645">
        <v>507</v>
      </c>
      <c r="AZ645">
        <v>2018</v>
      </c>
      <c r="BA645">
        <v>0.119047619047619</v>
      </c>
      <c r="BB645">
        <v>0.30966469428007798</v>
      </c>
      <c r="BC645">
        <v>0.188235294117647</v>
      </c>
      <c r="BD645">
        <v>0.52859960552268204</v>
      </c>
      <c r="BE645">
        <v>5.6701030927835003E-2</v>
      </c>
      <c r="CK645">
        <v>0</v>
      </c>
      <c r="CL645">
        <v>0</v>
      </c>
      <c r="ED645">
        <v>3</v>
      </c>
    </row>
    <row r="646" spans="1:134" x14ac:dyDescent="0.25">
      <c r="A646" s="6" t="s">
        <v>2716</v>
      </c>
      <c r="B646" t="s">
        <v>120</v>
      </c>
      <c r="C646">
        <v>350000</v>
      </c>
      <c r="E646" s="5" t="s">
        <v>1141</v>
      </c>
      <c r="F646">
        <v>0</v>
      </c>
      <c r="G646" s="2">
        <v>43679.63784722222</v>
      </c>
      <c r="H646" t="s">
        <v>121</v>
      </c>
      <c r="I646" s="2">
        <v>43684.638553240744</v>
      </c>
      <c r="J646">
        <v>1900000</v>
      </c>
      <c r="K646">
        <v>2</v>
      </c>
      <c r="L646" t="s">
        <v>122</v>
      </c>
      <c r="M646">
        <v>244</v>
      </c>
      <c r="N646">
        <v>-11.8</v>
      </c>
      <c r="P646">
        <v>20.83</v>
      </c>
      <c r="Q646">
        <v>86101</v>
      </c>
      <c r="R646" t="s">
        <v>756</v>
      </c>
      <c r="S646" t="s">
        <v>543</v>
      </c>
      <c r="T646" t="s">
        <v>3870</v>
      </c>
      <c r="U646" t="s">
        <v>3899</v>
      </c>
      <c r="V646">
        <v>88831</v>
      </c>
      <c r="W646" t="s">
        <v>184</v>
      </c>
      <c r="X646" s="1">
        <v>551</v>
      </c>
      <c r="Y646" t="s">
        <v>3892</v>
      </c>
      <c r="Z646" s="3">
        <v>42634</v>
      </c>
      <c r="AA646">
        <v>5</v>
      </c>
      <c r="AB646">
        <v>0</v>
      </c>
      <c r="AC646">
        <v>5</v>
      </c>
      <c r="AD646">
        <v>3</v>
      </c>
      <c r="AE646">
        <v>6</v>
      </c>
      <c r="AF646">
        <v>0</v>
      </c>
      <c r="AG646">
        <v>0</v>
      </c>
      <c r="AH646">
        <v>2</v>
      </c>
      <c r="AI646">
        <v>0</v>
      </c>
      <c r="AK646">
        <v>2</v>
      </c>
      <c r="AL646">
        <v>2</v>
      </c>
      <c r="AM646">
        <v>17</v>
      </c>
      <c r="AN646">
        <v>3095</v>
      </c>
      <c r="AO646">
        <v>486</v>
      </c>
      <c r="AP646">
        <v>-28</v>
      </c>
      <c r="AQ646">
        <v>0</v>
      </c>
      <c r="AR646">
        <v>2682</v>
      </c>
      <c r="AS646">
        <v>112</v>
      </c>
      <c r="AT646">
        <v>-81</v>
      </c>
      <c r="AU646">
        <v>244</v>
      </c>
      <c r="AV646">
        <v>237</v>
      </c>
      <c r="AW646">
        <v>2669</v>
      </c>
      <c r="AX646">
        <v>3168</v>
      </c>
      <c r="AY646">
        <v>3168</v>
      </c>
      <c r="AZ646">
        <v>2018</v>
      </c>
      <c r="BA646">
        <v>3.4979423868312702E-2</v>
      </c>
      <c r="BB646">
        <v>3.5353535353535297E-2</v>
      </c>
      <c r="BC646">
        <v>0.99515287099179695</v>
      </c>
      <c r="BD646">
        <v>0.97695707070707005</v>
      </c>
      <c r="BE646">
        <v>-0.341772151898734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E646" s="3">
        <v>43100</v>
      </c>
      <c r="CF646">
        <v>30.765999999999998</v>
      </c>
      <c r="CG646" s="3">
        <v>43131</v>
      </c>
      <c r="CI646">
        <v>0</v>
      </c>
      <c r="CK646">
        <v>0</v>
      </c>
      <c r="CL646">
        <v>0</v>
      </c>
      <c r="DK646">
        <v>31.646000000000001</v>
      </c>
      <c r="ED646">
        <v>3</v>
      </c>
    </row>
    <row r="647" spans="1:134" x14ac:dyDescent="0.25">
      <c r="A647" s="6" t="s">
        <v>2714</v>
      </c>
      <c r="B647" t="s">
        <v>120</v>
      </c>
      <c r="C647">
        <v>500000</v>
      </c>
      <c r="E647" s="5" t="s">
        <v>1141</v>
      </c>
      <c r="F647">
        <v>0</v>
      </c>
      <c r="G647" s="2">
        <v>43679.618900462963</v>
      </c>
      <c r="H647" t="s">
        <v>121</v>
      </c>
      <c r="I647" s="2">
        <v>43684.636111111111</v>
      </c>
      <c r="K647">
        <v>2</v>
      </c>
      <c r="L647" t="s">
        <v>129</v>
      </c>
      <c r="M647">
        <v>0</v>
      </c>
      <c r="N647">
        <v>23.9</v>
      </c>
      <c r="Q647">
        <v>682001</v>
      </c>
      <c r="R647" t="s">
        <v>417</v>
      </c>
      <c r="S647" t="s">
        <v>323</v>
      </c>
      <c r="T647" t="s">
        <v>3865</v>
      </c>
      <c r="U647" t="s">
        <v>3898</v>
      </c>
      <c r="V647">
        <v>43122</v>
      </c>
      <c r="W647" t="s">
        <v>119</v>
      </c>
      <c r="X647" s="1">
        <v>682</v>
      </c>
      <c r="Y647" t="s">
        <v>3892</v>
      </c>
      <c r="Z647" s="3">
        <v>42512</v>
      </c>
      <c r="AA647">
        <v>4</v>
      </c>
      <c r="AC647">
        <v>4</v>
      </c>
      <c r="AD647">
        <v>0</v>
      </c>
      <c r="AE647">
        <v>4</v>
      </c>
      <c r="AF647">
        <v>0</v>
      </c>
      <c r="AG647">
        <v>0</v>
      </c>
      <c r="AH647">
        <v>1</v>
      </c>
      <c r="AI647">
        <v>0</v>
      </c>
      <c r="AK647">
        <v>1</v>
      </c>
      <c r="AL647">
        <v>2</v>
      </c>
      <c r="AM647">
        <v>11</v>
      </c>
      <c r="AN647">
        <v>359</v>
      </c>
      <c r="AO647">
        <v>108</v>
      </c>
      <c r="AP647">
        <v>118</v>
      </c>
      <c r="AQ647">
        <v>0</v>
      </c>
      <c r="AR647">
        <v>294</v>
      </c>
      <c r="AS647">
        <v>116</v>
      </c>
      <c r="AT647">
        <v>89</v>
      </c>
      <c r="AU647">
        <v>0</v>
      </c>
      <c r="AV647">
        <v>228</v>
      </c>
      <c r="AW647">
        <v>268</v>
      </c>
      <c r="AX647">
        <v>402</v>
      </c>
      <c r="AY647">
        <v>402</v>
      </c>
      <c r="AZ647">
        <v>2017</v>
      </c>
      <c r="BA647">
        <v>0.101851851851851</v>
      </c>
      <c r="BB647">
        <v>0.288557213930348</v>
      </c>
      <c r="BC647">
        <v>0.91156462585034004</v>
      </c>
      <c r="BD647">
        <v>0.89303482587064598</v>
      </c>
      <c r="BE647">
        <v>0.390350877192982</v>
      </c>
      <c r="CK647">
        <v>0</v>
      </c>
      <c r="CL647">
        <v>0</v>
      </c>
      <c r="ED647">
        <v>3</v>
      </c>
    </row>
    <row r="648" spans="1:134" x14ac:dyDescent="0.25">
      <c r="A648" s="6" t="s">
        <v>2737</v>
      </c>
      <c r="B648" t="s">
        <v>120</v>
      </c>
      <c r="C648">
        <v>2000000</v>
      </c>
      <c r="E648" s="5" t="s">
        <v>1141</v>
      </c>
      <c r="F648">
        <v>0</v>
      </c>
      <c r="G648" s="2">
        <v>43682.365949074076</v>
      </c>
      <c r="H648" t="s">
        <v>121</v>
      </c>
      <c r="I648" s="2">
        <v>43684.632777777777</v>
      </c>
      <c r="K648">
        <v>1</v>
      </c>
      <c r="L648" t="s">
        <v>122</v>
      </c>
      <c r="M648">
        <v>1041</v>
      </c>
      <c r="N648">
        <v>17.399999999999999</v>
      </c>
      <c r="Q648">
        <v>1073</v>
      </c>
      <c r="R648" t="s">
        <v>694</v>
      </c>
      <c r="S648" t="s">
        <v>151</v>
      </c>
      <c r="T648" t="s">
        <v>3858</v>
      </c>
      <c r="U648" t="s">
        <v>3899</v>
      </c>
      <c r="V648">
        <v>98122</v>
      </c>
      <c r="W648" t="s">
        <v>132</v>
      </c>
      <c r="X648" s="1">
        <v>463</v>
      </c>
      <c r="Y648" t="s">
        <v>3882</v>
      </c>
      <c r="Z648" s="3">
        <v>42796</v>
      </c>
      <c r="AA648">
        <v>5</v>
      </c>
      <c r="AB648">
        <v>0</v>
      </c>
      <c r="AC648">
        <v>6</v>
      </c>
      <c r="AD648">
        <v>3</v>
      </c>
      <c r="AE648">
        <v>6</v>
      </c>
      <c r="AF648">
        <v>-1</v>
      </c>
      <c r="AG648">
        <v>0</v>
      </c>
      <c r="AH648">
        <v>3</v>
      </c>
      <c r="AI648">
        <v>0</v>
      </c>
      <c r="AK648">
        <v>2</v>
      </c>
      <c r="AL648">
        <v>3</v>
      </c>
      <c r="AM648">
        <v>13</v>
      </c>
      <c r="AN648">
        <v>276</v>
      </c>
      <c r="AO648">
        <v>239</v>
      </c>
      <c r="AP648">
        <v>181</v>
      </c>
      <c r="AQ648">
        <v>0</v>
      </c>
      <c r="AR648">
        <v>218</v>
      </c>
      <c r="AS648">
        <v>211</v>
      </c>
      <c r="AT648">
        <v>159</v>
      </c>
      <c r="AU648">
        <v>1041</v>
      </c>
      <c r="AV648">
        <v>1041</v>
      </c>
      <c r="AW648">
        <v>186</v>
      </c>
      <c r="AX648">
        <v>457</v>
      </c>
      <c r="AY648">
        <v>457</v>
      </c>
      <c r="AZ648">
        <v>2018</v>
      </c>
      <c r="BA648">
        <v>5.4393305439330498E-2</v>
      </c>
      <c r="BB648">
        <v>0.46170678336980298</v>
      </c>
      <c r="BC648">
        <v>0.85321100917431103</v>
      </c>
      <c r="BD648">
        <v>0.603938730853391</v>
      </c>
      <c r="BE648">
        <v>0.15273775216138299</v>
      </c>
      <c r="CK648">
        <v>0</v>
      </c>
      <c r="CL648">
        <v>0</v>
      </c>
      <c r="ED648">
        <v>2</v>
      </c>
    </row>
    <row r="649" spans="1:134" x14ac:dyDescent="0.25">
      <c r="A649" s="6" t="s">
        <v>2733</v>
      </c>
      <c r="B649" t="s">
        <v>120</v>
      </c>
      <c r="C649">
        <v>250000</v>
      </c>
      <c r="E649" s="5" t="s">
        <v>1141</v>
      </c>
      <c r="F649">
        <v>0</v>
      </c>
      <c r="G649" s="2">
        <v>43681.985046296293</v>
      </c>
      <c r="H649" t="s">
        <v>121</v>
      </c>
      <c r="I649" s="2">
        <v>43684.630925925929</v>
      </c>
      <c r="K649">
        <v>4</v>
      </c>
      <c r="L649" t="s">
        <v>173</v>
      </c>
      <c r="M649">
        <v>421</v>
      </c>
      <c r="N649">
        <v>3.1</v>
      </c>
      <c r="P649">
        <v>1.048</v>
      </c>
      <c r="Q649">
        <v>4211</v>
      </c>
      <c r="R649" t="s">
        <v>757</v>
      </c>
      <c r="S649" t="s">
        <v>285</v>
      </c>
      <c r="T649" t="s">
        <v>3861</v>
      </c>
      <c r="U649" t="s">
        <v>3899</v>
      </c>
      <c r="V649">
        <v>81030</v>
      </c>
      <c r="W649" t="s">
        <v>226</v>
      </c>
      <c r="X649" s="1">
        <v>421</v>
      </c>
      <c r="Y649" t="s">
        <v>3881</v>
      </c>
      <c r="Z649" s="3">
        <v>41213</v>
      </c>
      <c r="AA649">
        <v>6</v>
      </c>
      <c r="AB649">
        <v>0</v>
      </c>
      <c r="AC649">
        <v>6</v>
      </c>
      <c r="AD649">
        <v>20</v>
      </c>
      <c r="AE649">
        <v>8</v>
      </c>
      <c r="AF649">
        <v>0</v>
      </c>
      <c r="AG649">
        <v>0</v>
      </c>
      <c r="AH649">
        <v>6</v>
      </c>
      <c r="AI649">
        <v>0</v>
      </c>
      <c r="AJ649">
        <v>4</v>
      </c>
      <c r="AK649">
        <v>6</v>
      </c>
      <c r="AL649">
        <v>2</v>
      </c>
      <c r="AM649">
        <v>12</v>
      </c>
      <c r="AN649">
        <v>363</v>
      </c>
      <c r="AO649">
        <v>805</v>
      </c>
      <c r="AP649">
        <v>13</v>
      </c>
      <c r="AQ649">
        <v>0</v>
      </c>
      <c r="AR649">
        <v>559</v>
      </c>
      <c r="AS649">
        <v>199</v>
      </c>
      <c r="AT649">
        <v>11</v>
      </c>
      <c r="AU649">
        <v>421</v>
      </c>
      <c r="AV649">
        <v>421</v>
      </c>
      <c r="AW649">
        <v>28</v>
      </c>
      <c r="AX649">
        <v>1364</v>
      </c>
      <c r="AY649">
        <v>1364</v>
      </c>
      <c r="AZ649">
        <v>2017</v>
      </c>
      <c r="BA649">
        <v>1.4906832298136601E-2</v>
      </c>
      <c r="BB649">
        <v>0.14589442815249201</v>
      </c>
      <c r="BC649">
        <v>5.0089445438282601E-2</v>
      </c>
      <c r="BD649">
        <v>0.266129032258064</v>
      </c>
      <c r="BE649">
        <v>2.6128266033254102E-2</v>
      </c>
      <c r="BL649">
        <v>350</v>
      </c>
      <c r="BM649">
        <v>350</v>
      </c>
      <c r="BN649">
        <v>350</v>
      </c>
      <c r="BO649">
        <v>350</v>
      </c>
      <c r="BP649">
        <v>350</v>
      </c>
      <c r="BQ649">
        <v>350</v>
      </c>
      <c r="BR649">
        <v>114.04</v>
      </c>
      <c r="BS649">
        <v>115.58499999999999</v>
      </c>
      <c r="BT649">
        <v>117.09</v>
      </c>
      <c r="BU649">
        <v>118.669</v>
      </c>
      <c r="BV649">
        <v>120.13</v>
      </c>
      <c r="BW649">
        <v>121.645</v>
      </c>
      <c r="BX649">
        <v>2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0.92617857142857096</v>
      </c>
      <c r="CE649" s="3">
        <v>43465</v>
      </c>
      <c r="CF649">
        <v>464.04</v>
      </c>
      <c r="CG649" s="3">
        <v>43616</v>
      </c>
      <c r="CH649">
        <v>0.63941999999999999</v>
      </c>
      <c r="CI649">
        <v>0</v>
      </c>
      <c r="CK649">
        <v>0</v>
      </c>
      <c r="CL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K649">
        <v>471.238</v>
      </c>
      <c r="DL649">
        <v>223.797</v>
      </c>
      <c r="DM649">
        <v>349.959</v>
      </c>
      <c r="DN649">
        <v>330.60599999999999</v>
      </c>
      <c r="DO649">
        <v>349.26400000000001</v>
      </c>
      <c r="DP649">
        <v>341.75599999999997</v>
      </c>
      <c r="DQ649">
        <v>349.59300000000002</v>
      </c>
      <c r="DR649">
        <v>114.039</v>
      </c>
      <c r="DS649">
        <v>115.584</v>
      </c>
      <c r="DT649">
        <v>117.09</v>
      </c>
      <c r="DU649">
        <v>118.669</v>
      </c>
      <c r="DV649">
        <v>120.129</v>
      </c>
      <c r="DW649">
        <v>121.645</v>
      </c>
      <c r="DY649">
        <v>0.63941999999999999</v>
      </c>
      <c r="DZ649">
        <v>0.99999123114696598</v>
      </c>
      <c r="EB649">
        <v>0.92617857142857096</v>
      </c>
      <c r="EC649">
        <v>0.99999575767260196</v>
      </c>
      <c r="ED649">
        <v>7</v>
      </c>
    </row>
    <row r="650" spans="1:134" x14ac:dyDescent="0.25">
      <c r="A650" s="6" t="s">
        <v>2731</v>
      </c>
      <c r="B650" t="s">
        <v>120</v>
      </c>
      <c r="C650">
        <v>60000</v>
      </c>
      <c r="E650" s="5" t="s">
        <v>1141</v>
      </c>
      <c r="F650">
        <v>0</v>
      </c>
      <c r="G650" s="2">
        <v>43681.548935185187</v>
      </c>
      <c r="H650" t="s">
        <v>121</v>
      </c>
      <c r="I650" s="2">
        <v>43684.629699074074</v>
      </c>
      <c r="K650">
        <v>3</v>
      </c>
      <c r="L650" t="s">
        <v>122</v>
      </c>
      <c r="M650">
        <v>619</v>
      </c>
      <c r="N650">
        <v>1.8</v>
      </c>
      <c r="Q650">
        <v>811</v>
      </c>
      <c r="R650" t="s">
        <v>245</v>
      </c>
      <c r="S650" t="s">
        <v>123</v>
      </c>
      <c r="T650" t="s">
        <v>3871</v>
      </c>
      <c r="U650" t="s">
        <v>3900</v>
      </c>
      <c r="V650">
        <v>125</v>
      </c>
      <c r="W650" t="s">
        <v>119</v>
      </c>
      <c r="X650" s="1">
        <v>801</v>
      </c>
      <c r="Y650" t="s">
        <v>3892</v>
      </c>
      <c r="Z650" s="3">
        <v>42159</v>
      </c>
      <c r="AA650">
        <v>5</v>
      </c>
      <c r="AB650">
        <v>-1</v>
      </c>
      <c r="AC650">
        <v>6</v>
      </c>
      <c r="AD650">
        <v>8</v>
      </c>
      <c r="AE650">
        <v>7</v>
      </c>
      <c r="AF650">
        <v>-1</v>
      </c>
      <c r="AG650">
        <v>0</v>
      </c>
      <c r="AH650">
        <v>1</v>
      </c>
      <c r="AI650">
        <v>2</v>
      </c>
      <c r="AJ650">
        <v>2</v>
      </c>
      <c r="AK650">
        <v>3</v>
      </c>
      <c r="AL650">
        <v>2</v>
      </c>
      <c r="AM650">
        <v>13</v>
      </c>
      <c r="AN650">
        <v>24</v>
      </c>
      <c r="AO650">
        <v>202</v>
      </c>
      <c r="AP650">
        <v>11</v>
      </c>
      <c r="AQ650">
        <v>0</v>
      </c>
      <c r="AR650">
        <v>32</v>
      </c>
      <c r="AS650">
        <v>160</v>
      </c>
      <c r="AT650">
        <v>4</v>
      </c>
      <c r="AU650">
        <v>619</v>
      </c>
      <c r="AV650">
        <v>619</v>
      </c>
      <c r="AW650">
        <v>29</v>
      </c>
      <c r="AX650">
        <v>234</v>
      </c>
      <c r="AY650">
        <v>234</v>
      </c>
      <c r="AZ650">
        <v>2017</v>
      </c>
      <c r="BA650">
        <v>6.4356435643564303E-2</v>
      </c>
      <c r="BB650">
        <v>0.683760683760683</v>
      </c>
      <c r="BC650">
        <v>0.90625</v>
      </c>
      <c r="BD650">
        <v>0.10256410256410201</v>
      </c>
      <c r="BE650">
        <v>6.46203554119547E-3</v>
      </c>
      <c r="CK650">
        <v>0</v>
      </c>
      <c r="CL650">
        <v>0</v>
      </c>
      <c r="ED650">
        <v>4</v>
      </c>
    </row>
    <row r="651" spans="1:134" x14ac:dyDescent="0.25">
      <c r="A651" s="6" t="s">
        <v>2722</v>
      </c>
      <c r="B651" t="s">
        <v>120</v>
      </c>
      <c r="C651">
        <v>50000</v>
      </c>
      <c r="E651" s="5" t="s">
        <v>1141</v>
      </c>
      <c r="F651">
        <v>1</v>
      </c>
      <c r="G651" s="2">
        <v>43680.335868055554</v>
      </c>
      <c r="H651" t="s">
        <v>121</v>
      </c>
      <c r="I651" s="2">
        <v>43684.628599537034</v>
      </c>
      <c r="K651">
        <v>4</v>
      </c>
      <c r="L651" t="s">
        <v>173</v>
      </c>
      <c r="M651">
        <v>0</v>
      </c>
      <c r="N651">
        <v>0</v>
      </c>
      <c r="Q651">
        <v>1101</v>
      </c>
      <c r="R651" t="s">
        <v>758</v>
      </c>
      <c r="S651" t="s">
        <v>358</v>
      </c>
      <c r="T651" t="s">
        <v>3861</v>
      </c>
      <c r="U651" t="s">
        <v>3900</v>
      </c>
      <c r="V651">
        <v>66030</v>
      </c>
      <c r="W651" t="s">
        <v>119</v>
      </c>
      <c r="X651" s="1">
        <v>110</v>
      </c>
      <c r="Y651" t="s">
        <v>3876</v>
      </c>
      <c r="Z651" s="3">
        <v>43243</v>
      </c>
      <c r="AA651">
        <v>7</v>
      </c>
      <c r="AB651">
        <v>0</v>
      </c>
      <c r="AC651">
        <v>6</v>
      </c>
      <c r="AD651">
        <v>31</v>
      </c>
      <c r="AE651">
        <v>9</v>
      </c>
      <c r="AF651">
        <v>0</v>
      </c>
      <c r="AG651">
        <v>0</v>
      </c>
      <c r="AH651">
        <v>4</v>
      </c>
      <c r="AI651">
        <v>5</v>
      </c>
      <c r="AK651">
        <v>6</v>
      </c>
      <c r="AL651">
        <v>3</v>
      </c>
      <c r="AM651">
        <v>3</v>
      </c>
      <c r="AN651">
        <v>0</v>
      </c>
      <c r="AO651">
        <v>3</v>
      </c>
      <c r="AP651">
        <v>-3</v>
      </c>
      <c r="AQ651">
        <v>0</v>
      </c>
      <c r="AR651">
        <v>1</v>
      </c>
      <c r="AS651">
        <v>-3</v>
      </c>
      <c r="AT651">
        <v>-3</v>
      </c>
      <c r="AU651">
        <v>0</v>
      </c>
      <c r="AV651">
        <v>0</v>
      </c>
      <c r="AW651">
        <v>0</v>
      </c>
      <c r="AX651">
        <v>4</v>
      </c>
      <c r="AY651">
        <v>4</v>
      </c>
      <c r="AZ651">
        <v>2017</v>
      </c>
      <c r="BA651">
        <v>1</v>
      </c>
      <c r="BB651">
        <v>-0.75</v>
      </c>
      <c r="BC651">
        <v>0</v>
      </c>
      <c r="BD651">
        <v>0</v>
      </c>
      <c r="BE651" t="e">
        <f>-inf</f>
        <v>#NAME?</v>
      </c>
      <c r="BF651">
        <v>34</v>
      </c>
      <c r="BX651">
        <v>1</v>
      </c>
      <c r="BY651">
        <v>1</v>
      </c>
      <c r="BZ651">
        <v>1</v>
      </c>
      <c r="CA651">
        <v>1</v>
      </c>
      <c r="CB651">
        <v>1</v>
      </c>
      <c r="CD651">
        <v>0.89528235294117597</v>
      </c>
      <c r="CE651" s="3">
        <v>43465</v>
      </c>
      <c r="CF651">
        <v>34</v>
      </c>
      <c r="CG651" s="3">
        <v>43616</v>
      </c>
      <c r="CH651">
        <v>0.92199999999999904</v>
      </c>
      <c r="CI651">
        <v>3.3340000000000001</v>
      </c>
      <c r="CK651">
        <v>1</v>
      </c>
      <c r="CL651">
        <v>1</v>
      </c>
      <c r="CM651">
        <v>0</v>
      </c>
      <c r="DE651">
        <v>31.347999999999999</v>
      </c>
      <c r="DK651">
        <v>31.251000000000001</v>
      </c>
      <c r="DX651">
        <v>0.92199999999999904</v>
      </c>
      <c r="ED651">
        <v>1</v>
      </c>
    </row>
    <row r="652" spans="1:134" x14ac:dyDescent="0.25">
      <c r="A652" s="6" t="s">
        <v>2709</v>
      </c>
      <c r="B652" t="s">
        <v>120</v>
      </c>
      <c r="C652">
        <v>400000</v>
      </c>
      <c r="E652" s="5" t="s">
        <v>1141</v>
      </c>
      <c r="F652">
        <v>0</v>
      </c>
      <c r="G652" s="2">
        <v>43679.510613425926</v>
      </c>
      <c r="H652" t="s">
        <v>121</v>
      </c>
      <c r="I652" s="2">
        <v>43684.628171296295</v>
      </c>
      <c r="J652">
        <v>2124000</v>
      </c>
      <c r="K652">
        <v>3</v>
      </c>
      <c r="L652" t="s">
        <v>128</v>
      </c>
      <c r="M652">
        <v>1917</v>
      </c>
      <c r="N652">
        <v>4.5</v>
      </c>
      <c r="O652">
        <v>10.06</v>
      </c>
      <c r="P652">
        <v>8.6780000000000008</v>
      </c>
      <c r="Q652">
        <v>829999</v>
      </c>
      <c r="R652" t="s">
        <v>137</v>
      </c>
      <c r="S652" t="s">
        <v>136</v>
      </c>
      <c r="T652" t="s">
        <v>3861</v>
      </c>
      <c r="U652" t="s">
        <v>3899</v>
      </c>
      <c r="V652">
        <v>80129</v>
      </c>
      <c r="W652" t="s">
        <v>119</v>
      </c>
      <c r="X652" s="1">
        <v>821</v>
      </c>
      <c r="Y652" t="s">
        <v>3892</v>
      </c>
      <c r="Z652" s="3">
        <v>36515</v>
      </c>
      <c r="AA652">
        <v>6</v>
      </c>
      <c r="AB652">
        <v>0</v>
      </c>
      <c r="AC652">
        <v>6</v>
      </c>
      <c r="AD652">
        <v>6</v>
      </c>
      <c r="AE652">
        <v>6</v>
      </c>
      <c r="AF652">
        <v>0</v>
      </c>
      <c r="AG652">
        <v>0</v>
      </c>
      <c r="AH652">
        <v>4</v>
      </c>
      <c r="AI652">
        <v>0</v>
      </c>
      <c r="AK652">
        <v>3</v>
      </c>
      <c r="AL652">
        <v>2</v>
      </c>
      <c r="AM652">
        <v>76</v>
      </c>
      <c r="AN652">
        <v>613</v>
      </c>
      <c r="AO652">
        <v>1149</v>
      </c>
      <c r="AP652">
        <v>86</v>
      </c>
      <c r="AQ652">
        <v>398</v>
      </c>
      <c r="AR652">
        <v>289</v>
      </c>
      <c r="AS652">
        <v>534</v>
      </c>
      <c r="AT652">
        <v>44</v>
      </c>
      <c r="AU652">
        <v>1917</v>
      </c>
      <c r="AV652">
        <v>1917</v>
      </c>
      <c r="AW652">
        <v>23</v>
      </c>
      <c r="AX652">
        <v>1438</v>
      </c>
      <c r="AY652">
        <v>1438</v>
      </c>
      <c r="AZ652">
        <v>2018</v>
      </c>
      <c r="BA652">
        <v>6.6144473455178404E-2</v>
      </c>
      <c r="BB652">
        <v>0.37134909596662002</v>
      </c>
      <c r="BC652">
        <v>7.9584775086505105E-2</v>
      </c>
      <c r="BD652">
        <v>0.42628650904033299</v>
      </c>
      <c r="BE652">
        <v>2.2952529994783501E-2</v>
      </c>
      <c r="BF652">
        <v>210</v>
      </c>
      <c r="BG652">
        <v>210</v>
      </c>
      <c r="BH652">
        <v>210</v>
      </c>
      <c r="BI652">
        <v>210</v>
      </c>
      <c r="BJ652">
        <v>210</v>
      </c>
      <c r="BK652">
        <v>210</v>
      </c>
      <c r="BL652">
        <v>50.073999999999998</v>
      </c>
      <c r="BM652">
        <v>49.625999999999998</v>
      </c>
      <c r="BN652">
        <v>49.49</v>
      </c>
      <c r="BO652">
        <v>46.9</v>
      </c>
      <c r="BP652">
        <v>45.871000000000002</v>
      </c>
      <c r="BQ652">
        <v>46.665999999999997</v>
      </c>
      <c r="BR652">
        <v>211.054</v>
      </c>
      <c r="BS652">
        <v>233.67099999999999</v>
      </c>
      <c r="BT652">
        <v>238.09200000000001</v>
      </c>
      <c r="BU652">
        <v>242.5</v>
      </c>
      <c r="BV652">
        <v>246.89500000000001</v>
      </c>
      <c r="BW652">
        <v>251.27600000000001</v>
      </c>
      <c r="BX652">
        <v>2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0.35680832117740402</v>
      </c>
      <c r="CE652" s="3">
        <v>43465</v>
      </c>
      <c r="CF652">
        <v>471.12799999999999</v>
      </c>
      <c r="CG652" s="3">
        <v>43616</v>
      </c>
      <c r="CH652">
        <v>0.46218383998400397</v>
      </c>
      <c r="CI652">
        <v>2.87</v>
      </c>
      <c r="CK652">
        <v>10</v>
      </c>
      <c r="CL652">
        <v>4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2.87</v>
      </c>
      <c r="DB652">
        <v>2.87</v>
      </c>
      <c r="DC652">
        <v>2.87</v>
      </c>
      <c r="DD652">
        <v>2.87</v>
      </c>
      <c r="DE652">
        <v>92.12</v>
      </c>
      <c r="DF652">
        <v>66.759</v>
      </c>
      <c r="DG652">
        <v>38.121000000000002</v>
      </c>
      <c r="DH652">
        <v>28.835000000000001</v>
      </c>
      <c r="DI652">
        <v>35.520000000000003</v>
      </c>
      <c r="DJ652">
        <v>115.5</v>
      </c>
      <c r="DK652">
        <v>390.00799999999998</v>
      </c>
      <c r="DL652">
        <v>28.082000000000001</v>
      </c>
      <c r="DM652">
        <v>24.338000000000001</v>
      </c>
      <c r="DN652">
        <v>32.225000000000001</v>
      </c>
      <c r="DO652">
        <v>40.423999999999999</v>
      </c>
      <c r="DP652">
        <v>30.277000000000001</v>
      </c>
      <c r="DQ652">
        <v>20.361999999999998</v>
      </c>
      <c r="DR652">
        <v>211.054</v>
      </c>
      <c r="DS652">
        <v>233.67099999999999</v>
      </c>
      <c r="DT652">
        <v>240.96199999999999</v>
      </c>
      <c r="DU652">
        <v>245.37</v>
      </c>
      <c r="DV652">
        <v>249.76499999999999</v>
      </c>
      <c r="DW652">
        <v>254.14599999999999</v>
      </c>
      <c r="DX652">
        <v>0.43866666666666598</v>
      </c>
      <c r="DY652">
        <v>0.56081000119822599</v>
      </c>
      <c r="DZ652">
        <v>1</v>
      </c>
      <c r="EA652">
        <v>0.29909126984126899</v>
      </c>
      <c r="EB652">
        <v>0.60877187511909803</v>
      </c>
      <c r="EC652">
        <v>1.0080646974192899</v>
      </c>
      <c r="ED652">
        <v>20</v>
      </c>
    </row>
    <row r="653" spans="1:134" x14ac:dyDescent="0.25">
      <c r="A653" s="6" t="s">
        <v>2718</v>
      </c>
      <c r="B653" t="s">
        <v>120</v>
      </c>
      <c r="C653">
        <v>30000</v>
      </c>
      <c r="E653" s="5" t="s">
        <v>1141</v>
      </c>
      <c r="F653">
        <v>0</v>
      </c>
      <c r="G653" s="2">
        <v>43679.932627314818</v>
      </c>
      <c r="H653" t="s">
        <v>121</v>
      </c>
      <c r="I653" s="2">
        <v>43684.627303240741</v>
      </c>
      <c r="K653">
        <v>3</v>
      </c>
      <c r="L653" t="s">
        <v>173</v>
      </c>
      <c r="M653">
        <v>347</v>
      </c>
      <c r="N653">
        <v>9.5</v>
      </c>
      <c r="Q653">
        <v>412</v>
      </c>
      <c r="R653" t="s">
        <v>759</v>
      </c>
      <c r="S653" t="s">
        <v>171</v>
      </c>
      <c r="T653" t="s">
        <v>3872</v>
      </c>
      <c r="U653" t="s">
        <v>3897</v>
      </c>
      <c r="V653">
        <v>17100</v>
      </c>
      <c r="W653" t="s">
        <v>132</v>
      </c>
      <c r="X653" s="1">
        <v>412</v>
      </c>
      <c r="Y653" t="s">
        <v>3881</v>
      </c>
      <c r="Z653" s="3">
        <v>42521</v>
      </c>
      <c r="AA653">
        <v>5</v>
      </c>
      <c r="AB653">
        <v>0</v>
      </c>
      <c r="AC653">
        <v>6</v>
      </c>
      <c r="AD653">
        <v>27</v>
      </c>
      <c r="AE653">
        <v>9</v>
      </c>
      <c r="AF653">
        <v>0</v>
      </c>
      <c r="AG653">
        <v>0</v>
      </c>
      <c r="AH653">
        <v>2</v>
      </c>
      <c r="AI653">
        <v>6</v>
      </c>
      <c r="AJ653">
        <v>3</v>
      </c>
      <c r="AK653">
        <v>6</v>
      </c>
      <c r="AL653">
        <v>2</v>
      </c>
      <c r="AM653">
        <v>2</v>
      </c>
      <c r="AN653">
        <v>26</v>
      </c>
      <c r="AO653">
        <v>239</v>
      </c>
      <c r="AP653">
        <v>33</v>
      </c>
      <c r="AQ653">
        <v>0</v>
      </c>
      <c r="AR653">
        <v>5</v>
      </c>
      <c r="AS653">
        <v>79</v>
      </c>
      <c r="AT653">
        <v>29</v>
      </c>
      <c r="AU653">
        <v>347</v>
      </c>
      <c r="AV653">
        <v>347</v>
      </c>
      <c r="AW653">
        <v>4</v>
      </c>
      <c r="AX653">
        <v>244</v>
      </c>
      <c r="AY653">
        <v>244</v>
      </c>
      <c r="AZ653">
        <v>2017</v>
      </c>
      <c r="BA653">
        <v>8.3682008368200795E-3</v>
      </c>
      <c r="BB653">
        <v>0.32377049180327799</v>
      </c>
      <c r="BC653">
        <v>0.8</v>
      </c>
      <c r="BD653">
        <v>0.10655737704918</v>
      </c>
      <c r="BE653">
        <v>8.35734870317002E-2</v>
      </c>
      <c r="CK653">
        <v>0</v>
      </c>
      <c r="CL653">
        <v>0</v>
      </c>
      <c r="ED653">
        <v>3</v>
      </c>
    </row>
    <row r="654" spans="1:134" x14ac:dyDescent="0.25">
      <c r="A654" s="6" t="s">
        <v>2546</v>
      </c>
      <c r="B654" t="s">
        <v>120</v>
      </c>
      <c r="C654">
        <v>80000</v>
      </c>
      <c r="E654" s="5" t="s">
        <v>1141</v>
      </c>
      <c r="F654">
        <v>0</v>
      </c>
      <c r="G654" s="2">
        <v>43668.370254629626</v>
      </c>
      <c r="H654" t="s">
        <v>121</v>
      </c>
      <c r="I654" s="2">
        <v>43684.609849537039</v>
      </c>
      <c r="J654">
        <v>2392817</v>
      </c>
      <c r="K654">
        <v>4</v>
      </c>
      <c r="L654" t="s">
        <v>122</v>
      </c>
      <c r="M654">
        <v>439</v>
      </c>
      <c r="N654">
        <v>6.7</v>
      </c>
      <c r="O654">
        <v>7.5289999999999999</v>
      </c>
      <c r="P654">
        <v>13.9</v>
      </c>
      <c r="Q654">
        <v>412</v>
      </c>
      <c r="R654" t="s">
        <v>761</v>
      </c>
      <c r="S654" t="s">
        <v>449</v>
      </c>
      <c r="T654" t="s">
        <v>3857</v>
      </c>
      <c r="U654" t="s">
        <v>3897</v>
      </c>
      <c r="V654">
        <v>28040</v>
      </c>
      <c r="W654" t="s">
        <v>119</v>
      </c>
      <c r="X654" s="1">
        <v>412</v>
      </c>
      <c r="Y654" t="s">
        <v>3881</v>
      </c>
      <c r="Z654" s="3">
        <v>38350</v>
      </c>
      <c r="AA654">
        <v>5</v>
      </c>
      <c r="AB654">
        <v>0</v>
      </c>
      <c r="AC654">
        <v>6</v>
      </c>
      <c r="AD654">
        <v>19</v>
      </c>
      <c r="AE654">
        <v>8</v>
      </c>
      <c r="AF654">
        <v>0</v>
      </c>
      <c r="AG654">
        <v>0</v>
      </c>
      <c r="AH654">
        <v>6</v>
      </c>
      <c r="AI654">
        <v>0</v>
      </c>
      <c r="AK654">
        <v>6</v>
      </c>
      <c r="AL654">
        <v>2</v>
      </c>
      <c r="AM654">
        <v>9</v>
      </c>
      <c r="AN654">
        <v>475</v>
      </c>
      <c r="AO654">
        <v>782</v>
      </c>
      <c r="AP654">
        <v>35</v>
      </c>
      <c r="AQ654">
        <v>235</v>
      </c>
      <c r="AR654">
        <v>10</v>
      </c>
      <c r="AS654">
        <v>197</v>
      </c>
      <c r="AT654">
        <v>15</v>
      </c>
      <c r="AU654">
        <v>439</v>
      </c>
      <c r="AV654">
        <v>519</v>
      </c>
      <c r="AW654">
        <v>2</v>
      </c>
      <c r="AX654">
        <v>792</v>
      </c>
      <c r="AY654">
        <v>792</v>
      </c>
      <c r="AZ654">
        <v>2017</v>
      </c>
      <c r="BA654">
        <v>1.1508951406649599E-2</v>
      </c>
      <c r="BB654">
        <v>0.24873737373737301</v>
      </c>
      <c r="BC654">
        <v>0.2</v>
      </c>
      <c r="BD654">
        <v>0.59974747474747403</v>
      </c>
      <c r="BE654">
        <v>2.8901734104046201E-2</v>
      </c>
      <c r="BL654">
        <v>211.95699999999999</v>
      </c>
      <c r="BM654">
        <v>192.47</v>
      </c>
      <c r="BN654">
        <v>191.44399999999999</v>
      </c>
      <c r="BO654">
        <v>191.708</v>
      </c>
      <c r="BP654">
        <v>161.583</v>
      </c>
      <c r="BQ654">
        <v>202.161</v>
      </c>
      <c r="BR654">
        <v>132.374</v>
      </c>
      <c r="BS654">
        <v>136.256</v>
      </c>
      <c r="BT654">
        <v>141.90299999999999</v>
      </c>
      <c r="BU654">
        <v>145.77600000000001</v>
      </c>
      <c r="BV654">
        <v>147.86600000000001</v>
      </c>
      <c r="BW654">
        <v>153.49</v>
      </c>
      <c r="BX654">
        <v>4</v>
      </c>
      <c r="BY654">
        <v>4</v>
      </c>
      <c r="BZ654">
        <v>4</v>
      </c>
      <c r="CA654">
        <v>4</v>
      </c>
      <c r="CB654">
        <v>4</v>
      </c>
      <c r="CC654">
        <v>4</v>
      </c>
      <c r="CD654">
        <v>0.77373161137230795</v>
      </c>
      <c r="CE654" s="3">
        <v>43465</v>
      </c>
      <c r="CF654">
        <v>344.33100000000002</v>
      </c>
      <c r="CG654" s="3">
        <v>43616</v>
      </c>
      <c r="CH654">
        <v>0.86153323551475003</v>
      </c>
      <c r="CI654">
        <v>1.649</v>
      </c>
      <c r="CK654">
        <v>3</v>
      </c>
      <c r="CL654">
        <v>2</v>
      </c>
      <c r="CS654">
        <v>0</v>
      </c>
      <c r="CT654">
        <v>0</v>
      </c>
      <c r="CU654">
        <v>0.16900000000000001</v>
      </c>
      <c r="CV654">
        <v>0</v>
      </c>
      <c r="CW654">
        <v>0</v>
      </c>
      <c r="CX654">
        <v>0</v>
      </c>
      <c r="CY654">
        <v>0</v>
      </c>
      <c r="CZ654">
        <v>1.4259999999999999</v>
      </c>
      <c r="DA654">
        <v>1.48</v>
      </c>
      <c r="DB654">
        <v>0</v>
      </c>
      <c r="DC654">
        <v>0</v>
      </c>
      <c r="DD654">
        <v>0</v>
      </c>
      <c r="DK654">
        <v>201.85400000000001</v>
      </c>
      <c r="DL654">
        <v>182.608</v>
      </c>
      <c r="DM654">
        <v>188.328</v>
      </c>
      <c r="DN654">
        <v>189.75</v>
      </c>
      <c r="DO654">
        <v>148.251</v>
      </c>
      <c r="DP654">
        <v>131.74299999999999</v>
      </c>
      <c r="DQ654">
        <v>50.134999999999998</v>
      </c>
      <c r="DR654">
        <v>132.37299999999999</v>
      </c>
      <c r="DS654">
        <v>137.68199999999999</v>
      </c>
      <c r="DT654">
        <v>141.61099999999999</v>
      </c>
      <c r="DU654">
        <v>145.77500000000001</v>
      </c>
      <c r="DV654">
        <v>147.86600000000001</v>
      </c>
      <c r="DW654">
        <v>151.71899999999999</v>
      </c>
      <c r="DY654">
        <v>0.86153323551475003</v>
      </c>
      <c r="DZ654">
        <v>0.99999244564642598</v>
      </c>
      <c r="EB654">
        <v>0.77373161137230795</v>
      </c>
      <c r="EC654">
        <v>0.99925495385727503</v>
      </c>
      <c r="ED654">
        <v>15</v>
      </c>
    </row>
    <row r="655" spans="1:134" x14ac:dyDescent="0.25">
      <c r="A655" s="6" t="s">
        <v>2745</v>
      </c>
      <c r="B655" t="s">
        <v>120</v>
      </c>
      <c r="C655">
        <v>700000</v>
      </c>
      <c r="E655" s="5" t="s">
        <v>1141</v>
      </c>
      <c r="F655">
        <v>0</v>
      </c>
      <c r="G655" s="2">
        <v>43682.540243055555</v>
      </c>
      <c r="H655" t="s">
        <v>121</v>
      </c>
      <c r="I655" s="2">
        <v>43684.609085648146</v>
      </c>
      <c r="J655">
        <v>2121598</v>
      </c>
      <c r="K655">
        <v>4</v>
      </c>
      <c r="L655" t="s">
        <v>128</v>
      </c>
      <c r="M655">
        <v>4651</v>
      </c>
      <c r="N655">
        <v>2.8</v>
      </c>
      <c r="O655">
        <v>3.6970000000000001</v>
      </c>
      <c r="P655">
        <v>3.798</v>
      </c>
      <c r="Q655">
        <v>4648</v>
      </c>
      <c r="R655" t="s">
        <v>127</v>
      </c>
      <c r="S655" t="s">
        <v>126</v>
      </c>
      <c r="T655" t="s">
        <v>3858</v>
      </c>
      <c r="U655" t="s">
        <v>3897</v>
      </c>
      <c r="V655">
        <v>20147</v>
      </c>
      <c r="W655" t="s">
        <v>119</v>
      </c>
      <c r="X655" s="1">
        <v>464</v>
      </c>
      <c r="Y655" t="s">
        <v>3882</v>
      </c>
      <c r="Z655" s="3">
        <v>38609</v>
      </c>
      <c r="AA655">
        <v>5</v>
      </c>
      <c r="AB655">
        <v>0</v>
      </c>
      <c r="AC655">
        <v>6</v>
      </c>
      <c r="AD655">
        <v>1</v>
      </c>
      <c r="AE655">
        <v>5</v>
      </c>
      <c r="AF655">
        <v>0</v>
      </c>
      <c r="AG655">
        <v>0</v>
      </c>
      <c r="AH655">
        <v>3</v>
      </c>
      <c r="AI655">
        <v>0</v>
      </c>
      <c r="AJ655">
        <v>1</v>
      </c>
      <c r="AK655">
        <v>2</v>
      </c>
      <c r="AL655">
        <v>1</v>
      </c>
      <c r="AM655">
        <v>128</v>
      </c>
      <c r="AN655">
        <v>1105</v>
      </c>
      <c r="AO655">
        <v>2929</v>
      </c>
      <c r="AP655">
        <v>132</v>
      </c>
      <c r="AQ655">
        <v>1284</v>
      </c>
      <c r="AR655">
        <v>267</v>
      </c>
      <c r="AS655">
        <v>564</v>
      </c>
      <c r="AT655">
        <v>21</v>
      </c>
      <c r="AU655">
        <v>4651</v>
      </c>
      <c r="AV655">
        <v>4651</v>
      </c>
      <c r="AW655">
        <v>187</v>
      </c>
      <c r="AX655">
        <v>3196</v>
      </c>
      <c r="AY655">
        <v>3196</v>
      </c>
      <c r="AZ655">
        <v>2018</v>
      </c>
      <c r="BA655">
        <v>4.3700921816319502E-2</v>
      </c>
      <c r="BB655">
        <v>0.17647058823529399</v>
      </c>
      <c r="BC655">
        <v>0.70037453183520604</v>
      </c>
      <c r="BD655">
        <v>0.34574468085106302</v>
      </c>
      <c r="BE655">
        <v>4.5151580305310603E-3</v>
      </c>
      <c r="BF655">
        <v>462.99</v>
      </c>
      <c r="BG655">
        <v>477.31700000000001</v>
      </c>
      <c r="BH655">
        <v>448.99299999999999</v>
      </c>
      <c r="BI655">
        <v>445.34399999999999</v>
      </c>
      <c r="BJ655">
        <v>451.17700000000002</v>
      </c>
      <c r="BK655">
        <v>421.95299999999997</v>
      </c>
      <c r="BL655">
        <v>120</v>
      </c>
      <c r="BM655">
        <v>127</v>
      </c>
      <c r="BN655">
        <v>120</v>
      </c>
      <c r="BO655">
        <v>126.25</v>
      </c>
      <c r="BP655">
        <v>96.25</v>
      </c>
      <c r="BQ655">
        <v>102.5</v>
      </c>
      <c r="BR655">
        <v>812.97799999999995</v>
      </c>
      <c r="BS655">
        <v>780.06</v>
      </c>
      <c r="BT655">
        <v>863.94500000000005</v>
      </c>
      <c r="BU655">
        <v>915.35299999999995</v>
      </c>
      <c r="BV655">
        <v>953.79399999999998</v>
      </c>
      <c r="BW655">
        <v>928.00599999999997</v>
      </c>
      <c r="BX655">
        <v>9</v>
      </c>
      <c r="BY655">
        <v>9</v>
      </c>
      <c r="BZ655">
        <v>9</v>
      </c>
      <c r="CA655">
        <v>9</v>
      </c>
      <c r="CB655">
        <v>9</v>
      </c>
      <c r="CC655">
        <v>9</v>
      </c>
      <c r="CD655">
        <v>0.85119863849773503</v>
      </c>
      <c r="CE655" s="3">
        <v>43465</v>
      </c>
      <c r="CF655">
        <v>1395.9680000000001</v>
      </c>
      <c r="CG655" s="3">
        <v>43616</v>
      </c>
      <c r="CH655">
        <v>0.83965591176521004</v>
      </c>
      <c r="CI655">
        <v>75.384</v>
      </c>
      <c r="CK655">
        <v>12</v>
      </c>
      <c r="CL655">
        <v>4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20.186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1.768</v>
      </c>
      <c r="DB655">
        <v>75.384</v>
      </c>
      <c r="DC655">
        <v>0.26</v>
      </c>
      <c r="DD655">
        <v>1.4E-2</v>
      </c>
      <c r="DE655">
        <v>417.60199999999998</v>
      </c>
      <c r="DF655">
        <v>409.73</v>
      </c>
      <c r="DG655">
        <v>447.37299999999999</v>
      </c>
      <c r="DH655">
        <v>438.15300000000002</v>
      </c>
      <c r="DI655">
        <v>398.74299999999999</v>
      </c>
      <c r="DJ655">
        <v>442.13900000000001</v>
      </c>
      <c r="DK655">
        <v>1422.71</v>
      </c>
      <c r="DL655">
        <v>71.909000000000006</v>
      </c>
      <c r="DM655">
        <v>78.033000000000001</v>
      </c>
      <c r="DN655">
        <v>76.852000000000004</v>
      </c>
      <c r="DO655">
        <v>13.662000000000001</v>
      </c>
      <c r="DP655">
        <v>39.101999999999997</v>
      </c>
      <c r="DQ655">
        <v>60.585000000000001</v>
      </c>
      <c r="DR655">
        <v>790.50599999999997</v>
      </c>
      <c r="DS655">
        <v>771.91499999999996</v>
      </c>
      <c r="DT655">
        <v>816.76099999999997</v>
      </c>
      <c r="DU655">
        <v>943.71900000000005</v>
      </c>
      <c r="DV655">
        <v>912.86900000000003</v>
      </c>
      <c r="DW655">
        <v>919.98599999999999</v>
      </c>
      <c r="DX655">
        <v>0.90196764508952598</v>
      </c>
      <c r="DY655">
        <v>0.59924166666666601</v>
      </c>
      <c r="DZ655">
        <v>0.97235841560288205</v>
      </c>
      <c r="EA655">
        <v>0.94311415945348398</v>
      </c>
      <c r="EB655">
        <v>0.49153612716763001</v>
      </c>
      <c r="EC655">
        <v>0.98127570356001403</v>
      </c>
      <c r="ED655">
        <v>14</v>
      </c>
    </row>
    <row r="656" spans="1:134" x14ac:dyDescent="0.25">
      <c r="A656" s="6" t="s">
        <v>2713</v>
      </c>
      <c r="B656" t="s">
        <v>120</v>
      </c>
      <c r="C656">
        <v>300000</v>
      </c>
      <c r="E656" s="5" t="s">
        <v>1141</v>
      </c>
      <c r="F656">
        <v>0</v>
      </c>
      <c r="G656" s="2">
        <v>43679.550034722219</v>
      </c>
      <c r="H656" t="s">
        <v>121</v>
      </c>
      <c r="I656" s="2">
        <v>43684.591192129628</v>
      </c>
      <c r="J656">
        <v>2103167</v>
      </c>
      <c r="K656">
        <v>3</v>
      </c>
      <c r="L656" t="s">
        <v>122</v>
      </c>
      <c r="M656">
        <v>3058</v>
      </c>
      <c r="N656">
        <v>15</v>
      </c>
      <c r="P656">
        <v>1.5189999999999999</v>
      </c>
      <c r="Q656">
        <v>46431</v>
      </c>
      <c r="R656" t="s">
        <v>343</v>
      </c>
      <c r="S656" t="s">
        <v>205</v>
      </c>
      <c r="T656" t="s">
        <v>3856</v>
      </c>
      <c r="U656" t="s">
        <v>3898</v>
      </c>
      <c r="V656">
        <v>35138</v>
      </c>
      <c r="W656" t="s">
        <v>119</v>
      </c>
      <c r="X656" s="1">
        <v>465</v>
      </c>
      <c r="Y656" t="s">
        <v>3882</v>
      </c>
      <c r="Z656" s="3">
        <v>40931</v>
      </c>
      <c r="AA656">
        <v>4</v>
      </c>
      <c r="AB656">
        <v>1</v>
      </c>
      <c r="AC656">
        <v>6</v>
      </c>
      <c r="AD656">
        <v>8</v>
      </c>
      <c r="AE656">
        <v>7</v>
      </c>
      <c r="AF656">
        <v>0</v>
      </c>
      <c r="AG656">
        <v>0</v>
      </c>
      <c r="AH656">
        <v>5</v>
      </c>
      <c r="AI656">
        <v>2</v>
      </c>
      <c r="AK656">
        <v>4</v>
      </c>
      <c r="AL656">
        <v>2</v>
      </c>
      <c r="AM656">
        <v>25</v>
      </c>
      <c r="AN656">
        <v>1544</v>
      </c>
      <c r="AO656">
        <v>2293</v>
      </c>
      <c r="AP656">
        <v>460</v>
      </c>
      <c r="AQ656">
        <v>0</v>
      </c>
      <c r="AR656">
        <v>26</v>
      </c>
      <c r="AS656">
        <v>438</v>
      </c>
      <c r="AT656">
        <v>443</v>
      </c>
      <c r="AU656">
        <v>3058</v>
      </c>
      <c r="AV656">
        <v>3058</v>
      </c>
      <c r="AW656">
        <v>24</v>
      </c>
      <c r="AX656">
        <v>2319</v>
      </c>
      <c r="AY656">
        <v>2319</v>
      </c>
      <c r="AZ656">
        <v>2018</v>
      </c>
      <c r="BA656">
        <v>1.0902747492368E-2</v>
      </c>
      <c r="BB656">
        <v>0.188874514877102</v>
      </c>
      <c r="BC656">
        <v>0.92307692307692302</v>
      </c>
      <c r="BD656">
        <v>0.66580422595946498</v>
      </c>
      <c r="BE656">
        <v>0.14486592544146501</v>
      </c>
      <c r="BF656">
        <v>400</v>
      </c>
      <c r="BG656">
        <v>400</v>
      </c>
      <c r="BH656">
        <v>400</v>
      </c>
      <c r="BI656">
        <v>400</v>
      </c>
      <c r="BJ656">
        <v>500</v>
      </c>
      <c r="BK656">
        <v>500</v>
      </c>
      <c r="BL656">
        <v>40</v>
      </c>
      <c r="BM656">
        <v>40</v>
      </c>
      <c r="BN656">
        <v>40</v>
      </c>
      <c r="BO656">
        <v>40</v>
      </c>
      <c r="BP656">
        <v>40</v>
      </c>
      <c r="BQ656">
        <v>40</v>
      </c>
      <c r="BR656">
        <v>678.07399999999996</v>
      </c>
      <c r="BS656">
        <v>693.22699999999998</v>
      </c>
      <c r="BT656">
        <v>706.24</v>
      </c>
      <c r="BU656">
        <v>721.33199999999999</v>
      </c>
      <c r="BV656">
        <v>756.36099999999999</v>
      </c>
      <c r="BW656">
        <v>668.76400000000001</v>
      </c>
      <c r="BX656">
        <v>7</v>
      </c>
      <c r="BY656">
        <v>7</v>
      </c>
      <c r="BZ656">
        <v>8</v>
      </c>
      <c r="CA656">
        <v>7</v>
      </c>
      <c r="CB656">
        <v>8</v>
      </c>
      <c r="CC656">
        <v>7</v>
      </c>
      <c r="CD656">
        <v>0.70536161971830902</v>
      </c>
      <c r="CE656" s="3">
        <v>43465</v>
      </c>
      <c r="CF656">
        <v>1118.0740000000001</v>
      </c>
      <c r="CG656" s="3">
        <v>43616</v>
      </c>
      <c r="CH656">
        <v>0.87130909090909003</v>
      </c>
      <c r="CI656">
        <v>0</v>
      </c>
      <c r="CK656">
        <v>7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357.71100000000001</v>
      </c>
      <c r="DF656">
        <v>361.96199999999999</v>
      </c>
      <c r="DG656">
        <v>360.99299999999999</v>
      </c>
      <c r="DH656">
        <v>249.785</v>
      </c>
      <c r="DI656">
        <v>221.74100000000001</v>
      </c>
      <c r="DJ656">
        <v>341.91199999999998</v>
      </c>
      <c r="DK656">
        <v>1010.573</v>
      </c>
      <c r="DL656">
        <v>25.664999999999999</v>
      </c>
      <c r="DM656">
        <v>26.451000000000001</v>
      </c>
      <c r="DN656">
        <v>3.4000000000000002E-2</v>
      </c>
      <c r="DO656">
        <v>16.035</v>
      </c>
      <c r="DP656">
        <v>15.031000000000001</v>
      </c>
      <c r="DQ656">
        <v>25.907</v>
      </c>
      <c r="DR656">
        <v>628.07299999999998</v>
      </c>
      <c r="DS656">
        <v>643.22699999999998</v>
      </c>
      <c r="DT656">
        <v>656.23900000000003</v>
      </c>
      <c r="DU656">
        <v>671.33100000000002</v>
      </c>
      <c r="DV656">
        <v>744.93799999999999</v>
      </c>
      <c r="DW656">
        <v>642.75400000000002</v>
      </c>
      <c r="DX656">
        <v>0.89427749999999995</v>
      </c>
      <c r="DY656">
        <v>0.641625</v>
      </c>
      <c r="DZ656">
        <v>0.92626026067951195</v>
      </c>
      <c r="EA656">
        <v>0.72850153846153798</v>
      </c>
      <c r="EB656">
        <v>0.45467916666666602</v>
      </c>
      <c r="EC656">
        <v>0.94378879914242297</v>
      </c>
      <c r="ED656">
        <v>7</v>
      </c>
    </row>
    <row r="657" spans="1:134" x14ac:dyDescent="0.25">
      <c r="A657" s="6" t="s">
        <v>2744</v>
      </c>
      <c r="B657" t="s">
        <v>120</v>
      </c>
      <c r="C657">
        <v>150000</v>
      </c>
      <c r="E657" s="5" t="s">
        <v>1141</v>
      </c>
      <c r="F657">
        <v>0</v>
      </c>
      <c r="G657" s="2">
        <v>43682.531666666669</v>
      </c>
      <c r="H657" t="s">
        <v>121</v>
      </c>
      <c r="I657" s="2">
        <v>43684.570879629631</v>
      </c>
      <c r="J657">
        <v>2500000</v>
      </c>
      <c r="K657">
        <v>3</v>
      </c>
      <c r="L657" t="s">
        <v>128</v>
      </c>
      <c r="M657">
        <v>3543</v>
      </c>
      <c r="N657">
        <v>2.6</v>
      </c>
      <c r="O657">
        <v>2.2730000000000001</v>
      </c>
      <c r="P657">
        <v>2.2810000000000001</v>
      </c>
      <c r="Q657">
        <v>432101</v>
      </c>
      <c r="R657" t="s">
        <v>762</v>
      </c>
      <c r="S657" t="s">
        <v>273</v>
      </c>
      <c r="T657" t="s">
        <v>3865</v>
      </c>
      <c r="U657" t="s">
        <v>3897</v>
      </c>
      <c r="V657">
        <v>25040</v>
      </c>
      <c r="W657" t="s">
        <v>119</v>
      </c>
      <c r="X657" s="1">
        <v>432</v>
      </c>
      <c r="Y657" t="s">
        <v>3881</v>
      </c>
      <c r="Z657" s="3">
        <v>35240</v>
      </c>
      <c r="AA657">
        <v>6</v>
      </c>
      <c r="AB657">
        <v>1</v>
      </c>
      <c r="AC657">
        <v>6</v>
      </c>
      <c r="AD657">
        <v>7</v>
      </c>
      <c r="AE657">
        <v>7</v>
      </c>
      <c r="AF657">
        <v>0</v>
      </c>
      <c r="AG657">
        <v>0</v>
      </c>
      <c r="AH657">
        <v>6</v>
      </c>
      <c r="AI657">
        <v>0</v>
      </c>
      <c r="AJ657">
        <v>2</v>
      </c>
      <c r="AK657">
        <v>5</v>
      </c>
      <c r="AL657">
        <v>1</v>
      </c>
      <c r="AM657">
        <v>5</v>
      </c>
      <c r="AN657">
        <v>562</v>
      </c>
      <c r="AO657">
        <v>2038</v>
      </c>
      <c r="AP657">
        <v>93</v>
      </c>
      <c r="AQ657">
        <v>1161</v>
      </c>
      <c r="AR657">
        <v>455</v>
      </c>
      <c r="AS657">
        <v>1403</v>
      </c>
      <c r="AT657">
        <v>48</v>
      </c>
      <c r="AU657">
        <v>3543</v>
      </c>
      <c r="AV657">
        <v>3543</v>
      </c>
      <c r="AW657">
        <v>333</v>
      </c>
      <c r="AX657">
        <v>2493</v>
      </c>
      <c r="AY657">
        <v>2493</v>
      </c>
      <c r="AZ657">
        <v>2018</v>
      </c>
      <c r="BA657">
        <v>2.45338567222767E-3</v>
      </c>
      <c r="BB657">
        <v>0.56277577216205299</v>
      </c>
      <c r="BC657">
        <v>0.73186813186813104</v>
      </c>
      <c r="BD657">
        <v>0.22543120738066499</v>
      </c>
      <c r="BE657">
        <v>1.35478408128704E-2</v>
      </c>
      <c r="BF657">
        <v>1780.5609999999999</v>
      </c>
      <c r="BG657">
        <v>1690.0119999999999</v>
      </c>
      <c r="BH657">
        <v>1469.855</v>
      </c>
      <c r="BI657">
        <v>1197.271</v>
      </c>
      <c r="BJ657">
        <v>1204.029</v>
      </c>
      <c r="BK657">
        <v>1191.0630000000001</v>
      </c>
      <c r="BL657">
        <v>68.424999999999997</v>
      </c>
      <c r="BM657">
        <v>69.725999999999999</v>
      </c>
      <c r="BN657">
        <v>70.626000000000005</v>
      </c>
      <c r="BO657">
        <v>69.224999999999994</v>
      </c>
      <c r="BP657">
        <v>68.837000000000003</v>
      </c>
      <c r="BQ657">
        <v>65.051000000000002</v>
      </c>
      <c r="BR657">
        <v>476.173</v>
      </c>
      <c r="BS657">
        <v>496.91399999999999</v>
      </c>
      <c r="BT657">
        <v>553.69399999999996</v>
      </c>
      <c r="BU657">
        <v>491.745</v>
      </c>
      <c r="BV657">
        <v>498.86900000000003</v>
      </c>
      <c r="BW657">
        <v>448.46199999999999</v>
      </c>
      <c r="BX657">
        <v>9</v>
      </c>
      <c r="BY657">
        <v>9</v>
      </c>
      <c r="BZ657">
        <v>8</v>
      </c>
      <c r="CA657">
        <v>9</v>
      </c>
      <c r="CB657">
        <v>9</v>
      </c>
      <c r="CC657">
        <v>6</v>
      </c>
      <c r="CD657">
        <v>0.49477158548191902</v>
      </c>
      <c r="CE657" s="3">
        <v>43465</v>
      </c>
      <c r="CF657">
        <v>2325.1590000000001</v>
      </c>
      <c r="CG657" s="3">
        <v>43616</v>
      </c>
      <c r="CH657">
        <v>0.480381138634905</v>
      </c>
      <c r="CI657">
        <v>93.209000000000003</v>
      </c>
      <c r="CK657">
        <v>2</v>
      </c>
      <c r="CL657">
        <v>2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93.209000000000003</v>
      </c>
      <c r="CW657">
        <v>11.207000000000001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850.14400000000001</v>
      </c>
      <c r="DF657">
        <v>771.39700000000005</v>
      </c>
      <c r="DG657">
        <v>390.56599999999997</v>
      </c>
      <c r="DH657">
        <v>596.52300000000002</v>
      </c>
      <c r="DI657">
        <v>667.05700000000002</v>
      </c>
      <c r="DJ657">
        <v>837.42499999999995</v>
      </c>
      <c r="DK657">
        <v>1277.7639999999999</v>
      </c>
      <c r="DL657">
        <v>38.073999999999998</v>
      </c>
      <c r="DM657">
        <v>20.369</v>
      </c>
      <c r="DN657">
        <v>29.085000000000001</v>
      </c>
      <c r="DO657">
        <v>149.27600000000001</v>
      </c>
      <c r="DP657">
        <v>44.844000000000001</v>
      </c>
      <c r="DQ657">
        <v>30.814</v>
      </c>
      <c r="DR657">
        <v>457.565</v>
      </c>
      <c r="DS657">
        <v>475.59699999999998</v>
      </c>
      <c r="DT657">
        <v>543.54899999999998</v>
      </c>
      <c r="DU657">
        <v>459.01600000000002</v>
      </c>
      <c r="DV657">
        <v>472.89800000000002</v>
      </c>
      <c r="DW657">
        <v>409.52499999999998</v>
      </c>
      <c r="DX657">
        <v>0.477458508863217</v>
      </c>
      <c r="DY657">
        <v>0.55643405188162198</v>
      </c>
      <c r="DZ657">
        <v>0.96092176582880595</v>
      </c>
      <c r="EA657">
        <v>0.48203594814404799</v>
      </c>
      <c r="EB657">
        <v>0.75860545291218495</v>
      </c>
      <c r="EC657">
        <v>0.95019753143863595</v>
      </c>
      <c r="ED657">
        <v>23</v>
      </c>
    </row>
    <row r="658" spans="1:134" x14ac:dyDescent="0.25">
      <c r="A658" s="6" t="s">
        <v>2625</v>
      </c>
      <c r="B658" t="s">
        <v>120</v>
      </c>
      <c r="C658">
        <v>2000000</v>
      </c>
      <c r="E658" s="5" t="s">
        <v>1141</v>
      </c>
      <c r="F658">
        <v>0</v>
      </c>
      <c r="G658" s="2">
        <v>43672.723483796297</v>
      </c>
      <c r="H658" t="s">
        <v>121</v>
      </c>
      <c r="I658" s="2">
        <v>43683.691782407404</v>
      </c>
      <c r="J658">
        <v>2500000</v>
      </c>
      <c r="K658">
        <v>2</v>
      </c>
      <c r="L658" t="s">
        <v>157</v>
      </c>
      <c r="M658">
        <v>8026</v>
      </c>
      <c r="N658">
        <v>8.8000000000000007</v>
      </c>
      <c r="O658">
        <v>2.6789999999999998</v>
      </c>
      <c r="P658">
        <v>3.6019999999999999</v>
      </c>
      <c r="Q658">
        <v>2651</v>
      </c>
      <c r="R658" t="s">
        <v>404</v>
      </c>
      <c r="S658" t="s">
        <v>345</v>
      </c>
      <c r="T658" t="s">
        <v>3862</v>
      </c>
      <c r="U658" t="s">
        <v>3899</v>
      </c>
      <c r="V658">
        <v>73040</v>
      </c>
      <c r="W658" t="s">
        <v>119</v>
      </c>
      <c r="X658" s="1">
        <v>256</v>
      </c>
      <c r="Y658" t="s">
        <v>3889</v>
      </c>
      <c r="Z658" s="3">
        <v>29166</v>
      </c>
      <c r="AA658">
        <v>5</v>
      </c>
      <c r="AB658">
        <v>-1</v>
      </c>
      <c r="AC658">
        <v>5</v>
      </c>
      <c r="AD658">
        <v>3</v>
      </c>
      <c r="AE658">
        <v>5</v>
      </c>
      <c r="AF658">
        <v>1</v>
      </c>
      <c r="AG658">
        <v>0</v>
      </c>
      <c r="AH658">
        <v>3</v>
      </c>
      <c r="AI658">
        <v>0</v>
      </c>
      <c r="AJ658">
        <v>2</v>
      </c>
      <c r="AK658">
        <v>2</v>
      </c>
      <c r="AL658">
        <v>1</v>
      </c>
      <c r="AM658">
        <v>148</v>
      </c>
      <c r="AN658">
        <v>2863</v>
      </c>
      <c r="AO658">
        <v>2481</v>
      </c>
      <c r="AP658">
        <v>145</v>
      </c>
      <c r="AQ658">
        <v>297</v>
      </c>
      <c r="AR658">
        <v>3256</v>
      </c>
      <c r="AS658">
        <v>2177</v>
      </c>
      <c r="AT658">
        <v>827</v>
      </c>
      <c r="AU658">
        <v>6634</v>
      </c>
      <c r="AV658">
        <v>6629</v>
      </c>
      <c r="AW658">
        <v>3252</v>
      </c>
      <c r="AX658">
        <v>5737</v>
      </c>
      <c r="AY658">
        <v>5737</v>
      </c>
      <c r="AZ658">
        <v>2017</v>
      </c>
      <c r="BA658">
        <v>5.9653365578395803E-2</v>
      </c>
      <c r="BB658">
        <v>0.37946662018476501</v>
      </c>
      <c r="BC658">
        <v>0.99877149877149796</v>
      </c>
      <c r="BD658">
        <v>0.499041310789611</v>
      </c>
      <c r="BE658">
        <v>0.124754864987177</v>
      </c>
      <c r="BF658">
        <v>300</v>
      </c>
      <c r="BG658">
        <v>300</v>
      </c>
      <c r="BH658">
        <v>300</v>
      </c>
      <c r="BI658">
        <v>300</v>
      </c>
      <c r="BJ658">
        <v>300</v>
      </c>
      <c r="BK658">
        <v>300</v>
      </c>
      <c r="BL658">
        <v>50</v>
      </c>
      <c r="BM658">
        <v>50</v>
      </c>
      <c r="BN658">
        <v>50</v>
      </c>
      <c r="BO658">
        <v>50</v>
      </c>
      <c r="BP658">
        <v>50</v>
      </c>
      <c r="BQ658">
        <v>50</v>
      </c>
      <c r="BR658">
        <v>143.63200000000001</v>
      </c>
      <c r="BS658">
        <v>143.63200000000001</v>
      </c>
      <c r="BT658">
        <v>143.63200000000001</v>
      </c>
      <c r="BU658">
        <v>143.63200000000001</v>
      </c>
      <c r="BV658">
        <v>177.86699999999999</v>
      </c>
      <c r="BW658">
        <v>206.59299999999999</v>
      </c>
      <c r="BX658">
        <v>3</v>
      </c>
      <c r="BY658">
        <v>3</v>
      </c>
      <c r="BZ658">
        <v>3</v>
      </c>
      <c r="CA658">
        <v>3</v>
      </c>
      <c r="CB658">
        <v>4</v>
      </c>
      <c r="CC658">
        <v>4</v>
      </c>
      <c r="CD658">
        <v>0.59875952380952302</v>
      </c>
      <c r="CE658" s="3">
        <v>43465</v>
      </c>
      <c r="CF658">
        <v>493.63200000000001</v>
      </c>
      <c r="CG658" s="3">
        <v>43616</v>
      </c>
      <c r="CH658">
        <v>0.65395999999999999</v>
      </c>
      <c r="CI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228.886</v>
      </c>
      <c r="DF658">
        <v>160.62100000000001</v>
      </c>
      <c r="DG658">
        <v>230.59399999999999</v>
      </c>
      <c r="DH658">
        <v>229.983</v>
      </c>
      <c r="DI658">
        <v>238.642</v>
      </c>
      <c r="DJ658">
        <v>168.66900000000001</v>
      </c>
      <c r="DK658">
        <v>375.262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143.63200000000001</v>
      </c>
      <c r="DS658">
        <v>143.63200000000001</v>
      </c>
      <c r="DT658">
        <v>143.63200000000001</v>
      </c>
      <c r="DU658">
        <v>143.63200000000001</v>
      </c>
      <c r="DV658">
        <v>177.86699999999999</v>
      </c>
      <c r="DW658">
        <v>206.59299999999999</v>
      </c>
      <c r="DX658">
        <v>0.76295333333333304</v>
      </c>
      <c r="DY658">
        <v>0</v>
      </c>
      <c r="DZ658">
        <v>1</v>
      </c>
      <c r="EA658">
        <v>0.69855277777777702</v>
      </c>
      <c r="EB658">
        <v>0</v>
      </c>
      <c r="EC658">
        <v>1</v>
      </c>
      <c r="ED658">
        <v>40</v>
      </c>
    </row>
    <row r="659" spans="1:134" x14ac:dyDescent="0.25">
      <c r="A659" s="6" t="s">
        <v>2677</v>
      </c>
      <c r="B659" t="s">
        <v>120</v>
      </c>
      <c r="C659">
        <v>50000</v>
      </c>
      <c r="E659" s="5" t="s">
        <v>1141</v>
      </c>
      <c r="F659">
        <v>0</v>
      </c>
      <c r="G659" s="2">
        <v>43678.40185185185</v>
      </c>
      <c r="H659" t="s">
        <v>121</v>
      </c>
      <c r="I659" s="2">
        <v>43683.625821759262</v>
      </c>
      <c r="J659">
        <v>2436000</v>
      </c>
      <c r="K659">
        <v>3</v>
      </c>
      <c r="L659" t="s">
        <v>173</v>
      </c>
      <c r="M659">
        <v>1982</v>
      </c>
      <c r="N659">
        <v>35.1</v>
      </c>
      <c r="O659">
        <v>61.11</v>
      </c>
      <c r="P659">
        <v>18.350000000000001</v>
      </c>
      <c r="Q659">
        <v>721909</v>
      </c>
      <c r="R659" t="s">
        <v>245</v>
      </c>
      <c r="S659" t="s">
        <v>123</v>
      </c>
      <c r="T659" t="s">
        <v>3871</v>
      </c>
      <c r="U659" t="s">
        <v>3900</v>
      </c>
      <c r="V659">
        <v>144</v>
      </c>
      <c r="W659" t="s">
        <v>119</v>
      </c>
      <c r="X659" s="1">
        <v>721</v>
      </c>
      <c r="Y659" t="s">
        <v>3892</v>
      </c>
      <c r="Z659" s="3">
        <v>41535</v>
      </c>
      <c r="AA659">
        <v>7</v>
      </c>
      <c r="AB659">
        <v>0</v>
      </c>
      <c r="AC659">
        <v>6</v>
      </c>
      <c r="AD659">
        <v>14</v>
      </c>
      <c r="AE659">
        <v>8</v>
      </c>
      <c r="AF659">
        <v>-1</v>
      </c>
      <c r="AG659">
        <v>0</v>
      </c>
      <c r="AH659">
        <v>6</v>
      </c>
      <c r="AI659">
        <v>0</v>
      </c>
      <c r="AK659">
        <v>4</v>
      </c>
      <c r="AL659">
        <v>2</v>
      </c>
      <c r="AM659">
        <v>8</v>
      </c>
      <c r="AN659">
        <v>226</v>
      </c>
      <c r="AO659">
        <v>2228</v>
      </c>
      <c r="AP659">
        <v>144</v>
      </c>
      <c r="AQ659">
        <v>0</v>
      </c>
      <c r="AR659">
        <v>456</v>
      </c>
      <c r="AS659">
        <v>681</v>
      </c>
      <c r="AT659">
        <v>4</v>
      </c>
      <c r="AU659">
        <v>1043</v>
      </c>
      <c r="AV659">
        <v>1043</v>
      </c>
      <c r="AW659">
        <v>6</v>
      </c>
      <c r="AX659">
        <v>2684</v>
      </c>
      <c r="AY659">
        <v>2684</v>
      </c>
      <c r="AZ659">
        <v>2017</v>
      </c>
      <c r="BA659">
        <v>3.5906642728904801E-3</v>
      </c>
      <c r="BB659">
        <v>0.25372578241430699</v>
      </c>
      <c r="BC659">
        <v>1.3157894736842099E-2</v>
      </c>
      <c r="BD659">
        <v>8.4202682563338294E-2</v>
      </c>
      <c r="BE659">
        <v>3.83509108341323E-3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0.96975</v>
      </c>
      <c r="CE659" s="3">
        <v>43465</v>
      </c>
      <c r="CF659">
        <v>31.684999999999999</v>
      </c>
      <c r="CG659" s="3">
        <v>43496</v>
      </c>
      <c r="CH659">
        <v>0.94529999999999903</v>
      </c>
      <c r="CI659">
        <v>0</v>
      </c>
      <c r="CK659">
        <v>4</v>
      </c>
      <c r="CL659">
        <v>0</v>
      </c>
      <c r="DK659">
        <v>33.92</v>
      </c>
      <c r="ED659">
        <v>6</v>
      </c>
    </row>
    <row r="660" spans="1:134" x14ac:dyDescent="0.25">
      <c r="A660" s="6" t="s">
        <v>2704</v>
      </c>
      <c r="B660" t="s">
        <v>120</v>
      </c>
      <c r="C660">
        <v>30000</v>
      </c>
      <c r="E660" s="5" t="s">
        <v>1141</v>
      </c>
      <c r="F660">
        <v>0</v>
      </c>
      <c r="G660" s="2">
        <v>43679.394652777781</v>
      </c>
      <c r="H660" t="s">
        <v>121</v>
      </c>
      <c r="I660" s="2">
        <v>43683.615624999999</v>
      </c>
      <c r="J660">
        <v>2500000</v>
      </c>
      <c r="K660">
        <v>3</v>
      </c>
      <c r="L660" t="s">
        <v>128</v>
      </c>
      <c r="M660">
        <v>1538</v>
      </c>
      <c r="N660">
        <v>12.2</v>
      </c>
      <c r="O660">
        <v>92.38</v>
      </c>
      <c r="P660">
        <v>62.7</v>
      </c>
      <c r="Q660">
        <v>8623</v>
      </c>
      <c r="R660" t="s">
        <v>280</v>
      </c>
      <c r="S660" t="s">
        <v>269</v>
      </c>
      <c r="T660" t="s">
        <v>3865</v>
      </c>
      <c r="U660" t="s">
        <v>3898</v>
      </c>
      <c r="V660">
        <v>40033</v>
      </c>
      <c r="W660" t="s">
        <v>119</v>
      </c>
      <c r="X660" s="1">
        <v>862</v>
      </c>
      <c r="Y660" t="s">
        <v>3892</v>
      </c>
      <c r="Z660" s="3">
        <v>41699</v>
      </c>
      <c r="AA660">
        <v>7</v>
      </c>
      <c r="AB660">
        <v>0</v>
      </c>
      <c r="AC660">
        <v>5</v>
      </c>
      <c r="AD660">
        <v>3</v>
      </c>
      <c r="AE660">
        <v>5</v>
      </c>
      <c r="AF660">
        <v>1</v>
      </c>
      <c r="AG660">
        <v>0</v>
      </c>
      <c r="AH660">
        <v>2</v>
      </c>
      <c r="AI660">
        <v>0</v>
      </c>
      <c r="AJ660">
        <v>3</v>
      </c>
      <c r="AK660">
        <v>2</v>
      </c>
      <c r="AL660">
        <v>1</v>
      </c>
      <c r="AM660">
        <v>27</v>
      </c>
      <c r="AN660">
        <v>147</v>
      </c>
      <c r="AO660">
        <v>589</v>
      </c>
      <c r="AP660">
        <v>44</v>
      </c>
      <c r="AQ660">
        <v>107</v>
      </c>
      <c r="AR660">
        <v>362</v>
      </c>
      <c r="AS660">
        <v>458</v>
      </c>
      <c r="AT660">
        <v>-2</v>
      </c>
      <c r="AU660">
        <v>1747</v>
      </c>
      <c r="AV660">
        <v>1747</v>
      </c>
      <c r="AW660">
        <v>63</v>
      </c>
      <c r="AX660">
        <v>951</v>
      </c>
      <c r="AY660">
        <v>951</v>
      </c>
      <c r="AZ660">
        <v>2017</v>
      </c>
      <c r="BA660">
        <v>4.5840407470288599E-2</v>
      </c>
      <c r="BB660">
        <v>0.48159831756046201</v>
      </c>
      <c r="BC660">
        <v>0.17403314917127</v>
      </c>
      <c r="BD660">
        <v>0.15457413249211299</v>
      </c>
      <c r="BE660">
        <v>-1.1448196908986799E-3</v>
      </c>
      <c r="BL660">
        <v>35.218000000000004</v>
      </c>
      <c r="BM660">
        <v>35.094000000000001</v>
      </c>
      <c r="BN660">
        <v>35.222999999999999</v>
      </c>
      <c r="BO660">
        <v>70.210999999999999</v>
      </c>
      <c r="BP660">
        <v>70.137</v>
      </c>
      <c r="BQ660">
        <v>70</v>
      </c>
      <c r="BR660">
        <v>48.134999999999998</v>
      </c>
      <c r="BS660">
        <v>82.168999999999997</v>
      </c>
      <c r="BT660">
        <v>86.738</v>
      </c>
      <c r="BU660">
        <v>91.289000000000001</v>
      </c>
      <c r="BV660">
        <v>95.822999999999993</v>
      </c>
      <c r="BW660">
        <v>100.34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0.49315727658658398</v>
      </c>
      <c r="CE660" s="3">
        <v>43465</v>
      </c>
      <c r="CF660">
        <v>83.352999999999994</v>
      </c>
      <c r="CG660" s="3">
        <v>43616</v>
      </c>
      <c r="CH660">
        <v>0.75484127434834403</v>
      </c>
      <c r="CI660">
        <v>0</v>
      </c>
      <c r="CK660">
        <v>0</v>
      </c>
      <c r="CL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K660">
        <v>133.63999999999999</v>
      </c>
      <c r="DL660">
        <v>26.584</v>
      </c>
      <c r="DM660">
        <v>31.869</v>
      </c>
      <c r="DN660">
        <v>16.311</v>
      </c>
      <c r="DO660">
        <v>25.004999999999999</v>
      </c>
      <c r="DP660">
        <v>22.710999999999999</v>
      </c>
      <c r="DQ660">
        <v>33.299999999999997</v>
      </c>
      <c r="DR660">
        <v>48.134999999999998</v>
      </c>
      <c r="DS660">
        <v>82.168999999999997</v>
      </c>
      <c r="DT660">
        <v>86.738</v>
      </c>
      <c r="DU660">
        <v>91.289000000000001</v>
      </c>
      <c r="DV660">
        <v>95.822999999999993</v>
      </c>
      <c r="DW660">
        <v>100.34</v>
      </c>
      <c r="DY660">
        <v>0.75484127434834403</v>
      </c>
      <c r="DZ660">
        <v>1</v>
      </c>
      <c r="EB660">
        <v>0.49315727658658398</v>
      </c>
      <c r="EC660">
        <v>1</v>
      </c>
      <c r="ED660">
        <v>5</v>
      </c>
    </row>
    <row r="661" spans="1:134" x14ac:dyDescent="0.25">
      <c r="A661" s="6" t="s">
        <v>2686</v>
      </c>
      <c r="B661" t="s">
        <v>120</v>
      </c>
      <c r="C661">
        <v>100000</v>
      </c>
      <c r="E661" s="5" t="s">
        <v>1141</v>
      </c>
      <c r="F661">
        <v>0</v>
      </c>
      <c r="G661" s="2">
        <v>43678.609699074077</v>
      </c>
      <c r="H661" t="s">
        <v>121</v>
      </c>
      <c r="I661" s="2">
        <v>43683.599768518521</v>
      </c>
      <c r="J661">
        <v>2500000</v>
      </c>
      <c r="K661">
        <v>3</v>
      </c>
      <c r="L661" t="s">
        <v>128</v>
      </c>
      <c r="M661">
        <v>1398</v>
      </c>
      <c r="N661">
        <v>12.1</v>
      </c>
      <c r="O661">
        <v>29.17</v>
      </c>
      <c r="P661">
        <v>11.18</v>
      </c>
      <c r="Q661">
        <v>4941</v>
      </c>
      <c r="R661" t="s">
        <v>724</v>
      </c>
      <c r="S661" t="s">
        <v>180</v>
      </c>
      <c r="T661" t="s">
        <v>3861</v>
      </c>
      <c r="U661" t="s">
        <v>3899</v>
      </c>
      <c r="V661">
        <v>84015</v>
      </c>
      <c r="W661" t="s">
        <v>226</v>
      </c>
      <c r="X661" s="1">
        <v>494</v>
      </c>
      <c r="Y661" t="s">
        <v>3895</v>
      </c>
      <c r="Z661" s="3">
        <v>39995</v>
      </c>
      <c r="AA661">
        <v>4</v>
      </c>
      <c r="AB661">
        <v>0</v>
      </c>
      <c r="AC661">
        <v>6</v>
      </c>
      <c r="AD661">
        <v>1</v>
      </c>
      <c r="AE661">
        <v>4</v>
      </c>
      <c r="AF661">
        <v>0</v>
      </c>
      <c r="AG661">
        <v>0</v>
      </c>
      <c r="AH661">
        <v>2</v>
      </c>
      <c r="AI661">
        <v>0</v>
      </c>
      <c r="AK661">
        <v>2</v>
      </c>
      <c r="AL661">
        <v>2</v>
      </c>
      <c r="AM661">
        <v>112</v>
      </c>
      <c r="AN661">
        <v>630</v>
      </c>
      <c r="AO661">
        <v>956</v>
      </c>
      <c r="AP661">
        <v>169</v>
      </c>
      <c r="AQ661">
        <v>48</v>
      </c>
      <c r="AR661">
        <v>133</v>
      </c>
      <c r="AS661">
        <v>520</v>
      </c>
      <c r="AT661">
        <v>112</v>
      </c>
      <c r="AU661">
        <v>1398</v>
      </c>
      <c r="AV661">
        <v>1398</v>
      </c>
      <c r="AW661">
        <v>121</v>
      </c>
      <c r="AX661">
        <v>1089</v>
      </c>
      <c r="AY661">
        <v>1089</v>
      </c>
      <c r="AZ661">
        <v>2017</v>
      </c>
      <c r="BA661">
        <v>0.11715481171548101</v>
      </c>
      <c r="BB661">
        <v>0.47750229568411301</v>
      </c>
      <c r="BC661">
        <v>0.90977443609022501</v>
      </c>
      <c r="BD661">
        <v>0.57851239669421395</v>
      </c>
      <c r="BE661">
        <v>8.0114449213161604E-2</v>
      </c>
      <c r="BL661">
        <v>20</v>
      </c>
      <c r="BM661">
        <v>20</v>
      </c>
      <c r="BN661">
        <v>20</v>
      </c>
      <c r="BO661">
        <v>20</v>
      </c>
      <c r="BP661">
        <v>20</v>
      </c>
      <c r="BQ661">
        <v>20</v>
      </c>
      <c r="BR661">
        <v>67.366</v>
      </c>
      <c r="BS661">
        <v>69.623000000000005</v>
      </c>
      <c r="BT661">
        <v>71.88</v>
      </c>
      <c r="BU661">
        <v>75.527000000000001</v>
      </c>
      <c r="BV661">
        <v>76.346000000000004</v>
      </c>
      <c r="BW661">
        <v>78.570999999999998</v>
      </c>
      <c r="BX661">
        <v>2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0.69651666666666601</v>
      </c>
      <c r="CE661" s="3">
        <v>43465</v>
      </c>
      <c r="CF661">
        <v>87.366</v>
      </c>
      <c r="CG661" s="3">
        <v>43616</v>
      </c>
      <c r="CH661">
        <v>0.82594999999999996</v>
      </c>
      <c r="CI661">
        <v>1.48</v>
      </c>
      <c r="CK661">
        <v>4</v>
      </c>
      <c r="CL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1.48</v>
      </c>
      <c r="DC661">
        <v>0</v>
      </c>
      <c r="DD661">
        <v>0</v>
      </c>
      <c r="DK661">
        <v>81.774000000000001</v>
      </c>
      <c r="DL661">
        <v>16.518999999999998</v>
      </c>
      <c r="DM661">
        <v>18.698</v>
      </c>
      <c r="DN661">
        <v>13.632999999999999</v>
      </c>
      <c r="DO661">
        <v>19.574999999999999</v>
      </c>
      <c r="DP661">
        <v>11.954000000000001</v>
      </c>
      <c r="DQ661">
        <v>3.2029999999999998</v>
      </c>
      <c r="DR661">
        <v>67.366</v>
      </c>
      <c r="DS661">
        <v>69.623000000000005</v>
      </c>
      <c r="DT661">
        <v>71.88</v>
      </c>
      <c r="DU661">
        <v>77.007000000000005</v>
      </c>
      <c r="DV661">
        <v>76.346000000000004</v>
      </c>
      <c r="DW661">
        <v>78.570999999999998</v>
      </c>
      <c r="DY661">
        <v>0.82594999999999996</v>
      </c>
      <c r="DZ661">
        <v>1</v>
      </c>
      <c r="EB661">
        <v>0.69651666666666601</v>
      </c>
      <c r="EC661">
        <v>1.0033688964360199</v>
      </c>
      <c r="ED661">
        <v>10</v>
      </c>
    </row>
    <row r="662" spans="1:134" x14ac:dyDescent="0.25">
      <c r="A662" s="6" t="s">
        <v>2682</v>
      </c>
      <c r="B662" t="s">
        <v>120</v>
      </c>
      <c r="C662">
        <v>180000</v>
      </c>
      <c r="E662" s="5" t="s">
        <v>1141</v>
      </c>
      <c r="F662">
        <v>0</v>
      </c>
      <c r="G662" s="2">
        <v>43678.513391203705</v>
      </c>
      <c r="H662" t="s">
        <v>121</v>
      </c>
      <c r="I662" s="2">
        <v>43683.597141203703</v>
      </c>
      <c r="J662">
        <v>2436125</v>
      </c>
      <c r="K662">
        <v>3</v>
      </c>
      <c r="L662" t="s">
        <v>122</v>
      </c>
      <c r="M662">
        <v>1572</v>
      </c>
      <c r="N662">
        <v>3.4</v>
      </c>
      <c r="P662">
        <v>0</v>
      </c>
      <c r="Q662">
        <v>1013</v>
      </c>
      <c r="R662" t="s">
        <v>765</v>
      </c>
      <c r="S662" t="s">
        <v>314</v>
      </c>
      <c r="T662" t="s">
        <v>3865</v>
      </c>
      <c r="U662" t="s">
        <v>3900</v>
      </c>
      <c r="V662">
        <v>47035</v>
      </c>
      <c r="W662" t="s">
        <v>226</v>
      </c>
      <c r="X662" s="1">
        <v>101</v>
      </c>
      <c r="Y662" t="s">
        <v>3876</v>
      </c>
      <c r="Z662" s="3">
        <v>41912</v>
      </c>
      <c r="AA662">
        <v>2</v>
      </c>
      <c r="AB662">
        <v>0</v>
      </c>
      <c r="AC662">
        <v>6</v>
      </c>
      <c r="AD662">
        <v>4</v>
      </c>
      <c r="AE662">
        <v>6</v>
      </c>
      <c r="AF662">
        <v>0</v>
      </c>
      <c r="AG662">
        <v>0</v>
      </c>
      <c r="AH662">
        <v>4</v>
      </c>
      <c r="AI662">
        <v>0</v>
      </c>
      <c r="AJ662">
        <v>4</v>
      </c>
      <c r="AK662">
        <v>4</v>
      </c>
      <c r="AL662">
        <v>1</v>
      </c>
      <c r="AM662">
        <v>10</v>
      </c>
      <c r="AN662">
        <v>90</v>
      </c>
      <c r="AO662">
        <v>131</v>
      </c>
      <c r="AP662">
        <v>54</v>
      </c>
      <c r="AQ662">
        <v>0</v>
      </c>
      <c r="AR662">
        <v>60</v>
      </c>
      <c r="AS662">
        <v>231</v>
      </c>
      <c r="AT662">
        <v>54</v>
      </c>
      <c r="AU662">
        <v>1572</v>
      </c>
      <c r="AV662">
        <v>1572</v>
      </c>
      <c r="AW662">
        <v>45</v>
      </c>
      <c r="AX662">
        <v>191</v>
      </c>
      <c r="AY662">
        <v>191</v>
      </c>
      <c r="AZ662">
        <v>2018</v>
      </c>
      <c r="BA662">
        <v>7.6335877862595394E-2</v>
      </c>
      <c r="BB662">
        <v>1.20942408376963</v>
      </c>
      <c r="BC662">
        <v>0.75</v>
      </c>
      <c r="BD662">
        <v>0.471204188481675</v>
      </c>
      <c r="BE662">
        <v>3.4351145038167899E-2</v>
      </c>
      <c r="BF662">
        <v>60</v>
      </c>
      <c r="BG662">
        <v>80</v>
      </c>
      <c r="BH662">
        <v>80</v>
      </c>
      <c r="BI662">
        <v>80</v>
      </c>
      <c r="BJ662">
        <v>80</v>
      </c>
      <c r="BK662">
        <v>50</v>
      </c>
      <c r="BL662">
        <v>0</v>
      </c>
      <c r="BM662">
        <v>0</v>
      </c>
      <c r="BN662">
        <v>0</v>
      </c>
      <c r="BR662">
        <v>115.294</v>
      </c>
      <c r="BS662">
        <v>117.39700000000001</v>
      </c>
      <c r="BT662">
        <v>119.464</v>
      </c>
      <c r="BU662">
        <v>121.587</v>
      </c>
      <c r="BV662">
        <v>123.60599999999999</v>
      </c>
      <c r="BW662">
        <v>124.40300000000001</v>
      </c>
      <c r="BX662">
        <v>4</v>
      </c>
      <c r="BY662">
        <v>3</v>
      </c>
      <c r="BZ662">
        <v>3</v>
      </c>
      <c r="CA662">
        <v>3</v>
      </c>
      <c r="CB662">
        <v>3</v>
      </c>
      <c r="CC662">
        <v>3</v>
      </c>
      <c r="CD662">
        <v>0.94238372093023204</v>
      </c>
      <c r="CE662" s="3">
        <v>43465</v>
      </c>
      <c r="CF662">
        <v>175.29400000000001</v>
      </c>
      <c r="CG662" s="3">
        <v>43616</v>
      </c>
      <c r="CH662">
        <v>1.1610833333333299</v>
      </c>
      <c r="CI662">
        <v>31.753</v>
      </c>
      <c r="CK662">
        <v>3</v>
      </c>
      <c r="CL662">
        <v>3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31.753</v>
      </c>
      <c r="CT662">
        <v>24.19</v>
      </c>
      <c r="CU662">
        <v>0.39300000000000002</v>
      </c>
      <c r="CY662">
        <v>0</v>
      </c>
      <c r="CZ662">
        <v>0.626</v>
      </c>
      <c r="DA662">
        <v>0</v>
      </c>
      <c r="DB662">
        <v>0</v>
      </c>
      <c r="DC662">
        <v>0</v>
      </c>
      <c r="DD662">
        <v>0</v>
      </c>
      <c r="DE662">
        <v>37.911999999999999</v>
      </c>
      <c r="DF662">
        <v>47.218000000000004</v>
      </c>
      <c r="DG662">
        <v>69.128</v>
      </c>
      <c r="DH662">
        <v>77.349000000000004</v>
      </c>
      <c r="DI662">
        <v>76.846999999999994</v>
      </c>
      <c r="DJ662">
        <v>40.435000000000002</v>
      </c>
      <c r="DK662">
        <v>164.83799999999999</v>
      </c>
      <c r="DL662">
        <v>31.753</v>
      </c>
      <c r="DM662">
        <v>24.19</v>
      </c>
      <c r="DN662">
        <v>0.39300000000000002</v>
      </c>
      <c r="DR662">
        <v>115.294</v>
      </c>
      <c r="DS662">
        <v>118.023</v>
      </c>
      <c r="DT662">
        <v>119.46299999999999</v>
      </c>
      <c r="DU662">
        <v>121.586</v>
      </c>
      <c r="DV662">
        <v>123.60599999999999</v>
      </c>
      <c r="DW662">
        <v>124.40300000000001</v>
      </c>
      <c r="DX662">
        <v>0.63186666666666602</v>
      </c>
      <c r="DY662" t="s">
        <v>193</v>
      </c>
      <c r="DZ662">
        <v>1</v>
      </c>
      <c r="EA662">
        <v>0.81136976744185996</v>
      </c>
      <c r="EC662">
        <v>1.0008645640948099</v>
      </c>
      <c r="ED662">
        <v>5</v>
      </c>
    </row>
    <row r="663" spans="1:134" x14ac:dyDescent="0.25">
      <c r="A663" s="6" t="s">
        <v>2679</v>
      </c>
      <c r="B663" t="s">
        <v>120</v>
      </c>
      <c r="C663">
        <v>240000</v>
      </c>
      <c r="E663" s="5" t="s">
        <v>1141</v>
      </c>
      <c r="F663">
        <v>0</v>
      </c>
      <c r="G663" s="2">
        <v>43678.477766203701</v>
      </c>
      <c r="H663" t="s">
        <v>121</v>
      </c>
      <c r="I663" s="2">
        <v>43683.596296296295</v>
      </c>
      <c r="J663">
        <v>2500000</v>
      </c>
      <c r="K663">
        <v>1</v>
      </c>
      <c r="L663" t="s">
        <v>128</v>
      </c>
      <c r="M663">
        <v>1824</v>
      </c>
      <c r="N663">
        <v>7</v>
      </c>
      <c r="Q663">
        <v>46392</v>
      </c>
      <c r="R663" t="s">
        <v>245</v>
      </c>
      <c r="S663" t="s">
        <v>123</v>
      </c>
      <c r="T663" t="s">
        <v>3871</v>
      </c>
      <c r="U663" t="s">
        <v>3900</v>
      </c>
      <c r="V663">
        <v>155</v>
      </c>
      <c r="W663" t="s">
        <v>119</v>
      </c>
      <c r="X663" s="1">
        <v>463</v>
      </c>
      <c r="Y663" t="s">
        <v>3882</v>
      </c>
      <c r="Z663" s="3">
        <v>42193</v>
      </c>
      <c r="AA663">
        <v>4</v>
      </c>
      <c r="AB663">
        <v>0</v>
      </c>
      <c r="AC663">
        <v>6</v>
      </c>
      <c r="AD663">
        <v>0</v>
      </c>
      <c r="AE663">
        <v>4</v>
      </c>
      <c r="AF663">
        <v>0</v>
      </c>
      <c r="AG663">
        <v>0</v>
      </c>
      <c r="AH663">
        <v>1</v>
      </c>
      <c r="AI663">
        <v>0</v>
      </c>
      <c r="AK663">
        <v>1</v>
      </c>
      <c r="AL663">
        <v>2</v>
      </c>
      <c r="AM663">
        <v>33</v>
      </c>
      <c r="AN663">
        <v>336</v>
      </c>
      <c r="AO663">
        <v>440</v>
      </c>
      <c r="AP663">
        <v>128</v>
      </c>
      <c r="AQ663">
        <v>0</v>
      </c>
      <c r="AR663">
        <v>57</v>
      </c>
      <c r="AS663">
        <v>167</v>
      </c>
      <c r="AT663">
        <v>108</v>
      </c>
      <c r="AU663">
        <v>1824</v>
      </c>
      <c r="AV663">
        <v>1824</v>
      </c>
      <c r="AW663">
        <v>57</v>
      </c>
      <c r="AX663">
        <v>497</v>
      </c>
      <c r="AY663">
        <v>497</v>
      </c>
      <c r="AZ663">
        <v>2018</v>
      </c>
      <c r="BA663">
        <v>7.4999999999999997E-2</v>
      </c>
      <c r="BB663">
        <v>0.33601609657947601</v>
      </c>
      <c r="BC663">
        <v>1</v>
      </c>
      <c r="BD663">
        <v>0.676056338028169</v>
      </c>
      <c r="BE663">
        <v>5.9210526315789401E-2</v>
      </c>
      <c r="CK663">
        <v>0</v>
      </c>
      <c r="CL663">
        <v>0</v>
      </c>
      <c r="ED663">
        <v>4</v>
      </c>
    </row>
    <row r="664" spans="1:134" x14ac:dyDescent="0.25">
      <c r="A664" s="6" t="s">
        <v>2711</v>
      </c>
      <c r="B664" t="s">
        <v>120</v>
      </c>
      <c r="C664">
        <v>100000</v>
      </c>
      <c r="E664" s="5" t="s">
        <v>1141</v>
      </c>
      <c r="F664">
        <v>0</v>
      </c>
      <c r="G664" s="2">
        <v>43679.524224537039</v>
      </c>
      <c r="H664" t="s">
        <v>121</v>
      </c>
      <c r="I664" s="2">
        <v>43683.580601851849</v>
      </c>
      <c r="J664">
        <v>2500000</v>
      </c>
      <c r="K664">
        <v>3</v>
      </c>
      <c r="L664" t="s">
        <v>125</v>
      </c>
      <c r="M664">
        <v>4192</v>
      </c>
      <c r="N664">
        <v>1.7</v>
      </c>
      <c r="O664">
        <v>5.5839999999999996</v>
      </c>
      <c r="P664">
        <v>3.9790000000000001</v>
      </c>
      <c r="Q664">
        <v>2454</v>
      </c>
      <c r="R664" t="s">
        <v>766</v>
      </c>
      <c r="S664" t="s">
        <v>273</v>
      </c>
      <c r="T664" t="s">
        <v>3865</v>
      </c>
      <c r="U664" t="s">
        <v>3897</v>
      </c>
      <c r="V664">
        <v>25065</v>
      </c>
      <c r="W664" t="s">
        <v>184</v>
      </c>
      <c r="X664" s="1">
        <v>245</v>
      </c>
      <c r="Y664" t="s">
        <v>3889</v>
      </c>
      <c r="Z664" s="3">
        <v>41542</v>
      </c>
      <c r="AA664">
        <v>4</v>
      </c>
      <c r="AB664">
        <v>0</v>
      </c>
      <c r="AC664">
        <v>5</v>
      </c>
      <c r="AD664">
        <v>0</v>
      </c>
      <c r="AE664">
        <v>3</v>
      </c>
      <c r="AF664">
        <v>1</v>
      </c>
      <c r="AG664">
        <v>0</v>
      </c>
      <c r="AH664">
        <v>1</v>
      </c>
      <c r="AI664">
        <v>0</v>
      </c>
      <c r="AJ664">
        <v>2</v>
      </c>
      <c r="AK664">
        <v>1</v>
      </c>
      <c r="AL664">
        <v>1</v>
      </c>
      <c r="AM664">
        <v>793</v>
      </c>
      <c r="AN664">
        <v>121</v>
      </c>
      <c r="AO664">
        <v>1325</v>
      </c>
      <c r="AP664">
        <v>70</v>
      </c>
      <c r="AQ664">
        <v>639</v>
      </c>
      <c r="AR664">
        <v>33</v>
      </c>
      <c r="AS664">
        <v>157</v>
      </c>
      <c r="AT664">
        <v>36</v>
      </c>
      <c r="AU664">
        <v>4192</v>
      </c>
      <c r="AV664">
        <v>4192</v>
      </c>
      <c r="AW664">
        <v>33</v>
      </c>
      <c r="AX664">
        <v>1358</v>
      </c>
      <c r="AY664">
        <v>1358</v>
      </c>
      <c r="AZ664">
        <v>2018</v>
      </c>
      <c r="BA664">
        <v>0.59849056603773498</v>
      </c>
      <c r="BB664">
        <v>0.11561119293078</v>
      </c>
      <c r="BC664">
        <v>1</v>
      </c>
      <c r="BD664">
        <v>8.9101620029455E-2</v>
      </c>
      <c r="BE664">
        <v>8.58778625954198E-3</v>
      </c>
      <c r="BF664">
        <v>920</v>
      </c>
      <c r="BG664">
        <v>1070</v>
      </c>
      <c r="BH664">
        <v>1070</v>
      </c>
      <c r="BI664">
        <v>1070</v>
      </c>
      <c r="BJ664">
        <v>1070</v>
      </c>
      <c r="BK664">
        <v>1100</v>
      </c>
      <c r="BL664">
        <v>20</v>
      </c>
      <c r="BM664">
        <v>25.300999999999998</v>
      </c>
      <c r="BN664">
        <v>25</v>
      </c>
      <c r="BO664">
        <v>25.042999999999999</v>
      </c>
      <c r="BP664">
        <v>25.206</v>
      </c>
      <c r="BQ664">
        <v>25.741</v>
      </c>
      <c r="BX664">
        <v>6</v>
      </c>
      <c r="BY664">
        <v>7</v>
      </c>
      <c r="BZ664">
        <v>7</v>
      </c>
      <c r="CA664">
        <v>7</v>
      </c>
      <c r="CB664">
        <v>7</v>
      </c>
      <c r="CC664">
        <v>7</v>
      </c>
      <c r="CD664">
        <v>0.65117988002713401</v>
      </c>
      <c r="CE664" s="3">
        <v>43465</v>
      </c>
      <c r="CF664">
        <v>940</v>
      </c>
      <c r="CG664" s="3">
        <v>43616</v>
      </c>
      <c r="CH664">
        <v>0.66139893617021195</v>
      </c>
      <c r="CI664">
        <v>0</v>
      </c>
      <c r="CK664">
        <v>2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DE664">
        <v>621.71500000000003</v>
      </c>
      <c r="DF664">
        <v>585.06899999999996</v>
      </c>
      <c r="DG664">
        <v>619.51300000000003</v>
      </c>
      <c r="DH664">
        <v>695.18299999999999</v>
      </c>
      <c r="DI664">
        <v>901.68299999999999</v>
      </c>
      <c r="DJ664">
        <v>773.24099999999999</v>
      </c>
      <c r="DK664">
        <v>773.98199999999997</v>
      </c>
      <c r="DL664">
        <v>0</v>
      </c>
      <c r="DM664">
        <v>0.30099999999999999</v>
      </c>
      <c r="DN664">
        <v>0</v>
      </c>
      <c r="DO664">
        <v>4.2999999999999997E-2</v>
      </c>
      <c r="DP664">
        <v>0.20599999999999999</v>
      </c>
      <c r="DQ664">
        <v>0.74099999999999999</v>
      </c>
      <c r="DX664">
        <v>0.67577717391304304</v>
      </c>
      <c r="DY664">
        <v>0</v>
      </c>
      <c r="EA664">
        <v>0.66609587301587303</v>
      </c>
      <c r="EB664">
        <v>8.8248764448940805E-3</v>
      </c>
      <c r="ED664">
        <v>6</v>
      </c>
    </row>
    <row r="665" spans="1:134" x14ac:dyDescent="0.25">
      <c r="A665" s="6" t="s">
        <v>2707</v>
      </c>
      <c r="B665" t="s">
        <v>120</v>
      </c>
      <c r="C665">
        <v>400000</v>
      </c>
      <c r="E665" s="5" t="s">
        <v>1141</v>
      </c>
      <c r="F665">
        <v>0</v>
      </c>
      <c r="G665" s="2">
        <v>43679.508055555554</v>
      </c>
      <c r="H665" t="s">
        <v>121</v>
      </c>
      <c r="I665" s="2">
        <v>43683.531840277778</v>
      </c>
      <c r="J665">
        <v>2500000</v>
      </c>
      <c r="K665">
        <v>3</v>
      </c>
      <c r="L665" t="s">
        <v>116</v>
      </c>
      <c r="M665">
        <v>3796</v>
      </c>
      <c r="N665">
        <v>4.2</v>
      </c>
      <c r="O665">
        <v>18.59</v>
      </c>
      <c r="P665">
        <v>7.7270000000000003</v>
      </c>
      <c r="Q665">
        <v>47711</v>
      </c>
      <c r="R665" t="s">
        <v>767</v>
      </c>
      <c r="S665" t="s">
        <v>180</v>
      </c>
      <c r="T665" t="s">
        <v>3861</v>
      </c>
      <c r="U665" t="s">
        <v>3899</v>
      </c>
      <c r="V665">
        <v>84039</v>
      </c>
      <c r="W665" t="s">
        <v>119</v>
      </c>
      <c r="X665" s="1">
        <v>477</v>
      </c>
      <c r="Y665" t="s">
        <v>3882</v>
      </c>
      <c r="Z665" s="3">
        <v>40666</v>
      </c>
      <c r="AA665">
        <v>4</v>
      </c>
      <c r="AB665">
        <v>0</v>
      </c>
      <c r="AC665">
        <v>6</v>
      </c>
      <c r="AD665">
        <v>0</v>
      </c>
      <c r="AE665">
        <v>4</v>
      </c>
      <c r="AF665">
        <v>0</v>
      </c>
      <c r="AG665">
        <v>0</v>
      </c>
      <c r="AH665">
        <v>1</v>
      </c>
      <c r="AI665">
        <v>0</v>
      </c>
      <c r="AJ665">
        <v>2</v>
      </c>
      <c r="AK665">
        <v>1</v>
      </c>
      <c r="AL665">
        <v>2</v>
      </c>
      <c r="AM665">
        <v>45</v>
      </c>
      <c r="AN665">
        <v>88</v>
      </c>
      <c r="AO665">
        <v>45</v>
      </c>
      <c r="AP665">
        <v>18</v>
      </c>
      <c r="AQ665">
        <v>19</v>
      </c>
      <c r="AR665">
        <v>447</v>
      </c>
      <c r="AS665">
        <v>375</v>
      </c>
      <c r="AT665">
        <v>9</v>
      </c>
      <c r="AU665">
        <v>3113</v>
      </c>
      <c r="AV665">
        <v>3113</v>
      </c>
      <c r="AW665">
        <v>65</v>
      </c>
      <c r="AX665">
        <v>492</v>
      </c>
      <c r="AY665">
        <v>492</v>
      </c>
      <c r="AZ665">
        <v>2017</v>
      </c>
      <c r="BA665">
        <v>1</v>
      </c>
      <c r="BB665">
        <v>0.76219512195121897</v>
      </c>
      <c r="BC665">
        <v>0.14541387024608499</v>
      </c>
      <c r="BD665">
        <v>0.17886178861788599</v>
      </c>
      <c r="BE665">
        <v>2.8911018310311498E-3</v>
      </c>
      <c r="BL665">
        <v>30</v>
      </c>
      <c r="BM665">
        <v>30</v>
      </c>
      <c r="BN665">
        <v>30</v>
      </c>
      <c r="BO665">
        <v>30</v>
      </c>
      <c r="BP665">
        <v>30</v>
      </c>
      <c r="BQ665">
        <v>30</v>
      </c>
      <c r="BR665">
        <v>589.30899999999997</v>
      </c>
      <c r="BS665">
        <v>600.84500000000003</v>
      </c>
      <c r="BT665">
        <v>612.36699999999996</v>
      </c>
      <c r="BU665">
        <v>623.87599999999998</v>
      </c>
      <c r="BV665">
        <v>432.20699999999999</v>
      </c>
      <c r="BW665">
        <v>440.53</v>
      </c>
      <c r="BX665">
        <v>4</v>
      </c>
      <c r="BY665">
        <v>4</v>
      </c>
      <c r="BZ665">
        <v>4</v>
      </c>
      <c r="CA665">
        <v>4</v>
      </c>
      <c r="CB665">
        <v>3</v>
      </c>
      <c r="CC665">
        <v>4</v>
      </c>
      <c r="CD665">
        <v>0</v>
      </c>
      <c r="CE665" s="3">
        <v>43465</v>
      </c>
      <c r="CF665">
        <v>619.30899999999997</v>
      </c>
      <c r="CG665" s="3">
        <v>43616</v>
      </c>
      <c r="CH665">
        <v>0</v>
      </c>
      <c r="CI665">
        <v>0</v>
      </c>
      <c r="CK665">
        <v>0</v>
      </c>
      <c r="CL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K665">
        <v>440.53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589.30899999999997</v>
      </c>
      <c r="DS665">
        <v>600.84500000000003</v>
      </c>
      <c r="DT665">
        <v>612.36699999999996</v>
      </c>
      <c r="DU665">
        <v>623.87599999999998</v>
      </c>
      <c r="DV665">
        <v>432.20699999999999</v>
      </c>
      <c r="DW665">
        <v>440.53</v>
      </c>
      <c r="DY665">
        <v>0</v>
      </c>
      <c r="DZ665">
        <v>1</v>
      </c>
      <c r="EB665">
        <v>0</v>
      </c>
      <c r="EC665">
        <v>1</v>
      </c>
      <c r="ED665">
        <v>8</v>
      </c>
    </row>
    <row r="666" spans="1:134" x14ac:dyDescent="0.25">
      <c r="A666" s="6" t="s">
        <v>2717</v>
      </c>
      <c r="B666" t="s">
        <v>120</v>
      </c>
      <c r="C666">
        <v>100000</v>
      </c>
      <c r="E666" s="5" t="s">
        <v>1141</v>
      </c>
      <c r="F666">
        <v>0</v>
      </c>
      <c r="G666" s="2">
        <v>43679.91783564815</v>
      </c>
      <c r="H666" t="s">
        <v>121</v>
      </c>
      <c r="I666" s="2">
        <v>43683.481863425928</v>
      </c>
      <c r="J666">
        <v>1641379</v>
      </c>
      <c r="K666">
        <v>4</v>
      </c>
      <c r="L666" t="s">
        <v>122</v>
      </c>
      <c r="M666">
        <v>12540</v>
      </c>
      <c r="N666">
        <v>4.4000000000000004</v>
      </c>
      <c r="P666">
        <v>3714</v>
      </c>
      <c r="Q666">
        <v>619091</v>
      </c>
      <c r="R666" t="s">
        <v>137</v>
      </c>
      <c r="S666" t="s">
        <v>136</v>
      </c>
      <c r="T666" t="s">
        <v>3861</v>
      </c>
      <c r="U666" t="s">
        <v>3899</v>
      </c>
      <c r="V666">
        <v>80146</v>
      </c>
      <c r="W666" t="s">
        <v>143</v>
      </c>
      <c r="X666" s="1">
        <v>619</v>
      </c>
      <c r="Y666" t="s">
        <v>3892</v>
      </c>
      <c r="Z666" s="3">
        <v>41003</v>
      </c>
      <c r="AA666">
        <v>5</v>
      </c>
      <c r="AB666">
        <v>0</v>
      </c>
      <c r="AC666">
        <v>6</v>
      </c>
      <c r="AD666">
        <v>6</v>
      </c>
      <c r="AE666">
        <v>6</v>
      </c>
      <c r="AF666">
        <v>0</v>
      </c>
      <c r="AG666">
        <v>0</v>
      </c>
      <c r="AH666">
        <v>4</v>
      </c>
      <c r="AI666">
        <v>0</v>
      </c>
      <c r="AK666">
        <v>3</v>
      </c>
      <c r="AL666">
        <v>2</v>
      </c>
      <c r="AM666">
        <v>116</v>
      </c>
      <c r="AN666">
        <v>463</v>
      </c>
      <c r="AO666">
        <v>2803</v>
      </c>
      <c r="AP666">
        <v>289</v>
      </c>
      <c r="AQ666">
        <v>0</v>
      </c>
      <c r="AR666">
        <v>60</v>
      </c>
      <c r="AS666">
        <v>321</v>
      </c>
      <c r="AT666">
        <v>268</v>
      </c>
      <c r="AU666">
        <v>11558</v>
      </c>
      <c r="AV666">
        <v>11558</v>
      </c>
      <c r="AW666">
        <v>40</v>
      </c>
      <c r="AX666">
        <v>2863</v>
      </c>
      <c r="AY666">
        <v>2863</v>
      </c>
      <c r="AZ666">
        <v>2017</v>
      </c>
      <c r="BA666">
        <v>4.1384231180877598E-2</v>
      </c>
      <c r="BB666">
        <v>0.112120153684945</v>
      </c>
      <c r="BC666">
        <v>0.66666666666666596</v>
      </c>
      <c r="BD666">
        <v>0.16171847712189999</v>
      </c>
      <c r="BE666">
        <v>2.3187402664820899E-2</v>
      </c>
      <c r="BF666">
        <v>350</v>
      </c>
      <c r="BG666">
        <v>350.01799999999997</v>
      </c>
      <c r="BH666">
        <v>350</v>
      </c>
      <c r="BI666">
        <v>350.012</v>
      </c>
      <c r="BJ666">
        <v>350.51900000000001</v>
      </c>
      <c r="BK666">
        <v>300</v>
      </c>
      <c r="BL666">
        <v>410</v>
      </c>
      <c r="BM666">
        <v>410</v>
      </c>
      <c r="BN666">
        <v>410</v>
      </c>
      <c r="BO666">
        <v>410</v>
      </c>
      <c r="BP666">
        <v>10</v>
      </c>
      <c r="BR666">
        <v>108</v>
      </c>
      <c r="BS666">
        <v>108</v>
      </c>
      <c r="BT666">
        <v>108</v>
      </c>
      <c r="BU666">
        <v>108</v>
      </c>
      <c r="BV666">
        <v>108</v>
      </c>
      <c r="BX666">
        <v>3</v>
      </c>
      <c r="BY666">
        <v>3</v>
      </c>
      <c r="BZ666">
        <v>3</v>
      </c>
      <c r="CA666">
        <v>3</v>
      </c>
      <c r="CB666">
        <v>2</v>
      </c>
      <c r="CC666">
        <v>1</v>
      </c>
      <c r="CD666">
        <v>0.85159958698020199</v>
      </c>
      <c r="CE666" s="3">
        <v>43465</v>
      </c>
      <c r="CF666">
        <v>868</v>
      </c>
      <c r="CG666" s="3">
        <v>43616</v>
      </c>
      <c r="CH666">
        <v>1.000375</v>
      </c>
      <c r="CI666">
        <v>0.67600000000000005</v>
      </c>
      <c r="CK666">
        <v>1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0.67600000000000005</v>
      </c>
      <c r="CT666">
        <v>0</v>
      </c>
      <c r="CU666">
        <v>0</v>
      </c>
      <c r="CV666">
        <v>0</v>
      </c>
      <c r="CW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E666">
        <v>350</v>
      </c>
      <c r="DF666">
        <v>330.02300000000002</v>
      </c>
      <c r="DG666">
        <v>338.53300000000002</v>
      </c>
      <c r="DH666">
        <v>315.012</v>
      </c>
      <c r="DI666">
        <v>300.51900000000001</v>
      </c>
      <c r="DJ666">
        <v>0.35</v>
      </c>
      <c r="DK666">
        <v>0.35</v>
      </c>
      <c r="DL666">
        <v>410.28500000000003</v>
      </c>
      <c r="DM666">
        <v>293.79500000000002</v>
      </c>
      <c r="DN666">
        <v>398.70699999999999</v>
      </c>
      <c r="DO666">
        <v>404.57</v>
      </c>
      <c r="DP666">
        <v>9.5920000000000005</v>
      </c>
      <c r="DR666">
        <v>108</v>
      </c>
      <c r="DS666">
        <v>108</v>
      </c>
      <c r="DT666">
        <v>108</v>
      </c>
      <c r="DU666">
        <v>108</v>
      </c>
      <c r="DV666">
        <v>108</v>
      </c>
      <c r="DX666">
        <v>1</v>
      </c>
      <c r="DY666">
        <v>1.0006951219512099</v>
      </c>
      <c r="DZ666">
        <v>1</v>
      </c>
      <c r="EA666">
        <v>0.79707288145759903</v>
      </c>
      <c r="ED666">
        <v>7</v>
      </c>
    </row>
    <row r="667" spans="1:134" x14ac:dyDescent="0.25">
      <c r="A667" s="6" t="s">
        <v>2706</v>
      </c>
      <c r="B667" t="s">
        <v>120</v>
      </c>
      <c r="C667">
        <v>250000</v>
      </c>
      <c r="E667" s="5" t="s">
        <v>1141</v>
      </c>
      <c r="F667">
        <v>0</v>
      </c>
      <c r="G667" s="2">
        <v>43679.429548611108</v>
      </c>
      <c r="H667" t="s">
        <v>121</v>
      </c>
      <c r="I667" s="2">
        <v>43683.41982638889</v>
      </c>
      <c r="J667">
        <v>2335852</v>
      </c>
      <c r="K667">
        <v>4</v>
      </c>
      <c r="L667" t="s">
        <v>122</v>
      </c>
      <c r="M667">
        <v>2428</v>
      </c>
      <c r="N667">
        <v>2.9</v>
      </c>
      <c r="O667">
        <v>8.8889999999999993</v>
      </c>
      <c r="P667">
        <v>1.738</v>
      </c>
      <c r="Q667">
        <v>46461</v>
      </c>
      <c r="R667" t="s">
        <v>768</v>
      </c>
      <c r="S667" t="s">
        <v>123</v>
      </c>
      <c r="T667" t="s">
        <v>3871</v>
      </c>
      <c r="U667" t="s">
        <v>3900</v>
      </c>
      <c r="V667">
        <v>75</v>
      </c>
      <c r="W667" t="s">
        <v>119</v>
      </c>
      <c r="X667" s="1">
        <v>463</v>
      </c>
      <c r="Y667" t="s">
        <v>3882</v>
      </c>
      <c r="Z667" s="3">
        <v>41319</v>
      </c>
      <c r="AA667">
        <v>6</v>
      </c>
      <c r="AB667">
        <v>-1</v>
      </c>
      <c r="AC667">
        <v>6</v>
      </c>
      <c r="AD667">
        <v>12</v>
      </c>
      <c r="AE667">
        <v>8</v>
      </c>
      <c r="AF667">
        <v>-1</v>
      </c>
      <c r="AG667">
        <v>0</v>
      </c>
      <c r="AH667">
        <v>6</v>
      </c>
      <c r="AI667">
        <v>0</v>
      </c>
      <c r="AJ667">
        <v>1</v>
      </c>
      <c r="AK667">
        <v>4</v>
      </c>
      <c r="AL667">
        <v>2</v>
      </c>
      <c r="AM667">
        <v>12</v>
      </c>
      <c r="AN667">
        <v>468</v>
      </c>
      <c r="AO667">
        <v>1832</v>
      </c>
      <c r="AP667">
        <v>69</v>
      </c>
      <c r="AQ667">
        <v>0</v>
      </c>
      <c r="AR667">
        <v>54</v>
      </c>
      <c r="AS667">
        <v>104</v>
      </c>
      <c r="AT667">
        <v>59</v>
      </c>
      <c r="AU667">
        <v>2428</v>
      </c>
      <c r="AV667">
        <v>2417</v>
      </c>
      <c r="AW667">
        <v>44</v>
      </c>
      <c r="AX667">
        <v>1886</v>
      </c>
      <c r="AY667">
        <v>1886</v>
      </c>
      <c r="AZ667">
        <v>2018</v>
      </c>
      <c r="BA667">
        <v>6.5502183406113499E-3</v>
      </c>
      <c r="BB667">
        <v>5.5143160127253399E-2</v>
      </c>
      <c r="BC667">
        <v>0.81481481481481399</v>
      </c>
      <c r="BD667">
        <v>0.24814422057263999</v>
      </c>
      <c r="BE667">
        <v>2.44104261481175E-2</v>
      </c>
      <c r="BF667">
        <v>250</v>
      </c>
      <c r="BG667">
        <v>250</v>
      </c>
      <c r="BH667">
        <v>250</v>
      </c>
      <c r="BI667">
        <v>250</v>
      </c>
      <c r="BJ667">
        <v>250</v>
      </c>
      <c r="BK667">
        <v>250</v>
      </c>
      <c r="BL667">
        <v>70</v>
      </c>
      <c r="BM667">
        <v>70</v>
      </c>
      <c r="BN667">
        <v>70</v>
      </c>
      <c r="BO667">
        <v>70</v>
      </c>
      <c r="BP667">
        <v>20</v>
      </c>
      <c r="BQ667">
        <v>20</v>
      </c>
      <c r="BR667">
        <v>284.54500000000002</v>
      </c>
      <c r="BS667">
        <v>294.483</v>
      </c>
      <c r="BT667">
        <v>304.39100000000002</v>
      </c>
      <c r="BU667">
        <v>314.26799999999997</v>
      </c>
      <c r="BV667">
        <v>324.113</v>
      </c>
      <c r="BW667">
        <v>333.928</v>
      </c>
      <c r="BX667">
        <v>4</v>
      </c>
      <c r="BY667">
        <v>4</v>
      </c>
      <c r="BZ667">
        <v>4</v>
      </c>
      <c r="CA667">
        <v>4</v>
      </c>
      <c r="CB667">
        <v>3</v>
      </c>
      <c r="CC667">
        <v>3</v>
      </c>
      <c r="CD667">
        <v>0.85648681318681297</v>
      </c>
      <c r="CE667" s="3">
        <v>43465</v>
      </c>
      <c r="CF667">
        <v>604.54499999999996</v>
      </c>
      <c r="CG667" s="3">
        <v>43616</v>
      </c>
      <c r="CH667">
        <v>0.88811562499999996</v>
      </c>
      <c r="CI667">
        <v>0.26100000000000001</v>
      </c>
      <c r="CK667">
        <v>4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0.26100000000000001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223.99799999999999</v>
      </c>
      <c r="DF667">
        <v>201.887</v>
      </c>
      <c r="DG667">
        <v>238.17599999999999</v>
      </c>
      <c r="DH667">
        <v>242.80600000000001</v>
      </c>
      <c r="DI667">
        <v>248.131</v>
      </c>
      <c r="DJ667">
        <v>184.25200000000001</v>
      </c>
      <c r="DK667">
        <v>533.87199999999996</v>
      </c>
      <c r="DL667">
        <v>60.198999999999998</v>
      </c>
      <c r="DM667">
        <v>29.382999999999999</v>
      </c>
      <c r="DN667">
        <v>56.101999999999997</v>
      </c>
      <c r="DO667">
        <v>39.75</v>
      </c>
      <c r="DP667">
        <v>15.305</v>
      </c>
      <c r="DQ667">
        <v>18.817</v>
      </c>
      <c r="DR667">
        <v>281.42</v>
      </c>
      <c r="DS667">
        <v>291.358</v>
      </c>
      <c r="DT667">
        <v>304.39100000000002</v>
      </c>
      <c r="DU667">
        <v>311.14299999999997</v>
      </c>
      <c r="DV667">
        <v>320.988</v>
      </c>
      <c r="DW667">
        <v>330.803</v>
      </c>
      <c r="DX667">
        <v>0.89599200000000001</v>
      </c>
      <c r="DY667">
        <v>0.85998571428571402</v>
      </c>
      <c r="DZ667">
        <v>0.98901755434114103</v>
      </c>
      <c r="EA667">
        <v>0.89283333333333303</v>
      </c>
      <c r="EB667">
        <v>0.68611250000000001</v>
      </c>
      <c r="EC667">
        <v>0.99158012381124805</v>
      </c>
      <c r="ED667">
        <v>6</v>
      </c>
    </row>
    <row r="668" spans="1:134" x14ac:dyDescent="0.25">
      <c r="A668" s="6" t="s">
        <v>2683</v>
      </c>
      <c r="B668" t="s">
        <v>120</v>
      </c>
      <c r="C668">
        <v>1000000</v>
      </c>
      <c r="E668" s="5" t="s">
        <v>1141</v>
      </c>
      <c r="F668">
        <v>0</v>
      </c>
      <c r="G668" s="2">
        <v>43678.580300925925</v>
      </c>
      <c r="H668" t="s">
        <v>121</v>
      </c>
      <c r="I668" s="2">
        <v>43683.371828703705</v>
      </c>
      <c r="J668">
        <v>877325</v>
      </c>
      <c r="K668">
        <v>4</v>
      </c>
      <c r="L668" t="s">
        <v>148</v>
      </c>
      <c r="M668">
        <v>35750</v>
      </c>
      <c r="N668">
        <v>7.3</v>
      </c>
      <c r="O668">
        <v>6.6529999999999996</v>
      </c>
      <c r="P668">
        <v>2.3490000000000002</v>
      </c>
      <c r="Q668">
        <v>1013</v>
      </c>
      <c r="R668" t="s">
        <v>245</v>
      </c>
      <c r="S668" t="s">
        <v>123</v>
      </c>
      <c r="T668" t="s">
        <v>3871</v>
      </c>
      <c r="U668" t="s">
        <v>3900</v>
      </c>
      <c r="V668">
        <v>198</v>
      </c>
      <c r="W668" t="s">
        <v>119</v>
      </c>
      <c r="X668" s="1">
        <v>101</v>
      </c>
      <c r="Y668" t="s">
        <v>3876</v>
      </c>
      <c r="Z668" s="3">
        <v>40690</v>
      </c>
      <c r="AA668">
        <v>3</v>
      </c>
      <c r="AB668">
        <v>1</v>
      </c>
      <c r="AC668">
        <v>5</v>
      </c>
      <c r="AD668">
        <v>3</v>
      </c>
      <c r="AE668">
        <v>5</v>
      </c>
      <c r="AF668">
        <v>0</v>
      </c>
      <c r="AG668">
        <v>0</v>
      </c>
      <c r="AH668">
        <v>2</v>
      </c>
      <c r="AI668">
        <v>1</v>
      </c>
      <c r="AJ668">
        <v>5</v>
      </c>
      <c r="AK668">
        <v>3</v>
      </c>
      <c r="AL668">
        <v>2</v>
      </c>
      <c r="AM668">
        <v>1075</v>
      </c>
      <c r="AN668">
        <v>11507</v>
      </c>
      <c r="AO668">
        <v>13133</v>
      </c>
      <c r="AP668">
        <v>3008</v>
      </c>
      <c r="AQ668">
        <v>3942</v>
      </c>
      <c r="AR668">
        <v>7825</v>
      </c>
      <c r="AS668">
        <v>3390</v>
      </c>
      <c r="AT668">
        <v>864</v>
      </c>
      <c r="AU668">
        <v>35749</v>
      </c>
      <c r="AV668">
        <v>41267</v>
      </c>
      <c r="AW668">
        <v>4636</v>
      </c>
      <c r="AX668">
        <v>20958</v>
      </c>
      <c r="AY668">
        <v>20958</v>
      </c>
      <c r="AZ668">
        <v>2017</v>
      </c>
      <c r="BA668">
        <v>8.1854869412929201E-2</v>
      </c>
      <c r="BB668">
        <v>0.16175207557973001</v>
      </c>
      <c r="BC668">
        <v>0.59246006389776296</v>
      </c>
      <c r="BD668">
        <v>0.54905048191621297</v>
      </c>
      <c r="BE668">
        <v>2.0936826035330799E-2</v>
      </c>
      <c r="BF668">
        <v>6766.7910000000002</v>
      </c>
      <c r="BG668">
        <v>7295.3360000000002</v>
      </c>
      <c r="BH668">
        <v>8012.4189999999999</v>
      </c>
      <c r="BI668">
        <v>8387.7520000000004</v>
      </c>
      <c r="BJ668">
        <v>8360.6620000000003</v>
      </c>
      <c r="BK668">
        <v>8778.4670000000006</v>
      </c>
      <c r="BL668">
        <v>822.36199999999997</v>
      </c>
      <c r="BM668">
        <v>845.53099999999995</v>
      </c>
      <c r="BN668">
        <v>884.24199999999996</v>
      </c>
      <c r="BO668">
        <v>862.31799999999998</v>
      </c>
      <c r="BP668">
        <v>896.91499999999996</v>
      </c>
      <c r="BQ668">
        <v>903.18799999999999</v>
      </c>
      <c r="BR668">
        <v>2580.268</v>
      </c>
      <c r="BS668">
        <v>2661.2060000000001</v>
      </c>
      <c r="BT668">
        <v>2705.1660000000002</v>
      </c>
      <c r="BU668">
        <v>2821.7420000000002</v>
      </c>
      <c r="BV668">
        <v>2453.884</v>
      </c>
      <c r="BW668">
        <v>3877.7060000000001</v>
      </c>
      <c r="BX668">
        <v>13</v>
      </c>
      <c r="BY668">
        <v>13</v>
      </c>
      <c r="BZ668">
        <v>14</v>
      </c>
      <c r="CA668">
        <v>15</v>
      </c>
      <c r="CB668">
        <v>16</v>
      </c>
      <c r="CC668">
        <v>16</v>
      </c>
      <c r="CD668">
        <v>0.86004003750152602</v>
      </c>
      <c r="CE668" s="3">
        <v>43465</v>
      </c>
      <c r="CF668">
        <v>10169.421</v>
      </c>
      <c r="CG668" s="3">
        <v>43616</v>
      </c>
      <c r="CH668">
        <v>0.813303671700913</v>
      </c>
      <c r="CI668">
        <v>498.56200000000001</v>
      </c>
      <c r="CK668">
        <v>39</v>
      </c>
      <c r="CL668">
        <v>6</v>
      </c>
      <c r="CM668">
        <v>0.66900000000000004</v>
      </c>
      <c r="CN668">
        <v>0.58099999999999996</v>
      </c>
      <c r="CO668">
        <v>0.23699999999999999</v>
      </c>
      <c r="CP668">
        <v>0.54600000000000004</v>
      </c>
      <c r="CQ668">
        <v>0.67600000000000005</v>
      </c>
      <c r="CR668">
        <v>0.48099999999999998</v>
      </c>
      <c r="CS668">
        <v>0</v>
      </c>
      <c r="CT668">
        <v>0</v>
      </c>
      <c r="CU668">
        <v>2.766</v>
      </c>
      <c r="CV668">
        <v>220.517</v>
      </c>
      <c r="CW668">
        <v>91.674000000000007</v>
      </c>
      <c r="CX668">
        <v>53.372</v>
      </c>
      <c r="CY668">
        <v>0</v>
      </c>
      <c r="CZ668">
        <v>0</v>
      </c>
      <c r="DA668">
        <v>3.2000000000000001E-2</v>
      </c>
      <c r="DB668">
        <v>10.701000000000001</v>
      </c>
      <c r="DC668">
        <v>406.21199999999999</v>
      </c>
      <c r="DD668">
        <v>3.4000000000000002E-2</v>
      </c>
      <c r="DE668">
        <v>5400.6289999999999</v>
      </c>
      <c r="DF668">
        <v>5507.9539999999997</v>
      </c>
      <c r="DG668">
        <v>6800.8360000000002</v>
      </c>
      <c r="DH668">
        <v>7263.8860000000004</v>
      </c>
      <c r="DI668">
        <v>7361.2489999999998</v>
      </c>
      <c r="DJ668">
        <v>7749.2920000000004</v>
      </c>
      <c r="DK668">
        <v>12544.647999999999</v>
      </c>
      <c r="DL668">
        <v>771.65700000000004</v>
      </c>
      <c r="DM668">
        <v>792.46500000000003</v>
      </c>
      <c r="DN668">
        <v>828.726</v>
      </c>
      <c r="DO668">
        <v>1040.75</v>
      </c>
      <c r="DP668">
        <v>982.26700000000005</v>
      </c>
      <c r="DQ668">
        <v>924.149</v>
      </c>
      <c r="DR668">
        <v>2490.75</v>
      </c>
      <c r="DS668">
        <v>2580.9560000000001</v>
      </c>
      <c r="DT668">
        <v>2684.0309999999999</v>
      </c>
      <c r="DU668">
        <v>2820.636</v>
      </c>
      <c r="DV668">
        <v>2851.5650000000001</v>
      </c>
      <c r="DW668">
        <v>3871.2069999999999</v>
      </c>
      <c r="DX668">
        <v>0.79810784757501696</v>
      </c>
      <c r="DY668">
        <v>0.93834223857619803</v>
      </c>
      <c r="DZ668">
        <v>0.965306704574873</v>
      </c>
      <c r="EA668">
        <v>0.84207236056179502</v>
      </c>
      <c r="EB668">
        <v>1.02405919123315</v>
      </c>
      <c r="EC668">
        <v>1.0116475629316799</v>
      </c>
      <c r="ED668">
        <v>8</v>
      </c>
    </row>
    <row r="669" spans="1:134" x14ac:dyDescent="0.25">
      <c r="A669" s="6" t="s">
        <v>2678</v>
      </c>
      <c r="B669" t="s">
        <v>120</v>
      </c>
      <c r="C669">
        <v>200000</v>
      </c>
      <c r="E669" s="5" t="s">
        <v>1141</v>
      </c>
      <c r="F669">
        <v>0</v>
      </c>
      <c r="G669" s="2">
        <v>43678.434699074074</v>
      </c>
      <c r="H669" t="s">
        <v>121</v>
      </c>
      <c r="I669" s="2">
        <v>43682.746620370373</v>
      </c>
      <c r="J669">
        <v>2110486</v>
      </c>
      <c r="L669" t="s">
        <v>122</v>
      </c>
      <c r="M669">
        <v>0</v>
      </c>
      <c r="N669">
        <v>0</v>
      </c>
      <c r="T669" t="s">
        <v>1141</v>
      </c>
      <c r="U669" t="s">
        <v>1141</v>
      </c>
      <c r="Y669" t="s">
        <v>1141</v>
      </c>
      <c r="AP669">
        <v>0</v>
      </c>
      <c r="BF669">
        <v>30</v>
      </c>
      <c r="BG669">
        <v>30</v>
      </c>
      <c r="BH669">
        <v>30</v>
      </c>
      <c r="BI669">
        <v>30</v>
      </c>
      <c r="BJ669">
        <v>30</v>
      </c>
      <c r="BK669">
        <v>30</v>
      </c>
      <c r="BL669">
        <v>35</v>
      </c>
      <c r="BM669">
        <v>35</v>
      </c>
      <c r="BN669">
        <v>35</v>
      </c>
      <c r="BO669">
        <v>35</v>
      </c>
      <c r="BP669">
        <v>35</v>
      </c>
      <c r="BQ669">
        <v>35</v>
      </c>
      <c r="BR669">
        <v>277.06700000000001</v>
      </c>
      <c r="BS669">
        <v>278.97899999999998</v>
      </c>
      <c r="BT669">
        <v>242.79499999999999</v>
      </c>
      <c r="BU669">
        <v>244.37700000000001</v>
      </c>
      <c r="BV669">
        <v>246.536</v>
      </c>
      <c r="BW669">
        <v>247.524</v>
      </c>
      <c r="BX669">
        <v>4</v>
      </c>
      <c r="BY669">
        <v>4</v>
      </c>
      <c r="BZ669">
        <v>4</v>
      </c>
      <c r="CA669">
        <v>4</v>
      </c>
      <c r="CB669">
        <v>4</v>
      </c>
      <c r="CC669">
        <v>4</v>
      </c>
      <c r="CD669">
        <v>1.0235461538461501</v>
      </c>
      <c r="CE669" s="3">
        <v>43465</v>
      </c>
      <c r="CF669">
        <v>342.06700000000001</v>
      </c>
      <c r="CG669" s="3">
        <v>43616</v>
      </c>
      <c r="CH669">
        <v>1.2846307692307599</v>
      </c>
      <c r="CI669">
        <v>28.263999999999999</v>
      </c>
      <c r="CK669">
        <v>7</v>
      </c>
      <c r="CL669">
        <v>5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28.263999999999999</v>
      </c>
      <c r="CT669">
        <v>19.527000000000001</v>
      </c>
      <c r="CU669">
        <v>2.2480000000000002</v>
      </c>
      <c r="CV669">
        <v>1.4219999999999999</v>
      </c>
      <c r="CW669">
        <v>0</v>
      </c>
      <c r="CX669">
        <v>1.9670000000000001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20.236999999999998</v>
      </c>
      <c r="DF669">
        <v>14.548</v>
      </c>
      <c r="DG669">
        <v>29.86</v>
      </c>
      <c r="DH669">
        <v>29.806999999999999</v>
      </c>
      <c r="DI669">
        <v>24.207000000000001</v>
      </c>
      <c r="DJ669">
        <v>29.913</v>
      </c>
      <c r="DK669">
        <v>314.404</v>
      </c>
      <c r="DL669">
        <v>63.264000000000003</v>
      </c>
      <c r="DM669">
        <v>52.21</v>
      </c>
      <c r="DN669">
        <v>28.638999999999999</v>
      </c>
      <c r="DO669">
        <v>36.338000000000001</v>
      </c>
      <c r="DP669">
        <v>33.192999999999998</v>
      </c>
      <c r="DQ669">
        <v>36.966999999999999</v>
      </c>
      <c r="DR669">
        <v>277.06700000000001</v>
      </c>
      <c r="DS669">
        <v>278.97899999999998</v>
      </c>
      <c r="DT669">
        <v>242.79499999999999</v>
      </c>
      <c r="DU669">
        <v>244.37700000000001</v>
      </c>
      <c r="DV669">
        <v>246.536</v>
      </c>
      <c r="DW669">
        <v>247.524</v>
      </c>
      <c r="DX669">
        <v>0.67456666666666598</v>
      </c>
      <c r="DY669">
        <v>1.80754285714285</v>
      </c>
      <c r="DZ669">
        <v>1</v>
      </c>
      <c r="EA669">
        <v>0.82540000000000002</v>
      </c>
      <c r="EB669">
        <v>1.1933857142857101</v>
      </c>
      <c r="EC669">
        <v>1</v>
      </c>
    </row>
    <row r="670" spans="1:134" x14ac:dyDescent="0.25">
      <c r="A670" s="6" t="s">
        <v>2669</v>
      </c>
      <c r="B670" t="s">
        <v>120</v>
      </c>
      <c r="C670">
        <v>80000</v>
      </c>
      <c r="D670">
        <v>25000</v>
      </c>
      <c r="E670" s="5">
        <v>8.5296889726672944</v>
      </c>
      <c r="F670">
        <v>0</v>
      </c>
      <c r="G670" s="2">
        <v>43677.602106481485</v>
      </c>
      <c r="H670" t="s">
        <v>121</v>
      </c>
      <c r="I670" s="2">
        <v>43682.684733796297</v>
      </c>
      <c r="J670">
        <v>2500000</v>
      </c>
      <c r="K670">
        <v>2</v>
      </c>
      <c r="L670" t="s">
        <v>122</v>
      </c>
      <c r="M670">
        <v>0</v>
      </c>
      <c r="N670">
        <v>6</v>
      </c>
      <c r="O670">
        <v>0</v>
      </c>
      <c r="P670">
        <v>0</v>
      </c>
      <c r="Q670">
        <v>682001</v>
      </c>
      <c r="R670" t="s">
        <v>357</v>
      </c>
      <c r="S670" t="s">
        <v>134</v>
      </c>
      <c r="T670" t="s">
        <v>3857</v>
      </c>
      <c r="U670" t="s">
        <v>3897</v>
      </c>
      <c r="V670">
        <v>10036</v>
      </c>
      <c r="W670" t="s">
        <v>119</v>
      </c>
      <c r="X670" s="1">
        <v>682</v>
      </c>
      <c r="Y670" t="s">
        <v>3892</v>
      </c>
      <c r="Z670" s="3">
        <v>42670</v>
      </c>
      <c r="AA670">
        <v>7</v>
      </c>
      <c r="AB670">
        <v>1</v>
      </c>
      <c r="AC670">
        <v>4</v>
      </c>
      <c r="AD670">
        <v>6</v>
      </c>
      <c r="AE670">
        <v>6</v>
      </c>
      <c r="AF670">
        <v>0</v>
      </c>
      <c r="AG670">
        <v>0</v>
      </c>
      <c r="AH670">
        <v>4</v>
      </c>
      <c r="AI670">
        <v>0</v>
      </c>
      <c r="AJ670">
        <v>3</v>
      </c>
      <c r="AK670">
        <v>3</v>
      </c>
      <c r="AL670">
        <v>1</v>
      </c>
      <c r="AM670">
        <v>75</v>
      </c>
      <c r="AN670">
        <v>18</v>
      </c>
      <c r="AO670">
        <v>281</v>
      </c>
      <c r="AP670">
        <v>84</v>
      </c>
      <c r="AQ670">
        <v>0</v>
      </c>
      <c r="AR670">
        <v>24</v>
      </c>
      <c r="AS670">
        <v>92</v>
      </c>
      <c r="AT670">
        <v>22</v>
      </c>
      <c r="AU670">
        <v>0</v>
      </c>
      <c r="AV670">
        <v>1411</v>
      </c>
      <c r="AW670">
        <v>22</v>
      </c>
      <c r="AX670">
        <v>305</v>
      </c>
      <c r="AY670">
        <v>305</v>
      </c>
      <c r="AZ670">
        <v>2018</v>
      </c>
      <c r="BA670">
        <v>0.26690391459074703</v>
      </c>
      <c r="BB670">
        <v>0.30163934426229499</v>
      </c>
      <c r="BC670">
        <v>0.91666666666666596</v>
      </c>
      <c r="BD670">
        <v>5.9016393442622897E-2</v>
      </c>
      <c r="BE670">
        <v>1.5591778880226699E-2</v>
      </c>
      <c r="BR670">
        <v>502.54199999999997</v>
      </c>
      <c r="BS670">
        <v>506.82600000000002</v>
      </c>
      <c r="BT670">
        <v>511.089</v>
      </c>
      <c r="BU670">
        <v>515.33399999999995</v>
      </c>
      <c r="BV670">
        <v>519.55799999999999</v>
      </c>
      <c r="BW670">
        <v>523.76300000000003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E670" s="3">
        <v>43465</v>
      </c>
      <c r="CF670">
        <v>502.54199999999997</v>
      </c>
      <c r="CG670" s="3">
        <v>43616</v>
      </c>
      <c r="CI670">
        <v>8.3510000000000009</v>
      </c>
      <c r="CK670">
        <v>11</v>
      </c>
      <c r="CL670">
        <v>2</v>
      </c>
      <c r="CY670">
        <v>0</v>
      </c>
      <c r="CZ670">
        <v>0</v>
      </c>
      <c r="DA670">
        <v>8.3249999999999993</v>
      </c>
      <c r="DB670">
        <v>0</v>
      </c>
      <c r="DC670">
        <v>0</v>
      </c>
      <c r="DD670">
        <v>8.3510000000000009</v>
      </c>
      <c r="DK670">
        <v>532.11400000000003</v>
      </c>
      <c r="DR670">
        <v>502.54199999999997</v>
      </c>
      <c r="DS670">
        <v>506.82600000000002</v>
      </c>
      <c r="DT670">
        <v>519.41399999999999</v>
      </c>
      <c r="DU670">
        <v>515.33399999999995</v>
      </c>
      <c r="DV670">
        <v>519.55799999999999</v>
      </c>
      <c r="DW670">
        <v>532.11400000000003</v>
      </c>
      <c r="DZ670">
        <v>1</v>
      </c>
      <c r="EC670">
        <v>1.0054158471663199</v>
      </c>
      <c r="ED670">
        <v>3</v>
      </c>
    </row>
    <row r="671" spans="1:134" x14ac:dyDescent="0.25">
      <c r="A671" s="6" t="s">
        <v>2675</v>
      </c>
      <c r="B671" t="s">
        <v>120</v>
      </c>
      <c r="C671">
        <v>60000</v>
      </c>
      <c r="E671" s="5" t="s">
        <v>1141</v>
      </c>
      <c r="F671">
        <v>0</v>
      </c>
      <c r="G671" s="2">
        <v>43678.344664351855</v>
      </c>
      <c r="H671" t="s">
        <v>121</v>
      </c>
      <c r="I671" s="2">
        <v>43682.652384259258</v>
      </c>
      <c r="J671">
        <v>2500000</v>
      </c>
      <c r="K671">
        <v>2</v>
      </c>
      <c r="L671" t="s">
        <v>122</v>
      </c>
      <c r="M671">
        <v>788</v>
      </c>
      <c r="N671">
        <v>6.6</v>
      </c>
      <c r="Q671">
        <v>4941</v>
      </c>
      <c r="R671" t="s">
        <v>374</v>
      </c>
      <c r="S671" t="s">
        <v>166</v>
      </c>
      <c r="T671" t="s">
        <v>3864</v>
      </c>
      <c r="U671" t="s">
        <v>3900</v>
      </c>
      <c r="V671">
        <v>4013</v>
      </c>
      <c r="W671" t="s">
        <v>226</v>
      </c>
      <c r="X671" s="1">
        <v>494</v>
      </c>
      <c r="Y671" t="s">
        <v>3895</v>
      </c>
      <c r="Z671" s="3">
        <v>40833</v>
      </c>
      <c r="AA671">
        <v>6</v>
      </c>
      <c r="AB671">
        <v>1</v>
      </c>
      <c r="AC671">
        <v>6</v>
      </c>
      <c r="AD671">
        <v>14</v>
      </c>
      <c r="AE671">
        <v>8</v>
      </c>
      <c r="AF671">
        <v>0</v>
      </c>
      <c r="AG671">
        <v>0</v>
      </c>
      <c r="AH671">
        <v>4</v>
      </c>
      <c r="AI671">
        <v>0</v>
      </c>
      <c r="AJ671">
        <v>4</v>
      </c>
      <c r="AK671">
        <v>3</v>
      </c>
      <c r="AL671">
        <v>2</v>
      </c>
      <c r="AM671">
        <v>21</v>
      </c>
      <c r="AN671">
        <v>97</v>
      </c>
      <c r="AO671">
        <v>540</v>
      </c>
      <c r="AP671">
        <v>52</v>
      </c>
      <c r="AQ671">
        <v>0</v>
      </c>
      <c r="AR671">
        <v>279</v>
      </c>
      <c r="AS671">
        <v>681</v>
      </c>
      <c r="AT671">
        <v>17</v>
      </c>
      <c r="AU671">
        <v>788</v>
      </c>
      <c r="AV671">
        <v>788</v>
      </c>
      <c r="AW671">
        <v>168</v>
      </c>
      <c r="AX671">
        <v>819</v>
      </c>
      <c r="AY671">
        <v>819</v>
      </c>
      <c r="AZ671">
        <v>2016</v>
      </c>
      <c r="BA671">
        <v>3.8888888888888799E-2</v>
      </c>
      <c r="BB671">
        <v>0.83150183150183099</v>
      </c>
      <c r="BC671">
        <v>0.60215053763440796</v>
      </c>
      <c r="BD671">
        <v>0.118437118437118</v>
      </c>
      <c r="BE671">
        <v>2.1573604060913701E-2</v>
      </c>
      <c r="BR671">
        <v>236.09100000000001</v>
      </c>
      <c r="BS671">
        <v>240.24100000000001</v>
      </c>
      <c r="BT671">
        <v>244.38300000000001</v>
      </c>
      <c r="BU671">
        <v>248.51599999999999</v>
      </c>
      <c r="BV671">
        <v>252.63900000000001</v>
      </c>
      <c r="BW671">
        <v>201.727</v>
      </c>
      <c r="BX671">
        <v>3</v>
      </c>
      <c r="BY671">
        <v>3</v>
      </c>
      <c r="BZ671">
        <v>3</v>
      </c>
      <c r="CA671">
        <v>3</v>
      </c>
      <c r="CB671">
        <v>2</v>
      </c>
      <c r="CC671">
        <v>1</v>
      </c>
      <c r="CE671" s="3">
        <v>43465</v>
      </c>
      <c r="CF671">
        <v>236.09100000000001</v>
      </c>
      <c r="CG671" s="3">
        <v>43616</v>
      </c>
      <c r="CI671">
        <v>1.7030000000000001</v>
      </c>
      <c r="CK671">
        <v>1</v>
      </c>
      <c r="CL671">
        <v>1</v>
      </c>
      <c r="CY671">
        <v>1.7030000000000001</v>
      </c>
      <c r="CZ671">
        <v>0</v>
      </c>
      <c r="DA671">
        <v>0</v>
      </c>
      <c r="DB671">
        <v>0</v>
      </c>
      <c r="DC671">
        <v>0</v>
      </c>
      <c r="DD671">
        <v>0</v>
      </c>
      <c r="DK671">
        <v>201.727</v>
      </c>
      <c r="DR671">
        <v>237.79400000000001</v>
      </c>
      <c r="DS671">
        <v>240.24100000000001</v>
      </c>
      <c r="DT671">
        <v>244.38300000000001</v>
      </c>
      <c r="DU671">
        <v>248.51599999999999</v>
      </c>
      <c r="DV671">
        <v>252.63900000000001</v>
      </c>
      <c r="DW671">
        <v>201.727</v>
      </c>
      <c r="DZ671">
        <v>1.00721332028751</v>
      </c>
      <c r="EC671">
        <v>1.0011962655161499</v>
      </c>
      <c r="ED671">
        <v>8</v>
      </c>
    </row>
    <row r="672" spans="1:134" x14ac:dyDescent="0.25">
      <c r="A672" s="6" t="s">
        <v>2674</v>
      </c>
      <c r="B672" t="s">
        <v>120</v>
      </c>
      <c r="C672">
        <v>500000</v>
      </c>
      <c r="E672" s="5" t="s">
        <v>1141</v>
      </c>
      <c r="F672">
        <v>0</v>
      </c>
      <c r="G672" s="2">
        <v>43678.332314814812</v>
      </c>
      <c r="H672" t="s">
        <v>121</v>
      </c>
      <c r="I672" s="2">
        <v>43682.523668981485</v>
      </c>
      <c r="J672">
        <v>442953</v>
      </c>
      <c r="K672">
        <v>4</v>
      </c>
      <c r="L672" t="s">
        <v>122</v>
      </c>
      <c r="M672">
        <v>17020</v>
      </c>
      <c r="N672">
        <v>5.2</v>
      </c>
      <c r="O672">
        <v>3.843</v>
      </c>
      <c r="P672">
        <v>8.7710000000000008</v>
      </c>
      <c r="Q672">
        <v>1392</v>
      </c>
      <c r="R672" t="s">
        <v>769</v>
      </c>
      <c r="S672" t="s">
        <v>186</v>
      </c>
      <c r="T672" t="s">
        <v>3863</v>
      </c>
      <c r="U672" t="s">
        <v>3898</v>
      </c>
      <c r="V672">
        <v>31028</v>
      </c>
      <c r="W672" t="s">
        <v>119</v>
      </c>
      <c r="X672" s="1">
        <v>139</v>
      </c>
      <c r="Y672" t="s">
        <v>3894</v>
      </c>
      <c r="Z672" s="3">
        <v>22714</v>
      </c>
      <c r="AA672">
        <v>7</v>
      </c>
      <c r="AB672">
        <v>0</v>
      </c>
      <c r="AC672">
        <v>6</v>
      </c>
      <c r="AD672">
        <v>12</v>
      </c>
      <c r="AE672">
        <v>8</v>
      </c>
      <c r="AF672">
        <v>-1</v>
      </c>
      <c r="AG672">
        <v>0</v>
      </c>
      <c r="AH672">
        <v>5</v>
      </c>
      <c r="AI672">
        <v>0</v>
      </c>
      <c r="AJ672">
        <v>1</v>
      </c>
      <c r="AK672">
        <v>3</v>
      </c>
      <c r="AL672">
        <v>1</v>
      </c>
      <c r="AM672">
        <v>533</v>
      </c>
      <c r="AN672">
        <v>7714</v>
      </c>
      <c r="AO672">
        <v>17433</v>
      </c>
      <c r="AP672">
        <v>875</v>
      </c>
      <c r="AQ672">
        <v>13164</v>
      </c>
      <c r="AR672">
        <v>6048</v>
      </c>
      <c r="AS672">
        <v>2642</v>
      </c>
      <c r="AT672">
        <v>9</v>
      </c>
      <c r="AU672">
        <v>17020</v>
      </c>
      <c r="AV672">
        <v>16816</v>
      </c>
      <c r="AW672">
        <v>4972</v>
      </c>
      <c r="AX672">
        <v>23481</v>
      </c>
      <c r="AY672">
        <v>23481</v>
      </c>
      <c r="AZ672">
        <v>2017</v>
      </c>
      <c r="BA672">
        <v>3.0574198359433199E-2</v>
      </c>
      <c r="BB672">
        <v>0.112516502704314</v>
      </c>
      <c r="BC672">
        <v>0.82208994708994698</v>
      </c>
      <c r="BD672">
        <v>0.32852093181721298</v>
      </c>
      <c r="BE672">
        <v>5.3520456707897195E-4</v>
      </c>
      <c r="BF672">
        <v>6450.58</v>
      </c>
      <c r="BG672">
        <v>6322.826</v>
      </c>
      <c r="BH672">
        <v>6532.634</v>
      </c>
      <c r="BI672">
        <v>6486.3819999999996</v>
      </c>
      <c r="BJ672">
        <v>6516.8940000000002</v>
      </c>
      <c r="BK672">
        <v>6725.0010000000002</v>
      </c>
      <c r="BL672">
        <v>725</v>
      </c>
      <c r="BM672">
        <v>847.71699999999998</v>
      </c>
      <c r="BN672">
        <v>749.37099999999998</v>
      </c>
      <c r="BO672">
        <v>755.51199999999994</v>
      </c>
      <c r="BP672">
        <v>725</v>
      </c>
      <c r="BQ672">
        <v>726.04300000000001</v>
      </c>
      <c r="BR672">
        <v>3864.7730000000001</v>
      </c>
      <c r="BS672">
        <v>4051.7829999999999</v>
      </c>
      <c r="BT672">
        <v>4433.6009999999997</v>
      </c>
      <c r="BU672">
        <v>4601.8599999999997</v>
      </c>
      <c r="BV672">
        <v>4707.8639999999996</v>
      </c>
      <c r="BW672">
        <v>4798.0150000000003</v>
      </c>
      <c r="BX672">
        <v>11</v>
      </c>
      <c r="BY672">
        <v>11</v>
      </c>
      <c r="BZ672">
        <v>13</v>
      </c>
      <c r="CA672">
        <v>14</v>
      </c>
      <c r="CB672">
        <v>14</v>
      </c>
      <c r="CC672">
        <v>14</v>
      </c>
      <c r="CD672">
        <v>0.85036193591987297</v>
      </c>
      <c r="CE672" s="3">
        <v>43465</v>
      </c>
      <c r="CF672">
        <v>11040.352999999999</v>
      </c>
      <c r="CG672" s="3">
        <v>43616</v>
      </c>
      <c r="CH672">
        <v>0.70973287176785704</v>
      </c>
      <c r="CI672">
        <v>24.655000000000001</v>
      </c>
      <c r="CK672">
        <v>10</v>
      </c>
      <c r="CL672">
        <v>2</v>
      </c>
      <c r="CM672">
        <v>0</v>
      </c>
      <c r="CN672">
        <v>0</v>
      </c>
      <c r="CO672">
        <v>24.655000000000001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5.9989999999999997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8.5640000000000001</v>
      </c>
      <c r="DE672">
        <v>4682.116</v>
      </c>
      <c r="DF672">
        <v>4659.2219999999998</v>
      </c>
      <c r="DG672">
        <v>5583.15</v>
      </c>
      <c r="DH672">
        <v>5918.277</v>
      </c>
      <c r="DI672">
        <v>6295.6540000000005</v>
      </c>
      <c r="DJ672">
        <v>6169.07</v>
      </c>
      <c r="DK672">
        <v>11616.335999999999</v>
      </c>
      <c r="DL672">
        <v>410.62900000000002</v>
      </c>
      <c r="DM672">
        <v>721.86199999999997</v>
      </c>
      <c r="DN672">
        <v>614.63499999999999</v>
      </c>
      <c r="DO672">
        <v>655.22699999999998</v>
      </c>
      <c r="DP672">
        <v>681.36</v>
      </c>
      <c r="DQ672">
        <v>653.08100000000002</v>
      </c>
      <c r="DR672">
        <v>3644.855</v>
      </c>
      <c r="DS672">
        <v>3781.431</v>
      </c>
      <c r="DT672">
        <v>4332.9669999999996</v>
      </c>
      <c r="DU672">
        <v>4587.6080000000002</v>
      </c>
      <c r="DV672">
        <v>4691.2420000000002</v>
      </c>
      <c r="DW672">
        <v>4794.1850000000004</v>
      </c>
      <c r="DX672">
        <v>0.72584418765444303</v>
      </c>
      <c r="DY672">
        <v>0.56638482758620601</v>
      </c>
      <c r="DZ672">
        <v>0.94309678731454605</v>
      </c>
      <c r="EA672">
        <v>0.853287352254684</v>
      </c>
      <c r="EB672">
        <v>0.82514651740046596</v>
      </c>
      <c r="EC672">
        <v>0.976354582390073</v>
      </c>
      <c r="ED672">
        <v>57</v>
      </c>
    </row>
    <row r="673" spans="1:134" x14ac:dyDescent="0.25">
      <c r="A673" s="6" t="s">
        <v>2701</v>
      </c>
      <c r="B673" t="s">
        <v>120</v>
      </c>
      <c r="C673">
        <v>200000</v>
      </c>
      <c r="E673" s="5" t="s">
        <v>1141</v>
      </c>
      <c r="F673">
        <v>0</v>
      </c>
      <c r="G673" s="2">
        <v>43679.380810185183</v>
      </c>
      <c r="H673" t="s">
        <v>121</v>
      </c>
      <c r="I673" s="2">
        <v>43682.510162037041</v>
      </c>
      <c r="J673">
        <v>291223</v>
      </c>
      <c r="K673">
        <v>4</v>
      </c>
      <c r="L673" t="s">
        <v>129</v>
      </c>
      <c r="M673">
        <v>20130</v>
      </c>
      <c r="N673">
        <v>17</v>
      </c>
      <c r="O673">
        <v>5.0350000000000001</v>
      </c>
      <c r="P673">
        <v>2.448</v>
      </c>
      <c r="Q673">
        <v>522922</v>
      </c>
      <c r="R673" t="s">
        <v>127</v>
      </c>
      <c r="S673" t="s">
        <v>126</v>
      </c>
      <c r="T673" t="s">
        <v>3858</v>
      </c>
      <c r="U673" t="s">
        <v>3897</v>
      </c>
      <c r="V673">
        <v>20122</v>
      </c>
      <c r="W673" t="s">
        <v>119</v>
      </c>
      <c r="X673" s="1">
        <v>494</v>
      </c>
      <c r="Y673" t="s">
        <v>3895</v>
      </c>
      <c r="Z673" s="3">
        <v>38078</v>
      </c>
      <c r="AA673">
        <v>4</v>
      </c>
      <c r="AB673">
        <v>0</v>
      </c>
      <c r="AC673">
        <v>6</v>
      </c>
      <c r="AD673">
        <v>4</v>
      </c>
      <c r="AE673">
        <v>6</v>
      </c>
      <c r="AF673">
        <v>0</v>
      </c>
      <c r="AG673">
        <v>0</v>
      </c>
      <c r="AH673">
        <v>4</v>
      </c>
      <c r="AI673">
        <v>0</v>
      </c>
      <c r="AJ673">
        <v>3</v>
      </c>
      <c r="AK673">
        <v>3</v>
      </c>
      <c r="AL673">
        <v>1</v>
      </c>
      <c r="AM673">
        <v>382</v>
      </c>
      <c r="AN673">
        <v>9530</v>
      </c>
      <c r="AO673">
        <v>6139</v>
      </c>
      <c r="AP673">
        <v>3424</v>
      </c>
      <c r="AQ673">
        <v>5632</v>
      </c>
      <c r="AR673">
        <v>9709</v>
      </c>
      <c r="AS673">
        <v>9012</v>
      </c>
      <c r="AT673">
        <v>587</v>
      </c>
      <c r="AU673">
        <v>20134</v>
      </c>
      <c r="AV673">
        <v>20134</v>
      </c>
      <c r="AW673">
        <v>8611</v>
      </c>
      <c r="AX673">
        <v>15848</v>
      </c>
      <c r="AY673">
        <v>15848</v>
      </c>
      <c r="AZ673">
        <v>2018</v>
      </c>
      <c r="BA673">
        <v>6.222511809741E-2</v>
      </c>
      <c r="BB673">
        <v>0.56865219586067595</v>
      </c>
      <c r="BC673">
        <v>0.88690905345555604</v>
      </c>
      <c r="BD673">
        <v>0.60133770822816701</v>
      </c>
      <c r="BE673">
        <v>2.9154663752855799E-2</v>
      </c>
      <c r="BF673">
        <v>6173.96</v>
      </c>
      <c r="BG673">
        <v>5573.7839999999997</v>
      </c>
      <c r="BH673">
        <v>5400.2579999999998</v>
      </c>
      <c r="BI673">
        <v>5415.7359999999999</v>
      </c>
      <c r="BJ673">
        <v>5281.2709999999997</v>
      </c>
      <c r="BK673">
        <v>5042.8090000000002</v>
      </c>
      <c r="BL673">
        <v>196.67599999999999</v>
      </c>
      <c r="BM673">
        <v>174.63800000000001</v>
      </c>
      <c r="BN673">
        <v>174.185</v>
      </c>
      <c r="BO673">
        <v>168.61799999999999</v>
      </c>
      <c r="BP673">
        <v>179.608</v>
      </c>
      <c r="BQ673">
        <v>179.75800000000001</v>
      </c>
      <c r="BR673">
        <v>9514.8639999999996</v>
      </c>
      <c r="BS673">
        <v>9093.0220000000008</v>
      </c>
      <c r="BT673">
        <v>8577.01</v>
      </c>
      <c r="BU673">
        <v>7618.1419999999998</v>
      </c>
      <c r="BV673">
        <v>6551.14</v>
      </c>
      <c r="BW673">
        <v>6457.8059999999996</v>
      </c>
      <c r="BX673">
        <v>25</v>
      </c>
      <c r="BY673">
        <v>25</v>
      </c>
      <c r="BZ673">
        <v>23</v>
      </c>
      <c r="CA673">
        <v>23</v>
      </c>
      <c r="CB673">
        <v>24</v>
      </c>
      <c r="CC673">
        <v>28</v>
      </c>
      <c r="CD673">
        <v>0.92836988194297898</v>
      </c>
      <c r="CE673" s="3">
        <v>43465</v>
      </c>
      <c r="CF673">
        <v>15885.5</v>
      </c>
      <c r="CG673" s="3">
        <v>43616</v>
      </c>
      <c r="CH673">
        <v>0.87328062692641595</v>
      </c>
      <c r="CI673">
        <v>1.931</v>
      </c>
      <c r="CK673">
        <v>23</v>
      </c>
      <c r="CL673">
        <v>4</v>
      </c>
      <c r="CM673">
        <v>0</v>
      </c>
      <c r="CN673">
        <v>0</v>
      </c>
      <c r="CO673">
        <v>0.16800000000000001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1.7629999999999999</v>
      </c>
      <c r="CV673">
        <v>1.7849999999999999</v>
      </c>
      <c r="CW673">
        <v>3.5000000000000003E-2</v>
      </c>
      <c r="CX673">
        <v>0.04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5444.9390000000003</v>
      </c>
      <c r="DF673">
        <v>5312.6660000000002</v>
      </c>
      <c r="DG673">
        <v>5054.134</v>
      </c>
      <c r="DH673">
        <v>5148.3389999999999</v>
      </c>
      <c r="DI673">
        <v>4975.4639999999999</v>
      </c>
      <c r="DJ673">
        <v>4786.8209999999999</v>
      </c>
      <c r="DK673">
        <v>11389.142</v>
      </c>
      <c r="DL673">
        <v>118.414</v>
      </c>
      <c r="DM673">
        <v>118.51300000000001</v>
      </c>
      <c r="DN673">
        <v>126.128</v>
      </c>
      <c r="DO673">
        <v>158.91</v>
      </c>
      <c r="DP673">
        <v>139.80600000000001</v>
      </c>
      <c r="DQ673">
        <v>144.51499999999999</v>
      </c>
      <c r="DR673">
        <v>9214.8639999999996</v>
      </c>
      <c r="DS673">
        <v>8837.6419999999998</v>
      </c>
      <c r="DT673">
        <v>7997.6350000000002</v>
      </c>
      <c r="DU673">
        <v>7618.1419999999998</v>
      </c>
      <c r="DV673">
        <v>6551.14</v>
      </c>
      <c r="DW673">
        <v>6457.8059999999996</v>
      </c>
      <c r="DX673">
        <v>0.88192003187581303</v>
      </c>
      <c r="DY673">
        <v>0.60207651162317699</v>
      </c>
      <c r="DZ673">
        <v>0.968470384863094</v>
      </c>
      <c r="EA673">
        <v>0.93415631891419404</v>
      </c>
      <c r="EB673">
        <v>0.75109340343535902</v>
      </c>
      <c r="EC673">
        <v>0.97626630595375397</v>
      </c>
      <c r="ED673">
        <v>15</v>
      </c>
    </row>
    <row r="674" spans="1:134" x14ac:dyDescent="0.25">
      <c r="A674" s="6" t="s">
        <v>2680</v>
      </c>
      <c r="B674" t="s">
        <v>120</v>
      </c>
      <c r="C674">
        <v>300000</v>
      </c>
      <c r="E674" s="5" t="s">
        <v>1141</v>
      </c>
      <c r="F674">
        <v>0</v>
      </c>
      <c r="G674" s="2">
        <v>43678.498310185183</v>
      </c>
      <c r="H674" t="s">
        <v>121</v>
      </c>
      <c r="I674" s="2">
        <v>43682.416643518518</v>
      </c>
      <c r="J674">
        <v>2420000</v>
      </c>
      <c r="K674">
        <v>3</v>
      </c>
      <c r="L674" t="s">
        <v>129</v>
      </c>
      <c r="M674">
        <v>5759</v>
      </c>
      <c r="N674">
        <v>1.4</v>
      </c>
      <c r="O674">
        <v>7.0709999999999997</v>
      </c>
      <c r="P674">
        <v>6.8620000000000001</v>
      </c>
      <c r="Q674">
        <v>245</v>
      </c>
      <c r="R674" t="s">
        <v>137</v>
      </c>
      <c r="S674" t="s">
        <v>136</v>
      </c>
      <c r="T674" t="s">
        <v>3861</v>
      </c>
      <c r="U674" t="s">
        <v>3899</v>
      </c>
      <c r="V674">
        <v>80147</v>
      </c>
      <c r="W674" t="s">
        <v>119</v>
      </c>
      <c r="X674" s="1">
        <v>245</v>
      </c>
      <c r="Y674" t="s">
        <v>3889</v>
      </c>
      <c r="Z674" s="3">
        <v>41334</v>
      </c>
      <c r="AA674">
        <v>5</v>
      </c>
      <c r="AB674">
        <v>1</v>
      </c>
      <c r="AC674">
        <v>5</v>
      </c>
      <c r="AD674">
        <v>2</v>
      </c>
      <c r="AE674">
        <v>5</v>
      </c>
      <c r="AF674">
        <v>1</v>
      </c>
      <c r="AG674">
        <v>0</v>
      </c>
      <c r="AH674">
        <v>1</v>
      </c>
      <c r="AI674">
        <v>0</v>
      </c>
      <c r="AK674">
        <v>1</v>
      </c>
      <c r="AL674">
        <v>2</v>
      </c>
      <c r="AM674">
        <v>7</v>
      </c>
      <c r="AN674">
        <v>289</v>
      </c>
      <c r="AO674">
        <v>1170</v>
      </c>
      <c r="AP674">
        <v>80</v>
      </c>
      <c r="AQ674">
        <v>108</v>
      </c>
      <c r="AR674">
        <v>539</v>
      </c>
      <c r="AS674">
        <v>374</v>
      </c>
      <c r="AT674">
        <v>65</v>
      </c>
      <c r="AU674">
        <v>5759</v>
      </c>
      <c r="AV674">
        <v>5759</v>
      </c>
      <c r="AW674">
        <v>423</v>
      </c>
      <c r="AX674">
        <v>1709</v>
      </c>
      <c r="AY674">
        <v>1709</v>
      </c>
      <c r="AZ674">
        <v>2018</v>
      </c>
      <c r="BA674">
        <v>5.9829059829059799E-3</v>
      </c>
      <c r="BB674">
        <v>0.21884142773551701</v>
      </c>
      <c r="BC674">
        <v>0.78478664192949898</v>
      </c>
      <c r="BD674">
        <v>0.16910473961380901</v>
      </c>
      <c r="BE674">
        <v>1.12866817155756E-2</v>
      </c>
      <c r="BL674">
        <v>40</v>
      </c>
      <c r="BM674">
        <v>40</v>
      </c>
      <c r="BN674">
        <v>40</v>
      </c>
      <c r="BO674">
        <v>40</v>
      </c>
      <c r="BP674">
        <v>40</v>
      </c>
      <c r="BQ674">
        <v>40</v>
      </c>
      <c r="BR674">
        <v>63.256999999999998</v>
      </c>
      <c r="BS674">
        <v>64.87</v>
      </c>
      <c r="BT674">
        <v>66.475999999999999</v>
      </c>
      <c r="BU674">
        <v>68.073999999999998</v>
      </c>
      <c r="BV674">
        <v>71.248000000000005</v>
      </c>
      <c r="BW674">
        <v>71.248000000000005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0.73863333333333303</v>
      </c>
      <c r="CE674" s="3">
        <v>43465</v>
      </c>
      <c r="CF674">
        <v>103.25700000000001</v>
      </c>
      <c r="CG674" s="3">
        <v>43616</v>
      </c>
      <c r="CH674">
        <v>0.71402500000000002</v>
      </c>
      <c r="CI674">
        <v>0</v>
      </c>
      <c r="CK674">
        <v>0</v>
      </c>
      <c r="CL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K674">
        <v>107.67400000000001</v>
      </c>
      <c r="DL674">
        <v>28.561</v>
      </c>
      <c r="DM674">
        <v>34.555</v>
      </c>
      <c r="DN674">
        <v>34.692</v>
      </c>
      <c r="DO674">
        <v>3.2850000000000001</v>
      </c>
      <c r="DP674">
        <v>39.753</v>
      </c>
      <c r="DQ674">
        <v>36.426000000000002</v>
      </c>
      <c r="DR674">
        <v>63.256999999999998</v>
      </c>
      <c r="DS674">
        <v>64.87</v>
      </c>
      <c r="DT674">
        <v>66.475999999999999</v>
      </c>
      <c r="DU674">
        <v>68.073999999999998</v>
      </c>
      <c r="DV674">
        <v>71.248000000000005</v>
      </c>
      <c r="DW674">
        <v>71.248000000000005</v>
      </c>
      <c r="DY674">
        <v>0.71402500000000002</v>
      </c>
      <c r="DZ674">
        <v>1</v>
      </c>
      <c r="EB674">
        <v>0.73863333333333303</v>
      </c>
      <c r="EC674">
        <v>1</v>
      </c>
      <c r="ED674">
        <v>6</v>
      </c>
    </row>
    <row r="675" spans="1:134" x14ac:dyDescent="0.25">
      <c r="A675" s="6" t="s">
        <v>2670</v>
      </c>
      <c r="B675" t="s">
        <v>120</v>
      </c>
      <c r="C675">
        <v>300000</v>
      </c>
      <c r="E675" s="5" t="s">
        <v>1141</v>
      </c>
      <c r="F675">
        <v>0</v>
      </c>
      <c r="G675" s="2">
        <v>43677.635914351849</v>
      </c>
      <c r="H675" t="s">
        <v>121</v>
      </c>
      <c r="I675" s="2">
        <v>43682.404166666667</v>
      </c>
      <c r="J675">
        <v>2099778</v>
      </c>
      <c r="K675">
        <v>3</v>
      </c>
      <c r="L675" t="s">
        <v>122</v>
      </c>
      <c r="M675">
        <v>3004</v>
      </c>
      <c r="N675">
        <v>3.3</v>
      </c>
      <c r="O675">
        <v>7.1429999999999998</v>
      </c>
      <c r="P675">
        <v>6.3170000000000002</v>
      </c>
      <c r="Q675">
        <v>467323</v>
      </c>
      <c r="R675" t="s">
        <v>156</v>
      </c>
      <c r="S675" t="s">
        <v>134</v>
      </c>
      <c r="T675" t="s">
        <v>3857</v>
      </c>
      <c r="U675" t="s">
        <v>3897</v>
      </c>
      <c r="V675">
        <v>10153</v>
      </c>
      <c r="W675" t="s">
        <v>119</v>
      </c>
      <c r="X675" s="1">
        <v>467</v>
      </c>
      <c r="Y675" t="s">
        <v>3882</v>
      </c>
      <c r="Z675" s="3">
        <v>41862</v>
      </c>
      <c r="AA675">
        <v>5</v>
      </c>
      <c r="AB675">
        <v>0</v>
      </c>
      <c r="AC675">
        <v>6</v>
      </c>
      <c r="AD675">
        <v>5</v>
      </c>
      <c r="AE675">
        <v>6</v>
      </c>
      <c r="AF675">
        <v>0</v>
      </c>
      <c r="AG675">
        <v>0</v>
      </c>
      <c r="AH675">
        <v>1</v>
      </c>
      <c r="AI675">
        <v>3</v>
      </c>
      <c r="AJ675">
        <v>3</v>
      </c>
      <c r="AK675">
        <v>3</v>
      </c>
      <c r="AL675">
        <v>2</v>
      </c>
      <c r="AM675">
        <v>52</v>
      </c>
      <c r="AN675">
        <v>139</v>
      </c>
      <c r="AO675">
        <v>1435</v>
      </c>
      <c r="AP675">
        <v>99</v>
      </c>
      <c r="AQ675">
        <v>360</v>
      </c>
      <c r="AR675">
        <v>3</v>
      </c>
      <c r="AS675">
        <v>129</v>
      </c>
      <c r="AT675">
        <v>69</v>
      </c>
      <c r="AU675">
        <v>3004</v>
      </c>
      <c r="AV675">
        <v>3004</v>
      </c>
      <c r="AW675">
        <v>2</v>
      </c>
      <c r="AX675">
        <v>1438</v>
      </c>
      <c r="AY675">
        <v>1438</v>
      </c>
      <c r="AZ675">
        <v>2016</v>
      </c>
      <c r="BA675">
        <v>3.6236933797909397E-2</v>
      </c>
      <c r="BB675">
        <v>8.9707927677329602E-2</v>
      </c>
      <c r="BC675">
        <v>0.66666666666666596</v>
      </c>
      <c r="BD675">
        <v>9.6662030598052798E-2</v>
      </c>
      <c r="BE675">
        <v>2.29693741677762E-2</v>
      </c>
      <c r="BF675">
        <v>400.19200000000001</v>
      </c>
      <c r="BG675">
        <v>405.75299999999999</v>
      </c>
      <c r="BH675">
        <v>456.77</v>
      </c>
      <c r="BI675">
        <v>466.35500000000002</v>
      </c>
      <c r="BJ675">
        <v>384.904</v>
      </c>
      <c r="BK675">
        <v>439.33</v>
      </c>
      <c r="BR675">
        <v>251.89</v>
      </c>
      <c r="BS675">
        <v>249.006</v>
      </c>
      <c r="BT675">
        <v>200.631</v>
      </c>
      <c r="BU675">
        <v>241.887</v>
      </c>
      <c r="BV675">
        <v>313.755</v>
      </c>
      <c r="BW675">
        <v>58.817</v>
      </c>
      <c r="BX675">
        <v>2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1</v>
      </c>
      <c r="CE675" s="3">
        <v>43465</v>
      </c>
      <c r="CF675">
        <v>652.08199999999999</v>
      </c>
      <c r="CG675" s="3">
        <v>43616</v>
      </c>
      <c r="CH675">
        <v>1</v>
      </c>
      <c r="CI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400.19200000000001</v>
      </c>
      <c r="DF675">
        <v>405.75299999999999</v>
      </c>
      <c r="DG675">
        <v>456.77</v>
      </c>
      <c r="DH675">
        <v>466.35500000000002</v>
      </c>
      <c r="DI675">
        <v>384.904</v>
      </c>
      <c r="DJ675">
        <v>439.33</v>
      </c>
      <c r="DK675">
        <v>439.33</v>
      </c>
      <c r="DR675">
        <v>190.79599999999999</v>
      </c>
      <c r="DS675">
        <v>193.87299999999999</v>
      </c>
      <c r="DT675">
        <v>198.45099999999999</v>
      </c>
      <c r="DU675">
        <v>200</v>
      </c>
      <c r="DV675">
        <v>200</v>
      </c>
      <c r="DW675">
        <v>0</v>
      </c>
      <c r="DX675">
        <v>1</v>
      </c>
      <c r="DZ675">
        <v>0.75745762038985198</v>
      </c>
      <c r="EA675">
        <v>1</v>
      </c>
      <c r="EC675">
        <v>0.74705961917527997</v>
      </c>
      <c r="ED675">
        <v>5</v>
      </c>
    </row>
    <row r="676" spans="1:134" x14ac:dyDescent="0.25">
      <c r="A676" s="6" t="s">
        <v>2620</v>
      </c>
      <c r="B676" t="s">
        <v>120</v>
      </c>
      <c r="C676">
        <v>50000</v>
      </c>
      <c r="D676">
        <v>25000</v>
      </c>
      <c r="E676" s="5">
        <v>5.5136663524976424</v>
      </c>
      <c r="F676">
        <v>0</v>
      </c>
      <c r="G676" s="2">
        <v>43672.550370370373</v>
      </c>
      <c r="H676" t="s">
        <v>121</v>
      </c>
      <c r="I676" s="2">
        <v>43679.634131944447</v>
      </c>
      <c r="J676">
        <v>2500000</v>
      </c>
      <c r="K676">
        <v>3</v>
      </c>
      <c r="L676" t="s">
        <v>128</v>
      </c>
      <c r="M676">
        <v>1127</v>
      </c>
      <c r="N676">
        <v>6.3</v>
      </c>
      <c r="P676">
        <v>5.5060000000000002</v>
      </c>
      <c r="Q676">
        <v>773994</v>
      </c>
      <c r="R676" t="s">
        <v>770</v>
      </c>
      <c r="S676" t="s">
        <v>158</v>
      </c>
      <c r="T676" t="s">
        <v>3863</v>
      </c>
      <c r="U676" t="s">
        <v>3898</v>
      </c>
      <c r="V676">
        <v>30020</v>
      </c>
      <c r="W676" t="s">
        <v>119</v>
      </c>
      <c r="X676" s="1">
        <v>773</v>
      </c>
      <c r="Y676" t="s">
        <v>3892</v>
      </c>
      <c r="Z676" s="3">
        <v>40569</v>
      </c>
      <c r="AA676">
        <v>7</v>
      </c>
      <c r="AB676">
        <v>0</v>
      </c>
      <c r="AC676">
        <v>6</v>
      </c>
      <c r="AD676">
        <v>3</v>
      </c>
      <c r="AE676">
        <v>6</v>
      </c>
      <c r="AF676">
        <v>0</v>
      </c>
      <c r="AG676">
        <v>0</v>
      </c>
      <c r="AH676">
        <v>1</v>
      </c>
      <c r="AI676">
        <v>0</v>
      </c>
      <c r="AJ676">
        <v>2</v>
      </c>
      <c r="AK676">
        <v>1</v>
      </c>
      <c r="AL676">
        <v>1</v>
      </c>
      <c r="AM676">
        <v>25</v>
      </c>
      <c r="AN676">
        <v>65</v>
      </c>
      <c r="AO676">
        <v>844</v>
      </c>
      <c r="AP676">
        <v>69</v>
      </c>
      <c r="AQ676">
        <v>0</v>
      </c>
      <c r="AR676">
        <v>126</v>
      </c>
      <c r="AS676">
        <v>224</v>
      </c>
      <c r="AT676">
        <v>11</v>
      </c>
      <c r="AU676">
        <v>1127</v>
      </c>
      <c r="AV676">
        <v>1095</v>
      </c>
      <c r="AW676">
        <v>81</v>
      </c>
      <c r="AX676">
        <v>970</v>
      </c>
      <c r="AY676">
        <v>970</v>
      </c>
      <c r="AZ676">
        <v>2018</v>
      </c>
      <c r="BA676">
        <v>2.96208530805687E-2</v>
      </c>
      <c r="BB676">
        <v>0.23092783505154599</v>
      </c>
      <c r="BC676">
        <v>0.64285714285714202</v>
      </c>
      <c r="BD676">
        <v>6.7010309278350499E-2</v>
      </c>
      <c r="BE676">
        <v>1.00456621004566E-2</v>
      </c>
      <c r="BF676">
        <v>440</v>
      </c>
      <c r="BG676">
        <v>440</v>
      </c>
      <c r="BH676">
        <v>440</v>
      </c>
      <c r="BI676">
        <v>440</v>
      </c>
      <c r="BJ676">
        <v>440</v>
      </c>
      <c r="BK676">
        <v>440</v>
      </c>
      <c r="BL676">
        <v>59.399000000000001</v>
      </c>
      <c r="BM676">
        <v>59.869</v>
      </c>
      <c r="BN676">
        <v>61.594000000000001</v>
      </c>
      <c r="BO676">
        <v>61.328000000000003</v>
      </c>
      <c r="BP676">
        <v>63.695</v>
      </c>
      <c r="BQ676">
        <v>57.975000000000001</v>
      </c>
      <c r="BR676">
        <v>36.709000000000003</v>
      </c>
      <c r="BS676">
        <v>37.509</v>
      </c>
      <c r="BT676">
        <v>38.307000000000002</v>
      </c>
      <c r="BU676">
        <v>39.101999999999997</v>
      </c>
      <c r="BV676">
        <v>39.896000000000001</v>
      </c>
      <c r="BW676">
        <v>41.756999999999998</v>
      </c>
      <c r="BX676">
        <v>5</v>
      </c>
      <c r="BY676">
        <v>5</v>
      </c>
      <c r="BZ676">
        <v>5</v>
      </c>
      <c r="CA676">
        <v>5</v>
      </c>
      <c r="CB676">
        <v>5</v>
      </c>
      <c r="CC676">
        <v>5</v>
      </c>
      <c r="CD676">
        <v>0.58884701683833396</v>
      </c>
      <c r="CE676" s="3">
        <v>43465</v>
      </c>
      <c r="CF676">
        <v>536.10799999999995</v>
      </c>
      <c r="CG676" s="3">
        <v>43616</v>
      </c>
      <c r="CH676">
        <v>0.70408631174671898</v>
      </c>
      <c r="CI676">
        <v>0</v>
      </c>
      <c r="CK676">
        <v>3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302.79599999999999</v>
      </c>
      <c r="DF676">
        <v>284.50900000000001</v>
      </c>
      <c r="DG676">
        <v>205.34899999999999</v>
      </c>
      <c r="DH676">
        <v>218.93700000000001</v>
      </c>
      <c r="DI676">
        <v>247.59899999999999</v>
      </c>
      <c r="DJ676">
        <v>246.87100000000001</v>
      </c>
      <c r="DK676">
        <v>319.47199999999998</v>
      </c>
      <c r="DL676">
        <v>48.823999999999998</v>
      </c>
      <c r="DM676">
        <v>46.92</v>
      </c>
      <c r="DN676">
        <v>55.850999999999999</v>
      </c>
      <c r="DO676">
        <v>42.215000000000003</v>
      </c>
      <c r="DP676">
        <v>38.098999999999997</v>
      </c>
      <c r="DQ676">
        <v>30.844000000000001</v>
      </c>
      <c r="DR676">
        <v>36.709000000000003</v>
      </c>
      <c r="DS676">
        <v>37.509</v>
      </c>
      <c r="DT676">
        <v>38.307000000000002</v>
      </c>
      <c r="DU676">
        <v>39.101999999999997</v>
      </c>
      <c r="DV676">
        <v>39.896000000000001</v>
      </c>
      <c r="DW676">
        <v>41.756999999999998</v>
      </c>
      <c r="DX676">
        <v>0.68817272727272705</v>
      </c>
      <c r="DY676">
        <v>0.82196669977609005</v>
      </c>
      <c r="DZ676">
        <v>1</v>
      </c>
      <c r="EA676">
        <v>0.57047765151515095</v>
      </c>
      <c r="EB676">
        <v>0.72212664211509903</v>
      </c>
      <c r="EC676">
        <v>1</v>
      </c>
      <c r="ED676">
        <v>8</v>
      </c>
    </row>
    <row r="677" spans="1:134" x14ac:dyDescent="0.25">
      <c r="A677" s="6" t="s">
        <v>2653</v>
      </c>
      <c r="B677" t="s">
        <v>120</v>
      </c>
      <c r="C677">
        <v>90000</v>
      </c>
      <c r="E677" s="5" t="s">
        <v>1141</v>
      </c>
      <c r="F677">
        <v>0</v>
      </c>
      <c r="G677" s="2">
        <v>43676.4062962963</v>
      </c>
      <c r="H677" t="s">
        <v>121</v>
      </c>
      <c r="I677" s="2">
        <v>43679.617002314815</v>
      </c>
      <c r="J677">
        <v>2446000</v>
      </c>
      <c r="K677">
        <v>4</v>
      </c>
      <c r="L677" t="s">
        <v>122</v>
      </c>
      <c r="M677">
        <v>666</v>
      </c>
      <c r="N677">
        <v>2.7</v>
      </c>
      <c r="O677">
        <v>5.3689999999999998</v>
      </c>
      <c r="P677">
        <v>5.4710000000000001</v>
      </c>
      <c r="Q677">
        <v>432101</v>
      </c>
      <c r="R677" t="s">
        <v>127</v>
      </c>
      <c r="S677" t="s">
        <v>126</v>
      </c>
      <c r="T677" t="s">
        <v>3858</v>
      </c>
      <c r="U677" t="s">
        <v>3897</v>
      </c>
      <c r="V677">
        <v>20121</v>
      </c>
      <c r="W677" t="s">
        <v>119</v>
      </c>
      <c r="X677" s="1">
        <v>432</v>
      </c>
      <c r="Y677" t="s">
        <v>3881</v>
      </c>
      <c r="Z677" s="3">
        <v>42195</v>
      </c>
      <c r="AA677">
        <v>6</v>
      </c>
      <c r="AB677">
        <v>0</v>
      </c>
      <c r="AC677">
        <v>6</v>
      </c>
      <c r="AD677">
        <v>7</v>
      </c>
      <c r="AE677">
        <v>7</v>
      </c>
      <c r="AF677">
        <v>0</v>
      </c>
      <c r="AG677">
        <v>0</v>
      </c>
      <c r="AH677">
        <v>5</v>
      </c>
      <c r="AI677">
        <v>0</v>
      </c>
      <c r="AJ677">
        <v>3</v>
      </c>
      <c r="AK677">
        <v>3</v>
      </c>
      <c r="AL677">
        <v>2</v>
      </c>
      <c r="AM677">
        <v>12</v>
      </c>
      <c r="AN677">
        <v>68</v>
      </c>
      <c r="AO677">
        <v>418</v>
      </c>
      <c r="AP677">
        <v>18</v>
      </c>
      <c r="AQ677">
        <v>68</v>
      </c>
      <c r="AR677">
        <v>48</v>
      </c>
      <c r="AS677">
        <v>258</v>
      </c>
      <c r="AT677">
        <v>5</v>
      </c>
      <c r="AU677">
        <v>666</v>
      </c>
      <c r="AV677">
        <v>666</v>
      </c>
      <c r="AW677">
        <v>46</v>
      </c>
      <c r="AX677">
        <v>466</v>
      </c>
      <c r="AY677">
        <v>466</v>
      </c>
      <c r="AZ677">
        <v>2018</v>
      </c>
      <c r="BA677">
        <v>2.8708133971291801E-2</v>
      </c>
      <c r="BB677">
        <v>0.55364806866952698</v>
      </c>
      <c r="BC677">
        <v>0.95833333333333304</v>
      </c>
      <c r="BD677">
        <v>0.145922746781115</v>
      </c>
      <c r="BE677">
        <v>7.5075075075074996E-3</v>
      </c>
      <c r="BF677">
        <v>80</v>
      </c>
      <c r="BG677">
        <v>80</v>
      </c>
      <c r="BH677">
        <v>80</v>
      </c>
      <c r="BI677">
        <v>80</v>
      </c>
      <c r="BJ677">
        <v>80</v>
      </c>
      <c r="BK677">
        <v>80</v>
      </c>
      <c r="BL677">
        <v>10</v>
      </c>
      <c r="BM677">
        <v>10</v>
      </c>
      <c r="BN677">
        <v>10</v>
      </c>
      <c r="BO677">
        <v>10</v>
      </c>
      <c r="BP677">
        <v>10</v>
      </c>
      <c r="BQ677">
        <v>10</v>
      </c>
      <c r="BR677">
        <v>1.6</v>
      </c>
      <c r="BS677">
        <v>1.6</v>
      </c>
      <c r="BT677">
        <v>1.6</v>
      </c>
      <c r="BU677">
        <v>1.6</v>
      </c>
      <c r="BV677">
        <v>1.6</v>
      </c>
      <c r="BW677">
        <v>1.6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0.85677222222222205</v>
      </c>
      <c r="CE677" s="3">
        <v>43465</v>
      </c>
      <c r="CF677">
        <v>91.6</v>
      </c>
      <c r="CG677" s="3">
        <v>43616</v>
      </c>
      <c r="CH677">
        <v>0.76391111111111099</v>
      </c>
      <c r="CI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62.844999999999999</v>
      </c>
      <c r="DF677">
        <v>66.275999999999996</v>
      </c>
      <c r="DG677">
        <v>80</v>
      </c>
      <c r="DH677">
        <v>80</v>
      </c>
      <c r="DI677">
        <v>73.956000000000003</v>
      </c>
      <c r="DJ677">
        <v>55.982999999999997</v>
      </c>
      <c r="DK677">
        <v>65.376999999999995</v>
      </c>
      <c r="DL677">
        <v>5.907</v>
      </c>
      <c r="DM677">
        <v>9.7089999999999996</v>
      </c>
      <c r="DN677">
        <v>6.5750000000000002</v>
      </c>
      <c r="DO677">
        <v>4.2759999999999998</v>
      </c>
      <c r="DP677">
        <v>7.7359999999999998</v>
      </c>
      <c r="DQ677">
        <v>9.3940000000000001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0.78556249999999905</v>
      </c>
      <c r="DY677">
        <v>0.5907</v>
      </c>
      <c r="DZ677">
        <v>0</v>
      </c>
      <c r="EA677">
        <v>0.87304166666666605</v>
      </c>
      <c r="EB677">
        <v>0.72661666666666602</v>
      </c>
      <c r="EC677">
        <v>0</v>
      </c>
      <c r="ED677">
        <v>4</v>
      </c>
    </row>
    <row r="678" spans="1:134" x14ac:dyDescent="0.25">
      <c r="A678" s="6" t="s">
        <v>2665</v>
      </c>
      <c r="B678" t="s">
        <v>120</v>
      </c>
      <c r="C678">
        <v>500000</v>
      </c>
      <c r="E678" s="5" t="s">
        <v>1141</v>
      </c>
      <c r="F678">
        <v>0</v>
      </c>
      <c r="G678" s="2">
        <v>43677.407557870371</v>
      </c>
      <c r="H678" t="s">
        <v>121</v>
      </c>
      <c r="I678" s="2">
        <v>43679.51258101852</v>
      </c>
      <c r="J678">
        <v>2500000</v>
      </c>
      <c r="K678">
        <v>4</v>
      </c>
      <c r="L678" t="s">
        <v>122</v>
      </c>
      <c r="M678">
        <v>8442</v>
      </c>
      <c r="N678">
        <v>4.5</v>
      </c>
      <c r="O678">
        <v>0.87719999999999998</v>
      </c>
      <c r="P678">
        <v>1.8460000000000001</v>
      </c>
      <c r="Q678">
        <v>46762</v>
      </c>
      <c r="R678" t="s">
        <v>298</v>
      </c>
      <c r="S678" t="s">
        <v>273</v>
      </c>
      <c r="T678" t="s">
        <v>3865</v>
      </c>
      <c r="U678" t="s">
        <v>3897</v>
      </c>
      <c r="V678">
        <v>25122</v>
      </c>
      <c r="W678" t="s">
        <v>119</v>
      </c>
      <c r="X678" s="1">
        <v>467</v>
      </c>
      <c r="Y678" t="s">
        <v>3882</v>
      </c>
      <c r="Z678" s="3">
        <v>41673</v>
      </c>
      <c r="AA678">
        <v>4</v>
      </c>
      <c r="AB678">
        <v>1</v>
      </c>
      <c r="AC678">
        <v>5</v>
      </c>
      <c r="AD678">
        <v>10</v>
      </c>
      <c r="AE678">
        <v>7</v>
      </c>
      <c r="AF678">
        <v>0</v>
      </c>
      <c r="AG678">
        <v>0</v>
      </c>
      <c r="AH678">
        <v>6</v>
      </c>
      <c r="AI678">
        <v>0</v>
      </c>
      <c r="AJ678">
        <v>3</v>
      </c>
      <c r="AK678">
        <v>5</v>
      </c>
      <c r="AL678">
        <v>2</v>
      </c>
      <c r="AM678">
        <v>189</v>
      </c>
      <c r="AN678">
        <v>466</v>
      </c>
      <c r="AO678">
        <v>2124</v>
      </c>
      <c r="AP678">
        <v>380</v>
      </c>
      <c r="AQ678">
        <v>418</v>
      </c>
      <c r="AR678">
        <v>50</v>
      </c>
      <c r="AS678">
        <v>418</v>
      </c>
      <c r="AT678">
        <v>368</v>
      </c>
      <c r="AU678">
        <v>8442</v>
      </c>
      <c r="AV678">
        <v>8442</v>
      </c>
      <c r="AW678">
        <v>18</v>
      </c>
      <c r="AX678">
        <v>2174</v>
      </c>
      <c r="AY678">
        <v>2174</v>
      </c>
      <c r="AZ678">
        <v>2018</v>
      </c>
      <c r="BA678">
        <v>8.8983050847457598E-2</v>
      </c>
      <c r="BB678">
        <v>0.19227230910763499</v>
      </c>
      <c r="BC678">
        <v>0.36</v>
      </c>
      <c r="BD678">
        <v>0.214351425942962</v>
      </c>
      <c r="BE678">
        <v>4.3591565979625602E-2</v>
      </c>
      <c r="BF678">
        <v>70</v>
      </c>
      <c r="BG678">
        <v>138.02099999999999</v>
      </c>
      <c r="BH678">
        <v>231.73</v>
      </c>
      <c r="BI678">
        <v>323.08600000000001</v>
      </c>
      <c r="BJ678">
        <v>312.82100000000003</v>
      </c>
      <c r="BK678">
        <v>309.63900000000001</v>
      </c>
      <c r="BL678">
        <v>10</v>
      </c>
      <c r="BM678">
        <v>10</v>
      </c>
      <c r="BN678">
        <v>10</v>
      </c>
      <c r="BO678">
        <v>10</v>
      </c>
      <c r="BP678">
        <v>10</v>
      </c>
      <c r="BQ678">
        <v>10</v>
      </c>
      <c r="BR678">
        <v>59.762999999999998</v>
      </c>
      <c r="BS678">
        <v>74.421000000000006</v>
      </c>
      <c r="BT678">
        <v>80.221999999999994</v>
      </c>
      <c r="BU678">
        <v>85.995999999999995</v>
      </c>
      <c r="BV678">
        <v>91.744</v>
      </c>
      <c r="BW678">
        <v>97.465999999999994</v>
      </c>
      <c r="BX678">
        <v>3</v>
      </c>
      <c r="BY678">
        <v>4</v>
      </c>
      <c r="BZ678">
        <v>4</v>
      </c>
      <c r="CA678">
        <v>4</v>
      </c>
      <c r="CB678">
        <v>3</v>
      </c>
      <c r="CC678">
        <v>3</v>
      </c>
      <c r="CD678">
        <v>0.94031953294028803</v>
      </c>
      <c r="CE678" s="3">
        <v>43465</v>
      </c>
      <c r="CF678">
        <v>139.76300000000001</v>
      </c>
      <c r="CG678" s="3">
        <v>43616</v>
      </c>
      <c r="CH678">
        <v>0.65522499999999995</v>
      </c>
      <c r="CI678">
        <v>5.53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5.53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37.374000000000002</v>
      </c>
      <c r="DF678">
        <v>138.02099999999999</v>
      </c>
      <c r="DG678">
        <v>225.21700000000001</v>
      </c>
      <c r="DH678">
        <v>320.49599999999998</v>
      </c>
      <c r="DI678">
        <v>310.23099999999999</v>
      </c>
      <c r="DJ678">
        <v>287.036</v>
      </c>
      <c r="DK678">
        <v>391.32799999999997</v>
      </c>
      <c r="DL678">
        <v>15.044</v>
      </c>
      <c r="DM678">
        <v>9.6110000000000007</v>
      </c>
      <c r="DN678">
        <v>0</v>
      </c>
      <c r="DO678">
        <v>2.524</v>
      </c>
      <c r="DP678">
        <v>6.6609999999999996</v>
      </c>
      <c r="DQ678">
        <v>6.8259999999999996</v>
      </c>
      <c r="DR678">
        <v>59.762999999999998</v>
      </c>
      <c r="DS678">
        <v>74.421000000000006</v>
      </c>
      <c r="DT678">
        <v>80.221999999999994</v>
      </c>
      <c r="DU678">
        <v>85.995999999999995</v>
      </c>
      <c r="DV678">
        <v>91.744</v>
      </c>
      <c r="DW678">
        <v>97.465999999999994</v>
      </c>
      <c r="DX678">
        <v>0.53391428571428501</v>
      </c>
      <c r="DY678">
        <v>1.5044</v>
      </c>
      <c r="DZ678">
        <v>1</v>
      </c>
      <c r="EA678">
        <v>0.95169122578046395</v>
      </c>
      <c r="EB678">
        <v>0.67776666666666596</v>
      </c>
      <c r="EC678">
        <v>1</v>
      </c>
      <c r="ED678">
        <v>5</v>
      </c>
    </row>
    <row r="679" spans="1:134" x14ac:dyDescent="0.25">
      <c r="A679" s="6" t="s">
        <v>2643</v>
      </c>
      <c r="B679" t="s">
        <v>120</v>
      </c>
      <c r="C679">
        <v>200000</v>
      </c>
      <c r="E679" s="5" t="s">
        <v>1141</v>
      </c>
      <c r="F679">
        <v>1</v>
      </c>
      <c r="G679" s="2">
        <v>43675.568576388891</v>
      </c>
      <c r="H679" t="s">
        <v>121</v>
      </c>
      <c r="I679" s="2">
        <v>43679.381620370368</v>
      </c>
      <c r="K679">
        <v>2</v>
      </c>
      <c r="L679" t="s">
        <v>128</v>
      </c>
      <c r="M679">
        <v>545</v>
      </c>
      <c r="N679">
        <v>24.4</v>
      </c>
      <c r="Q679">
        <v>432101</v>
      </c>
      <c r="R679" t="s">
        <v>303</v>
      </c>
      <c r="S679" t="s">
        <v>158</v>
      </c>
      <c r="T679" t="s">
        <v>3863</v>
      </c>
      <c r="U679" t="s">
        <v>3898</v>
      </c>
      <c r="V679">
        <v>30126</v>
      </c>
      <c r="W679" t="s">
        <v>119</v>
      </c>
      <c r="X679" s="1">
        <v>432</v>
      </c>
      <c r="Y679" t="s">
        <v>3881</v>
      </c>
      <c r="Z679" s="3">
        <v>33970</v>
      </c>
      <c r="AA679">
        <v>5</v>
      </c>
      <c r="AB679">
        <v>-1</v>
      </c>
      <c r="AC679">
        <v>6</v>
      </c>
      <c r="AD679">
        <v>3</v>
      </c>
      <c r="AE679">
        <v>5</v>
      </c>
      <c r="AF679">
        <v>-1</v>
      </c>
      <c r="AG679">
        <v>0</v>
      </c>
      <c r="AH679">
        <v>4</v>
      </c>
      <c r="AI679">
        <v>0</v>
      </c>
      <c r="AJ679">
        <v>1</v>
      </c>
      <c r="AK679">
        <v>2</v>
      </c>
      <c r="AL679">
        <v>1</v>
      </c>
      <c r="AM679">
        <v>138</v>
      </c>
      <c r="AN679">
        <v>124</v>
      </c>
      <c r="AO679">
        <v>275</v>
      </c>
      <c r="AP679">
        <v>133</v>
      </c>
      <c r="AQ679">
        <v>0</v>
      </c>
      <c r="AR679">
        <v>73</v>
      </c>
      <c r="AS679">
        <v>262</v>
      </c>
      <c r="AT679">
        <v>126</v>
      </c>
      <c r="AU679">
        <v>545</v>
      </c>
      <c r="AV679">
        <v>545</v>
      </c>
      <c r="AW679">
        <v>39</v>
      </c>
      <c r="AX679">
        <v>348</v>
      </c>
      <c r="AY679">
        <v>348</v>
      </c>
      <c r="AZ679">
        <v>2018</v>
      </c>
      <c r="BA679">
        <v>0.50181818181818105</v>
      </c>
      <c r="BB679">
        <v>0.75287356321839005</v>
      </c>
      <c r="BC679">
        <v>0.534246575342465</v>
      </c>
      <c r="BD679">
        <v>0.356321839080459</v>
      </c>
      <c r="BE679">
        <v>0.23119266055045801</v>
      </c>
      <c r="CK679">
        <v>0</v>
      </c>
      <c r="CL679">
        <v>0</v>
      </c>
      <c r="ED679">
        <v>26</v>
      </c>
    </row>
    <row r="680" spans="1:134" x14ac:dyDescent="0.25">
      <c r="A680" s="6" t="s">
        <v>2626</v>
      </c>
      <c r="B680" t="s">
        <v>120</v>
      </c>
      <c r="C680">
        <v>150000</v>
      </c>
      <c r="E680" s="5" t="s">
        <v>1141</v>
      </c>
      <c r="F680">
        <v>0</v>
      </c>
      <c r="G680" s="2">
        <v>43672.742326388892</v>
      </c>
      <c r="H680" t="s">
        <v>121</v>
      </c>
      <c r="I680" s="2">
        <v>43679.380937499998</v>
      </c>
      <c r="K680">
        <v>5</v>
      </c>
      <c r="L680" t="s">
        <v>173</v>
      </c>
      <c r="M680">
        <v>0</v>
      </c>
      <c r="N680">
        <v>0</v>
      </c>
      <c r="T680" t="s">
        <v>1141</v>
      </c>
      <c r="U680" t="s">
        <v>1141</v>
      </c>
      <c r="Y680" t="s">
        <v>1141</v>
      </c>
      <c r="AP680">
        <v>0</v>
      </c>
      <c r="BL680">
        <v>50</v>
      </c>
      <c r="BM680">
        <v>50</v>
      </c>
      <c r="BN680">
        <v>50</v>
      </c>
      <c r="BO680">
        <v>50</v>
      </c>
      <c r="BP680">
        <v>55</v>
      </c>
      <c r="BQ680">
        <v>60</v>
      </c>
      <c r="BR680">
        <v>757.93399999999997</v>
      </c>
      <c r="BS680">
        <v>763.38900000000001</v>
      </c>
      <c r="BT680">
        <v>768.83199999999999</v>
      </c>
      <c r="BU680">
        <v>774.26</v>
      </c>
      <c r="BV680">
        <v>779.67499999999995</v>
      </c>
      <c r="BW680">
        <v>785.077</v>
      </c>
      <c r="BX680">
        <v>3</v>
      </c>
      <c r="BY680">
        <v>3</v>
      </c>
      <c r="BZ680">
        <v>4</v>
      </c>
      <c r="CA680">
        <v>4</v>
      </c>
      <c r="CB680">
        <v>4</v>
      </c>
      <c r="CC680">
        <v>3</v>
      </c>
      <c r="CD680">
        <v>0.99087936507936503</v>
      </c>
      <c r="CE680" s="3">
        <v>43465</v>
      </c>
      <c r="CF680">
        <v>807.93399999999997</v>
      </c>
      <c r="CG680" s="3">
        <v>43616</v>
      </c>
      <c r="CH680">
        <v>0.90501999999999905</v>
      </c>
      <c r="CI680">
        <v>16.451000000000001</v>
      </c>
      <c r="CK680">
        <v>15</v>
      </c>
      <c r="CL680">
        <v>3</v>
      </c>
      <c r="CS680">
        <v>0</v>
      </c>
      <c r="CT680">
        <v>16.451000000000001</v>
      </c>
      <c r="CU680">
        <v>0.46899999999999997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2E-3</v>
      </c>
      <c r="DK680">
        <v>836.76599999999996</v>
      </c>
      <c r="DL680">
        <v>45.250999999999998</v>
      </c>
      <c r="DM680">
        <v>66.450999999999993</v>
      </c>
      <c r="DN680">
        <v>50.469000000000001</v>
      </c>
      <c r="DO680">
        <v>43.393999999999998</v>
      </c>
      <c r="DP680">
        <v>54.875</v>
      </c>
      <c r="DQ680">
        <v>51.686999999999998</v>
      </c>
      <c r="DR680">
        <v>757.93399999999997</v>
      </c>
      <c r="DS680">
        <v>763.38900000000001</v>
      </c>
      <c r="DT680">
        <v>768.83199999999999</v>
      </c>
      <c r="DU680">
        <v>774.26</v>
      </c>
      <c r="DV680">
        <v>779.67499999999995</v>
      </c>
      <c r="DW680">
        <v>785.07899999999995</v>
      </c>
      <c r="DY680">
        <v>0.90501999999999905</v>
      </c>
      <c r="DZ680">
        <v>1</v>
      </c>
      <c r="EB680">
        <v>0.99087936507936503</v>
      </c>
      <c r="EC680">
        <v>1.0000004320431699</v>
      </c>
    </row>
    <row r="681" spans="1:134" x14ac:dyDescent="0.25">
      <c r="A681" s="6" t="s">
        <v>2663</v>
      </c>
      <c r="B681" t="s">
        <v>120</v>
      </c>
      <c r="C681">
        <v>400000</v>
      </c>
      <c r="E681" s="5" t="s">
        <v>1141</v>
      </c>
      <c r="F681">
        <v>0</v>
      </c>
      <c r="G681" s="2">
        <v>43676.72552083333</v>
      </c>
      <c r="H681" t="s">
        <v>121</v>
      </c>
      <c r="I681" s="2">
        <v>43678.779050925928</v>
      </c>
      <c r="J681">
        <v>1608250</v>
      </c>
      <c r="K681">
        <v>4</v>
      </c>
      <c r="L681" t="s">
        <v>122</v>
      </c>
      <c r="M681">
        <v>4198</v>
      </c>
      <c r="N681">
        <v>7.1</v>
      </c>
      <c r="P681">
        <v>2.661</v>
      </c>
      <c r="Q681">
        <v>46732</v>
      </c>
      <c r="R681" t="s">
        <v>343</v>
      </c>
      <c r="S681" t="s">
        <v>205</v>
      </c>
      <c r="T681" t="s">
        <v>3856</v>
      </c>
      <c r="U681" t="s">
        <v>3898</v>
      </c>
      <c r="V681">
        <v>35129</v>
      </c>
      <c r="W681" t="s">
        <v>119</v>
      </c>
      <c r="X681" s="1">
        <v>467</v>
      </c>
      <c r="Y681" t="s">
        <v>3882</v>
      </c>
      <c r="Z681" s="3">
        <v>40687</v>
      </c>
      <c r="AA681">
        <v>4</v>
      </c>
      <c r="AB681">
        <v>0</v>
      </c>
      <c r="AC681">
        <v>6</v>
      </c>
      <c r="AD681">
        <v>9</v>
      </c>
      <c r="AE681">
        <v>7</v>
      </c>
      <c r="AF681">
        <v>0</v>
      </c>
      <c r="AG681">
        <v>0</v>
      </c>
      <c r="AH681">
        <v>6</v>
      </c>
      <c r="AI681">
        <v>0</v>
      </c>
      <c r="AJ681">
        <v>2</v>
      </c>
      <c r="AK681">
        <v>5</v>
      </c>
      <c r="AL681">
        <v>2</v>
      </c>
      <c r="AM681">
        <v>190</v>
      </c>
      <c r="AN681">
        <v>1154</v>
      </c>
      <c r="AO681">
        <v>3402</v>
      </c>
      <c r="AP681">
        <v>298</v>
      </c>
      <c r="AQ681">
        <v>0</v>
      </c>
      <c r="AR681">
        <v>1232</v>
      </c>
      <c r="AS681">
        <v>746</v>
      </c>
      <c r="AT681">
        <v>150</v>
      </c>
      <c r="AU681">
        <v>4198</v>
      </c>
      <c r="AV681">
        <v>4198</v>
      </c>
      <c r="AW681">
        <v>1106</v>
      </c>
      <c r="AX681">
        <v>4634</v>
      </c>
      <c r="AY681">
        <v>4634</v>
      </c>
      <c r="AZ681">
        <v>2018</v>
      </c>
      <c r="BA681">
        <v>5.5849500293944698E-2</v>
      </c>
      <c r="BB681">
        <v>0.160984031074665</v>
      </c>
      <c r="BC681">
        <v>0.89772727272727204</v>
      </c>
      <c r="BD681">
        <v>0.249028916702632</v>
      </c>
      <c r="BE681">
        <v>3.5731300619342501E-2</v>
      </c>
      <c r="BF681">
        <v>974.70500000000004</v>
      </c>
      <c r="BG681">
        <v>974.62599999999998</v>
      </c>
      <c r="BH681">
        <v>974.29399999999998</v>
      </c>
      <c r="BI681">
        <v>968.50400000000002</v>
      </c>
      <c r="BJ681">
        <v>967.57799999999997</v>
      </c>
      <c r="BK681">
        <v>961.25099999999998</v>
      </c>
      <c r="BL681">
        <v>40</v>
      </c>
      <c r="BM681">
        <v>40</v>
      </c>
      <c r="BN681">
        <v>40</v>
      </c>
      <c r="BO681">
        <v>35</v>
      </c>
      <c r="BP681">
        <v>35</v>
      </c>
      <c r="BQ681">
        <v>40</v>
      </c>
      <c r="BR681">
        <v>1009.254</v>
      </c>
      <c r="BS681">
        <v>1027.777</v>
      </c>
      <c r="BT681">
        <v>1051.268</v>
      </c>
      <c r="BU681">
        <v>1095.646</v>
      </c>
      <c r="BV681">
        <v>1114.867</v>
      </c>
      <c r="BW681">
        <v>1134.4359999999999</v>
      </c>
      <c r="BX681">
        <v>10</v>
      </c>
      <c r="BY681">
        <v>11</v>
      </c>
      <c r="BZ681">
        <v>10</v>
      </c>
      <c r="CA681">
        <v>10</v>
      </c>
      <c r="CB681">
        <v>10</v>
      </c>
      <c r="CC681">
        <v>10</v>
      </c>
      <c r="CD681">
        <v>0.87028500280451404</v>
      </c>
      <c r="CE681" s="3">
        <v>43465</v>
      </c>
      <c r="CF681">
        <v>2023.9590000000001</v>
      </c>
      <c r="CG681" s="3">
        <v>43616</v>
      </c>
      <c r="CH681">
        <v>0.90547893230052001</v>
      </c>
      <c r="CI681">
        <v>0.38400000000000001</v>
      </c>
      <c r="CK681">
        <v>11</v>
      </c>
      <c r="CL681">
        <v>3</v>
      </c>
      <c r="CM681">
        <v>0</v>
      </c>
      <c r="CN681">
        <v>0</v>
      </c>
      <c r="CO681">
        <v>7.5999999999999998E-2</v>
      </c>
      <c r="CP681">
        <v>0</v>
      </c>
      <c r="CQ681">
        <v>0</v>
      </c>
      <c r="CR681">
        <v>7.5999999999999998E-2</v>
      </c>
      <c r="CS681">
        <v>0.38400000000000001</v>
      </c>
      <c r="CT681">
        <v>0</v>
      </c>
      <c r="CU681">
        <v>2.1000000000000001E-2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909.29899999999998</v>
      </c>
      <c r="DF681">
        <v>900.59799999999996</v>
      </c>
      <c r="DG681">
        <v>931.17</v>
      </c>
      <c r="DH681">
        <v>907.57399999999996</v>
      </c>
      <c r="DI681">
        <v>793.36300000000006</v>
      </c>
      <c r="DJ681">
        <v>777.95399999999995</v>
      </c>
      <c r="DK681">
        <v>1878.8630000000001</v>
      </c>
      <c r="DL681">
        <v>9.4949999999999992</v>
      </c>
      <c r="DM681">
        <v>6.0250000000000004</v>
      </c>
      <c r="DN681">
        <v>24.067</v>
      </c>
      <c r="DO681">
        <v>3.5950000000000002</v>
      </c>
      <c r="DP681">
        <v>2.6960000000000002</v>
      </c>
      <c r="DQ681">
        <v>0.222</v>
      </c>
      <c r="DR681">
        <v>1008.9589999999999</v>
      </c>
      <c r="DS681">
        <v>1027.403</v>
      </c>
      <c r="DT681">
        <v>1050.5619999999999</v>
      </c>
      <c r="DU681">
        <v>1066.202</v>
      </c>
      <c r="DV681">
        <v>1082.4449999999999</v>
      </c>
      <c r="DW681">
        <v>1100.6869999999999</v>
      </c>
      <c r="DX681">
        <v>0.93289662000297502</v>
      </c>
      <c r="DY681">
        <v>0.237374999999999</v>
      </c>
      <c r="DZ681">
        <v>0.99970770489886496</v>
      </c>
      <c r="EA681">
        <v>0.89675239024229303</v>
      </c>
      <c r="EB681">
        <v>0.20043478260869499</v>
      </c>
      <c r="EC681">
        <v>0.984923634220226</v>
      </c>
      <c r="ED681">
        <v>8</v>
      </c>
    </row>
    <row r="682" spans="1:134" x14ac:dyDescent="0.25">
      <c r="A682" s="6" t="s">
        <v>2544</v>
      </c>
      <c r="B682" t="s">
        <v>120</v>
      </c>
      <c r="C682">
        <v>1000000</v>
      </c>
      <c r="E682" s="5" t="s">
        <v>1141</v>
      </c>
      <c r="F682">
        <v>0</v>
      </c>
      <c r="G682" s="2">
        <v>43667.94730324074</v>
      </c>
      <c r="H682" t="s">
        <v>121</v>
      </c>
      <c r="I682" s="2">
        <v>43678.756516203706</v>
      </c>
      <c r="J682">
        <v>1982000</v>
      </c>
      <c r="K682">
        <v>4</v>
      </c>
      <c r="L682" t="s">
        <v>122</v>
      </c>
      <c r="M682">
        <v>2575</v>
      </c>
      <c r="N682">
        <v>5.4</v>
      </c>
      <c r="O682">
        <v>8.1809999999999992</v>
      </c>
      <c r="P682">
        <v>13.01</v>
      </c>
      <c r="Q682">
        <v>46762</v>
      </c>
      <c r="R682" t="s">
        <v>388</v>
      </c>
      <c r="S682" t="s">
        <v>383</v>
      </c>
      <c r="T682" t="s">
        <v>3870</v>
      </c>
      <c r="U682" t="s">
        <v>3898</v>
      </c>
      <c r="V682">
        <v>38122</v>
      </c>
      <c r="W682" t="s">
        <v>119</v>
      </c>
      <c r="X682" s="1">
        <v>467</v>
      </c>
      <c r="Y682" t="s">
        <v>3882</v>
      </c>
      <c r="Z682" s="3">
        <v>38923</v>
      </c>
      <c r="AA682">
        <v>7</v>
      </c>
      <c r="AB682">
        <v>1</v>
      </c>
      <c r="AC682">
        <v>6</v>
      </c>
      <c r="AD682">
        <v>4</v>
      </c>
      <c r="AE682">
        <v>6</v>
      </c>
      <c r="AF682">
        <v>0</v>
      </c>
      <c r="AG682">
        <v>0</v>
      </c>
      <c r="AH682">
        <v>3</v>
      </c>
      <c r="AI682">
        <v>0</v>
      </c>
      <c r="AJ682">
        <v>2</v>
      </c>
      <c r="AK682">
        <v>2</v>
      </c>
      <c r="AL682">
        <v>1</v>
      </c>
      <c r="AM682">
        <v>25</v>
      </c>
      <c r="AN682">
        <v>223</v>
      </c>
      <c r="AO682">
        <v>1355</v>
      </c>
      <c r="AP682">
        <v>140</v>
      </c>
      <c r="AQ682">
        <v>908</v>
      </c>
      <c r="AR682">
        <v>180</v>
      </c>
      <c r="AS682">
        <v>187</v>
      </c>
      <c r="AT682">
        <v>48</v>
      </c>
      <c r="AU682">
        <v>2575</v>
      </c>
      <c r="AV682">
        <v>2575</v>
      </c>
      <c r="AW682">
        <v>157</v>
      </c>
      <c r="AX682">
        <v>1535</v>
      </c>
      <c r="AY682">
        <v>1535</v>
      </c>
      <c r="AZ682">
        <v>2017</v>
      </c>
      <c r="BA682">
        <v>1.8450184501845001E-2</v>
      </c>
      <c r="BB682">
        <v>0.121824104234527</v>
      </c>
      <c r="BC682">
        <v>0.87222222222222201</v>
      </c>
      <c r="BD682">
        <v>0.145276872964169</v>
      </c>
      <c r="BE682">
        <v>1.86407766990291E-2</v>
      </c>
      <c r="BF682">
        <v>710.48599999999999</v>
      </c>
      <c r="BG682">
        <v>607.08199999999999</v>
      </c>
      <c r="BH682">
        <v>594.27099999999996</v>
      </c>
      <c r="BI682">
        <v>529.32299999999998</v>
      </c>
      <c r="BJ682">
        <v>539.91600000000005</v>
      </c>
      <c r="BK682">
        <v>594.00199999999995</v>
      </c>
      <c r="BL682">
        <v>27.471</v>
      </c>
      <c r="BM682">
        <v>26.074999999999999</v>
      </c>
      <c r="BN682">
        <v>29.209</v>
      </c>
      <c r="BO682">
        <v>30.942</v>
      </c>
      <c r="BP682">
        <v>29.494</v>
      </c>
      <c r="BQ682">
        <v>28.401</v>
      </c>
      <c r="BR682">
        <v>579.38499999999999</v>
      </c>
      <c r="BS682">
        <v>536.91899999999998</v>
      </c>
      <c r="BT682">
        <v>668.97299999999996</v>
      </c>
      <c r="BU682">
        <v>579.93100000000004</v>
      </c>
      <c r="BV682">
        <v>526.90099999999995</v>
      </c>
      <c r="BW682">
        <v>530.68600000000004</v>
      </c>
      <c r="BX682">
        <v>6</v>
      </c>
      <c r="BY682">
        <v>4</v>
      </c>
      <c r="BZ682">
        <v>4</v>
      </c>
      <c r="CA682">
        <v>4</v>
      </c>
      <c r="CB682">
        <v>4</v>
      </c>
      <c r="CC682">
        <v>5</v>
      </c>
      <c r="CD682">
        <v>0.87686565570725095</v>
      </c>
      <c r="CE682" s="3">
        <v>43465</v>
      </c>
      <c r="CF682">
        <v>1317.3420000000001</v>
      </c>
      <c r="CG682" s="3">
        <v>43616</v>
      </c>
      <c r="CH682">
        <v>0.95911414892737601</v>
      </c>
      <c r="CI682">
        <v>1E-3</v>
      </c>
      <c r="CK682">
        <v>4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1E-3</v>
      </c>
      <c r="DC682">
        <v>0</v>
      </c>
      <c r="DD682">
        <v>0</v>
      </c>
      <c r="DE682">
        <v>690.08500000000004</v>
      </c>
      <c r="DF682">
        <v>598.60900000000004</v>
      </c>
      <c r="DG682">
        <v>471.37599999999998</v>
      </c>
      <c r="DH682">
        <v>442.202</v>
      </c>
      <c r="DI682">
        <v>463.03199999999998</v>
      </c>
      <c r="DJ682">
        <v>488.185</v>
      </c>
      <c r="DK682">
        <v>957.25699999999995</v>
      </c>
      <c r="DL682">
        <v>17.7</v>
      </c>
      <c r="DM682">
        <v>22.184999999999999</v>
      </c>
      <c r="DN682">
        <v>25.712</v>
      </c>
      <c r="DO682">
        <v>19.634</v>
      </c>
      <c r="DP682">
        <v>25.135999999999999</v>
      </c>
      <c r="DQ682">
        <v>21.472000000000001</v>
      </c>
      <c r="DR682">
        <v>566.75</v>
      </c>
      <c r="DS682">
        <v>523.71199999999999</v>
      </c>
      <c r="DT682">
        <v>512.78700000000003</v>
      </c>
      <c r="DU682">
        <v>486.85899999999998</v>
      </c>
      <c r="DV682">
        <v>426.464</v>
      </c>
      <c r="DW682">
        <v>447.6</v>
      </c>
      <c r="DX682">
        <v>0.97128585221946595</v>
      </c>
      <c r="DY682">
        <v>0.64431582395981202</v>
      </c>
      <c r="DZ682">
        <v>0.97819239365879296</v>
      </c>
      <c r="EA682">
        <v>0.88207508643163202</v>
      </c>
      <c r="EB682">
        <v>0.76832836029651697</v>
      </c>
      <c r="EC682">
        <v>0.86600921176991297</v>
      </c>
      <c r="ED682">
        <v>13</v>
      </c>
    </row>
    <row r="683" spans="1:134" x14ac:dyDescent="0.25">
      <c r="A683" s="6" t="s">
        <v>2628</v>
      </c>
      <c r="B683" t="s">
        <v>120</v>
      </c>
      <c r="C683">
        <v>600000</v>
      </c>
      <c r="E683" s="5" t="s">
        <v>1141</v>
      </c>
      <c r="F683">
        <v>0</v>
      </c>
      <c r="G683" s="2">
        <v>43673.379340277781</v>
      </c>
      <c r="H683" t="s">
        <v>121</v>
      </c>
      <c r="I683" s="2">
        <v>43678.735879629632</v>
      </c>
      <c r="K683">
        <v>3</v>
      </c>
      <c r="L683" t="s">
        <v>173</v>
      </c>
      <c r="M683">
        <v>921</v>
      </c>
      <c r="N683">
        <v>10.199999999999999</v>
      </c>
      <c r="O683">
        <v>5.0209999999999999</v>
      </c>
      <c r="P683">
        <v>2.7170000000000001</v>
      </c>
      <c r="Q683">
        <v>879</v>
      </c>
      <c r="R683" t="s">
        <v>775</v>
      </c>
      <c r="S683" t="s">
        <v>590</v>
      </c>
      <c r="T683" t="s">
        <v>3863</v>
      </c>
      <c r="U683" t="s">
        <v>3898</v>
      </c>
      <c r="V683">
        <v>45030</v>
      </c>
      <c r="W683" t="s">
        <v>226</v>
      </c>
      <c r="X683" s="1">
        <v>879</v>
      </c>
      <c r="Y683" t="s">
        <v>3892</v>
      </c>
      <c r="Z683" s="3">
        <v>42488</v>
      </c>
      <c r="AA683">
        <v>3</v>
      </c>
      <c r="AC683">
        <v>5</v>
      </c>
      <c r="AD683">
        <v>22</v>
      </c>
      <c r="AE683">
        <v>9</v>
      </c>
      <c r="AF683">
        <v>-1</v>
      </c>
      <c r="AG683">
        <v>0</v>
      </c>
      <c r="AH683">
        <v>4</v>
      </c>
      <c r="AI683">
        <v>5</v>
      </c>
      <c r="AK683">
        <v>6</v>
      </c>
      <c r="AL683">
        <v>1</v>
      </c>
      <c r="AM683">
        <v>100</v>
      </c>
      <c r="AN683">
        <v>418</v>
      </c>
      <c r="AO683">
        <v>400</v>
      </c>
      <c r="AP683">
        <v>94</v>
      </c>
      <c r="AQ683">
        <v>239</v>
      </c>
      <c r="AR683">
        <v>55</v>
      </c>
      <c r="AS683">
        <v>854</v>
      </c>
      <c r="AT683">
        <v>88</v>
      </c>
      <c r="AU683">
        <v>921</v>
      </c>
      <c r="AV683">
        <v>921</v>
      </c>
      <c r="AW683">
        <v>0</v>
      </c>
      <c r="AX683">
        <v>455</v>
      </c>
      <c r="AY683">
        <v>455</v>
      </c>
      <c r="AZ683">
        <v>2017</v>
      </c>
      <c r="BA683">
        <v>0.25</v>
      </c>
      <c r="BB683">
        <v>1.87692307692307</v>
      </c>
      <c r="BC683">
        <v>0</v>
      </c>
      <c r="BD683">
        <v>0.91868131868131797</v>
      </c>
      <c r="BE683">
        <v>9.55483170466883E-2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 t="s">
        <v>193</v>
      </c>
      <c r="CE683" s="3">
        <v>43465</v>
      </c>
      <c r="CF683">
        <v>0</v>
      </c>
      <c r="CG683" s="3">
        <v>43616</v>
      </c>
      <c r="CI683">
        <v>348.786</v>
      </c>
      <c r="CK683">
        <v>18</v>
      </c>
      <c r="CL683">
        <v>6</v>
      </c>
      <c r="CS683">
        <v>348.786</v>
      </c>
      <c r="CT683">
        <v>348.786</v>
      </c>
      <c r="CU683">
        <v>348.786</v>
      </c>
      <c r="CV683">
        <v>318.20400000000001</v>
      </c>
      <c r="CW683">
        <v>318.20400000000001</v>
      </c>
      <c r="CX683">
        <v>318.20400000000001</v>
      </c>
      <c r="DK683">
        <v>318.20400000000001</v>
      </c>
      <c r="DL683">
        <v>348.786</v>
      </c>
      <c r="DM683">
        <v>348.786</v>
      </c>
      <c r="DN683">
        <v>348.786</v>
      </c>
      <c r="DO683">
        <v>318.20400000000001</v>
      </c>
      <c r="DP683">
        <v>318.20400000000001</v>
      </c>
      <c r="DQ683">
        <v>318.20400000000001</v>
      </c>
      <c r="DY683" t="s">
        <v>193</v>
      </c>
      <c r="EB683" t="s">
        <v>193</v>
      </c>
      <c r="ED683">
        <v>3</v>
      </c>
    </row>
    <row r="684" spans="1:134" x14ac:dyDescent="0.25">
      <c r="A684" s="6" t="s">
        <v>2657</v>
      </c>
      <c r="B684" t="s">
        <v>120</v>
      </c>
      <c r="C684">
        <v>1000000</v>
      </c>
      <c r="E684" s="5" t="s">
        <v>1141</v>
      </c>
      <c r="F684">
        <v>0</v>
      </c>
      <c r="G684" s="2">
        <v>43676.613275462965</v>
      </c>
      <c r="H684" t="s">
        <v>121</v>
      </c>
      <c r="I684" s="2">
        <v>43678.734594907408</v>
      </c>
      <c r="J684">
        <v>2500000</v>
      </c>
      <c r="K684">
        <v>2</v>
      </c>
      <c r="L684" t="s">
        <v>148</v>
      </c>
      <c r="M684">
        <v>3907</v>
      </c>
      <c r="N684">
        <v>3.5</v>
      </c>
      <c r="O684">
        <v>243.5</v>
      </c>
      <c r="P684">
        <v>119.9</v>
      </c>
      <c r="Q684">
        <v>4645</v>
      </c>
      <c r="R684" t="s">
        <v>137</v>
      </c>
      <c r="S684" t="s">
        <v>136</v>
      </c>
      <c r="T684" t="s">
        <v>3861</v>
      </c>
      <c r="U684" t="s">
        <v>3899</v>
      </c>
      <c r="V684">
        <v>80143</v>
      </c>
      <c r="W684" t="s">
        <v>184</v>
      </c>
      <c r="X684" s="1">
        <v>464</v>
      </c>
      <c r="Y684" t="s">
        <v>3882</v>
      </c>
      <c r="Z684" s="3">
        <v>41793</v>
      </c>
      <c r="AA684">
        <v>7</v>
      </c>
      <c r="AB684">
        <v>0</v>
      </c>
      <c r="AC684">
        <v>5</v>
      </c>
      <c r="AD684">
        <v>17</v>
      </c>
      <c r="AE684">
        <v>8</v>
      </c>
      <c r="AF684">
        <v>0</v>
      </c>
      <c r="AG684">
        <v>0</v>
      </c>
      <c r="AH684">
        <v>6</v>
      </c>
      <c r="AI684">
        <v>0</v>
      </c>
      <c r="AJ684">
        <v>3</v>
      </c>
      <c r="AK684">
        <v>5</v>
      </c>
      <c r="AL684">
        <v>2</v>
      </c>
      <c r="AM684">
        <v>157</v>
      </c>
      <c r="AN684">
        <v>327</v>
      </c>
      <c r="AO684">
        <v>2286</v>
      </c>
      <c r="AP684">
        <v>138</v>
      </c>
      <c r="AQ684">
        <v>0</v>
      </c>
      <c r="AR684">
        <v>14</v>
      </c>
      <c r="AS684">
        <v>165</v>
      </c>
      <c r="AT684">
        <v>104</v>
      </c>
      <c r="AU684">
        <v>3907</v>
      </c>
      <c r="AV684">
        <v>3907</v>
      </c>
      <c r="AW684">
        <v>6</v>
      </c>
      <c r="AX684">
        <v>2300</v>
      </c>
      <c r="AY684">
        <v>2300</v>
      </c>
      <c r="AZ684">
        <v>2018</v>
      </c>
      <c r="BA684">
        <v>6.8678915135608004E-2</v>
      </c>
      <c r="BB684">
        <v>7.1739130434782597E-2</v>
      </c>
      <c r="BC684">
        <v>0.42857142857142799</v>
      </c>
      <c r="BD684">
        <v>0.14217391304347801</v>
      </c>
      <c r="BE684">
        <v>2.66188891732787E-2</v>
      </c>
      <c r="BF684">
        <v>50</v>
      </c>
      <c r="BG684">
        <v>50</v>
      </c>
      <c r="BH684">
        <v>50</v>
      </c>
      <c r="BI684">
        <v>50</v>
      </c>
      <c r="BJ684">
        <v>50</v>
      </c>
      <c r="BK684">
        <v>50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0.27948000000000001</v>
      </c>
      <c r="CE684" s="3">
        <v>43465</v>
      </c>
      <c r="CF684">
        <v>50</v>
      </c>
      <c r="CG684" s="3">
        <v>43616</v>
      </c>
      <c r="CH684">
        <v>0.44</v>
      </c>
      <c r="CI684">
        <v>0</v>
      </c>
      <c r="CK684">
        <v>14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DE684">
        <v>22</v>
      </c>
      <c r="DF684">
        <v>0</v>
      </c>
      <c r="DG684">
        <v>0</v>
      </c>
      <c r="DH684">
        <v>24</v>
      </c>
      <c r="DI684">
        <v>24</v>
      </c>
      <c r="DJ684">
        <v>13.843999999999999</v>
      </c>
      <c r="DK684">
        <v>13.843999999999999</v>
      </c>
      <c r="DX684">
        <v>0.44</v>
      </c>
      <c r="EA684">
        <v>0.27948000000000001</v>
      </c>
      <c r="ED684">
        <v>5</v>
      </c>
    </row>
    <row r="685" spans="1:134" x14ac:dyDescent="0.25">
      <c r="A685" s="6" t="s">
        <v>2612</v>
      </c>
      <c r="B685" t="s">
        <v>120</v>
      </c>
      <c r="C685">
        <v>40000</v>
      </c>
      <c r="E685" s="5" t="s">
        <v>1141</v>
      </c>
      <c r="F685">
        <v>0</v>
      </c>
      <c r="G685" s="2">
        <v>43672.341782407406</v>
      </c>
      <c r="H685" t="s">
        <v>121</v>
      </c>
      <c r="I685" s="2">
        <v>43678.730810185189</v>
      </c>
      <c r="J685">
        <v>2500000</v>
      </c>
      <c r="K685">
        <v>3</v>
      </c>
      <c r="L685" t="s">
        <v>148</v>
      </c>
      <c r="M685">
        <v>318</v>
      </c>
      <c r="N685">
        <v>13.5</v>
      </c>
      <c r="O685">
        <v>22.86</v>
      </c>
      <c r="P685">
        <v>25</v>
      </c>
      <c r="Q685">
        <v>412</v>
      </c>
      <c r="R685" t="s">
        <v>776</v>
      </c>
      <c r="S685" t="s">
        <v>239</v>
      </c>
      <c r="T685" t="s">
        <v>3874</v>
      </c>
      <c r="U685" t="s">
        <v>3899</v>
      </c>
      <c r="V685">
        <v>85040</v>
      </c>
      <c r="W685" t="s">
        <v>119</v>
      </c>
      <c r="X685" s="1">
        <v>412</v>
      </c>
      <c r="Y685" t="s">
        <v>3881</v>
      </c>
      <c r="Z685" s="3">
        <v>39583</v>
      </c>
      <c r="AA685">
        <v>6</v>
      </c>
      <c r="AB685">
        <v>0</v>
      </c>
      <c r="AC685">
        <v>6</v>
      </c>
      <c r="AD685">
        <v>6</v>
      </c>
      <c r="AE685">
        <v>7</v>
      </c>
      <c r="AF685">
        <v>1</v>
      </c>
      <c r="AG685">
        <v>0</v>
      </c>
      <c r="AH685">
        <v>6</v>
      </c>
      <c r="AI685">
        <v>0</v>
      </c>
      <c r="AJ685">
        <v>3</v>
      </c>
      <c r="AK685">
        <v>4</v>
      </c>
      <c r="AL685">
        <v>1</v>
      </c>
      <c r="AM685">
        <v>10</v>
      </c>
      <c r="AN685">
        <v>132</v>
      </c>
      <c r="AO685">
        <v>266</v>
      </c>
      <c r="AP685">
        <v>39</v>
      </c>
      <c r="AQ685">
        <v>70</v>
      </c>
      <c r="AR685">
        <v>91</v>
      </c>
      <c r="AS685">
        <v>134</v>
      </c>
      <c r="AT685">
        <v>23</v>
      </c>
      <c r="AU685">
        <v>251</v>
      </c>
      <c r="AV685">
        <v>251</v>
      </c>
      <c r="AW685">
        <v>79</v>
      </c>
      <c r="AX685">
        <v>357</v>
      </c>
      <c r="AY685">
        <v>357</v>
      </c>
      <c r="AZ685">
        <v>2017</v>
      </c>
      <c r="BA685">
        <v>3.7593984962405999E-2</v>
      </c>
      <c r="BB685">
        <v>0.37535014005602202</v>
      </c>
      <c r="BC685">
        <v>0.86813186813186805</v>
      </c>
      <c r="BD685">
        <v>0.369747899159663</v>
      </c>
      <c r="BE685">
        <v>9.16334661354581E-2</v>
      </c>
      <c r="BF685">
        <v>0</v>
      </c>
      <c r="BL685">
        <v>90.052000000000007</v>
      </c>
      <c r="BM685">
        <v>90</v>
      </c>
      <c r="BN685">
        <v>90</v>
      </c>
      <c r="BO685">
        <v>55</v>
      </c>
      <c r="BP685">
        <v>30</v>
      </c>
      <c r="BQ685">
        <v>30</v>
      </c>
      <c r="BX685">
        <v>3</v>
      </c>
      <c r="BY685">
        <v>3</v>
      </c>
      <c r="BZ685">
        <v>3</v>
      </c>
      <c r="CA685">
        <v>3</v>
      </c>
      <c r="CB685">
        <v>2</v>
      </c>
      <c r="CC685">
        <v>2</v>
      </c>
      <c r="CD685">
        <v>0.66732285509489597</v>
      </c>
      <c r="CE685" s="3">
        <v>43465</v>
      </c>
      <c r="CF685">
        <v>90.052000000000007</v>
      </c>
      <c r="CG685" s="3">
        <v>43616</v>
      </c>
      <c r="CH685">
        <v>0.76321458712743695</v>
      </c>
      <c r="CI685">
        <v>0</v>
      </c>
      <c r="CK685">
        <v>2</v>
      </c>
      <c r="CL685">
        <v>0</v>
      </c>
      <c r="CM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DE685">
        <v>0</v>
      </c>
      <c r="DK685">
        <v>28.129000000000001</v>
      </c>
      <c r="DL685">
        <v>68.728999999999999</v>
      </c>
      <c r="DM685">
        <v>83.57</v>
      </c>
      <c r="DN685">
        <v>44.078000000000003</v>
      </c>
      <c r="DO685">
        <v>24.71</v>
      </c>
      <c r="DP685">
        <v>7.7380000000000004</v>
      </c>
      <c r="DQ685">
        <v>28.129000000000001</v>
      </c>
      <c r="DY685">
        <v>0.76321458712743695</v>
      </c>
      <c r="EB685">
        <v>0.66732285509489597</v>
      </c>
      <c r="ED685">
        <v>11</v>
      </c>
    </row>
    <row r="686" spans="1:134" x14ac:dyDescent="0.25">
      <c r="A686" s="6" t="s">
        <v>2608</v>
      </c>
      <c r="B686" t="s">
        <v>120</v>
      </c>
      <c r="C686">
        <v>50000</v>
      </c>
      <c r="E686" s="5" t="s">
        <v>1141</v>
      </c>
      <c r="F686">
        <v>0</v>
      </c>
      <c r="G686" s="2">
        <v>43671.635428240741</v>
      </c>
      <c r="H686" t="s">
        <v>121</v>
      </c>
      <c r="I686" s="2">
        <v>43678.728171296294</v>
      </c>
      <c r="J686">
        <v>2500000</v>
      </c>
      <c r="K686">
        <v>3</v>
      </c>
      <c r="L686" t="s">
        <v>128</v>
      </c>
      <c r="M686">
        <v>363</v>
      </c>
      <c r="N686">
        <v>0.3</v>
      </c>
      <c r="O686">
        <v>13.33</v>
      </c>
      <c r="P686">
        <v>6.3760000000000003</v>
      </c>
      <c r="Q686">
        <v>4941</v>
      </c>
      <c r="R686" t="s">
        <v>527</v>
      </c>
      <c r="S686" t="s">
        <v>180</v>
      </c>
      <c r="T686" t="s">
        <v>3861</v>
      </c>
      <c r="U686" t="s">
        <v>3899</v>
      </c>
      <c r="V686">
        <v>84084</v>
      </c>
      <c r="W686" t="s">
        <v>119</v>
      </c>
      <c r="X686" s="1">
        <v>494</v>
      </c>
      <c r="Y686" t="s">
        <v>3895</v>
      </c>
      <c r="Z686" s="3">
        <v>40330</v>
      </c>
      <c r="AA686">
        <v>5</v>
      </c>
      <c r="AB686">
        <v>-1</v>
      </c>
      <c r="AC686">
        <v>6</v>
      </c>
      <c r="AD686">
        <v>7</v>
      </c>
      <c r="AE686">
        <v>7</v>
      </c>
      <c r="AF686">
        <v>0</v>
      </c>
      <c r="AG686">
        <v>0</v>
      </c>
      <c r="AH686">
        <v>5</v>
      </c>
      <c r="AI686">
        <v>0</v>
      </c>
      <c r="AK686">
        <v>3</v>
      </c>
      <c r="AL686">
        <v>3</v>
      </c>
      <c r="AM686">
        <v>0</v>
      </c>
      <c r="AN686">
        <v>66</v>
      </c>
      <c r="AO686">
        <v>155</v>
      </c>
      <c r="AP686">
        <v>8</v>
      </c>
      <c r="AQ686">
        <v>11</v>
      </c>
      <c r="AR686">
        <v>57</v>
      </c>
      <c r="AS686">
        <v>105</v>
      </c>
      <c r="AT686">
        <v>6</v>
      </c>
      <c r="AU686">
        <v>347</v>
      </c>
      <c r="AV686">
        <v>347</v>
      </c>
      <c r="AW686">
        <v>54</v>
      </c>
      <c r="AX686">
        <v>212</v>
      </c>
      <c r="AY686">
        <v>212</v>
      </c>
      <c r="AZ686">
        <v>2017</v>
      </c>
      <c r="BA686">
        <v>0</v>
      </c>
      <c r="BB686">
        <v>0.49528301886792397</v>
      </c>
      <c r="BC686">
        <v>0.94736842105263097</v>
      </c>
      <c r="BD686">
        <v>0.31132075471698101</v>
      </c>
      <c r="BE686">
        <v>1.7291066282420699E-2</v>
      </c>
      <c r="BL686">
        <v>50</v>
      </c>
      <c r="BM686">
        <v>50</v>
      </c>
      <c r="BN686">
        <v>50</v>
      </c>
      <c r="BO686">
        <v>50</v>
      </c>
      <c r="BP686">
        <v>50</v>
      </c>
      <c r="BQ686">
        <v>50</v>
      </c>
      <c r="BR686">
        <v>84.605000000000004</v>
      </c>
      <c r="BS686">
        <v>40.009</v>
      </c>
      <c r="BT686">
        <v>40.652999999999999</v>
      </c>
      <c r="BU686">
        <v>41.293999999999997</v>
      </c>
      <c r="BV686">
        <v>41.932000000000002</v>
      </c>
      <c r="BW686">
        <v>42.567999999999998</v>
      </c>
      <c r="BX686">
        <v>3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0.46299333333333298</v>
      </c>
      <c r="CE686" s="3">
        <v>43465</v>
      </c>
      <c r="CF686">
        <v>134.60499999999999</v>
      </c>
      <c r="CG686" s="3">
        <v>43616</v>
      </c>
      <c r="CH686">
        <v>0.10818</v>
      </c>
      <c r="CI686">
        <v>0</v>
      </c>
      <c r="CK686">
        <v>0</v>
      </c>
      <c r="CL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K686">
        <v>46.685000000000002</v>
      </c>
      <c r="DL686">
        <v>5.4089999999999998</v>
      </c>
      <c r="DM686">
        <v>37.29</v>
      </c>
      <c r="DN686">
        <v>22.218</v>
      </c>
      <c r="DO686">
        <v>28.521000000000001</v>
      </c>
      <c r="DP686">
        <v>41.343000000000004</v>
      </c>
      <c r="DQ686">
        <v>4.117</v>
      </c>
      <c r="DR686">
        <v>84.605000000000004</v>
      </c>
      <c r="DS686">
        <v>40.009</v>
      </c>
      <c r="DT686">
        <v>40.652999999999999</v>
      </c>
      <c r="DU686">
        <v>41.293999999999997</v>
      </c>
      <c r="DV686">
        <v>41.932000000000002</v>
      </c>
      <c r="DW686">
        <v>42.567999999999998</v>
      </c>
      <c r="DY686">
        <v>0.10818</v>
      </c>
      <c r="DZ686">
        <v>1</v>
      </c>
      <c r="EB686">
        <v>0.46299333333333298</v>
      </c>
      <c r="EC686">
        <v>1</v>
      </c>
      <c r="ED686">
        <v>9</v>
      </c>
    </row>
    <row r="687" spans="1:134" x14ac:dyDescent="0.25">
      <c r="A687" s="6" t="s">
        <v>2607</v>
      </c>
      <c r="B687" t="s">
        <v>120</v>
      </c>
      <c r="C687">
        <v>200000</v>
      </c>
      <c r="E687" s="5" t="s">
        <v>1141</v>
      </c>
      <c r="F687">
        <v>0</v>
      </c>
      <c r="G687" s="2">
        <v>43671.617766203701</v>
      </c>
      <c r="H687" t="s">
        <v>121</v>
      </c>
      <c r="I687" s="2">
        <v>43678.727002314816</v>
      </c>
      <c r="J687">
        <v>2500000</v>
      </c>
      <c r="K687">
        <v>2</v>
      </c>
      <c r="L687" t="s">
        <v>128</v>
      </c>
      <c r="M687">
        <v>1106</v>
      </c>
      <c r="N687">
        <v>2.2999999999999998</v>
      </c>
      <c r="O687">
        <v>10.69</v>
      </c>
      <c r="P687">
        <v>8.2249999999999996</v>
      </c>
      <c r="Q687">
        <v>46732</v>
      </c>
      <c r="R687" t="s">
        <v>777</v>
      </c>
      <c r="S687" t="s">
        <v>195</v>
      </c>
      <c r="T687" t="s">
        <v>3861</v>
      </c>
      <c r="U687" t="s">
        <v>3899</v>
      </c>
      <c r="V687">
        <v>93012</v>
      </c>
      <c r="W687" t="s">
        <v>119</v>
      </c>
      <c r="X687" s="1">
        <v>467</v>
      </c>
      <c r="Y687" t="s">
        <v>3882</v>
      </c>
      <c r="Z687" s="3">
        <v>41388</v>
      </c>
      <c r="AA687">
        <v>5</v>
      </c>
      <c r="AB687">
        <v>-1</v>
      </c>
      <c r="AC687">
        <v>6</v>
      </c>
      <c r="AD687">
        <v>21</v>
      </c>
      <c r="AE687">
        <v>9</v>
      </c>
      <c r="AF687">
        <v>-1</v>
      </c>
      <c r="AG687">
        <v>0</v>
      </c>
      <c r="AH687">
        <v>6</v>
      </c>
      <c r="AI687">
        <v>0</v>
      </c>
      <c r="AJ687">
        <v>4</v>
      </c>
      <c r="AK687">
        <v>6</v>
      </c>
      <c r="AL687">
        <v>2</v>
      </c>
      <c r="AM687">
        <v>1</v>
      </c>
      <c r="AN687">
        <v>237</v>
      </c>
      <c r="AO687">
        <v>1084</v>
      </c>
      <c r="AP687">
        <v>25</v>
      </c>
      <c r="AQ687">
        <v>122</v>
      </c>
      <c r="AR687">
        <v>60</v>
      </c>
      <c r="AS687">
        <v>107</v>
      </c>
      <c r="AT687">
        <v>12</v>
      </c>
      <c r="AU687">
        <v>1106</v>
      </c>
      <c r="AV687">
        <v>1106</v>
      </c>
      <c r="AW687">
        <v>59</v>
      </c>
      <c r="AX687">
        <v>1144</v>
      </c>
      <c r="AY687">
        <v>1144</v>
      </c>
      <c r="AZ687">
        <v>2017</v>
      </c>
      <c r="BA687">
        <v>9.2250922509225003E-4</v>
      </c>
      <c r="BB687">
        <v>9.3531468531468501E-2</v>
      </c>
      <c r="BC687">
        <v>0.98333333333333295</v>
      </c>
      <c r="BD687">
        <v>0.20716783216783199</v>
      </c>
      <c r="BE687">
        <v>1.0849909584086799E-2</v>
      </c>
      <c r="BF687">
        <v>40</v>
      </c>
      <c r="BG687">
        <v>40</v>
      </c>
      <c r="BH687">
        <v>40</v>
      </c>
      <c r="BI687">
        <v>40</v>
      </c>
      <c r="BJ687">
        <v>40</v>
      </c>
      <c r="BK687">
        <v>40</v>
      </c>
      <c r="BL687">
        <v>50</v>
      </c>
      <c r="BM687">
        <v>50</v>
      </c>
      <c r="BN687">
        <v>50</v>
      </c>
      <c r="BO687">
        <v>50</v>
      </c>
      <c r="BP687">
        <v>50</v>
      </c>
      <c r="BQ687">
        <v>50</v>
      </c>
      <c r="BR687">
        <v>109.01300000000001</v>
      </c>
      <c r="BS687">
        <v>112.64</v>
      </c>
      <c r="BT687">
        <v>116.251</v>
      </c>
      <c r="BU687">
        <v>119.846</v>
      </c>
      <c r="BV687">
        <v>123.426</v>
      </c>
      <c r="BW687">
        <v>126.99</v>
      </c>
      <c r="BX687">
        <v>2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0.26489259259259201</v>
      </c>
      <c r="CE687" s="3">
        <v>43465</v>
      </c>
      <c r="CF687">
        <v>199.01300000000001</v>
      </c>
      <c r="CG687" s="3">
        <v>43616</v>
      </c>
      <c r="CH687">
        <v>0.14011111111111099</v>
      </c>
      <c r="CI687">
        <v>1.0349999999999999</v>
      </c>
      <c r="CK687">
        <v>7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1.0349999999999999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145.20099999999999</v>
      </c>
      <c r="DL687">
        <v>12.61</v>
      </c>
      <c r="DM687">
        <v>28.657</v>
      </c>
      <c r="DN687">
        <v>18.05</v>
      </c>
      <c r="DO687">
        <v>29.838000000000001</v>
      </c>
      <c r="DP687">
        <v>35.676000000000002</v>
      </c>
      <c r="DQ687">
        <v>18.210999999999999</v>
      </c>
      <c r="DR687">
        <v>109.01300000000001</v>
      </c>
      <c r="DS687">
        <v>112.64</v>
      </c>
      <c r="DT687">
        <v>116.251</v>
      </c>
      <c r="DU687">
        <v>119.846</v>
      </c>
      <c r="DV687">
        <v>123.426</v>
      </c>
      <c r="DW687">
        <v>126.99</v>
      </c>
      <c r="DX687">
        <v>0</v>
      </c>
      <c r="DY687">
        <v>0.25219999999999998</v>
      </c>
      <c r="DZ687">
        <v>1</v>
      </c>
      <c r="EA687">
        <v>0</v>
      </c>
      <c r="EB687">
        <v>0.47680666666666599</v>
      </c>
      <c r="EC687">
        <v>1</v>
      </c>
      <c r="ED687">
        <v>6</v>
      </c>
    </row>
    <row r="688" spans="1:134" x14ac:dyDescent="0.25">
      <c r="A688" s="6" t="s">
        <v>2606</v>
      </c>
      <c r="B688" t="s">
        <v>120</v>
      </c>
      <c r="C688">
        <v>200000</v>
      </c>
      <c r="E688" s="5" t="s">
        <v>1141</v>
      </c>
      <c r="F688">
        <v>0</v>
      </c>
      <c r="G688" s="2">
        <v>43671.617581018516</v>
      </c>
      <c r="H688" t="s">
        <v>121</v>
      </c>
      <c r="I688" s="2">
        <v>43678.724583333336</v>
      </c>
      <c r="J688">
        <v>2417600</v>
      </c>
      <c r="K688">
        <v>3</v>
      </c>
      <c r="L688" t="s">
        <v>122</v>
      </c>
      <c r="M688">
        <v>1828</v>
      </c>
      <c r="N688">
        <v>14.4</v>
      </c>
      <c r="O688">
        <v>14.29</v>
      </c>
      <c r="P688">
        <v>2.5379999999999998</v>
      </c>
      <c r="Q688">
        <v>46322</v>
      </c>
      <c r="R688" t="s">
        <v>778</v>
      </c>
      <c r="S688" t="s">
        <v>239</v>
      </c>
      <c r="T688" t="s">
        <v>3874</v>
      </c>
      <c r="U688" t="s">
        <v>3899</v>
      </c>
      <c r="V688">
        <v>85044</v>
      </c>
      <c r="W688" t="s">
        <v>119</v>
      </c>
      <c r="X688" s="1">
        <v>463</v>
      </c>
      <c r="Y688" t="s">
        <v>3882</v>
      </c>
      <c r="Z688" s="3">
        <v>41781</v>
      </c>
      <c r="AA688">
        <v>4</v>
      </c>
      <c r="AB688">
        <v>0</v>
      </c>
      <c r="AC688">
        <v>6</v>
      </c>
      <c r="AD688">
        <v>19</v>
      </c>
      <c r="AE688">
        <v>8</v>
      </c>
      <c r="AF688">
        <v>1</v>
      </c>
      <c r="AG688">
        <v>0</v>
      </c>
      <c r="AH688">
        <v>6</v>
      </c>
      <c r="AI688">
        <v>0</v>
      </c>
      <c r="AJ688">
        <v>4</v>
      </c>
      <c r="AK688">
        <v>6</v>
      </c>
      <c r="AL688">
        <v>3</v>
      </c>
      <c r="AM688">
        <v>8</v>
      </c>
      <c r="AN688">
        <v>334</v>
      </c>
      <c r="AO688">
        <v>688</v>
      </c>
      <c r="AP688">
        <v>169</v>
      </c>
      <c r="AQ688">
        <v>42</v>
      </c>
      <c r="AR688">
        <v>57</v>
      </c>
      <c r="AS688">
        <v>212</v>
      </c>
      <c r="AT688">
        <v>168</v>
      </c>
      <c r="AU688">
        <v>923</v>
      </c>
      <c r="AV688">
        <v>923</v>
      </c>
      <c r="AW688">
        <v>45</v>
      </c>
      <c r="AX688">
        <v>745</v>
      </c>
      <c r="AY688">
        <v>745</v>
      </c>
      <c r="AZ688">
        <v>2017</v>
      </c>
      <c r="BA688">
        <v>1.1627906976744099E-2</v>
      </c>
      <c r="BB688">
        <v>0.28456375838926101</v>
      </c>
      <c r="BC688">
        <v>0.78947368421052599</v>
      </c>
      <c r="BD688">
        <v>0.44832214765100598</v>
      </c>
      <c r="BE688">
        <v>0.18201516793066</v>
      </c>
      <c r="BF688">
        <v>45</v>
      </c>
      <c r="BG688">
        <v>45</v>
      </c>
      <c r="BH688">
        <v>45</v>
      </c>
      <c r="BI688">
        <v>45</v>
      </c>
      <c r="BJ688">
        <v>45</v>
      </c>
      <c r="BK688">
        <v>45</v>
      </c>
      <c r="BL688">
        <v>10</v>
      </c>
      <c r="BM688">
        <v>10</v>
      </c>
      <c r="BN688">
        <v>15</v>
      </c>
      <c r="BO688">
        <v>15</v>
      </c>
      <c r="BP688">
        <v>10</v>
      </c>
      <c r="BQ688">
        <v>10</v>
      </c>
      <c r="BR688">
        <v>152.33699999999999</v>
      </c>
      <c r="BS688">
        <v>156.602</v>
      </c>
      <c r="BT688">
        <v>158.72399999999999</v>
      </c>
      <c r="BU688">
        <v>124.473</v>
      </c>
      <c r="BV688">
        <v>128.98699999999999</v>
      </c>
      <c r="BW688">
        <v>133.489</v>
      </c>
      <c r="BX688">
        <v>3</v>
      </c>
      <c r="BY688">
        <v>4</v>
      </c>
      <c r="BZ688">
        <v>3</v>
      </c>
      <c r="CA688">
        <v>3</v>
      </c>
      <c r="CB688">
        <v>3</v>
      </c>
      <c r="CC688">
        <v>3</v>
      </c>
      <c r="CD688">
        <v>0.78809705882352898</v>
      </c>
      <c r="CE688" s="3">
        <v>43465</v>
      </c>
      <c r="CF688">
        <v>207.33699999999999</v>
      </c>
      <c r="CG688" s="3">
        <v>43616</v>
      </c>
      <c r="CH688">
        <v>0.81125454545454501</v>
      </c>
      <c r="CI688">
        <v>1.835</v>
      </c>
      <c r="CK688">
        <v>5</v>
      </c>
      <c r="CL688">
        <v>4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1.835</v>
      </c>
      <c r="CU688">
        <v>1E-3</v>
      </c>
      <c r="CV688">
        <v>0.85499999999999998</v>
      </c>
      <c r="CW688">
        <v>0</v>
      </c>
      <c r="CX688">
        <v>1E-3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34.716999999999999</v>
      </c>
      <c r="DF688">
        <v>31.706</v>
      </c>
      <c r="DG688">
        <v>34.030999999999999</v>
      </c>
      <c r="DH688">
        <v>35.110999999999997</v>
      </c>
      <c r="DI688">
        <v>41.091000000000001</v>
      </c>
      <c r="DJ688">
        <v>32.087000000000003</v>
      </c>
      <c r="DK688">
        <v>172.66300000000001</v>
      </c>
      <c r="DL688">
        <v>9.9019999999999992</v>
      </c>
      <c r="DM688">
        <v>11.756</v>
      </c>
      <c r="DN688">
        <v>9.0559999999999992</v>
      </c>
      <c r="DO688">
        <v>13.464</v>
      </c>
      <c r="DP688">
        <v>5.0309999999999997</v>
      </c>
      <c r="DQ688">
        <v>10.000999999999999</v>
      </c>
      <c r="DR688">
        <v>152.33699999999999</v>
      </c>
      <c r="DS688">
        <v>156.602</v>
      </c>
      <c r="DT688">
        <v>158.72399999999999</v>
      </c>
      <c r="DU688">
        <v>121.55</v>
      </c>
      <c r="DV688">
        <v>126.068</v>
      </c>
      <c r="DW688">
        <v>130.57499999999999</v>
      </c>
      <c r="DX688">
        <v>0.771488888888888</v>
      </c>
      <c r="DY688">
        <v>0.99019999999999997</v>
      </c>
      <c r="DZ688">
        <v>1</v>
      </c>
      <c r="EA688">
        <v>0.77312222222222204</v>
      </c>
      <c r="EB688">
        <v>0.84585714285714197</v>
      </c>
      <c r="EC688">
        <v>0.98975441486896898</v>
      </c>
      <c r="ED688">
        <v>5</v>
      </c>
    </row>
    <row r="689" spans="1:134" x14ac:dyDescent="0.25">
      <c r="A689" s="6" t="s">
        <v>2648</v>
      </c>
      <c r="B689" t="s">
        <v>120</v>
      </c>
      <c r="C689">
        <v>1000000</v>
      </c>
      <c r="E689" s="5" t="s">
        <v>1141</v>
      </c>
      <c r="F689">
        <v>0</v>
      </c>
      <c r="G689" s="2">
        <v>43676.362812500003</v>
      </c>
      <c r="H689" t="s">
        <v>121</v>
      </c>
      <c r="I689" s="2">
        <v>43678.723391203705</v>
      </c>
      <c r="J689">
        <v>2022427</v>
      </c>
      <c r="K689">
        <v>1</v>
      </c>
      <c r="L689" t="s">
        <v>128</v>
      </c>
      <c r="M689">
        <v>4077</v>
      </c>
      <c r="N689">
        <v>12.9</v>
      </c>
      <c r="Q689">
        <v>4648</v>
      </c>
      <c r="R689" t="s">
        <v>245</v>
      </c>
      <c r="S689" t="s">
        <v>123</v>
      </c>
      <c r="T689" t="s">
        <v>3871</v>
      </c>
      <c r="U689" t="s">
        <v>3900</v>
      </c>
      <c r="V689">
        <v>181</v>
      </c>
      <c r="W689" t="s">
        <v>119</v>
      </c>
      <c r="X689" s="1">
        <v>464</v>
      </c>
      <c r="Y689" t="s">
        <v>3882</v>
      </c>
      <c r="Z689" s="3">
        <v>43055</v>
      </c>
      <c r="AA689">
        <v>4</v>
      </c>
      <c r="AB689">
        <v>0</v>
      </c>
      <c r="AC689">
        <v>6</v>
      </c>
      <c r="AD689">
        <v>1</v>
      </c>
      <c r="AE689">
        <v>4</v>
      </c>
      <c r="AF689">
        <v>-1</v>
      </c>
      <c r="AG689">
        <v>0</v>
      </c>
      <c r="AH689">
        <v>3</v>
      </c>
      <c r="AI689">
        <v>0</v>
      </c>
      <c r="AK689">
        <v>2</v>
      </c>
      <c r="AL689">
        <v>1</v>
      </c>
      <c r="AM689">
        <v>307</v>
      </c>
      <c r="AN689">
        <v>1182</v>
      </c>
      <c r="AO689">
        <v>1136</v>
      </c>
      <c r="AP689">
        <v>526</v>
      </c>
      <c r="AQ689">
        <v>0</v>
      </c>
      <c r="AR689">
        <v>309</v>
      </c>
      <c r="AS689">
        <v>1056</v>
      </c>
      <c r="AT689">
        <v>496</v>
      </c>
      <c r="AU689">
        <v>4077</v>
      </c>
      <c r="AV689">
        <v>4077</v>
      </c>
      <c r="AW689">
        <v>252</v>
      </c>
      <c r="AX689">
        <v>1445</v>
      </c>
      <c r="AY689">
        <v>1445</v>
      </c>
      <c r="AZ689">
        <v>2018</v>
      </c>
      <c r="BA689">
        <v>0.27024647887323899</v>
      </c>
      <c r="BB689">
        <v>0.73079584775086504</v>
      </c>
      <c r="BC689">
        <v>0.81553398058252402</v>
      </c>
      <c r="BD689">
        <v>0.81799307958477496</v>
      </c>
      <c r="BE689">
        <v>0.121658081922982</v>
      </c>
      <c r="BR689">
        <v>800</v>
      </c>
      <c r="BX689">
        <v>1</v>
      </c>
      <c r="CF689">
        <v>800</v>
      </c>
      <c r="CG689" s="3">
        <v>43616</v>
      </c>
      <c r="CI689">
        <v>0</v>
      </c>
      <c r="CK689">
        <v>0</v>
      </c>
      <c r="CL689">
        <v>0</v>
      </c>
      <c r="CY689">
        <v>0</v>
      </c>
      <c r="DR689">
        <v>500</v>
      </c>
      <c r="DZ689">
        <v>0.625</v>
      </c>
      <c r="ED689">
        <v>2</v>
      </c>
    </row>
    <row r="690" spans="1:134" x14ac:dyDescent="0.25">
      <c r="A690" s="6" t="s">
        <v>2597</v>
      </c>
      <c r="B690" t="s">
        <v>120</v>
      </c>
      <c r="C690">
        <v>250000</v>
      </c>
      <c r="E690" s="5" t="s">
        <v>1141</v>
      </c>
      <c r="F690">
        <v>0</v>
      </c>
      <c r="G690" s="2">
        <v>43671.396307870367</v>
      </c>
      <c r="H690" t="s">
        <v>121</v>
      </c>
      <c r="I690" s="2">
        <v>43678.717673611114</v>
      </c>
      <c r="J690">
        <v>2500000</v>
      </c>
      <c r="K690">
        <v>2</v>
      </c>
      <c r="L690" t="s">
        <v>129</v>
      </c>
      <c r="M690">
        <v>600</v>
      </c>
      <c r="N690">
        <v>15.8</v>
      </c>
      <c r="Q690">
        <v>4941</v>
      </c>
      <c r="R690" t="s">
        <v>589</v>
      </c>
      <c r="S690" t="s">
        <v>304</v>
      </c>
      <c r="T690" t="s">
        <v>3859</v>
      </c>
      <c r="U690" t="s">
        <v>3900</v>
      </c>
      <c r="V690">
        <v>63074</v>
      </c>
      <c r="W690" t="s">
        <v>119</v>
      </c>
      <c r="X690" s="1">
        <v>494</v>
      </c>
      <c r="Y690" t="s">
        <v>3895</v>
      </c>
      <c r="Z690" s="3">
        <v>37175</v>
      </c>
      <c r="AA690">
        <v>4</v>
      </c>
      <c r="AB690">
        <v>0</v>
      </c>
      <c r="AC690">
        <v>6</v>
      </c>
      <c r="AD690">
        <v>1</v>
      </c>
      <c r="AE690">
        <v>5</v>
      </c>
      <c r="AF690">
        <v>1</v>
      </c>
      <c r="AG690">
        <v>0</v>
      </c>
      <c r="AH690">
        <v>3</v>
      </c>
      <c r="AI690">
        <v>0</v>
      </c>
      <c r="AK690">
        <v>2</v>
      </c>
      <c r="AL690">
        <v>1</v>
      </c>
      <c r="AM690">
        <v>29</v>
      </c>
      <c r="AN690">
        <v>195</v>
      </c>
      <c r="AO690">
        <v>237</v>
      </c>
      <c r="AP690">
        <v>95</v>
      </c>
      <c r="AQ690">
        <v>0</v>
      </c>
      <c r="AR690">
        <v>29</v>
      </c>
      <c r="AS690">
        <v>155</v>
      </c>
      <c r="AT690">
        <v>79</v>
      </c>
      <c r="AU690">
        <v>600</v>
      </c>
      <c r="AV690">
        <v>600</v>
      </c>
      <c r="AW690">
        <v>26</v>
      </c>
      <c r="AX690">
        <v>266</v>
      </c>
      <c r="AY690">
        <v>266</v>
      </c>
      <c r="AZ690">
        <v>2017</v>
      </c>
      <c r="BA690">
        <v>0.122362869198312</v>
      </c>
      <c r="BB690">
        <v>0.58270676691729295</v>
      </c>
      <c r="BC690">
        <v>0.89655172413793105</v>
      </c>
      <c r="BD690">
        <v>0.733082706766917</v>
      </c>
      <c r="BE690">
        <v>0.13166666666666599</v>
      </c>
      <c r="CK690">
        <v>0</v>
      </c>
      <c r="CL690">
        <v>0</v>
      </c>
      <c r="ED690">
        <v>18</v>
      </c>
    </row>
    <row r="691" spans="1:134" x14ac:dyDescent="0.25">
      <c r="A691" s="6" t="s">
        <v>2594</v>
      </c>
      <c r="B691" t="s">
        <v>120</v>
      </c>
      <c r="C691">
        <v>100000</v>
      </c>
      <c r="E691" s="5" t="s">
        <v>1141</v>
      </c>
      <c r="F691">
        <v>0</v>
      </c>
      <c r="G691" s="2">
        <v>43671.370266203703</v>
      </c>
      <c r="H691" t="s">
        <v>121</v>
      </c>
      <c r="I691" s="2">
        <v>43678.715983796297</v>
      </c>
      <c r="K691">
        <v>4</v>
      </c>
      <c r="L691" t="s">
        <v>122</v>
      </c>
      <c r="M691">
        <v>466</v>
      </c>
      <c r="N691">
        <v>9.1999999999999993</v>
      </c>
      <c r="P691">
        <v>5.95</v>
      </c>
      <c r="Q691">
        <v>2221</v>
      </c>
      <c r="R691" t="s">
        <v>779</v>
      </c>
      <c r="S691" t="s">
        <v>590</v>
      </c>
      <c r="T691" t="s">
        <v>3863</v>
      </c>
      <c r="U691" t="s">
        <v>3898</v>
      </c>
      <c r="V691">
        <v>45010</v>
      </c>
      <c r="W691" t="s">
        <v>132</v>
      </c>
      <c r="X691" s="1">
        <v>222</v>
      </c>
      <c r="Y691" t="s">
        <v>3879</v>
      </c>
      <c r="Z691" s="3">
        <v>43007</v>
      </c>
      <c r="AA691">
        <v>5</v>
      </c>
      <c r="AC691">
        <v>5</v>
      </c>
      <c r="AD691">
        <v>4</v>
      </c>
      <c r="AE691">
        <v>6</v>
      </c>
      <c r="AF691">
        <v>0</v>
      </c>
      <c r="AG691">
        <v>0</v>
      </c>
      <c r="AH691">
        <v>2</v>
      </c>
      <c r="AI691">
        <v>0</v>
      </c>
      <c r="AJ691">
        <v>3</v>
      </c>
      <c r="AK691">
        <v>2</v>
      </c>
      <c r="AL691">
        <v>2</v>
      </c>
      <c r="AM691">
        <v>3</v>
      </c>
      <c r="AN691">
        <v>116</v>
      </c>
      <c r="AO691">
        <v>273</v>
      </c>
      <c r="AP691">
        <v>43</v>
      </c>
      <c r="AQ691">
        <v>0</v>
      </c>
      <c r="AR691">
        <v>32</v>
      </c>
      <c r="AS691">
        <v>233</v>
      </c>
      <c r="AT691">
        <v>42</v>
      </c>
      <c r="AU691">
        <v>466</v>
      </c>
      <c r="AV691">
        <v>466</v>
      </c>
      <c r="AW691">
        <v>0</v>
      </c>
      <c r="AX691">
        <v>305</v>
      </c>
      <c r="AY691">
        <v>305</v>
      </c>
      <c r="AZ691">
        <v>2018</v>
      </c>
      <c r="BA691">
        <v>1.09890109890109E-2</v>
      </c>
      <c r="BB691">
        <v>0.76393442622950802</v>
      </c>
      <c r="BC691">
        <v>0</v>
      </c>
      <c r="BD691">
        <v>0.38032786885245901</v>
      </c>
      <c r="BE691">
        <v>9.0128755364806801E-2</v>
      </c>
      <c r="BF691">
        <v>80</v>
      </c>
      <c r="BG691">
        <v>80</v>
      </c>
      <c r="BH691">
        <v>80</v>
      </c>
      <c r="BI691">
        <v>80</v>
      </c>
      <c r="BJ691">
        <v>80</v>
      </c>
      <c r="BK691">
        <v>80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0.887210416666666</v>
      </c>
      <c r="CE691" s="3">
        <v>43465</v>
      </c>
      <c r="CF691">
        <v>80</v>
      </c>
      <c r="CG691" s="3">
        <v>43616</v>
      </c>
      <c r="CH691">
        <v>0.92873749999999999</v>
      </c>
      <c r="CI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DE691">
        <v>74.299000000000007</v>
      </c>
      <c r="DF691">
        <v>76.891999999999996</v>
      </c>
      <c r="DG691">
        <v>79.784000000000006</v>
      </c>
      <c r="DH691">
        <v>73.302000000000007</v>
      </c>
      <c r="DI691">
        <v>53.503999999999998</v>
      </c>
      <c r="DJ691">
        <v>68.08</v>
      </c>
      <c r="DK691">
        <v>68.08</v>
      </c>
      <c r="DX691">
        <v>0.92873749999999999</v>
      </c>
      <c r="EA691">
        <v>0.887210416666666</v>
      </c>
      <c r="ED691">
        <v>2</v>
      </c>
    </row>
    <row r="692" spans="1:134" x14ac:dyDescent="0.25">
      <c r="A692" s="6" t="s">
        <v>2591</v>
      </c>
      <c r="B692" t="s">
        <v>120</v>
      </c>
      <c r="C692">
        <v>30000</v>
      </c>
      <c r="E692" s="5" t="s">
        <v>1141</v>
      </c>
      <c r="F692">
        <v>0</v>
      </c>
      <c r="G692" s="2">
        <v>43671.23574074074</v>
      </c>
      <c r="H692" t="s">
        <v>121</v>
      </c>
      <c r="I692" s="2">
        <v>43678.713287037041</v>
      </c>
      <c r="J692">
        <v>2483200</v>
      </c>
      <c r="K692">
        <v>4</v>
      </c>
      <c r="L692" t="s">
        <v>173</v>
      </c>
      <c r="M692">
        <v>661</v>
      </c>
      <c r="N692">
        <v>8</v>
      </c>
      <c r="O692">
        <v>11.43</v>
      </c>
      <c r="P692">
        <v>13.11</v>
      </c>
      <c r="Q692">
        <v>4941</v>
      </c>
      <c r="R692" t="s">
        <v>257</v>
      </c>
      <c r="S692" t="s">
        <v>164</v>
      </c>
      <c r="T692" t="s">
        <v>3864</v>
      </c>
      <c r="U692" t="s">
        <v>3898</v>
      </c>
      <c r="V692">
        <v>41123</v>
      </c>
      <c r="W692" t="s">
        <v>132</v>
      </c>
      <c r="X692" s="1">
        <v>494</v>
      </c>
      <c r="Y692" t="s">
        <v>3895</v>
      </c>
      <c r="Z692" s="3">
        <v>41794</v>
      </c>
      <c r="AA692">
        <v>5</v>
      </c>
      <c r="AB692">
        <v>0</v>
      </c>
      <c r="AC692">
        <v>6</v>
      </c>
      <c r="AD692">
        <v>7</v>
      </c>
      <c r="AE692">
        <v>7</v>
      </c>
      <c r="AF692">
        <v>0</v>
      </c>
      <c r="AG692">
        <v>0</v>
      </c>
      <c r="AH692">
        <v>5</v>
      </c>
      <c r="AI692">
        <v>0</v>
      </c>
      <c r="AK692">
        <v>3</v>
      </c>
      <c r="AL692">
        <v>2</v>
      </c>
      <c r="AM692">
        <v>82</v>
      </c>
      <c r="AN692">
        <v>22</v>
      </c>
      <c r="AO692">
        <v>312</v>
      </c>
      <c r="AP692">
        <v>53</v>
      </c>
      <c r="AQ692">
        <v>0</v>
      </c>
      <c r="AR692">
        <v>142</v>
      </c>
      <c r="AS692">
        <v>468</v>
      </c>
      <c r="AT692">
        <v>34</v>
      </c>
      <c r="AU692">
        <v>661</v>
      </c>
      <c r="AV692">
        <v>661</v>
      </c>
      <c r="AW692">
        <v>35</v>
      </c>
      <c r="AX692">
        <v>454</v>
      </c>
      <c r="AY692">
        <v>454</v>
      </c>
      <c r="AZ692">
        <v>2017</v>
      </c>
      <c r="BA692">
        <v>0.262820512820512</v>
      </c>
      <c r="BB692">
        <v>1.0308370044052799</v>
      </c>
      <c r="BC692">
        <v>0.24647887323943601</v>
      </c>
      <c r="BD692">
        <v>4.8458149779735601E-2</v>
      </c>
      <c r="BE692">
        <v>5.1437216338880397E-2</v>
      </c>
      <c r="BF692">
        <v>50</v>
      </c>
      <c r="BG692">
        <v>50</v>
      </c>
      <c r="BH692">
        <v>50</v>
      </c>
      <c r="BI692">
        <v>50</v>
      </c>
      <c r="BJ692">
        <v>50</v>
      </c>
      <c r="BK692">
        <v>50</v>
      </c>
      <c r="BL692">
        <v>7.45</v>
      </c>
      <c r="BM692">
        <v>7.3440000000000003</v>
      </c>
      <c r="BN692">
        <v>6.3129999999999997</v>
      </c>
      <c r="BO692">
        <v>6.5359999999999996</v>
      </c>
      <c r="BP692">
        <v>5.7869999999999999</v>
      </c>
      <c r="BQ692">
        <v>5.2530000000000001</v>
      </c>
      <c r="BR692">
        <v>39.607999999999997</v>
      </c>
      <c r="BS692">
        <v>40.829000000000001</v>
      </c>
      <c r="BT692">
        <v>5.95</v>
      </c>
      <c r="BU692">
        <v>6.3949999999999996</v>
      </c>
      <c r="BV692">
        <v>7.0220000000000002</v>
      </c>
      <c r="BW692">
        <v>7.6459999999999999</v>
      </c>
      <c r="BX692">
        <v>2</v>
      </c>
      <c r="BY692">
        <v>2</v>
      </c>
      <c r="BZ692">
        <v>2</v>
      </c>
      <c r="CA692">
        <v>1</v>
      </c>
      <c r="CB692">
        <v>1</v>
      </c>
      <c r="CC692">
        <v>1</v>
      </c>
      <c r="CD692">
        <v>0.95624522045688698</v>
      </c>
      <c r="CE692" s="3">
        <v>43465</v>
      </c>
      <c r="CF692">
        <v>97.058000000000007</v>
      </c>
      <c r="CG692" s="3">
        <v>43616</v>
      </c>
      <c r="CH692">
        <v>0.94778067885117401</v>
      </c>
      <c r="CI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50</v>
      </c>
      <c r="DF692">
        <v>49.956000000000003</v>
      </c>
      <c r="DG692">
        <v>49.945</v>
      </c>
      <c r="DH692">
        <v>49.39</v>
      </c>
      <c r="DI692">
        <v>48.676000000000002</v>
      </c>
      <c r="DJ692">
        <v>50</v>
      </c>
      <c r="DK692">
        <v>60.856999999999999</v>
      </c>
      <c r="DL692">
        <v>4.45</v>
      </c>
      <c r="DM692">
        <v>4.6040000000000001</v>
      </c>
      <c r="DN692">
        <v>3.3130000000000002</v>
      </c>
      <c r="DO692">
        <v>6.1230000000000002</v>
      </c>
      <c r="DP692">
        <v>4.1959999999999997</v>
      </c>
      <c r="DQ692">
        <v>3.2109999999999999</v>
      </c>
      <c r="DR692">
        <v>39.607999999999997</v>
      </c>
      <c r="DS692">
        <v>40.829000000000001</v>
      </c>
      <c r="DT692">
        <v>5.95</v>
      </c>
      <c r="DU692">
        <v>6.3949999999999996</v>
      </c>
      <c r="DV692">
        <v>7.0220000000000002</v>
      </c>
      <c r="DW692">
        <v>7.6459999999999999</v>
      </c>
      <c r="DX692">
        <v>1</v>
      </c>
      <c r="DY692">
        <v>0.59731543624160999</v>
      </c>
      <c r="DZ692">
        <v>1</v>
      </c>
      <c r="EA692">
        <v>0.99322333333333301</v>
      </c>
      <c r="EB692">
        <v>0.669467207817387</v>
      </c>
      <c r="EC692">
        <v>1</v>
      </c>
      <c r="ED692">
        <v>5</v>
      </c>
    </row>
    <row r="693" spans="1:134" x14ac:dyDescent="0.25">
      <c r="A693" s="6" t="s">
        <v>2641</v>
      </c>
      <c r="B693" t="s">
        <v>120</v>
      </c>
      <c r="C693">
        <v>150000</v>
      </c>
      <c r="E693" s="5" t="s">
        <v>1141</v>
      </c>
      <c r="F693">
        <v>0</v>
      </c>
      <c r="G693" s="2">
        <v>43675.534513888888</v>
      </c>
      <c r="H693" t="s">
        <v>121</v>
      </c>
      <c r="I693" s="2">
        <v>43678.692164351851</v>
      </c>
      <c r="K693">
        <v>3</v>
      </c>
      <c r="L693" t="s">
        <v>116</v>
      </c>
      <c r="M693">
        <v>2513</v>
      </c>
      <c r="N693">
        <v>4.9000000000000004</v>
      </c>
      <c r="O693">
        <v>4.3449999999999998</v>
      </c>
      <c r="P693">
        <v>2.3879999999999999</v>
      </c>
      <c r="Q693">
        <v>4648</v>
      </c>
      <c r="R693" t="s">
        <v>127</v>
      </c>
      <c r="S693" t="s">
        <v>126</v>
      </c>
      <c r="T693" t="s">
        <v>3858</v>
      </c>
      <c r="U693" t="s">
        <v>3897</v>
      </c>
      <c r="V693">
        <v>20122</v>
      </c>
      <c r="W693" t="s">
        <v>119</v>
      </c>
      <c r="X693" s="1">
        <v>464</v>
      </c>
      <c r="Y693" t="s">
        <v>3882</v>
      </c>
      <c r="Z693" s="3">
        <v>36892</v>
      </c>
      <c r="AA693">
        <v>2</v>
      </c>
      <c r="AB693">
        <v>1</v>
      </c>
      <c r="AC693">
        <v>6</v>
      </c>
      <c r="AD693">
        <v>0</v>
      </c>
      <c r="AE693">
        <v>3</v>
      </c>
      <c r="AF693">
        <v>1</v>
      </c>
      <c r="AG693">
        <v>0</v>
      </c>
      <c r="AH693">
        <v>3</v>
      </c>
      <c r="AI693">
        <v>0</v>
      </c>
      <c r="AJ693">
        <v>1</v>
      </c>
      <c r="AK693">
        <v>2</v>
      </c>
      <c r="AL693">
        <v>1</v>
      </c>
      <c r="AM693">
        <v>29</v>
      </c>
      <c r="AN693">
        <v>2810</v>
      </c>
      <c r="AO693">
        <v>3071</v>
      </c>
      <c r="AP693">
        <v>123</v>
      </c>
      <c r="AQ693">
        <v>860</v>
      </c>
      <c r="AR693">
        <v>327</v>
      </c>
      <c r="AS693">
        <v>224</v>
      </c>
      <c r="AT693">
        <v>33</v>
      </c>
      <c r="AU693">
        <v>2513</v>
      </c>
      <c r="AV693">
        <v>2513</v>
      </c>
      <c r="AW693">
        <v>5</v>
      </c>
      <c r="AX693">
        <v>3398</v>
      </c>
      <c r="AY693">
        <v>3398</v>
      </c>
      <c r="AZ693">
        <v>2018</v>
      </c>
      <c r="BA693">
        <v>9.4431781178769096E-3</v>
      </c>
      <c r="BB693">
        <v>6.5921130076515594E-2</v>
      </c>
      <c r="BC693">
        <v>1.5290519877675801E-2</v>
      </c>
      <c r="BD693">
        <v>0.82695703354914596</v>
      </c>
      <c r="BE693">
        <v>1.31317150815758E-2</v>
      </c>
      <c r="BF693">
        <v>120</v>
      </c>
      <c r="BG693">
        <v>120</v>
      </c>
      <c r="BH693">
        <v>120</v>
      </c>
      <c r="BI693">
        <v>120</v>
      </c>
      <c r="BJ693">
        <v>120</v>
      </c>
      <c r="BK693">
        <v>120</v>
      </c>
      <c r="BL693">
        <v>407</v>
      </c>
      <c r="BM693">
        <v>407</v>
      </c>
      <c r="BN693">
        <v>407</v>
      </c>
      <c r="BO693">
        <v>407</v>
      </c>
      <c r="BP693">
        <v>407</v>
      </c>
      <c r="BQ693">
        <v>310</v>
      </c>
      <c r="BR693">
        <v>1450.8440000000001</v>
      </c>
      <c r="BS693">
        <v>1457.6289999999999</v>
      </c>
      <c r="BT693">
        <v>1472.241</v>
      </c>
      <c r="BU693">
        <v>1497.8140000000001</v>
      </c>
      <c r="BV693">
        <v>1537.0239999999999</v>
      </c>
      <c r="BW693">
        <v>1407.1510000000001</v>
      </c>
      <c r="BX693">
        <v>4</v>
      </c>
      <c r="BY693">
        <v>4</v>
      </c>
      <c r="BZ693">
        <v>4</v>
      </c>
      <c r="CA693">
        <v>4</v>
      </c>
      <c r="CB693">
        <v>5</v>
      </c>
      <c r="CC693">
        <v>4</v>
      </c>
      <c r="CD693">
        <v>0.78976965742251204</v>
      </c>
      <c r="CE693" s="3">
        <v>43465</v>
      </c>
      <c r="CF693">
        <v>1977.8440000000001</v>
      </c>
      <c r="CG693" s="3">
        <v>43616</v>
      </c>
      <c r="CH693">
        <v>0.872470588235294</v>
      </c>
      <c r="CI693">
        <v>0</v>
      </c>
      <c r="CK693">
        <v>6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80.620999999999995</v>
      </c>
      <c r="DF693">
        <v>38.198999999999998</v>
      </c>
      <c r="DG693">
        <v>45.058999999999997</v>
      </c>
      <c r="DH693">
        <v>95.766000000000005</v>
      </c>
      <c r="DI693">
        <v>76.072999999999993</v>
      </c>
      <c r="DJ693">
        <v>82.582999999999998</v>
      </c>
      <c r="DK693">
        <v>1561.6959999999999</v>
      </c>
      <c r="DL693">
        <v>379.17099999999999</v>
      </c>
      <c r="DM693">
        <v>338.48200000000003</v>
      </c>
      <c r="DN693">
        <v>378.02800000000002</v>
      </c>
      <c r="DO693">
        <v>349.06400000000002</v>
      </c>
      <c r="DP693">
        <v>265.66399999999999</v>
      </c>
      <c r="DQ693">
        <v>291.93400000000003</v>
      </c>
      <c r="DR693">
        <v>1230.8510000000001</v>
      </c>
      <c r="DS693">
        <v>1234.297</v>
      </c>
      <c r="DT693">
        <v>1256.771</v>
      </c>
      <c r="DU693">
        <v>1275.1030000000001</v>
      </c>
      <c r="DV693">
        <v>1319.49</v>
      </c>
      <c r="DW693">
        <v>1187.1790000000001</v>
      </c>
      <c r="DX693">
        <v>0.671841666666666</v>
      </c>
      <c r="DY693">
        <v>0.93162407862407803</v>
      </c>
      <c r="DZ693">
        <v>0.84836894938394403</v>
      </c>
      <c r="EA693">
        <v>0.58097361111111101</v>
      </c>
      <c r="EB693">
        <v>0.85387761194029799</v>
      </c>
      <c r="EC693">
        <v>0.85049797097329405</v>
      </c>
      <c r="ED693">
        <v>18</v>
      </c>
    </row>
    <row r="694" spans="1:134" x14ac:dyDescent="0.25">
      <c r="A694" s="6" t="s">
        <v>2635</v>
      </c>
      <c r="B694" t="s">
        <v>120</v>
      </c>
      <c r="C694">
        <v>200000</v>
      </c>
      <c r="E694" s="5" t="s">
        <v>1141</v>
      </c>
      <c r="F694">
        <v>0</v>
      </c>
      <c r="G694" s="2">
        <v>43675.280868055554</v>
      </c>
      <c r="H694" t="s">
        <v>121</v>
      </c>
      <c r="I694" s="2">
        <v>43678.675925925927</v>
      </c>
      <c r="J694">
        <v>2344000</v>
      </c>
      <c r="K694">
        <v>4</v>
      </c>
      <c r="L694" t="s">
        <v>122</v>
      </c>
      <c r="M694">
        <v>2008</v>
      </c>
      <c r="N694">
        <v>8.9</v>
      </c>
      <c r="O694">
        <v>4.8849999999999998</v>
      </c>
      <c r="P694">
        <v>5.0720000000000001</v>
      </c>
      <c r="Q694">
        <v>15201</v>
      </c>
      <c r="R694" t="s">
        <v>137</v>
      </c>
      <c r="S694" t="s">
        <v>136</v>
      </c>
      <c r="T694" t="s">
        <v>3861</v>
      </c>
      <c r="U694" t="s">
        <v>3899</v>
      </c>
      <c r="V694">
        <v>80129</v>
      </c>
      <c r="W694" t="s">
        <v>119</v>
      </c>
      <c r="X694" s="1">
        <v>152</v>
      </c>
      <c r="Y694" t="s">
        <v>3894</v>
      </c>
      <c r="Z694" s="3">
        <v>41451</v>
      </c>
      <c r="AA694">
        <v>4</v>
      </c>
      <c r="AB694">
        <v>1</v>
      </c>
      <c r="AC694">
        <v>6</v>
      </c>
      <c r="AD694">
        <v>2</v>
      </c>
      <c r="AE694">
        <v>5</v>
      </c>
      <c r="AF694">
        <v>2</v>
      </c>
      <c r="AG694">
        <v>0</v>
      </c>
      <c r="AH694">
        <v>3</v>
      </c>
      <c r="AI694">
        <v>0</v>
      </c>
      <c r="AK694">
        <v>2</v>
      </c>
      <c r="AL694">
        <v>2</v>
      </c>
      <c r="AM694">
        <v>7</v>
      </c>
      <c r="AN694">
        <v>997</v>
      </c>
      <c r="AO694">
        <v>1665</v>
      </c>
      <c r="AP694">
        <v>173</v>
      </c>
      <c r="AQ694">
        <v>324</v>
      </c>
      <c r="AR694">
        <v>296</v>
      </c>
      <c r="AS694">
        <v>768</v>
      </c>
      <c r="AT694">
        <v>80</v>
      </c>
      <c r="AU694">
        <v>2008</v>
      </c>
      <c r="AV694">
        <v>1952</v>
      </c>
      <c r="AW694">
        <v>266</v>
      </c>
      <c r="AX694">
        <v>1961</v>
      </c>
      <c r="AY694">
        <v>1961</v>
      </c>
      <c r="AZ694">
        <v>2018</v>
      </c>
      <c r="BA694">
        <v>4.2042042042042E-3</v>
      </c>
      <c r="BB694">
        <v>0.39163691993880601</v>
      </c>
      <c r="BC694">
        <v>0.89864864864864802</v>
      </c>
      <c r="BD694">
        <v>0.50841407445180997</v>
      </c>
      <c r="BE694">
        <v>4.0983606557376998E-2</v>
      </c>
      <c r="BF694">
        <v>75</v>
      </c>
      <c r="BG694">
        <v>75</v>
      </c>
      <c r="BH694">
        <v>75</v>
      </c>
      <c r="BI694">
        <v>75</v>
      </c>
      <c r="BJ694">
        <v>75</v>
      </c>
      <c r="BK694">
        <v>135</v>
      </c>
      <c r="BL694">
        <v>4.093</v>
      </c>
      <c r="BM694">
        <v>2.4340000000000002</v>
      </c>
      <c r="BN694">
        <v>3.7360000000000002</v>
      </c>
      <c r="BO694">
        <v>4.2460000000000004</v>
      </c>
      <c r="BP694">
        <v>3.59</v>
      </c>
      <c r="BQ694">
        <v>22.372</v>
      </c>
      <c r="BR694">
        <v>186.75399999999999</v>
      </c>
      <c r="BS694">
        <v>204.93799999999999</v>
      </c>
      <c r="BT694">
        <v>223.04499999999999</v>
      </c>
      <c r="BU694">
        <v>241.07900000000001</v>
      </c>
      <c r="BV694">
        <v>259.03699999999998</v>
      </c>
      <c r="BW694">
        <v>268.85300000000001</v>
      </c>
      <c r="BX694">
        <v>3</v>
      </c>
      <c r="BY694">
        <v>3</v>
      </c>
      <c r="BZ694">
        <v>3</v>
      </c>
      <c r="CA694">
        <v>3</v>
      </c>
      <c r="CB694">
        <v>3</v>
      </c>
      <c r="CC694">
        <v>3</v>
      </c>
      <c r="CD694">
        <v>1.0408559215653499</v>
      </c>
      <c r="CE694" s="3">
        <v>43465</v>
      </c>
      <c r="CF694">
        <v>265.84699999999998</v>
      </c>
      <c r="CG694" s="3">
        <v>43616</v>
      </c>
      <c r="CH694">
        <v>0.99747133121767995</v>
      </c>
      <c r="CI694">
        <v>26.943000000000001</v>
      </c>
      <c r="CK694">
        <v>20</v>
      </c>
      <c r="CL694">
        <v>6</v>
      </c>
      <c r="CM694">
        <v>0</v>
      </c>
      <c r="CN694">
        <v>9.9930000000000003</v>
      </c>
      <c r="CO694">
        <v>9.9009999999999998</v>
      </c>
      <c r="CP694">
        <v>0</v>
      </c>
      <c r="CQ694">
        <v>1.02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5.8490000000000002</v>
      </c>
      <c r="CX694">
        <v>0</v>
      </c>
      <c r="CY694">
        <v>15.807</v>
      </c>
      <c r="CZ694">
        <v>16.95</v>
      </c>
      <c r="DA694">
        <v>14.11</v>
      </c>
      <c r="DB694">
        <v>7.96</v>
      </c>
      <c r="DC694">
        <v>2.8809999999999998</v>
      </c>
      <c r="DD694">
        <v>5.7779999999999996</v>
      </c>
      <c r="DE694">
        <v>74.8</v>
      </c>
      <c r="DF694">
        <v>84.992999999999995</v>
      </c>
      <c r="DG694">
        <v>84.900999999999996</v>
      </c>
      <c r="DH694">
        <v>73.936999999999998</v>
      </c>
      <c r="DI694">
        <v>76.02</v>
      </c>
      <c r="DJ694">
        <v>133.41900000000001</v>
      </c>
      <c r="DK694">
        <v>350.89</v>
      </c>
      <c r="DL694">
        <v>4.093</v>
      </c>
      <c r="DM694">
        <v>2.4340000000000002</v>
      </c>
      <c r="DN694">
        <v>3.7360000000000002</v>
      </c>
      <c r="DO694">
        <v>4.2460000000000004</v>
      </c>
      <c r="DP694">
        <v>9.4390000000000001</v>
      </c>
      <c r="DQ694">
        <v>20.943000000000001</v>
      </c>
      <c r="DR694">
        <v>202.50399999999999</v>
      </c>
      <c r="DS694">
        <v>221.887</v>
      </c>
      <c r="DT694">
        <v>237.155</v>
      </c>
      <c r="DU694">
        <v>249.03700000000001</v>
      </c>
      <c r="DV694">
        <v>261.84899999999999</v>
      </c>
      <c r="DW694">
        <v>196.52799999999999</v>
      </c>
      <c r="DX694">
        <v>0.99733333333333296</v>
      </c>
      <c r="DY694">
        <v>1</v>
      </c>
      <c r="DZ694">
        <v>1.0843355430138</v>
      </c>
      <c r="EA694">
        <v>1.0354313725490101</v>
      </c>
      <c r="EB694">
        <v>1.1092140050900601</v>
      </c>
      <c r="EC694">
        <v>0.98934311190382895</v>
      </c>
      <c r="ED694">
        <v>6</v>
      </c>
    </row>
    <row r="695" spans="1:134" x14ac:dyDescent="0.25">
      <c r="A695" s="6" t="s">
        <v>2622</v>
      </c>
      <c r="B695" t="s">
        <v>120</v>
      </c>
      <c r="C695">
        <v>2000000</v>
      </c>
      <c r="E695" s="5" t="s">
        <v>1141</v>
      </c>
      <c r="F695">
        <v>0</v>
      </c>
      <c r="G695" s="2">
        <v>43672.575312499997</v>
      </c>
      <c r="H695" t="s">
        <v>121</v>
      </c>
      <c r="I695" s="2">
        <v>43678.671493055554</v>
      </c>
      <c r="K695">
        <v>4</v>
      </c>
      <c r="L695" t="s">
        <v>122</v>
      </c>
      <c r="M695">
        <v>2790</v>
      </c>
      <c r="N695">
        <v>16.2</v>
      </c>
      <c r="O695">
        <v>7.0129999999999999</v>
      </c>
      <c r="P695">
        <v>22.81</v>
      </c>
      <c r="Q695">
        <v>561011</v>
      </c>
      <c r="R695" t="s">
        <v>245</v>
      </c>
      <c r="S695" t="s">
        <v>123</v>
      </c>
      <c r="T695" t="s">
        <v>3871</v>
      </c>
      <c r="U695" t="s">
        <v>3900</v>
      </c>
      <c r="V695">
        <v>186</v>
      </c>
      <c r="W695" t="s">
        <v>119</v>
      </c>
      <c r="X695" s="1">
        <v>561</v>
      </c>
      <c r="Y695" t="s">
        <v>3892</v>
      </c>
      <c r="Z695" s="3">
        <v>38615</v>
      </c>
      <c r="AA695">
        <v>6</v>
      </c>
      <c r="AB695">
        <v>0</v>
      </c>
      <c r="AC695">
        <v>6</v>
      </c>
      <c r="AD695">
        <v>8</v>
      </c>
      <c r="AE695">
        <v>7</v>
      </c>
      <c r="AF695">
        <v>1</v>
      </c>
      <c r="AG695">
        <v>0</v>
      </c>
      <c r="AH695">
        <v>6</v>
      </c>
      <c r="AI695">
        <v>0</v>
      </c>
      <c r="AJ695">
        <v>3</v>
      </c>
      <c r="AK695">
        <v>4</v>
      </c>
      <c r="AL695">
        <v>2</v>
      </c>
      <c r="AM695">
        <v>292</v>
      </c>
      <c r="AN695">
        <v>5779</v>
      </c>
      <c r="AO695">
        <v>2374</v>
      </c>
      <c r="AP695">
        <v>452</v>
      </c>
      <c r="AQ695">
        <v>502</v>
      </c>
      <c r="AR695">
        <v>8051</v>
      </c>
      <c r="AS695">
        <v>575</v>
      </c>
      <c r="AT695">
        <v>92</v>
      </c>
      <c r="AU695">
        <v>2790</v>
      </c>
      <c r="AV695">
        <v>2790</v>
      </c>
      <c r="AW695">
        <v>4009</v>
      </c>
      <c r="AX695">
        <v>10425</v>
      </c>
      <c r="AY695">
        <v>10425</v>
      </c>
      <c r="AZ695">
        <v>2017</v>
      </c>
      <c r="BA695">
        <v>0.122999157540016</v>
      </c>
      <c r="BB695">
        <v>5.5155875299760099E-2</v>
      </c>
      <c r="BC695">
        <v>0.497950565147186</v>
      </c>
      <c r="BD695">
        <v>0.55434052757793695</v>
      </c>
      <c r="BE695">
        <v>3.29749103942652E-2</v>
      </c>
      <c r="BL695">
        <v>159.5</v>
      </c>
      <c r="BM695">
        <v>164</v>
      </c>
      <c r="BN695">
        <v>173</v>
      </c>
      <c r="BO695">
        <v>173</v>
      </c>
      <c r="BP695">
        <v>177.5</v>
      </c>
      <c r="BQ695">
        <v>182</v>
      </c>
      <c r="BR695">
        <v>46.892000000000003</v>
      </c>
      <c r="BS695">
        <v>51.457999999999998</v>
      </c>
      <c r="BT695">
        <v>60.526000000000003</v>
      </c>
      <c r="BU695">
        <v>60.526000000000003</v>
      </c>
      <c r="BV695">
        <v>95.594999999999999</v>
      </c>
      <c r="BW695">
        <v>101.413</v>
      </c>
      <c r="BX695">
        <v>3</v>
      </c>
      <c r="BY695">
        <v>3</v>
      </c>
      <c r="BZ695">
        <v>5</v>
      </c>
      <c r="CA695">
        <v>5</v>
      </c>
      <c r="CB695">
        <v>6</v>
      </c>
      <c r="CC695">
        <v>6</v>
      </c>
      <c r="CD695">
        <v>0.92809912536443095</v>
      </c>
      <c r="CE695" s="3">
        <v>43465</v>
      </c>
      <c r="CF695">
        <v>206.392</v>
      </c>
      <c r="CG695" s="3">
        <v>43616</v>
      </c>
      <c r="CH695">
        <v>0.93703448275862</v>
      </c>
      <c r="CI695">
        <v>7.6999999999999999E-2</v>
      </c>
      <c r="CK695">
        <v>6</v>
      </c>
      <c r="CL695">
        <v>2</v>
      </c>
      <c r="CS695">
        <v>0</v>
      </c>
      <c r="CT695">
        <v>7.0000000000000001E-3</v>
      </c>
      <c r="CU695">
        <v>0</v>
      </c>
      <c r="CV695">
        <v>0</v>
      </c>
      <c r="CW695">
        <v>0</v>
      </c>
      <c r="CX695">
        <v>7.6999999999999999E-2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K695">
        <v>271.51299999999998</v>
      </c>
      <c r="DL695">
        <v>149.45699999999999</v>
      </c>
      <c r="DM695">
        <v>153.37299999999999</v>
      </c>
      <c r="DN695">
        <v>162.096</v>
      </c>
      <c r="DO695">
        <v>166.27600000000001</v>
      </c>
      <c r="DP695">
        <v>153.71199999999999</v>
      </c>
      <c r="DQ695">
        <v>170.1</v>
      </c>
      <c r="DR695">
        <v>46.892000000000003</v>
      </c>
      <c r="DS695">
        <v>51.457999999999998</v>
      </c>
      <c r="DT695">
        <v>60.526000000000003</v>
      </c>
      <c r="DU695">
        <v>60.526000000000003</v>
      </c>
      <c r="DV695">
        <v>95.594999999999999</v>
      </c>
      <c r="DW695">
        <v>101.413</v>
      </c>
      <c r="DY695">
        <v>0.93703448275862</v>
      </c>
      <c r="DZ695">
        <v>1</v>
      </c>
      <c r="EB695">
        <v>0.92809912536443095</v>
      </c>
      <c r="EC695">
        <v>1</v>
      </c>
      <c r="ED695">
        <v>14</v>
      </c>
    </row>
    <row r="696" spans="1:134" x14ac:dyDescent="0.25">
      <c r="A696" s="6" t="s">
        <v>2639</v>
      </c>
      <c r="B696" t="s">
        <v>120</v>
      </c>
      <c r="C696">
        <v>200000</v>
      </c>
      <c r="E696" s="5" t="s">
        <v>1141</v>
      </c>
      <c r="F696">
        <v>0</v>
      </c>
      <c r="G696" s="2">
        <v>43675.412835648145</v>
      </c>
      <c r="H696" t="s">
        <v>121</v>
      </c>
      <c r="I696" s="2">
        <v>43678.667638888888</v>
      </c>
      <c r="L696" t="s">
        <v>148</v>
      </c>
      <c r="M696">
        <v>0</v>
      </c>
      <c r="N696">
        <v>0</v>
      </c>
      <c r="T696" t="s">
        <v>1141</v>
      </c>
      <c r="U696" t="s">
        <v>1141</v>
      </c>
      <c r="Y696" t="s">
        <v>1141</v>
      </c>
      <c r="AP696">
        <v>0</v>
      </c>
      <c r="BF696">
        <v>100</v>
      </c>
      <c r="BG696">
        <v>100</v>
      </c>
      <c r="BH696">
        <v>150</v>
      </c>
      <c r="BI696">
        <v>150</v>
      </c>
      <c r="BJ696">
        <v>150</v>
      </c>
      <c r="BK696">
        <v>50</v>
      </c>
      <c r="BR696">
        <v>392.40300000000002</v>
      </c>
      <c r="BS696">
        <v>403.69499999999999</v>
      </c>
      <c r="BT696">
        <v>471.154</v>
      </c>
      <c r="BU696">
        <v>479.495</v>
      </c>
      <c r="BV696">
        <v>512.81100000000004</v>
      </c>
      <c r="BW696">
        <v>521.10500000000002</v>
      </c>
      <c r="BX696">
        <v>2</v>
      </c>
      <c r="BY696">
        <v>2</v>
      </c>
      <c r="BZ696">
        <v>3</v>
      </c>
      <c r="CA696">
        <v>3</v>
      </c>
      <c r="CB696">
        <v>3</v>
      </c>
      <c r="CC696">
        <v>3</v>
      </c>
      <c r="CD696">
        <v>0.74861374999999997</v>
      </c>
      <c r="CE696" s="3">
        <v>43465</v>
      </c>
      <c r="CF696">
        <v>492.40300000000002</v>
      </c>
      <c r="CG696" s="3">
        <v>43616</v>
      </c>
      <c r="CH696">
        <v>0.14257</v>
      </c>
      <c r="CI696">
        <v>109.099</v>
      </c>
      <c r="CK696">
        <v>12</v>
      </c>
      <c r="CL696">
        <v>4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Y696">
        <v>0</v>
      </c>
      <c r="CZ696">
        <v>0</v>
      </c>
      <c r="DA696">
        <v>19.46</v>
      </c>
      <c r="DB696">
        <v>21.614000000000001</v>
      </c>
      <c r="DC696">
        <v>58.415999999999997</v>
      </c>
      <c r="DD696">
        <v>46.718000000000004</v>
      </c>
      <c r="DE696">
        <v>14.257</v>
      </c>
      <c r="DF696">
        <v>0</v>
      </c>
      <c r="DG696">
        <v>100</v>
      </c>
      <c r="DH696">
        <v>100</v>
      </c>
      <c r="DI696">
        <v>100</v>
      </c>
      <c r="DJ696">
        <v>0</v>
      </c>
      <c r="DK696">
        <v>719.07</v>
      </c>
      <c r="DR696">
        <v>390.16399999999999</v>
      </c>
      <c r="DS696">
        <v>400.666</v>
      </c>
      <c r="DT696">
        <v>485.12200000000001</v>
      </c>
      <c r="DU696">
        <v>460.47800000000001</v>
      </c>
      <c r="DV696">
        <v>571.22699999999998</v>
      </c>
      <c r="DW696">
        <v>567.82299999999998</v>
      </c>
      <c r="DX696">
        <v>0.14257</v>
      </c>
      <c r="DZ696">
        <v>0.99429413128849597</v>
      </c>
      <c r="EA696">
        <v>0.44893857142857102</v>
      </c>
      <c r="EC696">
        <v>1.03409870235983</v>
      </c>
    </row>
    <row r="697" spans="1:134" x14ac:dyDescent="0.25">
      <c r="A697" s="6" t="s">
        <v>2621</v>
      </c>
      <c r="B697" t="s">
        <v>120</v>
      </c>
      <c r="C697">
        <v>500000</v>
      </c>
      <c r="E697" s="5" t="s">
        <v>1141</v>
      </c>
      <c r="F697">
        <v>0</v>
      </c>
      <c r="G697" s="2">
        <v>43672.568043981482</v>
      </c>
      <c r="H697" t="s">
        <v>121</v>
      </c>
      <c r="I697" s="2">
        <v>43678.665763888886</v>
      </c>
      <c r="K697">
        <v>3</v>
      </c>
      <c r="L697" t="s">
        <v>129</v>
      </c>
      <c r="M697">
        <v>8725</v>
      </c>
      <c r="N697">
        <v>0.8</v>
      </c>
      <c r="O697">
        <v>5.774</v>
      </c>
      <c r="P697">
        <v>5.7290000000000001</v>
      </c>
      <c r="Q697">
        <v>4671</v>
      </c>
      <c r="R697" t="s">
        <v>782</v>
      </c>
      <c r="S697" t="s">
        <v>239</v>
      </c>
      <c r="T697" t="s">
        <v>3874</v>
      </c>
      <c r="U697" t="s">
        <v>3899</v>
      </c>
      <c r="V697">
        <v>85050</v>
      </c>
      <c r="W697" t="s">
        <v>119</v>
      </c>
      <c r="X697" s="1">
        <v>473</v>
      </c>
      <c r="Y697" t="s">
        <v>3882</v>
      </c>
      <c r="Z697" s="3">
        <v>38568</v>
      </c>
      <c r="AA697">
        <v>5</v>
      </c>
      <c r="AB697">
        <v>1</v>
      </c>
      <c r="AC697">
        <v>6</v>
      </c>
      <c r="AD697">
        <v>4</v>
      </c>
      <c r="AE697">
        <v>6</v>
      </c>
      <c r="AF697">
        <v>0</v>
      </c>
      <c r="AG697">
        <v>0</v>
      </c>
      <c r="AH697">
        <v>3</v>
      </c>
      <c r="AI697">
        <v>0</v>
      </c>
      <c r="AK697">
        <v>2</v>
      </c>
      <c r="AL697">
        <v>2</v>
      </c>
      <c r="AM697">
        <v>78</v>
      </c>
      <c r="AN697">
        <v>405</v>
      </c>
      <c r="AO697">
        <v>2399</v>
      </c>
      <c r="AP697">
        <v>81</v>
      </c>
      <c r="AQ697">
        <v>576</v>
      </c>
      <c r="AR697">
        <v>270</v>
      </c>
      <c r="AS697">
        <v>228</v>
      </c>
      <c r="AT697">
        <v>30</v>
      </c>
      <c r="AU697">
        <v>9665</v>
      </c>
      <c r="AV697">
        <v>9663</v>
      </c>
      <c r="AW697">
        <v>193</v>
      </c>
      <c r="AX697">
        <v>2669</v>
      </c>
      <c r="AY697">
        <v>2669</v>
      </c>
      <c r="AZ697">
        <v>2017</v>
      </c>
      <c r="BA697">
        <v>3.2513547311379697E-2</v>
      </c>
      <c r="BB697">
        <v>8.5425252903709198E-2</v>
      </c>
      <c r="BC697">
        <v>0.71481481481481401</v>
      </c>
      <c r="BD697">
        <v>0.151742225552641</v>
      </c>
      <c r="BE697">
        <v>3.1046258925799398E-3</v>
      </c>
      <c r="BF697">
        <v>1250</v>
      </c>
      <c r="BG697">
        <v>1450</v>
      </c>
      <c r="BH697">
        <v>1450</v>
      </c>
      <c r="BI697">
        <v>1200</v>
      </c>
      <c r="BJ697">
        <v>1200</v>
      </c>
      <c r="BK697">
        <v>1200</v>
      </c>
      <c r="BL697">
        <v>110.02500000000001</v>
      </c>
      <c r="BM697">
        <v>110</v>
      </c>
      <c r="BN697">
        <v>110</v>
      </c>
      <c r="BO697">
        <v>110</v>
      </c>
      <c r="BP697">
        <v>110</v>
      </c>
      <c r="BQ697">
        <v>110</v>
      </c>
      <c r="BR697">
        <v>50.277999999999999</v>
      </c>
      <c r="BS697">
        <v>52.274000000000001</v>
      </c>
      <c r="BT697">
        <v>54.26</v>
      </c>
      <c r="BU697">
        <v>56.246000000000002</v>
      </c>
      <c r="BV697">
        <v>58.218000000000004</v>
      </c>
      <c r="BW697">
        <v>60.183</v>
      </c>
      <c r="BX697">
        <v>6</v>
      </c>
      <c r="BY697">
        <v>7</v>
      </c>
      <c r="BZ697">
        <v>8</v>
      </c>
      <c r="CA697">
        <v>7</v>
      </c>
      <c r="CB697">
        <v>7</v>
      </c>
      <c r="CC697">
        <v>6</v>
      </c>
      <c r="CD697">
        <v>0.69696201854334505</v>
      </c>
      <c r="CE697" s="3">
        <v>43465</v>
      </c>
      <c r="CF697">
        <v>1410.3030000000001</v>
      </c>
      <c r="CG697" s="3">
        <v>43616</v>
      </c>
      <c r="CH697">
        <v>0.763288174849726</v>
      </c>
      <c r="CI697">
        <v>2.133</v>
      </c>
      <c r="CK697">
        <v>9</v>
      </c>
      <c r="CL697">
        <v>3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0.97299999999999998</v>
      </c>
      <c r="CU697">
        <v>2.133</v>
      </c>
      <c r="CV697">
        <v>0</v>
      </c>
      <c r="CW697">
        <v>0</v>
      </c>
      <c r="CX697">
        <v>0.61599999999999999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959.31799999999998</v>
      </c>
      <c r="DF697">
        <v>1089.6780000000001</v>
      </c>
      <c r="DG697">
        <v>991.24</v>
      </c>
      <c r="DH697">
        <v>822.32</v>
      </c>
      <c r="DI697">
        <v>779.45699999999999</v>
      </c>
      <c r="DJ697">
        <v>655.53200000000004</v>
      </c>
      <c r="DK697">
        <v>804.96500000000003</v>
      </c>
      <c r="DL697">
        <v>78.772999999999996</v>
      </c>
      <c r="DM697">
        <v>98.917000000000002</v>
      </c>
      <c r="DN697">
        <v>107.072</v>
      </c>
      <c r="DO697">
        <v>96.751000000000005</v>
      </c>
      <c r="DP697">
        <v>93.16</v>
      </c>
      <c r="DQ697">
        <v>89.25</v>
      </c>
      <c r="DR697">
        <v>50.277999999999999</v>
      </c>
      <c r="DS697">
        <v>52.274000000000001</v>
      </c>
      <c r="DT697">
        <v>54.26</v>
      </c>
      <c r="DU697">
        <v>56.246000000000002</v>
      </c>
      <c r="DV697">
        <v>58.218000000000004</v>
      </c>
      <c r="DW697">
        <v>60.183</v>
      </c>
      <c r="DX697">
        <v>0.76745439999999998</v>
      </c>
      <c r="DY697">
        <v>0.71595546466712101</v>
      </c>
      <c r="DZ697">
        <v>1</v>
      </c>
      <c r="EA697">
        <v>0.68355419354838698</v>
      </c>
      <c r="EB697">
        <v>0.85439642437786401</v>
      </c>
      <c r="EC697">
        <v>1</v>
      </c>
      <c r="ED697">
        <v>14</v>
      </c>
    </row>
    <row r="698" spans="1:134" x14ac:dyDescent="0.25">
      <c r="A698" s="6" t="s">
        <v>2589</v>
      </c>
      <c r="B698" t="s">
        <v>120</v>
      </c>
      <c r="C698">
        <v>1000000</v>
      </c>
      <c r="E698" s="5" t="s">
        <v>1141</v>
      </c>
      <c r="F698">
        <v>0</v>
      </c>
      <c r="G698" s="2">
        <v>43670.714907407404</v>
      </c>
      <c r="H698" t="s">
        <v>121</v>
      </c>
      <c r="I698" s="2">
        <v>43678.625092592592</v>
      </c>
      <c r="K698">
        <v>2</v>
      </c>
      <c r="L698" t="s">
        <v>128</v>
      </c>
      <c r="M698">
        <v>9708</v>
      </c>
      <c r="N698">
        <v>2.4</v>
      </c>
      <c r="O698">
        <v>6.1920000000000002</v>
      </c>
      <c r="P698">
        <v>14.94</v>
      </c>
      <c r="Q698">
        <v>28293</v>
      </c>
      <c r="R698" t="s">
        <v>237</v>
      </c>
      <c r="S698" t="s">
        <v>161</v>
      </c>
      <c r="T698" t="s">
        <v>3864</v>
      </c>
      <c r="U698" t="s">
        <v>3897</v>
      </c>
      <c r="V698">
        <v>22100</v>
      </c>
      <c r="W698" t="s">
        <v>119</v>
      </c>
      <c r="X698" s="1">
        <v>282</v>
      </c>
      <c r="Y698" t="s">
        <v>3888</v>
      </c>
      <c r="Z698" s="3">
        <v>42915</v>
      </c>
      <c r="AA698">
        <v>5</v>
      </c>
      <c r="AB698">
        <v>0</v>
      </c>
      <c r="AC698">
        <v>5</v>
      </c>
      <c r="AD698">
        <v>2</v>
      </c>
      <c r="AE698">
        <v>5</v>
      </c>
      <c r="AF698">
        <v>2</v>
      </c>
      <c r="AG698">
        <v>0</v>
      </c>
      <c r="AH698">
        <v>4</v>
      </c>
      <c r="AI698">
        <v>1</v>
      </c>
      <c r="AJ698">
        <v>1</v>
      </c>
      <c r="AK698">
        <v>3</v>
      </c>
      <c r="AL698">
        <v>1</v>
      </c>
      <c r="AM698">
        <v>1580</v>
      </c>
      <c r="AN698">
        <v>3433</v>
      </c>
      <c r="AO698">
        <v>6276</v>
      </c>
      <c r="AP698">
        <v>219</v>
      </c>
      <c r="AQ698">
        <v>1712</v>
      </c>
      <c r="AR698">
        <v>1850</v>
      </c>
      <c r="AS698">
        <v>2755</v>
      </c>
      <c r="AT698">
        <v>101</v>
      </c>
      <c r="AU698">
        <v>9708</v>
      </c>
      <c r="AV698">
        <v>9056</v>
      </c>
      <c r="AW698">
        <v>1722</v>
      </c>
      <c r="AX698">
        <v>8126</v>
      </c>
      <c r="AY698">
        <v>8126</v>
      </c>
      <c r="AZ698">
        <v>2018</v>
      </c>
      <c r="BA698">
        <v>0.25175270873167599</v>
      </c>
      <c r="BB698">
        <v>0.33903519566822499</v>
      </c>
      <c r="BC698">
        <v>0.93081081081080996</v>
      </c>
      <c r="BD698">
        <v>0.42247108048240201</v>
      </c>
      <c r="BE698">
        <v>1.11528268551236E-2</v>
      </c>
      <c r="BF698">
        <v>523.17399999999998</v>
      </c>
      <c r="BG698">
        <v>610</v>
      </c>
      <c r="BH698">
        <v>610</v>
      </c>
      <c r="BI698">
        <v>610</v>
      </c>
      <c r="BJ698">
        <v>580.6</v>
      </c>
      <c r="BK698">
        <v>610</v>
      </c>
      <c r="BL698">
        <v>432.46600000000001</v>
      </c>
      <c r="BM698">
        <v>345.35300000000001</v>
      </c>
      <c r="BN698">
        <v>343.96300000000002</v>
      </c>
      <c r="BO698">
        <v>345.76</v>
      </c>
      <c r="BP698">
        <v>369.4</v>
      </c>
      <c r="BQ698">
        <v>346.697</v>
      </c>
      <c r="BR698">
        <v>1480</v>
      </c>
      <c r="BS698">
        <v>1480</v>
      </c>
      <c r="BT698">
        <v>1480</v>
      </c>
      <c r="BU698">
        <v>1480</v>
      </c>
      <c r="BV698">
        <v>1480</v>
      </c>
      <c r="BW698">
        <v>1480</v>
      </c>
      <c r="BX698">
        <v>5</v>
      </c>
      <c r="BY698">
        <v>5</v>
      </c>
      <c r="BZ698">
        <v>5</v>
      </c>
      <c r="CA698">
        <v>5</v>
      </c>
      <c r="CB698">
        <v>4</v>
      </c>
      <c r="CC698">
        <v>5</v>
      </c>
      <c r="CD698">
        <v>0.62346193647987302</v>
      </c>
      <c r="CE698" s="3">
        <v>43465</v>
      </c>
      <c r="CF698">
        <v>2435.64</v>
      </c>
      <c r="CG698" s="3">
        <v>43616</v>
      </c>
      <c r="CH698">
        <v>0.84901636599556296</v>
      </c>
      <c r="CI698">
        <v>25.695</v>
      </c>
      <c r="CK698">
        <v>4</v>
      </c>
      <c r="CL698">
        <v>2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1.143</v>
      </c>
      <c r="CU698">
        <v>0</v>
      </c>
      <c r="CV698">
        <v>0</v>
      </c>
      <c r="CW698">
        <v>0</v>
      </c>
      <c r="CX698">
        <v>25.695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409.36</v>
      </c>
      <c r="DF698">
        <v>498.61399999999998</v>
      </c>
      <c r="DG698">
        <v>239.346</v>
      </c>
      <c r="DH698">
        <v>461.22</v>
      </c>
      <c r="DI698">
        <v>111.55</v>
      </c>
      <c r="DJ698">
        <v>370.27199999999999</v>
      </c>
      <c r="DK698">
        <v>1719.52</v>
      </c>
      <c r="DL698">
        <v>401.99400000000003</v>
      </c>
      <c r="DM698">
        <v>235.929</v>
      </c>
      <c r="DN698">
        <v>294.19799999999998</v>
      </c>
      <c r="DO698">
        <v>316.84399999999999</v>
      </c>
      <c r="DP698">
        <v>182.249</v>
      </c>
      <c r="DQ698">
        <v>49.247999999999998</v>
      </c>
      <c r="DR698">
        <v>1480</v>
      </c>
      <c r="DS698">
        <v>1480</v>
      </c>
      <c r="DT698">
        <v>1480</v>
      </c>
      <c r="DU698">
        <v>1480</v>
      </c>
      <c r="DV698">
        <v>1300</v>
      </c>
      <c r="DW698">
        <v>1300</v>
      </c>
      <c r="DX698">
        <v>0.78245478559714299</v>
      </c>
      <c r="DY698">
        <v>0.92953896953748905</v>
      </c>
      <c r="DZ698">
        <v>1</v>
      </c>
      <c r="EA698">
        <v>0.58986887990035397</v>
      </c>
      <c r="EB698">
        <v>0.67797928137388996</v>
      </c>
      <c r="EC698">
        <v>0.95945945945945899</v>
      </c>
      <c r="ED698">
        <v>2</v>
      </c>
    </row>
    <row r="699" spans="1:134" x14ac:dyDescent="0.25">
      <c r="A699" s="6" t="s">
        <v>2651</v>
      </c>
      <c r="B699" t="s">
        <v>120</v>
      </c>
      <c r="C699">
        <v>500000</v>
      </c>
      <c r="E699" s="5" t="s">
        <v>1141</v>
      </c>
      <c r="F699">
        <v>0</v>
      </c>
      <c r="G699" s="2">
        <v>43676.368344907409</v>
      </c>
      <c r="H699" t="s">
        <v>121</v>
      </c>
      <c r="I699" s="2">
        <v>43678.576666666668</v>
      </c>
      <c r="J699">
        <v>2500000</v>
      </c>
      <c r="K699">
        <v>2</v>
      </c>
      <c r="L699" t="s">
        <v>122</v>
      </c>
      <c r="M699">
        <v>0</v>
      </c>
      <c r="N699">
        <v>0</v>
      </c>
      <c r="Q699">
        <v>681</v>
      </c>
      <c r="R699" t="s">
        <v>785</v>
      </c>
      <c r="S699" t="s">
        <v>119</v>
      </c>
      <c r="T699" t="s">
        <v>3861</v>
      </c>
      <c r="U699" t="s">
        <v>3899</v>
      </c>
      <c r="V699">
        <v>96100</v>
      </c>
      <c r="W699" t="s">
        <v>119</v>
      </c>
      <c r="X699" s="1">
        <v>681</v>
      </c>
      <c r="Y699" t="s">
        <v>3892</v>
      </c>
      <c r="Z699" s="3">
        <v>41332</v>
      </c>
      <c r="AA699">
        <v>6</v>
      </c>
      <c r="AB699">
        <v>1</v>
      </c>
      <c r="AC699">
        <v>4</v>
      </c>
      <c r="AD699">
        <v>7</v>
      </c>
      <c r="AE699">
        <v>7</v>
      </c>
      <c r="AF699">
        <v>0</v>
      </c>
      <c r="AG699">
        <v>0</v>
      </c>
      <c r="AH699">
        <v>6</v>
      </c>
      <c r="AI699">
        <v>0</v>
      </c>
      <c r="AK699">
        <v>4</v>
      </c>
      <c r="AL699">
        <v>2</v>
      </c>
      <c r="AM699">
        <v>18</v>
      </c>
      <c r="AN699">
        <v>998</v>
      </c>
      <c r="AO699">
        <v>236</v>
      </c>
      <c r="AP699">
        <v>163</v>
      </c>
      <c r="AQ699">
        <v>181</v>
      </c>
      <c r="AR699">
        <v>1019</v>
      </c>
      <c r="AS699">
        <v>67</v>
      </c>
      <c r="AT699">
        <v>123</v>
      </c>
      <c r="AU699">
        <v>0</v>
      </c>
      <c r="AV699">
        <v>125</v>
      </c>
      <c r="AW699">
        <v>578</v>
      </c>
      <c r="AX699">
        <v>1255</v>
      </c>
      <c r="AY699">
        <v>1255</v>
      </c>
      <c r="AZ699">
        <v>2017</v>
      </c>
      <c r="BA699">
        <v>7.6271186440677902E-2</v>
      </c>
      <c r="BB699">
        <v>5.3386454183266902E-2</v>
      </c>
      <c r="BC699">
        <v>0.56722276741903799</v>
      </c>
      <c r="BD699">
        <v>0.79521912350597601</v>
      </c>
      <c r="BE699">
        <v>0.98399999999999999</v>
      </c>
      <c r="BR699">
        <v>432.01</v>
      </c>
      <c r="BS699">
        <v>442.35599999999999</v>
      </c>
      <c r="BT699">
        <v>443.83100000000002</v>
      </c>
      <c r="BU699">
        <v>449.36399999999998</v>
      </c>
      <c r="BV699">
        <v>343.05200000000002</v>
      </c>
      <c r="BW699">
        <v>347.108</v>
      </c>
      <c r="BX699">
        <v>5</v>
      </c>
      <c r="BY699">
        <v>5</v>
      </c>
      <c r="BZ699">
        <v>5</v>
      </c>
      <c r="CA699">
        <v>5</v>
      </c>
      <c r="CB699">
        <v>5</v>
      </c>
      <c r="CC699">
        <v>4</v>
      </c>
      <c r="CD699" t="s">
        <v>193</v>
      </c>
      <c r="CE699" s="3">
        <v>43465</v>
      </c>
      <c r="CF699">
        <v>432.01</v>
      </c>
      <c r="CG699" s="3">
        <v>43616</v>
      </c>
      <c r="CI699">
        <v>0</v>
      </c>
      <c r="CK699">
        <v>2</v>
      </c>
      <c r="CL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K699">
        <v>347.108</v>
      </c>
      <c r="DR699">
        <v>432.00900000000001</v>
      </c>
      <c r="DS699">
        <v>442.35599999999999</v>
      </c>
      <c r="DT699">
        <v>443.83100000000002</v>
      </c>
      <c r="DU699">
        <v>449.36399999999998</v>
      </c>
      <c r="DV699">
        <v>343.05200000000002</v>
      </c>
      <c r="DW699">
        <v>347.108</v>
      </c>
      <c r="DZ699">
        <v>0.99999768523876698</v>
      </c>
      <c r="EC699">
        <v>0.999999593118991</v>
      </c>
      <c r="ED699">
        <v>6</v>
      </c>
    </row>
    <row r="700" spans="1:134" x14ac:dyDescent="0.25">
      <c r="A700" s="6" t="s">
        <v>2590</v>
      </c>
      <c r="B700" t="s">
        <v>120</v>
      </c>
      <c r="C700">
        <v>500000</v>
      </c>
      <c r="E700" s="5" t="s">
        <v>1141</v>
      </c>
      <c r="F700">
        <v>0</v>
      </c>
      <c r="G700" s="2">
        <v>43671.21671296296</v>
      </c>
      <c r="H700" t="s">
        <v>121</v>
      </c>
      <c r="I700" s="2">
        <v>43678.508912037039</v>
      </c>
      <c r="J700">
        <v>1354132</v>
      </c>
      <c r="K700">
        <v>3</v>
      </c>
      <c r="L700" t="s">
        <v>173</v>
      </c>
      <c r="M700">
        <v>6341</v>
      </c>
      <c r="N700">
        <v>2.1</v>
      </c>
      <c r="O700">
        <v>1.5549999999999999</v>
      </c>
      <c r="P700">
        <v>1.42</v>
      </c>
      <c r="Q700">
        <v>151209</v>
      </c>
      <c r="R700" t="s">
        <v>155</v>
      </c>
      <c r="S700" t="s">
        <v>136</v>
      </c>
      <c r="T700" t="s">
        <v>3861</v>
      </c>
      <c r="U700" t="s">
        <v>3899</v>
      </c>
      <c r="V700">
        <v>80035</v>
      </c>
      <c r="W700" t="s">
        <v>119</v>
      </c>
      <c r="X700" s="1">
        <v>151</v>
      </c>
      <c r="Y700" t="s">
        <v>3894</v>
      </c>
      <c r="Z700" s="3">
        <v>40721</v>
      </c>
      <c r="AA700">
        <v>4</v>
      </c>
      <c r="AB700">
        <v>0</v>
      </c>
      <c r="AC700">
        <v>6</v>
      </c>
      <c r="AD700">
        <v>4</v>
      </c>
      <c r="AE700">
        <v>6</v>
      </c>
      <c r="AF700">
        <v>0</v>
      </c>
      <c r="AG700">
        <v>0</v>
      </c>
      <c r="AH700">
        <v>4</v>
      </c>
      <c r="AI700">
        <v>0</v>
      </c>
      <c r="AK700">
        <v>3</v>
      </c>
      <c r="AL700">
        <v>2</v>
      </c>
      <c r="AM700">
        <v>151</v>
      </c>
      <c r="AN700">
        <v>2721</v>
      </c>
      <c r="AO700">
        <v>4009</v>
      </c>
      <c r="AP700">
        <v>470</v>
      </c>
      <c r="AQ700">
        <v>2675</v>
      </c>
      <c r="AR700">
        <v>1067</v>
      </c>
      <c r="AS700">
        <v>1380</v>
      </c>
      <c r="AT700">
        <v>363</v>
      </c>
      <c r="AU700">
        <v>6945</v>
      </c>
      <c r="AV700">
        <v>7043</v>
      </c>
      <c r="AW700">
        <v>316</v>
      </c>
      <c r="AX700">
        <v>5076</v>
      </c>
      <c r="AY700">
        <v>5076</v>
      </c>
      <c r="AZ700">
        <v>2017</v>
      </c>
      <c r="BA700">
        <v>3.7665253180344201E-2</v>
      </c>
      <c r="BB700">
        <v>0.27186761229314399</v>
      </c>
      <c r="BC700">
        <v>0.29615745079662598</v>
      </c>
      <c r="BD700">
        <v>0.53605200945626397</v>
      </c>
      <c r="BE700">
        <v>5.1540536703109402E-2</v>
      </c>
      <c r="BF700">
        <v>3897.9639999999999</v>
      </c>
      <c r="BG700">
        <v>4117.1480000000001</v>
      </c>
      <c r="BH700">
        <v>4000.549</v>
      </c>
      <c r="BI700">
        <v>4475.5450000000001</v>
      </c>
      <c r="BJ700">
        <v>3499.5770000000002</v>
      </c>
      <c r="BK700">
        <v>3444.683</v>
      </c>
      <c r="BL700">
        <v>303.75900000000001</v>
      </c>
      <c r="BM700">
        <v>108.73699999999999</v>
      </c>
      <c r="BN700">
        <v>214.423</v>
      </c>
      <c r="BO700">
        <v>145.339</v>
      </c>
      <c r="BP700">
        <v>102.095</v>
      </c>
      <c r="BQ700">
        <v>73.409000000000006</v>
      </c>
      <c r="BR700">
        <v>3380.1419999999998</v>
      </c>
      <c r="BS700">
        <v>3470.192</v>
      </c>
      <c r="BT700">
        <v>3620.8539999999998</v>
      </c>
      <c r="BU700">
        <v>3645.3429999999998</v>
      </c>
      <c r="BV700">
        <v>3830.0039999999999</v>
      </c>
      <c r="BW700">
        <v>3838.08</v>
      </c>
      <c r="BX700">
        <v>12</v>
      </c>
      <c r="BY700">
        <v>11</v>
      </c>
      <c r="BZ700">
        <v>12</v>
      </c>
      <c r="CA700">
        <v>12</v>
      </c>
      <c r="CB700">
        <v>11</v>
      </c>
      <c r="CC700">
        <v>11</v>
      </c>
      <c r="CD700">
        <v>0.86928531365904405</v>
      </c>
      <c r="CE700" s="3">
        <v>43465</v>
      </c>
      <c r="CF700">
        <v>7581.8649999999998</v>
      </c>
      <c r="CG700" s="3">
        <v>43616</v>
      </c>
      <c r="CH700">
        <v>1.04729535954654</v>
      </c>
      <c r="CI700">
        <v>268.31400000000002</v>
      </c>
      <c r="CK700">
        <v>8</v>
      </c>
      <c r="CL700">
        <v>3</v>
      </c>
      <c r="CM700">
        <v>0.24</v>
      </c>
      <c r="CN700">
        <v>7.24</v>
      </c>
      <c r="CO700">
        <v>6.2450000000000001</v>
      </c>
      <c r="CP700">
        <v>0</v>
      </c>
      <c r="CQ700">
        <v>0</v>
      </c>
      <c r="CR700">
        <v>0</v>
      </c>
      <c r="CS700">
        <v>268.07400000000001</v>
      </c>
      <c r="CT700">
        <v>0</v>
      </c>
      <c r="CU700">
        <v>5.8999999999999997E-2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3880.5889999999999</v>
      </c>
      <c r="DF700">
        <v>3928.96</v>
      </c>
      <c r="DG700">
        <v>3618.6790000000001</v>
      </c>
      <c r="DH700">
        <v>3472.982</v>
      </c>
      <c r="DI700">
        <v>2715.4949999999999</v>
      </c>
      <c r="DJ700">
        <v>2680.9459999999999</v>
      </c>
      <c r="DK700">
        <v>6515.4290000000001</v>
      </c>
      <c r="DL700">
        <v>519.85599999999999</v>
      </c>
      <c r="DM700">
        <v>60.414000000000001</v>
      </c>
      <c r="DN700">
        <v>159.482</v>
      </c>
      <c r="DO700">
        <v>93.073999999999998</v>
      </c>
      <c r="DP700">
        <v>47.094999999999999</v>
      </c>
      <c r="DQ700">
        <v>18.41</v>
      </c>
      <c r="DR700">
        <v>3323.163</v>
      </c>
      <c r="DS700">
        <v>3238.9059999999999</v>
      </c>
      <c r="DT700">
        <v>3495.471</v>
      </c>
      <c r="DU700">
        <v>3616.92</v>
      </c>
      <c r="DV700">
        <v>3693.7660000000001</v>
      </c>
      <c r="DW700">
        <v>3816.0729999999999</v>
      </c>
      <c r="DX700">
        <v>0.99554254477465598</v>
      </c>
      <c r="DY700">
        <v>1.71140937387863</v>
      </c>
      <c r="DZ700">
        <v>0.98314301588513098</v>
      </c>
      <c r="EA700">
        <v>0.86610827367375498</v>
      </c>
      <c r="EB700">
        <v>0.94784450104562101</v>
      </c>
      <c r="EC700">
        <v>0.97244312098239905</v>
      </c>
      <c r="ED700">
        <v>8</v>
      </c>
    </row>
    <row r="701" spans="1:134" x14ac:dyDescent="0.25">
      <c r="A701" s="6" t="s">
        <v>2633</v>
      </c>
      <c r="B701" t="s">
        <v>120</v>
      </c>
      <c r="C701">
        <v>1000000</v>
      </c>
      <c r="E701" s="5" t="s">
        <v>1141</v>
      </c>
      <c r="F701">
        <v>0</v>
      </c>
      <c r="G701" s="2">
        <v>43673.907106481478</v>
      </c>
      <c r="H701" t="s">
        <v>121</v>
      </c>
      <c r="I701" s="2">
        <v>43678.426840277774</v>
      </c>
      <c r="J701">
        <v>1025515</v>
      </c>
      <c r="L701" t="s">
        <v>129</v>
      </c>
      <c r="M701">
        <v>7781</v>
      </c>
      <c r="N701">
        <v>5.7</v>
      </c>
      <c r="O701">
        <v>7.8659999999999997</v>
      </c>
      <c r="P701">
        <v>4.32</v>
      </c>
      <c r="Q701">
        <v>46495</v>
      </c>
      <c r="R701" t="s">
        <v>127</v>
      </c>
      <c r="S701" t="s">
        <v>126</v>
      </c>
      <c r="T701" t="s">
        <v>3858</v>
      </c>
      <c r="U701" t="s">
        <v>3897</v>
      </c>
      <c r="V701">
        <v>20122</v>
      </c>
      <c r="W701" t="s">
        <v>119</v>
      </c>
      <c r="X701" s="1">
        <v>464</v>
      </c>
      <c r="Y701" t="s">
        <v>3882</v>
      </c>
      <c r="Z701" s="3">
        <v>39995</v>
      </c>
      <c r="AA701">
        <v>5</v>
      </c>
      <c r="AB701">
        <v>-1</v>
      </c>
      <c r="AC701">
        <v>6</v>
      </c>
      <c r="AD701">
        <v>4</v>
      </c>
      <c r="AE701">
        <v>6</v>
      </c>
      <c r="AF701">
        <v>-1</v>
      </c>
      <c r="AG701">
        <v>0</v>
      </c>
      <c r="AH701">
        <v>4</v>
      </c>
      <c r="AI701">
        <v>0</v>
      </c>
      <c r="AJ701">
        <v>1</v>
      </c>
      <c r="AK701">
        <v>3</v>
      </c>
      <c r="AL701">
        <v>1</v>
      </c>
      <c r="AM701">
        <v>695</v>
      </c>
      <c r="AN701">
        <v>1326</v>
      </c>
      <c r="AO701">
        <v>6248</v>
      </c>
      <c r="AP701">
        <v>443</v>
      </c>
      <c r="AQ701">
        <v>2118</v>
      </c>
      <c r="AR701">
        <v>496</v>
      </c>
      <c r="AS701">
        <v>768</v>
      </c>
      <c r="AT701">
        <v>129</v>
      </c>
      <c r="AU701">
        <v>7781</v>
      </c>
      <c r="AV701">
        <v>7781</v>
      </c>
      <c r="AW701">
        <v>48</v>
      </c>
      <c r="AX701">
        <v>6744</v>
      </c>
      <c r="AY701">
        <v>6744</v>
      </c>
      <c r="AZ701">
        <v>2018</v>
      </c>
      <c r="BA701">
        <v>0.11123559539052399</v>
      </c>
      <c r="BB701">
        <v>0.11387900355871799</v>
      </c>
      <c r="BC701">
        <v>9.6774193548387094E-2</v>
      </c>
      <c r="BD701">
        <v>0.19661921708185001</v>
      </c>
      <c r="BE701">
        <v>1.6578845906695699E-2</v>
      </c>
      <c r="BF701">
        <v>2051.0909999999999</v>
      </c>
      <c r="BG701">
        <v>1993.52</v>
      </c>
      <c r="BH701">
        <v>1991.1510000000001</v>
      </c>
      <c r="BI701">
        <v>1911.3409999999999</v>
      </c>
      <c r="BJ701">
        <v>1576.403</v>
      </c>
      <c r="BK701">
        <v>1781.374</v>
      </c>
      <c r="BL701">
        <v>65</v>
      </c>
      <c r="BM701">
        <v>65</v>
      </c>
      <c r="BN701">
        <v>65</v>
      </c>
      <c r="BO701">
        <v>65</v>
      </c>
      <c r="BP701">
        <v>65.090999999999994</v>
      </c>
      <c r="BQ701">
        <v>65</v>
      </c>
      <c r="BR701">
        <v>3149.1729999999998</v>
      </c>
      <c r="BS701">
        <v>3116.6080000000002</v>
      </c>
      <c r="BT701">
        <v>3173.9189999999999</v>
      </c>
      <c r="BU701">
        <v>3174.3409999999999</v>
      </c>
      <c r="BV701">
        <v>2566.4119999999998</v>
      </c>
      <c r="BW701">
        <v>3013.7379999999998</v>
      </c>
      <c r="BX701">
        <v>7</v>
      </c>
      <c r="BY701">
        <v>7</v>
      </c>
      <c r="BZ701">
        <v>7</v>
      </c>
      <c r="CA701">
        <v>7</v>
      </c>
      <c r="CB701">
        <v>7</v>
      </c>
      <c r="CC701">
        <v>7</v>
      </c>
      <c r="CD701">
        <v>0.75370422038669405</v>
      </c>
      <c r="CE701" s="3">
        <v>43465</v>
      </c>
      <c r="CF701">
        <v>5265.2640000000001</v>
      </c>
      <c r="CG701" s="3">
        <v>43616</v>
      </c>
      <c r="CH701">
        <v>0.78405985375865195</v>
      </c>
      <c r="CI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1645.7429999999999</v>
      </c>
      <c r="DF701">
        <v>1771.5119999999999</v>
      </c>
      <c r="DG701">
        <v>1505.24</v>
      </c>
      <c r="DH701">
        <v>1035.327</v>
      </c>
      <c r="DI701">
        <v>1305.3800000000001</v>
      </c>
      <c r="DJ701">
        <v>1531.6569999999999</v>
      </c>
      <c r="DK701">
        <v>3787.5549999999998</v>
      </c>
      <c r="DL701">
        <v>13.398999999999999</v>
      </c>
      <c r="DM701">
        <v>0</v>
      </c>
      <c r="DN701">
        <v>2.9550000000000001</v>
      </c>
      <c r="DO701">
        <v>0</v>
      </c>
      <c r="DP701">
        <v>9.0999999999999998E-2</v>
      </c>
      <c r="DQ701">
        <v>3.2450000000000001</v>
      </c>
      <c r="DR701">
        <v>2895.614</v>
      </c>
      <c r="DS701">
        <v>2576.107</v>
      </c>
      <c r="DT701">
        <v>2745.4110000000001</v>
      </c>
      <c r="DU701">
        <v>2666.2339999999999</v>
      </c>
      <c r="DV701">
        <v>2237.3969999999999</v>
      </c>
      <c r="DW701">
        <v>2252.6529999999998</v>
      </c>
      <c r="DX701">
        <v>0.80237444364974497</v>
      </c>
      <c r="DY701">
        <v>0.20613846153846099</v>
      </c>
      <c r="DZ701">
        <v>0.91948394070443196</v>
      </c>
      <c r="EA701">
        <v>0.777970133252188</v>
      </c>
      <c r="EB701">
        <v>5.0475401893404298E-2</v>
      </c>
      <c r="EC701">
        <v>0.844962878536341</v>
      </c>
      <c r="ED701">
        <v>10</v>
      </c>
    </row>
    <row r="702" spans="1:134" x14ac:dyDescent="0.25">
      <c r="A702" s="6" t="s">
        <v>2270</v>
      </c>
      <c r="B702" t="s">
        <v>120</v>
      </c>
      <c r="C702">
        <v>500000</v>
      </c>
      <c r="E702" s="5" t="s">
        <v>1141</v>
      </c>
      <c r="F702">
        <v>0</v>
      </c>
      <c r="G702" s="2">
        <v>43651.545439814814</v>
      </c>
      <c r="H702" t="s">
        <v>121</v>
      </c>
      <c r="I702" s="2">
        <v>43678.426493055558</v>
      </c>
      <c r="J702">
        <v>2095549</v>
      </c>
      <c r="K702">
        <v>3</v>
      </c>
      <c r="L702" t="s">
        <v>128</v>
      </c>
      <c r="M702">
        <v>14460</v>
      </c>
      <c r="N702">
        <v>6.4</v>
      </c>
      <c r="O702">
        <v>2.3540000000000001</v>
      </c>
      <c r="P702">
        <v>3.5680000000000001</v>
      </c>
      <c r="Q702">
        <v>332001</v>
      </c>
      <c r="R702" t="s">
        <v>786</v>
      </c>
      <c r="S702" t="s">
        <v>117</v>
      </c>
      <c r="T702" t="s">
        <v>3860</v>
      </c>
      <c r="U702" t="s">
        <v>3897</v>
      </c>
      <c r="V702">
        <v>20874</v>
      </c>
      <c r="W702" t="s">
        <v>119</v>
      </c>
      <c r="X702" s="1">
        <v>271</v>
      </c>
      <c r="Y702" t="s">
        <v>3884</v>
      </c>
      <c r="Z702" s="3">
        <v>32912</v>
      </c>
      <c r="AA702">
        <v>3</v>
      </c>
      <c r="AB702">
        <v>-1</v>
      </c>
      <c r="AC702">
        <v>5</v>
      </c>
      <c r="AD702">
        <v>4</v>
      </c>
      <c r="AE702">
        <v>6</v>
      </c>
      <c r="AF702">
        <v>-2</v>
      </c>
      <c r="AG702">
        <v>0</v>
      </c>
      <c r="AH702">
        <v>6</v>
      </c>
      <c r="AI702">
        <v>0</v>
      </c>
      <c r="AJ702">
        <v>2</v>
      </c>
      <c r="AK702">
        <v>5</v>
      </c>
      <c r="AL702">
        <v>1</v>
      </c>
      <c r="AM702">
        <v>2252</v>
      </c>
      <c r="AN702">
        <v>4845</v>
      </c>
      <c r="AO702">
        <v>15504</v>
      </c>
      <c r="AP702">
        <v>864</v>
      </c>
      <c r="AQ702">
        <v>6302</v>
      </c>
      <c r="AR702">
        <v>724</v>
      </c>
      <c r="AS702">
        <v>5718</v>
      </c>
      <c r="AT702">
        <v>574</v>
      </c>
      <c r="AU702">
        <v>14458</v>
      </c>
      <c r="AV702">
        <v>13426</v>
      </c>
      <c r="AW702">
        <v>381</v>
      </c>
      <c r="AX702">
        <v>16228</v>
      </c>
      <c r="AY702">
        <v>16228</v>
      </c>
      <c r="AZ702">
        <v>2017</v>
      </c>
      <c r="BA702">
        <v>0.14525283797729599</v>
      </c>
      <c r="BB702">
        <v>0.35235395612521497</v>
      </c>
      <c r="BC702">
        <v>0.52624309392265101</v>
      </c>
      <c r="BD702">
        <v>0.29855804781858503</v>
      </c>
      <c r="BE702">
        <v>4.2752867570385801E-2</v>
      </c>
      <c r="BF702">
        <v>7932.98</v>
      </c>
      <c r="BG702">
        <v>7765.0870000000004</v>
      </c>
      <c r="BH702">
        <v>8684.1020000000008</v>
      </c>
      <c r="BI702">
        <v>8764.4</v>
      </c>
      <c r="BL702">
        <v>589.65499999999997</v>
      </c>
      <c r="BM702">
        <v>630.84400000000005</v>
      </c>
      <c r="BN702">
        <v>630.89</v>
      </c>
      <c r="BO702">
        <v>631.24699999999996</v>
      </c>
      <c r="BR702">
        <v>4523.1170000000002</v>
      </c>
      <c r="BS702">
        <v>4342.6840000000002</v>
      </c>
      <c r="BT702">
        <v>3875.7629999999999</v>
      </c>
      <c r="BU702">
        <v>4051.2109999999998</v>
      </c>
      <c r="BX702">
        <v>11</v>
      </c>
      <c r="BY702">
        <v>10</v>
      </c>
      <c r="BZ702">
        <v>10</v>
      </c>
      <c r="CA702">
        <v>10</v>
      </c>
      <c r="CB702">
        <v>11</v>
      </c>
      <c r="CC702">
        <v>11</v>
      </c>
      <c r="CD702">
        <v>0.54481604726309796</v>
      </c>
      <c r="CE702" s="3">
        <v>43465</v>
      </c>
      <c r="CF702">
        <v>13045.752</v>
      </c>
      <c r="CG702" s="3">
        <v>43616</v>
      </c>
      <c r="CH702">
        <v>0.66837052155818</v>
      </c>
      <c r="CI702">
        <v>0</v>
      </c>
      <c r="CK702">
        <v>4</v>
      </c>
      <c r="CL702">
        <v>0</v>
      </c>
      <c r="CM702">
        <v>0</v>
      </c>
      <c r="CN702">
        <v>0</v>
      </c>
      <c r="CO702">
        <v>0</v>
      </c>
      <c r="CP702">
        <v>0</v>
      </c>
      <c r="CS702">
        <v>0</v>
      </c>
      <c r="CT702">
        <v>0</v>
      </c>
      <c r="CU702">
        <v>0</v>
      </c>
      <c r="CV702">
        <v>0</v>
      </c>
      <c r="CY702">
        <v>0</v>
      </c>
      <c r="CZ702">
        <v>0</v>
      </c>
      <c r="DA702">
        <v>0</v>
      </c>
      <c r="DB702">
        <v>0</v>
      </c>
      <c r="DE702">
        <v>5688.4179999999997</v>
      </c>
      <c r="DF702">
        <v>5174.74</v>
      </c>
      <c r="DG702">
        <v>4772.732</v>
      </c>
      <c r="DH702">
        <v>5281.8149999999996</v>
      </c>
      <c r="DK702">
        <v>9336.2119999999995</v>
      </c>
      <c r="DL702">
        <v>7.86</v>
      </c>
      <c r="DM702">
        <v>267.14400000000001</v>
      </c>
      <c r="DN702">
        <v>409.10700000000003</v>
      </c>
      <c r="DO702">
        <v>409.291</v>
      </c>
      <c r="DR702">
        <v>3282.183</v>
      </c>
      <c r="DS702">
        <v>4119.2569999999996</v>
      </c>
      <c r="DT702">
        <v>3842.0709999999999</v>
      </c>
      <c r="DU702">
        <v>4017.52</v>
      </c>
      <c r="DX702">
        <v>0.71705941525126704</v>
      </c>
      <c r="DY702">
        <v>1.3329828459014099E-2</v>
      </c>
      <c r="DZ702">
        <v>0.72564627446073104</v>
      </c>
      <c r="ED702">
        <v>29</v>
      </c>
    </row>
    <row r="703" spans="1:134" x14ac:dyDescent="0.25">
      <c r="A703" s="6" t="s">
        <v>2530</v>
      </c>
      <c r="B703" t="s">
        <v>120</v>
      </c>
      <c r="C703">
        <v>450000</v>
      </c>
      <c r="D703">
        <v>0</v>
      </c>
      <c r="E703" s="5" t="s">
        <v>1141</v>
      </c>
      <c r="F703">
        <v>0</v>
      </c>
      <c r="G703" s="2">
        <v>43665.541828703703</v>
      </c>
      <c r="H703" t="s">
        <v>121</v>
      </c>
      <c r="I703" s="2">
        <v>43678.331458333334</v>
      </c>
      <c r="J703">
        <v>2500000</v>
      </c>
      <c r="K703">
        <v>3</v>
      </c>
      <c r="L703" t="s">
        <v>129</v>
      </c>
      <c r="M703">
        <v>7685</v>
      </c>
      <c r="N703">
        <v>8.5</v>
      </c>
      <c r="O703">
        <v>33.53</v>
      </c>
      <c r="P703">
        <v>9.4659999999999993</v>
      </c>
      <c r="Q703">
        <v>284909</v>
      </c>
      <c r="R703" t="s">
        <v>787</v>
      </c>
      <c r="S703" t="s">
        <v>126</v>
      </c>
      <c r="T703" t="s">
        <v>3858</v>
      </c>
      <c r="U703" t="s">
        <v>3897</v>
      </c>
      <c r="V703">
        <v>20090</v>
      </c>
      <c r="W703" t="s">
        <v>119</v>
      </c>
      <c r="X703" s="1">
        <v>259</v>
      </c>
      <c r="Y703" t="s">
        <v>3889</v>
      </c>
      <c r="Z703" s="3">
        <v>30693</v>
      </c>
      <c r="AA703">
        <v>7</v>
      </c>
      <c r="AB703">
        <v>0</v>
      </c>
      <c r="AC703">
        <v>5</v>
      </c>
      <c r="AD703">
        <v>4</v>
      </c>
      <c r="AE703">
        <v>6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1</v>
      </c>
      <c r="AL703">
        <v>1</v>
      </c>
      <c r="AM703">
        <v>155</v>
      </c>
      <c r="AN703">
        <v>6115</v>
      </c>
      <c r="AO703">
        <v>5137</v>
      </c>
      <c r="AP703">
        <v>670</v>
      </c>
      <c r="AQ703">
        <v>873</v>
      </c>
      <c r="AR703">
        <v>4409</v>
      </c>
      <c r="AS703">
        <v>2282</v>
      </c>
      <c r="AT703">
        <v>222</v>
      </c>
      <c r="AU703">
        <v>7685</v>
      </c>
      <c r="AV703">
        <v>7846</v>
      </c>
      <c r="AW703">
        <v>1412</v>
      </c>
      <c r="AX703">
        <v>9546</v>
      </c>
      <c r="AY703">
        <v>9546</v>
      </c>
      <c r="AZ703">
        <v>2018</v>
      </c>
      <c r="BA703">
        <v>3.01732528713256E-2</v>
      </c>
      <c r="BB703">
        <v>0.23905300649486599</v>
      </c>
      <c r="BC703">
        <v>0.320254025856203</v>
      </c>
      <c r="BD703">
        <v>0.64058244290802402</v>
      </c>
      <c r="BE703">
        <v>2.82946724445577E-2</v>
      </c>
      <c r="BF703">
        <v>1695</v>
      </c>
      <c r="BG703">
        <v>1691.7180000000001</v>
      </c>
      <c r="BH703">
        <v>1725</v>
      </c>
      <c r="BI703">
        <v>1690</v>
      </c>
      <c r="BJ703">
        <v>1700</v>
      </c>
      <c r="BK703">
        <v>1716.5250000000001</v>
      </c>
      <c r="BL703">
        <v>76.528000000000006</v>
      </c>
      <c r="BM703">
        <v>96.977000000000004</v>
      </c>
      <c r="BN703">
        <v>88.135000000000005</v>
      </c>
      <c r="BO703">
        <v>68.802999999999997</v>
      </c>
      <c r="BP703">
        <v>76.447000000000003</v>
      </c>
      <c r="BQ703">
        <v>74.893000000000001</v>
      </c>
      <c r="BR703">
        <v>1938.3920000000001</v>
      </c>
      <c r="BS703">
        <v>1941.2850000000001</v>
      </c>
      <c r="BT703">
        <v>1944.164</v>
      </c>
      <c r="BU703">
        <v>1947.029</v>
      </c>
      <c r="BV703">
        <v>1949.88</v>
      </c>
      <c r="BW703">
        <v>1952.7170000000001</v>
      </c>
      <c r="BX703">
        <v>4</v>
      </c>
      <c r="BY703">
        <v>4</v>
      </c>
      <c r="BZ703">
        <v>4</v>
      </c>
      <c r="CA703">
        <v>4</v>
      </c>
      <c r="CB703">
        <v>4</v>
      </c>
      <c r="CC703">
        <v>4</v>
      </c>
      <c r="CD703">
        <v>0.70864379208050499</v>
      </c>
      <c r="CE703" s="3">
        <v>43465</v>
      </c>
      <c r="CF703">
        <v>3709.92</v>
      </c>
      <c r="CG703" s="3">
        <v>43616</v>
      </c>
      <c r="CH703">
        <v>0.75937552214811099</v>
      </c>
      <c r="CI703">
        <v>18.771999999999998</v>
      </c>
      <c r="CK703">
        <v>5</v>
      </c>
      <c r="CL703">
        <v>2</v>
      </c>
      <c r="CM703">
        <v>0</v>
      </c>
      <c r="CN703">
        <v>0</v>
      </c>
      <c r="CO703">
        <v>0</v>
      </c>
      <c r="CP703">
        <v>0</v>
      </c>
      <c r="CQ703">
        <v>18.771999999999998</v>
      </c>
      <c r="CR703">
        <v>0</v>
      </c>
      <c r="CS703">
        <v>0</v>
      </c>
      <c r="CT703">
        <v>0</v>
      </c>
      <c r="CU703">
        <v>0</v>
      </c>
      <c r="CV703">
        <v>5.0129999999999999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1333.7270000000001</v>
      </c>
      <c r="DF703">
        <v>1241.723</v>
      </c>
      <c r="DG703">
        <v>1175.5260000000001</v>
      </c>
      <c r="DH703">
        <v>1182.8309999999999</v>
      </c>
      <c r="DI703">
        <v>1318.374</v>
      </c>
      <c r="DJ703">
        <v>1170.9090000000001</v>
      </c>
      <c r="DK703">
        <v>3151.7020000000002</v>
      </c>
      <c r="DL703">
        <v>11.528</v>
      </c>
      <c r="DM703">
        <v>39.063000000000002</v>
      </c>
      <c r="DN703">
        <v>13.135</v>
      </c>
      <c r="DO703">
        <v>33.816000000000003</v>
      </c>
      <c r="DP703">
        <v>33.798999999999999</v>
      </c>
      <c r="DQ703">
        <v>28.076000000000001</v>
      </c>
      <c r="DR703">
        <v>1938.3920000000001</v>
      </c>
      <c r="DS703">
        <v>1941.2850000000001</v>
      </c>
      <c r="DT703">
        <v>1944.164</v>
      </c>
      <c r="DU703">
        <v>1947.029</v>
      </c>
      <c r="DV703">
        <v>1949.88</v>
      </c>
      <c r="DW703">
        <v>1952.7170000000001</v>
      </c>
      <c r="DX703">
        <v>0.78685958702064895</v>
      </c>
      <c r="DY703">
        <v>0.15063767509931</v>
      </c>
      <c r="DZ703">
        <v>1</v>
      </c>
      <c r="EA703">
        <v>0.72645463608567495</v>
      </c>
      <c r="EB703">
        <v>0.33088963288451401</v>
      </c>
      <c r="EC703">
        <v>1</v>
      </c>
      <c r="ED703">
        <v>35</v>
      </c>
    </row>
    <row r="704" spans="1:134" x14ac:dyDescent="0.25">
      <c r="A704" s="6" t="s">
        <v>2637</v>
      </c>
      <c r="B704" t="s">
        <v>120</v>
      </c>
      <c r="C704">
        <v>80000</v>
      </c>
      <c r="E704" s="5" t="s">
        <v>1141</v>
      </c>
      <c r="F704">
        <v>0</v>
      </c>
      <c r="G704" s="2">
        <v>43675.3669212963</v>
      </c>
      <c r="H704" t="s">
        <v>121</v>
      </c>
      <c r="I704" s="2">
        <v>43677.692476851851</v>
      </c>
      <c r="J704">
        <v>2500000</v>
      </c>
      <c r="K704">
        <v>3</v>
      </c>
      <c r="L704" t="s">
        <v>129</v>
      </c>
      <c r="M704">
        <v>923</v>
      </c>
      <c r="N704">
        <v>6</v>
      </c>
      <c r="O704">
        <v>1.714</v>
      </c>
      <c r="P704">
        <v>3.968</v>
      </c>
      <c r="Q704">
        <v>4211</v>
      </c>
      <c r="R704" t="s">
        <v>190</v>
      </c>
      <c r="S704" t="s">
        <v>189</v>
      </c>
      <c r="T704" t="s">
        <v>3872</v>
      </c>
      <c r="U704" t="s">
        <v>3897</v>
      </c>
      <c r="V704">
        <v>16123</v>
      </c>
      <c r="W704" t="s">
        <v>119</v>
      </c>
      <c r="X704" s="1">
        <v>421</v>
      </c>
      <c r="Y704" t="s">
        <v>3881</v>
      </c>
      <c r="Z704" s="3">
        <v>39508</v>
      </c>
      <c r="AA704">
        <v>5</v>
      </c>
      <c r="AB704">
        <v>0</v>
      </c>
      <c r="AC704">
        <v>6</v>
      </c>
      <c r="AD704">
        <v>4</v>
      </c>
      <c r="AE704">
        <v>6</v>
      </c>
      <c r="AF704">
        <v>-1</v>
      </c>
      <c r="AG704">
        <v>0</v>
      </c>
      <c r="AH704">
        <v>4</v>
      </c>
      <c r="AI704">
        <v>0</v>
      </c>
      <c r="AJ704">
        <v>3</v>
      </c>
      <c r="AK704">
        <v>3</v>
      </c>
      <c r="AL704">
        <v>1</v>
      </c>
      <c r="AM704">
        <v>32</v>
      </c>
      <c r="AN704">
        <v>395</v>
      </c>
      <c r="AO704">
        <v>754</v>
      </c>
      <c r="AP704">
        <v>55</v>
      </c>
      <c r="AQ704">
        <v>374</v>
      </c>
      <c r="AR704">
        <v>207</v>
      </c>
      <c r="AS704">
        <v>635</v>
      </c>
      <c r="AT704">
        <v>15</v>
      </c>
      <c r="AU704">
        <v>923</v>
      </c>
      <c r="AV704">
        <v>921</v>
      </c>
      <c r="AW704">
        <v>163</v>
      </c>
      <c r="AX704">
        <v>961</v>
      </c>
      <c r="AY704">
        <v>961</v>
      </c>
      <c r="AZ704">
        <v>2017</v>
      </c>
      <c r="BA704">
        <v>4.2440318302387203E-2</v>
      </c>
      <c r="BB704">
        <v>0.66077003121748101</v>
      </c>
      <c r="BC704">
        <v>0.78743961352656999</v>
      </c>
      <c r="BD704">
        <v>0.41103017689906302</v>
      </c>
      <c r="BE704">
        <v>1.628664495114E-2</v>
      </c>
      <c r="BF704">
        <v>300</v>
      </c>
      <c r="BG704">
        <v>298.21199999999999</v>
      </c>
      <c r="BH704">
        <v>300</v>
      </c>
      <c r="BI704">
        <v>300</v>
      </c>
      <c r="BJ704">
        <v>298.36799999999999</v>
      </c>
      <c r="BK704">
        <v>300</v>
      </c>
      <c r="BL704">
        <v>145</v>
      </c>
      <c r="BM704">
        <v>145</v>
      </c>
      <c r="BN704">
        <v>145</v>
      </c>
      <c r="BO704">
        <v>145</v>
      </c>
      <c r="BP704">
        <v>145</v>
      </c>
      <c r="BQ704">
        <v>145</v>
      </c>
      <c r="BR704">
        <v>15</v>
      </c>
      <c r="BS704">
        <v>16.788</v>
      </c>
      <c r="BT704">
        <v>15</v>
      </c>
      <c r="BU704">
        <v>15</v>
      </c>
      <c r="BV704">
        <v>16.632000000000001</v>
      </c>
      <c r="BW704">
        <v>15</v>
      </c>
      <c r="BX704">
        <v>2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0.66926175100690699</v>
      </c>
      <c r="CE704" s="3">
        <v>43465</v>
      </c>
      <c r="CF704">
        <v>460</v>
      </c>
      <c r="CG704" s="3">
        <v>43585</v>
      </c>
      <c r="CH704">
        <v>0.72111460674157302</v>
      </c>
      <c r="CI704">
        <v>4.6420000000000003</v>
      </c>
      <c r="CK704">
        <v>8</v>
      </c>
      <c r="CL704">
        <v>4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0.749</v>
      </c>
      <c r="CT704">
        <v>0</v>
      </c>
      <c r="CU704">
        <v>4.6420000000000003</v>
      </c>
      <c r="CV704">
        <v>0.48499999999999999</v>
      </c>
      <c r="CW704">
        <v>1.5369999999999999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175.42599999999999</v>
      </c>
      <c r="DF704">
        <v>189.405</v>
      </c>
      <c r="DG704">
        <v>159.28200000000001</v>
      </c>
      <c r="DH704">
        <v>143.67599999999999</v>
      </c>
      <c r="DI704">
        <v>147</v>
      </c>
      <c r="DJ704">
        <v>139.489</v>
      </c>
      <c r="DK704">
        <v>276.471</v>
      </c>
      <c r="DL704">
        <v>145.47</v>
      </c>
      <c r="DM704">
        <v>140.34399999999999</v>
      </c>
      <c r="DN704">
        <v>149.57300000000001</v>
      </c>
      <c r="DO704">
        <v>143.22800000000001</v>
      </c>
      <c r="DP704">
        <v>127.839</v>
      </c>
      <c r="DQ704">
        <v>123.908</v>
      </c>
      <c r="DR704">
        <v>0</v>
      </c>
      <c r="DS704">
        <v>1.788</v>
      </c>
      <c r="DT704">
        <v>0</v>
      </c>
      <c r="DU704">
        <v>0</v>
      </c>
      <c r="DV704">
        <v>1.6319999999999999</v>
      </c>
      <c r="DW704">
        <v>0</v>
      </c>
      <c r="DX704">
        <v>0.58475333333333301</v>
      </c>
      <c r="DY704">
        <v>1.0032413793103401</v>
      </c>
      <c r="DZ704">
        <v>0</v>
      </c>
      <c r="EA704">
        <v>0.53116365538968402</v>
      </c>
      <c r="EB704">
        <v>0.95443908045977</v>
      </c>
      <c r="EC704">
        <v>3.6608863198458498E-2</v>
      </c>
      <c r="ED704">
        <v>11</v>
      </c>
    </row>
    <row r="705" spans="1:134" x14ac:dyDescent="0.25">
      <c r="A705" s="6" t="s">
        <v>2645</v>
      </c>
      <c r="B705" t="s">
        <v>120</v>
      </c>
      <c r="C705">
        <v>200000</v>
      </c>
      <c r="E705" s="5" t="s">
        <v>1141</v>
      </c>
      <c r="F705">
        <v>0</v>
      </c>
      <c r="G705" s="2">
        <v>43675.622731481482</v>
      </c>
      <c r="H705" t="s">
        <v>121</v>
      </c>
      <c r="I705" s="2">
        <v>43677.582303240742</v>
      </c>
      <c r="J705">
        <v>2067741</v>
      </c>
      <c r="K705">
        <v>4</v>
      </c>
      <c r="L705" t="s">
        <v>129</v>
      </c>
      <c r="M705">
        <v>2119</v>
      </c>
      <c r="N705">
        <v>9.9</v>
      </c>
      <c r="O705">
        <v>24.58</v>
      </c>
      <c r="P705">
        <v>41.58</v>
      </c>
      <c r="Q705">
        <v>46421</v>
      </c>
      <c r="R705" t="s">
        <v>137</v>
      </c>
      <c r="S705" t="s">
        <v>136</v>
      </c>
      <c r="T705" t="s">
        <v>3861</v>
      </c>
      <c r="U705" t="s">
        <v>3899</v>
      </c>
      <c r="V705">
        <v>80121</v>
      </c>
      <c r="W705" t="s">
        <v>184</v>
      </c>
      <c r="X705" s="1">
        <v>464</v>
      </c>
      <c r="Y705" t="s">
        <v>3882</v>
      </c>
      <c r="Z705" s="3">
        <v>39454</v>
      </c>
      <c r="AA705">
        <v>8</v>
      </c>
      <c r="AB705">
        <v>0</v>
      </c>
      <c r="AC705">
        <v>6</v>
      </c>
      <c r="AD705">
        <v>14</v>
      </c>
      <c r="AE705">
        <v>8</v>
      </c>
      <c r="AF705">
        <v>0</v>
      </c>
      <c r="AG705">
        <v>0</v>
      </c>
      <c r="AH705">
        <v>6</v>
      </c>
      <c r="AI705">
        <v>0</v>
      </c>
      <c r="AJ705">
        <v>1</v>
      </c>
      <c r="AK705">
        <v>4</v>
      </c>
      <c r="AL705">
        <v>2</v>
      </c>
      <c r="AM705">
        <v>151</v>
      </c>
      <c r="AN705">
        <v>835</v>
      </c>
      <c r="AO705">
        <v>1731</v>
      </c>
      <c r="AP705">
        <v>209</v>
      </c>
      <c r="AQ705">
        <v>535</v>
      </c>
      <c r="AR705">
        <v>539</v>
      </c>
      <c r="AS705">
        <v>485</v>
      </c>
      <c r="AT705">
        <v>72</v>
      </c>
      <c r="AU705">
        <v>2119</v>
      </c>
      <c r="AV705">
        <v>2119</v>
      </c>
      <c r="AW705">
        <v>206</v>
      </c>
      <c r="AX705">
        <v>2270</v>
      </c>
      <c r="AY705">
        <v>2270</v>
      </c>
      <c r="AZ705">
        <v>2017</v>
      </c>
      <c r="BA705">
        <v>8.72328134026574E-2</v>
      </c>
      <c r="BB705">
        <v>0.21365638766519801</v>
      </c>
      <c r="BC705">
        <v>0.38218923933209598</v>
      </c>
      <c r="BD705">
        <v>0.36784140969162998</v>
      </c>
      <c r="BE705">
        <v>3.3978291647003299E-2</v>
      </c>
      <c r="BL705">
        <v>156.29900000000001</v>
      </c>
      <c r="BM705">
        <v>155.744</v>
      </c>
      <c r="BN705">
        <v>138.9</v>
      </c>
      <c r="BO705">
        <v>122.17</v>
      </c>
      <c r="BP705">
        <v>208.75299999999999</v>
      </c>
      <c r="BQ705">
        <v>187.19900000000001</v>
      </c>
      <c r="BR705">
        <v>643.34699999999998</v>
      </c>
      <c r="BS705">
        <v>695.54200000000003</v>
      </c>
      <c r="BT705">
        <v>600.51499999999999</v>
      </c>
      <c r="BU705">
        <v>705.24900000000002</v>
      </c>
      <c r="BV705">
        <v>653.11099999999999</v>
      </c>
      <c r="BW705">
        <v>621.68899999999996</v>
      </c>
      <c r="BX705">
        <v>5</v>
      </c>
      <c r="BY705">
        <v>5</v>
      </c>
      <c r="BZ705">
        <v>5</v>
      </c>
      <c r="CA705">
        <v>5</v>
      </c>
      <c r="CB705">
        <v>5</v>
      </c>
      <c r="CC705">
        <v>5</v>
      </c>
      <c r="CD705">
        <v>0.50223753085080403</v>
      </c>
      <c r="CE705" s="3">
        <v>43465</v>
      </c>
      <c r="CF705">
        <v>799.64599999999996</v>
      </c>
      <c r="CG705" s="3">
        <v>43585</v>
      </c>
      <c r="CH705">
        <v>0.42960607553471197</v>
      </c>
      <c r="CI705">
        <v>54.9</v>
      </c>
      <c r="CK705">
        <v>9</v>
      </c>
      <c r="CL705">
        <v>3</v>
      </c>
      <c r="CS705">
        <v>0</v>
      </c>
      <c r="CT705">
        <v>0.71399999999999997</v>
      </c>
      <c r="CU705">
        <v>0</v>
      </c>
      <c r="CV705">
        <v>0</v>
      </c>
      <c r="CW705">
        <v>0</v>
      </c>
      <c r="CX705">
        <v>2.6709999999999998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K705">
        <v>508.89</v>
      </c>
      <c r="DL705">
        <v>67.147000000000006</v>
      </c>
      <c r="DM705">
        <v>91.947999999999993</v>
      </c>
      <c r="DN705">
        <v>69.320999999999998</v>
      </c>
      <c r="DO705">
        <v>67.697000000000003</v>
      </c>
      <c r="DP705">
        <v>67.83</v>
      </c>
      <c r="DQ705">
        <v>91.238</v>
      </c>
      <c r="DR705">
        <v>560.07899999999995</v>
      </c>
      <c r="DS705">
        <v>660.827</v>
      </c>
      <c r="DT705">
        <v>540.45600000000002</v>
      </c>
      <c r="DU705">
        <v>557.75699999999995</v>
      </c>
      <c r="DV705">
        <v>418.45400000000001</v>
      </c>
      <c r="DW705">
        <v>368.19299999999998</v>
      </c>
      <c r="DY705">
        <v>0.42960607553471197</v>
      </c>
      <c r="DZ705">
        <v>0.87057062518360995</v>
      </c>
      <c r="EB705">
        <v>0.46971152605862299</v>
      </c>
      <c r="EC705">
        <v>0.79239781673616205</v>
      </c>
      <c r="ED705">
        <v>11</v>
      </c>
    </row>
    <row r="706" spans="1:134" x14ac:dyDescent="0.25">
      <c r="A706" s="6" t="s">
        <v>2613</v>
      </c>
      <c r="B706" t="s">
        <v>120</v>
      </c>
      <c r="C706">
        <v>500000</v>
      </c>
      <c r="E706" s="5" t="s">
        <v>1141</v>
      </c>
      <c r="F706">
        <v>0</v>
      </c>
      <c r="G706" s="2">
        <v>43672.367534722223</v>
      </c>
      <c r="H706" t="s">
        <v>121</v>
      </c>
      <c r="I706" s="2">
        <v>43676.664849537039</v>
      </c>
      <c r="J706">
        <v>1757736</v>
      </c>
      <c r="K706">
        <v>4</v>
      </c>
      <c r="L706" t="s">
        <v>148</v>
      </c>
      <c r="M706">
        <v>10040</v>
      </c>
      <c r="N706">
        <v>4.5999999999999996</v>
      </c>
      <c r="O706">
        <v>5.476</v>
      </c>
      <c r="P706">
        <v>5.0529999999999999</v>
      </c>
      <c r="Q706">
        <v>222309</v>
      </c>
      <c r="R706" t="s">
        <v>343</v>
      </c>
      <c r="S706" t="s">
        <v>205</v>
      </c>
      <c r="T706" t="s">
        <v>3856</v>
      </c>
      <c r="U706" t="s">
        <v>3898</v>
      </c>
      <c r="V706">
        <v>35127</v>
      </c>
      <c r="W706" t="s">
        <v>119</v>
      </c>
      <c r="X706" s="1">
        <v>222</v>
      </c>
      <c r="Y706" t="s">
        <v>3879</v>
      </c>
      <c r="Z706" s="3">
        <v>39451</v>
      </c>
      <c r="AA706">
        <v>6</v>
      </c>
      <c r="AB706">
        <v>0</v>
      </c>
      <c r="AC706">
        <v>5</v>
      </c>
      <c r="AD706">
        <v>6</v>
      </c>
      <c r="AE706">
        <v>6</v>
      </c>
      <c r="AF706">
        <v>0</v>
      </c>
      <c r="AG706">
        <v>0</v>
      </c>
      <c r="AH706">
        <v>4</v>
      </c>
      <c r="AI706">
        <v>0</v>
      </c>
      <c r="AJ706">
        <v>2</v>
      </c>
      <c r="AK706">
        <v>3</v>
      </c>
      <c r="AL706">
        <v>1</v>
      </c>
      <c r="AM706">
        <v>43</v>
      </c>
      <c r="AN706">
        <v>2315</v>
      </c>
      <c r="AO706">
        <v>6908</v>
      </c>
      <c r="AP706">
        <v>458</v>
      </c>
      <c r="AQ706">
        <v>2848</v>
      </c>
      <c r="AR706">
        <v>1743</v>
      </c>
      <c r="AS706">
        <v>1861</v>
      </c>
      <c r="AT706">
        <v>82</v>
      </c>
      <c r="AU706">
        <v>10035</v>
      </c>
      <c r="AV706">
        <v>10006</v>
      </c>
      <c r="AW706">
        <v>928</v>
      </c>
      <c r="AX706">
        <v>8651</v>
      </c>
      <c r="AY706">
        <v>8651</v>
      </c>
      <c r="AZ706">
        <v>2018</v>
      </c>
      <c r="BA706">
        <v>6.2246670526925297E-3</v>
      </c>
      <c r="BB706">
        <v>0.21511963934805201</v>
      </c>
      <c r="BC706">
        <v>0.53241537578886899</v>
      </c>
      <c r="BD706">
        <v>0.26759912148884502</v>
      </c>
      <c r="BE706">
        <v>8.1950829502298594E-3</v>
      </c>
      <c r="BF706">
        <v>2913.569</v>
      </c>
      <c r="BG706">
        <v>2669.2669999999998</v>
      </c>
      <c r="BH706">
        <v>2648.7489999999998</v>
      </c>
      <c r="BI706">
        <v>2665.6909999999998</v>
      </c>
      <c r="BJ706">
        <v>2903.6869999999999</v>
      </c>
      <c r="BK706">
        <v>2869.4319999999998</v>
      </c>
      <c r="BL706">
        <v>155</v>
      </c>
      <c r="BM706">
        <v>155</v>
      </c>
      <c r="BN706">
        <v>155</v>
      </c>
      <c r="BO706">
        <v>155</v>
      </c>
      <c r="BP706">
        <v>155</v>
      </c>
      <c r="BQ706">
        <v>160</v>
      </c>
      <c r="BR706">
        <v>630.70899999999995</v>
      </c>
      <c r="BS706">
        <v>684.88</v>
      </c>
      <c r="BT706">
        <v>776.471</v>
      </c>
      <c r="BU706">
        <v>786.76800000000003</v>
      </c>
      <c r="BV706">
        <v>839.19799999999998</v>
      </c>
      <c r="BW706">
        <v>598.99599999999998</v>
      </c>
      <c r="BX706">
        <v>9</v>
      </c>
      <c r="BY706">
        <v>8</v>
      </c>
      <c r="BZ706">
        <v>8</v>
      </c>
      <c r="CA706">
        <v>8</v>
      </c>
      <c r="CB706">
        <v>8</v>
      </c>
      <c r="CC706">
        <v>8</v>
      </c>
      <c r="CD706">
        <v>0.83356800571642897</v>
      </c>
      <c r="CE706" s="3">
        <v>43465</v>
      </c>
      <c r="CF706">
        <v>3699.2779999999998</v>
      </c>
      <c r="CG706" s="3">
        <v>43585</v>
      </c>
      <c r="CH706">
        <v>0.80065203031119703</v>
      </c>
      <c r="CI706">
        <v>0</v>
      </c>
      <c r="CK706">
        <v>12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2439.4279999999999</v>
      </c>
      <c r="DF706">
        <v>2389.9169999999999</v>
      </c>
      <c r="DG706">
        <v>2354.3519999999999</v>
      </c>
      <c r="DH706">
        <v>2443.0450000000001</v>
      </c>
      <c r="DI706">
        <v>2532.1030000000001</v>
      </c>
      <c r="DJ706">
        <v>2494.991</v>
      </c>
      <c r="DK706">
        <v>3371.5219999999999</v>
      </c>
      <c r="DL706">
        <v>17.428000000000001</v>
      </c>
      <c r="DM706">
        <v>0.251</v>
      </c>
      <c r="DN706">
        <v>0</v>
      </c>
      <c r="DO706">
        <v>3.5579999999999998</v>
      </c>
      <c r="DP706">
        <v>0.221</v>
      </c>
      <c r="DQ706">
        <v>0</v>
      </c>
      <c r="DR706">
        <v>630.70899999999995</v>
      </c>
      <c r="DS706">
        <v>684.88</v>
      </c>
      <c r="DT706">
        <v>776.471</v>
      </c>
      <c r="DU706">
        <v>786.76800000000003</v>
      </c>
      <c r="DV706">
        <v>839.19799999999998</v>
      </c>
      <c r="DW706">
        <v>598.99599999999998</v>
      </c>
      <c r="DX706">
        <v>0.83726453706776804</v>
      </c>
      <c r="DY706">
        <v>0.11243870967741899</v>
      </c>
      <c r="DZ706">
        <v>1</v>
      </c>
      <c r="EA706">
        <v>0.87903352020153003</v>
      </c>
      <c r="EB706">
        <v>2.2949732620320799E-2</v>
      </c>
      <c r="EC706">
        <v>1</v>
      </c>
      <c r="ED706">
        <v>11</v>
      </c>
    </row>
    <row r="707" spans="1:134" x14ac:dyDescent="0.25">
      <c r="A707" s="6" t="s">
        <v>2618</v>
      </c>
      <c r="B707" t="s">
        <v>120</v>
      </c>
      <c r="C707">
        <v>500000</v>
      </c>
      <c r="E707" s="5" t="s">
        <v>1141</v>
      </c>
      <c r="F707">
        <v>0</v>
      </c>
      <c r="G707" s="2">
        <v>43672.479270833333</v>
      </c>
      <c r="H707" t="s">
        <v>121</v>
      </c>
      <c r="I707" s="2">
        <v>43676.657708333332</v>
      </c>
      <c r="J707">
        <v>2500000</v>
      </c>
      <c r="K707">
        <v>2</v>
      </c>
      <c r="L707" t="s">
        <v>128</v>
      </c>
      <c r="M707">
        <v>739</v>
      </c>
      <c r="N707">
        <v>3.8</v>
      </c>
      <c r="O707">
        <v>21.82</v>
      </c>
      <c r="Q707">
        <v>46692</v>
      </c>
      <c r="R707" t="s">
        <v>525</v>
      </c>
      <c r="S707" t="s">
        <v>470</v>
      </c>
      <c r="T707" t="s">
        <v>3856</v>
      </c>
      <c r="U707" t="s">
        <v>3898</v>
      </c>
      <c r="V707">
        <v>29121</v>
      </c>
      <c r="W707" t="s">
        <v>119</v>
      </c>
      <c r="X707" s="1">
        <v>466</v>
      </c>
      <c r="Y707" t="s">
        <v>3882</v>
      </c>
      <c r="Z707" s="3">
        <v>42408</v>
      </c>
      <c r="AA707">
        <v>4</v>
      </c>
      <c r="AB707">
        <v>0</v>
      </c>
      <c r="AC707">
        <v>6</v>
      </c>
      <c r="AD707">
        <v>10</v>
      </c>
      <c r="AE707">
        <v>7</v>
      </c>
      <c r="AF707">
        <v>0</v>
      </c>
      <c r="AG707">
        <v>0</v>
      </c>
      <c r="AH707">
        <v>6</v>
      </c>
      <c r="AI707">
        <v>0</v>
      </c>
      <c r="AJ707">
        <v>2</v>
      </c>
      <c r="AK707">
        <v>4</v>
      </c>
      <c r="AL707">
        <v>2</v>
      </c>
      <c r="AM707">
        <v>40</v>
      </c>
      <c r="AN707">
        <v>207</v>
      </c>
      <c r="AO707">
        <v>369</v>
      </c>
      <c r="AP707">
        <v>42</v>
      </c>
      <c r="AQ707">
        <v>32</v>
      </c>
      <c r="AR707">
        <v>191</v>
      </c>
      <c r="AS707">
        <v>46</v>
      </c>
      <c r="AT707">
        <v>36</v>
      </c>
      <c r="AU707">
        <v>481</v>
      </c>
      <c r="AV707">
        <v>481</v>
      </c>
      <c r="AW707">
        <v>6</v>
      </c>
      <c r="AX707">
        <v>560</v>
      </c>
      <c r="AY707">
        <v>560</v>
      </c>
      <c r="AZ707">
        <v>2017</v>
      </c>
      <c r="BA707">
        <v>0.10840108401084</v>
      </c>
      <c r="BB707">
        <v>8.2142857142857101E-2</v>
      </c>
      <c r="BC707">
        <v>3.1413612565444997E-2</v>
      </c>
      <c r="BD707">
        <v>0.369642857142857</v>
      </c>
      <c r="BE707">
        <v>7.4844074844074807E-2</v>
      </c>
      <c r="BL707">
        <v>0</v>
      </c>
      <c r="BX707">
        <v>1</v>
      </c>
      <c r="CD707" t="s">
        <v>193</v>
      </c>
      <c r="CF707">
        <v>0</v>
      </c>
      <c r="CG707" s="3">
        <v>43585</v>
      </c>
      <c r="CI707">
        <v>8.0000000000000002E-3</v>
      </c>
      <c r="CK707">
        <v>1</v>
      </c>
      <c r="CL707">
        <v>1</v>
      </c>
      <c r="CS707">
        <v>8.0000000000000002E-3</v>
      </c>
      <c r="DL707">
        <v>8.0000000000000002E-3</v>
      </c>
      <c r="DY707" t="s">
        <v>193</v>
      </c>
      <c r="ED707">
        <v>3</v>
      </c>
    </row>
    <row r="708" spans="1:134" x14ac:dyDescent="0.25">
      <c r="A708" s="6" t="s">
        <v>2602</v>
      </c>
      <c r="B708" t="s">
        <v>120</v>
      </c>
      <c r="C708">
        <v>50000</v>
      </c>
      <c r="E708" s="5" t="s">
        <v>1141</v>
      </c>
      <c r="F708">
        <v>0</v>
      </c>
      <c r="G708" s="2">
        <v>43671.57371527778</v>
      </c>
      <c r="H708" t="s">
        <v>121</v>
      </c>
      <c r="I708" s="2">
        <v>43676.648148148146</v>
      </c>
      <c r="J708">
        <v>2500000</v>
      </c>
      <c r="K708">
        <v>2</v>
      </c>
      <c r="L708" t="s">
        <v>128</v>
      </c>
      <c r="M708">
        <v>397</v>
      </c>
      <c r="N708">
        <v>6.3</v>
      </c>
      <c r="Q708">
        <v>46731</v>
      </c>
      <c r="R708" t="s">
        <v>669</v>
      </c>
      <c r="S708" t="s">
        <v>136</v>
      </c>
      <c r="T708" t="s">
        <v>3861</v>
      </c>
      <c r="U708" t="s">
        <v>3899</v>
      </c>
      <c r="V708">
        <v>80010</v>
      </c>
      <c r="W708" t="s">
        <v>132</v>
      </c>
      <c r="X708" s="1">
        <v>467</v>
      </c>
      <c r="Y708" t="s">
        <v>3882</v>
      </c>
      <c r="Z708" s="3">
        <v>42531</v>
      </c>
      <c r="AA708">
        <v>5</v>
      </c>
      <c r="AB708">
        <v>1</v>
      </c>
      <c r="AC708">
        <v>6</v>
      </c>
      <c r="AD708">
        <v>5</v>
      </c>
      <c r="AE708">
        <v>6</v>
      </c>
      <c r="AF708">
        <v>0</v>
      </c>
      <c r="AG708">
        <v>0</v>
      </c>
      <c r="AH708">
        <v>3</v>
      </c>
      <c r="AI708">
        <v>0</v>
      </c>
      <c r="AK708">
        <v>3</v>
      </c>
      <c r="AL708">
        <v>3</v>
      </c>
      <c r="AM708">
        <v>18</v>
      </c>
      <c r="AN708">
        <v>32</v>
      </c>
      <c r="AO708">
        <v>169</v>
      </c>
      <c r="AP708">
        <v>25</v>
      </c>
      <c r="AQ708">
        <v>0</v>
      </c>
      <c r="AR708">
        <v>9</v>
      </c>
      <c r="AS708">
        <v>25</v>
      </c>
      <c r="AT708">
        <v>24</v>
      </c>
      <c r="AU708">
        <v>397</v>
      </c>
      <c r="AV708">
        <v>397</v>
      </c>
      <c r="AW708">
        <v>9</v>
      </c>
      <c r="AX708">
        <v>178</v>
      </c>
      <c r="AY708">
        <v>178</v>
      </c>
      <c r="AZ708">
        <v>2017</v>
      </c>
      <c r="BA708">
        <v>0.106508875739644</v>
      </c>
      <c r="BB708">
        <v>0.14044943820224701</v>
      </c>
      <c r="BC708">
        <v>1</v>
      </c>
      <c r="BD708">
        <v>0.17977528089887601</v>
      </c>
      <c r="BE708">
        <v>6.0453400503778301E-2</v>
      </c>
      <c r="BX708">
        <v>1</v>
      </c>
      <c r="BY708">
        <v>1</v>
      </c>
      <c r="BZ708">
        <v>1</v>
      </c>
      <c r="CA708">
        <v>1</v>
      </c>
      <c r="CB708">
        <v>1</v>
      </c>
      <c r="CD708">
        <v>7.1443163036009394E-2</v>
      </c>
      <c r="CE708" s="3">
        <v>43465</v>
      </c>
      <c r="CF708">
        <v>30.949000000000002</v>
      </c>
      <c r="CG708" s="3">
        <v>43496</v>
      </c>
      <c r="CH708">
        <v>0</v>
      </c>
      <c r="CI708">
        <v>0</v>
      </c>
      <c r="CK708">
        <v>0</v>
      </c>
      <c r="CL708">
        <v>0</v>
      </c>
      <c r="DK708">
        <v>25.001000000000001</v>
      </c>
      <c r="ED708">
        <v>3</v>
      </c>
    </row>
    <row r="709" spans="1:134" x14ac:dyDescent="0.25">
      <c r="A709" s="6" t="s">
        <v>2592</v>
      </c>
      <c r="B709" t="s">
        <v>120</v>
      </c>
      <c r="C709">
        <v>150000</v>
      </c>
      <c r="E709" s="5" t="s">
        <v>1141</v>
      </c>
      <c r="F709">
        <v>0</v>
      </c>
      <c r="G709" s="2">
        <v>43671.265243055554</v>
      </c>
      <c r="H709" t="s">
        <v>121</v>
      </c>
      <c r="I709" s="2">
        <v>43676.646805555552</v>
      </c>
      <c r="J709">
        <v>2491388</v>
      </c>
      <c r="K709">
        <v>2</v>
      </c>
      <c r="L709" t="s">
        <v>122</v>
      </c>
      <c r="M709">
        <v>1268</v>
      </c>
      <c r="N709">
        <v>2.8</v>
      </c>
      <c r="O709">
        <v>13.79</v>
      </c>
      <c r="P709">
        <v>6.3470000000000004</v>
      </c>
      <c r="Q709">
        <v>46241</v>
      </c>
      <c r="R709" t="s">
        <v>633</v>
      </c>
      <c r="S709" t="s">
        <v>136</v>
      </c>
      <c r="T709" t="s">
        <v>3861</v>
      </c>
      <c r="U709" t="s">
        <v>3899</v>
      </c>
      <c r="V709">
        <v>80028</v>
      </c>
      <c r="W709" t="s">
        <v>184</v>
      </c>
      <c r="X709" s="1">
        <v>462</v>
      </c>
      <c r="Y709" t="s">
        <v>3882</v>
      </c>
      <c r="Z709" s="3">
        <v>41620</v>
      </c>
      <c r="AA709">
        <v>5</v>
      </c>
      <c r="AB709">
        <v>0</v>
      </c>
      <c r="AC709">
        <v>6</v>
      </c>
      <c r="AD709">
        <v>6</v>
      </c>
      <c r="AE709">
        <v>6</v>
      </c>
      <c r="AF709">
        <v>0</v>
      </c>
      <c r="AG709">
        <v>0</v>
      </c>
      <c r="AH709">
        <v>5</v>
      </c>
      <c r="AI709">
        <v>0</v>
      </c>
      <c r="AK709">
        <v>3</v>
      </c>
      <c r="AL709">
        <v>3</v>
      </c>
      <c r="AM709">
        <v>56</v>
      </c>
      <c r="AN709">
        <v>148</v>
      </c>
      <c r="AO709">
        <v>605</v>
      </c>
      <c r="AP709">
        <v>35</v>
      </c>
      <c r="AQ709">
        <v>0</v>
      </c>
      <c r="AR709">
        <v>319</v>
      </c>
      <c r="AS709">
        <v>58</v>
      </c>
      <c r="AT709">
        <v>10</v>
      </c>
      <c r="AU709">
        <v>1268</v>
      </c>
      <c r="AV709">
        <v>1268</v>
      </c>
      <c r="AW709">
        <v>244</v>
      </c>
      <c r="AX709">
        <v>924</v>
      </c>
      <c r="AY709">
        <v>924</v>
      </c>
      <c r="AZ709">
        <v>2017</v>
      </c>
      <c r="BA709">
        <v>9.2561983471074305E-2</v>
      </c>
      <c r="BB709">
        <v>6.2770562770562699E-2</v>
      </c>
      <c r="BC709">
        <v>0.76489028213166099</v>
      </c>
      <c r="BD709">
        <v>0.16017316017316</v>
      </c>
      <c r="BE709">
        <v>7.88643533123028E-3</v>
      </c>
      <c r="BR709">
        <v>57.463999999999999</v>
      </c>
      <c r="BS709">
        <v>58.003</v>
      </c>
      <c r="BT709">
        <v>58.54</v>
      </c>
      <c r="BU709">
        <v>59.076000000000001</v>
      </c>
      <c r="BV709">
        <v>59.609000000000002</v>
      </c>
      <c r="BW709">
        <v>60.140999999999998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 t="s">
        <v>193</v>
      </c>
      <c r="CE709" s="3">
        <v>43465</v>
      </c>
      <c r="CF709">
        <v>57.463999999999999</v>
      </c>
      <c r="CG709" s="3">
        <v>43585</v>
      </c>
      <c r="CI709">
        <v>0.625</v>
      </c>
      <c r="CK709">
        <v>15</v>
      </c>
      <c r="CL709">
        <v>5</v>
      </c>
      <c r="CY709">
        <v>0.625</v>
      </c>
      <c r="CZ709">
        <v>0</v>
      </c>
      <c r="DA709">
        <v>0</v>
      </c>
      <c r="DB709">
        <v>0.62</v>
      </c>
      <c r="DC709">
        <v>0</v>
      </c>
      <c r="DD709">
        <v>0.61899999999999999</v>
      </c>
      <c r="DK709">
        <v>59.722000000000001</v>
      </c>
      <c r="DR709">
        <v>58.088999999999999</v>
      </c>
      <c r="DS709">
        <v>58.003</v>
      </c>
      <c r="DT709">
        <v>58.54</v>
      </c>
      <c r="DU709">
        <v>59.695999999999998</v>
      </c>
      <c r="DV709">
        <v>59.609000000000002</v>
      </c>
      <c r="DW709">
        <v>60.76</v>
      </c>
      <c r="DZ709">
        <v>1.0108763747737699</v>
      </c>
      <c r="EC709">
        <v>1.00528295255829</v>
      </c>
      <c r="ED709">
        <v>6</v>
      </c>
    </row>
    <row r="710" spans="1:134" x14ac:dyDescent="0.25">
      <c r="A710" s="6" t="s">
        <v>2611</v>
      </c>
      <c r="B710" t="s">
        <v>120</v>
      </c>
      <c r="C710">
        <v>300000</v>
      </c>
      <c r="E710" s="5" t="s">
        <v>1141</v>
      </c>
      <c r="F710">
        <v>0</v>
      </c>
      <c r="G710" s="2">
        <v>43672.34002314815</v>
      </c>
      <c r="H710" t="s">
        <v>121</v>
      </c>
      <c r="I710" s="2">
        <v>43675.666562500002</v>
      </c>
      <c r="J710">
        <v>2500000</v>
      </c>
      <c r="K710">
        <v>4</v>
      </c>
      <c r="L710" t="s">
        <v>173</v>
      </c>
      <c r="M710">
        <v>344</v>
      </c>
      <c r="N710">
        <v>-168.5</v>
      </c>
      <c r="Q710">
        <v>432103</v>
      </c>
      <c r="R710" t="s">
        <v>245</v>
      </c>
      <c r="S710" t="s">
        <v>123</v>
      </c>
      <c r="T710" t="s">
        <v>3871</v>
      </c>
      <c r="U710" t="s">
        <v>3900</v>
      </c>
      <c r="V710">
        <v>155</v>
      </c>
      <c r="W710" t="s">
        <v>119</v>
      </c>
      <c r="X710" s="1">
        <v>432</v>
      </c>
      <c r="Y710" t="s">
        <v>3881</v>
      </c>
      <c r="Z710" s="3">
        <v>43005</v>
      </c>
      <c r="AA710">
        <v>5</v>
      </c>
      <c r="AC710">
        <v>6</v>
      </c>
      <c r="AD710">
        <v>17</v>
      </c>
      <c r="AE710">
        <v>8</v>
      </c>
      <c r="AF710">
        <v>-1</v>
      </c>
      <c r="AG710">
        <v>0</v>
      </c>
      <c r="AH710">
        <v>6</v>
      </c>
      <c r="AI710">
        <v>0</v>
      </c>
      <c r="AJ710">
        <v>5</v>
      </c>
      <c r="AK710">
        <v>6</v>
      </c>
      <c r="AL710">
        <v>1</v>
      </c>
      <c r="AM710">
        <v>1</v>
      </c>
      <c r="AN710">
        <v>19</v>
      </c>
      <c r="AO710">
        <v>125</v>
      </c>
      <c r="AP710">
        <v>-91</v>
      </c>
      <c r="AQ710">
        <v>0</v>
      </c>
      <c r="AR710">
        <v>350</v>
      </c>
      <c r="AS710">
        <v>-50</v>
      </c>
      <c r="AT710">
        <v>-95</v>
      </c>
      <c r="AU710">
        <v>344</v>
      </c>
      <c r="AV710">
        <v>54</v>
      </c>
      <c r="AW710">
        <v>302</v>
      </c>
      <c r="AX710">
        <v>475</v>
      </c>
      <c r="AY710">
        <v>475</v>
      </c>
      <c r="AZ710">
        <v>2018</v>
      </c>
      <c r="BA710">
        <v>8.0000000000000002E-3</v>
      </c>
      <c r="BB710">
        <v>-0.105263157894736</v>
      </c>
      <c r="BC710">
        <v>0.86285714285714199</v>
      </c>
      <c r="BD710">
        <v>0.04</v>
      </c>
      <c r="BE710">
        <v>-1.75925925925925</v>
      </c>
      <c r="BX710">
        <v>1</v>
      </c>
      <c r="BY710">
        <v>1</v>
      </c>
      <c r="BZ710">
        <v>1</v>
      </c>
      <c r="CA710">
        <v>1</v>
      </c>
      <c r="CI710">
        <v>0</v>
      </c>
      <c r="CK710">
        <v>0</v>
      </c>
      <c r="CL710">
        <v>0</v>
      </c>
      <c r="ED710">
        <v>2</v>
      </c>
    </row>
    <row r="711" spans="1:134" x14ac:dyDescent="0.25">
      <c r="A711" s="6" t="s">
        <v>2579</v>
      </c>
      <c r="B711" t="s">
        <v>120</v>
      </c>
      <c r="C711">
        <v>500000</v>
      </c>
      <c r="E711" s="5" t="s">
        <v>1141</v>
      </c>
      <c r="F711">
        <v>0</v>
      </c>
      <c r="G711" s="2">
        <v>43670.537534722222</v>
      </c>
      <c r="H711" t="s">
        <v>121</v>
      </c>
      <c r="I711" s="2">
        <v>43675.664652777778</v>
      </c>
      <c r="J711">
        <v>2097402</v>
      </c>
      <c r="K711">
        <v>4</v>
      </c>
      <c r="L711" t="s">
        <v>128</v>
      </c>
      <c r="M711">
        <v>1230</v>
      </c>
      <c r="N711">
        <v>6.8</v>
      </c>
      <c r="P711">
        <v>2.706</v>
      </c>
      <c r="Q711">
        <v>773994</v>
      </c>
      <c r="R711" t="s">
        <v>792</v>
      </c>
      <c r="S711" t="s">
        <v>273</v>
      </c>
      <c r="T711" t="s">
        <v>3865</v>
      </c>
      <c r="U711" t="s">
        <v>3897</v>
      </c>
      <c r="V711">
        <v>25030</v>
      </c>
      <c r="W711" t="s">
        <v>119</v>
      </c>
      <c r="X711" s="1">
        <v>773</v>
      </c>
      <c r="Y711" t="s">
        <v>3892</v>
      </c>
      <c r="Z711" s="3">
        <v>39799</v>
      </c>
      <c r="AA711">
        <v>7</v>
      </c>
      <c r="AB711">
        <v>0</v>
      </c>
      <c r="AC711">
        <v>6</v>
      </c>
      <c r="AD711">
        <v>4</v>
      </c>
      <c r="AE711">
        <v>6</v>
      </c>
      <c r="AF711">
        <v>0</v>
      </c>
      <c r="AG711">
        <v>0</v>
      </c>
      <c r="AH711">
        <v>3</v>
      </c>
      <c r="AI711">
        <v>0</v>
      </c>
      <c r="AJ711">
        <v>2</v>
      </c>
      <c r="AK711">
        <v>2</v>
      </c>
      <c r="AL711">
        <v>1</v>
      </c>
      <c r="AM711">
        <v>8</v>
      </c>
      <c r="AN711">
        <v>601</v>
      </c>
      <c r="AO711">
        <v>1340</v>
      </c>
      <c r="AP711">
        <v>84</v>
      </c>
      <c r="AQ711">
        <v>0</v>
      </c>
      <c r="AR711">
        <v>145</v>
      </c>
      <c r="AS711">
        <v>293</v>
      </c>
      <c r="AT711">
        <v>23</v>
      </c>
      <c r="AU711">
        <v>1230</v>
      </c>
      <c r="AV711">
        <v>1229</v>
      </c>
      <c r="AW711">
        <v>96</v>
      </c>
      <c r="AX711">
        <v>1485</v>
      </c>
      <c r="AY711">
        <v>1485</v>
      </c>
      <c r="AZ711">
        <v>2018</v>
      </c>
      <c r="BA711">
        <v>5.9701492537313399E-3</v>
      </c>
      <c r="BB711">
        <v>0.19730639730639701</v>
      </c>
      <c r="BC711">
        <v>0.66206896551724104</v>
      </c>
      <c r="BD711">
        <v>0.40471380471380403</v>
      </c>
      <c r="BE711">
        <v>1.8714401952807099E-2</v>
      </c>
      <c r="BF711">
        <v>623.64200000000005</v>
      </c>
      <c r="BG711">
        <v>634.47</v>
      </c>
      <c r="BH711">
        <v>616.13599999999997</v>
      </c>
      <c r="BI711">
        <v>619.94000000000005</v>
      </c>
      <c r="BJ711">
        <v>618.23900000000003</v>
      </c>
      <c r="BK711">
        <v>643.68600000000004</v>
      </c>
      <c r="BL711">
        <v>250</v>
      </c>
      <c r="BM711">
        <v>250</v>
      </c>
      <c r="BN711">
        <v>250</v>
      </c>
      <c r="BO711">
        <v>250.62700000000001</v>
      </c>
      <c r="BP711">
        <v>250.09</v>
      </c>
      <c r="BQ711">
        <v>250.482</v>
      </c>
      <c r="BR711">
        <v>781.04300000000001</v>
      </c>
      <c r="BS711">
        <v>781.97799999999995</v>
      </c>
      <c r="BT711">
        <v>806.43899999999996</v>
      </c>
      <c r="BU711">
        <v>809.721</v>
      </c>
      <c r="BV711">
        <v>719.10199999999998</v>
      </c>
      <c r="BW711">
        <v>720.66800000000001</v>
      </c>
      <c r="BX711">
        <v>8</v>
      </c>
      <c r="BY711">
        <v>8</v>
      </c>
      <c r="BZ711">
        <v>8</v>
      </c>
      <c r="CA711">
        <v>8</v>
      </c>
      <c r="CB711">
        <v>8</v>
      </c>
      <c r="CC711">
        <v>8</v>
      </c>
      <c r="CD711">
        <v>0.56982256331752801</v>
      </c>
      <c r="CE711" s="3">
        <v>43465</v>
      </c>
      <c r="CF711">
        <v>1654.6849999999999</v>
      </c>
      <c r="CG711" s="3">
        <v>43585</v>
      </c>
      <c r="CH711">
        <v>0.58181841074490404</v>
      </c>
      <c r="CI711">
        <v>2.9969999999999999</v>
      </c>
      <c r="CK711">
        <v>8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2.9969999999999999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291.2</v>
      </c>
      <c r="DF711">
        <v>296.85899999999998</v>
      </c>
      <c r="DG711">
        <v>276.42399999999998</v>
      </c>
      <c r="DH711">
        <v>294.505</v>
      </c>
      <c r="DI711">
        <v>238.12299999999999</v>
      </c>
      <c r="DJ711">
        <v>335.68299999999999</v>
      </c>
      <c r="DK711">
        <v>1144.377</v>
      </c>
      <c r="DL711">
        <v>217.101</v>
      </c>
      <c r="DM711">
        <v>184.55699999999999</v>
      </c>
      <c r="DN711">
        <v>223.36799999999999</v>
      </c>
      <c r="DO711">
        <v>222.64099999999999</v>
      </c>
      <c r="DP711">
        <v>228.91300000000001</v>
      </c>
      <c r="DQ711">
        <v>186.36099999999999</v>
      </c>
      <c r="DR711">
        <v>744.68499999999995</v>
      </c>
      <c r="DS711">
        <v>756.44799999999998</v>
      </c>
      <c r="DT711">
        <v>762.57500000000005</v>
      </c>
      <c r="DU711">
        <v>769.66099999999994</v>
      </c>
      <c r="DV711">
        <v>677.34100000000001</v>
      </c>
      <c r="DW711">
        <v>704.35400000000004</v>
      </c>
      <c r="DX711">
        <v>0.46693455540197698</v>
      </c>
      <c r="DY711">
        <v>0.86840399999999995</v>
      </c>
      <c r="DZ711">
        <v>0.95344942595990201</v>
      </c>
      <c r="EA711">
        <v>0.46132637649612701</v>
      </c>
      <c r="EB711">
        <v>0.84128819696789003</v>
      </c>
      <c r="EC711">
        <v>0.95585859213488</v>
      </c>
      <c r="ED711">
        <v>11</v>
      </c>
    </row>
    <row r="712" spans="1:134" x14ac:dyDescent="0.25">
      <c r="A712" s="6" t="s">
        <v>2600</v>
      </c>
      <c r="B712" t="s">
        <v>120</v>
      </c>
      <c r="C712">
        <v>150000</v>
      </c>
      <c r="E712" s="5" t="s">
        <v>1141</v>
      </c>
      <c r="F712">
        <v>0</v>
      </c>
      <c r="G712" s="2">
        <v>43671.535497685189</v>
      </c>
      <c r="H712" t="s">
        <v>121</v>
      </c>
      <c r="I712" s="2">
        <v>43675.650856481479</v>
      </c>
      <c r="J712">
        <v>1319412</v>
      </c>
      <c r="K712">
        <v>4</v>
      </c>
      <c r="L712" t="s">
        <v>129</v>
      </c>
      <c r="M712">
        <v>5299</v>
      </c>
      <c r="N712">
        <v>7.3</v>
      </c>
      <c r="O712">
        <v>8.0719999999999992</v>
      </c>
      <c r="P712">
        <v>2.0259999999999998</v>
      </c>
      <c r="Q712">
        <v>1624</v>
      </c>
      <c r="R712" t="s">
        <v>364</v>
      </c>
      <c r="S712" t="s">
        <v>136</v>
      </c>
      <c r="T712" t="s">
        <v>3861</v>
      </c>
      <c r="U712" t="s">
        <v>3899</v>
      </c>
      <c r="V712">
        <v>80038</v>
      </c>
      <c r="W712" t="s">
        <v>119</v>
      </c>
      <c r="X712" s="1">
        <v>162</v>
      </c>
      <c r="Y712" t="s">
        <v>3877</v>
      </c>
      <c r="Z712" s="3">
        <v>39010</v>
      </c>
      <c r="AA712">
        <v>6</v>
      </c>
      <c r="AB712">
        <v>1</v>
      </c>
      <c r="AC712">
        <v>6</v>
      </c>
      <c r="AD712">
        <v>13</v>
      </c>
      <c r="AE712">
        <v>8</v>
      </c>
      <c r="AF712">
        <v>0</v>
      </c>
      <c r="AG712">
        <v>0</v>
      </c>
      <c r="AH712">
        <v>6</v>
      </c>
      <c r="AI712">
        <v>0</v>
      </c>
      <c r="AJ712">
        <v>3</v>
      </c>
      <c r="AK712">
        <v>5</v>
      </c>
      <c r="AL712">
        <v>1</v>
      </c>
      <c r="AM712">
        <v>18</v>
      </c>
      <c r="AN712">
        <v>1846</v>
      </c>
      <c r="AO712">
        <v>3624</v>
      </c>
      <c r="AP712">
        <v>301</v>
      </c>
      <c r="AQ712">
        <v>871</v>
      </c>
      <c r="AR712">
        <v>884</v>
      </c>
      <c r="AS712">
        <v>2275</v>
      </c>
      <c r="AT712">
        <v>107</v>
      </c>
      <c r="AU712">
        <v>5914</v>
      </c>
      <c r="AV712">
        <v>5442</v>
      </c>
      <c r="AW712">
        <v>196</v>
      </c>
      <c r="AX712">
        <v>4508</v>
      </c>
      <c r="AY712">
        <v>4508</v>
      </c>
      <c r="AZ712">
        <v>2017</v>
      </c>
      <c r="BA712">
        <v>4.9668874172185398E-3</v>
      </c>
      <c r="BB712">
        <v>0.50465838509316696</v>
      </c>
      <c r="BC712">
        <v>0.22171945701357401</v>
      </c>
      <c r="BD712">
        <v>0.40949423247559802</v>
      </c>
      <c r="BE712">
        <v>1.9661889011392798E-2</v>
      </c>
      <c r="BF712">
        <v>2272.373</v>
      </c>
      <c r="BG712">
        <v>2408.491</v>
      </c>
      <c r="BH712">
        <v>2310.768</v>
      </c>
      <c r="BI712">
        <v>2240.1509999999998</v>
      </c>
      <c r="BJ712">
        <v>2340.674</v>
      </c>
      <c r="BK712">
        <v>2292.335</v>
      </c>
      <c r="BL712">
        <v>205.154</v>
      </c>
      <c r="BM712">
        <v>203.93799999999999</v>
      </c>
      <c r="BN712">
        <v>203.23099999999999</v>
      </c>
      <c r="BO712">
        <v>202.14099999999999</v>
      </c>
      <c r="BP712">
        <v>224.661</v>
      </c>
      <c r="BQ712">
        <v>221.95099999999999</v>
      </c>
      <c r="BR712">
        <v>2277.4720000000002</v>
      </c>
      <c r="BS712">
        <v>1993.2339999999999</v>
      </c>
      <c r="BT712">
        <v>2009.126</v>
      </c>
      <c r="BU712">
        <v>2024.807</v>
      </c>
      <c r="BV712">
        <v>2132.337</v>
      </c>
      <c r="BW712">
        <v>2148.1660000000002</v>
      </c>
      <c r="BX712">
        <v>10</v>
      </c>
      <c r="BY712">
        <v>9</v>
      </c>
      <c r="BZ712">
        <v>9</v>
      </c>
      <c r="CA712">
        <v>9</v>
      </c>
      <c r="CB712">
        <v>10</v>
      </c>
      <c r="CC712">
        <v>10</v>
      </c>
      <c r="CD712">
        <v>0.79233019883553102</v>
      </c>
      <c r="CE712" s="3">
        <v>43465</v>
      </c>
      <c r="CF712">
        <v>4754.9989999999998</v>
      </c>
      <c r="CG712" s="3">
        <v>43585</v>
      </c>
      <c r="CH712">
        <v>0.83169063344213801</v>
      </c>
      <c r="CI712">
        <v>6.2279999999999998</v>
      </c>
      <c r="CK712">
        <v>27</v>
      </c>
      <c r="CL712">
        <v>6</v>
      </c>
      <c r="CM712">
        <v>0</v>
      </c>
      <c r="CN712">
        <v>1.6E-2</v>
      </c>
      <c r="CO712">
        <v>0</v>
      </c>
      <c r="CP712">
        <v>0</v>
      </c>
      <c r="CQ712">
        <v>1.2E-2</v>
      </c>
      <c r="CR712">
        <v>0</v>
      </c>
      <c r="CS712">
        <v>0.85199999999999998</v>
      </c>
      <c r="CT712">
        <v>0</v>
      </c>
      <c r="CU712">
        <v>0</v>
      </c>
      <c r="CV712">
        <v>0.13200000000000001</v>
      </c>
      <c r="CW712">
        <v>4.2000000000000003E-2</v>
      </c>
      <c r="CX712">
        <v>0</v>
      </c>
      <c r="CY712">
        <v>4.5910000000000002</v>
      </c>
      <c r="CZ712">
        <v>4.5170000000000003</v>
      </c>
      <c r="DA712">
        <v>6.1589999999999998</v>
      </c>
      <c r="DB712">
        <v>6.0960000000000001</v>
      </c>
      <c r="DC712">
        <v>0.72099999999999997</v>
      </c>
      <c r="DD712">
        <v>0.35299999999999998</v>
      </c>
      <c r="DE712">
        <v>1859.683</v>
      </c>
      <c r="DF712">
        <v>1919.8879999999999</v>
      </c>
      <c r="DG712">
        <v>1689.2370000000001</v>
      </c>
      <c r="DH712">
        <v>1625.3610000000001</v>
      </c>
      <c r="DI712">
        <v>1994.2049999999999</v>
      </c>
      <c r="DJ712">
        <v>1872.548</v>
      </c>
      <c r="DK712">
        <v>4208.3909999999996</v>
      </c>
      <c r="DL712">
        <v>200.85300000000001</v>
      </c>
      <c r="DM712">
        <v>153.815</v>
      </c>
      <c r="DN712">
        <v>132.63399999999999</v>
      </c>
      <c r="DO712">
        <v>194.76499999999999</v>
      </c>
      <c r="DP712">
        <v>171.12799999999999</v>
      </c>
      <c r="DQ712">
        <v>170.565</v>
      </c>
      <c r="DR712">
        <v>2282.0630000000001</v>
      </c>
      <c r="DS712">
        <v>1997.751</v>
      </c>
      <c r="DT712">
        <v>2015.2850000000001</v>
      </c>
      <c r="DU712">
        <v>2030.903</v>
      </c>
      <c r="DV712">
        <v>2043.058</v>
      </c>
      <c r="DW712">
        <v>2058.5189999999998</v>
      </c>
      <c r="DX712">
        <v>0.81838809033552096</v>
      </c>
      <c r="DY712">
        <v>0.97903526131588903</v>
      </c>
      <c r="DZ712">
        <v>1.0020158315887</v>
      </c>
      <c r="EA712">
        <v>0.79055798312733405</v>
      </c>
      <c r="EB712">
        <v>0.81181467254947304</v>
      </c>
      <c r="EC712">
        <v>0.98748023661552597</v>
      </c>
      <c r="ED712">
        <v>13</v>
      </c>
    </row>
    <row r="713" spans="1:134" x14ac:dyDescent="0.25">
      <c r="A713" s="6" t="s">
        <v>2584</v>
      </c>
      <c r="B713" t="s">
        <v>120</v>
      </c>
      <c r="C713">
        <v>400000</v>
      </c>
      <c r="E713" s="5" t="s">
        <v>1141</v>
      </c>
      <c r="F713">
        <v>0</v>
      </c>
      <c r="G713" s="2">
        <v>43670.617615740739</v>
      </c>
      <c r="H713" t="s">
        <v>121</v>
      </c>
      <c r="I713" s="2">
        <v>43675.613657407404</v>
      </c>
      <c r="K713">
        <v>4</v>
      </c>
      <c r="L713" t="s">
        <v>122</v>
      </c>
      <c r="M713">
        <v>4554</v>
      </c>
      <c r="N713">
        <v>16.3</v>
      </c>
      <c r="O713">
        <v>8.3970000000000002</v>
      </c>
      <c r="P713">
        <v>9.2149999999999999</v>
      </c>
      <c r="Q713">
        <v>6202</v>
      </c>
      <c r="R713" t="s">
        <v>190</v>
      </c>
      <c r="S713" t="s">
        <v>189</v>
      </c>
      <c r="T713" t="s">
        <v>3872</v>
      </c>
      <c r="U713" t="s">
        <v>3897</v>
      </c>
      <c r="V713">
        <v>16121</v>
      </c>
      <c r="W713" t="s">
        <v>143</v>
      </c>
      <c r="X713" s="1">
        <v>620</v>
      </c>
      <c r="Y713" t="s">
        <v>3892</v>
      </c>
      <c r="Z713" s="3">
        <v>41610</v>
      </c>
      <c r="AA713">
        <v>6</v>
      </c>
      <c r="AB713">
        <v>0</v>
      </c>
      <c r="AC713">
        <v>6</v>
      </c>
      <c r="AD713">
        <v>6</v>
      </c>
      <c r="AE713">
        <v>6</v>
      </c>
      <c r="AF713">
        <v>0</v>
      </c>
      <c r="AG713">
        <v>0</v>
      </c>
      <c r="AH713">
        <v>2</v>
      </c>
      <c r="AI713">
        <v>0</v>
      </c>
      <c r="AJ713">
        <v>5</v>
      </c>
      <c r="AK713">
        <v>3</v>
      </c>
      <c r="AL713">
        <v>1</v>
      </c>
      <c r="AM713">
        <v>37</v>
      </c>
      <c r="AN713">
        <v>2433</v>
      </c>
      <c r="AO713">
        <v>3835</v>
      </c>
      <c r="AP713">
        <v>636</v>
      </c>
      <c r="AQ713">
        <v>2077</v>
      </c>
      <c r="AR713">
        <v>2451</v>
      </c>
      <c r="AS713">
        <v>4371</v>
      </c>
      <c r="AT713">
        <v>-182</v>
      </c>
      <c r="AU713">
        <v>5528</v>
      </c>
      <c r="AV713">
        <v>4580</v>
      </c>
      <c r="AW713">
        <v>48</v>
      </c>
      <c r="AX713">
        <v>6286</v>
      </c>
      <c r="AY713">
        <v>6286</v>
      </c>
      <c r="AZ713">
        <v>2017</v>
      </c>
      <c r="BA713">
        <v>9.6479791395045599E-3</v>
      </c>
      <c r="BB713">
        <v>0.69535475660197199</v>
      </c>
      <c r="BC713">
        <v>1.9583843329253298E-2</v>
      </c>
      <c r="BD713">
        <v>0.387050588609608</v>
      </c>
      <c r="BE713">
        <v>-3.9737991266375498E-2</v>
      </c>
      <c r="BF713">
        <v>1310</v>
      </c>
      <c r="BG713">
        <v>1220</v>
      </c>
      <c r="BH713">
        <v>1120</v>
      </c>
      <c r="BI713">
        <v>1120</v>
      </c>
      <c r="BJ713">
        <v>1120</v>
      </c>
      <c r="BK713">
        <v>1120</v>
      </c>
      <c r="BL713">
        <v>514.05499999999995</v>
      </c>
      <c r="BM713">
        <v>534.75300000000004</v>
      </c>
      <c r="BN713">
        <v>488.42899999999997</v>
      </c>
      <c r="BO713">
        <v>485.65499999999997</v>
      </c>
      <c r="BP713">
        <v>333.45800000000003</v>
      </c>
      <c r="BQ713">
        <v>332.52300000000002</v>
      </c>
      <c r="BR713">
        <v>1050.606</v>
      </c>
      <c r="BS713">
        <v>860.63199999999995</v>
      </c>
      <c r="BT713">
        <v>1149.537</v>
      </c>
      <c r="BU713">
        <v>1164.1569999999999</v>
      </c>
      <c r="BV713">
        <v>1269.223</v>
      </c>
      <c r="BW713">
        <v>1162.4090000000001</v>
      </c>
      <c r="BX713">
        <v>3</v>
      </c>
      <c r="BY713">
        <v>3</v>
      </c>
      <c r="BZ713">
        <v>3</v>
      </c>
      <c r="CA713">
        <v>3</v>
      </c>
      <c r="CB713">
        <v>3</v>
      </c>
      <c r="CC713">
        <v>3</v>
      </c>
      <c r="CD713">
        <v>0.79559006494878304</v>
      </c>
      <c r="CE713" s="3">
        <v>43465</v>
      </c>
      <c r="CF713">
        <v>2874.6610000000001</v>
      </c>
      <c r="CG713" s="3">
        <v>43585</v>
      </c>
      <c r="CH713">
        <v>0.85317219053153504</v>
      </c>
      <c r="CI713">
        <v>181.84399999999999</v>
      </c>
      <c r="CK713">
        <v>5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181.84399999999999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1127.1669999999999</v>
      </c>
      <c r="DF713">
        <v>910.93499999999995</v>
      </c>
      <c r="DG713">
        <v>846.66399999999999</v>
      </c>
      <c r="DH713">
        <v>804.74800000000005</v>
      </c>
      <c r="DI713">
        <v>794.65599999999995</v>
      </c>
      <c r="DJ713">
        <v>736.45799999999997</v>
      </c>
      <c r="DK713">
        <v>2370.1869999999999</v>
      </c>
      <c r="DL713">
        <v>429.06599999999997</v>
      </c>
      <c r="DM713">
        <v>678.02599999999995</v>
      </c>
      <c r="DN713">
        <v>426.59100000000001</v>
      </c>
      <c r="DO713">
        <v>423.23200000000003</v>
      </c>
      <c r="DP713">
        <v>306.30799999999999</v>
      </c>
      <c r="DQ713">
        <v>232.476</v>
      </c>
      <c r="DR713">
        <v>850.60599999999999</v>
      </c>
      <c r="DS713">
        <v>860.63199999999995</v>
      </c>
      <c r="DT713">
        <v>1149.537</v>
      </c>
      <c r="DU713">
        <v>1164.1569999999999</v>
      </c>
      <c r="DV713">
        <v>1269.223</v>
      </c>
      <c r="DW713">
        <v>1162.4090000000001</v>
      </c>
      <c r="DX713">
        <v>0.86043282442748004</v>
      </c>
      <c r="DY713">
        <v>0.83466944198577897</v>
      </c>
      <c r="DZ713">
        <v>0.80963367808674203</v>
      </c>
      <c r="EA713">
        <v>0.74474008559201099</v>
      </c>
      <c r="EB713">
        <v>0.92815800523118797</v>
      </c>
      <c r="EC713">
        <v>0.96995446900232596</v>
      </c>
      <c r="ED713">
        <v>6</v>
      </c>
    </row>
    <row r="714" spans="1:134" x14ac:dyDescent="0.25">
      <c r="A714" s="6" t="s">
        <v>2576</v>
      </c>
      <c r="B714" t="s">
        <v>120</v>
      </c>
      <c r="C714">
        <v>200000</v>
      </c>
      <c r="E714" s="5" t="s">
        <v>1141</v>
      </c>
      <c r="F714">
        <v>0</v>
      </c>
      <c r="G714" s="2">
        <v>43670.350578703707</v>
      </c>
      <c r="H714" t="s">
        <v>121</v>
      </c>
      <c r="I714" s="2">
        <v>43675.518750000003</v>
      </c>
      <c r="J714">
        <v>2500000</v>
      </c>
      <c r="K714">
        <v>3</v>
      </c>
      <c r="L714" t="s">
        <v>128</v>
      </c>
      <c r="M714">
        <v>1955</v>
      </c>
      <c r="N714">
        <v>4.2</v>
      </c>
      <c r="O714">
        <v>2.7970000000000002</v>
      </c>
      <c r="P714">
        <v>1.522</v>
      </c>
      <c r="Q714">
        <v>46411</v>
      </c>
      <c r="R714" t="s">
        <v>155</v>
      </c>
      <c r="S714" t="s">
        <v>136</v>
      </c>
      <c r="T714" t="s">
        <v>3861</v>
      </c>
      <c r="U714" t="s">
        <v>3899</v>
      </c>
      <c r="V714">
        <v>80035</v>
      </c>
      <c r="W714" t="s">
        <v>184</v>
      </c>
      <c r="X714" s="1">
        <v>464</v>
      </c>
      <c r="Y714" t="s">
        <v>3882</v>
      </c>
      <c r="Z714" s="3">
        <v>36004</v>
      </c>
      <c r="AA714">
        <v>4</v>
      </c>
      <c r="AB714">
        <v>0</v>
      </c>
      <c r="AC714">
        <v>6</v>
      </c>
      <c r="AD714">
        <v>1</v>
      </c>
      <c r="AE714">
        <v>5</v>
      </c>
      <c r="AF714">
        <v>0</v>
      </c>
      <c r="AG714">
        <v>0</v>
      </c>
      <c r="AH714">
        <v>3</v>
      </c>
      <c r="AI714">
        <v>0</v>
      </c>
      <c r="AK714">
        <v>2</v>
      </c>
      <c r="AL714">
        <v>2</v>
      </c>
      <c r="AM714">
        <v>26</v>
      </c>
      <c r="AN714">
        <v>2438</v>
      </c>
      <c r="AO714">
        <v>1925</v>
      </c>
      <c r="AP714">
        <v>83</v>
      </c>
      <c r="AQ714">
        <v>1299</v>
      </c>
      <c r="AR714">
        <v>875</v>
      </c>
      <c r="AS714">
        <v>380</v>
      </c>
      <c r="AT714">
        <v>42</v>
      </c>
      <c r="AU714">
        <v>1955</v>
      </c>
      <c r="AV714">
        <v>1955</v>
      </c>
      <c r="AW714">
        <v>796</v>
      </c>
      <c r="AX714">
        <v>2800</v>
      </c>
      <c r="AY714">
        <v>2800</v>
      </c>
      <c r="AZ714">
        <v>2018</v>
      </c>
      <c r="BA714">
        <v>1.35064935064935E-2</v>
      </c>
      <c r="BB714">
        <v>0.13571428571428501</v>
      </c>
      <c r="BC714">
        <v>0.90971428571428503</v>
      </c>
      <c r="BD714">
        <v>0.870714285714285</v>
      </c>
      <c r="BE714">
        <v>2.14833759590792E-2</v>
      </c>
      <c r="BF714">
        <v>1235</v>
      </c>
      <c r="BG714">
        <v>1285</v>
      </c>
      <c r="BH714">
        <v>1285</v>
      </c>
      <c r="BI714">
        <v>1150</v>
      </c>
      <c r="BJ714">
        <v>1241</v>
      </c>
      <c r="BK714">
        <v>1359</v>
      </c>
      <c r="BL714">
        <v>110</v>
      </c>
      <c r="BM714">
        <v>110.048</v>
      </c>
      <c r="BN714">
        <v>110</v>
      </c>
      <c r="BO714">
        <v>110</v>
      </c>
      <c r="BP714">
        <v>110</v>
      </c>
      <c r="BQ714">
        <v>110</v>
      </c>
      <c r="BR714">
        <v>2142.4589999999998</v>
      </c>
      <c r="BS714">
        <v>1846.1559999999999</v>
      </c>
      <c r="BT714">
        <v>1968.93</v>
      </c>
      <c r="BU714">
        <v>2002.0050000000001</v>
      </c>
      <c r="BV714">
        <v>2097.0790000000002</v>
      </c>
      <c r="BW714">
        <v>2113.585</v>
      </c>
      <c r="BX714">
        <v>8</v>
      </c>
      <c r="BY714">
        <v>8</v>
      </c>
      <c r="BZ714">
        <v>8</v>
      </c>
      <c r="CA714">
        <v>8</v>
      </c>
      <c r="CB714">
        <v>8</v>
      </c>
      <c r="CC714">
        <v>7</v>
      </c>
      <c r="CD714">
        <v>0.485129240876012</v>
      </c>
      <c r="CE714" s="3">
        <v>43465</v>
      </c>
      <c r="CF714">
        <v>3487.4589999999998</v>
      </c>
      <c r="CG714" s="3">
        <v>43585</v>
      </c>
      <c r="CH714">
        <v>0.47098364312267599</v>
      </c>
      <c r="CI714">
        <v>18.010000000000002</v>
      </c>
      <c r="CK714">
        <v>7</v>
      </c>
      <c r="CL714">
        <v>3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2.3E-2</v>
      </c>
      <c r="CT714">
        <v>1.6E-2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17.994</v>
      </c>
      <c r="DA714">
        <v>0</v>
      </c>
      <c r="DB714">
        <v>0</v>
      </c>
      <c r="DC714">
        <v>0</v>
      </c>
      <c r="DD714">
        <v>0</v>
      </c>
      <c r="DE714">
        <v>633.45000000000005</v>
      </c>
      <c r="DF714">
        <v>694.08399999999995</v>
      </c>
      <c r="DG714">
        <v>765.84699999999998</v>
      </c>
      <c r="DH714">
        <v>544.77800000000002</v>
      </c>
      <c r="DI714">
        <v>671.62900000000002</v>
      </c>
      <c r="DJ714">
        <v>674.32399999999996</v>
      </c>
      <c r="DK714">
        <v>2542.0590000000002</v>
      </c>
      <c r="DL714">
        <v>2.3E-2</v>
      </c>
      <c r="DM714">
        <v>6.4000000000000001E-2</v>
      </c>
      <c r="DN714">
        <v>0</v>
      </c>
      <c r="DO714">
        <v>0</v>
      </c>
      <c r="DP714">
        <v>1.161</v>
      </c>
      <c r="DQ714">
        <v>0</v>
      </c>
      <c r="DR714">
        <v>1921.001</v>
      </c>
      <c r="DS714">
        <v>1667.59</v>
      </c>
      <c r="DT714">
        <v>1753.5630000000001</v>
      </c>
      <c r="DU714">
        <v>1923.229</v>
      </c>
      <c r="DV714">
        <v>1869.269</v>
      </c>
      <c r="DW714">
        <v>1474.5150000000001</v>
      </c>
      <c r="DX714">
        <v>0.512914979757085</v>
      </c>
      <c r="DY714">
        <v>2.0909090909090899E-4</v>
      </c>
      <c r="DZ714">
        <v>0.89663372787997297</v>
      </c>
      <c r="EA714">
        <v>0.52734771674387804</v>
      </c>
      <c r="EB714">
        <v>1.8907715802487001E-3</v>
      </c>
      <c r="EC714">
        <v>0.87173216510408102</v>
      </c>
      <c r="ED714">
        <v>21</v>
      </c>
    </row>
    <row r="715" spans="1:134" x14ac:dyDescent="0.25">
      <c r="A715" s="6" t="s">
        <v>2601</v>
      </c>
      <c r="B715" t="s">
        <v>120</v>
      </c>
      <c r="C715">
        <v>100000</v>
      </c>
      <c r="E715" s="5" t="s">
        <v>1141</v>
      </c>
      <c r="F715">
        <v>0</v>
      </c>
      <c r="G715" s="2">
        <v>43671.562210648146</v>
      </c>
      <c r="H715" t="s">
        <v>121</v>
      </c>
      <c r="I715" s="2">
        <v>43675.517650462964</v>
      </c>
      <c r="K715">
        <v>2</v>
      </c>
      <c r="L715" t="s">
        <v>129</v>
      </c>
      <c r="M715">
        <v>1042</v>
      </c>
      <c r="N715">
        <v>28.9</v>
      </c>
      <c r="O715">
        <v>0</v>
      </c>
      <c r="P715">
        <v>0</v>
      </c>
      <c r="Q715">
        <v>432101</v>
      </c>
      <c r="R715" t="s">
        <v>793</v>
      </c>
      <c r="S715" t="s">
        <v>530</v>
      </c>
      <c r="T715" t="s">
        <v>3864</v>
      </c>
      <c r="U715" t="s">
        <v>3899</v>
      </c>
      <c r="V715">
        <v>88060</v>
      </c>
      <c r="W715" t="s">
        <v>119</v>
      </c>
      <c r="X715" s="1">
        <v>432</v>
      </c>
      <c r="Y715" t="s">
        <v>3881</v>
      </c>
      <c r="Z715" s="3">
        <v>39302</v>
      </c>
      <c r="AA715">
        <v>4</v>
      </c>
      <c r="AB715">
        <v>1</v>
      </c>
      <c r="AC715">
        <v>6</v>
      </c>
      <c r="AD715">
        <v>13</v>
      </c>
      <c r="AE715">
        <v>8</v>
      </c>
      <c r="AF715">
        <v>0</v>
      </c>
      <c r="AG715">
        <v>0</v>
      </c>
      <c r="AH715">
        <v>6</v>
      </c>
      <c r="AI715">
        <v>2</v>
      </c>
      <c r="AJ715">
        <v>4</v>
      </c>
      <c r="AK715">
        <v>6</v>
      </c>
      <c r="AL715">
        <v>3</v>
      </c>
      <c r="AM715">
        <v>138</v>
      </c>
      <c r="AN715">
        <v>989</v>
      </c>
      <c r="AO715">
        <v>555</v>
      </c>
      <c r="AP715">
        <v>294</v>
      </c>
      <c r="AQ715">
        <v>53</v>
      </c>
      <c r="AR715">
        <v>751</v>
      </c>
      <c r="AS715">
        <v>396</v>
      </c>
      <c r="AT715">
        <v>270</v>
      </c>
      <c r="AU715">
        <v>1042</v>
      </c>
      <c r="AV715">
        <v>1016</v>
      </c>
      <c r="AW715">
        <v>339</v>
      </c>
      <c r="AX715">
        <v>1306</v>
      </c>
      <c r="AY715">
        <v>1306</v>
      </c>
      <c r="AZ715">
        <v>2017</v>
      </c>
      <c r="BA715">
        <v>0.248648648648648</v>
      </c>
      <c r="BB715">
        <v>0.30321592649310802</v>
      </c>
      <c r="BC715">
        <v>0.45139813581890798</v>
      </c>
      <c r="BD715">
        <v>0.75727411944869805</v>
      </c>
      <c r="BE715">
        <v>0.26574803149606302</v>
      </c>
      <c r="BL715">
        <v>70</v>
      </c>
      <c r="BM715">
        <v>70</v>
      </c>
      <c r="BN715">
        <v>70</v>
      </c>
      <c r="BO715">
        <v>70</v>
      </c>
      <c r="BP715">
        <v>70</v>
      </c>
      <c r="BQ715">
        <v>70</v>
      </c>
      <c r="BX715">
        <v>2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0.53210476190476197</v>
      </c>
      <c r="CE715" s="3">
        <v>43465</v>
      </c>
      <c r="CF715">
        <v>70</v>
      </c>
      <c r="CG715" s="3">
        <v>43585</v>
      </c>
      <c r="CH715">
        <v>0.57238571428571405</v>
      </c>
      <c r="CI715">
        <v>0</v>
      </c>
      <c r="CK715">
        <v>0</v>
      </c>
      <c r="CL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DK715">
        <v>28.568000000000001</v>
      </c>
      <c r="DL715">
        <v>40.067</v>
      </c>
      <c r="DM715">
        <v>44.328000000000003</v>
      </c>
      <c r="DN715">
        <v>47.372999999999998</v>
      </c>
      <c r="DO715">
        <v>44.374000000000002</v>
      </c>
      <c r="DP715">
        <v>28.568000000000001</v>
      </c>
      <c r="DQ715">
        <v>18.774000000000001</v>
      </c>
      <c r="DY715">
        <v>0.57238571428571405</v>
      </c>
      <c r="EB715">
        <v>0.53210476190476197</v>
      </c>
      <c r="ED715">
        <v>12</v>
      </c>
    </row>
    <row r="716" spans="1:134" x14ac:dyDescent="0.25">
      <c r="A716" s="6" t="s">
        <v>2583</v>
      </c>
      <c r="B716" t="s">
        <v>120</v>
      </c>
      <c r="C716">
        <v>30000</v>
      </c>
      <c r="E716" s="5" t="s">
        <v>1141</v>
      </c>
      <c r="F716">
        <v>0</v>
      </c>
      <c r="G716" s="2">
        <v>43670.616203703707</v>
      </c>
      <c r="H716" t="s">
        <v>121</v>
      </c>
      <c r="I716" s="2">
        <v>43675.507615740738</v>
      </c>
      <c r="K716">
        <v>3</v>
      </c>
      <c r="L716" t="s">
        <v>173</v>
      </c>
      <c r="M716">
        <v>431</v>
      </c>
      <c r="N716">
        <v>2.1</v>
      </c>
      <c r="Q716">
        <v>2363</v>
      </c>
      <c r="R716" t="s">
        <v>732</v>
      </c>
      <c r="S716" t="s">
        <v>275</v>
      </c>
      <c r="T716" t="s">
        <v>3856</v>
      </c>
      <c r="U716" t="s">
        <v>3899</v>
      </c>
      <c r="V716">
        <v>91100</v>
      </c>
      <c r="W716" t="s">
        <v>119</v>
      </c>
      <c r="X716" s="1">
        <v>236</v>
      </c>
      <c r="Y716" t="s">
        <v>3879</v>
      </c>
      <c r="Z716" s="3">
        <v>41768</v>
      </c>
      <c r="AA716">
        <v>6</v>
      </c>
      <c r="AB716">
        <v>0</v>
      </c>
      <c r="AC716">
        <v>6</v>
      </c>
      <c r="AD716">
        <v>27</v>
      </c>
      <c r="AE716">
        <v>9</v>
      </c>
      <c r="AF716">
        <v>0</v>
      </c>
      <c r="AG716">
        <v>0</v>
      </c>
      <c r="AH716">
        <v>2</v>
      </c>
      <c r="AI716">
        <v>1</v>
      </c>
      <c r="AJ716">
        <v>3</v>
      </c>
      <c r="AK716">
        <v>3</v>
      </c>
      <c r="AL716">
        <v>2</v>
      </c>
      <c r="AM716">
        <v>20</v>
      </c>
      <c r="AN716">
        <v>70</v>
      </c>
      <c r="AO716">
        <v>531</v>
      </c>
      <c r="AP716">
        <v>11</v>
      </c>
      <c r="AQ716">
        <v>0</v>
      </c>
      <c r="AR716">
        <v>29</v>
      </c>
      <c r="AS716">
        <v>125</v>
      </c>
      <c r="AT716">
        <v>2</v>
      </c>
      <c r="AU716">
        <v>535</v>
      </c>
      <c r="AV716">
        <v>535</v>
      </c>
      <c r="AW716">
        <v>22</v>
      </c>
      <c r="AX716">
        <v>560</v>
      </c>
      <c r="AY716">
        <v>560</v>
      </c>
      <c r="AZ716">
        <v>2017</v>
      </c>
      <c r="BA716">
        <v>3.7664783427495199E-2</v>
      </c>
      <c r="BB716">
        <v>0.223214285714285</v>
      </c>
      <c r="BC716">
        <v>0.75862068965517204</v>
      </c>
      <c r="BD716">
        <v>0.125</v>
      </c>
      <c r="BE716">
        <v>3.7383177570093399E-3</v>
      </c>
      <c r="CK716">
        <v>0</v>
      </c>
      <c r="CL716">
        <v>0</v>
      </c>
      <c r="ED716">
        <v>5</v>
      </c>
    </row>
    <row r="717" spans="1:134" x14ac:dyDescent="0.25">
      <c r="A717" s="6" t="s">
        <v>2578</v>
      </c>
      <c r="B717" t="s">
        <v>120</v>
      </c>
      <c r="C717">
        <v>30000</v>
      </c>
      <c r="E717" s="5" t="s">
        <v>1141</v>
      </c>
      <c r="F717">
        <v>0</v>
      </c>
      <c r="G717" s="2">
        <v>43670.409421296295</v>
      </c>
      <c r="H717" t="s">
        <v>121</v>
      </c>
      <c r="I717" s="2">
        <v>43675.506238425929</v>
      </c>
      <c r="K717">
        <v>3</v>
      </c>
      <c r="L717" t="s">
        <v>173</v>
      </c>
      <c r="M717">
        <v>464</v>
      </c>
      <c r="N717">
        <v>11.6</v>
      </c>
      <c r="Q717">
        <v>469</v>
      </c>
      <c r="R717" t="s">
        <v>794</v>
      </c>
      <c r="S717" t="s">
        <v>182</v>
      </c>
      <c r="T717" t="s">
        <v>3869</v>
      </c>
      <c r="U717" t="s">
        <v>3899</v>
      </c>
      <c r="V717">
        <v>87011</v>
      </c>
      <c r="W717" t="s">
        <v>132</v>
      </c>
      <c r="X717" s="1">
        <v>469</v>
      </c>
      <c r="Y717" t="s">
        <v>3882</v>
      </c>
      <c r="Z717" s="3">
        <v>42493</v>
      </c>
      <c r="AA717">
        <v>6</v>
      </c>
      <c r="AC717">
        <v>6</v>
      </c>
      <c r="AD717">
        <v>33</v>
      </c>
      <c r="AE717">
        <v>10</v>
      </c>
      <c r="AF717">
        <v>-1</v>
      </c>
      <c r="AG717">
        <v>0</v>
      </c>
      <c r="AH717">
        <v>3</v>
      </c>
      <c r="AI717">
        <v>6</v>
      </c>
      <c r="AK717">
        <v>6</v>
      </c>
      <c r="AL717">
        <v>3</v>
      </c>
      <c r="AM717">
        <v>22</v>
      </c>
      <c r="AN717">
        <v>52</v>
      </c>
      <c r="AO717">
        <v>402</v>
      </c>
      <c r="AP717">
        <v>54</v>
      </c>
      <c r="AQ717">
        <v>0</v>
      </c>
      <c r="AR717">
        <v>0</v>
      </c>
      <c r="AS717">
        <v>61</v>
      </c>
      <c r="AT717">
        <v>54</v>
      </c>
      <c r="AU717">
        <v>464</v>
      </c>
      <c r="AV717">
        <v>464</v>
      </c>
      <c r="AW717">
        <v>0</v>
      </c>
      <c r="AX717">
        <v>402</v>
      </c>
      <c r="AY717">
        <v>402</v>
      </c>
      <c r="AZ717">
        <v>2017</v>
      </c>
      <c r="BA717">
        <v>5.4726368159203898E-2</v>
      </c>
      <c r="BB717">
        <v>0.15174129353233801</v>
      </c>
      <c r="BD717">
        <v>0.12935323383084499</v>
      </c>
      <c r="BE717">
        <v>0.116379310344827</v>
      </c>
      <c r="CK717">
        <v>0</v>
      </c>
      <c r="CL717">
        <v>0</v>
      </c>
      <c r="ED717">
        <v>3</v>
      </c>
    </row>
    <row r="718" spans="1:134" x14ac:dyDescent="0.25">
      <c r="A718" s="6" t="s">
        <v>2596</v>
      </c>
      <c r="B718" t="s">
        <v>120</v>
      </c>
      <c r="C718">
        <v>150000</v>
      </c>
      <c r="E718" s="5" t="s">
        <v>1141</v>
      </c>
      <c r="F718">
        <v>0</v>
      </c>
      <c r="G718" s="2">
        <v>43671.383703703701</v>
      </c>
      <c r="H718" t="s">
        <v>121</v>
      </c>
      <c r="I718" s="2">
        <v>43675.439097222225</v>
      </c>
      <c r="J718">
        <v>754702</v>
      </c>
      <c r="K718">
        <v>3</v>
      </c>
      <c r="L718" t="s">
        <v>148</v>
      </c>
      <c r="M718">
        <v>8853</v>
      </c>
      <c r="N718">
        <v>8.1</v>
      </c>
      <c r="O718">
        <v>2.04</v>
      </c>
      <c r="P718">
        <v>1.9510000000000001</v>
      </c>
      <c r="Q718">
        <v>46432</v>
      </c>
      <c r="R718" t="s">
        <v>127</v>
      </c>
      <c r="S718" t="s">
        <v>126</v>
      </c>
      <c r="T718" t="s">
        <v>3858</v>
      </c>
      <c r="U718" t="s">
        <v>3897</v>
      </c>
      <c r="V718">
        <v>20121</v>
      </c>
      <c r="W718" t="s">
        <v>143</v>
      </c>
      <c r="X718" s="1">
        <v>464</v>
      </c>
      <c r="Y718" t="s">
        <v>3882</v>
      </c>
      <c r="Z718" s="3">
        <v>41477</v>
      </c>
      <c r="AA718">
        <v>4</v>
      </c>
      <c r="AB718">
        <v>0</v>
      </c>
      <c r="AC718">
        <v>6</v>
      </c>
      <c r="AD718">
        <v>5</v>
      </c>
      <c r="AE718">
        <v>6</v>
      </c>
      <c r="AF718">
        <v>-1</v>
      </c>
      <c r="AG718">
        <v>0</v>
      </c>
      <c r="AH718">
        <v>4</v>
      </c>
      <c r="AI718">
        <v>0</v>
      </c>
      <c r="AK718">
        <v>3</v>
      </c>
      <c r="AL718">
        <v>1</v>
      </c>
      <c r="AM718">
        <v>241</v>
      </c>
      <c r="AN718">
        <v>1874</v>
      </c>
      <c r="AO718">
        <v>7547</v>
      </c>
      <c r="AP718">
        <v>658</v>
      </c>
      <c r="AQ718">
        <v>2608</v>
      </c>
      <c r="AR718">
        <v>1410</v>
      </c>
      <c r="AS718">
        <v>1842</v>
      </c>
      <c r="AT718">
        <v>247</v>
      </c>
      <c r="AU718">
        <v>8507</v>
      </c>
      <c r="AV718">
        <v>8507</v>
      </c>
      <c r="AW718">
        <v>97</v>
      </c>
      <c r="AX718">
        <v>8957</v>
      </c>
      <c r="AY718">
        <v>8957</v>
      </c>
      <c r="AZ718">
        <v>2017</v>
      </c>
      <c r="BA718">
        <v>3.1933218497416101E-2</v>
      </c>
      <c r="BB718">
        <v>0.20564921290610599</v>
      </c>
      <c r="BC718">
        <v>6.8794326241134698E-2</v>
      </c>
      <c r="BD718">
        <v>0.20922183766886199</v>
      </c>
      <c r="BE718">
        <v>2.9034912425061701E-2</v>
      </c>
      <c r="BF718">
        <v>680</v>
      </c>
      <c r="BG718">
        <v>620.14300000000003</v>
      </c>
      <c r="BH718">
        <v>754.29899999999998</v>
      </c>
      <c r="BI718">
        <v>680</v>
      </c>
      <c r="BJ718">
        <v>380</v>
      </c>
      <c r="BK718">
        <v>574.18100000000004</v>
      </c>
      <c r="BL718">
        <v>305.68400000000003</v>
      </c>
      <c r="BM718">
        <v>365.18700000000001</v>
      </c>
      <c r="BN718">
        <v>228.58699999999999</v>
      </c>
      <c r="BO718">
        <v>304.36</v>
      </c>
      <c r="BP718">
        <v>304.12599999999998</v>
      </c>
      <c r="BQ718">
        <v>106.851</v>
      </c>
      <c r="BR718">
        <v>3075.4479999999999</v>
      </c>
      <c r="BS718">
        <v>3248.6729999999998</v>
      </c>
      <c r="BT718">
        <v>3421.7350000000001</v>
      </c>
      <c r="BU718">
        <v>3307.5619999999999</v>
      </c>
      <c r="BV718">
        <v>3392.6529999999998</v>
      </c>
      <c r="BW718">
        <v>3160.393</v>
      </c>
      <c r="BX718">
        <v>8</v>
      </c>
      <c r="BY718">
        <v>8</v>
      </c>
      <c r="BZ718">
        <v>9</v>
      </c>
      <c r="CA718">
        <v>7</v>
      </c>
      <c r="CB718">
        <v>5</v>
      </c>
      <c r="CC718">
        <v>5</v>
      </c>
      <c r="CD718">
        <v>0.67647279546888395</v>
      </c>
      <c r="CE718" s="3">
        <v>43465</v>
      </c>
      <c r="CF718">
        <v>4061.1320000000001</v>
      </c>
      <c r="CG718" s="3">
        <v>43585</v>
      </c>
      <c r="CH718">
        <v>0.69408045580530797</v>
      </c>
      <c r="CI718">
        <v>7.0999999999999994E-2</v>
      </c>
      <c r="CK718">
        <v>6</v>
      </c>
      <c r="CL718">
        <v>3</v>
      </c>
      <c r="CM718">
        <v>0</v>
      </c>
      <c r="CN718">
        <v>2.5000000000000001E-2</v>
      </c>
      <c r="CO718">
        <v>0</v>
      </c>
      <c r="CP718">
        <v>0</v>
      </c>
      <c r="CQ718">
        <v>2.4E-2</v>
      </c>
      <c r="CR718">
        <v>0</v>
      </c>
      <c r="CS718">
        <v>0</v>
      </c>
      <c r="CT718">
        <v>0</v>
      </c>
      <c r="CU718">
        <v>0</v>
      </c>
      <c r="CV718">
        <v>7.0999999999999994E-2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473.27199999999999</v>
      </c>
      <c r="DF718">
        <v>488.017</v>
      </c>
      <c r="DG718">
        <v>685.29700000000003</v>
      </c>
      <c r="DH718">
        <v>464.02699999999999</v>
      </c>
      <c r="DI718">
        <v>164.45</v>
      </c>
      <c r="DJ718">
        <v>494.18099999999998</v>
      </c>
      <c r="DK718">
        <v>3633.7049999999999</v>
      </c>
      <c r="DL718">
        <v>210.87200000000001</v>
      </c>
      <c r="DM718">
        <v>190.83500000000001</v>
      </c>
      <c r="DN718">
        <v>68.058999999999997</v>
      </c>
      <c r="DO718">
        <v>165.155</v>
      </c>
      <c r="DP718">
        <v>176.602</v>
      </c>
      <c r="DQ718">
        <v>6.851</v>
      </c>
      <c r="DR718">
        <v>2981.4479999999999</v>
      </c>
      <c r="DS718">
        <v>3154.6729999999998</v>
      </c>
      <c r="DT718">
        <v>3327.7350000000001</v>
      </c>
      <c r="DU718">
        <v>3213.5619999999999</v>
      </c>
      <c r="DV718">
        <v>3292.6529999999998</v>
      </c>
      <c r="DW718">
        <v>3160.393</v>
      </c>
      <c r="DX718">
        <v>0.69598823529411702</v>
      </c>
      <c r="DY718">
        <v>0.68983656324832099</v>
      </c>
      <c r="DZ718">
        <v>0.96943534730549796</v>
      </c>
      <c r="EA718">
        <v>0.75075278769340203</v>
      </c>
      <c r="EB718">
        <v>0.50679745726237602</v>
      </c>
      <c r="EC718">
        <v>0.975722292403158</v>
      </c>
      <c r="ED718">
        <v>6</v>
      </c>
    </row>
    <row r="719" spans="1:134" x14ac:dyDescent="0.25">
      <c r="A719" s="6" t="s">
        <v>2037</v>
      </c>
      <c r="B719" t="s">
        <v>120</v>
      </c>
      <c r="C719">
        <v>100000</v>
      </c>
      <c r="D719">
        <v>25000</v>
      </c>
      <c r="E719" s="5">
        <v>7.6248821866163983</v>
      </c>
      <c r="F719">
        <v>0</v>
      </c>
      <c r="G719" s="2">
        <v>43643.687037037038</v>
      </c>
      <c r="H719" t="s">
        <v>121</v>
      </c>
      <c r="I719" s="2">
        <v>43672.6871875</v>
      </c>
      <c r="K719">
        <v>4</v>
      </c>
      <c r="L719" t="s">
        <v>173</v>
      </c>
      <c r="M719">
        <v>2611</v>
      </c>
      <c r="N719">
        <v>-36.9</v>
      </c>
      <c r="O719">
        <v>4.0819999999999999</v>
      </c>
      <c r="P719">
        <v>7.82</v>
      </c>
      <c r="Q719">
        <v>47911</v>
      </c>
      <c r="R719" t="s">
        <v>127</v>
      </c>
      <c r="S719" t="s">
        <v>126</v>
      </c>
      <c r="T719" t="s">
        <v>3858</v>
      </c>
      <c r="U719" t="s">
        <v>3897</v>
      </c>
      <c r="V719">
        <v>20122</v>
      </c>
      <c r="W719" t="s">
        <v>119</v>
      </c>
      <c r="X719" s="1">
        <v>479</v>
      </c>
      <c r="Y719" t="s">
        <v>3882</v>
      </c>
      <c r="Z719" s="3">
        <v>41179</v>
      </c>
      <c r="AA719">
        <v>8</v>
      </c>
      <c r="AB719">
        <v>0</v>
      </c>
      <c r="AC719">
        <v>6</v>
      </c>
      <c r="AD719">
        <v>23</v>
      </c>
      <c r="AE719">
        <v>9</v>
      </c>
      <c r="AF719">
        <v>-1</v>
      </c>
      <c r="AG719">
        <v>0</v>
      </c>
      <c r="AH719">
        <v>6</v>
      </c>
      <c r="AI719">
        <v>0</v>
      </c>
      <c r="AJ719">
        <v>1</v>
      </c>
      <c r="AK719">
        <v>4</v>
      </c>
      <c r="AL719">
        <v>1</v>
      </c>
      <c r="AM719">
        <v>5</v>
      </c>
      <c r="AN719">
        <v>-226</v>
      </c>
      <c r="AO719">
        <v>384</v>
      </c>
      <c r="AP719">
        <v>-916</v>
      </c>
      <c r="AQ719">
        <v>82</v>
      </c>
      <c r="AR719">
        <v>314</v>
      </c>
      <c r="AS719">
        <v>-189</v>
      </c>
      <c r="AT719">
        <v>-1162</v>
      </c>
      <c r="AU719">
        <v>2611</v>
      </c>
      <c r="AV719">
        <v>2483</v>
      </c>
      <c r="AW719">
        <v>5</v>
      </c>
      <c r="AX719">
        <v>698</v>
      </c>
      <c r="AY719">
        <v>698</v>
      </c>
      <c r="AZ719">
        <v>2018</v>
      </c>
      <c r="BA719">
        <v>1.3020833333333299E-2</v>
      </c>
      <c r="BB719">
        <v>-0.270773638968481</v>
      </c>
      <c r="BC719">
        <v>1.5923566878980801E-2</v>
      </c>
      <c r="BD719">
        <v>-0.32378223495702002</v>
      </c>
      <c r="BE719">
        <v>-0.467982279500604</v>
      </c>
      <c r="BL719">
        <v>70</v>
      </c>
      <c r="BM719">
        <v>70</v>
      </c>
      <c r="BN719">
        <v>70</v>
      </c>
      <c r="BO719">
        <v>70</v>
      </c>
      <c r="BP719">
        <v>70</v>
      </c>
      <c r="BQ719">
        <v>70</v>
      </c>
      <c r="BR719">
        <v>27.555</v>
      </c>
      <c r="BS719">
        <v>30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0.77490238095238095</v>
      </c>
      <c r="CE719" s="3">
        <v>43465</v>
      </c>
      <c r="CF719">
        <v>97.555000000000007</v>
      </c>
      <c r="CG719" s="3">
        <v>43585</v>
      </c>
      <c r="CH719">
        <v>0.857471428571428</v>
      </c>
      <c r="CI719">
        <v>0</v>
      </c>
      <c r="CK719">
        <v>0</v>
      </c>
      <c r="CL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K719">
        <v>60.526000000000003</v>
      </c>
      <c r="DL719">
        <v>60.023000000000003</v>
      </c>
      <c r="DM719">
        <v>65.119</v>
      </c>
      <c r="DN719">
        <v>61.457000000000001</v>
      </c>
      <c r="DO719">
        <v>64.688000000000002</v>
      </c>
      <c r="DP719">
        <v>60.526000000000003</v>
      </c>
      <c r="DQ719">
        <v>13.646000000000001</v>
      </c>
      <c r="DR719">
        <v>27.555</v>
      </c>
      <c r="DS719">
        <v>30</v>
      </c>
      <c r="DY719">
        <v>0.857471428571428</v>
      </c>
      <c r="DZ719">
        <v>1</v>
      </c>
      <c r="EB719">
        <v>0.77490238095238095</v>
      </c>
      <c r="ED719">
        <v>7</v>
      </c>
    </row>
    <row r="720" spans="1:134" x14ac:dyDescent="0.25">
      <c r="A720" s="6" t="s">
        <v>2573</v>
      </c>
      <c r="B720" t="s">
        <v>120</v>
      </c>
      <c r="C720">
        <v>70000</v>
      </c>
      <c r="E720" s="5" t="s">
        <v>1141</v>
      </c>
      <c r="F720">
        <v>0</v>
      </c>
      <c r="G720" s="2">
        <v>43669.644317129627</v>
      </c>
      <c r="H720" t="s">
        <v>121</v>
      </c>
      <c r="I720" s="2">
        <v>43672.63349537037</v>
      </c>
      <c r="J720">
        <v>2500000</v>
      </c>
      <c r="K720">
        <v>4</v>
      </c>
      <c r="L720" t="s">
        <v>122</v>
      </c>
      <c r="M720">
        <v>557</v>
      </c>
      <c r="N720">
        <v>7.9</v>
      </c>
      <c r="Q720">
        <v>432101</v>
      </c>
      <c r="R720" t="s">
        <v>800</v>
      </c>
      <c r="S720" t="s">
        <v>169</v>
      </c>
      <c r="T720" t="s">
        <v>3862</v>
      </c>
      <c r="U720" t="s">
        <v>3899</v>
      </c>
      <c r="V720">
        <v>71036</v>
      </c>
      <c r="W720" t="s">
        <v>119</v>
      </c>
      <c r="X720" s="1">
        <v>432</v>
      </c>
      <c r="Y720" t="s">
        <v>3881</v>
      </c>
      <c r="Z720" s="3">
        <v>42417</v>
      </c>
      <c r="AA720">
        <v>4</v>
      </c>
      <c r="AB720">
        <v>0</v>
      </c>
      <c r="AC720">
        <v>6</v>
      </c>
      <c r="AD720">
        <v>7</v>
      </c>
      <c r="AE720">
        <v>7</v>
      </c>
      <c r="AF720">
        <v>0</v>
      </c>
      <c r="AG720">
        <v>0</v>
      </c>
      <c r="AH720">
        <v>6</v>
      </c>
      <c r="AI720">
        <v>0</v>
      </c>
      <c r="AJ720">
        <v>3</v>
      </c>
      <c r="AK720">
        <v>5</v>
      </c>
      <c r="AL720">
        <v>2</v>
      </c>
      <c r="AM720">
        <v>8</v>
      </c>
      <c r="AN720">
        <v>31</v>
      </c>
      <c r="AO720">
        <v>253</v>
      </c>
      <c r="AP720">
        <v>44</v>
      </c>
      <c r="AQ720">
        <v>0</v>
      </c>
      <c r="AR720">
        <v>79</v>
      </c>
      <c r="AS720">
        <v>115</v>
      </c>
      <c r="AT720">
        <v>33</v>
      </c>
      <c r="AU720">
        <v>557</v>
      </c>
      <c r="AV720">
        <v>557</v>
      </c>
      <c r="AW720">
        <v>74</v>
      </c>
      <c r="AX720">
        <v>332</v>
      </c>
      <c r="AY720">
        <v>332</v>
      </c>
      <c r="AZ720">
        <v>2017</v>
      </c>
      <c r="BA720">
        <v>3.1620553359683702E-2</v>
      </c>
      <c r="BB720">
        <v>0.34638554216867401</v>
      </c>
      <c r="BC720">
        <v>0.936708860759493</v>
      </c>
      <c r="BD720">
        <v>9.3373493975903596E-2</v>
      </c>
      <c r="BE720">
        <v>5.9245960502692999E-2</v>
      </c>
      <c r="CK720">
        <v>0</v>
      </c>
      <c r="CL720">
        <v>0</v>
      </c>
      <c r="ED720">
        <v>3</v>
      </c>
    </row>
    <row r="721" spans="1:134" x14ac:dyDescent="0.25">
      <c r="A721" s="6" t="s">
        <v>2564</v>
      </c>
      <c r="B721" t="s">
        <v>120</v>
      </c>
      <c r="C721">
        <v>100000</v>
      </c>
      <c r="E721" s="5" t="s">
        <v>1141</v>
      </c>
      <c r="F721">
        <v>0</v>
      </c>
      <c r="G721" s="2">
        <v>43669.398101851853</v>
      </c>
      <c r="H721" t="s">
        <v>121</v>
      </c>
      <c r="I721" s="2">
        <v>43672.552546296298</v>
      </c>
      <c r="K721">
        <v>3</v>
      </c>
      <c r="L721" t="s">
        <v>122</v>
      </c>
      <c r="M721">
        <v>1080</v>
      </c>
      <c r="N721">
        <v>3.2</v>
      </c>
      <c r="Q721">
        <v>412</v>
      </c>
      <c r="R721" t="s">
        <v>797</v>
      </c>
      <c r="S721" t="s">
        <v>231</v>
      </c>
      <c r="T721" t="s">
        <v>3856</v>
      </c>
      <c r="U721" t="s">
        <v>3900</v>
      </c>
      <c r="V721">
        <v>65015</v>
      </c>
      <c r="W721" t="s">
        <v>119</v>
      </c>
      <c r="X721" s="1">
        <v>412</v>
      </c>
      <c r="Y721" t="s">
        <v>3881</v>
      </c>
      <c r="Z721" s="3">
        <v>42116</v>
      </c>
      <c r="AA721">
        <v>4</v>
      </c>
      <c r="AB721">
        <v>0</v>
      </c>
      <c r="AC721">
        <v>6</v>
      </c>
      <c r="AD721">
        <v>6</v>
      </c>
      <c r="AE721">
        <v>6</v>
      </c>
      <c r="AF721">
        <v>0</v>
      </c>
      <c r="AG721">
        <v>0</v>
      </c>
      <c r="AH721">
        <v>2</v>
      </c>
      <c r="AI721">
        <v>2</v>
      </c>
      <c r="AK721">
        <v>3</v>
      </c>
      <c r="AL721">
        <v>3</v>
      </c>
      <c r="AM721">
        <v>9</v>
      </c>
      <c r="AN721">
        <v>169</v>
      </c>
      <c r="AO721">
        <v>328</v>
      </c>
      <c r="AP721">
        <v>35</v>
      </c>
      <c r="AQ721">
        <v>0</v>
      </c>
      <c r="AR721">
        <v>92</v>
      </c>
      <c r="AS721">
        <v>965</v>
      </c>
      <c r="AT721">
        <v>19</v>
      </c>
      <c r="AU721">
        <v>1080</v>
      </c>
      <c r="AV721">
        <v>1080</v>
      </c>
      <c r="AW721">
        <v>92</v>
      </c>
      <c r="AX721">
        <v>420</v>
      </c>
      <c r="AY721">
        <v>420</v>
      </c>
      <c r="AZ721">
        <v>2018</v>
      </c>
      <c r="BA721">
        <v>2.7439024390243899E-2</v>
      </c>
      <c r="BB721">
        <v>2.2976190476190399</v>
      </c>
      <c r="BC721">
        <v>1</v>
      </c>
      <c r="BD721">
        <v>0.40238095238095201</v>
      </c>
      <c r="BE721">
        <v>1.75925925925925E-2</v>
      </c>
      <c r="CK721">
        <v>0</v>
      </c>
      <c r="CL721">
        <v>0</v>
      </c>
      <c r="ED721">
        <v>4</v>
      </c>
    </row>
    <row r="722" spans="1:134" x14ac:dyDescent="0.25">
      <c r="A722" s="6" t="s">
        <v>2567</v>
      </c>
      <c r="B722" t="s">
        <v>120</v>
      </c>
      <c r="C722">
        <v>120000</v>
      </c>
      <c r="E722" s="5" t="s">
        <v>1141</v>
      </c>
      <c r="F722">
        <v>0</v>
      </c>
      <c r="G722" s="2">
        <v>43669.443680555552</v>
      </c>
      <c r="H722" t="s">
        <v>121</v>
      </c>
      <c r="I722" s="2">
        <v>43672.502442129633</v>
      </c>
      <c r="J722">
        <v>2500000</v>
      </c>
      <c r="K722">
        <v>3</v>
      </c>
      <c r="L722" t="s">
        <v>128</v>
      </c>
      <c r="M722">
        <v>1002</v>
      </c>
      <c r="N722">
        <v>12.4</v>
      </c>
      <c r="O722">
        <v>32.770000000000003</v>
      </c>
      <c r="P722">
        <v>7.5090000000000003</v>
      </c>
      <c r="Q722">
        <v>412</v>
      </c>
      <c r="R722" t="s">
        <v>245</v>
      </c>
      <c r="S722" t="s">
        <v>123</v>
      </c>
      <c r="T722" t="s">
        <v>3871</v>
      </c>
      <c r="U722" t="s">
        <v>3900</v>
      </c>
      <c r="V722">
        <v>175</v>
      </c>
      <c r="W722" t="s">
        <v>119</v>
      </c>
      <c r="X722" s="1">
        <v>412</v>
      </c>
      <c r="Y722" t="s">
        <v>3881</v>
      </c>
      <c r="Z722" s="3">
        <v>38137</v>
      </c>
      <c r="AA722">
        <v>8</v>
      </c>
      <c r="AB722">
        <v>1</v>
      </c>
      <c r="AC722">
        <v>6</v>
      </c>
      <c r="AD722">
        <v>7</v>
      </c>
      <c r="AE722">
        <v>7</v>
      </c>
      <c r="AF722">
        <v>1</v>
      </c>
      <c r="AG722">
        <v>0</v>
      </c>
      <c r="AH722">
        <v>5</v>
      </c>
      <c r="AI722">
        <v>0</v>
      </c>
      <c r="AJ722">
        <v>3</v>
      </c>
      <c r="AK722">
        <v>3</v>
      </c>
      <c r="AL722">
        <v>1</v>
      </c>
      <c r="AM722">
        <v>8</v>
      </c>
      <c r="AN722">
        <v>233</v>
      </c>
      <c r="AO722">
        <v>502</v>
      </c>
      <c r="AP722">
        <v>124</v>
      </c>
      <c r="AQ722">
        <v>83</v>
      </c>
      <c r="AR722">
        <v>316</v>
      </c>
      <c r="AS722">
        <v>265</v>
      </c>
      <c r="AT722">
        <v>91</v>
      </c>
      <c r="AU722">
        <v>1002</v>
      </c>
      <c r="AV722">
        <v>1002</v>
      </c>
      <c r="AW722">
        <v>136</v>
      </c>
      <c r="AX722">
        <v>818</v>
      </c>
      <c r="AY722">
        <v>818</v>
      </c>
      <c r="AZ722">
        <v>2017</v>
      </c>
      <c r="BA722">
        <v>1.5936254980079601E-2</v>
      </c>
      <c r="BB722">
        <v>0.32396088019559899</v>
      </c>
      <c r="BC722">
        <v>0.430379746835443</v>
      </c>
      <c r="BD722">
        <v>0.28484107579462098</v>
      </c>
      <c r="BE722">
        <v>9.0818363273452996E-2</v>
      </c>
      <c r="BL722">
        <v>11.99</v>
      </c>
      <c r="BM722">
        <v>1.06</v>
      </c>
      <c r="BN722">
        <v>0.17599999999999999</v>
      </c>
      <c r="BO722">
        <v>0.65100000000000002</v>
      </c>
      <c r="BP722">
        <v>2.7229999999999999</v>
      </c>
      <c r="BQ722">
        <v>1.385</v>
      </c>
      <c r="BR722">
        <v>110.46899999999999</v>
      </c>
      <c r="BS722">
        <v>112.83199999999999</v>
      </c>
      <c r="BT722">
        <v>73.114999999999995</v>
      </c>
      <c r="BU722">
        <v>73.844999999999999</v>
      </c>
      <c r="BV722">
        <v>74.572000000000003</v>
      </c>
      <c r="BW722">
        <v>75.307000000000002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0.44398109535724201</v>
      </c>
      <c r="CE722" s="3">
        <v>43465</v>
      </c>
      <c r="CF722">
        <v>122.459</v>
      </c>
      <c r="CG722" s="3">
        <v>43585</v>
      </c>
      <c r="CH722">
        <v>0.16597164303586301</v>
      </c>
      <c r="CI722">
        <v>0</v>
      </c>
      <c r="CK722">
        <v>32</v>
      </c>
      <c r="CL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K722">
        <v>77.295000000000002</v>
      </c>
      <c r="DL722">
        <v>1.99</v>
      </c>
      <c r="DM722">
        <v>1.06</v>
      </c>
      <c r="DN722">
        <v>0.17599999999999999</v>
      </c>
      <c r="DO722">
        <v>0.65100000000000002</v>
      </c>
      <c r="DP722">
        <v>2.7229999999999999</v>
      </c>
      <c r="DQ722">
        <v>1.385</v>
      </c>
      <c r="DR722">
        <v>110.46899999999999</v>
      </c>
      <c r="DS722">
        <v>112.83199999999999</v>
      </c>
      <c r="DT722">
        <v>73.114999999999995</v>
      </c>
      <c r="DU722">
        <v>73.844999999999999</v>
      </c>
      <c r="DV722">
        <v>74.572000000000003</v>
      </c>
      <c r="DW722">
        <v>75.307000000000002</v>
      </c>
      <c r="DY722">
        <v>0.16597164303586301</v>
      </c>
      <c r="DZ722">
        <v>1</v>
      </c>
      <c r="EB722">
        <v>0.44398109535724201</v>
      </c>
      <c r="EC722">
        <v>1</v>
      </c>
      <c r="ED722">
        <v>15</v>
      </c>
    </row>
    <row r="723" spans="1:134" x14ac:dyDescent="0.25">
      <c r="A723" s="6" t="s">
        <v>2568</v>
      </c>
      <c r="B723" t="s">
        <v>120</v>
      </c>
      <c r="C723">
        <v>50000</v>
      </c>
      <c r="E723" s="5" t="s">
        <v>1141</v>
      </c>
      <c r="F723">
        <v>0</v>
      </c>
      <c r="G723" s="2">
        <v>43669.447314814817</v>
      </c>
      <c r="H723" t="s">
        <v>121</v>
      </c>
      <c r="I723" s="2">
        <v>43672.500659722224</v>
      </c>
      <c r="J723">
        <v>2500000</v>
      </c>
      <c r="K723">
        <v>3</v>
      </c>
      <c r="L723" t="s">
        <v>122</v>
      </c>
      <c r="M723">
        <v>479</v>
      </c>
      <c r="N723">
        <v>1.3</v>
      </c>
      <c r="Q723">
        <v>731102</v>
      </c>
      <c r="R723" t="s">
        <v>245</v>
      </c>
      <c r="S723" t="s">
        <v>123</v>
      </c>
      <c r="T723" t="s">
        <v>3871</v>
      </c>
      <c r="U723" t="s">
        <v>3900</v>
      </c>
      <c r="V723">
        <v>152</v>
      </c>
      <c r="W723" t="s">
        <v>119</v>
      </c>
      <c r="X723" s="1">
        <v>731</v>
      </c>
      <c r="Y723" t="s">
        <v>3892</v>
      </c>
      <c r="Z723" s="3">
        <v>43070</v>
      </c>
      <c r="AA723">
        <v>4</v>
      </c>
      <c r="AB723">
        <v>1</v>
      </c>
      <c r="AC723">
        <v>5</v>
      </c>
      <c r="AD723">
        <v>9</v>
      </c>
      <c r="AE723">
        <v>7</v>
      </c>
      <c r="AF723">
        <v>0</v>
      </c>
      <c r="AG723">
        <v>0</v>
      </c>
      <c r="AH723">
        <v>5</v>
      </c>
      <c r="AI723">
        <v>0</v>
      </c>
      <c r="AJ723">
        <v>4</v>
      </c>
      <c r="AK723">
        <v>4</v>
      </c>
      <c r="AL723">
        <v>2</v>
      </c>
      <c r="AM723">
        <v>21</v>
      </c>
      <c r="AN723">
        <v>31</v>
      </c>
      <c r="AO723">
        <v>228</v>
      </c>
      <c r="AP723">
        <v>6</v>
      </c>
      <c r="AQ723">
        <v>0</v>
      </c>
      <c r="AR723">
        <v>19</v>
      </c>
      <c r="AS723">
        <v>6</v>
      </c>
      <c r="AT723">
        <v>3</v>
      </c>
      <c r="AU723">
        <v>479</v>
      </c>
      <c r="AV723">
        <v>479</v>
      </c>
      <c r="AW723">
        <v>7</v>
      </c>
      <c r="AX723">
        <v>247</v>
      </c>
      <c r="AY723">
        <v>247</v>
      </c>
      <c r="AZ723">
        <v>2018</v>
      </c>
      <c r="BA723">
        <v>9.2105263157894704E-2</v>
      </c>
      <c r="BB723">
        <v>2.4291497975708499E-2</v>
      </c>
      <c r="BC723">
        <v>0.36842105263157798</v>
      </c>
      <c r="BD723">
        <v>0.125506072874493</v>
      </c>
      <c r="BE723">
        <v>6.2630480167014599E-3</v>
      </c>
      <c r="CK723">
        <v>0</v>
      </c>
      <c r="CL723">
        <v>0</v>
      </c>
      <c r="ED723">
        <v>2</v>
      </c>
    </row>
    <row r="724" spans="1:134" x14ac:dyDescent="0.25">
      <c r="A724" s="6" t="s">
        <v>2572</v>
      </c>
      <c r="B724" t="s">
        <v>120</v>
      </c>
      <c r="C724">
        <v>280000</v>
      </c>
      <c r="E724" s="5" t="s">
        <v>1141</v>
      </c>
      <c r="F724">
        <v>0</v>
      </c>
      <c r="G724" s="2">
        <v>43669.611631944441</v>
      </c>
      <c r="H724" t="s">
        <v>121</v>
      </c>
      <c r="I724" s="2">
        <v>43672.49931712963</v>
      </c>
      <c r="J724">
        <v>2500000</v>
      </c>
      <c r="K724">
        <v>4</v>
      </c>
      <c r="L724" t="s">
        <v>122</v>
      </c>
      <c r="M724">
        <v>1031</v>
      </c>
      <c r="N724">
        <v>-2.6</v>
      </c>
      <c r="O724">
        <v>16.670000000000002</v>
      </c>
      <c r="P724">
        <v>11.72</v>
      </c>
      <c r="Q724">
        <v>88</v>
      </c>
      <c r="R724" t="s">
        <v>801</v>
      </c>
      <c r="S724" t="s">
        <v>191</v>
      </c>
      <c r="T724" t="s">
        <v>3864</v>
      </c>
      <c r="U724" t="s">
        <v>3897</v>
      </c>
      <c r="V724">
        <v>21050</v>
      </c>
      <c r="W724" t="s">
        <v>119</v>
      </c>
      <c r="X724" s="1">
        <v>889</v>
      </c>
      <c r="Y724" t="s">
        <v>3892</v>
      </c>
      <c r="Z724" s="3">
        <v>39448</v>
      </c>
      <c r="AA724">
        <v>8</v>
      </c>
      <c r="AB724">
        <v>0</v>
      </c>
      <c r="AC724">
        <v>5</v>
      </c>
      <c r="AD724">
        <v>18</v>
      </c>
      <c r="AE724">
        <v>8</v>
      </c>
      <c r="AF724">
        <v>0</v>
      </c>
      <c r="AG724">
        <v>0</v>
      </c>
      <c r="AH724">
        <v>1</v>
      </c>
      <c r="AI724">
        <v>0</v>
      </c>
      <c r="AK724">
        <v>1</v>
      </c>
      <c r="AL724">
        <v>1</v>
      </c>
      <c r="AM724">
        <v>15</v>
      </c>
      <c r="AN724">
        <v>-56</v>
      </c>
      <c r="AO724">
        <v>134</v>
      </c>
      <c r="AP724">
        <v>-27</v>
      </c>
      <c r="AQ724">
        <v>0</v>
      </c>
      <c r="AR724">
        <v>65</v>
      </c>
      <c r="AS724">
        <v>387</v>
      </c>
      <c r="AT724">
        <v>-44</v>
      </c>
      <c r="AU724">
        <v>1031</v>
      </c>
      <c r="AV724">
        <v>1031</v>
      </c>
      <c r="AW724">
        <v>53</v>
      </c>
      <c r="AX724">
        <v>199</v>
      </c>
      <c r="AY724">
        <v>199</v>
      </c>
      <c r="AZ724">
        <v>2017</v>
      </c>
      <c r="BA724">
        <v>0.111940298507462</v>
      </c>
      <c r="BB724">
        <v>1.9447236180904499</v>
      </c>
      <c r="BC724">
        <v>0.81538461538461504</v>
      </c>
      <c r="BD724">
        <v>-0.28140703517587901</v>
      </c>
      <c r="BE724">
        <v>-4.2677012609117299E-2</v>
      </c>
      <c r="BF724">
        <v>80</v>
      </c>
      <c r="BG724">
        <v>80.001000000000005</v>
      </c>
      <c r="BH724">
        <v>80.001999999999995</v>
      </c>
      <c r="BI724">
        <v>80</v>
      </c>
      <c r="BJ724">
        <v>80</v>
      </c>
      <c r="BK724">
        <v>80.001999999999995</v>
      </c>
      <c r="BL724">
        <v>5</v>
      </c>
      <c r="BM724">
        <v>5</v>
      </c>
      <c r="BN724">
        <v>5</v>
      </c>
      <c r="BO724">
        <v>5</v>
      </c>
      <c r="BP724">
        <v>5</v>
      </c>
      <c r="BQ724">
        <v>5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0.88071293418691898</v>
      </c>
      <c r="CE724" s="3">
        <v>43465</v>
      </c>
      <c r="CF724">
        <v>85</v>
      </c>
      <c r="CG724" s="3">
        <v>43585</v>
      </c>
      <c r="CH724">
        <v>0.60680000000000001</v>
      </c>
      <c r="CI724">
        <v>0</v>
      </c>
      <c r="CK724">
        <v>2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DE724">
        <v>51.540999999999997</v>
      </c>
      <c r="DF724">
        <v>80.001000000000005</v>
      </c>
      <c r="DG724">
        <v>77.611999999999995</v>
      </c>
      <c r="DH724">
        <v>80</v>
      </c>
      <c r="DI724">
        <v>76.754000000000005</v>
      </c>
      <c r="DJ724">
        <v>73.885999999999996</v>
      </c>
      <c r="DK724">
        <v>76.754000000000005</v>
      </c>
      <c r="DL724">
        <v>3.6999999999999998E-2</v>
      </c>
      <c r="DM724">
        <v>4.5970000000000004</v>
      </c>
      <c r="DN724">
        <v>0</v>
      </c>
      <c r="DO724">
        <v>4.74</v>
      </c>
      <c r="DP724">
        <v>0</v>
      </c>
      <c r="DQ724">
        <v>0</v>
      </c>
      <c r="DX724">
        <v>0.64426249999999996</v>
      </c>
      <c r="DY724">
        <v>7.3999999999999899E-3</v>
      </c>
      <c r="EA724">
        <v>0.91622795595879203</v>
      </c>
      <c r="EB724">
        <v>0.312466666666666</v>
      </c>
      <c r="ED724">
        <v>11</v>
      </c>
    </row>
    <row r="725" spans="1:134" x14ac:dyDescent="0.25">
      <c r="A725" s="6" t="s">
        <v>2561</v>
      </c>
      <c r="B725" t="s">
        <v>120</v>
      </c>
      <c r="C725">
        <v>500000</v>
      </c>
      <c r="E725" s="5" t="s">
        <v>1141</v>
      </c>
      <c r="F725">
        <v>0</v>
      </c>
      <c r="G725" s="2">
        <v>43669.377847222226</v>
      </c>
      <c r="H725" t="s">
        <v>121</v>
      </c>
      <c r="I725" s="2">
        <v>43672.452488425923</v>
      </c>
      <c r="J725">
        <v>2500000</v>
      </c>
      <c r="K725">
        <v>4</v>
      </c>
      <c r="L725" t="s">
        <v>122</v>
      </c>
      <c r="M725">
        <v>3689</v>
      </c>
      <c r="N725">
        <v>3.5</v>
      </c>
      <c r="P725">
        <v>6.2350000000000003</v>
      </c>
      <c r="Q725">
        <v>432101</v>
      </c>
      <c r="R725" t="s">
        <v>254</v>
      </c>
      <c r="S725" t="s">
        <v>253</v>
      </c>
      <c r="T725" t="s">
        <v>3864</v>
      </c>
      <c r="U725" t="s">
        <v>3897</v>
      </c>
      <c r="V725">
        <v>24052</v>
      </c>
      <c r="W725" t="s">
        <v>119</v>
      </c>
      <c r="X725" s="1">
        <v>432</v>
      </c>
      <c r="Y725" t="s">
        <v>3881</v>
      </c>
      <c r="Z725" s="3">
        <v>42202</v>
      </c>
      <c r="AA725">
        <v>7</v>
      </c>
      <c r="AB725">
        <v>0</v>
      </c>
      <c r="AC725">
        <v>6</v>
      </c>
      <c r="AD725">
        <v>6</v>
      </c>
      <c r="AE725">
        <v>6</v>
      </c>
      <c r="AF725">
        <v>1</v>
      </c>
      <c r="AG725">
        <v>0</v>
      </c>
      <c r="AH725">
        <v>4</v>
      </c>
      <c r="AI725">
        <v>0</v>
      </c>
      <c r="AJ725">
        <v>1</v>
      </c>
      <c r="AK725">
        <v>2</v>
      </c>
      <c r="AL725">
        <v>2</v>
      </c>
      <c r="AM725">
        <v>111</v>
      </c>
      <c r="AN725">
        <v>327</v>
      </c>
      <c r="AO725">
        <v>2708</v>
      </c>
      <c r="AP725">
        <v>128</v>
      </c>
      <c r="AQ725">
        <v>0</v>
      </c>
      <c r="AR725">
        <v>88</v>
      </c>
      <c r="AS725">
        <v>355</v>
      </c>
      <c r="AT725">
        <v>112</v>
      </c>
      <c r="AU725">
        <v>3689</v>
      </c>
      <c r="AV725">
        <v>3689</v>
      </c>
      <c r="AW725">
        <v>47</v>
      </c>
      <c r="AX725">
        <v>2796</v>
      </c>
      <c r="AY725">
        <v>2796</v>
      </c>
      <c r="AZ725">
        <v>2018</v>
      </c>
      <c r="BA725">
        <v>4.0989660265878802E-2</v>
      </c>
      <c r="BB725">
        <v>0.12696709585121599</v>
      </c>
      <c r="BC725">
        <v>0.53409090909090895</v>
      </c>
      <c r="BD725">
        <v>0.11695278969957</v>
      </c>
      <c r="BE725">
        <v>3.0360531309297899E-2</v>
      </c>
      <c r="BF725">
        <v>323.24400000000003</v>
      </c>
      <c r="BG725">
        <v>120</v>
      </c>
      <c r="BH725">
        <v>120</v>
      </c>
      <c r="BI725">
        <v>120</v>
      </c>
      <c r="BJ725">
        <v>120</v>
      </c>
      <c r="BK725">
        <v>120</v>
      </c>
      <c r="BL725">
        <v>86.756</v>
      </c>
      <c r="BM725">
        <v>10</v>
      </c>
      <c r="BN725">
        <v>10</v>
      </c>
      <c r="BO725">
        <v>10</v>
      </c>
      <c r="BP725">
        <v>10</v>
      </c>
      <c r="BQ725">
        <v>10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0.81416603773584895</v>
      </c>
      <c r="CE725" s="3">
        <v>43465</v>
      </c>
      <c r="CF725">
        <v>410</v>
      </c>
      <c r="CG725" s="3">
        <v>43585</v>
      </c>
      <c r="CH725">
        <v>0.90132439024390199</v>
      </c>
      <c r="CI725">
        <v>0</v>
      </c>
      <c r="CK725">
        <v>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DE725">
        <v>323.24400000000003</v>
      </c>
      <c r="DF725">
        <v>116.21</v>
      </c>
      <c r="DG725">
        <v>110.455</v>
      </c>
      <c r="DH725">
        <v>102.51300000000001</v>
      </c>
      <c r="DI725">
        <v>76.489999999999995</v>
      </c>
      <c r="DJ725">
        <v>87.805000000000007</v>
      </c>
      <c r="DK725">
        <v>76.489999999999995</v>
      </c>
      <c r="DL725">
        <v>46.298999999999999</v>
      </c>
      <c r="DM725">
        <v>0</v>
      </c>
      <c r="DN725">
        <v>0</v>
      </c>
      <c r="DO725">
        <v>0</v>
      </c>
      <c r="DP725">
        <v>0</v>
      </c>
      <c r="DQ725">
        <v>0</v>
      </c>
      <c r="DX725">
        <v>1</v>
      </c>
      <c r="DY725">
        <v>0.53366914103923602</v>
      </c>
      <c r="EA725">
        <v>0.88461663438917504</v>
      </c>
      <c r="EB725">
        <v>0.33855187340957599</v>
      </c>
      <c r="ED725">
        <v>4</v>
      </c>
    </row>
    <row r="726" spans="1:134" x14ac:dyDescent="0.25">
      <c r="A726" s="6" t="s">
        <v>2571</v>
      </c>
      <c r="B726" t="s">
        <v>120</v>
      </c>
      <c r="C726">
        <v>180000</v>
      </c>
      <c r="E726" s="5" t="s">
        <v>1141</v>
      </c>
      <c r="F726">
        <v>1</v>
      </c>
      <c r="G726" s="2">
        <v>43669.557743055557</v>
      </c>
      <c r="H726" t="s">
        <v>121</v>
      </c>
      <c r="I726" s="2">
        <v>43672.424537037034</v>
      </c>
      <c r="J726">
        <v>2500000</v>
      </c>
      <c r="K726">
        <v>2</v>
      </c>
      <c r="L726" t="s">
        <v>122</v>
      </c>
      <c r="M726">
        <v>430</v>
      </c>
      <c r="N726">
        <v>19.5</v>
      </c>
      <c r="Q726">
        <v>461831</v>
      </c>
      <c r="R726" t="s">
        <v>347</v>
      </c>
      <c r="S726" t="s">
        <v>136</v>
      </c>
      <c r="T726" t="s">
        <v>3861</v>
      </c>
      <c r="U726" t="s">
        <v>3899</v>
      </c>
      <c r="V726">
        <v>80026</v>
      </c>
      <c r="W726" t="s">
        <v>119</v>
      </c>
      <c r="X726" s="1">
        <v>461</v>
      </c>
      <c r="Y726" t="s">
        <v>3882</v>
      </c>
      <c r="Z726" s="3">
        <v>42515</v>
      </c>
      <c r="AA726">
        <v>4</v>
      </c>
      <c r="AB726">
        <v>0</v>
      </c>
      <c r="AC726">
        <v>5</v>
      </c>
      <c r="AD726">
        <v>3</v>
      </c>
      <c r="AE726">
        <v>6</v>
      </c>
      <c r="AF726">
        <v>0</v>
      </c>
      <c r="AG726">
        <v>0</v>
      </c>
      <c r="AH726">
        <v>3</v>
      </c>
      <c r="AI726">
        <v>0</v>
      </c>
      <c r="AK726">
        <v>2</v>
      </c>
      <c r="AL726">
        <v>3</v>
      </c>
      <c r="AM726">
        <v>37</v>
      </c>
      <c r="AN726">
        <v>76</v>
      </c>
      <c r="AO726">
        <v>161</v>
      </c>
      <c r="AP726">
        <v>84</v>
      </c>
      <c r="AQ726">
        <v>0</v>
      </c>
      <c r="AR726">
        <v>12</v>
      </c>
      <c r="AS726">
        <v>152</v>
      </c>
      <c r="AT726">
        <v>82</v>
      </c>
      <c r="AU726">
        <v>430</v>
      </c>
      <c r="AV726">
        <v>430</v>
      </c>
      <c r="AW726">
        <v>12</v>
      </c>
      <c r="AX726">
        <v>173</v>
      </c>
      <c r="AY726">
        <v>173</v>
      </c>
      <c r="AZ726">
        <v>2017</v>
      </c>
      <c r="BA726">
        <v>0.229813664596273</v>
      </c>
      <c r="BB726">
        <v>0.87861271676300501</v>
      </c>
      <c r="BC726">
        <v>1</v>
      </c>
      <c r="BD726">
        <v>0.439306358381502</v>
      </c>
      <c r="BE726">
        <v>0.190697674418604</v>
      </c>
      <c r="CK726">
        <v>0</v>
      </c>
      <c r="CL726">
        <v>0</v>
      </c>
      <c r="ED726">
        <v>3</v>
      </c>
    </row>
    <row r="727" spans="1:134" x14ac:dyDescent="0.25">
      <c r="A727" s="6" t="s">
        <v>2559</v>
      </c>
      <c r="B727" t="s">
        <v>120</v>
      </c>
      <c r="C727">
        <v>300000</v>
      </c>
      <c r="E727" s="5" t="s">
        <v>1141</v>
      </c>
      <c r="F727">
        <v>0</v>
      </c>
      <c r="G727" s="2">
        <v>43669.347384259258</v>
      </c>
      <c r="H727" t="s">
        <v>121</v>
      </c>
      <c r="I727" s="2">
        <v>43672.41810185185</v>
      </c>
      <c r="J727">
        <v>2123605</v>
      </c>
      <c r="K727">
        <v>3</v>
      </c>
      <c r="L727" t="s">
        <v>129</v>
      </c>
      <c r="M727">
        <v>6450</v>
      </c>
      <c r="N727">
        <v>5.9</v>
      </c>
      <c r="O727">
        <v>14.89</v>
      </c>
      <c r="P727">
        <v>44.56</v>
      </c>
      <c r="Q727">
        <v>469</v>
      </c>
      <c r="R727" t="s">
        <v>245</v>
      </c>
      <c r="S727" t="s">
        <v>123</v>
      </c>
      <c r="T727" t="s">
        <v>3871</v>
      </c>
      <c r="U727" t="s">
        <v>3900</v>
      </c>
      <c r="V727">
        <v>182</v>
      </c>
      <c r="W727" t="s">
        <v>119</v>
      </c>
      <c r="X727" s="1">
        <v>469</v>
      </c>
      <c r="Y727" t="s">
        <v>3882</v>
      </c>
      <c r="Z727" s="3">
        <v>42702</v>
      </c>
      <c r="AA727">
        <v>4</v>
      </c>
      <c r="AB727">
        <v>0</v>
      </c>
      <c r="AC727">
        <v>6</v>
      </c>
      <c r="AD727">
        <v>1</v>
      </c>
      <c r="AE727">
        <v>5</v>
      </c>
      <c r="AF727">
        <v>0</v>
      </c>
      <c r="AG727">
        <v>0</v>
      </c>
      <c r="AH727">
        <v>3</v>
      </c>
      <c r="AI727">
        <v>0</v>
      </c>
      <c r="AJ727">
        <v>1</v>
      </c>
      <c r="AK727">
        <v>2</v>
      </c>
      <c r="AL727">
        <v>2</v>
      </c>
      <c r="AM727">
        <v>210</v>
      </c>
      <c r="AN727">
        <v>777</v>
      </c>
      <c r="AO727">
        <v>1813</v>
      </c>
      <c r="AP727">
        <v>383</v>
      </c>
      <c r="AQ727">
        <v>188</v>
      </c>
      <c r="AR727">
        <v>150</v>
      </c>
      <c r="AS727">
        <v>676</v>
      </c>
      <c r="AT727">
        <v>302</v>
      </c>
      <c r="AU727">
        <v>6450</v>
      </c>
      <c r="AV727">
        <v>6450</v>
      </c>
      <c r="AW727">
        <v>149</v>
      </c>
      <c r="AX727">
        <v>1963</v>
      </c>
      <c r="AY727">
        <v>1963</v>
      </c>
      <c r="AZ727">
        <v>2018</v>
      </c>
      <c r="BA727">
        <v>0.115830115830115</v>
      </c>
      <c r="BB727">
        <v>0.34437086092715202</v>
      </c>
      <c r="BC727">
        <v>0.99333333333333296</v>
      </c>
      <c r="BD727">
        <v>0.395822720326031</v>
      </c>
      <c r="BE727">
        <v>4.6821705426356497E-2</v>
      </c>
      <c r="BF727">
        <v>211.37200000000001</v>
      </c>
      <c r="BG727">
        <v>248.05500000000001</v>
      </c>
      <c r="BH727">
        <v>275.697</v>
      </c>
      <c r="BI727">
        <v>175.20500000000001</v>
      </c>
      <c r="BJ727">
        <v>147.99299999999999</v>
      </c>
      <c r="BK727">
        <v>174.358</v>
      </c>
      <c r="BR727">
        <v>332.44</v>
      </c>
      <c r="BS727">
        <v>204.04300000000001</v>
      </c>
      <c r="BT727">
        <v>205.64</v>
      </c>
      <c r="BU727">
        <v>0</v>
      </c>
      <c r="BV727">
        <v>0</v>
      </c>
      <c r="BX727">
        <v>3</v>
      </c>
      <c r="BY727">
        <v>2</v>
      </c>
      <c r="BZ727">
        <v>2</v>
      </c>
      <c r="CA727">
        <v>2</v>
      </c>
      <c r="CB727">
        <v>2</v>
      </c>
      <c r="CC727">
        <v>1</v>
      </c>
      <c r="CD727">
        <v>0.85217655839309403</v>
      </c>
      <c r="CE727" s="3">
        <v>43465</v>
      </c>
      <c r="CF727">
        <v>543.81200000000001</v>
      </c>
      <c r="CG727" s="3">
        <v>43585</v>
      </c>
      <c r="CH727">
        <v>0.77045682493423895</v>
      </c>
      <c r="CI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E727">
        <v>162.85300000000001</v>
      </c>
      <c r="DF727">
        <v>199.87200000000001</v>
      </c>
      <c r="DG727">
        <v>190.18</v>
      </c>
      <c r="DH727">
        <v>175.20500000000001</v>
      </c>
      <c r="DI727">
        <v>147.99299999999999</v>
      </c>
      <c r="DJ727">
        <v>174.358</v>
      </c>
      <c r="DK727">
        <v>147.99299999999999</v>
      </c>
      <c r="DR727">
        <v>331.608</v>
      </c>
      <c r="DS727">
        <v>203.21100000000001</v>
      </c>
      <c r="DT727">
        <v>146.94300000000001</v>
      </c>
      <c r="DU727">
        <v>0</v>
      </c>
      <c r="DV727">
        <v>0</v>
      </c>
      <c r="DX727">
        <v>0.77045682493423895</v>
      </c>
      <c r="DZ727">
        <v>0.99749729274455501</v>
      </c>
      <c r="EA727">
        <v>0.85217655839309403</v>
      </c>
      <c r="ED727">
        <v>3</v>
      </c>
    </row>
    <row r="728" spans="1:134" x14ac:dyDescent="0.25">
      <c r="A728" s="6" t="s">
        <v>2569</v>
      </c>
      <c r="B728" t="s">
        <v>120</v>
      </c>
      <c r="C728">
        <v>200000</v>
      </c>
      <c r="E728" s="5" t="s">
        <v>1141</v>
      </c>
      <c r="F728">
        <v>0</v>
      </c>
      <c r="G728" s="2">
        <v>43669.457442129627</v>
      </c>
      <c r="H728" t="s">
        <v>121</v>
      </c>
      <c r="I728" s="2">
        <v>43672.352222222224</v>
      </c>
      <c r="J728">
        <v>1191079</v>
      </c>
      <c r="K728">
        <v>4</v>
      </c>
      <c r="L728" t="s">
        <v>173</v>
      </c>
      <c r="M728">
        <v>16190</v>
      </c>
      <c r="N728">
        <v>4.5999999999999996</v>
      </c>
      <c r="O728">
        <v>0.93500000000000005</v>
      </c>
      <c r="P728">
        <v>0.94089999999999996</v>
      </c>
      <c r="Q728">
        <v>432101</v>
      </c>
      <c r="R728" t="s">
        <v>803</v>
      </c>
      <c r="S728" t="s">
        <v>231</v>
      </c>
      <c r="T728" t="s">
        <v>3856</v>
      </c>
      <c r="U728" t="s">
        <v>3900</v>
      </c>
      <c r="V728">
        <v>65013</v>
      </c>
      <c r="W728" t="s">
        <v>119</v>
      </c>
      <c r="X728" s="1">
        <v>422</v>
      </c>
      <c r="Y728" t="s">
        <v>3881</v>
      </c>
      <c r="Z728" s="3">
        <v>41134</v>
      </c>
      <c r="AA728">
        <v>6</v>
      </c>
      <c r="AB728">
        <v>0</v>
      </c>
      <c r="AC728">
        <v>6</v>
      </c>
      <c r="AD728">
        <v>8</v>
      </c>
      <c r="AE728">
        <v>7</v>
      </c>
      <c r="AF728">
        <v>0</v>
      </c>
      <c r="AG728">
        <v>0</v>
      </c>
      <c r="AH728">
        <v>6</v>
      </c>
      <c r="AI728">
        <v>0</v>
      </c>
      <c r="AJ728">
        <v>3</v>
      </c>
      <c r="AK728">
        <v>4</v>
      </c>
      <c r="AL728">
        <v>1</v>
      </c>
      <c r="AM728">
        <v>8</v>
      </c>
      <c r="AN728">
        <v>2880</v>
      </c>
      <c r="AO728">
        <v>10039</v>
      </c>
      <c r="AP728">
        <v>747</v>
      </c>
      <c r="AQ728">
        <v>5277</v>
      </c>
      <c r="AR728">
        <v>2988</v>
      </c>
      <c r="AS728">
        <v>9086</v>
      </c>
      <c r="AT728">
        <v>251</v>
      </c>
      <c r="AU728">
        <v>16189</v>
      </c>
      <c r="AV728">
        <v>16189</v>
      </c>
      <c r="AW728">
        <v>1620</v>
      </c>
      <c r="AX728">
        <v>13027</v>
      </c>
      <c r="AY728">
        <v>13027</v>
      </c>
      <c r="AZ728">
        <v>2018</v>
      </c>
      <c r="BA728">
        <v>7.9689212072915595E-4</v>
      </c>
      <c r="BB728">
        <v>0.69747447608812396</v>
      </c>
      <c r="BC728">
        <v>0.54216867469879504</v>
      </c>
      <c r="BD728">
        <v>0.22107929684501401</v>
      </c>
      <c r="BE728">
        <v>1.55043548088208E-2</v>
      </c>
      <c r="BF728">
        <v>3100</v>
      </c>
      <c r="BG728">
        <v>3600</v>
      </c>
      <c r="BH728">
        <v>3600</v>
      </c>
      <c r="BI728">
        <v>3600</v>
      </c>
      <c r="BJ728">
        <v>3600</v>
      </c>
      <c r="BK728">
        <v>3300</v>
      </c>
      <c r="BL728">
        <v>40.292999999999999</v>
      </c>
      <c r="BM728">
        <v>39.691000000000003</v>
      </c>
      <c r="BN728">
        <v>40.674999999999997</v>
      </c>
      <c r="BO728">
        <v>37.045000000000002</v>
      </c>
      <c r="BP728">
        <v>35.841999999999999</v>
      </c>
      <c r="BQ728">
        <v>39.563000000000002</v>
      </c>
      <c r="BR728">
        <v>2025.095</v>
      </c>
      <c r="BS728">
        <v>2085.1849999999999</v>
      </c>
      <c r="BT728">
        <v>1891.249</v>
      </c>
      <c r="BU728">
        <v>1945.527</v>
      </c>
      <c r="BV728">
        <v>1983.0340000000001</v>
      </c>
      <c r="BW728">
        <v>1571.8440000000001</v>
      </c>
      <c r="BX728">
        <v>19</v>
      </c>
      <c r="BY728">
        <v>19</v>
      </c>
      <c r="BZ728">
        <v>19</v>
      </c>
      <c r="CA728">
        <v>19</v>
      </c>
      <c r="CB728">
        <v>19</v>
      </c>
      <c r="CC728">
        <v>18</v>
      </c>
      <c r="CD728">
        <v>0.84761867586955397</v>
      </c>
      <c r="CE728" s="3">
        <v>43465</v>
      </c>
      <c r="CF728">
        <v>5165.3879999999999</v>
      </c>
      <c r="CG728" s="3">
        <v>43585</v>
      </c>
      <c r="CH728">
        <v>0.95323366322823999</v>
      </c>
      <c r="CI728">
        <v>13.151999999999999</v>
      </c>
      <c r="CK728">
        <v>11</v>
      </c>
      <c r="CL728">
        <v>4</v>
      </c>
      <c r="CM728">
        <v>0</v>
      </c>
      <c r="CN728">
        <v>4.0949999999999998</v>
      </c>
      <c r="CO728">
        <v>0</v>
      </c>
      <c r="CP728">
        <v>0</v>
      </c>
      <c r="CQ728">
        <v>2.403</v>
      </c>
      <c r="CR728">
        <v>0</v>
      </c>
      <c r="CS728">
        <v>0</v>
      </c>
      <c r="CT728">
        <v>1.663</v>
      </c>
      <c r="CU728">
        <v>0</v>
      </c>
      <c r="CV728">
        <v>0</v>
      </c>
      <c r="CW728">
        <v>5.1429999999999998</v>
      </c>
      <c r="CX728">
        <v>0</v>
      </c>
      <c r="CY728">
        <v>0</v>
      </c>
      <c r="CZ728">
        <v>1.2889999999999999</v>
      </c>
      <c r="DA728">
        <v>0</v>
      </c>
      <c r="DB728">
        <v>0.39800000000000002</v>
      </c>
      <c r="DC728">
        <v>0</v>
      </c>
      <c r="DD728">
        <v>0</v>
      </c>
      <c r="DE728">
        <v>2963.6089999999999</v>
      </c>
      <c r="DF728">
        <v>3043.2020000000002</v>
      </c>
      <c r="DG728">
        <v>2957.7750000000001</v>
      </c>
      <c r="DH728">
        <v>2860.8719999999998</v>
      </c>
      <c r="DI728">
        <v>3059.4470000000001</v>
      </c>
      <c r="DJ728">
        <v>2781.56</v>
      </c>
      <c r="DK728">
        <v>5082.6660000000002</v>
      </c>
      <c r="DL728">
        <v>29.824000000000002</v>
      </c>
      <c r="DM728">
        <v>24.606000000000002</v>
      </c>
      <c r="DN728">
        <v>10.675000000000001</v>
      </c>
      <c r="DO728">
        <v>26.940999999999999</v>
      </c>
      <c r="DP728">
        <v>40.185000000000002</v>
      </c>
      <c r="DQ728">
        <v>29.36</v>
      </c>
      <c r="DR728">
        <v>2010.847</v>
      </c>
      <c r="DS728">
        <v>2072.2370000000001</v>
      </c>
      <c r="DT728">
        <v>1877.0229999999999</v>
      </c>
      <c r="DU728">
        <v>1931.711</v>
      </c>
      <c r="DV728">
        <v>1983.0340000000001</v>
      </c>
      <c r="DW728">
        <v>1571.8440000000001</v>
      </c>
      <c r="DX728">
        <v>0.95600290322580594</v>
      </c>
      <c r="DY728">
        <v>0.74017819472364899</v>
      </c>
      <c r="DZ728">
        <v>0.99296428068806597</v>
      </c>
      <c r="EA728">
        <v>0.84934927884615297</v>
      </c>
      <c r="EB728">
        <v>0.69319931877362095</v>
      </c>
      <c r="EC728">
        <v>0.99519750330683499</v>
      </c>
      <c r="ED728">
        <v>7</v>
      </c>
    </row>
    <row r="729" spans="1:134" x14ac:dyDescent="0.25">
      <c r="A729" s="6" t="s">
        <v>2551</v>
      </c>
      <c r="B729" t="s">
        <v>120</v>
      </c>
      <c r="C729">
        <v>150000</v>
      </c>
      <c r="E729" s="5" t="s">
        <v>1141</v>
      </c>
      <c r="F729">
        <v>0</v>
      </c>
      <c r="G729" s="2">
        <v>43668.527384259258</v>
      </c>
      <c r="H729" t="s">
        <v>121</v>
      </c>
      <c r="I729" s="2">
        <v>43671.695590277777</v>
      </c>
      <c r="J729">
        <v>2500000</v>
      </c>
      <c r="K729">
        <v>2</v>
      </c>
      <c r="L729" t="s">
        <v>148</v>
      </c>
      <c r="M729">
        <v>14</v>
      </c>
      <c r="N729">
        <v>8.1</v>
      </c>
      <c r="Q729">
        <v>412</v>
      </c>
      <c r="R729" t="s">
        <v>804</v>
      </c>
      <c r="S729" t="s">
        <v>191</v>
      </c>
      <c r="T729" t="s">
        <v>3864</v>
      </c>
      <c r="U729" t="s">
        <v>3897</v>
      </c>
      <c r="V729">
        <v>21018</v>
      </c>
      <c r="W729" t="s">
        <v>119</v>
      </c>
      <c r="X729" s="1">
        <v>682</v>
      </c>
      <c r="Y729" t="s">
        <v>3892</v>
      </c>
      <c r="Z729" s="3">
        <v>38401</v>
      </c>
      <c r="AA729">
        <v>7</v>
      </c>
      <c r="AB729">
        <v>0</v>
      </c>
      <c r="AC729">
        <v>4</v>
      </c>
      <c r="AD729">
        <v>9</v>
      </c>
      <c r="AE729">
        <v>7</v>
      </c>
      <c r="AF729">
        <v>1</v>
      </c>
      <c r="AG729">
        <v>0</v>
      </c>
      <c r="AH729">
        <v>6</v>
      </c>
      <c r="AI729">
        <v>0</v>
      </c>
      <c r="AK729">
        <v>4</v>
      </c>
      <c r="AL729">
        <v>1</v>
      </c>
      <c r="AM729">
        <v>93</v>
      </c>
      <c r="AN729">
        <v>70</v>
      </c>
      <c r="AO729">
        <v>731</v>
      </c>
      <c r="AP729">
        <v>151</v>
      </c>
      <c r="AQ729">
        <v>0</v>
      </c>
      <c r="AR729">
        <v>233</v>
      </c>
      <c r="AS729">
        <v>173</v>
      </c>
      <c r="AT729">
        <v>39</v>
      </c>
      <c r="AU729">
        <v>14</v>
      </c>
      <c r="AV729">
        <v>1870</v>
      </c>
      <c r="AW729">
        <v>232</v>
      </c>
      <c r="AX729">
        <v>964</v>
      </c>
      <c r="AY729">
        <v>964</v>
      </c>
      <c r="AZ729">
        <v>2018</v>
      </c>
      <c r="BA729">
        <v>0.12722298221614201</v>
      </c>
      <c r="BB729">
        <v>0.17946058091286299</v>
      </c>
      <c r="BC729">
        <v>0.99570815450643702</v>
      </c>
      <c r="BD729">
        <v>7.2614107883817405E-2</v>
      </c>
      <c r="BE729">
        <v>2.0855614973262E-2</v>
      </c>
      <c r="BR729">
        <v>58.421999999999997</v>
      </c>
      <c r="BS729">
        <v>59.338999999999999</v>
      </c>
      <c r="BT729">
        <v>60.252000000000002</v>
      </c>
      <c r="BX729">
        <v>1</v>
      </c>
      <c r="BY729">
        <v>1</v>
      </c>
      <c r="BZ729">
        <v>1</v>
      </c>
      <c r="CF729">
        <v>58.421999999999997</v>
      </c>
      <c r="CG729" s="3">
        <v>43585</v>
      </c>
      <c r="CI729">
        <v>0</v>
      </c>
      <c r="CK729">
        <v>0</v>
      </c>
      <c r="CL729">
        <v>0</v>
      </c>
      <c r="CY729">
        <v>0</v>
      </c>
      <c r="CZ729">
        <v>0</v>
      </c>
      <c r="DA729">
        <v>0</v>
      </c>
      <c r="DR729">
        <v>58.421999999999997</v>
      </c>
      <c r="DS729">
        <v>59.338999999999999</v>
      </c>
      <c r="DT729">
        <v>60.252000000000002</v>
      </c>
      <c r="DZ729">
        <v>1</v>
      </c>
      <c r="ED729">
        <v>14</v>
      </c>
    </row>
    <row r="730" spans="1:134" x14ac:dyDescent="0.25">
      <c r="A730" s="6" t="s">
        <v>2549</v>
      </c>
      <c r="B730" t="s">
        <v>120</v>
      </c>
      <c r="C730">
        <v>300000</v>
      </c>
      <c r="E730" s="5" t="s">
        <v>1141</v>
      </c>
      <c r="F730">
        <v>0</v>
      </c>
      <c r="G730" s="2">
        <v>43668.48332175926</v>
      </c>
      <c r="H730" t="s">
        <v>121</v>
      </c>
      <c r="I730" s="2">
        <v>43671.686689814815</v>
      </c>
      <c r="J730">
        <v>2500000</v>
      </c>
      <c r="K730">
        <v>3</v>
      </c>
      <c r="L730" t="s">
        <v>122</v>
      </c>
      <c r="M730">
        <v>105</v>
      </c>
      <c r="N730">
        <v>39.1</v>
      </c>
      <c r="Q730">
        <v>731102</v>
      </c>
      <c r="R730" t="s">
        <v>245</v>
      </c>
      <c r="S730" t="s">
        <v>123</v>
      </c>
      <c r="T730" t="s">
        <v>3871</v>
      </c>
      <c r="U730" t="s">
        <v>3900</v>
      </c>
      <c r="V730">
        <v>197</v>
      </c>
      <c r="W730" t="s">
        <v>119</v>
      </c>
      <c r="X730" s="1">
        <v>731</v>
      </c>
      <c r="Y730" t="s">
        <v>3892</v>
      </c>
      <c r="Z730" s="3">
        <v>41944</v>
      </c>
      <c r="AA730">
        <v>5</v>
      </c>
      <c r="AB730">
        <v>0</v>
      </c>
      <c r="AC730">
        <v>5</v>
      </c>
      <c r="AD730">
        <v>3</v>
      </c>
      <c r="AE730">
        <v>5</v>
      </c>
      <c r="AF730">
        <v>0</v>
      </c>
      <c r="AG730">
        <v>0</v>
      </c>
      <c r="AH730">
        <v>2</v>
      </c>
      <c r="AI730">
        <v>0</v>
      </c>
      <c r="AK730">
        <v>2</v>
      </c>
      <c r="AL730">
        <v>2</v>
      </c>
      <c r="AM730">
        <v>7</v>
      </c>
      <c r="AN730">
        <v>113</v>
      </c>
      <c r="AO730">
        <v>151</v>
      </c>
      <c r="AP730">
        <v>41</v>
      </c>
      <c r="AQ730">
        <v>0</v>
      </c>
      <c r="AR730">
        <v>128</v>
      </c>
      <c r="AS730">
        <v>51</v>
      </c>
      <c r="AT730">
        <v>34</v>
      </c>
      <c r="AU730">
        <v>105</v>
      </c>
      <c r="AV730">
        <v>105</v>
      </c>
      <c r="AW730">
        <v>127</v>
      </c>
      <c r="AX730">
        <v>279</v>
      </c>
      <c r="AY730">
        <v>279</v>
      </c>
      <c r="AZ730">
        <v>2017</v>
      </c>
      <c r="BA730">
        <v>4.6357615894039701E-2</v>
      </c>
      <c r="BB730">
        <v>0.18279569892473099</v>
      </c>
      <c r="BC730">
        <v>0.9921875</v>
      </c>
      <c r="BD730">
        <v>0.40501792114695301</v>
      </c>
      <c r="BE730">
        <v>0.32380952380952299</v>
      </c>
      <c r="CK730">
        <v>0</v>
      </c>
      <c r="CL730">
        <v>0</v>
      </c>
      <c r="ED730">
        <v>5</v>
      </c>
    </row>
    <row r="731" spans="1:134" x14ac:dyDescent="0.25">
      <c r="A731" s="6" t="s">
        <v>2541</v>
      </c>
      <c r="B731" t="s">
        <v>120</v>
      </c>
      <c r="C731">
        <v>300000</v>
      </c>
      <c r="E731" s="5" t="s">
        <v>1141</v>
      </c>
      <c r="F731">
        <v>0</v>
      </c>
      <c r="G731" s="2">
        <v>43667.277384259258</v>
      </c>
      <c r="H731" t="s">
        <v>121</v>
      </c>
      <c r="I731" s="2">
        <v>43671.679814814815</v>
      </c>
      <c r="J731">
        <v>2438400</v>
      </c>
      <c r="K731">
        <v>4</v>
      </c>
      <c r="L731" t="s">
        <v>122</v>
      </c>
      <c r="M731">
        <v>1570</v>
      </c>
      <c r="N731">
        <v>8.1</v>
      </c>
      <c r="O731">
        <v>8.02</v>
      </c>
      <c r="P731">
        <v>18.45</v>
      </c>
      <c r="Q731">
        <v>561011</v>
      </c>
      <c r="R731" t="s">
        <v>127</v>
      </c>
      <c r="S731" t="s">
        <v>126</v>
      </c>
      <c r="T731" t="s">
        <v>3858</v>
      </c>
      <c r="U731" t="s">
        <v>3897</v>
      </c>
      <c r="V731">
        <v>20124</v>
      </c>
      <c r="W731" t="s">
        <v>119</v>
      </c>
      <c r="X731" s="1">
        <v>561</v>
      </c>
      <c r="Y731" t="s">
        <v>3892</v>
      </c>
      <c r="Z731" s="3">
        <v>39994</v>
      </c>
      <c r="AA731">
        <v>6</v>
      </c>
      <c r="AB731">
        <v>0</v>
      </c>
      <c r="AC731">
        <v>6</v>
      </c>
      <c r="AD731">
        <v>17</v>
      </c>
      <c r="AE731">
        <v>8</v>
      </c>
      <c r="AF731">
        <v>-1</v>
      </c>
      <c r="AG731">
        <v>0</v>
      </c>
      <c r="AH731">
        <v>6</v>
      </c>
      <c r="AI731">
        <v>0</v>
      </c>
      <c r="AJ731">
        <v>4</v>
      </c>
      <c r="AK731">
        <v>5</v>
      </c>
      <c r="AL731">
        <v>2</v>
      </c>
      <c r="AM731">
        <v>2</v>
      </c>
      <c r="AN731">
        <v>611</v>
      </c>
      <c r="AO731">
        <v>357</v>
      </c>
      <c r="AP731">
        <v>127</v>
      </c>
      <c r="AQ731">
        <v>244</v>
      </c>
      <c r="AR731">
        <v>940</v>
      </c>
      <c r="AS731">
        <v>709</v>
      </c>
      <c r="AT731">
        <v>33</v>
      </c>
      <c r="AU731">
        <v>1570</v>
      </c>
      <c r="AV731">
        <v>1570</v>
      </c>
      <c r="AW731">
        <v>95</v>
      </c>
      <c r="AX731">
        <v>1297</v>
      </c>
      <c r="AY731">
        <v>1297</v>
      </c>
      <c r="AZ731">
        <v>2017</v>
      </c>
      <c r="BA731">
        <v>5.60224089635854E-3</v>
      </c>
      <c r="BB731">
        <v>0.54664610639938305</v>
      </c>
      <c r="BC731">
        <v>0.10106382978723399</v>
      </c>
      <c r="BD731">
        <v>0.471087124132613</v>
      </c>
      <c r="BE731">
        <v>2.10191082802547E-2</v>
      </c>
      <c r="BL731">
        <v>71.44</v>
      </c>
      <c r="BM731">
        <v>72</v>
      </c>
      <c r="BN731">
        <v>70.751000000000005</v>
      </c>
      <c r="BO731">
        <v>71.956999999999994</v>
      </c>
      <c r="BP731">
        <v>71.998000000000005</v>
      </c>
      <c r="BQ731">
        <v>71.867999999999995</v>
      </c>
      <c r="BR731">
        <v>59.048999999999999</v>
      </c>
      <c r="BS731">
        <v>67.442999999999998</v>
      </c>
      <c r="BT731">
        <v>75.817999999999998</v>
      </c>
      <c r="BU731">
        <v>84.168000000000006</v>
      </c>
      <c r="BV731">
        <v>92.483000000000004</v>
      </c>
      <c r="BW731">
        <v>100.774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0.82154999604664003</v>
      </c>
      <c r="CE731" s="3">
        <v>43465</v>
      </c>
      <c r="CF731">
        <v>130.489</v>
      </c>
      <c r="CG731" s="3">
        <v>43585</v>
      </c>
      <c r="CH731">
        <v>0.98891377379619205</v>
      </c>
      <c r="CI731">
        <v>0</v>
      </c>
      <c r="CK731">
        <v>0</v>
      </c>
      <c r="CL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K731">
        <v>161.66499999999999</v>
      </c>
      <c r="DL731">
        <v>70.647999999999996</v>
      </c>
      <c r="DM731">
        <v>60.753999999999998</v>
      </c>
      <c r="DN731">
        <v>59.643999999999998</v>
      </c>
      <c r="DO731">
        <v>39.79</v>
      </c>
      <c r="DP731">
        <v>69.182000000000002</v>
      </c>
      <c r="DQ731">
        <v>53.26</v>
      </c>
      <c r="DR731">
        <v>59.048999999999999</v>
      </c>
      <c r="DS731">
        <v>67.442999999999998</v>
      </c>
      <c r="DT731">
        <v>75.817999999999998</v>
      </c>
      <c r="DU731">
        <v>84.168000000000006</v>
      </c>
      <c r="DV731">
        <v>92.483000000000004</v>
      </c>
      <c r="DW731">
        <v>100.774</v>
      </c>
      <c r="DY731">
        <v>0.98891377379619205</v>
      </c>
      <c r="DZ731">
        <v>1</v>
      </c>
      <c r="EB731">
        <v>0.82154999604664003</v>
      </c>
      <c r="EC731">
        <v>1</v>
      </c>
      <c r="ED731">
        <v>10</v>
      </c>
    </row>
    <row r="732" spans="1:134" x14ac:dyDescent="0.25">
      <c r="A732" s="6" t="s">
        <v>2513</v>
      </c>
      <c r="B732" t="s">
        <v>120</v>
      </c>
      <c r="C732">
        <v>1000000</v>
      </c>
      <c r="D732">
        <v>0</v>
      </c>
      <c r="E732" s="5" t="s">
        <v>1141</v>
      </c>
      <c r="F732">
        <v>0</v>
      </c>
      <c r="G732" s="2">
        <v>43664.604247685187</v>
      </c>
      <c r="H732" t="s">
        <v>121</v>
      </c>
      <c r="I732" s="2">
        <v>43671.647962962961</v>
      </c>
      <c r="J732">
        <v>2111776</v>
      </c>
      <c r="K732">
        <v>3</v>
      </c>
      <c r="L732" t="s">
        <v>148</v>
      </c>
      <c r="M732">
        <v>14990</v>
      </c>
      <c r="N732">
        <v>14.6</v>
      </c>
      <c r="O732">
        <v>11.63</v>
      </c>
      <c r="P732">
        <v>5.7380000000000004</v>
      </c>
      <c r="Q732">
        <v>879</v>
      </c>
      <c r="R732" t="s">
        <v>572</v>
      </c>
      <c r="S732" t="s">
        <v>221</v>
      </c>
      <c r="T732" t="s">
        <v>3864</v>
      </c>
      <c r="U732" t="s">
        <v>3897</v>
      </c>
      <c r="V732">
        <v>13100</v>
      </c>
      <c r="W732" t="s">
        <v>226</v>
      </c>
      <c r="X732" s="1">
        <v>879</v>
      </c>
      <c r="Y732" t="s">
        <v>3892</v>
      </c>
      <c r="Z732" s="3">
        <v>40179</v>
      </c>
      <c r="AA732">
        <v>3</v>
      </c>
      <c r="AB732">
        <v>1</v>
      </c>
      <c r="AC732">
        <v>5</v>
      </c>
      <c r="AD732">
        <v>0</v>
      </c>
      <c r="AE732">
        <v>4</v>
      </c>
      <c r="AF732">
        <v>0</v>
      </c>
      <c r="AG732">
        <v>0</v>
      </c>
      <c r="AH732">
        <v>2</v>
      </c>
      <c r="AI732">
        <v>0</v>
      </c>
      <c r="AJ732">
        <v>3</v>
      </c>
      <c r="AK732">
        <v>2</v>
      </c>
      <c r="AL732">
        <v>1</v>
      </c>
      <c r="AM732">
        <v>918</v>
      </c>
      <c r="AN732">
        <v>5153</v>
      </c>
      <c r="AO732">
        <v>8002</v>
      </c>
      <c r="AP732">
        <v>2784</v>
      </c>
      <c r="AQ732">
        <v>150</v>
      </c>
      <c r="AR732">
        <v>1940</v>
      </c>
      <c r="AS732">
        <v>6428</v>
      </c>
      <c r="AT732">
        <v>2445</v>
      </c>
      <c r="AU732">
        <v>13828</v>
      </c>
      <c r="AV732">
        <v>13828</v>
      </c>
      <c r="AW732">
        <v>445</v>
      </c>
      <c r="AX732">
        <v>9942</v>
      </c>
      <c r="AY732">
        <v>9942</v>
      </c>
      <c r="AZ732">
        <v>2017</v>
      </c>
      <c r="BA732">
        <v>0.11472131967008201</v>
      </c>
      <c r="BB732">
        <v>0.64654998994166102</v>
      </c>
      <c r="BC732">
        <v>0.22938144329896901</v>
      </c>
      <c r="BD732">
        <v>0.51830617581975402</v>
      </c>
      <c r="BE732">
        <v>0.176815157651142</v>
      </c>
      <c r="BF732">
        <v>4067.4490000000001</v>
      </c>
      <c r="BG732">
        <v>3978.9389999999999</v>
      </c>
      <c r="BH732">
        <v>4272.6890000000003</v>
      </c>
      <c r="BI732">
        <v>3950.5360000000001</v>
      </c>
      <c r="BJ732">
        <v>4311.8339999999998</v>
      </c>
      <c r="BK732">
        <v>3770.0990000000002</v>
      </c>
      <c r="BL732">
        <v>175.233</v>
      </c>
      <c r="BM732">
        <v>155.125</v>
      </c>
      <c r="BN732">
        <v>150.06</v>
      </c>
      <c r="BO732">
        <v>152.74199999999999</v>
      </c>
      <c r="BP732">
        <v>150</v>
      </c>
      <c r="BQ732">
        <v>150</v>
      </c>
      <c r="BR732">
        <v>500</v>
      </c>
      <c r="BX732">
        <v>9</v>
      </c>
      <c r="BY732">
        <v>8</v>
      </c>
      <c r="BZ732">
        <v>8</v>
      </c>
      <c r="CA732">
        <v>9</v>
      </c>
      <c r="CB732">
        <v>9</v>
      </c>
      <c r="CC732">
        <v>9</v>
      </c>
      <c r="CD732">
        <v>0.83221525296754495</v>
      </c>
      <c r="CE732" s="3">
        <v>43465</v>
      </c>
      <c r="CF732">
        <v>4742.6819999999998</v>
      </c>
      <c r="CG732" s="3">
        <v>43585</v>
      </c>
      <c r="CH732">
        <v>0.77844816085674096</v>
      </c>
      <c r="CI732">
        <v>5.6710000000000003</v>
      </c>
      <c r="CK732">
        <v>1</v>
      </c>
      <c r="CL732">
        <v>1</v>
      </c>
      <c r="CM732">
        <v>0</v>
      </c>
      <c r="CN732">
        <v>5.6710000000000003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DE732">
        <v>3253.442</v>
      </c>
      <c r="DF732">
        <v>3967.2559999999999</v>
      </c>
      <c r="DG732">
        <v>3849.319</v>
      </c>
      <c r="DH732">
        <v>3099.44</v>
      </c>
      <c r="DI732">
        <v>3291.518</v>
      </c>
      <c r="DJ732">
        <v>3021.422</v>
      </c>
      <c r="DK732">
        <v>3375.069</v>
      </c>
      <c r="DL732">
        <v>49.265999999999998</v>
      </c>
      <c r="DM732">
        <v>107.614</v>
      </c>
      <c r="DN732">
        <v>102.874</v>
      </c>
      <c r="DO732">
        <v>87.787000000000006</v>
      </c>
      <c r="DP732">
        <v>83.55</v>
      </c>
      <c r="DQ732">
        <v>128.83000000000001</v>
      </c>
      <c r="DR732">
        <v>500</v>
      </c>
      <c r="DX732">
        <v>0.79987284413400095</v>
      </c>
      <c r="DY732">
        <v>0.28114567461608198</v>
      </c>
      <c r="DZ732">
        <v>1</v>
      </c>
      <c r="EA732">
        <v>0.84111279834142705</v>
      </c>
      <c r="EB732">
        <v>0.600026790689699</v>
      </c>
      <c r="ED732">
        <v>9</v>
      </c>
    </row>
    <row r="733" spans="1:134" x14ac:dyDescent="0.25">
      <c r="A733" s="6" t="s">
        <v>2558</v>
      </c>
      <c r="B733" t="s">
        <v>120</v>
      </c>
      <c r="C733">
        <v>200000</v>
      </c>
      <c r="E733" s="5" t="s">
        <v>1141</v>
      </c>
      <c r="F733">
        <v>0</v>
      </c>
      <c r="G733" s="2">
        <v>43669.327048611114</v>
      </c>
      <c r="H733" t="s">
        <v>121</v>
      </c>
      <c r="I733" s="2">
        <v>43671.570219907408</v>
      </c>
      <c r="J733">
        <v>2500000</v>
      </c>
      <c r="K733">
        <v>3</v>
      </c>
      <c r="L733" t="s">
        <v>128</v>
      </c>
      <c r="M733">
        <v>2880</v>
      </c>
      <c r="N733">
        <v>2.2000000000000002</v>
      </c>
      <c r="O733">
        <v>3.0369999999999999</v>
      </c>
      <c r="P733">
        <v>3.6859999999999999</v>
      </c>
      <c r="Q733">
        <v>900209</v>
      </c>
      <c r="R733" t="s">
        <v>806</v>
      </c>
      <c r="S733" t="s">
        <v>134</v>
      </c>
      <c r="T733" t="s">
        <v>3857</v>
      </c>
      <c r="U733" t="s">
        <v>3897</v>
      </c>
      <c r="V733">
        <v>10073</v>
      </c>
      <c r="W733" t="s">
        <v>184</v>
      </c>
      <c r="X733" s="1">
        <v>900</v>
      </c>
      <c r="Y733" t="s">
        <v>3877</v>
      </c>
      <c r="Z733" s="3">
        <v>41337</v>
      </c>
      <c r="AA733">
        <v>5</v>
      </c>
      <c r="AB733">
        <v>0</v>
      </c>
      <c r="AC733">
        <v>5</v>
      </c>
      <c r="AD733">
        <v>2</v>
      </c>
      <c r="AE733">
        <v>5</v>
      </c>
      <c r="AF733">
        <v>0</v>
      </c>
      <c r="AG733">
        <v>0</v>
      </c>
      <c r="AH733">
        <v>4</v>
      </c>
      <c r="AI733">
        <v>0</v>
      </c>
      <c r="AJ733">
        <v>1</v>
      </c>
      <c r="AK733">
        <v>2</v>
      </c>
      <c r="AL733">
        <v>1</v>
      </c>
      <c r="AM733">
        <v>13</v>
      </c>
      <c r="AN733">
        <v>38</v>
      </c>
      <c r="AO733">
        <v>1103</v>
      </c>
      <c r="AP733">
        <v>62</v>
      </c>
      <c r="AQ733">
        <v>291</v>
      </c>
      <c r="AR733">
        <v>51</v>
      </c>
      <c r="AS733">
        <v>222</v>
      </c>
      <c r="AT733">
        <v>40</v>
      </c>
      <c r="AU733">
        <v>2880</v>
      </c>
      <c r="AV733">
        <v>2880</v>
      </c>
      <c r="AW733">
        <v>29</v>
      </c>
      <c r="AX733">
        <v>1154</v>
      </c>
      <c r="AY733">
        <v>1154</v>
      </c>
      <c r="AZ733">
        <v>2018</v>
      </c>
      <c r="BA733">
        <v>1.17860380779691E-2</v>
      </c>
      <c r="BB733">
        <v>0.19237435008665499</v>
      </c>
      <c r="BC733">
        <v>0.56862745098039202</v>
      </c>
      <c r="BD733">
        <v>3.2928942807625601E-2</v>
      </c>
      <c r="BE733">
        <v>1.38888888888888E-2</v>
      </c>
      <c r="BL733">
        <v>151.364</v>
      </c>
      <c r="BM733">
        <v>152.501</v>
      </c>
      <c r="BN733">
        <v>150.971</v>
      </c>
      <c r="BO733">
        <v>202.58799999999999</v>
      </c>
      <c r="BP733">
        <v>203.881</v>
      </c>
      <c r="BQ733">
        <v>203.02799999999999</v>
      </c>
      <c r="BR733">
        <v>192.536</v>
      </c>
      <c r="BS733">
        <v>210.05</v>
      </c>
      <c r="BT733">
        <v>227.541</v>
      </c>
      <c r="BU733">
        <v>95.01</v>
      </c>
      <c r="BV733">
        <v>112.456</v>
      </c>
      <c r="BW733">
        <v>129.88</v>
      </c>
      <c r="BX733">
        <v>3</v>
      </c>
      <c r="BY733">
        <v>3</v>
      </c>
      <c r="BZ733">
        <v>3</v>
      </c>
      <c r="CA733">
        <v>3</v>
      </c>
      <c r="CB733">
        <v>3</v>
      </c>
      <c r="CC733">
        <v>3</v>
      </c>
      <c r="CD733">
        <v>0.52185265325795505</v>
      </c>
      <c r="CE733" s="3">
        <v>43465</v>
      </c>
      <c r="CF733">
        <v>343.9</v>
      </c>
      <c r="CG733" s="3">
        <v>43585</v>
      </c>
      <c r="CH733">
        <v>0.33275415554557197</v>
      </c>
      <c r="CI733">
        <v>0</v>
      </c>
      <c r="CK733">
        <v>0</v>
      </c>
      <c r="CL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K733">
        <v>291.33</v>
      </c>
      <c r="DL733">
        <v>50.366999999999997</v>
      </c>
      <c r="DM733">
        <v>51.567</v>
      </c>
      <c r="DN733">
        <v>48.472999999999999</v>
      </c>
      <c r="DO733">
        <v>72.460999999999999</v>
      </c>
      <c r="DP733">
        <v>178.874</v>
      </c>
      <c r="DQ733">
        <v>153.68299999999999</v>
      </c>
      <c r="DR733">
        <v>192.536</v>
      </c>
      <c r="DS733">
        <v>210.05</v>
      </c>
      <c r="DT733">
        <v>227.541</v>
      </c>
      <c r="DU733">
        <v>95.01</v>
      </c>
      <c r="DV733">
        <v>112.456</v>
      </c>
      <c r="DW733">
        <v>129.88</v>
      </c>
      <c r="DY733">
        <v>0.33275415554557197</v>
      </c>
      <c r="DZ733">
        <v>1</v>
      </c>
      <c r="EB733">
        <v>0.52185265325795505</v>
      </c>
      <c r="EC733">
        <v>1</v>
      </c>
      <c r="ED733">
        <v>6</v>
      </c>
    </row>
    <row r="734" spans="1:134" x14ac:dyDescent="0.25">
      <c r="A734" s="6" t="s">
        <v>2555</v>
      </c>
      <c r="B734" t="s">
        <v>120</v>
      </c>
      <c r="C734">
        <v>500000</v>
      </c>
      <c r="E734" s="5" t="s">
        <v>1141</v>
      </c>
      <c r="F734">
        <v>0</v>
      </c>
      <c r="G734" s="2">
        <v>43668.624641203707</v>
      </c>
      <c r="H734" t="s">
        <v>121</v>
      </c>
      <c r="I734" s="2">
        <v>43671.531064814815</v>
      </c>
      <c r="J734">
        <v>2500000</v>
      </c>
      <c r="K734">
        <v>4</v>
      </c>
      <c r="L734" t="s">
        <v>173</v>
      </c>
      <c r="M734">
        <v>4441</v>
      </c>
      <c r="N734">
        <v>8.9</v>
      </c>
      <c r="O734">
        <v>4.6219999999999999</v>
      </c>
      <c r="P734">
        <v>4.6040000000000001</v>
      </c>
      <c r="Q734">
        <v>46493</v>
      </c>
      <c r="R734" t="s">
        <v>127</v>
      </c>
      <c r="S734" t="s">
        <v>126</v>
      </c>
      <c r="T734" t="s">
        <v>3858</v>
      </c>
      <c r="U734" t="s">
        <v>3897</v>
      </c>
      <c r="V734">
        <v>20124</v>
      </c>
      <c r="W734" t="s">
        <v>119</v>
      </c>
      <c r="X734" s="1">
        <v>464</v>
      </c>
      <c r="Y734" t="s">
        <v>3882</v>
      </c>
      <c r="Z734" s="3">
        <v>41579</v>
      </c>
      <c r="AA734">
        <v>7</v>
      </c>
      <c r="AB734">
        <v>0</v>
      </c>
      <c r="AC734">
        <v>6</v>
      </c>
      <c r="AD734">
        <v>26</v>
      </c>
      <c r="AE734">
        <v>9</v>
      </c>
      <c r="AF734">
        <v>0</v>
      </c>
      <c r="AG734">
        <v>0</v>
      </c>
      <c r="AH734">
        <v>6</v>
      </c>
      <c r="AI734">
        <v>0</v>
      </c>
      <c r="AJ734">
        <v>3</v>
      </c>
      <c r="AK734">
        <v>5</v>
      </c>
      <c r="AL734">
        <v>2</v>
      </c>
      <c r="AM734">
        <v>508</v>
      </c>
      <c r="AN734">
        <v>1181</v>
      </c>
      <c r="AO734">
        <v>7026</v>
      </c>
      <c r="AP734">
        <v>395</v>
      </c>
      <c r="AQ734">
        <v>2977</v>
      </c>
      <c r="AR734">
        <v>682</v>
      </c>
      <c r="AS734">
        <v>663</v>
      </c>
      <c r="AT734">
        <v>171</v>
      </c>
      <c r="AU734">
        <v>4441</v>
      </c>
      <c r="AV734">
        <v>4441</v>
      </c>
      <c r="AW734">
        <v>104</v>
      </c>
      <c r="AX734">
        <v>7708</v>
      </c>
      <c r="AY734">
        <v>7708</v>
      </c>
      <c r="AZ734">
        <v>2017</v>
      </c>
      <c r="BA734">
        <v>7.2302875035582095E-2</v>
      </c>
      <c r="BB734">
        <v>8.6014530358069496E-2</v>
      </c>
      <c r="BC734">
        <v>0.15249266862169999</v>
      </c>
      <c r="BD734">
        <v>0.153217436429683</v>
      </c>
      <c r="BE734">
        <v>3.85048412519702E-2</v>
      </c>
      <c r="BF734">
        <v>624</v>
      </c>
      <c r="BG734">
        <v>874</v>
      </c>
      <c r="BH734">
        <v>939.68499999999995</v>
      </c>
      <c r="BI734">
        <v>1074</v>
      </c>
      <c r="BJ734">
        <v>1174</v>
      </c>
      <c r="BK734">
        <v>1116.422</v>
      </c>
      <c r="BL734">
        <v>106.07299999999999</v>
      </c>
      <c r="BM734">
        <v>126.07299999999999</v>
      </c>
      <c r="BN734">
        <v>300.78699999999998</v>
      </c>
      <c r="BO734">
        <v>197.47399999999999</v>
      </c>
      <c r="BP734">
        <v>218.68100000000001</v>
      </c>
      <c r="BQ734">
        <v>243.626</v>
      </c>
      <c r="BR734">
        <v>200.76599999999999</v>
      </c>
      <c r="BS734">
        <v>215.71199999999999</v>
      </c>
      <c r="BT734">
        <v>381.14600000000002</v>
      </c>
      <c r="BU734">
        <v>410.654</v>
      </c>
      <c r="BV734">
        <v>530.64099999999996</v>
      </c>
      <c r="BW734">
        <v>627.649</v>
      </c>
      <c r="BX734">
        <v>5</v>
      </c>
      <c r="BY734">
        <v>5</v>
      </c>
      <c r="BZ734">
        <v>5</v>
      </c>
      <c r="CA734">
        <v>5</v>
      </c>
      <c r="CB734">
        <v>5</v>
      </c>
      <c r="CC734">
        <v>5</v>
      </c>
      <c r="CD734">
        <v>0.82726148388929399</v>
      </c>
      <c r="CE734" s="3">
        <v>43465</v>
      </c>
      <c r="CF734">
        <v>930.83900000000006</v>
      </c>
      <c r="CG734" s="3">
        <v>43585</v>
      </c>
      <c r="CH734">
        <v>1.05580126918814</v>
      </c>
      <c r="CI734">
        <v>374.267</v>
      </c>
      <c r="CJ734">
        <v>456.78199999999998</v>
      </c>
      <c r="CK734">
        <v>17</v>
      </c>
      <c r="CL734">
        <v>5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326.70699999999999</v>
      </c>
      <c r="CT734">
        <v>321.11</v>
      </c>
      <c r="CU734">
        <v>194.97</v>
      </c>
      <c r="CV734">
        <v>79.135000000000005</v>
      </c>
      <c r="CW734">
        <v>59.95</v>
      </c>
      <c r="CX734">
        <v>0</v>
      </c>
      <c r="CY734">
        <v>47.56</v>
      </c>
      <c r="CZ734">
        <v>32.271000000000001</v>
      </c>
      <c r="DA734">
        <v>164.74700000000001</v>
      </c>
      <c r="DB734">
        <v>134.411</v>
      </c>
      <c r="DC734">
        <v>20.719000000000001</v>
      </c>
      <c r="DD734">
        <v>0</v>
      </c>
      <c r="DE734">
        <v>338.03199999999998</v>
      </c>
      <c r="DF734">
        <v>357.84399999999999</v>
      </c>
      <c r="DG734">
        <v>472.14699999999999</v>
      </c>
      <c r="DH734">
        <v>732.09</v>
      </c>
      <c r="DI734">
        <v>802.39300000000003</v>
      </c>
      <c r="DJ734">
        <v>931.68600000000004</v>
      </c>
      <c r="DK734">
        <v>1605.7380000000001</v>
      </c>
      <c r="DL734">
        <v>432.78</v>
      </c>
      <c r="DM734">
        <v>447.18299999999999</v>
      </c>
      <c r="DN734">
        <v>495.75700000000001</v>
      </c>
      <c r="DO734">
        <v>276.60899999999998</v>
      </c>
      <c r="DP734">
        <v>278.63099999999997</v>
      </c>
      <c r="DQ734">
        <v>221.39400000000001</v>
      </c>
      <c r="DR734">
        <v>222.32599999999999</v>
      </c>
      <c r="DS734">
        <v>221.983</v>
      </c>
      <c r="DT734">
        <v>519.89300000000003</v>
      </c>
      <c r="DU734">
        <v>519.06500000000005</v>
      </c>
      <c r="DV734">
        <v>524.71400000000006</v>
      </c>
      <c r="DW734">
        <v>531.56799999999998</v>
      </c>
      <c r="DX734">
        <v>0.54171794871794798</v>
      </c>
      <c r="DY734">
        <v>4.0800203633346799</v>
      </c>
      <c r="DZ734">
        <v>1.1073887012741199</v>
      </c>
      <c r="EA734">
        <v>0.62635728710277105</v>
      </c>
      <c r="EB734">
        <v>1.80458517297524</v>
      </c>
      <c r="EC734">
        <v>1.0730936106632001</v>
      </c>
      <c r="ED734">
        <v>6</v>
      </c>
    </row>
    <row r="735" spans="1:134" x14ac:dyDescent="0.25">
      <c r="A735" s="6" t="s">
        <v>2523</v>
      </c>
      <c r="B735" t="s">
        <v>120</v>
      </c>
      <c r="C735">
        <v>250000</v>
      </c>
      <c r="E735" s="5" t="s">
        <v>1141</v>
      </c>
      <c r="F735">
        <v>0</v>
      </c>
      <c r="G735" s="2">
        <v>43665.375486111108</v>
      </c>
      <c r="H735" t="s">
        <v>121</v>
      </c>
      <c r="I735" s="2">
        <v>43671.35087962963</v>
      </c>
      <c r="J735">
        <v>601696</v>
      </c>
      <c r="K735">
        <v>4</v>
      </c>
      <c r="L735" t="s">
        <v>129</v>
      </c>
      <c r="M735">
        <v>7310</v>
      </c>
      <c r="N735">
        <v>3.4</v>
      </c>
      <c r="O735">
        <v>3.9390000000000001</v>
      </c>
      <c r="Q735">
        <v>432201</v>
      </c>
      <c r="R735" t="s">
        <v>808</v>
      </c>
      <c r="S735" t="s">
        <v>191</v>
      </c>
      <c r="T735" t="s">
        <v>3864</v>
      </c>
      <c r="U735" t="s">
        <v>3897</v>
      </c>
      <c r="V735">
        <v>21040</v>
      </c>
      <c r="W735" t="s">
        <v>119</v>
      </c>
      <c r="X735" s="1">
        <v>432</v>
      </c>
      <c r="Y735" t="s">
        <v>3881</v>
      </c>
      <c r="Z735" s="3">
        <v>36238</v>
      </c>
      <c r="AA735">
        <v>5</v>
      </c>
      <c r="AB735">
        <v>0</v>
      </c>
      <c r="AC735">
        <v>6</v>
      </c>
      <c r="AD735">
        <v>5</v>
      </c>
      <c r="AE735">
        <v>6</v>
      </c>
      <c r="AF735">
        <v>1</v>
      </c>
      <c r="AG735">
        <v>0</v>
      </c>
      <c r="AH735">
        <v>5</v>
      </c>
      <c r="AI735">
        <v>0</v>
      </c>
      <c r="AJ735">
        <v>2</v>
      </c>
      <c r="AK735">
        <v>3</v>
      </c>
      <c r="AL735">
        <v>1</v>
      </c>
      <c r="AM735">
        <v>74</v>
      </c>
      <c r="AN735">
        <v>2088</v>
      </c>
      <c r="AO735">
        <v>5174</v>
      </c>
      <c r="AP735">
        <v>249</v>
      </c>
      <c r="AQ735">
        <v>2398</v>
      </c>
      <c r="AR735">
        <v>636</v>
      </c>
      <c r="AS735">
        <v>1584</v>
      </c>
      <c r="AT735">
        <v>59</v>
      </c>
      <c r="AU735">
        <v>7310</v>
      </c>
      <c r="AV735">
        <v>7310</v>
      </c>
      <c r="AW735">
        <v>222</v>
      </c>
      <c r="AX735">
        <v>5810</v>
      </c>
      <c r="AY735">
        <v>5810</v>
      </c>
      <c r="AZ735">
        <v>2017</v>
      </c>
      <c r="BA735">
        <v>1.43022806339389E-2</v>
      </c>
      <c r="BB735">
        <v>0.27263339070567899</v>
      </c>
      <c r="BC735">
        <v>0.349056603773584</v>
      </c>
      <c r="BD735">
        <v>0.35938037865748701</v>
      </c>
      <c r="BE735">
        <v>8.0711354309165508E-3</v>
      </c>
      <c r="BF735">
        <v>2336.9740000000002</v>
      </c>
      <c r="BG735">
        <v>2385.1219999999998</v>
      </c>
      <c r="BH735">
        <v>2153.4969999999998</v>
      </c>
      <c r="BI735">
        <v>2090.11</v>
      </c>
      <c r="BJ735">
        <v>2161.7289999999998</v>
      </c>
      <c r="BK735">
        <v>2308.5</v>
      </c>
      <c r="BL735">
        <v>241.52199999999999</v>
      </c>
      <c r="BM735">
        <v>316.29899999999998</v>
      </c>
      <c r="BN735">
        <v>199.19499999999999</v>
      </c>
      <c r="BO735">
        <v>375.40899999999999</v>
      </c>
      <c r="BP735">
        <v>313.26499999999999</v>
      </c>
      <c r="BQ735">
        <v>190.874</v>
      </c>
      <c r="BR735">
        <v>2172.6019999999999</v>
      </c>
      <c r="BS735">
        <v>2084.2460000000001</v>
      </c>
      <c r="BT735">
        <v>2171.5830000000001</v>
      </c>
      <c r="BU735">
        <v>2014.8440000000001</v>
      </c>
      <c r="BV735">
        <v>2050.2310000000002</v>
      </c>
      <c r="BW735">
        <v>2071.203</v>
      </c>
      <c r="BX735">
        <v>8</v>
      </c>
      <c r="BY735">
        <v>8</v>
      </c>
      <c r="BZ735">
        <v>8</v>
      </c>
      <c r="CA735">
        <v>8</v>
      </c>
      <c r="CB735">
        <v>8</v>
      </c>
      <c r="CC735">
        <v>8</v>
      </c>
      <c r="CD735">
        <v>0.70520695444205095</v>
      </c>
      <c r="CE735" s="3">
        <v>43465</v>
      </c>
      <c r="CF735">
        <v>4751.098</v>
      </c>
      <c r="CG735" s="3">
        <v>43585</v>
      </c>
      <c r="CH735">
        <v>0.78456511082429403</v>
      </c>
      <c r="CI735">
        <v>131.49299999999999</v>
      </c>
      <c r="CK735">
        <v>7</v>
      </c>
      <c r="CL735">
        <v>1</v>
      </c>
      <c r="CM735">
        <v>0</v>
      </c>
      <c r="CN735">
        <v>0</v>
      </c>
      <c r="CO735">
        <v>46.493000000000002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85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1846.3579999999999</v>
      </c>
      <c r="DF735">
        <v>1653.37</v>
      </c>
      <c r="DG735">
        <v>1490.548</v>
      </c>
      <c r="DH735">
        <v>1570.7380000000001</v>
      </c>
      <c r="DI735">
        <v>1581.4079999999999</v>
      </c>
      <c r="DJ735">
        <v>1713.75</v>
      </c>
      <c r="DK735">
        <v>3708.3690000000001</v>
      </c>
      <c r="DL735">
        <v>176.64</v>
      </c>
      <c r="DM735">
        <v>128.72200000000001</v>
      </c>
      <c r="DN735">
        <v>147.95400000000001</v>
      </c>
      <c r="DO735">
        <v>141.559</v>
      </c>
      <c r="DP735">
        <v>142.25399999999999</v>
      </c>
      <c r="DQ735">
        <v>35.927999999999997</v>
      </c>
      <c r="DR735">
        <v>2009.422</v>
      </c>
      <c r="DS735">
        <v>2045.6189999999999</v>
      </c>
      <c r="DT735">
        <v>2081.799</v>
      </c>
      <c r="DU735">
        <v>1941.6859999999999</v>
      </c>
      <c r="DV735">
        <v>1984.7070000000001</v>
      </c>
      <c r="DW735">
        <v>2027.61</v>
      </c>
      <c r="DX735">
        <v>0.79006356082694895</v>
      </c>
      <c r="DY735">
        <v>0.73136194632372997</v>
      </c>
      <c r="DZ735">
        <v>0.92489190380934905</v>
      </c>
      <c r="EA735">
        <v>0.73356816631700705</v>
      </c>
      <c r="EB735">
        <v>0.47236588364402499</v>
      </c>
      <c r="EC735">
        <v>0.96228595505076897</v>
      </c>
      <c r="ED735">
        <v>20</v>
      </c>
    </row>
    <row r="736" spans="1:134" x14ac:dyDescent="0.25">
      <c r="A736" s="6" t="s">
        <v>2538</v>
      </c>
      <c r="B736" t="s">
        <v>120</v>
      </c>
      <c r="C736">
        <v>100000</v>
      </c>
      <c r="E736" s="5" t="s">
        <v>1141</v>
      </c>
      <c r="F736">
        <v>0</v>
      </c>
      <c r="G736" s="2">
        <v>43666.533252314817</v>
      </c>
      <c r="H736" t="s">
        <v>121</v>
      </c>
      <c r="I736" s="2">
        <v>43670.663541666669</v>
      </c>
      <c r="K736">
        <v>3</v>
      </c>
      <c r="L736" t="s">
        <v>122</v>
      </c>
      <c r="M736">
        <v>1974</v>
      </c>
      <c r="N736">
        <v>3.1</v>
      </c>
      <c r="Q736">
        <v>432101</v>
      </c>
      <c r="R736" t="s">
        <v>809</v>
      </c>
      <c r="S736" t="s">
        <v>253</v>
      </c>
      <c r="T736" t="s">
        <v>3864</v>
      </c>
      <c r="U736" t="s">
        <v>3897</v>
      </c>
      <c r="V736">
        <v>24058</v>
      </c>
      <c r="W736" t="s">
        <v>119</v>
      </c>
      <c r="X736" s="1">
        <v>432</v>
      </c>
      <c r="Y736" t="s">
        <v>3881</v>
      </c>
      <c r="Z736" s="3">
        <v>42808</v>
      </c>
      <c r="AA736">
        <v>4</v>
      </c>
      <c r="AB736">
        <v>0</v>
      </c>
      <c r="AC736">
        <v>6</v>
      </c>
      <c r="AD736">
        <v>4</v>
      </c>
      <c r="AE736">
        <v>6</v>
      </c>
      <c r="AF736">
        <v>0</v>
      </c>
      <c r="AG736">
        <v>0</v>
      </c>
      <c r="AH736">
        <v>6</v>
      </c>
      <c r="AI736">
        <v>0</v>
      </c>
      <c r="AJ736">
        <v>1</v>
      </c>
      <c r="AK736">
        <v>3</v>
      </c>
      <c r="AL736">
        <v>2</v>
      </c>
      <c r="AM736">
        <v>102</v>
      </c>
      <c r="AN736">
        <v>92</v>
      </c>
      <c r="AO736">
        <v>777</v>
      </c>
      <c r="AP736">
        <v>61</v>
      </c>
      <c r="AQ736">
        <v>0</v>
      </c>
      <c r="AR736">
        <v>249</v>
      </c>
      <c r="AS736">
        <v>319</v>
      </c>
      <c r="AT736">
        <v>50</v>
      </c>
      <c r="AU736">
        <v>1974</v>
      </c>
      <c r="AV736">
        <v>1974</v>
      </c>
      <c r="AW736">
        <v>208</v>
      </c>
      <c r="AX736">
        <v>1026</v>
      </c>
      <c r="AY736">
        <v>1026</v>
      </c>
      <c r="AZ736">
        <v>2018</v>
      </c>
      <c r="BA736">
        <v>0.13127413127413101</v>
      </c>
      <c r="BB736">
        <v>0.31091617933723198</v>
      </c>
      <c r="BC736">
        <v>0.83534136546184701</v>
      </c>
      <c r="BD736">
        <v>8.9668615984405398E-2</v>
      </c>
      <c r="BE736">
        <v>2.53292806484295E-2</v>
      </c>
      <c r="CK736">
        <v>0</v>
      </c>
      <c r="CL736">
        <v>0</v>
      </c>
      <c r="ED736">
        <v>2</v>
      </c>
    </row>
    <row r="737" spans="1:134" x14ac:dyDescent="0.25">
      <c r="A737" s="6" t="s">
        <v>2525</v>
      </c>
      <c r="B737" t="s">
        <v>120</v>
      </c>
      <c r="C737">
        <v>60000</v>
      </c>
      <c r="E737" s="5" t="s">
        <v>1141</v>
      </c>
      <c r="F737">
        <v>0</v>
      </c>
      <c r="G737" s="2">
        <v>43665.470034722224</v>
      </c>
      <c r="H737" t="s">
        <v>121</v>
      </c>
      <c r="I737" s="2">
        <v>43670.644560185188</v>
      </c>
      <c r="J737">
        <v>2500000</v>
      </c>
      <c r="K737">
        <v>2</v>
      </c>
      <c r="L737" t="s">
        <v>122</v>
      </c>
      <c r="M737">
        <v>420</v>
      </c>
      <c r="N737">
        <v>18.3</v>
      </c>
      <c r="Q737">
        <v>433901</v>
      </c>
      <c r="R737" t="s">
        <v>810</v>
      </c>
      <c r="S737" t="s">
        <v>269</v>
      </c>
      <c r="T737" t="s">
        <v>3865</v>
      </c>
      <c r="U737" t="s">
        <v>3898</v>
      </c>
      <c r="V737">
        <v>40018</v>
      </c>
      <c r="W737" t="s">
        <v>119</v>
      </c>
      <c r="X737" s="1">
        <v>412</v>
      </c>
      <c r="Y737" t="s">
        <v>3881</v>
      </c>
      <c r="Z737" s="3">
        <v>42822</v>
      </c>
      <c r="AA737">
        <v>4</v>
      </c>
      <c r="AB737">
        <v>0</v>
      </c>
      <c r="AC737">
        <v>6</v>
      </c>
      <c r="AD737">
        <v>3</v>
      </c>
      <c r="AE737">
        <v>6</v>
      </c>
      <c r="AF737">
        <v>0</v>
      </c>
      <c r="AG737">
        <v>0</v>
      </c>
      <c r="AH737">
        <v>5</v>
      </c>
      <c r="AI737">
        <v>0</v>
      </c>
      <c r="AJ737">
        <v>1</v>
      </c>
      <c r="AK737">
        <v>2</v>
      </c>
      <c r="AL737">
        <v>2</v>
      </c>
      <c r="AM737">
        <v>1</v>
      </c>
      <c r="AN737">
        <v>62</v>
      </c>
      <c r="AO737">
        <v>221</v>
      </c>
      <c r="AP737">
        <v>77</v>
      </c>
      <c r="AQ737">
        <v>0</v>
      </c>
      <c r="AR737">
        <v>8</v>
      </c>
      <c r="AS737">
        <v>226</v>
      </c>
      <c r="AT737">
        <v>75</v>
      </c>
      <c r="AU737">
        <v>420</v>
      </c>
      <c r="AV737">
        <v>420</v>
      </c>
      <c r="AW737">
        <v>8</v>
      </c>
      <c r="AX737">
        <v>229</v>
      </c>
      <c r="AY737">
        <v>229</v>
      </c>
      <c r="AZ737">
        <v>2018</v>
      </c>
      <c r="BA737">
        <v>4.5248868778280504E-3</v>
      </c>
      <c r="BB737">
        <v>0.98689956331877704</v>
      </c>
      <c r="BC737">
        <v>1</v>
      </c>
      <c r="BD737">
        <v>0.27074235807860197</v>
      </c>
      <c r="BE737">
        <v>0.17857142857142799</v>
      </c>
      <c r="CK737">
        <v>0</v>
      </c>
      <c r="CL737">
        <v>0</v>
      </c>
      <c r="ED737">
        <v>2</v>
      </c>
    </row>
    <row r="738" spans="1:134" x14ac:dyDescent="0.25">
      <c r="A738" s="6" t="s">
        <v>2537</v>
      </c>
      <c r="B738" t="s">
        <v>120</v>
      </c>
      <c r="C738">
        <v>200000</v>
      </c>
      <c r="E738" s="5" t="s">
        <v>1141</v>
      </c>
      <c r="F738">
        <v>0</v>
      </c>
      <c r="G738" s="2">
        <v>43665.677175925928</v>
      </c>
      <c r="H738" t="s">
        <v>121</v>
      </c>
      <c r="I738" s="2">
        <v>43670.64335648148</v>
      </c>
      <c r="J738">
        <v>2500000</v>
      </c>
      <c r="K738">
        <v>3</v>
      </c>
      <c r="L738" t="s">
        <v>122</v>
      </c>
      <c r="M738">
        <v>5783</v>
      </c>
      <c r="N738">
        <v>10.9</v>
      </c>
      <c r="Q738">
        <v>46443</v>
      </c>
      <c r="R738" t="s">
        <v>245</v>
      </c>
      <c r="S738" t="s">
        <v>123</v>
      </c>
      <c r="T738" t="s">
        <v>3871</v>
      </c>
      <c r="U738" t="s">
        <v>3900</v>
      </c>
      <c r="V738">
        <v>178</v>
      </c>
      <c r="W738" t="s">
        <v>119</v>
      </c>
      <c r="X738" s="1">
        <v>463</v>
      </c>
      <c r="Y738" t="s">
        <v>3882</v>
      </c>
      <c r="Z738" s="3">
        <v>38962</v>
      </c>
      <c r="AA738">
        <v>4</v>
      </c>
      <c r="AB738">
        <v>0</v>
      </c>
      <c r="AC738">
        <v>6</v>
      </c>
      <c r="AD738">
        <v>7</v>
      </c>
      <c r="AE738">
        <v>7</v>
      </c>
      <c r="AF738">
        <v>-1</v>
      </c>
      <c r="AG738">
        <v>0</v>
      </c>
      <c r="AH738">
        <v>6</v>
      </c>
      <c r="AI738">
        <v>0</v>
      </c>
      <c r="AK738">
        <v>5</v>
      </c>
      <c r="AL738">
        <v>2</v>
      </c>
      <c r="AM738">
        <v>36</v>
      </c>
      <c r="AN738">
        <v>1604</v>
      </c>
      <c r="AO738">
        <v>1721</v>
      </c>
      <c r="AP738">
        <v>629</v>
      </c>
      <c r="AQ738">
        <v>0</v>
      </c>
      <c r="AR738">
        <v>280</v>
      </c>
      <c r="AS738">
        <v>696</v>
      </c>
      <c r="AT738">
        <v>595</v>
      </c>
      <c r="AU738">
        <v>5783</v>
      </c>
      <c r="AV738">
        <v>5783</v>
      </c>
      <c r="AW738">
        <v>276</v>
      </c>
      <c r="AX738">
        <v>2001</v>
      </c>
      <c r="AY738">
        <v>2001</v>
      </c>
      <c r="AZ738">
        <v>2018</v>
      </c>
      <c r="BA738">
        <v>2.0918070889017999E-2</v>
      </c>
      <c r="BB738">
        <v>0.34782608695652101</v>
      </c>
      <c r="BC738">
        <v>0.98571428571428499</v>
      </c>
      <c r="BD738">
        <v>0.80159920039980004</v>
      </c>
      <c r="BE738">
        <v>0.102887774511499</v>
      </c>
      <c r="BF738">
        <v>400</v>
      </c>
      <c r="BG738">
        <v>400</v>
      </c>
      <c r="BH738">
        <v>400</v>
      </c>
      <c r="BR738">
        <v>187.505</v>
      </c>
      <c r="BS738">
        <v>206.309</v>
      </c>
      <c r="BX738">
        <v>2</v>
      </c>
      <c r="BY738">
        <v>2</v>
      </c>
      <c r="BZ738">
        <v>1</v>
      </c>
      <c r="CD738">
        <v>0.86028666666666598</v>
      </c>
      <c r="CF738">
        <v>587.505</v>
      </c>
      <c r="CG738" s="3">
        <v>43585</v>
      </c>
      <c r="CH738">
        <v>0.99926499999999996</v>
      </c>
      <c r="CI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Y738">
        <v>0</v>
      </c>
      <c r="CZ738">
        <v>0</v>
      </c>
      <c r="DE738">
        <v>399.70600000000002</v>
      </c>
      <c r="DF738">
        <v>399.70600000000002</v>
      </c>
      <c r="DG738">
        <v>232.93199999999999</v>
      </c>
      <c r="DR738">
        <v>187.505</v>
      </c>
      <c r="DS738">
        <v>206.309</v>
      </c>
      <c r="DX738">
        <v>0.99926499999999996</v>
      </c>
      <c r="DZ738">
        <v>1</v>
      </c>
      <c r="ED738">
        <v>13</v>
      </c>
    </row>
    <row r="739" spans="1:134" x14ac:dyDescent="0.25">
      <c r="A739" s="6" t="s">
        <v>2536</v>
      </c>
      <c r="B739" t="s">
        <v>120</v>
      </c>
      <c r="C739">
        <v>350000</v>
      </c>
      <c r="E739" s="5" t="s">
        <v>1141</v>
      </c>
      <c r="F739">
        <v>0</v>
      </c>
      <c r="G739" s="2">
        <v>43665.636932870373</v>
      </c>
      <c r="H739" t="s">
        <v>121</v>
      </c>
      <c r="I739" s="2">
        <v>43670.624861111108</v>
      </c>
      <c r="J739">
        <v>2183936</v>
      </c>
      <c r="K739">
        <v>3</v>
      </c>
      <c r="L739" t="s">
        <v>129</v>
      </c>
      <c r="M739">
        <v>2423</v>
      </c>
      <c r="N739">
        <v>9.1999999999999993</v>
      </c>
      <c r="O739">
        <v>10.220000000000001</v>
      </c>
      <c r="P739">
        <v>11.52</v>
      </c>
      <c r="Q739">
        <v>46499</v>
      </c>
      <c r="R739" t="s">
        <v>245</v>
      </c>
      <c r="S739" t="s">
        <v>123</v>
      </c>
      <c r="T739" t="s">
        <v>3871</v>
      </c>
      <c r="U739" t="s">
        <v>3900</v>
      </c>
      <c r="V739">
        <v>144</v>
      </c>
      <c r="W739" t="s">
        <v>119</v>
      </c>
      <c r="X739" s="1">
        <v>464</v>
      </c>
      <c r="Y739" t="s">
        <v>3882</v>
      </c>
      <c r="Z739" s="3">
        <v>41717</v>
      </c>
      <c r="AA739">
        <v>5</v>
      </c>
      <c r="AB739">
        <v>1</v>
      </c>
      <c r="AC739">
        <v>6</v>
      </c>
      <c r="AD739">
        <v>14</v>
      </c>
      <c r="AE739">
        <v>8</v>
      </c>
      <c r="AF739">
        <v>1</v>
      </c>
      <c r="AG739">
        <v>0</v>
      </c>
      <c r="AH739">
        <v>6</v>
      </c>
      <c r="AI739">
        <v>0</v>
      </c>
      <c r="AJ739">
        <v>3</v>
      </c>
      <c r="AK739">
        <v>5</v>
      </c>
      <c r="AL739">
        <v>2</v>
      </c>
      <c r="AM739">
        <v>22</v>
      </c>
      <c r="AN739">
        <v>833</v>
      </c>
      <c r="AO739">
        <v>1053</v>
      </c>
      <c r="AP739">
        <v>223</v>
      </c>
      <c r="AQ739">
        <v>505</v>
      </c>
      <c r="AR739">
        <v>342</v>
      </c>
      <c r="AS739">
        <v>474</v>
      </c>
      <c r="AT739">
        <v>184</v>
      </c>
      <c r="AU739">
        <v>2423</v>
      </c>
      <c r="AV739">
        <v>2423</v>
      </c>
      <c r="AW739">
        <v>317</v>
      </c>
      <c r="AX739">
        <v>1395</v>
      </c>
      <c r="AY739">
        <v>1395</v>
      </c>
      <c r="AZ739">
        <v>2017</v>
      </c>
      <c r="BA739">
        <v>2.0892687559354198E-2</v>
      </c>
      <c r="BB739">
        <v>0.33978494623655903</v>
      </c>
      <c r="BC739">
        <v>0.926900584795321</v>
      </c>
      <c r="BD739">
        <v>0.59713261648745497</v>
      </c>
      <c r="BE739">
        <v>7.5938918695831595E-2</v>
      </c>
      <c r="BF739">
        <v>640.1</v>
      </c>
      <c r="BG739">
        <v>640.1</v>
      </c>
      <c r="BH739">
        <v>640.1</v>
      </c>
      <c r="BI739">
        <v>640.1</v>
      </c>
      <c r="BJ739">
        <v>356.81099999999998</v>
      </c>
      <c r="BK739">
        <v>316.80500000000001</v>
      </c>
      <c r="BL739">
        <v>125.9</v>
      </c>
      <c r="BM739">
        <v>125.616</v>
      </c>
      <c r="BN739">
        <v>124.352</v>
      </c>
      <c r="BO739">
        <v>124.89400000000001</v>
      </c>
      <c r="BP739">
        <v>48.442999999999998</v>
      </c>
      <c r="BQ739">
        <v>44.194000000000003</v>
      </c>
      <c r="BR739">
        <v>422.25299999999999</v>
      </c>
      <c r="BS739">
        <v>441.13799999999998</v>
      </c>
      <c r="BT739">
        <v>446.21800000000002</v>
      </c>
      <c r="BU739">
        <v>453.83699999999999</v>
      </c>
      <c r="BV739">
        <v>461.43099999999998</v>
      </c>
      <c r="BW739">
        <v>469.00799999999998</v>
      </c>
      <c r="BX739">
        <v>7</v>
      </c>
      <c r="BY739">
        <v>7</v>
      </c>
      <c r="BZ739">
        <v>8</v>
      </c>
      <c r="CA739">
        <v>8</v>
      </c>
      <c r="CB739">
        <v>8</v>
      </c>
      <c r="CC739">
        <v>6</v>
      </c>
      <c r="CD739">
        <v>0.53363823886356698</v>
      </c>
      <c r="CE739" s="3">
        <v>43465</v>
      </c>
      <c r="CF739">
        <v>1188.2529999999999</v>
      </c>
      <c r="CG739" s="3">
        <v>43585</v>
      </c>
      <c r="CH739">
        <v>0.46005221932114798</v>
      </c>
      <c r="CI739">
        <v>1.913</v>
      </c>
      <c r="CK739">
        <v>16</v>
      </c>
      <c r="CL739">
        <v>5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1.6E-2</v>
      </c>
      <c r="CT739">
        <v>0.13</v>
      </c>
      <c r="CU739">
        <v>0</v>
      </c>
      <c r="CV739">
        <v>0</v>
      </c>
      <c r="CW739">
        <v>0.59</v>
      </c>
      <c r="CX739">
        <v>0.375</v>
      </c>
      <c r="CY739">
        <v>0</v>
      </c>
      <c r="CZ739">
        <v>0</v>
      </c>
      <c r="DA739">
        <v>1.913</v>
      </c>
      <c r="DB739">
        <v>0</v>
      </c>
      <c r="DC739">
        <v>0</v>
      </c>
      <c r="DD739">
        <v>0</v>
      </c>
      <c r="DE739">
        <v>234.875</v>
      </c>
      <c r="DF739">
        <v>303.46300000000002</v>
      </c>
      <c r="DG739">
        <v>229.648</v>
      </c>
      <c r="DH739">
        <v>233.322</v>
      </c>
      <c r="DI739">
        <v>310.42700000000002</v>
      </c>
      <c r="DJ739">
        <v>269.74400000000003</v>
      </c>
      <c r="DK739">
        <v>693.61800000000005</v>
      </c>
      <c r="DL739">
        <v>117.52500000000001</v>
      </c>
      <c r="DM739">
        <v>92.182000000000002</v>
      </c>
      <c r="DN739">
        <v>106.038</v>
      </c>
      <c r="DO739">
        <v>97.983999999999995</v>
      </c>
      <c r="DP739">
        <v>18.327999999999999</v>
      </c>
      <c r="DQ739">
        <v>28.919</v>
      </c>
      <c r="DR739">
        <v>418.31799999999998</v>
      </c>
      <c r="DS739">
        <v>422.20299999999997</v>
      </c>
      <c r="DT739">
        <v>442.98399999999998</v>
      </c>
      <c r="DU739">
        <v>422.60599999999999</v>
      </c>
      <c r="DV739">
        <v>364.863</v>
      </c>
      <c r="DW739">
        <v>318.92099999999999</v>
      </c>
      <c r="DX739">
        <v>0.36693485392907299</v>
      </c>
      <c r="DY739">
        <v>0.93347895154884797</v>
      </c>
      <c r="DZ739">
        <v>0.99068094246814098</v>
      </c>
      <c r="EA739">
        <v>0.48901396900942901</v>
      </c>
      <c r="EB739">
        <v>0.77683986659903304</v>
      </c>
      <c r="EC739">
        <v>0.88715553930475799</v>
      </c>
      <c r="ED739">
        <v>5</v>
      </c>
    </row>
    <row r="740" spans="1:134" x14ac:dyDescent="0.25">
      <c r="A740" s="6" t="s">
        <v>2527</v>
      </c>
      <c r="B740" t="s">
        <v>120</v>
      </c>
      <c r="C740">
        <v>500000</v>
      </c>
      <c r="E740" s="5" t="s">
        <v>1141</v>
      </c>
      <c r="F740">
        <v>0</v>
      </c>
      <c r="G740" s="2">
        <v>43665.497800925928</v>
      </c>
      <c r="H740" t="s">
        <v>121</v>
      </c>
      <c r="I740" s="2">
        <v>43670.593969907408</v>
      </c>
      <c r="J740">
        <v>2072515</v>
      </c>
      <c r="K740">
        <v>3</v>
      </c>
      <c r="L740" t="s">
        <v>128</v>
      </c>
      <c r="M740">
        <v>4965</v>
      </c>
      <c r="N740">
        <v>3.3</v>
      </c>
      <c r="O740">
        <v>9.3680000000000003</v>
      </c>
      <c r="P740">
        <v>14.31</v>
      </c>
      <c r="Q740">
        <v>432201</v>
      </c>
      <c r="R740" t="s">
        <v>388</v>
      </c>
      <c r="S740" t="s">
        <v>383</v>
      </c>
      <c r="T740" t="s">
        <v>3870</v>
      </c>
      <c r="U740" t="s">
        <v>3898</v>
      </c>
      <c r="V740">
        <v>38100</v>
      </c>
      <c r="W740" t="s">
        <v>119</v>
      </c>
      <c r="X740" s="1">
        <v>432</v>
      </c>
      <c r="Y740" t="s">
        <v>3881</v>
      </c>
      <c r="Z740" s="3">
        <v>38097</v>
      </c>
      <c r="AA740">
        <v>5</v>
      </c>
      <c r="AB740">
        <v>0</v>
      </c>
      <c r="AC740">
        <v>6</v>
      </c>
      <c r="AD740">
        <v>4</v>
      </c>
      <c r="AE740">
        <v>6</v>
      </c>
      <c r="AF740">
        <v>-1</v>
      </c>
      <c r="AG740">
        <v>0</v>
      </c>
      <c r="AH740">
        <v>4</v>
      </c>
      <c r="AI740">
        <v>0</v>
      </c>
      <c r="AJ740">
        <v>2</v>
      </c>
      <c r="AK740">
        <v>3</v>
      </c>
      <c r="AL740">
        <v>1</v>
      </c>
      <c r="AM740">
        <v>36</v>
      </c>
      <c r="AN740">
        <v>2989</v>
      </c>
      <c r="AO740">
        <v>5402</v>
      </c>
      <c r="AP740">
        <v>162</v>
      </c>
      <c r="AQ740">
        <v>748</v>
      </c>
      <c r="AR740">
        <v>521</v>
      </c>
      <c r="AS740">
        <v>1399</v>
      </c>
      <c r="AT740">
        <v>61</v>
      </c>
      <c r="AU740">
        <v>4965</v>
      </c>
      <c r="AV740">
        <v>4965</v>
      </c>
      <c r="AW740">
        <v>367</v>
      </c>
      <c r="AX740">
        <v>5923</v>
      </c>
      <c r="AY740">
        <v>5923</v>
      </c>
      <c r="AZ740">
        <v>2017</v>
      </c>
      <c r="BA740">
        <v>6.6641984450203596E-3</v>
      </c>
      <c r="BB740">
        <v>0.23619787269964501</v>
      </c>
      <c r="BC740">
        <v>0.70441458733205298</v>
      </c>
      <c r="BD740">
        <v>0.50464291744048595</v>
      </c>
      <c r="BE740">
        <v>1.22860020140986E-2</v>
      </c>
      <c r="BL740">
        <v>707.13900000000001</v>
      </c>
      <c r="BM740">
        <v>785.60299999999995</v>
      </c>
      <c r="BN740">
        <v>792.13900000000001</v>
      </c>
      <c r="BO740">
        <v>792.13900000000001</v>
      </c>
      <c r="BP740">
        <v>792.13900000000001</v>
      </c>
      <c r="BQ740">
        <v>792.13900000000001</v>
      </c>
      <c r="BR740">
        <v>131.33099999999999</v>
      </c>
      <c r="BS740">
        <v>136.578</v>
      </c>
      <c r="BT740">
        <v>141.80799999999999</v>
      </c>
      <c r="BU740">
        <v>147.02500000000001</v>
      </c>
      <c r="BV740">
        <v>152.22800000000001</v>
      </c>
      <c r="BW740">
        <v>157.417</v>
      </c>
      <c r="BX740">
        <v>7</v>
      </c>
      <c r="BY740">
        <v>7</v>
      </c>
      <c r="BZ740">
        <v>7</v>
      </c>
      <c r="CA740">
        <v>7</v>
      </c>
      <c r="CB740">
        <v>7</v>
      </c>
      <c r="CC740">
        <v>8</v>
      </c>
      <c r="CD740">
        <v>0.60046509784514601</v>
      </c>
      <c r="CE740" s="3">
        <v>43465</v>
      </c>
      <c r="CF740">
        <v>838.47</v>
      </c>
      <c r="CG740" s="3">
        <v>43585</v>
      </c>
      <c r="CH740">
        <v>0.73017186154348701</v>
      </c>
      <c r="CI740">
        <v>5.5E-2</v>
      </c>
      <c r="CK740">
        <v>12</v>
      </c>
      <c r="CL740">
        <v>2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K740">
        <v>603.79899999999998</v>
      </c>
      <c r="DL740">
        <v>516.33299999999997</v>
      </c>
      <c r="DM740">
        <v>594.44399999999996</v>
      </c>
      <c r="DN740">
        <v>346.53100000000001</v>
      </c>
      <c r="DO740">
        <v>353.67200000000003</v>
      </c>
      <c r="DP740">
        <v>451.51600000000002</v>
      </c>
      <c r="DQ740">
        <v>533.72900000000004</v>
      </c>
      <c r="DR740">
        <v>131.33099999999999</v>
      </c>
      <c r="DS740">
        <v>136.578</v>
      </c>
      <c r="DT740">
        <v>141.80799999999999</v>
      </c>
      <c r="DU740">
        <v>147.02500000000001</v>
      </c>
      <c r="DV740">
        <v>152.22800000000001</v>
      </c>
      <c r="DW740">
        <v>157.417</v>
      </c>
      <c r="DY740">
        <v>0.73017186154348701</v>
      </c>
      <c r="DZ740">
        <v>1</v>
      </c>
      <c r="EB740">
        <v>0.59988119189118505</v>
      </c>
      <c r="EC740">
        <v>1</v>
      </c>
      <c r="ED740">
        <v>15</v>
      </c>
    </row>
    <row r="741" spans="1:134" x14ac:dyDescent="0.25">
      <c r="A741" s="6" t="s">
        <v>2535</v>
      </c>
      <c r="B741" t="s">
        <v>120</v>
      </c>
      <c r="C741">
        <v>100000</v>
      </c>
      <c r="E741" s="5" t="s">
        <v>1141</v>
      </c>
      <c r="F741">
        <v>0</v>
      </c>
      <c r="G741" s="2">
        <v>43665.633321759262</v>
      </c>
      <c r="H741" t="s">
        <v>121</v>
      </c>
      <c r="I741" s="2">
        <v>43670.524375000001</v>
      </c>
      <c r="J741">
        <v>1919800</v>
      </c>
      <c r="K741">
        <v>4</v>
      </c>
      <c r="L741" t="s">
        <v>122</v>
      </c>
      <c r="M741">
        <v>3003</v>
      </c>
      <c r="N741">
        <v>9.1</v>
      </c>
      <c r="O741">
        <v>9.2840000000000007</v>
      </c>
      <c r="P741">
        <v>5.101</v>
      </c>
      <c r="Q741">
        <v>255</v>
      </c>
      <c r="R741" t="s">
        <v>688</v>
      </c>
      <c r="S741" t="s">
        <v>273</v>
      </c>
      <c r="T741" t="s">
        <v>3865</v>
      </c>
      <c r="U741" t="s">
        <v>3897</v>
      </c>
      <c r="V741">
        <v>25068</v>
      </c>
      <c r="W741" t="s">
        <v>119</v>
      </c>
      <c r="X741" s="1">
        <v>255</v>
      </c>
      <c r="Y741" t="s">
        <v>3889</v>
      </c>
      <c r="Z741" s="3">
        <v>42380</v>
      </c>
      <c r="AA741">
        <v>6</v>
      </c>
      <c r="AB741">
        <v>0</v>
      </c>
      <c r="AC741">
        <v>5</v>
      </c>
      <c r="AD741">
        <v>6</v>
      </c>
      <c r="AE741">
        <v>6</v>
      </c>
      <c r="AF741">
        <v>1</v>
      </c>
      <c r="AG741">
        <v>0</v>
      </c>
      <c r="AH741">
        <v>4</v>
      </c>
      <c r="AI741">
        <v>0</v>
      </c>
      <c r="AJ741">
        <v>1</v>
      </c>
      <c r="AK741">
        <v>3</v>
      </c>
      <c r="AL741">
        <v>1</v>
      </c>
      <c r="AM741">
        <v>0</v>
      </c>
      <c r="AN741">
        <v>387</v>
      </c>
      <c r="AO741">
        <v>883</v>
      </c>
      <c r="AP741">
        <v>265</v>
      </c>
      <c r="AQ741">
        <v>0</v>
      </c>
      <c r="AR741">
        <v>1666</v>
      </c>
      <c r="AS741">
        <v>918</v>
      </c>
      <c r="AT741">
        <v>50</v>
      </c>
      <c r="AU741">
        <v>3003</v>
      </c>
      <c r="AV741">
        <v>2911</v>
      </c>
      <c r="AW741">
        <v>1499</v>
      </c>
      <c r="AX741">
        <v>2549</v>
      </c>
      <c r="AY741">
        <v>2549</v>
      </c>
      <c r="AZ741">
        <v>2018</v>
      </c>
      <c r="BA741">
        <v>0</v>
      </c>
      <c r="BB741">
        <v>0.36014123185562902</v>
      </c>
      <c r="BC741">
        <v>0.89975990396158401</v>
      </c>
      <c r="BD741">
        <v>0.151824244801883</v>
      </c>
      <c r="BE741">
        <v>1.71762281003091E-2</v>
      </c>
      <c r="BF741">
        <v>504.08499999999998</v>
      </c>
      <c r="BG741">
        <v>509.88</v>
      </c>
      <c r="BH741">
        <v>452.31700000000001</v>
      </c>
      <c r="BI741">
        <v>549.96900000000005</v>
      </c>
      <c r="BJ741">
        <v>545.70799999999997</v>
      </c>
      <c r="BK741">
        <v>548.62099999999998</v>
      </c>
      <c r="BL741">
        <v>15</v>
      </c>
      <c r="BM741">
        <v>15</v>
      </c>
      <c r="BN741">
        <v>12.683</v>
      </c>
      <c r="BO741">
        <v>5.0309999999999997</v>
      </c>
      <c r="BP741">
        <v>9.2919999999999998</v>
      </c>
      <c r="BQ741">
        <v>6.3789999999999996</v>
      </c>
      <c r="BR741">
        <v>182.3</v>
      </c>
      <c r="BS741">
        <v>185.62899999999999</v>
      </c>
      <c r="BT741">
        <v>186.59899999999999</v>
      </c>
      <c r="BU741">
        <v>193.54599999999999</v>
      </c>
      <c r="BV741">
        <v>208.43299999999999</v>
      </c>
      <c r="BW741">
        <v>215.363</v>
      </c>
      <c r="BX741">
        <v>6</v>
      </c>
      <c r="BY741">
        <v>6</v>
      </c>
      <c r="BZ741">
        <v>6</v>
      </c>
      <c r="CA741">
        <v>6</v>
      </c>
      <c r="CB741">
        <v>6</v>
      </c>
      <c r="CC741">
        <v>7</v>
      </c>
      <c r="CD741">
        <v>0.88258314127597404</v>
      </c>
      <c r="CE741" s="3">
        <v>43465</v>
      </c>
      <c r="CF741">
        <v>701.38499999999999</v>
      </c>
      <c r="CG741" s="3">
        <v>43585</v>
      </c>
      <c r="CH741">
        <v>0.97988768698768003</v>
      </c>
      <c r="CI741">
        <v>32.433</v>
      </c>
      <c r="CK741">
        <v>13</v>
      </c>
      <c r="CL741">
        <v>3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0.19</v>
      </c>
      <c r="CU741">
        <v>0</v>
      </c>
      <c r="CV741">
        <v>3.3000000000000002E-2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32.433</v>
      </c>
      <c r="DE741">
        <v>503.70299999999997</v>
      </c>
      <c r="DF741">
        <v>497.39699999999999</v>
      </c>
      <c r="DG741">
        <v>314.113</v>
      </c>
      <c r="DH741">
        <v>399.03100000000001</v>
      </c>
      <c r="DI741">
        <v>506.80599999999998</v>
      </c>
      <c r="DJ741">
        <v>548.577</v>
      </c>
      <c r="DK741">
        <v>719.75199999999995</v>
      </c>
      <c r="DL741">
        <v>4.9420000000000002</v>
      </c>
      <c r="DM741">
        <v>9.2520000000000007</v>
      </c>
      <c r="DN741">
        <v>3.347</v>
      </c>
      <c r="DO741">
        <v>4.6139999999999999</v>
      </c>
      <c r="DP741">
        <v>4.5129999999999999</v>
      </c>
      <c r="DQ741">
        <v>4.9930000000000003</v>
      </c>
      <c r="DR741">
        <v>176.38399999999999</v>
      </c>
      <c r="DS741">
        <v>185.50700000000001</v>
      </c>
      <c r="DT741">
        <v>186.59800000000001</v>
      </c>
      <c r="DU741">
        <v>193.54499999999999</v>
      </c>
      <c r="DV741">
        <v>208.43299999999999</v>
      </c>
      <c r="DW741">
        <v>247.79599999999999</v>
      </c>
      <c r="DX741">
        <v>0.99924219129710201</v>
      </c>
      <c r="DY741">
        <v>0.32946666666666602</v>
      </c>
      <c r="DZ741">
        <v>0.96754799780581402</v>
      </c>
      <c r="EA741">
        <v>0.89038925216519005</v>
      </c>
      <c r="EB741">
        <v>0.49950303699613402</v>
      </c>
      <c r="EC741">
        <v>1.0225221227610499</v>
      </c>
      <c r="ED741">
        <v>3</v>
      </c>
    </row>
    <row r="742" spans="1:134" x14ac:dyDescent="0.25">
      <c r="A742" s="6" t="s">
        <v>2534</v>
      </c>
      <c r="B742" t="s">
        <v>120</v>
      </c>
      <c r="C742">
        <v>300000</v>
      </c>
      <c r="E742" s="5" t="s">
        <v>1141</v>
      </c>
      <c r="F742">
        <v>0</v>
      </c>
      <c r="G742" s="2">
        <v>43665.630046296297</v>
      </c>
      <c r="H742" t="s">
        <v>121</v>
      </c>
      <c r="I742" s="2">
        <v>43670.441469907404</v>
      </c>
      <c r="J742">
        <v>1756000</v>
      </c>
      <c r="K742">
        <v>4</v>
      </c>
      <c r="L742" t="s">
        <v>128</v>
      </c>
      <c r="M742">
        <v>2067</v>
      </c>
      <c r="N742">
        <v>8.3000000000000007</v>
      </c>
      <c r="O742">
        <v>5.3220000000000001</v>
      </c>
      <c r="P742">
        <v>5.1449999999999996</v>
      </c>
      <c r="Q742">
        <v>289209</v>
      </c>
      <c r="R742" t="s">
        <v>813</v>
      </c>
      <c r="S742" t="s">
        <v>174</v>
      </c>
      <c r="T742" t="s">
        <v>3871</v>
      </c>
      <c r="U742" t="s">
        <v>3899</v>
      </c>
      <c r="V742">
        <v>89822</v>
      </c>
      <c r="W742" t="s">
        <v>143</v>
      </c>
      <c r="X742" s="1">
        <v>289</v>
      </c>
      <c r="Y742" t="s">
        <v>3888</v>
      </c>
      <c r="Z742" s="3">
        <v>40148</v>
      </c>
      <c r="AA742">
        <v>8</v>
      </c>
      <c r="AB742">
        <v>0</v>
      </c>
      <c r="AC742">
        <v>5</v>
      </c>
      <c r="AD742">
        <v>17</v>
      </c>
      <c r="AE742">
        <v>8</v>
      </c>
      <c r="AF742">
        <v>0</v>
      </c>
      <c r="AG742">
        <v>0</v>
      </c>
      <c r="AH742">
        <v>6</v>
      </c>
      <c r="AI742">
        <v>0</v>
      </c>
      <c r="AJ742">
        <v>4</v>
      </c>
      <c r="AK742">
        <v>6</v>
      </c>
      <c r="AL742">
        <v>1</v>
      </c>
      <c r="AM742">
        <v>50</v>
      </c>
      <c r="AN742">
        <v>2315</v>
      </c>
      <c r="AO742">
        <v>2249</v>
      </c>
      <c r="AP742">
        <v>178</v>
      </c>
      <c r="AQ742">
        <v>1333</v>
      </c>
      <c r="AR742">
        <v>2845</v>
      </c>
      <c r="AS742">
        <v>797</v>
      </c>
      <c r="AT742">
        <v>-300</v>
      </c>
      <c r="AU742">
        <v>2067</v>
      </c>
      <c r="AV742">
        <v>2154</v>
      </c>
      <c r="AW742">
        <v>2090</v>
      </c>
      <c r="AX742">
        <v>5094</v>
      </c>
      <c r="AY742">
        <v>5094</v>
      </c>
      <c r="AZ742">
        <v>2017</v>
      </c>
      <c r="BA742">
        <v>2.2232103156958598E-2</v>
      </c>
      <c r="BB742">
        <v>0.156458578720062</v>
      </c>
      <c r="BC742">
        <v>0.73462214411247795</v>
      </c>
      <c r="BD742">
        <v>0.45445622300745903</v>
      </c>
      <c r="BE742">
        <v>-0.13927576601671299</v>
      </c>
      <c r="BF742">
        <v>740</v>
      </c>
      <c r="BG742">
        <v>740</v>
      </c>
      <c r="BH742">
        <v>740</v>
      </c>
      <c r="BI742">
        <v>780</v>
      </c>
      <c r="BJ742">
        <v>780</v>
      </c>
      <c r="BK742">
        <v>780</v>
      </c>
      <c r="BL742">
        <v>25.702000000000002</v>
      </c>
      <c r="BM742">
        <v>25.555</v>
      </c>
      <c r="BN742">
        <v>25.346</v>
      </c>
      <c r="BO742">
        <v>25.620999999999999</v>
      </c>
      <c r="BP742">
        <v>26.13</v>
      </c>
      <c r="BQ742">
        <v>27.952999999999999</v>
      </c>
      <c r="BR742">
        <v>681.97</v>
      </c>
      <c r="BS742">
        <v>689.755</v>
      </c>
      <c r="BT742">
        <v>699.45799999999997</v>
      </c>
      <c r="BU742">
        <v>709.10900000000004</v>
      </c>
      <c r="BV742">
        <v>788.24099999999999</v>
      </c>
      <c r="BW742">
        <v>794.70500000000004</v>
      </c>
      <c r="BX742">
        <v>4</v>
      </c>
      <c r="BY742">
        <v>4</v>
      </c>
      <c r="BZ742">
        <v>4</v>
      </c>
      <c r="CA742">
        <v>5</v>
      </c>
      <c r="CB742">
        <v>5</v>
      </c>
      <c r="CC742">
        <v>5</v>
      </c>
      <c r="CD742">
        <v>0.183311434136921</v>
      </c>
      <c r="CE742" s="3">
        <v>43465</v>
      </c>
      <c r="CF742">
        <v>1447.672</v>
      </c>
      <c r="CG742" s="3">
        <v>43585</v>
      </c>
      <c r="CH742">
        <v>0.124442668296543</v>
      </c>
      <c r="CI742">
        <v>71.566999999999993</v>
      </c>
      <c r="CK742">
        <v>23</v>
      </c>
      <c r="CL742">
        <v>5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0.29499999999999998</v>
      </c>
      <c r="CU742">
        <v>0</v>
      </c>
      <c r="CV742">
        <v>0</v>
      </c>
      <c r="CW742">
        <v>1.7000000000000001E-2</v>
      </c>
      <c r="CX742">
        <v>6.6000000000000003E-2</v>
      </c>
      <c r="CY742">
        <v>0</v>
      </c>
      <c r="CZ742">
        <v>71.272000000000006</v>
      </c>
      <c r="DA742">
        <v>64.760999999999996</v>
      </c>
      <c r="DB742">
        <v>64.454999999999998</v>
      </c>
      <c r="DC742">
        <v>0</v>
      </c>
      <c r="DD742">
        <v>0</v>
      </c>
      <c r="DE742">
        <v>77.975999999999999</v>
      </c>
      <c r="DF742">
        <v>137.15199999999999</v>
      </c>
      <c r="DG742">
        <v>129.24299999999999</v>
      </c>
      <c r="DH742">
        <v>109.622</v>
      </c>
      <c r="DI742">
        <v>131.864</v>
      </c>
      <c r="DJ742">
        <v>160.12299999999999</v>
      </c>
      <c r="DK742">
        <v>927.43200000000002</v>
      </c>
      <c r="DL742">
        <v>17.309999999999999</v>
      </c>
      <c r="DM742">
        <v>21.428999999999998</v>
      </c>
      <c r="DN742">
        <v>24.248000000000001</v>
      </c>
      <c r="DO742">
        <v>20.77</v>
      </c>
      <c r="DP742">
        <v>7.327</v>
      </c>
      <c r="DQ742">
        <v>27.489000000000001</v>
      </c>
      <c r="DR742">
        <v>681.97</v>
      </c>
      <c r="DS742">
        <v>761.02700000000004</v>
      </c>
      <c r="DT742">
        <v>764.21900000000005</v>
      </c>
      <c r="DU742">
        <v>773.56399999999996</v>
      </c>
      <c r="DV742">
        <v>788.24099999999999</v>
      </c>
      <c r="DW742">
        <v>794.70500000000004</v>
      </c>
      <c r="DX742">
        <v>0.105372972972972</v>
      </c>
      <c r="DY742">
        <v>0.673488444479028</v>
      </c>
      <c r="DZ742">
        <v>1</v>
      </c>
      <c r="EA742">
        <v>0.16359210526315701</v>
      </c>
      <c r="EB742">
        <v>0.75859046619793002</v>
      </c>
      <c r="EC742">
        <v>1.04594936146045</v>
      </c>
      <c r="ED742">
        <v>10</v>
      </c>
    </row>
    <row r="743" spans="1:134" x14ac:dyDescent="0.25">
      <c r="A743" s="6" t="s">
        <v>2531</v>
      </c>
      <c r="B743" t="s">
        <v>120</v>
      </c>
      <c r="C743">
        <v>250000</v>
      </c>
      <c r="E743" s="5" t="s">
        <v>1141</v>
      </c>
      <c r="F743">
        <v>0</v>
      </c>
      <c r="G743" s="2">
        <v>43665.553854166668</v>
      </c>
      <c r="H743" t="s">
        <v>121</v>
      </c>
      <c r="I743" s="2">
        <v>43670.407314814816</v>
      </c>
      <c r="J743">
        <v>2165924</v>
      </c>
      <c r="K743">
        <v>3</v>
      </c>
      <c r="L743" t="s">
        <v>128</v>
      </c>
      <c r="M743">
        <v>6560</v>
      </c>
      <c r="N743">
        <v>2.2000000000000002</v>
      </c>
      <c r="O743">
        <v>14.97</v>
      </c>
      <c r="P743">
        <v>9.0739999999999998</v>
      </c>
      <c r="Q743">
        <v>47112</v>
      </c>
      <c r="R743" t="s">
        <v>127</v>
      </c>
      <c r="S743" t="s">
        <v>126</v>
      </c>
      <c r="T743" t="s">
        <v>3858</v>
      </c>
      <c r="U743" t="s">
        <v>3897</v>
      </c>
      <c r="V743">
        <v>20122</v>
      </c>
      <c r="W743" t="s">
        <v>119</v>
      </c>
      <c r="X743" s="1">
        <v>471</v>
      </c>
      <c r="Y743" t="s">
        <v>3882</v>
      </c>
      <c r="Z743" s="3">
        <v>42075</v>
      </c>
      <c r="AA743">
        <v>5</v>
      </c>
      <c r="AB743">
        <v>0</v>
      </c>
      <c r="AC743">
        <v>6</v>
      </c>
      <c r="AD743">
        <v>3</v>
      </c>
      <c r="AE743">
        <v>6</v>
      </c>
      <c r="AF743">
        <v>0</v>
      </c>
      <c r="AG743">
        <v>0</v>
      </c>
      <c r="AH743">
        <v>3</v>
      </c>
      <c r="AI743">
        <v>0</v>
      </c>
      <c r="AJ743">
        <v>3</v>
      </c>
      <c r="AK743">
        <v>2</v>
      </c>
      <c r="AL743">
        <v>1</v>
      </c>
      <c r="AM743">
        <v>207</v>
      </c>
      <c r="AN743">
        <v>479</v>
      </c>
      <c r="AO743">
        <v>1413</v>
      </c>
      <c r="AP743">
        <v>146</v>
      </c>
      <c r="AQ743">
        <v>378</v>
      </c>
      <c r="AR743">
        <v>338</v>
      </c>
      <c r="AS743">
        <v>1043</v>
      </c>
      <c r="AT743">
        <v>30</v>
      </c>
      <c r="AU743">
        <v>6560</v>
      </c>
      <c r="AV743">
        <v>6560</v>
      </c>
      <c r="AW743">
        <v>138</v>
      </c>
      <c r="AX743">
        <v>1751</v>
      </c>
      <c r="AY743">
        <v>1751</v>
      </c>
      <c r="AZ743">
        <v>2017</v>
      </c>
      <c r="BA743">
        <v>0.146496815286624</v>
      </c>
      <c r="BB743">
        <v>0.59565962307252995</v>
      </c>
      <c r="BC743">
        <v>0.40828402366863897</v>
      </c>
      <c r="BD743">
        <v>0.27355796687606998</v>
      </c>
      <c r="BE743">
        <v>4.5731707317073099E-3</v>
      </c>
      <c r="BL743">
        <v>71.230999999999995</v>
      </c>
      <c r="BM743">
        <v>74.537999999999997</v>
      </c>
      <c r="BN743">
        <v>77.846000000000004</v>
      </c>
      <c r="BO743">
        <v>81.153999999999996</v>
      </c>
      <c r="BP743">
        <v>84.462000000000003</v>
      </c>
      <c r="BQ743">
        <v>87.769000000000005</v>
      </c>
      <c r="BR743">
        <v>243.739</v>
      </c>
      <c r="BS743">
        <v>252.84899999999999</v>
      </c>
      <c r="BT743">
        <v>263.99700000000001</v>
      </c>
      <c r="BU743">
        <v>270.99</v>
      </c>
      <c r="BV743">
        <v>280.01100000000002</v>
      </c>
      <c r="BW743">
        <v>289.00900000000001</v>
      </c>
      <c r="BX743">
        <v>8</v>
      </c>
      <c r="BY743">
        <v>8</v>
      </c>
      <c r="BZ743">
        <v>8</v>
      </c>
      <c r="CA743">
        <v>8</v>
      </c>
      <c r="CB743">
        <v>8</v>
      </c>
      <c r="CC743">
        <v>8</v>
      </c>
      <c r="CD743">
        <v>0.64630188679245204</v>
      </c>
      <c r="CE743" s="3">
        <v>43465</v>
      </c>
      <c r="CF743">
        <v>314.97000000000003</v>
      </c>
      <c r="CG743" s="3">
        <v>43585</v>
      </c>
      <c r="CH743">
        <v>0.41035504204630002</v>
      </c>
      <c r="CI743">
        <v>0</v>
      </c>
      <c r="CK743">
        <v>6</v>
      </c>
      <c r="CL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K743">
        <v>332.48500000000001</v>
      </c>
      <c r="DL743">
        <v>29.23</v>
      </c>
      <c r="DM743">
        <v>40.070999999999998</v>
      </c>
      <c r="DN743">
        <v>57.82</v>
      </c>
      <c r="DO743">
        <v>47.463000000000001</v>
      </c>
      <c r="DP743">
        <v>52.473999999999997</v>
      </c>
      <c r="DQ743">
        <v>81.227999999999994</v>
      </c>
      <c r="DR743">
        <v>243.739</v>
      </c>
      <c r="DS743">
        <v>252.84899999999999</v>
      </c>
      <c r="DT743">
        <v>263.99599999999998</v>
      </c>
      <c r="DU743">
        <v>270.99</v>
      </c>
      <c r="DV743">
        <v>280.01100000000002</v>
      </c>
      <c r="DW743">
        <v>289.00799999999998</v>
      </c>
      <c r="DY743">
        <v>0.41035504204630002</v>
      </c>
      <c r="DZ743">
        <v>1</v>
      </c>
      <c r="EB743">
        <v>0.64630188679245204</v>
      </c>
      <c r="EC743">
        <v>0.99999875046467102</v>
      </c>
      <c r="ED743">
        <v>4</v>
      </c>
    </row>
    <row r="744" spans="1:134" x14ac:dyDescent="0.25">
      <c r="A744" s="6" t="s">
        <v>2532</v>
      </c>
      <c r="B744" t="s">
        <v>120</v>
      </c>
      <c r="C744">
        <v>150000</v>
      </c>
      <c r="E744" s="5" t="s">
        <v>1141</v>
      </c>
      <c r="F744">
        <v>0</v>
      </c>
      <c r="G744" s="2">
        <v>43665.59065972222</v>
      </c>
      <c r="H744" t="s">
        <v>121</v>
      </c>
      <c r="I744" s="2">
        <v>43670.399282407408</v>
      </c>
      <c r="L744" t="s">
        <v>122</v>
      </c>
      <c r="M744">
        <v>0</v>
      </c>
      <c r="N744">
        <v>0</v>
      </c>
      <c r="T744" t="s">
        <v>1141</v>
      </c>
      <c r="U744" t="s">
        <v>1141</v>
      </c>
      <c r="Y744" t="s">
        <v>1141</v>
      </c>
      <c r="AP744">
        <v>0</v>
      </c>
      <c r="BF744">
        <v>85</v>
      </c>
      <c r="BG744">
        <v>85</v>
      </c>
      <c r="BH744">
        <v>85</v>
      </c>
      <c r="BI744">
        <v>85</v>
      </c>
      <c r="BJ744">
        <v>85</v>
      </c>
      <c r="BK744">
        <v>85</v>
      </c>
      <c r="BL744">
        <v>15.228</v>
      </c>
      <c r="BM744">
        <v>15.747</v>
      </c>
      <c r="BN744">
        <v>15.361000000000001</v>
      </c>
      <c r="BO744">
        <v>15.332000000000001</v>
      </c>
      <c r="BP744">
        <v>15.601000000000001</v>
      </c>
      <c r="BQ744">
        <v>15.340999999999999</v>
      </c>
      <c r="BR744">
        <v>117.482</v>
      </c>
      <c r="BS744">
        <v>118.121</v>
      </c>
      <c r="BT744">
        <v>104.803</v>
      </c>
      <c r="BU744">
        <v>117.604</v>
      </c>
      <c r="BV744">
        <v>130.36099999999999</v>
      </c>
      <c r="BW744">
        <v>143.08799999999999</v>
      </c>
      <c r="BX744">
        <v>3</v>
      </c>
      <c r="BY744">
        <v>3</v>
      </c>
      <c r="BZ744">
        <v>3</v>
      </c>
      <c r="CA744">
        <v>3</v>
      </c>
      <c r="CB744">
        <v>3</v>
      </c>
      <c r="CC744">
        <v>3</v>
      </c>
      <c r="CD744">
        <v>0.84569954033288497</v>
      </c>
      <c r="CE744" s="3">
        <v>43465</v>
      </c>
      <c r="CF744">
        <v>217.71</v>
      </c>
      <c r="CG744" s="3">
        <v>43585</v>
      </c>
      <c r="CH744">
        <v>0.790407870056271</v>
      </c>
      <c r="CI744">
        <v>60.601999999999997</v>
      </c>
      <c r="CK744">
        <v>12</v>
      </c>
      <c r="CL744">
        <v>5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39.027999999999999</v>
      </c>
      <c r="CT744">
        <v>39.506</v>
      </c>
      <c r="CU744">
        <v>39.159999999999997</v>
      </c>
      <c r="CV744">
        <v>39.372999999999998</v>
      </c>
      <c r="CW744">
        <v>0</v>
      </c>
      <c r="CX744">
        <v>0</v>
      </c>
      <c r="CY744">
        <v>0</v>
      </c>
      <c r="CZ744">
        <v>1.2999999999999999E-2</v>
      </c>
      <c r="DA744">
        <v>21.442</v>
      </c>
      <c r="DB744">
        <v>12.234</v>
      </c>
      <c r="DC744">
        <v>8.0310000000000006</v>
      </c>
      <c r="DD744">
        <v>0</v>
      </c>
      <c r="DE744">
        <v>25.042999999999999</v>
      </c>
      <c r="DF744">
        <v>27.402000000000001</v>
      </c>
      <c r="DG744">
        <v>28.347999999999999</v>
      </c>
      <c r="DH744">
        <v>30.751000000000001</v>
      </c>
      <c r="DI744">
        <v>73.936999999999998</v>
      </c>
      <c r="DJ744">
        <v>81.271000000000001</v>
      </c>
      <c r="DK744">
        <v>227.36500000000001</v>
      </c>
      <c r="DL744">
        <v>54.177999999999997</v>
      </c>
      <c r="DM744">
        <v>53.776000000000003</v>
      </c>
      <c r="DN744">
        <v>54.23</v>
      </c>
      <c r="DO744">
        <v>50.920999999999999</v>
      </c>
      <c r="DP744">
        <v>15.036</v>
      </c>
      <c r="DQ744">
        <v>14.734</v>
      </c>
      <c r="DR744">
        <v>117.482</v>
      </c>
      <c r="DS744">
        <v>118.134</v>
      </c>
      <c r="DT744">
        <v>126.245</v>
      </c>
      <c r="DU744">
        <v>129.83799999999999</v>
      </c>
      <c r="DV744">
        <v>138.392</v>
      </c>
      <c r="DW744">
        <v>138.90100000000001</v>
      </c>
      <c r="DX744">
        <v>0.29462352941176401</v>
      </c>
      <c r="DY744">
        <v>3.55778828473863</v>
      </c>
      <c r="DZ744">
        <v>1</v>
      </c>
      <c r="EA744">
        <v>0.52304313725490104</v>
      </c>
      <c r="EB744">
        <v>2.62255695929165</v>
      </c>
      <c r="EC744">
        <v>1.0513125137567501</v>
      </c>
    </row>
    <row r="745" spans="1:134" x14ac:dyDescent="0.25">
      <c r="A745" s="6" t="s">
        <v>2526</v>
      </c>
      <c r="B745" t="s">
        <v>120</v>
      </c>
      <c r="C745">
        <v>400000</v>
      </c>
      <c r="E745" s="5" t="s">
        <v>1141</v>
      </c>
      <c r="F745">
        <v>0</v>
      </c>
      <c r="G745" s="2">
        <v>43665.493715277778</v>
      </c>
      <c r="H745" t="s">
        <v>121</v>
      </c>
      <c r="I745" s="2">
        <v>43670.359652777777</v>
      </c>
      <c r="J745">
        <v>2500000</v>
      </c>
      <c r="K745">
        <v>2</v>
      </c>
      <c r="L745" t="s">
        <v>157</v>
      </c>
      <c r="M745">
        <v>2676</v>
      </c>
      <c r="N745">
        <v>7.3</v>
      </c>
      <c r="P745">
        <v>0</v>
      </c>
      <c r="Q745">
        <v>323</v>
      </c>
      <c r="R745" t="s">
        <v>816</v>
      </c>
      <c r="S745" t="s">
        <v>577</v>
      </c>
      <c r="T745" t="s">
        <v>3866</v>
      </c>
      <c r="U745" t="s">
        <v>3898</v>
      </c>
      <c r="V745">
        <v>39052</v>
      </c>
      <c r="W745" t="s">
        <v>119</v>
      </c>
      <c r="X745" s="1">
        <v>323</v>
      </c>
      <c r="Y745" t="s">
        <v>3877</v>
      </c>
      <c r="Z745" s="3">
        <v>40634</v>
      </c>
      <c r="AA745">
        <v>4</v>
      </c>
      <c r="AB745">
        <v>1</v>
      </c>
      <c r="AC745">
        <v>6</v>
      </c>
      <c r="AD745">
        <v>2</v>
      </c>
      <c r="AE745">
        <v>5</v>
      </c>
      <c r="AF745">
        <v>1</v>
      </c>
      <c r="AG745">
        <v>0</v>
      </c>
      <c r="AH745">
        <v>4</v>
      </c>
      <c r="AI745">
        <v>0</v>
      </c>
      <c r="AJ745">
        <v>2</v>
      </c>
      <c r="AK745">
        <v>3</v>
      </c>
      <c r="AL745">
        <v>1</v>
      </c>
      <c r="AM745">
        <v>87</v>
      </c>
      <c r="AN745">
        <v>884</v>
      </c>
      <c r="AO745">
        <v>1009</v>
      </c>
      <c r="AP745">
        <v>151</v>
      </c>
      <c r="AQ745">
        <v>0</v>
      </c>
      <c r="AR745">
        <v>1098</v>
      </c>
      <c r="AS745">
        <v>605</v>
      </c>
      <c r="AT745">
        <v>9</v>
      </c>
      <c r="AU745">
        <v>2364</v>
      </c>
      <c r="AV745">
        <v>2251</v>
      </c>
      <c r="AW745">
        <v>761</v>
      </c>
      <c r="AX745">
        <v>2107</v>
      </c>
      <c r="AY745">
        <v>2107</v>
      </c>
      <c r="AZ745">
        <v>2017</v>
      </c>
      <c r="BA745">
        <v>8.6223984142715496E-2</v>
      </c>
      <c r="BB745">
        <v>0.287138111058376</v>
      </c>
      <c r="BC745">
        <v>0.69307832422586502</v>
      </c>
      <c r="BD745">
        <v>0.41955386805885098</v>
      </c>
      <c r="BE745">
        <v>3.99822301199466E-3</v>
      </c>
      <c r="BF745">
        <v>40</v>
      </c>
      <c r="BG745">
        <v>40</v>
      </c>
      <c r="BH745">
        <v>40</v>
      </c>
      <c r="BI745">
        <v>40</v>
      </c>
      <c r="BJ745">
        <v>40</v>
      </c>
      <c r="BK745">
        <v>40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0.42876666666666602</v>
      </c>
      <c r="CE745" s="3">
        <v>43465</v>
      </c>
      <c r="CF745">
        <v>40</v>
      </c>
      <c r="CG745" s="3">
        <v>43585</v>
      </c>
      <c r="CH745">
        <v>0</v>
      </c>
      <c r="CI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DE745">
        <v>0</v>
      </c>
      <c r="DF745">
        <v>7.8179999999999996</v>
      </c>
      <c r="DG745">
        <v>12.561999999999999</v>
      </c>
      <c r="DH745">
        <v>32.542999999999999</v>
      </c>
      <c r="DI745">
        <v>19.981000000000002</v>
      </c>
      <c r="DJ745">
        <v>30</v>
      </c>
      <c r="DK745">
        <v>19.981000000000002</v>
      </c>
      <c r="DX745">
        <v>0</v>
      </c>
      <c r="EA745">
        <v>0.42876666666666602</v>
      </c>
      <c r="ED745">
        <v>8</v>
      </c>
    </row>
    <row r="746" spans="1:134" x14ac:dyDescent="0.25">
      <c r="A746" s="6" t="s">
        <v>2520</v>
      </c>
      <c r="B746" t="s">
        <v>120</v>
      </c>
      <c r="C746">
        <v>50000</v>
      </c>
      <c r="E746" s="5" t="s">
        <v>1141</v>
      </c>
      <c r="F746">
        <v>0</v>
      </c>
      <c r="G746" s="2">
        <v>43664.93273148148</v>
      </c>
      <c r="H746" t="s">
        <v>121</v>
      </c>
      <c r="I746" s="2">
        <v>43669.747199074074</v>
      </c>
      <c r="K746">
        <v>4</v>
      </c>
      <c r="L746" t="s">
        <v>122</v>
      </c>
      <c r="M746">
        <v>394</v>
      </c>
      <c r="N746">
        <v>10.7</v>
      </c>
      <c r="O746">
        <v>140</v>
      </c>
      <c r="Q746">
        <v>563</v>
      </c>
      <c r="R746" t="s">
        <v>817</v>
      </c>
      <c r="S746" t="s">
        <v>641</v>
      </c>
      <c r="T746" t="s">
        <v>3866</v>
      </c>
      <c r="U746" t="s">
        <v>3898</v>
      </c>
      <c r="V746">
        <v>34015</v>
      </c>
      <c r="W746" t="s">
        <v>132</v>
      </c>
      <c r="X746" s="1">
        <v>563</v>
      </c>
      <c r="Y746" t="s">
        <v>3892</v>
      </c>
      <c r="Z746" s="3">
        <v>41579</v>
      </c>
      <c r="AA746">
        <v>5</v>
      </c>
      <c r="AB746">
        <v>0</v>
      </c>
      <c r="AC746">
        <v>6</v>
      </c>
      <c r="AD746">
        <v>1</v>
      </c>
      <c r="AE746">
        <v>5</v>
      </c>
      <c r="AF746">
        <v>0</v>
      </c>
      <c r="AG746">
        <v>0</v>
      </c>
      <c r="AH746">
        <v>2</v>
      </c>
      <c r="AI746">
        <v>0</v>
      </c>
      <c r="AJ746">
        <v>3</v>
      </c>
      <c r="AK746">
        <v>1</v>
      </c>
      <c r="AL746">
        <v>2</v>
      </c>
      <c r="AM746">
        <v>5</v>
      </c>
      <c r="AN746">
        <v>55</v>
      </c>
      <c r="AO746">
        <v>162</v>
      </c>
      <c r="AP746">
        <v>42</v>
      </c>
      <c r="AQ746">
        <v>2</v>
      </c>
      <c r="AR746">
        <v>46</v>
      </c>
      <c r="AS746">
        <v>161</v>
      </c>
      <c r="AT746">
        <v>16</v>
      </c>
      <c r="AU746">
        <v>394</v>
      </c>
      <c r="AV746">
        <v>394</v>
      </c>
      <c r="AW746">
        <v>29</v>
      </c>
      <c r="AX746">
        <v>208</v>
      </c>
      <c r="AY746">
        <v>208</v>
      </c>
      <c r="AZ746">
        <v>2017</v>
      </c>
      <c r="BA746">
        <v>3.0864197530864099E-2</v>
      </c>
      <c r="BB746">
        <v>0.77403846153846101</v>
      </c>
      <c r="BC746">
        <v>0.63043478260869501</v>
      </c>
      <c r="BD746">
        <v>0.26442307692307598</v>
      </c>
      <c r="BE746">
        <v>4.0609137055837498E-2</v>
      </c>
      <c r="BL746">
        <v>20</v>
      </c>
      <c r="BM746">
        <v>20</v>
      </c>
      <c r="BN746">
        <v>20</v>
      </c>
      <c r="BO746">
        <v>20</v>
      </c>
      <c r="BP746">
        <v>20</v>
      </c>
      <c r="BR746">
        <v>13.554</v>
      </c>
      <c r="BS746">
        <v>14.167999999999999</v>
      </c>
      <c r="BT746">
        <v>14.786</v>
      </c>
      <c r="BU746">
        <v>15.394</v>
      </c>
      <c r="BV746">
        <v>16</v>
      </c>
      <c r="BX746">
        <v>1</v>
      </c>
      <c r="BY746">
        <v>1</v>
      </c>
      <c r="BZ746">
        <v>1</v>
      </c>
      <c r="CA746">
        <v>1</v>
      </c>
      <c r="CB746">
        <v>1</v>
      </c>
      <c r="CD746">
        <v>0.85470999999999997</v>
      </c>
      <c r="CE746" s="3">
        <v>43465</v>
      </c>
      <c r="CF746">
        <v>33.554000000000002</v>
      </c>
      <c r="CG746" s="3">
        <v>43585</v>
      </c>
      <c r="CH746">
        <v>0.91579999999999995</v>
      </c>
      <c r="CI746">
        <v>0</v>
      </c>
      <c r="CK746">
        <v>0</v>
      </c>
      <c r="CL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K746">
        <v>28.277000000000001</v>
      </c>
      <c r="DL746">
        <v>18.315999999999999</v>
      </c>
      <c r="DM746">
        <v>19.206</v>
      </c>
      <c r="DN746">
        <v>18.439</v>
      </c>
      <c r="DO746">
        <v>17.233000000000001</v>
      </c>
      <c r="DP746">
        <v>12.276999999999999</v>
      </c>
      <c r="DR746">
        <v>13.554</v>
      </c>
      <c r="DS746">
        <v>14.167999999999999</v>
      </c>
      <c r="DT746">
        <v>14.786</v>
      </c>
      <c r="DU746">
        <v>15.394</v>
      </c>
      <c r="DV746">
        <v>16</v>
      </c>
      <c r="DY746">
        <v>0.91579999999999995</v>
      </c>
      <c r="DZ746">
        <v>1</v>
      </c>
      <c r="ED746">
        <v>6</v>
      </c>
    </row>
    <row r="747" spans="1:134" x14ac:dyDescent="0.25">
      <c r="A747" s="6" t="s">
        <v>2508</v>
      </c>
      <c r="B747" t="s">
        <v>120</v>
      </c>
      <c r="C747">
        <v>40000</v>
      </c>
      <c r="E747" s="5" t="s">
        <v>1141</v>
      </c>
      <c r="F747">
        <v>0</v>
      </c>
      <c r="G747" s="2">
        <v>43664.477129629631</v>
      </c>
      <c r="H747" t="s">
        <v>121</v>
      </c>
      <c r="I747" s="2">
        <v>43669.703773148147</v>
      </c>
      <c r="J747">
        <v>2500000</v>
      </c>
      <c r="K747">
        <v>4</v>
      </c>
      <c r="L747" t="s">
        <v>122</v>
      </c>
      <c r="M747">
        <v>498</v>
      </c>
      <c r="N747">
        <v>9.8000000000000007</v>
      </c>
      <c r="P747">
        <v>21.33</v>
      </c>
      <c r="Q747">
        <v>47711</v>
      </c>
      <c r="R747" t="s">
        <v>310</v>
      </c>
      <c r="S747" t="s">
        <v>136</v>
      </c>
      <c r="T747" t="s">
        <v>3861</v>
      </c>
      <c r="U747" t="s">
        <v>3899</v>
      </c>
      <c r="V747">
        <v>80027</v>
      </c>
      <c r="W747" t="s">
        <v>119</v>
      </c>
      <c r="X747" s="1">
        <v>477</v>
      </c>
      <c r="Y747" t="s">
        <v>3882</v>
      </c>
      <c r="Z747" s="3">
        <v>36264</v>
      </c>
      <c r="AA747">
        <v>6</v>
      </c>
      <c r="AB747">
        <v>0</v>
      </c>
      <c r="AC747">
        <v>6</v>
      </c>
      <c r="AD747">
        <v>5</v>
      </c>
      <c r="AE747">
        <v>6</v>
      </c>
      <c r="AF747">
        <v>1</v>
      </c>
      <c r="AG747">
        <v>0</v>
      </c>
      <c r="AH747">
        <v>4</v>
      </c>
      <c r="AI747">
        <v>0</v>
      </c>
      <c r="AJ747">
        <v>3</v>
      </c>
      <c r="AK747">
        <v>3</v>
      </c>
      <c r="AL747">
        <v>2</v>
      </c>
      <c r="AM747">
        <v>53</v>
      </c>
      <c r="AN747">
        <v>131</v>
      </c>
      <c r="AO747">
        <v>936</v>
      </c>
      <c r="AP747">
        <v>29</v>
      </c>
      <c r="AQ747">
        <v>0</v>
      </c>
      <c r="AR747">
        <v>38</v>
      </c>
      <c r="AS747">
        <v>79</v>
      </c>
      <c r="AT747">
        <v>8</v>
      </c>
      <c r="AU747">
        <v>522</v>
      </c>
      <c r="AV747">
        <v>522</v>
      </c>
      <c r="AW747">
        <v>38</v>
      </c>
      <c r="AX747">
        <v>974</v>
      </c>
      <c r="AY747">
        <v>974</v>
      </c>
      <c r="AZ747">
        <v>2017</v>
      </c>
      <c r="BA747">
        <v>5.6623931623931603E-2</v>
      </c>
      <c r="BB747">
        <v>8.1108829568788496E-2</v>
      </c>
      <c r="BC747">
        <v>1</v>
      </c>
      <c r="BD747">
        <v>0.134496919917864</v>
      </c>
      <c r="BE747">
        <v>1.53256704980842E-2</v>
      </c>
      <c r="BL747">
        <v>105.038</v>
      </c>
      <c r="BM747">
        <v>105.039</v>
      </c>
      <c r="BN747">
        <v>105.21299999999999</v>
      </c>
      <c r="BO747">
        <v>105.526</v>
      </c>
      <c r="BP747">
        <v>105.485</v>
      </c>
      <c r="BQ747">
        <v>105.232</v>
      </c>
      <c r="BX747">
        <v>2</v>
      </c>
      <c r="BY747">
        <v>2</v>
      </c>
      <c r="BZ747">
        <v>2</v>
      </c>
      <c r="CA747">
        <v>3</v>
      </c>
      <c r="CB747">
        <v>3</v>
      </c>
      <c r="CC747">
        <v>2</v>
      </c>
      <c r="CD747">
        <v>0.71570765106494805</v>
      </c>
      <c r="CE747" s="3">
        <v>43465</v>
      </c>
      <c r="CF747">
        <v>105.038</v>
      </c>
      <c r="CG747" s="3">
        <v>43585</v>
      </c>
      <c r="CH747">
        <v>0.83905824558731101</v>
      </c>
      <c r="CI747">
        <v>0</v>
      </c>
      <c r="CK747">
        <v>15</v>
      </c>
      <c r="CL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DK747">
        <v>106.68600000000001</v>
      </c>
      <c r="DL747">
        <v>88.132999999999996</v>
      </c>
      <c r="DM747">
        <v>86.87</v>
      </c>
      <c r="DN747">
        <v>60.915999999999997</v>
      </c>
      <c r="DO747">
        <v>56.228000000000002</v>
      </c>
      <c r="DP747">
        <v>76.275999999999996</v>
      </c>
      <c r="DQ747">
        <v>83.57</v>
      </c>
      <c r="DY747">
        <v>0.83905824558731101</v>
      </c>
      <c r="EB747">
        <v>0.71570765106494805</v>
      </c>
      <c r="ED747">
        <v>20</v>
      </c>
    </row>
    <row r="748" spans="1:134" x14ac:dyDescent="0.25">
      <c r="A748" s="6" t="s">
        <v>2491</v>
      </c>
      <c r="B748" t="s">
        <v>120</v>
      </c>
      <c r="C748">
        <v>30000</v>
      </c>
      <c r="E748" s="5" t="s">
        <v>1141</v>
      </c>
      <c r="F748">
        <v>0</v>
      </c>
      <c r="G748" s="2">
        <v>43664.331053240741</v>
      </c>
      <c r="H748" t="s">
        <v>121</v>
      </c>
      <c r="I748" s="2">
        <v>43669.696840277778</v>
      </c>
      <c r="K748">
        <v>3</v>
      </c>
      <c r="L748" t="s">
        <v>122</v>
      </c>
      <c r="M748">
        <v>192</v>
      </c>
      <c r="N748">
        <v>5.7</v>
      </c>
      <c r="Q748">
        <v>46311</v>
      </c>
      <c r="R748" t="s">
        <v>821</v>
      </c>
      <c r="S748" t="s">
        <v>205</v>
      </c>
      <c r="T748" t="s">
        <v>3856</v>
      </c>
      <c r="U748" t="s">
        <v>3898</v>
      </c>
      <c r="V748">
        <v>35026</v>
      </c>
      <c r="W748" t="s">
        <v>119</v>
      </c>
      <c r="X748" s="1">
        <v>463</v>
      </c>
      <c r="Y748" t="s">
        <v>3882</v>
      </c>
      <c r="Z748" s="3">
        <v>41698</v>
      </c>
      <c r="AA748">
        <v>5</v>
      </c>
      <c r="AB748">
        <v>1</v>
      </c>
      <c r="AC748">
        <v>6</v>
      </c>
      <c r="AD748">
        <v>35</v>
      </c>
      <c r="AE748">
        <v>10</v>
      </c>
      <c r="AF748">
        <v>0</v>
      </c>
      <c r="AG748">
        <v>0</v>
      </c>
      <c r="AH748">
        <v>6</v>
      </c>
      <c r="AI748">
        <v>3</v>
      </c>
      <c r="AK748">
        <v>6</v>
      </c>
      <c r="AL748">
        <v>2</v>
      </c>
      <c r="AM748">
        <v>6</v>
      </c>
      <c r="AN748">
        <v>7</v>
      </c>
      <c r="AO748">
        <v>74</v>
      </c>
      <c r="AP748">
        <v>11</v>
      </c>
      <c r="AQ748">
        <v>0</v>
      </c>
      <c r="AR748">
        <v>6</v>
      </c>
      <c r="AS748">
        <v>14</v>
      </c>
      <c r="AT748">
        <v>10</v>
      </c>
      <c r="AU748">
        <v>192</v>
      </c>
      <c r="AV748">
        <v>192</v>
      </c>
      <c r="AW748">
        <v>0</v>
      </c>
      <c r="AX748">
        <v>80</v>
      </c>
      <c r="AY748">
        <v>80</v>
      </c>
      <c r="AZ748">
        <v>2017</v>
      </c>
      <c r="BA748">
        <v>8.1081081081081002E-2</v>
      </c>
      <c r="BB748">
        <v>0.17499999999999999</v>
      </c>
      <c r="BC748">
        <v>0</v>
      </c>
      <c r="BD748">
        <v>8.7499999999999994E-2</v>
      </c>
      <c r="BE748">
        <v>5.2083333333333301E-2</v>
      </c>
      <c r="CK748">
        <v>0</v>
      </c>
      <c r="CL748">
        <v>0</v>
      </c>
      <c r="ED748">
        <v>5</v>
      </c>
    </row>
    <row r="749" spans="1:134" x14ac:dyDescent="0.25">
      <c r="A749" s="6" t="s">
        <v>2480</v>
      </c>
      <c r="B749" t="s">
        <v>120</v>
      </c>
      <c r="C749">
        <v>60000</v>
      </c>
      <c r="E749" s="5" t="s">
        <v>1141</v>
      </c>
      <c r="F749">
        <v>0</v>
      </c>
      <c r="G749" s="2">
        <v>43663.625752314816</v>
      </c>
      <c r="H749" t="s">
        <v>121</v>
      </c>
      <c r="I749" s="2">
        <v>43669.694606481484</v>
      </c>
      <c r="J749">
        <v>2500000</v>
      </c>
      <c r="K749">
        <v>4</v>
      </c>
      <c r="L749" t="s">
        <v>128</v>
      </c>
      <c r="M749">
        <v>0</v>
      </c>
      <c r="N749">
        <v>551.4</v>
      </c>
      <c r="O749">
        <v>5.109</v>
      </c>
      <c r="P749">
        <v>5.0880000000000001</v>
      </c>
      <c r="Q749">
        <v>682001</v>
      </c>
      <c r="R749" t="s">
        <v>245</v>
      </c>
      <c r="S749" t="s">
        <v>123</v>
      </c>
      <c r="T749" t="s">
        <v>3871</v>
      </c>
      <c r="U749" t="s">
        <v>3900</v>
      </c>
      <c r="V749">
        <v>142</v>
      </c>
      <c r="W749" t="s">
        <v>119</v>
      </c>
      <c r="X749" s="1">
        <v>682</v>
      </c>
      <c r="Y749" t="s">
        <v>3892</v>
      </c>
      <c r="Z749" s="3">
        <v>39294</v>
      </c>
      <c r="AA749">
        <v>4</v>
      </c>
      <c r="AB749">
        <v>0</v>
      </c>
      <c r="AC749">
        <v>4</v>
      </c>
      <c r="AD749">
        <v>0</v>
      </c>
      <c r="AE749">
        <v>3</v>
      </c>
      <c r="AF749">
        <v>1</v>
      </c>
      <c r="AG749">
        <v>0</v>
      </c>
      <c r="AH749">
        <v>1</v>
      </c>
      <c r="AI749">
        <v>0</v>
      </c>
      <c r="AK749">
        <v>1</v>
      </c>
      <c r="AL749">
        <v>1</v>
      </c>
      <c r="AM749">
        <v>218</v>
      </c>
      <c r="AN749">
        <v>2368</v>
      </c>
      <c r="AO749">
        <v>319</v>
      </c>
      <c r="AP749">
        <v>386</v>
      </c>
      <c r="AQ749">
        <v>314</v>
      </c>
      <c r="AR749">
        <v>2208</v>
      </c>
      <c r="AS749">
        <v>10</v>
      </c>
      <c r="AT749">
        <v>306</v>
      </c>
      <c r="AU749">
        <v>0</v>
      </c>
      <c r="AV749">
        <v>70</v>
      </c>
      <c r="AW749">
        <v>1624</v>
      </c>
      <c r="AX749">
        <v>2527</v>
      </c>
      <c r="AY749">
        <v>2527</v>
      </c>
      <c r="AZ749">
        <v>2018</v>
      </c>
      <c r="BA749">
        <v>0.68338557993730398</v>
      </c>
      <c r="BB749">
        <v>3.9572615749900999E-3</v>
      </c>
      <c r="BC749">
        <v>0.73550724637681097</v>
      </c>
      <c r="BD749">
        <v>0.937079540957657</v>
      </c>
      <c r="BE749">
        <v>4.3714285714285701</v>
      </c>
      <c r="BR749">
        <v>252.523</v>
      </c>
      <c r="BS749">
        <v>260.76799999999997</v>
      </c>
      <c r="BT749">
        <v>262.25200000000001</v>
      </c>
      <c r="BU749">
        <v>300.86099999999999</v>
      </c>
      <c r="BV749">
        <v>314.04199999999997</v>
      </c>
      <c r="BW749">
        <v>327.173</v>
      </c>
      <c r="BX749">
        <v>1</v>
      </c>
      <c r="BY749">
        <v>1</v>
      </c>
      <c r="BZ749">
        <v>1</v>
      </c>
      <c r="CA749">
        <v>2</v>
      </c>
      <c r="CB749">
        <v>2</v>
      </c>
      <c r="CC749">
        <v>2</v>
      </c>
      <c r="CD749">
        <v>1.0373320059731199</v>
      </c>
      <c r="CE749" s="3">
        <v>43465</v>
      </c>
      <c r="CF749">
        <v>252.523</v>
      </c>
      <c r="CG749" s="3">
        <v>43585</v>
      </c>
      <c r="CI749">
        <v>0.05</v>
      </c>
      <c r="CK749">
        <v>6</v>
      </c>
      <c r="CL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K749">
        <v>314.04199999999997</v>
      </c>
      <c r="DR749">
        <v>252.523</v>
      </c>
      <c r="DS749">
        <v>260.76799999999997</v>
      </c>
      <c r="DT749">
        <v>262.25200000000001</v>
      </c>
      <c r="DU749">
        <v>300.86099999999999</v>
      </c>
      <c r="DV749">
        <v>314.04199999999997</v>
      </c>
      <c r="DW749">
        <v>327.173</v>
      </c>
      <c r="DZ749">
        <v>1</v>
      </c>
      <c r="EC749">
        <v>1</v>
      </c>
      <c r="ED749">
        <v>12</v>
      </c>
    </row>
    <row r="750" spans="1:134" x14ac:dyDescent="0.25">
      <c r="A750" s="6" t="s">
        <v>2474</v>
      </c>
      <c r="B750" t="s">
        <v>120</v>
      </c>
      <c r="C750">
        <v>600000</v>
      </c>
      <c r="E750" s="5" t="s">
        <v>1141</v>
      </c>
      <c r="F750">
        <v>0</v>
      </c>
      <c r="G750" s="2">
        <v>43663.574965277781</v>
      </c>
      <c r="H750" t="s">
        <v>121</v>
      </c>
      <c r="I750" s="2">
        <v>43669.68608796296</v>
      </c>
      <c r="K750">
        <v>3</v>
      </c>
      <c r="L750" t="s">
        <v>128</v>
      </c>
      <c r="M750">
        <v>383</v>
      </c>
      <c r="N750">
        <v>1.5</v>
      </c>
      <c r="O750">
        <v>1.17</v>
      </c>
      <c r="P750">
        <v>2.859</v>
      </c>
      <c r="Q750">
        <v>412</v>
      </c>
      <c r="R750" t="s">
        <v>822</v>
      </c>
      <c r="S750" t="s">
        <v>316</v>
      </c>
      <c r="T750" t="s">
        <v>3867</v>
      </c>
      <c r="U750" t="s">
        <v>3899</v>
      </c>
      <c r="V750">
        <v>7036</v>
      </c>
      <c r="W750" t="s">
        <v>119</v>
      </c>
      <c r="X750" s="1">
        <v>412</v>
      </c>
      <c r="Y750" t="s">
        <v>3881</v>
      </c>
      <c r="Z750" s="3">
        <v>41246</v>
      </c>
      <c r="AA750">
        <v>8</v>
      </c>
      <c r="AB750">
        <v>0</v>
      </c>
      <c r="AC750">
        <v>6</v>
      </c>
      <c r="AD750">
        <v>19</v>
      </c>
      <c r="AE750">
        <v>8</v>
      </c>
      <c r="AF750">
        <v>1</v>
      </c>
      <c r="AG750">
        <v>0</v>
      </c>
      <c r="AH750">
        <v>6</v>
      </c>
      <c r="AI750">
        <v>0</v>
      </c>
      <c r="AK750">
        <v>5</v>
      </c>
      <c r="AL750">
        <v>3</v>
      </c>
      <c r="AM750">
        <v>0</v>
      </c>
      <c r="AN750">
        <v>400</v>
      </c>
      <c r="AO750">
        <v>554</v>
      </c>
      <c r="AP750">
        <v>9</v>
      </c>
      <c r="AQ750">
        <v>345</v>
      </c>
      <c r="AR750">
        <v>11</v>
      </c>
      <c r="AS750">
        <v>88</v>
      </c>
      <c r="AT750">
        <v>5</v>
      </c>
      <c r="AU750">
        <v>383</v>
      </c>
      <c r="AV750">
        <v>608</v>
      </c>
      <c r="AW750">
        <v>0</v>
      </c>
      <c r="AX750">
        <v>565</v>
      </c>
      <c r="AY750">
        <v>565</v>
      </c>
      <c r="AZ750">
        <v>2017</v>
      </c>
      <c r="BA750">
        <v>0</v>
      </c>
      <c r="BB750">
        <v>0.15575221238938</v>
      </c>
      <c r="BC750">
        <v>0</v>
      </c>
      <c r="BD750">
        <v>0.70796460176991105</v>
      </c>
      <c r="BE750">
        <v>8.2236842105263101E-3</v>
      </c>
      <c r="BL750">
        <v>30</v>
      </c>
      <c r="BM750">
        <v>30</v>
      </c>
      <c r="BN750">
        <v>30</v>
      </c>
      <c r="BO750">
        <v>30</v>
      </c>
      <c r="BP750">
        <v>30</v>
      </c>
      <c r="BQ750">
        <v>30</v>
      </c>
      <c r="BR750">
        <v>227.38200000000001</v>
      </c>
      <c r="BS750">
        <v>224.8</v>
      </c>
      <c r="BT750">
        <v>454.8</v>
      </c>
      <c r="BU750">
        <v>184.8</v>
      </c>
      <c r="BV750">
        <v>184.8</v>
      </c>
      <c r="BW750">
        <v>316.8</v>
      </c>
      <c r="BX750">
        <v>2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1.55333333333333E-2</v>
      </c>
      <c r="CE750" s="3">
        <v>43465</v>
      </c>
      <c r="CF750">
        <v>257.38200000000001</v>
      </c>
      <c r="CG750" s="3">
        <v>43585</v>
      </c>
      <c r="CH750">
        <v>0</v>
      </c>
      <c r="CI750">
        <v>40</v>
      </c>
      <c r="CK750">
        <v>4</v>
      </c>
      <c r="CL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40</v>
      </c>
      <c r="DB750">
        <v>0</v>
      </c>
      <c r="DC750">
        <v>0</v>
      </c>
      <c r="DD750">
        <v>0</v>
      </c>
      <c r="DK750">
        <v>184.8</v>
      </c>
      <c r="DL750">
        <v>0</v>
      </c>
      <c r="DM750">
        <v>2.7959999999999998</v>
      </c>
      <c r="DN750">
        <v>0</v>
      </c>
      <c r="DO750">
        <v>0</v>
      </c>
      <c r="DP750">
        <v>0</v>
      </c>
      <c r="DQ750">
        <v>0</v>
      </c>
      <c r="DR750">
        <v>227.38200000000001</v>
      </c>
      <c r="DS750">
        <v>224.8</v>
      </c>
      <c r="DT750">
        <v>224.8</v>
      </c>
      <c r="DU750">
        <v>184.8</v>
      </c>
      <c r="DV750">
        <v>184.8</v>
      </c>
      <c r="DW750">
        <v>316.8</v>
      </c>
      <c r="DY750">
        <v>0</v>
      </c>
      <c r="DZ750">
        <v>1</v>
      </c>
      <c r="EB750">
        <v>1.55333333333333E-2</v>
      </c>
      <c r="EC750">
        <v>0.85565294449165297</v>
      </c>
      <c r="ED750">
        <v>7</v>
      </c>
    </row>
    <row r="751" spans="1:134" x14ac:dyDescent="0.25">
      <c r="A751" s="6" t="s">
        <v>2514</v>
      </c>
      <c r="B751" t="s">
        <v>120</v>
      </c>
      <c r="C751">
        <v>100000</v>
      </c>
      <c r="E751" s="5" t="s">
        <v>1141</v>
      </c>
      <c r="F751">
        <v>0</v>
      </c>
      <c r="G751" s="2">
        <v>43664.610185185185</v>
      </c>
      <c r="H751" t="s">
        <v>121</v>
      </c>
      <c r="I751" s="2">
        <v>43669.552025462966</v>
      </c>
      <c r="L751" t="s">
        <v>173</v>
      </c>
      <c r="M751">
        <v>1617</v>
      </c>
      <c r="N751">
        <v>5.3</v>
      </c>
      <c r="P751">
        <v>15.12</v>
      </c>
      <c r="Q751">
        <v>466999</v>
      </c>
      <c r="R751" t="s">
        <v>581</v>
      </c>
      <c r="S751" t="s">
        <v>117</v>
      </c>
      <c r="T751" t="s">
        <v>3860</v>
      </c>
      <c r="U751" t="s">
        <v>3897</v>
      </c>
      <c r="V751">
        <v>20833</v>
      </c>
      <c r="W751" t="s">
        <v>119</v>
      </c>
      <c r="X751" s="1">
        <v>466</v>
      </c>
      <c r="Y751" t="s">
        <v>3882</v>
      </c>
      <c r="Z751" s="3">
        <v>40819</v>
      </c>
      <c r="AA751">
        <v>6</v>
      </c>
      <c r="AB751">
        <v>0</v>
      </c>
      <c r="AC751">
        <v>6</v>
      </c>
      <c r="AD751">
        <v>14</v>
      </c>
      <c r="AE751">
        <v>8</v>
      </c>
      <c r="AF751">
        <v>-1</v>
      </c>
      <c r="AG751">
        <v>0</v>
      </c>
      <c r="AH751">
        <v>6</v>
      </c>
      <c r="AI751">
        <v>0</v>
      </c>
      <c r="AJ751">
        <v>2</v>
      </c>
      <c r="AK751">
        <v>5</v>
      </c>
      <c r="AL751">
        <v>2</v>
      </c>
      <c r="AM751">
        <v>35</v>
      </c>
      <c r="AN751">
        <v>345</v>
      </c>
      <c r="AO751">
        <v>1860</v>
      </c>
      <c r="AP751">
        <v>85</v>
      </c>
      <c r="AQ751">
        <v>0</v>
      </c>
      <c r="AR751">
        <v>125</v>
      </c>
      <c r="AS751">
        <v>603</v>
      </c>
      <c r="AT751">
        <v>48</v>
      </c>
      <c r="AU751">
        <v>1617</v>
      </c>
      <c r="AV751">
        <v>1617</v>
      </c>
      <c r="AW751">
        <v>40</v>
      </c>
      <c r="AX751">
        <v>1985</v>
      </c>
      <c r="AY751">
        <v>1985</v>
      </c>
      <c r="AZ751">
        <v>2016</v>
      </c>
      <c r="BA751">
        <v>1.88172043010752E-2</v>
      </c>
      <c r="BB751">
        <v>0.30377833753148598</v>
      </c>
      <c r="BC751">
        <v>0.32</v>
      </c>
      <c r="BD751">
        <v>0.173803526448362</v>
      </c>
      <c r="BE751">
        <v>2.9684601113172501E-2</v>
      </c>
      <c r="BF751">
        <v>291.25099999999998</v>
      </c>
      <c r="BG751">
        <v>295.565</v>
      </c>
      <c r="BH751">
        <v>315</v>
      </c>
      <c r="BI751">
        <v>285</v>
      </c>
      <c r="BJ751">
        <v>315</v>
      </c>
      <c r="BK751">
        <v>280</v>
      </c>
      <c r="BL751">
        <v>10</v>
      </c>
      <c r="BM751">
        <v>10</v>
      </c>
      <c r="BN751">
        <v>10</v>
      </c>
      <c r="BO751">
        <v>20</v>
      </c>
      <c r="BP751">
        <v>10</v>
      </c>
      <c r="BQ751">
        <v>10</v>
      </c>
      <c r="BR751">
        <v>38.158999999999999</v>
      </c>
      <c r="BS751">
        <v>38.628</v>
      </c>
      <c r="BT751">
        <v>39.087000000000003</v>
      </c>
      <c r="BU751">
        <v>39.548999999999999</v>
      </c>
      <c r="BV751">
        <v>40.008000000000003</v>
      </c>
      <c r="BW751">
        <v>40.465000000000003</v>
      </c>
      <c r="BX751">
        <v>4</v>
      </c>
      <c r="BY751">
        <v>4</v>
      </c>
      <c r="BZ751">
        <v>4</v>
      </c>
      <c r="CA751">
        <v>4</v>
      </c>
      <c r="CB751">
        <v>4</v>
      </c>
      <c r="CC751">
        <v>4</v>
      </c>
      <c r="CD751">
        <v>1.06081489737641</v>
      </c>
      <c r="CE751" s="3">
        <v>43465</v>
      </c>
      <c r="CF751">
        <v>339.41</v>
      </c>
      <c r="CG751" s="3">
        <v>43585</v>
      </c>
      <c r="CH751">
        <v>1.03247458099724</v>
      </c>
      <c r="CI751">
        <v>46.164000000000001</v>
      </c>
      <c r="CK751">
        <v>36</v>
      </c>
      <c r="CL751">
        <v>6</v>
      </c>
      <c r="CM751">
        <v>18.274000000000001</v>
      </c>
      <c r="CN751">
        <v>25.219000000000001</v>
      </c>
      <c r="CO751">
        <v>46.161999999999999</v>
      </c>
      <c r="CP751">
        <v>27.625</v>
      </c>
      <c r="CQ751">
        <v>0</v>
      </c>
      <c r="CR751">
        <v>35.084000000000003</v>
      </c>
      <c r="CS751">
        <v>5.6680000000000001</v>
      </c>
      <c r="CT751">
        <v>7.3109999999999999</v>
      </c>
      <c r="CU751">
        <v>2E-3</v>
      </c>
      <c r="CV751">
        <v>13.663</v>
      </c>
      <c r="CW751">
        <v>5.2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295.36599999999999</v>
      </c>
      <c r="DF751">
        <v>309.68299999999999</v>
      </c>
      <c r="DG751">
        <v>355.39100000000002</v>
      </c>
      <c r="DH751">
        <v>307.71899999999999</v>
      </c>
      <c r="DI751">
        <v>312.18200000000002</v>
      </c>
      <c r="DJ751">
        <v>313.74099999999999</v>
      </c>
      <c r="DK751">
        <v>367.39</v>
      </c>
      <c r="DL751">
        <v>15.667999999999999</v>
      </c>
      <c r="DM751">
        <v>17.311</v>
      </c>
      <c r="DN751">
        <v>8.51</v>
      </c>
      <c r="DO751">
        <v>13.663</v>
      </c>
      <c r="DP751">
        <v>15.2</v>
      </c>
      <c r="DQ751">
        <v>0</v>
      </c>
      <c r="DR751">
        <v>38.158999999999999</v>
      </c>
      <c r="DS751">
        <v>38.628</v>
      </c>
      <c r="DT751">
        <v>39.087000000000003</v>
      </c>
      <c r="DU751">
        <v>39.548999999999999</v>
      </c>
      <c r="DV751">
        <v>40.008000000000003</v>
      </c>
      <c r="DW751">
        <v>40.465000000000003</v>
      </c>
      <c r="DX751">
        <v>1.01412870685422</v>
      </c>
      <c r="DY751">
        <v>1.5668</v>
      </c>
      <c r="DZ751">
        <v>1</v>
      </c>
      <c r="EA751">
        <v>1.06300650572225</v>
      </c>
      <c r="EB751">
        <v>1.0050285714285701</v>
      </c>
      <c r="EC751">
        <v>1</v>
      </c>
      <c r="ED751">
        <v>8</v>
      </c>
    </row>
    <row r="752" spans="1:134" x14ac:dyDescent="0.25">
      <c r="A752" s="6" t="s">
        <v>1716</v>
      </c>
      <c r="B752" t="s">
        <v>120</v>
      </c>
      <c r="C752">
        <v>100000</v>
      </c>
      <c r="E752" s="5" t="s">
        <v>1141</v>
      </c>
      <c r="F752">
        <v>1</v>
      </c>
      <c r="G752" s="2">
        <v>43633.315810185188</v>
      </c>
      <c r="H752" t="s">
        <v>121</v>
      </c>
      <c r="I752" s="2">
        <v>43669.548298611109</v>
      </c>
      <c r="K752">
        <v>3</v>
      </c>
      <c r="L752" t="s">
        <v>122</v>
      </c>
      <c r="M752">
        <v>317</v>
      </c>
      <c r="N752">
        <v>2.8</v>
      </c>
      <c r="Q752">
        <v>453101</v>
      </c>
      <c r="R752" t="s">
        <v>534</v>
      </c>
      <c r="S752" t="s">
        <v>136</v>
      </c>
      <c r="T752" t="s">
        <v>3861</v>
      </c>
      <c r="U752" t="s">
        <v>3899</v>
      </c>
      <c r="V752">
        <v>80018</v>
      </c>
      <c r="W752" t="s">
        <v>119</v>
      </c>
      <c r="X752" s="1">
        <v>453</v>
      </c>
      <c r="Y752" t="s">
        <v>3882</v>
      </c>
      <c r="Z752" s="3">
        <v>41323</v>
      </c>
      <c r="AA752">
        <v>5</v>
      </c>
      <c r="AB752">
        <v>1</v>
      </c>
      <c r="AC752">
        <v>6</v>
      </c>
      <c r="AD752">
        <v>11</v>
      </c>
      <c r="AE752">
        <v>8</v>
      </c>
      <c r="AF752">
        <v>-1</v>
      </c>
      <c r="AG752">
        <v>0</v>
      </c>
      <c r="AH752">
        <v>6</v>
      </c>
      <c r="AI752">
        <v>0</v>
      </c>
      <c r="AK752">
        <v>4</v>
      </c>
      <c r="AL752">
        <v>3</v>
      </c>
      <c r="AM752">
        <v>8</v>
      </c>
      <c r="AN752">
        <v>457</v>
      </c>
      <c r="AO752">
        <v>433</v>
      </c>
      <c r="AP752">
        <v>9</v>
      </c>
      <c r="AQ752">
        <v>0</v>
      </c>
      <c r="AR752">
        <v>67</v>
      </c>
      <c r="AS752">
        <v>9</v>
      </c>
      <c r="AT752">
        <v>4</v>
      </c>
      <c r="AU752">
        <v>317</v>
      </c>
      <c r="AV752">
        <v>317</v>
      </c>
      <c r="AW752">
        <v>11</v>
      </c>
      <c r="AX752">
        <v>500</v>
      </c>
      <c r="AY752">
        <v>500</v>
      </c>
      <c r="AZ752">
        <v>2018</v>
      </c>
      <c r="BA752">
        <v>1.8475750577367198E-2</v>
      </c>
      <c r="BB752">
        <v>1.7999999999999999E-2</v>
      </c>
      <c r="BC752">
        <v>0.164179104477611</v>
      </c>
      <c r="BD752">
        <v>0.91400000000000003</v>
      </c>
      <c r="BE752">
        <v>1.26182965299684E-2</v>
      </c>
      <c r="CK752">
        <v>0</v>
      </c>
      <c r="CL752">
        <v>0</v>
      </c>
      <c r="ED752">
        <v>6</v>
      </c>
    </row>
    <row r="753" spans="1:134" x14ac:dyDescent="0.25">
      <c r="A753" s="6" t="s">
        <v>2512</v>
      </c>
      <c r="B753" t="s">
        <v>120</v>
      </c>
      <c r="C753">
        <v>200000</v>
      </c>
      <c r="E753" s="5" t="s">
        <v>1141</v>
      </c>
      <c r="F753">
        <v>0</v>
      </c>
      <c r="G753" s="2">
        <v>43664.533368055556</v>
      </c>
      <c r="H753" t="s">
        <v>121</v>
      </c>
      <c r="I753" s="2">
        <v>43669.532349537039</v>
      </c>
      <c r="J753">
        <v>1986400</v>
      </c>
      <c r="K753">
        <v>3</v>
      </c>
      <c r="L753" t="s">
        <v>116</v>
      </c>
      <c r="M753">
        <v>2978</v>
      </c>
      <c r="N753">
        <v>2.2999999999999998</v>
      </c>
      <c r="P753">
        <v>1.232</v>
      </c>
      <c r="Q753">
        <v>46431</v>
      </c>
      <c r="R753" t="s">
        <v>826</v>
      </c>
      <c r="S753" t="s">
        <v>214</v>
      </c>
      <c r="T753" t="s">
        <v>3857</v>
      </c>
      <c r="U753" t="s">
        <v>3898</v>
      </c>
      <c r="V753">
        <v>36077</v>
      </c>
      <c r="W753" t="s">
        <v>119</v>
      </c>
      <c r="X753" s="1">
        <v>464</v>
      </c>
      <c r="Y753" t="s">
        <v>3882</v>
      </c>
      <c r="Z753" s="3">
        <v>38615</v>
      </c>
      <c r="AA753">
        <v>7</v>
      </c>
      <c r="AB753">
        <v>1</v>
      </c>
      <c r="AC753">
        <v>6</v>
      </c>
      <c r="AD753">
        <v>2</v>
      </c>
      <c r="AE753">
        <v>5</v>
      </c>
      <c r="AF753">
        <v>1</v>
      </c>
      <c r="AG753">
        <v>0</v>
      </c>
      <c r="AH753">
        <v>3</v>
      </c>
      <c r="AI753">
        <v>0</v>
      </c>
      <c r="AJ753">
        <v>2</v>
      </c>
      <c r="AK753">
        <v>2</v>
      </c>
      <c r="AL753">
        <v>1</v>
      </c>
      <c r="AM753">
        <v>79</v>
      </c>
      <c r="AN753">
        <v>762</v>
      </c>
      <c r="AO753">
        <v>2060</v>
      </c>
      <c r="AP753">
        <v>68</v>
      </c>
      <c r="AQ753">
        <v>0</v>
      </c>
      <c r="AR753">
        <v>264</v>
      </c>
      <c r="AS753">
        <v>246</v>
      </c>
      <c r="AT753">
        <v>17</v>
      </c>
      <c r="AU753">
        <v>2978</v>
      </c>
      <c r="AV753">
        <v>2978</v>
      </c>
      <c r="AW753">
        <v>78</v>
      </c>
      <c r="AX753">
        <v>2324</v>
      </c>
      <c r="AY753">
        <v>2324</v>
      </c>
      <c r="AZ753">
        <v>2018</v>
      </c>
      <c r="BA753">
        <v>3.8349514563106799E-2</v>
      </c>
      <c r="BB753">
        <v>0.105851979345955</v>
      </c>
      <c r="BC753">
        <v>0.29545454545454503</v>
      </c>
      <c r="BD753">
        <v>0.32788296041308002</v>
      </c>
      <c r="BE753">
        <v>5.7085292142377399E-3</v>
      </c>
      <c r="BF753">
        <v>1050</v>
      </c>
      <c r="BG753">
        <v>1050</v>
      </c>
      <c r="BH753">
        <v>1050</v>
      </c>
      <c r="BI753">
        <v>1060.8</v>
      </c>
      <c r="BJ753">
        <v>1050</v>
      </c>
      <c r="BK753">
        <v>1050</v>
      </c>
      <c r="BL753">
        <v>22.681000000000001</v>
      </c>
      <c r="BM753">
        <v>22.154</v>
      </c>
      <c r="BN753">
        <v>22.831</v>
      </c>
      <c r="BO753">
        <v>23.225000000000001</v>
      </c>
      <c r="BP753">
        <v>21.939</v>
      </c>
      <c r="BQ753">
        <v>23.14</v>
      </c>
      <c r="BR753">
        <v>341.85700000000003</v>
      </c>
      <c r="BS753">
        <v>363.89699999999999</v>
      </c>
      <c r="BT753">
        <v>376.51900000000001</v>
      </c>
      <c r="BU753">
        <v>389.12099999999998</v>
      </c>
      <c r="BV753">
        <v>410.99799999999999</v>
      </c>
      <c r="BW753">
        <v>423.51900000000001</v>
      </c>
      <c r="BX753">
        <v>7</v>
      </c>
      <c r="BY753">
        <v>7</v>
      </c>
      <c r="BZ753">
        <v>7</v>
      </c>
      <c r="CA753">
        <v>7</v>
      </c>
      <c r="CB753">
        <v>7</v>
      </c>
      <c r="CC753">
        <v>8</v>
      </c>
      <c r="CD753">
        <v>0.47052725628492997</v>
      </c>
      <c r="CE753" s="3">
        <v>43465</v>
      </c>
      <c r="CF753">
        <v>1414.538</v>
      </c>
      <c r="CG753" s="3">
        <v>43585</v>
      </c>
      <c r="CH753">
        <v>0.47104870879599797</v>
      </c>
      <c r="CI753">
        <v>5.4020000000000001</v>
      </c>
      <c r="CK753">
        <v>9</v>
      </c>
      <c r="CL753">
        <v>2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0.66</v>
      </c>
      <c r="CU753">
        <v>0</v>
      </c>
      <c r="CV753">
        <v>0</v>
      </c>
      <c r="CW753">
        <v>1.919</v>
      </c>
      <c r="CX753">
        <v>0</v>
      </c>
      <c r="CY753">
        <v>0</v>
      </c>
      <c r="CZ753">
        <v>0.38400000000000001</v>
      </c>
      <c r="DA753">
        <v>0</v>
      </c>
      <c r="DB753">
        <v>0</v>
      </c>
      <c r="DC753">
        <v>3.4830000000000001</v>
      </c>
      <c r="DD753">
        <v>0</v>
      </c>
      <c r="DE753">
        <v>489.63</v>
      </c>
      <c r="DF753">
        <v>428.63400000000001</v>
      </c>
      <c r="DG753">
        <v>436.38099999999997</v>
      </c>
      <c r="DH753">
        <v>573.38699999999994</v>
      </c>
      <c r="DI753">
        <v>510.61799999999999</v>
      </c>
      <c r="DJ753">
        <v>502.51</v>
      </c>
      <c r="DK753">
        <v>943.95600000000002</v>
      </c>
      <c r="DL753">
        <v>15.654999999999999</v>
      </c>
      <c r="DM753">
        <v>8.0280000000000005</v>
      </c>
      <c r="DN753">
        <v>15.189</v>
      </c>
      <c r="DO753">
        <v>17.687000000000001</v>
      </c>
      <c r="DP753">
        <v>18.858000000000001</v>
      </c>
      <c r="DQ753">
        <v>16.803999999999998</v>
      </c>
      <c r="DR753">
        <v>341.85700000000003</v>
      </c>
      <c r="DS753">
        <v>364.28100000000001</v>
      </c>
      <c r="DT753">
        <v>376.51799999999997</v>
      </c>
      <c r="DU753">
        <v>389.12</v>
      </c>
      <c r="DV753">
        <v>414.48</v>
      </c>
      <c r="DW753">
        <v>423.51799999999997</v>
      </c>
      <c r="DX753">
        <v>0.46631428571428502</v>
      </c>
      <c r="DY753">
        <v>0.69022529870816896</v>
      </c>
      <c r="DZ753">
        <v>1</v>
      </c>
      <c r="EA753">
        <v>0.46605184762629098</v>
      </c>
      <c r="EB753">
        <v>0.67824520114731202</v>
      </c>
      <c r="EC753">
        <v>1.0016752597997001</v>
      </c>
      <c r="ED753">
        <v>14</v>
      </c>
    </row>
    <row r="754" spans="1:134" x14ac:dyDescent="0.25">
      <c r="A754" s="6" t="s">
        <v>2496</v>
      </c>
      <c r="B754" t="s">
        <v>120</v>
      </c>
      <c r="C754">
        <v>100000</v>
      </c>
      <c r="E754" s="5" t="s">
        <v>1141</v>
      </c>
      <c r="F754">
        <v>0</v>
      </c>
      <c r="G754" s="2">
        <v>43664.426122685189</v>
      </c>
      <c r="H754" t="s">
        <v>121</v>
      </c>
      <c r="I754" s="2">
        <v>43669.509791666664</v>
      </c>
      <c r="J754">
        <v>675862</v>
      </c>
      <c r="K754">
        <v>4</v>
      </c>
      <c r="L754" t="s">
        <v>148</v>
      </c>
      <c r="M754">
        <v>11690</v>
      </c>
      <c r="N754">
        <v>3.8</v>
      </c>
      <c r="O754">
        <v>2.8620000000000001</v>
      </c>
      <c r="P754">
        <v>1.7869999999999999</v>
      </c>
      <c r="Q754">
        <v>453101</v>
      </c>
      <c r="R754" t="s">
        <v>137</v>
      </c>
      <c r="S754" t="s">
        <v>136</v>
      </c>
      <c r="T754" t="s">
        <v>3861</v>
      </c>
      <c r="U754" t="s">
        <v>3899</v>
      </c>
      <c r="V754">
        <v>80121</v>
      </c>
      <c r="W754" t="s">
        <v>119</v>
      </c>
      <c r="X754" s="1">
        <v>453</v>
      </c>
      <c r="Y754" t="s">
        <v>3882</v>
      </c>
      <c r="Z754" s="3">
        <v>41323</v>
      </c>
      <c r="AA754">
        <v>5</v>
      </c>
      <c r="AB754">
        <v>0</v>
      </c>
      <c r="AC754">
        <v>6</v>
      </c>
      <c r="AD754">
        <v>2</v>
      </c>
      <c r="AE754">
        <v>5</v>
      </c>
      <c r="AF754">
        <v>1</v>
      </c>
      <c r="AG754">
        <v>0</v>
      </c>
      <c r="AH754">
        <v>3</v>
      </c>
      <c r="AI754">
        <v>0</v>
      </c>
      <c r="AJ754">
        <v>2</v>
      </c>
      <c r="AK754">
        <v>2</v>
      </c>
      <c r="AL754">
        <v>2</v>
      </c>
      <c r="AM754">
        <v>580</v>
      </c>
      <c r="AN754">
        <v>2958</v>
      </c>
      <c r="AO754">
        <v>6153</v>
      </c>
      <c r="AP754">
        <v>440</v>
      </c>
      <c r="AQ754">
        <v>2120</v>
      </c>
      <c r="AR754">
        <v>1155</v>
      </c>
      <c r="AS754">
        <v>854</v>
      </c>
      <c r="AT754">
        <v>286</v>
      </c>
      <c r="AU754">
        <v>11692</v>
      </c>
      <c r="AV754">
        <v>11692</v>
      </c>
      <c r="AW754">
        <v>242</v>
      </c>
      <c r="AX754">
        <v>7308</v>
      </c>
      <c r="AY754">
        <v>7308</v>
      </c>
      <c r="AZ754">
        <v>2018</v>
      </c>
      <c r="BA754">
        <v>9.4262961157159098E-2</v>
      </c>
      <c r="BB754">
        <v>0.116858237547892</v>
      </c>
      <c r="BC754">
        <v>0.209523809523809</v>
      </c>
      <c r="BD754">
        <v>0.40476190476190399</v>
      </c>
      <c r="BE754">
        <v>2.4461170030790201E-2</v>
      </c>
      <c r="BF754">
        <v>1170.027</v>
      </c>
      <c r="BG754">
        <v>1323.5809999999999</v>
      </c>
      <c r="BH754">
        <v>1172.336</v>
      </c>
      <c r="BI754">
        <v>1170</v>
      </c>
      <c r="BJ754">
        <v>1170</v>
      </c>
      <c r="BK754">
        <v>1170</v>
      </c>
      <c r="BL754">
        <v>10</v>
      </c>
      <c r="BM754">
        <v>10</v>
      </c>
      <c r="BN754">
        <v>10.048</v>
      </c>
      <c r="BO754">
        <v>10</v>
      </c>
      <c r="BP754">
        <v>10</v>
      </c>
      <c r="BQ754">
        <v>10</v>
      </c>
      <c r="BR754">
        <v>2140.9180000000001</v>
      </c>
      <c r="BS754">
        <v>1999.1949999999999</v>
      </c>
      <c r="BT754">
        <v>2107.4290000000001</v>
      </c>
      <c r="BU754">
        <v>2115.6460000000002</v>
      </c>
      <c r="BV754">
        <v>2123.8449999999998</v>
      </c>
      <c r="BW754">
        <v>2232.0279999999998</v>
      </c>
      <c r="BX754">
        <v>5</v>
      </c>
      <c r="BY754">
        <v>5</v>
      </c>
      <c r="BZ754">
        <v>5</v>
      </c>
      <c r="CA754">
        <v>4</v>
      </c>
      <c r="CB754">
        <v>4</v>
      </c>
      <c r="CC754">
        <v>4</v>
      </c>
      <c r="CD754">
        <v>0.89313213723840401</v>
      </c>
      <c r="CE754" s="3">
        <v>43465</v>
      </c>
      <c r="CF754">
        <v>3320.9450000000002</v>
      </c>
      <c r="CG754" s="3">
        <v>43585</v>
      </c>
      <c r="CH754">
        <v>0.89050081057467301</v>
      </c>
      <c r="CI754">
        <v>0.109</v>
      </c>
      <c r="CK754">
        <v>2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0.109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1050.8150000000001</v>
      </c>
      <c r="DF754">
        <v>1097.165</v>
      </c>
      <c r="DG754">
        <v>1095.568</v>
      </c>
      <c r="DH754">
        <v>1037.4760000000001</v>
      </c>
      <c r="DI754">
        <v>1072.78</v>
      </c>
      <c r="DJ754">
        <v>1108.7360000000001</v>
      </c>
      <c r="DK754">
        <v>3196.625</v>
      </c>
      <c r="DL754">
        <v>0</v>
      </c>
      <c r="DM754">
        <v>0.109</v>
      </c>
      <c r="DN754">
        <v>4.8000000000000001E-2</v>
      </c>
      <c r="DO754">
        <v>0</v>
      </c>
      <c r="DP754">
        <v>0</v>
      </c>
      <c r="DQ754">
        <v>0</v>
      </c>
      <c r="DR754">
        <v>2140.9180000000001</v>
      </c>
      <c r="DS754">
        <v>1999.1949999999999</v>
      </c>
      <c r="DT754">
        <v>2107.4290000000001</v>
      </c>
      <c r="DU754">
        <v>2115.6460000000002</v>
      </c>
      <c r="DV754">
        <v>2123.8449999999998</v>
      </c>
      <c r="DW754">
        <v>2232.0279999999998</v>
      </c>
      <c r="DX754">
        <v>0.89811175297664003</v>
      </c>
      <c r="DY754">
        <v>0</v>
      </c>
      <c r="DZ754">
        <v>1</v>
      </c>
      <c r="EA754">
        <v>0.90058395104532496</v>
      </c>
      <c r="EB754">
        <v>2.61457500666133E-3</v>
      </c>
      <c r="EC754">
        <v>1</v>
      </c>
      <c r="ED754">
        <v>6</v>
      </c>
    </row>
    <row r="755" spans="1:134" x14ac:dyDescent="0.25">
      <c r="A755" s="6" t="s">
        <v>2507</v>
      </c>
      <c r="B755" t="s">
        <v>120</v>
      </c>
      <c r="C755">
        <v>200000</v>
      </c>
      <c r="E755" s="5" t="s">
        <v>1141</v>
      </c>
      <c r="F755">
        <v>0</v>
      </c>
      <c r="G755" s="2">
        <v>43664.454050925924</v>
      </c>
      <c r="H755" t="s">
        <v>121</v>
      </c>
      <c r="I755" s="2">
        <v>43669.460173611114</v>
      </c>
      <c r="J755">
        <v>593642</v>
      </c>
      <c r="K755">
        <v>4</v>
      </c>
      <c r="L755" t="s">
        <v>173</v>
      </c>
      <c r="M755">
        <v>19960</v>
      </c>
      <c r="N755">
        <v>-0.2</v>
      </c>
      <c r="O755">
        <v>2.8170000000000002</v>
      </c>
      <c r="P755">
        <v>3.8639999999999999</v>
      </c>
      <c r="T755" t="s">
        <v>1141</v>
      </c>
      <c r="U755" t="s">
        <v>1141</v>
      </c>
      <c r="Y755" t="s">
        <v>1141</v>
      </c>
      <c r="AP755">
        <v>0</v>
      </c>
      <c r="BF755">
        <v>1466.598</v>
      </c>
      <c r="BG755">
        <v>1529.1320000000001</v>
      </c>
      <c r="BH755">
        <v>1596.8810000000001</v>
      </c>
      <c r="BI755">
        <v>1893.146</v>
      </c>
      <c r="BJ755">
        <v>1875.307</v>
      </c>
      <c r="BK755">
        <v>1865.018</v>
      </c>
      <c r="BL755">
        <v>263.22199999999998</v>
      </c>
      <c r="BM755">
        <v>267.11500000000001</v>
      </c>
      <c r="BN755">
        <v>270.524</v>
      </c>
      <c r="BO755">
        <v>321.68299999999999</v>
      </c>
      <c r="BP755">
        <v>320.12700000000001</v>
      </c>
      <c r="BQ755">
        <v>321.71600000000001</v>
      </c>
      <c r="BR755">
        <v>2068.8020000000001</v>
      </c>
      <c r="BS755">
        <v>2310.0239999999999</v>
      </c>
      <c r="BT755">
        <v>2369.1999999999998</v>
      </c>
      <c r="BU755">
        <v>2449.7449999999999</v>
      </c>
      <c r="BV755">
        <v>2571.096</v>
      </c>
      <c r="BW755">
        <v>2573.2460000000001</v>
      </c>
      <c r="BX755">
        <v>12</v>
      </c>
      <c r="BY755">
        <v>12</v>
      </c>
      <c r="BZ755">
        <v>12</v>
      </c>
      <c r="CA755">
        <v>12</v>
      </c>
      <c r="CB755">
        <v>13</v>
      </c>
      <c r="CC755">
        <v>12</v>
      </c>
      <c r="CD755">
        <v>0.86188546920057896</v>
      </c>
      <c r="CE755" s="3">
        <v>43465</v>
      </c>
      <c r="CF755">
        <v>3798.6219999999998</v>
      </c>
      <c r="CG755" s="3">
        <v>43585</v>
      </c>
      <c r="CH755">
        <v>0.89547814223445199</v>
      </c>
      <c r="CI755">
        <v>160.46799999999999</v>
      </c>
      <c r="CK755">
        <v>21</v>
      </c>
      <c r="CL755">
        <v>6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35.119999999999997</v>
      </c>
      <c r="CT755">
        <v>150.79900000000001</v>
      </c>
      <c r="CU755">
        <v>35.021999999999998</v>
      </c>
      <c r="CV755">
        <v>0</v>
      </c>
      <c r="CW755">
        <v>33.465000000000003</v>
      </c>
      <c r="CX755">
        <v>63.811999999999998</v>
      </c>
      <c r="CY755">
        <v>71.266000000000005</v>
      </c>
      <c r="CZ755">
        <v>9.6690000000000005</v>
      </c>
      <c r="DA755">
        <v>32.256999999999998</v>
      </c>
      <c r="DB755">
        <v>30.8</v>
      </c>
      <c r="DC755">
        <v>1.907</v>
      </c>
      <c r="DD755">
        <v>0.19</v>
      </c>
      <c r="DE755">
        <v>1356.395</v>
      </c>
      <c r="DF755">
        <v>1439.9880000000001</v>
      </c>
      <c r="DG755">
        <v>1474.079</v>
      </c>
      <c r="DH755">
        <v>1513.933</v>
      </c>
      <c r="DI755">
        <v>1577.2750000000001</v>
      </c>
      <c r="DJ755">
        <v>1539.009</v>
      </c>
      <c r="DK755">
        <v>4351.0659999999998</v>
      </c>
      <c r="DL755">
        <v>192.62100000000001</v>
      </c>
      <c r="DM755">
        <v>352.09399999999999</v>
      </c>
      <c r="DN755">
        <v>214.041</v>
      </c>
      <c r="DO755">
        <v>169.316</v>
      </c>
      <c r="DP755">
        <v>240.48099999999999</v>
      </c>
      <c r="DQ755">
        <v>265.17899999999997</v>
      </c>
      <c r="DR755">
        <v>2091.6660000000002</v>
      </c>
      <c r="DS755">
        <v>2133.8249999999998</v>
      </c>
      <c r="DT755">
        <v>2383.3380000000002</v>
      </c>
      <c r="DU755">
        <v>2458.6909999999998</v>
      </c>
      <c r="DV755">
        <v>2533.31</v>
      </c>
      <c r="DW755">
        <v>2485.0250000000001</v>
      </c>
      <c r="DX755">
        <v>0.924858072900685</v>
      </c>
      <c r="DY755">
        <v>0.73178153801733903</v>
      </c>
      <c r="DZ755">
        <v>1.0110518067944601</v>
      </c>
      <c r="EA755">
        <v>0.87038994993390395</v>
      </c>
      <c r="EB755">
        <v>0.81259496924427499</v>
      </c>
      <c r="EC755">
        <v>0.98213247936339598</v>
      </c>
    </row>
    <row r="756" spans="1:134" x14ac:dyDescent="0.25">
      <c r="A756" s="6" t="s">
        <v>2494</v>
      </c>
      <c r="B756" t="s">
        <v>120</v>
      </c>
      <c r="C756">
        <v>300000</v>
      </c>
      <c r="E756" s="5" t="s">
        <v>1141</v>
      </c>
      <c r="F756">
        <v>0</v>
      </c>
      <c r="G756" s="2">
        <v>43664.421678240738</v>
      </c>
      <c r="H756" t="s">
        <v>121</v>
      </c>
      <c r="I756" s="2">
        <v>43669.457037037035</v>
      </c>
      <c r="K756">
        <v>2</v>
      </c>
      <c r="L756" t="s">
        <v>128</v>
      </c>
      <c r="M756">
        <v>5533</v>
      </c>
      <c r="N756">
        <v>8.1</v>
      </c>
      <c r="O756">
        <v>1.8180000000000001</v>
      </c>
      <c r="P756">
        <v>1.131</v>
      </c>
      <c r="Q756">
        <v>469</v>
      </c>
      <c r="R756" t="s">
        <v>127</v>
      </c>
      <c r="S756" t="s">
        <v>126</v>
      </c>
      <c r="T756" t="s">
        <v>3858</v>
      </c>
      <c r="U756" t="s">
        <v>3897</v>
      </c>
      <c r="V756">
        <v>20124</v>
      </c>
      <c r="W756" t="s">
        <v>119</v>
      </c>
      <c r="X756" s="1">
        <v>469</v>
      </c>
      <c r="Y756" t="s">
        <v>3882</v>
      </c>
      <c r="Z756" s="3">
        <v>40087</v>
      </c>
      <c r="AA756">
        <v>2</v>
      </c>
      <c r="AB756">
        <v>1</v>
      </c>
      <c r="AC756">
        <v>6</v>
      </c>
      <c r="AD756">
        <v>2</v>
      </c>
      <c r="AE756">
        <v>5</v>
      </c>
      <c r="AF756">
        <v>0</v>
      </c>
      <c r="AG756">
        <v>0</v>
      </c>
      <c r="AH756">
        <v>6</v>
      </c>
      <c r="AI756">
        <v>0</v>
      </c>
      <c r="AK756">
        <v>5</v>
      </c>
      <c r="AL756">
        <v>2</v>
      </c>
      <c r="AM756">
        <v>57</v>
      </c>
      <c r="AN756">
        <v>1082</v>
      </c>
      <c r="AO756">
        <v>1376</v>
      </c>
      <c r="AP756">
        <v>448</v>
      </c>
      <c r="AQ756">
        <v>110</v>
      </c>
      <c r="AR756">
        <v>293</v>
      </c>
      <c r="AS756">
        <v>614</v>
      </c>
      <c r="AT756">
        <v>420</v>
      </c>
      <c r="AU756">
        <v>5533</v>
      </c>
      <c r="AV756">
        <v>5533</v>
      </c>
      <c r="AW756">
        <v>261</v>
      </c>
      <c r="AX756">
        <v>1669</v>
      </c>
      <c r="AY756">
        <v>1669</v>
      </c>
      <c r="AZ756">
        <v>2018</v>
      </c>
      <c r="BA756">
        <v>4.1424418604651098E-2</v>
      </c>
      <c r="BB756">
        <v>0.36788496105452301</v>
      </c>
      <c r="BC756">
        <v>0.89078498293515296</v>
      </c>
      <c r="BD756">
        <v>0.64829239065308497</v>
      </c>
      <c r="BE756">
        <v>7.5908187240195199E-2</v>
      </c>
      <c r="BF756">
        <v>400</v>
      </c>
      <c r="BG756">
        <v>400</v>
      </c>
      <c r="BH756">
        <v>400</v>
      </c>
      <c r="BI756">
        <v>300</v>
      </c>
      <c r="BJ756">
        <v>300</v>
      </c>
      <c r="BK756">
        <v>300</v>
      </c>
      <c r="BR756">
        <v>326.44400000000002</v>
      </c>
      <c r="BS756">
        <v>340.52800000000002</v>
      </c>
      <c r="BT756">
        <v>141.16999999999999</v>
      </c>
      <c r="BU756">
        <v>141.809</v>
      </c>
      <c r="BV756">
        <v>42.445999999999998</v>
      </c>
      <c r="BW756">
        <v>43.097000000000001</v>
      </c>
      <c r="BX756">
        <v>5</v>
      </c>
      <c r="BY756">
        <v>5</v>
      </c>
      <c r="BZ756">
        <v>4</v>
      </c>
      <c r="CA756">
        <v>3</v>
      </c>
      <c r="CB756">
        <v>3</v>
      </c>
      <c r="CC756">
        <v>3</v>
      </c>
      <c r="CD756">
        <v>0.62793904761904695</v>
      </c>
      <c r="CE756" s="3">
        <v>43465</v>
      </c>
      <c r="CF756">
        <v>726.44399999999996</v>
      </c>
      <c r="CG756" s="3">
        <v>43585</v>
      </c>
      <c r="CH756">
        <v>0.74563999999999997</v>
      </c>
      <c r="CI756">
        <v>0.52900000000000003</v>
      </c>
      <c r="CK756">
        <v>4</v>
      </c>
      <c r="CL756">
        <v>3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298.25599999999997</v>
      </c>
      <c r="DF756">
        <v>294.79000000000002</v>
      </c>
      <c r="DG756">
        <v>218.38</v>
      </c>
      <c r="DH756">
        <v>119.354</v>
      </c>
      <c r="DI756">
        <v>187.59399999999999</v>
      </c>
      <c r="DJ756">
        <v>199.63300000000001</v>
      </c>
      <c r="DK756">
        <v>230.56899999999999</v>
      </c>
      <c r="DR756">
        <v>326.44400000000002</v>
      </c>
      <c r="DS756">
        <v>340.52800000000002</v>
      </c>
      <c r="DT756">
        <v>141.16999999999999</v>
      </c>
      <c r="DU756">
        <v>141.809</v>
      </c>
      <c r="DV756">
        <v>42.445999999999998</v>
      </c>
      <c r="DW756">
        <v>43.097000000000001</v>
      </c>
      <c r="DX756">
        <v>0.74563999999999997</v>
      </c>
      <c r="DZ756">
        <v>1</v>
      </c>
      <c r="EA756">
        <v>0.62762238095238099</v>
      </c>
      <c r="EC756">
        <v>1</v>
      </c>
      <c r="ED756">
        <v>10</v>
      </c>
    </row>
    <row r="757" spans="1:134" x14ac:dyDescent="0.25">
      <c r="A757" s="6" t="s">
        <v>2384</v>
      </c>
      <c r="B757" t="s">
        <v>120</v>
      </c>
      <c r="C757">
        <v>200000</v>
      </c>
      <c r="E757" s="5" t="s">
        <v>1141</v>
      </c>
      <c r="F757">
        <v>0</v>
      </c>
      <c r="G757" s="2">
        <v>43658.265486111108</v>
      </c>
      <c r="H757" t="s">
        <v>121</v>
      </c>
      <c r="I757" s="2">
        <v>43669.383449074077</v>
      </c>
      <c r="J757">
        <v>2008996</v>
      </c>
      <c r="K757">
        <v>3</v>
      </c>
      <c r="L757" t="s">
        <v>129</v>
      </c>
      <c r="M757">
        <v>3150</v>
      </c>
      <c r="N757">
        <v>1</v>
      </c>
      <c r="P757">
        <v>8.4190000000000001E-2</v>
      </c>
      <c r="Q757">
        <v>4941</v>
      </c>
      <c r="R757" t="s">
        <v>487</v>
      </c>
      <c r="S757" t="s">
        <v>126</v>
      </c>
      <c r="T757" t="s">
        <v>3858</v>
      </c>
      <c r="U757" t="s">
        <v>3897</v>
      </c>
      <c r="V757">
        <v>20098</v>
      </c>
      <c r="W757" t="s">
        <v>119</v>
      </c>
      <c r="X757" s="1">
        <v>494</v>
      </c>
      <c r="Y757" t="s">
        <v>3895</v>
      </c>
      <c r="Z757" s="3">
        <v>39417</v>
      </c>
      <c r="AA757">
        <v>7</v>
      </c>
      <c r="AB757">
        <v>-2</v>
      </c>
      <c r="AC757">
        <v>6</v>
      </c>
      <c r="AD757">
        <v>5</v>
      </c>
      <c r="AE757">
        <v>6</v>
      </c>
      <c r="AF757">
        <v>-1</v>
      </c>
      <c r="AG757">
        <v>0</v>
      </c>
      <c r="AH757">
        <v>4</v>
      </c>
      <c r="AI757">
        <v>0</v>
      </c>
      <c r="AJ757">
        <v>1</v>
      </c>
      <c r="AK757">
        <v>2</v>
      </c>
      <c r="AL757">
        <v>2</v>
      </c>
      <c r="AM757">
        <v>12</v>
      </c>
      <c r="AN757">
        <v>437</v>
      </c>
      <c r="AO757">
        <v>1986</v>
      </c>
      <c r="AP757">
        <v>32</v>
      </c>
      <c r="AQ757">
        <v>0</v>
      </c>
      <c r="AR757">
        <v>1555</v>
      </c>
      <c r="AS757">
        <v>981</v>
      </c>
      <c r="AT757">
        <v>10</v>
      </c>
      <c r="AU757">
        <v>2704</v>
      </c>
      <c r="AV757">
        <v>2704</v>
      </c>
      <c r="AW757">
        <v>557</v>
      </c>
      <c r="AX757">
        <v>3541</v>
      </c>
      <c r="AY757">
        <v>3541</v>
      </c>
      <c r="AZ757">
        <v>2017</v>
      </c>
      <c r="BA757">
        <v>6.0422960725075503E-3</v>
      </c>
      <c r="BB757">
        <v>0.27704038407229598</v>
      </c>
      <c r="BC757">
        <v>0.358199356913183</v>
      </c>
      <c r="BD757">
        <v>0.123411465687658</v>
      </c>
      <c r="BE757">
        <v>3.6982248520710001E-3</v>
      </c>
      <c r="BR757">
        <v>1224.1790000000001</v>
      </c>
      <c r="BS757">
        <v>1246.4059999999999</v>
      </c>
      <c r="BT757">
        <v>1177.2329999999999</v>
      </c>
      <c r="BU757">
        <v>1197.9770000000001</v>
      </c>
      <c r="BV757">
        <v>1218.6389999999999</v>
      </c>
      <c r="BW757">
        <v>1082.4179999999999</v>
      </c>
      <c r="BX757">
        <v>4</v>
      </c>
      <c r="BY757">
        <v>4</v>
      </c>
      <c r="BZ757">
        <v>4</v>
      </c>
      <c r="CA757">
        <v>3</v>
      </c>
      <c r="CB757">
        <v>3</v>
      </c>
      <c r="CC757">
        <v>3</v>
      </c>
      <c r="CE757" s="3">
        <v>43465</v>
      </c>
      <c r="CF757">
        <v>1224.1790000000001</v>
      </c>
      <c r="CG757" s="3">
        <v>43585</v>
      </c>
      <c r="CI757">
        <v>11.712</v>
      </c>
      <c r="CK757">
        <v>1</v>
      </c>
      <c r="CL757">
        <v>1</v>
      </c>
      <c r="CY757">
        <v>0</v>
      </c>
      <c r="CZ757">
        <v>0</v>
      </c>
      <c r="DA757">
        <v>11.712</v>
      </c>
      <c r="DB757">
        <v>0</v>
      </c>
      <c r="DC757">
        <v>0</v>
      </c>
      <c r="DD757">
        <v>0</v>
      </c>
      <c r="DK757">
        <v>1218.6389999999999</v>
      </c>
      <c r="DR757">
        <v>1224.1790000000001</v>
      </c>
      <c r="DS757">
        <v>1246.4059999999999</v>
      </c>
      <c r="DT757">
        <v>1188.9449999999999</v>
      </c>
      <c r="DU757">
        <v>1197.9770000000001</v>
      </c>
      <c r="DV757">
        <v>1218.6389999999999</v>
      </c>
      <c r="DW757">
        <v>1082.4179999999999</v>
      </c>
      <c r="DZ757">
        <v>1</v>
      </c>
      <c r="EC757">
        <v>1.00163876347236</v>
      </c>
      <c r="ED757">
        <v>12</v>
      </c>
    </row>
    <row r="758" spans="1:134" x14ac:dyDescent="0.25">
      <c r="A758" s="6" t="s">
        <v>2473</v>
      </c>
      <c r="B758" t="s">
        <v>120</v>
      </c>
      <c r="C758">
        <v>500000</v>
      </c>
      <c r="E758" s="5" t="s">
        <v>1141</v>
      </c>
      <c r="F758">
        <v>0</v>
      </c>
      <c r="G758" s="2">
        <v>43663.54828703704</v>
      </c>
      <c r="H758" t="s">
        <v>121</v>
      </c>
      <c r="I758" s="2">
        <v>43669.372337962966</v>
      </c>
      <c r="J758">
        <v>2340000</v>
      </c>
      <c r="K758">
        <v>1</v>
      </c>
      <c r="L758" t="s">
        <v>142</v>
      </c>
      <c r="M758">
        <v>4411</v>
      </c>
      <c r="N758">
        <v>25.9</v>
      </c>
      <c r="O758">
        <v>2.173</v>
      </c>
      <c r="P758">
        <v>2.14</v>
      </c>
      <c r="Q758">
        <v>551</v>
      </c>
      <c r="R758" t="s">
        <v>827</v>
      </c>
      <c r="S758" t="s">
        <v>174</v>
      </c>
      <c r="T758" t="s">
        <v>3871</v>
      </c>
      <c r="U758" t="s">
        <v>3899</v>
      </c>
      <c r="V758">
        <v>89866</v>
      </c>
      <c r="W758" t="s">
        <v>119</v>
      </c>
      <c r="X758" s="1">
        <v>551</v>
      </c>
      <c r="Y758" t="s">
        <v>3892</v>
      </c>
      <c r="Z758" s="3">
        <v>40637</v>
      </c>
      <c r="AA758">
        <v>4</v>
      </c>
      <c r="AB758">
        <v>0</v>
      </c>
      <c r="AC758">
        <v>5</v>
      </c>
      <c r="AD758">
        <v>3</v>
      </c>
      <c r="AE758">
        <v>6</v>
      </c>
      <c r="AF758">
        <v>-1</v>
      </c>
      <c r="AG758">
        <v>0</v>
      </c>
      <c r="AH758">
        <v>2</v>
      </c>
      <c r="AI758">
        <v>0</v>
      </c>
      <c r="AJ758">
        <v>4</v>
      </c>
      <c r="AK758">
        <v>3</v>
      </c>
      <c r="AL758">
        <v>2</v>
      </c>
      <c r="AM758">
        <v>1316</v>
      </c>
      <c r="AN758">
        <v>9591</v>
      </c>
      <c r="AO758">
        <v>1465</v>
      </c>
      <c r="AP758">
        <v>1457</v>
      </c>
      <c r="AQ758">
        <v>7478</v>
      </c>
      <c r="AR758">
        <v>8524</v>
      </c>
      <c r="AS758">
        <v>1967</v>
      </c>
      <c r="AT758">
        <v>680</v>
      </c>
      <c r="AU758">
        <v>4510</v>
      </c>
      <c r="AV758">
        <v>4479</v>
      </c>
      <c r="AW758">
        <v>8508</v>
      </c>
      <c r="AX758">
        <v>9989</v>
      </c>
      <c r="AY758">
        <v>9989</v>
      </c>
      <c r="AZ758">
        <v>2017</v>
      </c>
      <c r="BA758">
        <v>0.89829351535836099</v>
      </c>
      <c r="BB758">
        <v>0.19691660826909599</v>
      </c>
      <c r="BC758">
        <v>0.99812294697325199</v>
      </c>
      <c r="BD758">
        <v>0.96015617178896695</v>
      </c>
      <c r="BE758">
        <v>0.15181960258986299</v>
      </c>
      <c r="BL758">
        <v>193.76400000000001</v>
      </c>
      <c r="BM758">
        <v>100</v>
      </c>
      <c r="BN758">
        <v>100.06100000000001</v>
      </c>
      <c r="BO758">
        <v>100.449</v>
      </c>
      <c r="BP758">
        <v>100</v>
      </c>
      <c r="BQ758">
        <v>100.05</v>
      </c>
      <c r="BR758">
        <v>6948.2060000000001</v>
      </c>
      <c r="BS758">
        <v>6950.5339999999997</v>
      </c>
      <c r="BT758">
        <v>6952.8590000000004</v>
      </c>
      <c r="BU758">
        <v>6955.18</v>
      </c>
      <c r="BV758">
        <v>6957.4979999999996</v>
      </c>
      <c r="BW758">
        <v>7206.6059999999998</v>
      </c>
      <c r="BX758">
        <v>2</v>
      </c>
      <c r="BY758">
        <v>3</v>
      </c>
      <c r="BZ758">
        <v>3</v>
      </c>
      <c r="CA758">
        <v>3</v>
      </c>
      <c r="CB758">
        <v>3</v>
      </c>
      <c r="CC758">
        <v>3</v>
      </c>
      <c r="CD758">
        <v>4.19141495901049E-2</v>
      </c>
      <c r="CE758" s="3">
        <v>43465</v>
      </c>
      <c r="CF758">
        <v>7141.97</v>
      </c>
      <c r="CG758" s="3">
        <v>43585</v>
      </c>
      <c r="CH758">
        <v>2.58045870233892E-3</v>
      </c>
      <c r="CI758">
        <v>0</v>
      </c>
      <c r="CK758">
        <v>0</v>
      </c>
      <c r="CL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K758">
        <v>6969.9660000000003</v>
      </c>
      <c r="DL758">
        <v>0.5</v>
      </c>
      <c r="DM758">
        <v>0</v>
      </c>
      <c r="DN758">
        <v>6.0999999999999999E-2</v>
      </c>
      <c r="DO758">
        <v>16.023</v>
      </c>
      <c r="DP758">
        <v>12.468</v>
      </c>
      <c r="DQ758">
        <v>0.05</v>
      </c>
      <c r="DR758">
        <v>6948.2060000000001</v>
      </c>
      <c r="DS758">
        <v>6950.5339999999997</v>
      </c>
      <c r="DT758">
        <v>6952.8590000000004</v>
      </c>
      <c r="DU758">
        <v>6955.18</v>
      </c>
      <c r="DV758">
        <v>6957.4979999999996</v>
      </c>
      <c r="DW758">
        <v>7206.6059999999998</v>
      </c>
      <c r="DY758">
        <v>2.58045870233892E-3</v>
      </c>
      <c r="DZ758">
        <v>1</v>
      </c>
      <c r="EB758">
        <v>4.19141495901049E-2</v>
      </c>
      <c r="EC758">
        <v>1</v>
      </c>
      <c r="ED758">
        <v>8</v>
      </c>
    </row>
    <row r="759" spans="1:134" x14ac:dyDescent="0.25">
      <c r="A759" s="6" t="s">
        <v>2486</v>
      </c>
      <c r="B759" t="s">
        <v>120</v>
      </c>
      <c r="C759">
        <v>200000</v>
      </c>
      <c r="E759" s="5" t="s">
        <v>1141</v>
      </c>
      <c r="F759">
        <v>0</v>
      </c>
      <c r="G759" s="2">
        <v>43663.700949074075</v>
      </c>
      <c r="H759" t="s">
        <v>121</v>
      </c>
      <c r="I759" s="2">
        <v>43668.736655092594</v>
      </c>
      <c r="K759">
        <v>3</v>
      </c>
      <c r="L759" t="s">
        <v>173</v>
      </c>
      <c r="M759">
        <v>894</v>
      </c>
      <c r="N759">
        <v>43.7</v>
      </c>
      <c r="Q759">
        <v>6201</v>
      </c>
      <c r="R759" t="s">
        <v>127</v>
      </c>
      <c r="S759" t="s">
        <v>126</v>
      </c>
      <c r="T759" t="s">
        <v>3858</v>
      </c>
      <c r="U759" t="s">
        <v>3897</v>
      </c>
      <c r="V759">
        <v>20124</v>
      </c>
      <c r="W759" t="s">
        <v>143</v>
      </c>
      <c r="X759" s="1">
        <v>620</v>
      </c>
      <c r="Y759" t="s">
        <v>3892</v>
      </c>
      <c r="Z759" s="3">
        <v>42116</v>
      </c>
      <c r="AA759">
        <v>5</v>
      </c>
      <c r="AB759">
        <v>0</v>
      </c>
      <c r="AC759">
        <v>6</v>
      </c>
      <c r="AD759">
        <v>10</v>
      </c>
      <c r="AE759">
        <v>7</v>
      </c>
      <c r="AF759">
        <v>1</v>
      </c>
      <c r="AG759">
        <v>0</v>
      </c>
      <c r="AH759">
        <v>5</v>
      </c>
      <c r="AI759">
        <v>3</v>
      </c>
      <c r="AJ759">
        <v>3</v>
      </c>
      <c r="AK759">
        <v>5</v>
      </c>
      <c r="AL759">
        <v>1</v>
      </c>
      <c r="AM759">
        <v>5</v>
      </c>
      <c r="AN759">
        <v>490</v>
      </c>
      <c r="AO759">
        <v>718</v>
      </c>
      <c r="AP759">
        <v>237</v>
      </c>
      <c r="AQ759">
        <v>0</v>
      </c>
      <c r="AR759">
        <v>496</v>
      </c>
      <c r="AS759">
        <v>572</v>
      </c>
      <c r="AT759">
        <v>120</v>
      </c>
      <c r="AU759">
        <v>830</v>
      </c>
      <c r="AV759">
        <v>580</v>
      </c>
      <c r="AW759">
        <v>6</v>
      </c>
      <c r="AX759">
        <v>1214</v>
      </c>
      <c r="AY759">
        <v>1214</v>
      </c>
      <c r="AZ759">
        <v>2017</v>
      </c>
      <c r="BA759">
        <v>6.9637883008356501E-3</v>
      </c>
      <c r="BB759">
        <v>0.47116968698517298</v>
      </c>
      <c r="BC759">
        <v>1.20967741935483E-2</v>
      </c>
      <c r="BD759">
        <v>0.40362438220757801</v>
      </c>
      <c r="BE759">
        <v>0.20689655172413701</v>
      </c>
      <c r="CK759">
        <v>0</v>
      </c>
      <c r="CL759">
        <v>0</v>
      </c>
      <c r="ED759">
        <v>4</v>
      </c>
    </row>
    <row r="760" spans="1:134" x14ac:dyDescent="0.25">
      <c r="A760" s="6" t="s">
        <v>2458</v>
      </c>
      <c r="B760" t="s">
        <v>120</v>
      </c>
      <c r="C760">
        <v>150000</v>
      </c>
      <c r="E760" s="5" t="s">
        <v>1141</v>
      </c>
      <c r="F760">
        <v>0</v>
      </c>
      <c r="G760" s="2">
        <v>43663.340173611112</v>
      </c>
      <c r="H760" t="s">
        <v>121</v>
      </c>
      <c r="I760" s="2">
        <v>43668.730914351851</v>
      </c>
      <c r="J760">
        <v>2500000</v>
      </c>
      <c r="L760" t="s">
        <v>128</v>
      </c>
      <c r="M760">
        <v>193</v>
      </c>
      <c r="N760">
        <v>-31.3</v>
      </c>
      <c r="Q760">
        <v>821101</v>
      </c>
      <c r="R760" t="s">
        <v>156</v>
      </c>
      <c r="S760" t="s">
        <v>134</v>
      </c>
      <c r="T760" t="s">
        <v>3857</v>
      </c>
      <c r="U760" t="s">
        <v>3897</v>
      </c>
      <c r="V760">
        <v>10129</v>
      </c>
      <c r="W760" t="s">
        <v>119</v>
      </c>
      <c r="X760" s="1">
        <v>869</v>
      </c>
      <c r="Y760" t="s">
        <v>3892</v>
      </c>
      <c r="Z760" s="3">
        <v>42705</v>
      </c>
      <c r="AA760">
        <v>5</v>
      </c>
      <c r="AC760">
        <v>5</v>
      </c>
      <c r="AD760">
        <v>3</v>
      </c>
      <c r="AE760">
        <v>6</v>
      </c>
      <c r="AF760">
        <v>-1</v>
      </c>
      <c r="AG760">
        <v>0</v>
      </c>
      <c r="AH760">
        <v>2</v>
      </c>
      <c r="AI760">
        <v>0</v>
      </c>
      <c r="AK760">
        <v>2</v>
      </c>
      <c r="AL760">
        <v>2</v>
      </c>
      <c r="AM760">
        <v>8</v>
      </c>
      <c r="AN760">
        <v>80</v>
      </c>
      <c r="AO760">
        <v>46</v>
      </c>
      <c r="AP760">
        <v>-50</v>
      </c>
      <c r="AQ760">
        <v>0</v>
      </c>
      <c r="AR760">
        <v>61</v>
      </c>
      <c r="AS760">
        <v>29</v>
      </c>
      <c r="AT760">
        <v>-63</v>
      </c>
      <c r="AU760">
        <v>193</v>
      </c>
      <c r="AV760">
        <v>160</v>
      </c>
      <c r="AW760">
        <v>4</v>
      </c>
      <c r="AX760">
        <v>107</v>
      </c>
      <c r="AY760">
        <v>107</v>
      </c>
      <c r="AZ760">
        <v>2017</v>
      </c>
      <c r="BA760">
        <v>0.17391304347826</v>
      </c>
      <c r="BB760">
        <v>0.27102803738317699</v>
      </c>
      <c r="BC760">
        <v>6.5573770491803199E-2</v>
      </c>
      <c r="BD760">
        <v>0.74766355140186902</v>
      </c>
      <c r="BE760">
        <v>-0.39374999999999999</v>
      </c>
      <c r="BF760">
        <v>26</v>
      </c>
      <c r="BG760">
        <v>26</v>
      </c>
      <c r="BH760">
        <v>26</v>
      </c>
      <c r="BI760">
        <v>26</v>
      </c>
      <c r="BJ760">
        <v>26</v>
      </c>
      <c r="BK760">
        <v>26</v>
      </c>
      <c r="BL760">
        <v>33</v>
      </c>
      <c r="BM760">
        <v>33</v>
      </c>
      <c r="BN760">
        <v>33</v>
      </c>
      <c r="BO760">
        <v>33</v>
      </c>
      <c r="BP760">
        <v>33</v>
      </c>
      <c r="BQ760">
        <v>33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0.338242937853107</v>
      </c>
      <c r="CE760" s="3">
        <v>43465</v>
      </c>
      <c r="CF760">
        <v>59</v>
      </c>
      <c r="CG760" s="3">
        <v>43585</v>
      </c>
      <c r="CH760">
        <v>0.225118644067796</v>
      </c>
      <c r="CI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19.780999999999999</v>
      </c>
      <c r="DL760">
        <v>13.282</v>
      </c>
      <c r="DM760">
        <v>25.010999999999999</v>
      </c>
      <c r="DN760">
        <v>23.666</v>
      </c>
      <c r="DO760">
        <v>18.596</v>
      </c>
      <c r="DP760">
        <v>19.780999999999999</v>
      </c>
      <c r="DQ760">
        <v>19.402000000000001</v>
      </c>
      <c r="DX760">
        <v>0</v>
      </c>
      <c r="DY760">
        <v>0.402484848484848</v>
      </c>
      <c r="EA760">
        <v>0</v>
      </c>
      <c r="EB760">
        <v>0.60473737373737302</v>
      </c>
      <c r="ED760">
        <v>3</v>
      </c>
    </row>
    <row r="761" spans="1:134" x14ac:dyDescent="0.25">
      <c r="A761" s="6" t="s">
        <v>2487</v>
      </c>
      <c r="B761" t="s">
        <v>120</v>
      </c>
      <c r="C761">
        <v>100000</v>
      </c>
      <c r="E761" s="5" t="s">
        <v>1141</v>
      </c>
      <c r="F761">
        <v>0</v>
      </c>
      <c r="G761" s="2">
        <v>43663.741215277776</v>
      </c>
      <c r="H761" t="s">
        <v>121</v>
      </c>
      <c r="I761" s="2">
        <v>43668.720868055556</v>
      </c>
      <c r="J761">
        <v>2500000</v>
      </c>
      <c r="K761">
        <v>4</v>
      </c>
      <c r="L761" t="s">
        <v>129</v>
      </c>
      <c r="M761">
        <v>203</v>
      </c>
      <c r="N761">
        <v>-21.2</v>
      </c>
      <c r="O761">
        <v>3.6760000000000002</v>
      </c>
      <c r="P761">
        <v>3.5830000000000002</v>
      </c>
      <c r="Q761">
        <v>412</v>
      </c>
      <c r="R761" t="s">
        <v>829</v>
      </c>
      <c r="S761" t="s">
        <v>285</v>
      </c>
      <c r="T761" t="s">
        <v>3861</v>
      </c>
      <c r="U761" t="s">
        <v>3899</v>
      </c>
      <c r="V761">
        <v>81020</v>
      </c>
      <c r="W761" t="s">
        <v>184</v>
      </c>
      <c r="X761" s="1">
        <v>412</v>
      </c>
      <c r="Y761" t="s">
        <v>3881</v>
      </c>
      <c r="Z761" s="3">
        <v>38376</v>
      </c>
      <c r="AA761">
        <v>7</v>
      </c>
      <c r="AB761">
        <v>-1</v>
      </c>
      <c r="AC761">
        <v>6</v>
      </c>
      <c r="AD761">
        <v>4</v>
      </c>
      <c r="AE761">
        <v>6</v>
      </c>
      <c r="AF761">
        <v>0</v>
      </c>
      <c r="AG761">
        <v>0</v>
      </c>
      <c r="AH761">
        <v>2</v>
      </c>
      <c r="AI761">
        <v>0</v>
      </c>
      <c r="AK761">
        <v>2</v>
      </c>
      <c r="AL761">
        <v>3</v>
      </c>
      <c r="AM761">
        <v>1</v>
      </c>
      <c r="AN761">
        <v>97</v>
      </c>
      <c r="AO761">
        <v>237</v>
      </c>
      <c r="AP761">
        <v>-43</v>
      </c>
      <c r="AQ761">
        <v>122</v>
      </c>
      <c r="AR761">
        <v>7</v>
      </c>
      <c r="AS761">
        <v>17</v>
      </c>
      <c r="AT761">
        <v>-51</v>
      </c>
      <c r="AU761">
        <v>203</v>
      </c>
      <c r="AV761">
        <v>203</v>
      </c>
      <c r="AW761">
        <v>6</v>
      </c>
      <c r="AX761">
        <v>244</v>
      </c>
      <c r="AY761">
        <v>244</v>
      </c>
      <c r="AZ761">
        <v>2017</v>
      </c>
      <c r="BA761">
        <v>4.2194092827004199E-3</v>
      </c>
      <c r="BB761">
        <v>6.9672131147540894E-2</v>
      </c>
      <c r="BC761">
        <v>0.85714285714285698</v>
      </c>
      <c r="BD761">
        <v>0.39754098360655699</v>
      </c>
      <c r="BE761">
        <v>-0.25123152709359597</v>
      </c>
      <c r="BF761">
        <v>25</v>
      </c>
      <c r="BG761">
        <v>25</v>
      </c>
      <c r="BH761">
        <v>135.80500000000001</v>
      </c>
      <c r="BI761">
        <v>135.80500000000001</v>
      </c>
      <c r="BJ761">
        <v>135.80500000000001</v>
      </c>
      <c r="BK761">
        <v>135.80500000000001</v>
      </c>
      <c r="BL761">
        <v>125</v>
      </c>
      <c r="BM761">
        <v>125</v>
      </c>
      <c r="BN761">
        <v>125</v>
      </c>
      <c r="BO761">
        <v>125</v>
      </c>
      <c r="BP761">
        <v>125</v>
      </c>
      <c r="BQ761">
        <v>125</v>
      </c>
      <c r="BX761">
        <v>2</v>
      </c>
      <c r="BY761">
        <v>2</v>
      </c>
      <c r="BZ761">
        <v>3</v>
      </c>
      <c r="CA761">
        <v>3</v>
      </c>
      <c r="CB761">
        <v>3</v>
      </c>
      <c r="CC761">
        <v>3</v>
      </c>
      <c r="CD761">
        <v>0.72482020815651904</v>
      </c>
      <c r="CE761" s="3">
        <v>43465</v>
      </c>
      <c r="CF761">
        <v>150</v>
      </c>
      <c r="CG761" s="3">
        <v>43585</v>
      </c>
      <c r="CH761">
        <v>0.60347333333333297</v>
      </c>
      <c r="CI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DE761">
        <v>0</v>
      </c>
      <c r="DF761">
        <v>0</v>
      </c>
      <c r="DG761">
        <v>110.80500000000001</v>
      </c>
      <c r="DH761">
        <v>110.80500000000001</v>
      </c>
      <c r="DI761">
        <v>110.80500000000001</v>
      </c>
      <c r="DJ761">
        <v>110.80500000000001</v>
      </c>
      <c r="DK761">
        <v>189.68100000000001</v>
      </c>
      <c r="DL761">
        <v>90.521000000000001</v>
      </c>
      <c r="DM761">
        <v>84.61</v>
      </c>
      <c r="DN761">
        <v>82.194000000000003</v>
      </c>
      <c r="DO761">
        <v>89.46</v>
      </c>
      <c r="DP761">
        <v>78.876000000000005</v>
      </c>
      <c r="DQ761">
        <v>104.712</v>
      </c>
      <c r="DX761">
        <v>0</v>
      </c>
      <c r="DY761">
        <v>0.72416800000000003</v>
      </c>
      <c r="EA761">
        <v>0.74714271265297805</v>
      </c>
      <c r="EB761">
        <v>0.70716399999999902</v>
      </c>
      <c r="ED761">
        <v>14</v>
      </c>
    </row>
    <row r="762" spans="1:134" x14ac:dyDescent="0.25">
      <c r="A762" s="6" t="s">
        <v>2485</v>
      </c>
      <c r="B762" t="s">
        <v>120</v>
      </c>
      <c r="C762">
        <v>160000</v>
      </c>
      <c r="E762" s="5" t="s">
        <v>1141</v>
      </c>
      <c r="F762">
        <v>0</v>
      </c>
      <c r="G762" s="2">
        <v>43663.687928240739</v>
      </c>
      <c r="H762" t="s">
        <v>121</v>
      </c>
      <c r="I762" s="2">
        <v>43668.712719907409</v>
      </c>
      <c r="K762">
        <v>3</v>
      </c>
      <c r="L762" t="s">
        <v>122</v>
      </c>
      <c r="M762">
        <v>5</v>
      </c>
      <c r="N762">
        <v>0</v>
      </c>
      <c r="Q762">
        <v>702209</v>
      </c>
      <c r="R762" t="s">
        <v>830</v>
      </c>
      <c r="S762" t="s">
        <v>345</v>
      </c>
      <c r="T762" t="s">
        <v>3862</v>
      </c>
      <c r="U762" t="s">
        <v>3899</v>
      </c>
      <c r="V762">
        <v>73024</v>
      </c>
      <c r="W762" t="s">
        <v>119</v>
      </c>
      <c r="X762" s="1">
        <v>702</v>
      </c>
      <c r="Y762" t="s">
        <v>3892</v>
      </c>
      <c r="Z762" s="3">
        <v>43083</v>
      </c>
      <c r="AC762">
        <v>5</v>
      </c>
      <c r="AG762">
        <v>0</v>
      </c>
      <c r="AH762">
        <v>2</v>
      </c>
      <c r="AI762">
        <v>5</v>
      </c>
      <c r="AK762">
        <v>5</v>
      </c>
      <c r="AL762">
        <v>2</v>
      </c>
      <c r="AM762">
        <v>0</v>
      </c>
      <c r="AN762">
        <v>1</v>
      </c>
      <c r="AO762">
        <v>3</v>
      </c>
      <c r="AP762">
        <v>0</v>
      </c>
      <c r="AQ762">
        <v>0</v>
      </c>
      <c r="AR762">
        <v>1</v>
      </c>
      <c r="AS762">
        <v>1</v>
      </c>
      <c r="AT762">
        <v>0</v>
      </c>
      <c r="AU762">
        <v>5</v>
      </c>
      <c r="AV762">
        <v>5</v>
      </c>
      <c r="AW762">
        <v>0</v>
      </c>
      <c r="AX762">
        <v>4</v>
      </c>
      <c r="AY762">
        <v>4</v>
      </c>
      <c r="AZ762">
        <v>2017</v>
      </c>
      <c r="BA762">
        <v>0</v>
      </c>
      <c r="BB762">
        <v>0.25</v>
      </c>
      <c r="BC762">
        <v>0</v>
      </c>
      <c r="BD762">
        <v>0.25</v>
      </c>
      <c r="BE762">
        <v>0</v>
      </c>
      <c r="CK762">
        <v>0</v>
      </c>
      <c r="CL762">
        <v>0</v>
      </c>
      <c r="ED762">
        <v>2</v>
      </c>
    </row>
    <row r="763" spans="1:134" x14ac:dyDescent="0.25">
      <c r="A763" s="6" t="s">
        <v>2483</v>
      </c>
      <c r="B763" t="s">
        <v>120</v>
      </c>
      <c r="C763">
        <v>150000</v>
      </c>
      <c r="E763" s="5" t="s">
        <v>1141</v>
      </c>
      <c r="F763">
        <v>0</v>
      </c>
      <c r="G763" s="2">
        <v>43663.663101851853</v>
      </c>
      <c r="H763" t="s">
        <v>121</v>
      </c>
      <c r="I763" s="2">
        <v>43668.711446759262</v>
      </c>
      <c r="J763">
        <v>2477456</v>
      </c>
      <c r="K763">
        <v>4</v>
      </c>
      <c r="L763" t="s">
        <v>129</v>
      </c>
      <c r="M763">
        <v>577</v>
      </c>
      <c r="N763">
        <v>9.1999999999999993</v>
      </c>
      <c r="O763">
        <v>2.9409999999999998</v>
      </c>
      <c r="P763">
        <v>2.637</v>
      </c>
      <c r="Q763">
        <v>141</v>
      </c>
      <c r="R763" t="s">
        <v>245</v>
      </c>
      <c r="S763" t="s">
        <v>123</v>
      </c>
      <c r="T763" t="s">
        <v>3871</v>
      </c>
      <c r="U763" t="s">
        <v>3900</v>
      </c>
      <c r="V763">
        <v>166</v>
      </c>
      <c r="W763" t="s">
        <v>119</v>
      </c>
      <c r="X763" s="1">
        <v>141</v>
      </c>
      <c r="Y763" t="s">
        <v>3894</v>
      </c>
      <c r="Z763" s="3">
        <v>41933</v>
      </c>
      <c r="AA763">
        <v>4</v>
      </c>
      <c r="AB763">
        <v>1</v>
      </c>
      <c r="AC763">
        <v>6</v>
      </c>
      <c r="AD763">
        <v>4</v>
      </c>
      <c r="AE763">
        <v>6</v>
      </c>
      <c r="AF763">
        <v>0</v>
      </c>
      <c r="AG763">
        <v>0</v>
      </c>
      <c r="AH763">
        <v>5</v>
      </c>
      <c r="AI763">
        <v>0</v>
      </c>
      <c r="AJ763">
        <v>1</v>
      </c>
      <c r="AK763">
        <v>2</v>
      </c>
      <c r="AL763">
        <v>2</v>
      </c>
      <c r="AM763">
        <v>19</v>
      </c>
      <c r="AN763">
        <v>146</v>
      </c>
      <c r="AO763">
        <v>226</v>
      </c>
      <c r="AP763">
        <v>45</v>
      </c>
      <c r="AQ763">
        <v>79</v>
      </c>
      <c r="AR763">
        <v>41</v>
      </c>
      <c r="AS763">
        <v>163</v>
      </c>
      <c r="AT763">
        <v>34</v>
      </c>
      <c r="AU763">
        <v>577</v>
      </c>
      <c r="AV763">
        <v>487</v>
      </c>
      <c r="AW763">
        <v>12</v>
      </c>
      <c r="AX763">
        <v>267</v>
      </c>
      <c r="AY763">
        <v>267</v>
      </c>
      <c r="AZ763">
        <v>2018</v>
      </c>
      <c r="BA763">
        <v>8.4070796460176997E-2</v>
      </c>
      <c r="BB763">
        <v>0.61048689138576695</v>
      </c>
      <c r="BC763">
        <v>0.292682926829268</v>
      </c>
      <c r="BD763">
        <v>0.54681647940074896</v>
      </c>
      <c r="BE763">
        <v>6.9815195071868494E-2</v>
      </c>
      <c r="BL763">
        <v>31.577000000000002</v>
      </c>
      <c r="BM763">
        <v>31.629000000000001</v>
      </c>
      <c r="BN763">
        <v>31.638999999999999</v>
      </c>
      <c r="BO763">
        <v>31.58</v>
      </c>
      <c r="BP763">
        <v>31.472000000000001</v>
      </c>
      <c r="BQ763">
        <v>46.548000000000002</v>
      </c>
      <c r="BR763">
        <v>91.09</v>
      </c>
      <c r="BS763">
        <v>93.103999999999999</v>
      </c>
      <c r="BT763">
        <v>94.129000000000005</v>
      </c>
      <c r="BU763">
        <v>75.641000000000005</v>
      </c>
      <c r="BV763">
        <v>77.138000000000005</v>
      </c>
      <c r="BW763">
        <v>78.638999999999996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0.64720095869304695</v>
      </c>
      <c r="CE763" s="3">
        <v>43465</v>
      </c>
      <c r="CF763">
        <v>122.667</v>
      </c>
      <c r="CG763" s="3">
        <v>43585</v>
      </c>
      <c r="CH763">
        <v>0.68600563701428197</v>
      </c>
      <c r="CI763">
        <v>0.496</v>
      </c>
      <c r="CK763">
        <v>6</v>
      </c>
      <c r="CL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0.496</v>
      </c>
      <c r="CZ763">
        <v>0</v>
      </c>
      <c r="DA763">
        <v>0</v>
      </c>
      <c r="DB763">
        <v>0</v>
      </c>
      <c r="DC763">
        <v>0</v>
      </c>
      <c r="DD763">
        <v>0</v>
      </c>
      <c r="DK763">
        <v>104.295</v>
      </c>
      <c r="DL763">
        <v>21.661999999999999</v>
      </c>
      <c r="DM763">
        <v>10.608000000000001</v>
      </c>
      <c r="DN763">
        <v>26.538</v>
      </c>
      <c r="DO763">
        <v>30.135999999999999</v>
      </c>
      <c r="DP763">
        <v>27.157</v>
      </c>
      <c r="DQ763">
        <v>16.216000000000001</v>
      </c>
      <c r="DR763">
        <v>91.585999999999999</v>
      </c>
      <c r="DS763">
        <v>93.103999999999999</v>
      </c>
      <c r="DT763">
        <v>94.129000000000005</v>
      </c>
      <c r="DU763">
        <v>75.641000000000005</v>
      </c>
      <c r="DV763">
        <v>77.138000000000005</v>
      </c>
      <c r="DW763">
        <v>78.638999999999996</v>
      </c>
      <c r="DY763">
        <v>0.68600563701428197</v>
      </c>
      <c r="DZ763">
        <v>1.0054451641233899</v>
      </c>
      <c r="EB763">
        <v>0.64720095869304695</v>
      </c>
      <c r="EC763">
        <v>1.0009730431729</v>
      </c>
      <c r="ED763">
        <v>5</v>
      </c>
    </row>
    <row r="764" spans="1:134" x14ac:dyDescent="0.25">
      <c r="A764" s="6" t="s">
        <v>2447</v>
      </c>
      <c r="B764" t="s">
        <v>120</v>
      </c>
      <c r="C764">
        <v>200000</v>
      </c>
      <c r="E764" s="5" t="s">
        <v>1141</v>
      </c>
      <c r="F764">
        <v>0</v>
      </c>
      <c r="G764" s="2">
        <v>43662.473900462966</v>
      </c>
      <c r="H764" t="s">
        <v>121</v>
      </c>
      <c r="I764" s="2">
        <v>43668.698969907404</v>
      </c>
      <c r="J764">
        <v>2422000</v>
      </c>
      <c r="K764">
        <v>4</v>
      </c>
      <c r="L764" t="s">
        <v>122</v>
      </c>
      <c r="M764">
        <v>524</v>
      </c>
      <c r="N764">
        <v>4.2</v>
      </c>
      <c r="P764">
        <v>2.5880000000000001</v>
      </c>
      <c r="Q764">
        <v>620909</v>
      </c>
      <c r="R764" t="s">
        <v>833</v>
      </c>
      <c r="S764" t="s">
        <v>191</v>
      </c>
      <c r="T764" t="s">
        <v>3864</v>
      </c>
      <c r="U764" t="s">
        <v>3897</v>
      </c>
      <c r="V764">
        <v>21019</v>
      </c>
      <c r="W764" t="s">
        <v>132</v>
      </c>
      <c r="X764" s="1">
        <v>620</v>
      </c>
      <c r="Y764" t="s">
        <v>3892</v>
      </c>
      <c r="Z764" s="3">
        <v>41487</v>
      </c>
      <c r="AA764">
        <v>7</v>
      </c>
      <c r="AB764">
        <v>-1</v>
      </c>
      <c r="AC764">
        <v>6</v>
      </c>
      <c r="AD764">
        <v>4</v>
      </c>
      <c r="AE764">
        <v>6</v>
      </c>
      <c r="AF764">
        <v>0</v>
      </c>
      <c r="AG764">
        <v>0</v>
      </c>
      <c r="AH764">
        <v>4</v>
      </c>
      <c r="AI764">
        <v>0</v>
      </c>
      <c r="AJ764">
        <v>1</v>
      </c>
      <c r="AK764">
        <v>2</v>
      </c>
      <c r="AL764">
        <v>1</v>
      </c>
      <c r="AM764">
        <v>4</v>
      </c>
      <c r="AN764">
        <v>125</v>
      </c>
      <c r="AO764">
        <v>317</v>
      </c>
      <c r="AP764">
        <v>22</v>
      </c>
      <c r="AQ764">
        <v>0</v>
      </c>
      <c r="AR764">
        <v>42</v>
      </c>
      <c r="AS764">
        <v>229</v>
      </c>
      <c r="AT764">
        <v>1</v>
      </c>
      <c r="AU764">
        <v>524</v>
      </c>
      <c r="AV764">
        <v>524</v>
      </c>
      <c r="AW764">
        <v>27</v>
      </c>
      <c r="AX764">
        <v>359</v>
      </c>
      <c r="AY764">
        <v>359</v>
      </c>
      <c r="AZ764">
        <v>2018</v>
      </c>
      <c r="BA764">
        <v>1.26182965299684E-2</v>
      </c>
      <c r="BB764">
        <v>0.63788300835654599</v>
      </c>
      <c r="BC764">
        <v>0.64285714285714202</v>
      </c>
      <c r="BD764">
        <v>0.34818941504178202</v>
      </c>
      <c r="BE764">
        <v>1.90839694656488E-3</v>
      </c>
      <c r="BF764">
        <v>100.581</v>
      </c>
      <c r="BG764">
        <v>104.456</v>
      </c>
      <c r="BH764">
        <v>108.178</v>
      </c>
      <c r="BI764">
        <v>119.608</v>
      </c>
      <c r="BJ764">
        <v>115.145</v>
      </c>
      <c r="BK764">
        <v>135.01499999999999</v>
      </c>
      <c r="BL764">
        <v>33.393000000000001</v>
      </c>
      <c r="BM764">
        <v>34.1</v>
      </c>
      <c r="BN764">
        <v>37.691000000000003</v>
      </c>
      <c r="BO764">
        <v>30.827999999999999</v>
      </c>
      <c r="BP764">
        <v>38.658999999999999</v>
      </c>
      <c r="BQ764">
        <v>35.146999999999998</v>
      </c>
      <c r="BR764">
        <v>145.70699999999999</v>
      </c>
      <c r="BS764">
        <v>145.303</v>
      </c>
      <c r="BT764">
        <v>145.04</v>
      </c>
      <c r="BU764">
        <v>137.30500000000001</v>
      </c>
      <c r="BV764">
        <v>144.95500000000001</v>
      </c>
      <c r="BW764">
        <v>128.50800000000001</v>
      </c>
      <c r="BX764">
        <v>2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0.88225819639538905</v>
      </c>
      <c r="CE764" s="3">
        <v>43465</v>
      </c>
      <c r="CF764">
        <v>279.68099999999998</v>
      </c>
      <c r="CG764" s="3">
        <v>43585</v>
      </c>
      <c r="CH764">
        <v>0.77607595503605098</v>
      </c>
      <c r="CI764">
        <v>0.78800000000000003</v>
      </c>
      <c r="CK764">
        <v>3</v>
      </c>
      <c r="CL764">
        <v>1</v>
      </c>
      <c r="CM764">
        <v>0</v>
      </c>
      <c r="CN764">
        <v>0.78800000000000003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100.581</v>
      </c>
      <c r="DF764">
        <v>105.244</v>
      </c>
      <c r="DG764">
        <v>108.178</v>
      </c>
      <c r="DH764">
        <v>119.608</v>
      </c>
      <c r="DI764">
        <v>115.145</v>
      </c>
      <c r="DJ764">
        <v>135.01499999999999</v>
      </c>
      <c r="DK764">
        <v>248.31</v>
      </c>
      <c r="DL764">
        <v>3.3929999999999998</v>
      </c>
      <c r="DM764">
        <v>20.763000000000002</v>
      </c>
      <c r="DN764">
        <v>20.036999999999999</v>
      </c>
      <c r="DO764">
        <v>0.82799999999999996</v>
      </c>
      <c r="DP764">
        <v>33.064999999999998</v>
      </c>
      <c r="DQ764">
        <v>25.824000000000002</v>
      </c>
      <c r="DR764">
        <v>92.186000000000007</v>
      </c>
      <c r="DS764">
        <v>95.656999999999996</v>
      </c>
      <c r="DT764">
        <v>98.218999999999994</v>
      </c>
      <c r="DU764">
        <v>116.913</v>
      </c>
      <c r="DV764">
        <v>100.1</v>
      </c>
      <c r="DW764">
        <v>88.522999999999996</v>
      </c>
      <c r="DX764">
        <v>1</v>
      </c>
      <c r="DY764">
        <v>0.101608121462581</v>
      </c>
      <c r="DZ764">
        <v>0.63268065364052495</v>
      </c>
      <c r="EA764">
        <v>1.0011537622459099</v>
      </c>
      <c r="EB764">
        <v>0.495238730709472</v>
      </c>
      <c r="EC764">
        <v>0.69861292509134199</v>
      </c>
      <c r="ED764">
        <v>6</v>
      </c>
    </row>
    <row r="765" spans="1:134" x14ac:dyDescent="0.25">
      <c r="A765" s="6" t="s">
        <v>2443</v>
      </c>
      <c r="B765" t="s">
        <v>120</v>
      </c>
      <c r="C765">
        <v>150000</v>
      </c>
      <c r="E765" s="5" t="s">
        <v>1141</v>
      </c>
      <c r="F765">
        <v>0</v>
      </c>
      <c r="G765" s="2">
        <v>43662.411504629628</v>
      </c>
      <c r="H765" t="s">
        <v>121</v>
      </c>
      <c r="I765" s="2">
        <v>43668.695486111108</v>
      </c>
      <c r="J765">
        <v>2482511</v>
      </c>
      <c r="K765">
        <v>3</v>
      </c>
      <c r="L765" t="s">
        <v>128</v>
      </c>
      <c r="M765">
        <v>421</v>
      </c>
      <c r="N765">
        <v>2.9</v>
      </c>
      <c r="O765">
        <v>6.8970000000000002</v>
      </c>
      <c r="P765">
        <v>4.8289999999999997</v>
      </c>
      <c r="Q765">
        <v>432101</v>
      </c>
      <c r="R765" t="s">
        <v>834</v>
      </c>
      <c r="S765" t="s">
        <v>590</v>
      </c>
      <c r="T765" t="s">
        <v>3863</v>
      </c>
      <c r="U765" t="s">
        <v>3898</v>
      </c>
      <c r="V765">
        <v>45014</v>
      </c>
      <c r="W765" t="s">
        <v>132</v>
      </c>
      <c r="X765" s="1">
        <v>432</v>
      </c>
      <c r="Y765" t="s">
        <v>3881</v>
      </c>
      <c r="Z765" s="3">
        <v>42503</v>
      </c>
      <c r="AA765">
        <v>5</v>
      </c>
      <c r="AB765">
        <v>-1</v>
      </c>
      <c r="AC765">
        <v>6</v>
      </c>
      <c r="AD765">
        <v>4</v>
      </c>
      <c r="AE765">
        <v>6</v>
      </c>
      <c r="AF765">
        <v>-1</v>
      </c>
      <c r="AG765">
        <v>0</v>
      </c>
      <c r="AH765">
        <v>5</v>
      </c>
      <c r="AI765">
        <v>0</v>
      </c>
      <c r="AJ765">
        <v>1</v>
      </c>
      <c r="AK765">
        <v>2</v>
      </c>
      <c r="AL765">
        <v>3</v>
      </c>
      <c r="AM765">
        <v>2</v>
      </c>
      <c r="AN765">
        <v>4</v>
      </c>
      <c r="AO765">
        <v>44</v>
      </c>
      <c r="AP765">
        <v>2</v>
      </c>
      <c r="AQ765">
        <v>5</v>
      </c>
      <c r="AR765">
        <v>5</v>
      </c>
      <c r="AS765">
        <v>46</v>
      </c>
      <c r="AT765">
        <v>0</v>
      </c>
      <c r="AU765">
        <v>120</v>
      </c>
      <c r="AV765">
        <v>122</v>
      </c>
      <c r="AW765">
        <v>4</v>
      </c>
      <c r="AX765">
        <v>49</v>
      </c>
      <c r="AY765">
        <v>49</v>
      </c>
      <c r="AZ765">
        <v>2017</v>
      </c>
      <c r="BA765">
        <v>4.54545454545454E-2</v>
      </c>
      <c r="BB765">
        <v>0.93877551020408101</v>
      </c>
      <c r="BC765">
        <v>0.8</v>
      </c>
      <c r="BD765">
        <v>8.16326530612244E-2</v>
      </c>
      <c r="BE765">
        <v>0</v>
      </c>
      <c r="BF765">
        <v>30</v>
      </c>
      <c r="BG765">
        <v>30</v>
      </c>
      <c r="BH765">
        <v>0</v>
      </c>
      <c r="BI765">
        <v>20</v>
      </c>
      <c r="BJ765">
        <v>20</v>
      </c>
      <c r="BK765">
        <v>20</v>
      </c>
      <c r="BL765">
        <v>0</v>
      </c>
      <c r="BM765">
        <v>0</v>
      </c>
      <c r="BR765">
        <v>67.076999999999998</v>
      </c>
      <c r="BS765">
        <v>67.629000000000005</v>
      </c>
      <c r="BT765">
        <v>63.188000000000002</v>
      </c>
      <c r="BU765">
        <v>28.45</v>
      </c>
      <c r="BV765">
        <v>28.71</v>
      </c>
      <c r="BW765">
        <v>28.97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0.58579166666666604</v>
      </c>
      <c r="CE765" s="3">
        <v>43465</v>
      </c>
      <c r="CF765">
        <v>97.076999999999998</v>
      </c>
      <c r="CG765" s="3">
        <v>43585</v>
      </c>
      <c r="CH765">
        <v>0.58606666666666596</v>
      </c>
      <c r="CI765">
        <v>17.568000000000001</v>
      </c>
      <c r="CK765">
        <v>5</v>
      </c>
      <c r="CL765">
        <v>3</v>
      </c>
      <c r="CM765">
        <v>0</v>
      </c>
      <c r="CN765">
        <v>0</v>
      </c>
      <c r="CO765">
        <v>17.568000000000001</v>
      </c>
      <c r="CP765">
        <v>0</v>
      </c>
      <c r="CQ765">
        <v>0</v>
      </c>
      <c r="CR765">
        <v>0</v>
      </c>
      <c r="CS765">
        <v>1.4E-2</v>
      </c>
      <c r="CT765">
        <v>8.9999999999999993E-3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17.568000000000001</v>
      </c>
      <c r="DF765">
        <v>17.568000000000001</v>
      </c>
      <c r="DG765">
        <v>17.568000000000001</v>
      </c>
      <c r="DH765">
        <v>17.568000000000001</v>
      </c>
      <c r="DI765">
        <v>0</v>
      </c>
      <c r="DJ765">
        <v>0</v>
      </c>
      <c r="DK765">
        <v>23.71</v>
      </c>
      <c r="DL765">
        <v>1.4E-2</v>
      </c>
      <c r="DM765">
        <v>8.9999999999999993E-3</v>
      </c>
      <c r="DR765">
        <v>62.076999999999998</v>
      </c>
      <c r="DS765">
        <v>62.628999999999998</v>
      </c>
      <c r="DT765">
        <v>63.188000000000002</v>
      </c>
      <c r="DU765">
        <v>23.45</v>
      </c>
      <c r="DV765">
        <v>23.71</v>
      </c>
      <c r="DW765">
        <v>23.97</v>
      </c>
      <c r="DX765">
        <v>0.58560000000000001</v>
      </c>
      <c r="DY765" t="s">
        <v>193</v>
      </c>
      <c r="DZ765">
        <v>0.92545880107935596</v>
      </c>
      <c r="EA765">
        <v>0.58560000000000001</v>
      </c>
      <c r="EC765">
        <v>0.91197926935751905</v>
      </c>
      <c r="ED765">
        <v>3</v>
      </c>
    </row>
    <row r="766" spans="1:134" x14ac:dyDescent="0.25">
      <c r="A766" s="6" t="s">
        <v>2484</v>
      </c>
      <c r="B766" t="s">
        <v>120</v>
      </c>
      <c r="C766">
        <v>650000</v>
      </c>
      <c r="E766" s="5" t="s">
        <v>1141</v>
      </c>
      <c r="F766">
        <v>0</v>
      </c>
      <c r="G766" s="2">
        <v>43663.667349537034</v>
      </c>
      <c r="H766" t="s">
        <v>121</v>
      </c>
      <c r="I766" s="2">
        <v>43668.639594907407</v>
      </c>
      <c r="J766">
        <v>2500000</v>
      </c>
      <c r="K766">
        <v>3</v>
      </c>
      <c r="L766" t="s">
        <v>122</v>
      </c>
      <c r="M766">
        <v>1943</v>
      </c>
      <c r="N766">
        <v>11.6</v>
      </c>
      <c r="Q766">
        <v>251</v>
      </c>
      <c r="R766" t="s">
        <v>835</v>
      </c>
      <c r="S766" t="s">
        <v>349</v>
      </c>
      <c r="T766" t="s">
        <v>3856</v>
      </c>
      <c r="U766" t="s">
        <v>3898</v>
      </c>
      <c r="V766">
        <v>33078</v>
      </c>
      <c r="W766" t="s">
        <v>119</v>
      </c>
      <c r="X766" s="1">
        <v>251</v>
      </c>
      <c r="Y766" t="s">
        <v>3889</v>
      </c>
      <c r="Z766" s="3">
        <v>39738</v>
      </c>
      <c r="AA766">
        <v>6</v>
      </c>
      <c r="AB766">
        <v>1</v>
      </c>
      <c r="AC766">
        <v>6</v>
      </c>
      <c r="AD766">
        <v>22</v>
      </c>
      <c r="AE766">
        <v>9</v>
      </c>
      <c r="AF766">
        <v>-2</v>
      </c>
      <c r="AG766">
        <v>0</v>
      </c>
      <c r="AH766">
        <v>6</v>
      </c>
      <c r="AI766">
        <v>0</v>
      </c>
      <c r="AJ766">
        <v>4</v>
      </c>
      <c r="AK766">
        <v>6</v>
      </c>
      <c r="AL766">
        <v>1</v>
      </c>
      <c r="AM766">
        <v>21</v>
      </c>
      <c r="AN766">
        <v>1346</v>
      </c>
      <c r="AO766">
        <v>2385</v>
      </c>
      <c r="AP766">
        <v>224</v>
      </c>
      <c r="AQ766">
        <v>0</v>
      </c>
      <c r="AR766">
        <v>625</v>
      </c>
      <c r="AS766">
        <v>922</v>
      </c>
      <c r="AT766">
        <v>88</v>
      </c>
      <c r="AU766">
        <v>1943</v>
      </c>
      <c r="AV766">
        <v>1930</v>
      </c>
      <c r="AW766">
        <v>604</v>
      </c>
      <c r="AX766">
        <v>3010</v>
      </c>
      <c r="AY766">
        <v>3010</v>
      </c>
      <c r="AZ766">
        <v>2018</v>
      </c>
      <c r="BA766">
        <v>8.8050314465408803E-3</v>
      </c>
      <c r="BB766">
        <v>0.30631229235880397</v>
      </c>
      <c r="BC766">
        <v>0.96640000000000004</v>
      </c>
      <c r="BD766">
        <v>0.44717607973421902</v>
      </c>
      <c r="BE766">
        <v>4.5595854922279702E-2</v>
      </c>
      <c r="CK766">
        <v>0</v>
      </c>
      <c r="CL766">
        <v>0</v>
      </c>
      <c r="ED766">
        <v>11</v>
      </c>
    </row>
    <row r="767" spans="1:134" x14ac:dyDescent="0.25">
      <c r="A767" s="6" t="s">
        <v>2478</v>
      </c>
      <c r="B767" t="s">
        <v>120</v>
      </c>
      <c r="C767">
        <v>500000</v>
      </c>
      <c r="E767" s="5" t="s">
        <v>1141</v>
      </c>
      <c r="F767">
        <v>0</v>
      </c>
      <c r="G767" s="2">
        <v>43663.600960648146</v>
      </c>
      <c r="H767" t="s">
        <v>121</v>
      </c>
      <c r="I767" s="2">
        <v>43668.61990740741</v>
      </c>
      <c r="J767">
        <v>1006100</v>
      </c>
      <c r="K767">
        <v>3</v>
      </c>
      <c r="L767" t="s">
        <v>128</v>
      </c>
      <c r="M767">
        <v>10300</v>
      </c>
      <c r="N767">
        <v>6.6</v>
      </c>
      <c r="O767">
        <v>2.0470000000000002</v>
      </c>
      <c r="P767">
        <v>2.056</v>
      </c>
      <c r="Q767">
        <v>2511</v>
      </c>
      <c r="R767" t="s">
        <v>836</v>
      </c>
      <c r="S767" t="s">
        <v>253</v>
      </c>
      <c r="T767" t="s">
        <v>3864</v>
      </c>
      <c r="U767" t="s">
        <v>3897</v>
      </c>
      <c r="V767">
        <v>24060</v>
      </c>
      <c r="W767" t="s">
        <v>119</v>
      </c>
      <c r="X767" s="1">
        <v>251</v>
      </c>
      <c r="Y767" t="s">
        <v>3889</v>
      </c>
      <c r="Z767" s="3">
        <v>41039</v>
      </c>
      <c r="AA767">
        <v>5</v>
      </c>
      <c r="AB767">
        <v>-1</v>
      </c>
      <c r="AC767">
        <v>6</v>
      </c>
      <c r="AD767">
        <v>10</v>
      </c>
      <c r="AE767">
        <v>7</v>
      </c>
      <c r="AF767">
        <v>0</v>
      </c>
      <c r="AG767">
        <v>0</v>
      </c>
      <c r="AH767">
        <v>6</v>
      </c>
      <c r="AI767">
        <v>0</v>
      </c>
      <c r="AJ767">
        <v>2</v>
      </c>
      <c r="AK767">
        <v>5</v>
      </c>
      <c r="AL767">
        <v>1</v>
      </c>
      <c r="AM767">
        <v>380</v>
      </c>
      <c r="AN767">
        <v>3211</v>
      </c>
      <c r="AO767">
        <v>10460</v>
      </c>
      <c r="AP767">
        <v>672</v>
      </c>
      <c r="AQ767">
        <v>5948</v>
      </c>
      <c r="AR767">
        <v>1113</v>
      </c>
      <c r="AS767">
        <v>1335</v>
      </c>
      <c r="AT767">
        <v>221</v>
      </c>
      <c r="AU767">
        <v>10297</v>
      </c>
      <c r="AV767">
        <v>10112</v>
      </c>
      <c r="AW767">
        <v>920</v>
      </c>
      <c r="AX767">
        <v>11573</v>
      </c>
      <c r="AY767">
        <v>11573</v>
      </c>
      <c r="AZ767">
        <v>2018</v>
      </c>
      <c r="BA767">
        <v>3.6328871892925399E-2</v>
      </c>
      <c r="BB767">
        <v>0.11535470491661599</v>
      </c>
      <c r="BC767">
        <v>0.826594788858939</v>
      </c>
      <c r="BD767">
        <v>0.27745614793052797</v>
      </c>
      <c r="BE767">
        <v>2.1855221518987299E-2</v>
      </c>
      <c r="BF767">
        <v>4383.0659999999998</v>
      </c>
      <c r="BG767">
        <v>4463.7380000000003</v>
      </c>
      <c r="BH767">
        <v>4501.26</v>
      </c>
      <c r="BI767">
        <v>4525.0119999999997</v>
      </c>
      <c r="BJ767">
        <v>4428.9930000000004</v>
      </c>
      <c r="BK767">
        <v>4210.0110000000004</v>
      </c>
      <c r="BL767">
        <v>214.07</v>
      </c>
      <c r="BM767">
        <v>228.5</v>
      </c>
      <c r="BN767">
        <v>238.751</v>
      </c>
      <c r="BO767">
        <v>215</v>
      </c>
      <c r="BP767">
        <v>311.01900000000001</v>
      </c>
      <c r="BQ767">
        <v>215</v>
      </c>
      <c r="BR767">
        <v>4071.355</v>
      </c>
      <c r="BS767">
        <v>4104.5749999999998</v>
      </c>
      <c r="BT767">
        <v>4290.9970000000003</v>
      </c>
      <c r="BU767">
        <v>4423.05</v>
      </c>
      <c r="BV767">
        <v>3978.29</v>
      </c>
      <c r="BW767">
        <v>4139.9970000000003</v>
      </c>
      <c r="BX767">
        <v>16</v>
      </c>
      <c r="BY767">
        <v>14</v>
      </c>
      <c r="BZ767">
        <v>15</v>
      </c>
      <c r="CA767">
        <v>15</v>
      </c>
      <c r="CB767">
        <v>15</v>
      </c>
      <c r="CC767">
        <v>14</v>
      </c>
      <c r="CD767">
        <v>0.55442887305338695</v>
      </c>
      <c r="CE767" s="3">
        <v>43465</v>
      </c>
      <c r="CF767">
        <v>8668.491</v>
      </c>
      <c r="CG767" s="3">
        <v>43585</v>
      </c>
      <c r="CH767">
        <v>0.62589621016215302</v>
      </c>
      <c r="CI767">
        <v>0</v>
      </c>
      <c r="CK767">
        <v>3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2870.7049999999999</v>
      </c>
      <c r="DF767">
        <v>2594.3020000000001</v>
      </c>
      <c r="DG767">
        <v>2389.134</v>
      </c>
      <c r="DH767">
        <v>2375.0720000000001</v>
      </c>
      <c r="DI767">
        <v>2443.732</v>
      </c>
      <c r="DJ767">
        <v>2633.2919999999999</v>
      </c>
      <c r="DK767">
        <v>6075.5640000000003</v>
      </c>
      <c r="DL767">
        <v>6.625</v>
      </c>
      <c r="DM767">
        <v>30.128</v>
      </c>
      <c r="DN767">
        <v>24.170999999999999</v>
      </c>
      <c r="DO767">
        <v>2.4020000000000001</v>
      </c>
      <c r="DP767">
        <v>96.019000000000005</v>
      </c>
      <c r="DQ767">
        <v>22.067</v>
      </c>
      <c r="DR767">
        <v>3534.7060000000001</v>
      </c>
      <c r="DS767">
        <v>3521.2280000000001</v>
      </c>
      <c r="DT767">
        <v>3845.5239999999999</v>
      </c>
      <c r="DU767">
        <v>3980.5729999999999</v>
      </c>
      <c r="DV767">
        <v>3535.8130000000001</v>
      </c>
      <c r="DW767">
        <v>3697.52</v>
      </c>
      <c r="DX767">
        <v>0.654953632913581</v>
      </c>
      <c r="DY767">
        <v>3.0947820806278298E-2</v>
      </c>
      <c r="DZ767">
        <v>0.86818909183797499</v>
      </c>
      <c r="EA767">
        <v>0.57733067341377897</v>
      </c>
      <c r="EB767">
        <v>0.12754475020037401</v>
      </c>
      <c r="EC767">
        <v>0.884322238440861</v>
      </c>
      <c r="ED767">
        <v>7</v>
      </c>
    </row>
    <row r="768" spans="1:134" x14ac:dyDescent="0.25">
      <c r="A768" s="6" t="s">
        <v>1650</v>
      </c>
      <c r="B768" t="s">
        <v>120</v>
      </c>
      <c r="C768">
        <v>300000</v>
      </c>
      <c r="E768" s="5" t="s">
        <v>1141</v>
      </c>
      <c r="F768">
        <v>0</v>
      </c>
      <c r="G768" s="2">
        <v>43629.648668981485</v>
      </c>
      <c r="H768" t="s">
        <v>121</v>
      </c>
      <c r="I768" s="2">
        <v>43668.557025462964</v>
      </c>
      <c r="L768" t="s">
        <v>116</v>
      </c>
      <c r="M768">
        <v>1830</v>
      </c>
      <c r="N768">
        <v>6.8</v>
      </c>
      <c r="O768">
        <v>100</v>
      </c>
      <c r="P768">
        <v>131.6</v>
      </c>
      <c r="Q768">
        <v>4211</v>
      </c>
      <c r="R768" t="s">
        <v>837</v>
      </c>
      <c r="S768" t="s">
        <v>228</v>
      </c>
      <c r="T768" t="s">
        <v>3863</v>
      </c>
      <c r="U768" t="s">
        <v>3898</v>
      </c>
      <c r="V768">
        <v>37035</v>
      </c>
      <c r="W768" t="s">
        <v>119</v>
      </c>
      <c r="X768" s="1">
        <v>421</v>
      </c>
      <c r="Y768" t="s">
        <v>3881</v>
      </c>
      <c r="Z768" s="3">
        <v>41808</v>
      </c>
      <c r="AA768">
        <v>4</v>
      </c>
      <c r="AB768">
        <v>1</v>
      </c>
      <c r="AC768">
        <v>6</v>
      </c>
      <c r="AD768">
        <v>4</v>
      </c>
      <c r="AE768">
        <v>6</v>
      </c>
      <c r="AF768">
        <v>2</v>
      </c>
      <c r="AG768">
        <v>0</v>
      </c>
      <c r="AH768">
        <v>4</v>
      </c>
      <c r="AI768">
        <v>1</v>
      </c>
      <c r="AJ768">
        <v>2</v>
      </c>
      <c r="AK768">
        <v>3</v>
      </c>
      <c r="AL768">
        <v>1</v>
      </c>
      <c r="AM768">
        <v>102</v>
      </c>
      <c r="AN768">
        <v>148</v>
      </c>
      <c r="AO768">
        <v>589</v>
      </c>
      <c r="AP768">
        <v>125</v>
      </c>
      <c r="AQ768">
        <v>3</v>
      </c>
      <c r="AR768">
        <v>236</v>
      </c>
      <c r="AS768">
        <v>579</v>
      </c>
      <c r="AT768">
        <v>40</v>
      </c>
      <c r="AU768">
        <v>1830</v>
      </c>
      <c r="AV768">
        <v>1830</v>
      </c>
      <c r="AW768">
        <v>233</v>
      </c>
      <c r="AX768">
        <v>825</v>
      </c>
      <c r="AY768">
        <v>825</v>
      </c>
      <c r="AZ768">
        <v>2018</v>
      </c>
      <c r="BA768">
        <v>0.173174872665534</v>
      </c>
      <c r="BB768">
        <v>0.70181818181818101</v>
      </c>
      <c r="BC768">
        <v>0.98728813559322004</v>
      </c>
      <c r="BD768">
        <v>0.17939393939393899</v>
      </c>
      <c r="BE768">
        <v>2.1857923497267701E-2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0.16460555555555501</v>
      </c>
      <c r="CE768" s="3">
        <v>43100</v>
      </c>
      <c r="CF768">
        <v>30</v>
      </c>
      <c r="CG768" s="3">
        <v>43281</v>
      </c>
      <c r="CH768">
        <v>0</v>
      </c>
      <c r="CI768">
        <v>0.63200000000000001</v>
      </c>
      <c r="CK768">
        <v>1</v>
      </c>
      <c r="CL768">
        <v>1</v>
      </c>
      <c r="DK768">
        <v>0</v>
      </c>
      <c r="ED768">
        <v>5</v>
      </c>
    </row>
    <row r="769" spans="1:134" x14ac:dyDescent="0.25">
      <c r="A769" s="6" t="s">
        <v>2465</v>
      </c>
      <c r="B769" t="s">
        <v>120</v>
      </c>
      <c r="C769">
        <v>250000</v>
      </c>
      <c r="E769" s="5" t="s">
        <v>1141</v>
      </c>
      <c r="F769">
        <v>0</v>
      </c>
      <c r="G769" s="2">
        <v>43663.446481481478</v>
      </c>
      <c r="H769" t="s">
        <v>121</v>
      </c>
      <c r="I769" s="2">
        <v>43668.421423611115</v>
      </c>
      <c r="J769">
        <v>2500000</v>
      </c>
      <c r="K769">
        <v>3</v>
      </c>
      <c r="L769" t="s">
        <v>122</v>
      </c>
      <c r="M769">
        <v>2540</v>
      </c>
      <c r="N769">
        <v>17.2</v>
      </c>
      <c r="O769">
        <v>500</v>
      </c>
      <c r="P769">
        <v>65.36</v>
      </c>
      <c r="Q769">
        <v>432203</v>
      </c>
      <c r="R769" t="s">
        <v>839</v>
      </c>
      <c r="S769" t="s">
        <v>219</v>
      </c>
      <c r="T769" t="s">
        <v>3860</v>
      </c>
      <c r="U769" t="s">
        <v>3898</v>
      </c>
      <c r="V769">
        <v>42019</v>
      </c>
      <c r="W769" t="s">
        <v>119</v>
      </c>
      <c r="X769" s="1">
        <v>432</v>
      </c>
      <c r="Y769" t="s">
        <v>3881</v>
      </c>
      <c r="Z769" s="3">
        <v>39532</v>
      </c>
      <c r="AA769">
        <v>5</v>
      </c>
      <c r="AB769">
        <v>0</v>
      </c>
      <c r="AC769">
        <v>6</v>
      </c>
      <c r="AD769">
        <v>7</v>
      </c>
      <c r="AE769">
        <v>7</v>
      </c>
      <c r="AF769">
        <v>0</v>
      </c>
      <c r="AG769">
        <v>0</v>
      </c>
      <c r="AH769">
        <v>6</v>
      </c>
      <c r="AI769">
        <v>0</v>
      </c>
      <c r="AJ769">
        <v>1</v>
      </c>
      <c r="AK769">
        <v>4</v>
      </c>
      <c r="AL769">
        <v>1</v>
      </c>
      <c r="AM769">
        <v>88</v>
      </c>
      <c r="AN769">
        <v>1215</v>
      </c>
      <c r="AO769">
        <v>2377</v>
      </c>
      <c r="AP769">
        <v>237</v>
      </c>
      <c r="AQ769">
        <v>1</v>
      </c>
      <c r="AR769">
        <v>318</v>
      </c>
      <c r="AS769">
        <v>602</v>
      </c>
      <c r="AT769">
        <v>191</v>
      </c>
      <c r="AU769">
        <v>2310</v>
      </c>
      <c r="AV769">
        <v>2310</v>
      </c>
      <c r="AW769">
        <v>151</v>
      </c>
      <c r="AX769">
        <v>2695</v>
      </c>
      <c r="AY769">
        <v>2695</v>
      </c>
      <c r="AZ769">
        <v>2017</v>
      </c>
      <c r="BA769">
        <v>3.7021455616323098E-2</v>
      </c>
      <c r="BB769">
        <v>0.22337662337662301</v>
      </c>
      <c r="BC769">
        <v>0.47484276729559699</v>
      </c>
      <c r="BD769">
        <v>0.45083487940630701</v>
      </c>
      <c r="BE769">
        <v>8.2683982683982596E-2</v>
      </c>
      <c r="BF769">
        <v>201.77</v>
      </c>
      <c r="BG769">
        <v>200</v>
      </c>
      <c r="BH769">
        <v>100</v>
      </c>
      <c r="BI769">
        <v>0</v>
      </c>
      <c r="BL769">
        <v>20</v>
      </c>
      <c r="BM769">
        <v>20</v>
      </c>
      <c r="BN769">
        <v>10</v>
      </c>
      <c r="BO769">
        <v>0</v>
      </c>
      <c r="BR769">
        <v>141.64099999999999</v>
      </c>
      <c r="BS769">
        <v>144.929</v>
      </c>
      <c r="BT769">
        <v>96.441000000000003</v>
      </c>
      <c r="BU769">
        <v>97.947999999999993</v>
      </c>
      <c r="BV769">
        <v>99.45</v>
      </c>
      <c r="BW769">
        <v>0</v>
      </c>
      <c r="BX769">
        <v>3</v>
      </c>
      <c r="BY769">
        <v>3</v>
      </c>
      <c r="BZ769">
        <v>2</v>
      </c>
      <c r="CA769">
        <v>2</v>
      </c>
      <c r="CB769">
        <v>1</v>
      </c>
      <c r="CC769">
        <v>1</v>
      </c>
      <c r="CD769">
        <v>0.37016148032694701</v>
      </c>
      <c r="CE769" s="3">
        <v>43465</v>
      </c>
      <c r="CF769">
        <v>363.411</v>
      </c>
      <c r="CG769" s="3">
        <v>43585</v>
      </c>
      <c r="CH769">
        <v>0.51241376200568101</v>
      </c>
      <c r="CI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S769">
        <v>0</v>
      </c>
      <c r="CT769">
        <v>0</v>
      </c>
      <c r="CU769">
        <v>0</v>
      </c>
      <c r="CV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113.63800000000001</v>
      </c>
      <c r="DF769">
        <v>72.748000000000005</v>
      </c>
      <c r="DG769">
        <v>0</v>
      </c>
      <c r="DH769">
        <v>0</v>
      </c>
      <c r="DK769">
        <v>99.45</v>
      </c>
      <c r="DL769">
        <v>0</v>
      </c>
      <c r="DM769">
        <v>17.858000000000001</v>
      </c>
      <c r="DN769">
        <v>0</v>
      </c>
      <c r="DO769">
        <v>0</v>
      </c>
      <c r="DR769">
        <v>93.411000000000001</v>
      </c>
      <c r="DS769">
        <v>94.929000000000002</v>
      </c>
      <c r="DT769">
        <v>96.441000000000003</v>
      </c>
      <c r="DU769">
        <v>97.947999999999993</v>
      </c>
      <c r="DV769">
        <v>99.45</v>
      </c>
      <c r="DW769">
        <v>0</v>
      </c>
      <c r="DX769">
        <v>0.56320563017296899</v>
      </c>
      <c r="DY769">
        <v>0</v>
      </c>
      <c r="DZ769">
        <v>0.65949124900276002</v>
      </c>
      <c r="EC769">
        <v>0.83075727633444596</v>
      </c>
      <c r="ED769">
        <v>11</v>
      </c>
    </row>
    <row r="770" spans="1:134" x14ac:dyDescent="0.25">
      <c r="A770" s="6" t="s">
        <v>2461</v>
      </c>
      <c r="B770" t="s">
        <v>120</v>
      </c>
      <c r="C770">
        <v>200000</v>
      </c>
      <c r="E770" s="5" t="s">
        <v>1141</v>
      </c>
      <c r="F770">
        <v>0</v>
      </c>
      <c r="G770" s="2">
        <v>43663.371759259258</v>
      </c>
      <c r="H770" t="s">
        <v>121</v>
      </c>
      <c r="I770" s="2">
        <v>43668.408715277779</v>
      </c>
      <c r="J770">
        <v>1798671</v>
      </c>
      <c r="K770">
        <v>4</v>
      </c>
      <c r="L770" t="s">
        <v>122</v>
      </c>
      <c r="M770">
        <v>5780</v>
      </c>
      <c r="N770">
        <v>5.6</v>
      </c>
      <c r="O770">
        <v>5.532</v>
      </c>
      <c r="P770">
        <v>4.1769999999999996</v>
      </c>
      <c r="Q770">
        <v>2561</v>
      </c>
      <c r="R770" t="s">
        <v>127</v>
      </c>
      <c r="S770" t="s">
        <v>126</v>
      </c>
      <c r="T770" t="s">
        <v>3858</v>
      </c>
      <c r="U770" t="s">
        <v>3897</v>
      </c>
      <c r="V770">
        <v>20123</v>
      </c>
      <c r="W770" t="s">
        <v>119</v>
      </c>
      <c r="X770" s="1">
        <v>256</v>
      </c>
      <c r="Y770" t="s">
        <v>3889</v>
      </c>
      <c r="Z770" s="3">
        <v>42401</v>
      </c>
      <c r="AA770">
        <v>5</v>
      </c>
      <c r="AB770">
        <v>0</v>
      </c>
      <c r="AC770">
        <v>5</v>
      </c>
      <c r="AD770">
        <v>7</v>
      </c>
      <c r="AE770">
        <v>7</v>
      </c>
      <c r="AF770">
        <v>0</v>
      </c>
      <c r="AG770">
        <v>0</v>
      </c>
      <c r="AH770">
        <v>6</v>
      </c>
      <c r="AI770">
        <v>0</v>
      </c>
      <c r="AJ770">
        <v>2</v>
      </c>
      <c r="AK770">
        <v>4</v>
      </c>
      <c r="AL770">
        <v>1</v>
      </c>
      <c r="AM770">
        <v>144</v>
      </c>
      <c r="AN770">
        <v>331</v>
      </c>
      <c r="AO770">
        <v>3995</v>
      </c>
      <c r="AP770">
        <v>322</v>
      </c>
      <c r="AQ770">
        <v>1663</v>
      </c>
      <c r="AR770">
        <v>135</v>
      </c>
      <c r="AS770">
        <v>2256</v>
      </c>
      <c r="AT770">
        <v>203</v>
      </c>
      <c r="AU770">
        <v>5780</v>
      </c>
      <c r="AV770">
        <v>5780</v>
      </c>
      <c r="AW770">
        <v>126</v>
      </c>
      <c r="AX770">
        <v>4130</v>
      </c>
      <c r="AY770">
        <v>4130</v>
      </c>
      <c r="AZ770">
        <v>2017</v>
      </c>
      <c r="BA770">
        <v>3.6045056320400497E-2</v>
      </c>
      <c r="BB770">
        <v>0.54624697336561701</v>
      </c>
      <c r="BC770">
        <v>0.93333333333333302</v>
      </c>
      <c r="BD770">
        <v>8.0145278450363094E-2</v>
      </c>
      <c r="BE770">
        <v>3.51211072664359E-2</v>
      </c>
      <c r="BF770">
        <v>1784.6379999999999</v>
      </c>
      <c r="BG770">
        <v>1777.348</v>
      </c>
      <c r="BH770">
        <v>1737.2760000000001</v>
      </c>
      <c r="BI770">
        <v>1777.348</v>
      </c>
      <c r="BJ770">
        <v>1691.434</v>
      </c>
      <c r="BK770">
        <v>1735.5340000000001</v>
      </c>
      <c r="BL770">
        <v>15</v>
      </c>
      <c r="BM770">
        <v>15</v>
      </c>
      <c r="BN770">
        <v>50.072000000000003</v>
      </c>
      <c r="BO770">
        <v>5</v>
      </c>
      <c r="BP770">
        <v>5</v>
      </c>
      <c r="BQ770">
        <v>5</v>
      </c>
      <c r="BR770">
        <v>552.76800000000003</v>
      </c>
      <c r="BS770">
        <v>537.46400000000006</v>
      </c>
      <c r="BT770">
        <v>547.27</v>
      </c>
      <c r="BU770">
        <v>100</v>
      </c>
      <c r="BV770">
        <v>30.859000000000002</v>
      </c>
      <c r="BW770">
        <v>31.756</v>
      </c>
      <c r="BX770">
        <v>10</v>
      </c>
      <c r="BY770">
        <v>8</v>
      </c>
      <c r="BZ770">
        <v>7</v>
      </c>
      <c r="CA770">
        <v>7</v>
      </c>
      <c r="CB770">
        <v>9</v>
      </c>
      <c r="CC770">
        <v>8</v>
      </c>
      <c r="CD770">
        <v>0.88906153142145405</v>
      </c>
      <c r="CE770" s="3">
        <v>43465</v>
      </c>
      <c r="CF770">
        <v>2352.4059999999999</v>
      </c>
      <c r="CG770" s="3">
        <v>43585</v>
      </c>
      <c r="CH770">
        <v>0.85418345244988103</v>
      </c>
      <c r="CI770">
        <v>2.3239999999999998</v>
      </c>
      <c r="CK770">
        <v>17</v>
      </c>
      <c r="CL770">
        <v>3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0.45200000000000001</v>
      </c>
      <c r="CU770">
        <v>0</v>
      </c>
      <c r="CV770">
        <v>1.782</v>
      </c>
      <c r="CW770">
        <v>2.3239999999999998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1531.453</v>
      </c>
      <c r="DF770">
        <v>1609.981</v>
      </c>
      <c r="DG770">
        <v>1463.8979999999999</v>
      </c>
      <c r="DH770">
        <v>1664.425</v>
      </c>
      <c r="DI770">
        <v>1549.7049999999999</v>
      </c>
      <c r="DJ770">
        <v>1545.579</v>
      </c>
      <c r="DK770">
        <v>1582.8879999999999</v>
      </c>
      <c r="DL770">
        <v>5.7679999999999998</v>
      </c>
      <c r="DM770">
        <v>5.109</v>
      </c>
      <c r="DN770">
        <v>40.539000000000001</v>
      </c>
      <c r="DO770">
        <v>1.782</v>
      </c>
      <c r="DP770">
        <v>2.3239999999999998</v>
      </c>
      <c r="DQ770">
        <v>2.2890000000000001</v>
      </c>
      <c r="DR770">
        <v>552.76800000000003</v>
      </c>
      <c r="DS770">
        <v>537.46400000000006</v>
      </c>
      <c r="DT770">
        <v>547.27</v>
      </c>
      <c r="DU770">
        <v>100</v>
      </c>
      <c r="DV770">
        <v>30.859000000000002</v>
      </c>
      <c r="DW770">
        <v>31.756</v>
      </c>
      <c r="DX770">
        <v>0.85813089265161901</v>
      </c>
      <c r="DY770">
        <v>0.38453333333333301</v>
      </c>
      <c r="DZ770">
        <v>1</v>
      </c>
      <c r="EA770">
        <v>0.89160484170251297</v>
      </c>
      <c r="EB770">
        <v>0.60807598451699696</v>
      </c>
      <c r="EC770">
        <v>1</v>
      </c>
      <c r="ED770">
        <v>3</v>
      </c>
    </row>
    <row r="771" spans="1:134" x14ac:dyDescent="0.25">
      <c r="A771" s="6" t="s">
        <v>2221</v>
      </c>
      <c r="B771" t="s">
        <v>120</v>
      </c>
      <c r="C771">
        <v>2000000</v>
      </c>
      <c r="E771" s="5" t="s">
        <v>1141</v>
      </c>
      <c r="F771">
        <v>0</v>
      </c>
      <c r="G771" s="2">
        <v>43649.664490740739</v>
      </c>
      <c r="H771" t="s">
        <v>121</v>
      </c>
      <c r="I771" s="2">
        <v>43668.383726851855</v>
      </c>
      <c r="K771">
        <v>3</v>
      </c>
      <c r="L771" t="s">
        <v>122</v>
      </c>
      <c r="M771">
        <v>0</v>
      </c>
      <c r="N771">
        <v>176.6</v>
      </c>
      <c r="O771">
        <v>2.8010000000000002</v>
      </c>
      <c r="P771">
        <v>2.7480000000000002</v>
      </c>
      <c r="Q771">
        <v>412</v>
      </c>
      <c r="R771" t="s">
        <v>388</v>
      </c>
      <c r="S771" t="s">
        <v>383</v>
      </c>
      <c r="T771" t="s">
        <v>3870</v>
      </c>
      <c r="U771" t="s">
        <v>3898</v>
      </c>
      <c r="V771">
        <v>38122</v>
      </c>
      <c r="W771" t="s">
        <v>119</v>
      </c>
      <c r="X771" s="1">
        <v>681</v>
      </c>
      <c r="Y771" t="s">
        <v>3892</v>
      </c>
      <c r="Z771" s="3">
        <v>36679</v>
      </c>
      <c r="AA771">
        <v>5</v>
      </c>
      <c r="AB771">
        <v>2</v>
      </c>
      <c r="AC771">
        <v>4</v>
      </c>
      <c r="AD771">
        <v>6</v>
      </c>
      <c r="AE771">
        <v>6</v>
      </c>
      <c r="AF771">
        <v>1</v>
      </c>
      <c r="AG771">
        <v>0</v>
      </c>
      <c r="AH771">
        <v>2</v>
      </c>
      <c r="AI771">
        <v>0</v>
      </c>
      <c r="AJ771">
        <v>6</v>
      </c>
      <c r="AK771">
        <v>4</v>
      </c>
      <c r="AL771">
        <v>1</v>
      </c>
      <c r="AM771">
        <v>32</v>
      </c>
      <c r="AN771">
        <v>6595</v>
      </c>
      <c r="AO771">
        <v>3967</v>
      </c>
      <c r="AP771">
        <v>304</v>
      </c>
      <c r="AQ771">
        <v>3666</v>
      </c>
      <c r="AR771">
        <v>4351</v>
      </c>
      <c r="AS771">
        <v>-237</v>
      </c>
      <c r="AT771">
        <v>88</v>
      </c>
      <c r="AU771">
        <v>2021</v>
      </c>
      <c r="AV771">
        <v>139</v>
      </c>
      <c r="AW771">
        <v>4351</v>
      </c>
      <c r="AX771">
        <v>8318</v>
      </c>
      <c r="AY771">
        <v>8318</v>
      </c>
      <c r="AZ771">
        <v>2017</v>
      </c>
      <c r="BA771">
        <v>8.0665490294933202E-3</v>
      </c>
      <c r="BB771">
        <v>-2.8492426063957601E-2</v>
      </c>
      <c r="BC771">
        <v>1</v>
      </c>
      <c r="BD771">
        <v>0.79285886030295705</v>
      </c>
      <c r="BE771">
        <v>0.63309352517985595</v>
      </c>
      <c r="BR771">
        <v>3900</v>
      </c>
      <c r="BS771">
        <v>3900</v>
      </c>
      <c r="BT771">
        <v>3900</v>
      </c>
      <c r="BU771">
        <v>3900</v>
      </c>
      <c r="BV771">
        <v>3900</v>
      </c>
      <c r="BW771">
        <v>3900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 s="3">
        <v>43465</v>
      </c>
      <c r="CF771">
        <v>3900</v>
      </c>
      <c r="CG771" s="3">
        <v>43585</v>
      </c>
      <c r="CH771">
        <v>1</v>
      </c>
      <c r="CI771">
        <v>15.587999999999999</v>
      </c>
      <c r="CK771">
        <v>5</v>
      </c>
      <c r="CL771">
        <v>3</v>
      </c>
      <c r="CY771">
        <v>4.8129999999999997</v>
      </c>
      <c r="CZ771">
        <v>15.587999999999999</v>
      </c>
      <c r="DA771">
        <v>0</v>
      </c>
      <c r="DB771">
        <v>0</v>
      </c>
      <c r="DC771">
        <v>4.0119999999999996</v>
      </c>
      <c r="DD771">
        <v>0</v>
      </c>
      <c r="DK771">
        <v>3904.0120000000002</v>
      </c>
      <c r="DR771">
        <v>3904.8130000000001</v>
      </c>
      <c r="DS771">
        <v>3915.5880000000002</v>
      </c>
      <c r="DT771">
        <v>3897.3960000000002</v>
      </c>
      <c r="DU771">
        <v>3899.2170000000001</v>
      </c>
      <c r="DV771">
        <v>3904.0120000000002</v>
      </c>
      <c r="DW771">
        <v>3895.9560000000001</v>
      </c>
      <c r="DZ771">
        <v>1.0012341025641001</v>
      </c>
      <c r="EC771">
        <v>1.0007257264957199</v>
      </c>
      <c r="ED771">
        <v>19</v>
      </c>
    </row>
    <row r="772" spans="1:134" x14ac:dyDescent="0.25">
      <c r="A772" s="6" t="s">
        <v>2166</v>
      </c>
      <c r="B772" t="s">
        <v>120</v>
      </c>
      <c r="C772">
        <v>70000</v>
      </c>
      <c r="E772" s="5" t="s">
        <v>1141</v>
      </c>
      <c r="F772">
        <v>0</v>
      </c>
      <c r="G772" s="2">
        <v>43648.465254629627</v>
      </c>
      <c r="H772" t="s">
        <v>121</v>
      </c>
      <c r="I772" s="2">
        <v>43668.351168981484</v>
      </c>
      <c r="K772">
        <v>3</v>
      </c>
      <c r="L772" t="s">
        <v>148</v>
      </c>
      <c r="M772">
        <v>238</v>
      </c>
      <c r="N772">
        <v>19.8</v>
      </c>
      <c r="O772">
        <v>14.29</v>
      </c>
      <c r="P772">
        <v>208.7</v>
      </c>
      <c r="Q772">
        <v>14191</v>
      </c>
      <c r="R772" t="s">
        <v>137</v>
      </c>
      <c r="S772" t="s">
        <v>136</v>
      </c>
      <c r="T772" t="s">
        <v>3861</v>
      </c>
      <c r="U772" t="s">
        <v>3899</v>
      </c>
      <c r="V772">
        <v>80141</v>
      </c>
      <c r="W772" t="s">
        <v>119</v>
      </c>
      <c r="X772" s="1">
        <v>141</v>
      </c>
      <c r="Y772" t="s">
        <v>3894</v>
      </c>
      <c r="Z772" s="3">
        <v>41306</v>
      </c>
      <c r="AA772">
        <v>4</v>
      </c>
      <c r="AB772">
        <v>0</v>
      </c>
      <c r="AC772">
        <v>6</v>
      </c>
      <c r="AD772">
        <v>4</v>
      </c>
      <c r="AE772">
        <v>6</v>
      </c>
      <c r="AF772">
        <v>-1</v>
      </c>
      <c r="AG772">
        <v>0</v>
      </c>
      <c r="AH772">
        <v>3</v>
      </c>
      <c r="AI772">
        <v>0</v>
      </c>
      <c r="AJ772">
        <v>3</v>
      </c>
      <c r="AK772">
        <v>2</v>
      </c>
      <c r="AL772">
        <v>2</v>
      </c>
      <c r="AM772">
        <v>19</v>
      </c>
      <c r="AN772">
        <v>104</v>
      </c>
      <c r="AO772">
        <v>272</v>
      </c>
      <c r="AP772">
        <v>48</v>
      </c>
      <c r="AQ772">
        <v>28</v>
      </c>
      <c r="AR772">
        <v>4</v>
      </c>
      <c r="AS772">
        <v>41</v>
      </c>
      <c r="AT772">
        <v>43</v>
      </c>
      <c r="AU772">
        <v>238</v>
      </c>
      <c r="AV772">
        <v>243</v>
      </c>
      <c r="AW772">
        <v>2</v>
      </c>
      <c r="AX772">
        <v>276</v>
      </c>
      <c r="AY772">
        <v>276</v>
      </c>
      <c r="AZ772">
        <v>2017</v>
      </c>
      <c r="BA772">
        <v>6.9852941176470507E-2</v>
      </c>
      <c r="BB772">
        <v>0.14855072463768099</v>
      </c>
      <c r="BC772">
        <v>0.5</v>
      </c>
      <c r="BD772">
        <v>0.376811594202898</v>
      </c>
      <c r="BE772">
        <v>0.17695473251028801</v>
      </c>
      <c r="BF772">
        <v>30</v>
      </c>
      <c r="BG772">
        <v>30</v>
      </c>
      <c r="BH772">
        <v>30</v>
      </c>
      <c r="BI772">
        <v>30</v>
      </c>
      <c r="BJ772">
        <v>30</v>
      </c>
      <c r="BK772">
        <v>30</v>
      </c>
      <c r="BL772">
        <v>20.498999999999999</v>
      </c>
      <c r="BM772">
        <v>21.661000000000001</v>
      </c>
      <c r="BN772">
        <v>22.395</v>
      </c>
      <c r="BO772">
        <v>20.459</v>
      </c>
      <c r="BP772">
        <v>22.861000000000001</v>
      </c>
      <c r="BQ772">
        <v>22.48</v>
      </c>
      <c r="BR772">
        <v>11.207000000000001</v>
      </c>
      <c r="BS772">
        <v>11.771000000000001</v>
      </c>
      <c r="BT772">
        <v>12.332000000000001</v>
      </c>
      <c r="BU772">
        <v>12.89</v>
      </c>
      <c r="BV772">
        <v>13.446</v>
      </c>
      <c r="BW772">
        <v>14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0.643302025100288</v>
      </c>
      <c r="CE772" s="3">
        <v>43465</v>
      </c>
      <c r="CF772">
        <v>61.706000000000003</v>
      </c>
      <c r="CG772" s="3">
        <v>43585</v>
      </c>
      <c r="CH772">
        <v>0.83837303708984301</v>
      </c>
      <c r="CI772">
        <v>0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23.564</v>
      </c>
      <c r="DF772">
        <v>19.244</v>
      </c>
      <c r="DG772">
        <v>10.244</v>
      </c>
      <c r="DH772">
        <v>2.91</v>
      </c>
      <c r="DI772">
        <v>24.436</v>
      </c>
      <c r="DJ772">
        <v>4.4580000000000002</v>
      </c>
      <c r="DK772">
        <v>56.735999999999997</v>
      </c>
      <c r="DL772">
        <v>18.773</v>
      </c>
      <c r="DM772">
        <v>18.960999999999999</v>
      </c>
      <c r="DN772">
        <v>19.954000000000001</v>
      </c>
      <c r="DO772">
        <v>16.004999999999999</v>
      </c>
      <c r="DP772">
        <v>18.853999999999999</v>
      </c>
      <c r="DQ772">
        <v>22.248999999999999</v>
      </c>
      <c r="DR772">
        <v>11.207000000000001</v>
      </c>
      <c r="DS772">
        <v>11.771000000000001</v>
      </c>
      <c r="DT772">
        <v>12.332000000000001</v>
      </c>
      <c r="DU772">
        <v>12.89</v>
      </c>
      <c r="DV772">
        <v>13.446</v>
      </c>
      <c r="DW772">
        <v>14</v>
      </c>
      <c r="DX772">
        <v>0.78546666666666598</v>
      </c>
      <c r="DY772">
        <v>0.91580077076930499</v>
      </c>
      <c r="DZ772">
        <v>1</v>
      </c>
      <c r="EA772">
        <v>0.47142222222222202</v>
      </c>
      <c r="EB772">
        <v>0.88064132561083197</v>
      </c>
      <c r="EC772">
        <v>1</v>
      </c>
      <c r="ED772">
        <v>6</v>
      </c>
    </row>
    <row r="773" spans="1:134" x14ac:dyDescent="0.25">
      <c r="A773" s="6" t="s">
        <v>2432</v>
      </c>
      <c r="B773" t="s">
        <v>120</v>
      </c>
      <c r="C773">
        <v>150000</v>
      </c>
      <c r="E773" s="5" t="s">
        <v>1141</v>
      </c>
      <c r="F773">
        <v>0</v>
      </c>
      <c r="G773" s="2">
        <v>43661.738321759258</v>
      </c>
      <c r="H773" t="s">
        <v>121</v>
      </c>
      <c r="I773" s="2">
        <v>43665.61923611111</v>
      </c>
      <c r="J773">
        <v>2479252</v>
      </c>
      <c r="K773">
        <v>3</v>
      </c>
      <c r="L773" t="s">
        <v>129</v>
      </c>
      <c r="M773">
        <v>1944</v>
      </c>
      <c r="N773">
        <v>3.4</v>
      </c>
      <c r="O773">
        <v>5.78</v>
      </c>
      <c r="P773">
        <v>5.7629999999999999</v>
      </c>
      <c r="Q773">
        <v>469</v>
      </c>
      <c r="R773" t="s">
        <v>841</v>
      </c>
      <c r="S773" t="s">
        <v>231</v>
      </c>
      <c r="T773" t="s">
        <v>3856</v>
      </c>
      <c r="U773" t="s">
        <v>3900</v>
      </c>
      <c r="V773">
        <v>65020</v>
      </c>
      <c r="W773" t="s">
        <v>119</v>
      </c>
      <c r="X773" s="1">
        <v>464</v>
      </c>
      <c r="Y773" t="s">
        <v>3882</v>
      </c>
      <c r="Z773" s="3">
        <v>41423</v>
      </c>
      <c r="AA773">
        <v>6</v>
      </c>
      <c r="AB773">
        <v>0</v>
      </c>
      <c r="AC773">
        <v>6</v>
      </c>
      <c r="AD773">
        <v>4</v>
      </c>
      <c r="AE773">
        <v>6</v>
      </c>
      <c r="AF773">
        <v>0</v>
      </c>
      <c r="AG773">
        <v>0</v>
      </c>
      <c r="AH773">
        <v>3</v>
      </c>
      <c r="AI773">
        <v>0</v>
      </c>
      <c r="AK773">
        <v>2</v>
      </c>
      <c r="AL773">
        <v>2</v>
      </c>
      <c r="AM773">
        <v>95</v>
      </c>
      <c r="AN773">
        <v>91</v>
      </c>
      <c r="AO773">
        <v>673</v>
      </c>
      <c r="AP773">
        <v>66</v>
      </c>
      <c r="AQ773">
        <v>134</v>
      </c>
      <c r="AR773">
        <v>80</v>
      </c>
      <c r="AS773">
        <v>217</v>
      </c>
      <c r="AT773">
        <v>45</v>
      </c>
      <c r="AU773">
        <v>1944</v>
      </c>
      <c r="AV773">
        <v>1944</v>
      </c>
      <c r="AW773">
        <v>62</v>
      </c>
      <c r="AX773">
        <v>753</v>
      </c>
      <c r="AY773">
        <v>753</v>
      </c>
      <c r="AZ773">
        <v>2017</v>
      </c>
      <c r="BA773">
        <v>0.14115898959881101</v>
      </c>
      <c r="BB773">
        <v>0.28818061088977398</v>
      </c>
      <c r="BC773">
        <v>0.77500000000000002</v>
      </c>
      <c r="BD773">
        <v>0.120849933598937</v>
      </c>
      <c r="BE773">
        <v>2.3148148148148098E-2</v>
      </c>
      <c r="BF773">
        <v>180</v>
      </c>
      <c r="BG773">
        <v>180</v>
      </c>
      <c r="BH773">
        <v>180</v>
      </c>
      <c r="BI773">
        <v>180</v>
      </c>
      <c r="BJ773">
        <v>180</v>
      </c>
      <c r="BK773">
        <v>180</v>
      </c>
      <c r="BL773">
        <v>30</v>
      </c>
      <c r="BM773">
        <v>30</v>
      </c>
      <c r="BN773">
        <v>30</v>
      </c>
      <c r="BO773">
        <v>30</v>
      </c>
      <c r="BP773">
        <v>30</v>
      </c>
      <c r="BQ773">
        <v>30</v>
      </c>
      <c r="BR773">
        <v>49</v>
      </c>
      <c r="BS773">
        <v>50.921999999999997</v>
      </c>
      <c r="BT773">
        <v>52.848999999999997</v>
      </c>
      <c r="BU773">
        <v>54.765000000000001</v>
      </c>
      <c r="BV773">
        <v>56.677999999999997</v>
      </c>
      <c r="BW773">
        <v>58.591000000000001</v>
      </c>
      <c r="BX773">
        <v>2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0.72355396825396801</v>
      </c>
      <c r="CE773" s="3">
        <v>43465</v>
      </c>
      <c r="CF773">
        <v>259</v>
      </c>
      <c r="CG773" s="3">
        <v>43585</v>
      </c>
      <c r="CH773">
        <v>0.79241904761904702</v>
      </c>
      <c r="CI773">
        <v>6.3E-2</v>
      </c>
      <c r="CK773">
        <v>3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6.3E-2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160.79900000000001</v>
      </c>
      <c r="DF773">
        <v>171.41900000000001</v>
      </c>
      <c r="DG773">
        <v>99.347999999999999</v>
      </c>
      <c r="DH773">
        <v>137.43299999999999</v>
      </c>
      <c r="DI773">
        <v>162.25800000000001</v>
      </c>
      <c r="DJ773">
        <v>145.42599999999999</v>
      </c>
      <c r="DK773">
        <v>238.33099999999999</v>
      </c>
      <c r="DL773">
        <v>5.609</v>
      </c>
      <c r="DM773">
        <v>0.85099999999999998</v>
      </c>
      <c r="DN773">
        <v>3.6890000000000001</v>
      </c>
      <c r="DO773">
        <v>5.4509999999999996</v>
      </c>
      <c r="DP773">
        <v>19.395</v>
      </c>
      <c r="DQ773">
        <v>0</v>
      </c>
      <c r="DR773">
        <v>49</v>
      </c>
      <c r="DS773">
        <v>50.921999999999997</v>
      </c>
      <c r="DT773">
        <v>52.848999999999997</v>
      </c>
      <c r="DU773">
        <v>54.765000000000001</v>
      </c>
      <c r="DV773">
        <v>56.677999999999997</v>
      </c>
      <c r="DW773">
        <v>58.591000000000001</v>
      </c>
      <c r="DX773">
        <v>0.89332777777777705</v>
      </c>
      <c r="DY773">
        <v>0.186966666666666</v>
      </c>
      <c r="DZ773">
        <v>1</v>
      </c>
      <c r="EA773">
        <v>0.811743518518518</v>
      </c>
      <c r="EB773">
        <v>0.19441666666666599</v>
      </c>
      <c r="EC773">
        <v>1</v>
      </c>
      <c r="ED773">
        <v>6</v>
      </c>
    </row>
    <row r="774" spans="1:134" x14ac:dyDescent="0.25">
      <c r="A774" s="6" t="s">
        <v>2456</v>
      </c>
      <c r="B774" t="s">
        <v>120</v>
      </c>
      <c r="C774">
        <v>50000</v>
      </c>
      <c r="E774" s="5" t="s">
        <v>1141</v>
      </c>
      <c r="F774">
        <v>0</v>
      </c>
      <c r="G774" s="2">
        <v>43663.314004629632</v>
      </c>
      <c r="H774" t="s">
        <v>121</v>
      </c>
      <c r="I774" s="2">
        <v>43665.576481481483</v>
      </c>
      <c r="J774">
        <v>2500000</v>
      </c>
      <c r="K774">
        <v>3</v>
      </c>
      <c r="L774" t="s">
        <v>148</v>
      </c>
      <c r="M774">
        <v>468</v>
      </c>
      <c r="N774">
        <v>11.3</v>
      </c>
      <c r="O774">
        <v>7.5949999999999998</v>
      </c>
      <c r="P774">
        <v>7.2030000000000003</v>
      </c>
      <c r="Q774">
        <v>10711</v>
      </c>
      <c r="R774" t="s">
        <v>245</v>
      </c>
      <c r="S774" t="s">
        <v>123</v>
      </c>
      <c r="T774" t="s">
        <v>3871</v>
      </c>
      <c r="U774" t="s">
        <v>3900</v>
      </c>
      <c r="V774">
        <v>121</v>
      </c>
      <c r="W774" t="s">
        <v>119</v>
      </c>
      <c r="X774" s="1">
        <v>107</v>
      </c>
      <c r="Y774" t="s">
        <v>3876</v>
      </c>
      <c r="Z774" s="3">
        <v>33451</v>
      </c>
      <c r="AA774">
        <v>5</v>
      </c>
      <c r="AB774">
        <v>1</v>
      </c>
      <c r="AC774">
        <v>6</v>
      </c>
      <c r="AD774">
        <v>5</v>
      </c>
      <c r="AE774">
        <v>6</v>
      </c>
      <c r="AF774">
        <v>0</v>
      </c>
      <c r="AG774">
        <v>0</v>
      </c>
      <c r="AH774">
        <v>6</v>
      </c>
      <c r="AI774">
        <v>0</v>
      </c>
      <c r="AJ774">
        <v>1</v>
      </c>
      <c r="AK774">
        <v>3</v>
      </c>
      <c r="AL774">
        <v>1</v>
      </c>
      <c r="AM774">
        <v>10</v>
      </c>
      <c r="AN774">
        <v>259</v>
      </c>
      <c r="AO774">
        <v>338</v>
      </c>
      <c r="AP774">
        <v>64</v>
      </c>
      <c r="AQ774">
        <v>207</v>
      </c>
      <c r="AR774">
        <v>247</v>
      </c>
      <c r="AS774">
        <v>202</v>
      </c>
      <c r="AT774">
        <v>26</v>
      </c>
      <c r="AU774">
        <v>587</v>
      </c>
      <c r="AV774">
        <v>587</v>
      </c>
      <c r="AW774">
        <v>12</v>
      </c>
      <c r="AX774">
        <v>585</v>
      </c>
      <c r="AY774">
        <v>585</v>
      </c>
      <c r="AZ774">
        <v>2017</v>
      </c>
      <c r="BA774">
        <v>2.9585798816568001E-2</v>
      </c>
      <c r="BB774">
        <v>0.34529914529914502</v>
      </c>
      <c r="BC774">
        <v>4.8582995951416998E-2</v>
      </c>
      <c r="BD774">
        <v>0.44273504273504199</v>
      </c>
      <c r="BE774">
        <v>4.4293015332197601E-2</v>
      </c>
      <c r="BF774">
        <v>30</v>
      </c>
      <c r="BL774">
        <v>28</v>
      </c>
      <c r="BM774">
        <v>28</v>
      </c>
      <c r="BN774">
        <v>20</v>
      </c>
      <c r="BO774">
        <v>20</v>
      </c>
      <c r="BP774">
        <v>200</v>
      </c>
      <c r="BQ774">
        <v>200</v>
      </c>
      <c r="BR774">
        <v>72.369</v>
      </c>
      <c r="BS774">
        <v>74.447000000000003</v>
      </c>
      <c r="BT774">
        <v>76.52</v>
      </c>
      <c r="BU774">
        <v>93.046000000000006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0.56630228136882099</v>
      </c>
      <c r="CE774" s="3">
        <v>43465</v>
      </c>
      <c r="CF774">
        <v>130.369</v>
      </c>
      <c r="CG774" s="3">
        <v>43585</v>
      </c>
      <c r="CH774">
        <v>0.68789655172413799</v>
      </c>
      <c r="CI774">
        <v>0</v>
      </c>
      <c r="CK774">
        <v>0</v>
      </c>
      <c r="CL774">
        <v>0</v>
      </c>
      <c r="CM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E774">
        <v>14.708</v>
      </c>
      <c r="DK774">
        <v>109.42</v>
      </c>
      <c r="DL774">
        <v>25.19</v>
      </c>
      <c r="DM774">
        <v>18.768999999999998</v>
      </c>
      <c r="DN774">
        <v>16.89</v>
      </c>
      <c r="DO774">
        <v>0.14599999999999999</v>
      </c>
      <c r="DP774">
        <v>109.42</v>
      </c>
      <c r="DQ774">
        <v>112.752</v>
      </c>
      <c r="DR774">
        <v>72.369</v>
      </c>
      <c r="DS774">
        <v>74.447000000000003</v>
      </c>
      <c r="DT774">
        <v>76.52</v>
      </c>
      <c r="DU774">
        <v>93.046000000000006</v>
      </c>
      <c r="DX774">
        <v>0.49026666666666602</v>
      </c>
      <c r="DY774">
        <v>0.89964285714285697</v>
      </c>
      <c r="DZ774">
        <v>1</v>
      </c>
      <c r="EB774">
        <v>0.57090120967741897</v>
      </c>
      <c r="ED774">
        <v>28</v>
      </c>
    </row>
    <row r="775" spans="1:134" x14ac:dyDescent="0.25">
      <c r="A775" s="6" t="s">
        <v>2445</v>
      </c>
      <c r="B775" t="s">
        <v>120</v>
      </c>
      <c r="C775">
        <v>500000</v>
      </c>
      <c r="E775" s="5" t="s">
        <v>1141</v>
      </c>
      <c r="F775">
        <v>0</v>
      </c>
      <c r="G775" s="2">
        <v>43662.436018518521</v>
      </c>
      <c r="H775" t="s">
        <v>121</v>
      </c>
      <c r="I775" s="2">
        <v>43665.512488425928</v>
      </c>
      <c r="J775">
        <v>2500000</v>
      </c>
      <c r="K775">
        <v>4</v>
      </c>
      <c r="L775" t="s">
        <v>122</v>
      </c>
      <c r="M775">
        <v>7350</v>
      </c>
      <c r="N775">
        <v>-3.7</v>
      </c>
      <c r="P775">
        <v>0.94079999999999997</v>
      </c>
      <c r="Q775">
        <v>4941</v>
      </c>
      <c r="R775" t="s">
        <v>245</v>
      </c>
      <c r="S775" t="s">
        <v>123</v>
      </c>
      <c r="T775" t="s">
        <v>3871</v>
      </c>
      <c r="U775" t="s">
        <v>3900</v>
      </c>
      <c r="V775">
        <v>166</v>
      </c>
      <c r="W775" t="s">
        <v>119</v>
      </c>
      <c r="X775" s="1">
        <v>829</v>
      </c>
      <c r="Y775" t="s">
        <v>3892</v>
      </c>
      <c r="Z775" s="3">
        <v>38732</v>
      </c>
      <c r="AA775">
        <v>7</v>
      </c>
      <c r="AB775">
        <v>0</v>
      </c>
      <c r="AC775">
        <v>6</v>
      </c>
      <c r="AD775">
        <v>14</v>
      </c>
      <c r="AE775">
        <v>8</v>
      </c>
      <c r="AF775">
        <v>-1</v>
      </c>
      <c r="AG775">
        <v>0</v>
      </c>
      <c r="AH775">
        <v>2</v>
      </c>
      <c r="AI775">
        <v>0</v>
      </c>
      <c r="AJ775">
        <v>4</v>
      </c>
      <c r="AK775">
        <v>3</v>
      </c>
      <c r="AL775">
        <v>1</v>
      </c>
      <c r="AM775">
        <v>51</v>
      </c>
      <c r="AN775">
        <v>532</v>
      </c>
      <c r="AO775">
        <v>3633</v>
      </c>
      <c r="AP775">
        <v>-274</v>
      </c>
      <c r="AQ775">
        <v>0</v>
      </c>
      <c r="AR775">
        <v>512</v>
      </c>
      <c r="AS775">
        <v>380</v>
      </c>
      <c r="AT775">
        <v>-378</v>
      </c>
      <c r="AU775">
        <v>7350</v>
      </c>
      <c r="AV775">
        <v>7350</v>
      </c>
      <c r="AW775">
        <v>241</v>
      </c>
      <c r="AX775">
        <v>4145</v>
      </c>
      <c r="AY775">
        <v>4145</v>
      </c>
      <c r="AZ775">
        <v>2016</v>
      </c>
      <c r="BA775">
        <v>1.4037985136250999E-2</v>
      </c>
      <c r="BB775">
        <v>9.1676718938480006E-2</v>
      </c>
      <c r="BC775">
        <v>0.470703125</v>
      </c>
      <c r="BD775">
        <v>0.128347406513872</v>
      </c>
      <c r="BE775">
        <v>-5.14285714285714E-2</v>
      </c>
      <c r="BF775">
        <v>1620</v>
      </c>
      <c r="BG775">
        <v>1620.4829999999999</v>
      </c>
      <c r="BH775">
        <v>1504.078</v>
      </c>
      <c r="BI775">
        <v>1504.049</v>
      </c>
      <c r="BJ775">
        <v>1607.6289999999999</v>
      </c>
      <c r="BK775">
        <v>1776.326</v>
      </c>
      <c r="BL775">
        <v>251.30699999999999</v>
      </c>
      <c r="BM775">
        <v>253.31700000000001</v>
      </c>
      <c r="BN775">
        <v>243.85400000000001</v>
      </c>
      <c r="BO775">
        <v>242.70500000000001</v>
      </c>
      <c r="BP775">
        <v>242.60400000000001</v>
      </c>
      <c r="BQ775">
        <v>241.578</v>
      </c>
      <c r="BR775">
        <v>2226.5230000000001</v>
      </c>
      <c r="BS775">
        <v>2258.7489999999998</v>
      </c>
      <c r="BT775">
        <v>2281.5479999999998</v>
      </c>
      <c r="BU775">
        <v>2309.627</v>
      </c>
      <c r="BV775">
        <v>2339.5500000000002</v>
      </c>
      <c r="BW775">
        <v>2371.576</v>
      </c>
      <c r="BX775">
        <v>10</v>
      </c>
      <c r="BY775">
        <v>10</v>
      </c>
      <c r="BZ775">
        <v>10</v>
      </c>
      <c r="CA775">
        <v>10</v>
      </c>
      <c r="CB775">
        <v>10</v>
      </c>
      <c r="CC775">
        <v>10</v>
      </c>
      <c r="CD775">
        <v>0.74359255054722095</v>
      </c>
      <c r="CE775" s="3">
        <v>43465</v>
      </c>
      <c r="CF775">
        <v>4097.83</v>
      </c>
      <c r="CG775" s="3">
        <v>43585</v>
      </c>
      <c r="CH775">
        <v>0.76488571891196899</v>
      </c>
      <c r="CI775">
        <v>47.003</v>
      </c>
      <c r="CK775">
        <v>12</v>
      </c>
      <c r="CL775">
        <v>6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12.013</v>
      </c>
      <c r="CT775">
        <v>1.1579999999999999</v>
      </c>
      <c r="CU775">
        <v>0</v>
      </c>
      <c r="CV775">
        <v>21.577000000000002</v>
      </c>
      <c r="CW775">
        <v>27.687999999999999</v>
      </c>
      <c r="CX775">
        <v>0</v>
      </c>
      <c r="CY775">
        <v>34.99</v>
      </c>
      <c r="CZ775">
        <v>28.58</v>
      </c>
      <c r="DA775">
        <v>11.148</v>
      </c>
      <c r="DB775">
        <v>11.085000000000001</v>
      </c>
      <c r="DC775">
        <v>0</v>
      </c>
      <c r="DD775">
        <v>11.068</v>
      </c>
      <c r="DE775">
        <v>1197.5229999999999</v>
      </c>
      <c r="DF775">
        <v>1135.943</v>
      </c>
      <c r="DG775">
        <v>1062.7260000000001</v>
      </c>
      <c r="DH775">
        <v>1078.9590000000001</v>
      </c>
      <c r="DI775">
        <v>1103.1079999999999</v>
      </c>
      <c r="DJ775">
        <v>1347.242</v>
      </c>
      <c r="DK775">
        <v>3702.328</v>
      </c>
      <c r="DL775">
        <v>233.81299999999999</v>
      </c>
      <c r="DM775">
        <v>232.04400000000001</v>
      </c>
      <c r="DN775">
        <v>213.989</v>
      </c>
      <c r="DO775">
        <v>192.09399999999999</v>
      </c>
      <c r="DP775">
        <v>259.67</v>
      </c>
      <c r="DQ775">
        <v>202.66300000000001</v>
      </c>
      <c r="DR775">
        <v>2261.5129999999999</v>
      </c>
      <c r="DS775">
        <v>2287.3290000000002</v>
      </c>
      <c r="DT775">
        <v>2292.6959999999999</v>
      </c>
      <c r="DU775">
        <v>2320.712</v>
      </c>
      <c r="DV775">
        <v>2339.5500000000002</v>
      </c>
      <c r="DW775">
        <v>2382.6439999999998</v>
      </c>
      <c r="DX775">
        <v>0.739211728395061</v>
      </c>
      <c r="DY775">
        <v>0.93038793189206803</v>
      </c>
      <c r="DZ775">
        <v>1.0157150858086801</v>
      </c>
      <c r="EA775">
        <v>0.71896748166246405</v>
      </c>
      <c r="EB775">
        <v>0.90436807162973198</v>
      </c>
      <c r="EC775">
        <v>1.0070259646132</v>
      </c>
      <c r="ED775">
        <v>13</v>
      </c>
    </row>
    <row r="776" spans="1:134" x14ac:dyDescent="0.25">
      <c r="A776" s="6" t="s">
        <v>2451</v>
      </c>
      <c r="B776" t="s">
        <v>120</v>
      </c>
      <c r="C776">
        <v>250000</v>
      </c>
      <c r="E776" s="5" t="s">
        <v>1141</v>
      </c>
      <c r="F776">
        <v>0</v>
      </c>
      <c r="G776" s="2">
        <v>43662.611770833333</v>
      </c>
      <c r="H776" t="s">
        <v>121</v>
      </c>
      <c r="I776" s="2">
        <v>43665.436585648145</v>
      </c>
      <c r="K776">
        <v>3</v>
      </c>
      <c r="L776" t="s">
        <v>129</v>
      </c>
      <c r="M776">
        <v>1008</v>
      </c>
      <c r="N776">
        <v>9.8000000000000007</v>
      </c>
      <c r="O776">
        <v>50</v>
      </c>
      <c r="Q776">
        <v>702209</v>
      </c>
      <c r="R776" t="s">
        <v>127</v>
      </c>
      <c r="S776" t="s">
        <v>126</v>
      </c>
      <c r="T776" t="s">
        <v>3858</v>
      </c>
      <c r="U776" t="s">
        <v>3897</v>
      </c>
      <c r="V776">
        <v>20141</v>
      </c>
      <c r="W776" t="s">
        <v>119</v>
      </c>
      <c r="X776" s="1">
        <v>702</v>
      </c>
      <c r="Y776" t="s">
        <v>3892</v>
      </c>
      <c r="Z776" s="3">
        <v>40634</v>
      </c>
      <c r="AA776">
        <v>4</v>
      </c>
      <c r="AB776">
        <v>0</v>
      </c>
      <c r="AC776">
        <v>5</v>
      </c>
      <c r="AD776">
        <v>2</v>
      </c>
      <c r="AE776">
        <v>5</v>
      </c>
      <c r="AF776">
        <v>0</v>
      </c>
      <c r="AG776">
        <v>0</v>
      </c>
      <c r="AH776">
        <v>4</v>
      </c>
      <c r="AI776">
        <v>0</v>
      </c>
      <c r="AK776">
        <v>3</v>
      </c>
      <c r="AL776">
        <v>1</v>
      </c>
      <c r="AM776">
        <v>159</v>
      </c>
      <c r="AN776">
        <v>105</v>
      </c>
      <c r="AO776">
        <v>388</v>
      </c>
      <c r="AP776">
        <v>99</v>
      </c>
      <c r="AQ776">
        <v>3</v>
      </c>
      <c r="AR776">
        <v>14</v>
      </c>
      <c r="AS776">
        <v>168</v>
      </c>
      <c r="AT776">
        <v>93</v>
      </c>
      <c r="AU776">
        <v>1008</v>
      </c>
      <c r="AV776">
        <v>1008</v>
      </c>
      <c r="AW776">
        <v>1</v>
      </c>
      <c r="AX776">
        <v>402</v>
      </c>
      <c r="AY776">
        <v>402</v>
      </c>
      <c r="AZ776">
        <v>2016</v>
      </c>
      <c r="BA776">
        <v>0.40979381443298901</v>
      </c>
      <c r="BB776">
        <v>0.41791044776119401</v>
      </c>
      <c r="BC776">
        <v>7.1428571428571397E-2</v>
      </c>
      <c r="BD776">
        <v>0.26119402985074602</v>
      </c>
      <c r="BE776">
        <v>9.2261904761904698E-2</v>
      </c>
      <c r="CK776">
        <v>0</v>
      </c>
      <c r="CL776">
        <v>0</v>
      </c>
      <c r="ED776">
        <v>8</v>
      </c>
    </row>
    <row r="777" spans="1:134" x14ac:dyDescent="0.25">
      <c r="A777" s="6" t="s">
        <v>2448</v>
      </c>
      <c r="B777" t="s">
        <v>120</v>
      </c>
      <c r="C777">
        <v>60000</v>
      </c>
      <c r="E777" s="5" t="s">
        <v>1141</v>
      </c>
      <c r="F777">
        <v>0</v>
      </c>
      <c r="G777" s="2">
        <v>43662.502858796295</v>
      </c>
      <c r="H777" t="s">
        <v>121</v>
      </c>
      <c r="I777" s="2">
        <v>43665.405081018522</v>
      </c>
      <c r="J777">
        <v>2500000</v>
      </c>
      <c r="K777">
        <v>4</v>
      </c>
      <c r="L777" t="s">
        <v>122</v>
      </c>
      <c r="M777">
        <v>202</v>
      </c>
      <c r="N777">
        <v>3</v>
      </c>
      <c r="Q777">
        <v>467329</v>
      </c>
      <c r="R777" t="s">
        <v>726</v>
      </c>
      <c r="S777" t="s">
        <v>228</v>
      </c>
      <c r="T777" t="s">
        <v>3863</v>
      </c>
      <c r="U777" t="s">
        <v>3898</v>
      </c>
      <c r="V777">
        <v>37057</v>
      </c>
      <c r="W777" t="s">
        <v>119</v>
      </c>
      <c r="X777" s="1">
        <v>467</v>
      </c>
      <c r="Y777" t="s">
        <v>3882</v>
      </c>
      <c r="Z777" s="3">
        <v>42052</v>
      </c>
      <c r="AA777">
        <v>6</v>
      </c>
      <c r="AB777">
        <v>0</v>
      </c>
      <c r="AC777">
        <v>6</v>
      </c>
      <c r="AD777">
        <v>20</v>
      </c>
      <c r="AE777">
        <v>8</v>
      </c>
      <c r="AF777">
        <v>0</v>
      </c>
      <c r="AG777">
        <v>0</v>
      </c>
      <c r="AH777">
        <v>6</v>
      </c>
      <c r="AI777">
        <v>0</v>
      </c>
      <c r="AJ777">
        <v>4</v>
      </c>
      <c r="AK777">
        <v>5</v>
      </c>
      <c r="AL777">
        <v>2</v>
      </c>
      <c r="AM777">
        <v>2</v>
      </c>
      <c r="AN777">
        <v>50</v>
      </c>
      <c r="AO777">
        <v>153</v>
      </c>
      <c r="AP777">
        <v>6</v>
      </c>
      <c r="AQ777">
        <v>0</v>
      </c>
      <c r="AR777">
        <v>27</v>
      </c>
      <c r="AS777">
        <v>18</v>
      </c>
      <c r="AT777">
        <v>2</v>
      </c>
      <c r="AU777">
        <v>202</v>
      </c>
      <c r="AV777">
        <v>202</v>
      </c>
      <c r="AW777">
        <v>20</v>
      </c>
      <c r="AX777">
        <v>180</v>
      </c>
      <c r="AY777">
        <v>180</v>
      </c>
      <c r="AZ777">
        <v>2017</v>
      </c>
      <c r="BA777">
        <v>1.30718954248366E-2</v>
      </c>
      <c r="BB777">
        <v>0.1</v>
      </c>
      <c r="BC777">
        <v>0.74074074074074003</v>
      </c>
      <c r="BD777">
        <v>0.27777777777777701</v>
      </c>
      <c r="BE777">
        <v>9.9009900990098994E-3</v>
      </c>
      <c r="CK777">
        <v>0</v>
      </c>
      <c r="CL777">
        <v>0</v>
      </c>
      <c r="ED777">
        <v>4</v>
      </c>
    </row>
    <row r="778" spans="1:134" x14ac:dyDescent="0.25">
      <c r="A778" s="6" t="s">
        <v>2352</v>
      </c>
      <c r="B778" t="s">
        <v>120</v>
      </c>
      <c r="C778">
        <v>1000000</v>
      </c>
      <c r="E778" s="5" t="s">
        <v>1141</v>
      </c>
      <c r="F778">
        <v>0</v>
      </c>
      <c r="G778" s="2">
        <v>43656.396412037036</v>
      </c>
      <c r="H778" t="s">
        <v>121</v>
      </c>
      <c r="I778" s="2">
        <v>43665.39435185185</v>
      </c>
      <c r="K778">
        <v>4</v>
      </c>
      <c r="L778" t="s">
        <v>128</v>
      </c>
      <c r="M778">
        <v>1765</v>
      </c>
      <c r="N778">
        <v>3.7</v>
      </c>
      <c r="O778">
        <v>0.6079</v>
      </c>
      <c r="P778">
        <v>0.58589999999999998</v>
      </c>
      <c r="Q778">
        <v>412</v>
      </c>
      <c r="R778" t="s">
        <v>844</v>
      </c>
      <c r="S778" t="s">
        <v>441</v>
      </c>
      <c r="T778" t="s">
        <v>3864</v>
      </c>
      <c r="U778" t="s">
        <v>3897</v>
      </c>
      <c r="V778">
        <v>28921</v>
      </c>
      <c r="W778" t="s">
        <v>119</v>
      </c>
      <c r="X778" s="1">
        <v>412</v>
      </c>
      <c r="Y778" t="s">
        <v>3881</v>
      </c>
      <c r="Z778" s="3">
        <v>38023</v>
      </c>
      <c r="AA778">
        <v>5</v>
      </c>
      <c r="AB778">
        <v>0</v>
      </c>
      <c r="AC778">
        <v>6</v>
      </c>
      <c r="AD778">
        <v>1</v>
      </c>
      <c r="AE778">
        <v>4</v>
      </c>
      <c r="AF778">
        <v>0</v>
      </c>
      <c r="AG778">
        <v>0</v>
      </c>
      <c r="AH778">
        <v>2</v>
      </c>
      <c r="AI778">
        <v>0</v>
      </c>
      <c r="AJ778">
        <v>2</v>
      </c>
      <c r="AK778">
        <v>2</v>
      </c>
      <c r="AL778">
        <v>1</v>
      </c>
      <c r="AM778">
        <v>38</v>
      </c>
      <c r="AN778">
        <v>7357</v>
      </c>
      <c r="AO778">
        <v>9638</v>
      </c>
      <c r="AP778">
        <v>64</v>
      </c>
      <c r="AQ778">
        <v>7050</v>
      </c>
      <c r="AR778">
        <v>568</v>
      </c>
      <c r="AS778">
        <v>445</v>
      </c>
      <c r="AT778">
        <v>39</v>
      </c>
      <c r="AU778">
        <v>1708</v>
      </c>
      <c r="AV778">
        <v>1708</v>
      </c>
      <c r="AW778">
        <v>568</v>
      </c>
      <c r="AX778">
        <v>10206</v>
      </c>
      <c r="AY778">
        <v>10206</v>
      </c>
      <c r="AZ778">
        <v>2017</v>
      </c>
      <c r="BA778">
        <v>3.9427267067856401E-3</v>
      </c>
      <c r="BB778">
        <v>4.3601802861062099E-2</v>
      </c>
      <c r="BC778">
        <v>1</v>
      </c>
      <c r="BD778">
        <v>0.72085048010973896</v>
      </c>
      <c r="BE778">
        <v>2.2833723653395699E-2</v>
      </c>
      <c r="BL778">
        <v>2842</v>
      </c>
      <c r="BM778">
        <v>2842</v>
      </c>
      <c r="BN778">
        <v>3075</v>
      </c>
      <c r="BO778">
        <v>3075</v>
      </c>
      <c r="BP778">
        <v>3115</v>
      </c>
      <c r="BQ778">
        <v>3075</v>
      </c>
      <c r="BR778">
        <v>2613.3049999999998</v>
      </c>
      <c r="BS778">
        <v>2591.8710000000001</v>
      </c>
      <c r="BT778">
        <v>2744.2269999999999</v>
      </c>
      <c r="BU778">
        <v>3061.6060000000002</v>
      </c>
      <c r="BV778">
        <v>3285.0610000000001</v>
      </c>
      <c r="BW778">
        <v>3296.1950000000002</v>
      </c>
      <c r="BX778">
        <v>5</v>
      </c>
      <c r="BY778">
        <v>6</v>
      </c>
      <c r="BZ778">
        <v>6</v>
      </c>
      <c r="CA778">
        <v>6</v>
      </c>
      <c r="CB778">
        <v>6</v>
      </c>
      <c r="CC778">
        <v>6</v>
      </c>
      <c r="CD778">
        <v>0.98036451398135804</v>
      </c>
      <c r="CE778" s="3">
        <v>43465</v>
      </c>
      <c r="CF778">
        <v>5455.3050000000003</v>
      </c>
      <c r="CG778" s="3">
        <v>43585</v>
      </c>
      <c r="CH778">
        <v>0.984000703729767</v>
      </c>
      <c r="CI778">
        <v>12.409000000000001</v>
      </c>
      <c r="CK778">
        <v>10</v>
      </c>
      <c r="CL778">
        <v>5</v>
      </c>
      <c r="CS778">
        <v>5.0000000000000001E-3</v>
      </c>
      <c r="CT778">
        <v>5.952</v>
      </c>
      <c r="CU778">
        <v>2E-3</v>
      </c>
      <c r="CV778">
        <v>12.409000000000001</v>
      </c>
      <c r="CW778">
        <v>6.0919999999999996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K778">
        <v>6376.4989999999998</v>
      </c>
      <c r="DL778">
        <v>2796.53</v>
      </c>
      <c r="DM778">
        <v>2740.5990000000002</v>
      </c>
      <c r="DN778">
        <v>2988.143</v>
      </c>
      <c r="DO778">
        <v>3032.306</v>
      </c>
      <c r="DP778">
        <v>3091.4389999999999</v>
      </c>
      <c r="DQ778">
        <v>3021.0729999999999</v>
      </c>
      <c r="DR778">
        <v>2613.3049999999998</v>
      </c>
      <c r="DS778">
        <v>2591.8710000000001</v>
      </c>
      <c r="DT778">
        <v>2744.2269999999999</v>
      </c>
      <c r="DU778">
        <v>3061.6060000000002</v>
      </c>
      <c r="DV778">
        <v>3285.06</v>
      </c>
      <c r="DW778">
        <v>3296.194</v>
      </c>
      <c r="DY778">
        <v>0.984000703729767</v>
      </c>
      <c r="DZ778">
        <v>1</v>
      </c>
      <c r="EB778">
        <v>0.98036451398135804</v>
      </c>
      <c r="EC778">
        <v>0.99999988631367198</v>
      </c>
      <c r="ED778">
        <v>15</v>
      </c>
    </row>
    <row r="779" spans="1:134" x14ac:dyDescent="0.25">
      <c r="A779" s="6" t="s">
        <v>2444</v>
      </c>
      <c r="B779" t="s">
        <v>120</v>
      </c>
      <c r="C779">
        <v>150000</v>
      </c>
      <c r="E779" s="5" t="s">
        <v>1141</v>
      </c>
      <c r="F779">
        <v>0</v>
      </c>
      <c r="G779" s="2">
        <v>43662.424733796295</v>
      </c>
      <c r="H779" t="s">
        <v>121</v>
      </c>
      <c r="I779" s="2">
        <v>43665.375300925924</v>
      </c>
      <c r="K779">
        <v>4</v>
      </c>
      <c r="L779" t="s">
        <v>122</v>
      </c>
      <c r="M779">
        <v>1793</v>
      </c>
      <c r="N779">
        <v>5.6</v>
      </c>
      <c r="Q779">
        <v>732</v>
      </c>
      <c r="R779" t="s">
        <v>127</v>
      </c>
      <c r="S779" t="s">
        <v>126</v>
      </c>
      <c r="T779" t="s">
        <v>3858</v>
      </c>
      <c r="U779" t="s">
        <v>3897</v>
      </c>
      <c r="V779">
        <v>20144</v>
      </c>
      <c r="W779" t="s">
        <v>395</v>
      </c>
      <c r="X779" s="1">
        <v>702</v>
      </c>
      <c r="Y779" t="s">
        <v>3892</v>
      </c>
      <c r="Z779" s="3">
        <v>42365</v>
      </c>
      <c r="AA779">
        <v>5</v>
      </c>
      <c r="AB779">
        <v>0</v>
      </c>
      <c r="AC779">
        <v>5</v>
      </c>
      <c r="AD779">
        <v>12</v>
      </c>
      <c r="AE779">
        <v>8</v>
      </c>
      <c r="AF779">
        <v>-2</v>
      </c>
      <c r="AG779">
        <v>0</v>
      </c>
      <c r="AH779">
        <v>6</v>
      </c>
      <c r="AI779">
        <v>3</v>
      </c>
      <c r="AJ779">
        <v>2</v>
      </c>
      <c r="AK779">
        <v>5</v>
      </c>
      <c r="AL779">
        <v>1</v>
      </c>
      <c r="AM779">
        <v>24</v>
      </c>
      <c r="AN779">
        <v>151</v>
      </c>
      <c r="AO779">
        <v>1133</v>
      </c>
      <c r="AP779">
        <v>18</v>
      </c>
      <c r="AQ779">
        <v>0</v>
      </c>
      <c r="AR779">
        <v>6</v>
      </c>
      <c r="AS779">
        <v>35</v>
      </c>
      <c r="AT779">
        <v>10</v>
      </c>
      <c r="AU779">
        <v>713</v>
      </c>
      <c r="AV779">
        <v>713</v>
      </c>
      <c r="AW779">
        <v>5</v>
      </c>
      <c r="AX779">
        <v>1139</v>
      </c>
      <c r="AY779">
        <v>1139</v>
      </c>
      <c r="AZ779">
        <v>2017</v>
      </c>
      <c r="BA779">
        <v>2.1182700794351202E-2</v>
      </c>
      <c r="BB779">
        <v>3.0728709394205401E-2</v>
      </c>
      <c r="BC779">
        <v>0.83333333333333304</v>
      </c>
      <c r="BD779">
        <v>0.13257243195785701</v>
      </c>
      <c r="BE779">
        <v>1.40252454417952E-2</v>
      </c>
      <c r="CK779">
        <v>0</v>
      </c>
      <c r="CL779">
        <v>0</v>
      </c>
      <c r="ED779">
        <v>4</v>
      </c>
    </row>
    <row r="780" spans="1:134" x14ac:dyDescent="0.25">
      <c r="A780" s="6" t="s">
        <v>1719</v>
      </c>
      <c r="B780" t="s">
        <v>120</v>
      </c>
      <c r="C780">
        <v>50000</v>
      </c>
      <c r="E780" s="5" t="s">
        <v>1141</v>
      </c>
      <c r="F780">
        <v>1</v>
      </c>
      <c r="G780" s="2">
        <v>43633.38585648148</v>
      </c>
      <c r="H780" t="s">
        <v>121</v>
      </c>
      <c r="I780" s="2">
        <v>43665.318553240744</v>
      </c>
      <c r="J780">
        <v>2500000</v>
      </c>
      <c r="K780">
        <v>2</v>
      </c>
      <c r="L780" t="s">
        <v>128</v>
      </c>
      <c r="M780">
        <v>438</v>
      </c>
      <c r="N780">
        <v>10.7</v>
      </c>
      <c r="O780">
        <v>0</v>
      </c>
      <c r="P780">
        <v>0</v>
      </c>
      <c r="Q780">
        <v>467329</v>
      </c>
      <c r="R780" t="s">
        <v>613</v>
      </c>
      <c r="S780" t="s">
        <v>358</v>
      </c>
      <c r="T780" t="s">
        <v>3861</v>
      </c>
      <c r="U780" t="s">
        <v>3900</v>
      </c>
      <c r="V780">
        <v>66023</v>
      </c>
      <c r="W780" t="s">
        <v>132</v>
      </c>
      <c r="X780" s="1">
        <v>467</v>
      </c>
      <c r="Y780" t="s">
        <v>3882</v>
      </c>
      <c r="Z780" s="3">
        <v>42283</v>
      </c>
      <c r="AA780">
        <v>5</v>
      </c>
      <c r="AB780">
        <v>0</v>
      </c>
      <c r="AC780">
        <v>6</v>
      </c>
      <c r="AD780">
        <v>4</v>
      </c>
      <c r="AE780">
        <v>6</v>
      </c>
      <c r="AF780">
        <v>0</v>
      </c>
      <c r="AG780">
        <v>0</v>
      </c>
      <c r="AH780">
        <v>3</v>
      </c>
      <c r="AI780">
        <v>0</v>
      </c>
      <c r="AK780">
        <v>2</v>
      </c>
      <c r="AL780">
        <v>3</v>
      </c>
      <c r="AM780">
        <v>33</v>
      </c>
      <c r="AN780">
        <v>33</v>
      </c>
      <c r="AO780">
        <v>175</v>
      </c>
      <c r="AP780">
        <v>47</v>
      </c>
      <c r="AQ780">
        <v>0</v>
      </c>
      <c r="AR780">
        <v>41</v>
      </c>
      <c r="AS780">
        <v>48</v>
      </c>
      <c r="AT780">
        <v>33</v>
      </c>
      <c r="AU780">
        <v>438</v>
      </c>
      <c r="AV780">
        <v>438</v>
      </c>
      <c r="AW780">
        <v>41</v>
      </c>
      <c r="AX780">
        <v>216</v>
      </c>
      <c r="AY780">
        <v>216</v>
      </c>
      <c r="AZ780">
        <v>2017</v>
      </c>
      <c r="BA780">
        <v>0.188571428571428</v>
      </c>
      <c r="BB780">
        <v>0.22222222222222199</v>
      </c>
      <c r="BC780">
        <v>1</v>
      </c>
      <c r="BD780">
        <v>0.15277777777777701</v>
      </c>
      <c r="BE780">
        <v>7.5342465753424598E-2</v>
      </c>
      <c r="BX780">
        <v>1</v>
      </c>
      <c r="CD780">
        <v>0.12330000000000001</v>
      </c>
      <c r="CF780">
        <v>20</v>
      </c>
      <c r="CG780" s="3">
        <v>42916</v>
      </c>
      <c r="CH780">
        <v>0.12330000000000001</v>
      </c>
      <c r="CI780">
        <v>0</v>
      </c>
      <c r="CK780">
        <v>0</v>
      </c>
      <c r="CL780">
        <v>0</v>
      </c>
      <c r="ED780">
        <v>4</v>
      </c>
    </row>
    <row r="781" spans="1:134" x14ac:dyDescent="0.25">
      <c r="A781" s="6" t="s">
        <v>2449</v>
      </c>
      <c r="B781" t="s">
        <v>120</v>
      </c>
      <c r="C781">
        <v>200000</v>
      </c>
      <c r="E781" s="5" t="s">
        <v>1141</v>
      </c>
      <c r="F781">
        <v>0</v>
      </c>
      <c r="G781" s="2">
        <v>43662.604212962964</v>
      </c>
      <c r="H781" t="s">
        <v>121</v>
      </c>
      <c r="I781" s="2">
        <v>43664.783460648148</v>
      </c>
      <c r="J781">
        <v>1750712</v>
      </c>
      <c r="L781" t="s">
        <v>173</v>
      </c>
      <c r="M781">
        <v>0</v>
      </c>
      <c r="N781">
        <v>0</v>
      </c>
      <c r="T781" t="s">
        <v>1141</v>
      </c>
      <c r="U781" t="s">
        <v>1141</v>
      </c>
      <c r="Y781" t="s">
        <v>1141</v>
      </c>
      <c r="AP781">
        <v>0</v>
      </c>
      <c r="BF781">
        <v>760</v>
      </c>
      <c r="BG781">
        <v>760</v>
      </c>
      <c r="BH781">
        <v>610</v>
      </c>
      <c r="BI781">
        <v>460</v>
      </c>
      <c r="BJ781">
        <v>460</v>
      </c>
      <c r="BK781">
        <v>460</v>
      </c>
      <c r="BL781">
        <v>40.651000000000003</v>
      </c>
      <c r="BM781">
        <v>43.137</v>
      </c>
      <c r="BN781">
        <v>42.723999999999997</v>
      </c>
      <c r="BO781">
        <v>42.587000000000003</v>
      </c>
      <c r="BP781">
        <v>42.87</v>
      </c>
      <c r="BQ781">
        <v>29.850999999999999</v>
      </c>
      <c r="BR781">
        <v>912.06299999999999</v>
      </c>
      <c r="BS781">
        <v>916.98199999999997</v>
      </c>
      <c r="BT781">
        <v>718.99599999999998</v>
      </c>
      <c r="BU781">
        <v>668.99599999999998</v>
      </c>
      <c r="BV781">
        <v>550</v>
      </c>
      <c r="BW781">
        <v>550</v>
      </c>
      <c r="BX781">
        <v>8</v>
      </c>
      <c r="BY781">
        <v>8</v>
      </c>
      <c r="BZ781">
        <v>8</v>
      </c>
      <c r="CA781">
        <v>7</v>
      </c>
      <c r="CB781">
        <v>7</v>
      </c>
      <c r="CC781">
        <v>7</v>
      </c>
      <c r="CD781">
        <v>0.80601867893448997</v>
      </c>
      <c r="CE781" s="3">
        <v>43465</v>
      </c>
      <c r="CF781">
        <v>1712.7139999999999</v>
      </c>
      <c r="CG781" s="3">
        <v>43585</v>
      </c>
      <c r="CH781">
        <v>0.64198383565373596</v>
      </c>
      <c r="CI781">
        <v>9.5079999999999991</v>
      </c>
      <c r="CK781">
        <v>5</v>
      </c>
      <c r="CL781">
        <v>4</v>
      </c>
      <c r="CM781">
        <v>0</v>
      </c>
      <c r="CN781">
        <v>9.5079999999999991</v>
      </c>
      <c r="CO781">
        <v>0</v>
      </c>
      <c r="CP781">
        <v>0</v>
      </c>
      <c r="CQ781">
        <v>0</v>
      </c>
      <c r="CR781">
        <v>8.9600000000000009</v>
      </c>
      <c r="CS781">
        <v>0</v>
      </c>
      <c r="CT781">
        <v>0</v>
      </c>
      <c r="CU781">
        <v>0</v>
      </c>
      <c r="CV781">
        <v>7.1999999999999995E-2</v>
      </c>
      <c r="CW781">
        <v>0.01</v>
      </c>
      <c r="CX781">
        <v>2E-3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499.19099999999997</v>
      </c>
      <c r="DF781">
        <v>569.98500000000001</v>
      </c>
      <c r="DG781">
        <v>584.24300000000005</v>
      </c>
      <c r="DH781">
        <v>458.762</v>
      </c>
      <c r="DI781">
        <v>409.16300000000001</v>
      </c>
      <c r="DJ781">
        <v>450.56400000000002</v>
      </c>
      <c r="DK781">
        <v>926.66300000000001</v>
      </c>
      <c r="DL781">
        <v>14.814</v>
      </c>
      <c r="DM781">
        <v>18.404</v>
      </c>
      <c r="DN781">
        <v>6.9429999999999996</v>
      </c>
      <c r="DO781">
        <v>4.6680000000000001</v>
      </c>
      <c r="DP781">
        <v>2.4470000000000001</v>
      </c>
      <c r="DQ781">
        <v>4.8529999999999998</v>
      </c>
      <c r="DR781">
        <v>875.41700000000003</v>
      </c>
      <c r="DS781">
        <v>909.33600000000001</v>
      </c>
      <c r="DT781">
        <v>600.505</v>
      </c>
      <c r="DU781">
        <v>543.048</v>
      </c>
      <c r="DV781">
        <v>515.053</v>
      </c>
      <c r="DW781">
        <v>478.71499999999997</v>
      </c>
      <c r="DX781">
        <v>0.65683026315789395</v>
      </c>
      <c r="DY781">
        <v>0.36441907948143898</v>
      </c>
      <c r="DZ781">
        <v>0.95982075799588396</v>
      </c>
      <c r="EA781">
        <v>0.84669743589743496</v>
      </c>
      <c r="EB781">
        <v>0.21556943180878299</v>
      </c>
      <c r="EC781">
        <v>0.90851062893368695</v>
      </c>
    </row>
    <row r="782" spans="1:134" x14ac:dyDescent="0.25">
      <c r="A782" s="6" t="s">
        <v>1973</v>
      </c>
      <c r="B782" t="s">
        <v>120</v>
      </c>
      <c r="C782">
        <v>1000000</v>
      </c>
      <c r="E782" s="5" t="s">
        <v>1141</v>
      </c>
      <c r="F782">
        <v>0</v>
      </c>
      <c r="G782" s="2">
        <v>43642.358877314815</v>
      </c>
      <c r="H782" t="s">
        <v>121</v>
      </c>
      <c r="I782" s="2">
        <v>43664.698252314818</v>
      </c>
      <c r="J782">
        <v>2500000</v>
      </c>
      <c r="K782">
        <v>4</v>
      </c>
      <c r="L782" t="s">
        <v>157</v>
      </c>
      <c r="M782">
        <v>11000</v>
      </c>
      <c r="N782">
        <v>1.9</v>
      </c>
      <c r="O782">
        <v>3.0609999999999999</v>
      </c>
      <c r="P782">
        <v>3.1970000000000001</v>
      </c>
      <c r="Q782">
        <v>46732</v>
      </c>
      <c r="R782" t="s">
        <v>575</v>
      </c>
      <c r="S782" t="s">
        <v>260</v>
      </c>
      <c r="T782" t="s">
        <v>3864</v>
      </c>
      <c r="U782" t="s">
        <v>3899</v>
      </c>
      <c r="V782">
        <v>95121</v>
      </c>
      <c r="W782" t="s">
        <v>143</v>
      </c>
      <c r="X782" s="1">
        <v>467</v>
      </c>
      <c r="Y782" t="s">
        <v>3882</v>
      </c>
      <c r="Z782" s="3">
        <v>28522</v>
      </c>
      <c r="AA782">
        <v>4</v>
      </c>
      <c r="AB782">
        <v>1</v>
      </c>
      <c r="AC782">
        <v>6</v>
      </c>
      <c r="AD782">
        <v>0</v>
      </c>
      <c r="AE782">
        <v>3</v>
      </c>
      <c r="AF782">
        <v>1</v>
      </c>
      <c r="AG782">
        <v>0</v>
      </c>
      <c r="AH782">
        <v>3</v>
      </c>
      <c r="AI782">
        <v>0</v>
      </c>
      <c r="AJ782">
        <v>2</v>
      </c>
      <c r="AK782">
        <v>2</v>
      </c>
      <c r="AL782">
        <v>1</v>
      </c>
      <c r="AM782">
        <v>126</v>
      </c>
      <c r="AN782">
        <v>16726</v>
      </c>
      <c r="AO782">
        <v>15425</v>
      </c>
      <c r="AP782">
        <v>208</v>
      </c>
      <c r="AQ782">
        <v>7841</v>
      </c>
      <c r="AR782">
        <v>11374</v>
      </c>
      <c r="AS782">
        <v>938</v>
      </c>
      <c r="AT782">
        <v>-232</v>
      </c>
      <c r="AU782">
        <v>10999</v>
      </c>
      <c r="AV782">
        <v>10810</v>
      </c>
      <c r="AW782">
        <v>10686</v>
      </c>
      <c r="AX782">
        <v>26799</v>
      </c>
      <c r="AY782">
        <v>26799</v>
      </c>
      <c r="AZ782">
        <v>2017</v>
      </c>
      <c r="BA782">
        <v>8.1685575364667702E-3</v>
      </c>
      <c r="BB782">
        <v>3.5001306018881302E-2</v>
      </c>
      <c r="BC782">
        <v>0.93951116581677496</v>
      </c>
      <c r="BD782">
        <v>0.62412776596141595</v>
      </c>
      <c r="BE782">
        <v>-2.1461609620721502E-2</v>
      </c>
      <c r="BF782">
        <v>6380</v>
      </c>
      <c r="BG782">
        <v>6380</v>
      </c>
      <c r="BH782">
        <v>6630</v>
      </c>
      <c r="BI782">
        <v>6380</v>
      </c>
      <c r="BJ782">
        <v>6880</v>
      </c>
      <c r="BK782">
        <v>6880</v>
      </c>
      <c r="BL782">
        <v>1150.4949999999999</v>
      </c>
      <c r="BM782">
        <v>1150.425</v>
      </c>
      <c r="BN782">
        <v>900.90700000000004</v>
      </c>
      <c r="BO782">
        <v>1152.4069999999999</v>
      </c>
      <c r="BP782">
        <v>650.01300000000003</v>
      </c>
      <c r="BQ782">
        <v>650.53599999999994</v>
      </c>
      <c r="BR782">
        <v>4045.7629999999999</v>
      </c>
      <c r="BS782">
        <v>4229.3450000000003</v>
      </c>
      <c r="BT782">
        <v>4294.9409999999998</v>
      </c>
      <c r="BU782">
        <v>4339.4089999999997</v>
      </c>
      <c r="BV782">
        <v>4383.7920000000004</v>
      </c>
      <c r="BW782">
        <v>5295.7129999999997</v>
      </c>
      <c r="BX782">
        <v>10</v>
      </c>
      <c r="BY782">
        <v>10</v>
      </c>
      <c r="BZ782">
        <v>12</v>
      </c>
      <c r="CA782">
        <v>12</v>
      </c>
      <c r="CB782">
        <v>12</v>
      </c>
      <c r="CC782">
        <v>11</v>
      </c>
      <c r="CD782">
        <v>0.63938523285593696</v>
      </c>
      <c r="CE782" s="3">
        <v>43465</v>
      </c>
      <c r="CF782">
        <v>11576.258</v>
      </c>
      <c r="CG782" s="3">
        <v>43585</v>
      </c>
      <c r="CH782">
        <v>0.63880860421525998</v>
      </c>
      <c r="CI782">
        <v>0</v>
      </c>
      <c r="CK782">
        <v>3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4180.3969999999999</v>
      </c>
      <c r="DF782">
        <v>4500.3050000000003</v>
      </c>
      <c r="DG782">
        <v>4727.3320000000003</v>
      </c>
      <c r="DH782">
        <v>4373.0420000000004</v>
      </c>
      <c r="DI782">
        <v>4419.2169999999996</v>
      </c>
      <c r="DJ782">
        <v>4315.4859999999999</v>
      </c>
      <c r="DK782">
        <v>8611.44</v>
      </c>
      <c r="DL782">
        <v>630.14800000000002</v>
      </c>
      <c r="DM782">
        <v>709.26700000000005</v>
      </c>
      <c r="DN782">
        <v>239.82599999999999</v>
      </c>
      <c r="DO782">
        <v>213.78200000000001</v>
      </c>
      <c r="DP782">
        <v>244.10599999999999</v>
      </c>
      <c r="DQ782">
        <v>337.57499999999999</v>
      </c>
      <c r="DR782">
        <v>3713.8629999999998</v>
      </c>
      <c r="DS782">
        <v>3644.0259999999998</v>
      </c>
      <c r="DT782">
        <v>3889.203</v>
      </c>
      <c r="DU782">
        <v>4041.9490000000001</v>
      </c>
      <c r="DV782">
        <v>3948.1170000000002</v>
      </c>
      <c r="DW782">
        <v>3979.4859999999999</v>
      </c>
      <c r="DX782">
        <v>0.65523463949843197</v>
      </c>
      <c r="DY782">
        <v>0.54771902528911398</v>
      </c>
      <c r="DZ782">
        <v>0.917963558419017</v>
      </c>
      <c r="EA782">
        <v>0.67077609410574202</v>
      </c>
      <c r="EB782">
        <v>0.41994608811690898</v>
      </c>
      <c r="EC782">
        <v>0.87316846467460896</v>
      </c>
      <c r="ED782">
        <v>41</v>
      </c>
    </row>
    <row r="783" spans="1:134" x14ac:dyDescent="0.25">
      <c r="A783" s="6" t="s">
        <v>2415</v>
      </c>
      <c r="B783" t="s">
        <v>120</v>
      </c>
      <c r="C783">
        <v>80000</v>
      </c>
      <c r="E783" s="5" t="s">
        <v>1141</v>
      </c>
      <c r="F783">
        <v>0</v>
      </c>
      <c r="G783" s="2">
        <v>43661.366932870369</v>
      </c>
      <c r="H783" t="s">
        <v>121</v>
      </c>
      <c r="I783" s="2">
        <v>43664.698171296295</v>
      </c>
      <c r="J783">
        <v>2500000</v>
      </c>
      <c r="K783">
        <v>2</v>
      </c>
      <c r="L783" t="s">
        <v>148</v>
      </c>
      <c r="M783">
        <v>435</v>
      </c>
      <c r="N783">
        <v>3.9</v>
      </c>
      <c r="P783">
        <v>0</v>
      </c>
      <c r="Q783">
        <v>8622</v>
      </c>
      <c r="R783" t="s">
        <v>292</v>
      </c>
      <c r="S783" t="s">
        <v>291</v>
      </c>
      <c r="T783" t="s">
        <v>3860</v>
      </c>
      <c r="U783" t="s">
        <v>3898</v>
      </c>
      <c r="V783">
        <v>48121</v>
      </c>
      <c r="W783" t="s">
        <v>119</v>
      </c>
      <c r="X783" s="1">
        <v>862</v>
      </c>
      <c r="Y783" t="s">
        <v>3892</v>
      </c>
      <c r="Z783" s="3">
        <v>36696</v>
      </c>
      <c r="AA783">
        <v>5</v>
      </c>
      <c r="AB783">
        <v>0</v>
      </c>
      <c r="AC783">
        <v>5</v>
      </c>
      <c r="AD783">
        <v>15</v>
      </c>
      <c r="AE783">
        <v>8</v>
      </c>
      <c r="AF783">
        <v>-1</v>
      </c>
      <c r="AG783">
        <v>0</v>
      </c>
      <c r="AH783">
        <v>6</v>
      </c>
      <c r="AI783">
        <v>0</v>
      </c>
      <c r="AJ783">
        <v>4</v>
      </c>
      <c r="AK783">
        <v>6</v>
      </c>
      <c r="AL783">
        <v>1</v>
      </c>
      <c r="AM783">
        <v>25</v>
      </c>
      <c r="AN783">
        <v>90</v>
      </c>
      <c r="AO783">
        <v>138</v>
      </c>
      <c r="AP783">
        <v>17</v>
      </c>
      <c r="AQ783">
        <v>0</v>
      </c>
      <c r="AR783">
        <v>148</v>
      </c>
      <c r="AS783">
        <v>136</v>
      </c>
      <c r="AT783">
        <v>7</v>
      </c>
      <c r="AU783">
        <v>435</v>
      </c>
      <c r="AV783">
        <v>435</v>
      </c>
      <c r="AW783">
        <v>135</v>
      </c>
      <c r="AX783">
        <v>286</v>
      </c>
      <c r="AY783">
        <v>286</v>
      </c>
      <c r="AZ783">
        <v>2017</v>
      </c>
      <c r="BA783">
        <v>0.18115942028985499</v>
      </c>
      <c r="BB783">
        <v>0.47552447552447502</v>
      </c>
      <c r="BC783">
        <v>0.91216216216216195</v>
      </c>
      <c r="BD783">
        <v>0.31468531468531402</v>
      </c>
      <c r="BE783">
        <v>1.6091954022988499E-2</v>
      </c>
      <c r="BR783">
        <v>52.688000000000002</v>
      </c>
      <c r="BS783">
        <v>53.744</v>
      </c>
      <c r="BT783">
        <v>54.795999999999999</v>
      </c>
      <c r="BU783">
        <v>55.843000000000004</v>
      </c>
      <c r="BV783">
        <v>56.886000000000003</v>
      </c>
      <c r="BW783">
        <v>28.923999999999999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E783" s="3">
        <v>43465</v>
      </c>
      <c r="CF783">
        <v>52.688000000000002</v>
      </c>
      <c r="CG783" s="3">
        <v>43585</v>
      </c>
      <c r="CI783">
        <v>0</v>
      </c>
      <c r="CK783">
        <v>0</v>
      </c>
      <c r="CL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K783">
        <v>56.886000000000003</v>
      </c>
      <c r="DR783">
        <v>52.688000000000002</v>
      </c>
      <c r="DS783">
        <v>53.744</v>
      </c>
      <c r="DT783">
        <v>54.795999999999999</v>
      </c>
      <c r="DU783">
        <v>55.843000000000004</v>
      </c>
      <c r="DV783">
        <v>56.886000000000003</v>
      </c>
      <c r="DW783">
        <v>28.923999999999999</v>
      </c>
      <c r="DZ783">
        <v>1</v>
      </c>
      <c r="EC783">
        <v>1</v>
      </c>
      <c r="ED783">
        <v>19</v>
      </c>
    </row>
    <row r="784" spans="1:134" x14ac:dyDescent="0.25">
      <c r="A784" s="6" t="s">
        <v>2431</v>
      </c>
      <c r="B784" t="s">
        <v>120</v>
      </c>
      <c r="C784">
        <v>1000000</v>
      </c>
      <c r="E784" s="5" t="s">
        <v>1141</v>
      </c>
      <c r="F784">
        <v>0</v>
      </c>
      <c r="G784" s="2">
        <v>43661.737557870372</v>
      </c>
      <c r="H784" t="s">
        <v>121</v>
      </c>
      <c r="I784" s="2">
        <v>43664.693680555552</v>
      </c>
      <c r="J784">
        <v>996014</v>
      </c>
      <c r="K784">
        <v>3</v>
      </c>
      <c r="L784" t="s">
        <v>129</v>
      </c>
      <c r="M784">
        <v>13330</v>
      </c>
      <c r="N784">
        <v>10.7</v>
      </c>
      <c r="O784">
        <v>7.6159999999999997</v>
      </c>
      <c r="P784">
        <v>5.8719999999999999</v>
      </c>
      <c r="Q784">
        <v>1039</v>
      </c>
      <c r="R784" t="s">
        <v>319</v>
      </c>
      <c r="S784" t="s">
        <v>136</v>
      </c>
      <c r="T784" t="s">
        <v>3861</v>
      </c>
      <c r="U784" t="s">
        <v>3899</v>
      </c>
      <c r="V784">
        <v>80047</v>
      </c>
      <c r="W784" t="s">
        <v>143</v>
      </c>
      <c r="X784" s="1">
        <v>106</v>
      </c>
      <c r="Y784" t="s">
        <v>3876</v>
      </c>
      <c r="Z784" s="3">
        <v>30466</v>
      </c>
      <c r="AA784">
        <v>4</v>
      </c>
      <c r="AB784">
        <v>1</v>
      </c>
      <c r="AC784">
        <v>5</v>
      </c>
      <c r="AD784">
        <v>17</v>
      </c>
      <c r="AE784">
        <v>8</v>
      </c>
      <c r="AF784">
        <v>1</v>
      </c>
      <c r="AG784">
        <v>1</v>
      </c>
      <c r="AH784">
        <v>6</v>
      </c>
      <c r="AI784">
        <v>2</v>
      </c>
      <c r="AJ784">
        <v>3</v>
      </c>
      <c r="AK784">
        <v>6</v>
      </c>
      <c r="AL784">
        <v>1</v>
      </c>
      <c r="AM784">
        <v>261</v>
      </c>
      <c r="AN784">
        <v>15556</v>
      </c>
      <c r="AO784">
        <v>11500</v>
      </c>
      <c r="AP784">
        <v>1454</v>
      </c>
      <c r="AQ784">
        <v>5521</v>
      </c>
      <c r="AR784">
        <v>15497</v>
      </c>
      <c r="AS784">
        <v>2957</v>
      </c>
      <c r="AT784">
        <v>442</v>
      </c>
      <c r="AU784">
        <v>13332</v>
      </c>
      <c r="AV784">
        <v>13550</v>
      </c>
      <c r="AW784">
        <v>15138</v>
      </c>
      <c r="AX784">
        <v>26997</v>
      </c>
      <c r="AY784">
        <v>26997</v>
      </c>
      <c r="AZ784">
        <v>2018</v>
      </c>
      <c r="BA784">
        <v>2.2695652173912999E-2</v>
      </c>
      <c r="BB784">
        <v>0.109530688595029</v>
      </c>
      <c r="BC784">
        <v>0.97683422597922098</v>
      </c>
      <c r="BD784">
        <v>0.57621217172278405</v>
      </c>
      <c r="BE784">
        <v>3.2619926199261899E-2</v>
      </c>
      <c r="BF784">
        <v>2646.45</v>
      </c>
      <c r="BG784">
        <v>2868.0630000000001</v>
      </c>
      <c r="BH784">
        <v>2931.2669999999998</v>
      </c>
      <c r="BI784">
        <v>3209.5680000000002</v>
      </c>
      <c r="BJ784">
        <v>3494.8710000000001</v>
      </c>
      <c r="BK784">
        <v>3438.0120000000002</v>
      </c>
      <c r="BL784">
        <v>683.94</v>
      </c>
      <c r="BM784">
        <v>682.01099999999997</v>
      </c>
      <c r="BN784">
        <v>679.19899999999996</v>
      </c>
      <c r="BO784">
        <v>680.27599999999995</v>
      </c>
      <c r="BP784">
        <v>682.04200000000003</v>
      </c>
      <c r="BQ784">
        <v>680.55200000000002</v>
      </c>
      <c r="BR784">
        <v>4203.6120000000001</v>
      </c>
      <c r="BS784">
        <v>4269.58</v>
      </c>
      <c r="BT784">
        <v>4341.8630000000003</v>
      </c>
      <c r="BU784">
        <v>4395.9250000000002</v>
      </c>
      <c r="BV784">
        <v>4558.41</v>
      </c>
      <c r="BW784">
        <v>4876.6390000000001</v>
      </c>
      <c r="BX784">
        <v>16</v>
      </c>
      <c r="BY784">
        <v>16</v>
      </c>
      <c r="BZ784">
        <v>16</v>
      </c>
      <c r="CA784">
        <v>15</v>
      </c>
      <c r="CB784">
        <v>15</v>
      </c>
      <c r="CC784">
        <v>16</v>
      </c>
      <c r="CD784">
        <v>0.73110722755714697</v>
      </c>
      <c r="CE784" s="3">
        <v>43465</v>
      </c>
      <c r="CF784">
        <v>7534.0020000000004</v>
      </c>
      <c r="CG784" s="3">
        <v>43585</v>
      </c>
      <c r="CH784">
        <v>0.67539537411534301</v>
      </c>
      <c r="CI784">
        <v>4.17</v>
      </c>
      <c r="CK784">
        <v>13</v>
      </c>
      <c r="CL784">
        <v>3</v>
      </c>
      <c r="CM784">
        <v>0</v>
      </c>
      <c r="CN784">
        <v>0.126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4.17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4.0000000000000001E-3</v>
      </c>
      <c r="DD784">
        <v>0</v>
      </c>
      <c r="DE784">
        <v>1738.777</v>
      </c>
      <c r="DF784">
        <v>1881.0440000000001</v>
      </c>
      <c r="DG784">
        <v>2068.7660000000001</v>
      </c>
      <c r="DH784">
        <v>2481.06</v>
      </c>
      <c r="DI784">
        <v>2978.3580000000002</v>
      </c>
      <c r="DJ784">
        <v>2572.6379999999999</v>
      </c>
      <c r="DK784">
        <v>7524.5280000000002</v>
      </c>
      <c r="DL784">
        <v>510.553</v>
      </c>
      <c r="DM784">
        <v>512.86</v>
      </c>
      <c r="DN784">
        <v>563.15800000000002</v>
      </c>
      <c r="DO784">
        <v>530.226</v>
      </c>
      <c r="DP784">
        <v>426.928</v>
      </c>
      <c r="DQ784">
        <v>314.40300000000002</v>
      </c>
      <c r="DR784">
        <v>3443.6390000000001</v>
      </c>
      <c r="DS784">
        <v>3572.8110000000001</v>
      </c>
      <c r="DT784">
        <v>3822.3719999999998</v>
      </c>
      <c r="DU784">
        <v>4006.4580000000001</v>
      </c>
      <c r="DV784">
        <v>4119.2420000000002</v>
      </c>
      <c r="DW784">
        <v>4652.8850000000002</v>
      </c>
      <c r="DX784">
        <v>0.65702242626915297</v>
      </c>
      <c r="DY784">
        <v>0.74648799602304206</v>
      </c>
      <c r="DZ784">
        <v>0.81920952742546105</v>
      </c>
      <c r="EA784">
        <v>0.73813602811370205</v>
      </c>
      <c r="EB784">
        <v>0.69914726444586806</v>
      </c>
      <c r="EC784">
        <v>0.88633871110775997</v>
      </c>
      <c r="ED784">
        <v>36</v>
      </c>
    </row>
    <row r="785" spans="1:134" x14ac:dyDescent="0.25">
      <c r="A785" s="6" t="s">
        <v>2412</v>
      </c>
      <c r="B785" t="s">
        <v>120</v>
      </c>
      <c r="C785">
        <v>60000</v>
      </c>
      <c r="E785" s="5" t="s">
        <v>1141</v>
      </c>
      <c r="F785">
        <v>0</v>
      </c>
      <c r="G785" s="2">
        <v>43661.352048611108</v>
      </c>
      <c r="H785" t="s">
        <v>121</v>
      </c>
      <c r="I785" s="2">
        <v>43664.687280092592</v>
      </c>
      <c r="J785">
        <v>2500000</v>
      </c>
      <c r="K785">
        <v>4</v>
      </c>
      <c r="L785" t="s">
        <v>122</v>
      </c>
      <c r="M785">
        <v>495</v>
      </c>
      <c r="N785">
        <v>6.5</v>
      </c>
      <c r="O785">
        <v>68.180000000000007</v>
      </c>
      <c r="Q785">
        <v>13</v>
      </c>
      <c r="R785" t="s">
        <v>849</v>
      </c>
      <c r="S785" t="s">
        <v>381</v>
      </c>
      <c r="T785" t="s">
        <v>1141</v>
      </c>
      <c r="U785" t="s">
        <v>3899</v>
      </c>
      <c r="V785">
        <v>92100</v>
      </c>
      <c r="W785" t="s">
        <v>226</v>
      </c>
      <c r="X785" s="1">
        <v>813</v>
      </c>
      <c r="Y785" t="s">
        <v>3892</v>
      </c>
      <c r="Z785" s="3">
        <v>42072</v>
      </c>
      <c r="AA785">
        <v>8</v>
      </c>
      <c r="AB785">
        <v>0</v>
      </c>
      <c r="AC785">
        <v>6</v>
      </c>
      <c r="AD785">
        <v>6</v>
      </c>
      <c r="AE785">
        <v>6</v>
      </c>
      <c r="AF785">
        <v>0</v>
      </c>
      <c r="AG785">
        <v>0</v>
      </c>
      <c r="AH785">
        <v>3</v>
      </c>
      <c r="AI785">
        <v>0</v>
      </c>
      <c r="AJ785">
        <v>3</v>
      </c>
      <c r="AK785">
        <v>2</v>
      </c>
      <c r="AL785">
        <v>1</v>
      </c>
      <c r="AM785">
        <v>66</v>
      </c>
      <c r="AN785">
        <v>54</v>
      </c>
      <c r="AO785">
        <v>297</v>
      </c>
      <c r="AP785">
        <v>32</v>
      </c>
      <c r="AQ785">
        <v>44</v>
      </c>
      <c r="AR785">
        <v>56</v>
      </c>
      <c r="AS785">
        <v>66</v>
      </c>
      <c r="AT785">
        <v>1</v>
      </c>
      <c r="AU785">
        <v>495</v>
      </c>
      <c r="AV785">
        <v>495</v>
      </c>
      <c r="AW785">
        <v>11</v>
      </c>
      <c r="AX785">
        <v>353</v>
      </c>
      <c r="AY785">
        <v>353</v>
      </c>
      <c r="AZ785">
        <v>2017</v>
      </c>
      <c r="BA785">
        <v>0.22222222222222199</v>
      </c>
      <c r="BB785">
        <v>0.18696883852691201</v>
      </c>
      <c r="BC785">
        <v>0.19642857142857101</v>
      </c>
      <c r="BD785">
        <v>0.15297450424929099</v>
      </c>
      <c r="BE785">
        <v>2.0202020202020202E-3</v>
      </c>
      <c r="CK785">
        <v>0</v>
      </c>
      <c r="CL785">
        <v>0</v>
      </c>
      <c r="ED785">
        <v>4</v>
      </c>
    </row>
    <row r="786" spans="1:134" x14ac:dyDescent="0.25">
      <c r="A786" s="6" t="s">
        <v>2427</v>
      </c>
      <c r="B786" t="s">
        <v>120</v>
      </c>
      <c r="C786">
        <v>60000</v>
      </c>
      <c r="E786" s="5" t="s">
        <v>1141</v>
      </c>
      <c r="F786">
        <v>0</v>
      </c>
      <c r="G786" s="2">
        <v>43661.594768518517</v>
      </c>
      <c r="H786" t="s">
        <v>121</v>
      </c>
      <c r="I786" s="2">
        <v>43664.583738425928</v>
      </c>
      <c r="K786">
        <v>2</v>
      </c>
      <c r="L786" t="s">
        <v>128</v>
      </c>
      <c r="M786">
        <v>728</v>
      </c>
      <c r="N786">
        <v>1.2</v>
      </c>
      <c r="P786">
        <v>13.2</v>
      </c>
      <c r="Q786">
        <v>791</v>
      </c>
      <c r="R786" t="s">
        <v>137</v>
      </c>
      <c r="S786" t="s">
        <v>136</v>
      </c>
      <c r="T786" t="s">
        <v>3861</v>
      </c>
      <c r="U786" t="s">
        <v>3899</v>
      </c>
      <c r="V786">
        <v>80122</v>
      </c>
      <c r="W786" t="s">
        <v>119</v>
      </c>
      <c r="X786" s="1">
        <v>791</v>
      </c>
      <c r="Y786" t="s">
        <v>3892</v>
      </c>
      <c r="Z786" s="3">
        <v>37669</v>
      </c>
      <c r="AA786">
        <v>8</v>
      </c>
      <c r="AB786">
        <v>0</v>
      </c>
      <c r="AC786">
        <v>6</v>
      </c>
      <c r="AD786">
        <v>20</v>
      </c>
      <c r="AE786">
        <v>9</v>
      </c>
      <c r="AF786">
        <v>-1</v>
      </c>
      <c r="AG786">
        <v>0</v>
      </c>
      <c r="AH786">
        <v>3</v>
      </c>
      <c r="AI786">
        <v>0</v>
      </c>
      <c r="AK786">
        <v>2</v>
      </c>
      <c r="AL786">
        <v>2</v>
      </c>
      <c r="AM786">
        <v>34</v>
      </c>
      <c r="AN786">
        <v>-63</v>
      </c>
      <c r="AO786">
        <v>182</v>
      </c>
      <c r="AP786">
        <v>9</v>
      </c>
      <c r="AQ786">
        <v>0</v>
      </c>
      <c r="AR786">
        <v>4</v>
      </c>
      <c r="AS786">
        <v>109</v>
      </c>
      <c r="AT786">
        <v>6</v>
      </c>
      <c r="AU786">
        <v>728</v>
      </c>
      <c r="AV786">
        <v>728</v>
      </c>
      <c r="AW786">
        <v>3</v>
      </c>
      <c r="AX786">
        <v>186</v>
      </c>
      <c r="AY786">
        <v>186</v>
      </c>
      <c r="AZ786">
        <v>2017</v>
      </c>
      <c r="BA786">
        <v>0.18681318681318601</v>
      </c>
      <c r="BB786">
        <v>0.58602150537634401</v>
      </c>
      <c r="BC786">
        <v>0.75</v>
      </c>
      <c r="BD786">
        <v>-0.33870967741935398</v>
      </c>
      <c r="BE786">
        <v>8.2417582417582402E-3</v>
      </c>
      <c r="BL786">
        <v>40</v>
      </c>
      <c r="BM786">
        <v>40</v>
      </c>
      <c r="BN786">
        <v>40</v>
      </c>
      <c r="BO786">
        <v>40</v>
      </c>
      <c r="BP786">
        <v>40</v>
      </c>
      <c r="BQ786">
        <v>40</v>
      </c>
      <c r="BR786">
        <v>15.329000000000001</v>
      </c>
      <c r="BS786">
        <v>16.026</v>
      </c>
      <c r="BT786">
        <v>16.727</v>
      </c>
      <c r="BU786">
        <v>17.419</v>
      </c>
      <c r="BV786">
        <v>18.106999999999999</v>
      </c>
      <c r="BW786">
        <v>18.795999999999999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0</v>
      </c>
      <c r="CE786" s="3">
        <v>43465</v>
      </c>
      <c r="CF786">
        <v>55.329000000000001</v>
      </c>
      <c r="CG786" s="3">
        <v>43585</v>
      </c>
      <c r="CH786">
        <v>0</v>
      </c>
      <c r="CI786">
        <v>0</v>
      </c>
      <c r="CK786">
        <v>0</v>
      </c>
      <c r="CL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K786">
        <v>18.106999999999999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15.329000000000001</v>
      </c>
      <c r="DS786">
        <v>16.026</v>
      </c>
      <c r="DT786">
        <v>16.727</v>
      </c>
      <c r="DU786">
        <v>17.419</v>
      </c>
      <c r="DV786">
        <v>18.106999999999999</v>
      </c>
      <c r="DW786">
        <v>18.795999999999999</v>
      </c>
      <c r="DY786">
        <v>0</v>
      </c>
      <c r="DZ786">
        <v>1</v>
      </c>
      <c r="EB786">
        <v>0</v>
      </c>
      <c r="EC786">
        <v>1</v>
      </c>
      <c r="ED786">
        <v>16</v>
      </c>
    </row>
    <row r="787" spans="1:134" x14ac:dyDescent="0.25">
      <c r="A787" s="6" t="s">
        <v>2408</v>
      </c>
      <c r="B787" t="s">
        <v>120</v>
      </c>
      <c r="C787">
        <v>250000</v>
      </c>
      <c r="E787" s="5" t="s">
        <v>1141</v>
      </c>
      <c r="F787">
        <v>0</v>
      </c>
      <c r="G787" s="2">
        <v>43660.716400462959</v>
      </c>
      <c r="H787" t="s">
        <v>121</v>
      </c>
      <c r="I787" s="2">
        <v>43664.512118055558</v>
      </c>
      <c r="J787">
        <v>2500000</v>
      </c>
      <c r="K787">
        <v>2</v>
      </c>
      <c r="L787" t="s">
        <v>122</v>
      </c>
      <c r="M787">
        <v>995</v>
      </c>
      <c r="N787">
        <v>8.6999999999999993</v>
      </c>
      <c r="O787">
        <v>0</v>
      </c>
      <c r="Q787">
        <v>4623</v>
      </c>
      <c r="R787" t="s">
        <v>853</v>
      </c>
      <c r="S787" t="s">
        <v>401</v>
      </c>
      <c r="T787" t="s">
        <v>3857</v>
      </c>
      <c r="U787" t="s">
        <v>3899</v>
      </c>
      <c r="V787">
        <v>82030</v>
      </c>
      <c r="W787" t="s">
        <v>119</v>
      </c>
      <c r="X787" s="1">
        <v>462</v>
      </c>
      <c r="Y787" t="s">
        <v>3882</v>
      </c>
      <c r="Z787" s="3">
        <v>42773</v>
      </c>
      <c r="AA787">
        <v>5</v>
      </c>
      <c r="AB787">
        <v>0</v>
      </c>
      <c r="AC787">
        <v>6</v>
      </c>
      <c r="AD787">
        <v>7</v>
      </c>
      <c r="AE787">
        <v>7</v>
      </c>
      <c r="AF787">
        <v>0</v>
      </c>
      <c r="AG787">
        <v>0</v>
      </c>
      <c r="AH787">
        <v>5</v>
      </c>
      <c r="AI787">
        <v>0</v>
      </c>
      <c r="AK787">
        <v>3</v>
      </c>
      <c r="AL787">
        <v>3</v>
      </c>
      <c r="AM787">
        <v>15</v>
      </c>
      <c r="AN787">
        <v>110</v>
      </c>
      <c r="AO787">
        <v>115</v>
      </c>
      <c r="AP787">
        <v>86</v>
      </c>
      <c r="AQ787">
        <v>26</v>
      </c>
      <c r="AR787">
        <v>297</v>
      </c>
      <c r="AS787">
        <v>230</v>
      </c>
      <c r="AT787">
        <v>59</v>
      </c>
      <c r="AU787">
        <v>995</v>
      </c>
      <c r="AV787">
        <v>990</v>
      </c>
      <c r="AW787">
        <v>293</v>
      </c>
      <c r="AX787">
        <v>412</v>
      </c>
      <c r="AY787">
        <v>412</v>
      </c>
      <c r="AZ787">
        <v>2018</v>
      </c>
      <c r="BA787">
        <v>0.13043478260869501</v>
      </c>
      <c r="BB787">
        <v>0.55825242718446599</v>
      </c>
      <c r="BC787">
        <v>0.98653198653198604</v>
      </c>
      <c r="BD787">
        <v>0.26699029126213503</v>
      </c>
      <c r="BE787">
        <v>5.9595959595959598E-2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I787">
        <v>0</v>
      </c>
      <c r="CK787">
        <v>0</v>
      </c>
      <c r="CL787">
        <v>0</v>
      </c>
      <c r="ED787">
        <v>2</v>
      </c>
    </row>
    <row r="788" spans="1:134" x14ac:dyDescent="0.25">
      <c r="A788" s="6" t="s">
        <v>2422</v>
      </c>
      <c r="B788" t="s">
        <v>120</v>
      </c>
      <c r="C788">
        <v>50000</v>
      </c>
      <c r="E788" s="5" t="s">
        <v>1141</v>
      </c>
      <c r="F788">
        <v>0</v>
      </c>
      <c r="G788" s="2">
        <v>43661.523101851853</v>
      </c>
      <c r="H788" t="s">
        <v>121</v>
      </c>
      <c r="I788" s="2">
        <v>43664.432442129626</v>
      </c>
      <c r="J788">
        <v>2500000</v>
      </c>
      <c r="K788">
        <v>3</v>
      </c>
      <c r="L788" t="s">
        <v>122</v>
      </c>
      <c r="M788">
        <v>759</v>
      </c>
      <c r="N788">
        <v>0.8</v>
      </c>
      <c r="O788">
        <v>0</v>
      </c>
      <c r="Q788">
        <v>46392</v>
      </c>
      <c r="R788" t="s">
        <v>634</v>
      </c>
      <c r="S788" t="s">
        <v>255</v>
      </c>
      <c r="T788" t="s">
        <v>3862</v>
      </c>
      <c r="U788" t="s">
        <v>3899</v>
      </c>
      <c r="V788">
        <v>70037</v>
      </c>
      <c r="W788" t="s">
        <v>119</v>
      </c>
      <c r="X788" s="1">
        <v>463</v>
      </c>
      <c r="Y788" t="s">
        <v>3882</v>
      </c>
      <c r="Z788" s="3">
        <v>41907</v>
      </c>
      <c r="AA788">
        <v>5</v>
      </c>
      <c r="AB788">
        <v>0</v>
      </c>
      <c r="AC788">
        <v>6</v>
      </c>
      <c r="AD788">
        <v>5</v>
      </c>
      <c r="AE788">
        <v>6</v>
      </c>
      <c r="AF788">
        <v>2</v>
      </c>
      <c r="AG788">
        <v>0</v>
      </c>
      <c r="AH788">
        <v>5</v>
      </c>
      <c r="AI788">
        <v>0</v>
      </c>
      <c r="AJ788">
        <v>2</v>
      </c>
      <c r="AK788">
        <v>3</v>
      </c>
      <c r="AL788">
        <v>3</v>
      </c>
      <c r="AM788">
        <v>54</v>
      </c>
      <c r="AN788">
        <v>25</v>
      </c>
      <c r="AO788">
        <v>346</v>
      </c>
      <c r="AP788">
        <v>6</v>
      </c>
      <c r="AQ788">
        <v>0</v>
      </c>
      <c r="AR788">
        <v>18</v>
      </c>
      <c r="AS788">
        <v>93</v>
      </c>
      <c r="AT788">
        <v>3</v>
      </c>
      <c r="AU788">
        <v>759</v>
      </c>
      <c r="AV788">
        <v>756</v>
      </c>
      <c r="AW788">
        <v>13</v>
      </c>
      <c r="AX788">
        <v>364</v>
      </c>
      <c r="AY788">
        <v>364</v>
      </c>
      <c r="AZ788">
        <v>2018</v>
      </c>
      <c r="BA788">
        <v>0.15606936416184899</v>
      </c>
      <c r="BB788">
        <v>0.25549450549450498</v>
      </c>
      <c r="BC788">
        <v>0.72222222222222199</v>
      </c>
      <c r="BD788">
        <v>6.8681318681318604E-2</v>
      </c>
      <c r="BE788">
        <v>3.9682539682539602E-3</v>
      </c>
      <c r="CK788">
        <v>0</v>
      </c>
      <c r="CL788">
        <v>0</v>
      </c>
      <c r="ED788">
        <v>5</v>
      </c>
    </row>
    <row r="789" spans="1:134" x14ac:dyDescent="0.25">
      <c r="A789" s="6" t="s">
        <v>2423</v>
      </c>
      <c r="B789" t="s">
        <v>120</v>
      </c>
      <c r="C789">
        <v>300000</v>
      </c>
      <c r="E789" s="5" t="s">
        <v>1141</v>
      </c>
      <c r="F789">
        <v>0</v>
      </c>
      <c r="G789" s="2">
        <v>43661.542986111112</v>
      </c>
      <c r="H789" t="s">
        <v>121</v>
      </c>
      <c r="I789" s="2">
        <v>43664.348668981482</v>
      </c>
      <c r="J789">
        <v>2500000</v>
      </c>
      <c r="K789">
        <v>3</v>
      </c>
      <c r="L789" t="s">
        <v>128</v>
      </c>
      <c r="M789">
        <v>466</v>
      </c>
      <c r="N789">
        <v>10.199999999999999</v>
      </c>
      <c r="P789">
        <v>12.26</v>
      </c>
      <c r="Q789">
        <v>2562</v>
      </c>
      <c r="R789" t="s">
        <v>621</v>
      </c>
      <c r="S789" t="s">
        <v>349</v>
      </c>
      <c r="T789" t="s">
        <v>3856</v>
      </c>
      <c r="U789" t="s">
        <v>3898</v>
      </c>
      <c r="V789">
        <v>33080</v>
      </c>
      <c r="W789" t="s">
        <v>132</v>
      </c>
      <c r="X789" s="1">
        <v>256</v>
      </c>
      <c r="Y789" t="s">
        <v>3889</v>
      </c>
      <c r="Z789" s="3">
        <v>42802</v>
      </c>
      <c r="AA789">
        <v>4</v>
      </c>
      <c r="AB789">
        <v>0</v>
      </c>
      <c r="AC789">
        <v>5</v>
      </c>
      <c r="AD789">
        <v>5</v>
      </c>
      <c r="AE789">
        <v>6</v>
      </c>
      <c r="AF789">
        <v>0</v>
      </c>
      <c r="AG789">
        <v>0</v>
      </c>
      <c r="AH789">
        <v>5</v>
      </c>
      <c r="AI789">
        <v>0</v>
      </c>
      <c r="AJ789">
        <v>2</v>
      </c>
      <c r="AK789">
        <v>3</v>
      </c>
      <c r="AL789">
        <v>1</v>
      </c>
      <c r="AM789">
        <v>21</v>
      </c>
      <c r="AN789">
        <v>77</v>
      </c>
      <c r="AO789">
        <v>245</v>
      </c>
      <c r="AP789">
        <v>46</v>
      </c>
      <c r="AQ789">
        <v>0</v>
      </c>
      <c r="AR789">
        <v>120</v>
      </c>
      <c r="AS789">
        <v>178</v>
      </c>
      <c r="AT789">
        <v>25</v>
      </c>
      <c r="AU789">
        <v>466</v>
      </c>
      <c r="AV789">
        <v>453</v>
      </c>
      <c r="AW789">
        <v>101</v>
      </c>
      <c r="AX789">
        <v>365</v>
      </c>
      <c r="AY789">
        <v>365</v>
      </c>
      <c r="AZ789">
        <v>2018</v>
      </c>
      <c r="BA789">
        <v>8.5714285714285701E-2</v>
      </c>
      <c r="BB789">
        <v>0.48767123287671199</v>
      </c>
      <c r="BC789">
        <v>0.84166666666666601</v>
      </c>
      <c r="BD789">
        <v>0.21095890410958901</v>
      </c>
      <c r="BE789">
        <v>5.5187637969094899E-2</v>
      </c>
      <c r="BF789">
        <v>60</v>
      </c>
      <c r="BG789">
        <v>60</v>
      </c>
      <c r="BH789">
        <v>60</v>
      </c>
      <c r="BI789">
        <v>60</v>
      </c>
      <c r="BJ789">
        <v>60</v>
      </c>
      <c r="BK789">
        <v>60</v>
      </c>
      <c r="BR789">
        <v>62.658999999999999</v>
      </c>
      <c r="BS789">
        <v>64.506</v>
      </c>
      <c r="BT789">
        <v>66.346000000000004</v>
      </c>
      <c r="BU789">
        <v>16.879000000000001</v>
      </c>
      <c r="BV789">
        <v>17.408999999999999</v>
      </c>
      <c r="BW789">
        <v>17.937999999999999</v>
      </c>
      <c r="BX789">
        <v>3</v>
      </c>
      <c r="BY789">
        <v>3</v>
      </c>
      <c r="BZ789">
        <v>3</v>
      </c>
      <c r="CA789">
        <v>3</v>
      </c>
      <c r="CB789">
        <v>2</v>
      </c>
      <c r="CC789">
        <v>2</v>
      </c>
      <c r="CD789">
        <v>0.58291388888888795</v>
      </c>
      <c r="CE789" s="3">
        <v>43465</v>
      </c>
      <c r="CF789">
        <v>122.65900000000001</v>
      </c>
      <c r="CG789" s="3">
        <v>43585</v>
      </c>
      <c r="CH789">
        <v>0.72633333333333305</v>
      </c>
      <c r="CI789">
        <v>0.61499999999999999</v>
      </c>
      <c r="CK789">
        <v>1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43.58</v>
      </c>
      <c r="DF789">
        <v>29.263000000000002</v>
      </c>
      <c r="DG789">
        <v>41.765000000000001</v>
      </c>
      <c r="DH789">
        <v>40</v>
      </c>
      <c r="DI789">
        <v>41.301000000000002</v>
      </c>
      <c r="DJ789">
        <v>13.324999999999999</v>
      </c>
      <c r="DK789">
        <v>58.71</v>
      </c>
      <c r="DR789">
        <v>62.658999999999999</v>
      </c>
      <c r="DS789">
        <v>64.506</v>
      </c>
      <c r="DT789">
        <v>66.346000000000004</v>
      </c>
      <c r="DU789">
        <v>16.879000000000001</v>
      </c>
      <c r="DV789">
        <v>17.408999999999999</v>
      </c>
      <c r="DW789">
        <v>17.937999999999999</v>
      </c>
      <c r="DX789">
        <v>0.72633333333333305</v>
      </c>
      <c r="DZ789">
        <v>1</v>
      </c>
      <c r="EA789">
        <v>0.58120555555555498</v>
      </c>
      <c r="EC789">
        <v>1</v>
      </c>
      <c r="ED789">
        <v>2</v>
      </c>
    </row>
    <row r="790" spans="1:134" x14ac:dyDescent="0.25">
      <c r="A790" s="6" t="s">
        <v>2424</v>
      </c>
      <c r="B790" t="s">
        <v>120</v>
      </c>
      <c r="C790">
        <v>200000</v>
      </c>
      <c r="E790" s="5" t="s">
        <v>1141</v>
      </c>
      <c r="F790">
        <v>0</v>
      </c>
      <c r="G790" s="2">
        <v>43661.577152777776</v>
      </c>
      <c r="H790" t="s">
        <v>121</v>
      </c>
      <c r="I790" s="2">
        <v>43663.670439814814</v>
      </c>
      <c r="J790">
        <v>2500000</v>
      </c>
      <c r="K790">
        <v>3</v>
      </c>
      <c r="L790" t="s">
        <v>122</v>
      </c>
      <c r="M790">
        <v>814</v>
      </c>
      <c r="N790">
        <v>11.1</v>
      </c>
      <c r="P790">
        <v>16.57</v>
      </c>
      <c r="Q790">
        <v>4941</v>
      </c>
      <c r="R790" t="s">
        <v>858</v>
      </c>
      <c r="S790" t="s">
        <v>275</v>
      </c>
      <c r="T790" t="s">
        <v>3856</v>
      </c>
      <c r="U790" t="s">
        <v>3899</v>
      </c>
      <c r="V790">
        <v>91011</v>
      </c>
      <c r="W790" t="s">
        <v>119</v>
      </c>
      <c r="X790" s="1">
        <v>390</v>
      </c>
      <c r="Y790" t="s">
        <v>3896</v>
      </c>
      <c r="Z790" s="3">
        <v>40981</v>
      </c>
      <c r="AA790">
        <v>7</v>
      </c>
      <c r="AB790">
        <v>0</v>
      </c>
      <c r="AC790">
        <v>7</v>
      </c>
      <c r="AD790">
        <v>10</v>
      </c>
      <c r="AE790">
        <v>7</v>
      </c>
      <c r="AF790">
        <v>1</v>
      </c>
      <c r="AG790">
        <v>0</v>
      </c>
      <c r="AH790">
        <v>3</v>
      </c>
      <c r="AI790">
        <v>0</v>
      </c>
      <c r="AJ790">
        <v>3</v>
      </c>
      <c r="AK790">
        <v>2</v>
      </c>
      <c r="AL790">
        <v>2</v>
      </c>
      <c r="AM790">
        <v>9</v>
      </c>
      <c r="AN790">
        <v>65</v>
      </c>
      <c r="AO790">
        <v>592</v>
      </c>
      <c r="AP790">
        <v>69</v>
      </c>
      <c r="AQ790">
        <v>0</v>
      </c>
      <c r="AR790">
        <v>178</v>
      </c>
      <c r="AS790">
        <v>209</v>
      </c>
      <c r="AT790">
        <v>40</v>
      </c>
      <c r="AU790">
        <v>582</v>
      </c>
      <c r="AV790">
        <v>582</v>
      </c>
      <c r="AW790">
        <v>163</v>
      </c>
      <c r="AX790">
        <v>770</v>
      </c>
      <c r="AY790">
        <v>770</v>
      </c>
      <c r="AZ790">
        <v>2017</v>
      </c>
      <c r="BA790">
        <v>1.52027027027027E-2</v>
      </c>
      <c r="BB790">
        <v>0.27142857142857102</v>
      </c>
      <c r="BC790">
        <v>0.91573033707865104</v>
      </c>
      <c r="BD790">
        <v>8.4415584415584402E-2</v>
      </c>
      <c r="BE790">
        <v>6.8728522336769696E-2</v>
      </c>
      <c r="BL790">
        <v>17.692</v>
      </c>
      <c r="BM790">
        <v>16.373000000000001</v>
      </c>
      <c r="BN790">
        <v>17.29</v>
      </c>
      <c r="BO790">
        <v>17.067</v>
      </c>
      <c r="BP790">
        <v>17.882999999999999</v>
      </c>
      <c r="BQ790">
        <v>17.106999999999999</v>
      </c>
      <c r="BR790">
        <v>19.024999999999999</v>
      </c>
      <c r="BS790">
        <v>20.597999999999999</v>
      </c>
      <c r="BT790">
        <v>22.17</v>
      </c>
      <c r="BU790">
        <v>23.74</v>
      </c>
      <c r="BV790">
        <v>25.308</v>
      </c>
      <c r="BW790">
        <v>26.873999999999999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0.25836459985301502</v>
      </c>
      <c r="CE790" s="3">
        <v>43465</v>
      </c>
      <c r="CF790">
        <v>36.716999999999999</v>
      </c>
      <c r="CG790" s="3">
        <v>43585</v>
      </c>
      <c r="CH790">
        <v>0.15215916798553</v>
      </c>
      <c r="CI790">
        <v>0</v>
      </c>
      <c r="CK790">
        <v>6</v>
      </c>
      <c r="CL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K790">
        <v>28.19</v>
      </c>
      <c r="DL790">
        <v>2.6920000000000002</v>
      </c>
      <c r="DM790">
        <v>11.407999999999999</v>
      </c>
      <c r="DN790">
        <v>2.29</v>
      </c>
      <c r="DO790">
        <v>5.3380000000000001</v>
      </c>
      <c r="DP790">
        <v>2.883</v>
      </c>
      <c r="DQ790">
        <v>2.1070000000000002</v>
      </c>
      <c r="DR790">
        <v>19.024000000000001</v>
      </c>
      <c r="DS790">
        <v>20.597999999999999</v>
      </c>
      <c r="DT790">
        <v>22.169</v>
      </c>
      <c r="DU790">
        <v>23.739000000000001</v>
      </c>
      <c r="DV790">
        <v>25.306999999999999</v>
      </c>
      <c r="DW790">
        <v>26.873000000000001</v>
      </c>
      <c r="DY790">
        <v>0.15215916798553</v>
      </c>
      <c r="DZ790">
        <v>0.99994743758212801</v>
      </c>
      <c r="EB790">
        <v>0.25836459985301502</v>
      </c>
      <c r="EC790">
        <v>0.99996369313437095</v>
      </c>
      <c r="ED790">
        <v>7</v>
      </c>
    </row>
    <row r="791" spans="1:134" x14ac:dyDescent="0.25">
      <c r="A791" s="6" t="s">
        <v>2420</v>
      </c>
      <c r="B791" t="s">
        <v>120</v>
      </c>
      <c r="C791">
        <v>50000</v>
      </c>
      <c r="E791" s="5" t="s">
        <v>1141</v>
      </c>
      <c r="F791">
        <v>0</v>
      </c>
      <c r="G791" s="2">
        <v>43661.485821759263</v>
      </c>
      <c r="H791" t="s">
        <v>121</v>
      </c>
      <c r="I791" s="2">
        <v>43663.668854166666</v>
      </c>
      <c r="K791">
        <v>4</v>
      </c>
      <c r="L791" t="s">
        <v>173</v>
      </c>
      <c r="M791">
        <v>271</v>
      </c>
      <c r="N791">
        <v>5.2</v>
      </c>
      <c r="P791">
        <v>0</v>
      </c>
      <c r="Q791">
        <v>2453</v>
      </c>
      <c r="R791" t="s">
        <v>220</v>
      </c>
      <c r="S791" t="s">
        <v>219</v>
      </c>
      <c r="T791" t="s">
        <v>3860</v>
      </c>
      <c r="U791" t="s">
        <v>3898</v>
      </c>
      <c r="V791">
        <v>42124</v>
      </c>
      <c r="W791" t="s">
        <v>119</v>
      </c>
      <c r="X791" s="1">
        <v>245</v>
      </c>
      <c r="Y791" t="s">
        <v>3889</v>
      </c>
      <c r="Z791" s="3">
        <v>42607</v>
      </c>
      <c r="AA791">
        <v>5</v>
      </c>
      <c r="AB791">
        <v>0</v>
      </c>
      <c r="AC791">
        <v>5</v>
      </c>
      <c r="AD791">
        <v>39</v>
      </c>
      <c r="AE791">
        <v>10</v>
      </c>
      <c r="AF791">
        <v>-2</v>
      </c>
      <c r="AG791">
        <v>0</v>
      </c>
      <c r="AH791">
        <v>5</v>
      </c>
      <c r="AI791">
        <v>5</v>
      </c>
      <c r="AJ791">
        <v>3</v>
      </c>
      <c r="AK791">
        <v>6</v>
      </c>
      <c r="AL791">
        <v>1</v>
      </c>
      <c r="AM791">
        <v>14</v>
      </c>
      <c r="AN791">
        <v>8</v>
      </c>
      <c r="AO791">
        <v>86</v>
      </c>
      <c r="AP791">
        <v>13</v>
      </c>
      <c r="AQ791">
        <v>0</v>
      </c>
      <c r="AR791">
        <v>60</v>
      </c>
      <c r="AS791">
        <v>45</v>
      </c>
      <c r="AT791">
        <v>6</v>
      </c>
      <c r="AU791">
        <v>271</v>
      </c>
      <c r="AV791">
        <v>248</v>
      </c>
      <c r="AW791">
        <v>50</v>
      </c>
      <c r="AX791">
        <v>146</v>
      </c>
      <c r="AY791">
        <v>146</v>
      </c>
      <c r="AZ791">
        <v>2017</v>
      </c>
      <c r="BA791">
        <v>0.16279069767441801</v>
      </c>
      <c r="BB791">
        <v>0.30821917808219101</v>
      </c>
      <c r="BC791">
        <v>0.83333333333333304</v>
      </c>
      <c r="BD791">
        <v>5.4794520547945202E-2</v>
      </c>
      <c r="BE791">
        <v>2.4193548387096701E-2</v>
      </c>
      <c r="BF791">
        <v>73.200999999999993</v>
      </c>
      <c r="BG791">
        <v>83.195999999999998</v>
      </c>
      <c r="BH791">
        <v>89.688999999999993</v>
      </c>
      <c r="BI791">
        <v>98.927000000000007</v>
      </c>
      <c r="BJ791">
        <v>79.66</v>
      </c>
      <c r="BK791">
        <v>77.337000000000003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 s="3">
        <v>43465</v>
      </c>
      <c r="CF791">
        <v>73.200999999999993</v>
      </c>
      <c r="CG791" s="3">
        <v>43585</v>
      </c>
      <c r="CH791">
        <v>1</v>
      </c>
      <c r="CI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DE791">
        <v>73.200999999999993</v>
      </c>
      <c r="DF791">
        <v>83.195999999999998</v>
      </c>
      <c r="DG791">
        <v>89.688999999999993</v>
      </c>
      <c r="DH791">
        <v>98.927000000000007</v>
      </c>
      <c r="DI791">
        <v>79.66</v>
      </c>
      <c r="DJ791">
        <v>77.337000000000003</v>
      </c>
      <c r="DK791">
        <v>79.66</v>
      </c>
      <c r="DX791">
        <v>1</v>
      </c>
      <c r="EA791">
        <v>1</v>
      </c>
      <c r="ED791">
        <v>3</v>
      </c>
    </row>
    <row r="792" spans="1:134" x14ac:dyDescent="0.25">
      <c r="A792" s="6" t="s">
        <v>2393</v>
      </c>
      <c r="B792" t="s">
        <v>120</v>
      </c>
      <c r="C792">
        <v>100000</v>
      </c>
      <c r="E792" s="5" t="s">
        <v>1141</v>
      </c>
      <c r="F792">
        <v>0</v>
      </c>
      <c r="G792" s="2">
        <v>43658.527777777781</v>
      </c>
      <c r="H792" t="s">
        <v>121</v>
      </c>
      <c r="I792" s="2">
        <v>43663.655729166669</v>
      </c>
      <c r="L792" t="s">
        <v>173</v>
      </c>
      <c r="M792">
        <v>0</v>
      </c>
      <c r="N792">
        <v>0</v>
      </c>
      <c r="T792" t="s">
        <v>1141</v>
      </c>
      <c r="U792" t="s">
        <v>1141</v>
      </c>
      <c r="Y792" t="s">
        <v>1141</v>
      </c>
      <c r="AP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2</v>
      </c>
      <c r="CD792">
        <v>2.6794021328406998</v>
      </c>
      <c r="CE792" s="3">
        <v>43100</v>
      </c>
      <c r="CF792">
        <v>3.4769999999999999</v>
      </c>
      <c r="CG792" s="3">
        <v>43312</v>
      </c>
      <c r="CH792">
        <v>19.694276675294699</v>
      </c>
      <c r="CI792">
        <v>65</v>
      </c>
      <c r="CK792">
        <v>4</v>
      </c>
      <c r="CL792">
        <v>4</v>
      </c>
      <c r="DK792">
        <v>70.7</v>
      </c>
    </row>
    <row r="793" spans="1:134" x14ac:dyDescent="0.25">
      <c r="A793" s="6" t="s">
        <v>2404</v>
      </c>
      <c r="B793" t="s">
        <v>120</v>
      </c>
      <c r="C793">
        <v>75000</v>
      </c>
      <c r="E793" s="5" t="s">
        <v>1141</v>
      </c>
      <c r="F793">
        <v>0</v>
      </c>
      <c r="G793" s="2">
        <v>43659.308969907404</v>
      </c>
      <c r="H793" t="s">
        <v>121</v>
      </c>
      <c r="I793" s="2">
        <v>43663.61509259259</v>
      </c>
      <c r="J793">
        <v>2500000</v>
      </c>
      <c r="K793">
        <v>3</v>
      </c>
      <c r="L793" t="s">
        <v>122</v>
      </c>
      <c r="M793">
        <v>718</v>
      </c>
      <c r="N793">
        <v>13.2</v>
      </c>
      <c r="P793">
        <v>2.2839999999999998</v>
      </c>
      <c r="Q793">
        <v>7711</v>
      </c>
      <c r="R793" t="s">
        <v>245</v>
      </c>
      <c r="S793" t="s">
        <v>123</v>
      </c>
      <c r="T793" t="s">
        <v>3871</v>
      </c>
      <c r="U793" t="s">
        <v>3900</v>
      </c>
      <c r="V793">
        <v>162</v>
      </c>
      <c r="W793" t="s">
        <v>119</v>
      </c>
      <c r="X793" s="1">
        <v>771</v>
      </c>
      <c r="Y793" t="s">
        <v>3892</v>
      </c>
      <c r="Z793" s="3">
        <v>42532</v>
      </c>
      <c r="AA793">
        <v>3</v>
      </c>
      <c r="AB793">
        <v>0</v>
      </c>
      <c r="AC793">
        <v>6</v>
      </c>
      <c r="AD793">
        <v>17</v>
      </c>
      <c r="AE793">
        <v>8</v>
      </c>
      <c r="AF793">
        <v>0</v>
      </c>
      <c r="AG793">
        <v>0</v>
      </c>
      <c r="AH793">
        <v>6</v>
      </c>
      <c r="AI793">
        <v>0</v>
      </c>
      <c r="AJ793">
        <v>4</v>
      </c>
      <c r="AK793">
        <v>6</v>
      </c>
      <c r="AL793">
        <v>2</v>
      </c>
      <c r="AM793">
        <v>20</v>
      </c>
      <c r="AN793">
        <v>1349</v>
      </c>
      <c r="AO793">
        <v>30</v>
      </c>
      <c r="AP793">
        <v>95</v>
      </c>
      <c r="AQ793">
        <v>0</v>
      </c>
      <c r="AR793">
        <v>1402</v>
      </c>
      <c r="AS793">
        <v>111</v>
      </c>
      <c r="AT793">
        <v>48</v>
      </c>
      <c r="AU793">
        <v>718</v>
      </c>
      <c r="AV793">
        <v>718</v>
      </c>
      <c r="AW793">
        <v>347</v>
      </c>
      <c r="AX793">
        <v>1432</v>
      </c>
      <c r="AY793">
        <v>1432</v>
      </c>
      <c r="AZ793">
        <v>2018</v>
      </c>
      <c r="BA793">
        <v>0.66666666666666596</v>
      </c>
      <c r="BB793">
        <v>7.7513966480446894E-2</v>
      </c>
      <c r="BC793">
        <v>0.24750356633380799</v>
      </c>
      <c r="BD793">
        <v>0.94203910614525099</v>
      </c>
      <c r="BE793">
        <v>6.6852367688022205E-2</v>
      </c>
      <c r="BL793">
        <v>149.94499999999999</v>
      </c>
      <c r="BM793">
        <v>164.976</v>
      </c>
      <c r="BN793">
        <v>166.483</v>
      </c>
      <c r="BO793">
        <v>149.49799999999999</v>
      </c>
      <c r="BP793">
        <v>148.93100000000001</v>
      </c>
      <c r="BQ793">
        <v>149.56299999999999</v>
      </c>
      <c r="BR793">
        <v>74.266000000000005</v>
      </c>
      <c r="BS793">
        <v>46.438000000000002</v>
      </c>
      <c r="BT793">
        <v>47.604999999999997</v>
      </c>
      <c r="BU793">
        <v>48.594999999999999</v>
      </c>
      <c r="BV793">
        <v>49.667000000000002</v>
      </c>
      <c r="BW793">
        <v>50.76</v>
      </c>
      <c r="BX793">
        <v>5</v>
      </c>
      <c r="BY793">
        <v>4</v>
      </c>
      <c r="BZ793">
        <v>4</v>
      </c>
      <c r="CA793">
        <v>4</v>
      </c>
      <c r="CB793">
        <v>4</v>
      </c>
      <c r="CC793">
        <v>4</v>
      </c>
      <c r="CD793">
        <v>0.90493072920477302</v>
      </c>
      <c r="CE793" s="3">
        <v>43465</v>
      </c>
      <c r="CF793">
        <v>224.21100000000001</v>
      </c>
      <c r="CG793" s="3">
        <v>43585</v>
      </c>
      <c r="CH793">
        <v>0.90874654039814595</v>
      </c>
      <c r="CI793">
        <v>0</v>
      </c>
      <c r="CK793">
        <v>0</v>
      </c>
      <c r="CL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K793">
        <v>190.696</v>
      </c>
      <c r="DL793">
        <v>136.262</v>
      </c>
      <c r="DM793">
        <v>136.41499999999999</v>
      </c>
      <c r="DN793">
        <v>143.47900000000001</v>
      </c>
      <c r="DO793">
        <v>146.178</v>
      </c>
      <c r="DP793">
        <v>146.029</v>
      </c>
      <c r="DQ793">
        <v>132.67599999999999</v>
      </c>
      <c r="DR793">
        <v>69.266000000000005</v>
      </c>
      <c r="DS793">
        <v>41.438000000000002</v>
      </c>
      <c r="DT793">
        <v>42.604999999999997</v>
      </c>
      <c r="DU793">
        <v>43.594999999999999</v>
      </c>
      <c r="DV793">
        <v>44.667000000000002</v>
      </c>
      <c r="DW793">
        <v>45.76</v>
      </c>
      <c r="DY793">
        <v>0.90874654039814595</v>
      </c>
      <c r="DZ793">
        <v>0.93267444052460002</v>
      </c>
      <c r="EB793">
        <v>0.90493072920477302</v>
      </c>
      <c r="EC793">
        <v>0.90546148973784402</v>
      </c>
      <c r="ED793">
        <v>3</v>
      </c>
    </row>
    <row r="794" spans="1:134" x14ac:dyDescent="0.25">
      <c r="A794" s="6" t="s">
        <v>2402</v>
      </c>
      <c r="B794" t="s">
        <v>120</v>
      </c>
      <c r="C794">
        <v>30000</v>
      </c>
      <c r="E794" s="5" t="s">
        <v>1141</v>
      </c>
      <c r="F794">
        <v>0</v>
      </c>
      <c r="G794" s="2">
        <v>43658.710428240738</v>
      </c>
      <c r="H794" t="s">
        <v>121</v>
      </c>
      <c r="I794" s="2">
        <v>43663.602662037039</v>
      </c>
      <c r="J794">
        <v>2500000</v>
      </c>
      <c r="K794">
        <v>2</v>
      </c>
      <c r="L794" t="s">
        <v>129</v>
      </c>
      <c r="M794">
        <v>259</v>
      </c>
      <c r="N794">
        <v>2.2999999999999998</v>
      </c>
      <c r="Q794">
        <v>82911</v>
      </c>
      <c r="R794" t="s">
        <v>179</v>
      </c>
      <c r="S794" t="s">
        <v>178</v>
      </c>
      <c r="T794" t="s">
        <v>3856</v>
      </c>
      <c r="U794" t="s">
        <v>3899</v>
      </c>
      <c r="V794">
        <v>90141</v>
      </c>
      <c r="W794" t="s">
        <v>119</v>
      </c>
      <c r="X794" s="1">
        <v>829</v>
      </c>
      <c r="Y794" t="s">
        <v>3892</v>
      </c>
      <c r="Z794" s="3">
        <v>39728</v>
      </c>
      <c r="AA794">
        <v>4</v>
      </c>
      <c r="AB794">
        <v>0</v>
      </c>
      <c r="AC794">
        <v>6</v>
      </c>
      <c r="AD794">
        <v>1</v>
      </c>
      <c r="AE794">
        <v>5</v>
      </c>
      <c r="AF794">
        <v>1</v>
      </c>
      <c r="AG794">
        <v>0</v>
      </c>
      <c r="AH794">
        <v>1</v>
      </c>
      <c r="AI794">
        <v>0</v>
      </c>
      <c r="AJ794">
        <v>3</v>
      </c>
      <c r="AK794">
        <v>1</v>
      </c>
      <c r="AL794">
        <v>2</v>
      </c>
      <c r="AM794">
        <v>39</v>
      </c>
      <c r="AN794">
        <v>175</v>
      </c>
      <c r="AO794">
        <v>205</v>
      </c>
      <c r="AP794">
        <v>6</v>
      </c>
      <c r="AQ794">
        <v>0</v>
      </c>
      <c r="AR794">
        <v>161</v>
      </c>
      <c r="AS794">
        <v>53</v>
      </c>
      <c r="AT794">
        <v>6</v>
      </c>
      <c r="AU794">
        <v>259</v>
      </c>
      <c r="AV794">
        <v>259</v>
      </c>
      <c r="AW794">
        <v>112</v>
      </c>
      <c r="AX794">
        <v>366</v>
      </c>
      <c r="AY794">
        <v>366</v>
      </c>
      <c r="AZ794">
        <v>2017</v>
      </c>
      <c r="BA794">
        <v>0.190243902439024</v>
      </c>
      <c r="BB794">
        <v>0.14480874316939801</v>
      </c>
      <c r="BC794">
        <v>0.69565217391304301</v>
      </c>
      <c r="BD794">
        <v>0.47814207650273199</v>
      </c>
      <c r="BE794">
        <v>2.3166023166023099E-2</v>
      </c>
      <c r="CK794">
        <v>0</v>
      </c>
      <c r="CL794">
        <v>0</v>
      </c>
      <c r="ED794">
        <v>11</v>
      </c>
    </row>
    <row r="795" spans="1:134" x14ac:dyDescent="0.25">
      <c r="A795" s="6" t="s">
        <v>2417</v>
      </c>
      <c r="B795" t="s">
        <v>120</v>
      </c>
      <c r="C795">
        <v>1000000</v>
      </c>
      <c r="E795" s="5" t="s">
        <v>1141</v>
      </c>
      <c r="F795">
        <v>0</v>
      </c>
      <c r="G795" s="2">
        <v>43661.423530092594</v>
      </c>
      <c r="H795" t="s">
        <v>121</v>
      </c>
      <c r="I795" s="2">
        <v>43663.540914351855</v>
      </c>
      <c r="J795">
        <v>2500000</v>
      </c>
      <c r="K795">
        <v>4</v>
      </c>
      <c r="L795" t="s">
        <v>148</v>
      </c>
      <c r="M795">
        <v>69</v>
      </c>
      <c r="N795">
        <v>0</v>
      </c>
      <c r="P795">
        <v>543</v>
      </c>
      <c r="Q795">
        <v>412</v>
      </c>
      <c r="R795" t="s">
        <v>859</v>
      </c>
      <c r="S795" t="s">
        <v>171</v>
      </c>
      <c r="T795" t="s">
        <v>3872</v>
      </c>
      <c r="U795" t="s">
        <v>3897</v>
      </c>
      <c r="V795">
        <v>17051</v>
      </c>
      <c r="W795" t="s">
        <v>119</v>
      </c>
      <c r="X795" s="1">
        <v>412</v>
      </c>
      <c r="Y795" t="s">
        <v>3881</v>
      </c>
      <c r="Z795" s="3">
        <v>40444</v>
      </c>
      <c r="AA795">
        <v>4</v>
      </c>
      <c r="AB795">
        <v>1</v>
      </c>
      <c r="AC795">
        <v>6</v>
      </c>
      <c r="AD795">
        <v>2</v>
      </c>
      <c r="AE795">
        <v>5</v>
      </c>
      <c r="AF795">
        <v>2</v>
      </c>
      <c r="AG795">
        <v>0</v>
      </c>
      <c r="AH795">
        <v>2</v>
      </c>
      <c r="AI795">
        <v>0</v>
      </c>
      <c r="AK795">
        <v>2</v>
      </c>
      <c r="AL795">
        <v>2</v>
      </c>
      <c r="AM795">
        <v>2</v>
      </c>
      <c r="AN795">
        <v>457</v>
      </c>
      <c r="AO795">
        <v>500</v>
      </c>
      <c r="AP795">
        <v>132</v>
      </c>
      <c r="AQ795">
        <v>0</v>
      </c>
      <c r="AR795">
        <v>76</v>
      </c>
      <c r="AS795">
        <v>164</v>
      </c>
      <c r="AT795">
        <v>128</v>
      </c>
      <c r="AU795">
        <v>348</v>
      </c>
      <c r="AV795">
        <v>300</v>
      </c>
      <c r="AW795">
        <v>75</v>
      </c>
      <c r="AX795">
        <v>576</v>
      </c>
      <c r="AY795">
        <v>576</v>
      </c>
      <c r="AZ795">
        <v>2017</v>
      </c>
      <c r="BA795">
        <v>4.0000000000000001E-3</v>
      </c>
      <c r="BB795">
        <v>0.28472222222222199</v>
      </c>
      <c r="BC795">
        <v>0.98684210526315697</v>
      </c>
      <c r="BD795">
        <v>0.79340277777777701</v>
      </c>
      <c r="BE795">
        <v>0.42666666666666597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 t="s">
        <v>193</v>
      </c>
      <c r="CF795">
        <v>0</v>
      </c>
      <c r="CG795" s="3">
        <v>43281</v>
      </c>
      <c r="CI795">
        <v>1.1970000000000001</v>
      </c>
      <c r="CK795">
        <v>2</v>
      </c>
      <c r="CL795">
        <v>2</v>
      </c>
      <c r="ED795">
        <v>9</v>
      </c>
    </row>
    <row r="796" spans="1:134" x14ac:dyDescent="0.25">
      <c r="A796" s="6" t="s">
        <v>2419</v>
      </c>
      <c r="B796" t="s">
        <v>120</v>
      </c>
      <c r="C796">
        <v>500000</v>
      </c>
      <c r="E796" s="5" t="s">
        <v>1141</v>
      </c>
      <c r="F796">
        <v>0</v>
      </c>
      <c r="G796" s="2">
        <v>43661.429837962962</v>
      </c>
      <c r="H796" t="s">
        <v>121</v>
      </c>
      <c r="I796" s="2">
        <v>43663.538402777776</v>
      </c>
      <c r="J796">
        <v>980972</v>
      </c>
      <c r="K796">
        <v>3</v>
      </c>
      <c r="L796" t="s">
        <v>128</v>
      </c>
      <c r="M796">
        <v>17660</v>
      </c>
      <c r="N796">
        <v>2</v>
      </c>
      <c r="O796">
        <v>3.629</v>
      </c>
      <c r="P796">
        <v>3.5430000000000001</v>
      </c>
      <c r="Q796">
        <v>46771</v>
      </c>
      <c r="R796" t="s">
        <v>245</v>
      </c>
      <c r="S796" t="s">
        <v>123</v>
      </c>
      <c r="T796" t="s">
        <v>3871</v>
      </c>
      <c r="U796" t="s">
        <v>3900</v>
      </c>
      <c r="V796">
        <v>153</v>
      </c>
      <c r="W796" t="s">
        <v>184</v>
      </c>
      <c r="X796" s="1">
        <v>467</v>
      </c>
      <c r="Y796" t="s">
        <v>3882</v>
      </c>
      <c r="Z796" s="3">
        <v>39470</v>
      </c>
      <c r="AA796">
        <v>5</v>
      </c>
      <c r="AB796">
        <v>1</v>
      </c>
      <c r="AC796">
        <v>6</v>
      </c>
      <c r="AD796">
        <v>1</v>
      </c>
      <c r="AE796">
        <v>5</v>
      </c>
      <c r="AF796">
        <v>1</v>
      </c>
      <c r="AG796">
        <v>0</v>
      </c>
      <c r="AH796">
        <v>1</v>
      </c>
      <c r="AI796">
        <v>0</v>
      </c>
      <c r="AK796">
        <v>1</v>
      </c>
      <c r="AL796">
        <v>2</v>
      </c>
      <c r="AM796">
        <v>243</v>
      </c>
      <c r="AN796">
        <v>889</v>
      </c>
      <c r="AO796">
        <v>4204</v>
      </c>
      <c r="AP796">
        <v>348</v>
      </c>
      <c r="AQ796">
        <v>3270</v>
      </c>
      <c r="AR796">
        <v>132</v>
      </c>
      <c r="AS796">
        <v>514</v>
      </c>
      <c r="AT796">
        <v>196</v>
      </c>
      <c r="AU796">
        <v>17660</v>
      </c>
      <c r="AV796">
        <v>17660</v>
      </c>
      <c r="AW796">
        <v>128</v>
      </c>
      <c r="AX796">
        <v>4336</v>
      </c>
      <c r="AY796">
        <v>4336</v>
      </c>
      <c r="AZ796">
        <v>2018</v>
      </c>
      <c r="BA796">
        <v>5.7802093244529E-2</v>
      </c>
      <c r="BB796">
        <v>0.118542435424354</v>
      </c>
      <c r="BC796">
        <v>0.96969696969696895</v>
      </c>
      <c r="BD796">
        <v>0.205027675276752</v>
      </c>
      <c r="BE796">
        <v>1.10985277463193E-2</v>
      </c>
      <c r="BF796">
        <v>2605.73</v>
      </c>
      <c r="BG796">
        <v>2525</v>
      </c>
      <c r="BH796">
        <v>2581.4319999999998</v>
      </c>
      <c r="BI796">
        <v>2525</v>
      </c>
      <c r="BJ796">
        <v>2525</v>
      </c>
      <c r="BK796">
        <v>2525</v>
      </c>
      <c r="BL796">
        <v>570.94799999999998</v>
      </c>
      <c r="BM796">
        <v>572.57399999999996</v>
      </c>
      <c r="BN796">
        <v>572.70000000000005</v>
      </c>
      <c r="BO796">
        <v>570.70000000000005</v>
      </c>
      <c r="BP796">
        <v>575.226</v>
      </c>
      <c r="BQ796">
        <v>574.21500000000003</v>
      </c>
      <c r="BR796">
        <v>1708.7260000000001</v>
      </c>
      <c r="BS796">
        <v>1799.425</v>
      </c>
      <c r="BT796">
        <v>1823.51</v>
      </c>
      <c r="BU796">
        <v>1847.4839999999999</v>
      </c>
      <c r="BV796">
        <v>1871.4280000000001</v>
      </c>
      <c r="BW796">
        <v>1895.373</v>
      </c>
      <c r="BX796">
        <v>7</v>
      </c>
      <c r="BY796">
        <v>6</v>
      </c>
      <c r="BZ796">
        <v>7</v>
      </c>
      <c r="CA796">
        <v>6</v>
      </c>
      <c r="CB796">
        <v>6</v>
      </c>
      <c r="CC796">
        <v>6</v>
      </c>
      <c r="CD796">
        <v>0.55879216119827801</v>
      </c>
      <c r="CE796" s="3">
        <v>43465</v>
      </c>
      <c r="CF796">
        <v>4885.4040000000005</v>
      </c>
      <c r="CG796" s="3">
        <v>43585</v>
      </c>
      <c r="CH796">
        <v>0.639808000684992</v>
      </c>
      <c r="CI796">
        <v>0</v>
      </c>
      <c r="CK796">
        <v>2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1716.5450000000001</v>
      </c>
      <c r="DF796">
        <v>1501.085</v>
      </c>
      <c r="DG796">
        <v>1504.6489999999999</v>
      </c>
      <c r="DH796">
        <v>1340.28</v>
      </c>
      <c r="DI796">
        <v>1272.713</v>
      </c>
      <c r="DJ796">
        <v>1358.9839999999999</v>
      </c>
      <c r="DK796">
        <v>3288.13</v>
      </c>
      <c r="DL796">
        <v>315.91899999999998</v>
      </c>
      <c r="DM796">
        <v>288.91399999999999</v>
      </c>
      <c r="DN796">
        <v>252.80799999999999</v>
      </c>
      <c r="DO796">
        <v>202.12700000000001</v>
      </c>
      <c r="DP796">
        <v>370.77199999999999</v>
      </c>
      <c r="DQ796">
        <v>337.76299999999998</v>
      </c>
      <c r="DR796">
        <v>1386.7139999999999</v>
      </c>
      <c r="DS796">
        <v>1574.087</v>
      </c>
      <c r="DT796">
        <v>1612.7460000000001</v>
      </c>
      <c r="DU796">
        <v>1433.9079999999999</v>
      </c>
      <c r="DV796">
        <v>1644.645</v>
      </c>
      <c r="DW796">
        <v>1651.5350000000001</v>
      </c>
      <c r="DX796">
        <v>0.658757814508794</v>
      </c>
      <c r="DY796">
        <v>0.55332359514351503</v>
      </c>
      <c r="DZ796">
        <v>0.81154848700142601</v>
      </c>
      <c r="EA796">
        <v>0.56872923829812205</v>
      </c>
      <c r="EB796">
        <v>0.514585624394163</v>
      </c>
      <c r="EC796">
        <v>0.84996171185204095</v>
      </c>
      <c r="ED796">
        <v>11</v>
      </c>
    </row>
    <row r="797" spans="1:134" x14ac:dyDescent="0.25">
      <c r="A797" s="6" t="s">
        <v>2403</v>
      </c>
      <c r="B797" t="s">
        <v>120</v>
      </c>
      <c r="C797">
        <v>100000</v>
      </c>
      <c r="E797" s="5" t="s">
        <v>1141</v>
      </c>
      <c r="F797">
        <v>0</v>
      </c>
      <c r="G797" s="2">
        <v>43658.978634259256</v>
      </c>
      <c r="H797" t="s">
        <v>121</v>
      </c>
      <c r="I797" s="2">
        <v>43663.532719907409</v>
      </c>
      <c r="J797">
        <v>2500000</v>
      </c>
      <c r="K797">
        <v>3</v>
      </c>
      <c r="L797" t="s">
        <v>173</v>
      </c>
      <c r="M797">
        <v>988</v>
      </c>
      <c r="N797">
        <v>4.8</v>
      </c>
      <c r="O797">
        <v>18.18</v>
      </c>
      <c r="P797">
        <v>70.959999999999994</v>
      </c>
      <c r="Q797">
        <v>465201</v>
      </c>
      <c r="R797" t="s">
        <v>489</v>
      </c>
      <c r="S797" t="s">
        <v>136</v>
      </c>
      <c r="T797" t="s">
        <v>3861</v>
      </c>
      <c r="U797" t="s">
        <v>3899</v>
      </c>
      <c r="V797">
        <v>80013</v>
      </c>
      <c r="W797" t="s">
        <v>119</v>
      </c>
      <c r="X797" s="1">
        <v>465</v>
      </c>
      <c r="Y797" t="s">
        <v>3882</v>
      </c>
      <c r="Z797" s="3">
        <v>42520</v>
      </c>
      <c r="AA797">
        <v>6</v>
      </c>
      <c r="AB797">
        <v>-1</v>
      </c>
      <c r="AC797">
        <v>6</v>
      </c>
      <c r="AD797">
        <v>14</v>
      </c>
      <c r="AE797">
        <v>8</v>
      </c>
      <c r="AF797">
        <v>0</v>
      </c>
      <c r="AG797">
        <v>0</v>
      </c>
      <c r="AH797">
        <v>6</v>
      </c>
      <c r="AI797">
        <v>0</v>
      </c>
      <c r="AJ797">
        <v>2</v>
      </c>
      <c r="AK797">
        <v>5</v>
      </c>
      <c r="AL797">
        <v>3</v>
      </c>
      <c r="AM797">
        <v>2</v>
      </c>
      <c r="AN797">
        <v>132</v>
      </c>
      <c r="AO797">
        <v>328</v>
      </c>
      <c r="AP797">
        <v>47</v>
      </c>
      <c r="AQ797">
        <v>44</v>
      </c>
      <c r="AR797">
        <v>63</v>
      </c>
      <c r="AS797">
        <v>50</v>
      </c>
      <c r="AT797">
        <v>34</v>
      </c>
      <c r="AU797">
        <v>988</v>
      </c>
      <c r="AV797">
        <v>988</v>
      </c>
      <c r="AW797">
        <v>23</v>
      </c>
      <c r="AX797">
        <v>391</v>
      </c>
      <c r="AY797">
        <v>391</v>
      </c>
      <c r="AZ797">
        <v>2018</v>
      </c>
      <c r="BA797">
        <v>6.0975609756097502E-3</v>
      </c>
      <c r="BB797">
        <v>0.127877237851662</v>
      </c>
      <c r="BC797">
        <v>0.365079365079365</v>
      </c>
      <c r="BD797">
        <v>0.33759590792838801</v>
      </c>
      <c r="BE797">
        <v>3.4412955465587002E-2</v>
      </c>
      <c r="BL797">
        <v>11.54</v>
      </c>
      <c r="BM797">
        <v>11.409000000000001</v>
      </c>
      <c r="BN797">
        <v>11.285</v>
      </c>
      <c r="BO797">
        <v>11.535</v>
      </c>
      <c r="BP797">
        <v>11.422000000000001</v>
      </c>
      <c r="BR797">
        <v>26.472000000000001</v>
      </c>
      <c r="BS797">
        <v>27.655000000000001</v>
      </c>
      <c r="BT797">
        <v>29.707999999999998</v>
      </c>
      <c r="BU797">
        <v>31.748000000000001</v>
      </c>
      <c r="BV797">
        <v>33.475000000000001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0.59262410864718595</v>
      </c>
      <c r="CE797" s="3">
        <v>43465</v>
      </c>
      <c r="CF797">
        <v>38.012</v>
      </c>
      <c r="CG797" s="3">
        <v>43585</v>
      </c>
      <c r="CH797">
        <v>0.32850953206239097</v>
      </c>
      <c r="CI797">
        <v>0</v>
      </c>
      <c r="CK797">
        <v>0</v>
      </c>
      <c r="CL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K797">
        <v>11.391</v>
      </c>
      <c r="DL797">
        <v>3.7909999999999999</v>
      </c>
      <c r="DM797">
        <v>7.9980000000000002</v>
      </c>
      <c r="DN797">
        <v>1.2849999999999999</v>
      </c>
      <c r="DO797">
        <v>11.401999999999999</v>
      </c>
      <c r="DP797">
        <v>8.7780000000000005</v>
      </c>
      <c r="DR797">
        <v>26.472000000000001</v>
      </c>
      <c r="DS797">
        <v>27.655000000000001</v>
      </c>
      <c r="DT797">
        <v>29.707000000000001</v>
      </c>
      <c r="DU797">
        <v>31.747</v>
      </c>
      <c r="DV797">
        <v>2.613</v>
      </c>
      <c r="DY797">
        <v>0.32850953206239097</v>
      </c>
      <c r="DZ797">
        <v>1</v>
      </c>
      <c r="ED797">
        <v>3</v>
      </c>
    </row>
    <row r="798" spans="1:134" x14ac:dyDescent="0.25">
      <c r="A798" s="6" t="s">
        <v>2400</v>
      </c>
      <c r="B798" t="s">
        <v>120</v>
      </c>
      <c r="C798">
        <v>100000</v>
      </c>
      <c r="E798" s="5" t="s">
        <v>1141</v>
      </c>
      <c r="F798">
        <v>0</v>
      </c>
      <c r="G798" s="2">
        <v>43658.61451388889</v>
      </c>
      <c r="H798" t="s">
        <v>121</v>
      </c>
      <c r="I798" s="2">
        <v>43663.521817129629</v>
      </c>
      <c r="J798">
        <v>2449104</v>
      </c>
      <c r="L798" t="s">
        <v>122</v>
      </c>
      <c r="M798">
        <v>2179</v>
      </c>
      <c r="N798">
        <v>3.2</v>
      </c>
      <c r="Q798">
        <v>46431</v>
      </c>
      <c r="R798" t="s">
        <v>245</v>
      </c>
      <c r="S798" t="s">
        <v>123</v>
      </c>
      <c r="T798" t="s">
        <v>3871</v>
      </c>
      <c r="U798" t="s">
        <v>3900</v>
      </c>
      <c r="V798">
        <v>165</v>
      </c>
      <c r="W798" t="s">
        <v>119</v>
      </c>
      <c r="X798" s="1">
        <v>464</v>
      </c>
      <c r="Y798" t="s">
        <v>3882</v>
      </c>
      <c r="Z798" s="3">
        <v>42460</v>
      </c>
      <c r="AA798">
        <v>6</v>
      </c>
      <c r="AB798">
        <v>-1</v>
      </c>
      <c r="AC798">
        <v>6</v>
      </c>
      <c r="AD798">
        <v>9</v>
      </c>
      <c r="AE798">
        <v>7</v>
      </c>
      <c r="AF798">
        <v>0</v>
      </c>
      <c r="AG798">
        <v>0</v>
      </c>
      <c r="AH798">
        <v>5</v>
      </c>
      <c r="AI798">
        <v>0</v>
      </c>
      <c r="AK798">
        <v>3</v>
      </c>
      <c r="AL798">
        <v>2</v>
      </c>
      <c r="AM798">
        <v>160</v>
      </c>
      <c r="AN798">
        <v>83</v>
      </c>
      <c r="AO798">
        <v>1416</v>
      </c>
      <c r="AP798">
        <v>69</v>
      </c>
      <c r="AQ798">
        <v>0</v>
      </c>
      <c r="AR798">
        <v>92</v>
      </c>
      <c r="AS798">
        <v>112</v>
      </c>
      <c r="AT798">
        <v>66</v>
      </c>
      <c r="AU798">
        <v>2179</v>
      </c>
      <c r="AV798">
        <v>2179</v>
      </c>
      <c r="AW798">
        <v>0</v>
      </c>
      <c r="AX798">
        <v>1508</v>
      </c>
      <c r="AY798">
        <v>1508</v>
      </c>
      <c r="AZ798">
        <v>2017</v>
      </c>
      <c r="BA798">
        <v>0.112994350282485</v>
      </c>
      <c r="BB798">
        <v>7.4270557029177703E-2</v>
      </c>
      <c r="BC798">
        <v>0</v>
      </c>
      <c r="BD798">
        <v>5.5039787798408402E-2</v>
      </c>
      <c r="BE798">
        <v>3.0289123451124299E-2</v>
      </c>
      <c r="CK798">
        <v>0</v>
      </c>
      <c r="CL798">
        <v>0</v>
      </c>
      <c r="ED798">
        <v>3</v>
      </c>
    </row>
    <row r="799" spans="1:134" x14ac:dyDescent="0.25">
      <c r="A799" s="6" t="s">
        <v>2394</v>
      </c>
      <c r="B799" t="s">
        <v>120</v>
      </c>
      <c r="C799">
        <v>200000</v>
      </c>
      <c r="E799" s="5" t="s">
        <v>1141</v>
      </c>
      <c r="F799">
        <v>0</v>
      </c>
      <c r="G799" s="2">
        <v>43658.529953703706</v>
      </c>
      <c r="H799" t="s">
        <v>121</v>
      </c>
      <c r="I799" s="2">
        <v>43663.503796296296</v>
      </c>
      <c r="L799" t="s">
        <v>122</v>
      </c>
      <c r="M799">
        <v>0</v>
      </c>
      <c r="N799">
        <v>0</v>
      </c>
      <c r="T799" t="s">
        <v>1141</v>
      </c>
      <c r="U799" t="s">
        <v>1141</v>
      </c>
      <c r="Y799" t="s">
        <v>1141</v>
      </c>
      <c r="AP799">
        <v>0</v>
      </c>
      <c r="BX799">
        <v>1</v>
      </c>
      <c r="BY799">
        <v>1</v>
      </c>
      <c r="BZ799">
        <v>1</v>
      </c>
      <c r="CA799">
        <v>1</v>
      </c>
      <c r="CD799">
        <v>0.73881818181818104</v>
      </c>
      <c r="CF799">
        <v>41</v>
      </c>
      <c r="CG799" s="3">
        <v>43220</v>
      </c>
      <c r="CH799">
        <v>0.72917073170731705</v>
      </c>
      <c r="CI799">
        <v>4.484</v>
      </c>
      <c r="CK799">
        <v>2</v>
      </c>
      <c r="CL799">
        <v>2</v>
      </c>
    </row>
    <row r="800" spans="1:134" x14ac:dyDescent="0.25">
      <c r="A800" s="6" t="s">
        <v>2396</v>
      </c>
      <c r="B800" t="s">
        <v>120</v>
      </c>
      <c r="C800">
        <v>200000</v>
      </c>
      <c r="E800" s="5" t="s">
        <v>1141</v>
      </c>
      <c r="F800">
        <v>0</v>
      </c>
      <c r="G800" s="2">
        <v>43658.535995370374</v>
      </c>
      <c r="H800" t="s">
        <v>121</v>
      </c>
      <c r="I800" s="2">
        <v>43663.502164351848</v>
      </c>
      <c r="L800" t="s">
        <v>173</v>
      </c>
      <c r="M800">
        <v>0</v>
      </c>
      <c r="N800">
        <v>0</v>
      </c>
      <c r="T800" t="s">
        <v>1141</v>
      </c>
      <c r="U800" t="s">
        <v>1141</v>
      </c>
      <c r="Y800" t="s">
        <v>1141</v>
      </c>
      <c r="AP800">
        <v>0</v>
      </c>
      <c r="BX800">
        <v>1</v>
      </c>
      <c r="BY800">
        <v>1</v>
      </c>
      <c r="CG800" s="3">
        <v>43220</v>
      </c>
      <c r="CI800">
        <v>0</v>
      </c>
      <c r="CJ800">
        <v>1.968</v>
      </c>
      <c r="CK800">
        <v>0</v>
      </c>
      <c r="CL800">
        <v>0</v>
      </c>
    </row>
    <row r="801" spans="1:134" x14ac:dyDescent="0.25">
      <c r="A801" s="6" t="s">
        <v>2401</v>
      </c>
      <c r="B801" t="s">
        <v>120</v>
      </c>
      <c r="C801">
        <v>35000</v>
      </c>
      <c r="E801" s="5" t="s">
        <v>1141</v>
      </c>
      <c r="F801">
        <v>0</v>
      </c>
      <c r="G801" s="2">
        <v>43658.637743055559</v>
      </c>
      <c r="H801" t="s">
        <v>121</v>
      </c>
      <c r="I801" s="2">
        <v>43663.500231481485</v>
      </c>
      <c r="K801">
        <v>4</v>
      </c>
      <c r="L801" t="s">
        <v>173</v>
      </c>
      <c r="M801">
        <v>0</v>
      </c>
      <c r="N801">
        <v>0</v>
      </c>
      <c r="T801" t="s">
        <v>1141</v>
      </c>
      <c r="U801" t="s">
        <v>1141</v>
      </c>
      <c r="Y801" t="s">
        <v>1141</v>
      </c>
      <c r="AP801">
        <v>0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1.0640300751879599</v>
      </c>
      <c r="CE801" s="3">
        <v>43465</v>
      </c>
      <c r="CF801">
        <v>482.06700000000001</v>
      </c>
      <c r="CG801" s="3">
        <v>43585</v>
      </c>
      <c r="CH801">
        <v>4.0882105263157804</v>
      </c>
      <c r="CI801">
        <v>0</v>
      </c>
      <c r="CJ801">
        <v>552.70500000000004</v>
      </c>
      <c r="CK801">
        <v>7</v>
      </c>
      <c r="CL801">
        <v>0</v>
      </c>
      <c r="DK801">
        <v>552.70500000000004</v>
      </c>
    </row>
    <row r="802" spans="1:134" x14ac:dyDescent="0.25">
      <c r="A802" s="6" t="s">
        <v>2414</v>
      </c>
      <c r="B802" t="s">
        <v>120</v>
      </c>
      <c r="C802">
        <v>75000</v>
      </c>
      <c r="E802" s="5" t="s">
        <v>1141</v>
      </c>
      <c r="F802">
        <v>0</v>
      </c>
      <c r="G802" s="2">
        <v>43661.354849537034</v>
      </c>
      <c r="H802" t="s">
        <v>121</v>
      </c>
      <c r="I802" s="2">
        <v>43663.415034722224</v>
      </c>
      <c r="J802">
        <v>2500000</v>
      </c>
      <c r="K802">
        <v>3</v>
      </c>
      <c r="L802" t="s">
        <v>173</v>
      </c>
      <c r="M802">
        <v>278</v>
      </c>
      <c r="N802">
        <v>-14</v>
      </c>
      <c r="Q802">
        <v>46499</v>
      </c>
      <c r="R802" t="s">
        <v>860</v>
      </c>
      <c r="S802" t="s">
        <v>381</v>
      </c>
      <c r="T802" t="s">
        <v>1141</v>
      </c>
      <c r="U802" t="s">
        <v>3899</v>
      </c>
      <c r="V802">
        <v>92028</v>
      </c>
      <c r="W802" t="s">
        <v>184</v>
      </c>
      <c r="X802" s="1">
        <v>464</v>
      </c>
      <c r="Y802" t="s">
        <v>3882</v>
      </c>
      <c r="Z802" s="3">
        <v>42268</v>
      </c>
      <c r="AA802">
        <v>8</v>
      </c>
      <c r="AB802">
        <v>-2</v>
      </c>
      <c r="AC802">
        <v>6</v>
      </c>
      <c r="AD802">
        <v>18</v>
      </c>
      <c r="AE802">
        <v>8</v>
      </c>
      <c r="AF802">
        <v>-1</v>
      </c>
      <c r="AG802">
        <v>0</v>
      </c>
      <c r="AH802">
        <v>2</v>
      </c>
      <c r="AI802">
        <v>1</v>
      </c>
      <c r="AK802">
        <v>3</v>
      </c>
      <c r="AL802">
        <v>3</v>
      </c>
      <c r="AM802">
        <v>23</v>
      </c>
      <c r="AN802">
        <v>-7</v>
      </c>
      <c r="AO802">
        <v>117</v>
      </c>
      <c r="AP802">
        <v>-39</v>
      </c>
      <c r="AQ802">
        <v>0</v>
      </c>
      <c r="AR802">
        <v>7</v>
      </c>
      <c r="AS802">
        <v>28</v>
      </c>
      <c r="AT802">
        <v>-41</v>
      </c>
      <c r="AU802">
        <v>278</v>
      </c>
      <c r="AV802">
        <v>278</v>
      </c>
      <c r="AW802">
        <v>6</v>
      </c>
      <c r="AX802">
        <v>124</v>
      </c>
      <c r="AY802">
        <v>124</v>
      </c>
      <c r="AZ802">
        <v>2017</v>
      </c>
      <c r="BA802">
        <v>0.19658119658119599</v>
      </c>
      <c r="BB802">
        <v>0.225806451612903</v>
      </c>
      <c r="BC802">
        <v>0.85714285714285698</v>
      </c>
      <c r="BD802">
        <v>-5.6451612903225798E-2</v>
      </c>
      <c r="BE802">
        <v>-0.14748201438848901</v>
      </c>
      <c r="CK802">
        <v>0</v>
      </c>
      <c r="CL802">
        <v>0</v>
      </c>
      <c r="ED802">
        <v>4</v>
      </c>
    </row>
    <row r="803" spans="1:134" x14ac:dyDescent="0.25">
      <c r="A803" s="6" t="s">
        <v>2381</v>
      </c>
      <c r="B803" t="s">
        <v>120</v>
      </c>
      <c r="C803">
        <v>70000</v>
      </c>
      <c r="E803" s="5" t="s">
        <v>1141</v>
      </c>
      <c r="F803">
        <v>0</v>
      </c>
      <c r="G803" s="2">
        <v>43657.669768518521</v>
      </c>
      <c r="H803" t="s">
        <v>121</v>
      </c>
      <c r="I803" s="2">
        <v>43663.412708333337</v>
      </c>
      <c r="K803">
        <v>4</v>
      </c>
      <c r="L803" t="s">
        <v>173</v>
      </c>
      <c r="M803">
        <v>213</v>
      </c>
      <c r="N803">
        <v>2.8</v>
      </c>
      <c r="Q803">
        <v>14191</v>
      </c>
      <c r="R803" t="s">
        <v>137</v>
      </c>
      <c r="S803" t="s">
        <v>136</v>
      </c>
      <c r="T803" t="s">
        <v>3861</v>
      </c>
      <c r="U803" t="s">
        <v>3899</v>
      </c>
      <c r="V803">
        <v>80145</v>
      </c>
      <c r="W803" t="s">
        <v>119</v>
      </c>
      <c r="X803" s="1">
        <v>141</v>
      </c>
      <c r="Y803" t="s">
        <v>3894</v>
      </c>
      <c r="Z803" s="3">
        <v>42576</v>
      </c>
      <c r="AA803">
        <v>5</v>
      </c>
      <c r="AB803">
        <v>-1</v>
      </c>
      <c r="AC803">
        <v>6</v>
      </c>
      <c r="AD803">
        <v>5</v>
      </c>
      <c r="AE803">
        <v>6</v>
      </c>
      <c r="AF803">
        <v>0</v>
      </c>
      <c r="AG803">
        <v>0</v>
      </c>
      <c r="AH803">
        <v>3</v>
      </c>
      <c r="AI803">
        <v>0</v>
      </c>
      <c r="AJ803">
        <v>4</v>
      </c>
      <c r="AK803">
        <v>3</v>
      </c>
      <c r="AL803">
        <v>3</v>
      </c>
      <c r="AM803">
        <v>11</v>
      </c>
      <c r="AN803">
        <v>11</v>
      </c>
      <c r="AO803">
        <v>145</v>
      </c>
      <c r="AP803">
        <v>6</v>
      </c>
      <c r="AQ803">
        <v>0</v>
      </c>
      <c r="AR803">
        <v>1</v>
      </c>
      <c r="AS803">
        <v>30</v>
      </c>
      <c r="AT803">
        <v>5</v>
      </c>
      <c r="AU803">
        <v>213</v>
      </c>
      <c r="AV803">
        <v>213</v>
      </c>
      <c r="AW803">
        <v>0</v>
      </c>
      <c r="AX803">
        <v>146</v>
      </c>
      <c r="AY803">
        <v>146</v>
      </c>
      <c r="AZ803">
        <v>2017</v>
      </c>
      <c r="BA803">
        <v>7.5862068965517199E-2</v>
      </c>
      <c r="BB803">
        <v>0.20547945205479401</v>
      </c>
      <c r="BC803">
        <v>0</v>
      </c>
      <c r="BD803">
        <v>7.5342465753424598E-2</v>
      </c>
      <c r="BE803">
        <v>2.3474178403755801E-2</v>
      </c>
      <c r="BF803">
        <v>60</v>
      </c>
      <c r="BG803">
        <v>60</v>
      </c>
      <c r="BH803">
        <v>60</v>
      </c>
      <c r="BI803">
        <v>60</v>
      </c>
      <c r="BJ803">
        <v>60</v>
      </c>
      <c r="BK803">
        <v>30</v>
      </c>
      <c r="BL803">
        <v>10</v>
      </c>
      <c r="BM803">
        <v>10</v>
      </c>
      <c r="BN803">
        <v>10</v>
      </c>
      <c r="BO803">
        <v>10</v>
      </c>
      <c r="BP803">
        <v>10</v>
      </c>
      <c r="BQ803">
        <v>10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0.96468461538461503</v>
      </c>
      <c r="CE803" s="3">
        <v>43465</v>
      </c>
      <c r="CF803">
        <v>70</v>
      </c>
      <c r="CG803" s="3">
        <v>43585</v>
      </c>
      <c r="CH803">
        <v>1.01172857142857</v>
      </c>
      <c r="CI803">
        <v>0.82099999999999995</v>
      </c>
      <c r="CK803">
        <v>2</v>
      </c>
      <c r="CL803">
        <v>2</v>
      </c>
      <c r="CM803">
        <v>0</v>
      </c>
      <c r="CN803">
        <v>0.32900000000000001</v>
      </c>
      <c r="CO803">
        <v>0</v>
      </c>
      <c r="CP803">
        <v>0</v>
      </c>
      <c r="CQ803">
        <v>0</v>
      </c>
      <c r="CR803">
        <v>0</v>
      </c>
      <c r="CS803">
        <v>0.82099999999999995</v>
      </c>
      <c r="CT803">
        <v>1.2E-2</v>
      </c>
      <c r="CU803">
        <v>0</v>
      </c>
      <c r="CV803">
        <v>0</v>
      </c>
      <c r="CW803">
        <v>0</v>
      </c>
      <c r="CX803">
        <v>0</v>
      </c>
      <c r="DE803">
        <v>60</v>
      </c>
      <c r="DF803">
        <v>60.329000000000001</v>
      </c>
      <c r="DG803">
        <v>59.973999999999997</v>
      </c>
      <c r="DH803">
        <v>59.74</v>
      </c>
      <c r="DI803">
        <v>55.441000000000003</v>
      </c>
      <c r="DJ803">
        <v>29.797000000000001</v>
      </c>
      <c r="DK803">
        <v>57.853999999999999</v>
      </c>
      <c r="DL803">
        <v>10.821</v>
      </c>
      <c r="DM803">
        <v>10.012</v>
      </c>
      <c r="DN803">
        <v>9.8010000000000002</v>
      </c>
      <c r="DO803">
        <v>9.76</v>
      </c>
      <c r="DP803">
        <v>2.4129999999999998</v>
      </c>
      <c r="DQ803">
        <v>8.1389999999999993</v>
      </c>
      <c r="DX803">
        <v>1</v>
      </c>
      <c r="DY803">
        <v>1.0821000000000001</v>
      </c>
      <c r="EA803">
        <v>0.98570000000000002</v>
      </c>
      <c r="EB803">
        <v>0.84909999999999997</v>
      </c>
      <c r="ED803">
        <v>3</v>
      </c>
    </row>
    <row r="804" spans="1:134" x14ac:dyDescent="0.25">
      <c r="A804" s="6" t="s">
        <v>2395</v>
      </c>
      <c r="B804" t="s">
        <v>120</v>
      </c>
      <c r="C804">
        <v>400000</v>
      </c>
      <c r="E804" s="5" t="s">
        <v>1141</v>
      </c>
      <c r="F804">
        <v>0</v>
      </c>
      <c r="G804" s="2">
        <v>43658.53429398148</v>
      </c>
      <c r="H804" t="s">
        <v>121</v>
      </c>
      <c r="I804" s="2">
        <v>43663.409108796295</v>
      </c>
      <c r="J804">
        <v>2484000</v>
      </c>
      <c r="K804">
        <v>3</v>
      </c>
      <c r="L804" t="s">
        <v>129</v>
      </c>
      <c r="M804">
        <v>345</v>
      </c>
      <c r="N804">
        <v>11.3</v>
      </c>
      <c r="P804">
        <v>8.3019999999999996</v>
      </c>
      <c r="Q804">
        <v>412</v>
      </c>
      <c r="R804" t="s">
        <v>861</v>
      </c>
      <c r="S804" t="s">
        <v>281</v>
      </c>
      <c r="T804" t="s">
        <v>3858</v>
      </c>
      <c r="U804" t="s">
        <v>3900</v>
      </c>
      <c r="V804">
        <v>60044</v>
      </c>
      <c r="W804" t="s">
        <v>119</v>
      </c>
      <c r="X804" s="1">
        <v>412</v>
      </c>
      <c r="Y804" t="s">
        <v>3881</v>
      </c>
      <c r="Z804" s="3">
        <v>41049</v>
      </c>
      <c r="AA804">
        <v>6</v>
      </c>
      <c r="AB804">
        <v>0</v>
      </c>
      <c r="AC804">
        <v>6</v>
      </c>
      <c r="AD804">
        <v>4</v>
      </c>
      <c r="AE804">
        <v>6</v>
      </c>
      <c r="AF804">
        <v>0</v>
      </c>
      <c r="AG804">
        <v>0</v>
      </c>
      <c r="AH804">
        <v>5</v>
      </c>
      <c r="AI804">
        <v>0</v>
      </c>
      <c r="AJ804">
        <v>1</v>
      </c>
      <c r="AK804">
        <v>2</v>
      </c>
      <c r="AL804">
        <v>3</v>
      </c>
      <c r="AM804">
        <v>14</v>
      </c>
      <c r="AN804">
        <v>142</v>
      </c>
      <c r="AO804">
        <v>409</v>
      </c>
      <c r="AP804">
        <v>28</v>
      </c>
      <c r="AQ804">
        <v>0</v>
      </c>
      <c r="AR804">
        <v>25</v>
      </c>
      <c r="AS804">
        <v>181</v>
      </c>
      <c r="AT804">
        <v>7</v>
      </c>
      <c r="AU804">
        <v>317</v>
      </c>
      <c r="AV804">
        <v>317</v>
      </c>
      <c r="AW804">
        <v>25</v>
      </c>
      <c r="AX804">
        <v>434</v>
      </c>
      <c r="AY804">
        <v>434</v>
      </c>
      <c r="AZ804">
        <v>2017</v>
      </c>
      <c r="BA804">
        <v>3.4229828850855702E-2</v>
      </c>
      <c r="BB804">
        <v>0.41705069124423899</v>
      </c>
      <c r="BC804">
        <v>1</v>
      </c>
      <c r="BD804">
        <v>0.32718894009216498</v>
      </c>
      <c r="BE804">
        <v>2.2082018927444699E-2</v>
      </c>
      <c r="BF804">
        <v>80</v>
      </c>
      <c r="BG804">
        <v>80</v>
      </c>
      <c r="BH804">
        <v>80</v>
      </c>
      <c r="BI804">
        <v>80</v>
      </c>
      <c r="BJ804">
        <v>80</v>
      </c>
      <c r="BK804">
        <v>80</v>
      </c>
      <c r="BL804">
        <v>1.411</v>
      </c>
      <c r="BM804">
        <v>1.3420000000000001</v>
      </c>
      <c r="BN804">
        <v>1.3520000000000001</v>
      </c>
      <c r="BO804">
        <v>1.248</v>
      </c>
      <c r="BP804">
        <v>1.3520000000000001</v>
      </c>
      <c r="BQ804">
        <v>1.3520000000000001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0.69064269132498801</v>
      </c>
      <c r="CE804" s="3">
        <v>43465</v>
      </c>
      <c r="CF804">
        <v>81.411000000000001</v>
      </c>
      <c r="CG804" s="3">
        <v>43585</v>
      </c>
      <c r="CH804">
        <v>0.61860190883295796</v>
      </c>
      <c r="CI804">
        <v>2.5000000000000001E-2</v>
      </c>
      <c r="CK804">
        <v>6</v>
      </c>
      <c r="CL804">
        <v>3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8.9999999999999993E-3</v>
      </c>
      <c r="CU804">
        <v>0</v>
      </c>
      <c r="CV804">
        <v>0</v>
      </c>
      <c r="CW804">
        <v>2.5000000000000001E-2</v>
      </c>
      <c r="CX804">
        <v>2.4E-2</v>
      </c>
      <c r="DE804">
        <v>48.95</v>
      </c>
      <c r="DF804">
        <v>31.55</v>
      </c>
      <c r="DG804">
        <v>72</v>
      </c>
      <c r="DH804">
        <v>72.457999999999998</v>
      </c>
      <c r="DI804">
        <v>52</v>
      </c>
      <c r="DJ804">
        <v>52</v>
      </c>
      <c r="DK804">
        <v>53.377000000000002</v>
      </c>
      <c r="DL804">
        <v>1.411</v>
      </c>
      <c r="DM804">
        <v>1.351</v>
      </c>
      <c r="DN804">
        <v>1.3520000000000001</v>
      </c>
      <c r="DO804">
        <v>1.248</v>
      </c>
      <c r="DP804">
        <v>1.377</v>
      </c>
      <c r="DQ804">
        <v>1.3759999999999999</v>
      </c>
      <c r="DX804">
        <v>0.61187499999999995</v>
      </c>
      <c r="DY804">
        <v>1</v>
      </c>
      <c r="EA804">
        <v>0.68532916666666599</v>
      </c>
      <c r="EB804">
        <v>1.0071987091969701</v>
      </c>
      <c r="ED804">
        <v>7</v>
      </c>
    </row>
    <row r="805" spans="1:134" x14ac:dyDescent="0.25">
      <c r="A805" s="6" t="s">
        <v>2385</v>
      </c>
      <c r="B805" t="s">
        <v>120</v>
      </c>
      <c r="C805">
        <v>50000</v>
      </c>
      <c r="E805" s="5" t="s">
        <v>1141</v>
      </c>
      <c r="F805">
        <v>0</v>
      </c>
      <c r="G805" s="2">
        <v>43658.333032407405</v>
      </c>
      <c r="H805" t="s">
        <v>121</v>
      </c>
      <c r="I805" s="2">
        <v>43663.406886574077</v>
      </c>
      <c r="J805">
        <v>2500000</v>
      </c>
      <c r="K805">
        <v>2</v>
      </c>
      <c r="L805" t="s">
        <v>148</v>
      </c>
      <c r="M805">
        <v>919</v>
      </c>
      <c r="N805">
        <v>4.5</v>
      </c>
      <c r="Q805">
        <v>433909</v>
      </c>
      <c r="R805" t="s">
        <v>127</v>
      </c>
      <c r="S805" t="s">
        <v>126</v>
      </c>
      <c r="T805" t="s">
        <v>3858</v>
      </c>
      <c r="U805" t="s">
        <v>3897</v>
      </c>
      <c r="V805">
        <v>20124</v>
      </c>
      <c r="W805" t="s">
        <v>119</v>
      </c>
      <c r="X805" s="1">
        <v>412</v>
      </c>
      <c r="Y805" t="s">
        <v>3881</v>
      </c>
      <c r="Z805" s="3">
        <v>41660</v>
      </c>
      <c r="AA805">
        <v>3</v>
      </c>
      <c r="AB805">
        <v>0</v>
      </c>
      <c r="AC805">
        <v>6</v>
      </c>
      <c r="AD805">
        <v>1</v>
      </c>
      <c r="AE805">
        <v>4</v>
      </c>
      <c r="AF805">
        <v>0</v>
      </c>
      <c r="AG805">
        <v>0</v>
      </c>
      <c r="AH805">
        <v>3</v>
      </c>
      <c r="AI805">
        <v>0</v>
      </c>
      <c r="AJ805">
        <v>1</v>
      </c>
      <c r="AK805">
        <v>1</v>
      </c>
      <c r="AL805">
        <v>2</v>
      </c>
      <c r="AM805">
        <v>36</v>
      </c>
      <c r="AN805">
        <v>97</v>
      </c>
      <c r="AO805">
        <v>356</v>
      </c>
      <c r="AP805">
        <v>41</v>
      </c>
      <c r="AQ805">
        <v>0</v>
      </c>
      <c r="AR805">
        <v>11</v>
      </c>
      <c r="AS805">
        <v>208</v>
      </c>
      <c r="AT805">
        <v>39</v>
      </c>
      <c r="AU805">
        <v>919</v>
      </c>
      <c r="AV805">
        <v>919</v>
      </c>
      <c r="AW805">
        <v>3</v>
      </c>
      <c r="AX805">
        <v>367</v>
      </c>
      <c r="AY805">
        <v>367</v>
      </c>
      <c r="AZ805">
        <v>2018</v>
      </c>
      <c r="BA805">
        <v>0.101123595505617</v>
      </c>
      <c r="BB805">
        <v>0.56675749318801005</v>
      </c>
      <c r="BC805">
        <v>0.27272727272727199</v>
      </c>
      <c r="BD805">
        <v>0.26430517711171603</v>
      </c>
      <c r="BE805">
        <v>4.2437431991294801E-2</v>
      </c>
      <c r="CK805">
        <v>0</v>
      </c>
      <c r="CL805">
        <v>0</v>
      </c>
      <c r="ED805">
        <v>5</v>
      </c>
    </row>
    <row r="806" spans="1:134" x14ac:dyDescent="0.25">
      <c r="A806" s="6" t="s">
        <v>2399</v>
      </c>
      <c r="B806" t="s">
        <v>120</v>
      </c>
      <c r="C806">
        <v>750000</v>
      </c>
      <c r="E806" s="5" t="s">
        <v>1141</v>
      </c>
      <c r="F806">
        <v>0</v>
      </c>
      <c r="G806" s="2">
        <v>43658.572766203702</v>
      </c>
      <c r="H806" t="s">
        <v>121</v>
      </c>
      <c r="I806" s="2">
        <v>43663.391226851854</v>
      </c>
      <c r="J806">
        <v>883653</v>
      </c>
      <c r="K806">
        <v>4</v>
      </c>
      <c r="L806" t="s">
        <v>122</v>
      </c>
      <c r="M806">
        <v>4783</v>
      </c>
      <c r="N806">
        <v>10.3</v>
      </c>
      <c r="O806">
        <v>6.327</v>
      </c>
      <c r="P806">
        <v>5.1440000000000001</v>
      </c>
      <c r="Q806">
        <v>46499</v>
      </c>
      <c r="R806" t="s">
        <v>155</v>
      </c>
      <c r="S806" t="s">
        <v>136</v>
      </c>
      <c r="T806" t="s">
        <v>3861</v>
      </c>
      <c r="U806" t="s">
        <v>3899</v>
      </c>
      <c r="V806">
        <v>80035</v>
      </c>
      <c r="W806" t="s">
        <v>184</v>
      </c>
      <c r="X806" s="1">
        <v>329</v>
      </c>
      <c r="Y806" t="s">
        <v>3877</v>
      </c>
      <c r="Z806" s="3">
        <v>39175</v>
      </c>
      <c r="AA806">
        <v>6</v>
      </c>
      <c r="AB806">
        <v>0</v>
      </c>
      <c r="AC806">
        <v>6</v>
      </c>
      <c r="AD806">
        <v>12</v>
      </c>
      <c r="AE806">
        <v>8</v>
      </c>
      <c r="AF806">
        <v>0</v>
      </c>
      <c r="AG806">
        <v>0</v>
      </c>
      <c r="AH806">
        <v>6</v>
      </c>
      <c r="AI806">
        <v>0</v>
      </c>
      <c r="AJ806">
        <v>2</v>
      </c>
      <c r="AK806">
        <v>4</v>
      </c>
      <c r="AL806">
        <v>2</v>
      </c>
      <c r="AM806">
        <v>62</v>
      </c>
      <c r="AN806">
        <v>2253</v>
      </c>
      <c r="AO806">
        <v>3197</v>
      </c>
      <c r="AP806">
        <v>489</v>
      </c>
      <c r="AQ806">
        <v>2299</v>
      </c>
      <c r="AR806">
        <v>1808</v>
      </c>
      <c r="AS806">
        <v>597</v>
      </c>
      <c r="AT806">
        <v>144</v>
      </c>
      <c r="AU806">
        <v>4783</v>
      </c>
      <c r="AV806">
        <v>4770</v>
      </c>
      <c r="AW806">
        <v>1588</v>
      </c>
      <c r="AX806">
        <v>5005</v>
      </c>
      <c r="AY806">
        <v>5005</v>
      </c>
      <c r="AZ806">
        <v>2018</v>
      </c>
      <c r="BA806">
        <v>1.9393181107288E-2</v>
      </c>
      <c r="BB806">
        <v>0.119280719280719</v>
      </c>
      <c r="BC806">
        <v>0.87831858407079599</v>
      </c>
      <c r="BD806">
        <v>0.45014985014984998</v>
      </c>
      <c r="BE806">
        <v>3.0188679245282998E-2</v>
      </c>
      <c r="BF806">
        <v>1180.115</v>
      </c>
      <c r="BG806">
        <v>1136.2570000000001</v>
      </c>
      <c r="BH806">
        <v>1120.191</v>
      </c>
      <c r="BI806">
        <v>1123.386</v>
      </c>
      <c r="BJ806">
        <v>1173.175</v>
      </c>
      <c r="BK806">
        <v>1172.9680000000001</v>
      </c>
      <c r="BL806">
        <v>188.13499999999999</v>
      </c>
      <c r="BM806">
        <v>232.197</v>
      </c>
      <c r="BN806">
        <v>248.09100000000001</v>
      </c>
      <c r="BO806">
        <v>248.09100000000001</v>
      </c>
      <c r="BP806">
        <v>248.09100000000001</v>
      </c>
      <c r="BQ806">
        <v>248.09100000000001</v>
      </c>
      <c r="BR806">
        <v>1891.5070000000001</v>
      </c>
      <c r="BS806">
        <v>1936.604</v>
      </c>
      <c r="BT806">
        <v>2061.1880000000001</v>
      </c>
      <c r="BU806">
        <v>1950.576</v>
      </c>
      <c r="BV806">
        <v>2002.297</v>
      </c>
      <c r="BW806">
        <v>2049.4340000000002</v>
      </c>
      <c r="BX806">
        <v>17</v>
      </c>
      <c r="BY806">
        <v>16</v>
      </c>
      <c r="BZ806">
        <v>16</v>
      </c>
      <c r="CA806">
        <v>15</v>
      </c>
      <c r="CB806">
        <v>15</v>
      </c>
      <c r="CC806">
        <v>15</v>
      </c>
      <c r="CD806">
        <v>0.74168436555902095</v>
      </c>
      <c r="CE806" s="3">
        <v>43465</v>
      </c>
      <c r="CF806">
        <v>3259.7570000000001</v>
      </c>
      <c r="CG806" s="3">
        <v>43585</v>
      </c>
      <c r="CH806">
        <v>0.80418710031061502</v>
      </c>
      <c r="CI806">
        <v>54.173999999999999</v>
      </c>
      <c r="CK806">
        <v>15</v>
      </c>
      <c r="CL806">
        <v>4</v>
      </c>
      <c r="CM806">
        <v>8.8040000000000003</v>
      </c>
      <c r="CN806">
        <v>8.8040000000000003</v>
      </c>
      <c r="CO806">
        <v>10.417</v>
      </c>
      <c r="CP806">
        <v>10.417</v>
      </c>
      <c r="CQ806">
        <v>0</v>
      </c>
      <c r="CR806">
        <v>0</v>
      </c>
      <c r="CS806">
        <v>3.3000000000000002E-2</v>
      </c>
      <c r="CT806">
        <v>45.37</v>
      </c>
      <c r="CU806">
        <v>0</v>
      </c>
      <c r="CV806">
        <v>0</v>
      </c>
      <c r="CW806">
        <v>0</v>
      </c>
      <c r="CX806">
        <v>0</v>
      </c>
      <c r="CY806">
        <v>2.048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1039.9100000000001</v>
      </c>
      <c r="DF806">
        <v>1039.3119999999999</v>
      </c>
      <c r="DG806">
        <v>1029.623</v>
      </c>
      <c r="DH806">
        <v>926.52499999999998</v>
      </c>
      <c r="DI806">
        <v>913.66200000000003</v>
      </c>
      <c r="DJ806">
        <v>896.22500000000002</v>
      </c>
      <c r="DK806">
        <v>2947.9169999999999</v>
      </c>
      <c r="DL806">
        <v>60.418999999999997</v>
      </c>
      <c r="DM806">
        <v>129.44200000000001</v>
      </c>
      <c r="DN806">
        <v>28.033000000000001</v>
      </c>
      <c r="DO806">
        <v>47.35</v>
      </c>
      <c r="DP806">
        <v>35.884999999999998</v>
      </c>
      <c r="DQ806">
        <v>23.529</v>
      </c>
      <c r="DR806">
        <v>1852.0429999999999</v>
      </c>
      <c r="DS806">
        <v>1856.133</v>
      </c>
      <c r="DT806">
        <v>1916.6379999999999</v>
      </c>
      <c r="DU806">
        <v>1940.797</v>
      </c>
      <c r="DV806">
        <v>1998.37</v>
      </c>
      <c r="DW806">
        <v>1949.492</v>
      </c>
      <c r="DX806">
        <v>0.88119378196192699</v>
      </c>
      <c r="DY806">
        <v>0.321147048661865</v>
      </c>
      <c r="DZ806">
        <v>0.97913621255432803</v>
      </c>
      <c r="EA806">
        <v>0.84639141789596695</v>
      </c>
      <c r="EB806">
        <v>0.22981448237978999</v>
      </c>
      <c r="EC806">
        <v>0.96820168781239402</v>
      </c>
      <c r="ED806">
        <v>12</v>
      </c>
    </row>
    <row r="807" spans="1:134" x14ac:dyDescent="0.25">
      <c r="A807" s="6" t="s">
        <v>2387</v>
      </c>
      <c r="B807" t="s">
        <v>120</v>
      </c>
      <c r="C807">
        <v>100000</v>
      </c>
      <c r="E807" s="5" t="s">
        <v>1141</v>
      </c>
      <c r="F807">
        <v>0</v>
      </c>
      <c r="G807" s="2">
        <v>43658.382465277777</v>
      </c>
      <c r="H807" t="s">
        <v>121</v>
      </c>
      <c r="I807" s="2">
        <v>43662.682453703703</v>
      </c>
      <c r="J807">
        <v>2403441</v>
      </c>
      <c r="K807">
        <v>2</v>
      </c>
      <c r="L807" t="s">
        <v>122</v>
      </c>
      <c r="M807">
        <v>920</v>
      </c>
      <c r="N807">
        <v>6.7</v>
      </c>
      <c r="O807">
        <v>0</v>
      </c>
      <c r="P807">
        <v>0</v>
      </c>
      <c r="Q807">
        <v>25121</v>
      </c>
      <c r="R807" t="s">
        <v>863</v>
      </c>
      <c r="S807" t="s">
        <v>285</v>
      </c>
      <c r="T807" t="s">
        <v>3861</v>
      </c>
      <c r="U807" t="s">
        <v>3899</v>
      </c>
      <c r="V807">
        <v>81030</v>
      </c>
      <c r="W807" t="s">
        <v>184</v>
      </c>
      <c r="X807" s="1">
        <v>251</v>
      </c>
      <c r="Y807" t="s">
        <v>3889</v>
      </c>
      <c r="Z807" s="3">
        <v>41717</v>
      </c>
      <c r="AA807">
        <v>4</v>
      </c>
      <c r="AB807">
        <v>0</v>
      </c>
      <c r="AC807">
        <v>6</v>
      </c>
      <c r="AD807">
        <v>13</v>
      </c>
      <c r="AE807">
        <v>8</v>
      </c>
      <c r="AF807">
        <v>-1</v>
      </c>
      <c r="AG807">
        <v>0</v>
      </c>
      <c r="AH807">
        <v>6</v>
      </c>
      <c r="AI807">
        <v>0</v>
      </c>
      <c r="AJ807">
        <v>4</v>
      </c>
      <c r="AK807">
        <v>6</v>
      </c>
      <c r="AL807">
        <v>2</v>
      </c>
      <c r="AM807">
        <v>33</v>
      </c>
      <c r="AN807">
        <v>75</v>
      </c>
      <c r="AO807">
        <v>441</v>
      </c>
      <c r="AP807">
        <v>40</v>
      </c>
      <c r="AQ807">
        <v>0</v>
      </c>
      <c r="AR807">
        <v>30</v>
      </c>
      <c r="AS807">
        <v>253</v>
      </c>
      <c r="AT807">
        <v>34</v>
      </c>
      <c r="AU807">
        <v>1097</v>
      </c>
      <c r="AV807">
        <v>1097</v>
      </c>
      <c r="AW807">
        <v>29</v>
      </c>
      <c r="AX807">
        <v>471</v>
      </c>
      <c r="AY807">
        <v>471</v>
      </c>
      <c r="AZ807">
        <v>2017</v>
      </c>
      <c r="BA807">
        <v>7.4829931972789102E-2</v>
      </c>
      <c r="BB807">
        <v>0.53715498938428796</v>
      </c>
      <c r="BC807">
        <v>0.96666666666666601</v>
      </c>
      <c r="BD807">
        <v>0.15923566878980799</v>
      </c>
      <c r="BE807">
        <v>3.0993618960802102E-2</v>
      </c>
      <c r="BF807">
        <v>80</v>
      </c>
      <c r="BG807">
        <v>80</v>
      </c>
      <c r="BH807">
        <v>80</v>
      </c>
      <c r="BI807">
        <v>80</v>
      </c>
      <c r="BJ807">
        <v>80</v>
      </c>
      <c r="BK807">
        <v>80</v>
      </c>
      <c r="BL807">
        <v>10</v>
      </c>
      <c r="BM807">
        <v>10</v>
      </c>
      <c r="BN807">
        <v>10</v>
      </c>
      <c r="BO807">
        <v>10</v>
      </c>
      <c r="BP807">
        <v>10</v>
      </c>
      <c r="BQ807">
        <v>10</v>
      </c>
      <c r="BR807">
        <v>45.557000000000002</v>
      </c>
      <c r="BS807">
        <v>47.988999999999997</v>
      </c>
      <c r="BT807">
        <v>50.411999999999999</v>
      </c>
      <c r="BU807">
        <v>52.823999999999998</v>
      </c>
      <c r="BV807">
        <v>55.225999999999999</v>
      </c>
      <c r="BW807">
        <v>57.618000000000002</v>
      </c>
      <c r="BX807">
        <v>1</v>
      </c>
      <c r="BY807">
        <v>1</v>
      </c>
      <c r="BZ807">
        <v>1</v>
      </c>
      <c r="CA807">
        <v>1</v>
      </c>
      <c r="CB807">
        <v>2</v>
      </c>
      <c r="CC807">
        <v>1</v>
      </c>
      <c r="CD807">
        <v>0.47057037037036997</v>
      </c>
      <c r="CE807" s="3">
        <v>43465</v>
      </c>
      <c r="CF807">
        <v>135.55699999999999</v>
      </c>
      <c r="CG807" s="3">
        <v>43585</v>
      </c>
      <c r="CH807">
        <v>0.56917777777777701</v>
      </c>
      <c r="CI807">
        <v>5.8380000000000001</v>
      </c>
      <c r="CK807">
        <v>1</v>
      </c>
      <c r="CL807">
        <v>1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5.8380000000000001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51.225999999999999</v>
      </c>
      <c r="DF807">
        <v>64.308000000000007</v>
      </c>
      <c r="DG807">
        <v>56.27</v>
      </c>
      <c r="DH807">
        <v>38.991999999999997</v>
      </c>
      <c r="DI807">
        <v>16</v>
      </c>
      <c r="DJ807">
        <v>0</v>
      </c>
      <c r="DK807">
        <v>71.224999999999994</v>
      </c>
      <c r="DL807">
        <v>0</v>
      </c>
      <c r="DM807">
        <v>5.5060000000000002</v>
      </c>
      <c r="DN807">
        <v>0</v>
      </c>
      <c r="DO807">
        <v>15.837999999999999</v>
      </c>
      <c r="DP807">
        <v>0</v>
      </c>
      <c r="DQ807">
        <v>5.968</v>
      </c>
      <c r="DR807">
        <v>45.555999999999997</v>
      </c>
      <c r="DS807">
        <v>47.988999999999997</v>
      </c>
      <c r="DT807">
        <v>50.411000000000001</v>
      </c>
      <c r="DU807">
        <v>52.823</v>
      </c>
      <c r="DV807">
        <v>55.225000000000001</v>
      </c>
      <c r="DW807">
        <v>57.618000000000002</v>
      </c>
      <c r="DX807">
        <v>0.64032500000000003</v>
      </c>
      <c r="DY807">
        <v>0</v>
      </c>
      <c r="DZ807">
        <v>0.99997804947647995</v>
      </c>
      <c r="EA807">
        <v>0.47249166666666598</v>
      </c>
      <c r="EB807">
        <v>0.45519999999999999</v>
      </c>
      <c r="EC807">
        <v>0.99998708118827195</v>
      </c>
      <c r="ED807">
        <v>5</v>
      </c>
    </row>
    <row r="808" spans="1:134" x14ac:dyDescent="0.25">
      <c r="A808" s="6" t="s">
        <v>2314</v>
      </c>
      <c r="B808" t="s">
        <v>120</v>
      </c>
      <c r="C808">
        <v>400000</v>
      </c>
      <c r="E808" s="5" t="s">
        <v>1141</v>
      </c>
      <c r="F808">
        <v>0</v>
      </c>
      <c r="G808" s="2">
        <v>43654.582546296297</v>
      </c>
      <c r="H808" t="s">
        <v>121</v>
      </c>
      <c r="I808" s="2">
        <v>43662.547048611108</v>
      </c>
      <c r="J808">
        <v>2500000</v>
      </c>
      <c r="K808">
        <v>4</v>
      </c>
      <c r="L808" t="s">
        <v>122</v>
      </c>
      <c r="M808">
        <v>691</v>
      </c>
      <c r="N808">
        <v>3.3</v>
      </c>
      <c r="Q808">
        <v>412</v>
      </c>
      <c r="R808" t="s">
        <v>718</v>
      </c>
      <c r="S808" t="s">
        <v>123</v>
      </c>
      <c r="T808" t="s">
        <v>3871</v>
      </c>
      <c r="U808" t="s">
        <v>3900</v>
      </c>
      <c r="V808">
        <v>45</v>
      </c>
      <c r="W808" t="s">
        <v>226</v>
      </c>
      <c r="X808" s="1">
        <v>412</v>
      </c>
      <c r="Y808" t="s">
        <v>3881</v>
      </c>
      <c r="Z808" s="3">
        <v>41913</v>
      </c>
      <c r="AA808">
        <v>6</v>
      </c>
      <c r="AB808">
        <v>0</v>
      </c>
      <c r="AC808">
        <v>6</v>
      </c>
      <c r="AD808">
        <v>23</v>
      </c>
      <c r="AE808">
        <v>9</v>
      </c>
      <c r="AF808">
        <v>0</v>
      </c>
      <c r="AG808">
        <v>0</v>
      </c>
      <c r="AH808">
        <v>6</v>
      </c>
      <c r="AI808">
        <v>0</v>
      </c>
      <c r="AJ808">
        <v>5</v>
      </c>
      <c r="AK808">
        <v>6</v>
      </c>
      <c r="AL808">
        <v>1</v>
      </c>
      <c r="AM808">
        <v>107</v>
      </c>
      <c r="AN808">
        <v>19</v>
      </c>
      <c r="AO808">
        <v>373</v>
      </c>
      <c r="AP808">
        <v>22</v>
      </c>
      <c r="AQ808">
        <v>0</v>
      </c>
      <c r="AR808">
        <v>9</v>
      </c>
      <c r="AS808">
        <v>107</v>
      </c>
      <c r="AT808">
        <v>17</v>
      </c>
      <c r="AU808">
        <v>736</v>
      </c>
      <c r="AV808">
        <v>736</v>
      </c>
      <c r="AW808">
        <v>8</v>
      </c>
      <c r="AX808">
        <v>382</v>
      </c>
      <c r="AY808">
        <v>382</v>
      </c>
      <c r="AZ808">
        <v>2017</v>
      </c>
      <c r="BA808">
        <v>0.28686327077747897</v>
      </c>
      <c r="BB808">
        <v>0.28010471204188397</v>
      </c>
      <c r="BC808">
        <v>0.88888888888888795</v>
      </c>
      <c r="BD808">
        <v>4.97382198952879E-2</v>
      </c>
      <c r="BE808">
        <v>2.3097826086956499E-2</v>
      </c>
      <c r="CK808">
        <v>0</v>
      </c>
      <c r="CL808">
        <v>0</v>
      </c>
      <c r="ED808">
        <v>5</v>
      </c>
    </row>
    <row r="809" spans="1:134" x14ac:dyDescent="0.25">
      <c r="A809" s="6" t="s">
        <v>2377</v>
      </c>
      <c r="B809" t="s">
        <v>120</v>
      </c>
      <c r="C809">
        <v>30000</v>
      </c>
      <c r="E809" s="5" t="s">
        <v>1141</v>
      </c>
      <c r="F809">
        <v>0</v>
      </c>
      <c r="G809" s="2">
        <v>43657.626886574071</v>
      </c>
      <c r="H809" t="s">
        <v>121</v>
      </c>
      <c r="I809" s="2">
        <v>43662.373668981483</v>
      </c>
      <c r="L809" t="s">
        <v>122</v>
      </c>
      <c r="M809">
        <v>0</v>
      </c>
      <c r="N809">
        <v>0</v>
      </c>
      <c r="T809" t="s">
        <v>1141</v>
      </c>
      <c r="U809" t="s">
        <v>1141</v>
      </c>
      <c r="Y809" t="s">
        <v>1141</v>
      </c>
      <c r="AP809">
        <v>0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E809" s="3">
        <v>43465</v>
      </c>
      <c r="CG809" s="3">
        <v>43555</v>
      </c>
      <c r="CI809">
        <v>0</v>
      </c>
      <c r="CJ809">
        <v>17.757000000000001</v>
      </c>
      <c r="CK809">
        <v>0</v>
      </c>
      <c r="CL809">
        <v>0</v>
      </c>
      <c r="DK809">
        <v>17.757000000000001</v>
      </c>
    </row>
    <row r="810" spans="1:134" x14ac:dyDescent="0.25">
      <c r="A810" s="6" t="s">
        <v>2371</v>
      </c>
      <c r="B810" t="s">
        <v>120</v>
      </c>
      <c r="C810">
        <v>250000</v>
      </c>
      <c r="E810" s="5" t="s">
        <v>1141</v>
      </c>
      <c r="F810">
        <v>1</v>
      </c>
      <c r="G810" s="2">
        <v>43657.501006944447</v>
      </c>
      <c r="H810" t="s">
        <v>121</v>
      </c>
      <c r="I810" s="2">
        <v>43662.37127314815</v>
      </c>
      <c r="L810" t="s">
        <v>122</v>
      </c>
      <c r="M810">
        <v>0</v>
      </c>
      <c r="N810">
        <v>0</v>
      </c>
      <c r="Q810">
        <v>412</v>
      </c>
      <c r="R810" t="s">
        <v>220</v>
      </c>
      <c r="S810" t="s">
        <v>219</v>
      </c>
      <c r="T810" t="s">
        <v>3860</v>
      </c>
      <c r="U810" t="s">
        <v>3898</v>
      </c>
      <c r="V810">
        <v>42123</v>
      </c>
      <c r="W810" t="s">
        <v>119</v>
      </c>
      <c r="X810" s="1">
        <v>412</v>
      </c>
      <c r="Y810" t="s">
        <v>3881</v>
      </c>
      <c r="Z810" s="3">
        <v>39407</v>
      </c>
      <c r="AC810">
        <v>6</v>
      </c>
      <c r="AG810">
        <v>0</v>
      </c>
      <c r="AH810">
        <v>2</v>
      </c>
      <c r="AI810">
        <v>2</v>
      </c>
      <c r="AK810">
        <v>3</v>
      </c>
      <c r="AL810">
        <v>2</v>
      </c>
      <c r="AP810">
        <v>0</v>
      </c>
      <c r="CK810">
        <v>0</v>
      </c>
      <c r="CL810">
        <v>0</v>
      </c>
      <c r="ED810">
        <v>12</v>
      </c>
    </row>
    <row r="811" spans="1:134" x14ac:dyDescent="0.25">
      <c r="A811" s="6" t="s">
        <v>2370</v>
      </c>
      <c r="B811" t="s">
        <v>120</v>
      </c>
      <c r="C811">
        <v>100000</v>
      </c>
      <c r="E811" s="5" t="s">
        <v>1141</v>
      </c>
      <c r="F811">
        <v>0</v>
      </c>
      <c r="G811" s="2">
        <v>43657.489652777775</v>
      </c>
      <c r="H811" t="s">
        <v>121</v>
      </c>
      <c r="I811" s="2">
        <v>43662.316828703704</v>
      </c>
      <c r="J811">
        <v>2500000</v>
      </c>
      <c r="K811">
        <v>4</v>
      </c>
      <c r="L811" t="s">
        <v>129</v>
      </c>
      <c r="M811">
        <v>1278</v>
      </c>
      <c r="N811">
        <v>18.899999999999999</v>
      </c>
      <c r="O811">
        <v>20.99</v>
      </c>
      <c r="P811">
        <v>6.3979999999999997</v>
      </c>
      <c r="Q811">
        <v>432909</v>
      </c>
      <c r="R811" t="s">
        <v>245</v>
      </c>
      <c r="S811" t="s">
        <v>123</v>
      </c>
      <c r="T811" t="s">
        <v>3871</v>
      </c>
      <c r="U811" t="s">
        <v>3900</v>
      </c>
      <c r="V811">
        <v>166</v>
      </c>
      <c r="W811" t="s">
        <v>119</v>
      </c>
      <c r="X811" s="1">
        <v>432</v>
      </c>
      <c r="Y811" t="s">
        <v>3881</v>
      </c>
      <c r="Z811" s="3">
        <v>35276</v>
      </c>
      <c r="AA811">
        <v>3</v>
      </c>
      <c r="AB811">
        <v>0</v>
      </c>
      <c r="AC811">
        <v>6</v>
      </c>
      <c r="AD811">
        <v>1</v>
      </c>
      <c r="AE811">
        <v>5</v>
      </c>
      <c r="AF811">
        <v>0</v>
      </c>
      <c r="AG811">
        <v>0</v>
      </c>
      <c r="AH811">
        <v>4</v>
      </c>
      <c r="AI811">
        <v>0</v>
      </c>
      <c r="AJ811">
        <v>3</v>
      </c>
      <c r="AK811">
        <v>3</v>
      </c>
      <c r="AL811">
        <v>1</v>
      </c>
      <c r="AM811">
        <v>16</v>
      </c>
      <c r="AN811">
        <v>957</v>
      </c>
      <c r="AO811">
        <v>966</v>
      </c>
      <c r="AP811">
        <v>241</v>
      </c>
      <c r="AQ811">
        <v>162</v>
      </c>
      <c r="AR811">
        <v>346</v>
      </c>
      <c r="AS811">
        <v>231</v>
      </c>
      <c r="AT811">
        <v>208</v>
      </c>
      <c r="AU811">
        <v>1278</v>
      </c>
      <c r="AV811">
        <v>1278</v>
      </c>
      <c r="AW811">
        <v>315</v>
      </c>
      <c r="AX811">
        <v>1312</v>
      </c>
      <c r="AY811">
        <v>1312</v>
      </c>
      <c r="AZ811">
        <v>2017</v>
      </c>
      <c r="BA811">
        <v>1.6563146997929601E-2</v>
      </c>
      <c r="BB811">
        <v>0.176067073170731</v>
      </c>
      <c r="BC811">
        <v>0.91040462427745605</v>
      </c>
      <c r="BD811">
        <v>0.72942073170731703</v>
      </c>
      <c r="BE811">
        <v>0.16275430359937401</v>
      </c>
      <c r="BL811">
        <v>251.96600000000001</v>
      </c>
      <c r="BM811">
        <v>153.45400000000001</v>
      </c>
      <c r="BN811">
        <v>101.312</v>
      </c>
      <c r="BO811">
        <v>103.514</v>
      </c>
      <c r="BP811">
        <v>104.223</v>
      </c>
      <c r="BQ811">
        <v>101.49</v>
      </c>
      <c r="BR811">
        <v>1139.212</v>
      </c>
      <c r="BS811">
        <v>1147.6179999999999</v>
      </c>
      <c r="BT811">
        <v>1056.002</v>
      </c>
      <c r="BU811">
        <v>1064.365</v>
      </c>
      <c r="BV811">
        <v>1072.7049999999999</v>
      </c>
      <c r="BW811">
        <v>1081.0239999999999</v>
      </c>
      <c r="BX811">
        <v>4</v>
      </c>
      <c r="BY811">
        <v>4</v>
      </c>
      <c r="BZ811">
        <v>4</v>
      </c>
      <c r="CA811">
        <v>4</v>
      </c>
      <c r="CB811">
        <v>4</v>
      </c>
      <c r="CC811">
        <v>4</v>
      </c>
      <c r="CD811">
        <v>0.90237009457582995</v>
      </c>
      <c r="CE811" s="3">
        <v>43465</v>
      </c>
      <c r="CF811">
        <v>1391.1780000000001</v>
      </c>
      <c r="CG811" s="3">
        <v>43585</v>
      </c>
      <c r="CH811">
        <v>0.985752045910956</v>
      </c>
      <c r="CI811">
        <v>0</v>
      </c>
      <c r="CK811">
        <v>0</v>
      </c>
      <c r="CL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K811">
        <v>1086.5219999999999</v>
      </c>
      <c r="DL811">
        <v>248.376</v>
      </c>
      <c r="DM811">
        <v>118.791</v>
      </c>
      <c r="DN811">
        <v>98.108000000000004</v>
      </c>
      <c r="DO811">
        <v>100.271</v>
      </c>
      <c r="DP811">
        <v>75.328999999999994</v>
      </c>
      <c r="DQ811">
        <v>95.421999999999997</v>
      </c>
      <c r="DR811">
        <v>1018.452</v>
      </c>
      <c r="DS811">
        <v>1034.1489999999999</v>
      </c>
      <c r="DT811">
        <v>1053.704</v>
      </c>
      <c r="DU811">
        <v>1012.9930000000001</v>
      </c>
      <c r="DV811">
        <v>1011.193</v>
      </c>
      <c r="DW811">
        <v>1070.1759999999999</v>
      </c>
      <c r="DY811">
        <v>0.985752045910956</v>
      </c>
      <c r="DZ811">
        <v>0.89399690312250901</v>
      </c>
      <c r="EB811">
        <v>0.90237009457582995</v>
      </c>
      <c r="EC811">
        <v>0.94509022049631397</v>
      </c>
      <c r="ED811">
        <v>23</v>
      </c>
    </row>
    <row r="812" spans="1:134" x14ac:dyDescent="0.25">
      <c r="A812" s="6" t="s">
        <v>2350</v>
      </c>
      <c r="B812" t="s">
        <v>120</v>
      </c>
      <c r="C812">
        <v>100000</v>
      </c>
      <c r="E812" s="5" t="s">
        <v>1141</v>
      </c>
      <c r="F812">
        <v>0</v>
      </c>
      <c r="G812" s="2">
        <v>43656.387476851851</v>
      </c>
      <c r="H812" t="s">
        <v>121</v>
      </c>
      <c r="I812" s="2">
        <v>43661.719444444447</v>
      </c>
      <c r="J812">
        <v>2500000</v>
      </c>
      <c r="K812">
        <v>3</v>
      </c>
      <c r="L812" t="s">
        <v>129</v>
      </c>
      <c r="M812">
        <v>1342</v>
      </c>
      <c r="N812">
        <v>3.7</v>
      </c>
      <c r="O812">
        <v>6.5039999999999996</v>
      </c>
      <c r="P812">
        <v>1.87</v>
      </c>
      <c r="Q812">
        <v>309112</v>
      </c>
      <c r="R812" t="s">
        <v>661</v>
      </c>
      <c r="S812" t="s">
        <v>314</v>
      </c>
      <c r="T812" t="s">
        <v>3865</v>
      </c>
      <c r="U812" t="s">
        <v>3900</v>
      </c>
      <c r="V812">
        <v>47039</v>
      </c>
      <c r="W812" t="s">
        <v>119</v>
      </c>
      <c r="X812" s="1">
        <v>464</v>
      </c>
      <c r="Y812" t="s">
        <v>3882</v>
      </c>
      <c r="Z812" s="3">
        <v>38772</v>
      </c>
      <c r="AA812">
        <v>6</v>
      </c>
      <c r="AB812">
        <v>0</v>
      </c>
      <c r="AC812">
        <v>6</v>
      </c>
      <c r="AD812">
        <v>10</v>
      </c>
      <c r="AE812">
        <v>7</v>
      </c>
      <c r="AF812">
        <v>0</v>
      </c>
      <c r="AG812">
        <v>0</v>
      </c>
      <c r="AH812">
        <v>6</v>
      </c>
      <c r="AI812">
        <v>0</v>
      </c>
      <c r="AK812">
        <v>5</v>
      </c>
      <c r="AL812">
        <v>1</v>
      </c>
      <c r="AM812">
        <v>15</v>
      </c>
      <c r="AN812">
        <v>365</v>
      </c>
      <c r="AO812">
        <v>643</v>
      </c>
      <c r="AP812">
        <v>67</v>
      </c>
      <c r="AQ812">
        <v>0</v>
      </c>
      <c r="AR812">
        <v>4</v>
      </c>
      <c r="AS812">
        <v>171</v>
      </c>
      <c r="AT812">
        <v>28</v>
      </c>
      <c r="AU812">
        <v>1381</v>
      </c>
      <c r="AV812">
        <v>1381</v>
      </c>
      <c r="AW812">
        <v>3</v>
      </c>
      <c r="AX812">
        <v>647</v>
      </c>
      <c r="AY812">
        <v>647</v>
      </c>
      <c r="AZ812">
        <v>2017</v>
      </c>
      <c r="BA812">
        <v>2.3328149300155501E-2</v>
      </c>
      <c r="BB812">
        <v>0.26429675425038601</v>
      </c>
      <c r="BC812">
        <v>0.75</v>
      </c>
      <c r="BD812">
        <v>0.56414219474497596</v>
      </c>
      <c r="BE812">
        <v>2.0275162925416298E-2</v>
      </c>
      <c r="BF812">
        <v>834.36800000000005</v>
      </c>
      <c r="BG812">
        <v>848.16899999999998</v>
      </c>
      <c r="BH812">
        <v>775.52200000000005</v>
      </c>
      <c r="BI812">
        <v>678.82</v>
      </c>
      <c r="BJ812">
        <v>593.78399999999999</v>
      </c>
      <c r="BK812">
        <v>620.94399999999996</v>
      </c>
      <c r="BL812">
        <v>50</v>
      </c>
      <c r="BM812">
        <v>50</v>
      </c>
      <c r="BN812">
        <v>50</v>
      </c>
      <c r="BO812">
        <v>45</v>
      </c>
      <c r="BP812">
        <v>45</v>
      </c>
      <c r="BQ812">
        <v>45</v>
      </c>
      <c r="BR812">
        <v>694.77</v>
      </c>
      <c r="BS812">
        <v>749.80399999999997</v>
      </c>
      <c r="BT812">
        <v>834.66800000000001</v>
      </c>
      <c r="BU812">
        <v>851.95299999999997</v>
      </c>
      <c r="BV812">
        <v>807.54100000000005</v>
      </c>
      <c r="BW812">
        <v>800.90200000000004</v>
      </c>
      <c r="BX812">
        <v>8</v>
      </c>
      <c r="BY812">
        <v>8</v>
      </c>
      <c r="BZ812">
        <v>8</v>
      </c>
      <c r="CA812">
        <v>7</v>
      </c>
      <c r="CB812">
        <v>7</v>
      </c>
      <c r="CC812">
        <v>6</v>
      </c>
      <c r="CD812">
        <v>0.465022590873024</v>
      </c>
      <c r="CE812" s="3">
        <v>43465</v>
      </c>
      <c r="CF812">
        <v>1579.1379999999999</v>
      </c>
      <c r="CG812" s="3">
        <v>43585</v>
      </c>
      <c r="CH812">
        <v>0.60057803991098702</v>
      </c>
      <c r="CI812">
        <v>0</v>
      </c>
      <c r="CK812">
        <v>4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530.63099999999997</v>
      </c>
      <c r="DF812">
        <v>473.41699999999997</v>
      </c>
      <c r="DG812">
        <v>312.53300000000002</v>
      </c>
      <c r="DH812">
        <v>285.197</v>
      </c>
      <c r="DI812">
        <v>264.45999999999998</v>
      </c>
      <c r="DJ812">
        <v>289.38799999999998</v>
      </c>
      <c r="DK812">
        <v>696.56500000000005</v>
      </c>
      <c r="DL812">
        <v>0.501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493.96100000000001</v>
      </c>
      <c r="DS812">
        <v>416.41800000000001</v>
      </c>
      <c r="DT812">
        <v>546.98199999999997</v>
      </c>
      <c r="DU812">
        <v>465.50299999999999</v>
      </c>
      <c r="DV812">
        <v>432.10500000000002</v>
      </c>
      <c r="DW812">
        <v>362.94299999999998</v>
      </c>
      <c r="DX812">
        <v>0.63596758264938202</v>
      </c>
      <c r="DY812">
        <v>1.0019999999999999E-2</v>
      </c>
      <c r="DZ812">
        <v>0.71097053701224799</v>
      </c>
      <c r="EA812">
        <v>0.49536320720138499</v>
      </c>
      <c r="EB812">
        <v>1.7578947368421E-3</v>
      </c>
      <c r="EC812">
        <v>0.57344295070636098</v>
      </c>
      <c r="ED812">
        <v>13</v>
      </c>
    </row>
    <row r="813" spans="1:134" x14ac:dyDescent="0.25">
      <c r="A813" s="6" t="s">
        <v>2158</v>
      </c>
      <c r="B813" t="s">
        <v>120</v>
      </c>
      <c r="C813">
        <v>150000</v>
      </c>
      <c r="E813" s="5" t="s">
        <v>1141</v>
      </c>
      <c r="F813">
        <v>0</v>
      </c>
      <c r="G813" s="2">
        <v>43648.407430555555</v>
      </c>
      <c r="H813" t="s">
        <v>121</v>
      </c>
      <c r="I813" s="2">
        <v>43661.646736111114</v>
      </c>
      <c r="L813" t="s">
        <v>129</v>
      </c>
      <c r="M813">
        <v>266</v>
      </c>
      <c r="N813">
        <v>4.9000000000000004</v>
      </c>
      <c r="O813">
        <v>16.100000000000001</v>
      </c>
      <c r="P813">
        <v>16.11</v>
      </c>
      <c r="Q813">
        <v>651</v>
      </c>
      <c r="R813" t="s">
        <v>197</v>
      </c>
      <c r="S813" t="s">
        <v>180</v>
      </c>
      <c r="T813" t="s">
        <v>3861</v>
      </c>
      <c r="U813" t="s">
        <v>3899</v>
      </c>
      <c r="V813">
        <v>84123</v>
      </c>
      <c r="W813" t="s">
        <v>119</v>
      </c>
      <c r="X813" s="1">
        <v>662</v>
      </c>
      <c r="Y813" t="s">
        <v>3887</v>
      </c>
      <c r="Z813" s="3">
        <v>42262</v>
      </c>
      <c r="AA813">
        <v>8</v>
      </c>
      <c r="AB813">
        <v>1</v>
      </c>
      <c r="AC813">
        <v>5</v>
      </c>
      <c r="AD813">
        <v>2</v>
      </c>
      <c r="AE813">
        <v>5</v>
      </c>
      <c r="AF813">
        <v>0</v>
      </c>
      <c r="AG813">
        <v>0</v>
      </c>
      <c r="AH813">
        <v>1</v>
      </c>
      <c r="AI813">
        <v>0</v>
      </c>
      <c r="AK813">
        <v>1</v>
      </c>
      <c r="AL813">
        <v>1</v>
      </c>
      <c r="AM813">
        <v>149</v>
      </c>
      <c r="AN813">
        <v>41</v>
      </c>
      <c r="AO813">
        <v>297</v>
      </c>
      <c r="AP813">
        <v>13</v>
      </c>
      <c r="AQ813">
        <v>158</v>
      </c>
      <c r="AR813">
        <v>587</v>
      </c>
      <c r="AS813">
        <v>128</v>
      </c>
      <c r="AT813">
        <v>-17</v>
      </c>
      <c r="AU813">
        <v>266</v>
      </c>
      <c r="AV813">
        <v>266</v>
      </c>
      <c r="AW813">
        <v>16</v>
      </c>
      <c r="AX813">
        <v>884</v>
      </c>
      <c r="AY813">
        <v>884</v>
      </c>
      <c r="AZ813">
        <v>2018</v>
      </c>
      <c r="BA813">
        <v>0.50168350168350095</v>
      </c>
      <c r="BB813">
        <v>0.144796380090497</v>
      </c>
      <c r="BC813">
        <v>2.7257240204429298E-2</v>
      </c>
      <c r="BD813">
        <v>4.6380090497737503E-2</v>
      </c>
      <c r="BE813">
        <v>-6.3909774436090194E-2</v>
      </c>
      <c r="BF813">
        <v>70</v>
      </c>
      <c r="BG813">
        <v>70</v>
      </c>
      <c r="BH813">
        <v>70</v>
      </c>
      <c r="BI813">
        <v>70</v>
      </c>
      <c r="BJ813">
        <v>70</v>
      </c>
      <c r="BK813">
        <v>70</v>
      </c>
      <c r="BL813">
        <v>130.89599999999999</v>
      </c>
      <c r="BM813">
        <v>130.61199999999999</v>
      </c>
      <c r="BN813">
        <v>130.387</v>
      </c>
      <c r="BO813">
        <v>130.16300000000001</v>
      </c>
      <c r="BP813">
        <v>130.142</v>
      </c>
      <c r="BQ813">
        <v>130.417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0.79879379719395205</v>
      </c>
      <c r="CE813" s="3">
        <v>43465</v>
      </c>
      <c r="CF813">
        <v>200.89599999999999</v>
      </c>
      <c r="CG813" s="3">
        <v>43585</v>
      </c>
      <c r="CH813">
        <v>0.89473160242115302</v>
      </c>
      <c r="CI813">
        <v>0.1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0.1</v>
      </c>
      <c r="CU813">
        <v>0</v>
      </c>
      <c r="CV813">
        <v>0</v>
      </c>
      <c r="CW813">
        <v>0</v>
      </c>
      <c r="CX813">
        <v>0</v>
      </c>
      <c r="DE813">
        <v>51.607999999999997</v>
      </c>
      <c r="DF813">
        <v>70</v>
      </c>
      <c r="DG813">
        <v>70</v>
      </c>
      <c r="DH813">
        <v>70</v>
      </c>
      <c r="DI813">
        <v>30.71</v>
      </c>
      <c r="DJ813">
        <v>30.71</v>
      </c>
      <c r="DK813">
        <v>159.44800000000001</v>
      </c>
      <c r="DL813">
        <v>128.13999999999999</v>
      </c>
      <c r="DM813">
        <v>130.71199999999999</v>
      </c>
      <c r="DN813">
        <v>71.986000000000004</v>
      </c>
      <c r="DO813">
        <v>58.869</v>
      </c>
      <c r="DP813">
        <v>128.738</v>
      </c>
      <c r="DQ813">
        <v>119.17</v>
      </c>
      <c r="DX813">
        <v>0.73725714285714194</v>
      </c>
      <c r="DY813">
        <v>0.97894511673389495</v>
      </c>
      <c r="EA813">
        <v>0.76911428571428497</v>
      </c>
      <c r="EB813">
        <v>0.81472163267600795</v>
      </c>
      <c r="ED813">
        <v>4</v>
      </c>
    </row>
    <row r="814" spans="1:134" x14ac:dyDescent="0.25">
      <c r="A814" s="6" t="s">
        <v>2330</v>
      </c>
      <c r="B814" t="s">
        <v>120</v>
      </c>
      <c r="C814">
        <v>500000</v>
      </c>
      <c r="E814" s="5" t="s">
        <v>1141</v>
      </c>
      <c r="F814">
        <v>0</v>
      </c>
      <c r="G814" s="2">
        <v>43655.519814814812</v>
      </c>
      <c r="H814" t="s">
        <v>121</v>
      </c>
      <c r="I814" s="2">
        <v>43661.60864583333</v>
      </c>
      <c r="K814">
        <v>1</v>
      </c>
      <c r="L814" t="s">
        <v>173</v>
      </c>
      <c r="M814">
        <v>0</v>
      </c>
      <c r="N814">
        <v>0</v>
      </c>
      <c r="T814" t="s">
        <v>1141</v>
      </c>
      <c r="U814" t="s">
        <v>1141</v>
      </c>
      <c r="Y814" t="s">
        <v>1141</v>
      </c>
      <c r="AP814">
        <v>0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E814" s="3">
        <v>43100</v>
      </c>
      <c r="CG814" s="3">
        <v>43251</v>
      </c>
      <c r="CI814">
        <v>0</v>
      </c>
      <c r="CJ814">
        <v>57.719000000000001</v>
      </c>
      <c r="CK814">
        <v>0</v>
      </c>
      <c r="CL814">
        <v>0</v>
      </c>
      <c r="DK814">
        <v>57.719000000000001</v>
      </c>
    </row>
    <row r="815" spans="1:134" x14ac:dyDescent="0.25">
      <c r="A815" s="6" t="s">
        <v>2349</v>
      </c>
      <c r="B815" t="s">
        <v>120</v>
      </c>
      <c r="C815">
        <v>30000</v>
      </c>
      <c r="E815" s="5" t="s">
        <v>1141</v>
      </c>
      <c r="F815">
        <v>0</v>
      </c>
      <c r="G815" s="2">
        <v>43656.336030092592</v>
      </c>
      <c r="H815" t="s">
        <v>121</v>
      </c>
      <c r="I815" s="2">
        <v>43661.607129629629</v>
      </c>
      <c r="J815">
        <v>2500000</v>
      </c>
      <c r="K815">
        <v>3</v>
      </c>
      <c r="L815" t="s">
        <v>129</v>
      </c>
      <c r="M815">
        <v>334</v>
      </c>
      <c r="N815">
        <v>18.3</v>
      </c>
      <c r="O815">
        <v>20</v>
      </c>
      <c r="P815">
        <v>22.63</v>
      </c>
      <c r="Q815">
        <v>731101</v>
      </c>
      <c r="R815" t="s">
        <v>871</v>
      </c>
      <c r="S815" t="s">
        <v>205</v>
      </c>
      <c r="T815" t="s">
        <v>3856</v>
      </c>
      <c r="U815" t="s">
        <v>3898</v>
      </c>
      <c r="V815">
        <v>35010</v>
      </c>
      <c r="W815" t="s">
        <v>132</v>
      </c>
      <c r="X815" s="1">
        <v>731</v>
      </c>
      <c r="Y815" t="s">
        <v>3892</v>
      </c>
      <c r="Z815" s="3">
        <v>42405</v>
      </c>
      <c r="AA815">
        <v>4</v>
      </c>
      <c r="AB815">
        <v>1</v>
      </c>
      <c r="AC815">
        <v>5</v>
      </c>
      <c r="AD815">
        <v>3</v>
      </c>
      <c r="AE815">
        <v>6</v>
      </c>
      <c r="AF815">
        <v>0</v>
      </c>
      <c r="AG815">
        <v>0</v>
      </c>
      <c r="AH815">
        <v>3</v>
      </c>
      <c r="AI815">
        <v>0</v>
      </c>
      <c r="AK815">
        <v>2</v>
      </c>
      <c r="AL815">
        <v>2</v>
      </c>
      <c r="AM815">
        <v>8</v>
      </c>
      <c r="AN815">
        <v>49</v>
      </c>
      <c r="AO815">
        <v>215</v>
      </c>
      <c r="AP815">
        <v>61</v>
      </c>
      <c r="AQ815">
        <v>20</v>
      </c>
      <c r="AR815">
        <v>3</v>
      </c>
      <c r="AS815">
        <v>80</v>
      </c>
      <c r="AT815">
        <v>59</v>
      </c>
      <c r="AU815">
        <v>334</v>
      </c>
      <c r="AV815">
        <v>334</v>
      </c>
      <c r="AW815">
        <v>3</v>
      </c>
      <c r="AX815">
        <v>218</v>
      </c>
      <c r="AY815">
        <v>218</v>
      </c>
      <c r="AZ815">
        <v>2017</v>
      </c>
      <c r="BA815">
        <v>3.7209302325581298E-2</v>
      </c>
      <c r="BB815">
        <v>0.36697247706421998</v>
      </c>
      <c r="BC815">
        <v>1</v>
      </c>
      <c r="BD815">
        <v>0.22477064220183399</v>
      </c>
      <c r="BE815">
        <v>0.17664670658682599</v>
      </c>
      <c r="BF815">
        <v>30</v>
      </c>
      <c r="BG815">
        <v>30</v>
      </c>
      <c r="BH815">
        <v>29.283999999999999</v>
      </c>
      <c r="BI815">
        <v>30</v>
      </c>
      <c r="BJ815">
        <v>73.102000000000004</v>
      </c>
      <c r="BK815">
        <v>80</v>
      </c>
      <c r="BL815">
        <v>10</v>
      </c>
      <c r="BM815">
        <v>10</v>
      </c>
      <c r="BN815">
        <v>10</v>
      </c>
      <c r="BO815">
        <v>10</v>
      </c>
      <c r="BP815">
        <v>12.420999999999999</v>
      </c>
      <c r="BQ815">
        <v>11.391</v>
      </c>
      <c r="BX815">
        <v>2</v>
      </c>
      <c r="BY815">
        <v>2</v>
      </c>
      <c r="BZ815">
        <v>2</v>
      </c>
      <c r="CA815">
        <v>2</v>
      </c>
      <c r="CB815">
        <v>3</v>
      </c>
      <c r="CC815">
        <v>4</v>
      </c>
      <c r="CD815">
        <v>0.72429639676619095</v>
      </c>
      <c r="CE815" s="3">
        <v>43465</v>
      </c>
      <c r="CF815">
        <v>40</v>
      </c>
      <c r="CG815" s="3">
        <v>43585</v>
      </c>
      <c r="CH815">
        <v>0.95335000000000003</v>
      </c>
      <c r="CI815">
        <v>0.90400000000000003</v>
      </c>
      <c r="CK815">
        <v>5</v>
      </c>
      <c r="CL815">
        <v>1</v>
      </c>
      <c r="CM815">
        <v>0</v>
      </c>
      <c r="CN815">
        <v>0.90400000000000003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DE815">
        <v>30</v>
      </c>
      <c r="DF815">
        <v>30.904</v>
      </c>
      <c r="DG815">
        <v>29.283999999999999</v>
      </c>
      <c r="DH815">
        <v>30</v>
      </c>
      <c r="DI815">
        <v>33.609000000000002</v>
      </c>
      <c r="DJ815">
        <v>58.432000000000002</v>
      </c>
      <c r="DK815">
        <v>36.03</v>
      </c>
      <c r="DL815">
        <v>8.1340000000000003</v>
      </c>
      <c r="DM815">
        <v>8.2680000000000007</v>
      </c>
      <c r="DN815">
        <v>0</v>
      </c>
      <c r="DO815">
        <v>7.6079999999999997</v>
      </c>
      <c r="DP815">
        <v>2.4209999999999998</v>
      </c>
      <c r="DQ815">
        <v>4.8470000000000004</v>
      </c>
      <c r="DX815">
        <v>1</v>
      </c>
      <c r="DY815">
        <v>0.81340000000000001</v>
      </c>
      <c r="EA815">
        <v>0.779147973831254</v>
      </c>
      <c r="EB815">
        <v>0.490158590860653</v>
      </c>
      <c r="ED815">
        <v>3</v>
      </c>
    </row>
    <row r="816" spans="1:134" x14ac:dyDescent="0.25">
      <c r="A816" s="6" t="s">
        <v>2323</v>
      </c>
      <c r="B816" t="s">
        <v>120</v>
      </c>
      <c r="C816">
        <v>800000</v>
      </c>
      <c r="E816" s="5" t="s">
        <v>1141</v>
      </c>
      <c r="F816">
        <v>0</v>
      </c>
      <c r="G816" s="2">
        <v>43655.318206018521</v>
      </c>
      <c r="H816" t="s">
        <v>121</v>
      </c>
      <c r="I816" s="2">
        <v>43661.59269675926</v>
      </c>
      <c r="L816" t="s">
        <v>173</v>
      </c>
      <c r="M816">
        <v>0</v>
      </c>
      <c r="N816">
        <v>0</v>
      </c>
      <c r="T816" t="s">
        <v>1141</v>
      </c>
      <c r="U816" t="s">
        <v>1141</v>
      </c>
      <c r="Y816" t="s">
        <v>1141</v>
      </c>
      <c r="AP816">
        <v>0</v>
      </c>
      <c r="BL816">
        <v>30</v>
      </c>
      <c r="BM816">
        <v>30</v>
      </c>
      <c r="BN816">
        <v>30</v>
      </c>
      <c r="BO816">
        <v>30</v>
      </c>
      <c r="BP816">
        <v>30</v>
      </c>
      <c r="BQ816">
        <v>30</v>
      </c>
      <c r="BR816">
        <v>132.33099999999999</v>
      </c>
      <c r="BS816">
        <v>135.63900000000001</v>
      </c>
      <c r="BT816">
        <v>176.81</v>
      </c>
      <c r="BU816">
        <v>180.709</v>
      </c>
      <c r="BV816">
        <v>208.46</v>
      </c>
      <c r="BW816">
        <v>214.202</v>
      </c>
      <c r="BX816">
        <v>3</v>
      </c>
      <c r="BY816">
        <v>3</v>
      </c>
      <c r="BZ816">
        <v>3</v>
      </c>
      <c r="CA816">
        <v>3</v>
      </c>
      <c r="CB816">
        <v>3</v>
      </c>
      <c r="CC816">
        <v>3</v>
      </c>
      <c r="CD816">
        <v>1.2485611111111099</v>
      </c>
      <c r="CE816" s="3">
        <v>43465</v>
      </c>
      <c r="CF816">
        <v>162.33099999999999</v>
      </c>
      <c r="CG816" s="3">
        <v>43585</v>
      </c>
      <c r="CH816">
        <v>1.3136333333333301</v>
      </c>
      <c r="CI816">
        <v>66.448999999999998</v>
      </c>
      <c r="CJ816">
        <v>78.141999999999996</v>
      </c>
      <c r="CK816">
        <v>13</v>
      </c>
      <c r="CL816">
        <v>6</v>
      </c>
      <c r="CS816">
        <v>9.4090000000000007</v>
      </c>
      <c r="CT816">
        <v>9.2829999999999995</v>
      </c>
      <c r="CU816">
        <v>6.6749999999999998</v>
      </c>
      <c r="CV816">
        <v>6.6059999999999999</v>
      </c>
      <c r="CW816">
        <v>6.4820000000000002</v>
      </c>
      <c r="CX816">
        <v>6.2859999999999996</v>
      </c>
      <c r="CY816">
        <v>32.795000000000002</v>
      </c>
      <c r="CZ816">
        <v>29.129000000000001</v>
      </c>
      <c r="DA816">
        <v>32.671999999999997</v>
      </c>
      <c r="DB816">
        <v>59.843000000000004</v>
      </c>
      <c r="DC816">
        <v>30.87</v>
      </c>
      <c r="DD816">
        <v>24.073</v>
      </c>
      <c r="DK816">
        <v>275.81200000000001</v>
      </c>
      <c r="DL816">
        <v>39.408999999999999</v>
      </c>
      <c r="DM816">
        <v>39.283000000000001</v>
      </c>
      <c r="DN816">
        <v>36.674999999999997</v>
      </c>
      <c r="DO816">
        <v>36.606000000000002</v>
      </c>
      <c r="DP816">
        <v>36.481999999999999</v>
      </c>
      <c r="DQ816">
        <v>36.286000000000001</v>
      </c>
      <c r="DR816">
        <v>165.126</v>
      </c>
      <c r="DS816">
        <v>164.768</v>
      </c>
      <c r="DT816">
        <v>209.482</v>
      </c>
      <c r="DU816">
        <v>240.55199999999999</v>
      </c>
      <c r="DV816">
        <v>239.33</v>
      </c>
      <c r="DW816">
        <v>238.27500000000001</v>
      </c>
      <c r="DY816">
        <v>1.3136333333333301</v>
      </c>
      <c r="DZ816">
        <v>1.2478255284098201</v>
      </c>
      <c r="EB816">
        <v>1.2485611111111099</v>
      </c>
      <c r="EC816">
        <v>1.19976320205771</v>
      </c>
    </row>
    <row r="817" spans="1:134" x14ac:dyDescent="0.25">
      <c r="A817" s="6" t="s">
        <v>2286</v>
      </c>
      <c r="B817" t="s">
        <v>120</v>
      </c>
      <c r="C817">
        <v>50000</v>
      </c>
      <c r="E817" s="5" t="s">
        <v>1141</v>
      </c>
      <c r="F817">
        <v>0</v>
      </c>
      <c r="G817" s="2">
        <v>43652.382118055553</v>
      </c>
      <c r="H817" t="s">
        <v>121</v>
      </c>
      <c r="I817" s="2">
        <v>43661.589930555558</v>
      </c>
      <c r="L817" t="s">
        <v>173</v>
      </c>
      <c r="M817">
        <v>0</v>
      </c>
      <c r="N817">
        <v>0</v>
      </c>
      <c r="T817" t="s">
        <v>1141</v>
      </c>
      <c r="U817" t="s">
        <v>1141</v>
      </c>
      <c r="Y817" t="s">
        <v>1141</v>
      </c>
      <c r="AP817">
        <v>0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0.86218151540383003</v>
      </c>
      <c r="CE817" s="3">
        <v>43465</v>
      </c>
      <c r="CF817">
        <v>60</v>
      </c>
      <c r="CG817" s="3">
        <v>43496</v>
      </c>
      <c r="CH817">
        <v>5.1235999999999997</v>
      </c>
      <c r="CI817">
        <v>0</v>
      </c>
      <c r="CJ817">
        <v>53.418999999999997</v>
      </c>
      <c r="CK817">
        <v>1</v>
      </c>
      <c r="CL817">
        <v>0</v>
      </c>
      <c r="DK817">
        <v>53.418999999999997</v>
      </c>
    </row>
    <row r="818" spans="1:134" x14ac:dyDescent="0.25">
      <c r="A818" s="6" t="s">
        <v>2368</v>
      </c>
      <c r="B818" t="s">
        <v>120</v>
      </c>
      <c r="C818">
        <v>250000</v>
      </c>
      <c r="E818" s="5" t="s">
        <v>1141</v>
      </c>
      <c r="F818">
        <v>0</v>
      </c>
      <c r="G818" s="2">
        <v>43656.823657407411</v>
      </c>
      <c r="H818" t="s">
        <v>121</v>
      </c>
      <c r="I818" s="2">
        <v>43661.582025462965</v>
      </c>
      <c r="K818">
        <v>4</v>
      </c>
      <c r="L818" t="s">
        <v>173</v>
      </c>
      <c r="M818">
        <v>0</v>
      </c>
      <c r="N818">
        <v>0</v>
      </c>
      <c r="T818" t="s">
        <v>1141</v>
      </c>
      <c r="U818" t="s">
        <v>1141</v>
      </c>
      <c r="Y818" t="s">
        <v>1141</v>
      </c>
      <c r="AP818">
        <v>0</v>
      </c>
      <c r="BF818">
        <v>610</v>
      </c>
      <c r="BG818">
        <v>660</v>
      </c>
      <c r="BH818">
        <v>660</v>
      </c>
      <c r="BI818">
        <v>660</v>
      </c>
      <c r="BJ818">
        <v>660</v>
      </c>
      <c r="BK818">
        <v>660</v>
      </c>
      <c r="BL818">
        <v>0</v>
      </c>
      <c r="BM818">
        <v>0</v>
      </c>
      <c r="BX818">
        <v>4</v>
      </c>
      <c r="BY818">
        <v>5</v>
      </c>
      <c r="BZ818">
        <v>5</v>
      </c>
      <c r="CA818">
        <v>5</v>
      </c>
      <c r="CB818">
        <v>5</v>
      </c>
      <c r="CC818">
        <v>5</v>
      </c>
      <c r="CD818">
        <v>0.88345370843989701</v>
      </c>
      <c r="CE818" s="3">
        <v>43465</v>
      </c>
      <c r="CF818">
        <v>610</v>
      </c>
      <c r="CG818" s="3">
        <v>43585</v>
      </c>
      <c r="CH818">
        <v>0.88564918032786799</v>
      </c>
      <c r="CI818">
        <v>5.9930000000000003</v>
      </c>
      <c r="CK818">
        <v>8</v>
      </c>
      <c r="CL818">
        <v>4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5.9930000000000003</v>
      </c>
      <c r="CT818">
        <v>0.55200000000000005</v>
      </c>
      <c r="DE818">
        <v>534.25300000000004</v>
      </c>
      <c r="DF818">
        <v>526.67700000000002</v>
      </c>
      <c r="DG818">
        <v>517.87599999999998</v>
      </c>
      <c r="DH818">
        <v>574.67200000000003</v>
      </c>
      <c r="DI818">
        <v>657.654</v>
      </c>
      <c r="DJ818">
        <v>630.65599999999995</v>
      </c>
      <c r="DK818">
        <v>690.96</v>
      </c>
      <c r="DL818">
        <v>5.9930000000000003</v>
      </c>
      <c r="DM818">
        <v>0.55200000000000005</v>
      </c>
      <c r="DX818">
        <v>0.87582459016393399</v>
      </c>
      <c r="DY818" t="s">
        <v>193</v>
      </c>
      <c r="EA818">
        <v>0.88025268542199397</v>
      </c>
    </row>
    <row r="819" spans="1:134" x14ac:dyDescent="0.25">
      <c r="A819" s="6" t="s">
        <v>2367</v>
      </c>
      <c r="B819" t="s">
        <v>120</v>
      </c>
      <c r="C819">
        <v>1500000</v>
      </c>
      <c r="E819" s="5" t="s">
        <v>1141</v>
      </c>
      <c r="F819">
        <v>0</v>
      </c>
      <c r="G819" s="2">
        <v>43656.722222222219</v>
      </c>
      <c r="H819" t="s">
        <v>121</v>
      </c>
      <c r="I819" s="2">
        <v>43661.543854166666</v>
      </c>
      <c r="K819">
        <v>3</v>
      </c>
      <c r="L819" t="s">
        <v>129</v>
      </c>
      <c r="M819">
        <v>7930</v>
      </c>
      <c r="N819">
        <v>2</v>
      </c>
      <c r="Q819">
        <v>46389</v>
      </c>
      <c r="R819" t="s">
        <v>874</v>
      </c>
      <c r="S819" t="s">
        <v>169</v>
      </c>
      <c r="T819" t="s">
        <v>3862</v>
      </c>
      <c r="U819" t="s">
        <v>3899</v>
      </c>
      <c r="V819">
        <v>71016</v>
      </c>
      <c r="W819" t="s">
        <v>119</v>
      </c>
      <c r="X819" s="1">
        <v>463</v>
      </c>
      <c r="Y819" t="s">
        <v>3882</v>
      </c>
      <c r="Z819" s="3">
        <v>42816</v>
      </c>
      <c r="AA819">
        <v>7</v>
      </c>
      <c r="AB819">
        <v>0</v>
      </c>
      <c r="AC819">
        <v>6</v>
      </c>
      <c r="AD819">
        <v>5</v>
      </c>
      <c r="AE819">
        <v>6</v>
      </c>
      <c r="AF819">
        <v>2</v>
      </c>
      <c r="AG819">
        <v>0</v>
      </c>
      <c r="AH819">
        <v>1</v>
      </c>
      <c r="AI819">
        <v>0</v>
      </c>
      <c r="AK819">
        <v>1</v>
      </c>
      <c r="AL819">
        <v>2</v>
      </c>
      <c r="AM819">
        <v>108</v>
      </c>
      <c r="AN819">
        <v>112</v>
      </c>
      <c r="AO819">
        <v>2529</v>
      </c>
      <c r="AP819">
        <v>156</v>
      </c>
      <c r="AQ819">
        <v>0</v>
      </c>
      <c r="AR819">
        <v>34</v>
      </c>
      <c r="AS819">
        <v>347</v>
      </c>
      <c r="AT819">
        <v>155</v>
      </c>
      <c r="AU819">
        <v>7930</v>
      </c>
      <c r="AV819">
        <v>7930</v>
      </c>
      <c r="AW819">
        <v>34</v>
      </c>
      <c r="AX819">
        <v>2563</v>
      </c>
      <c r="AY819">
        <v>2563</v>
      </c>
      <c r="AZ819">
        <v>2017</v>
      </c>
      <c r="BA819">
        <v>4.2704626334519498E-2</v>
      </c>
      <c r="BB819">
        <v>0.13538821693328101</v>
      </c>
      <c r="BC819">
        <v>1</v>
      </c>
      <c r="BD819">
        <v>4.3698790479906303E-2</v>
      </c>
      <c r="BE819">
        <v>1.9546027742749002E-2</v>
      </c>
      <c r="BL819">
        <v>30</v>
      </c>
      <c r="BM819">
        <v>30</v>
      </c>
      <c r="BN819">
        <v>30</v>
      </c>
      <c r="BO819">
        <v>0</v>
      </c>
      <c r="BX819">
        <v>1</v>
      </c>
      <c r="BY819">
        <v>1</v>
      </c>
      <c r="BZ819">
        <v>1</v>
      </c>
      <c r="CA819">
        <v>1</v>
      </c>
      <c r="CD819">
        <v>0.37197777777777702</v>
      </c>
      <c r="CF819">
        <v>30</v>
      </c>
      <c r="CG819" s="3">
        <v>43585</v>
      </c>
      <c r="CH819">
        <v>2.3999999999999998E-3</v>
      </c>
      <c r="CI819">
        <v>0.17199999999999999</v>
      </c>
      <c r="CK819">
        <v>1</v>
      </c>
      <c r="CL819">
        <v>1</v>
      </c>
      <c r="CS819">
        <v>0</v>
      </c>
      <c r="CT819">
        <v>0</v>
      </c>
      <c r="CU819">
        <v>0</v>
      </c>
      <c r="CV819">
        <v>0.17199999999999999</v>
      </c>
      <c r="DL819">
        <v>7.1999999999999995E-2</v>
      </c>
      <c r="DM819">
        <v>17.454000000000001</v>
      </c>
      <c r="DN819">
        <v>15.78</v>
      </c>
      <c r="DO819">
        <v>0.17199999999999999</v>
      </c>
      <c r="DY819">
        <v>2.3999999999999998E-3</v>
      </c>
      <c r="ED819">
        <v>2</v>
      </c>
    </row>
    <row r="820" spans="1:134" x14ac:dyDescent="0.25">
      <c r="A820" s="6" t="s">
        <v>2351</v>
      </c>
      <c r="B820" t="s">
        <v>120</v>
      </c>
      <c r="C820">
        <v>500000</v>
      </c>
      <c r="E820" s="5" t="s">
        <v>1141</v>
      </c>
      <c r="F820">
        <v>0</v>
      </c>
      <c r="G820" s="2">
        <v>43656.395821759259</v>
      </c>
      <c r="H820" t="s">
        <v>121</v>
      </c>
      <c r="I820" s="2">
        <v>43661.468518518515</v>
      </c>
      <c r="K820">
        <v>3</v>
      </c>
      <c r="L820" t="s">
        <v>128</v>
      </c>
      <c r="M820">
        <v>5453</v>
      </c>
      <c r="N820">
        <v>49.3</v>
      </c>
      <c r="Q820">
        <v>502</v>
      </c>
      <c r="R820" t="s">
        <v>218</v>
      </c>
      <c r="S820" t="s">
        <v>217</v>
      </c>
      <c r="T820" t="s">
        <v>3867</v>
      </c>
      <c r="U820" t="s">
        <v>3899</v>
      </c>
      <c r="V820">
        <v>8048</v>
      </c>
      <c r="W820" t="s">
        <v>184</v>
      </c>
      <c r="X820" s="1">
        <v>501</v>
      </c>
      <c r="Y820" t="s">
        <v>3895</v>
      </c>
      <c r="Z820" s="3">
        <v>40169</v>
      </c>
      <c r="AA820">
        <v>1</v>
      </c>
      <c r="AB820">
        <v>0</v>
      </c>
      <c r="AC820">
        <v>6</v>
      </c>
      <c r="AD820">
        <v>0</v>
      </c>
      <c r="AE820">
        <v>3</v>
      </c>
      <c r="AF820">
        <v>2</v>
      </c>
      <c r="AG820">
        <v>0</v>
      </c>
      <c r="AH820">
        <v>6</v>
      </c>
      <c r="AI820">
        <v>1</v>
      </c>
      <c r="AJ820">
        <v>6</v>
      </c>
      <c r="AK820">
        <v>6</v>
      </c>
      <c r="AL820">
        <v>3</v>
      </c>
      <c r="AM820">
        <v>3958</v>
      </c>
      <c r="AN820">
        <v>4875</v>
      </c>
      <c r="AO820">
        <v>4395</v>
      </c>
      <c r="AP820">
        <v>2689</v>
      </c>
      <c r="AQ820">
        <v>0</v>
      </c>
      <c r="AR820">
        <v>555</v>
      </c>
      <c r="AS820">
        <v>2985</v>
      </c>
      <c r="AT820">
        <v>1915</v>
      </c>
      <c r="AU820">
        <v>5453</v>
      </c>
      <c r="AV820">
        <v>5453</v>
      </c>
      <c r="AW820">
        <v>555</v>
      </c>
      <c r="AX820">
        <v>4950</v>
      </c>
      <c r="AY820">
        <v>4950</v>
      </c>
      <c r="AZ820">
        <v>2017</v>
      </c>
      <c r="BA820">
        <v>0.90056882821387896</v>
      </c>
      <c r="BB820">
        <v>0.60303030303030303</v>
      </c>
      <c r="BC820">
        <v>1</v>
      </c>
      <c r="BD820">
        <v>0.98484848484848397</v>
      </c>
      <c r="BE820">
        <v>0.35118283513662202</v>
      </c>
      <c r="BF820">
        <v>1850</v>
      </c>
      <c r="BG820">
        <v>1550</v>
      </c>
      <c r="BH820">
        <v>1000</v>
      </c>
      <c r="BI820">
        <v>1000</v>
      </c>
      <c r="BJ820">
        <v>500</v>
      </c>
      <c r="BK820">
        <v>460</v>
      </c>
      <c r="BL820">
        <v>25</v>
      </c>
      <c r="BR820">
        <v>2328.509</v>
      </c>
      <c r="BS820">
        <v>1860.604</v>
      </c>
      <c r="BT820">
        <v>1872.626</v>
      </c>
      <c r="BU820">
        <v>1904.577</v>
      </c>
      <c r="BV820">
        <v>2436.4560000000001</v>
      </c>
      <c r="BW820">
        <v>2008.2639999999999</v>
      </c>
      <c r="BX820">
        <v>5</v>
      </c>
      <c r="BY820">
        <v>3</v>
      </c>
      <c r="BZ820">
        <v>2</v>
      </c>
      <c r="CA820">
        <v>2</v>
      </c>
      <c r="CB820">
        <v>2</v>
      </c>
      <c r="CC820">
        <v>1</v>
      </c>
      <c r="CD820">
        <v>0.98725465935787005</v>
      </c>
      <c r="CE820" s="3">
        <v>43465</v>
      </c>
      <c r="CF820">
        <v>4203.509</v>
      </c>
      <c r="CG820" s="3">
        <v>43585</v>
      </c>
      <c r="CH820">
        <v>0.97162666666666597</v>
      </c>
      <c r="CI820">
        <v>2.1000000000000001E-2</v>
      </c>
      <c r="CK820">
        <v>1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1821.8</v>
      </c>
      <c r="DF820">
        <v>1521.8</v>
      </c>
      <c r="DG820">
        <v>1000</v>
      </c>
      <c r="DH820">
        <v>1000</v>
      </c>
      <c r="DI820">
        <v>500</v>
      </c>
      <c r="DJ820">
        <v>460</v>
      </c>
      <c r="DK820">
        <v>2436.4769999999999</v>
      </c>
      <c r="DL820">
        <v>0</v>
      </c>
      <c r="DR820">
        <v>2308.509</v>
      </c>
      <c r="DS820">
        <v>1840.604</v>
      </c>
      <c r="DT820">
        <v>1872.626</v>
      </c>
      <c r="DU820">
        <v>1904.577</v>
      </c>
      <c r="DV820">
        <v>1936.4559999999999</v>
      </c>
      <c r="DW820">
        <v>1968.2639999999999</v>
      </c>
      <c r="DX820">
        <v>0.984756756756756</v>
      </c>
      <c r="DY820">
        <v>0</v>
      </c>
      <c r="DZ820">
        <v>0.99141081267025299</v>
      </c>
      <c r="EA820">
        <v>0.99113207547169802</v>
      </c>
      <c r="EC820">
        <v>0.95326739846697695</v>
      </c>
      <c r="ED820">
        <v>10</v>
      </c>
    </row>
    <row r="821" spans="1:134" x14ac:dyDescent="0.25">
      <c r="A821" s="6" t="s">
        <v>2348</v>
      </c>
      <c r="B821" t="s">
        <v>120</v>
      </c>
      <c r="C821">
        <v>500000</v>
      </c>
      <c r="E821" s="5" t="s">
        <v>1141</v>
      </c>
      <c r="F821">
        <v>0</v>
      </c>
      <c r="G821" s="2">
        <v>43656.272696759261</v>
      </c>
      <c r="H821" t="s">
        <v>121</v>
      </c>
      <c r="I821" s="2">
        <v>43661.437962962962</v>
      </c>
      <c r="J821">
        <v>2500000</v>
      </c>
      <c r="K821">
        <v>2</v>
      </c>
      <c r="L821" t="s">
        <v>157</v>
      </c>
      <c r="M821">
        <v>4168</v>
      </c>
      <c r="N821">
        <v>46.3</v>
      </c>
      <c r="O821">
        <v>3.589</v>
      </c>
      <c r="P821">
        <v>3.6080000000000001</v>
      </c>
      <c r="Q821">
        <v>412</v>
      </c>
      <c r="R821" t="s">
        <v>875</v>
      </c>
      <c r="S821" t="s">
        <v>345</v>
      </c>
      <c r="T821" t="s">
        <v>3862</v>
      </c>
      <c r="U821" t="s">
        <v>3899</v>
      </c>
      <c r="V821">
        <v>73013</v>
      </c>
      <c r="W821" t="s">
        <v>143</v>
      </c>
      <c r="X821" s="1">
        <v>412</v>
      </c>
      <c r="Y821" t="s">
        <v>3881</v>
      </c>
      <c r="Z821" s="3">
        <v>40654</v>
      </c>
      <c r="AA821">
        <v>2</v>
      </c>
      <c r="AB821">
        <v>0</v>
      </c>
      <c r="AC821">
        <v>6</v>
      </c>
      <c r="AD821">
        <v>1</v>
      </c>
      <c r="AE821">
        <v>4</v>
      </c>
      <c r="AF821">
        <v>1</v>
      </c>
      <c r="AG821">
        <v>0</v>
      </c>
      <c r="AH821">
        <v>6</v>
      </c>
      <c r="AI821">
        <v>0</v>
      </c>
      <c r="AJ821">
        <v>2</v>
      </c>
      <c r="AK821">
        <v>3</v>
      </c>
      <c r="AL821">
        <v>2</v>
      </c>
      <c r="AM821">
        <v>20</v>
      </c>
      <c r="AN821">
        <v>6481</v>
      </c>
      <c r="AO821">
        <v>451</v>
      </c>
      <c r="AP821">
        <v>1931</v>
      </c>
      <c r="AQ821">
        <v>708</v>
      </c>
      <c r="AR821">
        <v>6826</v>
      </c>
      <c r="AS821">
        <v>2159</v>
      </c>
      <c r="AT821">
        <v>1834</v>
      </c>
      <c r="AU821">
        <v>4168</v>
      </c>
      <c r="AV821">
        <v>4168</v>
      </c>
      <c r="AW821">
        <v>609</v>
      </c>
      <c r="AX821">
        <v>7277</v>
      </c>
      <c r="AY821">
        <v>7277</v>
      </c>
      <c r="AZ821">
        <v>2018</v>
      </c>
      <c r="BA821">
        <v>4.4345898004434503E-2</v>
      </c>
      <c r="BB821">
        <v>0.29668819568503502</v>
      </c>
      <c r="BC821">
        <v>8.9217697040726601E-2</v>
      </c>
      <c r="BD821">
        <v>0.89061426411982902</v>
      </c>
      <c r="BE821">
        <v>0.44001919385796501</v>
      </c>
      <c r="BF821">
        <v>350</v>
      </c>
      <c r="BG821">
        <v>350</v>
      </c>
      <c r="BH821">
        <v>350</v>
      </c>
      <c r="BI821">
        <v>350</v>
      </c>
      <c r="BJ821">
        <v>350</v>
      </c>
      <c r="BK821">
        <v>350</v>
      </c>
      <c r="BL821">
        <v>200.58799999999999</v>
      </c>
      <c r="BM821">
        <v>200.149</v>
      </c>
      <c r="BN821">
        <v>200.24299999999999</v>
      </c>
      <c r="BO821">
        <v>225.32400000000001</v>
      </c>
      <c r="BP821">
        <v>240.43799999999999</v>
      </c>
      <c r="BQ821">
        <v>241.52199999999999</v>
      </c>
      <c r="BR821">
        <v>806.11300000000006</v>
      </c>
      <c r="BS821">
        <v>820.44299999999998</v>
      </c>
      <c r="BT821">
        <v>329.61599999999999</v>
      </c>
      <c r="BU821">
        <v>388.97699999999998</v>
      </c>
      <c r="BV821">
        <v>398.10599999999999</v>
      </c>
      <c r="BW821">
        <v>399.00900000000001</v>
      </c>
      <c r="BX821">
        <v>5</v>
      </c>
      <c r="BY821">
        <v>5</v>
      </c>
      <c r="BZ821">
        <v>5</v>
      </c>
      <c r="CA821">
        <v>6</v>
      </c>
      <c r="CB821">
        <v>6</v>
      </c>
      <c r="CC821">
        <v>6</v>
      </c>
      <c r="CD821">
        <v>0.50448703504188597</v>
      </c>
      <c r="CE821" s="3">
        <v>43465</v>
      </c>
      <c r="CF821">
        <v>1356.701</v>
      </c>
      <c r="CG821" s="3">
        <v>43585</v>
      </c>
      <c r="CH821">
        <v>0.44991354697160102</v>
      </c>
      <c r="CI821">
        <v>14.863</v>
      </c>
      <c r="CK821">
        <v>3</v>
      </c>
      <c r="CL821">
        <v>2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14.863</v>
      </c>
      <c r="CW821">
        <v>0.17699999999999999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123.69</v>
      </c>
      <c r="DF821">
        <v>161.17500000000001</v>
      </c>
      <c r="DG821">
        <v>106.901</v>
      </c>
      <c r="DH821">
        <v>132.773</v>
      </c>
      <c r="DI821">
        <v>132.773</v>
      </c>
      <c r="DJ821">
        <v>0</v>
      </c>
      <c r="DK821">
        <v>741.37099999999998</v>
      </c>
      <c r="DL821">
        <v>124.027</v>
      </c>
      <c r="DM821">
        <v>185.964</v>
      </c>
      <c r="DN821">
        <v>147.958</v>
      </c>
      <c r="DO821">
        <v>156.90600000000001</v>
      </c>
      <c r="DP821">
        <v>210.49199999999999</v>
      </c>
      <c r="DQ821">
        <v>236.76599999999999</v>
      </c>
      <c r="DR821">
        <v>806.11199999999997</v>
      </c>
      <c r="DS821">
        <v>820.44200000000001</v>
      </c>
      <c r="DT821">
        <v>329.61500000000001</v>
      </c>
      <c r="DU821">
        <v>388.97699999999998</v>
      </c>
      <c r="DV821">
        <v>398.10599999999999</v>
      </c>
      <c r="DW821">
        <v>399.00900000000001</v>
      </c>
      <c r="DX821">
        <v>0.35339999999999999</v>
      </c>
      <c r="DY821">
        <v>0.61831714758609602</v>
      </c>
      <c r="DZ821">
        <v>0.99999875947912997</v>
      </c>
      <c r="EA821">
        <v>0.313005714285714</v>
      </c>
      <c r="EB821">
        <v>0.81184913748295395</v>
      </c>
      <c r="EC821">
        <v>0.99999904527436201</v>
      </c>
      <c r="ED821">
        <v>8</v>
      </c>
    </row>
    <row r="822" spans="1:134" x14ac:dyDescent="0.25">
      <c r="A822" s="6" t="s">
        <v>2321</v>
      </c>
      <c r="B822" t="s">
        <v>120</v>
      </c>
      <c r="C822">
        <v>500000</v>
      </c>
      <c r="E822" s="5" t="s">
        <v>1141</v>
      </c>
      <c r="F822">
        <v>0</v>
      </c>
      <c r="G822" s="2">
        <v>43654.801770833335</v>
      </c>
      <c r="H822" t="s">
        <v>121</v>
      </c>
      <c r="I822" s="2">
        <v>43661.432083333333</v>
      </c>
      <c r="K822">
        <v>4</v>
      </c>
      <c r="L822" t="s">
        <v>128</v>
      </c>
      <c r="M822">
        <v>316</v>
      </c>
      <c r="N822">
        <v>16.8</v>
      </c>
      <c r="P822">
        <v>2.1720000000000002</v>
      </c>
      <c r="Q822">
        <v>561011</v>
      </c>
      <c r="R822" t="s">
        <v>876</v>
      </c>
      <c r="S822" t="s">
        <v>255</v>
      </c>
      <c r="T822" t="s">
        <v>3862</v>
      </c>
      <c r="U822" t="s">
        <v>3899</v>
      </c>
      <c r="V822">
        <v>70013</v>
      </c>
      <c r="W822" t="s">
        <v>119</v>
      </c>
      <c r="X822" s="1">
        <v>561</v>
      </c>
      <c r="Y822" t="s">
        <v>3892</v>
      </c>
      <c r="Z822" s="3">
        <v>36892</v>
      </c>
      <c r="AA822">
        <v>7</v>
      </c>
      <c r="AB822">
        <v>-1</v>
      </c>
      <c r="AC822">
        <v>6</v>
      </c>
      <c r="AD822">
        <v>7</v>
      </c>
      <c r="AE822">
        <v>7</v>
      </c>
      <c r="AF822">
        <v>0</v>
      </c>
      <c r="AG822">
        <v>0</v>
      </c>
      <c r="AH822">
        <v>4</v>
      </c>
      <c r="AI822">
        <v>0</v>
      </c>
      <c r="AJ822">
        <v>3</v>
      </c>
      <c r="AK822">
        <v>3</v>
      </c>
      <c r="AL822">
        <v>2</v>
      </c>
      <c r="AM822">
        <v>23</v>
      </c>
      <c r="AN822">
        <v>417</v>
      </c>
      <c r="AO822">
        <v>149</v>
      </c>
      <c r="AP822">
        <v>14</v>
      </c>
      <c r="AQ822">
        <v>0</v>
      </c>
      <c r="AR822">
        <v>1559</v>
      </c>
      <c r="AS822">
        <v>48</v>
      </c>
      <c r="AT822">
        <v>3</v>
      </c>
      <c r="AU822">
        <v>175</v>
      </c>
      <c r="AV822">
        <v>163</v>
      </c>
      <c r="AW822">
        <v>1492</v>
      </c>
      <c r="AX822">
        <v>1708</v>
      </c>
      <c r="AY822">
        <v>1708</v>
      </c>
      <c r="AZ822">
        <v>2017</v>
      </c>
      <c r="BA822">
        <v>0.15436241610738199</v>
      </c>
      <c r="BB822">
        <v>2.8103044496487099E-2</v>
      </c>
      <c r="BC822">
        <v>0.95702373316228295</v>
      </c>
      <c r="BD822">
        <v>0.24414519906323101</v>
      </c>
      <c r="BE822">
        <v>1.84049079754601E-2</v>
      </c>
      <c r="BL822">
        <v>150.255</v>
      </c>
      <c r="BM822">
        <v>150.125</v>
      </c>
      <c r="BN822">
        <v>100.023</v>
      </c>
      <c r="BO822">
        <v>100.602</v>
      </c>
      <c r="BP822">
        <v>100.437</v>
      </c>
      <c r="BQ822">
        <v>101.508</v>
      </c>
      <c r="BR822">
        <v>327.709</v>
      </c>
      <c r="BS822">
        <v>327.709</v>
      </c>
      <c r="BT822">
        <v>351.94099999999997</v>
      </c>
      <c r="BU822">
        <v>351.94099999999997</v>
      </c>
      <c r="BV822">
        <v>351.94099999999997</v>
      </c>
      <c r="BW822">
        <v>376.03800000000001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0.62497190411835801</v>
      </c>
      <c r="CE822" s="3">
        <v>43465</v>
      </c>
      <c r="CF822">
        <v>477.964</v>
      </c>
      <c r="CG822" s="3">
        <v>43585</v>
      </c>
      <c r="CH822">
        <v>0.68904861735050404</v>
      </c>
      <c r="CI822">
        <v>0</v>
      </c>
      <c r="CK822">
        <v>0</v>
      </c>
      <c r="CL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K822">
        <v>412.31700000000001</v>
      </c>
      <c r="DL822">
        <v>103.533</v>
      </c>
      <c r="DM822">
        <v>106.529</v>
      </c>
      <c r="DN822">
        <v>72.341999999999999</v>
      </c>
      <c r="DO822">
        <v>60.463000000000001</v>
      </c>
      <c r="DP822">
        <v>60.375999999999998</v>
      </c>
      <c r="DQ822">
        <v>36.081000000000003</v>
      </c>
      <c r="DR822">
        <v>327.709</v>
      </c>
      <c r="DS822">
        <v>327.709</v>
      </c>
      <c r="DT822">
        <v>351.94099999999997</v>
      </c>
      <c r="DU822">
        <v>351.94099999999997</v>
      </c>
      <c r="DV822">
        <v>351.94099999999997</v>
      </c>
      <c r="DW822">
        <v>376.03800000000001</v>
      </c>
      <c r="DY822">
        <v>0.68904861735050404</v>
      </c>
      <c r="DZ822">
        <v>1</v>
      </c>
      <c r="EB822">
        <v>0.62497190411835801</v>
      </c>
      <c r="EC822">
        <v>1</v>
      </c>
      <c r="ED822">
        <v>18</v>
      </c>
    </row>
    <row r="823" spans="1:134" x14ac:dyDescent="0.25">
      <c r="A823" s="6" t="s">
        <v>2339</v>
      </c>
      <c r="B823" t="s">
        <v>120</v>
      </c>
      <c r="C823">
        <v>250000</v>
      </c>
      <c r="E823" s="5" t="s">
        <v>1141</v>
      </c>
      <c r="F823">
        <v>0</v>
      </c>
      <c r="G823" s="2">
        <v>43655.600277777776</v>
      </c>
      <c r="H823" t="s">
        <v>121</v>
      </c>
      <c r="I823" s="2">
        <v>43661.431898148148</v>
      </c>
      <c r="J823">
        <v>2338144</v>
      </c>
      <c r="K823">
        <v>4</v>
      </c>
      <c r="L823" t="s">
        <v>148</v>
      </c>
      <c r="M823">
        <v>2261</v>
      </c>
      <c r="N823">
        <v>7.8</v>
      </c>
      <c r="O823">
        <v>3.8849999999999998</v>
      </c>
      <c r="P823">
        <v>3.593</v>
      </c>
      <c r="Q823">
        <v>282301</v>
      </c>
      <c r="R823" t="s">
        <v>877</v>
      </c>
      <c r="S823" t="s">
        <v>136</v>
      </c>
      <c r="T823" t="s">
        <v>3861</v>
      </c>
      <c r="U823" t="s">
        <v>3899</v>
      </c>
      <c r="V823">
        <v>80070</v>
      </c>
      <c r="W823" t="s">
        <v>119</v>
      </c>
      <c r="X823" s="1">
        <v>282</v>
      </c>
      <c r="Y823" t="s">
        <v>3888</v>
      </c>
      <c r="Z823" s="3">
        <v>40365</v>
      </c>
      <c r="AA823">
        <v>5</v>
      </c>
      <c r="AB823">
        <v>0</v>
      </c>
      <c r="AC823">
        <v>6</v>
      </c>
      <c r="AD823">
        <v>1</v>
      </c>
      <c r="AE823">
        <v>5</v>
      </c>
      <c r="AF823">
        <v>0</v>
      </c>
      <c r="AG823">
        <v>0</v>
      </c>
      <c r="AH823">
        <v>3</v>
      </c>
      <c r="AI823">
        <v>0</v>
      </c>
      <c r="AJ823">
        <v>2</v>
      </c>
      <c r="AK823">
        <v>2</v>
      </c>
      <c r="AL823">
        <v>1</v>
      </c>
      <c r="AM823">
        <v>8</v>
      </c>
      <c r="AN823">
        <v>341</v>
      </c>
      <c r="AO823">
        <v>1425</v>
      </c>
      <c r="AP823">
        <v>171</v>
      </c>
      <c r="AQ823">
        <v>725</v>
      </c>
      <c r="AR823">
        <v>541</v>
      </c>
      <c r="AS823">
        <v>328</v>
      </c>
      <c r="AT823">
        <v>71</v>
      </c>
      <c r="AU823">
        <v>2261</v>
      </c>
      <c r="AV823">
        <v>2204</v>
      </c>
      <c r="AW823">
        <v>525</v>
      </c>
      <c r="AX823">
        <v>1966</v>
      </c>
      <c r="AY823">
        <v>1966</v>
      </c>
      <c r="AZ823">
        <v>2018</v>
      </c>
      <c r="BA823">
        <v>5.61403508771929E-3</v>
      </c>
      <c r="BB823">
        <v>0.166836215666327</v>
      </c>
      <c r="BC823">
        <v>0.97042513863216195</v>
      </c>
      <c r="BD823">
        <v>0.17344862665310201</v>
      </c>
      <c r="BE823">
        <v>3.2214156079854797E-2</v>
      </c>
      <c r="BF823">
        <v>405</v>
      </c>
      <c r="BG823">
        <v>405</v>
      </c>
      <c r="BH823">
        <v>405</v>
      </c>
      <c r="BI823">
        <v>405</v>
      </c>
      <c r="BJ823">
        <v>405</v>
      </c>
      <c r="BK823">
        <v>405</v>
      </c>
      <c r="BL823">
        <v>82.686000000000007</v>
      </c>
      <c r="BM823">
        <v>80.492999999999995</v>
      </c>
      <c r="BN823">
        <v>80.766999999999996</v>
      </c>
      <c r="BO823">
        <v>81.048000000000002</v>
      </c>
      <c r="BP823">
        <v>81.290999999999997</v>
      </c>
      <c r="BQ823">
        <v>80.929000000000002</v>
      </c>
      <c r="BR823">
        <v>95.968999999999994</v>
      </c>
      <c r="BS823">
        <v>100.956</v>
      </c>
      <c r="BT823">
        <v>103.357</v>
      </c>
      <c r="BU823">
        <v>105.74299999999999</v>
      </c>
      <c r="BV823">
        <v>108.11799999999999</v>
      </c>
      <c r="BW823">
        <v>113.04900000000001</v>
      </c>
      <c r="BX823">
        <v>4</v>
      </c>
      <c r="BY823">
        <v>4</v>
      </c>
      <c r="BZ823">
        <v>4</v>
      </c>
      <c r="CA823">
        <v>4</v>
      </c>
      <c r="CB823">
        <v>4</v>
      </c>
      <c r="CC823">
        <v>4</v>
      </c>
      <c r="CD823">
        <v>1.27644629430682</v>
      </c>
      <c r="CE823" s="3">
        <v>43465</v>
      </c>
      <c r="CF823">
        <v>583.65499999999997</v>
      </c>
      <c r="CG823" s="3">
        <v>43585</v>
      </c>
      <c r="CH823">
        <v>1.22035490048924</v>
      </c>
      <c r="CI823">
        <v>203.875</v>
      </c>
      <c r="CK823">
        <v>20</v>
      </c>
      <c r="CL823">
        <v>6</v>
      </c>
      <c r="CM823">
        <v>70.912999999999997</v>
      </c>
      <c r="CN823">
        <v>70.912999999999997</v>
      </c>
      <c r="CO823">
        <v>70.912999999999997</v>
      </c>
      <c r="CP823">
        <v>70.912999999999997</v>
      </c>
      <c r="CQ823">
        <v>70.954999999999998</v>
      </c>
      <c r="CR823">
        <v>76.174999999999997</v>
      </c>
      <c r="CS823">
        <v>68.688000000000002</v>
      </c>
      <c r="CT823">
        <v>90.668000000000006</v>
      </c>
      <c r="CU823">
        <v>95.486999999999995</v>
      </c>
      <c r="CV823">
        <v>91.188000000000002</v>
      </c>
      <c r="CW823">
        <v>131.13300000000001</v>
      </c>
      <c r="CX823">
        <v>125.79</v>
      </c>
      <c r="CY823">
        <v>1.7949999999999999</v>
      </c>
      <c r="CZ823">
        <v>1.7729999999999999</v>
      </c>
      <c r="DA823">
        <v>1.7729999999999999</v>
      </c>
      <c r="DB823">
        <v>1.7729999999999999</v>
      </c>
      <c r="DC823">
        <v>1.7869999999999999</v>
      </c>
      <c r="DD823">
        <v>1.786</v>
      </c>
      <c r="DE823">
        <v>464.69099999999997</v>
      </c>
      <c r="DF823">
        <v>451.40600000000001</v>
      </c>
      <c r="DG823">
        <v>449.40199999999999</v>
      </c>
      <c r="DH823">
        <v>433.084</v>
      </c>
      <c r="DI823">
        <v>448.50099999999998</v>
      </c>
      <c r="DJ823">
        <v>475.22399999999999</v>
      </c>
      <c r="DK823">
        <v>763.17200000000003</v>
      </c>
      <c r="DL823">
        <v>130.459</v>
      </c>
      <c r="DM823">
        <v>165.65700000000001</v>
      </c>
      <c r="DN823">
        <v>163.02000000000001</v>
      </c>
      <c r="DO823">
        <v>152.29300000000001</v>
      </c>
      <c r="DP823">
        <v>204.76599999999999</v>
      </c>
      <c r="DQ823">
        <v>185.16399999999999</v>
      </c>
      <c r="DR823">
        <v>97.763999999999996</v>
      </c>
      <c r="DS823">
        <v>102.729</v>
      </c>
      <c r="DT823">
        <v>105.13</v>
      </c>
      <c r="DU823">
        <v>107.51600000000001</v>
      </c>
      <c r="DV823">
        <v>109.905</v>
      </c>
      <c r="DW823">
        <v>114.83499999999999</v>
      </c>
      <c r="DX823">
        <v>1.14738518518518</v>
      </c>
      <c r="DY823">
        <v>1.5777640713059</v>
      </c>
      <c r="DZ823">
        <v>1.0187039564859399</v>
      </c>
      <c r="EA823">
        <v>1.12029135802469</v>
      </c>
      <c r="EB823">
        <v>2.0552755052194698</v>
      </c>
      <c r="EC823">
        <v>1.01703943927856</v>
      </c>
      <c r="ED823">
        <v>9</v>
      </c>
    </row>
    <row r="824" spans="1:134" x14ac:dyDescent="0.25">
      <c r="A824" s="6" t="s">
        <v>2362</v>
      </c>
      <c r="B824" t="s">
        <v>120</v>
      </c>
      <c r="C824">
        <v>30000</v>
      </c>
      <c r="E824" s="5" t="s">
        <v>1141</v>
      </c>
      <c r="F824">
        <v>0</v>
      </c>
      <c r="G824" s="2">
        <v>43656.615636574075</v>
      </c>
      <c r="H824" t="s">
        <v>121</v>
      </c>
      <c r="I824" s="2">
        <v>43661.382835648146</v>
      </c>
      <c r="K824">
        <v>4</v>
      </c>
      <c r="L824" t="s">
        <v>173</v>
      </c>
      <c r="M824">
        <v>770</v>
      </c>
      <c r="N824">
        <v>3.8</v>
      </c>
      <c r="P824">
        <v>1.1970000000000001</v>
      </c>
      <c r="Q824">
        <v>439909</v>
      </c>
      <c r="R824" t="s">
        <v>879</v>
      </c>
      <c r="S824" t="s">
        <v>126</v>
      </c>
      <c r="T824" t="s">
        <v>3858</v>
      </c>
      <c r="U824" t="s">
        <v>3897</v>
      </c>
      <c r="V824">
        <v>20056</v>
      </c>
      <c r="W824" t="s">
        <v>119</v>
      </c>
      <c r="X824" s="1">
        <v>439</v>
      </c>
      <c r="Y824" t="s">
        <v>3881</v>
      </c>
      <c r="Z824" s="3">
        <v>41379</v>
      </c>
      <c r="AA824">
        <v>7</v>
      </c>
      <c r="AB824">
        <v>-1</v>
      </c>
      <c r="AC824">
        <v>6</v>
      </c>
      <c r="AD824">
        <v>23</v>
      </c>
      <c r="AE824">
        <v>9</v>
      </c>
      <c r="AF824">
        <v>-1</v>
      </c>
      <c r="AG824">
        <v>0</v>
      </c>
      <c r="AH824">
        <v>6</v>
      </c>
      <c r="AI824">
        <v>0</v>
      </c>
      <c r="AK824">
        <v>6</v>
      </c>
      <c r="AL824">
        <v>2</v>
      </c>
      <c r="AM824">
        <v>5</v>
      </c>
      <c r="AN824">
        <v>39</v>
      </c>
      <c r="AO824">
        <v>527</v>
      </c>
      <c r="AP824">
        <v>29</v>
      </c>
      <c r="AQ824">
        <v>0</v>
      </c>
      <c r="AR824">
        <v>36</v>
      </c>
      <c r="AS824">
        <v>55</v>
      </c>
      <c r="AT824">
        <v>7</v>
      </c>
      <c r="AU824">
        <v>770</v>
      </c>
      <c r="AV824">
        <v>766</v>
      </c>
      <c r="AW824">
        <v>25</v>
      </c>
      <c r="AX824">
        <v>563</v>
      </c>
      <c r="AY824">
        <v>563</v>
      </c>
      <c r="AZ824">
        <v>2017</v>
      </c>
      <c r="BA824">
        <v>9.4876660341555903E-3</v>
      </c>
      <c r="BB824">
        <v>9.7690941385435104E-2</v>
      </c>
      <c r="BC824">
        <v>0.69444444444444398</v>
      </c>
      <c r="BD824">
        <v>6.92717584369449E-2</v>
      </c>
      <c r="BE824">
        <v>9.13838120104438E-3</v>
      </c>
      <c r="BF824">
        <v>120</v>
      </c>
      <c r="BG824">
        <v>120</v>
      </c>
      <c r="BH824">
        <v>150</v>
      </c>
      <c r="BI824">
        <v>150</v>
      </c>
      <c r="BJ824">
        <v>150</v>
      </c>
      <c r="BK824">
        <v>180</v>
      </c>
      <c r="BL824">
        <v>6.8289999999999997</v>
      </c>
      <c r="BM824">
        <v>7.1349999999999998</v>
      </c>
      <c r="BN824">
        <v>6.9109999999999996</v>
      </c>
      <c r="BO824">
        <v>6.6929999999999996</v>
      </c>
      <c r="BP824">
        <v>6.7220000000000004</v>
      </c>
      <c r="BQ824">
        <v>6.93</v>
      </c>
      <c r="BR824">
        <v>79.242999999999995</v>
      </c>
      <c r="BS824">
        <v>79.242999999999995</v>
      </c>
      <c r="BT824">
        <v>79.242999999999995</v>
      </c>
      <c r="BU824">
        <v>79.242999999999995</v>
      </c>
      <c r="BV824">
        <v>79.242999999999995</v>
      </c>
      <c r="BW824">
        <v>79.242999999999995</v>
      </c>
      <c r="BX824">
        <v>4</v>
      </c>
      <c r="BY824">
        <v>4</v>
      </c>
      <c r="BZ824">
        <v>5</v>
      </c>
      <c r="CA824">
        <v>5</v>
      </c>
      <c r="CB824">
        <v>5</v>
      </c>
      <c r="CC824">
        <v>6</v>
      </c>
      <c r="CD824">
        <v>0.97966901516647997</v>
      </c>
      <c r="CE824" s="3">
        <v>43465</v>
      </c>
      <c r="CF824">
        <v>206.072</v>
      </c>
      <c r="CG824" s="3">
        <v>43585</v>
      </c>
      <c r="CH824">
        <v>0.99998423073587195</v>
      </c>
      <c r="CI824">
        <v>0.17299999999999999</v>
      </c>
      <c r="CK824">
        <v>16</v>
      </c>
      <c r="CL824">
        <v>3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2.5000000000000001E-2</v>
      </c>
      <c r="CT824">
        <v>0.17299999999999999</v>
      </c>
      <c r="CU824">
        <v>0</v>
      </c>
      <c r="CV824">
        <v>0</v>
      </c>
      <c r="CW824">
        <v>9.6000000000000002E-2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119.996</v>
      </c>
      <c r="DF824">
        <v>119.999</v>
      </c>
      <c r="DG824">
        <v>137.74199999999999</v>
      </c>
      <c r="DH824">
        <v>147.36000000000001</v>
      </c>
      <c r="DI824">
        <v>149.33199999999999</v>
      </c>
      <c r="DJ824">
        <v>177.00800000000001</v>
      </c>
      <c r="DK824">
        <v>235.393</v>
      </c>
      <c r="DL824">
        <v>6.8310000000000004</v>
      </c>
      <c r="DM824">
        <v>7.2329999999999997</v>
      </c>
      <c r="DN824">
        <v>6.8239999999999998</v>
      </c>
      <c r="DO824">
        <v>6.6769999999999996</v>
      </c>
      <c r="DP824">
        <v>6.8179999999999996</v>
      </c>
      <c r="DQ824">
        <v>6.8739999999999997</v>
      </c>
      <c r="DR824">
        <v>79.242999999999995</v>
      </c>
      <c r="DS824">
        <v>79.242999999999995</v>
      </c>
      <c r="DT824">
        <v>79.242999999999995</v>
      </c>
      <c r="DU824">
        <v>79.242999999999995</v>
      </c>
      <c r="DV824">
        <v>79.242999999999995</v>
      </c>
      <c r="DW824">
        <v>79.242999999999995</v>
      </c>
      <c r="DX824">
        <v>0.999966666666666</v>
      </c>
      <c r="DY824">
        <v>1.00029286864841</v>
      </c>
      <c r="DZ824">
        <v>1</v>
      </c>
      <c r="EA824">
        <v>0.97866321839080395</v>
      </c>
      <c r="EB824">
        <v>1.0008976225133399</v>
      </c>
      <c r="EC824">
        <v>1</v>
      </c>
      <c r="ED824">
        <v>6</v>
      </c>
    </row>
    <row r="825" spans="1:134" x14ac:dyDescent="0.25">
      <c r="A825" s="6" t="s">
        <v>2361</v>
      </c>
      <c r="B825" t="s">
        <v>120</v>
      </c>
      <c r="C825">
        <v>50000</v>
      </c>
      <c r="E825" s="5" t="s">
        <v>1141</v>
      </c>
      <c r="F825">
        <v>0</v>
      </c>
      <c r="G825" s="2">
        <v>43656.585173611114</v>
      </c>
      <c r="H825" t="s">
        <v>121</v>
      </c>
      <c r="I825" s="2">
        <v>43661.378240740742</v>
      </c>
      <c r="K825">
        <v>5</v>
      </c>
      <c r="L825" t="s">
        <v>148</v>
      </c>
      <c r="M825">
        <v>634</v>
      </c>
      <c r="N825">
        <v>7.8</v>
      </c>
      <c r="O825">
        <v>6.835</v>
      </c>
      <c r="P825">
        <v>6.4480000000000004</v>
      </c>
      <c r="Q825">
        <v>14131</v>
      </c>
      <c r="R825" t="s">
        <v>303</v>
      </c>
      <c r="S825" t="s">
        <v>158</v>
      </c>
      <c r="T825" t="s">
        <v>3863</v>
      </c>
      <c r="U825" t="s">
        <v>3898</v>
      </c>
      <c r="V825">
        <v>30172</v>
      </c>
      <c r="W825" t="s">
        <v>119</v>
      </c>
      <c r="X825" s="1">
        <v>141</v>
      </c>
      <c r="Y825" t="s">
        <v>3894</v>
      </c>
      <c r="Z825" s="3">
        <v>42186</v>
      </c>
      <c r="AA825">
        <v>8</v>
      </c>
      <c r="AB825">
        <v>-1</v>
      </c>
      <c r="AC825">
        <v>6</v>
      </c>
      <c r="AD825">
        <v>4</v>
      </c>
      <c r="AE825">
        <v>6</v>
      </c>
      <c r="AF825">
        <v>1</v>
      </c>
      <c r="AG825">
        <v>0</v>
      </c>
      <c r="AH825">
        <v>4</v>
      </c>
      <c r="AI825">
        <v>0</v>
      </c>
      <c r="AJ825">
        <v>1</v>
      </c>
      <c r="AK825">
        <v>2</v>
      </c>
      <c r="AL825">
        <v>1</v>
      </c>
      <c r="AM825">
        <v>181</v>
      </c>
      <c r="AN825">
        <v>156</v>
      </c>
      <c r="AO825">
        <v>809</v>
      </c>
      <c r="AP825">
        <v>49</v>
      </c>
      <c r="AQ825">
        <v>427</v>
      </c>
      <c r="AR825">
        <v>54</v>
      </c>
      <c r="AS825">
        <v>147</v>
      </c>
      <c r="AT825">
        <v>6</v>
      </c>
      <c r="AU825">
        <v>634</v>
      </c>
      <c r="AV825">
        <v>628</v>
      </c>
      <c r="AW825">
        <v>50</v>
      </c>
      <c r="AX825">
        <v>863</v>
      </c>
      <c r="AY825">
        <v>863</v>
      </c>
      <c r="AZ825">
        <v>2017</v>
      </c>
      <c r="BA825">
        <v>0.223733003708281</v>
      </c>
      <c r="BB825">
        <v>0.17033603707995301</v>
      </c>
      <c r="BC825">
        <v>0.92592592592592504</v>
      </c>
      <c r="BD825">
        <v>0.18076477404403199</v>
      </c>
      <c r="BE825">
        <v>9.5541401273885294E-3</v>
      </c>
      <c r="BF825">
        <v>260</v>
      </c>
      <c r="BG825">
        <v>260</v>
      </c>
      <c r="BH825">
        <v>260.78500000000003</v>
      </c>
      <c r="BI825">
        <v>260</v>
      </c>
      <c r="BJ825">
        <v>260</v>
      </c>
      <c r="BK825">
        <v>260</v>
      </c>
      <c r="BL825">
        <v>43</v>
      </c>
      <c r="BM825">
        <v>43</v>
      </c>
      <c r="BN825">
        <v>43</v>
      </c>
      <c r="BO825">
        <v>43</v>
      </c>
      <c r="BP825">
        <v>108</v>
      </c>
      <c r="BQ825">
        <v>108</v>
      </c>
      <c r="BR825">
        <v>120.491</v>
      </c>
      <c r="BS825">
        <v>123.506</v>
      </c>
      <c r="BT825">
        <v>154.602</v>
      </c>
      <c r="BU825">
        <v>158.45500000000001</v>
      </c>
      <c r="BV825">
        <v>96.311000000000007</v>
      </c>
      <c r="BW825">
        <v>102.991</v>
      </c>
      <c r="BX825">
        <v>4</v>
      </c>
      <c r="BY825">
        <v>4</v>
      </c>
      <c r="BZ825">
        <v>4</v>
      </c>
      <c r="CA825">
        <v>4</v>
      </c>
      <c r="CB825">
        <v>4</v>
      </c>
      <c r="CC825">
        <v>4</v>
      </c>
      <c r="CD825">
        <v>0.70659616119787405</v>
      </c>
      <c r="CE825" s="3">
        <v>43465</v>
      </c>
      <c r="CF825">
        <v>423.49099999999999</v>
      </c>
      <c r="CG825" s="3">
        <v>43585</v>
      </c>
      <c r="CH825">
        <v>0.57320132013201297</v>
      </c>
      <c r="CI825">
        <v>78.745999999999995</v>
      </c>
      <c r="CJ825">
        <v>42.356000000000002</v>
      </c>
      <c r="CK825">
        <v>24</v>
      </c>
      <c r="CL825">
        <v>6</v>
      </c>
      <c r="CM825">
        <v>0</v>
      </c>
      <c r="CN825">
        <v>2E-3</v>
      </c>
      <c r="CO825">
        <v>0</v>
      </c>
      <c r="CP825">
        <v>7.1999999999999995E-2</v>
      </c>
      <c r="CQ825">
        <v>0</v>
      </c>
      <c r="CR825">
        <v>0.03</v>
      </c>
      <c r="CS825">
        <v>66.097999999999999</v>
      </c>
      <c r="CT825">
        <v>51.35</v>
      </c>
      <c r="CU825">
        <v>19.419</v>
      </c>
      <c r="CV825">
        <v>5.1079999999999997</v>
      </c>
      <c r="CW825">
        <v>0.52400000000000002</v>
      </c>
      <c r="CX825">
        <v>0</v>
      </c>
      <c r="CY825">
        <v>12.648</v>
      </c>
      <c r="CZ825">
        <v>10.066000000000001</v>
      </c>
      <c r="DA825">
        <v>20.286000000000001</v>
      </c>
      <c r="DB825">
        <v>16.766999999999999</v>
      </c>
      <c r="DC825">
        <v>13.263999999999999</v>
      </c>
      <c r="DD825">
        <v>7.8339999999999996</v>
      </c>
      <c r="DE825">
        <v>64.635999999999996</v>
      </c>
      <c r="DF825">
        <v>91.509</v>
      </c>
      <c r="DG825">
        <v>114.639</v>
      </c>
      <c r="DH825">
        <v>148.15100000000001</v>
      </c>
      <c r="DI825">
        <v>195.124</v>
      </c>
      <c r="DJ825">
        <v>252.66300000000001</v>
      </c>
      <c r="DK825">
        <v>413.22300000000001</v>
      </c>
      <c r="DL825">
        <v>109.044</v>
      </c>
      <c r="DM825">
        <v>91.552999999999997</v>
      </c>
      <c r="DN825">
        <v>61.792000000000002</v>
      </c>
      <c r="DO825">
        <v>45.003</v>
      </c>
      <c r="DP825">
        <v>108.524</v>
      </c>
      <c r="DQ825">
        <v>94.366</v>
      </c>
      <c r="DR825">
        <v>133.13900000000001</v>
      </c>
      <c r="DS825">
        <v>133.572</v>
      </c>
      <c r="DT825">
        <v>174.88800000000001</v>
      </c>
      <c r="DU825">
        <v>175.22200000000001</v>
      </c>
      <c r="DV825">
        <v>109.575</v>
      </c>
      <c r="DW825">
        <v>110.825</v>
      </c>
      <c r="DX825">
        <v>0.24859999999999999</v>
      </c>
      <c r="DY825">
        <v>2.53590697674418</v>
      </c>
      <c r="DZ825">
        <v>1.1049704957216699</v>
      </c>
      <c r="EA825">
        <v>0.55531159000118502</v>
      </c>
      <c r="EB825">
        <v>1.3151597938144299</v>
      </c>
      <c r="EC825">
        <v>1.1069139399965</v>
      </c>
      <c r="ED825">
        <v>4</v>
      </c>
    </row>
    <row r="826" spans="1:134" x14ac:dyDescent="0.25">
      <c r="A826" s="6" t="s">
        <v>2357</v>
      </c>
      <c r="B826" t="s">
        <v>120</v>
      </c>
      <c r="C826">
        <v>100000</v>
      </c>
      <c r="E826" s="5" t="s">
        <v>1141</v>
      </c>
      <c r="F826">
        <v>0</v>
      </c>
      <c r="G826" s="2">
        <v>43656.526192129626</v>
      </c>
      <c r="H826" t="s">
        <v>121</v>
      </c>
      <c r="I826" s="2">
        <v>43661.376817129632</v>
      </c>
      <c r="K826">
        <v>4</v>
      </c>
      <c r="L826" t="s">
        <v>173</v>
      </c>
      <c r="M826">
        <v>794</v>
      </c>
      <c r="N826">
        <v>1.9</v>
      </c>
      <c r="O826">
        <v>0</v>
      </c>
      <c r="Q826">
        <v>46734</v>
      </c>
      <c r="R826" t="s">
        <v>564</v>
      </c>
      <c r="S826" t="s">
        <v>126</v>
      </c>
      <c r="T826" t="s">
        <v>3858</v>
      </c>
      <c r="U826" t="s">
        <v>3897</v>
      </c>
      <c r="V826">
        <v>20010</v>
      </c>
      <c r="W826" t="s">
        <v>119</v>
      </c>
      <c r="X826" s="1">
        <v>467</v>
      </c>
      <c r="Y826" t="s">
        <v>3882</v>
      </c>
      <c r="Z826" s="3">
        <v>41610</v>
      </c>
      <c r="AA826">
        <v>5</v>
      </c>
      <c r="AB826">
        <v>0</v>
      </c>
      <c r="AC826">
        <v>6</v>
      </c>
      <c r="AD826">
        <v>6</v>
      </c>
      <c r="AE826">
        <v>6</v>
      </c>
      <c r="AF826">
        <v>1</v>
      </c>
      <c r="AG826">
        <v>0</v>
      </c>
      <c r="AH826">
        <v>5</v>
      </c>
      <c r="AI826">
        <v>0</v>
      </c>
      <c r="AJ826">
        <v>3</v>
      </c>
      <c r="AK826">
        <v>3</v>
      </c>
      <c r="AL826">
        <v>1</v>
      </c>
      <c r="AM826">
        <v>31</v>
      </c>
      <c r="AN826">
        <v>26</v>
      </c>
      <c r="AO826">
        <v>277</v>
      </c>
      <c r="AP826">
        <v>15</v>
      </c>
      <c r="AQ826">
        <v>2</v>
      </c>
      <c r="AR826">
        <v>9</v>
      </c>
      <c r="AS826">
        <v>130</v>
      </c>
      <c r="AT826">
        <v>14</v>
      </c>
      <c r="AU826">
        <v>794</v>
      </c>
      <c r="AV826">
        <v>794</v>
      </c>
      <c r="AW826">
        <v>4</v>
      </c>
      <c r="AX826">
        <v>286</v>
      </c>
      <c r="AY826">
        <v>286</v>
      </c>
      <c r="AZ826">
        <v>2017</v>
      </c>
      <c r="BA826">
        <v>0.111913357400722</v>
      </c>
      <c r="BB826">
        <v>0.45454545454545398</v>
      </c>
      <c r="BC826">
        <v>0.44444444444444398</v>
      </c>
      <c r="BD826">
        <v>9.0909090909090898E-2</v>
      </c>
      <c r="BE826">
        <v>1.7632241813602002E-2</v>
      </c>
      <c r="BF826">
        <v>35</v>
      </c>
      <c r="BG826">
        <v>35</v>
      </c>
      <c r="BH826">
        <v>35</v>
      </c>
      <c r="BI826">
        <v>35</v>
      </c>
      <c r="BJ826">
        <v>35</v>
      </c>
      <c r="BK826">
        <v>35</v>
      </c>
      <c r="BL826">
        <v>12</v>
      </c>
      <c r="BM826">
        <v>12</v>
      </c>
      <c r="BN826">
        <v>12</v>
      </c>
      <c r="BO826">
        <v>24</v>
      </c>
      <c r="BP826">
        <v>2</v>
      </c>
      <c r="BQ826">
        <v>12</v>
      </c>
      <c r="BR826">
        <v>145.32499999999999</v>
      </c>
      <c r="BS826">
        <v>147.66499999999999</v>
      </c>
      <c r="BT826">
        <v>150</v>
      </c>
      <c r="BU826">
        <v>0</v>
      </c>
      <c r="BX826">
        <v>2</v>
      </c>
      <c r="BY826">
        <v>2</v>
      </c>
      <c r="BZ826">
        <v>2</v>
      </c>
      <c r="CA826">
        <v>2</v>
      </c>
      <c r="CB826">
        <v>1</v>
      </c>
      <c r="CC826">
        <v>1</v>
      </c>
      <c r="CD826">
        <v>0.97284507042253499</v>
      </c>
      <c r="CE826" s="3">
        <v>43465</v>
      </c>
      <c r="CF826">
        <v>192.32499999999999</v>
      </c>
      <c r="CG826" s="3">
        <v>43585</v>
      </c>
      <c r="CH826">
        <v>1.24297872340425</v>
      </c>
      <c r="CI826">
        <v>11.484</v>
      </c>
      <c r="CK826">
        <v>1</v>
      </c>
      <c r="CL826">
        <v>1</v>
      </c>
      <c r="CM826">
        <v>11.484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E826">
        <v>46.484000000000002</v>
      </c>
      <c r="DF826">
        <v>31.053000000000001</v>
      </c>
      <c r="DG826">
        <v>34.845999999999997</v>
      </c>
      <c r="DH826">
        <v>33.124000000000002</v>
      </c>
      <c r="DI826">
        <v>32.171999999999997</v>
      </c>
      <c r="DJ826">
        <v>34.459000000000003</v>
      </c>
      <c r="DK826">
        <v>32.171999999999997</v>
      </c>
      <c r="DL826">
        <v>11.936</v>
      </c>
      <c r="DM826">
        <v>9.9220000000000006</v>
      </c>
      <c r="DN826">
        <v>9.9060000000000006</v>
      </c>
      <c r="DO826">
        <v>22.66</v>
      </c>
      <c r="DP826">
        <v>0</v>
      </c>
      <c r="DQ826">
        <v>9.7260000000000009</v>
      </c>
      <c r="DR826">
        <v>145.32499999999999</v>
      </c>
      <c r="DS826">
        <v>147.66499999999999</v>
      </c>
      <c r="DT826">
        <v>150</v>
      </c>
      <c r="DU826">
        <v>0</v>
      </c>
      <c r="DX826">
        <v>1.32811428571428</v>
      </c>
      <c r="DY826">
        <v>0.99466666666666603</v>
      </c>
      <c r="DZ826">
        <v>1</v>
      </c>
      <c r="EA826">
        <v>1.01018095238095</v>
      </c>
      <c r="EB826">
        <v>0.86689189189189197</v>
      </c>
      <c r="ED826">
        <v>6</v>
      </c>
    </row>
    <row r="827" spans="1:134" x14ac:dyDescent="0.25">
      <c r="A827" s="6" t="s">
        <v>2365</v>
      </c>
      <c r="B827" t="s">
        <v>120</v>
      </c>
      <c r="C827">
        <v>700000</v>
      </c>
      <c r="E827" s="5" t="s">
        <v>1141</v>
      </c>
      <c r="F827">
        <v>0</v>
      </c>
      <c r="G827" s="2">
        <v>43656.670659722222</v>
      </c>
      <c r="H827" t="s">
        <v>121</v>
      </c>
      <c r="I827" s="2">
        <v>43661.372152777774</v>
      </c>
      <c r="K827">
        <v>4</v>
      </c>
      <c r="L827" t="s">
        <v>148</v>
      </c>
      <c r="M827">
        <v>11480</v>
      </c>
      <c r="N827">
        <v>6.6</v>
      </c>
      <c r="O827">
        <v>5.556</v>
      </c>
      <c r="P827">
        <v>4.4930000000000003</v>
      </c>
      <c r="Q827">
        <v>1091</v>
      </c>
      <c r="R827" t="s">
        <v>880</v>
      </c>
      <c r="S827" t="s">
        <v>247</v>
      </c>
      <c r="T827" t="s">
        <v>3862</v>
      </c>
      <c r="U827" t="s">
        <v>3900</v>
      </c>
      <c r="V827">
        <v>63835</v>
      </c>
      <c r="W827" t="s">
        <v>119</v>
      </c>
      <c r="X827" s="1">
        <v>462</v>
      </c>
      <c r="Y827" t="s">
        <v>3882</v>
      </c>
      <c r="Z827" s="3">
        <v>39871</v>
      </c>
      <c r="AA827">
        <v>4</v>
      </c>
      <c r="AB827">
        <v>0</v>
      </c>
      <c r="AC827">
        <v>6</v>
      </c>
      <c r="AD827">
        <v>1</v>
      </c>
      <c r="AE827">
        <v>5</v>
      </c>
      <c r="AF827">
        <v>1</v>
      </c>
      <c r="AG827">
        <v>0</v>
      </c>
      <c r="AH827">
        <v>4</v>
      </c>
      <c r="AI827">
        <v>0</v>
      </c>
      <c r="AJ827">
        <v>1</v>
      </c>
      <c r="AK827">
        <v>3</v>
      </c>
      <c r="AL827">
        <v>1</v>
      </c>
      <c r="AM827">
        <v>4</v>
      </c>
      <c r="AN827">
        <v>5165</v>
      </c>
      <c r="AO827">
        <v>6086</v>
      </c>
      <c r="AP827">
        <v>762</v>
      </c>
      <c r="AQ827">
        <v>4819</v>
      </c>
      <c r="AR827">
        <v>4542</v>
      </c>
      <c r="AS827">
        <v>1310</v>
      </c>
      <c r="AT827">
        <v>110</v>
      </c>
      <c r="AU827">
        <v>11482</v>
      </c>
      <c r="AV827">
        <v>11482</v>
      </c>
      <c r="AW827">
        <v>2487</v>
      </c>
      <c r="AX827">
        <v>10628</v>
      </c>
      <c r="AY827">
        <v>10628</v>
      </c>
      <c r="AZ827">
        <v>2018</v>
      </c>
      <c r="BA827">
        <v>6.5724613867893498E-4</v>
      </c>
      <c r="BB827">
        <v>0.123259315016936</v>
      </c>
      <c r="BC827">
        <v>0.547556142668428</v>
      </c>
      <c r="BD827">
        <v>0.48598042905532501</v>
      </c>
      <c r="BE827">
        <v>9.5802125065319599E-3</v>
      </c>
      <c r="BF827">
        <v>3363.7049999999999</v>
      </c>
      <c r="BG827">
        <v>3372.04</v>
      </c>
      <c r="BH827">
        <v>3363.931</v>
      </c>
      <c r="BI827">
        <v>3363.83</v>
      </c>
      <c r="BJ827">
        <v>3370.625</v>
      </c>
      <c r="BK827">
        <v>3359.52</v>
      </c>
      <c r="BL827">
        <v>840.471</v>
      </c>
      <c r="BM827">
        <v>840.46199999999999</v>
      </c>
      <c r="BN827">
        <v>880.4</v>
      </c>
      <c r="BO827">
        <v>880.23199999999997</v>
      </c>
      <c r="BP827">
        <v>880.40700000000004</v>
      </c>
      <c r="BQ827">
        <v>841.12099999999998</v>
      </c>
      <c r="BR827">
        <v>2458.8139999999999</v>
      </c>
      <c r="BS827">
        <v>2557.8780000000002</v>
      </c>
      <c r="BT827">
        <v>2672.2750000000001</v>
      </c>
      <c r="BU827">
        <v>2745.6950000000002</v>
      </c>
      <c r="BV827">
        <v>2796.4630000000002</v>
      </c>
      <c r="BW827">
        <v>2730.857</v>
      </c>
      <c r="BX827">
        <v>15</v>
      </c>
      <c r="BY827">
        <v>15</v>
      </c>
      <c r="BZ827">
        <v>15</v>
      </c>
      <c r="CA827">
        <v>16</v>
      </c>
      <c r="CB827">
        <v>17</v>
      </c>
      <c r="CC827">
        <v>16</v>
      </c>
      <c r="CD827">
        <v>0.94957124621362998</v>
      </c>
      <c r="CE827" s="3">
        <v>43465</v>
      </c>
      <c r="CF827">
        <v>6662.99</v>
      </c>
      <c r="CG827" s="3">
        <v>43585</v>
      </c>
      <c r="CH827">
        <v>0.99712928288444602</v>
      </c>
      <c r="CI827">
        <v>43.703000000000003</v>
      </c>
      <c r="CK827">
        <v>7</v>
      </c>
      <c r="CL827">
        <v>5</v>
      </c>
      <c r="CM827">
        <v>0</v>
      </c>
      <c r="CN827">
        <v>0</v>
      </c>
      <c r="CO827">
        <v>0.84499999999999997</v>
      </c>
      <c r="CP827">
        <v>0.42199999999999999</v>
      </c>
      <c r="CQ827">
        <v>0</v>
      </c>
      <c r="CR827">
        <v>0</v>
      </c>
      <c r="CS827">
        <v>24.655000000000001</v>
      </c>
      <c r="CT827">
        <v>43.703000000000003</v>
      </c>
      <c r="CU827">
        <v>0</v>
      </c>
      <c r="CV827">
        <v>0</v>
      </c>
      <c r="CW827">
        <v>4.3259999999999996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3348.9650000000001</v>
      </c>
      <c r="DF827">
        <v>3347.1190000000001</v>
      </c>
      <c r="DG827">
        <v>3314.0770000000002</v>
      </c>
      <c r="DH827">
        <v>3284.7379999999998</v>
      </c>
      <c r="DI827">
        <v>3194.2710000000002</v>
      </c>
      <c r="DJ827">
        <v>3059.6950000000002</v>
      </c>
      <c r="DK827">
        <v>6439.8339999999998</v>
      </c>
      <c r="DL827">
        <v>843.14200000000005</v>
      </c>
      <c r="DM827">
        <v>843.61800000000005</v>
      </c>
      <c r="DN827">
        <v>804.51700000000005</v>
      </c>
      <c r="DO827">
        <v>836.13699999999994</v>
      </c>
      <c r="DP827">
        <v>699.78</v>
      </c>
      <c r="DQ827">
        <v>501.976</v>
      </c>
      <c r="DR827">
        <v>2369.125</v>
      </c>
      <c r="DS827">
        <v>2494.931</v>
      </c>
      <c r="DT827">
        <v>2394.59</v>
      </c>
      <c r="DU827">
        <v>2533.538</v>
      </c>
      <c r="DV827">
        <v>2545.7829999999999</v>
      </c>
      <c r="DW827">
        <v>2608.2739999999999</v>
      </c>
      <c r="DX827">
        <v>0.995617927255808</v>
      </c>
      <c r="DY827">
        <v>1.0031779799659899</v>
      </c>
      <c r="DZ827">
        <v>0.96352347107182501</v>
      </c>
      <c r="EA827">
        <v>0.96806986512741</v>
      </c>
      <c r="EB827">
        <v>0.87722030186169397</v>
      </c>
      <c r="EC827">
        <v>0.93636498274462399</v>
      </c>
      <c r="ED827">
        <v>10</v>
      </c>
    </row>
    <row r="828" spans="1:134" x14ac:dyDescent="0.25">
      <c r="A828" s="6" t="s">
        <v>2355</v>
      </c>
      <c r="B828" t="s">
        <v>120</v>
      </c>
      <c r="C828">
        <v>60000</v>
      </c>
      <c r="E828" s="5" t="s">
        <v>1141</v>
      </c>
      <c r="F828">
        <v>0</v>
      </c>
      <c r="G828" s="2">
        <v>43656.502604166664</v>
      </c>
      <c r="H828" t="s">
        <v>121</v>
      </c>
      <c r="I828" s="2">
        <v>43661.363865740743</v>
      </c>
      <c r="K828">
        <v>3</v>
      </c>
      <c r="L828" t="s">
        <v>122</v>
      </c>
      <c r="M828">
        <v>328</v>
      </c>
      <c r="N828">
        <v>5.0999999999999996</v>
      </c>
      <c r="O828">
        <v>13.04</v>
      </c>
      <c r="P828">
        <v>4.9800000000000004</v>
      </c>
      <c r="Q828">
        <v>432101</v>
      </c>
      <c r="R828" t="s">
        <v>881</v>
      </c>
      <c r="S828" t="s">
        <v>369</v>
      </c>
      <c r="T828" t="s">
        <v>3859</v>
      </c>
      <c r="U828" t="s">
        <v>3900</v>
      </c>
      <c r="V828">
        <v>67031</v>
      </c>
      <c r="W828" t="s">
        <v>119</v>
      </c>
      <c r="X828" s="1">
        <v>432</v>
      </c>
      <c r="Y828" t="s">
        <v>3881</v>
      </c>
      <c r="Z828" s="3">
        <v>39462</v>
      </c>
      <c r="AA828">
        <v>4</v>
      </c>
      <c r="AB828">
        <v>1</v>
      </c>
      <c r="AC828">
        <v>6</v>
      </c>
      <c r="AD828">
        <v>8</v>
      </c>
      <c r="AE828">
        <v>7</v>
      </c>
      <c r="AF828">
        <v>0</v>
      </c>
      <c r="AG828">
        <v>0</v>
      </c>
      <c r="AH828">
        <v>5</v>
      </c>
      <c r="AI828">
        <v>1</v>
      </c>
      <c r="AJ828">
        <v>2</v>
      </c>
      <c r="AK828">
        <v>4</v>
      </c>
      <c r="AL828">
        <v>3</v>
      </c>
      <c r="AM828">
        <v>18</v>
      </c>
      <c r="AN828">
        <v>146</v>
      </c>
      <c r="AO828">
        <v>221</v>
      </c>
      <c r="AP828">
        <v>7</v>
      </c>
      <c r="AQ828">
        <v>0</v>
      </c>
      <c r="AR828">
        <v>7</v>
      </c>
      <c r="AS828">
        <v>43</v>
      </c>
      <c r="AT828">
        <v>6</v>
      </c>
      <c r="AU828">
        <v>93</v>
      </c>
      <c r="AV828">
        <v>99</v>
      </c>
      <c r="AW828">
        <v>3</v>
      </c>
      <c r="AX828">
        <v>228</v>
      </c>
      <c r="AY828">
        <v>228</v>
      </c>
      <c r="AZ828">
        <v>2017</v>
      </c>
      <c r="BA828">
        <v>8.1447963800904896E-2</v>
      </c>
      <c r="BB828">
        <v>0.18859649122807001</v>
      </c>
      <c r="BC828">
        <v>0.42857142857142799</v>
      </c>
      <c r="BD828">
        <v>0.640350877192982</v>
      </c>
      <c r="BE828">
        <v>6.0606060606060601E-2</v>
      </c>
      <c r="BF828">
        <v>80</v>
      </c>
      <c r="BG828">
        <v>80</v>
      </c>
      <c r="BH828">
        <v>60</v>
      </c>
      <c r="BI828">
        <v>60</v>
      </c>
      <c r="BJ828">
        <v>60</v>
      </c>
      <c r="BK828">
        <v>60</v>
      </c>
      <c r="BR828">
        <v>42.125999999999998</v>
      </c>
      <c r="BS828">
        <v>45</v>
      </c>
      <c r="BT828">
        <v>16.667000000000002</v>
      </c>
      <c r="BU828">
        <v>18.332999999999998</v>
      </c>
      <c r="BV828">
        <v>20</v>
      </c>
      <c r="BW828">
        <v>21.667000000000002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0.83712897707151801</v>
      </c>
      <c r="CE828" s="3">
        <v>43465</v>
      </c>
      <c r="CF828">
        <v>122.126</v>
      </c>
      <c r="CG828" s="3">
        <v>43585</v>
      </c>
      <c r="CH828">
        <v>0.67323750000000004</v>
      </c>
      <c r="CI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53.859000000000002</v>
      </c>
      <c r="DF828">
        <v>56.348999999999997</v>
      </c>
      <c r="DG828">
        <v>56.210999999999999</v>
      </c>
      <c r="DH828">
        <v>58.136000000000003</v>
      </c>
      <c r="DI828">
        <v>50.136000000000003</v>
      </c>
      <c r="DJ828">
        <v>60</v>
      </c>
      <c r="DK828">
        <v>70.135999999999996</v>
      </c>
      <c r="DR828">
        <v>42.125999999999998</v>
      </c>
      <c r="DS828">
        <v>45</v>
      </c>
      <c r="DT828">
        <v>16.667000000000002</v>
      </c>
      <c r="DU828">
        <v>18.332999999999998</v>
      </c>
      <c r="DV828">
        <v>20</v>
      </c>
      <c r="DW828">
        <v>21.667000000000002</v>
      </c>
      <c r="DX828">
        <v>0.67323750000000004</v>
      </c>
      <c r="DZ828">
        <v>1</v>
      </c>
      <c r="EA828">
        <v>0.83672749999999996</v>
      </c>
      <c r="EC828">
        <v>1</v>
      </c>
      <c r="ED828">
        <v>11</v>
      </c>
    </row>
    <row r="829" spans="1:134" x14ac:dyDescent="0.25">
      <c r="A829" s="6" t="s">
        <v>2343</v>
      </c>
      <c r="B829" t="s">
        <v>120</v>
      </c>
      <c r="C829">
        <v>250000</v>
      </c>
      <c r="E829" s="5" t="s">
        <v>1141</v>
      </c>
      <c r="F829">
        <v>0</v>
      </c>
      <c r="G829" s="2">
        <v>43655.661620370367</v>
      </c>
      <c r="H829" t="s">
        <v>121</v>
      </c>
      <c r="I829" s="2">
        <v>43658.65011574074</v>
      </c>
      <c r="J829">
        <v>2463769</v>
      </c>
      <c r="K829">
        <v>3</v>
      </c>
      <c r="L829" t="s">
        <v>148</v>
      </c>
      <c r="M829">
        <v>0</v>
      </c>
      <c r="N829">
        <v>0</v>
      </c>
      <c r="T829" t="s">
        <v>1141</v>
      </c>
      <c r="U829" t="s">
        <v>1141</v>
      </c>
      <c r="Y829" t="s">
        <v>1141</v>
      </c>
      <c r="AP829">
        <v>0</v>
      </c>
      <c r="BL829">
        <v>70</v>
      </c>
      <c r="BM829">
        <v>70</v>
      </c>
      <c r="BN829">
        <v>70</v>
      </c>
      <c r="BO829">
        <v>70</v>
      </c>
      <c r="BP829">
        <v>70</v>
      </c>
      <c r="BQ829">
        <v>70</v>
      </c>
      <c r="BR829">
        <v>94.899000000000001</v>
      </c>
      <c r="BS829">
        <v>104.252</v>
      </c>
      <c r="BT829">
        <v>113.596</v>
      </c>
      <c r="BU829">
        <v>122.89400000000001</v>
      </c>
      <c r="BV829">
        <v>128.595</v>
      </c>
      <c r="BW829">
        <v>134.28700000000001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0.89408095238095198</v>
      </c>
      <c r="CE829" s="3">
        <v>43465</v>
      </c>
      <c r="CF829">
        <v>164.899</v>
      </c>
      <c r="CG829" s="3">
        <v>43585</v>
      </c>
      <c r="CH829">
        <v>0.49452857142857098</v>
      </c>
      <c r="CI829">
        <v>14.71</v>
      </c>
      <c r="CK829">
        <v>7</v>
      </c>
      <c r="CL829">
        <v>4</v>
      </c>
      <c r="CS829">
        <v>0</v>
      </c>
      <c r="CT829">
        <v>6.64</v>
      </c>
      <c r="CU829">
        <v>14.71</v>
      </c>
      <c r="CV829">
        <v>0</v>
      </c>
      <c r="CW829">
        <v>12.532</v>
      </c>
      <c r="CX829">
        <v>5.5490000000000004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K829">
        <v>201.12700000000001</v>
      </c>
      <c r="DL829">
        <v>34.616999999999997</v>
      </c>
      <c r="DM829">
        <v>66.64</v>
      </c>
      <c r="DN829">
        <v>74.709999999999994</v>
      </c>
      <c r="DO829">
        <v>56.826000000000001</v>
      </c>
      <c r="DP829">
        <v>72.531999999999996</v>
      </c>
      <c r="DQ829">
        <v>70.188999999999993</v>
      </c>
      <c r="DR829">
        <v>94.899000000000001</v>
      </c>
      <c r="DS829">
        <v>104.251</v>
      </c>
      <c r="DT829">
        <v>113.595</v>
      </c>
      <c r="DU829">
        <v>122.89400000000001</v>
      </c>
      <c r="DV829">
        <v>128.595</v>
      </c>
      <c r="DW829">
        <v>134.28700000000001</v>
      </c>
      <c r="DY829">
        <v>0.49452857142857098</v>
      </c>
      <c r="DZ829">
        <v>1</v>
      </c>
      <c r="EB829">
        <v>0.89408095238095198</v>
      </c>
      <c r="EC829">
        <v>0.99999713681582403</v>
      </c>
    </row>
    <row r="830" spans="1:134" x14ac:dyDescent="0.25">
      <c r="A830" s="6" t="s">
        <v>2331</v>
      </c>
      <c r="B830" t="s">
        <v>120</v>
      </c>
      <c r="C830">
        <v>550000</v>
      </c>
      <c r="E830" s="5" t="s">
        <v>1141</v>
      </c>
      <c r="F830">
        <v>0</v>
      </c>
      <c r="G830" s="2">
        <v>43655.523576388892</v>
      </c>
      <c r="H830" t="s">
        <v>121</v>
      </c>
      <c r="I830" s="2">
        <v>43658.64916666667</v>
      </c>
      <c r="J830">
        <v>2500000</v>
      </c>
      <c r="K830">
        <v>3</v>
      </c>
      <c r="L830" t="s">
        <v>173</v>
      </c>
      <c r="M830">
        <v>0</v>
      </c>
      <c r="N830">
        <v>0</v>
      </c>
      <c r="T830" t="s">
        <v>1141</v>
      </c>
      <c r="U830" t="s">
        <v>1141</v>
      </c>
      <c r="Y830" t="s">
        <v>1141</v>
      </c>
      <c r="AP830">
        <v>0</v>
      </c>
      <c r="BX830">
        <v>2</v>
      </c>
      <c r="BY830">
        <v>2</v>
      </c>
      <c r="BZ830">
        <v>2</v>
      </c>
      <c r="CA830">
        <v>2</v>
      </c>
      <c r="CB830">
        <v>2</v>
      </c>
      <c r="CC830">
        <v>2</v>
      </c>
      <c r="CE830" s="3">
        <v>43465</v>
      </c>
      <c r="CG830" s="3">
        <v>43585</v>
      </c>
      <c r="CI830">
        <v>0</v>
      </c>
      <c r="CJ830">
        <v>934.01499999999999</v>
      </c>
      <c r="CK830">
        <v>0</v>
      </c>
      <c r="CL830">
        <v>0</v>
      </c>
      <c r="DK830">
        <v>475.30500000000001</v>
      </c>
    </row>
    <row r="831" spans="1:134" x14ac:dyDescent="0.25">
      <c r="A831" s="6" t="s">
        <v>2344</v>
      </c>
      <c r="B831" t="s">
        <v>120</v>
      </c>
      <c r="C831">
        <v>250000</v>
      </c>
      <c r="E831" s="5" t="s">
        <v>1141</v>
      </c>
      <c r="F831">
        <v>0</v>
      </c>
      <c r="G831" s="2">
        <v>43655.662766203706</v>
      </c>
      <c r="H831" t="s">
        <v>121</v>
      </c>
      <c r="I831" s="2">
        <v>43658.645231481481</v>
      </c>
      <c r="J831">
        <v>2420000</v>
      </c>
      <c r="K831">
        <v>2</v>
      </c>
      <c r="L831" t="s">
        <v>128</v>
      </c>
      <c r="M831">
        <v>1131</v>
      </c>
      <c r="N831">
        <v>7.5</v>
      </c>
      <c r="O831">
        <v>8.3770000000000007</v>
      </c>
      <c r="P831">
        <v>5.343</v>
      </c>
      <c r="Q831">
        <v>477899</v>
      </c>
      <c r="R831" t="s">
        <v>137</v>
      </c>
      <c r="S831" t="s">
        <v>136</v>
      </c>
      <c r="T831" t="s">
        <v>3861</v>
      </c>
      <c r="U831" t="s">
        <v>3899</v>
      </c>
      <c r="V831">
        <v>80122</v>
      </c>
      <c r="W831" t="s">
        <v>119</v>
      </c>
      <c r="X831" s="1">
        <v>477</v>
      </c>
      <c r="Y831" t="s">
        <v>3882</v>
      </c>
      <c r="Z831" s="3">
        <v>41423</v>
      </c>
      <c r="AA831">
        <v>5</v>
      </c>
      <c r="AB831">
        <v>0</v>
      </c>
      <c r="AC831">
        <v>6</v>
      </c>
      <c r="AD831">
        <v>5</v>
      </c>
      <c r="AE831">
        <v>6</v>
      </c>
      <c r="AF831">
        <v>0</v>
      </c>
      <c r="AG831">
        <v>0</v>
      </c>
      <c r="AH831">
        <v>5</v>
      </c>
      <c r="AI831">
        <v>0</v>
      </c>
      <c r="AK831">
        <v>3</v>
      </c>
      <c r="AL831">
        <v>2</v>
      </c>
      <c r="AM831">
        <v>11</v>
      </c>
      <c r="AN831">
        <v>214</v>
      </c>
      <c r="AO831">
        <v>612</v>
      </c>
      <c r="AP831">
        <v>84</v>
      </c>
      <c r="AQ831">
        <v>101</v>
      </c>
      <c r="AR831">
        <v>67</v>
      </c>
      <c r="AS831">
        <v>211</v>
      </c>
      <c r="AT831">
        <v>73</v>
      </c>
      <c r="AU831">
        <v>1211</v>
      </c>
      <c r="AV831">
        <v>1211</v>
      </c>
      <c r="AW831">
        <v>6</v>
      </c>
      <c r="AX831">
        <v>679</v>
      </c>
      <c r="AY831">
        <v>679</v>
      </c>
      <c r="AZ831">
        <v>2017</v>
      </c>
      <c r="BA831">
        <v>1.7973856209150301E-2</v>
      </c>
      <c r="BB831">
        <v>0.31075110456553701</v>
      </c>
      <c r="BC831">
        <v>8.9552238805970102E-2</v>
      </c>
      <c r="BD831">
        <v>0.31516936671575801</v>
      </c>
      <c r="BE831">
        <v>6.0280759702724999E-2</v>
      </c>
      <c r="BL831">
        <v>10</v>
      </c>
      <c r="BM831">
        <v>10</v>
      </c>
      <c r="BN831">
        <v>10</v>
      </c>
      <c r="BO831">
        <v>10</v>
      </c>
      <c r="BP831">
        <v>10</v>
      </c>
      <c r="BQ831">
        <v>10</v>
      </c>
      <c r="BR831">
        <v>115.43300000000001</v>
      </c>
      <c r="BS831">
        <v>121.664</v>
      </c>
      <c r="BT831">
        <v>127.89</v>
      </c>
      <c r="BU831">
        <v>134.084</v>
      </c>
      <c r="BV831">
        <v>136.68100000000001</v>
      </c>
      <c r="BW831">
        <v>139.27600000000001</v>
      </c>
      <c r="BX831">
        <v>3</v>
      </c>
      <c r="BY831">
        <v>3</v>
      </c>
      <c r="BZ831">
        <v>3</v>
      </c>
      <c r="CA831">
        <v>3</v>
      </c>
      <c r="CB831">
        <v>3</v>
      </c>
      <c r="CC831">
        <v>3</v>
      </c>
      <c r="CD831">
        <v>0.23731666666666601</v>
      </c>
      <c r="CE831" s="3">
        <v>43465</v>
      </c>
      <c r="CF831">
        <v>125.43300000000001</v>
      </c>
      <c r="CG831" s="3">
        <v>43585</v>
      </c>
      <c r="CH831">
        <v>0.2056</v>
      </c>
      <c r="CI831">
        <v>5.6120000000000001</v>
      </c>
      <c r="CK831">
        <v>10</v>
      </c>
      <c r="CL831">
        <v>5</v>
      </c>
      <c r="CS831">
        <v>2.056</v>
      </c>
      <c r="CT831">
        <v>0.26800000000000002</v>
      </c>
      <c r="CU831">
        <v>0</v>
      </c>
      <c r="CV831">
        <v>0.47299999999999998</v>
      </c>
      <c r="CW831">
        <v>5.6120000000000001</v>
      </c>
      <c r="CX831">
        <v>0.218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K831">
        <v>142.29300000000001</v>
      </c>
      <c r="DL831">
        <v>2.056</v>
      </c>
      <c r="DM831">
        <v>4.3310000000000004</v>
      </c>
      <c r="DN831">
        <v>1.5489999999999999</v>
      </c>
      <c r="DO831">
        <v>0.47299999999999998</v>
      </c>
      <c r="DP831">
        <v>5.6120000000000001</v>
      </c>
      <c r="DQ831">
        <v>0.218</v>
      </c>
      <c r="DR831">
        <v>115.43300000000001</v>
      </c>
      <c r="DS831">
        <v>121.664</v>
      </c>
      <c r="DT831">
        <v>127.89</v>
      </c>
      <c r="DU831">
        <v>134.084</v>
      </c>
      <c r="DV831">
        <v>136.68100000000001</v>
      </c>
      <c r="DW831">
        <v>139.27600000000001</v>
      </c>
      <c r="DY831">
        <v>0.2056</v>
      </c>
      <c r="DZ831">
        <v>1</v>
      </c>
      <c r="EB831">
        <v>0.23731666666666601</v>
      </c>
      <c r="EC831">
        <v>1</v>
      </c>
      <c r="ED831">
        <v>6</v>
      </c>
    </row>
    <row r="832" spans="1:134" x14ac:dyDescent="0.25">
      <c r="A832" s="6" t="s">
        <v>2341</v>
      </c>
      <c r="B832" t="s">
        <v>120</v>
      </c>
      <c r="C832">
        <v>40000</v>
      </c>
      <c r="E832" s="5" t="s">
        <v>1141</v>
      </c>
      <c r="F832">
        <v>0</v>
      </c>
      <c r="G832" s="2">
        <v>43655.632893518516</v>
      </c>
      <c r="H832" t="s">
        <v>121</v>
      </c>
      <c r="I832" s="2">
        <v>43658.643483796295</v>
      </c>
      <c r="J832">
        <v>2500000</v>
      </c>
      <c r="K832">
        <v>2</v>
      </c>
      <c r="L832" t="s">
        <v>129</v>
      </c>
      <c r="M832">
        <v>819</v>
      </c>
      <c r="N832">
        <v>12.5</v>
      </c>
      <c r="Q832">
        <v>4941</v>
      </c>
      <c r="R832" t="s">
        <v>883</v>
      </c>
      <c r="S832" t="s">
        <v>543</v>
      </c>
      <c r="T832" t="s">
        <v>3870</v>
      </c>
      <c r="U832" t="s">
        <v>3899</v>
      </c>
      <c r="V832">
        <v>88900</v>
      </c>
      <c r="W832" t="s">
        <v>119</v>
      </c>
      <c r="X832" s="1">
        <v>494</v>
      </c>
      <c r="Y832" t="s">
        <v>3895</v>
      </c>
      <c r="Z832" s="3">
        <v>40574</v>
      </c>
      <c r="AA832">
        <v>4</v>
      </c>
      <c r="AB832">
        <v>0</v>
      </c>
      <c r="AC832">
        <v>6</v>
      </c>
      <c r="AD832">
        <v>16</v>
      </c>
      <c r="AE832">
        <v>8</v>
      </c>
      <c r="AF832">
        <v>0</v>
      </c>
      <c r="AG832">
        <v>0</v>
      </c>
      <c r="AH832">
        <v>6</v>
      </c>
      <c r="AI832">
        <v>0</v>
      </c>
      <c r="AK832">
        <v>6</v>
      </c>
      <c r="AL832">
        <v>2</v>
      </c>
      <c r="AM832">
        <v>59</v>
      </c>
      <c r="AN832">
        <v>310</v>
      </c>
      <c r="AO832">
        <v>297</v>
      </c>
      <c r="AP832">
        <v>96</v>
      </c>
      <c r="AQ832">
        <v>0</v>
      </c>
      <c r="AR832">
        <v>370</v>
      </c>
      <c r="AS832">
        <v>377</v>
      </c>
      <c r="AT832">
        <v>29</v>
      </c>
      <c r="AU832">
        <v>819</v>
      </c>
      <c r="AV832">
        <v>769</v>
      </c>
      <c r="AW832">
        <v>229</v>
      </c>
      <c r="AX832">
        <v>667</v>
      </c>
      <c r="AY832">
        <v>667</v>
      </c>
      <c r="AZ832">
        <v>2018</v>
      </c>
      <c r="BA832">
        <v>0.198653198653198</v>
      </c>
      <c r="BB832">
        <v>0.56521739130434701</v>
      </c>
      <c r="BC832">
        <v>0.61891891891891804</v>
      </c>
      <c r="BD832">
        <v>0.46476761619190399</v>
      </c>
      <c r="BE832">
        <v>3.7711313394018203E-2</v>
      </c>
      <c r="BF832">
        <v>40</v>
      </c>
      <c r="BG832">
        <v>40</v>
      </c>
      <c r="BH832">
        <v>0</v>
      </c>
      <c r="BR832">
        <v>30.907</v>
      </c>
      <c r="BS832">
        <v>31.5</v>
      </c>
      <c r="BT832">
        <v>31.5</v>
      </c>
      <c r="BX832">
        <v>2</v>
      </c>
      <c r="BY832">
        <v>2</v>
      </c>
      <c r="BZ832">
        <v>2</v>
      </c>
      <c r="CD832">
        <v>0.3634</v>
      </c>
      <c r="CF832">
        <v>70.906999999999996</v>
      </c>
      <c r="CG832" s="3">
        <v>43585</v>
      </c>
      <c r="CH832">
        <v>0.7268</v>
      </c>
      <c r="CI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Y832">
        <v>0</v>
      </c>
      <c r="CZ832">
        <v>0</v>
      </c>
      <c r="DA832">
        <v>0</v>
      </c>
      <c r="DE832">
        <v>29.071999999999999</v>
      </c>
      <c r="DF832">
        <v>0</v>
      </c>
      <c r="DG832">
        <v>0</v>
      </c>
      <c r="DR832">
        <v>30.907</v>
      </c>
      <c r="DS832">
        <v>31.5</v>
      </c>
      <c r="DT832">
        <v>31.5</v>
      </c>
      <c r="DX832">
        <v>0.7268</v>
      </c>
      <c r="DZ832">
        <v>1</v>
      </c>
      <c r="ED832">
        <v>8</v>
      </c>
    </row>
    <row r="833" spans="1:134" x14ac:dyDescent="0.25">
      <c r="A833" s="6" t="s">
        <v>2333</v>
      </c>
      <c r="B833" t="s">
        <v>120</v>
      </c>
      <c r="C833">
        <v>50000</v>
      </c>
      <c r="E833" s="5" t="s">
        <v>1141</v>
      </c>
      <c r="F833">
        <v>0</v>
      </c>
      <c r="G833" s="2">
        <v>43655.527395833335</v>
      </c>
      <c r="H833" t="s">
        <v>121</v>
      </c>
      <c r="I833" s="2">
        <v>43658.6325462963</v>
      </c>
      <c r="J833">
        <v>2500000</v>
      </c>
      <c r="K833">
        <v>4</v>
      </c>
      <c r="L833" t="s">
        <v>122</v>
      </c>
      <c r="M833">
        <v>763</v>
      </c>
      <c r="N833">
        <v>2.8</v>
      </c>
      <c r="P833">
        <v>15.23</v>
      </c>
      <c r="Q833">
        <v>332009</v>
      </c>
      <c r="R833" t="s">
        <v>343</v>
      </c>
      <c r="S833" t="s">
        <v>205</v>
      </c>
      <c r="T833" t="s">
        <v>3856</v>
      </c>
      <c r="U833" t="s">
        <v>3898</v>
      </c>
      <c r="V833">
        <v>35129</v>
      </c>
      <c r="W833" t="s">
        <v>119</v>
      </c>
      <c r="X833" s="1">
        <v>466</v>
      </c>
      <c r="Y833" t="s">
        <v>3882</v>
      </c>
      <c r="Z833" s="3">
        <v>41094</v>
      </c>
      <c r="AA833">
        <v>6</v>
      </c>
      <c r="AB833">
        <v>2</v>
      </c>
      <c r="AC833">
        <v>6</v>
      </c>
      <c r="AD833">
        <v>4</v>
      </c>
      <c r="AE833">
        <v>6</v>
      </c>
      <c r="AF833">
        <v>0</v>
      </c>
      <c r="AG833">
        <v>0</v>
      </c>
      <c r="AH833">
        <v>5</v>
      </c>
      <c r="AI833">
        <v>0</v>
      </c>
      <c r="AJ833">
        <v>1</v>
      </c>
      <c r="AK833">
        <v>2</v>
      </c>
      <c r="AL833">
        <v>1</v>
      </c>
      <c r="AM833">
        <v>27</v>
      </c>
      <c r="AN833">
        <v>37</v>
      </c>
      <c r="AO833">
        <v>357</v>
      </c>
      <c r="AP833">
        <v>18</v>
      </c>
      <c r="AQ833">
        <v>0</v>
      </c>
      <c r="AR833">
        <v>35</v>
      </c>
      <c r="AS833">
        <v>102</v>
      </c>
      <c r="AT833">
        <v>6</v>
      </c>
      <c r="AU833">
        <v>584</v>
      </c>
      <c r="AV833">
        <v>584</v>
      </c>
      <c r="AW833">
        <v>33</v>
      </c>
      <c r="AX833">
        <v>392</v>
      </c>
      <c r="AY833">
        <v>392</v>
      </c>
      <c r="AZ833">
        <v>2017</v>
      </c>
      <c r="BA833">
        <v>7.5630252100840303E-2</v>
      </c>
      <c r="BB833">
        <v>0.26020408163265302</v>
      </c>
      <c r="BC833">
        <v>0.94285714285714195</v>
      </c>
      <c r="BD833">
        <v>9.4387755102040796E-2</v>
      </c>
      <c r="BE833">
        <v>1.0273972602739699E-2</v>
      </c>
      <c r="BL833">
        <v>5.7610000000000001</v>
      </c>
      <c r="BM833">
        <v>4.7220000000000004</v>
      </c>
      <c r="BN833">
        <v>1.413</v>
      </c>
      <c r="BO833">
        <v>4.3289999999999997</v>
      </c>
      <c r="BP833">
        <v>4.6849999999999996</v>
      </c>
      <c r="BQ833">
        <v>3.7679999999999998</v>
      </c>
      <c r="BR833">
        <v>100</v>
      </c>
      <c r="BS833">
        <v>60</v>
      </c>
      <c r="BT833">
        <v>60</v>
      </c>
      <c r="BU833">
        <v>60</v>
      </c>
      <c r="BV833">
        <v>60</v>
      </c>
      <c r="BW833">
        <v>60</v>
      </c>
      <c r="BX833">
        <v>1</v>
      </c>
      <c r="BY833">
        <v>1</v>
      </c>
      <c r="BZ833">
        <v>1</v>
      </c>
      <c r="CA833">
        <v>1</v>
      </c>
      <c r="CB833">
        <v>1</v>
      </c>
      <c r="CC833">
        <v>1</v>
      </c>
      <c r="CD833">
        <v>1</v>
      </c>
      <c r="CE833" s="3">
        <v>43465</v>
      </c>
      <c r="CF833">
        <v>105.761</v>
      </c>
      <c r="CG833" s="3">
        <v>43585</v>
      </c>
      <c r="CH833">
        <v>1</v>
      </c>
      <c r="CI833">
        <v>0</v>
      </c>
      <c r="CK833">
        <v>1</v>
      </c>
      <c r="CL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K833">
        <v>38.511000000000003</v>
      </c>
      <c r="DL833">
        <v>5.7610000000000001</v>
      </c>
      <c r="DM833">
        <v>4.7220000000000004</v>
      </c>
      <c r="DN833">
        <v>1.413</v>
      </c>
      <c r="DO833">
        <v>4.3289999999999997</v>
      </c>
      <c r="DP833">
        <v>4.6849999999999996</v>
      </c>
      <c r="DQ833">
        <v>3.7679999999999998</v>
      </c>
      <c r="DR833">
        <v>92.088999999999999</v>
      </c>
      <c r="DS833">
        <v>54.942999999999998</v>
      </c>
      <c r="DT833">
        <v>19.527000000000001</v>
      </c>
      <c r="DU833">
        <v>26.701000000000001</v>
      </c>
      <c r="DV833">
        <v>33.826000000000001</v>
      </c>
      <c r="DW833">
        <v>40.904000000000003</v>
      </c>
      <c r="DY833">
        <v>1</v>
      </c>
      <c r="DZ833">
        <v>0.92088999999999999</v>
      </c>
      <c r="EB833">
        <v>1</v>
      </c>
      <c r="EC833">
        <v>0.66997499999999899</v>
      </c>
      <c r="ED833">
        <v>7</v>
      </c>
    </row>
    <row r="834" spans="1:134" x14ac:dyDescent="0.25">
      <c r="A834" s="6" t="s">
        <v>2332</v>
      </c>
      <c r="B834" t="s">
        <v>120</v>
      </c>
      <c r="C834">
        <v>60000</v>
      </c>
      <c r="E834" s="5" t="s">
        <v>1141</v>
      </c>
      <c r="F834">
        <v>0</v>
      </c>
      <c r="G834" s="2">
        <v>43655.525856481479</v>
      </c>
      <c r="H834" t="s">
        <v>121</v>
      </c>
      <c r="I834" s="2">
        <v>43658.630706018521</v>
      </c>
      <c r="J834">
        <v>2420125</v>
      </c>
      <c r="K834">
        <v>4</v>
      </c>
      <c r="L834" t="s">
        <v>122</v>
      </c>
      <c r="M834">
        <v>471</v>
      </c>
      <c r="N834">
        <v>10.3</v>
      </c>
      <c r="O834">
        <v>6.6189999999999998</v>
      </c>
      <c r="P834">
        <v>6.4160000000000004</v>
      </c>
      <c r="Q834">
        <v>27</v>
      </c>
      <c r="R834" t="s">
        <v>884</v>
      </c>
      <c r="S834" t="s">
        <v>164</v>
      </c>
      <c r="T834" t="s">
        <v>3864</v>
      </c>
      <c r="U834" t="s">
        <v>3898</v>
      </c>
      <c r="V834">
        <v>41018</v>
      </c>
      <c r="W834" t="s">
        <v>119</v>
      </c>
      <c r="X834" s="1">
        <v>279</v>
      </c>
      <c r="Y834" t="s">
        <v>3884</v>
      </c>
      <c r="Z834" s="3">
        <v>42248</v>
      </c>
      <c r="AA834">
        <v>6</v>
      </c>
      <c r="AB834">
        <v>0</v>
      </c>
      <c r="AC834">
        <v>5</v>
      </c>
      <c r="AD834">
        <v>11</v>
      </c>
      <c r="AE834">
        <v>8</v>
      </c>
      <c r="AF834">
        <v>-1</v>
      </c>
      <c r="AG834">
        <v>0</v>
      </c>
      <c r="AH834">
        <v>6</v>
      </c>
      <c r="AI834">
        <v>0</v>
      </c>
      <c r="AJ834">
        <v>3</v>
      </c>
      <c r="AK834">
        <v>5</v>
      </c>
      <c r="AL834">
        <v>1</v>
      </c>
      <c r="AM834">
        <v>2</v>
      </c>
      <c r="AN834">
        <v>123</v>
      </c>
      <c r="AO834">
        <v>174</v>
      </c>
      <c r="AP834">
        <v>45</v>
      </c>
      <c r="AQ834">
        <v>194</v>
      </c>
      <c r="AR834">
        <v>171</v>
      </c>
      <c r="AS834">
        <v>97</v>
      </c>
      <c r="AT834">
        <v>11</v>
      </c>
      <c r="AU834">
        <v>389</v>
      </c>
      <c r="AV834">
        <v>389</v>
      </c>
      <c r="AW834">
        <v>83</v>
      </c>
      <c r="AX834">
        <v>345</v>
      </c>
      <c r="AY834">
        <v>345</v>
      </c>
      <c r="AZ834">
        <v>2017</v>
      </c>
      <c r="BA834">
        <v>1.1494252873563199E-2</v>
      </c>
      <c r="BB834">
        <v>0.28115942028985502</v>
      </c>
      <c r="BC834">
        <v>0.48538011695906402</v>
      </c>
      <c r="BD834">
        <v>0.356521739130434</v>
      </c>
      <c r="BE834">
        <v>2.82776349614395E-2</v>
      </c>
      <c r="BF834">
        <v>215</v>
      </c>
      <c r="BG834">
        <v>215</v>
      </c>
      <c r="BH834">
        <v>195</v>
      </c>
      <c r="BI834">
        <v>195</v>
      </c>
      <c r="BJ834">
        <v>195</v>
      </c>
      <c r="BK834">
        <v>195</v>
      </c>
      <c r="BL834">
        <v>17</v>
      </c>
      <c r="BM834">
        <v>17</v>
      </c>
      <c r="BN834">
        <v>17</v>
      </c>
      <c r="BO834">
        <v>17</v>
      </c>
      <c r="BP834">
        <v>17</v>
      </c>
      <c r="BQ834">
        <v>17</v>
      </c>
      <c r="BR834">
        <v>151.578</v>
      </c>
      <c r="BS834">
        <v>154.702</v>
      </c>
      <c r="BT834">
        <v>157.815</v>
      </c>
      <c r="BU834">
        <v>160.917</v>
      </c>
      <c r="BV834">
        <v>138.631</v>
      </c>
      <c r="BW834">
        <v>141.33699999999999</v>
      </c>
      <c r="BX834">
        <v>7</v>
      </c>
      <c r="BY834">
        <v>7</v>
      </c>
      <c r="BZ834">
        <v>7</v>
      </c>
      <c r="CA834">
        <v>7</v>
      </c>
      <c r="CB834">
        <v>7</v>
      </c>
      <c r="CC834">
        <v>7</v>
      </c>
      <c r="CD834">
        <v>0.79741158536585299</v>
      </c>
      <c r="CE834" s="3">
        <v>43465</v>
      </c>
      <c r="CF834">
        <v>383.57799999999997</v>
      </c>
      <c r="CG834" s="3">
        <v>43585</v>
      </c>
      <c r="CH834">
        <v>0.85792241379310297</v>
      </c>
      <c r="CI834">
        <v>1.931</v>
      </c>
      <c r="CK834">
        <v>12</v>
      </c>
      <c r="CL834">
        <v>3</v>
      </c>
      <c r="CM834">
        <v>0</v>
      </c>
      <c r="CN834">
        <v>0</v>
      </c>
      <c r="CO834">
        <v>0</v>
      </c>
      <c r="CP834">
        <v>0</v>
      </c>
      <c r="CQ834">
        <v>1.62</v>
      </c>
      <c r="CR834">
        <v>0</v>
      </c>
      <c r="CS834">
        <v>0.189</v>
      </c>
      <c r="CT834">
        <v>0.53400000000000003</v>
      </c>
      <c r="CU834">
        <v>0</v>
      </c>
      <c r="CV834">
        <v>0</v>
      </c>
      <c r="CW834">
        <v>0.311</v>
      </c>
      <c r="CX834">
        <v>0</v>
      </c>
      <c r="CY834">
        <v>0.93899999999999995</v>
      </c>
      <c r="CZ834">
        <v>0.72499999999999998</v>
      </c>
      <c r="DA834">
        <v>0</v>
      </c>
      <c r="DB834">
        <v>0</v>
      </c>
      <c r="DC834">
        <v>0</v>
      </c>
      <c r="DD834">
        <v>0</v>
      </c>
      <c r="DE834">
        <v>182.35</v>
      </c>
      <c r="DF834">
        <v>201.97</v>
      </c>
      <c r="DG834">
        <v>172.21799999999999</v>
      </c>
      <c r="DH834">
        <v>151.661</v>
      </c>
      <c r="DI834">
        <v>126.83199999999999</v>
      </c>
      <c r="DJ834">
        <v>118.569</v>
      </c>
      <c r="DK834">
        <v>281.01299999999998</v>
      </c>
      <c r="DL834">
        <v>16.687999999999999</v>
      </c>
      <c r="DM834">
        <v>17.466999999999999</v>
      </c>
      <c r="DN834">
        <v>15.340999999999999</v>
      </c>
      <c r="DO834">
        <v>15.733000000000001</v>
      </c>
      <c r="DP834">
        <v>15.55</v>
      </c>
      <c r="DQ834">
        <v>11.824999999999999</v>
      </c>
      <c r="DR834">
        <v>152.517</v>
      </c>
      <c r="DS834">
        <v>155.42599999999999</v>
      </c>
      <c r="DT834">
        <v>157.815</v>
      </c>
      <c r="DU834">
        <v>160.917</v>
      </c>
      <c r="DV834">
        <v>138.631</v>
      </c>
      <c r="DW834">
        <v>141.33600000000001</v>
      </c>
      <c r="DX834">
        <v>0.84813953488372096</v>
      </c>
      <c r="DY834">
        <v>0.98164705882352898</v>
      </c>
      <c r="DZ834">
        <v>1.00619483038435</v>
      </c>
      <c r="EA834">
        <v>0.78809917355371895</v>
      </c>
      <c r="EB834">
        <v>0.90788235294117603</v>
      </c>
      <c r="EC834">
        <v>1.00183650467413</v>
      </c>
      <c r="ED834">
        <v>4</v>
      </c>
    </row>
    <row r="835" spans="1:134" x14ac:dyDescent="0.25">
      <c r="A835" s="6" t="s">
        <v>2329</v>
      </c>
      <c r="B835" t="s">
        <v>120</v>
      </c>
      <c r="C835">
        <v>2000000</v>
      </c>
      <c r="E835" s="5" t="s">
        <v>1141</v>
      </c>
      <c r="F835">
        <v>0</v>
      </c>
      <c r="G835" s="2">
        <v>43655.507025462961</v>
      </c>
      <c r="H835" t="s">
        <v>121</v>
      </c>
      <c r="I835" s="2">
        <v>43658.628865740742</v>
      </c>
      <c r="J835">
        <v>2500000</v>
      </c>
      <c r="K835">
        <v>3</v>
      </c>
      <c r="L835" t="s">
        <v>157</v>
      </c>
      <c r="M835">
        <v>588</v>
      </c>
      <c r="N835">
        <v>3.9</v>
      </c>
      <c r="O835">
        <v>3.6760000000000002</v>
      </c>
      <c r="P835">
        <v>4.2770000000000001</v>
      </c>
      <c r="Q835">
        <v>551</v>
      </c>
      <c r="R835" t="s">
        <v>729</v>
      </c>
      <c r="S835" t="s">
        <v>314</v>
      </c>
      <c r="T835" t="s">
        <v>3865</v>
      </c>
      <c r="U835" t="s">
        <v>3900</v>
      </c>
      <c r="V835">
        <v>47042</v>
      </c>
      <c r="W835" t="s">
        <v>119</v>
      </c>
      <c r="X835" s="1">
        <v>551</v>
      </c>
      <c r="Y835" t="s">
        <v>3892</v>
      </c>
      <c r="Z835" s="3">
        <v>42125</v>
      </c>
      <c r="AA835">
        <v>4</v>
      </c>
      <c r="AB835">
        <v>-1</v>
      </c>
      <c r="AC835">
        <v>5</v>
      </c>
      <c r="AD835">
        <v>1</v>
      </c>
      <c r="AE835">
        <v>4</v>
      </c>
      <c r="AF835">
        <v>1</v>
      </c>
      <c r="AG835">
        <v>0</v>
      </c>
      <c r="AH835">
        <v>3</v>
      </c>
      <c r="AI835">
        <v>0</v>
      </c>
      <c r="AJ835">
        <v>2</v>
      </c>
      <c r="AK835">
        <v>2</v>
      </c>
      <c r="AL835">
        <v>1</v>
      </c>
      <c r="AM835">
        <v>0</v>
      </c>
      <c r="AN835">
        <v>250</v>
      </c>
      <c r="AO835">
        <v>80</v>
      </c>
      <c r="AP835">
        <v>23</v>
      </c>
      <c r="AQ835">
        <v>272</v>
      </c>
      <c r="AR835">
        <v>315</v>
      </c>
      <c r="AS835">
        <v>197</v>
      </c>
      <c r="AT835">
        <v>11</v>
      </c>
      <c r="AU835">
        <v>588</v>
      </c>
      <c r="AV835">
        <v>588</v>
      </c>
      <c r="AW835">
        <v>302</v>
      </c>
      <c r="AX835">
        <v>395</v>
      </c>
      <c r="AY835">
        <v>395</v>
      </c>
      <c r="AZ835">
        <v>2017</v>
      </c>
      <c r="BA835">
        <v>0</v>
      </c>
      <c r="BB835">
        <v>0.49873417721518898</v>
      </c>
      <c r="BC835">
        <v>0.95873015873015799</v>
      </c>
      <c r="BD835">
        <v>0.632911392405063</v>
      </c>
      <c r="BE835">
        <v>1.8707482993197199E-2</v>
      </c>
      <c r="BL835">
        <v>50</v>
      </c>
      <c r="BM835">
        <v>50</v>
      </c>
      <c r="BN835">
        <v>50</v>
      </c>
      <c r="BO835">
        <v>50</v>
      </c>
      <c r="BP835">
        <v>50</v>
      </c>
      <c r="BQ835">
        <v>50</v>
      </c>
      <c r="BR835">
        <v>208.41300000000001</v>
      </c>
      <c r="BS835">
        <v>209.46799999999999</v>
      </c>
      <c r="BT835">
        <v>210.52</v>
      </c>
      <c r="BU835">
        <v>211.57</v>
      </c>
      <c r="BV835">
        <v>212.61699999999999</v>
      </c>
      <c r="BW835">
        <v>213.661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0.69072666666666604</v>
      </c>
      <c r="CE835" s="3">
        <v>43465</v>
      </c>
      <c r="CF835">
        <v>258.41300000000001</v>
      </c>
      <c r="CG835" s="3">
        <v>43585</v>
      </c>
      <c r="CH835">
        <v>0</v>
      </c>
      <c r="CI835">
        <v>0</v>
      </c>
      <c r="CK835">
        <v>2</v>
      </c>
      <c r="CL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K835">
        <v>262.10300000000001</v>
      </c>
      <c r="DL835">
        <v>0</v>
      </c>
      <c r="DM835">
        <v>27.846</v>
      </c>
      <c r="DN835">
        <v>47.716999999999999</v>
      </c>
      <c r="DO835">
        <v>32.956000000000003</v>
      </c>
      <c r="DP835">
        <v>49.485999999999997</v>
      </c>
      <c r="DQ835">
        <v>49.213000000000001</v>
      </c>
      <c r="DR835">
        <v>208.41300000000001</v>
      </c>
      <c r="DS835">
        <v>209.46799999999999</v>
      </c>
      <c r="DT835">
        <v>210.52</v>
      </c>
      <c r="DU835">
        <v>211.57</v>
      </c>
      <c r="DV835">
        <v>212.61699999999999</v>
      </c>
      <c r="DW835">
        <v>213.661</v>
      </c>
      <c r="DY835">
        <v>0</v>
      </c>
      <c r="DZ835">
        <v>1</v>
      </c>
      <c r="EB835">
        <v>0.69072666666666604</v>
      </c>
      <c r="EC835">
        <v>1</v>
      </c>
      <c r="ED835">
        <v>4</v>
      </c>
    </row>
    <row r="836" spans="1:134" x14ac:dyDescent="0.25">
      <c r="A836" s="6" t="s">
        <v>2328</v>
      </c>
      <c r="B836" t="s">
        <v>120</v>
      </c>
      <c r="C836">
        <v>50000</v>
      </c>
      <c r="E836" s="5" t="s">
        <v>1141</v>
      </c>
      <c r="F836">
        <v>0</v>
      </c>
      <c r="G836" s="2">
        <v>43655.444525462961</v>
      </c>
      <c r="H836" t="s">
        <v>121</v>
      </c>
      <c r="I836" s="2">
        <v>43658.627546296295</v>
      </c>
      <c r="J836">
        <v>2500000</v>
      </c>
      <c r="K836">
        <v>4</v>
      </c>
      <c r="L836" t="s">
        <v>122</v>
      </c>
      <c r="M836">
        <v>591</v>
      </c>
      <c r="N836">
        <v>3.6</v>
      </c>
      <c r="Q836">
        <v>47911</v>
      </c>
      <c r="R836" t="s">
        <v>885</v>
      </c>
      <c r="S836" t="s">
        <v>136</v>
      </c>
      <c r="T836" t="s">
        <v>3861</v>
      </c>
      <c r="U836" t="s">
        <v>3899</v>
      </c>
      <c r="V836">
        <v>80030</v>
      </c>
      <c r="W836" t="s">
        <v>119</v>
      </c>
      <c r="X836" s="1">
        <v>479</v>
      </c>
      <c r="Y836" t="s">
        <v>3882</v>
      </c>
      <c r="Z836" s="3">
        <v>41702</v>
      </c>
      <c r="AA836">
        <v>7</v>
      </c>
      <c r="AB836">
        <v>-1</v>
      </c>
      <c r="AC836">
        <v>6</v>
      </c>
      <c r="AD836">
        <v>4</v>
      </c>
      <c r="AE836">
        <v>6</v>
      </c>
      <c r="AF836">
        <v>0</v>
      </c>
      <c r="AG836">
        <v>0</v>
      </c>
      <c r="AH836">
        <v>2</v>
      </c>
      <c r="AI836">
        <v>0</v>
      </c>
      <c r="AK836">
        <v>1</v>
      </c>
      <c r="AL836">
        <v>3</v>
      </c>
      <c r="AM836">
        <v>58</v>
      </c>
      <c r="AN836">
        <v>204</v>
      </c>
      <c r="AO836">
        <v>248</v>
      </c>
      <c r="AP836">
        <v>11</v>
      </c>
      <c r="AQ836">
        <v>0</v>
      </c>
      <c r="AR836">
        <v>209</v>
      </c>
      <c r="AS836">
        <v>129</v>
      </c>
      <c r="AT836">
        <v>2</v>
      </c>
      <c r="AU836">
        <v>555</v>
      </c>
      <c r="AV836">
        <v>555</v>
      </c>
      <c r="AW836">
        <v>23</v>
      </c>
      <c r="AX836">
        <v>457</v>
      </c>
      <c r="AY836">
        <v>457</v>
      </c>
      <c r="AZ836">
        <v>2017</v>
      </c>
      <c r="BA836">
        <v>0.233870967741935</v>
      </c>
      <c r="BB836">
        <v>0.28227571115973699</v>
      </c>
      <c r="BC836">
        <v>0.11004784688995201</v>
      </c>
      <c r="BD836">
        <v>0.44638949671772399</v>
      </c>
      <c r="BE836">
        <v>3.6036036036036002E-3</v>
      </c>
      <c r="CK836">
        <v>0</v>
      </c>
      <c r="CL836">
        <v>0</v>
      </c>
      <c r="ED836">
        <v>5</v>
      </c>
    </row>
    <row r="837" spans="1:134" x14ac:dyDescent="0.25">
      <c r="A837" s="6" t="s">
        <v>2260</v>
      </c>
      <c r="B837" t="s">
        <v>120</v>
      </c>
      <c r="C837">
        <v>1000000</v>
      </c>
      <c r="E837" s="5" t="s">
        <v>1141</v>
      </c>
      <c r="F837">
        <v>0</v>
      </c>
      <c r="G837" s="2">
        <v>43651.427025462966</v>
      </c>
      <c r="H837" t="s">
        <v>121</v>
      </c>
      <c r="I837" s="2">
        <v>43658.59648148148</v>
      </c>
      <c r="J837">
        <v>2456329</v>
      </c>
      <c r="K837">
        <v>3</v>
      </c>
      <c r="L837" t="s">
        <v>128</v>
      </c>
      <c r="M837">
        <v>9810</v>
      </c>
      <c r="N837">
        <v>22.8</v>
      </c>
      <c r="O837">
        <v>3.3319999999999999</v>
      </c>
      <c r="P837">
        <v>3.254</v>
      </c>
      <c r="Q837">
        <v>28293</v>
      </c>
      <c r="R837" t="s">
        <v>810</v>
      </c>
      <c r="S837" t="s">
        <v>269</v>
      </c>
      <c r="T837" t="s">
        <v>3865</v>
      </c>
      <c r="U837" t="s">
        <v>3898</v>
      </c>
      <c r="V837">
        <v>40018</v>
      </c>
      <c r="W837" t="s">
        <v>119</v>
      </c>
      <c r="X837" s="1">
        <v>282</v>
      </c>
      <c r="Y837" t="s">
        <v>3888</v>
      </c>
      <c r="Z837" s="3">
        <v>29038</v>
      </c>
      <c r="AA837">
        <v>5</v>
      </c>
      <c r="AB837">
        <v>0</v>
      </c>
      <c r="AC837">
        <v>5</v>
      </c>
      <c r="AD837">
        <v>5</v>
      </c>
      <c r="AE837">
        <v>6</v>
      </c>
      <c r="AF837">
        <v>1</v>
      </c>
      <c r="AG837">
        <v>0</v>
      </c>
      <c r="AH837">
        <v>4</v>
      </c>
      <c r="AI837">
        <v>0</v>
      </c>
      <c r="AJ837">
        <v>2</v>
      </c>
      <c r="AK837">
        <v>3</v>
      </c>
      <c r="AL837">
        <v>1</v>
      </c>
      <c r="AM837">
        <v>35</v>
      </c>
      <c r="AN837">
        <v>11506</v>
      </c>
      <c r="AO837">
        <v>12269</v>
      </c>
      <c r="AP837">
        <v>2114</v>
      </c>
      <c r="AQ837">
        <v>6830</v>
      </c>
      <c r="AR837">
        <v>5651</v>
      </c>
      <c r="AS837">
        <v>6082</v>
      </c>
      <c r="AT837">
        <v>96</v>
      </c>
      <c r="AU837">
        <v>9810</v>
      </c>
      <c r="AV837">
        <v>9286</v>
      </c>
      <c r="AW837">
        <v>3300</v>
      </c>
      <c r="AX837">
        <v>17920</v>
      </c>
      <c r="AY837">
        <v>17920</v>
      </c>
      <c r="AZ837">
        <v>2018</v>
      </c>
      <c r="BA837">
        <v>2.8527182329448199E-3</v>
      </c>
      <c r="BB837">
        <v>0.33939732142857099</v>
      </c>
      <c r="BC837">
        <v>0.58396743939125795</v>
      </c>
      <c r="BD837">
        <v>0.64207589285714195</v>
      </c>
      <c r="BE837">
        <v>1.0338143441740199E-2</v>
      </c>
      <c r="BF837">
        <v>1425</v>
      </c>
      <c r="BG837">
        <v>1342.2080000000001</v>
      </c>
      <c r="BH837">
        <v>1178.242</v>
      </c>
      <c r="BI837">
        <v>1203.779</v>
      </c>
      <c r="BJ837">
        <v>879.97900000000004</v>
      </c>
      <c r="BK837">
        <v>917.92899999999997</v>
      </c>
      <c r="BL837">
        <v>64.194000000000003</v>
      </c>
      <c r="BM837">
        <v>115.464</v>
      </c>
      <c r="BN837">
        <v>64.295000000000002</v>
      </c>
      <c r="BO837">
        <v>60.987000000000002</v>
      </c>
      <c r="BP837">
        <v>53.344999999999999</v>
      </c>
      <c r="BQ837">
        <v>57.401000000000003</v>
      </c>
      <c r="BR837">
        <v>6075.2340000000004</v>
      </c>
      <c r="BS837">
        <v>6186.1859999999997</v>
      </c>
      <c r="BT837">
        <v>6557.78</v>
      </c>
      <c r="BU837">
        <v>6534.0339999999997</v>
      </c>
      <c r="BV837">
        <v>6693.4409999999998</v>
      </c>
      <c r="BW837">
        <v>6782.0810000000001</v>
      </c>
      <c r="BX837">
        <v>7</v>
      </c>
      <c r="BY837">
        <v>7</v>
      </c>
      <c r="BZ837">
        <v>7</v>
      </c>
      <c r="CA837">
        <v>7</v>
      </c>
      <c r="CB837">
        <v>8</v>
      </c>
      <c r="CC837">
        <v>7</v>
      </c>
      <c r="CD837">
        <v>0.729616344165817</v>
      </c>
      <c r="CE837" s="3">
        <v>43465</v>
      </c>
      <c r="CF837">
        <v>7564.4279999999999</v>
      </c>
      <c r="CG837" s="3">
        <v>43585</v>
      </c>
      <c r="CH837">
        <v>0.79790678716137697</v>
      </c>
      <c r="CI837">
        <v>0.19800000000000001</v>
      </c>
      <c r="CK837">
        <v>10</v>
      </c>
      <c r="CL837">
        <v>2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0.19800000000000001</v>
      </c>
      <c r="CZ837">
        <v>0</v>
      </c>
      <c r="DA837">
        <v>0</v>
      </c>
      <c r="DB837">
        <v>0</v>
      </c>
      <c r="DC837">
        <v>0.19800000000000001</v>
      </c>
      <c r="DD837">
        <v>0</v>
      </c>
      <c r="DE837">
        <v>1184.0440000000001</v>
      </c>
      <c r="DF837">
        <v>1112.51</v>
      </c>
      <c r="DG837">
        <v>745.46500000000003</v>
      </c>
      <c r="DH837">
        <v>791.03499999999997</v>
      </c>
      <c r="DI837">
        <v>595.16600000000005</v>
      </c>
      <c r="DJ837">
        <v>868.13</v>
      </c>
      <c r="DK837">
        <v>6961.3040000000001</v>
      </c>
      <c r="DL837">
        <v>4.194</v>
      </c>
      <c r="DM837">
        <v>55.463999999999999</v>
      </c>
      <c r="DN837">
        <v>4.2949999999999999</v>
      </c>
      <c r="DO837">
        <v>0.98699999999999999</v>
      </c>
      <c r="DP837">
        <v>3.3450000000000002</v>
      </c>
      <c r="DQ837">
        <v>7.4009999999999998</v>
      </c>
      <c r="DR837">
        <v>5900.4319999999998</v>
      </c>
      <c r="DS837">
        <v>5981.4570000000003</v>
      </c>
      <c r="DT837">
        <v>6245.2719999999999</v>
      </c>
      <c r="DU837">
        <v>6247.0630000000001</v>
      </c>
      <c r="DV837">
        <v>6362.7929999999997</v>
      </c>
      <c r="DW837">
        <v>6382.16</v>
      </c>
      <c r="DX837">
        <v>0.830908070175438</v>
      </c>
      <c r="DY837">
        <v>6.5333208711094395E-2</v>
      </c>
      <c r="DZ837">
        <v>0.97122711651929705</v>
      </c>
      <c r="EA837">
        <v>0.76237880439093098</v>
      </c>
      <c r="EB837">
        <v>0.18207493155891699</v>
      </c>
      <c r="EC837">
        <v>0.95597131672207003</v>
      </c>
      <c r="ED837">
        <v>40</v>
      </c>
    </row>
    <row r="838" spans="1:134" x14ac:dyDescent="0.25">
      <c r="A838" s="6" t="s">
        <v>2336</v>
      </c>
      <c r="B838" t="s">
        <v>120</v>
      </c>
      <c r="C838">
        <v>175000</v>
      </c>
      <c r="E838" s="5" t="s">
        <v>1141</v>
      </c>
      <c r="F838">
        <v>0</v>
      </c>
      <c r="G838" s="2">
        <v>43655.557581018518</v>
      </c>
      <c r="H838" t="s">
        <v>121</v>
      </c>
      <c r="I838" s="2">
        <v>43658.564375000002</v>
      </c>
      <c r="K838">
        <v>4</v>
      </c>
      <c r="L838" t="s">
        <v>122</v>
      </c>
      <c r="M838">
        <v>5801</v>
      </c>
      <c r="N838">
        <v>3.7</v>
      </c>
      <c r="O838">
        <v>7.71</v>
      </c>
      <c r="P838">
        <v>9.8970000000000002</v>
      </c>
      <c r="Q838">
        <v>3822</v>
      </c>
      <c r="R838" t="s">
        <v>888</v>
      </c>
      <c r="S838" t="s">
        <v>708</v>
      </c>
      <c r="T838" t="s">
        <v>3858</v>
      </c>
      <c r="U838" t="s">
        <v>3900</v>
      </c>
      <c r="V838">
        <v>62014</v>
      </c>
      <c r="W838" t="s">
        <v>119</v>
      </c>
      <c r="X838" s="1">
        <v>494</v>
      </c>
      <c r="Y838" t="s">
        <v>3895</v>
      </c>
      <c r="Z838" s="3">
        <v>42419</v>
      </c>
      <c r="AA838">
        <v>7</v>
      </c>
      <c r="AB838">
        <v>-1</v>
      </c>
      <c r="AC838">
        <v>6</v>
      </c>
      <c r="AD838">
        <v>5</v>
      </c>
      <c r="AE838">
        <v>6</v>
      </c>
      <c r="AF838">
        <v>1</v>
      </c>
      <c r="AG838">
        <v>0</v>
      </c>
      <c r="AH838">
        <v>4</v>
      </c>
      <c r="AI838">
        <v>0</v>
      </c>
      <c r="AJ838">
        <v>2</v>
      </c>
      <c r="AK838">
        <v>3</v>
      </c>
      <c r="AL838">
        <v>1</v>
      </c>
      <c r="AM838">
        <v>27</v>
      </c>
      <c r="AN838">
        <v>900</v>
      </c>
      <c r="AO838">
        <v>2466</v>
      </c>
      <c r="AP838">
        <v>216</v>
      </c>
      <c r="AQ838">
        <v>661</v>
      </c>
      <c r="AR838">
        <v>1240</v>
      </c>
      <c r="AS838">
        <v>1505</v>
      </c>
      <c r="AT838">
        <v>103</v>
      </c>
      <c r="AU838">
        <v>5801</v>
      </c>
      <c r="AV838">
        <v>5801</v>
      </c>
      <c r="AW838">
        <v>811</v>
      </c>
      <c r="AX838">
        <v>3706</v>
      </c>
      <c r="AY838">
        <v>3706</v>
      </c>
      <c r="AZ838">
        <v>2018</v>
      </c>
      <c r="BA838">
        <v>1.0948905109489E-2</v>
      </c>
      <c r="BB838">
        <v>0.406098219104155</v>
      </c>
      <c r="BC838">
        <v>0.65403225806451604</v>
      </c>
      <c r="BD838">
        <v>0.242849433351322</v>
      </c>
      <c r="BE838">
        <v>1.7755559386312701E-2</v>
      </c>
      <c r="BF838">
        <v>226.58799999999999</v>
      </c>
      <c r="BG838">
        <v>241.28399999999999</v>
      </c>
      <c r="BH838">
        <v>220.54400000000001</v>
      </c>
      <c r="BI838">
        <v>216.90899999999999</v>
      </c>
      <c r="BJ838">
        <v>223.66</v>
      </c>
      <c r="BK838">
        <v>180</v>
      </c>
      <c r="BL838">
        <v>5</v>
      </c>
      <c r="BM838">
        <v>5</v>
      </c>
      <c r="BN838">
        <v>5</v>
      </c>
      <c r="BO838">
        <v>5</v>
      </c>
      <c r="BP838">
        <v>5</v>
      </c>
      <c r="BQ838">
        <v>5</v>
      </c>
      <c r="BR838">
        <v>252.52500000000001</v>
      </c>
      <c r="BS838">
        <v>180.78899999999999</v>
      </c>
      <c r="BT838">
        <v>185.453</v>
      </c>
      <c r="BU838">
        <v>190.102</v>
      </c>
      <c r="BV838">
        <v>194.73699999999999</v>
      </c>
      <c r="BW838">
        <v>199.357</v>
      </c>
      <c r="BX838">
        <v>6</v>
      </c>
      <c r="BY838">
        <v>5</v>
      </c>
      <c r="BZ838">
        <v>5</v>
      </c>
      <c r="CA838">
        <v>5</v>
      </c>
      <c r="CB838">
        <v>4</v>
      </c>
      <c r="CC838">
        <v>3</v>
      </c>
      <c r="CD838">
        <v>0.89811237616552797</v>
      </c>
      <c r="CE838" s="3">
        <v>43465</v>
      </c>
      <c r="CF838">
        <v>484.113</v>
      </c>
      <c r="CG838" s="3">
        <v>43585</v>
      </c>
      <c r="CH838">
        <v>0.73850113131941197</v>
      </c>
      <c r="CI838">
        <v>0</v>
      </c>
      <c r="CK838">
        <v>2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171.02799999999999</v>
      </c>
      <c r="DF838">
        <v>231.36</v>
      </c>
      <c r="DG838">
        <v>216.06</v>
      </c>
      <c r="DH838">
        <v>215.59800000000001</v>
      </c>
      <c r="DI838">
        <v>216.72200000000001</v>
      </c>
      <c r="DJ838">
        <v>148.86199999999999</v>
      </c>
      <c r="DK838">
        <v>411.459</v>
      </c>
      <c r="DL838">
        <v>0</v>
      </c>
      <c r="DM838">
        <v>0</v>
      </c>
      <c r="DN838">
        <v>0</v>
      </c>
      <c r="DO838">
        <v>2.9289999999999998</v>
      </c>
      <c r="DP838">
        <v>0</v>
      </c>
      <c r="DQ838">
        <v>0</v>
      </c>
      <c r="DR838">
        <v>252.52500000000001</v>
      </c>
      <c r="DS838">
        <v>180.78899999999999</v>
      </c>
      <c r="DT838">
        <v>185.453</v>
      </c>
      <c r="DU838">
        <v>190.102</v>
      </c>
      <c r="DV838">
        <v>194.73699999999999</v>
      </c>
      <c r="DW838">
        <v>199.357</v>
      </c>
      <c r="DX838">
        <v>0.75479725316433299</v>
      </c>
      <c r="DY838">
        <v>0</v>
      </c>
      <c r="DZ838">
        <v>1</v>
      </c>
      <c r="EA838">
        <v>0.91645817178959199</v>
      </c>
      <c r="EB838">
        <v>9.7633333333333294E-2</v>
      </c>
      <c r="EC838">
        <v>1</v>
      </c>
      <c r="ED838">
        <v>3</v>
      </c>
    </row>
    <row r="839" spans="1:134" x14ac:dyDescent="0.25">
      <c r="A839" s="6" t="s">
        <v>2320</v>
      </c>
      <c r="B839" t="s">
        <v>120</v>
      </c>
      <c r="C839">
        <v>750000</v>
      </c>
      <c r="E839" s="5" t="s">
        <v>1141</v>
      </c>
      <c r="F839">
        <v>0</v>
      </c>
      <c r="G839" s="2">
        <v>43654.64875</v>
      </c>
      <c r="H839" t="s">
        <v>121</v>
      </c>
      <c r="I839" s="2">
        <v>43658.56077546296</v>
      </c>
      <c r="J839">
        <v>915985</v>
      </c>
      <c r="K839">
        <v>2</v>
      </c>
      <c r="L839" t="s">
        <v>142</v>
      </c>
      <c r="M839">
        <v>6544</v>
      </c>
      <c r="N839">
        <v>13.9</v>
      </c>
      <c r="O839">
        <v>5.4219999999999997</v>
      </c>
      <c r="P839">
        <v>3.12</v>
      </c>
      <c r="Q839">
        <v>4211</v>
      </c>
      <c r="R839" t="s">
        <v>889</v>
      </c>
      <c r="S839" t="s">
        <v>205</v>
      </c>
      <c r="T839" t="s">
        <v>3856</v>
      </c>
      <c r="U839" t="s">
        <v>3898</v>
      </c>
      <c r="V839">
        <v>35024</v>
      </c>
      <c r="W839" t="s">
        <v>143</v>
      </c>
      <c r="X839" s="1">
        <v>42</v>
      </c>
      <c r="Y839" t="s">
        <v>1141</v>
      </c>
      <c r="Z839" s="3">
        <v>35033</v>
      </c>
      <c r="AA839">
        <v>3</v>
      </c>
      <c r="AB839">
        <v>0</v>
      </c>
      <c r="AC839">
        <v>6</v>
      </c>
      <c r="AD839">
        <v>1</v>
      </c>
      <c r="AE839">
        <v>4</v>
      </c>
      <c r="AF839">
        <v>1</v>
      </c>
      <c r="AG839">
        <v>0</v>
      </c>
      <c r="AH839">
        <v>5</v>
      </c>
      <c r="AI839">
        <v>0</v>
      </c>
      <c r="AJ839">
        <v>1</v>
      </c>
      <c r="AK839">
        <v>3</v>
      </c>
      <c r="AL839">
        <v>1</v>
      </c>
      <c r="AM839">
        <v>3214</v>
      </c>
      <c r="AN839">
        <v>12026</v>
      </c>
      <c r="AO839">
        <v>11721</v>
      </c>
      <c r="AP839">
        <v>1061</v>
      </c>
      <c r="AQ839">
        <v>3697</v>
      </c>
      <c r="AR839">
        <v>3244</v>
      </c>
      <c r="AS839">
        <v>1502</v>
      </c>
      <c r="AT839">
        <v>567</v>
      </c>
      <c r="AU839">
        <v>6544</v>
      </c>
      <c r="AV839">
        <v>7617</v>
      </c>
      <c r="AW839">
        <v>2498</v>
      </c>
      <c r="AX839">
        <v>14965</v>
      </c>
      <c r="AY839">
        <v>14965</v>
      </c>
      <c r="AZ839">
        <v>2018</v>
      </c>
      <c r="BA839">
        <v>0.27420868526576198</v>
      </c>
      <c r="BB839">
        <v>0.100367524223187</v>
      </c>
      <c r="BC839">
        <v>0.77003699136867998</v>
      </c>
      <c r="BD839">
        <v>0.80360841964583996</v>
      </c>
      <c r="BE839">
        <v>7.4438755415517893E-2</v>
      </c>
      <c r="BF839">
        <v>1300</v>
      </c>
      <c r="BG839">
        <v>1500</v>
      </c>
      <c r="BH839">
        <v>1500</v>
      </c>
      <c r="BI839">
        <v>1500</v>
      </c>
      <c r="BJ839">
        <v>1500</v>
      </c>
      <c r="BK839">
        <v>1500</v>
      </c>
      <c r="BL839">
        <v>70</v>
      </c>
      <c r="BM839">
        <v>70</v>
      </c>
      <c r="BN839">
        <v>70</v>
      </c>
      <c r="BO839">
        <v>70</v>
      </c>
      <c r="BP839">
        <v>70</v>
      </c>
      <c r="BQ839">
        <v>70</v>
      </c>
      <c r="BR839">
        <v>4795.4380000000001</v>
      </c>
      <c r="BS839">
        <v>4853.8609999999999</v>
      </c>
      <c r="BT839">
        <v>4877.5770000000002</v>
      </c>
      <c r="BU839">
        <v>4943.95</v>
      </c>
      <c r="BV839">
        <v>4979.8379999999997</v>
      </c>
      <c r="BW839">
        <v>5250.6570000000002</v>
      </c>
      <c r="BX839">
        <v>9</v>
      </c>
      <c r="BY839">
        <v>10</v>
      </c>
      <c r="BZ839">
        <v>10</v>
      </c>
      <c r="CA839">
        <v>10</v>
      </c>
      <c r="CB839">
        <v>10</v>
      </c>
      <c r="CC839">
        <v>10</v>
      </c>
      <c r="CD839">
        <v>0.36504555314533599</v>
      </c>
      <c r="CE839" s="3">
        <v>43465</v>
      </c>
      <c r="CF839">
        <v>6165.4380000000001</v>
      </c>
      <c r="CG839" s="3">
        <v>43585</v>
      </c>
      <c r="CH839">
        <v>0.10948905109489</v>
      </c>
      <c r="CI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150</v>
      </c>
      <c r="DF839">
        <v>483.86599999999999</v>
      </c>
      <c r="DG839">
        <v>605.89099999999996</v>
      </c>
      <c r="DH839">
        <v>563.54999999999995</v>
      </c>
      <c r="DI839">
        <v>707.726</v>
      </c>
      <c r="DJ839">
        <v>854.68700000000001</v>
      </c>
      <c r="DK839">
        <v>5637.5640000000003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4745.4380000000001</v>
      </c>
      <c r="DS839">
        <v>4803.8609999999999</v>
      </c>
      <c r="DT839">
        <v>4827.5770000000002</v>
      </c>
      <c r="DU839">
        <v>4893.95</v>
      </c>
      <c r="DV839">
        <v>4929.8379999999997</v>
      </c>
      <c r="DW839">
        <v>5200.6570000000002</v>
      </c>
      <c r="DX839">
        <v>0.115384615384615</v>
      </c>
      <c r="DY839">
        <v>0</v>
      </c>
      <c r="DZ839">
        <v>0.98957342374148005</v>
      </c>
      <c r="EA839">
        <v>0.38246818181818099</v>
      </c>
      <c r="EB839">
        <v>0</v>
      </c>
      <c r="EC839">
        <v>0.98989943915289103</v>
      </c>
      <c r="ED839">
        <v>24</v>
      </c>
    </row>
    <row r="840" spans="1:134" x14ac:dyDescent="0.25">
      <c r="A840" s="6" t="s">
        <v>2327</v>
      </c>
      <c r="B840" t="s">
        <v>120</v>
      </c>
      <c r="C840">
        <v>400000</v>
      </c>
      <c r="E840" s="5" t="s">
        <v>1141</v>
      </c>
      <c r="F840">
        <v>0</v>
      </c>
      <c r="G840" s="2">
        <v>43655.384513888886</v>
      </c>
      <c r="H840" t="s">
        <v>121</v>
      </c>
      <c r="I840" s="2">
        <v>43658.530763888892</v>
      </c>
      <c r="K840">
        <v>4</v>
      </c>
      <c r="L840" t="s">
        <v>122</v>
      </c>
      <c r="M840">
        <v>7547</v>
      </c>
      <c r="N840">
        <v>9.4</v>
      </c>
      <c r="O840">
        <v>54.47</v>
      </c>
      <c r="P840">
        <v>28.91</v>
      </c>
      <c r="Q840">
        <v>14132</v>
      </c>
      <c r="R840" t="s">
        <v>892</v>
      </c>
      <c r="S840" t="s">
        <v>708</v>
      </c>
      <c r="T840" t="s">
        <v>3858</v>
      </c>
      <c r="U840" t="s">
        <v>3900</v>
      </c>
      <c r="V840">
        <v>62020</v>
      </c>
      <c r="W840" t="s">
        <v>119</v>
      </c>
      <c r="X840" s="1">
        <v>141</v>
      </c>
      <c r="Y840" t="s">
        <v>3894</v>
      </c>
      <c r="Z840" s="3">
        <v>42222</v>
      </c>
      <c r="AA840">
        <v>5</v>
      </c>
      <c r="AB840">
        <v>1</v>
      </c>
      <c r="AC840">
        <v>6</v>
      </c>
      <c r="AD840">
        <v>4</v>
      </c>
      <c r="AE840">
        <v>6</v>
      </c>
      <c r="AF840">
        <v>0</v>
      </c>
      <c r="AG840">
        <v>0</v>
      </c>
      <c r="AH840">
        <v>4</v>
      </c>
      <c r="AI840">
        <v>0</v>
      </c>
      <c r="AJ840">
        <v>1</v>
      </c>
      <c r="AK840">
        <v>3</v>
      </c>
      <c r="AL840">
        <v>1</v>
      </c>
      <c r="AM840">
        <v>322</v>
      </c>
      <c r="AN840">
        <v>2639</v>
      </c>
      <c r="AO840">
        <v>4575</v>
      </c>
      <c r="AP840">
        <v>668</v>
      </c>
      <c r="AQ840">
        <v>257</v>
      </c>
      <c r="AR840">
        <v>139</v>
      </c>
      <c r="AS840">
        <v>3154</v>
      </c>
      <c r="AT840">
        <v>440</v>
      </c>
      <c r="AU840">
        <v>7547</v>
      </c>
      <c r="AV840">
        <v>7143</v>
      </c>
      <c r="AW840">
        <v>116</v>
      </c>
      <c r="AX840">
        <v>4714</v>
      </c>
      <c r="AY840">
        <v>4714</v>
      </c>
      <c r="AZ840">
        <v>2018</v>
      </c>
      <c r="BA840">
        <v>7.0382513661202101E-2</v>
      </c>
      <c r="BB840">
        <v>0.66907085277895595</v>
      </c>
      <c r="BC840">
        <v>0.83453237410071901</v>
      </c>
      <c r="BD840">
        <v>0.55982180738226495</v>
      </c>
      <c r="BE840">
        <v>6.1598768024639497E-2</v>
      </c>
      <c r="BF840">
        <v>250</v>
      </c>
      <c r="BG840">
        <v>250</v>
      </c>
      <c r="BH840">
        <v>250</v>
      </c>
      <c r="BI840">
        <v>0</v>
      </c>
      <c r="BJ840">
        <v>0</v>
      </c>
      <c r="BR840">
        <v>193.76599999999999</v>
      </c>
      <c r="BS840">
        <v>196.887</v>
      </c>
      <c r="BT840">
        <v>200</v>
      </c>
      <c r="BU840">
        <v>0</v>
      </c>
      <c r="BV840">
        <v>0</v>
      </c>
      <c r="BX840">
        <v>3</v>
      </c>
      <c r="BY840">
        <v>3</v>
      </c>
      <c r="BZ840">
        <v>3</v>
      </c>
      <c r="CA840">
        <v>3</v>
      </c>
      <c r="CB840">
        <v>2</v>
      </c>
      <c r="CC840">
        <v>1</v>
      </c>
      <c r="CD840">
        <v>0.93486533333333299</v>
      </c>
      <c r="CE840" s="3">
        <v>43465</v>
      </c>
      <c r="CF840">
        <v>443.76600000000002</v>
      </c>
      <c r="CG840" s="3">
        <v>43585</v>
      </c>
      <c r="CH840">
        <v>0.99363599999999996</v>
      </c>
      <c r="CI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E840">
        <v>248.40899999999999</v>
      </c>
      <c r="DF840">
        <v>249.262</v>
      </c>
      <c r="DG840">
        <v>203.47800000000001</v>
      </c>
      <c r="DH840">
        <v>0</v>
      </c>
      <c r="DI840">
        <v>0</v>
      </c>
      <c r="DK840">
        <v>0</v>
      </c>
      <c r="DR840">
        <v>193.76599999999999</v>
      </c>
      <c r="DS840">
        <v>196.887</v>
      </c>
      <c r="DT840">
        <v>200</v>
      </c>
      <c r="DU840">
        <v>0</v>
      </c>
      <c r="DV840">
        <v>0</v>
      </c>
      <c r="DX840">
        <v>0.99363599999999996</v>
      </c>
      <c r="DZ840">
        <v>1</v>
      </c>
      <c r="ED840">
        <v>4</v>
      </c>
    </row>
    <row r="841" spans="1:134" x14ac:dyDescent="0.25">
      <c r="A841" s="6" t="s">
        <v>2326</v>
      </c>
      <c r="B841" t="s">
        <v>120</v>
      </c>
      <c r="C841">
        <v>250000</v>
      </c>
      <c r="E841" s="5" t="s">
        <v>1141</v>
      </c>
      <c r="F841">
        <v>0</v>
      </c>
      <c r="G841" s="2">
        <v>43655.358819444446</v>
      </c>
      <c r="H841" t="s">
        <v>121</v>
      </c>
      <c r="I841" s="2">
        <v>43658.51185185185</v>
      </c>
      <c r="K841">
        <v>4</v>
      </c>
      <c r="L841" t="s">
        <v>122</v>
      </c>
      <c r="M841">
        <v>20220</v>
      </c>
      <c r="N841">
        <v>0.5</v>
      </c>
      <c r="O841">
        <v>5.117</v>
      </c>
      <c r="P841">
        <v>5.4169999999999998</v>
      </c>
      <c r="Q841">
        <v>1414</v>
      </c>
      <c r="R841" t="s">
        <v>547</v>
      </c>
      <c r="S841" t="s">
        <v>186</v>
      </c>
      <c r="T841" t="s">
        <v>3863</v>
      </c>
      <c r="U841" t="s">
        <v>3898</v>
      </c>
      <c r="V841">
        <v>31030</v>
      </c>
      <c r="W841" t="s">
        <v>341</v>
      </c>
      <c r="X841" s="1">
        <v>141</v>
      </c>
      <c r="Y841" t="s">
        <v>3894</v>
      </c>
      <c r="Z841" s="3">
        <v>40544</v>
      </c>
      <c r="AA841">
        <v>7</v>
      </c>
      <c r="AB841">
        <v>-1</v>
      </c>
      <c r="AC841">
        <v>6</v>
      </c>
      <c r="AD841">
        <v>14</v>
      </c>
      <c r="AE841">
        <v>8</v>
      </c>
      <c r="AF841">
        <v>-1</v>
      </c>
      <c r="AG841">
        <v>0</v>
      </c>
      <c r="AH841">
        <v>5</v>
      </c>
      <c r="AI841">
        <v>0</v>
      </c>
      <c r="AJ841">
        <v>1</v>
      </c>
      <c r="AK841">
        <v>3</v>
      </c>
      <c r="AL841">
        <v>1</v>
      </c>
      <c r="AM841">
        <v>283</v>
      </c>
      <c r="AN841">
        <v>5900</v>
      </c>
      <c r="AO841">
        <v>13891</v>
      </c>
      <c r="AP841">
        <v>97</v>
      </c>
      <c r="AQ841">
        <v>7081</v>
      </c>
      <c r="AR841">
        <v>3918</v>
      </c>
      <c r="AS841">
        <v>2189</v>
      </c>
      <c r="AT841">
        <v>-271</v>
      </c>
      <c r="AU841">
        <v>20218</v>
      </c>
      <c r="AV841">
        <v>19962</v>
      </c>
      <c r="AW841">
        <v>54</v>
      </c>
      <c r="AX841">
        <v>17809</v>
      </c>
      <c r="AY841">
        <v>17809</v>
      </c>
      <c r="AZ841">
        <v>2018</v>
      </c>
      <c r="BA841">
        <v>2.0372903318695498E-2</v>
      </c>
      <c r="BB841">
        <v>0.12291537986411299</v>
      </c>
      <c r="BC841">
        <v>1.3782542113323099E-2</v>
      </c>
      <c r="BD841">
        <v>0.33129316637655098</v>
      </c>
      <c r="BE841">
        <v>-1.3575794008616301E-2</v>
      </c>
      <c r="BF841">
        <v>4572.1400000000003</v>
      </c>
      <c r="BG841">
        <v>4629.7359999999999</v>
      </c>
      <c r="BH841">
        <v>4734.5590000000002</v>
      </c>
      <c r="BI841">
        <v>4926.7709999999997</v>
      </c>
      <c r="BJ841">
        <v>5007.2839999999997</v>
      </c>
      <c r="BK841">
        <v>5239.7430000000004</v>
      </c>
      <c r="BL841">
        <v>50.594999999999999</v>
      </c>
      <c r="BM841">
        <v>50.322000000000003</v>
      </c>
      <c r="BN841">
        <v>48.173000000000002</v>
      </c>
      <c r="BO841">
        <v>47.66</v>
      </c>
      <c r="BP841">
        <v>46.097000000000001</v>
      </c>
      <c r="BQ841">
        <v>47.655000000000001</v>
      </c>
      <c r="BR841">
        <v>3371.8150000000001</v>
      </c>
      <c r="BS841">
        <v>4119.8149999999996</v>
      </c>
      <c r="BT841">
        <v>3951.578</v>
      </c>
      <c r="BU841">
        <v>3770.578</v>
      </c>
      <c r="BV841">
        <v>3704.8180000000002</v>
      </c>
      <c r="BW841">
        <v>3623.2809999999999</v>
      </c>
      <c r="BX841">
        <v>12</v>
      </c>
      <c r="BY841">
        <v>13</v>
      </c>
      <c r="BZ841">
        <v>13</v>
      </c>
      <c r="CA841">
        <v>13</v>
      </c>
      <c r="CB841">
        <v>13</v>
      </c>
      <c r="CC841">
        <v>12</v>
      </c>
      <c r="CD841">
        <v>0.77187345826558396</v>
      </c>
      <c r="CE841" s="3">
        <v>43465</v>
      </c>
      <c r="CF841">
        <v>7994.55</v>
      </c>
      <c r="CG841" s="3">
        <v>43585</v>
      </c>
      <c r="CH841">
        <v>0.91462240426933406</v>
      </c>
      <c r="CI841">
        <v>2.27</v>
      </c>
      <c r="CK841">
        <v>13</v>
      </c>
      <c r="CL841">
        <v>5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0.41</v>
      </c>
      <c r="CT841">
        <v>1.615</v>
      </c>
      <c r="CU841">
        <v>0.46</v>
      </c>
      <c r="CV841">
        <v>1.6E-2</v>
      </c>
      <c r="CW841">
        <v>2.27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4180.4799999999996</v>
      </c>
      <c r="DF841">
        <v>4226.3760000000002</v>
      </c>
      <c r="DG841">
        <v>3187.0790000000002</v>
      </c>
      <c r="DH841">
        <v>2944.895</v>
      </c>
      <c r="DI841">
        <v>3356.48</v>
      </c>
      <c r="DJ841">
        <v>4567.8770000000004</v>
      </c>
      <c r="DK841">
        <v>6897.9859999999999</v>
      </c>
      <c r="DL841">
        <v>47.576999999999998</v>
      </c>
      <c r="DM841">
        <v>41.68</v>
      </c>
      <c r="DN841">
        <v>38.182000000000002</v>
      </c>
      <c r="DO841">
        <v>38.838000000000001</v>
      </c>
      <c r="DP841">
        <v>32.14</v>
      </c>
      <c r="DQ841">
        <v>32.042999999999999</v>
      </c>
      <c r="DR841">
        <v>3278.3850000000002</v>
      </c>
      <c r="DS841">
        <v>3380.1210000000001</v>
      </c>
      <c r="DT841">
        <v>3753.8359999999998</v>
      </c>
      <c r="DU841">
        <v>3636.3620000000001</v>
      </c>
      <c r="DV841">
        <v>3509.366</v>
      </c>
      <c r="DW841">
        <v>3484.3310000000001</v>
      </c>
      <c r="DX841">
        <v>0.91433770619447297</v>
      </c>
      <c r="DY841">
        <v>0.94034983694040897</v>
      </c>
      <c r="DZ841">
        <v>0.97229088784526996</v>
      </c>
      <c r="EA841">
        <v>0.77165947108702204</v>
      </c>
      <c r="EB841">
        <v>0.79331639713323798</v>
      </c>
      <c r="EC841">
        <v>0.93348009716135005</v>
      </c>
      <c r="ED841">
        <v>8</v>
      </c>
    </row>
    <row r="842" spans="1:134" x14ac:dyDescent="0.25">
      <c r="A842" s="6" t="s">
        <v>2342</v>
      </c>
      <c r="B842" t="s">
        <v>120</v>
      </c>
      <c r="C842">
        <v>30000</v>
      </c>
      <c r="E842" s="5" t="s">
        <v>1141</v>
      </c>
      <c r="F842">
        <v>0</v>
      </c>
      <c r="G842" s="2">
        <v>43655.643599537034</v>
      </c>
      <c r="H842" t="s">
        <v>121</v>
      </c>
      <c r="I842" s="2">
        <v>43658.470277777778</v>
      </c>
      <c r="J842">
        <v>2500000</v>
      </c>
      <c r="K842">
        <v>4</v>
      </c>
      <c r="L842" t="s">
        <v>122</v>
      </c>
      <c r="M842">
        <v>2471</v>
      </c>
      <c r="N842">
        <v>14.7</v>
      </c>
      <c r="O842">
        <v>16.37</v>
      </c>
      <c r="P842">
        <v>24.36</v>
      </c>
      <c r="Q842">
        <v>702209</v>
      </c>
      <c r="R842" t="s">
        <v>245</v>
      </c>
      <c r="S842" t="s">
        <v>123</v>
      </c>
      <c r="T842" t="s">
        <v>3871</v>
      </c>
      <c r="U842" t="s">
        <v>3900</v>
      </c>
      <c r="V842">
        <v>187</v>
      </c>
      <c r="W842" t="s">
        <v>119</v>
      </c>
      <c r="X842" s="1">
        <v>702</v>
      </c>
      <c r="Y842" t="s">
        <v>3892</v>
      </c>
      <c r="Z842" s="3">
        <v>41373</v>
      </c>
      <c r="AA842">
        <v>5</v>
      </c>
      <c r="AB842">
        <v>0</v>
      </c>
      <c r="AC842">
        <v>5</v>
      </c>
      <c r="AD842">
        <v>2</v>
      </c>
      <c r="AE842">
        <v>5</v>
      </c>
      <c r="AF842">
        <v>1</v>
      </c>
      <c r="AG842">
        <v>0</v>
      </c>
      <c r="AH842">
        <v>3</v>
      </c>
      <c r="AI842">
        <v>0</v>
      </c>
      <c r="AK842">
        <v>2</v>
      </c>
      <c r="AL842">
        <v>2</v>
      </c>
      <c r="AM842">
        <v>0</v>
      </c>
      <c r="AN842">
        <v>762</v>
      </c>
      <c r="AO842">
        <v>1064</v>
      </c>
      <c r="AP842">
        <v>364</v>
      </c>
      <c r="AQ842">
        <v>281</v>
      </c>
      <c r="AR842">
        <v>486</v>
      </c>
      <c r="AS842">
        <v>1062</v>
      </c>
      <c r="AT842">
        <v>239</v>
      </c>
      <c r="AU842">
        <v>2471</v>
      </c>
      <c r="AV842">
        <v>2471</v>
      </c>
      <c r="AW842">
        <v>82</v>
      </c>
      <c r="AX842">
        <v>1550</v>
      </c>
      <c r="AY842">
        <v>1550</v>
      </c>
      <c r="AZ842">
        <v>2017</v>
      </c>
      <c r="BA842">
        <v>0</v>
      </c>
      <c r="BB842">
        <v>0.68516129032258</v>
      </c>
      <c r="BC842">
        <v>0.16872427983539001</v>
      </c>
      <c r="BD842">
        <v>0.49161290322580598</v>
      </c>
      <c r="BE842">
        <v>9.67219749089437E-2</v>
      </c>
      <c r="BF842">
        <v>30</v>
      </c>
      <c r="BG842">
        <v>30</v>
      </c>
      <c r="BH842">
        <v>30</v>
      </c>
      <c r="BI842">
        <v>30</v>
      </c>
      <c r="BJ842">
        <v>30</v>
      </c>
      <c r="BK842">
        <v>30</v>
      </c>
      <c r="BL842">
        <v>150</v>
      </c>
      <c r="BM842">
        <v>150</v>
      </c>
      <c r="BN842">
        <v>150</v>
      </c>
      <c r="BO842">
        <v>150</v>
      </c>
      <c r="BP842">
        <v>150</v>
      </c>
      <c r="BQ842">
        <v>150</v>
      </c>
      <c r="BR842">
        <v>95.786000000000001</v>
      </c>
      <c r="BS842">
        <v>102.1</v>
      </c>
      <c r="BT842">
        <v>108.43</v>
      </c>
      <c r="BU842">
        <v>114.693</v>
      </c>
      <c r="BV842">
        <v>120.929</v>
      </c>
      <c r="BW842">
        <v>98.05</v>
      </c>
      <c r="BX842">
        <v>4</v>
      </c>
      <c r="BY842">
        <v>4</v>
      </c>
      <c r="BZ842">
        <v>4</v>
      </c>
      <c r="CA842">
        <v>4</v>
      </c>
      <c r="CB842">
        <v>4</v>
      </c>
      <c r="CC842">
        <v>4</v>
      </c>
      <c r="CD842">
        <v>1.04809166666666</v>
      </c>
      <c r="CE842" s="3">
        <v>43465</v>
      </c>
      <c r="CF842">
        <v>275.786</v>
      </c>
      <c r="CG842" s="3">
        <v>43585</v>
      </c>
      <c r="CH842">
        <v>1.09963888888888</v>
      </c>
      <c r="CI842">
        <v>17.934999999999999</v>
      </c>
      <c r="CK842">
        <v>17</v>
      </c>
      <c r="CL842">
        <v>6</v>
      </c>
      <c r="CM842">
        <v>0.66700000000000004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17.268000000000001</v>
      </c>
      <c r="CT842">
        <v>17.198</v>
      </c>
      <c r="CU842">
        <v>7.4210000000000003</v>
      </c>
      <c r="CV842">
        <v>7.4</v>
      </c>
      <c r="CW842">
        <v>7.3490000000000002</v>
      </c>
      <c r="CX842">
        <v>6.7089999999999996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30.667000000000002</v>
      </c>
      <c r="DF842">
        <v>28.655999999999999</v>
      </c>
      <c r="DG842">
        <v>28.271999999999998</v>
      </c>
      <c r="DH842">
        <v>24.928999999999998</v>
      </c>
      <c r="DI842">
        <v>29.623999999999999</v>
      </c>
      <c r="DJ842">
        <v>26.446000000000002</v>
      </c>
      <c r="DK842">
        <v>307.90199999999999</v>
      </c>
      <c r="DL842">
        <v>167.268</v>
      </c>
      <c r="DM842">
        <v>167.19800000000001</v>
      </c>
      <c r="DN842">
        <v>157.42099999999999</v>
      </c>
      <c r="DO842">
        <v>157.4</v>
      </c>
      <c r="DP842">
        <v>157.34899999999999</v>
      </c>
      <c r="DQ842">
        <v>156.709</v>
      </c>
      <c r="DR842">
        <v>95.786000000000001</v>
      </c>
      <c r="DS842">
        <v>102.1</v>
      </c>
      <c r="DT842">
        <v>108.43</v>
      </c>
      <c r="DU842">
        <v>114.693</v>
      </c>
      <c r="DV842">
        <v>120.929</v>
      </c>
      <c r="DW842">
        <v>98.05</v>
      </c>
      <c r="DX842">
        <v>1.02223333333333</v>
      </c>
      <c r="DY842">
        <v>1.1151199999999999</v>
      </c>
      <c r="DZ842">
        <v>1</v>
      </c>
      <c r="EA842">
        <v>0.93663333333333298</v>
      </c>
      <c r="EB842">
        <v>1.0703833333333299</v>
      </c>
      <c r="EC842">
        <v>1</v>
      </c>
      <c r="ED842">
        <v>6</v>
      </c>
    </row>
    <row r="843" spans="1:134" x14ac:dyDescent="0.25">
      <c r="A843" s="6" t="s">
        <v>2255</v>
      </c>
      <c r="B843" t="s">
        <v>120</v>
      </c>
      <c r="C843">
        <v>1500000</v>
      </c>
      <c r="E843" s="5" t="s">
        <v>1141</v>
      </c>
      <c r="F843">
        <v>0</v>
      </c>
      <c r="G843" s="2">
        <v>43651.336377314816</v>
      </c>
      <c r="H843" t="s">
        <v>121</v>
      </c>
      <c r="I843" s="2">
        <v>43658.439814814818</v>
      </c>
      <c r="J843">
        <v>1930400</v>
      </c>
      <c r="K843">
        <v>3</v>
      </c>
      <c r="L843" t="s">
        <v>129</v>
      </c>
      <c r="M843">
        <v>7601</v>
      </c>
      <c r="N843">
        <v>52.1</v>
      </c>
      <c r="O843">
        <v>6.6079999999999997</v>
      </c>
      <c r="P843">
        <v>8.3130000000000006</v>
      </c>
      <c r="Q843">
        <v>5911</v>
      </c>
      <c r="R843" t="s">
        <v>245</v>
      </c>
      <c r="S843" t="s">
        <v>123</v>
      </c>
      <c r="T843" t="s">
        <v>3871</v>
      </c>
      <c r="U843" t="s">
        <v>3900</v>
      </c>
      <c r="V843">
        <v>184</v>
      </c>
      <c r="W843" t="s">
        <v>143</v>
      </c>
      <c r="X843" s="1">
        <v>591</v>
      </c>
      <c r="Y843" t="s">
        <v>3883</v>
      </c>
      <c r="Z843" s="3">
        <v>39972</v>
      </c>
      <c r="AA843">
        <v>7</v>
      </c>
      <c r="AB843">
        <v>0</v>
      </c>
      <c r="AC843">
        <v>6</v>
      </c>
      <c r="AD843">
        <v>36</v>
      </c>
      <c r="AE843">
        <v>10</v>
      </c>
      <c r="AF843">
        <v>0</v>
      </c>
      <c r="AG843">
        <v>0</v>
      </c>
      <c r="AH843">
        <v>6</v>
      </c>
      <c r="AI843">
        <v>0</v>
      </c>
      <c r="AJ843">
        <v>5</v>
      </c>
      <c r="AK843">
        <v>6</v>
      </c>
      <c r="AL843">
        <v>2</v>
      </c>
      <c r="AM843">
        <v>64</v>
      </c>
      <c r="AN843">
        <v>7140</v>
      </c>
      <c r="AO843">
        <v>6985</v>
      </c>
      <c r="AP843">
        <v>2187</v>
      </c>
      <c r="AQ843">
        <v>2922</v>
      </c>
      <c r="AR843">
        <v>7752</v>
      </c>
      <c r="AS843">
        <v>3793</v>
      </c>
      <c r="AT843">
        <v>194</v>
      </c>
      <c r="AU843">
        <v>7601</v>
      </c>
      <c r="AV843">
        <v>4201</v>
      </c>
      <c r="AW843">
        <v>1702</v>
      </c>
      <c r="AX843">
        <v>14737</v>
      </c>
      <c r="AY843">
        <v>14737</v>
      </c>
      <c r="AZ843">
        <v>2017</v>
      </c>
      <c r="BA843">
        <v>9.1624910522548307E-3</v>
      </c>
      <c r="BB843">
        <v>0.257379385220872</v>
      </c>
      <c r="BC843">
        <v>0.21955624355005099</v>
      </c>
      <c r="BD843">
        <v>0.48449480898418901</v>
      </c>
      <c r="BE843">
        <v>4.6179481075934302E-2</v>
      </c>
      <c r="BF843">
        <v>770</v>
      </c>
      <c r="BG843">
        <v>770</v>
      </c>
      <c r="BH843">
        <v>770</v>
      </c>
      <c r="BI843">
        <v>770</v>
      </c>
      <c r="BJ843">
        <v>770</v>
      </c>
      <c r="BK843">
        <v>769.4</v>
      </c>
      <c r="BL843">
        <v>90.203999999999994</v>
      </c>
      <c r="BM843">
        <v>90.551000000000002</v>
      </c>
      <c r="BN843">
        <v>87.941000000000003</v>
      </c>
      <c r="BO843">
        <v>91.573999999999998</v>
      </c>
      <c r="BP843">
        <v>86.168999999999997</v>
      </c>
      <c r="BQ843">
        <v>85.326999999999998</v>
      </c>
      <c r="BR843">
        <v>11155.687</v>
      </c>
      <c r="BS843">
        <v>15300.700999999999</v>
      </c>
      <c r="BT843">
        <v>17323.096000000001</v>
      </c>
      <c r="BU843">
        <v>14004.163</v>
      </c>
      <c r="BV843">
        <v>15544.971</v>
      </c>
      <c r="BW843">
        <v>13576.406999999999</v>
      </c>
      <c r="BX843">
        <v>14</v>
      </c>
      <c r="BY843">
        <v>14</v>
      </c>
      <c r="BZ843">
        <v>14</v>
      </c>
      <c r="CA843">
        <v>14</v>
      </c>
      <c r="CB843">
        <v>14</v>
      </c>
      <c r="CC843">
        <v>13</v>
      </c>
      <c r="CD843">
        <v>0.24962193025811999</v>
      </c>
      <c r="CE843" s="3">
        <v>43465</v>
      </c>
      <c r="CF843">
        <v>12015.891</v>
      </c>
      <c r="CG843" s="3">
        <v>43585</v>
      </c>
      <c r="CH843">
        <v>9.5687767087807005E-2</v>
      </c>
      <c r="CI843">
        <v>301.30099999999999</v>
      </c>
      <c r="CK843">
        <v>17</v>
      </c>
      <c r="CL843">
        <v>4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0.82899999999999996</v>
      </c>
      <c r="CU843">
        <v>0</v>
      </c>
      <c r="CV843">
        <v>28.338000000000001</v>
      </c>
      <c r="CW843">
        <v>301.30099999999999</v>
      </c>
      <c r="CX843">
        <v>0</v>
      </c>
      <c r="CY843">
        <v>3.5270000000000001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45.164999999999999</v>
      </c>
      <c r="DF843">
        <v>26.628</v>
      </c>
      <c r="DG843">
        <v>26.309000000000001</v>
      </c>
      <c r="DH843">
        <v>0</v>
      </c>
      <c r="DI843">
        <v>151.34</v>
      </c>
      <c r="DJ843">
        <v>449.26600000000002</v>
      </c>
      <c r="DK843">
        <v>16040.555</v>
      </c>
      <c r="DL843">
        <v>37.146000000000001</v>
      </c>
      <c r="DM843">
        <v>65.055000000000007</v>
      </c>
      <c r="DN843">
        <v>46.223999999999997</v>
      </c>
      <c r="DO843">
        <v>89.14</v>
      </c>
      <c r="DP843">
        <v>344.24400000000003</v>
      </c>
      <c r="DQ843">
        <v>5.327</v>
      </c>
      <c r="DR843">
        <v>11159.214</v>
      </c>
      <c r="DS843">
        <v>14950.700999999999</v>
      </c>
      <c r="DT843">
        <v>14773.096</v>
      </c>
      <c r="DU843">
        <v>14004.163</v>
      </c>
      <c r="DV843">
        <v>15544.971</v>
      </c>
      <c r="DW843">
        <v>13326.406999999999</v>
      </c>
      <c r="DX843">
        <v>5.86558441558441E-2</v>
      </c>
      <c r="DY843">
        <v>0.41179992018092298</v>
      </c>
      <c r="DZ843">
        <v>1.00031616161335</v>
      </c>
      <c r="EA843">
        <v>0.15125514136034901</v>
      </c>
      <c r="EB843">
        <v>1.10412474659906</v>
      </c>
      <c r="EC843">
        <v>0.96379411892465305</v>
      </c>
      <c r="ED843">
        <v>10</v>
      </c>
    </row>
    <row r="844" spans="1:134" x14ac:dyDescent="0.25">
      <c r="A844" s="6" t="s">
        <v>2319</v>
      </c>
      <c r="B844" t="s">
        <v>120</v>
      </c>
      <c r="C844">
        <v>250000</v>
      </c>
      <c r="D844">
        <v>100000</v>
      </c>
      <c r="E844" s="5">
        <v>3.3459000942507062</v>
      </c>
      <c r="F844">
        <v>0</v>
      </c>
      <c r="G844" s="2">
        <v>43654.634826388887</v>
      </c>
      <c r="H844" t="s">
        <v>121</v>
      </c>
      <c r="I844" s="2">
        <v>43658.433703703704</v>
      </c>
      <c r="J844">
        <v>2250401</v>
      </c>
      <c r="K844">
        <v>3</v>
      </c>
      <c r="L844" t="s">
        <v>129</v>
      </c>
      <c r="M844">
        <v>12590</v>
      </c>
      <c r="N844">
        <v>4.9000000000000004</v>
      </c>
      <c r="O844">
        <v>2.56</v>
      </c>
      <c r="P844">
        <v>2.14</v>
      </c>
      <c r="Q844">
        <v>1712</v>
      </c>
      <c r="R844" t="s">
        <v>229</v>
      </c>
      <c r="S844" t="s">
        <v>228</v>
      </c>
      <c r="T844" t="s">
        <v>3863</v>
      </c>
      <c r="U844" t="s">
        <v>3898</v>
      </c>
      <c r="V844">
        <v>37069</v>
      </c>
      <c r="W844" t="s">
        <v>119</v>
      </c>
      <c r="X844" s="1">
        <v>171</v>
      </c>
      <c r="Y844" t="s">
        <v>3877</v>
      </c>
      <c r="Z844" s="3">
        <v>38252</v>
      </c>
      <c r="AA844">
        <v>5</v>
      </c>
      <c r="AB844">
        <v>0</v>
      </c>
      <c r="AC844">
        <v>5</v>
      </c>
      <c r="AD844">
        <v>9</v>
      </c>
      <c r="AE844">
        <v>7</v>
      </c>
      <c r="AF844">
        <v>0</v>
      </c>
      <c r="AG844">
        <v>0</v>
      </c>
      <c r="AH844">
        <v>6</v>
      </c>
      <c r="AI844">
        <v>0</v>
      </c>
      <c r="AJ844">
        <v>2</v>
      </c>
      <c r="AK844">
        <v>5</v>
      </c>
      <c r="AL844">
        <v>1</v>
      </c>
      <c r="AM844">
        <v>61</v>
      </c>
      <c r="AN844">
        <v>3941</v>
      </c>
      <c r="AO844">
        <v>9385</v>
      </c>
      <c r="AP844">
        <v>552</v>
      </c>
      <c r="AQ844">
        <v>5290</v>
      </c>
      <c r="AR844">
        <v>2647</v>
      </c>
      <c r="AS844">
        <v>730</v>
      </c>
      <c r="AT844">
        <v>169</v>
      </c>
      <c r="AU844">
        <v>11860</v>
      </c>
      <c r="AV844">
        <v>11860</v>
      </c>
      <c r="AW844">
        <v>2417</v>
      </c>
      <c r="AX844">
        <v>12032</v>
      </c>
      <c r="AY844">
        <v>12032</v>
      </c>
      <c r="AZ844">
        <v>2017</v>
      </c>
      <c r="BA844">
        <v>6.49973361747469E-3</v>
      </c>
      <c r="BB844">
        <v>6.0671542553191397E-2</v>
      </c>
      <c r="BC844">
        <v>0.913109180204004</v>
      </c>
      <c r="BD844">
        <v>0.327543218085106</v>
      </c>
      <c r="BE844">
        <v>1.42495784148397E-2</v>
      </c>
      <c r="BF844">
        <v>6682.3190000000004</v>
      </c>
      <c r="BG844">
        <v>6120.6639999999998</v>
      </c>
      <c r="BH844">
        <v>6218.8310000000001</v>
      </c>
      <c r="BI844">
        <v>6333.9120000000003</v>
      </c>
      <c r="BJ844">
        <v>6334.0230000000001</v>
      </c>
      <c r="BK844">
        <v>6330.5460000000003</v>
      </c>
      <c r="BL844">
        <v>241.709</v>
      </c>
      <c r="BM844">
        <v>232.45699999999999</v>
      </c>
      <c r="BN844">
        <v>232.1</v>
      </c>
      <c r="BO844">
        <v>243.27799999999999</v>
      </c>
      <c r="BP844">
        <v>236.96700000000001</v>
      </c>
      <c r="BQ844">
        <v>236.21600000000001</v>
      </c>
      <c r="BR844">
        <v>4139.5129999999999</v>
      </c>
      <c r="BS844">
        <v>4279.2449999999999</v>
      </c>
      <c r="BT844">
        <v>4270.6679999999997</v>
      </c>
      <c r="BU844">
        <v>4055.8159999999998</v>
      </c>
      <c r="BV844">
        <v>4136.067</v>
      </c>
      <c r="BW844">
        <v>4269.4589999999998</v>
      </c>
      <c r="BX844">
        <v>16</v>
      </c>
      <c r="BY844">
        <v>17</v>
      </c>
      <c r="BZ844">
        <v>18</v>
      </c>
      <c r="CA844">
        <v>17</v>
      </c>
      <c r="CB844">
        <v>17</v>
      </c>
      <c r="CC844">
        <v>17</v>
      </c>
      <c r="CD844">
        <v>0.61740393522585502</v>
      </c>
      <c r="CE844" s="3">
        <v>43465</v>
      </c>
      <c r="CF844">
        <v>11063.540999999999</v>
      </c>
      <c r="CG844" s="3">
        <v>43585</v>
      </c>
      <c r="CH844">
        <v>0.70454206713202205</v>
      </c>
      <c r="CI844">
        <v>0</v>
      </c>
      <c r="CK844">
        <v>3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4875.5429999999997</v>
      </c>
      <c r="DF844">
        <v>4108.5720000000001</v>
      </c>
      <c r="DG844">
        <v>4015.098</v>
      </c>
      <c r="DH844">
        <v>3896.5210000000002</v>
      </c>
      <c r="DI844">
        <v>3888.5369999999998</v>
      </c>
      <c r="DJ844">
        <v>3559.7860000000001</v>
      </c>
      <c r="DK844">
        <v>8002.4030000000002</v>
      </c>
      <c r="DL844">
        <v>2.726</v>
      </c>
      <c r="DM844">
        <v>1.1839999999999999</v>
      </c>
      <c r="DN844">
        <v>0.378</v>
      </c>
      <c r="DO844">
        <v>0.83799999999999997</v>
      </c>
      <c r="DP844">
        <v>2.839</v>
      </c>
      <c r="DQ844">
        <v>0.255</v>
      </c>
      <c r="DR844">
        <v>4058.8409999999999</v>
      </c>
      <c r="DS844">
        <v>4046.1089999999999</v>
      </c>
      <c r="DT844">
        <v>4131.8639999999996</v>
      </c>
      <c r="DU844">
        <v>4008.4450000000002</v>
      </c>
      <c r="DV844">
        <v>4111.027</v>
      </c>
      <c r="DW844">
        <v>4184.8909999999996</v>
      </c>
      <c r="DX844">
        <v>0.729618415403395</v>
      </c>
      <c r="DY844">
        <v>1.12780244012428E-2</v>
      </c>
      <c r="DZ844">
        <v>0.98051171719958297</v>
      </c>
      <c r="EA844">
        <v>0.64029111294375796</v>
      </c>
      <c r="EB844">
        <v>5.7776368902818301E-3</v>
      </c>
      <c r="EC844">
        <v>0.975762529398704</v>
      </c>
      <c r="ED844">
        <v>15</v>
      </c>
    </row>
    <row r="845" spans="1:134" x14ac:dyDescent="0.25">
      <c r="A845" s="6" t="s">
        <v>2311</v>
      </c>
      <c r="B845" t="s">
        <v>120</v>
      </c>
      <c r="C845">
        <v>150000</v>
      </c>
      <c r="E845" s="5" t="s">
        <v>1141</v>
      </c>
      <c r="F845">
        <v>0</v>
      </c>
      <c r="G845" s="2">
        <v>43654.552986111114</v>
      </c>
      <c r="H845" t="s">
        <v>121</v>
      </c>
      <c r="I845" s="2">
        <v>43658.311030092591</v>
      </c>
      <c r="J845">
        <v>1860000</v>
      </c>
      <c r="K845">
        <v>3</v>
      </c>
      <c r="L845" t="s">
        <v>116</v>
      </c>
      <c r="M845">
        <v>9913</v>
      </c>
      <c r="N845">
        <v>0.7</v>
      </c>
      <c r="P845">
        <v>3.5830000000000002</v>
      </c>
      <c r="Q845">
        <v>46332</v>
      </c>
      <c r="R845" t="s">
        <v>690</v>
      </c>
      <c r="S845" t="s">
        <v>253</v>
      </c>
      <c r="T845" t="s">
        <v>3864</v>
      </c>
      <c r="U845" t="s">
        <v>3897</v>
      </c>
      <c r="V845">
        <v>24046</v>
      </c>
      <c r="W845" t="s">
        <v>119</v>
      </c>
      <c r="X845" s="1">
        <v>462</v>
      </c>
      <c r="Y845" t="s">
        <v>3882</v>
      </c>
      <c r="Z845" s="3">
        <v>40817</v>
      </c>
      <c r="AA845">
        <v>6</v>
      </c>
      <c r="AB845">
        <v>0</v>
      </c>
      <c r="AC845">
        <v>6</v>
      </c>
      <c r="AD845">
        <v>4</v>
      </c>
      <c r="AE845">
        <v>6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1</v>
      </c>
      <c r="AL845">
        <v>1</v>
      </c>
      <c r="AM845">
        <v>244</v>
      </c>
      <c r="AN845">
        <v>291</v>
      </c>
      <c r="AO845">
        <v>2063</v>
      </c>
      <c r="AP845">
        <v>74</v>
      </c>
      <c r="AQ845">
        <v>0</v>
      </c>
      <c r="AR845">
        <v>56</v>
      </c>
      <c r="AS845">
        <v>324</v>
      </c>
      <c r="AT845">
        <v>32</v>
      </c>
      <c r="AU845">
        <v>9913</v>
      </c>
      <c r="AV845">
        <v>9913</v>
      </c>
      <c r="AW845">
        <v>56</v>
      </c>
      <c r="AX845">
        <v>2119</v>
      </c>
      <c r="AY845">
        <v>2119</v>
      </c>
      <c r="AZ845">
        <v>2018</v>
      </c>
      <c r="BA845">
        <v>0.118274357731459</v>
      </c>
      <c r="BB845">
        <v>0.152902312411514</v>
      </c>
      <c r="BC845">
        <v>1</v>
      </c>
      <c r="BD845">
        <v>0.13732892873997099</v>
      </c>
      <c r="BE845">
        <v>3.22808433370321E-3</v>
      </c>
      <c r="BF845">
        <v>2076</v>
      </c>
      <c r="BG845">
        <v>1276</v>
      </c>
      <c r="BH845">
        <v>1276</v>
      </c>
      <c r="BI845">
        <v>1276</v>
      </c>
      <c r="BJ845">
        <v>1276</v>
      </c>
      <c r="BK845">
        <v>1276</v>
      </c>
      <c r="BL845">
        <v>27.943999999999999</v>
      </c>
      <c r="BM845">
        <v>30.050999999999998</v>
      </c>
      <c r="BN845">
        <v>29.728000000000002</v>
      </c>
      <c r="BO845">
        <v>29.756</v>
      </c>
      <c r="BP845">
        <v>31.666</v>
      </c>
      <c r="BQ845">
        <v>35.545999999999999</v>
      </c>
      <c r="BR845">
        <v>309.03500000000003</v>
      </c>
      <c r="BS845">
        <v>326.32400000000001</v>
      </c>
      <c r="BT845">
        <v>353.58600000000001</v>
      </c>
      <c r="BU845">
        <v>371.49799999999999</v>
      </c>
      <c r="BV845">
        <v>279.67200000000003</v>
      </c>
      <c r="BW845">
        <v>305.524</v>
      </c>
      <c r="BX845">
        <v>4</v>
      </c>
      <c r="BY845">
        <v>4</v>
      </c>
      <c r="BZ845">
        <v>4</v>
      </c>
      <c r="CA845">
        <v>4</v>
      </c>
      <c r="CB845">
        <v>3</v>
      </c>
      <c r="CC845">
        <v>3</v>
      </c>
      <c r="CD845">
        <v>0.38545979713890899</v>
      </c>
      <c r="CE845" s="3">
        <v>43465</v>
      </c>
      <c r="CF845">
        <v>2412.9789999999998</v>
      </c>
      <c r="CG845" s="3">
        <v>43585</v>
      </c>
      <c r="CH845">
        <v>0.27223490739297201</v>
      </c>
      <c r="CI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569.82299999999998</v>
      </c>
      <c r="DF845">
        <v>703.02200000000005</v>
      </c>
      <c r="DG845">
        <v>621.29</v>
      </c>
      <c r="DH845">
        <v>495.34300000000002</v>
      </c>
      <c r="DI845">
        <v>438.65699999999998</v>
      </c>
      <c r="DJ845">
        <v>467.81299999999999</v>
      </c>
      <c r="DK845">
        <v>724.995</v>
      </c>
      <c r="DL845">
        <v>2.944</v>
      </c>
      <c r="DM845">
        <v>5.0510000000000002</v>
      </c>
      <c r="DN845">
        <v>4.7279999999999998</v>
      </c>
      <c r="DO845">
        <v>4.7560000000000002</v>
      </c>
      <c r="DP845">
        <v>6.6660000000000004</v>
      </c>
      <c r="DQ845">
        <v>10.545999999999999</v>
      </c>
      <c r="DR845">
        <v>309.03500000000003</v>
      </c>
      <c r="DS845">
        <v>326.32400000000001</v>
      </c>
      <c r="DT845">
        <v>353.58600000000001</v>
      </c>
      <c r="DU845">
        <v>371.49799999999999</v>
      </c>
      <c r="DV845">
        <v>279.67200000000003</v>
      </c>
      <c r="DW845">
        <v>305.524</v>
      </c>
      <c r="DX845">
        <v>0.27448121387283198</v>
      </c>
      <c r="DY845">
        <v>0.105353564271399</v>
      </c>
      <c r="DZ845">
        <v>1</v>
      </c>
      <c r="EA845">
        <v>0.38977625354777601</v>
      </c>
      <c r="EB845">
        <v>0.187832650210351</v>
      </c>
      <c r="EC845">
        <v>1</v>
      </c>
      <c r="ED845">
        <v>8</v>
      </c>
    </row>
    <row r="846" spans="1:134" x14ac:dyDescent="0.25">
      <c r="A846" s="6" t="s">
        <v>2310</v>
      </c>
      <c r="B846" t="s">
        <v>120</v>
      </c>
      <c r="C846">
        <v>100000</v>
      </c>
      <c r="E846" s="5" t="s">
        <v>1141</v>
      </c>
      <c r="F846">
        <v>0</v>
      </c>
      <c r="G846" s="2">
        <v>43654.515451388892</v>
      </c>
      <c r="H846" t="s">
        <v>121</v>
      </c>
      <c r="I846" s="2">
        <v>43657.744120370371</v>
      </c>
      <c r="K846">
        <v>4</v>
      </c>
      <c r="L846" t="s">
        <v>148</v>
      </c>
      <c r="M846">
        <v>482</v>
      </c>
      <c r="N846">
        <v>3.2</v>
      </c>
      <c r="O846">
        <v>8.3330000000000002</v>
      </c>
      <c r="P846">
        <v>18.14</v>
      </c>
      <c r="Q846">
        <v>46392</v>
      </c>
      <c r="R846" t="s">
        <v>137</v>
      </c>
      <c r="S846" t="s">
        <v>136</v>
      </c>
      <c r="T846" t="s">
        <v>3861</v>
      </c>
      <c r="U846" t="s">
        <v>3899</v>
      </c>
      <c r="V846">
        <v>80121</v>
      </c>
      <c r="W846" t="s">
        <v>119</v>
      </c>
      <c r="X846" s="1">
        <v>463</v>
      </c>
      <c r="Y846" t="s">
        <v>3882</v>
      </c>
      <c r="Z846" s="3">
        <v>42338</v>
      </c>
      <c r="AA846">
        <v>7</v>
      </c>
      <c r="AB846">
        <v>-1</v>
      </c>
      <c r="AC846">
        <v>6</v>
      </c>
      <c r="AD846">
        <v>17</v>
      </c>
      <c r="AE846">
        <v>8</v>
      </c>
      <c r="AF846">
        <v>0</v>
      </c>
      <c r="AG846">
        <v>0</v>
      </c>
      <c r="AH846">
        <v>6</v>
      </c>
      <c r="AI846">
        <v>0</v>
      </c>
      <c r="AJ846">
        <v>3</v>
      </c>
      <c r="AK846">
        <v>5</v>
      </c>
      <c r="AL846">
        <v>2</v>
      </c>
      <c r="AM846">
        <v>3</v>
      </c>
      <c r="AN846">
        <v>30</v>
      </c>
      <c r="AO846">
        <v>251</v>
      </c>
      <c r="AP846">
        <v>12</v>
      </c>
      <c r="AQ846">
        <v>24</v>
      </c>
      <c r="AR846">
        <v>210</v>
      </c>
      <c r="AS846">
        <v>125</v>
      </c>
      <c r="AT846">
        <v>4</v>
      </c>
      <c r="AU846">
        <v>482</v>
      </c>
      <c r="AV846">
        <v>375</v>
      </c>
      <c r="AW846">
        <v>85</v>
      </c>
      <c r="AX846">
        <v>461</v>
      </c>
      <c r="AY846">
        <v>461</v>
      </c>
      <c r="AZ846">
        <v>2017</v>
      </c>
      <c r="BA846">
        <v>1.19521912350597E-2</v>
      </c>
      <c r="BB846">
        <v>0.27114967462039002</v>
      </c>
      <c r="BC846">
        <v>0.40476190476190399</v>
      </c>
      <c r="BD846">
        <v>6.5075921908893705E-2</v>
      </c>
      <c r="BE846">
        <v>1.06666666666666E-2</v>
      </c>
      <c r="BF846">
        <v>30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0.42583333333333301</v>
      </c>
      <c r="CF846">
        <v>30</v>
      </c>
      <c r="CG846" s="3">
        <v>43585</v>
      </c>
      <c r="CH846">
        <v>0.42583333333333301</v>
      </c>
      <c r="CI846">
        <v>0</v>
      </c>
      <c r="CK846">
        <v>2</v>
      </c>
      <c r="CL846">
        <v>0</v>
      </c>
      <c r="CM846">
        <v>0</v>
      </c>
      <c r="DE846">
        <v>12.775</v>
      </c>
      <c r="DX846">
        <v>0.42583333333333301</v>
      </c>
      <c r="ED846">
        <v>4</v>
      </c>
    </row>
    <row r="847" spans="1:134" x14ac:dyDescent="0.25">
      <c r="A847" s="6" t="s">
        <v>2290</v>
      </c>
      <c r="B847" t="s">
        <v>120</v>
      </c>
      <c r="C847">
        <v>100000</v>
      </c>
      <c r="E847" s="5" t="s">
        <v>1141</v>
      </c>
      <c r="F847">
        <v>0</v>
      </c>
      <c r="G847" s="2">
        <v>43652.851863425924</v>
      </c>
      <c r="H847" t="s">
        <v>121</v>
      </c>
      <c r="I847" s="2">
        <v>43657.737187500003</v>
      </c>
      <c r="J847">
        <v>2334400</v>
      </c>
      <c r="K847">
        <v>4</v>
      </c>
      <c r="L847" t="s">
        <v>173</v>
      </c>
      <c r="M847">
        <v>0</v>
      </c>
      <c r="N847">
        <v>0</v>
      </c>
      <c r="T847" t="s">
        <v>1141</v>
      </c>
      <c r="U847" t="s">
        <v>1141</v>
      </c>
      <c r="Y847" t="s">
        <v>1141</v>
      </c>
      <c r="AP847">
        <v>0</v>
      </c>
      <c r="BF847">
        <v>230</v>
      </c>
      <c r="BG847">
        <v>230</v>
      </c>
      <c r="BH847">
        <v>230</v>
      </c>
      <c r="BI847">
        <v>230</v>
      </c>
      <c r="BJ847">
        <v>230</v>
      </c>
      <c r="BK847">
        <v>230</v>
      </c>
      <c r="BL847">
        <v>60</v>
      </c>
      <c r="BM847">
        <v>60</v>
      </c>
      <c r="BN847">
        <v>60</v>
      </c>
      <c r="BO847">
        <v>60</v>
      </c>
      <c r="BP847">
        <v>60</v>
      </c>
      <c r="BQ847">
        <v>60</v>
      </c>
      <c r="BR847">
        <v>103.182</v>
      </c>
      <c r="BS847">
        <v>144.41800000000001</v>
      </c>
      <c r="BT847">
        <v>120.279</v>
      </c>
      <c r="BU847">
        <v>121.13500000000001</v>
      </c>
      <c r="BV847">
        <v>124.54900000000001</v>
      </c>
      <c r="BW847">
        <v>125.39700000000001</v>
      </c>
      <c r="BX847">
        <v>5</v>
      </c>
      <c r="BY847">
        <v>5</v>
      </c>
      <c r="BZ847">
        <v>5</v>
      </c>
      <c r="CA847">
        <v>5</v>
      </c>
      <c r="CB847">
        <v>5</v>
      </c>
      <c r="CC847">
        <v>5</v>
      </c>
      <c r="CD847">
        <v>0.74547011494252802</v>
      </c>
      <c r="CE847" s="3">
        <v>43465</v>
      </c>
      <c r="CF847">
        <v>393.18200000000002</v>
      </c>
      <c r="CG847" s="3">
        <v>43585</v>
      </c>
      <c r="CH847">
        <v>0.90086551724137898</v>
      </c>
      <c r="CI847">
        <v>38.066000000000003</v>
      </c>
      <c r="CK847">
        <v>9</v>
      </c>
      <c r="CL847">
        <v>3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0.63500000000000001</v>
      </c>
      <c r="CU847">
        <v>0</v>
      </c>
      <c r="CV847">
        <v>0</v>
      </c>
      <c r="CW847">
        <v>0.246</v>
      </c>
      <c r="CX847">
        <v>0</v>
      </c>
      <c r="CY847">
        <v>38.066000000000003</v>
      </c>
      <c r="CZ847">
        <v>0.95599999999999996</v>
      </c>
      <c r="DA847">
        <v>0</v>
      </c>
      <c r="DB847">
        <v>0</v>
      </c>
      <c r="DC847">
        <v>0</v>
      </c>
      <c r="DD847">
        <v>0</v>
      </c>
      <c r="DE847">
        <v>211.483</v>
      </c>
      <c r="DF847">
        <v>179.06700000000001</v>
      </c>
      <c r="DG847">
        <v>161.249</v>
      </c>
      <c r="DH847">
        <v>166.458</v>
      </c>
      <c r="DI847">
        <v>168.06399999999999</v>
      </c>
      <c r="DJ847">
        <v>123.467</v>
      </c>
      <c r="DK847">
        <v>340.84899999999999</v>
      </c>
      <c r="DL847">
        <v>49.768000000000001</v>
      </c>
      <c r="DM847">
        <v>54.369</v>
      </c>
      <c r="DN847">
        <v>49.454000000000001</v>
      </c>
      <c r="DO847">
        <v>41.387999999999998</v>
      </c>
      <c r="DP847">
        <v>50.235999999999997</v>
      </c>
      <c r="DQ847">
        <v>42.115000000000002</v>
      </c>
      <c r="DR847">
        <v>141.24700000000001</v>
      </c>
      <c r="DS847">
        <v>143.37299999999999</v>
      </c>
      <c r="DT847">
        <v>118.277</v>
      </c>
      <c r="DU847">
        <v>119.133</v>
      </c>
      <c r="DV847">
        <v>122.54900000000001</v>
      </c>
      <c r="DW847">
        <v>123.39700000000001</v>
      </c>
      <c r="DX847">
        <v>0.919491304347826</v>
      </c>
      <c r="DY847">
        <v>0.82946666666666602</v>
      </c>
      <c r="DZ847">
        <v>1.3689112442092599</v>
      </c>
      <c r="EA847">
        <v>0.73173043478260802</v>
      </c>
      <c r="EB847">
        <v>0.79813888888888795</v>
      </c>
      <c r="EC847">
        <v>1.0392659954530601</v>
      </c>
    </row>
    <row r="848" spans="1:134" x14ac:dyDescent="0.25">
      <c r="A848" s="6" t="s">
        <v>2284</v>
      </c>
      <c r="B848" t="s">
        <v>120</v>
      </c>
      <c r="C848">
        <v>50000</v>
      </c>
      <c r="E848" s="5" t="s">
        <v>1141</v>
      </c>
      <c r="F848">
        <v>0</v>
      </c>
      <c r="G848" s="2">
        <v>43652.279814814814</v>
      </c>
      <c r="H848" t="s">
        <v>121</v>
      </c>
      <c r="I848" s="2">
        <v>43657.70821759259</v>
      </c>
      <c r="K848">
        <v>4</v>
      </c>
      <c r="L848" t="s">
        <v>173</v>
      </c>
      <c r="M848">
        <v>0</v>
      </c>
      <c r="N848">
        <v>0</v>
      </c>
      <c r="T848" t="s">
        <v>1141</v>
      </c>
      <c r="U848" t="s">
        <v>1141</v>
      </c>
      <c r="Y848" t="s">
        <v>1141</v>
      </c>
      <c r="AP848">
        <v>0</v>
      </c>
      <c r="BF848">
        <v>50</v>
      </c>
      <c r="BG848">
        <v>50</v>
      </c>
      <c r="BH848">
        <v>50</v>
      </c>
      <c r="BI848">
        <v>50</v>
      </c>
      <c r="BJ848">
        <v>50</v>
      </c>
      <c r="BK848">
        <v>50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1.01250333333333</v>
      </c>
      <c r="CE848" s="3">
        <v>43465</v>
      </c>
      <c r="CF848">
        <v>50</v>
      </c>
      <c r="CG848" s="3">
        <v>43585</v>
      </c>
      <c r="CH848">
        <v>0.97123999999999999</v>
      </c>
      <c r="CI848">
        <v>51.817</v>
      </c>
      <c r="CK848">
        <v>10</v>
      </c>
      <c r="CL848">
        <v>6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48.561999999999998</v>
      </c>
      <c r="CT848">
        <v>50.514000000000003</v>
      </c>
      <c r="CU848">
        <v>49.75</v>
      </c>
      <c r="CV848">
        <v>51.817</v>
      </c>
      <c r="CW848">
        <v>51.783000000000001</v>
      </c>
      <c r="CX848">
        <v>51.325000000000003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51.783000000000001</v>
      </c>
      <c r="DL848">
        <v>48.561999999999998</v>
      </c>
      <c r="DM848">
        <v>50.514000000000003</v>
      </c>
      <c r="DN848">
        <v>49.75</v>
      </c>
      <c r="DO848">
        <v>51.817</v>
      </c>
      <c r="DP848">
        <v>51.783000000000001</v>
      </c>
      <c r="DQ848">
        <v>51.325000000000003</v>
      </c>
      <c r="DX848">
        <v>0</v>
      </c>
      <c r="DY848" t="s">
        <v>193</v>
      </c>
      <c r="EA848">
        <v>0</v>
      </c>
      <c r="EB848" t="s">
        <v>193</v>
      </c>
    </row>
    <row r="849" spans="1:134" x14ac:dyDescent="0.25">
      <c r="A849" s="6" t="s">
        <v>2317</v>
      </c>
      <c r="B849" t="s">
        <v>120</v>
      </c>
      <c r="C849">
        <v>450000</v>
      </c>
      <c r="E849" s="5" t="s">
        <v>1141</v>
      </c>
      <c r="F849">
        <v>0</v>
      </c>
      <c r="G849" s="2">
        <v>43654.592974537038</v>
      </c>
      <c r="H849" t="s">
        <v>121</v>
      </c>
      <c r="I849" s="2">
        <v>43657.648125</v>
      </c>
      <c r="J849">
        <v>1953955</v>
      </c>
      <c r="K849">
        <v>3</v>
      </c>
      <c r="L849" t="s">
        <v>116</v>
      </c>
      <c r="M849">
        <v>2782</v>
      </c>
      <c r="N849">
        <v>2.7</v>
      </c>
      <c r="O849">
        <v>1.782</v>
      </c>
      <c r="P849">
        <v>2.044</v>
      </c>
      <c r="Q849">
        <v>2511</v>
      </c>
      <c r="R849" t="s">
        <v>894</v>
      </c>
      <c r="S849" t="s">
        <v>134</v>
      </c>
      <c r="T849" t="s">
        <v>3857</v>
      </c>
      <c r="U849" t="s">
        <v>3897</v>
      </c>
      <c r="V849">
        <v>10053</v>
      </c>
      <c r="W849" t="s">
        <v>119</v>
      </c>
      <c r="X849" s="1">
        <v>251</v>
      </c>
      <c r="Y849" t="s">
        <v>3889</v>
      </c>
      <c r="Z849" s="3">
        <v>42109</v>
      </c>
      <c r="AA849">
        <v>4</v>
      </c>
      <c r="AB849">
        <v>0</v>
      </c>
      <c r="AC849">
        <v>6</v>
      </c>
      <c r="AD849">
        <v>1</v>
      </c>
      <c r="AE849">
        <v>4</v>
      </c>
      <c r="AF849">
        <v>0</v>
      </c>
      <c r="AG849">
        <v>0</v>
      </c>
      <c r="AH849">
        <v>3</v>
      </c>
      <c r="AI849">
        <v>0</v>
      </c>
      <c r="AJ849">
        <v>2</v>
      </c>
      <c r="AK849">
        <v>2</v>
      </c>
      <c r="AL849">
        <v>1</v>
      </c>
      <c r="AM849">
        <v>305</v>
      </c>
      <c r="AN849">
        <v>772</v>
      </c>
      <c r="AO849">
        <v>2083</v>
      </c>
      <c r="AP849">
        <v>73</v>
      </c>
      <c r="AQ849">
        <v>1284</v>
      </c>
      <c r="AR849">
        <v>603</v>
      </c>
      <c r="AS849">
        <v>701</v>
      </c>
      <c r="AT849">
        <v>16</v>
      </c>
      <c r="AU849">
        <v>2782</v>
      </c>
      <c r="AV849">
        <v>2731</v>
      </c>
      <c r="AW849">
        <v>580</v>
      </c>
      <c r="AX849">
        <v>2686</v>
      </c>
      <c r="AY849">
        <v>2686</v>
      </c>
      <c r="AZ849">
        <v>2018</v>
      </c>
      <c r="BA849">
        <v>0.146423427748439</v>
      </c>
      <c r="BB849">
        <v>0.26098287416232302</v>
      </c>
      <c r="BC849">
        <v>0.96185737976782704</v>
      </c>
      <c r="BD849">
        <v>0.28741623231571101</v>
      </c>
      <c r="BE849">
        <v>5.8586598315635199E-3</v>
      </c>
      <c r="BF849">
        <v>785</v>
      </c>
      <c r="BG849">
        <v>785</v>
      </c>
      <c r="BH849">
        <v>985</v>
      </c>
      <c r="BI849">
        <v>1185</v>
      </c>
      <c r="BJ849">
        <v>785</v>
      </c>
      <c r="BK849">
        <v>765</v>
      </c>
      <c r="BL849">
        <v>90</v>
      </c>
      <c r="BM849">
        <v>90</v>
      </c>
      <c r="BN849">
        <v>110</v>
      </c>
      <c r="BO849">
        <v>130</v>
      </c>
      <c r="BP849">
        <v>90</v>
      </c>
      <c r="BQ849">
        <v>90</v>
      </c>
      <c r="BR849">
        <v>376.42599999999999</v>
      </c>
      <c r="BS849">
        <v>383.2</v>
      </c>
      <c r="BT849">
        <v>389.97</v>
      </c>
      <c r="BU849">
        <v>396.72899999999998</v>
      </c>
      <c r="BV849">
        <v>301.56200000000001</v>
      </c>
      <c r="BW849">
        <v>306.39499999999998</v>
      </c>
      <c r="BX849">
        <v>8</v>
      </c>
      <c r="BY849">
        <v>7</v>
      </c>
      <c r="BZ849">
        <v>7</v>
      </c>
      <c r="CA849">
        <v>7</v>
      </c>
      <c r="CB849">
        <v>6</v>
      </c>
      <c r="CC849">
        <v>6</v>
      </c>
      <c r="CD849">
        <v>0.731122580645161</v>
      </c>
      <c r="CE849" s="3">
        <v>43465</v>
      </c>
      <c r="CF849">
        <v>1251.4259999999999</v>
      </c>
      <c r="CG849" s="3">
        <v>43585</v>
      </c>
      <c r="CH849">
        <v>0.75196457142857098</v>
      </c>
      <c r="CI849">
        <v>2.75</v>
      </c>
      <c r="CK849">
        <v>4</v>
      </c>
      <c r="CL849">
        <v>1</v>
      </c>
      <c r="CM849">
        <v>0</v>
      </c>
      <c r="CN849">
        <v>0</v>
      </c>
      <c r="CO849">
        <v>2.75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648.09500000000003</v>
      </c>
      <c r="DF849">
        <v>714.76900000000001</v>
      </c>
      <c r="DG849">
        <v>728.92100000000005</v>
      </c>
      <c r="DH849">
        <v>683.34799999999996</v>
      </c>
      <c r="DI849">
        <v>718.38300000000004</v>
      </c>
      <c r="DJ849">
        <v>643.99199999999996</v>
      </c>
      <c r="DK849">
        <v>1030.106</v>
      </c>
      <c r="DL849">
        <v>9.8740000000000006</v>
      </c>
      <c r="DM849">
        <v>42.124000000000002</v>
      </c>
      <c r="DN849">
        <v>39.067999999999998</v>
      </c>
      <c r="DO849">
        <v>51.182000000000002</v>
      </c>
      <c r="DP849">
        <v>10.161</v>
      </c>
      <c r="DQ849">
        <v>16.395</v>
      </c>
      <c r="DR849">
        <v>376.42599999999999</v>
      </c>
      <c r="DS849">
        <v>383.2</v>
      </c>
      <c r="DT849">
        <v>389.97</v>
      </c>
      <c r="DU849">
        <v>396.72899999999998</v>
      </c>
      <c r="DV849">
        <v>301.56200000000001</v>
      </c>
      <c r="DW849">
        <v>306.39499999999998</v>
      </c>
      <c r="DX849">
        <v>0.82559872611464902</v>
      </c>
      <c r="DY849">
        <v>0.109711111111111</v>
      </c>
      <c r="DZ849">
        <v>1</v>
      </c>
      <c r="EA849">
        <v>0.78213761814744798</v>
      </c>
      <c r="EB849">
        <v>0.28133999999999998</v>
      </c>
      <c r="EC849">
        <v>1</v>
      </c>
      <c r="ED849">
        <v>4</v>
      </c>
    </row>
    <row r="850" spans="1:134" x14ac:dyDescent="0.25">
      <c r="A850" s="6" t="s">
        <v>2307</v>
      </c>
      <c r="B850" t="s">
        <v>120</v>
      </c>
      <c r="C850">
        <v>150000</v>
      </c>
      <c r="E850" s="5" t="s">
        <v>1141</v>
      </c>
      <c r="F850">
        <v>0</v>
      </c>
      <c r="G850" s="2">
        <v>43654.38559027778</v>
      </c>
      <c r="H850" t="s">
        <v>121</v>
      </c>
      <c r="I850" s="2">
        <v>43657.644675925927</v>
      </c>
      <c r="J850">
        <v>2380000</v>
      </c>
      <c r="K850">
        <v>3</v>
      </c>
      <c r="L850" t="s">
        <v>128</v>
      </c>
      <c r="M850">
        <v>3352</v>
      </c>
      <c r="N850">
        <v>3.5</v>
      </c>
      <c r="O850">
        <v>11.61</v>
      </c>
      <c r="P850">
        <v>5.867</v>
      </c>
      <c r="Q850">
        <v>4648</v>
      </c>
      <c r="R850" t="s">
        <v>127</v>
      </c>
      <c r="S850" t="s">
        <v>126</v>
      </c>
      <c r="T850" t="s">
        <v>3858</v>
      </c>
      <c r="U850" t="s">
        <v>3897</v>
      </c>
      <c r="V850">
        <v>20123</v>
      </c>
      <c r="W850" t="s">
        <v>119</v>
      </c>
      <c r="X850" s="1">
        <v>464</v>
      </c>
      <c r="Y850" t="s">
        <v>3882</v>
      </c>
      <c r="Z850" s="3">
        <v>41876</v>
      </c>
      <c r="AA850">
        <v>6</v>
      </c>
      <c r="AB850">
        <v>0</v>
      </c>
      <c r="AC850">
        <v>6</v>
      </c>
      <c r="AD850">
        <v>2</v>
      </c>
      <c r="AE850">
        <v>5</v>
      </c>
      <c r="AF850">
        <v>1</v>
      </c>
      <c r="AG850">
        <v>0</v>
      </c>
      <c r="AH850">
        <v>1</v>
      </c>
      <c r="AI850">
        <v>0</v>
      </c>
      <c r="AK850">
        <v>1</v>
      </c>
      <c r="AL850">
        <v>1</v>
      </c>
      <c r="AM850">
        <v>25</v>
      </c>
      <c r="AN850">
        <v>2086</v>
      </c>
      <c r="AO850">
        <v>2089</v>
      </c>
      <c r="AP850">
        <v>120</v>
      </c>
      <c r="AQ850">
        <v>0</v>
      </c>
      <c r="AR850">
        <v>35</v>
      </c>
      <c r="AS850">
        <v>117</v>
      </c>
      <c r="AT850">
        <v>51</v>
      </c>
      <c r="AU850">
        <v>3808</v>
      </c>
      <c r="AV850">
        <v>3808</v>
      </c>
      <c r="AW850">
        <v>13</v>
      </c>
      <c r="AX850">
        <v>2124</v>
      </c>
      <c r="AY850">
        <v>2124</v>
      </c>
      <c r="AZ850">
        <v>2017</v>
      </c>
      <c r="BA850">
        <v>1.19674485399712E-2</v>
      </c>
      <c r="BB850">
        <v>5.5084745762711801E-2</v>
      </c>
      <c r="BC850">
        <v>0.371428571428571</v>
      </c>
      <c r="BD850">
        <v>0.98210922787193899</v>
      </c>
      <c r="BE850">
        <v>1.33928571428571E-2</v>
      </c>
      <c r="BF850">
        <v>675</v>
      </c>
      <c r="BG850">
        <v>675</v>
      </c>
      <c r="BH850">
        <v>725</v>
      </c>
      <c r="BI850">
        <v>725</v>
      </c>
      <c r="BJ850">
        <v>725</v>
      </c>
      <c r="BK850">
        <v>725</v>
      </c>
      <c r="BL850">
        <v>31.582000000000001</v>
      </c>
      <c r="BM850">
        <v>32.255000000000003</v>
      </c>
      <c r="BN850">
        <v>30.605</v>
      </c>
      <c r="BO850">
        <v>32.856999999999999</v>
      </c>
      <c r="BP850">
        <v>34.572000000000003</v>
      </c>
      <c r="BQ850">
        <v>33.082999999999998</v>
      </c>
      <c r="BR850">
        <v>689.947</v>
      </c>
      <c r="BS850">
        <v>604.96299999999997</v>
      </c>
      <c r="BT850">
        <v>516.03800000000001</v>
      </c>
      <c r="BU850">
        <v>544.01900000000001</v>
      </c>
      <c r="BV850">
        <v>571.875</v>
      </c>
      <c r="BW850">
        <v>599.67600000000004</v>
      </c>
      <c r="BX850">
        <v>4</v>
      </c>
      <c r="BY850">
        <v>4</v>
      </c>
      <c r="BZ850">
        <v>4</v>
      </c>
      <c r="CA850">
        <v>4</v>
      </c>
      <c r="CB850">
        <v>4</v>
      </c>
      <c r="CC850">
        <v>4</v>
      </c>
      <c r="CD850">
        <v>0.49729131055124498</v>
      </c>
      <c r="CE850" s="3">
        <v>43465</v>
      </c>
      <c r="CF850">
        <v>1396.529</v>
      </c>
      <c r="CG850" s="3">
        <v>43585</v>
      </c>
      <c r="CH850">
        <v>0.46762866871785502</v>
      </c>
      <c r="CI850">
        <v>0</v>
      </c>
      <c r="CK850">
        <v>2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328.83600000000001</v>
      </c>
      <c r="DF850">
        <v>309.26799999999997</v>
      </c>
      <c r="DG850">
        <v>362.95299999999997</v>
      </c>
      <c r="DH850">
        <v>324.39</v>
      </c>
      <c r="DI850">
        <v>438.77</v>
      </c>
      <c r="DJ850">
        <v>431.26600000000002</v>
      </c>
      <c r="DK850">
        <v>932.125</v>
      </c>
      <c r="DL850">
        <v>1.5820000000000001</v>
      </c>
      <c r="DM850">
        <v>2.2549999999999999</v>
      </c>
      <c r="DN850">
        <v>0.60499999999999998</v>
      </c>
      <c r="DO850">
        <v>2.8570000000000002</v>
      </c>
      <c r="DP850">
        <v>4.5720000000000001</v>
      </c>
      <c r="DQ850">
        <v>3.0830000000000002</v>
      </c>
      <c r="DR850">
        <v>500.55099999999999</v>
      </c>
      <c r="DS850">
        <v>526.49099999999999</v>
      </c>
      <c r="DT850">
        <v>399.59300000000002</v>
      </c>
      <c r="DU850">
        <v>463.23200000000003</v>
      </c>
      <c r="DV850">
        <v>488.78300000000002</v>
      </c>
      <c r="DW850">
        <v>391.90899999999999</v>
      </c>
      <c r="DX850">
        <v>0.48716444444444401</v>
      </c>
      <c r="DY850">
        <v>5.0091824456969102E-2</v>
      </c>
      <c r="DZ850">
        <v>0.72549195807793898</v>
      </c>
      <c r="EA850">
        <v>0.51658423529411701</v>
      </c>
      <c r="EB850">
        <v>7.6705274064651094E-2</v>
      </c>
      <c r="EC850">
        <v>0.78563585950787695</v>
      </c>
      <c r="ED850">
        <v>5</v>
      </c>
    </row>
    <row r="851" spans="1:134" x14ac:dyDescent="0.25">
      <c r="A851" s="6" t="s">
        <v>2287</v>
      </c>
      <c r="B851" t="s">
        <v>120</v>
      </c>
      <c r="C851">
        <v>60000</v>
      </c>
      <c r="E851" s="5" t="s">
        <v>1141</v>
      </c>
      <c r="F851">
        <v>0</v>
      </c>
      <c r="G851" s="2">
        <v>43652.457430555558</v>
      </c>
      <c r="H851" t="s">
        <v>121</v>
      </c>
      <c r="I851" s="2">
        <v>43657.643125000002</v>
      </c>
      <c r="J851">
        <v>2500000</v>
      </c>
      <c r="K851">
        <v>3</v>
      </c>
      <c r="L851" t="s">
        <v>122</v>
      </c>
      <c r="M851">
        <v>165</v>
      </c>
      <c r="N851">
        <v>13.9</v>
      </c>
      <c r="Q851">
        <v>9511</v>
      </c>
      <c r="R851" t="s">
        <v>137</v>
      </c>
      <c r="S851" t="s">
        <v>136</v>
      </c>
      <c r="T851" t="s">
        <v>3861</v>
      </c>
      <c r="U851" t="s">
        <v>3899</v>
      </c>
      <c r="V851">
        <v>80143</v>
      </c>
      <c r="W851" t="s">
        <v>119</v>
      </c>
      <c r="X851" s="1">
        <v>951</v>
      </c>
      <c r="Y851" t="s">
        <v>3885</v>
      </c>
      <c r="Z851" s="3">
        <v>42492</v>
      </c>
      <c r="AA851">
        <v>5</v>
      </c>
      <c r="AB851">
        <v>-1</v>
      </c>
      <c r="AC851">
        <v>6</v>
      </c>
      <c r="AD851">
        <v>15</v>
      </c>
      <c r="AE851">
        <v>8</v>
      </c>
      <c r="AF851">
        <v>-2</v>
      </c>
      <c r="AG851">
        <v>0</v>
      </c>
      <c r="AH851">
        <v>6</v>
      </c>
      <c r="AI851">
        <v>0</v>
      </c>
      <c r="AK851">
        <v>5</v>
      </c>
      <c r="AL851">
        <v>3</v>
      </c>
      <c r="AM851">
        <v>10</v>
      </c>
      <c r="AN851">
        <v>49</v>
      </c>
      <c r="AO851">
        <v>137</v>
      </c>
      <c r="AP851">
        <v>23</v>
      </c>
      <c r="AQ851">
        <v>0</v>
      </c>
      <c r="AR851">
        <v>30</v>
      </c>
      <c r="AS851">
        <v>24</v>
      </c>
      <c r="AT851">
        <v>11</v>
      </c>
      <c r="AU851">
        <v>165</v>
      </c>
      <c r="AV851">
        <v>165</v>
      </c>
      <c r="AW851">
        <v>30</v>
      </c>
      <c r="AX851">
        <v>167</v>
      </c>
      <c r="AY851">
        <v>167</v>
      </c>
      <c r="AZ851">
        <v>2017</v>
      </c>
      <c r="BA851">
        <v>7.2992700729927001E-2</v>
      </c>
      <c r="BB851">
        <v>0.14371257485029901</v>
      </c>
      <c r="BC851">
        <v>1</v>
      </c>
      <c r="BD851">
        <v>0.29341317365269398</v>
      </c>
      <c r="BE851">
        <v>6.6666666666666596E-2</v>
      </c>
      <c r="CK851">
        <v>0</v>
      </c>
      <c r="CL851">
        <v>0</v>
      </c>
      <c r="ED851">
        <v>3</v>
      </c>
    </row>
    <row r="852" spans="1:134" x14ac:dyDescent="0.25">
      <c r="A852" s="6" t="s">
        <v>2187</v>
      </c>
      <c r="B852" t="s">
        <v>120</v>
      </c>
      <c r="C852">
        <v>150000</v>
      </c>
      <c r="E852" s="5" t="s">
        <v>1141</v>
      </c>
      <c r="F852">
        <v>0</v>
      </c>
      <c r="G852" s="2">
        <v>43648.857164351852</v>
      </c>
      <c r="H852" t="s">
        <v>121</v>
      </c>
      <c r="I852" s="2">
        <v>43657.627893518518</v>
      </c>
      <c r="J852">
        <v>2500000</v>
      </c>
      <c r="K852">
        <v>1</v>
      </c>
      <c r="L852" t="s">
        <v>122</v>
      </c>
      <c r="M852">
        <v>510</v>
      </c>
      <c r="N852">
        <v>15.3</v>
      </c>
      <c r="P852">
        <v>0</v>
      </c>
      <c r="Q852">
        <v>702209</v>
      </c>
      <c r="R852" t="s">
        <v>895</v>
      </c>
      <c r="S852" t="s">
        <v>307</v>
      </c>
      <c r="T852" t="s">
        <v>3861</v>
      </c>
      <c r="U852" t="s">
        <v>3899</v>
      </c>
      <c r="V852">
        <v>83035</v>
      </c>
      <c r="W852" t="s">
        <v>119</v>
      </c>
      <c r="X852" s="1">
        <v>702</v>
      </c>
      <c r="Y852" t="s">
        <v>3892</v>
      </c>
      <c r="Z852" s="3">
        <v>41782</v>
      </c>
      <c r="AA852">
        <v>5</v>
      </c>
      <c r="AB852">
        <v>-1</v>
      </c>
      <c r="AC852">
        <v>5</v>
      </c>
      <c r="AD852">
        <v>9</v>
      </c>
      <c r="AE852">
        <v>7</v>
      </c>
      <c r="AF852">
        <v>0</v>
      </c>
      <c r="AG852">
        <v>0</v>
      </c>
      <c r="AH852">
        <v>6</v>
      </c>
      <c r="AI852">
        <v>0</v>
      </c>
      <c r="AK852">
        <v>4</v>
      </c>
      <c r="AL852">
        <v>2</v>
      </c>
      <c r="AM852">
        <v>115</v>
      </c>
      <c r="AN852">
        <v>161</v>
      </c>
      <c r="AO852">
        <v>446</v>
      </c>
      <c r="AP852">
        <v>78</v>
      </c>
      <c r="AQ852">
        <v>0</v>
      </c>
      <c r="AR852">
        <v>166</v>
      </c>
      <c r="AS852">
        <v>327</v>
      </c>
      <c r="AT852">
        <v>72</v>
      </c>
      <c r="AU852">
        <v>510</v>
      </c>
      <c r="AV852">
        <v>510</v>
      </c>
      <c r="AW852">
        <v>29</v>
      </c>
      <c r="AX852">
        <v>612</v>
      </c>
      <c r="AY852">
        <v>612</v>
      </c>
      <c r="AZ852">
        <v>2018</v>
      </c>
      <c r="BA852">
        <v>0.25784753363228702</v>
      </c>
      <c r="BB852">
        <v>0.53431372549019596</v>
      </c>
      <c r="BC852">
        <v>0.17469879518072201</v>
      </c>
      <c r="BD852">
        <v>0.263071895424836</v>
      </c>
      <c r="BE852">
        <v>0.14117647058823499</v>
      </c>
      <c r="BX852">
        <v>1</v>
      </c>
      <c r="BY852">
        <v>1</v>
      </c>
      <c r="BZ852">
        <v>1</v>
      </c>
      <c r="CF852">
        <v>0</v>
      </c>
      <c r="CG852" s="3">
        <v>43555</v>
      </c>
      <c r="CI852">
        <v>0</v>
      </c>
      <c r="CK852">
        <v>0</v>
      </c>
      <c r="CL852">
        <v>0</v>
      </c>
      <c r="ED852">
        <v>5</v>
      </c>
    </row>
    <row r="853" spans="1:134" x14ac:dyDescent="0.25">
      <c r="A853" s="6" t="s">
        <v>2167</v>
      </c>
      <c r="B853" t="s">
        <v>120</v>
      </c>
      <c r="C853">
        <v>300000</v>
      </c>
      <c r="E853" s="5" t="s">
        <v>1141</v>
      </c>
      <c r="F853">
        <v>0</v>
      </c>
      <c r="G853" s="2">
        <v>43648.47755787037</v>
      </c>
      <c r="H853" t="s">
        <v>121</v>
      </c>
      <c r="I853" s="2">
        <v>43657.593715277777</v>
      </c>
      <c r="J853">
        <v>2047551</v>
      </c>
      <c r="K853">
        <v>4</v>
      </c>
      <c r="L853" t="s">
        <v>122</v>
      </c>
      <c r="M853">
        <v>7674</v>
      </c>
      <c r="N853">
        <v>7.7</v>
      </c>
      <c r="O853">
        <v>10.06</v>
      </c>
      <c r="P853">
        <v>6.6680000000000001</v>
      </c>
      <c r="Q853">
        <v>2592</v>
      </c>
      <c r="R853" t="s">
        <v>682</v>
      </c>
      <c r="S853" t="s">
        <v>180</v>
      </c>
      <c r="T853" t="s">
        <v>3861</v>
      </c>
      <c r="U853" t="s">
        <v>3899</v>
      </c>
      <c r="V853">
        <v>84018</v>
      </c>
      <c r="W853" t="s">
        <v>119</v>
      </c>
      <c r="X853" s="1">
        <v>259</v>
      </c>
      <c r="Y853" t="s">
        <v>3889</v>
      </c>
      <c r="Z853" s="3">
        <v>40822</v>
      </c>
      <c r="AA853">
        <v>6</v>
      </c>
      <c r="AB853">
        <v>-1</v>
      </c>
      <c r="AC853">
        <v>5</v>
      </c>
      <c r="AD853">
        <v>5</v>
      </c>
      <c r="AE853">
        <v>6</v>
      </c>
      <c r="AF853">
        <v>0</v>
      </c>
      <c r="AG853">
        <v>0</v>
      </c>
      <c r="AH853">
        <v>3</v>
      </c>
      <c r="AI853">
        <v>0</v>
      </c>
      <c r="AK853">
        <v>2</v>
      </c>
      <c r="AL853">
        <v>2</v>
      </c>
      <c r="AM853">
        <v>53</v>
      </c>
      <c r="AN853">
        <v>2125</v>
      </c>
      <c r="AO853">
        <v>4913</v>
      </c>
      <c r="AP853">
        <v>300</v>
      </c>
      <c r="AQ853">
        <v>1158</v>
      </c>
      <c r="AR853">
        <v>1592</v>
      </c>
      <c r="AS853">
        <v>1450</v>
      </c>
      <c r="AT853">
        <v>110</v>
      </c>
      <c r="AU853">
        <v>5141</v>
      </c>
      <c r="AV853">
        <v>5260</v>
      </c>
      <c r="AW853">
        <v>1590</v>
      </c>
      <c r="AX853">
        <v>6505</v>
      </c>
      <c r="AY853">
        <v>6505</v>
      </c>
      <c r="AZ853">
        <v>2017</v>
      </c>
      <c r="BA853">
        <v>1.0787706085894499E-2</v>
      </c>
      <c r="BB853">
        <v>0.22290545734050701</v>
      </c>
      <c r="BC853">
        <v>0.99874371859296396</v>
      </c>
      <c r="BD853">
        <v>0.326671790930053</v>
      </c>
      <c r="BE853">
        <v>2.0912547528517102E-2</v>
      </c>
      <c r="BF853">
        <v>843.87300000000005</v>
      </c>
      <c r="BG853">
        <v>861.11699999999996</v>
      </c>
      <c r="BH853">
        <v>884.65599999999995</v>
      </c>
      <c r="BI853">
        <v>828.01400000000001</v>
      </c>
      <c r="BJ853">
        <v>832.79</v>
      </c>
      <c r="BK853">
        <v>811.56700000000001</v>
      </c>
      <c r="BL853">
        <v>132.01599999999999</v>
      </c>
      <c r="BM853">
        <v>158.11099999999999</v>
      </c>
      <c r="BN853">
        <v>158.233</v>
      </c>
      <c r="BO853">
        <v>185.11199999999999</v>
      </c>
      <c r="BP853">
        <v>212.27</v>
      </c>
      <c r="BQ853">
        <v>239.148</v>
      </c>
      <c r="BR853">
        <v>248.345</v>
      </c>
      <c r="BS853">
        <v>259.774</v>
      </c>
      <c r="BT853">
        <v>271.16899999999998</v>
      </c>
      <c r="BU853">
        <v>282.52999999999997</v>
      </c>
      <c r="BV853">
        <v>293.85599999999999</v>
      </c>
      <c r="BW853">
        <v>305.14999999999998</v>
      </c>
      <c r="BX853">
        <v>5</v>
      </c>
      <c r="BY853">
        <v>5</v>
      </c>
      <c r="BZ853">
        <v>5</v>
      </c>
      <c r="CA853">
        <v>5</v>
      </c>
      <c r="CB853">
        <v>5</v>
      </c>
      <c r="CC853">
        <v>5</v>
      </c>
      <c r="CD853">
        <v>0.90095425227679504</v>
      </c>
      <c r="CE853" s="3">
        <v>43465</v>
      </c>
      <c r="CF853">
        <v>1224.2339999999999</v>
      </c>
      <c r="CG853" s="3">
        <v>43585</v>
      </c>
      <c r="CH853">
        <v>0.83316340280503198</v>
      </c>
      <c r="CI853">
        <v>0</v>
      </c>
      <c r="CK853">
        <v>6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716.69</v>
      </c>
      <c r="DF853">
        <v>749.97900000000004</v>
      </c>
      <c r="DG853">
        <v>776.59799999999996</v>
      </c>
      <c r="DH853">
        <v>754.70299999999997</v>
      </c>
      <c r="DI853">
        <v>815.23599999999999</v>
      </c>
      <c r="DJ853">
        <v>789.62400000000002</v>
      </c>
      <c r="DK853">
        <v>1295.4079999999999</v>
      </c>
      <c r="DL853">
        <v>96.385000000000005</v>
      </c>
      <c r="DM853">
        <v>95.417000000000002</v>
      </c>
      <c r="DN853">
        <v>149.85300000000001</v>
      </c>
      <c r="DO853">
        <v>175.66499999999999</v>
      </c>
      <c r="DP853">
        <v>186.316</v>
      </c>
      <c r="DQ853">
        <v>231.61600000000001</v>
      </c>
      <c r="DR853">
        <v>248.345</v>
      </c>
      <c r="DS853">
        <v>259.774</v>
      </c>
      <c r="DT853">
        <v>271.16899999999998</v>
      </c>
      <c r="DU853">
        <v>282.52999999999997</v>
      </c>
      <c r="DV853">
        <v>293.85599999999999</v>
      </c>
      <c r="DW853">
        <v>305.14999999999998</v>
      </c>
      <c r="DX853">
        <v>0.84928656326248098</v>
      </c>
      <c r="DY853">
        <v>0.730100896860986</v>
      </c>
      <c r="DZ853">
        <v>1</v>
      </c>
      <c r="EA853">
        <v>0.90928774044022298</v>
      </c>
      <c r="EB853">
        <v>0.86207080902211297</v>
      </c>
      <c r="EC853">
        <v>1</v>
      </c>
      <c r="ED853">
        <v>8</v>
      </c>
    </row>
    <row r="854" spans="1:134" x14ac:dyDescent="0.25">
      <c r="A854" s="6" t="s">
        <v>2072</v>
      </c>
      <c r="B854" t="s">
        <v>120</v>
      </c>
      <c r="C854">
        <v>300000</v>
      </c>
      <c r="E854" s="5" t="s">
        <v>1141</v>
      </c>
      <c r="F854">
        <v>0</v>
      </c>
      <c r="G854" s="2">
        <v>43644.428576388891</v>
      </c>
      <c r="H854" t="s">
        <v>121</v>
      </c>
      <c r="I854" s="2">
        <v>43657.578773148147</v>
      </c>
      <c r="J854">
        <v>2098240</v>
      </c>
      <c r="K854">
        <v>3</v>
      </c>
      <c r="L854" t="s">
        <v>116</v>
      </c>
      <c r="M854">
        <v>1355</v>
      </c>
      <c r="N854">
        <v>15.6</v>
      </c>
      <c r="O854">
        <v>25.43</v>
      </c>
      <c r="P854">
        <v>10.16</v>
      </c>
      <c r="Q854">
        <v>2562</v>
      </c>
      <c r="R854" t="s">
        <v>839</v>
      </c>
      <c r="S854" t="s">
        <v>219</v>
      </c>
      <c r="T854" t="s">
        <v>3860</v>
      </c>
      <c r="U854" t="s">
        <v>3898</v>
      </c>
      <c r="V854">
        <v>42019</v>
      </c>
      <c r="W854" t="s">
        <v>119</v>
      </c>
      <c r="X854" s="1">
        <v>281</v>
      </c>
      <c r="Y854" t="s">
        <v>3888</v>
      </c>
      <c r="Z854" s="3">
        <v>36044</v>
      </c>
      <c r="AA854">
        <v>4</v>
      </c>
      <c r="AB854">
        <v>-1</v>
      </c>
      <c r="AC854">
        <v>4</v>
      </c>
      <c r="AD854">
        <v>0</v>
      </c>
      <c r="AE854">
        <v>4</v>
      </c>
      <c r="AF854">
        <v>0</v>
      </c>
      <c r="AG854">
        <v>0</v>
      </c>
      <c r="AH854">
        <v>3</v>
      </c>
      <c r="AI854">
        <v>0</v>
      </c>
      <c r="AJ854">
        <v>1</v>
      </c>
      <c r="AK854">
        <v>2</v>
      </c>
      <c r="AL854">
        <v>1</v>
      </c>
      <c r="AM854">
        <v>172</v>
      </c>
      <c r="AN854">
        <v>1040</v>
      </c>
      <c r="AO854">
        <v>1471</v>
      </c>
      <c r="AP854">
        <v>206</v>
      </c>
      <c r="AQ854">
        <v>142</v>
      </c>
      <c r="AR854">
        <v>294</v>
      </c>
      <c r="AS854">
        <v>506</v>
      </c>
      <c r="AT854">
        <v>110</v>
      </c>
      <c r="AU854">
        <v>1355</v>
      </c>
      <c r="AV854">
        <v>1324</v>
      </c>
      <c r="AW854">
        <v>90</v>
      </c>
      <c r="AX854">
        <v>1765</v>
      </c>
      <c r="AY854">
        <v>1765</v>
      </c>
      <c r="AZ854">
        <v>2017</v>
      </c>
      <c r="BA854">
        <v>0.116927260367097</v>
      </c>
      <c r="BB854">
        <v>0.28668555240793198</v>
      </c>
      <c r="BC854">
        <v>0.30612244897959101</v>
      </c>
      <c r="BD854">
        <v>0.58923512747875295</v>
      </c>
      <c r="BE854">
        <v>8.3081570996978799E-2</v>
      </c>
      <c r="BF854">
        <v>252.10599999999999</v>
      </c>
      <c r="BG854">
        <v>252.90799999999999</v>
      </c>
      <c r="BH854">
        <v>253.54499999999999</v>
      </c>
      <c r="BI854">
        <v>261.01100000000002</v>
      </c>
      <c r="BJ854">
        <v>226.792</v>
      </c>
      <c r="BK854">
        <v>229.881</v>
      </c>
      <c r="BL854">
        <v>65</v>
      </c>
      <c r="BM854">
        <v>65</v>
      </c>
      <c r="BN854">
        <v>65</v>
      </c>
      <c r="BO854">
        <v>65</v>
      </c>
      <c r="BP854">
        <v>65</v>
      </c>
      <c r="BQ854">
        <v>65</v>
      </c>
      <c r="BR854">
        <v>1027.7570000000001</v>
      </c>
      <c r="BS854">
        <v>982.67499999999995</v>
      </c>
      <c r="BT854">
        <v>1008.437</v>
      </c>
      <c r="BU854">
        <v>1005.699</v>
      </c>
      <c r="BV854">
        <v>1044.6400000000001</v>
      </c>
      <c r="BW854">
        <v>1055.088</v>
      </c>
      <c r="BX854">
        <v>4</v>
      </c>
      <c r="BY854">
        <v>4</v>
      </c>
      <c r="BZ854">
        <v>4</v>
      </c>
      <c r="CA854">
        <v>4</v>
      </c>
      <c r="CB854">
        <v>4</v>
      </c>
      <c r="CC854">
        <v>4</v>
      </c>
      <c r="CD854">
        <v>0.72720165594726904</v>
      </c>
      <c r="CE854" s="3">
        <v>43465</v>
      </c>
      <c r="CF854">
        <v>1344.8630000000001</v>
      </c>
      <c r="CG854" s="3">
        <v>43585</v>
      </c>
      <c r="CH854">
        <v>0.86431981734814201</v>
      </c>
      <c r="CI854">
        <v>38.722999999999999</v>
      </c>
      <c r="CK854">
        <v>5</v>
      </c>
      <c r="CL854">
        <v>3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38.722999999999999</v>
      </c>
      <c r="CT854">
        <v>0</v>
      </c>
      <c r="CU854">
        <v>6.74</v>
      </c>
      <c r="CV854">
        <v>9.9039999999999999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180.358</v>
      </c>
      <c r="DF854">
        <v>211.125</v>
      </c>
      <c r="DG854">
        <v>196.791</v>
      </c>
      <c r="DH854">
        <v>214.702</v>
      </c>
      <c r="DI854">
        <v>169.114</v>
      </c>
      <c r="DJ854">
        <v>159.21</v>
      </c>
      <c r="DK854">
        <v>757.74599999999998</v>
      </c>
      <c r="DL854">
        <v>93.722999999999999</v>
      </c>
      <c r="DM854">
        <v>2.4649999999999999</v>
      </c>
      <c r="DN854">
        <v>71.647999999999996</v>
      </c>
      <c r="DO854">
        <v>57.999000000000002</v>
      </c>
      <c r="DP854">
        <v>0</v>
      </c>
      <c r="DQ854">
        <v>0</v>
      </c>
      <c r="DR854">
        <v>609.86199999999997</v>
      </c>
      <c r="DS854">
        <v>565.58299999999997</v>
      </c>
      <c r="DT854">
        <v>579.18200000000002</v>
      </c>
      <c r="DU854">
        <v>583.91</v>
      </c>
      <c r="DV854">
        <v>588.63199999999995</v>
      </c>
      <c r="DW854">
        <v>602.16800000000001</v>
      </c>
      <c r="DX854">
        <v>0.71540542470230695</v>
      </c>
      <c r="DY854">
        <v>1.4418923076923</v>
      </c>
      <c r="DZ854">
        <v>0.59339123936883897</v>
      </c>
      <c r="EA854">
        <v>0.76633724935528902</v>
      </c>
      <c r="EB854">
        <v>0.57906410256410201</v>
      </c>
      <c r="EC854">
        <v>0.57628452315172196</v>
      </c>
      <c r="ED854">
        <v>21</v>
      </c>
    </row>
    <row r="855" spans="1:134" x14ac:dyDescent="0.25">
      <c r="A855" s="6" t="s">
        <v>2308</v>
      </c>
      <c r="B855" t="s">
        <v>120</v>
      </c>
      <c r="C855">
        <v>300000</v>
      </c>
      <c r="E855" s="5" t="s">
        <v>1141</v>
      </c>
      <c r="F855">
        <v>0</v>
      </c>
      <c r="G855" s="2">
        <v>43654.434317129628</v>
      </c>
      <c r="H855" t="s">
        <v>121</v>
      </c>
      <c r="I855" s="2">
        <v>43657.577245370368</v>
      </c>
      <c r="J855">
        <v>2234043</v>
      </c>
      <c r="K855">
        <v>2</v>
      </c>
      <c r="L855" t="s">
        <v>157</v>
      </c>
      <c r="M855">
        <v>2503</v>
      </c>
      <c r="N855">
        <v>4.2</v>
      </c>
      <c r="O855">
        <v>8.0809999999999995</v>
      </c>
      <c r="P855">
        <v>5.38</v>
      </c>
      <c r="Q855">
        <v>4662</v>
      </c>
      <c r="R855" t="s">
        <v>897</v>
      </c>
      <c r="S855" t="s">
        <v>273</v>
      </c>
      <c r="T855" t="s">
        <v>3865</v>
      </c>
      <c r="U855" t="s">
        <v>3897</v>
      </c>
      <c r="V855">
        <v>25016</v>
      </c>
      <c r="W855" t="s">
        <v>119</v>
      </c>
      <c r="X855" s="1">
        <v>466</v>
      </c>
      <c r="Y855" t="s">
        <v>3882</v>
      </c>
      <c r="Z855" s="3">
        <v>41767</v>
      </c>
      <c r="AA855">
        <v>4</v>
      </c>
      <c r="AB855">
        <v>0</v>
      </c>
      <c r="AC855">
        <v>6</v>
      </c>
      <c r="AD855">
        <v>0</v>
      </c>
      <c r="AE855">
        <v>4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1</v>
      </c>
      <c r="AL855">
        <v>2</v>
      </c>
      <c r="AM855">
        <v>303</v>
      </c>
      <c r="AN855">
        <v>292</v>
      </c>
      <c r="AO855">
        <v>1446</v>
      </c>
      <c r="AP855">
        <v>106</v>
      </c>
      <c r="AQ855">
        <v>145</v>
      </c>
      <c r="AR855">
        <v>79</v>
      </c>
      <c r="AS855">
        <v>112</v>
      </c>
      <c r="AT855">
        <v>86</v>
      </c>
      <c r="AU855">
        <v>2503</v>
      </c>
      <c r="AV855">
        <v>2503</v>
      </c>
      <c r="AW855">
        <v>79</v>
      </c>
      <c r="AX855">
        <v>1525</v>
      </c>
      <c r="AY855">
        <v>1525</v>
      </c>
      <c r="AZ855">
        <v>2018</v>
      </c>
      <c r="BA855">
        <v>0.20954356846472999</v>
      </c>
      <c r="BB855">
        <v>7.3442622950819603E-2</v>
      </c>
      <c r="BC855">
        <v>1</v>
      </c>
      <c r="BD855">
        <v>0.19147540983606501</v>
      </c>
      <c r="BE855">
        <v>3.4358769476627998E-2</v>
      </c>
      <c r="BF855">
        <v>290</v>
      </c>
      <c r="BG855">
        <v>290</v>
      </c>
      <c r="BH855">
        <v>290</v>
      </c>
      <c r="BI855">
        <v>290</v>
      </c>
      <c r="BJ855">
        <v>290</v>
      </c>
      <c r="BK855">
        <v>290</v>
      </c>
      <c r="BR855">
        <v>188.07599999999999</v>
      </c>
      <c r="BS855">
        <v>191.38499999999999</v>
      </c>
      <c r="BT855">
        <v>193.566</v>
      </c>
      <c r="BU855">
        <v>196.298</v>
      </c>
      <c r="BV855">
        <v>199.02500000000001</v>
      </c>
      <c r="BW855">
        <v>200.67099999999999</v>
      </c>
      <c r="BX855">
        <v>5</v>
      </c>
      <c r="BY855">
        <v>5</v>
      </c>
      <c r="BZ855">
        <v>5</v>
      </c>
      <c r="CA855">
        <v>5</v>
      </c>
      <c r="CB855">
        <v>5</v>
      </c>
      <c r="CC855">
        <v>5</v>
      </c>
      <c r="CD855">
        <v>0.16876666666666601</v>
      </c>
      <c r="CE855" s="3">
        <v>43465</v>
      </c>
      <c r="CF855">
        <v>478.07600000000002</v>
      </c>
      <c r="CG855" s="3">
        <v>43585</v>
      </c>
      <c r="CH855">
        <v>0.30900689655172398</v>
      </c>
      <c r="CI855">
        <v>0</v>
      </c>
      <c r="CK855">
        <v>2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89.611999999999995</v>
      </c>
      <c r="DF855">
        <v>28.664999999999999</v>
      </c>
      <c r="DG855">
        <v>68.152000000000001</v>
      </c>
      <c r="DH855">
        <v>37.81</v>
      </c>
      <c r="DI855">
        <v>37.89</v>
      </c>
      <c r="DJ855">
        <v>31.524999999999999</v>
      </c>
      <c r="DK855">
        <v>235.31399999999999</v>
      </c>
      <c r="DR855">
        <v>186.47399999999999</v>
      </c>
      <c r="DS855">
        <v>189.78399999999999</v>
      </c>
      <c r="DT855">
        <v>191.965</v>
      </c>
      <c r="DU855">
        <v>194.697</v>
      </c>
      <c r="DV855">
        <v>197.42400000000001</v>
      </c>
      <c r="DW855">
        <v>199.07</v>
      </c>
      <c r="DX855">
        <v>0.30900689655172398</v>
      </c>
      <c r="DZ855">
        <v>0.99148216678363998</v>
      </c>
      <c r="EA855">
        <v>0.16876666666666601</v>
      </c>
      <c r="EC855">
        <v>0.99178201247026299</v>
      </c>
      <c r="ED855">
        <v>5</v>
      </c>
    </row>
    <row r="856" spans="1:134" x14ac:dyDescent="0.25">
      <c r="A856" s="6" t="s">
        <v>2285</v>
      </c>
      <c r="B856" t="s">
        <v>120</v>
      </c>
      <c r="C856">
        <v>500000</v>
      </c>
      <c r="E856" s="5" t="s">
        <v>1141</v>
      </c>
      <c r="F856">
        <v>0</v>
      </c>
      <c r="G856" s="2">
        <v>43652.359907407408</v>
      </c>
      <c r="H856" t="s">
        <v>121</v>
      </c>
      <c r="I856" s="2">
        <v>43657.518819444442</v>
      </c>
      <c r="J856">
        <v>694598</v>
      </c>
      <c r="K856">
        <v>4</v>
      </c>
      <c r="L856" t="s">
        <v>173</v>
      </c>
      <c r="M856">
        <v>8594</v>
      </c>
      <c r="N856">
        <v>5</v>
      </c>
      <c r="O856">
        <v>11.04</v>
      </c>
      <c r="P856">
        <v>4.7270000000000003</v>
      </c>
      <c r="Q856">
        <v>47191</v>
      </c>
      <c r="R856" t="s">
        <v>899</v>
      </c>
      <c r="S856" t="s">
        <v>195</v>
      </c>
      <c r="T856" t="s">
        <v>3861</v>
      </c>
      <c r="U856" t="s">
        <v>3899</v>
      </c>
      <c r="V856">
        <v>93014</v>
      </c>
      <c r="W856" t="s">
        <v>119</v>
      </c>
      <c r="X856" s="1">
        <v>471</v>
      </c>
      <c r="Y856" t="s">
        <v>3882</v>
      </c>
      <c r="Z856" s="3">
        <v>41068</v>
      </c>
      <c r="AA856">
        <v>5</v>
      </c>
      <c r="AB856">
        <v>1</v>
      </c>
      <c r="AC856">
        <v>6</v>
      </c>
      <c r="AD856">
        <v>5</v>
      </c>
      <c r="AE856">
        <v>6</v>
      </c>
      <c r="AF856">
        <v>1</v>
      </c>
      <c r="AG856">
        <v>0</v>
      </c>
      <c r="AH856">
        <v>4</v>
      </c>
      <c r="AI856">
        <v>0</v>
      </c>
      <c r="AJ856">
        <v>3</v>
      </c>
      <c r="AK856">
        <v>3</v>
      </c>
      <c r="AL856">
        <v>2</v>
      </c>
      <c r="AM856">
        <v>202</v>
      </c>
      <c r="AN856">
        <v>1910</v>
      </c>
      <c r="AO856">
        <v>3956</v>
      </c>
      <c r="AP856">
        <v>288</v>
      </c>
      <c r="AQ856">
        <v>1992</v>
      </c>
      <c r="AR856">
        <v>579</v>
      </c>
      <c r="AS856">
        <v>1300</v>
      </c>
      <c r="AT856">
        <v>94</v>
      </c>
      <c r="AU856">
        <v>6770</v>
      </c>
      <c r="AV856">
        <v>6770</v>
      </c>
      <c r="AW856">
        <v>422</v>
      </c>
      <c r="AX856">
        <v>4535</v>
      </c>
      <c r="AY856">
        <v>4535</v>
      </c>
      <c r="AZ856">
        <v>2017</v>
      </c>
      <c r="BA856">
        <v>5.1061678463094E-2</v>
      </c>
      <c r="BB856">
        <v>0.28665931642778297</v>
      </c>
      <c r="BC856">
        <v>0.72884283246977499</v>
      </c>
      <c r="BD856">
        <v>0.42116868798235901</v>
      </c>
      <c r="BE856">
        <v>1.3884785819793201E-2</v>
      </c>
      <c r="BL856">
        <v>826.61900000000003</v>
      </c>
      <c r="BM856">
        <v>826.98900000000003</v>
      </c>
      <c r="BN856">
        <v>802.178</v>
      </c>
      <c r="BO856">
        <v>802.58900000000006</v>
      </c>
      <c r="BP856">
        <v>801.78</v>
      </c>
      <c r="BQ856">
        <v>800.92</v>
      </c>
      <c r="BR856">
        <v>1772.896</v>
      </c>
      <c r="BS856">
        <v>1819.001</v>
      </c>
      <c r="BT856">
        <v>1848.838</v>
      </c>
      <c r="BU856">
        <v>1886.663</v>
      </c>
      <c r="BV856">
        <v>1916.356</v>
      </c>
      <c r="BW856">
        <v>1945.972</v>
      </c>
      <c r="BX856">
        <v>7</v>
      </c>
      <c r="BY856">
        <v>7</v>
      </c>
      <c r="BZ856">
        <v>7</v>
      </c>
      <c r="CA856">
        <v>7</v>
      </c>
      <c r="CB856">
        <v>7</v>
      </c>
      <c r="CC856">
        <v>7</v>
      </c>
      <c r="CD856">
        <v>0.79838739373492495</v>
      </c>
      <c r="CE856" s="3">
        <v>43465</v>
      </c>
      <c r="CF856">
        <v>2599.5149999999999</v>
      </c>
      <c r="CG856" s="3">
        <v>43585</v>
      </c>
      <c r="CH856">
        <v>0.840237158836174</v>
      </c>
      <c r="CI856">
        <v>2.887</v>
      </c>
      <c r="CK856">
        <v>6</v>
      </c>
      <c r="CL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2.887</v>
      </c>
      <c r="CZ856">
        <v>0</v>
      </c>
      <c r="DA856">
        <v>0</v>
      </c>
      <c r="DB856">
        <v>0</v>
      </c>
      <c r="DC856">
        <v>0</v>
      </c>
      <c r="DD856">
        <v>0</v>
      </c>
      <c r="DK856">
        <v>2496.0369999999998</v>
      </c>
      <c r="DL856">
        <v>694.55600000000004</v>
      </c>
      <c r="DM856">
        <v>653.803</v>
      </c>
      <c r="DN856">
        <v>746.82399999999996</v>
      </c>
      <c r="DO856">
        <v>687.81399999999996</v>
      </c>
      <c r="DP856">
        <v>624.15700000000004</v>
      </c>
      <c r="DQ856">
        <v>473.86700000000002</v>
      </c>
      <c r="DR856">
        <v>1767.0250000000001</v>
      </c>
      <c r="DS856">
        <v>1805.104</v>
      </c>
      <c r="DT856">
        <v>1815.789</v>
      </c>
      <c r="DU856">
        <v>1876.413</v>
      </c>
      <c r="DV856">
        <v>1871.88</v>
      </c>
      <c r="DW856">
        <v>1924.33</v>
      </c>
      <c r="DY856">
        <v>0.840237158836174</v>
      </c>
      <c r="DZ856">
        <v>0.99668846903597197</v>
      </c>
      <c r="EB856">
        <v>0.79838739373492495</v>
      </c>
      <c r="EC856">
        <v>0.98845503455580597</v>
      </c>
      <c r="ED856">
        <v>7</v>
      </c>
    </row>
    <row r="857" spans="1:134" x14ac:dyDescent="0.25">
      <c r="A857" s="6" t="s">
        <v>2303</v>
      </c>
      <c r="B857" t="s">
        <v>120</v>
      </c>
      <c r="C857">
        <v>130000</v>
      </c>
      <c r="E857" s="5" t="s">
        <v>1141</v>
      </c>
      <c r="F857">
        <v>0</v>
      </c>
      <c r="G857" s="2">
        <v>43654.356342592589</v>
      </c>
      <c r="H857" t="s">
        <v>121</v>
      </c>
      <c r="I857" s="2">
        <v>43657.449212962965</v>
      </c>
      <c r="J857">
        <v>2500000</v>
      </c>
      <c r="K857">
        <v>3</v>
      </c>
      <c r="L857" t="s">
        <v>128</v>
      </c>
      <c r="M857">
        <v>572</v>
      </c>
      <c r="N857">
        <v>3</v>
      </c>
      <c r="P857">
        <v>9.92</v>
      </c>
      <c r="Q857">
        <v>46499</v>
      </c>
      <c r="R857" t="s">
        <v>137</v>
      </c>
      <c r="S857" t="s">
        <v>136</v>
      </c>
      <c r="T857" t="s">
        <v>3861</v>
      </c>
      <c r="U857" t="s">
        <v>3899</v>
      </c>
      <c r="V857">
        <v>80122</v>
      </c>
      <c r="W857" t="s">
        <v>184</v>
      </c>
      <c r="X857" s="1">
        <v>464</v>
      </c>
      <c r="Y857" t="s">
        <v>3882</v>
      </c>
      <c r="Z857" s="3">
        <v>35494</v>
      </c>
      <c r="AA857">
        <v>8</v>
      </c>
      <c r="AB857">
        <v>-1</v>
      </c>
      <c r="AC857">
        <v>6</v>
      </c>
      <c r="AD857">
        <v>4</v>
      </c>
      <c r="AE857">
        <v>6</v>
      </c>
      <c r="AF857">
        <v>-1</v>
      </c>
      <c r="AG857">
        <v>0</v>
      </c>
      <c r="AH857">
        <v>2</v>
      </c>
      <c r="AI857">
        <v>0</v>
      </c>
      <c r="AK857">
        <v>2</v>
      </c>
      <c r="AL857">
        <v>2</v>
      </c>
      <c r="AM857">
        <v>92</v>
      </c>
      <c r="AN857">
        <v>399</v>
      </c>
      <c r="AO857">
        <v>547</v>
      </c>
      <c r="AP857">
        <v>17</v>
      </c>
      <c r="AQ857">
        <v>0</v>
      </c>
      <c r="AR857">
        <v>10</v>
      </c>
      <c r="AS857">
        <v>-13</v>
      </c>
      <c r="AT857">
        <v>1</v>
      </c>
      <c r="AU857">
        <v>572</v>
      </c>
      <c r="AV857">
        <v>572</v>
      </c>
      <c r="AW857">
        <v>10</v>
      </c>
      <c r="AX857">
        <v>557</v>
      </c>
      <c r="AY857">
        <v>557</v>
      </c>
      <c r="AZ857">
        <v>2018</v>
      </c>
      <c r="BA857">
        <v>0.168190127970749</v>
      </c>
      <c r="BB857">
        <v>-2.3339317773788101E-2</v>
      </c>
      <c r="BC857">
        <v>1</v>
      </c>
      <c r="BD857">
        <v>0.71633752244165105</v>
      </c>
      <c r="BE857">
        <v>1.74825174825174E-3</v>
      </c>
      <c r="BF857">
        <v>60</v>
      </c>
      <c r="BG857">
        <v>60</v>
      </c>
      <c r="BH857">
        <v>60</v>
      </c>
      <c r="BI857">
        <v>60</v>
      </c>
      <c r="BJ857">
        <v>60</v>
      </c>
      <c r="BK857">
        <v>60</v>
      </c>
      <c r="BL857">
        <v>70.512</v>
      </c>
      <c r="BM857">
        <v>69.054000000000002</v>
      </c>
      <c r="BN857">
        <v>69.162999999999997</v>
      </c>
      <c r="BO857">
        <v>67.213999999999999</v>
      </c>
      <c r="BP857">
        <v>69.972999999999999</v>
      </c>
      <c r="BQ857">
        <v>70.852000000000004</v>
      </c>
      <c r="BR857">
        <v>154.297</v>
      </c>
      <c r="BS857">
        <v>156.321</v>
      </c>
      <c r="BT857">
        <v>158.34100000000001</v>
      </c>
      <c r="BU857">
        <v>160.35599999999999</v>
      </c>
      <c r="BV857">
        <v>162.36699999999999</v>
      </c>
      <c r="BW857">
        <v>164.374</v>
      </c>
      <c r="BX857">
        <v>2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0.35209740875010298</v>
      </c>
      <c r="CE857" s="3">
        <v>43465</v>
      </c>
      <c r="CF857">
        <v>284.80900000000003</v>
      </c>
      <c r="CG857" s="3">
        <v>43585</v>
      </c>
      <c r="CH857">
        <v>0.40950257447590999</v>
      </c>
      <c r="CI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5</v>
      </c>
      <c r="DF857">
        <v>10</v>
      </c>
      <c r="DG857">
        <v>17</v>
      </c>
      <c r="DH857">
        <v>0</v>
      </c>
      <c r="DI857">
        <v>0</v>
      </c>
      <c r="DJ857">
        <v>0</v>
      </c>
      <c r="DK857">
        <v>118.123</v>
      </c>
      <c r="DL857">
        <v>48.445</v>
      </c>
      <c r="DM857">
        <v>41.158000000000001</v>
      </c>
      <c r="DN857">
        <v>36.863</v>
      </c>
      <c r="DO857">
        <v>38.533000000000001</v>
      </c>
      <c r="DP857">
        <v>30.861999999999998</v>
      </c>
      <c r="DQ857">
        <v>45.637</v>
      </c>
      <c r="DR857">
        <v>105.117</v>
      </c>
      <c r="DS857">
        <v>107.14100000000001</v>
      </c>
      <c r="DT857">
        <v>97.161000000000001</v>
      </c>
      <c r="DU857">
        <v>89.176000000000002</v>
      </c>
      <c r="DV857">
        <v>87.260999999999996</v>
      </c>
      <c r="DW857">
        <v>94.268000000000001</v>
      </c>
      <c r="DX857">
        <v>8.3333333333333301E-2</v>
      </c>
      <c r="DY857">
        <v>0.68704617653732702</v>
      </c>
      <c r="DZ857">
        <v>0.68126405568481496</v>
      </c>
      <c r="EA857">
        <v>8.8888888888888795E-2</v>
      </c>
      <c r="EB857">
        <v>0.57945427671990102</v>
      </c>
      <c r="EC857">
        <v>0.60678872367309</v>
      </c>
      <c r="ED857">
        <v>22</v>
      </c>
    </row>
    <row r="858" spans="1:134" x14ac:dyDescent="0.25">
      <c r="A858" s="6" t="s">
        <v>2318</v>
      </c>
      <c r="B858" t="s">
        <v>120</v>
      </c>
      <c r="C858">
        <v>300000</v>
      </c>
      <c r="E858" s="5" t="s">
        <v>1141</v>
      </c>
      <c r="F858">
        <v>0</v>
      </c>
      <c r="G858" s="2">
        <v>43654.630995370368</v>
      </c>
      <c r="H858" t="s">
        <v>121</v>
      </c>
      <c r="I858" s="2">
        <v>43657.441990740743</v>
      </c>
      <c r="J858">
        <v>2446321</v>
      </c>
      <c r="K858">
        <v>2</v>
      </c>
      <c r="L858" t="s">
        <v>157</v>
      </c>
      <c r="M858">
        <v>375</v>
      </c>
      <c r="N858">
        <v>6.9</v>
      </c>
      <c r="O858">
        <v>5.556</v>
      </c>
      <c r="P858">
        <v>15.39</v>
      </c>
      <c r="Q858">
        <v>412</v>
      </c>
      <c r="R858" t="s">
        <v>293</v>
      </c>
      <c r="S858" t="s">
        <v>117</v>
      </c>
      <c r="T858" t="s">
        <v>3860</v>
      </c>
      <c r="U858" t="s">
        <v>3897</v>
      </c>
      <c r="V858">
        <v>20862</v>
      </c>
      <c r="W858" t="s">
        <v>119</v>
      </c>
      <c r="X858" s="1">
        <v>412</v>
      </c>
      <c r="Y858" t="s">
        <v>3881</v>
      </c>
      <c r="Z858" s="3">
        <v>41011</v>
      </c>
      <c r="AA858">
        <v>5</v>
      </c>
      <c r="AB858">
        <v>0</v>
      </c>
      <c r="AC858">
        <v>6</v>
      </c>
      <c r="AD858">
        <v>1</v>
      </c>
      <c r="AE858">
        <v>4</v>
      </c>
      <c r="AF858">
        <v>0</v>
      </c>
      <c r="AG858">
        <v>0</v>
      </c>
      <c r="AH858">
        <v>3</v>
      </c>
      <c r="AI858">
        <v>0</v>
      </c>
      <c r="AJ858">
        <v>1</v>
      </c>
      <c r="AK858">
        <v>1</v>
      </c>
      <c r="AL858">
        <v>1</v>
      </c>
      <c r="AM858">
        <v>27</v>
      </c>
      <c r="AN858">
        <v>28</v>
      </c>
      <c r="AO858">
        <v>138</v>
      </c>
      <c r="AP858">
        <v>26</v>
      </c>
      <c r="AQ858">
        <v>23</v>
      </c>
      <c r="AR858">
        <v>42</v>
      </c>
      <c r="AS858">
        <v>120</v>
      </c>
      <c r="AT858">
        <v>10</v>
      </c>
      <c r="AU858">
        <v>375</v>
      </c>
      <c r="AV858">
        <v>375</v>
      </c>
      <c r="AW858">
        <v>42</v>
      </c>
      <c r="AX858">
        <v>180</v>
      </c>
      <c r="AY858">
        <v>180</v>
      </c>
      <c r="AZ858">
        <v>2017</v>
      </c>
      <c r="BA858">
        <v>0.19565217391304299</v>
      </c>
      <c r="BB858">
        <v>0.66666666666666596</v>
      </c>
      <c r="BC858">
        <v>1</v>
      </c>
      <c r="BD858">
        <v>0.155555555555555</v>
      </c>
      <c r="BE858">
        <v>2.6666666666666599E-2</v>
      </c>
      <c r="BF858">
        <v>60</v>
      </c>
      <c r="BG858">
        <v>60</v>
      </c>
      <c r="BH858">
        <v>60</v>
      </c>
      <c r="BI858">
        <v>60</v>
      </c>
      <c r="BJ858">
        <v>60</v>
      </c>
      <c r="BK858">
        <v>60</v>
      </c>
      <c r="BX858">
        <v>2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1.7416666666666601E-2</v>
      </c>
      <c r="CE858" s="3">
        <v>43465</v>
      </c>
      <c r="CF858">
        <v>60</v>
      </c>
      <c r="CG858" s="3">
        <v>43585</v>
      </c>
      <c r="CH858">
        <v>0</v>
      </c>
      <c r="CI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DE858">
        <v>0</v>
      </c>
      <c r="DF858">
        <v>0</v>
      </c>
      <c r="DG858">
        <v>6.27</v>
      </c>
      <c r="DH858">
        <v>0</v>
      </c>
      <c r="DI858">
        <v>0</v>
      </c>
      <c r="DJ858">
        <v>0</v>
      </c>
      <c r="DK858">
        <v>29.5</v>
      </c>
      <c r="DX858">
        <v>0</v>
      </c>
      <c r="EA858">
        <v>1.7416666666666601E-2</v>
      </c>
      <c r="ED858">
        <v>7</v>
      </c>
    </row>
    <row r="859" spans="1:134" x14ac:dyDescent="0.25">
      <c r="A859" s="6" t="s">
        <v>1939</v>
      </c>
      <c r="B859" t="s">
        <v>120</v>
      </c>
      <c r="C859">
        <v>200000</v>
      </c>
      <c r="E859" s="5" t="s">
        <v>1141</v>
      </c>
      <c r="F859">
        <v>1</v>
      </c>
      <c r="G859" s="2">
        <v>43641.363761574074</v>
      </c>
      <c r="H859" t="s">
        <v>121</v>
      </c>
      <c r="I859" s="2">
        <v>43657.376736111109</v>
      </c>
      <c r="K859">
        <v>3</v>
      </c>
      <c r="L859" t="s">
        <v>129</v>
      </c>
      <c r="M859">
        <v>653</v>
      </c>
      <c r="N859">
        <v>2.8</v>
      </c>
      <c r="Q859">
        <v>412</v>
      </c>
      <c r="R859" t="s">
        <v>902</v>
      </c>
      <c r="S859" t="s">
        <v>358</v>
      </c>
      <c r="T859" t="s">
        <v>3861</v>
      </c>
      <c r="U859" t="s">
        <v>3900</v>
      </c>
      <c r="V859">
        <v>66010</v>
      </c>
      <c r="W859" t="s">
        <v>119</v>
      </c>
      <c r="X859" s="1">
        <v>412</v>
      </c>
      <c r="Y859" t="s">
        <v>3881</v>
      </c>
      <c r="Z859" s="3">
        <v>38019</v>
      </c>
      <c r="AA859">
        <v>5</v>
      </c>
      <c r="AB859">
        <v>1</v>
      </c>
      <c r="AC859">
        <v>6</v>
      </c>
      <c r="AD859">
        <v>2</v>
      </c>
      <c r="AE859">
        <v>5</v>
      </c>
      <c r="AF859">
        <v>1</v>
      </c>
      <c r="AG859">
        <v>0</v>
      </c>
      <c r="AH859">
        <v>4</v>
      </c>
      <c r="AI859">
        <v>0</v>
      </c>
      <c r="AJ859">
        <v>1</v>
      </c>
      <c r="AK859">
        <v>2</v>
      </c>
      <c r="AL859">
        <v>2</v>
      </c>
      <c r="AM859">
        <v>157</v>
      </c>
      <c r="AN859">
        <v>121</v>
      </c>
      <c r="AO859">
        <v>339</v>
      </c>
      <c r="AP859">
        <v>18</v>
      </c>
      <c r="AQ859">
        <v>0</v>
      </c>
      <c r="AR859">
        <v>118</v>
      </c>
      <c r="AS859">
        <v>216</v>
      </c>
      <c r="AT859">
        <v>9</v>
      </c>
      <c r="AU859">
        <v>653</v>
      </c>
      <c r="AV859">
        <v>653</v>
      </c>
      <c r="AW859">
        <v>98</v>
      </c>
      <c r="AX859">
        <v>457</v>
      </c>
      <c r="AY859">
        <v>457</v>
      </c>
      <c r="AZ859">
        <v>2017</v>
      </c>
      <c r="BA859">
        <v>0.46312684365781698</v>
      </c>
      <c r="BB859">
        <v>0.47264770240700199</v>
      </c>
      <c r="BC859">
        <v>0.83050847457627097</v>
      </c>
      <c r="BD859">
        <v>0.26477024070021798</v>
      </c>
      <c r="BE859">
        <v>1.3782542113323099E-2</v>
      </c>
      <c r="CK859">
        <v>0</v>
      </c>
      <c r="CL859">
        <v>0</v>
      </c>
      <c r="ED859">
        <v>15</v>
      </c>
    </row>
    <row r="860" spans="1:134" x14ac:dyDescent="0.25">
      <c r="A860" s="6" t="s">
        <v>2235</v>
      </c>
      <c r="B860" t="s">
        <v>120</v>
      </c>
      <c r="C860">
        <v>50000</v>
      </c>
      <c r="E860" s="5" t="s">
        <v>1141</v>
      </c>
      <c r="F860">
        <v>0</v>
      </c>
      <c r="G860" s="2">
        <v>43650.519525462965</v>
      </c>
      <c r="H860" t="s">
        <v>121</v>
      </c>
      <c r="I860" s="2">
        <v>43656.790798611109</v>
      </c>
      <c r="J860">
        <v>2460000</v>
      </c>
      <c r="L860" t="s">
        <v>173</v>
      </c>
      <c r="M860">
        <v>0</v>
      </c>
      <c r="N860">
        <v>0</v>
      </c>
      <c r="T860" t="s">
        <v>1141</v>
      </c>
      <c r="U860" t="s">
        <v>1141</v>
      </c>
      <c r="Y860" t="s">
        <v>1141</v>
      </c>
      <c r="AP860">
        <v>0</v>
      </c>
      <c r="BX860">
        <v>1</v>
      </c>
      <c r="BY860">
        <v>1</v>
      </c>
      <c r="BZ860">
        <v>1</v>
      </c>
      <c r="CA860">
        <v>1</v>
      </c>
      <c r="CB860">
        <v>1</v>
      </c>
      <c r="CD860" t="s">
        <v>193</v>
      </c>
      <c r="CF860">
        <v>26.486999999999998</v>
      </c>
      <c r="CG860" s="3">
        <v>43159</v>
      </c>
      <c r="CI860">
        <v>4.3499999999999996</v>
      </c>
      <c r="CK860">
        <v>1</v>
      </c>
      <c r="CL860">
        <v>1</v>
      </c>
    </row>
    <row r="861" spans="1:134" x14ac:dyDescent="0.25">
      <c r="A861" s="6" t="s">
        <v>2239</v>
      </c>
      <c r="B861" t="s">
        <v>120</v>
      </c>
      <c r="C861">
        <v>150000</v>
      </c>
      <c r="E861" s="5" t="s">
        <v>1141</v>
      </c>
      <c r="F861">
        <v>0</v>
      </c>
      <c r="G861" s="2">
        <v>43650.594664351855</v>
      </c>
      <c r="H861" t="s">
        <v>121</v>
      </c>
      <c r="I861" s="2">
        <v>43656.645902777775</v>
      </c>
      <c r="K861">
        <v>2</v>
      </c>
      <c r="L861" t="s">
        <v>122</v>
      </c>
      <c r="M861">
        <v>539</v>
      </c>
      <c r="N861">
        <v>6.9</v>
      </c>
      <c r="Q861">
        <v>46741</v>
      </c>
      <c r="R861" t="s">
        <v>903</v>
      </c>
      <c r="S861" t="s">
        <v>285</v>
      </c>
      <c r="T861" t="s">
        <v>3861</v>
      </c>
      <c r="U861" t="s">
        <v>3899</v>
      </c>
      <c r="V861">
        <v>81027</v>
      </c>
      <c r="W861" t="s">
        <v>119</v>
      </c>
      <c r="X861" s="1">
        <v>467</v>
      </c>
      <c r="Y861" t="s">
        <v>3882</v>
      </c>
      <c r="Z861" s="3">
        <v>42396</v>
      </c>
      <c r="AA861">
        <v>4</v>
      </c>
      <c r="AB861">
        <v>1</v>
      </c>
      <c r="AC861">
        <v>6</v>
      </c>
      <c r="AD861">
        <v>11</v>
      </c>
      <c r="AE861">
        <v>8</v>
      </c>
      <c r="AF861">
        <v>0</v>
      </c>
      <c r="AG861">
        <v>0</v>
      </c>
      <c r="AH861">
        <v>6</v>
      </c>
      <c r="AI861">
        <v>0</v>
      </c>
      <c r="AJ861">
        <v>2</v>
      </c>
      <c r="AK861">
        <v>5</v>
      </c>
      <c r="AL861">
        <v>3</v>
      </c>
      <c r="AM861">
        <v>223</v>
      </c>
      <c r="AN861">
        <v>267</v>
      </c>
      <c r="AO861">
        <v>757</v>
      </c>
      <c r="AP861">
        <v>37</v>
      </c>
      <c r="AQ861">
        <v>0</v>
      </c>
      <c r="AR861">
        <v>1</v>
      </c>
      <c r="AS861">
        <v>92</v>
      </c>
      <c r="AT861">
        <v>37</v>
      </c>
      <c r="AU861">
        <v>539</v>
      </c>
      <c r="AV861">
        <v>539</v>
      </c>
      <c r="AW861">
        <v>0</v>
      </c>
      <c r="AX861">
        <v>758</v>
      </c>
      <c r="AY861">
        <v>758</v>
      </c>
      <c r="AZ861">
        <v>2017</v>
      </c>
      <c r="BA861">
        <v>0.29458388375165101</v>
      </c>
      <c r="BB861">
        <v>0.12137203166226899</v>
      </c>
      <c r="BC861">
        <v>0</v>
      </c>
      <c r="BD861">
        <v>0.35224274406332401</v>
      </c>
      <c r="BE861">
        <v>6.8645640074211506E-2</v>
      </c>
      <c r="CK861">
        <v>0</v>
      </c>
      <c r="CL861">
        <v>0</v>
      </c>
      <c r="ED861">
        <v>3</v>
      </c>
    </row>
    <row r="862" spans="1:134" x14ac:dyDescent="0.25">
      <c r="A862" s="6" t="s">
        <v>2238</v>
      </c>
      <c r="B862" t="s">
        <v>120</v>
      </c>
      <c r="C862">
        <v>50000</v>
      </c>
      <c r="E862" s="5" t="s">
        <v>1141</v>
      </c>
      <c r="F862">
        <v>0</v>
      </c>
      <c r="G862" s="2">
        <v>43650.583124999997</v>
      </c>
      <c r="H862" t="s">
        <v>121</v>
      </c>
      <c r="I862" s="2">
        <v>43656.645613425928</v>
      </c>
      <c r="J862">
        <v>2500000</v>
      </c>
      <c r="K862">
        <v>2</v>
      </c>
      <c r="L862" t="s">
        <v>157</v>
      </c>
      <c r="M862">
        <v>334</v>
      </c>
      <c r="N862">
        <v>15</v>
      </c>
      <c r="O862">
        <v>100</v>
      </c>
      <c r="Q862">
        <v>821102</v>
      </c>
      <c r="R862" t="s">
        <v>127</v>
      </c>
      <c r="S862" t="s">
        <v>126</v>
      </c>
      <c r="T862" t="s">
        <v>3858</v>
      </c>
      <c r="U862" t="s">
        <v>3897</v>
      </c>
      <c r="V862">
        <v>20122</v>
      </c>
      <c r="W862" t="s">
        <v>119</v>
      </c>
      <c r="X862" s="1">
        <v>821</v>
      </c>
      <c r="Y862" t="s">
        <v>3892</v>
      </c>
      <c r="Z862" s="3">
        <v>40623</v>
      </c>
      <c r="AA862">
        <v>4</v>
      </c>
      <c r="AB862">
        <v>0</v>
      </c>
      <c r="AC862">
        <v>6</v>
      </c>
      <c r="AD862">
        <v>3</v>
      </c>
      <c r="AE862">
        <v>5</v>
      </c>
      <c r="AF862">
        <v>0</v>
      </c>
      <c r="AG862">
        <v>0</v>
      </c>
      <c r="AH862">
        <v>2</v>
      </c>
      <c r="AI862">
        <v>0</v>
      </c>
      <c r="AK862">
        <v>2</v>
      </c>
      <c r="AL862">
        <v>2</v>
      </c>
      <c r="AM862">
        <v>1</v>
      </c>
      <c r="AN862">
        <v>134</v>
      </c>
      <c r="AO862">
        <v>260</v>
      </c>
      <c r="AP862">
        <v>50</v>
      </c>
      <c r="AQ862">
        <v>4</v>
      </c>
      <c r="AR862">
        <v>84</v>
      </c>
      <c r="AS862">
        <v>90</v>
      </c>
      <c r="AT862">
        <v>37</v>
      </c>
      <c r="AU862">
        <v>334</v>
      </c>
      <c r="AV862">
        <v>334</v>
      </c>
      <c r="AW862">
        <v>28</v>
      </c>
      <c r="AX862">
        <v>344</v>
      </c>
      <c r="AY862">
        <v>344</v>
      </c>
      <c r="AZ862">
        <v>2017</v>
      </c>
      <c r="BA862">
        <v>3.8461538461538399E-3</v>
      </c>
      <c r="BB862">
        <v>0.26162790697674398</v>
      </c>
      <c r="BC862">
        <v>0.33333333333333298</v>
      </c>
      <c r="BD862">
        <v>0.38953488372092998</v>
      </c>
      <c r="BE862">
        <v>0.110778443113772</v>
      </c>
      <c r="BL862">
        <v>85</v>
      </c>
      <c r="BR862">
        <v>125</v>
      </c>
      <c r="BX862">
        <v>1</v>
      </c>
      <c r="CD862">
        <v>0</v>
      </c>
      <c r="CF862">
        <v>210</v>
      </c>
      <c r="CG862" s="3">
        <v>43585</v>
      </c>
      <c r="CH862">
        <v>0</v>
      </c>
      <c r="CI862">
        <v>0</v>
      </c>
      <c r="CK862">
        <v>0</v>
      </c>
      <c r="CL862">
        <v>0</v>
      </c>
      <c r="CS862">
        <v>0</v>
      </c>
      <c r="CY862">
        <v>0</v>
      </c>
      <c r="DL862">
        <v>0</v>
      </c>
      <c r="DR862">
        <v>125</v>
      </c>
      <c r="DY862">
        <v>0</v>
      </c>
      <c r="DZ862">
        <v>1</v>
      </c>
      <c r="ED862">
        <v>8</v>
      </c>
    </row>
    <row r="863" spans="1:134" x14ac:dyDescent="0.25">
      <c r="A863" s="6" t="s">
        <v>2256</v>
      </c>
      <c r="B863" t="s">
        <v>120</v>
      </c>
      <c r="C863">
        <v>30000</v>
      </c>
      <c r="E863" s="5" t="s">
        <v>1141</v>
      </c>
      <c r="F863">
        <v>0</v>
      </c>
      <c r="G863" s="2">
        <v>43651.345231481479</v>
      </c>
      <c r="H863" t="s">
        <v>121</v>
      </c>
      <c r="I863" s="2">
        <v>43656.634548611109</v>
      </c>
      <c r="J863">
        <v>2500000</v>
      </c>
      <c r="K863">
        <v>3</v>
      </c>
      <c r="L863" t="s">
        <v>129</v>
      </c>
      <c r="M863">
        <v>435</v>
      </c>
      <c r="N863">
        <v>1.4</v>
      </c>
      <c r="O863">
        <v>7.6920000000000002</v>
      </c>
      <c r="P863">
        <v>8.7910000000000004</v>
      </c>
      <c r="Q863">
        <v>77299</v>
      </c>
      <c r="R863" t="s">
        <v>127</v>
      </c>
      <c r="S863" t="s">
        <v>126</v>
      </c>
      <c r="T863" t="s">
        <v>3858</v>
      </c>
      <c r="U863" t="s">
        <v>3897</v>
      </c>
      <c r="V863">
        <v>20125</v>
      </c>
      <c r="W863" t="s">
        <v>119</v>
      </c>
      <c r="X863" s="1">
        <v>823</v>
      </c>
      <c r="Y863" t="s">
        <v>3892</v>
      </c>
      <c r="Z863" s="3">
        <v>38382</v>
      </c>
      <c r="AA863">
        <v>5</v>
      </c>
      <c r="AB863">
        <v>0</v>
      </c>
      <c r="AC863">
        <v>6</v>
      </c>
      <c r="AD863">
        <v>15</v>
      </c>
      <c r="AE863">
        <v>8</v>
      </c>
      <c r="AF863">
        <v>0</v>
      </c>
      <c r="AG863">
        <v>0</v>
      </c>
      <c r="AH863">
        <v>4</v>
      </c>
      <c r="AI863">
        <v>1</v>
      </c>
      <c r="AJ863">
        <v>4</v>
      </c>
      <c r="AK863">
        <v>5</v>
      </c>
      <c r="AL863">
        <v>1</v>
      </c>
      <c r="AM863">
        <v>6</v>
      </c>
      <c r="AN863">
        <v>278</v>
      </c>
      <c r="AO863">
        <v>475</v>
      </c>
      <c r="AP863">
        <v>6</v>
      </c>
      <c r="AQ863">
        <v>30</v>
      </c>
      <c r="AR863">
        <v>12</v>
      </c>
      <c r="AS863">
        <v>115</v>
      </c>
      <c r="AT863">
        <v>3</v>
      </c>
      <c r="AU863">
        <v>435</v>
      </c>
      <c r="AV863">
        <v>435</v>
      </c>
      <c r="AW863">
        <v>1</v>
      </c>
      <c r="AX863">
        <v>487</v>
      </c>
      <c r="AY863">
        <v>487</v>
      </c>
      <c r="AZ863">
        <v>2018</v>
      </c>
      <c r="BA863">
        <v>1.26315789473684E-2</v>
      </c>
      <c r="BB863">
        <v>0.23613963039014299</v>
      </c>
      <c r="BC863">
        <v>8.3333333333333301E-2</v>
      </c>
      <c r="BD863">
        <v>0.57084188911704303</v>
      </c>
      <c r="BE863">
        <v>6.8965517241379301E-3</v>
      </c>
      <c r="BL863">
        <v>33.137</v>
      </c>
      <c r="BM863">
        <v>33.24</v>
      </c>
      <c r="BN863">
        <v>32.982999999999997</v>
      </c>
      <c r="BO863">
        <v>31.733000000000001</v>
      </c>
      <c r="BP863">
        <v>31.712</v>
      </c>
      <c r="BQ863">
        <v>32.531999999999996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0.59646661922728395</v>
      </c>
      <c r="CE863" s="3">
        <v>43465</v>
      </c>
      <c r="CF863">
        <v>33.137</v>
      </c>
      <c r="CG863" s="3">
        <v>43585</v>
      </c>
      <c r="CH863">
        <v>9.4667592117572502E-2</v>
      </c>
      <c r="CI863">
        <v>0</v>
      </c>
      <c r="CK863">
        <v>0</v>
      </c>
      <c r="CL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DK863">
        <v>24.093</v>
      </c>
      <c r="DL863">
        <v>3.137</v>
      </c>
      <c r="DM863">
        <v>3.24</v>
      </c>
      <c r="DN863">
        <v>29.460999999999999</v>
      </c>
      <c r="DO863">
        <v>30.093</v>
      </c>
      <c r="DP863">
        <v>24.093</v>
      </c>
      <c r="DQ863">
        <v>26.488</v>
      </c>
      <c r="DY863">
        <v>9.4667592117572502E-2</v>
      </c>
      <c r="EB863">
        <v>0.59646661922728395</v>
      </c>
      <c r="ED863">
        <v>14</v>
      </c>
    </row>
    <row r="864" spans="1:134" x14ac:dyDescent="0.25">
      <c r="A864" s="6" t="s">
        <v>2254</v>
      </c>
      <c r="B864" t="s">
        <v>120</v>
      </c>
      <c r="C864">
        <v>30000</v>
      </c>
      <c r="E864" s="5" t="s">
        <v>1141</v>
      </c>
      <c r="F864">
        <v>0</v>
      </c>
      <c r="G864" s="2">
        <v>43651.323298611111</v>
      </c>
      <c r="H864" t="s">
        <v>121</v>
      </c>
      <c r="I864" s="2">
        <v>43656.631388888891</v>
      </c>
      <c r="K864">
        <v>2</v>
      </c>
      <c r="L864" t="s">
        <v>122</v>
      </c>
      <c r="M864">
        <v>591</v>
      </c>
      <c r="N864">
        <v>16.2</v>
      </c>
      <c r="Q864">
        <v>412</v>
      </c>
      <c r="R864" t="s">
        <v>127</v>
      </c>
      <c r="S864" t="s">
        <v>126</v>
      </c>
      <c r="T864" t="s">
        <v>3858</v>
      </c>
      <c r="U864" t="s">
        <v>3897</v>
      </c>
      <c r="V864">
        <v>20122</v>
      </c>
      <c r="W864" t="s">
        <v>119</v>
      </c>
      <c r="X864" s="1">
        <v>412</v>
      </c>
      <c r="Y864" t="s">
        <v>3881</v>
      </c>
      <c r="Z864" s="3">
        <v>41674</v>
      </c>
      <c r="AA864">
        <v>4</v>
      </c>
      <c r="AB864">
        <v>2</v>
      </c>
      <c r="AC864">
        <v>6</v>
      </c>
      <c r="AD864">
        <v>5</v>
      </c>
      <c r="AE864">
        <v>6</v>
      </c>
      <c r="AF864">
        <v>0</v>
      </c>
      <c r="AG864">
        <v>0</v>
      </c>
      <c r="AH864">
        <v>5</v>
      </c>
      <c r="AI864">
        <v>0</v>
      </c>
      <c r="AJ864">
        <v>2</v>
      </c>
      <c r="AK864">
        <v>3</v>
      </c>
      <c r="AL864">
        <v>2</v>
      </c>
      <c r="AM864">
        <v>13</v>
      </c>
      <c r="AN864">
        <v>49</v>
      </c>
      <c r="AO864">
        <v>100</v>
      </c>
      <c r="AP864">
        <v>86</v>
      </c>
      <c r="AQ864">
        <v>0</v>
      </c>
      <c r="AR864">
        <v>90</v>
      </c>
      <c r="AS864">
        <v>107</v>
      </c>
      <c r="AT864">
        <v>59</v>
      </c>
      <c r="AU864">
        <v>591</v>
      </c>
      <c r="AV864">
        <v>532</v>
      </c>
      <c r="AW864">
        <v>13</v>
      </c>
      <c r="AX864">
        <v>190</v>
      </c>
      <c r="AY864">
        <v>190</v>
      </c>
      <c r="AZ864">
        <v>2018</v>
      </c>
      <c r="BA864">
        <v>0.13</v>
      </c>
      <c r="BB864">
        <v>0.56315789473684197</v>
      </c>
      <c r="BC864">
        <v>0.14444444444444399</v>
      </c>
      <c r="BD864">
        <v>0.25789473684210501</v>
      </c>
      <c r="BE864">
        <v>0.110902255639097</v>
      </c>
      <c r="CK864">
        <v>0</v>
      </c>
      <c r="CL864">
        <v>0</v>
      </c>
      <c r="ED864">
        <v>5</v>
      </c>
    </row>
    <row r="865" spans="1:134" x14ac:dyDescent="0.25">
      <c r="A865" s="6" t="s">
        <v>2244</v>
      </c>
      <c r="B865" t="s">
        <v>120</v>
      </c>
      <c r="C865">
        <v>1500000</v>
      </c>
      <c r="E865" s="5" t="s">
        <v>1141</v>
      </c>
      <c r="F865">
        <v>0</v>
      </c>
      <c r="G865" s="2">
        <v>43650.729131944441</v>
      </c>
      <c r="H865" t="s">
        <v>121</v>
      </c>
      <c r="I865" s="2">
        <v>43656.628009259257</v>
      </c>
      <c r="J865">
        <v>2500000</v>
      </c>
      <c r="K865">
        <v>4</v>
      </c>
      <c r="L865" t="s">
        <v>122</v>
      </c>
      <c r="M865">
        <v>623</v>
      </c>
      <c r="N865">
        <v>45.9</v>
      </c>
      <c r="O865">
        <v>920</v>
      </c>
      <c r="Q865">
        <v>4222</v>
      </c>
      <c r="R865" t="s">
        <v>372</v>
      </c>
      <c r="S865" t="s">
        <v>239</v>
      </c>
      <c r="T865" t="s">
        <v>3874</v>
      </c>
      <c r="U865" t="s">
        <v>3899</v>
      </c>
      <c r="V865">
        <v>85100</v>
      </c>
      <c r="W865" t="s">
        <v>119</v>
      </c>
      <c r="X865" s="1">
        <v>422</v>
      </c>
      <c r="Y865" t="s">
        <v>3881</v>
      </c>
      <c r="Z865" s="3">
        <v>38887</v>
      </c>
      <c r="AA865">
        <v>4</v>
      </c>
      <c r="AB865">
        <v>0</v>
      </c>
      <c r="AC865">
        <v>6</v>
      </c>
      <c r="AD865">
        <v>7</v>
      </c>
      <c r="AE865">
        <v>7</v>
      </c>
      <c r="AF865">
        <v>0</v>
      </c>
      <c r="AG865">
        <v>0</v>
      </c>
      <c r="AH865">
        <v>4</v>
      </c>
      <c r="AI865">
        <v>0</v>
      </c>
      <c r="AJ865">
        <v>4</v>
      </c>
      <c r="AK865">
        <v>4</v>
      </c>
      <c r="AL865">
        <v>3</v>
      </c>
      <c r="AM865">
        <v>60</v>
      </c>
      <c r="AN865">
        <v>502</v>
      </c>
      <c r="AO865">
        <v>959</v>
      </c>
      <c r="AP865">
        <v>286</v>
      </c>
      <c r="AQ865">
        <v>0</v>
      </c>
      <c r="AR865">
        <v>633</v>
      </c>
      <c r="AS865">
        <v>465</v>
      </c>
      <c r="AT865">
        <v>198</v>
      </c>
      <c r="AU865">
        <v>623</v>
      </c>
      <c r="AV865">
        <v>623</v>
      </c>
      <c r="AW865">
        <v>632</v>
      </c>
      <c r="AX865">
        <v>1592</v>
      </c>
      <c r="AY865">
        <v>1592</v>
      </c>
      <c r="AZ865">
        <v>2018</v>
      </c>
      <c r="BA865">
        <v>6.25651720542231E-2</v>
      </c>
      <c r="BB865">
        <v>0.29208542713567798</v>
      </c>
      <c r="BC865">
        <v>0.99842022116903595</v>
      </c>
      <c r="BD865">
        <v>0.31532663316582898</v>
      </c>
      <c r="BE865">
        <v>0.31781701444622701</v>
      </c>
      <c r="CK865">
        <v>0</v>
      </c>
      <c r="CL865">
        <v>0</v>
      </c>
      <c r="ED865">
        <v>13</v>
      </c>
    </row>
    <row r="866" spans="1:134" x14ac:dyDescent="0.25">
      <c r="A866" s="6" t="s">
        <v>2274</v>
      </c>
      <c r="B866" t="s">
        <v>120</v>
      </c>
      <c r="C866">
        <v>60000</v>
      </c>
      <c r="E866" s="5" t="s">
        <v>1141</v>
      </c>
      <c r="F866">
        <v>0</v>
      </c>
      <c r="G866" s="2">
        <v>43651.580451388887</v>
      </c>
      <c r="H866" t="s">
        <v>121</v>
      </c>
      <c r="I866" s="2">
        <v>43656.562928240739</v>
      </c>
      <c r="J866">
        <v>2500000</v>
      </c>
      <c r="K866">
        <v>2</v>
      </c>
      <c r="L866" t="s">
        <v>157</v>
      </c>
      <c r="M866">
        <v>270</v>
      </c>
      <c r="N866">
        <v>7.8</v>
      </c>
      <c r="P866">
        <v>10.8</v>
      </c>
      <c r="Q866">
        <v>582</v>
      </c>
      <c r="R866" t="s">
        <v>156</v>
      </c>
      <c r="S866" t="s">
        <v>134</v>
      </c>
      <c r="T866" t="s">
        <v>3857</v>
      </c>
      <c r="U866" t="s">
        <v>3897</v>
      </c>
      <c r="V866">
        <v>10121</v>
      </c>
      <c r="W866" t="s">
        <v>119</v>
      </c>
      <c r="X866" s="1">
        <v>620</v>
      </c>
      <c r="Y866" t="s">
        <v>3892</v>
      </c>
      <c r="Z866" s="3">
        <v>39073</v>
      </c>
      <c r="AA866">
        <v>4</v>
      </c>
      <c r="AB866">
        <v>1</v>
      </c>
      <c r="AC866">
        <v>6</v>
      </c>
      <c r="AD866">
        <v>2</v>
      </c>
      <c r="AE866">
        <v>5</v>
      </c>
      <c r="AF866">
        <v>0</v>
      </c>
      <c r="AG866">
        <v>0</v>
      </c>
      <c r="AH866">
        <v>3</v>
      </c>
      <c r="AI866">
        <v>0</v>
      </c>
      <c r="AK866">
        <v>2</v>
      </c>
      <c r="AL866">
        <v>1</v>
      </c>
      <c r="AM866">
        <v>0</v>
      </c>
      <c r="AN866">
        <v>38</v>
      </c>
      <c r="AO866">
        <v>70</v>
      </c>
      <c r="AP866">
        <v>21</v>
      </c>
      <c r="AQ866">
        <v>0</v>
      </c>
      <c r="AR866">
        <v>66</v>
      </c>
      <c r="AS866">
        <v>120</v>
      </c>
      <c r="AT866">
        <v>11</v>
      </c>
      <c r="AU866">
        <v>270</v>
      </c>
      <c r="AV866">
        <v>270</v>
      </c>
      <c r="AW866">
        <v>62</v>
      </c>
      <c r="AX866">
        <v>136</v>
      </c>
      <c r="AY866">
        <v>136</v>
      </c>
      <c r="AZ866">
        <v>2017</v>
      </c>
      <c r="BA866">
        <v>0</v>
      </c>
      <c r="BB866">
        <v>0.88235294117647001</v>
      </c>
      <c r="BC866">
        <v>0.939393939393939</v>
      </c>
      <c r="BD866">
        <v>0.27941176470588203</v>
      </c>
      <c r="BE866">
        <v>4.0740740740740702E-2</v>
      </c>
      <c r="BL866">
        <v>51.204999999999998</v>
      </c>
      <c r="BM866">
        <v>53.287999999999997</v>
      </c>
      <c r="BN866">
        <v>51.279000000000003</v>
      </c>
      <c r="BO866">
        <v>51.386000000000003</v>
      </c>
      <c r="BP866">
        <v>52.402999999999999</v>
      </c>
      <c r="BQ866">
        <v>52.31</v>
      </c>
      <c r="BR866">
        <v>1.151</v>
      </c>
      <c r="BS866">
        <v>1.722</v>
      </c>
      <c r="BT866">
        <v>2.2909999999999999</v>
      </c>
      <c r="BU866">
        <v>2.8570000000000002</v>
      </c>
      <c r="BV866">
        <v>3.42</v>
      </c>
      <c r="BW866">
        <v>3.98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0.245588720977583</v>
      </c>
      <c r="CE866" s="3">
        <v>43465</v>
      </c>
      <c r="CF866">
        <v>52.356000000000002</v>
      </c>
      <c r="CG866" s="3">
        <v>43585</v>
      </c>
      <c r="CH866">
        <v>2.35328581193242E-2</v>
      </c>
      <c r="CI866">
        <v>0</v>
      </c>
      <c r="CK866">
        <v>0</v>
      </c>
      <c r="CL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K866">
        <v>31.632999999999999</v>
      </c>
      <c r="DL866">
        <v>1.2050000000000001</v>
      </c>
      <c r="DM866">
        <v>3.2879999999999998</v>
      </c>
      <c r="DN866">
        <v>7.5720000000000001</v>
      </c>
      <c r="DO866">
        <v>22.734000000000002</v>
      </c>
      <c r="DP866">
        <v>28.213000000000001</v>
      </c>
      <c r="DQ866">
        <v>13.58</v>
      </c>
      <c r="DR866">
        <v>1.151</v>
      </c>
      <c r="DS866">
        <v>1.722</v>
      </c>
      <c r="DT866">
        <v>2.2909999999999999</v>
      </c>
      <c r="DU866">
        <v>2.8570000000000002</v>
      </c>
      <c r="DV866">
        <v>3.42</v>
      </c>
      <c r="DW866">
        <v>3.98</v>
      </c>
      <c r="DY866">
        <v>2.35328581193242E-2</v>
      </c>
      <c r="DZ866">
        <v>1</v>
      </c>
      <c r="EB866">
        <v>0.245588720977583</v>
      </c>
      <c r="EC866">
        <v>1</v>
      </c>
      <c r="ED866">
        <v>13</v>
      </c>
    </row>
    <row r="867" spans="1:134" x14ac:dyDescent="0.25">
      <c r="A867" s="6" t="s">
        <v>2280</v>
      </c>
      <c r="B867" t="s">
        <v>120</v>
      </c>
      <c r="C867">
        <v>35000</v>
      </c>
      <c r="E867" s="5" t="s">
        <v>1141</v>
      </c>
      <c r="F867">
        <v>0</v>
      </c>
      <c r="G867" s="2">
        <v>43651.629756944443</v>
      </c>
      <c r="H867" t="s">
        <v>121</v>
      </c>
      <c r="I867" s="2">
        <v>43656.561979166669</v>
      </c>
      <c r="J867">
        <v>2442622</v>
      </c>
      <c r="K867">
        <v>1</v>
      </c>
      <c r="L867" t="s">
        <v>122</v>
      </c>
      <c r="M867">
        <v>462</v>
      </c>
      <c r="N867">
        <v>7.8</v>
      </c>
      <c r="Q867">
        <v>47112</v>
      </c>
      <c r="R867" t="s">
        <v>906</v>
      </c>
      <c r="S867" t="s">
        <v>180</v>
      </c>
      <c r="T867" t="s">
        <v>3861</v>
      </c>
      <c r="U867" t="s">
        <v>3899</v>
      </c>
      <c r="V867">
        <v>84086</v>
      </c>
      <c r="W867" t="s">
        <v>132</v>
      </c>
      <c r="X867" s="1">
        <v>471</v>
      </c>
      <c r="Y867" t="s">
        <v>3882</v>
      </c>
      <c r="Z867" s="3">
        <v>41407</v>
      </c>
      <c r="AA867">
        <v>4</v>
      </c>
      <c r="AB867">
        <v>0</v>
      </c>
      <c r="AC867">
        <v>6</v>
      </c>
      <c r="AD867">
        <v>2</v>
      </c>
      <c r="AE867">
        <v>5</v>
      </c>
      <c r="AF867">
        <v>0</v>
      </c>
      <c r="AG867">
        <v>0</v>
      </c>
      <c r="AH867">
        <v>3</v>
      </c>
      <c r="AI867">
        <v>0</v>
      </c>
      <c r="AJ867">
        <v>2</v>
      </c>
      <c r="AK867">
        <v>2</v>
      </c>
      <c r="AL867">
        <v>3</v>
      </c>
      <c r="AM867">
        <v>26</v>
      </c>
      <c r="AN867">
        <v>45</v>
      </c>
      <c r="AO867">
        <v>87</v>
      </c>
      <c r="AP867">
        <v>53</v>
      </c>
      <c r="AQ867">
        <v>0</v>
      </c>
      <c r="AR867">
        <v>16</v>
      </c>
      <c r="AS867">
        <v>78</v>
      </c>
      <c r="AT867">
        <v>52</v>
      </c>
      <c r="AU867">
        <v>432</v>
      </c>
      <c r="AV867">
        <v>432</v>
      </c>
      <c r="AW867">
        <v>16</v>
      </c>
      <c r="AX867">
        <v>103</v>
      </c>
      <c r="AY867">
        <v>103</v>
      </c>
      <c r="AZ867">
        <v>2017</v>
      </c>
      <c r="BA867">
        <v>0.29885057471264298</v>
      </c>
      <c r="BB867">
        <v>0.75728155339805803</v>
      </c>
      <c r="BC867">
        <v>1</v>
      </c>
      <c r="BD867">
        <v>0.43689320388349501</v>
      </c>
      <c r="BE867">
        <v>0.12037037037037</v>
      </c>
      <c r="BR867">
        <v>75.881</v>
      </c>
      <c r="BS867">
        <v>77.944999999999993</v>
      </c>
      <c r="BT867">
        <v>80</v>
      </c>
      <c r="BX867">
        <v>1</v>
      </c>
      <c r="BY867">
        <v>1</v>
      </c>
      <c r="BZ867">
        <v>1</v>
      </c>
      <c r="CF867">
        <v>75.881</v>
      </c>
      <c r="CG867" s="3">
        <v>43585</v>
      </c>
      <c r="CI867">
        <v>0</v>
      </c>
      <c r="CK867">
        <v>0</v>
      </c>
      <c r="CL867">
        <v>0</v>
      </c>
      <c r="CY867">
        <v>0</v>
      </c>
      <c r="CZ867">
        <v>0</v>
      </c>
      <c r="DA867">
        <v>0</v>
      </c>
      <c r="DR867">
        <v>75.881</v>
      </c>
      <c r="DS867">
        <v>77.944999999999993</v>
      </c>
      <c r="DT867">
        <v>80</v>
      </c>
      <c r="DZ867">
        <v>1</v>
      </c>
      <c r="ED867">
        <v>6</v>
      </c>
    </row>
    <row r="868" spans="1:134" x14ac:dyDescent="0.25">
      <c r="A868" s="6" t="s">
        <v>2227</v>
      </c>
      <c r="B868" t="s">
        <v>120</v>
      </c>
      <c r="C868">
        <v>500000</v>
      </c>
      <c r="E868" s="5" t="s">
        <v>1141</v>
      </c>
      <c r="F868">
        <v>0</v>
      </c>
      <c r="G868" s="2">
        <v>43650.358229166668</v>
      </c>
      <c r="H868" t="s">
        <v>121</v>
      </c>
      <c r="I868" s="2">
        <v>43656.559016203704</v>
      </c>
      <c r="K868">
        <v>3</v>
      </c>
      <c r="L868" t="s">
        <v>122</v>
      </c>
      <c r="M868">
        <v>7077</v>
      </c>
      <c r="N868">
        <v>2.4</v>
      </c>
      <c r="Q868">
        <v>551</v>
      </c>
      <c r="R868" t="s">
        <v>245</v>
      </c>
      <c r="S868" t="s">
        <v>123</v>
      </c>
      <c r="T868" t="s">
        <v>3871</v>
      </c>
      <c r="U868" t="s">
        <v>3900</v>
      </c>
      <c r="V868">
        <v>153</v>
      </c>
      <c r="W868" t="s">
        <v>119</v>
      </c>
      <c r="X868" s="1">
        <v>551</v>
      </c>
      <c r="Y868" t="s">
        <v>3892</v>
      </c>
      <c r="Z868" s="3">
        <v>41598</v>
      </c>
      <c r="AA868">
        <v>7</v>
      </c>
      <c r="AB868">
        <v>0</v>
      </c>
      <c r="AC868">
        <v>5</v>
      </c>
      <c r="AD868">
        <v>6</v>
      </c>
      <c r="AE868">
        <v>6</v>
      </c>
      <c r="AF868">
        <v>0</v>
      </c>
      <c r="AG868">
        <v>0</v>
      </c>
      <c r="AH868">
        <v>2</v>
      </c>
      <c r="AI868">
        <v>0</v>
      </c>
      <c r="AJ868">
        <v>3</v>
      </c>
      <c r="AK868">
        <v>2</v>
      </c>
      <c r="AL868">
        <v>2</v>
      </c>
      <c r="AM868">
        <v>124</v>
      </c>
      <c r="AN868">
        <v>344</v>
      </c>
      <c r="AO868">
        <v>2262</v>
      </c>
      <c r="AP868">
        <v>114</v>
      </c>
      <c r="AQ868">
        <v>0</v>
      </c>
      <c r="AR868">
        <v>842</v>
      </c>
      <c r="AS868">
        <v>1662</v>
      </c>
      <c r="AT868">
        <v>-28</v>
      </c>
      <c r="AU868">
        <v>6548</v>
      </c>
      <c r="AV868">
        <v>6548</v>
      </c>
      <c r="AW868">
        <v>207</v>
      </c>
      <c r="AX868">
        <v>3104</v>
      </c>
      <c r="AY868">
        <v>3104</v>
      </c>
      <c r="AZ868">
        <v>2017</v>
      </c>
      <c r="BA868">
        <v>5.4818744473916797E-2</v>
      </c>
      <c r="BB868">
        <v>0.535438144329896</v>
      </c>
      <c r="BC868">
        <v>0.24584323040379999</v>
      </c>
      <c r="BD868">
        <v>0.110824742268041</v>
      </c>
      <c r="BE868">
        <v>-4.2761148442272403E-3</v>
      </c>
      <c r="CK868">
        <v>0</v>
      </c>
      <c r="CL868">
        <v>0</v>
      </c>
      <c r="ED868">
        <v>6</v>
      </c>
    </row>
    <row r="869" spans="1:134" x14ac:dyDescent="0.25">
      <c r="A869" s="6" t="s">
        <v>2262</v>
      </c>
      <c r="B869" t="s">
        <v>120</v>
      </c>
      <c r="C869">
        <v>300</v>
      </c>
      <c r="E869" s="5" t="s">
        <v>1141</v>
      </c>
      <c r="F869">
        <v>0</v>
      </c>
      <c r="G869" s="2">
        <v>43651.448900462965</v>
      </c>
      <c r="H869" t="s">
        <v>121</v>
      </c>
      <c r="I869" s="2">
        <v>43656.556956018518</v>
      </c>
      <c r="J869">
        <v>1235000</v>
      </c>
      <c r="K869">
        <v>4</v>
      </c>
      <c r="L869" t="s">
        <v>129</v>
      </c>
      <c r="M869">
        <v>6705</v>
      </c>
      <c r="N869">
        <v>12.9</v>
      </c>
      <c r="O869">
        <v>6.9249999999999998</v>
      </c>
      <c r="P869">
        <v>9.3420000000000005</v>
      </c>
      <c r="Q869">
        <v>284909</v>
      </c>
      <c r="R869" t="s">
        <v>907</v>
      </c>
      <c r="S869" t="s">
        <v>386</v>
      </c>
      <c r="T869" t="s">
        <v>3873</v>
      </c>
      <c r="U869" t="s">
        <v>3898</v>
      </c>
      <c r="V869">
        <v>34076</v>
      </c>
      <c r="W869" t="s">
        <v>119</v>
      </c>
      <c r="X869" s="1">
        <v>289</v>
      </c>
      <c r="Y869" t="s">
        <v>3888</v>
      </c>
      <c r="Z869" s="3">
        <v>40077</v>
      </c>
      <c r="AA869">
        <v>7</v>
      </c>
      <c r="AB869">
        <v>0</v>
      </c>
      <c r="AC869">
        <v>5</v>
      </c>
      <c r="AD869">
        <v>17</v>
      </c>
      <c r="AE869">
        <v>8</v>
      </c>
      <c r="AF869">
        <v>1</v>
      </c>
      <c r="AG869">
        <v>1</v>
      </c>
      <c r="AH869">
        <v>3</v>
      </c>
      <c r="AI869">
        <v>1</v>
      </c>
      <c r="AJ869">
        <v>2</v>
      </c>
      <c r="AK869">
        <v>3</v>
      </c>
      <c r="AL869">
        <v>1</v>
      </c>
      <c r="AM869">
        <v>34</v>
      </c>
      <c r="AN869">
        <v>3440</v>
      </c>
      <c r="AO869">
        <v>5010</v>
      </c>
      <c r="AP869">
        <v>730</v>
      </c>
      <c r="AQ869">
        <v>2870</v>
      </c>
      <c r="AR869">
        <v>4700</v>
      </c>
      <c r="AS869">
        <v>2012</v>
      </c>
      <c r="AT869">
        <v>87</v>
      </c>
      <c r="AU869">
        <v>6705</v>
      </c>
      <c r="AV869">
        <v>5640</v>
      </c>
      <c r="AW869">
        <v>2342</v>
      </c>
      <c r="AX869">
        <v>9710</v>
      </c>
      <c r="AY869">
        <v>9710</v>
      </c>
      <c r="AZ869">
        <v>2018</v>
      </c>
      <c r="BA869">
        <v>6.78642714570858E-3</v>
      </c>
      <c r="BB869">
        <v>0.20720906282183299</v>
      </c>
      <c r="BC869">
        <v>0.498297872340425</v>
      </c>
      <c r="BD869">
        <v>0.35427394438722898</v>
      </c>
      <c r="BE869">
        <v>1.5425531914893599E-2</v>
      </c>
      <c r="BF869">
        <v>792.05799999999999</v>
      </c>
      <c r="BG869">
        <v>805</v>
      </c>
      <c r="BH869">
        <v>805</v>
      </c>
      <c r="BI869">
        <v>999.5</v>
      </c>
      <c r="BJ869">
        <v>788.08299999999997</v>
      </c>
      <c r="BK869">
        <v>798.53</v>
      </c>
      <c r="BL869">
        <v>48.348999999999997</v>
      </c>
      <c r="BM869">
        <v>38.534999999999997</v>
      </c>
      <c r="BN869">
        <v>46.07</v>
      </c>
      <c r="BO869">
        <v>53.706000000000003</v>
      </c>
      <c r="BP869">
        <v>63.15</v>
      </c>
      <c r="BQ869">
        <v>53.73</v>
      </c>
      <c r="BR869">
        <v>2326.13</v>
      </c>
      <c r="BS869">
        <v>2548.4949999999999</v>
      </c>
      <c r="BT869">
        <v>1960.8420000000001</v>
      </c>
      <c r="BU869">
        <v>1903.1189999999999</v>
      </c>
      <c r="BV869">
        <v>1925.3420000000001</v>
      </c>
      <c r="BW869">
        <v>1788.69</v>
      </c>
      <c r="BX869">
        <v>7</v>
      </c>
      <c r="BY869">
        <v>7</v>
      </c>
      <c r="BZ869">
        <v>7</v>
      </c>
      <c r="CA869">
        <v>7</v>
      </c>
      <c r="CB869">
        <v>7</v>
      </c>
      <c r="CC869">
        <v>7</v>
      </c>
      <c r="CD869">
        <v>0.48242770627496401</v>
      </c>
      <c r="CE869" s="3">
        <v>43465</v>
      </c>
      <c r="CF869">
        <v>3166.5369999999998</v>
      </c>
      <c r="CG869" s="3">
        <v>43585</v>
      </c>
      <c r="CH869">
        <v>0.450203294356186</v>
      </c>
      <c r="CI869">
        <v>0.26400000000000001</v>
      </c>
      <c r="CK869">
        <v>10</v>
      </c>
      <c r="CL869">
        <v>2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0.23400000000000001</v>
      </c>
      <c r="CU869">
        <v>0</v>
      </c>
      <c r="CV869">
        <v>0</v>
      </c>
      <c r="CW869">
        <v>0.26400000000000001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360.005</v>
      </c>
      <c r="DF869">
        <v>578.93299999999999</v>
      </c>
      <c r="DG869">
        <v>480.339</v>
      </c>
      <c r="DH869">
        <v>343.23200000000003</v>
      </c>
      <c r="DI869">
        <v>337.47500000000002</v>
      </c>
      <c r="DJ869">
        <v>317.64999999999998</v>
      </c>
      <c r="DK869">
        <v>1937.02</v>
      </c>
      <c r="DL869">
        <v>18.349</v>
      </c>
      <c r="DM869">
        <v>8.7949999999999999</v>
      </c>
      <c r="DN869">
        <v>10.34</v>
      </c>
      <c r="DO869">
        <v>28.007999999999999</v>
      </c>
      <c r="DP869">
        <v>51.203000000000003</v>
      </c>
      <c r="DQ869">
        <v>18.539000000000001</v>
      </c>
      <c r="DR869">
        <v>1724.9590000000001</v>
      </c>
      <c r="DS869">
        <v>2264.1970000000001</v>
      </c>
      <c r="DT869">
        <v>1419.8420000000001</v>
      </c>
      <c r="DU869">
        <v>1448.1189999999999</v>
      </c>
      <c r="DV869">
        <v>1548.3420000000001</v>
      </c>
      <c r="DW869">
        <v>1373.69</v>
      </c>
      <c r="DX869">
        <v>0.45451848223236102</v>
      </c>
      <c r="DY869">
        <v>0.37951146869635299</v>
      </c>
      <c r="DZ869">
        <v>0.74155743660070494</v>
      </c>
      <c r="EA869">
        <v>0.48467344042535798</v>
      </c>
      <c r="EB869">
        <v>0.445522830598932</v>
      </c>
      <c r="EC869">
        <v>0.78530867966880502</v>
      </c>
      <c r="ED869">
        <v>10</v>
      </c>
    </row>
    <row r="870" spans="1:134" x14ac:dyDescent="0.25">
      <c r="A870" s="6" t="s">
        <v>2281</v>
      </c>
      <c r="B870" t="s">
        <v>120</v>
      </c>
      <c r="C870">
        <v>50000</v>
      </c>
      <c r="E870" s="5" t="s">
        <v>1141</v>
      </c>
      <c r="F870">
        <v>0</v>
      </c>
      <c r="G870" s="2">
        <v>43651.630833333336</v>
      </c>
      <c r="H870" t="s">
        <v>121</v>
      </c>
      <c r="I870" s="2">
        <v>43656.535000000003</v>
      </c>
      <c r="K870">
        <v>2</v>
      </c>
      <c r="L870" t="s">
        <v>128</v>
      </c>
      <c r="M870">
        <v>489</v>
      </c>
      <c r="N870">
        <v>5.3</v>
      </c>
      <c r="Q870">
        <v>712021</v>
      </c>
      <c r="R870" t="s">
        <v>190</v>
      </c>
      <c r="S870" t="s">
        <v>189</v>
      </c>
      <c r="T870" t="s">
        <v>3872</v>
      </c>
      <c r="U870" t="s">
        <v>3897</v>
      </c>
      <c r="V870">
        <v>16145</v>
      </c>
      <c r="W870" t="s">
        <v>119</v>
      </c>
      <c r="X870" s="1">
        <v>712</v>
      </c>
      <c r="Y870" t="s">
        <v>3892</v>
      </c>
      <c r="Z870" s="3">
        <v>40371</v>
      </c>
      <c r="AA870">
        <v>4</v>
      </c>
      <c r="AB870">
        <v>1</v>
      </c>
      <c r="AC870">
        <v>5</v>
      </c>
      <c r="AD870">
        <v>0</v>
      </c>
      <c r="AE870">
        <v>4</v>
      </c>
      <c r="AF870">
        <v>1</v>
      </c>
      <c r="AG870">
        <v>0</v>
      </c>
      <c r="AH870">
        <v>1</v>
      </c>
      <c r="AI870">
        <v>0</v>
      </c>
      <c r="AK870">
        <v>1</v>
      </c>
      <c r="AL870">
        <v>1</v>
      </c>
      <c r="AM870">
        <v>49</v>
      </c>
      <c r="AN870">
        <v>212</v>
      </c>
      <c r="AO870">
        <v>272</v>
      </c>
      <c r="AP870">
        <v>26</v>
      </c>
      <c r="AQ870">
        <v>0</v>
      </c>
      <c r="AR870">
        <v>41</v>
      </c>
      <c r="AS870">
        <v>79</v>
      </c>
      <c r="AT870">
        <v>22</v>
      </c>
      <c r="AU870">
        <v>489</v>
      </c>
      <c r="AV870">
        <v>489</v>
      </c>
      <c r="AW870">
        <v>4</v>
      </c>
      <c r="AX870">
        <v>313</v>
      </c>
      <c r="AY870">
        <v>313</v>
      </c>
      <c r="AZ870">
        <v>2018</v>
      </c>
      <c r="BA870">
        <v>0.18014705882352899</v>
      </c>
      <c r="BB870">
        <v>0.25239616613418497</v>
      </c>
      <c r="BC870">
        <v>9.7560975609756101E-2</v>
      </c>
      <c r="BD870">
        <v>0.67731629392971204</v>
      </c>
      <c r="BE870">
        <v>4.4989775051124697E-2</v>
      </c>
      <c r="CK870">
        <v>0</v>
      </c>
      <c r="CL870">
        <v>0</v>
      </c>
      <c r="ED870">
        <v>9</v>
      </c>
    </row>
    <row r="871" spans="1:134" x14ac:dyDescent="0.25">
      <c r="A871" s="6" t="s">
        <v>2253</v>
      </c>
      <c r="B871" t="s">
        <v>120</v>
      </c>
      <c r="C871">
        <v>600000</v>
      </c>
      <c r="E871" s="5" t="s">
        <v>1141</v>
      </c>
      <c r="F871">
        <v>0</v>
      </c>
      <c r="G871" s="2">
        <v>43651.317152777781</v>
      </c>
      <c r="H871" t="s">
        <v>121</v>
      </c>
      <c r="I871" s="2">
        <v>43656.530752314815</v>
      </c>
      <c r="K871">
        <v>1</v>
      </c>
      <c r="L871" t="s">
        <v>122</v>
      </c>
      <c r="M871">
        <v>3241</v>
      </c>
      <c r="N871">
        <v>4.3</v>
      </c>
      <c r="Q871">
        <v>25993</v>
      </c>
      <c r="R871" t="s">
        <v>863</v>
      </c>
      <c r="S871" t="s">
        <v>285</v>
      </c>
      <c r="T871" t="s">
        <v>3861</v>
      </c>
      <c r="U871" t="s">
        <v>3899</v>
      </c>
      <c r="V871">
        <v>81030</v>
      </c>
      <c r="W871" t="s">
        <v>119</v>
      </c>
      <c r="X871" s="1">
        <v>259</v>
      </c>
      <c r="Y871" t="s">
        <v>3889</v>
      </c>
      <c r="Z871" s="3">
        <v>42695</v>
      </c>
      <c r="AA871">
        <v>6</v>
      </c>
      <c r="AB871">
        <v>0</v>
      </c>
      <c r="AC871">
        <v>5</v>
      </c>
      <c r="AD871">
        <v>3</v>
      </c>
      <c r="AE871">
        <v>5</v>
      </c>
      <c r="AF871">
        <v>1</v>
      </c>
      <c r="AG871">
        <v>0</v>
      </c>
      <c r="AH871">
        <v>3</v>
      </c>
      <c r="AI871">
        <v>0</v>
      </c>
      <c r="AJ871">
        <v>3</v>
      </c>
      <c r="AK871">
        <v>2</v>
      </c>
      <c r="AL871">
        <v>1</v>
      </c>
      <c r="AM871">
        <v>28</v>
      </c>
      <c r="AN871">
        <v>167</v>
      </c>
      <c r="AO871">
        <v>921</v>
      </c>
      <c r="AP871">
        <v>140</v>
      </c>
      <c r="AQ871">
        <v>0</v>
      </c>
      <c r="AR871">
        <v>225</v>
      </c>
      <c r="AS871">
        <v>999</v>
      </c>
      <c r="AT871">
        <v>90</v>
      </c>
      <c r="AU871">
        <v>3241</v>
      </c>
      <c r="AV871">
        <v>3241</v>
      </c>
      <c r="AW871">
        <v>117</v>
      </c>
      <c r="AX871">
        <v>1146</v>
      </c>
      <c r="AY871">
        <v>1146</v>
      </c>
      <c r="AZ871">
        <v>2018</v>
      </c>
      <c r="BA871">
        <v>3.04017372421281E-2</v>
      </c>
      <c r="BB871">
        <v>0.87172774869109904</v>
      </c>
      <c r="BC871">
        <v>0.52</v>
      </c>
      <c r="BD871">
        <v>0.14572425828970301</v>
      </c>
      <c r="BE871">
        <v>2.7769207034865701E-2</v>
      </c>
      <c r="BR871">
        <v>46.966999999999999</v>
      </c>
      <c r="BS871">
        <v>47.444000000000003</v>
      </c>
      <c r="BX871">
        <v>1</v>
      </c>
      <c r="BY871">
        <v>1</v>
      </c>
      <c r="CF871">
        <v>46.966999999999999</v>
      </c>
      <c r="CG871" s="3">
        <v>43585</v>
      </c>
      <c r="CI871">
        <v>0</v>
      </c>
      <c r="CK871">
        <v>0</v>
      </c>
      <c r="CL871">
        <v>0</v>
      </c>
      <c r="CY871">
        <v>0</v>
      </c>
      <c r="CZ871">
        <v>0</v>
      </c>
      <c r="DR871">
        <v>46.966999999999999</v>
      </c>
      <c r="DS871">
        <v>47.444000000000003</v>
      </c>
      <c r="DZ871">
        <v>1</v>
      </c>
      <c r="ED871">
        <v>3</v>
      </c>
    </row>
    <row r="872" spans="1:134" x14ac:dyDescent="0.25">
      <c r="A872" s="6" t="s">
        <v>2263</v>
      </c>
      <c r="B872" t="s">
        <v>120</v>
      </c>
      <c r="C872">
        <v>200000</v>
      </c>
      <c r="E872" s="5" t="s">
        <v>1141</v>
      </c>
      <c r="F872">
        <v>0</v>
      </c>
      <c r="G872" s="2">
        <v>43651.451192129629</v>
      </c>
      <c r="H872" t="s">
        <v>121</v>
      </c>
      <c r="I872" s="2">
        <v>43656.504583333335</v>
      </c>
      <c r="J872">
        <v>2500000</v>
      </c>
      <c r="K872">
        <v>4</v>
      </c>
      <c r="L872" t="s">
        <v>122</v>
      </c>
      <c r="M872">
        <v>4068</v>
      </c>
      <c r="N872">
        <v>2.5</v>
      </c>
      <c r="O872">
        <v>8.94</v>
      </c>
      <c r="P872">
        <v>7.3230000000000004</v>
      </c>
      <c r="Q872">
        <v>432101</v>
      </c>
      <c r="R872" t="s">
        <v>496</v>
      </c>
      <c r="S872" t="s">
        <v>134</v>
      </c>
      <c r="T872" t="s">
        <v>3857</v>
      </c>
      <c r="U872" t="s">
        <v>3897</v>
      </c>
      <c r="V872">
        <v>10024</v>
      </c>
      <c r="W872" t="s">
        <v>184</v>
      </c>
      <c r="X872" s="1">
        <v>432</v>
      </c>
      <c r="Y872" t="s">
        <v>3881</v>
      </c>
      <c r="Z872" s="3">
        <v>40298</v>
      </c>
      <c r="AA872">
        <v>6</v>
      </c>
      <c r="AB872">
        <v>0</v>
      </c>
      <c r="AC872">
        <v>6</v>
      </c>
      <c r="AD872">
        <v>7</v>
      </c>
      <c r="AE872">
        <v>7</v>
      </c>
      <c r="AF872">
        <v>1</v>
      </c>
      <c r="AG872">
        <v>0</v>
      </c>
      <c r="AH872">
        <v>6</v>
      </c>
      <c r="AI872">
        <v>0</v>
      </c>
      <c r="AJ872">
        <v>1</v>
      </c>
      <c r="AK872">
        <v>3</v>
      </c>
      <c r="AL872">
        <v>1</v>
      </c>
      <c r="AM872">
        <v>15</v>
      </c>
      <c r="AN872">
        <v>217</v>
      </c>
      <c r="AO872">
        <v>1467</v>
      </c>
      <c r="AP872">
        <v>101</v>
      </c>
      <c r="AQ872">
        <v>413</v>
      </c>
      <c r="AR872">
        <v>284</v>
      </c>
      <c r="AS872">
        <v>879</v>
      </c>
      <c r="AT872">
        <v>21</v>
      </c>
      <c r="AU872">
        <v>5213</v>
      </c>
      <c r="AV872">
        <v>5213</v>
      </c>
      <c r="AW872">
        <v>34</v>
      </c>
      <c r="AX872">
        <v>1751</v>
      </c>
      <c r="AY872">
        <v>1751</v>
      </c>
      <c r="AZ872">
        <v>2017</v>
      </c>
      <c r="BA872">
        <v>1.02249488752556E-2</v>
      </c>
      <c r="BB872">
        <v>0.50199885779554498</v>
      </c>
      <c r="BC872">
        <v>0.11971830985915401</v>
      </c>
      <c r="BD872">
        <v>0.123929183323814</v>
      </c>
      <c r="BE872">
        <v>4.0283905620563899E-3</v>
      </c>
      <c r="BF872">
        <v>180</v>
      </c>
      <c r="BG872">
        <v>180</v>
      </c>
      <c r="BH872">
        <v>180</v>
      </c>
      <c r="BI872">
        <v>180</v>
      </c>
      <c r="BJ872">
        <v>180</v>
      </c>
      <c r="BK872">
        <v>180</v>
      </c>
      <c r="BL872">
        <v>194.761</v>
      </c>
      <c r="BM872">
        <v>194.00200000000001</v>
      </c>
      <c r="BN872">
        <v>194.71100000000001</v>
      </c>
      <c r="BO872">
        <v>196.184</v>
      </c>
      <c r="BP872">
        <v>200.16300000000001</v>
      </c>
      <c r="BQ872">
        <v>203.97200000000001</v>
      </c>
      <c r="BR872">
        <v>28.471</v>
      </c>
      <c r="BS872">
        <v>32.674999999999997</v>
      </c>
      <c r="BT872">
        <v>47.603000000000002</v>
      </c>
      <c r="BU872">
        <v>54.034999999999997</v>
      </c>
      <c r="BV872">
        <v>60.451999999999998</v>
      </c>
      <c r="BW872">
        <v>66.855999999999995</v>
      </c>
      <c r="BX872">
        <v>2</v>
      </c>
      <c r="BY872">
        <v>2</v>
      </c>
      <c r="BZ872">
        <v>3</v>
      </c>
      <c r="CA872">
        <v>3</v>
      </c>
      <c r="CB872">
        <v>3</v>
      </c>
      <c r="CC872">
        <v>3</v>
      </c>
      <c r="CD872">
        <v>0.89342532643223105</v>
      </c>
      <c r="CE872" s="3">
        <v>43465</v>
      </c>
      <c r="CF872">
        <v>403.23200000000003</v>
      </c>
      <c r="CG872" s="3">
        <v>43585</v>
      </c>
      <c r="CH872">
        <v>0.92015978183428804</v>
      </c>
      <c r="CI872">
        <v>1.282</v>
      </c>
      <c r="CK872">
        <v>7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1.282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176.4</v>
      </c>
      <c r="DF872">
        <v>176.4</v>
      </c>
      <c r="DG872">
        <v>154.23500000000001</v>
      </c>
      <c r="DH872">
        <v>178.47</v>
      </c>
      <c r="DI872">
        <v>179.97499999999999</v>
      </c>
      <c r="DJ872">
        <v>179.97499999999999</v>
      </c>
      <c r="DK872">
        <v>432.32299999999998</v>
      </c>
      <c r="DL872">
        <v>168.44</v>
      </c>
      <c r="DM872">
        <v>161.714</v>
      </c>
      <c r="DN872">
        <v>102.82899999999999</v>
      </c>
      <c r="DO872">
        <v>158.44200000000001</v>
      </c>
      <c r="DP872">
        <v>191.89599999999999</v>
      </c>
      <c r="DQ872">
        <v>193.75399999999999</v>
      </c>
      <c r="DR872">
        <v>28.471</v>
      </c>
      <c r="DS872">
        <v>32.674999999999997</v>
      </c>
      <c r="DT872">
        <v>47.603000000000002</v>
      </c>
      <c r="DU872">
        <v>54.034999999999997</v>
      </c>
      <c r="DV872">
        <v>60.451999999999998</v>
      </c>
      <c r="DW872">
        <v>66.855999999999995</v>
      </c>
      <c r="DX872">
        <v>0.98</v>
      </c>
      <c r="DY872">
        <v>0.86485487340894696</v>
      </c>
      <c r="DZ872">
        <v>1</v>
      </c>
      <c r="EA872">
        <v>0.96801388888888795</v>
      </c>
      <c r="EB872">
        <v>0.82537656499066903</v>
      </c>
      <c r="EC872">
        <v>1</v>
      </c>
      <c r="ED872">
        <v>9</v>
      </c>
    </row>
    <row r="873" spans="1:134" x14ac:dyDescent="0.25">
      <c r="A873" s="6" t="s">
        <v>1348</v>
      </c>
      <c r="B873" t="s">
        <v>120</v>
      </c>
      <c r="C873">
        <v>250000</v>
      </c>
      <c r="E873" s="5" t="s">
        <v>1141</v>
      </c>
      <c r="F873">
        <v>1</v>
      </c>
      <c r="G873" s="2">
        <v>43622.214305555557</v>
      </c>
      <c r="H873" t="s">
        <v>121</v>
      </c>
      <c r="I873" s="2">
        <v>43656.451944444445</v>
      </c>
      <c r="J873">
        <v>2500000</v>
      </c>
      <c r="K873">
        <v>3</v>
      </c>
      <c r="L873" t="s">
        <v>128</v>
      </c>
      <c r="M873">
        <v>4613</v>
      </c>
      <c r="N873">
        <v>8.1</v>
      </c>
      <c r="O873">
        <v>2.3290000000000002</v>
      </c>
      <c r="P873">
        <v>2.5590000000000002</v>
      </c>
      <c r="Q873">
        <v>2562</v>
      </c>
      <c r="R873" t="s">
        <v>910</v>
      </c>
      <c r="S873" t="s">
        <v>164</v>
      </c>
      <c r="T873" t="s">
        <v>3864</v>
      </c>
      <c r="U873" t="s">
        <v>3898</v>
      </c>
      <c r="V873">
        <v>41042</v>
      </c>
      <c r="W873" t="s">
        <v>119</v>
      </c>
      <c r="X873" s="1">
        <v>256</v>
      </c>
      <c r="Y873" t="s">
        <v>3889</v>
      </c>
      <c r="Z873" s="3">
        <v>40792</v>
      </c>
      <c r="AA873">
        <v>4</v>
      </c>
      <c r="AB873">
        <v>0</v>
      </c>
      <c r="AC873">
        <v>5</v>
      </c>
      <c r="AD873">
        <v>5</v>
      </c>
      <c r="AE873">
        <v>6</v>
      </c>
      <c r="AF873">
        <v>-1</v>
      </c>
      <c r="AG873">
        <v>0</v>
      </c>
      <c r="AH873">
        <v>5</v>
      </c>
      <c r="AI873">
        <v>0</v>
      </c>
      <c r="AJ873">
        <v>3</v>
      </c>
      <c r="AK873">
        <v>3</v>
      </c>
      <c r="AL873">
        <v>1</v>
      </c>
      <c r="AM873">
        <v>47</v>
      </c>
      <c r="AN873">
        <v>541</v>
      </c>
      <c r="AO873">
        <v>3738</v>
      </c>
      <c r="AP873">
        <v>374</v>
      </c>
      <c r="AQ873">
        <v>402</v>
      </c>
      <c r="AR873">
        <v>54</v>
      </c>
      <c r="AS873">
        <v>789</v>
      </c>
      <c r="AT873">
        <v>320</v>
      </c>
      <c r="AU873">
        <v>4613</v>
      </c>
      <c r="AV873">
        <v>4613</v>
      </c>
      <c r="AW873">
        <v>27</v>
      </c>
      <c r="AX873">
        <v>3792</v>
      </c>
      <c r="AY873">
        <v>3792</v>
      </c>
      <c r="AZ873">
        <v>2018</v>
      </c>
      <c r="BA873">
        <v>1.2573568753344E-2</v>
      </c>
      <c r="BB873">
        <v>0.208069620253164</v>
      </c>
      <c r="BC873">
        <v>0.5</v>
      </c>
      <c r="BD873">
        <v>0.14266877637130801</v>
      </c>
      <c r="BE873">
        <v>6.9369174073271103E-2</v>
      </c>
      <c r="BF873">
        <v>550.77099999999996</v>
      </c>
      <c r="BG873">
        <v>634.20100000000002</v>
      </c>
      <c r="BH873">
        <v>543.44299999999998</v>
      </c>
      <c r="BI873">
        <v>400</v>
      </c>
      <c r="BJ873">
        <v>400</v>
      </c>
      <c r="BK873">
        <v>400</v>
      </c>
      <c r="BL873">
        <v>1.2999999999999999E-2</v>
      </c>
      <c r="BM873">
        <v>0.03</v>
      </c>
      <c r="BN873">
        <v>5.0000000000000001E-3</v>
      </c>
      <c r="BR873">
        <v>249.22900000000001</v>
      </c>
      <c r="BS873">
        <v>165.79900000000001</v>
      </c>
      <c r="BT873">
        <v>256.55700000000002</v>
      </c>
      <c r="BX873">
        <v>2</v>
      </c>
      <c r="BY873">
        <v>3</v>
      </c>
      <c r="BZ873">
        <v>2</v>
      </c>
      <c r="CA873">
        <v>1</v>
      </c>
      <c r="CB873">
        <v>1</v>
      </c>
      <c r="CC873">
        <v>1</v>
      </c>
      <c r="CD873">
        <v>0.95890062466215198</v>
      </c>
      <c r="CE873" s="3">
        <v>43465</v>
      </c>
      <c r="CF873">
        <v>800.01300000000003</v>
      </c>
      <c r="CG873" s="3">
        <v>43585</v>
      </c>
      <c r="CH873">
        <v>0.97030233267487798</v>
      </c>
      <c r="CI873">
        <v>0</v>
      </c>
      <c r="CK873">
        <v>3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Y873">
        <v>0</v>
      </c>
      <c r="CZ873">
        <v>0</v>
      </c>
      <c r="DA873">
        <v>0</v>
      </c>
      <c r="DE873">
        <v>534.41399999999999</v>
      </c>
      <c r="DF873">
        <v>559.77</v>
      </c>
      <c r="DG873">
        <v>538.04</v>
      </c>
      <c r="DH873">
        <v>399.76299999999998</v>
      </c>
      <c r="DI873">
        <v>393.31400000000002</v>
      </c>
      <c r="DJ873">
        <v>382.75599999999997</v>
      </c>
      <c r="DK873">
        <v>393.31400000000002</v>
      </c>
      <c r="DL873">
        <v>1.2999999999999999E-2</v>
      </c>
      <c r="DM873">
        <v>0.03</v>
      </c>
      <c r="DN873">
        <v>5.0000000000000001E-3</v>
      </c>
      <c r="DR873">
        <v>0</v>
      </c>
      <c r="DS873">
        <v>0</v>
      </c>
      <c r="DT873">
        <v>0</v>
      </c>
      <c r="DX873">
        <v>0.97030163171263495</v>
      </c>
      <c r="DY873">
        <v>1</v>
      </c>
      <c r="DZ873">
        <v>0</v>
      </c>
      <c r="EA873">
        <v>0.95889995099738201</v>
      </c>
      <c r="ED873">
        <v>8</v>
      </c>
    </row>
    <row r="874" spans="1:134" x14ac:dyDescent="0.25">
      <c r="A874" s="6" t="s">
        <v>950</v>
      </c>
      <c r="B874" t="s">
        <v>120</v>
      </c>
      <c r="C874">
        <v>500000</v>
      </c>
      <c r="D874">
        <v>0</v>
      </c>
      <c r="E874" s="5" t="s">
        <v>1141</v>
      </c>
      <c r="F874">
        <v>0</v>
      </c>
      <c r="G874" s="2">
        <v>43651.357175925928</v>
      </c>
      <c r="H874" t="s">
        <v>121</v>
      </c>
      <c r="I874" s="2">
        <v>43656.422430555554</v>
      </c>
      <c r="J874">
        <v>998212</v>
      </c>
      <c r="K874">
        <v>3</v>
      </c>
      <c r="L874" t="s">
        <v>129</v>
      </c>
      <c r="M874">
        <v>23870</v>
      </c>
      <c r="N874">
        <v>0</v>
      </c>
      <c r="P874">
        <v>75.69</v>
      </c>
      <c r="Q874">
        <v>4711</v>
      </c>
      <c r="R874" t="s">
        <v>270</v>
      </c>
      <c r="S874" t="s">
        <v>269</v>
      </c>
      <c r="T874" t="s">
        <v>3865</v>
      </c>
      <c r="U874" t="s">
        <v>3898</v>
      </c>
      <c r="V874">
        <v>40068</v>
      </c>
      <c r="W874" t="s">
        <v>143</v>
      </c>
      <c r="X874" s="1">
        <v>471</v>
      </c>
      <c r="Y874" t="s">
        <v>3882</v>
      </c>
      <c r="Z874" s="3">
        <v>32611</v>
      </c>
      <c r="AA874">
        <v>5</v>
      </c>
      <c r="AB874">
        <v>0</v>
      </c>
      <c r="AC874">
        <v>6</v>
      </c>
      <c r="AD874">
        <v>5</v>
      </c>
      <c r="AE874">
        <v>6</v>
      </c>
      <c r="AF874">
        <v>-1</v>
      </c>
      <c r="AG874">
        <v>0</v>
      </c>
      <c r="AH874">
        <v>6</v>
      </c>
      <c r="AI874">
        <v>0</v>
      </c>
      <c r="AJ874">
        <v>3</v>
      </c>
      <c r="AK874">
        <v>3</v>
      </c>
      <c r="AL874">
        <v>1</v>
      </c>
      <c r="AM874">
        <v>446</v>
      </c>
      <c r="AN874">
        <v>4316</v>
      </c>
      <c r="AO874">
        <v>4732</v>
      </c>
      <c r="AP874">
        <v>10</v>
      </c>
      <c r="AQ874">
        <v>0</v>
      </c>
      <c r="AR874">
        <v>2533</v>
      </c>
      <c r="AS874">
        <v>2754</v>
      </c>
      <c r="AT874">
        <v>-298</v>
      </c>
      <c r="AU874">
        <v>23870</v>
      </c>
      <c r="AV874">
        <v>23823</v>
      </c>
      <c r="AW874">
        <v>878</v>
      </c>
      <c r="AX874">
        <v>7265</v>
      </c>
      <c r="AY874">
        <v>7265</v>
      </c>
      <c r="AZ874">
        <v>2018</v>
      </c>
      <c r="BA874">
        <v>9.4251901944209598E-2</v>
      </c>
      <c r="BB874">
        <v>0.37907777013076299</v>
      </c>
      <c r="BC874">
        <v>0.34662455586261298</v>
      </c>
      <c r="BD874">
        <v>0.59408121128699198</v>
      </c>
      <c r="BE874">
        <v>-1.25089199513075E-2</v>
      </c>
      <c r="BL874">
        <v>710</v>
      </c>
      <c r="BM874">
        <v>710</v>
      </c>
      <c r="BN874">
        <v>710</v>
      </c>
      <c r="BO874">
        <v>210</v>
      </c>
      <c r="BP874">
        <v>210</v>
      </c>
      <c r="BQ874">
        <v>210</v>
      </c>
      <c r="BR874">
        <v>2033.3610000000001</v>
      </c>
      <c r="BS874">
        <v>33.859000000000002</v>
      </c>
      <c r="BT874">
        <v>34.356999999999999</v>
      </c>
      <c r="BU874">
        <v>0</v>
      </c>
      <c r="BV874">
        <v>0</v>
      </c>
      <c r="BX874">
        <v>4</v>
      </c>
      <c r="BY874">
        <v>4</v>
      </c>
      <c r="BZ874">
        <v>4</v>
      </c>
      <c r="CA874">
        <v>3</v>
      </c>
      <c r="CB874">
        <v>4</v>
      </c>
      <c r="CC874">
        <v>2</v>
      </c>
      <c r="CD874">
        <v>0.737307246376811</v>
      </c>
      <c r="CE874" s="3">
        <v>43465</v>
      </c>
      <c r="CF874">
        <v>2743.3609999999999</v>
      </c>
      <c r="CG874" s="3">
        <v>43585</v>
      </c>
      <c r="CH874">
        <v>0.83756760563380195</v>
      </c>
      <c r="CI874">
        <v>1E-3</v>
      </c>
      <c r="CK874">
        <v>1</v>
      </c>
      <c r="CL874">
        <v>1</v>
      </c>
      <c r="CS874">
        <v>0</v>
      </c>
      <c r="CT874">
        <v>0</v>
      </c>
      <c r="CU874">
        <v>0</v>
      </c>
      <c r="CV874">
        <v>1E-3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K874">
        <v>45.530999999999999</v>
      </c>
      <c r="DL874">
        <v>594.673</v>
      </c>
      <c r="DM874">
        <v>583.19299999999998</v>
      </c>
      <c r="DN874">
        <v>668.04399999999998</v>
      </c>
      <c r="DO874">
        <v>110.39700000000001</v>
      </c>
      <c r="DP874">
        <v>45.530999999999999</v>
      </c>
      <c r="DQ874">
        <v>33.130000000000003</v>
      </c>
      <c r="DR874">
        <v>2033.3610000000001</v>
      </c>
      <c r="DS874">
        <v>33.859000000000002</v>
      </c>
      <c r="DT874">
        <v>34.356999999999999</v>
      </c>
      <c r="DU874">
        <v>0</v>
      </c>
      <c r="DV874">
        <v>0</v>
      </c>
      <c r="DY874">
        <v>0.83756760563380195</v>
      </c>
      <c r="DZ874">
        <v>1</v>
      </c>
      <c r="EB874">
        <v>0.737307246376811</v>
      </c>
      <c r="ED874">
        <v>30</v>
      </c>
    </row>
    <row r="875" spans="1:134" x14ac:dyDescent="0.25">
      <c r="A875" s="6" t="s">
        <v>2258</v>
      </c>
      <c r="B875" t="s">
        <v>120</v>
      </c>
      <c r="C875">
        <v>40000</v>
      </c>
      <c r="E875" s="5" t="s">
        <v>1141</v>
      </c>
      <c r="F875">
        <v>0</v>
      </c>
      <c r="G875" s="2">
        <v>43651.378807870373</v>
      </c>
      <c r="H875" t="s">
        <v>121</v>
      </c>
      <c r="I875" s="2">
        <v>43656.421261574076</v>
      </c>
      <c r="J875">
        <v>2500000</v>
      </c>
      <c r="K875">
        <v>3</v>
      </c>
      <c r="L875" t="s">
        <v>122</v>
      </c>
      <c r="M875">
        <v>396</v>
      </c>
      <c r="N875">
        <v>8.1</v>
      </c>
      <c r="Q875">
        <v>56103</v>
      </c>
      <c r="R875" t="s">
        <v>697</v>
      </c>
      <c r="S875" t="s">
        <v>285</v>
      </c>
      <c r="T875" t="s">
        <v>3861</v>
      </c>
      <c r="U875" t="s">
        <v>3899</v>
      </c>
      <c r="V875">
        <v>81100</v>
      </c>
      <c r="W875" t="s">
        <v>119</v>
      </c>
      <c r="X875" s="1">
        <v>561</v>
      </c>
      <c r="Y875" t="s">
        <v>3892</v>
      </c>
      <c r="Z875" s="3">
        <v>42480</v>
      </c>
      <c r="AA875">
        <v>7</v>
      </c>
      <c r="AB875">
        <v>-1</v>
      </c>
      <c r="AC875">
        <v>6</v>
      </c>
      <c r="AD875">
        <v>3</v>
      </c>
      <c r="AE875">
        <v>5</v>
      </c>
      <c r="AF875">
        <v>0</v>
      </c>
      <c r="AG875">
        <v>0</v>
      </c>
      <c r="AH875">
        <v>3</v>
      </c>
      <c r="AI875">
        <v>0</v>
      </c>
      <c r="AJ875">
        <v>2</v>
      </c>
      <c r="AK875">
        <v>1</v>
      </c>
      <c r="AL875">
        <v>2</v>
      </c>
      <c r="AM875">
        <v>16</v>
      </c>
      <c r="AN875">
        <v>187</v>
      </c>
      <c r="AO875">
        <v>147</v>
      </c>
      <c r="AP875">
        <v>-88</v>
      </c>
      <c r="AQ875">
        <v>0</v>
      </c>
      <c r="AR875">
        <v>249</v>
      </c>
      <c r="AS875">
        <v>94</v>
      </c>
      <c r="AT875">
        <v>-114</v>
      </c>
      <c r="AU875">
        <v>389</v>
      </c>
      <c r="AV875">
        <v>389</v>
      </c>
      <c r="AW875">
        <v>173</v>
      </c>
      <c r="AX875">
        <v>396</v>
      </c>
      <c r="AY875">
        <v>396</v>
      </c>
      <c r="AZ875">
        <v>2017</v>
      </c>
      <c r="BA875">
        <v>0.108843537414965</v>
      </c>
      <c r="BB875">
        <v>0.23737373737373699</v>
      </c>
      <c r="BC875">
        <v>0.69477911646586299</v>
      </c>
      <c r="BD875">
        <v>0.47222222222222199</v>
      </c>
      <c r="BE875">
        <v>-0.29305912596401001</v>
      </c>
      <c r="CK875">
        <v>0</v>
      </c>
      <c r="CL875">
        <v>0</v>
      </c>
      <c r="ED875">
        <v>3</v>
      </c>
    </row>
    <row r="876" spans="1:134" x14ac:dyDescent="0.25">
      <c r="A876" s="6" t="s">
        <v>2153</v>
      </c>
      <c r="B876" t="s">
        <v>120</v>
      </c>
      <c r="C876">
        <v>400000</v>
      </c>
      <c r="E876" s="5" t="s">
        <v>1141</v>
      </c>
      <c r="F876">
        <v>1</v>
      </c>
      <c r="G876" s="2">
        <v>43648.259895833333</v>
      </c>
      <c r="H876" t="s">
        <v>121</v>
      </c>
      <c r="I876" s="2">
        <v>43655.623657407406</v>
      </c>
      <c r="J876">
        <v>2278761</v>
      </c>
      <c r="K876">
        <v>3</v>
      </c>
      <c r="L876" t="s">
        <v>148</v>
      </c>
      <c r="M876">
        <v>3260</v>
      </c>
      <c r="N876">
        <v>3.8</v>
      </c>
      <c r="O876">
        <v>8.6669999999999998</v>
      </c>
      <c r="P876">
        <v>7.4379999999999997</v>
      </c>
      <c r="Q876">
        <v>63111</v>
      </c>
      <c r="R876" t="s">
        <v>913</v>
      </c>
      <c r="S876" t="s">
        <v>273</v>
      </c>
      <c r="T876" t="s">
        <v>3865</v>
      </c>
      <c r="U876" t="s">
        <v>3897</v>
      </c>
      <c r="V876">
        <v>25063</v>
      </c>
      <c r="W876" t="s">
        <v>119</v>
      </c>
      <c r="X876" s="1">
        <v>631</v>
      </c>
      <c r="Y876" t="s">
        <v>3892</v>
      </c>
      <c r="Z876" s="3">
        <v>40756</v>
      </c>
      <c r="AA876">
        <v>5</v>
      </c>
      <c r="AB876">
        <v>0</v>
      </c>
      <c r="AC876">
        <v>5</v>
      </c>
      <c r="AD876">
        <v>7</v>
      </c>
      <c r="AE876">
        <v>7</v>
      </c>
      <c r="AF876">
        <v>0</v>
      </c>
      <c r="AG876">
        <v>0</v>
      </c>
      <c r="AH876">
        <v>6</v>
      </c>
      <c r="AI876">
        <v>0</v>
      </c>
      <c r="AJ876">
        <v>3</v>
      </c>
      <c r="AK876">
        <v>4</v>
      </c>
      <c r="AL876">
        <v>1</v>
      </c>
      <c r="AM876">
        <v>130</v>
      </c>
      <c r="AN876">
        <v>823</v>
      </c>
      <c r="AO876">
        <v>1477</v>
      </c>
      <c r="AP876">
        <v>114</v>
      </c>
      <c r="AQ876">
        <v>179</v>
      </c>
      <c r="AR876">
        <v>683</v>
      </c>
      <c r="AS876">
        <v>559</v>
      </c>
      <c r="AT876">
        <v>9</v>
      </c>
      <c r="AU876">
        <v>2612</v>
      </c>
      <c r="AV876">
        <v>2612</v>
      </c>
      <c r="AW876">
        <v>72</v>
      </c>
      <c r="AX876">
        <v>2160</v>
      </c>
      <c r="AY876">
        <v>2160</v>
      </c>
      <c r="AZ876">
        <v>2017</v>
      </c>
      <c r="BA876">
        <v>8.8016249153689899E-2</v>
      </c>
      <c r="BB876">
        <v>0.25879629629629602</v>
      </c>
      <c r="BC876">
        <v>0.10541727672035101</v>
      </c>
      <c r="BD876">
        <v>0.38101851851851798</v>
      </c>
      <c r="BE876">
        <v>3.44563552833078E-3</v>
      </c>
      <c r="BF876">
        <v>50</v>
      </c>
      <c r="BG876">
        <v>50</v>
      </c>
      <c r="BH876">
        <v>50</v>
      </c>
      <c r="BI876">
        <v>50</v>
      </c>
      <c r="BJ876">
        <v>50</v>
      </c>
      <c r="BK876">
        <v>50</v>
      </c>
      <c r="BL876">
        <v>260.488</v>
      </c>
      <c r="BM876">
        <v>260.17700000000002</v>
      </c>
      <c r="BN876">
        <v>260.15100000000001</v>
      </c>
      <c r="BO876">
        <v>260.03300000000002</v>
      </c>
      <c r="BP876">
        <v>220.03299999999999</v>
      </c>
      <c r="BQ876">
        <v>220.08500000000001</v>
      </c>
      <c r="BR876">
        <v>466.74799999999999</v>
      </c>
      <c r="BS876">
        <v>480.56700000000001</v>
      </c>
      <c r="BT876">
        <v>494.37799999999999</v>
      </c>
      <c r="BU876">
        <v>203.483</v>
      </c>
      <c r="BV876">
        <v>215.77099999999999</v>
      </c>
      <c r="BW876">
        <v>255.94499999999999</v>
      </c>
      <c r="BX876">
        <v>5</v>
      </c>
      <c r="BY876">
        <v>5</v>
      </c>
      <c r="BZ876">
        <v>5</v>
      </c>
      <c r="CA876">
        <v>5</v>
      </c>
      <c r="CB876">
        <v>3</v>
      </c>
      <c r="CC876">
        <v>4</v>
      </c>
      <c r="CD876">
        <v>0.69744863324250195</v>
      </c>
      <c r="CE876" s="3">
        <v>43465</v>
      </c>
      <c r="CF876">
        <v>777.23599999999999</v>
      </c>
      <c r="CG876" s="3">
        <v>43585</v>
      </c>
      <c r="CH876">
        <v>0.71188258483419597</v>
      </c>
      <c r="CI876">
        <v>29.907</v>
      </c>
      <c r="CK876">
        <v>18</v>
      </c>
      <c r="CL876">
        <v>6</v>
      </c>
      <c r="CM876">
        <v>0</v>
      </c>
      <c r="CN876">
        <v>0</v>
      </c>
      <c r="CO876">
        <v>0</v>
      </c>
      <c r="CP876">
        <v>0</v>
      </c>
      <c r="CQ876">
        <v>3.4000000000000002E-2</v>
      </c>
      <c r="CR876">
        <v>0</v>
      </c>
      <c r="CS876">
        <v>2.0880000000000001</v>
      </c>
      <c r="CT876">
        <v>1.387</v>
      </c>
      <c r="CU876">
        <v>0.48699999999999999</v>
      </c>
      <c r="CV876">
        <v>1.93</v>
      </c>
      <c r="CW876">
        <v>1.7410000000000001</v>
      </c>
      <c r="CX876">
        <v>6.1429999999999998</v>
      </c>
      <c r="CY876">
        <v>27.818999999999999</v>
      </c>
      <c r="CZ876">
        <v>25.911999999999999</v>
      </c>
      <c r="DA876">
        <v>24.013999999999999</v>
      </c>
      <c r="DB876">
        <v>24.058</v>
      </c>
      <c r="DC876">
        <v>0</v>
      </c>
      <c r="DD876">
        <v>8.9999999999999993E-3</v>
      </c>
      <c r="DE876">
        <v>0</v>
      </c>
      <c r="DF876">
        <v>0</v>
      </c>
      <c r="DG876">
        <v>0</v>
      </c>
      <c r="DH876">
        <v>0</v>
      </c>
      <c r="DI876">
        <v>3.4000000000000002E-2</v>
      </c>
      <c r="DJ876">
        <v>0</v>
      </c>
      <c r="DK876">
        <v>404.209</v>
      </c>
      <c r="DL876">
        <v>221.03100000000001</v>
      </c>
      <c r="DM876">
        <v>157.62799999999999</v>
      </c>
      <c r="DN876">
        <v>188.42699999999999</v>
      </c>
      <c r="DO876">
        <v>230.96100000000001</v>
      </c>
      <c r="DP876">
        <v>218.404</v>
      </c>
      <c r="DQ876">
        <v>225.648</v>
      </c>
      <c r="DR876">
        <v>464.56700000000001</v>
      </c>
      <c r="DS876">
        <v>476.47899999999998</v>
      </c>
      <c r="DT876">
        <v>488.392</v>
      </c>
      <c r="DU876">
        <v>197.541</v>
      </c>
      <c r="DV876">
        <v>185.77099999999999</v>
      </c>
      <c r="DW876">
        <v>225.95400000000001</v>
      </c>
      <c r="DX876">
        <v>0</v>
      </c>
      <c r="DY876">
        <v>0.84852661159055298</v>
      </c>
      <c r="DZ876">
        <v>0.99532724296622499</v>
      </c>
      <c r="EA876">
        <v>1.13333333333333E-4</v>
      </c>
      <c r="EB876">
        <v>0.83870808735103397</v>
      </c>
      <c r="EC876">
        <v>0.96306471940939797</v>
      </c>
      <c r="ED876">
        <v>8</v>
      </c>
    </row>
    <row r="877" spans="1:134" x14ac:dyDescent="0.25">
      <c r="A877" s="6" t="s">
        <v>2246</v>
      </c>
      <c r="B877" t="s">
        <v>120</v>
      </c>
      <c r="C877">
        <v>50000</v>
      </c>
      <c r="D877">
        <v>0</v>
      </c>
      <c r="E877" s="5" t="s">
        <v>1141</v>
      </c>
      <c r="F877">
        <v>0</v>
      </c>
      <c r="G877" s="2">
        <v>43650.752650462964</v>
      </c>
      <c r="H877" t="s">
        <v>121</v>
      </c>
      <c r="I877" s="2">
        <v>43655.606053240743</v>
      </c>
      <c r="K877">
        <v>1</v>
      </c>
      <c r="L877" t="s">
        <v>122</v>
      </c>
      <c r="M877">
        <v>3194</v>
      </c>
      <c r="N877">
        <v>11.4</v>
      </c>
      <c r="Q877">
        <v>46391</v>
      </c>
      <c r="R877" t="s">
        <v>245</v>
      </c>
      <c r="S877" t="s">
        <v>123</v>
      </c>
      <c r="T877" t="s">
        <v>3871</v>
      </c>
      <c r="U877" t="s">
        <v>3900</v>
      </c>
      <c r="V877">
        <v>193</v>
      </c>
      <c r="W877" t="s">
        <v>119</v>
      </c>
      <c r="X877" s="1">
        <v>463</v>
      </c>
      <c r="Y877" t="s">
        <v>3882</v>
      </c>
      <c r="Z877" s="3">
        <v>39529</v>
      </c>
      <c r="AA877">
        <v>4</v>
      </c>
      <c r="AB877">
        <v>0</v>
      </c>
      <c r="AC877">
        <v>6</v>
      </c>
      <c r="AD877">
        <v>9</v>
      </c>
      <c r="AE877">
        <v>7</v>
      </c>
      <c r="AF877">
        <v>0</v>
      </c>
      <c r="AG877">
        <v>0</v>
      </c>
      <c r="AH877">
        <v>6</v>
      </c>
      <c r="AI877">
        <v>0</v>
      </c>
      <c r="AK877">
        <v>5</v>
      </c>
      <c r="AL877">
        <v>2</v>
      </c>
      <c r="AM877">
        <v>7</v>
      </c>
      <c r="AN877">
        <v>1165</v>
      </c>
      <c r="AO877">
        <v>1308</v>
      </c>
      <c r="AP877">
        <v>364</v>
      </c>
      <c r="AQ877">
        <v>0</v>
      </c>
      <c r="AR877">
        <v>19</v>
      </c>
      <c r="AS877">
        <v>548</v>
      </c>
      <c r="AT877">
        <v>360</v>
      </c>
      <c r="AU877">
        <v>3194</v>
      </c>
      <c r="AV877">
        <v>3194</v>
      </c>
      <c r="AW877">
        <v>19</v>
      </c>
      <c r="AX877">
        <v>1327</v>
      </c>
      <c r="AY877">
        <v>1327</v>
      </c>
      <c r="AZ877">
        <v>2018</v>
      </c>
      <c r="BA877">
        <v>5.3516819571865397E-3</v>
      </c>
      <c r="BB877">
        <v>0.412961567445365</v>
      </c>
      <c r="BC877">
        <v>1</v>
      </c>
      <c r="BD877">
        <v>0.87792012057271995</v>
      </c>
      <c r="BE877">
        <v>0.112711333750782</v>
      </c>
      <c r="CK877">
        <v>0</v>
      </c>
      <c r="CL877">
        <v>0</v>
      </c>
      <c r="ED877">
        <v>11</v>
      </c>
    </row>
    <row r="878" spans="1:134" x14ac:dyDescent="0.25">
      <c r="A878" s="6" t="s">
        <v>2202</v>
      </c>
      <c r="B878" t="s">
        <v>120</v>
      </c>
      <c r="C878">
        <v>200000</v>
      </c>
      <c r="E878" s="5" t="s">
        <v>1141</v>
      </c>
      <c r="F878">
        <v>0</v>
      </c>
      <c r="G878" s="2">
        <v>43649.428287037037</v>
      </c>
      <c r="H878" t="s">
        <v>121</v>
      </c>
      <c r="I878" s="2">
        <v>43655.600763888891</v>
      </c>
      <c r="J878">
        <v>2500000</v>
      </c>
      <c r="K878">
        <v>3</v>
      </c>
      <c r="L878" t="s">
        <v>173</v>
      </c>
      <c r="M878">
        <v>612</v>
      </c>
      <c r="N878">
        <v>2.2999999999999998</v>
      </c>
      <c r="Q878">
        <v>47911</v>
      </c>
      <c r="R878" t="s">
        <v>731</v>
      </c>
      <c r="S878" t="s">
        <v>166</v>
      </c>
      <c r="T878" t="s">
        <v>3864</v>
      </c>
      <c r="U878" t="s">
        <v>3900</v>
      </c>
      <c r="V878">
        <v>4023</v>
      </c>
      <c r="W878" t="s">
        <v>119</v>
      </c>
      <c r="X878" s="1">
        <v>479</v>
      </c>
      <c r="Y878" t="s">
        <v>3882</v>
      </c>
      <c r="Z878" s="3">
        <v>42555</v>
      </c>
      <c r="AA878">
        <v>6</v>
      </c>
      <c r="AB878">
        <v>0</v>
      </c>
      <c r="AC878">
        <v>6</v>
      </c>
      <c r="AD878">
        <v>3</v>
      </c>
      <c r="AE878">
        <v>6</v>
      </c>
      <c r="AF878">
        <v>-1</v>
      </c>
      <c r="AG878">
        <v>0</v>
      </c>
      <c r="AH878">
        <v>2</v>
      </c>
      <c r="AI878">
        <v>0</v>
      </c>
      <c r="AK878">
        <v>1</v>
      </c>
      <c r="AL878">
        <v>2</v>
      </c>
      <c r="AM878">
        <v>26</v>
      </c>
      <c r="AN878">
        <v>32</v>
      </c>
      <c r="AO878">
        <v>437</v>
      </c>
      <c r="AP878">
        <v>14</v>
      </c>
      <c r="AQ878">
        <v>0</v>
      </c>
      <c r="AR878">
        <v>1</v>
      </c>
      <c r="AS878">
        <v>15</v>
      </c>
      <c r="AT878">
        <v>14</v>
      </c>
      <c r="AU878">
        <v>612</v>
      </c>
      <c r="AV878">
        <v>612</v>
      </c>
      <c r="AW878">
        <v>0</v>
      </c>
      <c r="AX878">
        <v>438</v>
      </c>
      <c r="AY878">
        <v>438</v>
      </c>
      <c r="AZ878">
        <v>2018</v>
      </c>
      <c r="BA878">
        <v>5.9496567505720799E-2</v>
      </c>
      <c r="BB878">
        <v>3.4246575342465703E-2</v>
      </c>
      <c r="BC878">
        <v>0</v>
      </c>
      <c r="BD878">
        <v>7.3059360730593603E-2</v>
      </c>
      <c r="BE878">
        <v>2.2875816993463999E-2</v>
      </c>
      <c r="CK878">
        <v>0</v>
      </c>
      <c r="CL878">
        <v>0</v>
      </c>
      <c r="ED878">
        <v>3</v>
      </c>
    </row>
    <row r="879" spans="1:134" x14ac:dyDescent="0.25">
      <c r="A879" s="6" t="s">
        <v>2243</v>
      </c>
      <c r="B879" t="s">
        <v>120</v>
      </c>
      <c r="C879">
        <v>200000</v>
      </c>
      <c r="E879" s="5" t="s">
        <v>1141</v>
      </c>
      <c r="F879">
        <v>0</v>
      </c>
      <c r="G879" s="2">
        <v>43650.667268518519</v>
      </c>
      <c r="H879" t="s">
        <v>121</v>
      </c>
      <c r="I879" s="2">
        <v>43655.592546296299</v>
      </c>
      <c r="J879">
        <v>2095270</v>
      </c>
      <c r="K879">
        <v>4</v>
      </c>
      <c r="L879" t="s">
        <v>129</v>
      </c>
      <c r="M879">
        <v>2808</v>
      </c>
      <c r="N879">
        <v>4.4000000000000004</v>
      </c>
      <c r="O879">
        <v>0</v>
      </c>
      <c r="P879">
        <v>0</v>
      </c>
      <c r="Q879">
        <v>4763</v>
      </c>
      <c r="R879" t="s">
        <v>127</v>
      </c>
      <c r="S879" t="s">
        <v>126</v>
      </c>
      <c r="T879" t="s">
        <v>3858</v>
      </c>
      <c r="U879" t="s">
        <v>3897</v>
      </c>
      <c r="V879">
        <v>20122</v>
      </c>
      <c r="W879" t="s">
        <v>119</v>
      </c>
      <c r="X879" s="1">
        <v>476</v>
      </c>
      <c r="Y879" t="s">
        <v>3882</v>
      </c>
      <c r="Z879" s="3">
        <v>35548</v>
      </c>
      <c r="AA879">
        <v>4</v>
      </c>
      <c r="AB879">
        <v>0</v>
      </c>
      <c r="AC879">
        <v>6</v>
      </c>
      <c r="AD879">
        <v>1</v>
      </c>
      <c r="AE879">
        <v>4</v>
      </c>
      <c r="AF879">
        <v>1</v>
      </c>
      <c r="AG879">
        <v>0</v>
      </c>
      <c r="AH879">
        <v>3</v>
      </c>
      <c r="AI879">
        <v>0</v>
      </c>
      <c r="AJ879">
        <v>2</v>
      </c>
      <c r="AK879">
        <v>2</v>
      </c>
      <c r="AL879">
        <v>1</v>
      </c>
      <c r="AM879">
        <v>141</v>
      </c>
      <c r="AN879">
        <v>1066</v>
      </c>
      <c r="AO879">
        <v>965</v>
      </c>
      <c r="AP879">
        <v>324</v>
      </c>
      <c r="AQ879">
        <v>233</v>
      </c>
      <c r="AR879">
        <v>469</v>
      </c>
      <c r="AS879">
        <v>486</v>
      </c>
      <c r="AT879">
        <v>154</v>
      </c>
      <c r="AU879">
        <v>2501</v>
      </c>
      <c r="AV879">
        <v>2501</v>
      </c>
      <c r="AW879">
        <v>10</v>
      </c>
      <c r="AX879">
        <v>1434</v>
      </c>
      <c r="AY879">
        <v>1434</v>
      </c>
      <c r="AZ879">
        <v>2017</v>
      </c>
      <c r="BA879">
        <v>0.14611398963730499</v>
      </c>
      <c r="BB879">
        <v>0.338912133891213</v>
      </c>
      <c r="BC879">
        <v>2.1321961620468999E-2</v>
      </c>
      <c r="BD879">
        <v>0.74337517433751699</v>
      </c>
      <c r="BE879">
        <v>6.1575369852059102E-2</v>
      </c>
      <c r="BL879">
        <v>483.452</v>
      </c>
      <c r="BM879">
        <v>510.41899999999998</v>
      </c>
      <c r="BN879">
        <v>472.50900000000001</v>
      </c>
      <c r="BO879">
        <v>471.85899999999998</v>
      </c>
      <c r="BP879">
        <v>471.10399999999998</v>
      </c>
      <c r="BQ879">
        <v>472.43799999999999</v>
      </c>
      <c r="BR879">
        <v>555.53399999999999</v>
      </c>
      <c r="BS879">
        <v>566.98</v>
      </c>
      <c r="BT879">
        <v>559.63300000000004</v>
      </c>
      <c r="BU879">
        <v>553.82299999999998</v>
      </c>
      <c r="BV879">
        <v>597.95500000000004</v>
      </c>
      <c r="BW879">
        <v>620.09900000000005</v>
      </c>
      <c r="BX879">
        <v>11</v>
      </c>
      <c r="BY879">
        <v>11</v>
      </c>
      <c r="BZ879">
        <v>10</v>
      </c>
      <c r="CA879">
        <v>10</v>
      </c>
      <c r="CB879">
        <v>11</v>
      </c>
      <c r="CC879">
        <v>11</v>
      </c>
      <c r="CD879">
        <v>0.914156905052812</v>
      </c>
      <c r="CE879" s="3">
        <v>43465</v>
      </c>
      <c r="CF879">
        <v>1038.9860000000001</v>
      </c>
      <c r="CG879" s="3">
        <v>43585</v>
      </c>
      <c r="CH879">
        <v>0.97950985826928005</v>
      </c>
      <c r="CI879">
        <v>0</v>
      </c>
      <c r="CK879">
        <v>15</v>
      </c>
      <c r="CL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K879">
        <v>985.21199999999999</v>
      </c>
      <c r="DL879">
        <v>473.54599999999999</v>
      </c>
      <c r="DM879">
        <v>484.94400000000002</v>
      </c>
      <c r="DN879">
        <v>449.786</v>
      </c>
      <c r="DO879">
        <v>408.42599999999999</v>
      </c>
      <c r="DP879">
        <v>388.44200000000001</v>
      </c>
      <c r="DQ879">
        <v>429.25599999999997</v>
      </c>
      <c r="DR879">
        <v>553.6</v>
      </c>
      <c r="DS879">
        <v>565.23099999999999</v>
      </c>
      <c r="DT879">
        <v>558.09400000000005</v>
      </c>
      <c r="DU879">
        <v>552.39599999999996</v>
      </c>
      <c r="DV879">
        <v>596.77</v>
      </c>
      <c r="DW879">
        <v>618.74199999999996</v>
      </c>
      <c r="DY879">
        <v>0.97950985826928005</v>
      </c>
      <c r="DZ879">
        <v>0.99651866492419905</v>
      </c>
      <c r="EB879">
        <v>0.914156905052812</v>
      </c>
      <c r="EC879">
        <v>0.99733904570437204</v>
      </c>
      <c r="ED879">
        <v>22</v>
      </c>
    </row>
    <row r="880" spans="1:134" x14ac:dyDescent="0.25">
      <c r="A880" s="6" t="s">
        <v>2228</v>
      </c>
      <c r="B880" t="s">
        <v>120</v>
      </c>
      <c r="C880">
        <v>30000</v>
      </c>
      <c r="E880" s="5" t="s">
        <v>1141</v>
      </c>
      <c r="F880">
        <v>0</v>
      </c>
      <c r="G880" s="2">
        <v>43650.39806712963</v>
      </c>
      <c r="H880" t="s">
        <v>121</v>
      </c>
      <c r="I880" s="2">
        <v>43655.581631944442</v>
      </c>
      <c r="J880">
        <v>2500000</v>
      </c>
      <c r="K880">
        <v>2</v>
      </c>
      <c r="L880" t="s">
        <v>129</v>
      </c>
      <c r="M880">
        <v>135</v>
      </c>
      <c r="N880">
        <v>38.5</v>
      </c>
      <c r="Q880">
        <v>4725</v>
      </c>
      <c r="R880" t="s">
        <v>475</v>
      </c>
      <c r="S880" t="s">
        <v>316</v>
      </c>
      <c r="T880" t="s">
        <v>3867</v>
      </c>
      <c r="U880" t="s">
        <v>3899</v>
      </c>
      <c r="V880">
        <v>7100</v>
      </c>
      <c r="W880" t="s">
        <v>119</v>
      </c>
      <c r="X880" s="1">
        <v>479</v>
      </c>
      <c r="Y880" t="s">
        <v>3882</v>
      </c>
      <c r="Z880" s="3">
        <v>42068</v>
      </c>
      <c r="AA880">
        <v>4</v>
      </c>
      <c r="AB880">
        <v>0</v>
      </c>
      <c r="AC880">
        <v>6</v>
      </c>
      <c r="AD880">
        <v>3</v>
      </c>
      <c r="AE880">
        <v>5</v>
      </c>
      <c r="AF880">
        <v>0</v>
      </c>
      <c r="AG880">
        <v>0</v>
      </c>
      <c r="AH880">
        <v>2</v>
      </c>
      <c r="AI880">
        <v>0</v>
      </c>
      <c r="AK880">
        <v>2</v>
      </c>
      <c r="AL880">
        <v>3</v>
      </c>
      <c r="AM880">
        <v>77</v>
      </c>
      <c r="AN880">
        <v>60</v>
      </c>
      <c r="AO880">
        <v>108</v>
      </c>
      <c r="AP880">
        <v>52</v>
      </c>
      <c r="AQ880">
        <v>0</v>
      </c>
      <c r="AR880">
        <v>20</v>
      </c>
      <c r="AS880">
        <v>54</v>
      </c>
      <c r="AT880">
        <v>42</v>
      </c>
      <c r="AU880">
        <v>135</v>
      </c>
      <c r="AV880">
        <v>135</v>
      </c>
      <c r="AW880">
        <v>19</v>
      </c>
      <c r="AX880">
        <v>128</v>
      </c>
      <c r="AY880">
        <v>128</v>
      </c>
      <c r="AZ880">
        <v>2017</v>
      </c>
      <c r="BA880">
        <v>0.71296296296296202</v>
      </c>
      <c r="BB880">
        <v>0.421875</v>
      </c>
      <c r="BC880">
        <v>0.95</v>
      </c>
      <c r="BD880">
        <v>0.46875</v>
      </c>
      <c r="BE880">
        <v>0.31111111111111101</v>
      </c>
      <c r="CK880">
        <v>0</v>
      </c>
      <c r="CL880">
        <v>0</v>
      </c>
      <c r="ED880">
        <v>4</v>
      </c>
    </row>
    <row r="881" spans="1:134" x14ac:dyDescent="0.25">
      <c r="A881" s="6" t="s">
        <v>2208</v>
      </c>
      <c r="B881" t="s">
        <v>120</v>
      </c>
      <c r="C881">
        <v>750000</v>
      </c>
      <c r="E881" s="5" t="s">
        <v>1141</v>
      </c>
      <c r="F881">
        <v>0</v>
      </c>
      <c r="G881" s="2">
        <v>43649.49796296296</v>
      </c>
      <c r="H881" t="s">
        <v>121</v>
      </c>
      <c r="I881" s="2">
        <v>43655.574097222219</v>
      </c>
      <c r="J881">
        <v>2500000</v>
      </c>
      <c r="K881">
        <v>4</v>
      </c>
      <c r="L881" t="s">
        <v>129</v>
      </c>
      <c r="M881">
        <v>168</v>
      </c>
      <c r="N881">
        <v>29.2</v>
      </c>
      <c r="P881">
        <v>1.95</v>
      </c>
      <c r="Q881">
        <v>731101</v>
      </c>
      <c r="R881" t="s">
        <v>156</v>
      </c>
      <c r="S881" t="s">
        <v>134</v>
      </c>
      <c r="T881" t="s">
        <v>3857</v>
      </c>
      <c r="U881" t="s">
        <v>3897</v>
      </c>
      <c r="V881">
        <v>10123</v>
      </c>
      <c r="W881" t="s">
        <v>119</v>
      </c>
      <c r="X881" s="1">
        <v>731</v>
      </c>
      <c r="Y881" t="s">
        <v>3892</v>
      </c>
      <c r="Z881" s="3">
        <v>41929</v>
      </c>
      <c r="AA881">
        <v>7</v>
      </c>
      <c r="AC881">
        <v>5</v>
      </c>
      <c r="AD881">
        <v>3</v>
      </c>
      <c r="AE881">
        <v>5</v>
      </c>
      <c r="AF881">
        <v>2</v>
      </c>
      <c r="AG881">
        <v>0</v>
      </c>
      <c r="AH881">
        <v>1</v>
      </c>
      <c r="AI881">
        <v>0</v>
      </c>
      <c r="AJ881">
        <v>1</v>
      </c>
      <c r="AK881">
        <v>1</v>
      </c>
      <c r="AL881">
        <v>1</v>
      </c>
      <c r="AM881">
        <v>10</v>
      </c>
      <c r="AN881">
        <v>26</v>
      </c>
      <c r="AO881">
        <v>243</v>
      </c>
      <c r="AP881">
        <v>49</v>
      </c>
      <c r="AQ881">
        <v>0</v>
      </c>
      <c r="AR881">
        <v>59</v>
      </c>
      <c r="AS881">
        <v>52</v>
      </c>
      <c r="AT881">
        <v>29</v>
      </c>
      <c r="AU881">
        <v>168</v>
      </c>
      <c r="AV881">
        <v>168</v>
      </c>
      <c r="AW881">
        <v>9</v>
      </c>
      <c r="AX881">
        <v>302</v>
      </c>
      <c r="AY881">
        <v>302</v>
      </c>
      <c r="AZ881">
        <v>2017</v>
      </c>
      <c r="BA881">
        <v>4.1152263374485597E-2</v>
      </c>
      <c r="BB881">
        <v>0.17218543046357601</v>
      </c>
      <c r="BC881">
        <v>0.152542372881355</v>
      </c>
      <c r="BD881">
        <v>8.6092715231788006E-2</v>
      </c>
      <c r="BE881">
        <v>0.17261904761904701</v>
      </c>
      <c r="BL881">
        <v>250</v>
      </c>
      <c r="BM881">
        <v>250</v>
      </c>
      <c r="BN881">
        <v>250</v>
      </c>
      <c r="BO881">
        <v>250</v>
      </c>
      <c r="BP881">
        <v>250</v>
      </c>
      <c r="BQ881">
        <v>250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0.89933133333333304</v>
      </c>
      <c r="CE881" s="3">
        <v>43465</v>
      </c>
      <c r="CF881">
        <v>250</v>
      </c>
      <c r="CG881" s="3">
        <v>43585</v>
      </c>
      <c r="CH881">
        <v>0.90488000000000002</v>
      </c>
      <c r="CI881">
        <v>0</v>
      </c>
      <c r="CK881">
        <v>0</v>
      </c>
      <c r="CL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DK881">
        <v>223.93299999999999</v>
      </c>
      <c r="DL881">
        <v>226.22</v>
      </c>
      <c r="DM881">
        <v>226.19499999999999</v>
      </c>
      <c r="DN881">
        <v>224.40799999999999</v>
      </c>
      <c r="DO881">
        <v>224.30799999999999</v>
      </c>
      <c r="DP881">
        <v>223.93299999999999</v>
      </c>
      <c r="DQ881">
        <v>223.93299999999999</v>
      </c>
      <c r="DY881">
        <v>0.90488000000000002</v>
      </c>
      <c r="EB881">
        <v>0.89933133333333304</v>
      </c>
      <c r="ED881">
        <v>5</v>
      </c>
    </row>
    <row r="882" spans="1:134" x14ac:dyDescent="0.25">
      <c r="A882" s="6" t="s">
        <v>2213</v>
      </c>
      <c r="B882" t="s">
        <v>120</v>
      </c>
      <c r="C882">
        <v>1500000</v>
      </c>
      <c r="E882" s="5" t="s">
        <v>1141</v>
      </c>
      <c r="F882">
        <v>0</v>
      </c>
      <c r="G882" s="2">
        <v>43649.56590277778</v>
      </c>
      <c r="H882" t="s">
        <v>121</v>
      </c>
      <c r="I882" s="2">
        <v>43655.525648148148</v>
      </c>
      <c r="K882">
        <v>1</v>
      </c>
      <c r="L882" t="s">
        <v>128</v>
      </c>
      <c r="M882">
        <v>9986</v>
      </c>
      <c r="N882">
        <v>2.6</v>
      </c>
      <c r="Q882">
        <v>451101</v>
      </c>
      <c r="R882" t="s">
        <v>245</v>
      </c>
      <c r="S882" t="s">
        <v>123</v>
      </c>
      <c r="T882" t="s">
        <v>3871</v>
      </c>
      <c r="U882" t="s">
        <v>3900</v>
      </c>
      <c r="V882">
        <v>127</v>
      </c>
      <c r="W882" t="s">
        <v>119</v>
      </c>
      <c r="X882" s="1">
        <v>451</v>
      </c>
      <c r="Y882" t="s">
        <v>3882</v>
      </c>
      <c r="Z882" s="3">
        <v>41596</v>
      </c>
      <c r="AA882">
        <v>4</v>
      </c>
      <c r="AB882">
        <v>0</v>
      </c>
      <c r="AC882">
        <v>6</v>
      </c>
      <c r="AD882">
        <v>0</v>
      </c>
      <c r="AE882">
        <v>4</v>
      </c>
      <c r="AF882">
        <v>2</v>
      </c>
      <c r="AG882">
        <v>0</v>
      </c>
      <c r="AH882">
        <v>1</v>
      </c>
      <c r="AI882">
        <v>0</v>
      </c>
      <c r="AK882">
        <v>1</v>
      </c>
      <c r="AL882">
        <v>2</v>
      </c>
      <c r="AM882">
        <v>35</v>
      </c>
      <c r="AN882">
        <v>486</v>
      </c>
      <c r="AO882">
        <v>519</v>
      </c>
      <c r="AP882">
        <v>260</v>
      </c>
      <c r="AQ882">
        <v>0</v>
      </c>
      <c r="AR882">
        <v>94</v>
      </c>
      <c r="AS882">
        <v>381</v>
      </c>
      <c r="AT882">
        <v>256</v>
      </c>
      <c r="AU882">
        <v>9986</v>
      </c>
      <c r="AV882">
        <v>9986</v>
      </c>
      <c r="AW882">
        <v>44</v>
      </c>
      <c r="AX882">
        <v>613</v>
      </c>
      <c r="AY882">
        <v>613</v>
      </c>
      <c r="AZ882">
        <v>2017</v>
      </c>
      <c r="BA882">
        <v>6.7437379576107903E-2</v>
      </c>
      <c r="BB882">
        <v>0.62153344208809103</v>
      </c>
      <c r="BC882">
        <v>0.46808510638297801</v>
      </c>
      <c r="BD882">
        <v>0.79282218597063603</v>
      </c>
      <c r="BE882">
        <v>2.56358902463448E-2</v>
      </c>
      <c r="CK882">
        <v>0</v>
      </c>
      <c r="CL882">
        <v>0</v>
      </c>
      <c r="ED882">
        <v>6</v>
      </c>
    </row>
    <row r="883" spans="1:134" x14ac:dyDescent="0.25">
      <c r="A883" s="6" t="s">
        <v>2241</v>
      </c>
      <c r="B883" t="s">
        <v>120</v>
      </c>
      <c r="C883">
        <v>500000</v>
      </c>
      <c r="E883" s="5" t="s">
        <v>1141</v>
      </c>
      <c r="F883">
        <v>0</v>
      </c>
      <c r="G883" s="2">
        <v>43650.648715277777</v>
      </c>
      <c r="H883" t="s">
        <v>121</v>
      </c>
      <c r="I883" s="2">
        <v>43655.445925925924</v>
      </c>
      <c r="K883">
        <v>4</v>
      </c>
      <c r="L883" t="s">
        <v>148</v>
      </c>
      <c r="M883">
        <v>1517</v>
      </c>
      <c r="N883">
        <v>4.4000000000000004</v>
      </c>
      <c r="P883">
        <v>6.383</v>
      </c>
      <c r="Q883">
        <v>32992</v>
      </c>
      <c r="R883" t="s">
        <v>915</v>
      </c>
      <c r="S883" t="s">
        <v>214</v>
      </c>
      <c r="T883" t="s">
        <v>3857</v>
      </c>
      <c r="U883" t="s">
        <v>3898</v>
      </c>
      <c r="V883">
        <v>36030</v>
      </c>
      <c r="W883" t="s">
        <v>119</v>
      </c>
      <c r="X883" s="1">
        <v>464</v>
      </c>
      <c r="Y883" t="s">
        <v>3882</v>
      </c>
      <c r="Z883" s="3">
        <v>33270</v>
      </c>
      <c r="AA883">
        <v>7</v>
      </c>
      <c r="AB883">
        <v>0</v>
      </c>
      <c r="AC883">
        <v>6</v>
      </c>
      <c r="AD883">
        <v>6</v>
      </c>
      <c r="AE883">
        <v>6</v>
      </c>
      <c r="AF883">
        <v>0</v>
      </c>
      <c r="AG883">
        <v>0</v>
      </c>
      <c r="AH883">
        <v>5</v>
      </c>
      <c r="AI883">
        <v>0</v>
      </c>
      <c r="AJ883">
        <v>2</v>
      </c>
      <c r="AK883">
        <v>3</v>
      </c>
      <c r="AL883">
        <v>1</v>
      </c>
      <c r="AM883">
        <v>7</v>
      </c>
      <c r="AN883">
        <v>293</v>
      </c>
      <c r="AO883">
        <v>1336</v>
      </c>
      <c r="AP883">
        <v>55</v>
      </c>
      <c r="AQ883">
        <v>0</v>
      </c>
      <c r="AR883">
        <v>418</v>
      </c>
      <c r="AS883">
        <v>167</v>
      </c>
      <c r="AT883">
        <v>-8</v>
      </c>
      <c r="AU883">
        <v>2359</v>
      </c>
      <c r="AV883">
        <v>2359</v>
      </c>
      <c r="AW883">
        <v>397</v>
      </c>
      <c r="AX883">
        <v>1754</v>
      </c>
      <c r="AY883">
        <v>1754</v>
      </c>
      <c r="AZ883">
        <v>2017</v>
      </c>
      <c r="BA883">
        <v>5.2395209580838303E-3</v>
      </c>
      <c r="BB883">
        <v>9.5210946408209804E-2</v>
      </c>
      <c r="BC883">
        <v>0.94976076555023903</v>
      </c>
      <c r="BD883">
        <v>0.167046750285062</v>
      </c>
      <c r="BE883">
        <v>-3.3912674862229702E-3</v>
      </c>
      <c r="BF883">
        <v>409.57799999999997</v>
      </c>
      <c r="BG883">
        <v>345</v>
      </c>
      <c r="BH883">
        <v>345</v>
      </c>
      <c r="BI883">
        <v>345</v>
      </c>
      <c r="BJ883">
        <v>395</v>
      </c>
      <c r="BK883">
        <v>395</v>
      </c>
      <c r="BL883">
        <v>65</v>
      </c>
      <c r="BM883">
        <v>65</v>
      </c>
      <c r="BN883">
        <v>65</v>
      </c>
      <c r="BO883">
        <v>75</v>
      </c>
      <c r="BP883">
        <v>85</v>
      </c>
      <c r="BQ883">
        <v>85</v>
      </c>
      <c r="BR883">
        <v>48.063000000000002</v>
      </c>
      <c r="BS883">
        <v>52.621000000000002</v>
      </c>
      <c r="BT883">
        <v>52.621000000000002</v>
      </c>
      <c r="BU883">
        <v>52.621000000000002</v>
      </c>
      <c r="BV883">
        <v>45.576999999999998</v>
      </c>
      <c r="BW883">
        <v>53.033000000000001</v>
      </c>
      <c r="BX883">
        <v>6</v>
      </c>
      <c r="BY883">
        <v>5</v>
      </c>
      <c r="BZ883">
        <v>5</v>
      </c>
      <c r="CA883">
        <v>5</v>
      </c>
      <c r="CB883">
        <v>5</v>
      </c>
      <c r="CC883">
        <v>5</v>
      </c>
      <c r="CD883">
        <v>0.51945353622141499</v>
      </c>
      <c r="CE883" s="3">
        <v>43465</v>
      </c>
      <c r="CF883">
        <v>522.64099999999996</v>
      </c>
      <c r="CG883" s="3">
        <v>43585</v>
      </c>
      <c r="CH883">
        <v>0.75390978932862396</v>
      </c>
      <c r="CI883">
        <v>0.40400000000000003</v>
      </c>
      <c r="CK883">
        <v>13</v>
      </c>
      <c r="CL883">
        <v>2</v>
      </c>
      <c r="CM883">
        <v>0.40400000000000003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1.4E-2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324.65300000000002</v>
      </c>
      <c r="DF883">
        <v>199.58600000000001</v>
      </c>
      <c r="DG883">
        <v>175.24299999999999</v>
      </c>
      <c r="DH883">
        <v>163.42599999999999</v>
      </c>
      <c r="DI883">
        <v>134.20699999999999</v>
      </c>
      <c r="DJ883">
        <v>112.291</v>
      </c>
      <c r="DK883">
        <v>248.40799999999999</v>
      </c>
      <c r="DL883">
        <v>33.136000000000003</v>
      </c>
      <c r="DM883">
        <v>36.478999999999999</v>
      </c>
      <c r="DN883">
        <v>32.042000000000002</v>
      </c>
      <c r="DO883">
        <v>50.741999999999997</v>
      </c>
      <c r="DP883">
        <v>68.623999999999995</v>
      </c>
      <c r="DQ883">
        <v>58.89</v>
      </c>
      <c r="DR883">
        <v>38.063000000000002</v>
      </c>
      <c r="DS883">
        <v>47.427999999999997</v>
      </c>
      <c r="DT883">
        <v>42.621000000000002</v>
      </c>
      <c r="DU883">
        <v>42.621000000000002</v>
      </c>
      <c r="DV883">
        <v>45.576999999999998</v>
      </c>
      <c r="DW883">
        <v>53.033000000000001</v>
      </c>
      <c r="DX883">
        <v>0.79265243738677305</v>
      </c>
      <c r="DY883">
        <v>0.50978461538461495</v>
      </c>
      <c r="DZ883">
        <v>0.79193974575036896</v>
      </c>
      <c r="EA883">
        <v>0.49647226456180898</v>
      </c>
      <c r="EB883">
        <v>0.63616590909090898</v>
      </c>
      <c r="EC883">
        <v>0.88443730790448405</v>
      </c>
      <c r="ED883">
        <v>28</v>
      </c>
    </row>
    <row r="884" spans="1:134" x14ac:dyDescent="0.25">
      <c r="A884" s="6" t="s">
        <v>2159</v>
      </c>
      <c r="B884" t="s">
        <v>120</v>
      </c>
      <c r="C884">
        <v>200000</v>
      </c>
      <c r="D884">
        <v>25000</v>
      </c>
      <c r="E884" s="5">
        <v>5.3251649387370392</v>
      </c>
      <c r="F884">
        <v>0</v>
      </c>
      <c r="G884" s="2">
        <v>43648.439479166664</v>
      </c>
      <c r="H884" t="s">
        <v>121</v>
      </c>
      <c r="I884" s="2">
        <v>43655.430636574078</v>
      </c>
      <c r="J884">
        <v>2380000</v>
      </c>
      <c r="K884">
        <v>4</v>
      </c>
      <c r="L884" t="s">
        <v>129</v>
      </c>
      <c r="M884">
        <v>2251</v>
      </c>
      <c r="N884">
        <v>10.4</v>
      </c>
      <c r="P884">
        <v>6.9889999999999999</v>
      </c>
      <c r="Q884">
        <v>432101</v>
      </c>
      <c r="R884" t="s">
        <v>127</v>
      </c>
      <c r="S884" t="s">
        <v>126</v>
      </c>
      <c r="T884" t="s">
        <v>3858</v>
      </c>
      <c r="U884" t="s">
        <v>3897</v>
      </c>
      <c r="V884">
        <v>20122</v>
      </c>
      <c r="W884" t="s">
        <v>119</v>
      </c>
      <c r="X884" s="1">
        <v>432</v>
      </c>
      <c r="Y884" t="s">
        <v>3881</v>
      </c>
      <c r="Z884" s="3">
        <v>39753</v>
      </c>
      <c r="AA884">
        <v>5</v>
      </c>
      <c r="AB884">
        <v>0</v>
      </c>
      <c r="AC884">
        <v>6</v>
      </c>
      <c r="AD884">
        <v>9</v>
      </c>
      <c r="AE884">
        <v>7</v>
      </c>
      <c r="AF884">
        <v>0</v>
      </c>
      <c r="AG884">
        <v>0</v>
      </c>
      <c r="AH884">
        <v>6</v>
      </c>
      <c r="AI884">
        <v>0</v>
      </c>
      <c r="AJ884">
        <v>3</v>
      </c>
      <c r="AK884">
        <v>5</v>
      </c>
      <c r="AL884">
        <v>1</v>
      </c>
      <c r="AM884">
        <v>25</v>
      </c>
      <c r="AN884">
        <v>383</v>
      </c>
      <c r="AO884">
        <v>1506</v>
      </c>
      <c r="AP884">
        <v>234</v>
      </c>
      <c r="AQ884">
        <v>0</v>
      </c>
      <c r="AR884">
        <v>44</v>
      </c>
      <c r="AS884">
        <v>1166</v>
      </c>
      <c r="AT884">
        <v>198</v>
      </c>
      <c r="AU884">
        <v>2251</v>
      </c>
      <c r="AV884">
        <v>2251</v>
      </c>
      <c r="AW884">
        <v>40</v>
      </c>
      <c r="AX884">
        <v>1550</v>
      </c>
      <c r="AY884">
        <v>1550</v>
      </c>
      <c r="AZ884">
        <v>2018</v>
      </c>
      <c r="BA884">
        <v>1.6600265604249601E-2</v>
      </c>
      <c r="BB884">
        <v>0.75225806451612898</v>
      </c>
      <c r="BC884">
        <v>0.90909090909090895</v>
      </c>
      <c r="BD884">
        <v>0.247096774193548</v>
      </c>
      <c r="BE884">
        <v>8.7960906263882699E-2</v>
      </c>
      <c r="BF884">
        <v>50</v>
      </c>
      <c r="BG884">
        <v>94.391000000000005</v>
      </c>
      <c r="BH884">
        <v>92.44</v>
      </c>
      <c r="BI884">
        <v>128.27000000000001</v>
      </c>
      <c r="BJ884">
        <v>127.51</v>
      </c>
      <c r="BK884">
        <v>125.417</v>
      </c>
      <c r="BR884">
        <v>26.266999999999999</v>
      </c>
      <c r="BS884">
        <v>30.594000000000001</v>
      </c>
      <c r="BT884">
        <v>34.906999999999996</v>
      </c>
      <c r="BU884">
        <v>39.204999999999998</v>
      </c>
      <c r="BV884">
        <v>43.488999999999997</v>
      </c>
      <c r="BW884">
        <v>47.759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0.74169940520494204</v>
      </c>
      <c r="CE884" s="3">
        <v>43465</v>
      </c>
      <c r="CF884">
        <v>76.266999999999996</v>
      </c>
      <c r="CG884" s="3">
        <v>43585</v>
      </c>
      <c r="CH884">
        <v>0.44135999999999997</v>
      </c>
      <c r="CI884">
        <v>2E-3</v>
      </c>
      <c r="CK884">
        <v>2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22.068000000000001</v>
      </c>
      <c r="DF884">
        <v>80.507000000000005</v>
      </c>
      <c r="DG884">
        <v>77.677000000000007</v>
      </c>
      <c r="DH884">
        <v>122.187</v>
      </c>
      <c r="DI884">
        <v>80.533000000000001</v>
      </c>
      <c r="DJ884">
        <v>75.417000000000002</v>
      </c>
      <c r="DK884">
        <v>124.02200000000001</v>
      </c>
      <c r="DR884">
        <v>26.266999999999999</v>
      </c>
      <c r="DS884">
        <v>30.594000000000001</v>
      </c>
      <c r="DT884">
        <v>34.906999999999996</v>
      </c>
      <c r="DU884">
        <v>39.204999999999998</v>
      </c>
      <c r="DV884">
        <v>43.488999999999997</v>
      </c>
      <c r="DW884">
        <v>47.759</v>
      </c>
      <c r="DX884">
        <v>0.44135999999999997</v>
      </c>
      <c r="DZ884">
        <v>1</v>
      </c>
      <c r="EA884">
        <v>0.74169616910560598</v>
      </c>
      <c r="EC884">
        <v>1</v>
      </c>
      <c r="ED884">
        <v>11</v>
      </c>
    </row>
    <row r="885" spans="1:134" x14ac:dyDescent="0.25">
      <c r="A885" s="6" t="s">
        <v>2186</v>
      </c>
      <c r="B885" t="s">
        <v>120</v>
      </c>
      <c r="C885">
        <v>350000</v>
      </c>
      <c r="E885" s="5" t="s">
        <v>1141</v>
      </c>
      <c r="F885">
        <v>0</v>
      </c>
      <c r="G885" s="2">
        <v>43648.728101851855</v>
      </c>
      <c r="H885" t="s">
        <v>121</v>
      </c>
      <c r="I885" s="2">
        <v>43655.405497685184</v>
      </c>
      <c r="J885">
        <v>2500000</v>
      </c>
      <c r="K885">
        <v>4</v>
      </c>
      <c r="L885" t="s">
        <v>122</v>
      </c>
      <c r="M885">
        <v>341</v>
      </c>
      <c r="N885">
        <v>9.1</v>
      </c>
      <c r="P885">
        <v>7.1550000000000002</v>
      </c>
      <c r="Q885">
        <v>960201</v>
      </c>
      <c r="R885" t="s">
        <v>855</v>
      </c>
      <c r="S885" t="s">
        <v>136</v>
      </c>
      <c r="T885" t="s">
        <v>3861</v>
      </c>
      <c r="U885" t="s">
        <v>3899</v>
      </c>
      <c r="V885">
        <v>80078</v>
      </c>
      <c r="W885" t="s">
        <v>119</v>
      </c>
      <c r="X885" s="1">
        <v>960</v>
      </c>
      <c r="Y885" t="s">
        <v>3892</v>
      </c>
      <c r="Z885" s="3">
        <v>40646</v>
      </c>
      <c r="AA885">
        <v>7</v>
      </c>
      <c r="AB885">
        <v>0</v>
      </c>
      <c r="AC885">
        <v>5</v>
      </c>
      <c r="AD885">
        <v>6</v>
      </c>
      <c r="AE885">
        <v>7</v>
      </c>
      <c r="AF885">
        <v>0</v>
      </c>
      <c r="AG885">
        <v>0</v>
      </c>
      <c r="AH885">
        <v>3</v>
      </c>
      <c r="AI885">
        <v>0</v>
      </c>
      <c r="AJ885">
        <v>4</v>
      </c>
      <c r="AK885">
        <v>3</v>
      </c>
      <c r="AL885">
        <v>2</v>
      </c>
      <c r="AM885">
        <v>10</v>
      </c>
      <c r="AN885">
        <v>206</v>
      </c>
      <c r="AO885">
        <v>451</v>
      </c>
      <c r="AP885">
        <v>31</v>
      </c>
      <c r="AQ885">
        <v>0</v>
      </c>
      <c r="AR885">
        <v>28</v>
      </c>
      <c r="AS885">
        <v>60</v>
      </c>
      <c r="AT885">
        <v>17</v>
      </c>
      <c r="AU885">
        <v>341</v>
      </c>
      <c r="AV885">
        <v>341</v>
      </c>
      <c r="AW885">
        <v>28</v>
      </c>
      <c r="AX885">
        <v>479</v>
      </c>
      <c r="AY885">
        <v>479</v>
      </c>
      <c r="AZ885">
        <v>2017</v>
      </c>
      <c r="BA885">
        <v>2.2172949002217199E-2</v>
      </c>
      <c r="BB885">
        <v>0.125260960334029</v>
      </c>
      <c r="BC885">
        <v>1</v>
      </c>
      <c r="BD885">
        <v>0.43006263048016702</v>
      </c>
      <c r="BE885">
        <v>4.9853372434017502E-2</v>
      </c>
      <c r="BL885">
        <v>85.813000000000002</v>
      </c>
      <c r="BM885">
        <v>86.358999999999995</v>
      </c>
      <c r="BN885">
        <v>85.147000000000006</v>
      </c>
      <c r="BO885">
        <v>85</v>
      </c>
      <c r="BP885">
        <v>85.747</v>
      </c>
      <c r="BQ885">
        <v>85.887</v>
      </c>
      <c r="BR885">
        <v>286.26600000000002</v>
      </c>
      <c r="BS885">
        <v>290.25</v>
      </c>
      <c r="BT885">
        <v>294.21699999999998</v>
      </c>
      <c r="BU885">
        <v>228.46700000000001</v>
      </c>
      <c r="BV885">
        <v>231.37100000000001</v>
      </c>
      <c r="BW885">
        <v>234.26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0.78109866077248302</v>
      </c>
      <c r="CE885" s="3">
        <v>43465</v>
      </c>
      <c r="CF885">
        <v>372.07900000000001</v>
      </c>
      <c r="CG885" s="3">
        <v>43585</v>
      </c>
      <c r="CH885">
        <v>0.87807208697982797</v>
      </c>
      <c r="CI885">
        <v>0</v>
      </c>
      <c r="CK885">
        <v>1</v>
      </c>
      <c r="CL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K885">
        <v>277.81200000000001</v>
      </c>
      <c r="DL885">
        <v>75.349999999999994</v>
      </c>
      <c r="DM885">
        <v>52.753</v>
      </c>
      <c r="DN885">
        <v>50.170999999999999</v>
      </c>
      <c r="DO885">
        <v>83.736999999999995</v>
      </c>
      <c r="DP885">
        <v>74.174000000000007</v>
      </c>
      <c r="DQ885">
        <v>65.263000000000005</v>
      </c>
      <c r="DR885">
        <v>273.08999999999997</v>
      </c>
      <c r="DS885">
        <v>283.60500000000002</v>
      </c>
      <c r="DT885">
        <v>246.71199999999999</v>
      </c>
      <c r="DU885">
        <v>193.1</v>
      </c>
      <c r="DV885">
        <v>203.63800000000001</v>
      </c>
      <c r="DW885">
        <v>214.11799999999999</v>
      </c>
      <c r="DY885">
        <v>0.87807208697982797</v>
      </c>
      <c r="DZ885">
        <v>0.95397287837186295</v>
      </c>
      <c r="EB885">
        <v>0.78109866077248302</v>
      </c>
      <c r="EC885">
        <v>0.90378002480778996</v>
      </c>
      <c r="ED885">
        <v>8</v>
      </c>
    </row>
    <row r="886" spans="1:134" x14ac:dyDescent="0.25">
      <c r="A886" s="6" t="s">
        <v>2110</v>
      </c>
      <c r="B886" t="s">
        <v>120</v>
      </c>
      <c r="C886">
        <v>100000</v>
      </c>
      <c r="E886" s="5" t="s">
        <v>1141</v>
      </c>
      <c r="F886">
        <v>0</v>
      </c>
      <c r="G886" s="2">
        <v>43646.895219907405</v>
      </c>
      <c r="H886" t="s">
        <v>121</v>
      </c>
      <c r="I886" s="2">
        <v>43655.403043981481</v>
      </c>
      <c r="J886">
        <v>2463008</v>
      </c>
      <c r="K886">
        <v>3</v>
      </c>
      <c r="L886" t="s">
        <v>157</v>
      </c>
      <c r="M886">
        <v>1202</v>
      </c>
      <c r="N886">
        <v>9.5</v>
      </c>
      <c r="O886">
        <v>2.3260000000000001</v>
      </c>
      <c r="P886">
        <v>3.7879999999999998</v>
      </c>
      <c r="Q886">
        <v>702209</v>
      </c>
      <c r="R886" t="s">
        <v>917</v>
      </c>
      <c r="S886" t="s">
        <v>136</v>
      </c>
      <c r="T886" t="s">
        <v>3861</v>
      </c>
      <c r="U886" t="s">
        <v>3899</v>
      </c>
      <c r="V886">
        <v>80079</v>
      </c>
      <c r="W886" t="s">
        <v>119</v>
      </c>
      <c r="X886" s="1">
        <v>702</v>
      </c>
      <c r="Y886" t="s">
        <v>3892</v>
      </c>
      <c r="Z886" s="3">
        <v>37580</v>
      </c>
      <c r="AA886">
        <v>5</v>
      </c>
      <c r="AB886">
        <v>0</v>
      </c>
      <c r="AC886">
        <v>5</v>
      </c>
      <c r="AD886">
        <v>1</v>
      </c>
      <c r="AE886">
        <v>4</v>
      </c>
      <c r="AF886">
        <v>0</v>
      </c>
      <c r="AG886">
        <v>0</v>
      </c>
      <c r="AH886">
        <v>1</v>
      </c>
      <c r="AI886">
        <v>0</v>
      </c>
      <c r="AK886">
        <v>1</v>
      </c>
      <c r="AL886">
        <v>2</v>
      </c>
      <c r="AM886">
        <v>2</v>
      </c>
      <c r="AN886">
        <v>500</v>
      </c>
      <c r="AO886">
        <v>400</v>
      </c>
      <c r="AP886">
        <v>46</v>
      </c>
      <c r="AQ886">
        <v>46</v>
      </c>
      <c r="AR886">
        <v>666</v>
      </c>
      <c r="AS886">
        <v>388</v>
      </c>
      <c r="AT886">
        <v>-70</v>
      </c>
      <c r="AU886">
        <v>759</v>
      </c>
      <c r="AV886">
        <v>751</v>
      </c>
      <c r="AW886">
        <v>661</v>
      </c>
      <c r="AX886">
        <v>1066</v>
      </c>
      <c r="AY886">
        <v>1066</v>
      </c>
      <c r="AZ886">
        <v>2017</v>
      </c>
      <c r="BA886">
        <v>5.0000000000000001E-3</v>
      </c>
      <c r="BB886">
        <v>0.36397748592870499</v>
      </c>
      <c r="BC886">
        <v>0.99249249249249205</v>
      </c>
      <c r="BD886">
        <v>0.46904315196998098</v>
      </c>
      <c r="BE886">
        <v>-9.3209054593874796E-2</v>
      </c>
      <c r="BL886">
        <v>51.287999999999997</v>
      </c>
      <c r="BM886">
        <v>51.284999999999997</v>
      </c>
      <c r="BN886">
        <v>51.249000000000002</v>
      </c>
      <c r="BO886">
        <v>50.363</v>
      </c>
      <c r="BP886">
        <v>50.222000000000001</v>
      </c>
      <c r="BQ886">
        <v>50.097000000000001</v>
      </c>
      <c r="BR886">
        <v>75.435000000000002</v>
      </c>
      <c r="BS886">
        <v>77.908000000000001</v>
      </c>
      <c r="BT886">
        <v>80.373999999999995</v>
      </c>
      <c r="BU886">
        <v>82.831999999999994</v>
      </c>
      <c r="BV886">
        <v>85.284000000000006</v>
      </c>
      <c r="BW886">
        <v>31.283999999999999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0.37329230486298998</v>
      </c>
      <c r="CE886" s="3">
        <v>43465</v>
      </c>
      <c r="CF886">
        <v>126.723</v>
      </c>
      <c r="CG886" s="3">
        <v>43585</v>
      </c>
      <c r="CH886">
        <v>0.164170956169084</v>
      </c>
      <c r="CI886">
        <v>0</v>
      </c>
      <c r="CK886">
        <v>0</v>
      </c>
      <c r="CL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K886">
        <v>125.828</v>
      </c>
      <c r="DL886">
        <v>8.42</v>
      </c>
      <c r="DM886">
        <v>11.705</v>
      </c>
      <c r="DN886">
        <v>17.545000000000002</v>
      </c>
      <c r="DO886">
        <v>35.357999999999997</v>
      </c>
      <c r="DP886">
        <v>40.543999999999997</v>
      </c>
      <c r="DQ886">
        <v>9.7000000000000003E-2</v>
      </c>
      <c r="DR886">
        <v>75.435000000000002</v>
      </c>
      <c r="DS886">
        <v>77.908000000000001</v>
      </c>
      <c r="DT886">
        <v>80.373999999999995</v>
      </c>
      <c r="DU886">
        <v>82.831999999999994</v>
      </c>
      <c r="DV886">
        <v>85.284000000000006</v>
      </c>
      <c r="DW886">
        <v>31.283999999999999</v>
      </c>
      <c r="DY886">
        <v>0.164170956169084</v>
      </c>
      <c r="DZ886">
        <v>1</v>
      </c>
      <c r="EB886">
        <v>0.37329230486298998</v>
      </c>
      <c r="EC886">
        <v>1</v>
      </c>
      <c r="ED886">
        <v>17</v>
      </c>
    </row>
    <row r="887" spans="1:134" x14ac:dyDescent="0.25">
      <c r="A887" s="6" t="s">
        <v>2199</v>
      </c>
      <c r="B887" t="s">
        <v>120</v>
      </c>
      <c r="C887">
        <v>2000000</v>
      </c>
      <c r="E887" s="5" t="s">
        <v>1141</v>
      </c>
      <c r="F887">
        <v>0</v>
      </c>
      <c r="G887" s="2">
        <v>43649.392835648148</v>
      </c>
      <c r="H887" t="s">
        <v>121</v>
      </c>
      <c r="I887" s="2">
        <v>43655.388761574075</v>
      </c>
      <c r="J887">
        <v>1820000</v>
      </c>
      <c r="K887">
        <v>2</v>
      </c>
      <c r="L887" t="s">
        <v>116</v>
      </c>
      <c r="M887">
        <v>12190</v>
      </c>
      <c r="N887">
        <v>1.3</v>
      </c>
      <c r="O887">
        <v>2.4830000000000001</v>
      </c>
      <c r="P887">
        <v>2.9220000000000002</v>
      </c>
      <c r="Q887">
        <v>141</v>
      </c>
      <c r="R887" t="s">
        <v>127</v>
      </c>
      <c r="S887" t="s">
        <v>126</v>
      </c>
      <c r="T887" t="s">
        <v>3858</v>
      </c>
      <c r="U887" t="s">
        <v>3897</v>
      </c>
      <c r="V887">
        <v>20143</v>
      </c>
      <c r="W887" t="s">
        <v>119</v>
      </c>
      <c r="X887" s="1">
        <v>141</v>
      </c>
      <c r="Y887" t="s">
        <v>3894</v>
      </c>
      <c r="Z887" s="3">
        <v>39918</v>
      </c>
      <c r="AA887">
        <v>5</v>
      </c>
      <c r="AB887">
        <v>0</v>
      </c>
      <c r="AC887">
        <v>6</v>
      </c>
      <c r="AD887">
        <v>3</v>
      </c>
      <c r="AE887">
        <v>6</v>
      </c>
      <c r="AF887">
        <v>-1</v>
      </c>
      <c r="AG887">
        <v>0</v>
      </c>
      <c r="AH887">
        <v>2</v>
      </c>
      <c r="AI887">
        <v>0</v>
      </c>
      <c r="AJ887">
        <v>3</v>
      </c>
      <c r="AK887">
        <v>2</v>
      </c>
      <c r="AL887">
        <v>1</v>
      </c>
      <c r="AM887">
        <v>110</v>
      </c>
      <c r="AN887">
        <v>2736</v>
      </c>
      <c r="AO887">
        <v>7871</v>
      </c>
      <c r="AP887">
        <v>153</v>
      </c>
      <c r="AQ887">
        <v>3651</v>
      </c>
      <c r="AR887">
        <v>275</v>
      </c>
      <c r="AS887">
        <v>1005</v>
      </c>
      <c r="AT887">
        <v>-423</v>
      </c>
      <c r="AU887">
        <v>12192</v>
      </c>
      <c r="AV887">
        <v>11669</v>
      </c>
      <c r="AW887">
        <v>73</v>
      </c>
      <c r="AX887">
        <v>8146</v>
      </c>
      <c r="AY887">
        <v>8146</v>
      </c>
      <c r="AZ887">
        <v>2018</v>
      </c>
      <c r="BA887">
        <v>1.39753525600304E-2</v>
      </c>
      <c r="BB887">
        <v>0.123373434814632</v>
      </c>
      <c r="BC887">
        <v>0.265454545454545</v>
      </c>
      <c r="BD887">
        <v>0.33587036582371699</v>
      </c>
      <c r="BE887">
        <v>-3.62498928785671E-2</v>
      </c>
      <c r="BF887">
        <v>1753.626</v>
      </c>
      <c r="BG887">
        <v>1964.0820000000001</v>
      </c>
      <c r="BH887">
        <v>1937.4970000000001</v>
      </c>
      <c r="BI887">
        <v>1533.7329999999999</v>
      </c>
      <c r="BJ887">
        <v>1307.3610000000001</v>
      </c>
      <c r="BK887">
        <v>1547.63</v>
      </c>
      <c r="BL887">
        <v>660.56200000000001</v>
      </c>
      <c r="BM887">
        <v>676.346</v>
      </c>
      <c r="BN887">
        <v>676.68100000000004</v>
      </c>
      <c r="BO887">
        <v>680.84299999999996</v>
      </c>
      <c r="BP887">
        <v>680.74300000000005</v>
      </c>
      <c r="BQ887">
        <v>675.71</v>
      </c>
      <c r="BR887">
        <v>3312.0250000000001</v>
      </c>
      <c r="BS887">
        <v>3762.8580000000002</v>
      </c>
      <c r="BT887">
        <v>4061.3690000000001</v>
      </c>
      <c r="BU887">
        <v>4315.0219999999999</v>
      </c>
      <c r="BV887">
        <v>4518.6729999999998</v>
      </c>
      <c r="BW887">
        <v>4556.1350000000002</v>
      </c>
      <c r="BX887">
        <v>6</v>
      </c>
      <c r="BY887">
        <v>7</v>
      </c>
      <c r="BZ887">
        <v>7</v>
      </c>
      <c r="CA887">
        <v>7</v>
      </c>
      <c r="CB887">
        <v>7</v>
      </c>
      <c r="CC887">
        <v>7</v>
      </c>
      <c r="CD887">
        <v>0.247159487170245</v>
      </c>
      <c r="CE887" s="3">
        <v>43465</v>
      </c>
      <c r="CF887">
        <v>5726.2129999999997</v>
      </c>
      <c r="CG887" s="3">
        <v>43585</v>
      </c>
      <c r="CH887">
        <v>0.210809597264173</v>
      </c>
      <c r="CI887">
        <v>0</v>
      </c>
      <c r="CK887">
        <v>9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382.46199999999999</v>
      </c>
      <c r="DF887">
        <v>299.245</v>
      </c>
      <c r="DG887">
        <v>533.05999999999995</v>
      </c>
      <c r="DH887">
        <v>260.38499999999999</v>
      </c>
      <c r="DI887">
        <v>805.20399999999995</v>
      </c>
      <c r="DJ887">
        <v>611.86300000000006</v>
      </c>
      <c r="DK887">
        <v>3610.991</v>
      </c>
      <c r="DL887">
        <v>126.47199999999999</v>
      </c>
      <c r="DM887">
        <v>122.256</v>
      </c>
      <c r="DN887">
        <v>103.074</v>
      </c>
      <c r="DO887">
        <v>143.929</v>
      </c>
      <c r="DP887">
        <v>85.667000000000002</v>
      </c>
      <c r="DQ887">
        <v>10.050000000000001</v>
      </c>
      <c r="DR887">
        <v>1544.0540000000001</v>
      </c>
      <c r="DS887">
        <v>1934.5889999999999</v>
      </c>
      <c r="DT887">
        <v>1705.4970000000001</v>
      </c>
      <c r="DU887">
        <v>2163.9459999999999</v>
      </c>
      <c r="DV887">
        <v>2720.12</v>
      </c>
      <c r="DW887">
        <v>3534.0770000000002</v>
      </c>
      <c r="DX887">
        <v>0.218097815611766</v>
      </c>
      <c r="DY887">
        <v>0.19146121030274199</v>
      </c>
      <c r="DZ887">
        <v>0.46619636023278799</v>
      </c>
      <c r="EA887">
        <v>0.28795693398469802</v>
      </c>
      <c r="EB887">
        <v>0.146004638492576</v>
      </c>
      <c r="EC887">
        <v>0.55460480805698997</v>
      </c>
      <c r="ED887">
        <v>10</v>
      </c>
    </row>
    <row r="888" spans="1:134" x14ac:dyDescent="0.25">
      <c r="A888" s="6" t="s">
        <v>2162</v>
      </c>
      <c r="B888" t="s">
        <v>120</v>
      </c>
      <c r="C888">
        <v>150000</v>
      </c>
      <c r="E888" s="5" t="s">
        <v>1141</v>
      </c>
      <c r="F888">
        <v>0</v>
      </c>
      <c r="G888" s="2">
        <v>43648.447604166664</v>
      </c>
      <c r="H888" t="s">
        <v>121</v>
      </c>
      <c r="I888" s="2">
        <v>43654.713969907411</v>
      </c>
      <c r="Q888">
        <v>829999</v>
      </c>
      <c r="R888" t="s">
        <v>918</v>
      </c>
      <c r="T888" t="s">
        <v>1141</v>
      </c>
      <c r="U888" t="s">
        <v>1141</v>
      </c>
      <c r="W888" t="s">
        <v>316</v>
      </c>
      <c r="X888" s="1">
        <v>829</v>
      </c>
      <c r="Y888" t="s">
        <v>3892</v>
      </c>
      <c r="Z888" s="3">
        <v>42317</v>
      </c>
      <c r="AC888">
        <v>6</v>
      </c>
      <c r="AG888">
        <v>0</v>
      </c>
      <c r="AH888">
        <v>6</v>
      </c>
      <c r="AI888">
        <v>1</v>
      </c>
      <c r="AK888">
        <v>6</v>
      </c>
      <c r="AP888">
        <v>0</v>
      </c>
      <c r="CK888">
        <v>0</v>
      </c>
      <c r="CL888">
        <v>0</v>
      </c>
      <c r="ED888">
        <v>4</v>
      </c>
    </row>
    <row r="889" spans="1:134" x14ac:dyDescent="0.25">
      <c r="A889" s="6" t="s">
        <v>2191</v>
      </c>
      <c r="B889" t="s">
        <v>120</v>
      </c>
      <c r="C889">
        <v>250000</v>
      </c>
      <c r="D889">
        <v>30000</v>
      </c>
      <c r="E889" s="5">
        <v>3.4401508011310078</v>
      </c>
      <c r="F889">
        <v>0</v>
      </c>
      <c r="G889" s="2">
        <v>43649.270810185182</v>
      </c>
      <c r="H889" t="s">
        <v>121</v>
      </c>
      <c r="I889" s="2">
        <v>43654.702048611114</v>
      </c>
      <c r="K889">
        <v>3</v>
      </c>
      <c r="L889" t="s">
        <v>142</v>
      </c>
      <c r="M889">
        <v>0</v>
      </c>
      <c r="N889">
        <v>0</v>
      </c>
      <c r="Q889">
        <v>682001</v>
      </c>
      <c r="R889" t="s">
        <v>390</v>
      </c>
      <c r="S889" t="s">
        <v>389</v>
      </c>
      <c r="T889" t="s">
        <v>3865</v>
      </c>
      <c r="U889" t="s">
        <v>3898</v>
      </c>
      <c r="V889">
        <v>44123</v>
      </c>
      <c r="W889" t="s">
        <v>119</v>
      </c>
      <c r="X889" s="1">
        <v>682</v>
      </c>
      <c r="Y889" t="s">
        <v>3892</v>
      </c>
      <c r="Z889" s="3">
        <v>28223</v>
      </c>
      <c r="AA889">
        <v>4</v>
      </c>
      <c r="AB889">
        <v>0</v>
      </c>
      <c r="AC889">
        <v>4</v>
      </c>
      <c r="AD889">
        <v>0</v>
      </c>
      <c r="AE889">
        <v>3</v>
      </c>
      <c r="AF889">
        <v>1</v>
      </c>
      <c r="AG889">
        <v>0</v>
      </c>
      <c r="AH889">
        <v>1</v>
      </c>
      <c r="AI889">
        <v>0</v>
      </c>
      <c r="AK889">
        <v>1</v>
      </c>
      <c r="AL889">
        <v>1</v>
      </c>
      <c r="AM889">
        <v>11</v>
      </c>
      <c r="AN889">
        <v>9228</v>
      </c>
      <c r="AO889">
        <v>4466</v>
      </c>
      <c r="AP889">
        <v>288</v>
      </c>
      <c r="AQ889">
        <v>2382</v>
      </c>
      <c r="AR889">
        <v>6055</v>
      </c>
      <c r="AS889">
        <v>418</v>
      </c>
      <c r="AT889">
        <v>99</v>
      </c>
      <c r="AU889">
        <v>0</v>
      </c>
      <c r="AV889">
        <v>608</v>
      </c>
      <c r="AW889">
        <v>6015</v>
      </c>
      <c r="AX889">
        <v>10521</v>
      </c>
      <c r="AY889">
        <v>10521</v>
      </c>
      <c r="AZ889">
        <v>2018</v>
      </c>
      <c r="BA889">
        <v>2.46305418719211E-3</v>
      </c>
      <c r="BB889">
        <v>3.9730063682159401E-2</v>
      </c>
      <c r="BC889">
        <v>0.99339388934764605</v>
      </c>
      <c r="BD889">
        <v>0.87710293698317598</v>
      </c>
      <c r="BE889">
        <v>0.16282894736842099</v>
      </c>
      <c r="BL889">
        <v>600</v>
      </c>
      <c r="BM889">
        <v>600</v>
      </c>
      <c r="BN889">
        <v>600</v>
      </c>
      <c r="BO889">
        <v>600</v>
      </c>
      <c r="BP889">
        <v>500</v>
      </c>
      <c r="BQ889">
        <v>500</v>
      </c>
      <c r="BR889">
        <v>1943.81</v>
      </c>
      <c r="BS889">
        <v>1943.81</v>
      </c>
      <c r="BT889">
        <v>1943.81</v>
      </c>
      <c r="BU889">
        <v>1943.81</v>
      </c>
      <c r="BV889">
        <v>1943.81</v>
      </c>
      <c r="BW889">
        <v>1993.3340000000001</v>
      </c>
      <c r="BX889">
        <v>3</v>
      </c>
      <c r="BY889">
        <v>3</v>
      </c>
      <c r="BZ889">
        <v>3</v>
      </c>
      <c r="CA889">
        <v>3</v>
      </c>
      <c r="CB889">
        <v>3</v>
      </c>
      <c r="CC889">
        <v>3</v>
      </c>
      <c r="CD889">
        <v>0.40509399999999901</v>
      </c>
      <c r="CE889" s="3">
        <v>43465</v>
      </c>
      <c r="CF889">
        <v>2543.81</v>
      </c>
      <c r="CG889" s="3">
        <v>43585</v>
      </c>
      <c r="CH889">
        <v>0.64857166666666599</v>
      </c>
      <c r="CI889">
        <v>0</v>
      </c>
      <c r="CK889">
        <v>0</v>
      </c>
      <c r="CL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K889">
        <v>2365.9650000000001</v>
      </c>
      <c r="DL889">
        <v>389.14299999999997</v>
      </c>
      <c r="DM889">
        <v>404.23599999999999</v>
      </c>
      <c r="DN889">
        <v>416.89100000000002</v>
      </c>
      <c r="DO889">
        <v>435.92500000000001</v>
      </c>
      <c r="DP889">
        <v>422.15499999999997</v>
      </c>
      <c r="DQ889">
        <v>362.214</v>
      </c>
      <c r="DR889">
        <v>1943.81</v>
      </c>
      <c r="DS889">
        <v>1943.81</v>
      </c>
      <c r="DT889">
        <v>1943.81</v>
      </c>
      <c r="DU889">
        <v>1943.81</v>
      </c>
      <c r="DV889">
        <v>1943.81</v>
      </c>
      <c r="DW889">
        <v>1943.81</v>
      </c>
      <c r="DY889">
        <v>0.64857166666666599</v>
      </c>
      <c r="DZ889">
        <v>1</v>
      </c>
      <c r="EB889">
        <v>0.71487176470588198</v>
      </c>
      <c r="EC889">
        <v>0.99577165502770304</v>
      </c>
      <c r="ED889">
        <v>42</v>
      </c>
    </row>
    <row r="890" spans="1:134" x14ac:dyDescent="0.25">
      <c r="A890" s="6" t="s">
        <v>2145</v>
      </c>
      <c r="B890" t="s">
        <v>120</v>
      </c>
      <c r="C890">
        <v>1000000</v>
      </c>
      <c r="E890" s="5" t="s">
        <v>1141</v>
      </c>
      <c r="F890">
        <v>0</v>
      </c>
      <c r="G890" s="2">
        <v>43647.650636574072</v>
      </c>
      <c r="H890" t="s">
        <v>121</v>
      </c>
      <c r="I890" s="2">
        <v>43654.698298611111</v>
      </c>
      <c r="J890">
        <v>2447988</v>
      </c>
      <c r="K890">
        <v>4</v>
      </c>
      <c r="L890" t="s">
        <v>122</v>
      </c>
      <c r="M890">
        <v>1528</v>
      </c>
      <c r="N890">
        <v>17.7</v>
      </c>
      <c r="O890">
        <v>14.44</v>
      </c>
      <c r="P890">
        <v>21.54</v>
      </c>
      <c r="Q890">
        <v>47992</v>
      </c>
      <c r="R890" t="s">
        <v>920</v>
      </c>
      <c r="S890" t="s">
        <v>123</v>
      </c>
      <c r="T890" t="s">
        <v>3871</v>
      </c>
      <c r="U890" t="s">
        <v>3900</v>
      </c>
      <c r="V890">
        <v>71</v>
      </c>
      <c r="W890" t="s">
        <v>119</v>
      </c>
      <c r="X890" s="1">
        <v>479</v>
      </c>
      <c r="Y890" t="s">
        <v>3882</v>
      </c>
      <c r="Z890" s="3">
        <v>40252</v>
      </c>
      <c r="AA890">
        <v>4</v>
      </c>
      <c r="AB890">
        <v>0</v>
      </c>
      <c r="AC890">
        <v>6</v>
      </c>
      <c r="AD890">
        <v>5</v>
      </c>
      <c r="AE890">
        <v>6</v>
      </c>
      <c r="AF890">
        <v>1</v>
      </c>
      <c r="AG890">
        <v>0</v>
      </c>
      <c r="AH890">
        <v>5</v>
      </c>
      <c r="AI890">
        <v>1</v>
      </c>
      <c r="AJ890">
        <v>3</v>
      </c>
      <c r="AK890">
        <v>4</v>
      </c>
      <c r="AL890">
        <v>1</v>
      </c>
      <c r="AM890">
        <v>129</v>
      </c>
      <c r="AN890">
        <v>2460</v>
      </c>
      <c r="AO890">
        <v>1461</v>
      </c>
      <c r="AP890">
        <v>359</v>
      </c>
      <c r="AQ890">
        <v>399</v>
      </c>
      <c r="AR890">
        <v>3545</v>
      </c>
      <c r="AS890">
        <v>411</v>
      </c>
      <c r="AT890">
        <v>60</v>
      </c>
      <c r="AU890">
        <v>1616</v>
      </c>
      <c r="AV890">
        <v>1616</v>
      </c>
      <c r="AW890">
        <v>2091</v>
      </c>
      <c r="AX890">
        <v>5006</v>
      </c>
      <c r="AY890">
        <v>5006</v>
      </c>
      <c r="AZ890">
        <v>2017</v>
      </c>
      <c r="BA890">
        <v>8.8295687885010202E-2</v>
      </c>
      <c r="BB890">
        <v>8.2101478226128594E-2</v>
      </c>
      <c r="BC890">
        <v>0.58984485190408997</v>
      </c>
      <c r="BD890">
        <v>0.49141030763084298</v>
      </c>
      <c r="BE890">
        <v>3.7128712871287099E-2</v>
      </c>
      <c r="BL890">
        <v>65</v>
      </c>
      <c r="BM890">
        <v>65</v>
      </c>
      <c r="BN890">
        <v>65</v>
      </c>
      <c r="BO890">
        <v>65</v>
      </c>
      <c r="BP890">
        <v>65</v>
      </c>
      <c r="BQ890">
        <v>65</v>
      </c>
      <c r="BR890">
        <v>128.745</v>
      </c>
      <c r="BS890">
        <v>131.90299999999999</v>
      </c>
      <c r="BT890">
        <v>135.05099999999999</v>
      </c>
      <c r="BU890">
        <v>138.18899999999999</v>
      </c>
      <c r="BV890">
        <v>141.31800000000001</v>
      </c>
      <c r="BW890">
        <v>144.43600000000001</v>
      </c>
      <c r="BX890">
        <v>3</v>
      </c>
      <c r="BY890">
        <v>3</v>
      </c>
      <c r="BZ890">
        <v>3</v>
      </c>
      <c r="CA890">
        <v>3</v>
      </c>
      <c r="CB890">
        <v>3</v>
      </c>
      <c r="CC890">
        <v>4</v>
      </c>
      <c r="CD890">
        <v>0.88857435897435799</v>
      </c>
      <c r="CE890" s="3">
        <v>43465</v>
      </c>
      <c r="CF890">
        <v>193.745</v>
      </c>
      <c r="CG890" s="3">
        <v>43585</v>
      </c>
      <c r="CH890">
        <v>0.85773846153846101</v>
      </c>
      <c r="CI890">
        <v>4.1420000000000003</v>
      </c>
      <c r="CK890">
        <v>9</v>
      </c>
      <c r="CL890">
        <v>3</v>
      </c>
      <c r="CS890">
        <v>3.16</v>
      </c>
      <c r="CT890">
        <v>4.1420000000000003</v>
      </c>
      <c r="CU890">
        <v>0</v>
      </c>
      <c r="CV890">
        <v>0</v>
      </c>
      <c r="CW890">
        <v>0.24099999999999999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K890">
        <v>197.678</v>
      </c>
      <c r="DL890">
        <v>55.753</v>
      </c>
      <c r="DM890">
        <v>63.720999999999997</v>
      </c>
      <c r="DN890">
        <v>62.905999999999999</v>
      </c>
      <c r="DO890">
        <v>63.353999999999999</v>
      </c>
      <c r="DP890">
        <v>56.36</v>
      </c>
      <c r="DQ890">
        <v>44.45</v>
      </c>
      <c r="DR890">
        <v>128.745</v>
      </c>
      <c r="DS890">
        <v>131.90299999999999</v>
      </c>
      <c r="DT890">
        <v>135.05099999999999</v>
      </c>
      <c r="DU890">
        <v>138.18899999999999</v>
      </c>
      <c r="DV890">
        <v>141.31800000000001</v>
      </c>
      <c r="DW890">
        <v>144.43600000000001</v>
      </c>
      <c r="DY890">
        <v>0.85773846153846101</v>
      </c>
      <c r="DZ890">
        <v>1</v>
      </c>
      <c r="EB890">
        <v>0.88857435897435799</v>
      </c>
      <c r="EC890">
        <v>1</v>
      </c>
      <c r="ED890">
        <v>9</v>
      </c>
    </row>
    <row r="891" spans="1:134" x14ac:dyDescent="0.25">
      <c r="A891" s="6" t="s">
        <v>2224</v>
      </c>
      <c r="B891" t="s">
        <v>120</v>
      </c>
      <c r="C891">
        <v>30000</v>
      </c>
      <c r="E891" s="5" t="s">
        <v>1141</v>
      </c>
      <c r="F891">
        <v>0</v>
      </c>
      <c r="G891" s="2">
        <v>43650.29724537037</v>
      </c>
      <c r="H891" t="s">
        <v>121</v>
      </c>
      <c r="I891" s="2">
        <v>43654.680775462963</v>
      </c>
      <c r="J891">
        <v>2500000</v>
      </c>
      <c r="K891">
        <v>3</v>
      </c>
      <c r="L891" t="s">
        <v>122</v>
      </c>
      <c r="M891">
        <v>1504</v>
      </c>
      <c r="N891">
        <v>10</v>
      </c>
      <c r="O891">
        <v>22.22</v>
      </c>
      <c r="P891">
        <v>7.9349999999999996</v>
      </c>
      <c r="Q891">
        <v>46431</v>
      </c>
      <c r="R891" t="s">
        <v>127</v>
      </c>
      <c r="S891" t="s">
        <v>126</v>
      </c>
      <c r="T891" t="s">
        <v>3858</v>
      </c>
      <c r="U891" t="s">
        <v>3897</v>
      </c>
      <c r="V891">
        <v>20123</v>
      </c>
      <c r="W891" t="s">
        <v>119</v>
      </c>
      <c r="X891" s="1">
        <v>464</v>
      </c>
      <c r="Y891" t="s">
        <v>3882</v>
      </c>
      <c r="Z891" s="3">
        <v>41740</v>
      </c>
      <c r="AA891">
        <v>3</v>
      </c>
      <c r="AB891">
        <v>0</v>
      </c>
      <c r="AC891">
        <v>6</v>
      </c>
      <c r="AD891">
        <v>5</v>
      </c>
      <c r="AE891">
        <v>6</v>
      </c>
      <c r="AF891">
        <v>0</v>
      </c>
      <c r="AG891">
        <v>0</v>
      </c>
      <c r="AH891">
        <v>6</v>
      </c>
      <c r="AI891">
        <v>0</v>
      </c>
      <c r="AJ891">
        <v>1</v>
      </c>
      <c r="AK891">
        <v>4</v>
      </c>
      <c r="AL891">
        <v>2</v>
      </c>
      <c r="AM891">
        <v>108</v>
      </c>
      <c r="AN891">
        <v>356</v>
      </c>
      <c r="AO891">
        <v>430</v>
      </c>
      <c r="AP891">
        <v>151</v>
      </c>
      <c r="AQ891">
        <v>36</v>
      </c>
      <c r="AR891">
        <v>23</v>
      </c>
      <c r="AS891">
        <v>151</v>
      </c>
      <c r="AT891">
        <v>141</v>
      </c>
      <c r="AU891">
        <v>1504</v>
      </c>
      <c r="AV891">
        <v>1504</v>
      </c>
      <c r="AW891">
        <v>14</v>
      </c>
      <c r="AX891">
        <v>453</v>
      </c>
      <c r="AY891">
        <v>453</v>
      </c>
      <c r="AZ891">
        <v>2018</v>
      </c>
      <c r="BA891">
        <v>0.251162790697674</v>
      </c>
      <c r="BB891">
        <v>0.33333333333333298</v>
      </c>
      <c r="BC891">
        <v>0.60869565217391297</v>
      </c>
      <c r="BD891">
        <v>0.78587196467991105</v>
      </c>
      <c r="BE891">
        <v>9.375E-2</v>
      </c>
      <c r="BF891">
        <v>0</v>
      </c>
      <c r="BL891">
        <v>2.8860000000000001</v>
      </c>
      <c r="BM891">
        <v>3.32</v>
      </c>
      <c r="BN891">
        <v>3.081</v>
      </c>
      <c r="BO891">
        <v>3.09</v>
      </c>
      <c r="BP891">
        <v>3.2919999999999998</v>
      </c>
      <c r="BQ891">
        <v>3.2069999999999999</v>
      </c>
      <c r="BR891">
        <v>71.179000000000002</v>
      </c>
      <c r="BS891">
        <v>73.131</v>
      </c>
      <c r="BT891">
        <v>73.801000000000002</v>
      </c>
      <c r="BU891">
        <v>75.103999999999999</v>
      </c>
      <c r="BV891">
        <v>76.403000000000006</v>
      </c>
      <c r="BW891">
        <v>77.697999999999993</v>
      </c>
      <c r="BX891">
        <v>3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1.0018542063996601</v>
      </c>
      <c r="CE891" s="3">
        <v>43465</v>
      </c>
      <c r="CF891">
        <v>74.064999999999998</v>
      </c>
      <c r="CG891" s="3">
        <v>43585</v>
      </c>
      <c r="CH891">
        <v>1.01212751212751</v>
      </c>
      <c r="CI891">
        <v>3.5000000000000003E-2</v>
      </c>
      <c r="CK891">
        <v>2</v>
      </c>
      <c r="CL891">
        <v>1</v>
      </c>
      <c r="CM891">
        <v>0</v>
      </c>
      <c r="CS891">
        <v>3.5000000000000003E-2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K891">
        <v>79.694999999999993</v>
      </c>
      <c r="DL891">
        <v>2.9209999999999998</v>
      </c>
      <c r="DM891">
        <v>3.32</v>
      </c>
      <c r="DN891">
        <v>3.081</v>
      </c>
      <c r="DO891">
        <v>3.09</v>
      </c>
      <c r="DP891">
        <v>3.2919999999999998</v>
      </c>
      <c r="DQ891">
        <v>3.2069999999999999</v>
      </c>
      <c r="DR891">
        <v>71.179000000000002</v>
      </c>
      <c r="DS891">
        <v>73.131</v>
      </c>
      <c r="DT891">
        <v>73.801000000000002</v>
      </c>
      <c r="DU891">
        <v>75.103999999999999</v>
      </c>
      <c r="DV891">
        <v>76.403000000000006</v>
      </c>
      <c r="DW891">
        <v>77.697999999999993</v>
      </c>
      <c r="DY891">
        <v>1.01212751212751</v>
      </c>
      <c r="DZ891">
        <v>1</v>
      </c>
      <c r="EB891">
        <v>1.0018542063996601</v>
      </c>
      <c r="EC891">
        <v>1</v>
      </c>
      <c r="ED891">
        <v>5</v>
      </c>
    </row>
    <row r="892" spans="1:134" x14ac:dyDescent="0.25">
      <c r="A892" s="6" t="s">
        <v>2194</v>
      </c>
      <c r="B892" t="s">
        <v>120</v>
      </c>
      <c r="C892">
        <v>40000</v>
      </c>
      <c r="E892" s="5" t="s">
        <v>1141</v>
      </c>
      <c r="F892">
        <v>0</v>
      </c>
      <c r="G892" s="2">
        <v>43649.328900462962</v>
      </c>
      <c r="H892" t="s">
        <v>121</v>
      </c>
      <c r="I892" s="2">
        <v>43654.672511574077</v>
      </c>
      <c r="K892">
        <v>3</v>
      </c>
      <c r="L892" t="s">
        <v>129</v>
      </c>
      <c r="M892">
        <v>1048</v>
      </c>
      <c r="N892">
        <v>2.4</v>
      </c>
      <c r="O892">
        <v>2.1739999999999999</v>
      </c>
      <c r="P892">
        <v>3.5339999999999998</v>
      </c>
      <c r="Q892">
        <v>4532</v>
      </c>
      <c r="R892" t="s">
        <v>921</v>
      </c>
      <c r="S892" t="s">
        <v>136</v>
      </c>
      <c r="T892" t="s">
        <v>3861</v>
      </c>
      <c r="U892" t="s">
        <v>3899</v>
      </c>
      <c r="V892">
        <v>80030</v>
      </c>
      <c r="W892" t="s">
        <v>132</v>
      </c>
      <c r="X892" s="1">
        <v>453</v>
      </c>
      <c r="Y892" t="s">
        <v>3882</v>
      </c>
      <c r="Z892" s="3">
        <v>42648</v>
      </c>
      <c r="AA892">
        <v>6</v>
      </c>
      <c r="AB892">
        <v>0</v>
      </c>
      <c r="AC892">
        <v>6</v>
      </c>
      <c r="AD892">
        <v>10</v>
      </c>
      <c r="AE892">
        <v>7</v>
      </c>
      <c r="AF892">
        <v>0</v>
      </c>
      <c r="AG892">
        <v>0</v>
      </c>
      <c r="AH892">
        <v>3</v>
      </c>
      <c r="AI892">
        <v>0</v>
      </c>
      <c r="AJ892">
        <v>4</v>
      </c>
      <c r="AK892">
        <v>4</v>
      </c>
      <c r="AL892">
        <v>3</v>
      </c>
      <c r="AM892">
        <v>69</v>
      </c>
      <c r="AN892">
        <v>49</v>
      </c>
      <c r="AO892">
        <v>348</v>
      </c>
      <c r="AP892">
        <v>16</v>
      </c>
      <c r="AQ892">
        <v>31</v>
      </c>
      <c r="AR892">
        <v>106</v>
      </c>
      <c r="AS892">
        <v>54</v>
      </c>
      <c r="AT892">
        <v>7</v>
      </c>
      <c r="AU892">
        <v>1289</v>
      </c>
      <c r="AV892">
        <v>1289</v>
      </c>
      <c r="AW892">
        <v>12</v>
      </c>
      <c r="AX892">
        <v>454</v>
      </c>
      <c r="AY892">
        <v>454</v>
      </c>
      <c r="AZ892">
        <v>2017</v>
      </c>
      <c r="BA892">
        <v>0.198275862068965</v>
      </c>
      <c r="BB892">
        <v>0.11894273127753301</v>
      </c>
      <c r="BC892">
        <v>0.113207547169811</v>
      </c>
      <c r="BD892">
        <v>0.107929515418502</v>
      </c>
      <c r="BE892">
        <v>5.4305663304887496E-3</v>
      </c>
      <c r="BL892">
        <v>12.03</v>
      </c>
      <c r="BM892">
        <v>12.138999999999999</v>
      </c>
      <c r="BN892">
        <v>10.194000000000001</v>
      </c>
      <c r="BO892">
        <v>10.661</v>
      </c>
      <c r="BP892">
        <v>11.456</v>
      </c>
      <c r="BQ892">
        <v>11.242000000000001</v>
      </c>
      <c r="BR892">
        <v>47.131999999999998</v>
      </c>
      <c r="BS892">
        <v>50.871000000000002</v>
      </c>
      <c r="BT892">
        <v>54.595999999999997</v>
      </c>
      <c r="BU892">
        <v>58.308999999999997</v>
      </c>
      <c r="BV892">
        <v>62.009</v>
      </c>
      <c r="BW892">
        <v>13.701000000000001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0.27379581229142602</v>
      </c>
      <c r="CE892" s="3">
        <v>43465</v>
      </c>
      <c r="CF892">
        <v>59.161999999999999</v>
      </c>
      <c r="CG892" s="3">
        <v>43585</v>
      </c>
      <c r="CH892">
        <v>1.0681629260182799</v>
      </c>
      <c r="CI892">
        <v>2.5609999999999999</v>
      </c>
      <c r="CK892">
        <v>2</v>
      </c>
      <c r="CL892">
        <v>1</v>
      </c>
      <c r="CS892">
        <v>0.82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1.7410000000000001</v>
      </c>
      <c r="CZ892">
        <v>0</v>
      </c>
      <c r="DA892">
        <v>0</v>
      </c>
      <c r="DB892">
        <v>0</v>
      </c>
      <c r="DC892">
        <v>0</v>
      </c>
      <c r="DD892">
        <v>0</v>
      </c>
      <c r="DK892">
        <v>63.465000000000003</v>
      </c>
      <c r="DL892">
        <v>12.85</v>
      </c>
      <c r="DM892">
        <v>2.1389999999999998</v>
      </c>
      <c r="DN892">
        <v>0.19400000000000001</v>
      </c>
      <c r="DO892">
        <v>0.66100000000000003</v>
      </c>
      <c r="DP892">
        <v>1.456</v>
      </c>
      <c r="DQ892">
        <v>1.242</v>
      </c>
      <c r="DR892">
        <v>48.872999999999998</v>
      </c>
      <c r="DS892">
        <v>50.871000000000002</v>
      </c>
      <c r="DT892">
        <v>54.595999999999997</v>
      </c>
      <c r="DU892">
        <v>58.308999999999997</v>
      </c>
      <c r="DV892">
        <v>62.009</v>
      </c>
      <c r="DW892">
        <v>13.701000000000001</v>
      </c>
      <c r="DY892">
        <v>1.0681629260182799</v>
      </c>
      <c r="DZ892">
        <v>1.0369388101502099</v>
      </c>
      <c r="EB892">
        <v>0.27379581229142602</v>
      </c>
      <c r="EC892">
        <v>1.00607428703012</v>
      </c>
      <c r="ED892">
        <v>3</v>
      </c>
    </row>
    <row r="893" spans="1:134" x14ac:dyDescent="0.25">
      <c r="A893" s="6" t="s">
        <v>2192</v>
      </c>
      <c r="B893" t="s">
        <v>120</v>
      </c>
      <c r="C893">
        <v>200000</v>
      </c>
      <c r="E893" s="5" t="s">
        <v>1141</v>
      </c>
      <c r="F893">
        <v>0</v>
      </c>
      <c r="G893" s="2">
        <v>43649.278263888889</v>
      </c>
      <c r="H893" t="s">
        <v>121</v>
      </c>
      <c r="I893" s="2">
        <v>43654.67082175926</v>
      </c>
      <c r="J893">
        <v>1852000</v>
      </c>
      <c r="K893">
        <v>4</v>
      </c>
      <c r="L893" t="s">
        <v>173</v>
      </c>
      <c r="M893">
        <v>1465</v>
      </c>
      <c r="N893">
        <v>4.2</v>
      </c>
      <c r="O893">
        <v>4.7850000000000001</v>
      </c>
      <c r="P893">
        <v>5.0960000000000001</v>
      </c>
      <c r="Q893">
        <v>46421</v>
      </c>
      <c r="R893" t="s">
        <v>297</v>
      </c>
      <c r="S893" t="s">
        <v>285</v>
      </c>
      <c r="T893" t="s">
        <v>3861</v>
      </c>
      <c r="U893" t="s">
        <v>3899</v>
      </c>
      <c r="V893">
        <v>81056</v>
      </c>
      <c r="W893" t="s">
        <v>119</v>
      </c>
      <c r="X893" s="1">
        <v>464</v>
      </c>
      <c r="Y893" t="s">
        <v>3882</v>
      </c>
      <c r="Z893" s="3">
        <v>42310</v>
      </c>
      <c r="AA893">
        <v>6</v>
      </c>
      <c r="AB893">
        <v>-1</v>
      </c>
      <c r="AC893">
        <v>6</v>
      </c>
      <c r="AD893">
        <v>3</v>
      </c>
      <c r="AE893">
        <v>5</v>
      </c>
      <c r="AF893">
        <v>1</v>
      </c>
      <c r="AG893">
        <v>0</v>
      </c>
      <c r="AH893">
        <v>1</v>
      </c>
      <c r="AI893">
        <v>0</v>
      </c>
      <c r="AK893">
        <v>1</v>
      </c>
      <c r="AL893">
        <v>3</v>
      </c>
      <c r="AM893">
        <v>95</v>
      </c>
      <c r="AN893">
        <v>149</v>
      </c>
      <c r="AO893">
        <v>1680</v>
      </c>
      <c r="AP893">
        <v>61</v>
      </c>
      <c r="AQ893">
        <v>854</v>
      </c>
      <c r="AR893">
        <v>2</v>
      </c>
      <c r="AS893">
        <v>91</v>
      </c>
      <c r="AT893">
        <v>35</v>
      </c>
      <c r="AU893">
        <v>1465</v>
      </c>
      <c r="AV893">
        <v>1463</v>
      </c>
      <c r="AW893">
        <v>1</v>
      </c>
      <c r="AX893">
        <v>1682</v>
      </c>
      <c r="AY893">
        <v>1682</v>
      </c>
      <c r="AZ893">
        <v>2018</v>
      </c>
      <c r="BA893">
        <v>5.6547619047618999E-2</v>
      </c>
      <c r="BB893">
        <v>5.4102259215219897E-2</v>
      </c>
      <c r="BC893">
        <v>0.5</v>
      </c>
      <c r="BD893">
        <v>8.8585017835909594E-2</v>
      </c>
      <c r="BE893">
        <v>2.3923444976076499E-2</v>
      </c>
      <c r="BF893">
        <v>60</v>
      </c>
      <c r="BG893">
        <v>60</v>
      </c>
      <c r="BH893">
        <v>60</v>
      </c>
      <c r="BI893">
        <v>60</v>
      </c>
      <c r="BJ893">
        <v>60</v>
      </c>
      <c r="BK893">
        <v>60</v>
      </c>
      <c r="BL893">
        <v>31.38</v>
      </c>
      <c r="BM893">
        <v>37.052999999999997</v>
      </c>
      <c r="BN893">
        <v>35.334000000000003</v>
      </c>
      <c r="BO893">
        <v>36.817</v>
      </c>
      <c r="BP893">
        <v>36.746000000000002</v>
      </c>
      <c r="BQ893">
        <v>36.770000000000003</v>
      </c>
      <c r="BR893">
        <v>818.48</v>
      </c>
      <c r="BS893">
        <v>823.32100000000003</v>
      </c>
      <c r="BT893">
        <v>769.16700000000003</v>
      </c>
      <c r="BU893">
        <v>915.83299999999997</v>
      </c>
      <c r="BV893">
        <v>919.82299999999998</v>
      </c>
      <c r="BW893">
        <v>923.98900000000003</v>
      </c>
      <c r="BX893">
        <v>4</v>
      </c>
      <c r="BY893">
        <v>5</v>
      </c>
      <c r="BZ893">
        <v>4</v>
      </c>
      <c r="CA893">
        <v>4</v>
      </c>
      <c r="CB893">
        <v>4</v>
      </c>
      <c r="CC893">
        <v>4</v>
      </c>
      <c r="CD893">
        <v>0.38691517157289601</v>
      </c>
      <c r="CE893" s="3">
        <v>43465</v>
      </c>
      <c r="CF893">
        <v>909.86</v>
      </c>
      <c r="CG893" s="3">
        <v>43585</v>
      </c>
      <c r="CH893">
        <v>0.41359159553512798</v>
      </c>
      <c r="CI893">
        <v>76.478999999999999</v>
      </c>
      <c r="CK893">
        <v>3</v>
      </c>
      <c r="CL893">
        <v>2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76.478999999999999</v>
      </c>
      <c r="DA893">
        <v>76.478999999999999</v>
      </c>
      <c r="DB893">
        <v>0</v>
      </c>
      <c r="DC893">
        <v>0</v>
      </c>
      <c r="DD893">
        <v>0</v>
      </c>
      <c r="DE893">
        <v>36.414000000000001</v>
      </c>
      <c r="DF893">
        <v>13.853</v>
      </c>
      <c r="DG893">
        <v>24.649000000000001</v>
      </c>
      <c r="DH893">
        <v>35.828000000000003</v>
      </c>
      <c r="DI893">
        <v>41.686999999999998</v>
      </c>
      <c r="DJ893">
        <v>17.170000000000002</v>
      </c>
      <c r="DK893">
        <v>932.73800000000006</v>
      </c>
      <c r="DL893">
        <v>1.38</v>
      </c>
      <c r="DM893">
        <v>5.4909999999999997</v>
      </c>
      <c r="DN893">
        <v>29.303999999999998</v>
      </c>
      <c r="DO893">
        <v>5.5549999999999997</v>
      </c>
      <c r="DP893">
        <v>5.4249999999999998</v>
      </c>
      <c r="DQ893">
        <v>5.3719999999999999</v>
      </c>
      <c r="DR893">
        <v>639.71199999999999</v>
      </c>
      <c r="DS893">
        <v>777.94500000000005</v>
      </c>
      <c r="DT893">
        <v>786.33199999999999</v>
      </c>
      <c r="DU893">
        <v>881.45899999999995</v>
      </c>
      <c r="DV893">
        <v>885.62599999999998</v>
      </c>
      <c r="DW893">
        <v>880.39599999999996</v>
      </c>
      <c r="DX893">
        <v>0.6069</v>
      </c>
      <c r="DY893">
        <v>4.3977055449330699E-2</v>
      </c>
      <c r="DZ893">
        <v>0.78158537777343295</v>
      </c>
      <c r="EA893">
        <v>0.471113888888888</v>
      </c>
      <c r="EB893">
        <v>0.24533862680990101</v>
      </c>
      <c r="EC893">
        <v>0.93827753111671597</v>
      </c>
      <c r="ED893">
        <v>4</v>
      </c>
    </row>
    <row r="894" spans="1:134" x14ac:dyDescent="0.25">
      <c r="A894" s="6" t="s">
        <v>2209</v>
      </c>
      <c r="B894" t="s">
        <v>120</v>
      </c>
      <c r="C894">
        <v>50000</v>
      </c>
      <c r="E894" s="5" t="s">
        <v>1141</v>
      </c>
      <c r="F894">
        <v>0</v>
      </c>
      <c r="G894" s="2">
        <v>43649.505891203706</v>
      </c>
      <c r="H894" t="s">
        <v>121</v>
      </c>
      <c r="I894" s="2">
        <v>43654.634375000001</v>
      </c>
      <c r="K894">
        <v>2</v>
      </c>
      <c r="L894" t="s">
        <v>128</v>
      </c>
      <c r="M894">
        <v>770</v>
      </c>
      <c r="N894">
        <v>3.2</v>
      </c>
      <c r="P894">
        <v>0</v>
      </c>
      <c r="Q894">
        <v>432102</v>
      </c>
      <c r="R894" t="s">
        <v>127</v>
      </c>
      <c r="S894" t="s">
        <v>126</v>
      </c>
      <c r="T894" t="s">
        <v>3858</v>
      </c>
      <c r="U894" t="s">
        <v>3897</v>
      </c>
      <c r="V894">
        <v>20141</v>
      </c>
      <c r="W894" t="s">
        <v>119</v>
      </c>
      <c r="X894" s="1">
        <v>432</v>
      </c>
      <c r="Y894" t="s">
        <v>3881</v>
      </c>
      <c r="Z894" s="3">
        <v>42394</v>
      </c>
      <c r="AA894">
        <v>5</v>
      </c>
      <c r="AB894">
        <v>0</v>
      </c>
      <c r="AC894">
        <v>6</v>
      </c>
      <c r="AD894">
        <v>6</v>
      </c>
      <c r="AE894">
        <v>6</v>
      </c>
      <c r="AF894">
        <v>-1</v>
      </c>
      <c r="AG894">
        <v>0</v>
      </c>
      <c r="AH894">
        <v>4</v>
      </c>
      <c r="AI894">
        <v>0</v>
      </c>
      <c r="AJ894">
        <v>3</v>
      </c>
      <c r="AK894">
        <v>3</v>
      </c>
      <c r="AL894">
        <v>2</v>
      </c>
      <c r="AM894">
        <v>4</v>
      </c>
      <c r="AN894">
        <v>35</v>
      </c>
      <c r="AO894">
        <v>452</v>
      </c>
      <c r="AP894">
        <v>21</v>
      </c>
      <c r="AQ894">
        <v>0</v>
      </c>
      <c r="AR894">
        <v>125</v>
      </c>
      <c r="AS894">
        <v>262</v>
      </c>
      <c r="AT894">
        <v>14</v>
      </c>
      <c r="AU894">
        <v>770</v>
      </c>
      <c r="AV894">
        <v>659</v>
      </c>
      <c r="AW894">
        <v>124</v>
      </c>
      <c r="AX894">
        <v>577</v>
      </c>
      <c r="AY894">
        <v>577</v>
      </c>
      <c r="AZ894">
        <v>2018</v>
      </c>
      <c r="BA894">
        <v>8.8495575221238902E-3</v>
      </c>
      <c r="BB894">
        <v>0.45407279029462699</v>
      </c>
      <c r="BC894">
        <v>0.99199999999999999</v>
      </c>
      <c r="BD894">
        <v>6.0658578856152501E-2</v>
      </c>
      <c r="BE894">
        <v>2.1244309559939299E-2</v>
      </c>
      <c r="BF894">
        <v>150</v>
      </c>
      <c r="BR894">
        <v>36.453000000000003</v>
      </c>
      <c r="BS894">
        <v>37.234000000000002</v>
      </c>
      <c r="BT894">
        <v>38.012999999999998</v>
      </c>
      <c r="BU894">
        <v>38.787999999999997</v>
      </c>
      <c r="BV894">
        <v>18.381</v>
      </c>
      <c r="BX894">
        <v>2</v>
      </c>
      <c r="BY894">
        <v>1</v>
      </c>
      <c r="BZ894">
        <v>1</v>
      </c>
      <c r="CA894">
        <v>1</v>
      </c>
      <c r="CB894">
        <v>1</v>
      </c>
      <c r="CD894">
        <v>5.1066666666666604E-3</v>
      </c>
      <c r="CE894" s="3">
        <v>43465</v>
      </c>
      <c r="CF894">
        <v>186.453</v>
      </c>
      <c r="CG894" s="3">
        <v>43585</v>
      </c>
      <c r="CH894">
        <v>5.1066666666666604E-3</v>
      </c>
      <c r="CI894">
        <v>0</v>
      </c>
      <c r="CK894">
        <v>0</v>
      </c>
      <c r="CL894">
        <v>0</v>
      </c>
      <c r="CM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E894">
        <v>0.76600000000000001</v>
      </c>
      <c r="DK894">
        <v>18.381</v>
      </c>
      <c r="DR894">
        <v>36.453000000000003</v>
      </c>
      <c r="DS894">
        <v>37.234000000000002</v>
      </c>
      <c r="DT894">
        <v>38.012999999999998</v>
      </c>
      <c r="DU894">
        <v>38.787999999999997</v>
      </c>
      <c r="DV894">
        <v>18.381</v>
      </c>
      <c r="DX894">
        <v>5.1066666666666604E-3</v>
      </c>
      <c r="DZ894">
        <v>1</v>
      </c>
      <c r="ED894">
        <v>3</v>
      </c>
    </row>
    <row r="895" spans="1:134" x14ac:dyDescent="0.25">
      <c r="A895" s="6" t="s">
        <v>2218</v>
      </c>
      <c r="B895" t="s">
        <v>120</v>
      </c>
      <c r="C895">
        <v>200000</v>
      </c>
      <c r="E895" s="5" t="s">
        <v>1141</v>
      </c>
      <c r="F895">
        <v>0</v>
      </c>
      <c r="G895" s="2">
        <v>43649.659733796296</v>
      </c>
      <c r="H895" t="s">
        <v>121</v>
      </c>
      <c r="I895" s="2">
        <v>43654.633414351854</v>
      </c>
      <c r="J895">
        <v>2480000</v>
      </c>
      <c r="K895">
        <v>3</v>
      </c>
      <c r="L895" t="s">
        <v>129</v>
      </c>
      <c r="M895">
        <v>9497</v>
      </c>
      <c r="N895">
        <v>2.9</v>
      </c>
      <c r="O895">
        <v>20.75</v>
      </c>
      <c r="P895">
        <v>9.07</v>
      </c>
      <c r="Q895">
        <v>47112</v>
      </c>
      <c r="R895" t="s">
        <v>822</v>
      </c>
      <c r="S895" t="s">
        <v>316</v>
      </c>
      <c r="T895" t="s">
        <v>3867</v>
      </c>
      <c r="U895" t="s">
        <v>3899</v>
      </c>
      <c r="V895">
        <v>7036</v>
      </c>
      <c r="W895" t="s">
        <v>184</v>
      </c>
      <c r="X895" s="1">
        <v>471</v>
      </c>
      <c r="Y895" t="s">
        <v>3882</v>
      </c>
      <c r="Z895" s="3">
        <v>37609</v>
      </c>
      <c r="AA895">
        <v>5</v>
      </c>
      <c r="AB895">
        <v>1</v>
      </c>
      <c r="AC895">
        <v>6</v>
      </c>
      <c r="AD895">
        <v>5</v>
      </c>
      <c r="AE895">
        <v>6</v>
      </c>
      <c r="AF895">
        <v>0</v>
      </c>
      <c r="AG895">
        <v>0</v>
      </c>
      <c r="AH895">
        <v>3</v>
      </c>
      <c r="AI895">
        <v>0</v>
      </c>
      <c r="AJ895">
        <v>4</v>
      </c>
      <c r="AK895">
        <v>3</v>
      </c>
      <c r="AL895">
        <v>2</v>
      </c>
      <c r="AM895">
        <v>653</v>
      </c>
      <c r="AN895">
        <v>483</v>
      </c>
      <c r="AO895">
        <v>1377</v>
      </c>
      <c r="AP895">
        <v>272</v>
      </c>
      <c r="AQ895">
        <v>0</v>
      </c>
      <c r="AR895">
        <v>623</v>
      </c>
      <c r="AS895">
        <v>1017</v>
      </c>
      <c r="AT895">
        <v>13</v>
      </c>
      <c r="AU895">
        <v>9497</v>
      </c>
      <c r="AV895">
        <v>9497</v>
      </c>
      <c r="AW895">
        <v>312</v>
      </c>
      <c r="AX895">
        <v>2000</v>
      </c>
      <c r="AY895">
        <v>2000</v>
      </c>
      <c r="AZ895">
        <v>2017</v>
      </c>
      <c r="BA895">
        <v>0.47421931735657202</v>
      </c>
      <c r="BB895">
        <v>0.50849999999999995</v>
      </c>
      <c r="BC895">
        <v>0.50080256821829805</v>
      </c>
      <c r="BD895">
        <v>0.24149999999999999</v>
      </c>
      <c r="BE895">
        <v>1.3688533221017101E-3</v>
      </c>
      <c r="BL895">
        <v>320.64999999999998</v>
      </c>
      <c r="BM895">
        <v>320.72300000000001</v>
      </c>
      <c r="BN895">
        <v>322.06</v>
      </c>
      <c r="BO895">
        <v>320.35000000000002</v>
      </c>
      <c r="BP895">
        <v>322.28399999999999</v>
      </c>
      <c r="BQ895">
        <v>321.81400000000002</v>
      </c>
      <c r="BR895">
        <v>1511.9860000000001</v>
      </c>
      <c r="BS895">
        <v>1326.259</v>
      </c>
      <c r="BT895">
        <v>1340.47</v>
      </c>
      <c r="BU895">
        <v>1354.6179999999999</v>
      </c>
      <c r="BV895">
        <v>1368.702</v>
      </c>
      <c r="BW895">
        <v>1382.7270000000001</v>
      </c>
      <c r="BX895">
        <v>6</v>
      </c>
      <c r="BY895">
        <v>6</v>
      </c>
      <c r="BZ895">
        <v>6</v>
      </c>
      <c r="CA895">
        <v>6</v>
      </c>
      <c r="CB895">
        <v>6</v>
      </c>
      <c r="CC895">
        <v>6</v>
      </c>
      <c r="CD895">
        <v>0.60424217054890805</v>
      </c>
      <c r="CE895" s="3">
        <v>43465</v>
      </c>
      <c r="CF895">
        <v>1832.636</v>
      </c>
      <c r="CG895" s="3">
        <v>43585</v>
      </c>
      <c r="CH895">
        <v>0.70993918602837902</v>
      </c>
      <c r="CI895">
        <v>0.66800000000000004</v>
      </c>
      <c r="CK895">
        <v>6</v>
      </c>
      <c r="CL895">
        <v>1</v>
      </c>
      <c r="CS895">
        <v>0</v>
      </c>
      <c r="CT895">
        <v>0</v>
      </c>
      <c r="CU895">
        <v>0.66800000000000004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K895">
        <v>1459.6289999999999</v>
      </c>
      <c r="DL895">
        <v>227.642</v>
      </c>
      <c r="DM895">
        <v>228.82300000000001</v>
      </c>
      <c r="DN895">
        <v>254.65799999999999</v>
      </c>
      <c r="DO895">
        <v>168.881</v>
      </c>
      <c r="DP895">
        <v>152.89699999999999</v>
      </c>
      <c r="DQ895">
        <v>132.006</v>
      </c>
      <c r="DR895">
        <v>1308.6969999999999</v>
      </c>
      <c r="DS895">
        <v>1248.4590000000001</v>
      </c>
      <c r="DT895">
        <v>1294.902</v>
      </c>
      <c r="DU895">
        <v>1353.8240000000001</v>
      </c>
      <c r="DV895">
        <v>1306.732</v>
      </c>
      <c r="DW895">
        <v>1380.7940000000001</v>
      </c>
      <c r="DY895">
        <v>0.70993918602837902</v>
      </c>
      <c r="DZ895">
        <v>0.86554835825199405</v>
      </c>
      <c r="EB895">
        <v>0.60424217054890805</v>
      </c>
      <c r="EC895">
        <v>0.95276219159946796</v>
      </c>
      <c r="ED895">
        <v>17</v>
      </c>
    </row>
    <row r="896" spans="1:134" x14ac:dyDescent="0.25">
      <c r="A896" s="6" t="s">
        <v>2215</v>
      </c>
      <c r="B896" t="s">
        <v>120</v>
      </c>
      <c r="C896">
        <v>150000</v>
      </c>
      <c r="E896" s="5" t="s">
        <v>1141</v>
      </c>
      <c r="F896">
        <v>0</v>
      </c>
      <c r="G896" s="2">
        <v>43649.637627314813</v>
      </c>
      <c r="H896" t="s">
        <v>121</v>
      </c>
      <c r="I896" s="2">
        <v>43654.62667824074</v>
      </c>
      <c r="K896">
        <v>3</v>
      </c>
      <c r="L896" t="s">
        <v>122</v>
      </c>
      <c r="M896">
        <v>1275</v>
      </c>
      <c r="N896">
        <v>31.8</v>
      </c>
      <c r="P896">
        <v>4.476</v>
      </c>
      <c r="Q896">
        <v>412</v>
      </c>
      <c r="R896" t="s">
        <v>137</v>
      </c>
      <c r="S896" t="s">
        <v>136</v>
      </c>
      <c r="T896" t="s">
        <v>3861</v>
      </c>
      <c r="U896" t="s">
        <v>3899</v>
      </c>
      <c r="V896">
        <v>80132</v>
      </c>
      <c r="W896" t="s">
        <v>119</v>
      </c>
      <c r="X896" s="1">
        <v>412</v>
      </c>
      <c r="Y896" t="s">
        <v>3881</v>
      </c>
      <c r="Z896" s="3">
        <v>40945</v>
      </c>
      <c r="AA896">
        <v>6</v>
      </c>
      <c r="AB896">
        <v>1</v>
      </c>
      <c r="AC896">
        <v>6</v>
      </c>
      <c r="AD896">
        <v>9</v>
      </c>
      <c r="AE896">
        <v>7</v>
      </c>
      <c r="AF896">
        <v>0</v>
      </c>
      <c r="AG896">
        <v>0</v>
      </c>
      <c r="AH896">
        <v>3</v>
      </c>
      <c r="AI896">
        <v>2</v>
      </c>
      <c r="AK896">
        <v>3</v>
      </c>
      <c r="AL896">
        <v>3</v>
      </c>
      <c r="AM896">
        <v>15</v>
      </c>
      <c r="AN896">
        <v>3302</v>
      </c>
      <c r="AO896">
        <v>61</v>
      </c>
      <c r="AP896">
        <v>405</v>
      </c>
      <c r="AQ896">
        <v>0</v>
      </c>
      <c r="AR896">
        <v>6482</v>
      </c>
      <c r="AS896">
        <v>99</v>
      </c>
      <c r="AT896">
        <v>86</v>
      </c>
      <c r="AU896">
        <v>1275</v>
      </c>
      <c r="AV896">
        <v>1275</v>
      </c>
      <c r="AW896">
        <v>6467</v>
      </c>
      <c r="AX896">
        <v>6543</v>
      </c>
      <c r="AY896">
        <v>6543</v>
      </c>
      <c r="AZ896">
        <v>2017</v>
      </c>
      <c r="BA896">
        <v>0.24590163934426201</v>
      </c>
      <c r="BB896">
        <v>1.5130674002750999E-2</v>
      </c>
      <c r="BC896">
        <v>0.99768589941376096</v>
      </c>
      <c r="BD896">
        <v>0.504661470273574</v>
      </c>
      <c r="BE896">
        <v>6.7450980392156801E-2</v>
      </c>
      <c r="BR896">
        <v>4932.0050000000001</v>
      </c>
      <c r="BS896">
        <v>4972.0050000000001</v>
      </c>
      <c r="BT896">
        <v>4932.0050000000001</v>
      </c>
      <c r="BU896">
        <v>4932.0050000000001</v>
      </c>
      <c r="BV896">
        <v>4985.4449999999997</v>
      </c>
      <c r="BW896">
        <v>4985.4449999999997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 t="s">
        <v>193</v>
      </c>
      <c r="CE896" s="3">
        <v>43465</v>
      </c>
      <c r="CF896">
        <v>4932.0050000000001</v>
      </c>
      <c r="CG896" s="3">
        <v>43585</v>
      </c>
      <c r="CI896">
        <v>3.0000000000000001E-3</v>
      </c>
      <c r="CK896">
        <v>10</v>
      </c>
      <c r="CL896">
        <v>1</v>
      </c>
      <c r="CY896">
        <v>0</v>
      </c>
      <c r="CZ896">
        <v>3.0000000000000001E-3</v>
      </c>
      <c r="DA896">
        <v>0</v>
      </c>
      <c r="DB896">
        <v>0</v>
      </c>
      <c r="DC896">
        <v>0</v>
      </c>
      <c r="DD896">
        <v>0</v>
      </c>
      <c r="DK896">
        <v>4985.3639999999996</v>
      </c>
      <c r="DR896">
        <v>4932.0020000000004</v>
      </c>
      <c r="DS896">
        <v>4952.7629999999999</v>
      </c>
      <c r="DT896">
        <v>4931.9489999999996</v>
      </c>
      <c r="DU896">
        <v>4931.9489999999996</v>
      </c>
      <c r="DV896">
        <v>4985.3639999999996</v>
      </c>
      <c r="DW896">
        <v>4985.3429999999998</v>
      </c>
      <c r="DZ896">
        <v>0.99999939172811003</v>
      </c>
      <c r="EC896">
        <v>0.99934294834612303</v>
      </c>
      <c r="ED896">
        <v>7</v>
      </c>
    </row>
    <row r="897" spans="1:134" x14ac:dyDescent="0.25">
      <c r="A897" s="6" t="s">
        <v>2225</v>
      </c>
      <c r="B897" t="s">
        <v>120</v>
      </c>
      <c r="C897">
        <v>500000</v>
      </c>
      <c r="E897" s="5" t="s">
        <v>1141</v>
      </c>
      <c r="F897">
        <v>0</v>
      </c>
      <c r="G897" s="2">
        <v>43650.342372685183</v>
      </c>
      <c r="H897" t="s">
        <v>121</v>
      </c>
      <c r="I897" s="2">
        <v>43654.617314814815</v>
      </c>
      <c r="K897">
        <v>4</v>
      </c>
      <c r="L897" t="s">
        <v>122</v>
      </c>
      <c r="M897">
        <v>1675</v>
      </c>
      <c r="N897">
        <v>3.7</v>
      </c>
      <c r="O897">
        <v>4.9660000000000002</v>
      </c>
      <c r="P897">
        <v>4.6070000000000002</v>
      </c>
      <c r="Q897">
        <v>47591</v>
      </c>
      <c r="R897" t="s">
        <v>372</v>
      </c>
      <c r="S897" t="s">
        <v>239</v>
      </c>
      <c r="T897" t="s">
        <v>3874</v>
      </c>
      <c r="U897" t="s">
        <v>3899</v>
      </c>
      <c r="V897">
        <v>85100</v>
      </c>
      <c r="W897" t="s">
        <v>119</v>
      </c>
      <c r="X897" s="1">
        <v>475</v>
      </c>
      <c r="Y897" t="s">
        <v>3882</v>
      </c>
      <c r="Z897" s="3">
        <v>42360</v>
      </c>
      <c r="AA897">
        <v>7</v>
      </c>
      <c r="AB897">
        <v>-1</v>
      </c>
      <c r="AC897">
        <v>6</v>
      </c>
      <c r="AD897">
        <v>11</v>
      </c>
      <c r="AE897">
        <v>8</v>
      </c>
      <c r="AF897">
        <v>0</v>
      </c>
      <c r="AG897">
        <v>0</v>
      </c>
      <c r="AH897">
        <v>6</v>
      </c>
      <c r="AI897">
        <v>0</v>
      </c>
      <c r="AJ897">
        <v>1</v>
      </c>
      <c r="AK897">
        <v>4</v>
      </c>
      <c r="AL897">
        <v>1</v>
      </c>
      <c r="AM897">
        <v>75</v>
      </c>
      <c r="AN897">
        <v>242</v>
      </c>
      <c r="AO897">
        <v>793</v>
      </c>
      <c r="AP897">
        <v>62</v>
      </c>
      <c r="AQ897">
        <v>365</v>
      </c>
      <c r="AR897">
        <v>307</v>
      </c>
      <c r="AS897">
        <v>358</v>
      </c>
      <c r="AT897">
        <v>25</v>
      </c>
      <c r="AU897">
        <v>1675</v>
      </c>
      <c r="AV897">
        <v>1675</v>
      </c>
      <c r="AW897">
        <v>142</v>
      </c>
      <c r="AX897">
        <v>1100</v>
      </c>
      <c r="AY897">
        <v>1100</v>
      </c>
      <c r="AZ897">
        <v>2018</v>
      </c>
      <c r="BA897">
        <v>9.4577553593946997E-2</v>
      </c>
      <c r="BB897">
        <v>0.325454545454545</v>
      </c>
      <c r="BC897">
        <v>0.462540716612377</v>
      </c>
      <c r="BD897">
        <v>0.22</v>
      </c>
      <c r="BE897">
        <v>1.4925373134328301E-2</v>
      </c>
      <c r="BL897">
        <v>151.678</v>
      </c>
      <c r="BM897">
        <v>150.42400000000001</v>
      </c>
      <c r="BN897">
        <v>150.715</v>
      </c>
      <c r="BO897">
        <v>152.376</v>
      </c>
      <c r="BP897">
        <v>153.006</v>
      </c>
      <c r="BQ897">
        <v>151.40100000000001</v>
      </c>
      <c r="BR897">
        <v>204.465</v>
      </c>
      <c r="BS897">
        <v>212.81299999999999</v>
      </c>
      <c r="BT897">
        <v>221.14699999999999</v>
      </c>
      <c r="BU897">
        <v>229.46600000000001</v>
      </c>
      <c r="BV897">
        <v>237.77199999999999</v>
      </c>
      <c r="BW897">
        <v>246.06299999999999</v>
      </c>
      <c r="BX897">
        <v>2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0.80102682497801203</v>
      </c>
      <c r="CE897" s="3">
        <v>43465</v>
      </c>
      <c r="CF897">
        <v>356.14299999999997</v>
      </c>
      <c r="CG897" s="3">
        <v>43585</v>
      </c>
      <c r="CH897">
        <v>0.92052242250029603</v>
      </c>
      <c r="CI897">
        <v>0</v>
      </c>
      <c r="CK897">
        <v>0</v>
      </c>
      <c r="CL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K897">
        <v>365.61900000000003</v>
      </c>
      <c r="DL897">
        <v>139.62299999999999</v>
      </c>
      <c r="DM897">
        <v>97.337000000000003</v>
      </c>
      <c r="DN897">
        <v>147.27099999999999</v>
      </c>
      <c r="DO897">
        <v>79.055999999999997</v>
      </c>
      <c r="DP897">
        <v>127.84699999999999</v>
      </c>
      <c r="DQ897">
        <v>137.47999999999999</v>
      </c>
      <c r="DR897">
        <v>204.465</v>
      </c>
      <c r="DS897">
        <v>212.81299999999999</v>
      </c>
      <c r="DT897">
        <v>221.14699999999999</v>
      </c>
      <c r="DU897">
        <v>229.46600000000001</v>
      </c>
      <c r="DV897">
        <v>237.77199999999999</v>
      </c>
      <c r="DW897">
        <v>246.06299999999999</v>
      </c>
      <c r="DY897">
        <v>0.92052242250029603</v>
      </c>
      <c r="DZ897">
        <v>1</v>
      </c>
      <c r="EB897">
        <v>0.80102682497801203</v>
      </c>
      <c r="EC897">
        <v>1</v>
      </c>
      <c r="ED897">
        <v>4</v>
      </c>
    </row>
    <row r="898" spans="1:134" x14ac:dyDescent="0.25">
      <c r="A898" s="6" t="s">
        <v>2161</v>
      </c>
      <c r="B898" t="s">
        <v>120</v>
      </c>
      <c r="C898">
        <v>400000</v>
      </c>
      <c r="E898" s="5" t="s">
        <v>1141</v>
      </c>
      <c r="F898">
        <v>0</v>
      </c>
      <c r="G898" s="2">
        <v>43648.443715277775</v>
      </c>
      <c r="H898" t="s">
        <v>121</v>
      </c>
      <c r="I898" s="2">
        <v>43654.600243055553</v>
      </c>
      <c r="J898">
        <v>1998773</v>
      </c>
      <c r="K898">
        <v>3</v>
      </c>
      <c r="L898" t="s">
        <v>142</v>
      </c>
      <c r="M898">
        <v>0</v>
      </c>
      <c r="N898">
        <v>0</v>
      </c>
      <c r="Q898">
        <v>682001</v>
      </c>
      <c r="R898" t="s">
        <v>298</v>
      </c>
      <c r="S898" t="s">
        <v>273</v>
      </c>
      <c r="T898" t="s">
        <v>3865</v>
      </c>
      <c r="U898" t="s">
        <v>3897</v>
      </c>
      <c r="V898">
        <v>25125</v>
      </c>
      <c r="W898" t="s">
        <v>119</v>
      </c>
      <c r="X898" s="1">
        <v>681</v>
      </c>
      <c r="Y898" t="s">
        <v>3892</v>
      </c>
      <c r="Z898" s="3">
        <v>29025</v>
      </c>
      <c r="AA898">
        <v>5</v>
      </c>
      <c r="AB898">
        <v>0</v>
      </c>
      <c r="AC898">
        <v>4</v>
      </c>
      <c r="AD898">
        <v>1</v>
      </c>
      <c r="AE898">
        <v>4</v>
      </c>
      <c r="AF898">
        <v>0</v>
      </c>
      <c r="AG898">
        <v>0</v>
      </c>
      <c r="AH898">
        <v>1</v>
      </c>
      <c r="AI898">
        <v>0</v>
      </c>
      <c r="AK898">
        <v>1</v>
      </c>
      <c r="AL898">
        <v>1</v>
      </c>
      <c r="AM898">
        <v>142</v>
      </c>
      <c r="AN898">
        <v>22789</v>
      </c>
      <c r="AO898">
        <v>9085</v>
      </c>
      <c r="AP898">
        <v>463</v>
      </c>
      <c r="AQ898">
        <v>6620</v>
      </c>
      <c r="AR898">
        <v>14718</v>
      </c>
      <c r="AS898">
        <v>431</v>
      </c>
      <c r="AT898">
        <v>58</v>
      </c>
      <c r="AU898">
        <v>0</v>
      </c>
      <c r="AV898">
        <v>1229</v>
      </c>
      <c r="AW898">
        <v>11009</v>
      </c>
      <c r="AX898">
        <v>23803</v>
      </c>
      <c r="AY898">
        <v>23803</v>
      </c>
      <c r="AZ898">
        <v>2017</v>
      </c>
      <c r="BA898">
        <v>1.5630159603742401E-2</v>
      </c>
      <c r="BB898">
        <v>1.8106961307398198E-2</v>
      </c>
      <c r="BC898">
        <v>0.747995651583095</v>
      </c>
      <c r="BD898">
        <v>0.957400327689787</v>
      </c>
      <c r="BE898">
        <v>4.7192839707078903E-2</v>
      </c>
      <c r="BL898">
        <v>180</v>
      </c>
      <c r="BM898">
        <v>180</v>
      </c>
      <c r="BN898">
        <v>180</v>
      </c>
      <c r="BO898">
        <v>180</v>
      </c>
      <c r="BP898">
        <v>180</v>
      </c>
      <c r="BQ898">
        <v>180</v>
      </c>
      <c r="BR898">
        <v>6741.7460000000001</v>
      </c>
      <c r="BS898">
        <v>6623.5240000000003</v>
      </c>
      <c r="BT898">
        <v>6648.3270000000002</v>
      </c>
      <c r="BU898">
        <v>6662.9049999999997</v>
      </c>
      <c r="BV898">
        <v>6797.0240000000003</v>
      </c>
      <c r="BW898">
        <v>6848.7870000000003</v>
      </c>
      <c r="BX898">
        <v>8</v>
      </c>
      <c r="BY898">
        <v>8</v>
      </c>
      <c r="BZ898">
        <v>8</v>
      </c>
      <c r="CA898">
        <v>8</v>
      </c>
      <c r="CB898">
        <v>8</v>
      </c>
      <c r="CC898">
        <v>8</v>
      </c>
      <c r="CD898">
        <v>0.28302962962962902</v>
      </c>
      <c r="CE898" s="3">
        <v>43465</v>
      </c>
      <c r="CF898">
        <v>6921.7460000000001</v>
      </c>
      <c r="CG898" s="3">
        <v>43585</v>
      </c>
      <c r="CH898">
        <v>0.56943888888888805</v>
      </c>
      <c r="CI898">
        <v>6.4000000000000001E-2</v>
      </c>
      <c r="CK898">
        <v>5</v>
      </c>
      <c r="CL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6.4000000000000001E-2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K898">
        <v>6867.4650000000001</v>
      </c>
      <c r="DL898">
        <v>102.499</v>
      </c>
      <c r="DM898">
        <v>66.111999999999995</v>
      </c>
      <c r="DN898">
        <v>0</v>
      </c>
      <c r="DO898">
        <v>62.863999999999997</v>
      </c>
      <c r="DP898">
        <v>70.441000000000003</v>
      </c>
      <c r="DQ898">
        <v>3.7559999999999998</v>
      </c>
      <c r="DR898">
        <v>6741.7460000000001</v>
      </c>
      <c r="DS898">
        <v>6623.5240000000003</v>
      </c>
      <c r="DT898">
        <v>6648.3270000000002</v>
      </c>
      <c r="DU898">
        <v>6662.9049999999997</v>
      </c>
      <c r="DV898">
        <v>6797.0240000000003</v>
      </c>
      <c r="DW898">
        <v>6848.7870000000003</v>
      </c>
      <c r="DY898">
        <v>0.56943888888888805</v>
      </c>
      <c r="DZ898">
        <v>1</v>
      </c>
      <c r="EB898">
        <v>0.28302962962962902</v>
      </c>
      <c r="EC898">
        <v>1</v>
      </c>
      <c r="ED898">
        <v>40</v>
      </c>
    </row>
    <row r="899" spans="1:134" x14ac:dyDescent="0.25">
      <c r="A899" s="6" t="s">
        <v>2197</v>
      </c>
      <c r="B899" t="s">
        <v>120</v>
      </c>
      <c r="C899">
        <v>300000</v>
      </c>
      <c r="E899" s="5" t="s">
        <v>1141</v>
      </c>
      <c r="F899">
        <v>0</v>
      </c>
      <c r="G899" s="2">
        <v>43649.358912037038</v>
      </c>
      <c r="H899" t="s">
        <v>121</v>
      </c>
      <c r="I899" s="2">
        <v>43654.594247685185</v>
      </c>
      <c r="K899">
        <v>2</v>
      </c>
      <c r="L899" t="s">
        <v>148</v>
      </c>
      <c r="M899">
        <v>95</v>
      </c>
      <c r="N899">
        <v>67.400000000000006</v>
      </c>
      <c r="P899">
        <v>1.5669999999999999</v>
      </c>
      <c r="Q899">
        <v>1511</v>
      </c>
      <c r="R899" t="s">
        <v>308</v>
      </c>
      <c r="S899" t="s">
        <v>307</v>
      </c>
      <c r="T899" t="s">
        <v>3861</v>
      </c>
      <c r="U899" t="s">
        <v>3899</v>
      </c>
      <c r="V899">
        <v>83029</v>
      </c>
      <c r="W899" t="s">
        <v>119</v>
      </c>
      <c r="X899" s="1">
        <v>151</v>
      </c>
      <c r="Y899" t="s">
        <v>3894</v>
      </c>
      <c r="Z899" s="3">
        <v>38275</v>
      </c>
      <c r="AA899">
        <v>4</v>
      </c>
      <c r="AB899">
        <v>0</v>
      </c>
      <c r="AC899">
        <v>6</v>
      </c>
      <c r="AD899">
        <v>1</v>
      </c>
      <c r="AE899">
        <v>5</v>
      </c>
      <c r="AF899">
        <v>1</v>
      </c>
      <c r="AG899">
        <v>0</v>
      </c>
      <c r="AH899">
        <v>2</v>
      </c>
      <c r="AI899">
        <v>0</v>
      </c>
      <c r="AK899">
        <v>1</v>
      </c>
      <c r="AL899">
        <v>3</v>
      </c>
      <c r="AM899">
        <v>1</v>
      </c>
      <c r="AN899">
        <v>596</v>
      </c>
      <c r="AO899">
        <v>67</v>
      </c>
      <c r="AP899">
        <v>64</v>
      </c>
      <c r="AQ899">
        <v>0</v>
      </c>
      <c r="AR899">
        <v>640</v>
      </c>
      <c r="AS899">
        <v>72</v>
      </c>
      <c r="AT899">
        <v>32</v>
      </c>
      <c r="AU899">
        <v>95</v>
      </c>
      <c r="AV899">
        <v>95</v>
      </c>
      <c r="AW899">
        <v>639</v>
      </c>
      <c r="AX899">
        <v>707</v>
      </c>
      <c r="AY899">
        <v>707</v>
      </c>
      <c r="AZ899">
        <v>2017</v>
      </c>
      <c r="BA899">
        <v>1.4925373134328301E-2</v>
      </c>
      <c r="BB899">
        <v>0.101838755304101</v>
      </c>
      <c r="BC899">
        <v>0.99843749999999998</v>
      </c>
      <c r="BD899">
        <v>0.84299858557284302</v>
      </c>
      <c r="BE899">
        <v>0.336842105263157</v>
      </c>
      <c r="BR899">
        <v>60.683</v>
      </c>
      <c r="BS899">
        <v>60.683</v>
      </c>
      <c r="BT899">
        <v>90.135000000000005</v>
      </c>
      <c r="BU899">
        <v>90.135000000000005</v>
      </c>
      <c r="BV899">
        <v>90.135000000000005</v>
      </c>
      <c r="BW899">
        <v>90.135000000000005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E899" s="3">
        <v>43465</v>
      </c>
      <c r="CF899">
        <v>60.683</v>
      </c>
      <c r="CG899" s="3">
        <v>43585</v>
      </c>
      <c r="CI899">
        <v>138.11799999999999</v>
      </c>
      <c r="CK899">
        <v>23</v>
      </c>
      <c r="CL899">
        <v>6</v>
      </c>
      <c r="CY899">
        <v>138.11799999999999</v>
      </c>
      <c r="CZ899">
        <v>137.74199999999999</v>
      </c>
      <c r="DA899">
        <v>107.22799999999999</v>
      </c>
      <c r="DB899">
        <v>121.947</v>
      </c>
      <c r="DC899">
        <v>121.614</v>
      </c>
      <c r="DD899">
        <v>134.03</v>
      </c>
      <c r="DK899">
        <v>211.749</v>
      </c>
      <c r="DR899">
        <v>198.80099999999999</v>
      </c>
      <c r="DS899">
        <v>198.42500000000001</v>
      </c>
      <c r="DT899">
        <v>197.363</v>
      </c>
      <c r="DU899">
        <v>212.08199999999999</v>
      </c>
      <c r="DV899">
        <v>211.749</v>
      </c>
      <c r="DW899">
        <v>224.16499999999999</v>
      </c>
      <c r="DZ899">
        <v>3.27605754494668</v>
      </c>
      <c r="EC899">
        <v>2.5784800355256001</v>
      </c>
      <c r="ED899">
        <v>15</v>
      </c>
    </row>
    <row r="900" spans="1:134" x14ac:dyDescent="0.25">
      <c r="A900" s="6" t="s">
        <v>2223</v>
      </c>
      <c r="B900" t="s">
        <v>120</v>
      </c>
      <c r="C900">
        <v>100000</v>
      </c>
      <c r="E900" s="5" t="s">
        <v>1141</v>
      </c>
      <c r="F900">
        <v>0</v>
      </c>
      <c r="G900" s="2">
        <v>43649.789629629631</v>
      </c>
      <c r="H900" t="s">
        <v>121</v>
      </c>
      <c r="I900" s="2">
        <v>43654.593159722222</v>
      </c>
      <c r="J900">
        <v>2500000</v>
      </c>
      <c r="K900">
        <v>4</v>
      </c>
      <c r="L900" t="s">
        <v>122</v>
      </c>
      <c r="M900">
        <v>507</v>
      </c>
      <c r="N900">
        <v>366.7</v>
      </c>
      <c r="P900">
        <v>3.0350000000000001</v>
      </c>
      <c r="Q900">
        <v>2015</v>
      </c>
      <c r="R900" t="s">
        <v>924</v>
      </c>
      <c r="S900" t="s">
        <v>178</v>
      </c>
      <c r="T900" t="s">
        <v>3856</v>
      </c>
      <c r="U900" t="s">
        <v>3899</v>
      </c>
      <c r="V900">
        <v>90011</v>
      </c>
      <c r="W900" t="s">
        <v>119</v>
      </c>
      <c r="X900" s="1">
        <v>201</v>
      </c>
      <c r="Y900" t="s">
        <v>3879</v>
      </c>
      <c r="Z900" s="3">
        <v>40425</v>
      </c>
      <c r="AA900">
        <v>5</v>
      </c>
      <c r="AB900">
        <v>1</v>
      </c>
      <c r="AC900">
        <v>5</v>
      </c>
      <c r="AD900">
        <v>5</v>
      </c>
      <c r="AE900">
        <v>6</v>
      </c>
      <c r="AF900">
        <v>0</v>
      </c>
      <c r="AG900">
        <v>0</v>
      </c>
      <c r="AH900">
        <v>3</v>
      </c>
      <c r="AI900">
        <v>0</v>
      </c>
      <c r="AK900">
        <v>2</v>
      </c>
      <c r="AL900">
        <v>3</v>
      </c>
      <c r="AM900">
        <v>50</v>
      </c>
      <c r="AN900">
        <v>2381</v>
      </c>
      <c r="AO900">
        <v>252</v>
      </c>
      <c r="AP900">
        <v>319</v>
      </c>
      <c r="AQ900">
        <v>0</v>
      </c>
      <c r="AR900">
        <v>2371</v>
      </c>
      <c r="AS900">
        <v>406</v>
      </c>
      <c r="AT900">
        <v>88</v>
      </c>
      <c r="AU900">
        <v>507</v>
      </c>
      <c r="AV900">
        <v>87</v>
      </c>
      <c r="AW900">
        <v>1903</v>
      </c>
      <c r="AX900">
        <v>2623</v>
      </c>
      <c r="AY900">
        <v>2623</v>
      </c>
      <c r="AZ900">
        <v>2018</v>
      </c>
      <c r="BA900">
        <v>0.19841269841269801</v>
      </c>
      <c r="BB900">
        <v>0.154784597788791</v>
      </c>
      <c r="BC900">
        <v>0.80261493040911003</v>
      </c>
      <c r="BD900">
        <v>0.907739229889439</v>
      </c>
      <c r="BE900">
        <v>1.01149425287356</v>
      </c>
      <c r="BL900">
        <v>50</v>
      </c>
      <c r="BM900">
        <v>50</v>
      </c>
      <c r="BN900">
        <v>50</v>
      </c>
      <c r="BO900">
        <v>50</v>
      </c>
      <c r="BP900">
        <v>50</v>
      </c>
      <c r="BQ900">
        <v>50</v>
      </c>
      <c r="BR900">
        <v>1642.528</v>
      </c>
      <c r="BS900">
        <v>1672.6020000000001</v>
      </c>
      <c r="BT900">
        <v>1702.6089999999999</v>
      </c>
      <c r="BU900">
        <v>1732.5509999999999</v>
      </c>
      <c r="BV900">
        <v>1762.425</v>
      </c>
      <c r="BW900">
        <v>1675.7090000000001</v>
      </c>
      <c r="BX900">
        <v>2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0.89207000000000003</v>
      </c>
      <c r="CE900" s="3">
        <v>43465</v>
      </c>
      <c r="CF900">
        <v>1692.528</v>
      </c>
      <c r="CG900" s="3">
        <v>43585</v>
      </c>
      <c r="CH900">
        <v>0.97175999999999996</v>
      </c>
      <c r="CI900">
        <v>0</v>
      </c>
      <c r="CK900">
        <v>0</v>
      </c>
      <c r="CL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K900">
        <v>1802.607</v>
      </c>
      <c r="DL900">
        <v>48.588000000000001</v>
      </c>
      <c r="DM900">
        <v>49.362000000000002</v>
      </c>
      <c r="DN900">
        <v>45.61</v>
      </c>
      <c r="DO900">
        <v>43.722999999999999</v>
      </c>
      <c r="DP900">
        <v>40.182000000000002</v>
      </c>
      <c r="DQ900">
        <v>40.155999999999999</v>
      </c>
      <c r="DR900">
        <v>1642.528</v>
      </c>
      <c r="DS900">
        <v>1672.6020000000001</v>
      </c>
      <c r="DT900">
        <v>1702.6089999999999</v>
      </c>
      <c r="DU900">
        <v>1732.5509999999999</v>
      </c>
      <c r="DV900">
        <v>1762.425</v>
      </c>
      <c r="DW900">
        <v>1675.7090000000001</v>
      </c>
      <c r="DY900">
        <v>0.97175999999999996</v>
      </c>
      <c r="DZ900">
        <v>1</v>
      </c>
      <c r="EB900">
        <v>0.89207000000000003</v>
      </c>
      <c r="EC900">
        <v>1</v>
      </c>
      <c r="ED900">
        <v>9</v>
      </c>
    </row>
    <row r="901" spans="1:134" x14ac:dyDescent="0.25">
      <c r="A901" s="6" t="s">
        <v>1848</v>
      </c>
      <c r="B901" t="s">
        <v>120</v>
      </c>
      <c r="C901">
        <v>200000</v>
      </c>
      <c r="E901" s="5" t="s">
        <v>1141</v>
      </c>
      <c r="F901">
        <v>0</v>
      </c>
      <c r="G901" s="2">
        <v>43637.336145833331</v>
      </c>
      <c r="H901" t="s">
        <v>121</v>
      </c>
      <c r="I901" s="2">
        <v>43654.566608796296</v>
      </c>
      <c r="J901">
        <v>2500000</v>
      </c>
      <c r="K901">
        <v>2</v>
      </c>
      <c r="L901" t="s">
        <v>128</v>
      </c>
      <c r="M901">
        <v>3031</v>
      </c>
      <c r="N901">
        <v>-1.8</v>
      </c>
      <c r="O901">
        <v>4.6379999999999999</v>
      </c>
      <c r="P901">
        <v>3.0680000000000001</v>
      </c>
      <c r="Q901">
        <v>563</v>
      </c>
      <c r="R901" t="s">
        <v>127</v>
      </c>
      <c r="S901" t="s">
        <v>126</v>
      </c>
      <c r="T901" t="s">
        <v>3858</v>
      </c>
      <c r="U901" t="s">
        <v>3897</v>
      </c>
      <c r="V901">
        <v>20124</v>
      </c>
      <c r="W901" t="s">
        <v>184</v>
      </c>
      <c r="X901" s="1">
        <v>563</v>
      </c>
      <c r="Y901" t="s">
        <v>3892</v>
      </c>
      <c r="Z901" s="3">
        <v>40332</v>
      </c>
      <c r="AA901">
        <v>5</v>
      </c>
      <c r="AB901">
        <v>0</v>
      </c>
      <c r="AC901">
        <v>6</v>
      </c>
      <c r="AD901">
        <v>3</v>
      </c>
      <c r="AE901">
        <v>6</v>
      </c>
      <c r="AF901">
        <v>0</v>
      </c>
      <c r="AG901">
        <v>0</v>
      </c>
      <c r="AH901">
        <v>3</v>
      </c>
      <c r="AI901">
        <v>0</v>
      </c>
      <c r="AJ901">
        <v>3</v>
      </c>
      <c r="AK901">
        <v>2</v>
      </c>
      <c r="AL901">
        <v>2</v>
      </c>
      <c r="AM901">
        <v>100</v>
      </c>
      <c r="AN901">
        <v>354</v>
      </c>
      <c r="AO901">
        <v>924</v>
      </c>
      <c r="AP901">
        <v>-55</v>
      </c>
      <c r="AQ901">
        <v>134</v>
      </c>
      <c r="AR901">
        <v>538</v>
      </c>
      <c r="AS901">
        <v>1267</v>
      </c>
      <c r="AT901">
        <v>-197</v>
      </c>
      <c r="AU901">
        <v>3031</v>
      </c>
      <c r="AV901">
        <v>3031</v>
      </c>
      <c r="AW901">
        <v>285</v>
      </c>
      <c r="AX901">
        <v>1462</v>
      </c>
      <c r="AY901">
        <v>1462</v>
      </c>
      <c r="AZ901">
        <v>2018</v>
      </c>
      <c r="BA901">
        <v>0.108225108225108</v>
      </c>
      <c r="BB901">
        <v>0.86662106703146302</v>
      </c>
      <c r="BC901">
        <v>0.52973977695167196</v>
      </c>
      <c r="BD901">
        <v>0.24213406292749601</v>
      </c>
      <c r="BE901">
        <v>-6.4995051138238197E-2</v>
      </c>
      <c r="BF901">
        <v>150</v>
      </c>
      <c r="BG901">
        <v>150</v>
      </c>
      <c r="BH901">
        <v>150</v>
      </c>
      <c r="BI901">
        <v>150</v>
      </c>
      <c r="BJ901">
        <v>150</v>
      </c>
      <c r="BK901">
        <v>150</v>
      </c>
      <c r="BL901">
        <v>35.981000000000002</v>
      </c>
      <c r="BM901">
        <v>35.567</v>
      </c>
      <c r="BN901">
        <v>35.578000000000003</v>
      </c>
      <c r="BO901">
        <v>35.317999999999998</v>
      </c>
      <c r="BP901">
        <v>35.395000000000003</v>
      </c>
      <c r="BQ901">
        <v>37.097000000000001</v>
      </c>
      <c r="BR901">
        <v>107.358</v>
      </c>
      <c r="BS901">
        <v>111.607</v>
      </c>
      <c r="BT901">
        <v>118.316</v>
      </c>
      <c r="BU901">
        <v>141.261</v>
      </c>
      <c r="BV901">
        <v>146.25200000000001</v>
      </c>
      <c r="BW901">
        <v>163.07900000000001</v>
      </c>
      <c r="BX901">
        <v>4</v>
      </c>
      <c r="BY901">
        <v>4</v>
      </c>
      <c r="BZ901">
        <v>4</v>
      </c>
      <c r="CA901">
        <v>4</v>
      </c>
      <c r="CB901">
        <v>4</v>
      </c>
      <c r="CC901">
        <v>4</v>
      </c>
      <c r="CD901">
        <v>0.20819042528001599</v>
      </c>
      <c r="CE901" s="3">
        <v>43465</v>
      </c>
      <c r="CF901">
        <v>293.339</v>
      </c>
      <c r="CG901" s="3">
        <v>43585</v>
      </c>
      <c r="CH901">
        <v>0.133287808969733</v>
      </c>
      <c r="CI901">
        <v>0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23.808</v>
      </c>
      <c r="DF901">
        <v>40.6</v>
      </c>
      <c r="DG901">
        <v>19.686</v>
      </c>
      <c r="DH901">
        <v>24.902000000000001</v>
      </c>
      <c r="DI901">
        <v>9.6159999999999997</v>
      </c>
      <c r="DJ901">
        <v>97.843999999999994</v>
      </c>
      <c r="DK901">
        <v>151.18299999999999</v>
      </c>
      <c r="DL901">
        <v>0.98099999999999998</v>
      </c>
      <c r="DM901">
        <v>0.56699999999999995</v>
      </c>
      <c r="DN901">
        <v>7.2839999999999998</v>
      </c>
      <c r="DO901">
        <v>1.0940000000000001</v>
      </c>
      <c r="DP901">
        <v>3.64</v>
      </c>
      <c r="DQ901">
        <v>2.097</v>
      </c>
      <c r="DR901">
        <v>98.963999999999999</v>
      </c>
      <c r="DS901">
        <v>111.607</v>
      </c>
      <c r="DT901">
        <v>109.95699999999999</v>
      </c>
      <c r="DU901">
        <v>132.91900000000001</v>
      </c>
      <c r="DV901">
        <v>137.92699999999999</v>
      </c>
      <c r="DW901">
        <v>154.77199999999999</v>
      </c>
      <c r="DX901">
        <v>0.15872</v>
      </c>
      <c r="DY901">
        <v>2.7264389538923298E-2</v>
      </c>
      <c r="DZ901">
        <v>0.92181299949701001</v>
      </c>
      <c r="EA901">
        <v>0.24050666666666601</v>
      </c>
      <c r="EB901">
        <v>7.2872855175493995E-2</v>
      </c>
      <c r="EC901">
        <v>0.94703841862838201</v>
      </c>
      <c r="ED901">
        <v>9</v>
      </c>
    </row>
    <row r="902" spans="1:134" x14ac:dyDescent="0.25">
      <c r="A902" s="6" t="s">
        <v>2193</v>
      </c>
      <c r="B902" t="s">
        <v>120</v>
      </c>
      <c r="C902">
        <v>100000</v>
      </c>
      <c r="E902" s="5" t="s">
        <v>1141</v>
      </c>
      <c r="F902">
        <v>0</v>
      </c>
      <c r="G902" s="2">
        <v>43649.328055555554</v>
      </c>
      <c r="H902" t="s">
        <v>121</v>
      </c>
      <c r="I902" s="2">
        <v>43654.547094907408</v>
      </c>
      <c r="J902">
        <v>2500000</v>
      </c>
      <c r="K902">
        <v>1</v>
      </c>
      <c r="L902" t="s">
        <v>128</v>
      </c>
      <c r="M902">
        <v>4363</v>
      </c>
      <c r="N902">
        <v>10.5</v>
      </c>
      <c r="Q902">
        <v>46443</v>
      </c>
      <c r="R902" t="s">
        <v>925</v>
      </c>
      <c r="S902" t="s">
        <v>470</v>
      </c>
      <c r="T902" t="s">
        <v>3856</v>
      </c>
      <c r="U902" t="s">
        <v>3898</v>
      </c>
      <c r="V902">
        <v>29019</v>
      </c>
      <c r="W902" t="s">
        <v>119</v>
      </c>
      <c r="X902" s="1">
        <v>464</v>
      </c>
      <c r="Y902" t="s">
        <v>3882</v>
      </c>
      <c r="Z902" s="3">
        <v>42768</v>
      </c>
      <c r="AA902">
        <v>4</v>
      </c>
      <c r="AB902">
        <v>0</v>
      </c>
      <c r="AC902">
        <v>6</v>
      </c>
      <c r="AD902">
        <v>9</v>
      </c>
      <c r="AE902">
        <v>7</v>
      </c>
      <c r="AF902">
        <v>0</v>
      </c>
      <c r="AG902">
        <v>0</v>
      </c>
      <c r="AH902">
        <v>6</v>
      </c>
      <c r="AI902">
        <v>0</v>
      </c>
      <c r="AK902">
        <v>5</v>
      </c>
      <c r="AL902">
        <v>2</v>
      </c>
      <c r="AM902">
        <v>30</v>
      </c>
      <c r="AN902">
        <v>1046</v>
      </c>
      <c r="AO902">
        <v>1209</v>
      </c>
      <c r="AP902">
        <v>458</v>
      </c>
      <c r="AQ902">
        <v>0</v>
      </c>
      <c r="AR902">
        <v>213</v>
      </c>
      <c r="AS902">
        <v>466</v>
      </c>
      <c r="AT902">
        <v>418</v>
      </c>
      <c r="AU902">
        <v>4363</v>
      </c>
      <c r="AV902">
        <v>4363</v>
      </c>
      <c r="AW902">
        <v>207</v>
      </c>
      <c r="AX902">
        <v>1422</v>
      </c>
      <c r="AY902">
        <v>1422</v>
      </c>
      <c r="AZ902">
        <v>2018</v>
      </c>
      <c r="BA902">
        <v>2.4813895781637701E-2</v>
      </c>
      <c r="BB902">
        <v>0.32770745428973203</v>
      </c>
      <c r="BC902">
        <v>0.971830985915493</v>
      </c>
      <c r="BD902">
        <v>0.73558368495077298</v>
      </c>
      <c r="BE902">
        <v>9.5805638322255304E-2</v>
      </c>
      <c r="BF902">
        <v>100</v>
      </c>
      <c r="BL902">
        <v>0</v>
      </c>
      <c r="BX902">
        <v>1</v>
      </c>
      <c r="CD902">
        <v>0</v>
      </c>
      <c r="CF902">
        <v>100</v>
      </c>
      <c r="CG902" s="3">
        <v>43585</v>
      </c>
      <c r="CH902">
        <v>0</v>
      </c>
      <c r="CI902">
        <v>0</v>
      </c>
      <c r="CK902">
        <v>0</v>
      </c>
      <c r="CL902">
        <v>0</v>
      </c>
      <c r="CM902">
        <v>0</v>
      </c>
      <c r="CS902">
        <v>0</v>
      </c>
      <c r="DE902">
        <v>0</v>
      </c>
      <c r="DL902">
        <v>0</v>
      </c>
      <c r="DX902">
        <v>0</v>
      </c>
      <c r="ED902">
        <v>2</v>
      </c>
    </row>
    <row r="903" spans="1:134" x14ac:dyDescent="0.25">
      <c r="A903" s="6" t="s">
        <v>2036</v>
      </c>
      <c r="B903" t="s">
        <v>120</v>
      </c>
      <c r="C903">
        <v>250000</v>
      </c>
      <c r="E903" s="5" t="s">
        <v>1141</v>
      </c>
      <c r="F903">
        <v>0</v>
      </c>
      <c r="G903" s="2">
        <v>43643.675925925927</v>
      </c>
      <c r="H903" t="s">
        <v>121</v>
      </c>
      <c r="I903" s="2">
        <v>43654.400046296294</v>
      </c>
      <c r="K903">
        <v>4</v>
      </c>
      <c r="L903" t="s">
        <v>173</v>
      </c>
      <c r="M903">
        <v>14160</v>
      </c>
      <c r="N903">
        <v>8.5</v>
      </c>
      <c r="O903">
        <v>7.3150000000000004</v>
      </c>
      <c r="P903">
        <v>8.5299999999999994</v>
      </c>
      <c r="Q903">
        <v>289999</v>
      </c>
      <c r="R903" t="s">
        <v>926</v>
      </c>
      <c r="S903" t="s">
        <v>228</v>
      </c>
      <c r="T903" t="s">
        <v>3863</v>
      </c>
      <c r="U903" t="s">
        <v>3898</v>
      </c>
      <c r="V903">
        <v>37060</v>
      </c>
      <c r="W903" t="s">
        <v>119</v>
      </c>
      <c r="X903" s="1">
        <v>466</v>
      </c>
      <c r="Y903" t="s">
        <v>3882</v>
      </c>
      <c r="Z903" s="3">
        <v>39575</v>
      </c>
      <c r="AA903">
        <v>6</v>
      </c>
      <c r="AB903">
        <v>0</v>
      </c>
      <c r="AC903">
        <v>6</v>
      </c>
      <c r="AD903">
        <v>19</v>
      </c>
      <c r="AE903">
        <v>8</v>
      </c>
      <c r="AF903">
        <v>1</v>
      </c>
      <c r="AG903">
        <v>0</v>
      </c>
      <c r="AH903">
        <v>6</v>
      </c>
      <c r="AI903">
        <v>0</v>
      </c>
      <c r="AJ903">
        <v>2</v>
      </c>
      <c r="AK903">
        <v>5</v>
      </c>
      <c r="AL903">
        <v>2</v>
      </c>
      <c r="AM903">
        <v>310</v>
      </c>
      <c r="AN903">
        <v>1886</v>
      </c>
      <c r="AO903">
        <v>6411</v>
      </c>
      <c r="AP903">
        <v>1186</v>
      </c>
      <c r="AQ903">
        <v>4692</v>
      </c>
      <c r="AR903">
        <v>3272</v>
      </c>
      <c r="AS903">
        <v>2868</v>
      </c>
      <c r="AT903">
        <v>316</v>
      </c>
      <c r="AU903">
        <v>14156</v>
      </c>
      <c r="AV903">
        <v>14006</v>
      </c>
      <c r="AW903">
        <v>1220</v>
      </c>
      <c r="AX903">
        <v>9683</v>
      </c>
      <c r="AY903">
        <v>9683</v>
      </c>
      <c r="AZ903">
        <v>2017</v>
      </c>
      <c r="BA903">
        <v>4.8354390890656601E-2</v>
      </c>
      <c r="BB903">
        <v>0.29618919756273798</v>
      </c>
      <c r="BC903">
        <v>0.37286063569682099</v>
      </c>
      <c r="BD903">
        <v>0.19477434679334901</v>
      </c>
      <c r="BE903">
        <v>2.2561759246037399E-2</v>
      </c>
      <c r="BF903">
        <v>3524.04</v>
      </c>
      <c r="BG903">
        <v>3905.991</v>
      </c>
      <c r="BH903">
        <v>3843.857</v>
      </c>
      <c r="BI903">
        <v>3708.9949999999999</v>
      </c>
      <c r="BJ903">
        <v>3650.0050000000001</v>
      </c>
      <c r="BK903">
        <v>3202.4929999999999</v>
      </c>
      <c r="BL903">
        <v>22.968</v>
      </c>
      <c r="BM903">
        <v>12.907999999999999</v>
      </c>
      <c r="BN903">
        <v>5.3650000000000002</v>
      </c>
      <c r="BO903">
        <v>6.601</v>
      </c>
      <c r="BP903">
        <v>3.1659999999999999</v>
      </c>
      <c r="BQ903">
        <v>4.9290000000000003</v>
      </c>
      <c r="BR903">
        <v>939.64599999999996</v>
      </c>
      <c r="BS903">
        <v>1004.68</v>
      </c>
      <c r="BT903">
        <v>809.75400000000002</v>
      </c>
      <c r="BU903">
        <v>842.48900000000003</v>
      </c>
      <c r="BV903">
        <v>889.85400000000004</v>
      </c>
      <c r="BW903">
        <v>922.00599999999997</v>
      </c>
      <c r="BX903">
        <v>9</v>
      </c>
      <c r="BY903">
        <v>8</v>
      </c>
      <c r="BZ903">
        <v>6</v>
      </c>
      <c r="CA903">
        <v>5</v>
      </c>
      <c r="CB903">
        <v>5</v>
      </c>
      <c r="CC903">
        <v>5</v>
      </c>
      <c r="CD903">
        <v>0.98043233395083795</v>
      </c>
      <c r="CE903" s="3">
        <v>43465</v>
      </c>
      <c r="CF903">
        <v>4486.6540000000005</v>
      </c>
      <c r="CG903" s="3">
        <v>43585</v>
      </c>
      <c r="CH903">
        <v>1.00454636696618</v>
      </c>
      <c r="CI903">
        <v>20.76</v>
      </c>
      <c r="CK903">
        <v>24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20.76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3519.4059999999999</v>
      </c>
      <c r="DF903">
        <v>3880.5149999999999</v>
      </c>
      <c r="DG903">
        <v>3762.6640000000002</v>
      </c>
      <c r="DH903">
        <v>3599.0569999999998</v>
      </c>
      <c r="DI903">
        <v>3422.1239999999998</v>
      </c>
      <c r="DJ903">
        <v>3202.4929999999999</v>
      </c>
      <c r="DK903">
        <v>4315.143</v>
      </c>
      <c r="DL903">
        <v>43.728000000000002</v>
      </c>
      <c r="DM903">
        <v>12.907999999999999</v>
      </c>
      <c r="DN903">
        <v>5.3650000000000002</v>
      </c>
      <c r="DO903">
        <v>6.601</v>
      </c>
      <c r="DP903">
        <v>3.1659999999999999</v>
      </c>
      <c r="DQ903">
        <v>4.9290000000000003</v>
      </c>
      <c r="DR903">
        <v>939.64499999999998</v>
      </c>
      <c r="DS903">
        <v>1004.68</v>
      </c>
      <c r="DT903">
        <v>809.75300000000004</v>
      </c>
      <c r="DU903">
        <v>842.48800000000006</v>
      </c>
      <c r="DV903">
        <v>889.85299999999995</v>
      </c>
      <c r="DW903">
        <v>922.00599999999997</v>
      </c>
      <c r="DX903">
        <v>0.99868503195196401</v>
      </c>
      <c r="DY903">
        <v>1.90386624869383</v>
      </c>
      <c r="DZ903">
        <v>0.999998935769428</v>
      </c>
      <c r="EA903">
        <v>0.97943145576438495</v>
      </c>
      <c r="EB903">
        <v>1.37113180899941</v>
      </c>
      <c r="EC903">
        <v>0.99999926041369802</v>
      </c>
      <c r="ED903">
        <v>11</v>
      </c>
    </row>
    <row r="904" spans="1:134" x14ac:dyDescent="0.25">
      <c r="A904" s="6" t="s">
        <v>2156</v>
      </c>
      <c r="B904" t="s">
        <v>120</v>
      </c>
      <c r="C904">
        <v>100000</v>
      </c>
      <c r="E904" s="5" t="s">
        <v>1141</v>
      </c>
      <c r="F904">
        <v>0</v>
      </c>
      <c r="G904" s="2">
        <v>43648.40247685185</v>
      </c>
      <c r="H904" t="s">
        <v>121</v>
      </c>
      <c r="I904" s="2">
        <v>43654.326041666667</v>
      </c>
      <c r="K904">
        <v>4</v>
      </c>
      <c r="L904" t="s">
        <v>173</v>
      </c>
      <c r="M904">
        <v>386</v>
      </c>
      <c r="N904">
        <v>1.8</v>
      </c>
      <c r="P904">
        <v>65.12</v>
      </c>
      <c r="Q904">
        <v>25121</v>
      </c>
      <c r="R904" t="s">
        <v>929</v>
      </c>
      <c r="S904" t="s">
        <v>323</v>
      </c>
      <c r="T904" t="s">
        <v>3865</v>
      </c>
      <c r="U904" t="s">
        <v>3898</v>
      </c>
      <c r="V904">
        <v>43010</v>
      </c>
      <c r="W904" t="s">
        <v>119</v>
      </c>
      <c r="X904" s="1">
        <v>251</v>
      </c>
      <c r="Y904" t="s">
        <v>3889</v>
      </c>
      <c r="Z904" s="3">
        <v>42429</v>
      </c>
      <c r="AA904">
        <v>5</v>
      </c>
      <c r="AB904">
        <v>0</v>
      </c>
      <c r="AC904">
        <v>6</v>
      </c>
      <c r="AD904">
        <v>6</v>
      </c>
      <c r="AE904">
        <v>6</v>
      </c>
      <c r="AF904">
        <v>0</v>
      </c>
      <c r="AG904">
        <v>0</v>
      </c>
      <c r="AH904">
        <v>4</v>
      </c>
      <c r="AI904">
        <v>0</v>
      </c>
      <c r="AJ904">
        <v>2</v>
      </c>
      <c r="AK904">
        <v>3</v>
      </c>
      <c r="AL904">
        <v>2</v>
      </c>
      <c r="AM904">
        <v>3</v>
      </c>
      <c r="AN904">
        <v>16</v>
      </c>
      <c r="AO904">
        <v>185</v>
      </c>
      <c r="AP904">
        <v>24</v>
      </c>
      <c r="AQ904">
        <v>0</v>
      </c>
      <c r="AR904">
        <v>5</v>
      </c>
      <c r="AS904">
        <v>87</v>
      </c>
      <c r="AT904">
        <v>20</v>
      </c>
      <c r="AU904">
        <v>312</v>
      </c>
      <c r="AV904">
        <v>312</v>
      </c>
      <c r="AW904">
        <v>4</v>
      </c>
      <c r="AX904">
        <v>190</v>
      </c>
      <c r="AY904">
        <v>190</v>
      </c>
      <c r="AZ904">
        <v>2017</v>
      </c>
      <c r="BA904">
        <v>1.62162162162162E-2</v>
      </c>
      <c r="BB904">
        <v>0.45789473684210502</v>
      </c>
      <c r="BC904">
        <v>0.8</v>
      </c>
      <c r="BD904">
        <v>8.4210526315789402E-2</v>
      </c>
      <c r="BE904">
        <v>6.4102564102564097E-2</v>
      </c>
      <c r="BF904">
        <v>30</v>
      </c>
      <c r="BG904">
        <v>30</v>
      </c>
      <c r="BH904">
        <v>30</v>
      </c>
      <c r="BI904">
        <v>30</v>
      </c>
      <c r="BJ904">
        <v>30</v>
      </c>
      <c r="BK904">
        <v>30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0.94945555555555505</v>
      </c>
      <c r="CE904" s="3">
        <v>43465</v>
      </c>
      <c r="CF904">
        <v>30</v>
      </c>
      <c r="CG904" s="3">
        <v>43585</v>
      </c>
      <c r="CH904">
        <v>0.96423333333333305</v>
      </c>
      <c r="CI904">
        <v>2.9420000000000002</v>
      </c>
      <c r="CK904">
        <v>3</v>
      </c>
      <c r="CL904">
        <v>3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DE904">
        <v>28.927</v>
      </c>
      <c r="DF904">
        <v>29.791</v>
      </c>
      <c r="DG904">
        <v>28.783999999999999</v>
      </c>
      <c r="DH904">
        <v>27.9</v>
      </c>
      <c r="DI904">
        <v>29.884</v>
      </c>
      <c r="DJ904">
        <v>21.062999999999999</v>
      </c>
      <c r="DK904">
        <v>29.884</v>
      </c>
      <c r="DX904">
        <v>0.96423333333333305</v>
      </c>
      <c r="EA904">
        <v>0.92416111111111099</v>
      </c>
      <c r="ED904">
        <v>3</v>
      </c>
    </row>
    <row r="905" spans="1:134" x14ac:dyDescent="0.25">
      <c r="A905" s="6" t="s">
        <v>2174</v>
      </c>
      <c r="B905" t="s">
        <v>120</v>
      </c>
      <c r="C905">
        <v>100000</v>
      </c>
      <c r="E905" s="5" t="s">
        <v>1141</v>
      </c>
      <c r="F905">
        <v>1</v>
      </c>
      <c r="G905" s="2">
        <v>43648.545115740744</v>
      </c>
      <c r="H905" t="s">
        <v>121</v>
      </c>
      <c r="I905" s="2">
        <v>43651.712083333332</v>
      </c>
      <c r="J905">
        <v>1998256</v>
      </c>
      <c r="K905">
        <v>4</v>
      </c>
      <c r="L905" t="s">
        <v>129</v>
      </c>
      <c r="M905">
        <v>4823</v>
      </c>
      <c r="N905">
        <v>2.5</v>
      </c>
      <c r="O905">
        <v>4.3739999999999997</v>
      </c>
      <c r="P905">
        <v>5.423</v>
      </c>
      <c r="Q905">
        <v>46211</v>
      </c>
      <c r="R905" t="s">
        <v>800</v>
      </c>
      <c r="S905" t="s">
        <v>169</v>
      </c>
      <c r="T905" t="s">
        <v>3862</v>
      </c>
      <c r="U905" t="s">
        <v>3899</v>
      </c>
      <c r="V905">
        <v>71036</v>
      </c>
      <c r="W905" t="s">
        <v>119</v>
      </c>
      <c r="X905" s="1">
        <v>462</v>
      </c>
      <c r="Y905" t="s">
        <v>3882</v>
      </c>
      <c r="Z905" s="3">
        <v>38936</v>
      </c>
      <c r="AA905">
        <v>4</v>
      </c>
      <c r="AB905">
        <v>1</v>
      </c>
      <c r="AC905">
        <v>6</v>
      </c>
      <c r="AD905">
        <v>1</v>
      </c>
      <c r="AE905">
        <v>4</v>
      </c>
      <c r="AF905">
        <v>0</v>
      </c>
      <c r="AG905">
        <v>0</v>
      </c>
      <c r="AH905">
        <v>2</v>
      </c>
      <c r="AI905">
        <v>0</v>
      </c>
      <c r="AJ905">
        <v>2</v>
      </c>
      <c r="AK905">
        <v>1</v>
      </c>
      <c r="AL905">
        <v>2</v>
      </c>
      <c r="AM905">
        <v>267</v>
      </c>
      <c r="AN905">
        <v>1299</v>
      </c>
      <c r="AO905">
        <v>2032</v>
      </c>
      <c r="AP905">
        <v>121</v>
      </c>
      <c r="AQ905">
        <v>1162</v>
      </c>
      <c r="AR905">
        <v>267</v>
      </c>
      <c r="AS905">
        <v>254</v>
      </c>
      <c r="AT905">
        <v>12</v>
      </c>
      <c r="AU905">
        <v>4823</v>
      </c>
      <c r="AV905">
        <v>4823</v>
      </c>
      <c r="AW905">
        <v>215</v>
      </c>
      <c r="AX905">
        <v>2299</v>
      </c>
      <c r="AY905">
        <v>2299</v>
      </c>
      <c r="AZ905">
        <v>2017</v>
      </c>
      <c r="BA905">
        <v>0.131397637795275</v>
      </c>
      <c r="BB905">
        <v>0.11048281861678901</v>
      </c>
      <c r="BC905">
        <v>0.80524344569288298</v>
      </c>
      <c r="BD905">
        <v>0.56502827316224402</v>
      </c>
      <c r="BE905">
        <v>2.4880779597760698E-3</v>
      </c>
      <c r="BF905">
        <v>210</v>
      </c>
      <c r="BG905">
        <v>160</v>
      </c>
      <c r="BH905">
        <v>160</v>
      </c>
      <c r="BI905">
        <v>160</v>
      </c>
      <c r="BJ905">
        <v>160</v>
      </c>
      <c r="BK905">
        <v>80</v>
      </c>
      <c r="BL905">
        <v>340</v>
      </c>
      <c r="BM905">
        <v>340</v>
      </c>
      <c r="BN905">
        <v>440</v>
      </c>
      <c r="BO905">
        <v>440</v>
      </c>
      <c r="BP905">
        <v>390</v>
      </c>
      <c r="BQ905">
        <v>390</v>
      </c>
      <c r="BR905">
        <v>831.29899999999998</v>
      </c>
      <c r="BS905">
        <v>900.66499999999996</v>
      </c>
      <c r="BT905">
        <v>715.68899999999996</v>
      </c>
      <c r="BU905">
        <v>850.64200000000005</v>
      </c>
      <c r="BV905">
        <v>959.40300000000002</v>
      </c>
      <c r="BW905">
        <v>1044.2619999999999</v>
      </c>
      <c r="BX905">
        <v>9</v>
      </c>
      <c r="BY905">
        <v>9</v>
      </c>
      <c r="BZ905">
        <v>9</v>
      </c>
      <c r="CA905">
        <v>9</v>
      </c>
      <c r="CB905">
        <v>9</v>
      </c>
      <c r="CC905">
        <v>9</v>
      </c>
      <c r="CD905">
        <v>0.85341314984709404</v>
      </c>
      <c r="CE905" s="3">
        <v>43465</v>
      </c>
      <c r="CF905">
        <v>1381.299</v>
      </c>
      <c r="CG905" s="3">
        <v>43585</v>
      </c>
      <c r="CH905">
        <v>0.88873818181818098</v>
      </c>
      <c r="CI905">
        <v>140.31700000000001</v>
      </c>
      <c r="CK905">
        <v>9</v>
      </c>
      <c r="CL905">
        <v>3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2.4929999999999999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140.31700000000001</v>
      </c>
      <c r="DB905">
        <v>70.088999999999999</v>
      </c>
      <c r="DC905">
        <v>0</v>
      </c>
      <c r="DD905">
        <v>0</v>
      </c>
      <c r="DE905">
        <v>190.21</v>
      </c>
      <c r="DF905">
        <v>139.517</v>
      </c>
      <c r="DG905">
        <v>123.86199999999999</v>
      </c>
      <c r="DH905">
        <v>79.991</v>
      </c>
      <c r="DI905">
        <v>94.968000000000004</v>
      </c>
      <c r="DJ905">
        <v>70</v>
      </c>
      <c r="DK905">
        <v>1351.3610000000001</v>
      </c>
      <c r="DL905">
        <v>298.596</v>
      </c>
      <c r="DM905">
        <v>319.048</v>
      </c>
      <c r="DN905">
        <v>385.14100000000002</v>
      </c>
      <c r="DO905">
        <v>384.32</v>
      </c>
      <c r="DP905">
        <v>346.99099999999999</v>
      </c>
      <c r="DQ905">
        <v>358.017</v>
      </c>
      <c r="DR905">
        <v>831.298</v>
      </c>
      <c r="DS905">
        <v>900.66399999999999</v>
      </c>
      <c r="DT905">
        <v>856.005</v>
      </c>
      <c r="DU905">
        <v>870.73099999999999</v>
      </c>
      <c r="DV905">
        <v>909.40200000000004</v>
      </c>
      <c r="DW905">
        <v>994.26199999999994</v>
      </c>
      <c r="DX905">
        <v>0.90576190476190399</v>
      </c>
      <c r="DY905">
        <v>0.87822352941176396</v>
      </c>
      <c r="DZ905">
        <v>0.99999879706339101</v>
      </c>
      <c r="EA905">
        <v>0.75112688172042996</v>
      </c>
      <c r="EB905">
        <v>0.89406538461538398</v>
      </c>
      <c r="EC905">
        <v>1.0113923907385101</v>
      </c>
      <c r="ED905">
        <v>13</v>
      </c>
    </row>
    <row r="906" spans="1:134" x14ac:dyDescent="0.25">
      <c r="A906" s="6" t="s">
        <v>2131</v>
      </c>
      <c r="B906" t="s">
        <v>120</v>
      </c>
      <c r="C906">
        <v>1000000</v>
      </c>
      <c r="E906" s="5" t="s">
        <v>1141</v>
      </c>
      <c r="F906">
        <v>0</v>
      </c>
      <c r="G906" s="2">
        <v>43647.470613425925</v>
      </c>
      <c r="H906" t="s">
        <v>121</v>
      </c>
      <c r="I906" s="2">
        <v>43651.693877314814</v>
      </c>
      <c r="J906">
        <v>1808223</v>
      </c>
      <c r="K906">
        <v>3</v>
      </c>
      <c r="L906" t="s">
        <v>128</v>
      </c>
      <c r="M906">
        <v>6</v>
      </c>
      <c r="N906">
        <v>0</v>
      </c>
      <c r="O906">
        <v>3.5059999999999998</v>
      </c>
      <c r="Q906">
        <v>702209</v>
      </c>
      <c r="R906" t="s">
        <v>127</v>
      </c>
      <c r="S906" t="s">
        <v>126</v>
      </c>
      <c r="T906" t="s">
        <v>3858</v>
      </c>
      <c r="U906" t="s">
        <v>3897</v>
      </c>
      <c r="V906">
        <v>20123</v>
      </c>
      <c r="W906" t="s">
        <v>143</v>
      </c>
      <c r="X906" s="1">
        <v>702</v>
      </c>
      <c r="Y906" t="s">
        <v>3892</v>
      </c>
      <c r="Z906" s="3">
        <v>43524</v>
      </c>
      <c r="AA906">
        <v>5</v>
      </c>
      <c r="AB906">
        <v>0</v>
      </c>
      <c r="AC906">
        <v>5</v>
      </c>
      <c r="AD906">
        <v>0</v>
      </c>
      <c r="AE906">
        <v>3</v>
      </c>
      <c r="AF906">
        <v>1</v>
      </c>
      <c r="AG906">
        <v>0</v>
      </c>
      <c r="AH906">
        <v>1</v>
      </c>
      <c r="AI906">
        <v>0</v>
      </c>
      <c r="AK906">
        <v>1</v>
      </c>
      <c r="AL906">
        <v>1</v>
      </c>
      <c r="AM906">
        <v>0</v>
      </c>
      <c r="AN906">
        <v>702</v>
      </c>
      <c r="AO906">
        <v>77</v>
      </c>
      <c r="AP906">
        <v>400</v>
      </c>
      <c r="AQ906">
        <v>2965</v>
      </c>
      <c r="AR906">
        <v>1601</v>
      </c>
      <c r="AS906">
        <v>0</v>
      </c>
      <c r="AT906">
        <v>-1</v>
      </c>
      <c r="AU906">
        <v>0</v>
      </c>
      <c r="AV906">
        <v>0</v>
      </c>
      <c r="AW906">
        <v>0</v>
      </c>
      <c r="AX906">
        <v>0</v>
      </c>
      <c r="AZ906">
        <v>2017</v>
      </c>
      <c r="BA906">
        <v>0</v>
      </c>
      <c r="BC906">
        <v>0</v>
      </c>
      <c r="BE906" t="e">
        <f>-inf</f>
        <v>#NAME?</v>
      </c>
      <c r="BL906">
        <v>1050</v>
      </c>
      <c r="BM906">
        <v>1050</v>
      </c>
      <c r="BN906">
        <v>1050</v>
      </c>
      <c r="BO906">
        <v>1050</v>
      </c>
      <c r="BP906">
        <v>1050</v>
      </c>
      <c r="BQ906">
        <v>1050</v>
      </c>
      <c r="BR906">
        <v>52.307000000000002</v>
      </c>
      <c r="BS906">
        <v>53.969000000000001</v>
      </c>
      <c r="BT906">
        <v>55.625999999999998</v>
      </c>
      <c r="BU906">
        <v>57.277000000000001</v>
      </c>
      <c r="BV906">
        <v>58.923999999999999</v>
      </c>
      <c r="BW906">
        <v>60.564999999999998</v>
      </c>
      <c r="BX906">
        <v>3</v>
      </c>
      <c r="BY906">
        <v>3</v>
      </c>
      <c r="BZ906">
        <v>3</v>
      </c>
      <c r="CA906">
        <v>3</v>
      </c>
      <c r="CB906">
        <v>3</v>
      </c>
      <c r="CC906">
        <v>3</v>
      </c>
      <c r="CD906">
        <v>0.859174285714285</v>
      </c>
      <c r="CE906" s="3">
        <v>43465</v>
      </c>
      <c r="CF906">
        <v>1102.307</v>
      </c>
      <c r="CG906" s="3">
        <v>43585</v>
      </c>
      <c r="CH906">
        <v>0.96844476190476103</v>
      </c>
      <c r="CI906">
        <v>0</v>
      </c>
      <c r="CK906">
        <v>1</v>
      </c>
      <c r="CL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K906">
        <v>928.94399999999996</v>
      </c>
      <c r="DL906">
        <v>1016.867</v>
      </c>
      <c r="DM906">
        <v>1017.104</v>
      </c>
      <c r="DN906">
        <v>923.173</v>
      </c>
      <c r="DO906">
        <v>663.19899999999996</v>
      </c>
      <c r="DP906">
        <v>870.02</v>
      </c>
      <c r="DQ906">
        <v>922.43499999999995</v>
      </c>
      <c r="DR906">
        <v>52.307000000000002</v>
      </c>
      <c r="DS906">
        <v>53.969000000000001</v>
      </c>
      <c r="DT906">
        <v>55.625999999999998</v>
      </c>
      <c r="DU906">
        <v>57.277000000000001</v>
      </c>
      <c r="DV906">
        <v>58.923999999999999</v>
      </c>
      <c r="DW906">
        <v>60.564999999999998</v>
      </c>
      <c r="DY906">
        <v>0.96844476190476103</v>
      </c>
      <c r="DZ906">
        <v>1</v>
      </c>
      <c r="EB906">
        <v>0.859174285714285</v>
      </c>
      <c r="EC906">
        <v>1</v>
      </c>
      <c r="ED906">
        <v>0</v>
      </c>
    </row>
    <row r="907" spans="1:134" x14ac:dyDescent="0.25">
      <c r="A907" s="6" t="s">
        <v>2160</v>
      </c>
      <c r="B907" t="s">
        <v>120</v>
      </c>
      <c r="C907">
        <v>1000000</v>
      </c>
      <c r="E907" s="5" t="s">
        <v>1141</v>
      </c>
      <c r="F907">
        <v>0</v>
      </c>
      <c r="G907" s="2">
        <v>43648.442106481481</v>
      </c>
      <c r="H907" t="s">
        <v>121</v>
      </c>
      <c r="I907" s="2">
        <v>43651.681458333333</v>
      </c>
      <c r="J907">
        <v>1540000</v>
      </c>
      <c r="K907">
        <v>4</v>
      </c>
      <c r="L907" t="s">
        <v>122</v>
      </c>
      <c r="M907">
        <v>7188</v>
      </c>
      <c r="N907">
        <v>19.600000000000001</v>
      </c>
      <c r="O907">
        <v>10.86</v>
      </c>
      <c r="P907">
        <v>11.9</v>
      </c>
      <c r="Q907">
        <v>2841</v>
      </c>
      <c r="R907" t="s">
        <v>216</v>
      </c>
      <c r="S907" t="s">
        <v>214</v>
      </c>
      <c r="T907" t="s">
        <v>3857</v>
      </c>
      <c r="U907" t="s">
        <v>3898</v>
      </c>
      <c r="V907">
        <v>36022</v>
      </c>
      <c r="W907" t="s">
        <v>143</v>
      </c>
      <c r="X907" s="1">
        <v>284</v>
      </c>
      <c r="Y907" t="s">
        <v>3888</v>
      </c>
      <c r="Z907" s="3">
        <v>40589</v>
      </c>
      <c r="AA907">
        <v>7</v>
      </c>
      <c r="AB907">
        <v>0</v>
      </c>
      <c r="AC907">
        <v>5</v>
      </c>
      <c r="AD907">
        <v>19</v>
      </c>
      <c r="AE907">
        <v>8</v>
      </c>
      <c r="AF907">
        <v>-1</v>
      </c>
      <c r="AG907">
        <v>0</v>
      </c>
      <c r="AH907">
        <v>6</v>
      </c>
      <c r="AI907">
        <v>0</v>
      </c>
      <c r="AJ907">
        <v>2</v>
      </c>
      <c r="AK907">
        <v>4</v>
      </c>
      <c r="AL907">
        <v>1</v>
      </c>
      <c r="AM907">
        <v>1014</v>
      </c>
      <c r="AN907">
        <v>5568</v>
      </c>
      <c r="AO907">
        <v>5458</v>
      </c>
      <c r="AP907">
        <v>1049</v>
      </c>
      <c r="AQ907">
        <v>1355</v>
      </c>
      <c r="AR907">
        <v>6132</v>
      </c>
      <c r="AS907">
        <v>2412</v>
      </c>
      <c r="AT907">
        <v>204</v>
      </c>
      <c r="AU907">
        <v>7188</v>
      </c>
      <c r="AV907">
        <v>5350</v>
      </c>
      <c r="AW907">
        <v>190</v>
      </c>
      <c r="AX907">
        <v>11590</v>
      </c>
      <c r="AY907">
        <v>11590</v>
      </c>
      <c r="AZ907">
        <v>2018</v>
      </c>
      <c r="BA907">
        <v>0.18578233785269299</v>
      </c>
      <c r="BB907">
        <v>0.20811044003451201</v>
      </c>
      <c r="BC907">
        <v>3.0984996738421301E-2</v>
      </c>
      <c r="BD907">
        <v>0.48041415012942101</v>
      </c>
      <c r="BE907">
        <v>3.8130841121495299E-2</v>
      </c>
      <c r="BF907">
        <v>410</v>
      </c>
      <c r="BG907">
        <v>410</v>
      </c>
      <c r="BH907">
        <v>410</v>
      </c>
      <c r="BI907">
        <v>410</v>
      </c>
      <c r="BJ907">
        <v>410</v>
      </c>
      <c r="BK907">
        <v>410</v>
      </c>
      <c r="BR907">
        <v>643.14800000000002</v>
      </c>
      <c r="BS907">
        <v>703.774</v>
      </c>
      <c r="BT907">
        <v>704.05399999999997</v>
      </c>
      <c r="BU907">
        <v>733.74900000000002</v>
      </c>
      <c r="BV907">
        <v>758.72799999999995</v>
      </c>
      <c r="BW907">
        <v>829.08699999999999</v>
      </c>
      <c r="BX907">
        <v>3</v>
      </c>
      <c r="BY907">
        <v>3</v>
      </c>
      <c r="BZ907">
        <v>3</v>
      </c>
      <c r="CA907">
        <v>3</v>
      </c>
      <c r="CB907">
        <v>3</v>
      </c>
      <c r="CC907">
        <v>4</v>
      </c>
      <c r="CD907">
        <v>0.76532398373983701</v>
      </c>
      <c r="CE907" s="3">
        <v>43465</v>
      </c>
      <c r="CF907">
        <v>1053.1479999999999</v>
      </c>
      <c r="CG907" s="3">
        <v>43585</v>
      </c>
      <c r="CH907">
        <v>0.877153658536585</v>
      </c>
      <c r="CI907">
        <v>25.376999999999999</v>
      </c>
      <c r="CK907">
        <v>10</v>
      </c>
      <c r="CL907">
        <v>2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25.376999999999999</v>
      </c>
      <c r="DE907">
        <v>359.63299999999998</v>
      </c>
      <c r="DF907">
        <v>399.63299999999998</v>
      </c>
      <c r="DG907">
        <v>325</v>
      </c>
      <c r="DH907">
        <v>0</v>
      </c>
      <c r="DI907">
        <v>398.36200000000002</v>
      </c>
      <c r="DJ907">
        <v>400</v>
      </c>
      <c r="DK907">
        <v>1157.0889999999999</v>
      </c>
      <c r="DR907">
        <v>643.14800000000002</v>
      </c>
      <c r="DS907">
        <v>703.774</v>
      </c>
      <c r="DT907">
        <v>704.05399999999997</v>
      </c>
      <c r="DU907">
        <v>733.74900000000002</v>
      </c>
      <c r="DV907">
        <v>758.72699999999998</v>
      </c>
      <c r="DW907">
        <v>854.46299999999997</v>
      </c>
      <c r="DX907">
        <v>0.877153658536585</v>
      </c>
      <c r="DZ907">
        <v>1</v>
      </c>
      <c r="EA907">
        <v>0.765295934959349</v>
      </c>
      <c r="EC907">
        <v>1.00580326309193</v>
      </c>
      <c r="ED907">
        <v>8</v>
      </c>
    </row>
    <row r="908" spans="1:134" x14ac:dyDescent="0.25">
      <c r="A908" s="6" t="s">
        <v>2114</v>
      </c>
      <c r="B908" t="s">
        <v>120</v>
      </c>
      <c r="C908">
        <v>150000</v>
      </c>
      <c r="E908" s="5" t="s">
        <v>1141</v>
      </c>
      <c r="F908">
        <v>0</v>
      </c>
      <c r="G908" s="2">
        <v>43647.215717592589</v>
      </c>
      <c r="H908" t="s">
        <v>121</v>
      </c>
      <c r="I908" s="2">
        <v>43651.62023148148</v>
      </c>
      <c r="J908">
        <v>2452279</v>
      </c>
      <c r="K908">
        <v>4</v>
      </c>
      <c r="L908" t="s">
        <v>148</v>
      </c>
      <c r="M908">
        <v>610</v>
      </c>
      <c r="N908">
        <v>13.3</v>
      </c>
      <c r="O908">
        <v>3.4289999999999998</v>
      </c>
      <c r="P908">
        <v>1.335</v>
      </c>
      <c r="Q908">
        <v>4666</v>
      </c>
      <c r="R908" t="s">
        <v>137</v>
      </c>
      <c r="S908" t="s">
        <v>136</v>
      </c>
      <c r="T908" t="s">
        <v>3861</v>
      </c>
      <c r="U908" t="s">
        <v>3899</v>
      </c>
      <c r="V908">
        <v>80142</v>
      </c>
      <c r="W908" t="s">
        <v>119</v>
      </c>
      <c r="X908" s="1">
        <v>466</v>
      </c>
      <c r="Y908" t="s">
        <v>3882</v>
      </c>
      <c r="Z908" s="3">
        <v>41918</v>
      </c>
      <c r="AA908">
        <v>5</v>
      </c>
      <c r="AB908">
        <v>-1</v>
      </c>
      <c r="AC908">
        <v>6</v>
      </c>
      <c r="AD908">
        <v>4</v>
      </c>
      <c r="AE908">
        <v>6</v>
      </c>
      <c r="AF908">
        <v>2</v>
      </c>
      <c r="AG908">
        <v>0</v>
      </c>
      <c r="AH908">
        <v>3</v>
      </c>
      <c r="AI908">
        <v>0</v>
      </c>
      <c r="AJ908">
        <v>3</v>
      </c>
      <c r="AK908">
        <v>2</v>
      </c>
      <c r="AL908">
        <v>3</v>
      </c>
      <c r="AM908">
        <v>6</v>
      </c>
      <c r="AN908">
        <v>119</v>
      </c>
      <c r="AO908">
        <v>419</v>
      </c>
      <c r="AP908">
        <v>36</v>
      </c>
      <c r="AQ908">
        <v>63</v>
      </c>
      <c r="AR908">
        <v>77</v>
      </c>
      <c r="AS908">
        <v>97</v>
      </c>
      <c r="AT908">
        <v>21</v>
      </c>
      <c r="AU908">
        <v>485</v>
      </c>
      <c r="AV908">
        <v>485</v>
      </c>
      <c r="AW908">
        <v>73</v>
      </c>
      <c r="AX908">
        <v>496</v>
      </c>
      <c r="AY908">
        <v>496</v>
      </c>
      <c r="AZ908">
        <v>2017</v>
      </c>
      <c r="BA908">
        <v>1.4319809069212401E-2</v>
      </c>
      <c r="BB908">
        <v>0.195564516129032</v>
      </c>
      <c r="BC908">
        <v>0.94805194805194803</v>
      </c>
      <c r="BD908">
        <v>0.23991935483870899</v>
      </c>
      <c r="BE908">
        <v>4.3298969072164899E-2</v>
      </c>
      <c r="BF908">
        <v>110</v>
      </c>
      <c r="BG908">
        <v>110</v>
      </c>
      <c r="BH908">
        <v>110</v>
      </c>
      <c r="BI908">
        <v>157.048</v>
      </c>
      <c r="BJ908">
        <v>110</v>
      </c>
      <c r="BK908">
        <v>70</v>
      </c>
      <c r="BL908">
        <v>20</v>
      </c>
      <c r="BM908">
        <v>20</v>
      </c>
      <c r="BN908">
        <v>20</v>
      </c>
      <c r="BO908">
        <v>20</v>
      </c>
      <c r="BP908">
        <v>20</v>
      </c>
      <c r="BQ908">
        <v>20</v>
      </c>
      <c r="BR908">
        <v>159.37</v>
      </c>
      <c r="BS908">
        <v>171.43299999999999</v>
      </c>
      <c r="BT908">
        <v>177.07300000000001</v>
      </c>
      <c r="BU908">
        <v>176.29</v>
      </c>
      <c r="BV908">
        <v>181.88300000000001</v>
      </c>
      <c r="BW908">
        <v>187.452</v>
      </c>
      <c r="BX908">
        <v>3</v>
      </c>
      <c r="BY908">
        <v>3</v>
      </c>
      <c r="BZ908">
        <v>3</v>
      </c>
      <c r="CA908">
        <v>4</v>
      </c>
      <c r="CB908">
        <v>3</v>
      </c>
      <c r="CC908">
        <v>3</v>
      </c>
      <c r="CD908">
        <v>0.76846520161413201</v>
      </c>
      <c r="CE908" s="3">
        <v>43465</v>
      </c>
      <c r="CF908">
        <v>289.37</v>
      </c>
      <c r="CG908" s="3">
        <v>43585</v>
      </c>
      <c r="CH908">
        <v>0.783830769230769</v>
      </c>
      <c r="CI908">
        <v>6.5830000000000002</v>
      </c>
      <c r="CK908">
        <v>7</v>
      </c>
      <c r="CL908">
        <v>2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3.2909999999999999</v>
      </c>
      <c r="DD908">
        <v>6.5830000000000002</v>
      </c>
      <c r="DE908">
        <v>84.73</v>
      </c>
      <c r="DF908">
        <v>80.671999999999997</v>
      </c>
      <c r="DG908">
        <v>88.391999999999996</v>
      </c>
      <c r="DH908">
        <v>128.08600000000001</v>
      </c>
      <c r="DI908">
        <v>73.807000000000002</v>
      </c>
      <c r="DJ908">
        <v>56.569000000000003</v>
      </c>
      <c r="DK908">
        <v>272.49299999999999</v>
      </c>
      <c r="DL908">
        <v>17.167999999999999</v>
      </c>
      <c r="DM908">
        <v>12.61</v>
      </c>
      <c r="DN908">
        <v>19.184999999999999</v>
      </c>
      <c r="DO908">
        <v>15.981</v>
      </c>
      <c r="DP908">
        <v>13.512</v>
      </c>
      <c r="DQ908">
        <v>14.106999999999999</v>
      </c>
      <c r="DR908">
        <v>159.37</v>
      </c>
      <c r="DS908">
        <v>171.43299999999999</v>
      </c>
      <c r="DT908">
        <v>177.07300000000001</v>
      </c>
      <c r="DU908">
        <v>176.29</v>
      </c>
      <c r="DV908">
        <v>185.17400000000001</v>
      </c>
      <c r="DW908">
        <v>194.035</v>
      </c>
      <c r="DX908">
        <v>0.770272727272727</v>
      </c>
      <c r="DY908">
        <v>0.85839999999999905</v>
      </c>
      <c r="DZ908">
        <v>1</v>
      </c>
      <c r="EA908">
        <v>0.76794473561123</v>
      </c>
      <c r="EB908">
        <v>0.77135833333333303</v>
      </c>
      <c r="EC908">
        <v>1.0093725587351099</v>
      </c>
      <c r="ED908">
        <v>5</v>
      </c>
    </row>
    <row r="909" spans="1:134" x14ac:dyDescent="0.25">
      <c r="A909" s="6" t="s">
        <v>2177</v>
      </c>
      <c r="B909" t="s">
        <v>120</v>
      </c>
      <c r="C909">
        <v>200000</v>
      </c>
      <c r="E909" s="5" t="s">
        <v>1141</v>
      </c>
      <c r="F909">
        <v>0</v>
      </c>
      <c r="G909" s="2">
        <v>43648.594270833331</v>
      </c>
      <c r="H909" t="s">
        <v>121</v>
      </c>
      <c r="I909" s="2">
        <v>43651.607754629629</v>
      </c>
      <c r="J909">
        <v>2500000</v>
      </c>
      <c r="K909">
        <v>4</v>
      </c>
      <c r="L909" t="s">
        <v>129</v>
      </c>
      <c r="M909">
        <v>1760</v>
      </c>
      <c r="N909">
        <v>2.4</v>
      </c>
      <c r="O909">
        <v>5.2309999999999999</v>
      </c>
      <c r="P909">
        <v>6.0069999999999997</v>
      </c>
      <c r="Q909">
        <v>4651</v>
      </c>
      <c r="R909" t="s">
        <v>245</v>
      </c>
      <c r="S909" t="s">
        <v>123</v>
      </c>
      <c r="T909" t="s">
        <v>3871</v>
      </c>
      <c r="U909" t="s">
        <v>3900</v>
      </c>
      <c r="V909">
        <v>152</v>
      </c>
      <c r="W909" t="s">
        <v>119</v>
      </c>
      <c r="X909" s="1">
        <v>465</v>
      </c>
      <c r="Y909" t="s">
        <v>3882</v>
      </c>
      <c r="Z909" s="3">
        <v>36297</v>
      </c>
      <c r="AA909">
        <v>6</v>
      </c>
      <c r="AB909">
        <v>0</v>
      </c>
      <c r="AC909">
        <v>6</v>
      </c>
      <c r="AD909">
        <v>5</v>
      </c>
      <c r="AE909">
        <v>6</v>
      </c>
      <c r="AF909">
        <v>0</v>
      </c>
      <c r="AG909">
        <v>0</v>
      </c>
      <c r="AH909">
        <v>4</v>
      </c>
      <c r="AI909">
        <v>0</v>
      </c>
      <c r="AJ909">
        <v>2</v>
      </c>
      <c r="AK909">
        <v>3</v>
      </c>
      <c r="AL909">
        <v>1</v>
      </c>
      <c r="AM909">
        <v>6</v>
      </c>
      <c r="AN909">
        <v>459</v>
      </c>
      <c r="AO909">
        <v>629</v>
      </c>
      <c r="AP909">
        <v>43</v>
      </c>
      <c r="AQ909">
        <v>313</v>
      </c>
      <c r="AR909">
        <v>438</v>
      </c>
      <c r="AS909">
        <v>50</v>
      </c>
      <c r="AT909">
        <v>25</v>
      </c>
      <c r="AU909">
        <v>1760</v>
      </c>
      <c r="AV909">
        <v>1756</v>
      </c>
      <c r="AW909">
        <v>2</v>
      </c>
      <c r="AX909">
        <v>1067</v>
      </c>
      <c r="AY909">
        <v>1067</v>
      </c>
      <c r="AZ909">
        <v>2017</v>
      </c>
      <c r="BA909">
        <v>9.5389507154212995E-3</v>
      </c>
      <c r="BB909">
        <v>4.6860356138706601E-2</v>
      </c>
      <c r="BC909">
        <v>4.5662100456621002E-3</v>
      </c>
      <c r="BD909">
        <v>0.43017806935332698</v>
      </c>
      <c r="BE909">
        <v>1.4236902050113799E-2</v>
      </c>
      <c r="BF909">
        <v>150</v>
      </c>
      <c r="BG909">
        <v>150</v>
      </c>
      <c r="BH909">
        <v>150</v>
      </c>
      <c r="BI909">
        <v>150</v>
      </c>
      <c r="BJ909">
        <v>150</v>
      </c>
      <c r="BK909">
        <v>150</v>
      </c>
      <c r="BL909">
        <v>115</v>
      </c>
      <c r="BM909">
        <v>115</v>
      </c>
      <c r="BN909">
        <v>115</v>
      </c>
      <c r="BO909">
        <v>115</v>
      </c>
      <c r="BP909">
        <v>115</v>
      </c>
      <c r="BQ909">
        <v>115</v>
      </c>
      <c r="BR909">
        <v>100</v>
      </c>
      <c r="BS909">
        <v>100</v>
      </c>
      <c r="BT909">
        <v>100</v>
      </c>
      <c r="BU909">
        <v>100</v>
      </c>
      <c r="BV909">
        <v>100</v>
      </c>
      <c r="BW909">
        <v>100</v>
      </c>
      <c r="BX909">
        <v>2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0.57644905660377299</v>
      </c>
      <c r="CE909" s="3">
        <v>43465</v>
      </c>
      <c r="CF909">
        <v>365</v>
      </c>
      <c r="CG909" s="3">
        <v>43585</v>
      </c>
      <c r="CH909">
        <v>0.41827924528301802</v>
      </c>
      <c r="CI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98.575999999999993</v>
      </c>
      <c r="DF909">
        <v>147.376</v>
      </c>
      <c r="DG909">
        <v>146.01</v>
      </c>
      <c r="DH909">
        <v>146.01</v>
      </c>
      <c r="DI909">
        <v>146.01</v>
      </c>
      <c r="DJ909">
        <v>141.13</v>
      </c>
      <c r="DK909">
        <v>261.64100000000002</v>
      </c>
      <c r="DL909">
        <v>12.268000000000001</v>
      </c>
      <c r="DM909">
        <v>10.195</v>
      </c>
      <c r="DN909">
        <v>8.0009999999999994</v>
      </c>
      <c r="DO909">
        <v>7.9889999999999999</v>
      </c>
      <c r="DP909">
        <v>19.411000000000001</v>
      </c>
      <c r="DQ909">
        <v>33.578000000000003</v>
      </c>
      <c r="DR909">
        <v>81.606999999999999</v>
      </c>
      <c r="DS909">
        <v>85.275999999999996</v>
      </c>
      <c r="DT909">
        <v>88.935000000000002</v>
      </c>
      <c r="DU909">
        <v>92.582999999999998</v>
      </c>
      <c r="DV909">
        <v>96.22</v>
      </c>
      <c r="DW909">
        <v>46.402999999999999</v>
      </c>
      <c r="DX909">
        <v>0.65717333333333305</v>
      </c>
      <c r="DY909">
        <v>0.106678260869565</v>
      </c>
      <c r="DZ909">
        <v>0.81606999999999996</v>
      </c>
      <c r="EA909">
        <v>0.916791111111111</v>
      </c>
      <c r="EB909">
        <v>0.13252463768115899</v>
      </c>
      <c r="EC909">
        <v>0.81837333333333295</v>
      </c>
      <c r="ED909">
        <v>20</v>
      </c>
    </row>
    <row r="910" spans="1:134" x14ac:dyDescent="0.25">
      <c r="A910" s="6" t="s">
        <v>2151</v>
      </c>
      <c r="B910" t="s">
        <v>120</v>
      </c>
      <c r="C910">
        <v>45000</v>
      </c>
      <c r="E910" s="5" t="s">
        <v>1141</v>
      </c>
      <c r="F910">
        <v>0</v>
      </c>
      <c r="G910" s="2">
        <v>43647.968668981484</v>
      </c>
      <c r="H910" t="s">
        <v>121</v>
      </c>
      <c r="I910" s="2">
        <v>43651.599722222221</v>
      </c>
      <c r="K910">
        <v>1</v>
      </c>
      <c r="L910" t="s">
        <v>148</v>
      </c>
      <c r="M910">
        <v>844</v>
      </c>
      <c r="N910">
        <v>-4.3</v>
      </c>
      <c r="O910">
        <v>0</v>
      </c>
      <c r="Q910">
        <v>461401</v>
      </c>
      <c r="R910" t="s">
        <v>343</v>
      </c>
      <c r="S910" t="s">
        <v>205</v>
      </c>
      <c r="T910" t="s">
        <v>3856</v>
      </c>
      <c r="U910" t="s">
        <v>3898</v>
      </c>
      <c r="V910">
        <v>35135</v>
      </c>
      <c r="W910" t="s">
        <v>119</v>
      </c>
      <c r="X910" s="1">
        <v>461</v>
      </c>
      <c r="Y910" t="s">
        <v>3882</v>
      </c>
      <c r="Z910" s="3">
        <v>41779</v>
      </c>
      <c r="AA910">
        <v>6</v>
      </c>
      <c r="AB910">
        <v>-2</v>
      </c>
      <c r="AC910">
        <v>5</v>
      </c>
      <c r="AD910">
        <v>3</v>
      </c>
      <c r="AE910">
        <v>6</v>
      </c>
      <c r="AF910">
        <v>-2</v>
      </c>
      <c r="AG910">
        <v>0</v>
      </c>
      <c r="AH910">
        <v>1</v>
      </c>
      <c r="AI910">
        <v>0</v>
      </c>
      <c r="AK910">
        <v>1</v>
      </c>
      <c r="AL910">
        <v>1</v>
      </c>
      <c r="AM910">
        <v>26</v>
      </c>
      <c r="AN910">
        <v>217</v>
      </c>
      <c r="AO910">
        <v>292</v>
      </c>
      <c r="AP910">
        <v>-36</v>
      </c>
      <c r="AQ910">
        <v>2</v>
      </c>
      <c r="AR910">
        <v>13</v>
      </c>
      <c r="AS910">
        <v>45</v>
      </c>
      <c r="AT910">
        <v>-39</v>
      </c>
      <c r="AU910">
        <v>844</v>
      </c>
      <c r="AV910">
        <v>844</v>
      </c>
      <c r="AW910">
        <v>9</v>
      </c>
      <c r="AX910">
        <v>305</v>
      </c>
      <c r="AY910">
        <v>305</v>
      </c>
      <c r="AZ910">
        <v>2018</v>
      </c>
      <c r="BA910">
        <v>8.9041095890410898E-2</v>
      </c>
      <c r="BB910">
        <v>0.14754098360655701</v>
      </c>
      <c r="BC910">
        <v>0.69230769230769196</v>
      </c>
      <c r="BD910">
        <v>0.71147540983606505</v>
      </c>
      <c r="BE910">
        <v>-4.6208530805687202E-2</v>
      </c>
      <c r="CK910">
        <v>0</v>
      </c>
      <c r="CL910">
        <v>0</v>
      </c>
      <c r="ED910">
        <v>5</v>
      </c>
    </row>
    <row r="911" spans="1:134" x14ac:dyDescent="0.25">
      <c r="A911" s="6" t="s">
        <v>2055</v>
      </c>
      <c r="B911" t="s">
        <v>120</v>
      </c>
      <c r="C911">
        <v>30000</v>
      </c>
      <c r="E911" s="5" t="s">
        <v>1141</v>
      </c>
      <c r="F911">
        <v>1</v>
      </c>
      <c r="G911" s="2">
        <v>43644.343877314815</v>
      </c>
      <c r="H911" t="s">
        <v>121</v>
      </c>
      <c r="I911" s="2">
        <v>43651.592523148145</v>
      </c>
      <c r="J911">
        <v>2500000</v>
      </c>
      <c r="L911" t="s">
        <v>129</v>
      </c>
      <c r="M911">
        <v>336</v>
      </c>
      <c r="N911">
        <v>9.8000000000000007</v>
      </c>
      <c r="O911">
        <v>7.2069999999999999</v>
      </c>
      <c r="P911">
        <v>3.9340000000000002</v>
      </c>
      <c r="Q911">
        <v>33121</v>
      </c>
      <c r="R911" t="s">
        <v>613</v>
      </c>
      <c r="S911" t="s">
        <v>358</v>
      </c>
      <c r="T911" t="s">
        <v>3861</v>
      </c>
      <c r="U911" t="s">
        <v>3900</v>
      </c>
      <c r="V911">
        <v>66023</v>
      </c>
      <c r="W911" t="s">
        <v>132</v>
      </c>
      <c r="X911" s="1">
        <v>331</v>
      </c>
      <c r="Y911" t="s">
        <v>3888</v>
      </c>
      <c r="Z911" s="3">
        <v>41548</v>
      </c>
      <c r="AA911">
        <v>8</v>
      </c>
      <c r="AB911">
        <v>1</v>
      </c>
      <c r="AC911">
        <v>6</v>
      </c>
      <c r="AD911">
        <v>19</v>
      </c>
      <c r="AE911">
        <v>8</v>
      </c>
      <c r="AF911">
        <v>0</v>
      </c>
      <c r="AG911">
        <v>0</v>
      </c>
      <c r="AH911">
        <v>4</v>
      </c>
      <c r="AI911">
        <v>0</v>
      </c>
      <c r="AJ911">
        <v>3</v>
      </c>
      <c r="AK911">
        <v>3</v>
      </c>
      <c r="AL911">
        <v>3</v>
      </c>
      <c r="AM911">
        <v>85</v>
      </c>
      <c r="AN911">
        <v>45</v>
      </c>
      <c r="AO911">
        <v>223</v>
      </c>
      <c r="AP911">
        <v>33</v>
      </c>
      <c r="AQ911">
        <v>45</v>
      </c>
      <c r="AR911">
        <v>6</v>
      </c>
      <c r="AS911">
        <v>129</v>
      </c>
      <c r="AT911">
        <v>22</v>
      </c>
      <c r="AU911">
        <v>336</v>
      </c>
      <c r="AV911">
        <v>336</v>
      </c>
      <c r="AW911">
        <v>0</v>
      </c>
      <c r="AX911">
        <v>229</v>
      </c>
      <c r="AY911">
        <v>229</v>
      </c>
      <c r="AZ911">
        <v>2018</v>
      </c>
      <c r="BA911">
        <v>0.38116591928251098</v>
      </c>
      <c r="BB911">
        <v>0.56331877729257596</v>
      </c>
      <c r="BC911">
        <v>0</v>
      </c>
      <c r="BD911">
        <v>0.19650655021833999</v>
      </c>
      <c r="BE911">
        <v>6.5476190476190396E-2</v>
      </c>
      <c r="BR911">
        <v>49.305999999999997</v>
      </c>
      <c r="BS911">
        <v>51.039000000000001</v>
      </c>
      <c r="BT911">
        <v>52.783999999999999</v>
      </c>
      <c r="BU911">
        <v>54.505000000000003</v>
      </c>
      <c r="BV911">
        <v>56.219000000000001</v>
      </c>
      <c r="BW911">
        <v>57.933</v>
      </c>
      <c r="BX911">
        <v>1</v>
      </c>
      <c r="BY911">
        <v>1</v>
      </c>
      <c r="BZ911">
        <v>2</v>
      </c>
      <c r="CA911">
        <v>2</v>
      </c>
      <c r="CB911">
        <v>2</v>
      </c>
      <c r="CC911">
        <v>2</v>
      </c>
      <c r="CD911">
        <v>0.52047784858035395</v>
      </c>
      <c r="CE911" s="3">
        <v>43465</v>
      </c>
      <c r="CF911">
        <v>49.305999999999997</v>
      </c>
      <c r="CG911" s="3">
        <v>43585</v>
      </c>
      <c r="CH911">
        <v>0.21515687851970999</v>
      </c>
      <c r="CI911">
        <v>0</v>
      </c>
      <c r="CK911">
        <v>1</v>
      </c>
      <c r="CL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K911">
        <v>101.68600000000001</v>
      </c>
      <c r="DR911">
        <v>49.305999999999997</v>
      </c>
      <c r="DS911">
        <v>51.039000000000001</v>
      </c>
      <c r="DT911">
        <v>52.783999999999999</v>
      </c>
      <c r="DU911">
        <v>54.505000000000003</v>
      </c>
      <c r="DV911">
        <v>56.219000000000001</v>
      </c>
      <c r="DW911">
        <v>57.933</v>
      </c>
      <c r="DZ911">
        <v>1</v>
      </c>
      <c r="EC911">
        <v>1</v>
      </c>
      <c r="ED911">
        <v>6</v>
      </c>
    </row>
    <row r="912" spans="1:134" x14ac:dyDescent="0.25">
      <c r="A912" s="6" t="s">
        <v>2152</v>
      </c>
      <c r="B912" t="s">
        <v>120</v>
      </c>
      <c r="C912">
        <v>600000</v>
      </c>
      <c r="E912" s="5" t="s">
        <v>1141</v>
      </c>
      <c r="F912">
        <v>1</v>
      </c>
      <c r="G912" s="2">
        <v>43648.25545138889</v>
      </c>
      <c r="H912" t="s">
        <v>121</v>
      </c>
      <c r="I912" s="2">
        <v>43651.570567129631</v>
      </c>
      <c r="K912">
        <v>2</v>
      </c>
      <c r="L912" t="s">
        <v>173</v>
      </c>
      <c r="M912">
        <v>318</v>
      </c>
      <c r="N912">
        <v>6</v>
      </c>
      <c r="O912">
        <v>0</v>
      </c>
      <c r="P912">
        <v>0</v>
      </c>
      <c r="Q912">
        <v>461708</v>
      </c>
      <c r="R912" t="s">
        <v>245</v>
      </c>
      <c r="S912" t="s">
        <v>123</v>
      </c>
      <c r="T912" t="s">
        <v>3871</v>
      </c>
      <c r="U912" t="s">
        <v>3900</v>
      </c>
      <c r="V912">
        <v>165</v>
      </c>
      <c r="W912" t="s">
        <v>119</v>
      </c>
      <c r="X912" s="1">
        <v>463</v>
      </c>
      <c r="Y912" t="s">
        <v>3882</v>
      </c>
      <c r="Z912" s="3">
        <v>42061</v>
      </c>
      <c r="AA912">
        <v>6</v>
      </c>
      <c r="AB912">
        <v>-1</v>
      </c>
      <c r="AC912">
        <v>6</v>
      </c>
      <c r="AD912">
        <v>5</v>
      </c>
      <c r="AE912">
        <v>6</v>
      </c>
      <c r="AF912">
        <v>0</v>
      </c>
      <c r="AG912">
        <v>0</v>
      </c>
      <c r="AH912">
        <v>4</v>
      </c>
      <c r="AI912">
        <v>0</v>
      </c>
      <c r="AK912">
        <v>3</v>
      </c>
      <c r="AL912">
        <v>3</v>
      </c>
      <c r="AM912">
        <v>21</v>
      </c>
      <c r="AN912">
        <v>66</v>
      </c>
      <c r="AO912">
        <v>189</v>
      </c>
      <c r="AP912">
        <v>19</v>
      </c>
      <c r="AQ912">
        <v>37</v>
      </c>
      <c r="AR912">
        <v>67</v>
      </c>
      <c r="AS912">
        <v>25</v>
      </c>
      <c r="AT912">
        <v>9</v>
      </c>
      <c r="AU912">
        <v>318</v>
      </c>
      <c r="AV912">
        <v>318</v>
      </c>
      <c r="AW912">
        <v>56</v>
      </c>
      <c r="AX912">
        <v>256</v>
      </c>
      <c r="AY912">
        <v>256</v>
      </c>
      <c r="AZ912">
        <v>2018</v>
      </c>
      <c r="BA912">
        <v>0.11111111111111099</v>
      </c>
      <c r="BB912">
        <v>9.765625E-2</v>
      </c>
      <c r="BC912">
        <v>0.83582089552238803</v>
      </c>
      <c r="BD912">
        <v>0.2578125</v>
      </c>
      <c r="BE912">
        <v>2.83018867924528E-2</v>
      </c>
      <c r="BR912">
        <v>32.96</v>
      </c>
      <c r="BS912">
        <v>33.472999999999999</v>
      </c>
      <c r="BT912">
        <v>33.984999999999999</v>
      </c>
      <c r="BU912">
        <v>34.494</v>
      </c>
      <c r="BV912">
        <v>35</v>
      </c>
      <c r="BX912">
        <v>1</v>
      </c>
      <c r="BY912">
        <v>1</v>
      </c>
      <c r="BZ912">
        <v>1</v>
      </c>
      <c r="CA912">
        <v>1</v>
      </c>
      <c r="CB912">
        <v>1</v>
      </c>
      <c r="CE912" s="3">
        <v>43465</v>
      </c>
      <c r="CF912">
        <v>32.96</v>
      </c>
      <c r="CG912" s="3">
        <v>43585</v>
      </c>
      <c r="CI912">
        <v>0</v>
      </c>
      <c r="CK912">
        <v>0</v>
      </c>
      <c r="CL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K912">
        <v>35</v>
      </c>
      <c r="DR912">
        <v>32.96</v>
      </c>
      <c r="DS912">
        <v>33.472999999999999</v>
      </c>
      <c r="DT912">
        <v>33.984999999999999</v>
      </c>
      <c r="DU912">
        <v>34.494</v>
      </c>
      <c r="DV912">
        <v>35</v>
      </c>
      <c r="DZ912">
        <v>1</v>
      </c>
      <c r="ED912">
        <v>4</v>
      </c>
    </row>
    <row r="913" spans="1:134" x14ac:dyDescent="0.25">
      <c r="A913" s="6" t="s">
        <v>2154</v>
      </c>
      <c r="B913" t="s">
        <v>120</v>
      </c>
      <c r="C913">
        <v>120000</v>
      </c>
      <c r="E913" s="5" t="s">
        <v>1141</v>
      </c>
      <c r="F913">
        <v>0</v>
      </c>
      <c r="G913" s="2">
        <v>43648.323784722219</v>
      </c>
      <c r="H913" t="s">
        <v>121</v>
      </c>
      <c r="I913" s="2">
        <v>43651.567175925928</v>
      </c>
      <c r="K913">
        <v>3</v>
      </c>
      <c r="L913" t="s">
        <v>173</v>
      </c>
      <c r="M913">
        <v>1454</v>
      </c>
      <c r="N913">
        <v>-0.7</v>
      </c>
      <c r="Q913">
        <v>469</v>
      </c>
      <c r="R913" t="s">
        <v>930</v>
      </c>
      <c r="S913" t="s">
        <v>126</v>
      </c>
      <c r="T913" t="s">
        <v>3858</v>
      </c>
      <c r="U913" t="s">
        <v>3897</v>
      </c>
      <c r="V913">
        <v>20011</v>
      </c>
      <c r="W913" t="s">
        <v>119</v>
      </c>
      <c r="X913" s="1">
        <v>829</v>
      </c>
      <c r="Y913" t="s">
        <v>3892</v>
      </c>
      <c r="Z913" s="3">
        <v>41661</v>
      </c>
      <c r="AA913">
        <v>5</v>
      </c>
      <c r="AB913">
        <v>0</v>
      </c>
      <c r="AC913">
        <v>6</v>
      </c>
      <c r="AD913">
        <v>34</v>
      </c>
      <c r="AE913">
        <v>10</v>
      </c>
      <c r="AF913">
        <v>0</v>
      </c>
      <c r="AG913">
        <v>0</v>
      </c>
      <c r="AH913">
        <v>4</v>
      </c>
      <c r="AI913">
        <v>1</v>
      </c>
      <c r="AJ913">
        <v>1</v>
      </c>
      <c r="AK913">
        <v>3</v>
      </c>
      <c r="AL913">
        <v>1</v>
      </c>
      <c r="AM913">
        <v>75</v>
      </c>
      <c r="AN913">
        <v>37</v>
      </c>
      <c r="AO913">
        <v>333</v>
      </c>
      <c r="AP913">
        <v>16</v>
      </c>
      <c r="AQ913">
        <v>0</v>
      </c>
      <c r="AR913">
        <v>3</v>
      </c>
      <c r="AS913">
        <v>65</v>
      </c>
      <c r="AT913">
        <v>15</v>
      </c>
      <c r="AU913">
        <v>1941</v>
      </c>
      <c r="AV913">
        <v>1941</v>
      </c>
      <c r="AW913">
        <v>0</v>
      </c>
      <c r="AX913">
        <v>336</v>
      </c>
      <c r="AY913">
        <v>336</v>
      </c>
      <c r="AZ913">
        <v>2017</v>
      </c>
      <c r="BA913">
        <v>0.22522522522522501</v>
      </c>
      <c r="BB913">
        <v>0.19345238095237999</v>
      </c>
      <c r="BC913">
        <v>0</v>
      </c>
      <c r="BD913">
        <v>0.11011904761904701</v>
      </c>
      <c r="BE913">
        <v>7.7279752704791302E-3</v>
      </c>
      <c r="CK913">
        <v>0</v>
      </c>
      <c r="CL913">
        <v>0</v>
      </c>
      <c r="ED913">
        <v>5</v>
      </c>
    </row>
    <row r="914" spans="1:134" x14ac:dyDescent="0.25">
      <c r="A914" s="6" t="s">
        <v>2183</v>
      </c>
      <c r="B914" t="s">
        <v>120</v>
      </c>
      <c r="C914">
        <v>500000</v>
      </c>
      <c r="E914" s="5" t="s">
        <v>1141</v>
      </c>
      <c r="F914">
        <v>0</v>
      </c>
      <c r="G914" s="2">
        <v>43648.668275462966</v>
      </c>
      <c r="H914" t="s">
        <v>121</v>
      </c>
      <c r="I914" s="2">
        <v>43651.560729166667</v>
      </c>
      <c r="J914">
        <v>408745</v>
      </c>
      <c r="K914">
        <v>4</v>
      </c>
      <c r="L914" t="s">
        <v>122</v>
      </c>
      <c r="M914">
        <v>9681</v>
      </c>
      <c r="N914">
        <v>7</v>
      </c>
      <c r="O914">
        <v>5.016</v>
      </c>
      <c r="P914">
        <v>5.6269999999999998</v>
      </c>
      <c r="Q914">
        <v>467329</v>
      </c>
      <c r="R914" t="s">
        <v>931</v>
      </c>
      <c r="S914" t="s">
        <v>195</v>
      </c>
      <c r="T914" t="s">
        <v>3861</v>
      </c>
      <c r="U914" t="s">
        <v>3899</v>
      </c>
      <c r="V914">
        <v>93010</v>
      </c>
      <c r="W914" t="s">
        <v>119</v>
      </c>
      <c r="X914" s="1">
        <v>251</v>
      </c>
      <c r="Y914" t="s">
        <v>3889</v>
      </c>
      <c r="Z914" s="3">
        <v>36864</v>
      </c>
      <c r="AA914">
        <v>7</v>
      </c>
      <c r="AB914">
        <v>0</v>
      </c>
      <c r="AC914">
        <v>6</v>
      </c>
      <c r="AD914">
        <v>9</v>
      </c>
      <c r="AE914">
        <v>7</v>
      </c>
      <c r="AF914">
        <v>1</v>
      </c>
      <c r="AG914">
        <v>0</v>
      </c>
      <c r="AH914">
        <v>4</v>
      </c>
      <c r="AI914">
        <v>0</v>
      </c>
      <c r="AJ914">
        <v>2</v>
      </c>
      <c r="AK914">
        <v>3</v>
      </c>
      <c r="AL914">
        <v>1</v>
      </c>
      <c r="AM914">
        <v>79</v>
      </c>
      <c r="AN914">
        <v>2684</v>
      </c>
      <c r="AO914">
        <v>8097</v>
      </c>
      <c r="AP914">
        <v>674</v>
      </c>
      <c r="AQ914">
        <v>4470</v>
      </c>
      <c r="AR914">
        <v>1852</v>
      </c>
      <c r="AS914">
        <v>1008</v>
      </c>
      <c r="AT914">
        <v>184</v>
      </c>
      <c r="AU914">
        <v>9681</v>
      </c>
      <c r="AV914">
        <v>9632</v>
      </c>
      <c r="AW914">
        <v>1827</v>
      </c>
      <c r="AX914">
        <v>9949</v>
      </c>
      <c r="AY914">
        <v>9949</v>
      </c>
      <c r="AZ914">
        <v>2018</v>
      </c>
      <c r="BA914">
        <v>9.7567000123502494E-3</v>
      </c>
      <c r="BB914">
        <v>0.10131671524776301</v>
      </c>
      <c r="BC914">
        <v>0.98650107991360603</v>
      </c>
      <c r="BD914">
        <v>0.26977585687003702</v>
      </c>
      <c r="BE914">
        <v>1.9102990033222501E-2</v>
      </c>
      <c r="BF914">
        <v>2702.0450000000001</v>
      </c>
      <c r="BG914">
        <v>2622.049</v>
      </c>
      <c r="BH914">
        <v>2489.8409999999999</v>
      </c>
      <c r="BI914">
        <v>2489.4749999999999</v>
      </c>
      <c r="BJ914">
        <v>2385.0169999999998</v>
      </c>
      <c r="BK914">
        <v>2310</v>
      </c>
      <c r="BL914">
        <v>550</v>
      </c>
      <c r="BM914">
        <v>550</v>
      </c>
      <c r="BN914">
        <v>550</v>
      </c>
      <c r="BO914">
        <v>550</v>
      </c>
      <c r="BP914">
        <v>550</v>
      </c>
      <c r="BQ914">
        <v>550</v>
      </c>
      <c r="BR914">
        <v>1909.127</v>
      </c>
      <c r="BS914">
        <v>1949.79</v>
      </c>
      <c r="BT914">
        <v>1971.6949999999999</v>
      </c>
      <c r="BU914">
        <v>2002.865</v>
      </c>
      <c r="BV914">
        <v>1725.99</v>
      </c>
      <c r="BW914">
        <v>1782.8910000000001</v>
      </c>
      <c r="BX914">
        <v>8</v>
      </c>
      <c r="BY914">
        <v>8</v>
      </c>
      <c r="BZ914">
        <v>8</v>
      </c>
      <c r="CA914">
        <v>8</v>
      </c>
      <c r="CB914">
        <v>8</v>
      </c>
      <c r="CC914">
        <v>7</v>
      </c>
      <c r="CD914">
        <v>0.87800754676891002</v>
      </c>
      <c r="CE914" s="3">
        <v>43465</v>
      </c>
      <c r="CF914">
        <v>5161.1719999999996</v>
      </c>
      <c r="CG914" s="3">
        <v>43585</v>
      </c>
      <c r="CH914">
        <v>0.83803852652715405</v>
      </c>
      <c r="CI914">
        <v>2.8149999999999999</v>
      </c>
      <c r="CK914">
        <v>14</v>
      </c>
      <c r="CL914">
        <v>2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2.8149999999999999</v>
      </c>
      <c r="CU914">
        <v>0</v>
      </c>
      <c r="CV914">
        <v>0</v>
      </c>
      <c r="CW914">
        <v>2.5999999999999999E-2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2476.4360000000001</v>
      </c>
      <c r="DF914">
        <v>2496.732</v>
      </c>
      <c r="DG914">
        <v>2358.721</v>
      </c>
      <c r="DH914">
        <v>2299.9079999999999</v>
      </c>
      <c r="DI914">
        <v>2007.472</v>
      </c>
      <c r="DJ914">
        <v>2038.4159999999999</v>
      </c>
      <c r="DK914">
        <v>3790.4749999999999</v>
      </c>
      <c r="DL914">
        <v>248.90299999999999</v>
      </c>
      <c r="DM914">
        <v>519.67999999999995</v>
      </c>
      <c r="DN914">
        <v>366.767</v>
      </c>
      <c r="DO914">
        <v>369.07100000000003</v>
      </c>
      <c r="DP914">
        <v>389.09100000000001</v>
      </c>
      <c r="DQ914">
        <v>494.96</v>
      </c>
      <c r="DR914">
        <v>1608.4159999999999</v>
      </c>
      <c r="DS914">
        <v>1536.133</v>
      </c>
      <c r="DT914">
        <v>1576.2650000000001</v>
      </c>
      <c r="DU914">
        <v>1639.893</v>
      </c>
      <c r="DV914">
        <v>1393.912</v>
      </c>
      <c r="DW914">
        <v>1461.806</v>
      </c>
      <c r="DX914">
        <v>0.91650435133389696</v>
      </c>
      <c r="DY914">
        <v>0.452550909090909</v>
      </c>
      <c r="DZ914">
        <v>0.84248769201839302</v>
      </c>
      <c r="EA914">
        <v>0.91194129891087805</v>
      </c>
      <c r="EB914">
        <v>0.72377939393939295</v>
      </c>
      <c r="EC914">
        <v>0.81256692832301702</v>
      </c>
      <c r="ED914">
        <v>19</v>
      </c>
    </row>
    <row r="915" spans="1:134" x14ac:dyDescent="0.25">
      <c r="A915" s="6" t="s">
        <v>2164</v>
      </c>
      <c r="B915" t="s">
        <v>120</v>
      </c>
      <c r="C915">
        <v>1000000</v>
      </c>
      <c r="E915" s="5" t="s">
        <v>1141</v>
      </c>
      <c r="F915">
        <v>0</v>
      </c>
      <c r="G915" s="2">
        <v>43648.456041666665</v>
      </c>
      <c r="H915" t="s">
        <v>121</v>
      </c>
      <c r="I915" s="2">
        <v>43651.553206018521</v>
      </c>
      <c r="J915">
        <v>2006053</v>
      </c>
      <c r="K915">
        <v>4</v>
      </c>
      <c r="L915" t="s">
        <v>148</v>
      </c>
      <c r="M915">
        <v>14540</v>
      </c>
      <c r="N915">
        <v>8.6999999999999993</v>
      </c>
      <c r="O915">
        <v>12.22</v>
      </c>
      <c r="P915">
        <v>8.9009999999999998</v>
      </c>
      <c r="Q915">
        <v>141</v>
      </c>
      <c r="R915" t="s">
        <v>932</v>
      </c>
      <c r="S915" t="s">
        <v>255</v>
      </c>
      <c r="T915" t="s">
        <v>3862</v>
      </c>
      <c r="U915" t="s">
        <v>3899</v>
      </c>
      <c r="V915">
        <v>76012</v>
      </c>
      <c r="W915" t="s">
        <v>143</v>
      </c>
      <c r="X915" s="1">
        <v>141</v>
      </c>
      <c r="Y915" t="s">
        <v>3894</v>
      </c>
      <c r="Z915" s="3">
        <v>41702</v>
      </c>
      <c r="AA915">
        <v>8</v>
      </c>
      <c r="AB915">
        <v>0</v>
      </c>
      <c r="AC915">
        <v>6</v>
      </c>
      <c r="AD915">
        <v>10</v>
      </c>
      <c r="AE915">
        <v>7</v>
      </c>
      <c r="AF915">
        <v>2</v>
      </c>
      <c r="AG915">
        <v>0</v>
      </c>
      <c r="AH915">
        <v>3</v>
      </c>
      <c r="AI915">
        <v>0</v>
      </c>
      <c r="AJ915">
        <v>3</v>
      </c>
      <c r="AK915">
        <v>2</v>
      </c>
      <c r="AL915">
        <v>1</v>
      </c>
      <c r="AM915">
        <v>8</v>
      </c>
      <c r="AN915">
        <v>13097</v>
      </c>
      <c r="AO915">
        <v>15079</v>
      </c>
      <c r="AP915">
        <v>1329</v>
      </c>
      <c r="AQ915">
        <v>6125</v>
      </c>
      <c r="AR915">
        <v>6155</v>
      </c>
      <c r="AS915">
        <v>2632</v>
      </c>
      <c r="AT915">
        <v>159</v>
      </c>
      <c r="AU915">
        <v>14544</v>
      </c>
      <c r="AV915">
        <v>15341</v>
      </c>
      <c r="AW915">
        <v>4404</v>
      </c>
      <c r="AX915">
        <v>21234</v>
      </c>
      <c r="AY915">
        <v>21234</v>
      </c>
      <c r="AZ915">
        <v>2017</v>
      </c>
      <c r="BA915">
        <v>5.3053916042177798E-4</v>
      </c>
      <c r="BB915">
        <v>0.12395215220872099</v>
      </c>
      <c r="BC915">
        <v>0.71551584077985297</v>
      </c>
      <c r="BD915">
        <v>0.61679382123010196</v>
      </c>
      <c r="BE915">
        <v>1.0364383025878301E-2</v>
      </c>
      <c r="BF915">
        <v>4177.1329999999998</v>
      </c>
      <c r="BG915">
        <v>4377.7520000000004</v>
      </c>
      <c r="BH915">
        <v>4359.66</v>
      </c>
      <c r="BI915">
        <v>4579.2950000000001</v>
      </c>
      <c r="BJ915">
        <v>4982.893</v>
      </c>
      <c r="BK915">
        <v>4949.4110000000001</v>
      </c>
      <c r="BL915">
        <v>690.197</v>
      </c>
      <c r="BM915">
        <v>628.41899999999998</v>
      </c>
      <c r="BN915">
        <v>617.43299999999999</v>
      </c>
      <c r="BO915">
        <v>501.97800000000001</v>
      </c>
      <c r="BP915">
        <v>460.39699999999999</v>
      </c>
      <c r="BQ915">
        <v>453.33699999999999</v>
      </c>
      <c r="BR915">
        <v>4332.6319999999996</v>
      </c>
      <c r="BS915">
        <v>4353.2879999999996</v>
      </c>
      <c r="BT915">
        <v>4441.5069999999996</v>
      </c>
      <c r="BU915">
        <v>4414.7420000000002</v>
      </c>
      <c r="BV915">
        <v>4497.0060000000003</v>
      </c>
      <c r="BW915">
        <v>4539.8689999999997</v>
      </c>
      <c r="BX915">
        <v>12</v>
      </c>
      <c r="BY915">
        <v>11</v>
      </c>
      <c r="BZ915">
        <v>10</v>
      </c>
      <c r="CA915">
        <v>10</v>
      </c>
      <c r="CB915">
        <v>10</v>
      </c>
      <c r="CC915">
        <v>10</v>
      </c>
      <c r="CD915">
        <v>0.85021170219350495</v>
      </c>
      <c r="CE915" s="3">
        <v>43465</v>
      </c>
      <c r="CF915">
        <v>9199.9619999999995</v>
      </c>
      <c r="CG915" s="3">
        <v>43585</v>
      </c>
      <c r="CH915">
        <v>0.77293937333199103</v>
      </c>
      <c r="CI915">
        <v>16.425999999999998</v>
      </c>
      <c r="CK915">
        <v>14</v>
      </c>
      <c r="CL915">
        <v>2</v>
      </c>
      <c r="CM915">
        <v>0</v>
      </c>
      <c r="CN915">
        <v>1.083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15.343</v>
      </c>
      <c r="CU915">
        <v>0</v>
      </c>
      <c r="CV915">
        <v>0</v>
      </c>
      <c r="CW915">
        <v>0</v>
      </c>
      <c r="CX915">
        <v>7.4939999999999998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3557.5259999999998</v>
      </c>
      <c r="DF915">
        <v>3917.68</v>
      </c>
      <c r="DG915">
        <v>3748.319</v>
      </c>
      <c r="DH915">
        <v>3999.4160000000002</v>
      </c>
      <c r="DI915">
        <v>4514.6279999999997</v>
      </c>
      <c r="DJ915">
        <v>4843.7169999999996</v>
      </c>
      <c r="DK915">
        <v>9279.2860000000001</v>
      </c>
      <c r="DL915">
        <v>204.625</v>
      </c>
      <c r="DM915">
        <v>310.52800000000002</v>
      </c>
      <c r="DN915">
        <v>284.78100000000001</v>
      </c>
      <c r="DO915">
        <v>184.91</v>
      </c>
      <c r="DP915">
        <v>290.08499999999998</v>
      </c>
      <c r="DQ915">
        <v>311.52</v>
      </c>
      <c r="DR915">
        <v>4231.0950000000003</v>
      </c>
      <c r="DS915">
        <v>4223.2730000000001</v>
      </c>
      <c r="DT915">
        <v>4286.4430000000002</v>
      </c>
      <c r="DU915">
        <v>4295.6170000000002</v>
      </c>
      <c r="DV915">
        <v>4474.5730000000003</v>
      </c>
      <c r="DW915">
        <v>4479.4520000000002</v>
      </c>
      <c r="DX915">
        <v>0.85166692082823303</v>
      </c>
      <c r="DY915">
        <v>0.29647332573163798</v>
      </c>
      <c r="DZ915">
        <v>0.97656459168468501</v>
      </c>
      <c r="EA915">
        <v>0.89627203882543605</v>
      </c>
      <c r="EB915">
        <v>0.47331805579216402</v>
      </c>
      <c r="EC915">
        <v>0.97785507259027005</v>
      </c>
      <c r="ED915">
        <v>5</v>
      </c>
    </row>
    <row r="916" spans="1:134" x14ac:dyDescent="0.25">
      <c r="A916" s="6" t="s">
        <v>2198</v>
      </c>
      <c r="B916" t="s">
        <v>120</v>
      </c>
      <c r="C916">
        <v>200000</v>
      </c>
      <c r="E916" s="5" t="s">
        <v>1141</v>
      </c>
      <c r="F916">
        <v>0</v>
      </c>
      <c r="G916" s="2">
        <v>43649.38857638889</v>
      </c>
      <c r="H916" t="s">
        <v>121</v>
      </c>
      <c r="I916" s="2">
        <v>43651.546898148146</v>
      </c>
      <c r="J916">
        <v>1755000</v>
      </c>
      <c r="K916">
        <v>4</v>
      </c>
      <c r="L916" t="s">
        <v>122</v>
      </c>
      <c r="M916">
        <v>6005</v>
      </c>
      <c r="N916">
        <v>6.6</v>
      </c>
      <c r="O916">
        <v>14.39</v>
      </c>
      <c r="P916">
        <v>4.6589999999999998</v>
      </c>
      <c r="Q916">
        <v>2825</v>
      </c>
      <c r="R916" t="s">
        <v>933</v>
      </c>
      <c r="S916" t="s">
        <v>214</v>
      </c>
      <c r="T916" t="s">
        <v>3857</v>
      </c>
      <c r="U916" t="s">
        <v>3898</v>
      </c>
      <c r="V916">
        <v>36045</v>
      </c>
      <c r="W916" t="s">
        <v>119</v>
      </c>
      <c r="X916" s="1">
        <v>282</v>
      </c>
      <c r="Y916" t="s">
        <v>3888</v>
      </c>
      <c r="Z916" s="3">
        <v>39093</v>
      </c>
      <c r="AA916">
        <v>7</v>
      </c>
      <c r="AB916">
        <v>0</v>
      </c>
      <c r="AC916">
        <v>5</v>
      </c>
      <c r="AD916">
        <v>17</v>
      </c>
      <c r="AE916">
        <v>8</v>
      </c>
      <c r="AF916">
        <v>0</v>
      </c>
      <c r="AG916">
        <v>0</v>
      </c>
      <c r="AH916">
        <v>6</v>
      </c>
      <c r="AI916">
        <v>0</v>
      </c>
      <c r="AJ916">
        <v>2</v>
      </c>
      <c r="AK916">
        <v>4</v>
      </c>
      <c r="AL916">
        <v>1</v>
      </c>
      <c r="AM916">
        <v>10</v>
      </c>
      <c r="AN916">
        <v>4043</v>
      </c>
      <c r="AO916">
        <v>5179</v>
      </c>
      <c r="AP916">
        <v>395</v>
      </c>
      <c r="AQ916">
        <v>1198</v>
      </c>
      <c r="AR916">
        <v>2797</v>
      </c>
      <c r="AS916">
        <v>1382</v>
      </c>
      <c r="AT916">
        <v>62</v>
      </c>
      <c r="AU916">
        <v>6005</v>
      </c>
      <c r="AV916">
        <v>5984</v>
      </c>
      <c r="AW916">
        <v>345</v>
      </c>
      <c r="AX916">
        <v>7976</v>
      </c>
      <c r="AY916">
        <v>7976</v>
      </c>
      <c r="AZ916">
        <v>2018</v>
      </c>
      <c r="BA916">
        <v>1.93087468623286E-3</v>
      </c>
      <c r="BB916">
        <v>0.17326980942828399</v>
      </c>
      <c r="BC916">
        <v>0.12334644261708901</v>
      </c>
      <c r="BD916">
        <v>0.50689568706118304</v>
      </c>
      <c r="BE916">
        <v>1.03609625668449E-2</v>
      </c>
      <c r="BF916">
        <v>1052.9770000000001</v>
      </c>
      <c r="BG916">
        <v>1138.585</v>
      </c>
      <c r="BH916">
        <v>945.61699999999996</v>
      </c>
      <c r="BI916">
        <v>945.62900000000002</v>
      </c>
      <c r="BJ916">
        <v>982.68899999999996</v>
      </c>
      <c r="BK916">
        <v>941.928</v>
      </c>
      <c r="BL916">
        <v>70.225999999999999</v>
      </c>
      <c r="BM916">
        <v>70.272999999999996</v>
      </c>
      <c r="BN916">
        <v>70.194000000000003</v>
      </c>
      <c r="BO916">
        <v>70.373000000000005</v>
      </c>
      <c r="BP916">
        <v>70.745000000000005</v>
      </c>
      <c r="BQ916">
        <v>70.308000000000007</v>
      </c>
      <c r="BR916">
        <v>2431.319</v>
      </c>
      <c r="BS916">
        <v>2376.08</v>
      </c>
      <c r="BT916">
        <v>2416.3969999999999</v>
      </c>
      <c r="BU916">
        <v>2440.3670000000002</v>
      </c>
      <c r="BV916">
        <v>2419.4839999999999</v>
      </c>
      <c r="BW916">
        <v>2433.4110000000001</v>
      </c>
      <c r="BX916">
        <v>8</v>
      </c>
      <c r="BY916">
        <v>8</v>
      </c>
      <c r="BZ916">
        <v>8</v>
      </c>
      <c r="CA916">
        <v>8</v>
      </c>
      <c r="CB916">
        <v>8</v>
      </c>
      <c r="CC916">
        <v>8</v>
      </c>
      <c r="CD916">
        <v>0.94387066952181897</v>
      </c>
      <c r="CE916" s="3">
        <v>43465</v>
      </c>
      <c r="CF916">
        <v>3554.5219999999999</v>
      </c>
      <c r="CG916" s="3">
        <v>43585</v>
      </c>
      <c r="CH916">
        <v>0.87514100300658004</v>
      </c>
      <c r="CI916">
        <v>33.335999999999999</v>
      </c>
      <c r="CK916">
        <v>29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32.868000000000002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0.46800000000000003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946.33900000000006</v>
      </c>
      <c r="DF916">
        <v>1042.8340000000001</v>
      </c>
      <c r="DG916">
        <v>919.87199999999996</v>
      </c>
      <c r="DH916">
        <v>937.39599999999996</v>
      </c>
      <c r="DI916">
        <v>989.37099999999998</v>
      </c>
      <c r="DJ916">
        <v>939.54200000000003</v>
      </c>
      <c r="DK916">
        <v>3460.3470000000002</v>
      </c>
      <c r="DL916">
        <v>36.622</v>
      </c>
      <c r="DM916">
        <v>20.448</v>
      </c>
      <c r="DN916">
        <v>60.112000000000002</v>
      </c>
      <c r="DO916">
        <v>57.917000000000002</v>
      </c>
      <c r="DP916">
        <v>52.238999999999997</v>
      </c>
      <c r="DQ916">
        <v>65.965999999999994</v>
      </c>
      <c r="DR916">
        <v>2348.0529999999999</v>
      </c>
      <c r="DS916">
        <v>2357.3789999999999</v>
      </c>
      <c r="DT916">
        <v>2375.8159999999998</v>
      </c>
      <c r="DU916">
        <v>2404.7869999999998</v>
      </c>
      <c r="DV916">
        <v>2418.7370000000001</v>
      </c>
      <c r="DW916">
        <v>2431.982</v>
      </c>
      <c r="DX916">
        <v>0.89872713269140703</v>
      </c>
      <c r="DY916">
        <v>0.52148776806311004</v>
      </c>
      <c r="DZ916">
        <v>0.965752745731843</v>
      </c>
      <c r="EA916">
        <v>0.96136930548446298</v>
      </c>
      <c r="EB916">
        <v>0.69483723784051399</v>
      </c>
      <c r="EC916">
        <v>0.98757985261200998</v>
      </c>
      <c r="ED916">
        <v>12</v>
      </c>
    </row>
    <row r="917" spans="1:134" x14ac:dyDescent="0.25">
      <c r="A917" s="6" t="s">
        <v>2135</v>
      </c>
      <c r="B917" t="s">
        <v>120</v>
      </c>
      <c r="C917">
        <v>40000</v>
      </c>
      <c r="E917" s="5" t="s">
        <v>1141</v>
      </c>
      <c r="F917">
        <v>0</v>
      </c>
      <c r="G917" s="2">
        <v>43647.534398148149</v>
      </c>
      <c r="H917" t="s">
        <v>121</v>
      </c>
      <c r="I917" s="2">
        <v>43651.537939814814</v>
      </c>
      <c r="K917">
        <v>1</v>
      </c>
      <c r="L917" t="s">
        <v>129</v>
      </c>
      <c r="M917">
        <v>276</v>
      </c>
      <c r="N917">
        <v>12</v>
      </c>
      <c r="P917">
        <v>11.28</v>
      </c>
      <c r="Q917">
        <v>551</v>
      </c>
      <c r="R917" t="s">
        <v>934</v>
      </c>
      <c r="S917" t="s">
        <v>126</v>
      </c>
      <c r="T917" t="s">
        <v>3858</v>
      </c>
      <c r="U917" t="s">
        <v>3897</v>
      </c>
      <c r="V917">
        <v>20060</v>
      </c>
      <c r="W917" t="s">
        <v>119</v>
      </c>
      <c r="X917" s="1">
        <v>551</v>
      </c>
      <c r="Y917" t="s">
        <v>3892</v>
      </c>
      <c r="Z917" s="3">
        <v>42339</v>
      </c>
      <c r="AA917">
        <v>4</v>
      </c>
      <c r="AB917">
        <v>0</v>
      </c>
      <c r="AC917">
        <v>5</v>
      </c>
      <c r="AD917">
        <v>3</v>
      </c>
      <c r="AE917">
        <v>5</v>
      </c>
      <c r="AF917">
        <v>1</v>
      </c>
      <c r="AG917">
        <v>0</v>
      </c>
      <c r="AH917">
        <v>1</v>
      </c>
      <c r="AI917">
        <v>0</v>
      </c>
      <c r="AJ917">
        <v>4</v>
      </c>
      <c r="AK917">
        <v>2</v>
      </c>
      <c r="AL917">
        <v>2</v>
      </c>
      <c r="AM917">
        <v>49</v>
      </c>
      <c r="AN917">
        <v>50</v>
      </c>
      <c r="AO917">
        <v>204</v>
      </c>
      <c r="AP917">
        <v>33</v>
      </c>
      <c r="AQ917">
        <v>0</v>
      </c>
      <c r="AR917">
        <v>41</v>
      </c>
      <c r="AS917">
        <v>77</v>
      </c>
      <c r="AT917">
        <v>24</v>
      </c>
      <c r="AU917">
        <v>276</v>
      </c>
      <c r="AV917">
        <v>276</v>
      </c>
      <c r="AW917">
        <v>39</v>
      </c>
      <c r="AX917">
        <v>245</v>
      </c>
      <c r="AY917">
        <v>245</v>
      </c>
      <c r="AZ917">
        <v>2017</v>
      </c>
      <c r="BA917">
        <v>0.240196078431372</v>
      </c>
      <c r="BB917">
        <v>0.314285714285714</v>
      </c>
      <c r="BC917">
        <v>0.95121951219512102</v>
      </c>
      <c r="BD917">
        <v>0.20408163265306101</v>
      </c>
      <c r="BE917">
        <v>8.6956521739130405E-2</v>
      </c>
      <c r="BX917">
        <v>1</v>
      </c>
      <c r="BY917">
        <v>1</v>
      </c>
      <c r="BZ917">
        <v>1</v>
      </c>
      <c r="CA917">
        <v>2</v>
      </c>
      <c r="CB917">
        <v>1</v>
      </c>
      <c r="CC917">
        <v>1</v>
      </c>
      <c r="CE917" s="3">
        <v>43100</v>
      </c>
      <c r="CF917">
        <v>30</v>
      </c>
      <c r="CG917" s="3">
        <v>43404</v>
      </c>
      <c r="CI917">
        <v>0</v>
      </c>
      <c r="CK917">
        <v>0</v>
      </c>
      <c r="CL917">
        <v>0</v>
      </c>
      <c r="DK917">
        <v>36.807000000000002</v>
      </c>
      <c r="ED917">
        <v>4</v>
      </c>
    </row>
    <row r="918" spans="1:134" x14ac:dyDescent="0.25">
      <c r="A918" s="6" t="s">
        <v>2115</v>
      </c>
      <c r="B918" t="s">
        <v>120</v>
      </c>
      <c r="C918">
        <v>200000</v>
      </c>
      <c r="E918" s="5" t="s">
        <v>1141</v>
      </c>
      <c r="F918">
        <v>0</v>
      </c>
      <c r="G918" s="2">
        <v>43647.229016203702</v>
      </c>
      <c r="H918" t="s">
        <v>121</v>
      </c>
      <c r="I918" s="2">
        <v>43651.492094907408</v>
      </c>
      <c r="J918">
        <v>2181361</v>
      </c>
      <c r="K918">
        <v>2</v>
      </c>
      <c r="L918" t="s">
        <v>116</v>
      </c>
      <c r="M918">
        <v>1755</v>
      </c>
      <c r="N918">
        <v>9.8000000000000007</v>
      </c>
      <c r="O918">
        <v>6.4039999999999999</v>
      </c>
      <c r="P918">
        <v>5.266</v>
      </c>
      <c r="Q918">
        <v>432101</v>
      </c>
      <c r="R918" t="s">
        <v>156</v>
      </c>
      <c r="S918" t="s">
        <v>134</v>
      </c>
      <c r="T918" t="s">
        <v>3857</v>
      </c>
      <c r="U918" t="s">
        <v>3897</v>
      </c>
      <c r="V918">
        <v>10128</v>
      </c>
      <c r="W918" t="s">
        <v>119</v>
      </c>
      <c r="X918" s="1">
        <v>432</v>
      </c>
      <c r="Y918" t="s">
        <v>3881</v>
      </c>
      <c r="Z918" s="3">
        <v>40330</v>
      </c>
      <c r="AA918">
        <v>5</v>
      </c>
      <c r="AB918">
        <v>0</v>
      </c>
      <c r="AC918">
        <v>6</v>
      </c>
      <c r="AD918">
        <v>5</v>
      </c>
      <c r="AE918">
        <v>6</v>
      </c>
      <c r="AF918">
        <v>0</v>
      </c>
      <c r="AG918">
        <v>0</v>
      </c>
      <c r="AH918">
        <v>6</v>
      </c>
      <c r="AI918">
        <v>0</v>
      </c>
      <c r="AJ918">
        <v>1</v>
      </c>
      <c r="AK918">
        <v>4</v>
      </c>
      <c r="AL918">
        <v>1</v>
      </c>
      <c r="AM918">
        <v>66</v>
      </c>
      <c r="AN918">
        <v>449</v>
      </c>
      <c r="AO918">
        <v>881</v>
      </c>
      <c r="AP918">
        <v>172</v>
      </c>
      <c r="AQ918">
        <v>406</v>
      </c>
      <c r="AR918">
        <v>272</v>
      </c>
      <c r="AS918">
        <v>565</v>
      </c>
      <c r="AT918">
        <v>141</v>
      </c>
      <c r="AU918">
        <v>1755</v>
      </c>
      <c r="AV918">
        <v>1755</v>
      </c>
      <c r="AW918">
        <v>215</v>
      </c>
      <c r="AX918">
        <v>1153</v>
      </c>
      <c r="AY918">
        <v>1153</v>
      </c>
      <c r="AZ918">
        <v>2017</v>
      </c>
      <c r="BA918">
        <v>7.4914869466515294E-2</v>
      </c>
      <c r="BB918">
        <v>0.49002601908065901</v>
      </c>
      <c r="BC918">
        <v>0.79044117647058798</v>
      </c>
      <c r="BD918">
        <v>0.389418907198612</v>
      </c>
      <c r="BE918">
        <v>8.0341880341880306E-2</v>
      </c>
      <c r="BF918">
        <v>400</v>
      </c>
      <c r="BG918">
        <v>800</v>
      </c>
      <c r="BH918">
        <v>400</v>
      </c>
      <c r="BI918">
        <v>400</v>
      </c>
      <c r="BJ918">
        <v>400</v>
      </c>
      <c r="BK918">
        <v>400</v>
      </c>
      <c r="BL918">
        <v>36.128</v>
      </c>
      <c r="BM918">
        <v>35.180999999999997</v>
      </c>
      <c r="BN918">
        <v>34.908999999999999</v>
      </c>
      <c r="BO918">
        <v>33.579000000000001</v>
      </c>
      <c r="BP918">
        <v>36.228000000000002</v>
      </c>
      <c r="BQ918">
        <v>34.335999999999999</v>
      </c>
      <c r="BR918">
        <v>959.125</v>
      </c>
      <c r="BS918">
        <v>535.09</v>
      </c>
      <c r="BT918">
        <v>1357.4680000000001</v>
      </c>
      <c r="BU918">
        <v>1207.644</v>
      </c>
      <c r="BV918">
        <v>827.12400000000002</v>
      </c>
      <c r="BW918">
        <v>845.64499999999998</v>
      </c>
      <c r="BX918">
        <v>6</v>
      </c>
      <c r="BY918">
        <v>5</v>
      </c>
      <c r="BZ918">
        <v>5</v>
      </c>
      <c r="CA918">
        <v>6</v>
      </c>
      <c r="CB918">
        <v>6</v>
      </c>
      <c r="CC918">
        <v>6</v>
      </c>
      <c r="CD918">
        <v>0.23516980189419101</v>
      </c>
      <c r="CE918" s="3">
        <v>43465</v>
      </c>
      <c r="CF918">
        <v>1395.2529999999999</v>
      </c>
      <c r="CG918" s="3">
        <v>43585</v>
      </c>
      <c r="CH918">
        <v>0.31087203756695198</v>
      </c>
      <c r="CI918">
        <v>77.975999999999999</v>
      </c>
      <c r="CK918">
        <v>2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77.975999999999999</v>
      </c>
      <c r="DA918">
        <v>0</v>
      </c>
      <c r="DB918">
        <v>0</v>
      </c>
      <c r="DC918">
        <v>0</v>
      </c>
      <c r="DD918">
        <v>0</v>
      </c>
      <c r="DE918">
        <v>107.63</v>
      </c>
      <c r="DF918">
        <v>107.63</v>
      </c>
      <c r="DG918">
        <v>91.528000000000006</v>
      </c>
      <c r="DH918">
        <v>144.953</v>
      </c>
      <c r="DI918">
        <v>144.953</v>
      </c>
      <c r="DJ918">
        <v>53.424999999999997</v>
      </c>
      <c r="DK918">
        <v>892.79600000000005</v>
      </c>
      <c r="DL918">
        <v>27.95</v>
      </c>
      <c r="DM918">
        <v>5.181</v>
      </c>
      <c r="DN918">
        <v>4.9089999999999998</v>
      </c>
      <c r="DO918">
        <v>9.2230000000000008</v>
      </c>
      <c r="DP918">
        <v>6.2279999999999998</v>
      </c>
      <c r="DQ918">
        <v>4.3360000000000003</v>
      </c>
      <c r="DR918">
        <v>621.49400000000003</v>
      </c>
      <c r="DS918">
        <v>613.06600000000003</v>
      </c>
      <c r="DT918">
        <v>727.91499999999996</v>
      </c>
      <c r="DU918">
        <v>644.13499999999999</v>
      </c>
      <c r="DV918">
        <v>741.61500000000001</v>
      </c>
      <c r="DW918">
        <v>637.57000000000005</v>
      </c>
      <c r="DX918">
        <v>0.26907500000000001</v>
      </c>
      <c r="DY918">
        <v>0.77363817537643897</v>
      </c>
      <c r="DZ918">
        <v>0.64798019027759601</v>
      </c>
      <c r="EA918">
        <v>0.23218535714285701</v>
      </c>
      <c r="EB918">
        <v>0.27489411060034802</v>
      </c>
      <c r="EC918">
        <v>0.69534686788218403</v>
      </c>
      <c r="ED918">
        <v>9</v>
      </c>
    </row>
    <row r="919" spans="1:134" x14ac:dyDescent="0.25">
      <c r="A919" s="6" t="s">
        <v>2165</v>
      </c>
      <c r="B919" t="s">
        <v>120</v>
      </c>
      <c r="C919">
        <v>60000</v>
      </c>
      <c r="E919" s="5" t="s">
        <v>1141</v>
      </c>
      <c r="F919">
        <v>1</v>
      </c>
      <c r="G919" s="2">
        <v>43648.458622685182</v>
      </c>
      <c r="H919" t="s">
        <v>121</v>
      </c>
      <c r="I919" s="2">
        <v>43651.449432870373</v>
      </c>
      <c r="J919">
        <v>2439414</v>
      </c>
      <c r="K919">
        <v>4</v>
      </c>
      <c r="L919" t="s">
        <v>122</v>
      </c>
      <c r="M919">
        <v>440</v>
      </c>
      <c r="N919">
        <v>14.3</v>
      </c>
      <c r="O919">
        <v>18.18</v>
      </c>
      <c r="P919">
        <v>33.909999999999997</v>
      </c>
      <c r="Q919">
        <v>412</v>
      </c>
      <c r="R919" t="s">
        <v>936</v>
      </c>
      <c r="S919" t="s">
        <v>151</v>
      </c>
      <c r="T919" t="s">
        <v>3858</v>
      </c>
      <c r="U919" t="s">
        <v>3899</v>
      </c>
      <c r="V919">
        <v>98035</v>
      </c>
      <c r="W919" t="s">
        <v>119</v>
      </c>
      <c r="X919" s="1">
        <v>412</v>
      </c>
      <c r="Y919" t="s">
        <v>3881</v>
      </c>
      <c r="Z919" s="3">
        <v>39892</v>
      </c>
      <c r="AA919">
        <v>6</v>
      </c>
      <c r="AB919">
        <v>1</v>
      </c>
      <c r="AC919">
        <v>6</v>
      </c>
      <c r="AD919">
        <v>22</v>
      </c>
      <c r="AE919">
        <v>9</v>
      </c>
      <c r="AF919">
        <v>0</v>
      </c>
      <c r="AG919">
        <v>0</v>
      </c>
      <c r="AH919">
        <v>6</v>
      </c>
      <c r="AI919">
        <v>0</v>
      </c>
      <c r="AJ919">
        <v>4</v>
      </c>
      <c r="AK919">
        <v>6</v>
      </c>
      <c r="AL919">
        <v>2</v>
      </c>
      <c r="AM919">
        <v>19</v>
      </c>
      <c r="AN919">
        <v>124</v>
      </c>
      <c r="AO919">
        <v>417</v>
      </c>
      <c r="AP919">
        <v>63</v>
      </c>
      <c r="AQ919">
        <v>33</v>
      </c>
      <c r="AR919">
        <v>106</v>
      </c>
      <c r="AS919">
        <v>182</v>
      </c>
      <c r="AT919">
        <v>50</v>
      </c>
      <c r="AU919">
        <v>440</v>
      </c>
      <c r="AV919">
        <v>440</v>
      </c>
      <c r="AW919">
        <v>100</v>
      </c>
      <c r="AX919">
        <v>523</v>
      </c>
      <c r="AY919">
        <v>523</v>
      </c>
      <c r="AZ919">
        <v>2017</v>
      </c>
      <c r="BA919">
        <v>4.5563549160671402E-2</v>
      </c>
      <c r="BB919">
        <v>0.347992351816443</v>
      </c>
      <c r="BC919">
        <v>0.94339622641509402</v>
      </c>
      <c r="BD919">
        <v>0.237093690248565</v>
      </c>
      <c r="BE919">
        <v>0.11363636363636299</v>
      </c>
      <c r="BF919">
        <v>55</v>
      </c>
      <c r="BG919">
        <v>30</v>
      </c>
      <c r="BH919">
        <v>30</v>
      </c>
      <c r="BI919">
        <v>30</v>
      </c>
      <c r="BJ919">
        <v>30</v>
      </c>
      <c r="BK919">
        <v>30</v>
      </c>
      <c r="BL919">
        <v>10</v>
      </c>
      <c r="BM919">
        <v>5</v>
      </c>
      <c r="BN919">
        <v>5</v>
      </c>
      <c r="BO919">
        <v>5</v>
      </c>
      <c r="BP919">
        <v>5</v>
      </c>
      <c r="BQ919">
        <v>5</v>
      </c>
      <c r="BR919">
        <v>56.95</v>
      </c>
      <c r="BS919">
        <v>57.558999999999997</v>
      </c>
      <c r="BT919">
        <v>58.188000000000002</v>
      </c>
      <c r="BU919">
        <v>58.792000000000002</v>
      </c>
      <c r="BV919">
        <v>59.393000000000001</v>
      </c>
      <c r="BW919">
        <v>60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0.774183333333333</v>
      </c>
      <c r="CE919" s="3">
        <v>43465</v>
      </c>
      <c r="CF919">
        <v>121.95</v>
      </c>
      <c r="CG919" s="3">
        <v>43585</v>
      </c>
      <c r="CH919">
        <v>0.71958461538461505</v>
      </c>
      <c r="CI919">
        <v>9.5000000000000001E-2</v>
      </c>
      <c r="CK919">
        <v>3</v>
      </c>
      <c r="CL919">
        <v>1</v>
      </c>
      <c r="CM919">
        <v>0</v>
      </c>
      <c r="CN919">
        <v>9.5000000000000001E-2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40.024000000000001</v>
      </c>
      <c r="DF919">
        <v>30.094999999999999</v>
      </c>
      <c r="DG919">
        <v>26.913</v>
      </c>
      <c r="DH919">
        <v>26.733000000000001</v>
      </c>
      <c r="DI919">
        <v>16.896999999999998</v>
      </c>
      <c r="DJ919">
        <v>23.823</v>
      </c>
      <c r="DK919">
        <v>78.673000000000002</v>
      </c>
      <c r="DL919">
        <v>6.7489999999999997</v>
      </c>
      <c r="DM919">
        <v>4.0830000000000002</v>
      </c>
      <c r="DN919">
        <v>3.4670000000000001</v>
      </c>
      <c r="DO919">
        <v>4.6369999999999996</v>
      </c>
      <c r="DP919">
        <v>2.383</v>
      </c>
      <c r="DQ919">
        <v>0</v>
      </c>
      <c r="DR919">
        <v>56.95</v>
      </c>
      <c r="DS919">
        <v>57.558999999999997</v>
      </c>
      <c r="DT919">
        <v>58.188000000000002</v>
      </c>
      <c r="DU919">
        <v>58.792000000000002</v>
      </c>
      <c r="DV919">
        <v>59.393000000000001</v>
      </c>
      <c r="DW919">
        <v>60</v>
      </c>
      <c r="DX919">
        <v>0.72770909090909097</v>
      </c>
      <c r="DY919">
        <v>0.67489999999999895</v>
      </c>
      <c r="DZ919">
        <v>1</v>
      </c>
      <c r="EA919">
        <v>0.80236585365853597</v>
      </c>
      <c r="EB919">
        <v>0.60911428571428505</v>
      </c>
      <c r="EC919">
        <v>1</v>
      </c>
      <c r="ED919">
        <v>10</v>
      </c>
    </row>
    <row r="920" spans="1:134" x14ac:dyDescent="0.25">
      <c r="A920" s="6" t="s">
        <v>1990</v>
      </c>
      <c r="B920" t="s">
        <v>120</v>
      </c>
      <c r="C920">
        <v>135000</v>
      </c>
      <c r="E920" s="5" t="s">
        <v>1141</v>
      </c>
      <c r="F920">
        <v>0</v>
      </c>
      <c r="G920" s="2">
        <v>43642.6405787037</v>
      </c>
      <c r="H920" t="s">
        <v>121</v>
      </c>
      <c r="I920" s="2">
        <v>43651.428287037037</v>
      </c>
      <c r="J920">
        <v>2500000</v>
      </c>
      <c r="K920">
        <v>4</v>
      </c>
      <c r="L920" t="s">
        <v>129</v>
      </c>
      <c r="M920">
        <v>842</v>
      </c>
      <c r="N920">
        <v>2</v>
      </c>
      <c r="O920">
        <v>36.11</v>
      </c>
      <c r="P920">
        <v>45.45</v>
      </c>
      <c r="Q920">
        <v>821909</v>
      </c>
      <c r="R920" t="s">
        <v>127</v>
      </c>
      <c r="S920" t="s">
        <v>126</v>
      </c>
      <c r="T920" t="s">
        <v>3858</v>
      </c>
      <c r="U920" t="s">
        <v>3897</v>
      </c>
      <c r="V920">
        <v>20144</v>
      </c>
      <c r="W920" t="s">
        <v>937</v>
      </c>
      <c r="X920" s="1">
        <v>821</v>
      </c>
      <c r="Y920" t="s">
        <v>3892</v>
      </c>
      <c r="Z920" s="3">
        <v>37573</v>
      </c>
      <c r="AA920">
        <v>7</v>
      </c>
      <c r="AB920">
        <v>0</v>
      </c>
      <c r="AC920">
        <v>6</v>
      </c>
      <c r="AD920">
        <v>3</v>
      </c>
      <c r="AE920">
        <v>6</v>
      </c>
      <c r="AF920">
        <v>0</v>
      </c>
      <c r="AG920">
        <v>0</v>
      </c>
      <c r="AH920">
        <v>2</v>
      </c>
      <c r="AI920">
        <v>0</v>
      </c>
      <c r="AK920">
        <v>2</v>
      </c>
      <c r="AL920">
        <v>1</v>
      </c>
      <c r="AM920">
        <v>36</v>
      </c>
      <c r="AN920">
        <v>174</v>
      </c>
      <c r="AO920">
        <v>1042</v>
      </c>
      <c r="AP920">
        <v>17</v>
      </c>
      <c r="AQ920">
        <v>39</v>
      </c>
      <c r="AR920">
        <v>30</v>
      </c>
      <c r="AS920">
        <v>566</v>
      </c>
      <c r="AT920">
        <v>-6</v>
      </c>
      <c r="AU920">
        <v>842</v>
      </c>
      <c r="AV920">
        <v>842</v>
      </c>
      <c r="AW920">
        <v>7</v>
      </c>
      <c r="AX920">
        <v>1072</v>
      </c>
      <c r="AY920">
        <v>1072</v>
      </c>
      <c r="AZ920">
        <v>2017</v>
      </c>
      <c r="BA920">
        <v>3.4548944337811902E-2</v>
      </c>
      <c r="BB920">
        <v>0.52798507462686495</v>
      </c>
      <c r="BC920">
        <v>0.233333333333333</v>
      </c>
      <c r="BD920">
        <v>0.16231343283582</v>
      </c>
      <c r="BE920">
        <v>-7.1258907363420396E-3</v>
      </c>
      <c r="BF920">
        <v>20</v>
      </c>
      <c r="BG920">
        <v>20</v>
      </c>
      <c r="BH920">
        <v>20</v>
      </c>
      <c r="BI920">
        <v>20</v>
      </c>
      <c r="BJ920">
        <v>20</v>
      </c>
      <c r="BK920">
        <v>20</v>
      </c>
      <c r="BL920">
        <v>35</v>
      </c>
      <c r="BM920">
        <v>10</v>
      </c>
      <c r="BN920">
        <v>30</v>
      </c>
      <c r="BO920">
        <v>30.222000000000001</v>
      </c>
      <c r="BP920">
        <v>30.507999999999999</v>
      </c>
      <c r="BQ920">
        <v>30.373999999999999</v>
      </c>
      <c r="BX920">
        <v>2</v>
      </c>
      <c r="BY920">
        <v>1</v>
      </c>
      <c r="BZ920">
        <v>2</v>
      </c>
      <c r="CA920">
        <v>2</v>
      </c>
      <c r="CB920">
        <v>2</v>
      </c>
      <c r="CC920">
        <v>2</v>
      </c>
      <c r="CD920">
        <v>0.73382755920923803</v>
      </c>
      <c r="CE920" s="3">
        <v>43465</v>
      </c>
      <c r="CF920">
        <v>55</v>
      </c>
      <c r="CG920" s="3">
        <v>43585</v>
      </c>
      <c r="CH920">
        <v>0.79507272727272704</v>
      </c>
      <c r="CI920">
        <v>17.625</v>
      </c>
      <c r="CK920">
        <v>5</v>
      </c>
      <c r="CL920">
        <v>2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DE920">
        <v>17.966000000000001</v>
      </c>
      <c r="DF920">
        <v>18.369</v>
      </c>
      <c r="DG920">
        <v>19.995000000000001</v>
      </c>
      <c r="DH920">
        <v>16.18</v>
      </c>
      <c r="DI920">
        <v>18.527999999999999</v>
      </c>
      <c r="DJ920">
        <v>19.992999999999999</v>
      </c>
      <c r="DK920">
        <v>41.468000000000004</v>
      </c>
      <c r="DL920">
        <v>25.763000000000002</v>
      </c>
      <c r="DM920">
        <v>0</v>
      </c>
      <c r="DN920">
        <v>14.037000000000001</v>
      </c>
      <c r="DO920">
        <v>16.574999999999999</v>
      </c>
      <c r="DP920">
        <v>22.94</v>
      </c>
      <c r="DQ920">
        <v>19.605</v>
      </c>
      <c r="DX920">
        <v>0.89829999999999999</v>
      </c>
      <c r="DY920">
        <v>0.73608571428571401</v>
      </c>
      <c r="EA920">
        <v>0.92525833333333296</v>
      </c>
      <c r="EB920">
        <v>0.59553051100515297</v>
      </c>
      <c r="ED920">
        <v>17</v>
      </c>
    </row>
    <row r="921" spans="1:134" x14ac:dyDescent="0.25">
      <c r="A921" s="6" t="s">
        <v>2108</v>
      </c>
      <c r="B921" t="s">
        <v>120</v>
      </c>
      <c r="C921">
        <v>700000</v>
      </c>
      <c r="E921" s="5" t="s">
        <v>1141</v>
      </c>
      <c r="F921">
        <v>1</v>
      </c>
      <c r="G921" s="2">
        <v>43646.694513888891</v>
      </c>
      <c r="H921" t="s">
        <v>121</v>
      </c>
      <c r="I921" s="2">
        <v>43651.391203703701</v>
      </c>
      <c r="K921">
        <v>4</v>
      </c>
      <c r="L921" t="s">
        <v>148</v>
      </c>
      <c r="M921">
        <v>876</v>
      </c>
      <c r="N921">
        <v>20.9</v>
      </c>
      <c r="Q921">
        <v>412</v>
      </c>
      <c r="R921" t="s">
        <v>939</v>
      </c>
      <c r="S921" t="s">
        <v>178</v>
      </c>
      <c r="T921" t="s">
        <v>3856</v>
      </c>
      <c r="U921" t="s">
        <v>3899</v>
      </c>
      <c r="V921">
        <v>90010</v>
      </c>
      <c r="W921" t="s">
        <v>119</v>
      </c>
      <c r="X921" s="1">
        <v>412</v>
      </c>
      <c r="Y921" t="s">
        <v>3881</v>
      </c>
      <c r="Z921" s="3">
        <v>40101</v>
      </c>
      <c r="AA921">
        <v>5</v>
      </c>
      <c r="AB921">
        <v>1</v>
      </c>
      <c r="AC921">
        <v>6</v>
      </c>
      <c r="AD921">
        <v>5</v>
      </c>
      <c r="AE921">
        <v>6</v>
      </c>
      <c r="AF921">
        <v>0</v>
      </c>
      <c r="AG921">
        <v>0</v>
      </c>
      <c r="AH921">
        <v>4</v>
      </c>
      <c r="AI921">
        <v>0</v>
      </c>
      <c r="AK921">
        <v>3</v>
      </c>
      <c r="AL921">
        <v>3</v>
      </c>
      <c r="AM921">
        <v>168</v>
      </c>
      <c r="AN921">
        <v>671</v>
      </c>
      <c r="AO921">
        <v>743</v>
      </c>
      <c r="AP921">
        <v>14</v>
      </c>
      <c r="AQ921">
        <v>0</v>
      </c>
      <c r="AR921">
        <v>29</v>
      </c>
      <c r="AS921">
        <v>92</v>
      </c>
      <c r="AT921">
        <v>7</v>
      </c>
      <c r="AU921">
        <v>598</v>
      </c>
      <c r="AV921">
        <v>598</v>
      </c>
      <c r="AW921">
        <v>29</v>
      </c>
      <c r="AX921">
        <v>772</v>
      </c>
      <c r="AY921">
        <v>772</v>
      </c>
      <c r="AZ921">
        <v>2017</v>
      </c>
      <c r="BA921">
        <v>0.22611036339165499</v>
      </c>
      <c r="BB921">
        <v>0.119170984455958</v>
      </c>
      <c r="BC921">
        <v>1</v>
      </c>
      <c r="BD921">
        <v>0.86917098445595797</v>
      </c>
      <c r="BE921">
        <v>1.1705685618729001E-2</v>
      </c>
      <c r="CK921">
        <v>0</v>
      </c>
      <c r="CL921">
        <v>0</v>
      </c>
      <c r="ED921">
        <v>10</v>
      </c>
    </row>
    <row r="922" spans="1:134" x14ac:dyDescent="0.25">
      <c r="A922" s="6" t="s">
        <v>2133</v>
      </c>
      <c r="B922" t="s">
        <v>120</v>
      </c>
      <c r="C922">
        <v>440000</v>
      </c>
      <c r="E922" s="5" t="s">
        <v>1141</v>
      </c>
      <c r="F922">
        <v>1</v>
      </c>
      <c r="G922" s="2">
        <v>43647.486145833333</v>
      </c>
      <c r="H922" t="s">
        <v>121</v>
      </c>
      <c r="I922" s="2">
        <v>43651.389270833337</v>
      </c>
      <c r="J922">
        <v>2175001</v>
      </c>
      <c r="K922">
        <v>3</v>
      </c>
      <c r="L922" t="s">
        <v>128</v>
      </c>
      <c r="M922">
        <v>2648</v>
      </c>
      <c r="N922">
        <v>1.5</v>
      </c>
      <c r="O922">
        <v>3.2890000000000001</v>
      </c>
      <c r="P922">
        <v>1.5660000000000001</v>
      </c>
      <c r="Q922">
        <v>32121</v>
      </c>
      <c r="R922" t="s">
        <v>127</v>
      </c>
      <c r="S922" t="s">
        <v>126</v>
      </c>
      <c r="T922" t="s">
        <v>3858</v>
      </c>
      <c r="U922" t="s">
        <v>3897</v>
      </c>
      <c r="V922">
        <v>20122</v>
      </c>
      <c r="W922" t="s">
        <v>119</v>
      </c>
      <c r="X922" s="1">
        <v>321</v>
      </c>
      <c r="Y922" t="s">
        <v>3877</v>
      </c>
      <c r="Z922" s="3">
        <v>39330</v>
      </c>
      <c r="AA922">
        <v>3</v>
      </c>
      <c r="AB922">
        <v>0</v>
      </c>
      <c r="AC922">
        <v>6</v>
      </c>
      <c r="AD922">
        <v>0</v>
      </c>
      <c r="AE922">
        <v>3</v>
      </c>
      <c r="AF922">
        <v>0</v>
      </c>
      <c r="AG922">
        <v>0</v>
      </c>
      <c r="AH922">
        <v>1</v>
      </c>
      <c r="AI922">
        <v>0</v>
      </c>
      <c r="AK922">
        <v>1</v>
      </c>
      <c r="AL922">
        <v>1</v>
      </c>
      <c r="AM922">
        <v>43</v>
      </c>
      <c r="AN922">
        <v>2441</v>
      </c>
      <c r="AO922">
        <v>2942</v>
      </c>
      <c r="AP922">
        <v>40</v>
      </c>
      <c r="AQ922">
        <v>258</v>
      </c>
      <c r="AR922">
        <v>77</v>
      </c>
      <c r="AS922">
        <v>173</v>
      </c>
      <c r="AT922">
        <v>12</v>
      </c>
      <c r="AU922">
        <v>2648</v>
      </c>
      <c r="AV922">
        <v>2621</v>
      </c>
      <c r="AW922">
        <v>60</v>
      </c>
      <c r="AX922">
        <v>3019</v>
      </c>
      <c r="AY922">
        <v>3019</v>
      </c>
      <c r="AZ922">
        <v>2017</v>
      </c>
      <c r="BA922">
        <v>1.46159075458871E-2</v>
      </c>
      <c r="BB922">
        <v>5.7303742961245401E-2</v>
      </c>
      <c r="BC922">
        <v>0.77922077922077904</v>
      </c>
      <c r="BD922">
        <v>0.80854587611791895</v>
      </c>
      <c r="BE922">
        <v>4.5784051888592102E-3</v>
      </c>
      <c r="BL922">
        <v>20</v>
      </c>
      <c r="BM922">
        <v>20</v>
      </c>
      <c r="BN922">
        <v>20</v>
      </c>
      <c r="BO922">
        <v>20</v>
      </c>
      <c r="BP922">
        <v>24.186</v>
      </c>
      <c r="BQ922">
        <v>30.521000000000001</v>
      </c>
      <c r="BR922">
        <v>1105.2170000000001</v>
      </c>
      <c r="BS922">
        <v>1111.519</v>
      </c>
      <c r="BT922">
        <v>1134.337</v>
      </c>
      <c r="BU922">
        <v>1145.6669999999999</v>
      </c>
      <c r="BV922">
        <v>1124.43</v>
      </c>
      <c r="BW922">
        <v>1161.213</v>
      </c>
      <c r="BX922">
        <v>3</v>
      </c>
      <c r="BY922">
        <v>3</v>
      </c>
      <c r="BZ922">
        <v>3</v>
      </c>
      <c r="CA922">
        <v>3</v>
      </c>
      <c r="CB922">
        <v>3</v>
      </c>
      <c r="CC922">
        <v>3</v>
      </c>
      <c r="CD922">
        <v>1.12920635156302</v>
      </c>
      <c r="CE922" s="3">
        <v>43465</v>
      </c>
      <c r="CF922">
        <v>1125.2170000000001</v>
      </c>
      <c r="CG922" s="3">
        <v>43585</v>
      </c>
      <c r="CH922">
        <v>1</v>
      </c>
      <c r="CI922">
        <v>13.622</v>
      </c>
      <c r="CK922">
        <v>20</v>
      </c>
      <c r="CL922">
        <v>5</v>
      </c>
      <c r="CS922">
        <v>0</v>
      </c>
      <c r="CT922">
        <v>9.1229999999999993</v>
      </c>
      <c r="CU922">
        <v>0</v>
      </c>
      <c r="CV922">
        <v>0</v>
      </c>
      <c r="CW922">
        <v>8.282</v>
      </c>
      <c r="CX922">
        <v>0</v>
      </c>
      <c r="CY922">
        <v>5.34</v>
      </c>
      <c r="CZ922">
        <v>0</v>
      </c>
      <c r="DA922">
        <v>11.053000000000001</v>
      </c>
      <c r="DB922">
        <v>5.7130000000000001</v>
      </c>
      <c r="DC922">
        <v>5.34</v>
      </c>
      <c r="DD922">
        <v>0</v>
      </c>
      <c r="DK922">
        <v>1082</v>
      </c>
      <c r="DL922">
        <v>20</v>
      </c>
      <c r="DM922">
        <v>29.123000000000001</v>
      </c>
      <c r="DN922">
        <v>20</v>
      </c>
      <c r="DO922">
        <v>20</v>
      </c>
      <c r="DP922">
        <v>32.468000000000004</v>
      </c>
      <c r="DQ922">
        <v>30.521000000000001</v>
      </c>
      <c r="DR922">
        <v>1029.3620000000001</v>
      </c>
      <c r="DS922">
        <v>1035.1120000000001</v>
      </c>
      <c r="DT922">
        <v>1070.2</v>
      </c>
      <c r="DU922">
        <v>1074.4190000000001</v>
      </c>
      <c r="DV922">
        <v>1049.5319999999999</v>
      </c>
      <c r="DW922">
        <v>1058.088</v>
      </c>
      <c r="DY922">
        <v>1</v>
      </c>
      <c r="DZ922">
        <v>0.93136641944523102</v>
      </c>
      <c r="EB922">
        <v>1.12920635156302</v>
      </c>
      <c r="EC922">
        <v>0.93134124097680704</v>
      </c>
      <c r="ED922">
        <v>12</v>
      </c>
    </row>
    <row r="923" spans="1:134" x14ac:dyDescent="0.25">
      <c r="A923" s="6" t="s">
        <v>2049</v>
      </c>
      <c r="B923" t="s">
        <v>120</v>
      </c>
      <c r="C923">
        <v>300000</v>
      </c>
      <c r="E923" s="5" t="s">
        <v>1141</v>
      </c>
      <c r="F923">
        <v>0</v>
      </c>
      <c r="G923" s="2">
        <v>43644.288171296299</v>
      </c>
      <c r="H923" t="s">
        <v>121</v>
      </c>
      <c r="I923" s="2">
        <v>43651.370150462964</v>
      </c>
      <c r="K923">
        <v>2</v>
      </c>
      <c r="L923" t="s">
        <v>122</v>
      </c>
      <c r="M923">
        <v>167</v>
      </c>
      <c r="N923">
        <v>19.899999999999999</v>
      </c>
      <c r="P923">
        <v>0.15629999999999999</v>
      </c>
      <c r="Q923">
        <v>561011</v>
      </c>
      <c r="R923" t="s">
        <v>480</v>
      </c>
      <c r="S923" t="s">
        <v>255</v>
      </c>
      <c r="T923" t="s">
        <v>3862</v>
      </c>
      <c r="U923" t="s">
        <v>3899</v>
      </c>
      <c r="V923">
        <v>70032</v>
      </c>
      <c r="W923" t="s">
        <v>119</v>
      </c>
      <c r="X923" s="1">
        <v>561</v>
      </c>
      <c r="Y923" t="s">
        <v>3892</v>
      </c>
      <c r="Z923" s="3">
        <v>38537</v>
      </c>
      <c r="AA923">
        <v>6</v>
      </c>
      <c r="AB923">
        <v>0</v>
      </c>
      <c r="AC923">
        <v>6</v>
      </c>
      <c r="AD923">
        <v>5</v>
      </c>
      <c r="AE923">
        <v>6</v>
      </c>
      <c r="AF923">
        <v>0</v>
      </c>
      <c r="AG923">
        <v>0</v>
      </c>
      <c r="AH923">
        <v>4</v>
      </c>
      <c r="AI923">
        <v>0</v>
      </c>
      <c r="AJ923">
        <v>3</v>
      </c>
      <c r="AK923">
        <v>3</v>
      </c>
      <c r="AL923">
        <v>3</v>
      </c>
      <c r="AM923">
        <v>7</v>
      </c>
      <c r="AN923">
        <v>2210</v>
      </c>
      <c r="AO923">
        <v>42</v>
      </c>
      <c r="AP923">
        <v>33</v>
      </c>
      <c r="AQ923">
        <v>0</v>
      </c>
      <c r="AR923">
        <v>2834</v>
      </c>
      <c r="AS923">
        <v>70</v>
      </c>
      <c r="AT923">
        <v>19</v>
      </c>
      <c r="AU923">
        <v>167</v>
      </c>
      <c r="AV923">
        <v>166</v>
      </c>
      <c r="AW923">
        <v>2772</v>
      </c>
      <c r="AX923">
        <v>2876</v>
      </c>
      <c r="AY923">
        <v>2876</v>
      </c>
      <c r="AZ923">
        <v>2017</v>
      </c>
      <c r="BA923">
        <v>0.16666666666666599</v>
      </c>
      <c r="BB923">
        <v>2.4339360222531199E-2</v>
      </c>
      <c r="BC923">
        <v>0.97812279463655605</v>
      </c>
      <c r="BD923">
        <v>0.76842837273991604</v>
      </c>
      <c r="BE923">
        <v>0.114457831325301</v>
      </c>
      <c r="BR923">
        <v>1138.194</v>
      </c>
      <c r="BS923">
        <v>1138.194</v>
      </c>
      <c r="BT923">
        <v>1145.694</v>
      </c>
      <c r="BU923">
        <v>1145.694</v>
      </c>
      <c r="BV923">
        <v>1145.694</v>
      </c>
      <c r="BW923">
        <v>1153.194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E923" s="3">
        <v>43465</v>
      </c>
      <c r="CF923">
        <v>1138.194</v>
      </c>
      <c r="CG923" s="3">
        <v>43585</v>
      </c>
      <c r="CI923">
        <v>0</v>
      </c>
      <c r="CK923">
        <v>3</v>
      </c>
      <c r="CL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K923">
        <v>1145.694</v>
      </c>
      <c r="DR923">
        <v>1138.194</v>
      </c>
      <c r="DS923">
        <v>1138.194</v>
      </c>
      <c r="DT923">
        <v>1145.694</v>
      </c>
      <c r="DU923">
        <v>1145.694</v>
      </c>
      <c r="DV923">
        <v>1145.694</v>
      </c>
      <c r="DW923">
        <v>1153.194</v>
      </c>
      <c r="DZ923">
        <v>1</v>
      </c>
      <c r="EC923">
        <v>1</v>
      </c>
      <c r="ED923">
        <v>14</v>
      </c>
    </row>
    <row r="924" spans="1:134" x14ac:dyDescent="0.25">
      <c r="A924" s="6" t="s">
        <v>1908</v>
      </c>
      <c r="B924" t="s">
        <v>120</v>
      </c>
      <c r="C924">
        <v>100000</v>
      </c>
      <c r="E924" s="5" t="s">
        <v>1141</v>
      </c>
      <c r="F924">
        <v>0</v>
      </c>
      <c r="G924" s="2">
        <v>43640.495856481481</v>
      </c>
      <c r="H924" t="s">
        <v>121</v>
      </c>
      <c r="I924" s="2">
        <v>43651.369166666664</v>
      </c>
      <c r="J924">
        <v>2500000</v>
      </c>
      <c r="K924">
        <v>4</v>
      </c>
      <c r="L924" t="s">
        <v>122</v>
      </c>
      <c r="M924">
        <v>596</v>
      </c>
      <c r="N924">
        <v>10.4</v>
      </c>
      <c r="P924">
        <v>23.56</v>
      </c>
      <c r="Q924">
        <v>262</v>
      </c>
      <c r="R924" t="s">
        <v>220</v>
      </c>
      <c r="S924" t="s">
        <v>219</v>
      </c>
      <c r="T924" t="s">
        <v>3860</v>
      </c>
      <c r="U924" t="s">
        <v>3898</v>
      </c>
      <c r="V924">
        <v>42124</v>
      </c>
      <c r="W924" t="s">
        <v>184</v>
      </c>
      <c r="X924" s="1">
        <v>262</v>
      </c>
      <c r="Y924" t="s">
        <v>3885</v>
      </c>
      <c r="Z924" s="3">
        <v>40269</v>
      </c>
      <c r="AA924">
        <v>5</v>
      </c>
      <c r="AB924">
        <v>-1</v>
      </c>
      <c r="AC924">
        <v>6</v>
      </c>
      <c r="AD924">
        <v>4</v>
      </c>
      <c r="AE924">
        <v>6</v>
      </c>
      <c r="AF924">
        <v>0</v>
      </c>
      <c r="AG924">
        <v>0</v>
      </c>
      <c r="AH924">
        <v>5</v>
      </c>
      <c r="AI924">
        <v>0</v>
      </c>
      <c r="AJ924">
        <v>1</v>
      </c>
      <c r="AK924">
        <v>2</v>
      </c>
      <c r="AL924">
        <v>1</v>
      </c>
      <c r="AM924">
        <v>1</v>
      </c>
      <c r="AN924">
        <v>352</v>
      </c>
      <c r="AO924">
        <v>748</v>
      </c>
      <c r="AP924">
        <v>62</v>
      </c>
      <c r="AQ924">
        <v>0</v>
      </c>
      <c r="AR924">
        <v>27</v>
      </c>
      <c r="AS924">
        <v>147</v>
      </c>
      <c r="AT924">
        <v>44</v>
      </c>
      <c r="AU924">
        <v>596</v>
      </c>
      <c r="AV924">
        <v>596</v>
      </c>
      <c r="AW924">
        <v>19</v>
      </c>
      <c r="AX924">
        <v>775</v>
      </c>
      <c r="AY924">
        <v>775</v>
      </c>
      <c r="AZ924">
        <v>2017</v>
      </c>
      <c r="BA924">
        <v>1.3368983957219201E-3</v>
      </c>
      <c r="BB924">
        <v>0.18967741935483801</v>
      </c>
      <c r="BC924">
        <v>0.70370370370370305</v>
      </c>
      <c r="BD924">
        <v>0.45419354838709602</v>
      </c>
      <c r="BE924">
        <v>7.3825503355704702E-2</v>
      </c>
      <c r="BF924">
        <v>290</v>
      </c>
      <c r="BG924">
        <v>260</v>
      </c>
      <c r="BH924">
        <v>260</v>
      </c>
      <c r="BI924">
        <v>260</v>
      </c>
      <c r="BJ924">
        <v>260</v>
      </c>
      <c r="BK924">
        <v>260</v>
      </c>
      <c r="BL924">
        <v>18.507000000000001</v>
      </c>
      <c r="BM924">
        <v>29.484000000000002</v>
      </c>
      <c r="BN924">
        <v>17.324999999999999</v>
      </c>
      <c r="BO924">
        <v>18.372</v>
      </c>
      <c r="BP924">
        <v>21.108000000000001</v>
      </c>
      <c r="BQ924">
        <v>16.172000000000001</v>
      </c>
      <c r="BR924">
        <v>150.92099999999999</v>
      </c>
      <c r="BS924">
        <v>150.92099999999999</v>
      </c>
      <c r="BT924">
        <v>158.233</v>
      </c>
      <c r="BU924">
        <v>158.233</v>
      </c>
      <c r="BV924">
        <v>158.233</v>
      </c>
      <c r="BW924">
        <v>165.517</v>
      </c>
      <c r="BX924">
        <v>2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0.89198103062126199</v>
      </c>
      <c r="CE924" s="3">
        <v>43465</v>
      </c>
      <c r="CF924">
        <v>459.428</v>
      </c>
      <c r="CG924" s="3">
        <v>43585</v>
      </c>
      <c r="CH924">
        <v>0.94972237258797998</v>
      </c>
      <c r="CI924">
        <v>0</v>
      </c>
      <c r="CK924">
        <v>3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276.41800000000001</v>
      </c>
      <c r="DF924">
        <v>252.762</v>
      </c>
      <c r="DG924">
        <v>237.482</v>
      </c>
      <c r="DH924">
        <v>243.39599999999999</v>
      </c>
      <c r="DI924">
        <v>213.965</v>
      </c>
      <c r="DJ924">
        <v>233.089</v>
      </c>
      <c r="DK924">
        <v>383.30500000000001</v>
      </c>
      <c r="DL924">
        <v>16.577999999999999</v>
      </c>
      <c r="DM924">
        <v>19.484000000000002</v>
      </c>
      <c r="DN924">
        <v>7.3250000000000002</v>
      </c>
      <c r="DO924">
        <v>8.3719999999999999</v>
      </c>
      <c r="DP924">
        <v>11.108000000000001</v>
      </c>
      <c r="DQ924">
        <v>6.1719999999999997</v>
      </c>
      <c r="DR924">
        <v>130.99799999999999</v>
      </c>
      <c r="DS924">
        <v>150.92099999999999</v>
      </c>
      <c r="DT924">
        <v>158.233</v>
      </c>
      <c r="DU924">
        <v>158.233</v>
      </c>
      <c r="DV924">
        <v>158.232</v>
      </c>
      <c r="DW924">
        <v>165.51599999999999</v>
      </c>
      <c r="DX924">
        <v>0.95316551724137899</v>
      </c>
      <c r="DY924">
        <v>0.895769168422758</v>
      </c>
      <c r="DZ924">
        <v>0.86799053809608995</v>
      </c>
      <c r="EA924">
        <v>0.91642264150943298</v>
      </c>
      <c r="EB924">
        <v>0.57072118246147696</v>
      </c>
      <c r="EC924">
        <v>0.97884949758932005</v>
      </c>
      <c r="ED924">
        <v>9</v>
      </c>
    </row>
    <row r="925" spans="1:134" x14ac:dyDescent="0.25">
      <c r="A925" s="6" t="s">
        <v>1899</v>
      </c>
      <c r="B925" t="s">
        <v>120</v>
      </c>
      <c r="C925">
        <v>150000</v>
      </c>
      <c r="E925" s="5" t="s">
        <v>1141</v>
      </c>
      <c r="F925">
        <v>1</v>
      </c>
      <c r="G925" s="2">
        <v>43640.352673611109</v>
      </c>
      <c r="H925" t="s">
        <v>121</v>
      </c>
      <c r="I925" s="2">
        <v>43651.354675925926</v>
      </c>
      <c r="J925">
        <v>2500000</v>
      </c>
      <c r="K925">
        <v>4</v>
      </c>
      <c r="L925" t="s">
        <v>129</v>
      </c>
      <c r="M925">
        <v>378</v>
      </c>
      <c r="N925">
        <v>6.6</v>
      </c>
      <c r="O925">
        <v>6.0380000000000003</v>
      </c>
      <c r="P925">
        <v>11.59</v>
      </c>
      <c r="Q925">
        <v>4726</v>
      </c>
      <c r="R925" t="s">
        <v>298</v>
      </c>
      <c r="S925" t="s">
        <v>273</v>
      </c>
      <c r="T925" t="s">
        <v>3865</v>
      </c>
      <c r="U925" t="s">
        <v>3897</v>
      </c>
      <c r="V925">
        <v>25121</v>
      </c>
      <c r="W925" t="s">
        <v>119</v>
      </c>
      <c r="X925" s="1">
        <v>472</v>
      </c>
      <c r="Y925" t="s">
        <v>3882</v>
      </c>
      <c r="Z925" s="3">
        <v>36524</v>
      </c>
      <c r="AA925">
        <v>5</v>
      </c>
      <c r="AB925">
        <v>1</v>
      </c>
      <c r="AC925">
        <v>5</v>
      </c>
      <c r="AD925">
        <v>1</v>
      </c>
      <c r="AE925">
        <v>4</v>
      </c>
      <c r="AF925">
        <v>0</v>
      </c>
      <c r="AG925">
        <v>0</v>
      </c>
      <c r="AH925">
        <v>4</v>
      </c>
      <c r="AI925">
        <v>0</v>
      </c>
      <c r="AJ925">
        <v>1</v>
      </c>
      <c r="AK925">
        <v>2</v>
      </c>
      <c r="AL925">
        <v>1</v>
      </c>
      <c r="AM925">
        <v>43</v>
      </c>
      <c r="AN925">
        <v>236</v>
      </c>
      <c r="AO925">
        <v>672</v>
      </c>
      <c r="AP925">
        <v>25</v>
      </c>
      <c r="AQ925">
        <v>107</v>
      </c>
      <c r="AR925">
        <v>19</v>
      </c>
      <c r="AS925">
        <v>129</v>
      </c>
      <c r="AT925">
        <v>17</v>
      </c>
      <c r="AU925">
        <v>378</v>
      </c>
      <c r="AV925">
        <v>378</v>
      </c>
      <c r="AW925">
        <v>1</v>
      </c>
      <c r="AX925">
        <v>691</v>
      </c>
      <c r="AY925">
        <v>691</v>
      </c>
      <c r="AZ925">
        <v>2017</v>
      </c>
      <c r="BA925">
        <v>6.3988095238095205E-2</v>
      </c>
      <c r="BB925">
        <v>0.18668596237337101</v>
      </c>
      <c r="BC925">
        <v>5.2631578947368397E-2</v>
      </c>
      <c r="BD925">
        <v>0.34153400868306799</v>
      </c>
      <c r="BE925">
        <v>4.4973544973544902E-2</v>
      </c>
      <c r="BL925">
        <v>94.1</v>
      </c>
      <c r="BM925">
        <v>95.3</v>
      </c>
      <c r="BN925">
        <v>95.3</v>
      </c>
      <c r="BO925">
        <v>95.3</v>
      </c>
      <c r="BP925">
        <v>95.3</v>
      </c>
      <c r="BQ925">
        <v>96.5</v>
      </c>
      <c r="BX925">
        <v>2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0.98113151451556402</v>
      </c>
      <c r="CE925" s="3">
        <v>43465</v>
      </c>
      <c r="CF925">
        <v>94.1</v>
      </c>
      <c r="CG925" s="3">
        <v>43585</v>
      </c>
      <c r="CH925">
        <v>0.99513283740701297</v>
      </c>
      <c r="CI925">
        <v>13.696999999999999</v>
      </c>
      <c r="CK925">
        <v>18</v>
      </c>
      <c r="CL925">
        <v>6</v>
      </c>
      <c r="CS925">
        <v>0.92700000000000005</v>
      </c>
      <c r="CT925">
        <v>2.6970000000000001</v>
      </c>
      <c r="CU925">
        <v>0</v>
      </c>
      <c r="CV925">
        <v>0</v>
      </c>
      <c r="CW925">
        <v>0</v>
      </c>
      <c r="CX925">
        <v>0</v>
      </c>
      <c r="DK925">
        <v>92.902000000000001</v>
      </c>
      <c r="DL925">
        <v>93.641999999999996</v>
      </c>
      <c r="DM925">
        <v>97.503</v>
      </c>
      <c r="DN925">
        <v>91.247</v>
      </c>
      <c r="DO925">
        <v>93.995000000000005</v>
      </c>
      <c r="DP925">
        <v>92.902000000000001</v>
      </c>
      <c r="DQ925">
        <v>91.721999999999994</v>
      </c>
      <c r="DY925">
        <v>0.99513283740701297</v>
      </c>
      <c r="EB925">
        <v>0.98113151451556402</v>
      </c>
      <c r="ED925">
        <v>20</v>
      </c>
    </row>
    <row r="926" spans="1:134" x14ac:dyDescent="0.25">
      <c r="A926" s="6" t="s">
        <v>1592</v>
      </c>
      <c r="B926" t="s">
        <v>120</v>
      </c>
      <c r="C926">
        <v>100000</v>
      </c>
      <c r="E926" s="5" t="s">
        <v>1141</v>
      </c>
      <c r="F926">
        <v>0</v>
      </c>
      <c r="G926" s="2">
        <v>43628.499618055554</v>
      </c>
      <c r="H926" t="s">
        <v>121</v>
      </c>
      <c r="I926" s="2">
        <v>43651.353506944448</v>
      </c>
      <c r="J926">
        <v>2434123</v>
      </c>
      <c r="K926">
        <v>4</v>
      </c>
      <c r="L926" t="s">
        <v>122</v>
      </c>
      <c r="M926">
        <v>1019</v>
      </c>
      <c r="N926">
        <v>17.7</v>
      </c>
      <c r="P926">
        <v>5.6470000000000002</v>
      </c>
      <c r="Q926">
        <v>2042</v>
      </c>
      <c r="R926" t="s">
        <v>292</v>
      </c>
      <c r="S926" t="s">
        <v>291</v>
      </c>
      <c r="T926" t="s">
        <v>3860</v>
      </c>
      <c r="U926" t="s">
        <v>3898</v>
      </c>
      <c r="V926">
        <v>48123</v>
      </c>
      <c r="W926" t="s">
        <v>119</v>
      </c>
      <c r="X926" s="1">
        <v>204</v>
      </c>
      <c r="Y926" t="s">
        <v>3879</v>
      </c>
      <c r="Z926" s="3">
        <v>39574</v>
      </c>
      <c r="AA926">
        <v>7</v>
      </c>
      <c r="AB926">
        <v>0</v>
      </c>
      <c r="AC926">
        <v>6</v>
      </c>
      <c r="AD926">
        <v>5</v>
      </c>
      <c r="AE926">
        <v>6</v>
      </c>
      <c r="AF926">
        <v>1</v>
      </c>
      <c r="AG926">
        <v>0</v>
      </c>
      <c r="AH926">
        <v>5</v>
      </c>
      <c r="AI926">
        <v>0</v>
      </c>
      <c r="AJ926">
        <v>1</v>
      </c>
      <c r="AK926">
        <v>2</v>
      </c>
      <c r="AL926">
        <v>1</v>
      </c>
      <c r="AM926">
        <v>1</v>
      </c>
      <c r="AN926">
        <v>164</v>
      </c>
      <c r="AO926">
        <v>852</v>
      </c>
      <c r="AP926">
        <v>175</v>
      </c>
      <c r="AQ926">
        <v>0</v>
      </c>
      <c r="AR926">
        <v>259</v>
      </c>
      <c r="AS926">
        <v>321</v>
      </c>
      <c r="AT926">
        <v>71</v>
      </c>
      <c r="AU926">
        <v>1019</v>
      </c>
      <c r="AV926">
        <v>988</v>
      </c>
      <c r="AW926">
        <v>100</v>
      </c>
      <c r="AX926">
        <v>1111</v>
      </c>
      <c r="AY926">
        <v>1111</v>
      </c>
      <c r="AZ926">
        <v>2017</v>
      </c>
      <c r="BA926">
        <v>1.17370892018779E-3</v>
      </c>
      <c r="BB926">
        <v>0.28892889288928802</v>
      </c>
      <c r="BC926">
        <v>0.38610038610038599</v>
      </c>
      <c r="BD926">
        <v>0.14761476147614699</v>
      </c>
      <c r="BE926">
        <v>7.1862348178137594E-2</v>
      </c>
      <c r="BF926">
        <v>280</v>
      </c>
      <c r="BG926">
        <v>290</v>
      </c>
      <c r="BH926">
        <v>290</v>
      </c>
      <c r="BI926">
        <v>290.00099999999998</v>
      </c>
      <c r="BJ926">
        <v>290</v>
      </c>
      <c r="BK926">
        <v>290.00099999999998</v>
      </c>
      <c r="BL926">
        <v>60</v>
      </c>
      <c r="BM926">
        <v>65</v>
      </c>
      <c r="BN926">
        <v>65</v>
      </c>
      <c r="BO926">
        <v>65</v>
      </c>
      <c r="BP926">
        <v>65</v>
      </c>
      <c r="BQ926">
        <v>65</v>
      </c>
      <c r="BR926">
        <v>138.898</v>
      </c>
      <c r="BS926">
        <v>140.38999999999999</v>
      </c>
      <c r="BT926">
        <v>141.87700000000001</v>
      </c>
      <c r="BU926">
        <v>143.68700000000001</v>
      </c>
      <c r="BV926">
        <v>145.49100000000001</v>
      </c>
      <c r="BW926">
        <v>146.55500000000001</v>
      </c>
      <c r="BX926">
        <v>4</v>
      </c>
      <c r="BY926">
        <v>4</v>
      </c>
      <c r="BZ926">
        <v>4</v>
      </c>
      <c r="CA926">
        <v>4</v>
      </c>
      <c r="CB926">
        <v>4</v>
      </c>
      <c r="CC926">
        <v>4</v>
      </c>
      <c r="CD926">
        <v>0.74696430547110504</v>
      </c>
      <c r="CE926" s="3">
        <v>43465</v>
      </c>
      <c r="CF926">
        <v>478.89800000000002</v>
      </c>
      <c r="CG926" s="3">
        <v>43585</v>
      </c>
      <c r="CH926">
        <v>0.86532941176470501</v>
      </c>
      <c r="CI926">
        <v>4.8000000000000001E-2</v>
      </c>
      <c r="CK926">
        <v>23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4.8000000000000001E-2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246.3</v>
      </c>
      <c r="DF926">
        <v>244.13800000000001</v>
      </c>
      <c r="DG926">
        <v>242.393</v>
      </c>
      <c r="DH926">
        <v>217.53800000000001</v>
      </c>
      <c r="DI926">
        <v>183.029</v>
      </c>
      <c r="DJ926">
        <v>187.292</v>
      </c>
      <c r="DK926">
        <v>373.512</v>
      </c>
      <c r="DL926">
        <v>47.911999999999999</v>
      </c>
      <c r="DM926">
        <v>37.765000000000001</v>
      </c>
      <c r="DN926">
        <v>44.512</v>
      </c>
      <c r="DO926">
        <v>42.667000000000002</v>
      </c>
      <c r="DP926">
        <v>44.991999999999997</v>
      </c>
      <c r="DQ926">
        <v>41.292999999999999</v>
      </c>
      <c r="DR926">
        <v>138.898</v>
      </c>
      <c r="DS926">
        <v>140.38999999999999</v>
      </c>
      <c r="DT926">
        <v>141.87700000000001</v>
      </c>
      <c r="DU926">
        <v>143.68700000000001</v>
      </c>
      <c r="DV926">
        <v>145.49100000000001</v>
      </c>
      <c r="DW926">
        <v>146.55500000000001</v>
      </c>
      <c r="DX926">
        <v>0.87964285714285695</v>
      </c>
      <c r="DY926">
        <v>0.79853333333333298</v>
      </c>
      <c r="DZ926">
        <v>1</v>
      </c>
      <c r="EA926">
        <v>0.76340374172977798</v>
      </c>
      <c r="EB926">
        <v>0.67309350649350597</v>
      </c>
      <c r="EC926">
        <v>1</v>
      </c>
      <c r="ED926">
        <v>11</v>
      </c>
    </row>
    <row r="927" spans="1:134" x14ac:dyDescent="0.25">
      <c r="A927" s="6" t="s">
        <v>1591</v>
      </c>
      <c r="B927" t="s">
        <v>120</v>
      </c>
      <c r="C927">
        <v>50000</v>
      </c>
      <c r="E927" s="5" t="s">
        <v>1141</v>
      </c>
      <c r="F927">
        <v>0</v>
      </c>
      <c r="G927" s="2">
        <v>43628.498333333337</v>
      </c>
      <c r="H927" t="s">
        <v>121</v>
      </c>
      <c r="I927" s="2">
        <v>43651.35328703704</v>
      </c>
      <c r="K927">
        <v>3</v>
      </c>
      <c r="L927" t="s">
        <v>128</v>
      </c>
      <c r="M927">
        <v>270</v>
      </c>
      <c r="N927">
        <v>7</v>
      </c>
      <c r="P927">
        <v>5.8360000000000003</v>
      </c>
      <c r="Q927">
        <v>261109</v>
      </c>
      <c r="R927" t="s">
        <v>943</v>
      </c>
      <c r="S927" t="s">
        <v>273</v>
      </c>
      <c r="T927" t="s">
        <v>3865</v>
      </c>
      <c r="U927" t="s">
        <v>3897</v>
      </c>
      <c r="V927">
        <v>25024</v>
      </c>
      <c r="W927" t="s">
        <v>119</v>
      </c>
      <c r="X927" s="1">
        <v>261</v>
      </c>
      <c r="Y927" t="s">
        <v>3885</v>
      </c>
      <c r="Z927" s="3">
        <v>37226</v>
      </c>
      <c r="AA927">
        <v>7</v>
      </c>
      <c r="AB927">
        <v>0</v>
      </c>
      <c r="AC927">
        <v>5</v>
      </c>
      <c r="AD927">
        <v>4</v>
      </c>
      <c r="AE927">
        <v>6</v>
      </c>
      <c r="AF927">
        <v>0</v>
      </c>
      <c r="AG927">
        <v>0</v>
      </c>
      <c r="AH927">
        <v>4</v>
      </c>
      <c r="AI927">
        <v>0</v>
      </c>
      <c r="AJ927">
        <v>1</v>
      </c>
      <c r="AK927">
        <v>2</v>
      </c>
      <c r="AL927">
        <v>1</v>
      </c>
      <c r="AM927">
        <v>1</v>
      </c>
      <c r="AN927">
        <v>149</v>
      </c>
      <c r="AO927">
        <v>188</v>
      </c>
      <c r="AP927">
        <v>19</v>
      </c>
      <c r="AQ927">
        <v>0</v>
      </c>
      <c r="AR927">
        <v>88</v>
      </c>
      <c r="AS927">
        <v>44</v>
      </c>
      <c r="AT927">
        <v>-12</v>
      </c>
      <c r="AU927">
        <v>270</v>
      </c>
      <c r="AV927">
        <v>270</v>
      </c>
      <c r="AW927">
        <v>59</v>
      </c>
      <c r="AX927">
        <v>276</v>
      </c>
      <c r="AY927">
        <v>276</v>
      </c>
      <c r="AZ927">
        <v>2017</v>
      </c>
      <c r="BA927">
        <v>5.31914893617021E-3</v>
      </c>
      <c r="BB927">
        <v>0.15942028985507201</v>
      </c>
      <c r="BC927">
        <v>0.67045454545454497</v>
      </c>
      <c r="BD927">
        <v>0.53985507246376796</v>
      </c>
      <c r="BE927">
        <v>-4.4444444444444398E-2</v>
      </c>
      <c r="BF927">
        <v>120</v>
      </c>
      <c r="BG927">
        <v>120</v>
      </c>
      <c r="BH927">
        <v>120</v>
      </c>
      <c r="BI927">
        <v>120</v>
      </c>
      <c r="BJ927">
        <v>120</v>
      </c>
      <c r="BK927">
        <v>120</v>
      </c>
      <c r="BL927">
        <v>11.315</v>
      </c>
      <c r="BM927">
        <v>13.065</v>
      </c>
      <c r="BN927">
        <v>12.759</v>
      </c>
      <c r="BO927">
        <v>12.945</v>
      </c>
      <c r="BP927">
        <v>11.939</v>
      </c>
      <c r="BQ927">
        <v>10.672000000000001</v>
      </c>
      <c r="BR927">
        <v>119.599</v>
      </c>
      <c r="BS927">
        <v>123.083</v>
      </c>
      <c r="BT927">
        <v>126.578</v>
      </c>
      <c r="BU927">
        <v>130.047</v>
      </c>
      <c r="BV927">
        <v>132.715</v>
      </c>
      <c r="BW927">
        <v>136.178</v>
      </c>
      <c r="BX927">
        <v>3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0.49614921249660898</v>
      </c>
      <c r="CE927" s="3">
        <v>43465</v>
      </c>
      <c r="CF927">
        <v>250.91399999999999</v>
      </c>
      <c r="CG927" s="3">
        <v>43585</v>
      </c>
      <c r="CH927">
        <v>0.57281346380839904</v>
      </c>
      <c r="CI927">
        <v>14.555</v>
      </c>
      <c r="CK927">
        <v>6</v>
      </c>
      <c r="CL927">
        <v>2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11.769</v>
      </c>
      <c r="CT927">
        <v>0</v>
      </c>
      <c r="CU927">
        <v>0</v>
      </c>
      <c r="CV927">
        <v>0</v>
      </c>
      <c r="CW927">
        <v>0.152</v>
      </c>
      <c r="CX927">
        <v>0</v>
      </c>
      <c r="CY927">
        <v>2.786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52.326999999999998</v>
      </c>
      <c r="DF927">
        <v>73.597999999999999</v>
      </c>
      <c r="DG927">
        <v>61.542000000000002</v>
      </c>
      <c r="DH927">
        <v>46.234999999999999</v>
      </c>
      <c r="DI927">
        <v>43.936</v>
      </c>
      <c r="DJ927">
        <v>49.512999999999998</v>
      </c>
      <c r="DK927">
        <v>187.83</v>
      </c>
      <c r="DL927">
        <v>22.891999999999999</v>
      </c>
      <c r="DM927">
        <v>6.63</v>
      </c>
      <c r="DN927">
        <v>8.1959999999999997</v>
      </c>
      <c r="DO927">
        <v>7.9409999999999998</v>
      </c>
      <c r="DP927">
        <v>11.179</v>
      </c>
      <c r="DQ927">
        <v>9.3059999999999992</v>
      </c>
      <c r="DR927">
        <v>122.38500000000001</v>
      </c>
      <c r="DS927">
        <v>123.083</v>
      </c>
      <c r="DT927">
        <v>126.578</v>
      </c>
      <c r="DU927">
        <v>130.047</v>
      </c>
      <c r="DV927">
        <v>132.715</v>
      </c>
      <c r="DW927">
        <v>136.178</v>
      </c>
      <c r="DX927">
        <v>0.43605833333333299</v>
      </c>
      <c r="DY927">
        <v>2.02315510384445</v>
      </c>
      <c r="DZ927">
        <v>1.0232945091514101</v>
      </c>
      <c r="EA927">
        <v>0.45437638888888798</v>
      </c>
      <c r="EB927">
        <v>0.90988376091890699</v>
      </c>
      <c r="EC927">
        <v>1.00362665972403</v>
      </c>
      <c r="ED927">
        <v>18</v>
      </c>
    </row>
    <row r="928" spans="1:134" x14ac:dyDescent="0.25">
      <c r="A928" s="6" t="s">
        <v>2139</v>
      </c>
      <c r="B928" t="s">
        <v>120</v>
      </c>
      <c r="C928">
        <v>250000</v>
      </c>
      <c r="E928" s="5" t="s">
        <v>1141</v>
      </c>
      <c r="F928">
        <v>1</v>
      </c>
      <c r="G928" s="2">
        <v>43647.596678240741</v>
      </c>
      <c r="H928" t="s">
        <v>121</v>
      </c>
      <c r="I928" s="2">
        <v>43650.752743055556</v>
      </c>
      <c r="J928">
        <v>1500257</v>
      </c>
      <c r="K928">
        <v>3</v>
      </c>
      <c r="L928" t="s">
        <v>128</v>
      </c>
      <c r="M928">
        <v>2827</v>
      </c>
      <c r="N928">
        <v>10.1</v>
      </c>
      <c r="O928">
        <v>6.3390000000000004</v>
      </c>
      <c r="P928">
        <v>2.8279999999999998</v>
      </c>
      <c r="Q928">
        <v>10614</v>
      </c>
      <c r="R928" t="s">
        <v>944</v>
      </c>
      <c r="S928" t="s">
        <v>548</v>
      </c>
      <c r="T928" t="s">
        <v>3865</v>
      </c>
      <c r="U928" t="s">
        <v>3900</v>
      </c>
      <c r="V928">
        <v>61029</v>
      </c>
      <c r="W928" t="s">
        <v>184</v>
      </c>
      <c r="X928" s="1">
        <v>107</v>
      </c>
      <c r="Y928" t="s">
        <v>3876</v>
      </c>
      <c r="Z928" s="3">
        <v>34912</v>
      </c>
      <c r="AA928">
        <v>8</v>
      </c>
      <c r="AB928">
        <v>-1</v>
      </c>
      <c r="AC928">
        <v>6</v>
      </c>
      <c r="AD928">
        <v>3</v>
      </c>
      <c r="AE928">
        <v>6</v>
      </c>
      <c r="AF928">
        <v>0</v>
      </c>
      <c r="AG928">
        <v>0</v>
      </c>
      <c r="AH928">
        <v>2</v>
      </c>
      <c r="AI928">
        <v>0</v>
      </c>
      <c r="AJ928">
        <v>1</v>
      </c>
      <c r="AK928">
        <v>1</v>
      </c>
      <c r="AL928">
        <v>1</v>
      </c>
      <c r="AM928">
        <v>23</v>
      </c>
      <c r="AN928">
        <v>2178</v>
      </c>
      <c r="AO928">
        <v>2065</v>
      </c>
      <c r="AP928">
        <v>284</v>
      </c>
      <c r="AQ928">
        <v>2398</v>
      </c>
      <c r="AR928">
        <v>2350</v>
      </c>
      <c r="AS928">
        <v>374</v>
      </c>
      <c r="AT928">
        <v>43</v>
      </c>
      <c r="AU928">
        <v>2827</v>
      </c>
      <c r="AV928">
        <v>2818</v>
      </c>
      <c r="AW928">
        <v>2331</v>
      </c>
      <c r="AX928">
        <v>4415</v>
      </c>
      <c r="AY928">
        <v>4415</v>
      </c>
      <c r="AZ928">
        <v>2018</v>
      </c>
      <c r="BA928">
        <v>1.1138014527845E-2</v>
      </c>
      <c r="BB928">
        <v>8.4711211778029399E-2</v>
      </c>
      <c r="BC928">
        <v>0.99191489361702101</v>
      </c>
      <c r="BD928">
        <v>0.493318233295583</v>
      </c>
      <c r="BE928">
        <v>1.5259048970901299E-2</v>
      </c>
      <c r="BF928">
        <v>1067</v>
      </c>
      <c r="BG928">
        <v>1067</v>
      </c>
      <c r="BH928">
        <v>1070</v>
      </c>
      <c r="BI928">
        <v>1070</v>
      </c>
      <c r="BJ928">
        <v>1070</v>
      </c>
      <c r="BK928">
        <v>1070</v>
      </c>
      <c r="BL928">
        <v>122.675</v>
      </c>
      <c r="BM928">
        <v>121.39400000000001</v>
      </c>
      <c r="BN928">
        <v>121.104</v>
      </c>
      <c r="BO928">
        <v>120.78700000000001</v>
      </c>
      <c r="BP928">
        <v>122.157</v>
      </c>
      <c r="BQ928">
        <v>121.697</v>
      </c>
      <c r="BR928">
        <v>1772.1289999999999</v>
      </c>
      <c r="BS928">
        <v>1813.268</v>
      </c>
      <c r="BT928">
        <v>1844.104</v>
      </c>
      <c r="BU928">
        <v>1878.64</v>
      </c>
      <c r="BV928">
        <v>1915.9169999999999</v>
      </c>
      <c r="BW928">
        <v>1930.646</v>
      </c>
      <c r="BX928">
        <v>6</v>
      </c>
      <c r="BY928">
        <v>6</v>
      </c>
      <c r="BZ928">
        <v>6</v>
      </c>
      <c r="CA928">
        <v>6</v>
      </c>
      <c r="CB928">
        <v>6</v>
      </c>
      <c r="CC928">
        <v>6</v>
      </c>
      <c r="CD928">
        <v>0.52850200187182905</v>
      </c>
      <c r="CE928" s="3">
        <v>43465</v>
      </c>
      <c r="CF928">
        <v>2961.8040000000001</v>
      </c>
      <c r="CG928" s="3">
        <v>43585</v>
      </c>
      <c r="CH928">
        <v>0.458544560489209</v>
      </c>
      <c r="CI928">
        <v>5.8860000000000001</v>
      </c>
      <c r="CK928">
        <v>2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5.8860000000000001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504.327</v>
      </c>
      <c r="DF928">
        <v>509.041</v>
      </c>
      <c r="DG928">
        <v>529.41999999999996</v>
      </c>
      <c r="DH928">
        <v>594.28899999999999</v>
      </c>
      <c r="DI928">
        <v>656.94500000000005</v>
      </c>
      <c r="DJ928">
        <v>660.25800000000004</v>
      </c>
      <c r="DK928">
        <v>2613.3560000000002</v>
      </c>
      <c r="DL928">
        <v>41.192</v>
      </c>
      <c r="DM928">
        <v>37.747</v>
      </c>
      <c r="DN928">
        <v>92.748999999999995</v>
      </c>
      <c r="DO928">
        <v>67.941999999999993</v>
      </c>
      <c r="DP928">
        <v>54.331000000000003</v>
      </c>
      <c r="DQ928">
        <v>27.279</v>
      </c>
      <c r="DR928">
        <v>1765.1420000000001</v>
      </c>
      <c r="DS928">
        <v>1803.28</v>
      </c>
      <c r="DT928">
        <v>1818.268</v>
      </c>
      <c r="DU928">
        <v>1867.8019999999999</v>
      </c>
      <c r="DV928">
        <v>1902.08</v>
      </c>
      <c r="DW928">
        <v>1916.1859999999999</v>
      </c>
      <c r="DX928">
        <v>0.47265885660731</v>
      </c>
      <c r="DY928">
        <v>0.335781536580395</v>
      </c>
      <c r="DZ928">
        <v>0.99605728476877198</v>
      </c>
      <c r="EA928">
        <v>0.53855316495166805</v>
      </c>
      <c r="EB928">
        <v>0.44016694664667899</v>
      </c>
      <c r="EC928">
        <v>0.99265368224921002</v>
      </c>
      <c r="ED928">
        <v>24</v>
      </c>
    </row>
    <row r="929" spans="1:134" x14ac:dyDescent="0.25">
      <c r="A929" s="6" t="s">
        <v>2141</v>
      </c>
      <c r="B929" t="s">
        <v>120</v>
      </c>
      <c r="C929">
        <v>40000</v>
      </c>
      <c r="E929" s="5" t="s">
        <v>1141</v>
      </c>
      <c r="F929">
        <v>0</v>
      </c>
      <c r="G929" s="2">
        <v>43647.620138888888</v>
      </c>
      <c r="H929" t="s">
        <v>121</v>
      </c>
      <c r="I929" s="2">
        <v>43650.750486111108</v>
      </c>
      <c r="K929">
        <v>3</v>
      </c>
      <c r="L929" t="s">
        <v>122</v>
      </c>
      <c r="M929">
        <v>74</v>
      </c>
      <c r="N929">
        <v>5.4</v>
      </c>
      <c r="Q929">
        <v>829999</v>
      </c>
      <c r="R929" t="s">
        <v>505</v>
      </c>
      <c r="S929" t="s">
        <v>180</v>
      </c>
      <c r="T929" t="s">
        <v>3861</v>
      </c>
      <c r="U929" t="s">
        <v>3899</v>
      </c>
      <c r="V929">
        <v>84013</v>
      </c>
      <c r="W929" t="s">
        <v>119</v>
      </c>
      <c r="X929" s="1">
        <v>881</v>
      </c>
      <c r="Y929" t="s">
        <v>3892</v>
      </c>
      <c r="Z929" s="3">
        <v>42865</v>
      </c>
      <c r="AA929">
        <v>6</v>
      </c>
      <c r="AB929">
        <v>-1</v>
      </c>
      <c r="AC929">
        <v>5</v>
      </c>
      <c r="AD929">
        <v>4</v>
      </c>
      <c r="AE929">
        <v>6</v>
      </c>
      <c r="AF929">
        <v>-1</v>
      </c>
      <c r="AG929">
        <v>0</v>
      </c>
      <c r="AH929">
        <v>2</v>
      </c>
      <c r="AI929">
        <v>0</v>
      </c>
      <c r="AK929">
        <v>2</v>
      </c>
      <c r="AL929">
        <v>3</v>
      </c>
      <c r="AM929">
        <v>58</v>
      </c>
      <c r="AN929">
        <v>34</v>
      </c>
      <c r="AO929">
        <v>70</v>
      </c>
      <c r="AP929">
        <v>4</v>
      </c>
      <c r="AQ929">
        <v>0</v>
      </c>
      <c r="AR929">
        <v>15</v>
      </c>
      <c r="AS929">
        <v>8</v>
      </c>
      <c r="AT929">
        <v>2</v>
      </c>
      <c r="AU929">
        <v>74</v>
      </c>
      <c r="AV929">
        <v>74</v>
      </c>
      <c r="AW929">
        <v>14</v>
      </c>
      <c r="AX929">
        <v>85</v>
      </c>
      <c r="AY929">
        <v>85</v>
      </c>
      <c r="AZ929">
        <v>2018</v>
      </c>
      <c r="BA929">
        <v>0.82857142857142796</v>
      </c>
      <c r="BB929">
        <v>9.41176470588235E-2</v>
      </c>
      <c r="BC929">
        <v>0.93333333333333302</v>
      </c>
      <c r="BD929">
        <v>0.4</v>
      </c>
      <c r="BE929">
        <v>2.7027027027027001E-2</v>
      </c>
      <c r="CK929">
        <v>0</v>
      </c>
      <c r="CL929">
        <v>0</v>
      </c>
      <c r="ED929">
        <v>2</v>
      </c>
    </row>
    <row r="930" spans="1:134" x14ac:dyDescent="0.25">
      <c r="A930" s="6" t="s">
        <v>2129</v>
      </c>
      <c r="B930" t="s">
        <v>120</v>
      </c>
      <c r="C930">
        <v>100000</v>
      </c>
      <c r="E930" s="5" t="s">
        <v>1141</v>
      </c>
      <c r="F930">
        <v>1</v>
      </c>
      <c r="G930" s="2">
        <v>43647.448611111111</v>
      </c>
      <c r="H930" t="s">
        <v>121</v>
      </c>
      <c r="I930" s="2">
        <v>43650.742523148147</v>
      </c>
      <c r="J930">
        <v>2278645</v>
      </c>
      <c r="K930">
        <v>4</v>
      </c>
      <c r="L930" t="s">
        <v>122</v>
      </c>
      <c r="M930">
        <v>2218</v>
      </c>
      <c r="N930">
        <v>7.9</v>
      </c>
      <c r="O930">
        <v>6.1970000000000001</v>
      </c>
      <c r="P930">
        <v>6.3010000000000002</v>
      </c>
      <c r="Q930">
        <v>2511</v>
      </c>
      <c r="R930" t="s">
        <v>326</v>
      </c>
      <c r="S930" t="s">
        <v>180</v>
      </c>
      <c r="T930" t="s">
        <v>3861</v>
      </c>
      <c r="U930" t="s">
        <v>3899</v>
      </c>
      <c r="V930">
        <v>84020</v>
      </c>
      <c r="W930" t="s">
        <v>119</v>
      </c>
      <c r="X930" s="1">
        <v>251</v>
      </c>
      <c r="Y930" t="s">
        <v>3889</v>
      </c>
      <c r="Z930" s="3">
        <v>42720</v>
      </c>
      <c r="AA930">
        <v>6</v>
      </c>
      <c r="AC930">
        <v>6</v>
      </c>
      <c r="AD930">
        <v>31</v>
      </c>
      <c r="AE930">
        <v>9</v>
      </c>
      <c r="AF930">
        <v>0</v>
      </c>
      <c r="AG930">
        <v>0</v>
      </c>
      <c r="AH930">
        <v>6</v>
      </c>
      <c r="AI930">
        <v>0</v>
      </c>
      <c r="AJ930">
        <v>5</v>
      </c>
      <c r="AK930">
        <v>6</v>
      </c>
      <c r="AL930">
        <v>2</v>
      </c>
      <c r="AM930">
        <v>41</v>
      </c>
      <c r="AN930">
        <v>230</v>
      </c>
      <c r="AO930">
        <v>923</v>
      </c>
      <c r="AP930">
        <v>71</v>
      </c>
      <c r="AQ930">
        <v>208</v>
      </c>
      <c r="AR930">
        <v>115</v>
      </c>
      <c r="AS930">
        <v>279</v>
      </c>
      <c r="AT930">
        <v>60</v>
      </c>
      <c r="AU930">
        <v>1335</v>
      </c>
      <c r="AV930">
        <v>1335</v>
      </c>
      <c r="AW930">
        <v>113</v>
      </c>
      <c r="AX930">
        <v>1038</v>
      </c>
      <c r="AY930">
        <v>1038</v>
      </c>
      <c r="AZ930">
        <v>2017</v>
      </c>
      <c r="BA930">
        <v>4.4420368364030301E-2</v>
      </c>
      <c r="BB930">
        <v>0.26878612716763001</v>
      </c>
      <c r="BC930">
        <v>0.98260869565217301</v>
      </c>
      <c r="BD930">
        <v>0.22157996146435399</v>
      </c>
      <c r="BE930">
        <v>4.49438202247191E-2</v>
      </c>
      <c r="BF930">
        <v>780.00099999999998</v>
      </c>
      <c r="BG930">
        <v>780</v>
      </c>
      <c r="BH930">
        <v>730</v>
      </c>
      <c r="BI930">
        <v>680</v>
      </c>
      <c r="BJ930">
        <v>680</v>
      </c>
      <c r="BK930">
        <v>680</v>
      </c>
      <c r="BL930">
        <v>151.74600000000001</v>
      </c>
      <c r="BM930">
        <v>151.874</v>
      </c>
      <c r="BN930">
        <v>152.60300000000001</v>
      </c>
      <c r="BO930">
        <v>151.024</v>
      </c>
      <c r="BP930">
        <v>150.70599999999999</v>
      </c>
      <c r="BQ930">
        <v>151.37299999999999</v>
      </c>
      <c r="BR930">
        <v>332.863</v>
      </c>
      <c r="BS930">
        <v>340.27499999999998</v>
      </c>
      <c r="BT930">
        <v>346.024</v>
      </c>
      <c r="BU930">
        <v>351.755</v>
      </c>
      <c r="BV930">
        <v>260.64800000000002</v>
      </c>
      <c r="BW930">
        <v>269.98399999999998</v>
      </c>
      <c r="BX930">
        <v>7</v>
      </c>
      <c r="BY930">
        <v>7</v>
      </c>
      <c r="BZ930">
        <v>7</v>
      </c>
      <c r="CA930">
        <v>7</v>
      </c>
      <c r="CB930">
        <v>6</v>
      </c>
      <c r="CC930">
        <v>7</v>
      </c>
      <c r="CD930">
        <v>0.74543963375448796</v>
      </c>
      <c r="CE930" s="3">
        <v>43465</v>
      </c>
      <c r="CF930">
        <v>1264.6099999999999</v>
      </c>
      <c r="CG930" s="3">
        <v>43585</v>
      </c>
      <c r="CH930">
        <v>0.799502440040053</v>
      </c>
      <c r="CI930">
        <v>0.159</v>
      </c>
      <c r="CK930">
        <v>8</v>
      </c>
      <c r="CL930">
        <v>2</v>
      </c>
      <c r="CM930">
        <v>0</v>
      </c>
      <c r="CN930">
        <v>0</v>
      </c>
      <c r="CO930">
        <v>0</v>
      </c>
      <c r="CP930">
        <v>0.159</v>
      </c>
      <c r="CQ930">
        <v>0.151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609.274</v>
      </c>
      <c r="DF930">
        <v>558.29999999999995</v>
      </c>
      <c r="DG930">
        <v>527.34</v>
      </c>
      <c r="DH930">
        <v>561.65200000000004</v>
      </c>
      <c r="DI930">
        <v>579.38099999999997</v>
      </c>
      <c r="DJ930">
        <v>512.94600000000003</v>
      </c>
      <c r="DK930">
        <v>883.89</v>
      </c>
      <c r="DL930">
        <v>135.66</v>
      </c>
      <c r="DM930">
        <v>123.18300000000001</v>
      </c>
      <c r="DN930">
        <v>104.11499999999999</v>
      </c>
      <c r="DO930">
        <v>109.37</v>
      </c>
      <c r="DP930">
        <v>43.860999999999997</v>
      </c>
      <c r="DQ930">
        <v>40.520000000000003</v>
      </c>
      <c r="DR930">
        <v>332.86200000000002</v>
      </c>
      <c r="DS930">
        <v>340.274</v>
      </c>
      <c r="DT930">
        <v>346.024</v>
      </c>
      <c r="DU930">
        <v>351.75400000000002</v>
      </c>
      <c r="DV930">
        <v>260.64800000000002</v>
      </c>
      <c r="DW930">
        <v>269.98399999999998</v>
      </c>
      <c r="DX930">
        <v>0.78111951138524105</v>
      </c>
      <c r="DY930">
        <v>0.893993910877387</v>
      </c>
      <c r="DZ930">
        <v>0.99999699576101797</v>
      </c>
      <c r="EA930">
        <v>0.77341621861057297</v>
      </c>
      <c r="EB930">
        <v>0.61222157949954104</v>
      </c>
      <c r="EC930">
        <v>0.99999842233883995</v>
      </c>
      <c r="ED930">
        <v>3</v>
      </c>
    </row>
    <row r="931" spans="1:134" x14ac:dyDescent="0.25">
      <c r="A931" s="6" t="s">
        <v>2071</v>
      </c>
      <c r="B931" t="s">
        <v>120</v>
      </c>
      <c r="C931">
        <v>1000000</v>
      </c>
      <c r="D931">
        <v>50000</v>
      </c>
      <c r="E931" s="5">
        <v>5.0047125353440141</v>
      </c>
      <c r="F931">
        <v>0</v>
      </c>
      <c r="G931" s="2">
        <v>43644.411307870374</v>
      </c>
      <c r="H931" t="s">
        <v>121</v>
      </c>
      <c r="I931" s="2">
        <v>43650.727372685185</v>
      </c>
      <c r="J931">
        <v>2500000</v>
      </c>
      <c r="K931">
        <v>4</v>
      </c>
      <c r="L931" t="s">
        <v>128</v>
      </c>
      <c r="M931">
        <v>5167</v>
      </c>
      <c r="N931">
        <v>2</v>
      </c>
      <c r="O931">
        <v>4.4480000000000004</v>
      </c>
      <c r="P931">
        <v>4.7409999999999997</v>
      </c>
      <c r="Q931">
        <v>469</v>
      </c>
      <c r="R931" t="s">
        <v>127</v>
      </c>
      <c r="S931" t="s">
        <v>126</v>
      </c>
      <c r="T931" t="s">
        <v>3858</v>
      </c>
      <c r="U931" t="s">
        <v>3897</v>
      </c>
      <c r="V931">
        <v>20155</v>
      </c>
      <c r="W931" t="s">
        <v>119</v>
      </c>
      <c r="X931" s="1">
        <v>466</v>
      </c>
      <c r="Y931" t="s">
        <v>3882</v>
      </c>
      <c r="Z931" s="3">
        <v>28411</v>
      </c>
      <c r="AA931">
        <v>5</v>
      </c>
      <c r="AB931">
        <v>1</v>
      </c>
      <c r="AC931">
        <v>6</v>
      </c>
      <c r="AD931">
        <v>1</v>
      </c>
      <c r="AE931">
        <v>4</v>
      </c>
      <c r="AF931">
        <v>0</v>
      </c>
      <c r="AG931">
        <v>0</v>
      </c>
      <c r="AH931">
        <v>2</v>
      </c>
      <c r="AI931">
        <v>0</v>
      </c>
      <c r="AJ931">
        <v>2</v>
      </c>
      <c r="AK931">
        <v>2</v>
      </c>
      <c r="AL931">
        <v>1</v>
      </c>
      <c r="AM931">
        <v>188</v>
      </c>
      <c r="AN931">
        <v>1022</v>
      </c>
      <c r="AO931">
        <v>4982</v>
      </c>
      <c r="AP931">
        <v>102</v>
      </c>
      <c r="AQ931">
        <v>1137</v>
      </c>
      <c r="AR931">
        <v>75</v>
      </c>
      <c r="AS931">
        <v>452</v>
      </c>
      <c r="AT931">
        <v>31</v>
      </c>
      <c r="AU931">
        <v>5167</v>
      </c>
      <c r="AV931">
        <v>5167</v>
      </c>
      <c r="AW931">
        <v>32</v>
      </c>
      <c r="AX931">
        <v>5057</v>
      </c>
      <c r="AY931">
        <v>5057</v>
      </c>
      <c r="AZ931">
        <v>2018</v>
      </c>
      <c r="BA931">
        <v>3.7735849056603703E-2</v>
      </c>
      <c r="BB931">
        <v>8.9381055962032802E-2</v>
      </c>
      <c r="BC931">
        <v>0.42666666666666597</v>
      </c>
      <c r="BD931">
        <v>0.202096104409729</v>
      </c>
      <c r="BE931">
        <v>5.9996129281981803E-3</v>
      </c>
      <c r="BF931">
        <v>920.24599999999998</v>
      </c>
      <c r="BG931">
        <v>926.57</v>
      </c>
      <c r="BH931">
        <v>928.90599999999995</v>
      </c>
      <c r="BI931">
        <v>922.43</v>
      </c>
      <c r="BJ931">
        <v>920.23199999999997</v>
      </c>
      <c r="BK931">
        <v>920.96699999999998</v>
      </c>
      <c r="BL931">
        <v>81.978999999999999</v>
      </c>
      <c r="BM931">
        <v>85.611999999999995</v>
      </c>
      <c r="BN931">
        <v>82.649000000000001</v>
      </c>
      <c r="BO931">
        <v>83.677000000000007</v>
      </c>
      <c r="BP931">
        <v>83.878</v>
      </c>
      <c r="BQ931">
        <v>81.287000000000006</v>
      </c>
      <c r="BR931">
        <v>220.30600000000001</v>
      </c>
      <c r="BS931">
        <v>214.12799999999999</v>
      </c>
      <c r="BT931">
        <v>215.03700000000001</v>
      </c>
      <c r="BU931">
        <v>221.51300000000001</v>
      </c>
      <c r="BV931">
        <v>227.065</v>
      </c>
      <c r="BW931">
        <v>226.33</v>
      </c>
      <c r="BX931">
        <v>4</v>
      </c>
      <c r="BY931">
        <v>4</v>
      </c>
      <c r="BZ931">
        <v>4</v>
      </c>
      <c r="CA931">
        <v>4</v>
      </c>
      <c r="CB931">
        <v>4</v>
      </c>
      <c r="CC931">
        <v>4</v>
      </c>
      <c r="CD931">
        <v>0.84282346098731198</v>
      </c>
      <c r="CE931" s="3">
        <v>43465</v>
      </c>
      <c r="CF931">
        <v>1222.5309999999999</v>
      </c>
      <c r="CG931" s="3">
        <v>43585</v>
      </c>
      <c r="CH931">
        <v>0.87926663174436803</v>
      </c>
      <c r="CI931">
        <v>0.51300000000000001</v>
      </c>
      <c r="CK931">
        <v>4</v>
      </c>
      <c r="CL931">
        <v>1</v>
      </c>
      <c r="CM931">
        <v>0</v>
      </c>
      <c r="CN931">
        <v>0</v>
      </c>
      <c r="CO931">
        <v>0.51300000000000001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867.22799999999995</v>
      </c>
      <c r="DF931">
        <v>829.11800000000005</v>
      </c>
      <c r="DG931">
        <v>800.80100000000004</v>
      </c>
      <c r="DH931">
        <v>862.57399999999996</v>
      </c>
      <c r="DI931">
        <v>831.57500000000005</v>
      </c>
      <c r="DJ931">
        <v>719.62800000000004</v>
      </c>
      <c r="DK931">
        <v>1054.5519999999999</v>
      </c>
      <c r="DL931">
        <v>13.994999999999999</v>
      </c>
      <c r="DM931">
        <v>15.53</v>
      </c>
      <c r="DN931">
        <v>6.734</v>
      </c>
      <c r="DO931">
        <v>68.046999999999997</v>
      </c>
      <c r="DP931">
        <v>5.68</v>
      </c>
      <c r="DQ931">
        <v>68.423000000000002</v>
      </c>
      <c r="DR931">
        <v>210.55199999999999</v>
      </c>
      <c r="DS931">
        <v>213.94300000000001</v>
      </c>
      <c r="DT931">
        <v>213.94300000000001</v>
      </c>
      <c r="DU931">
        <v>213.94300000000001</v>
      </c>
      <c r="DV931">
        <v>217.297</v>
      </c>
      <c r="DW931">
        <v>217.297</v>
      </c>
      <c r="DX931">
        <v>0.94238714430706505</v>
      </c>
      <c r="DY931">
        <v>0.17071445126190801</v>
      </c>
      <c r="DZ931">
        <v>0.95572521855963899</v>
      </c>
      <c r="EA931">
        <v>0.88655223328509003</v>
      </c>
      <c r="EB931">
        <v>0.357474322856765</v>
      </c>
      <c r="EC931">
        <v>0.97175732928413905</v>
      </c>
      <c r="ED931">
        <v>42</v>
      </c>
    </row>
    <row r="932" spans="1:134" x14ac:dyDescent="0.25">
      <c r="A932" s="6" t="s">
        <v>2051</v>
      </c>
      <c r="B932" t="s">
        <v>120</v>
      </c>
      <c r="C932">
        <v>1900000</v>
      </c>
      <c r="E932" s="5" t="s">
        <v>1141</v>
      </c>
      <c r="F932">
        <v>0</v>
      </c>
      <c r="G932" s="2">
        <v>43644.296284722222</v>
      </c>
      <c r="H932" t="s">
        <v>121</v>
      </c>
      <c r="I932" s="2">
        <v>43650.727222222224</v>
      </c>
      <c r="J932">
        <v>2500000</v>
      </c>
      <c r="K932">
        <v>1</v>
      </c>
      <c r="L932" t="s">
        <v>128</v>
      </c>
      <c r="M932">
        <v>1092</v>
      </c>
      <c r="N932">
        <v>44</v>
      </c>
      <c r="O932">
        <v>2.1349999999999998</v>
      </c>
      <c r="P932">
        <v>1.7470000000000001</v>
      </c>
      <c r="Q932">
        <v>461703</v>
      </c>
      <c r="R932" t="s">
        <v>417</v>
      </c>
      <c r="S932" t="s">
        <v>323</v>
      </c>
      <c r="T932" t="s">
        <v>3865</v>
      </c>
      <c r="U932" t="s">
        <v>3898</v>
      </c>
      <c r="V932">
        <v>43122</v>
      </c>
      <c r="W932" t="s">
        <v>119</v>
      </c>
      <c r="X932" s="1">
        <v>461</v>
      </c>
      <c r="Y932" t="s">
        <v>3882</v>
      </c>
      <c r="Z932" s="3">
        <v>40511</v>
      </c>
      <c r="AA932">
        <v>4</v>
      </c>
      <c r="AB932">
        <v>0</v>
      </c>
      <c r="AC932">
        <v>5</v>
      </c>
      <c r="AD932">
        <v>14</v>
      </c>
      <c r="AE932">
        <v>8</v>
      </c>
      <c r="AF932">
        <v>-1</v>
      </c>
      <c r="AG932">
        <v>0</v>
      </c>
      <c r="AH932">
        <v>6</v>
      </c>
      <c r="AI932">
        <v>0</v>
      </c>
      <c r="AK932">
        <v>6</v>
      </c>
      <c r="AL932">
        <v>2</v>
      </c>
      <c r="AM932">
        <v>26</v>
      </c>
      <c r="AN932">
        <v>268</v>
      </c>
      <c r="AO932">
        <v>315</v>
      </c>
      <c r="AP932">
        <v>307</v>
      </c>
      <c r="AQ932">
        <v>78</v>
      </c>
      <c r="AR932">
        <v>184</v>
      </c>
      <c r="AS932">
        <v>391</v>
      </c>
      <c r="AT932">
        <v>292</v>
      </c>
      <c r="AU932">
        <v>916</v>
      </c>
      <c r="AV932">
        <v>916</v>
      </c>
      <c r="AW932">
        <v>54</v>
      </c>
      <c r="AX932">
        <v>499</v>
      </c>
      <c r="AY932">
        <v>499</v>
      </c>
      <c r="AZ932">
        <v>2017</v>
      </c>
      <c r="BA932">
        <v>8.2539682539682496E-2</v>
      </c>
      <c r="BB932">
        <v>0.78356713426853697</v>
      </c>
      <c r="BC932">
        <v>0.29347826086956502</v>
      </c>
      <c r="BD932">
        <v>0.53707414829659295</v>
      </c>
      <c r="BE932">
        <v>0.31877729257641901</v>
      </c>
      <c r="BL932">
        <v>20</v>
      </c>
      <c r="BM932">
        <v>20</v>
      </c>
      <c r="BN932">
        <v>20</v>
      </c>
      <c r="BO932">
        <v>20</v>
      </c>
      <c r="BP932">
        <v>20</v>
      </c>
      <c r="BQ932">
        <v>20</v>
      </c>
      <c r="BR932">
        <v>211.77500000000001</v>
      </c>
      <c r="BS932">
        <v>222.50299999999999</v>
      </c>
      <c r="BT932">
        <v>233.21</v>
      </c>
      <c r="BU932">
        <v>243.91499999999999</v>
      </c>
      <c r="BV932">
        <v>254.69200000000001</v>
      </c>
      <c r="BW932">
        <v>265.452</v>
      </c>
      <c r="BX932">
        <v>3</v>
      </c>
      <c r="BY932">
        <v>3</v>
      </c>
      <c r="BZ932">
        <v>3</v>
      </c>
      <c r="CA932">
        <v>3</v>
      </c>
      <c r="CB932">
        <v>3</v>
      </c>
      <c r="CC932">
        <v>3</v>
      </c>
      <c r="CD932">
        <v>0.27481666666666599</v>
      </c>
      <c r="CE932" s="3">
        <v>43465</v>
      </c>
      <c r="CF932">
        <v>231.77500000000001</v>
      </c>
      <c r="CG932" s="3">
        <v>43585</v>
      </c>
      <c r="CH932">
        <v>0</v>
      </c>
      <c r="CI932">
        <v>0</v>
      </c>
      <c r="CK932">
        <v>0</v>
      </c>
      <c r="CL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K932">
        <v>262.005</v>
      </c>
      <c r="DL932">
        <v>0</v>
      </c>
      <c r="DM932">
        <v>1.964</v>
      </c>
      <c r="DN932">
        <v>0</v>
      </c>
      <c r="DO932">
        <v>18.651</v>
      </c>
      <c r="DP932">
        <v>12.363</v>
      </c>
      <c r="DQ932">
        <v>0</v>
      </c>
      <c r="DR932">
        <v>206.79900000000001</v>
      </c>
      <c r="DS932">
        <v>217.53299999999999</v>
      </c>
      <c r="DT932">
        <v>228.24700000000001</v>
      </c>
      <c r="DU932">
        <v>238.959</v>
      </c>
      <c r="DV932">
        <v>249.642</v>
      </c>
      <c r="DW932">
        <v>260.41000000000003</v>
      </c>
      <c r="DY932">
        <v>0</v>
      </c>
      <c r="DZ932">
        <v>0.97650336441978502</v>
      </c>
      <c r="EB932">
        <v>0.27481666666666599</v>
      </c>
      <c r="EC932">
        <v>0.97907368741648004</v>
      </c>
      <c r="ED932">
        <v>9</v>
      </c>
    </row>
    <row r="933" spans="1:134" x14ac:dyDescent="0.25">
      <c r="A933" s="6" t="s">
        <v>2033</v>
      </c>
      <c r="B933" t="s">
        <v>120</v>
      </c>
      <c r="C933">
        <v>500000</v>
      </c>
      <c r="E933" s="5" t="s">
        <v>1141</v>
      </c>
      <c r="F933">
        <v>0</v>
      </c>
      <c r="G933" s="2">
        <v>43643.671956018516</v>
      </c>
      <c r="H933" t="s">
        <v>121</v>
      </c>
      <c r="I933" s="2">
        <v>43650.697662037041</v>
      </c>
      <c r="K933">
        <v>3</v>
      </c>
      <c r="L933" t="s">
        <v>128</v>
      </c>
      <c r="M933">
        <v>5090</v>
      </c>
      <c r="N933">
        <v>7.6</v>
      </c>
      <c r="O933">
        <v>13.71</v>
      </c>
      <c r="P933">
        <v>16.420000000000002</v>
      </c>
      <c r="Q933">
        <v>823</v>
      </c>
      <c r="R933" t="s">
        <v>202</v>
      </c>
      <c r="S933" t="s">
        <v>166</v>
      </c>
      <c r="T933" t="s">
        <v>3864</v>
      </c>
      <c r="U933" t="s">
        <v>3900</v>
      </c>
      <c r="V933">
        <v>4100</v>
      </c>
      <c r="W933" t="s">
        <v>119</v>
      </c>
      <c r="X933" s="1">
        <v>464</v>
      </c>
      <c r="Y933" t="s">
        <v>3882</v>
      </c>
      <c r="Z933" s="3">
        <v>40547</v>
      </c>
      <c r="AA933">
        <v>3</v>
      </c>
      <c r="AB933">
        <v>1</v>
      </c>
      <c r="AC933">
        <v>6</v>
      </c>
      <c r="AD933">
        <v>4</v>
      </c>
      <c r="AE933">
        <v>6</v>
      </c>
      <c r="AF933">
        <v>0</v>
      </c>
      <c r="AG933">
        <v>0</v>
      </c>
      <c r="AH933">
        <v>6</v>
      </c>
      <c r="AI933">
        <v>0</v>
      </c>
      <c r="AK933">
        <v>5</v>
      </c>
      <c r="AL933">
        <v>1</v>
      </c>
      <c r="AM933">
        <v>259</v>
      </c>
      <c r="AN933">
        <v>1005</v>
      </c>
      <c r="AO933">
        <v>1678</v>
      </c>
      <c r="AP933">
        <v>388</v>
      </c>
      <c r="AQ933">
        <v>125</v>
      </c>
      <c r="AR933">
        <v>221</v>
      </c>
      <c r="AS933">
        <v>788</v>
      </c>
      <c r="AT933">
        <v>297</v>
      </c>
      <c r="AU933">
        <v>5090</v>
      </c>
      <c r="AV933">
        <v>5090</v>
      </c>
      <c r="AW933">
        <v>221</v>
      </c>
      <c r="AX933">
        <v>1899</v>
      </c>
      <c r="AY933">
        <v>1899</v>
      </c>
      <c r="AZ933">
        <v>2017</v>
      </c>
      <c r="BA933">
        <v>0.15435041716328901</v>
      </c>
      <c r="BB933">
        <v>0.41495523959978903</v>
      </c>
      <c r="BC933">
        <v>1</v>
      </c>
      <c r="BD933">
        <v>0.52922590837282701</v>
      </c>
      <c r="BE933">
        <v>5.83497053045186E-2</v>
      </c>
      <c r="BF933">
        <v>410.25599999999997</v>
      </c>
      <c r="BG933">
        <v>460.20299999999997</v>
      </c>
      <c r="BH933">
        <v>480.78199999999998</v>
      </c>
      <c r="BI933">
        <v>480.73399999999998</v>
      </c>
      <c r="BJ933">
        <v>460</v>
      </c>
      <c r="BK933">
        <v>460</v>
      </c>
      <c r="BL933">
        <v>0</v>
      </c>
      <c r="BM933">
        <v>0</v>
      </c>
      <c r="BR933">
        <v>1109.7429999999999</v>
      </c>
      <c r="BS933">
        <v>633.65800000000002</v>
      </c>
      <c r="BT933">
        <v>649.44000000000005</v>
      </c>
      <c r="BU933">
        <v>469.23599999999999</v>
      </c>
      <c r="BV933">
        <v>387.483</v>
      </c>
      <c r="BW933">
        <v>405.69900000000001</v>
      </c>
      <c r="BX933">
        <v>8</v>
      </c>
      <c r="BY933">
        <v>6</v>
      </c>
      <c r="BZ933">
        <v>6</v>
      </c>
      <c r="CA933">
        <v>6</v>
      </c>
      <c r="CB933">
        <v>4</v>
      </c>
      <c r="CC933">
        <v>4</v>
      </c>
      <c r="CD933">
        <v>0.78467028225183699</v>
      </c>
      <c r="CE933" s="3">
        <v>43465</v>
      </c>
      <c r="CF933">
        <v>1519.999</v>
      </c>
      <c r="CG933" s="3">
        <v>43585</v>
      </c>
      <c r="CH933">
        <v>0.63856713856713798</v>
      </c>
      <c r="CI933">
        <v>0.30299999999999999</v>
      </c>
      <c r="CK933">
        <v>6</v>
      </c>
      <c r="CL933">
        <v>2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0.06</v>
      </c>
      <c r="CT933">
        <v>0.30299999999999999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261.916</v>
      </c>
      <c r="DF933">
        <v>369.61900000000003</v>
      </c>
      <c r="DG933">
        <v>393.95299999999997</v>
      </c>
      <c r="DH933">
        <v>376.88600000000002</v>
      </c>
      <c r="DI933">
        <v>369.48500000000001</v>
      </c>
      <c r="DJ933">
        <v>387.17099999999999</v>
      </c>
      <c r="DK933">
        <v>739.06899999999996</v>
      </c>
      <c r="DL933">
        <v>0.06</v>
      </c>
      <c r="DM933">
        <v>0.30299999999999999</v>
      </c>
      <c r="DR933">
        <v>1091.595</v>
      </c>
      <c r="DS933">
        <v>615.52800000000002</v>
      </c>
      <c r="DT933">
        <v>631.50400000000002</v>
      </c>
      <c r="DU933">
        <v>451.31900000000002</v>
      </c>
      <c r="DV933">
        <v>369.584</v>
      </c>
      <c r="DW933">
        <v>387.81900000000002</v>
      </c>
      <c r="DX933">
        <v>0.63842088842088796</v>
      </c>
      <c r="DY933" t="s">
        <v>193</v>
      </c>
      <c r="DZ933">
        <v>0.98364666413755197</v>
      </c>
      <c r="EA933">
        <v>0.78453837698380202</v>
      </c>
      <c r="EC933">
        <v>0.97047815216377198</v>
      </c>
      <c r="ED933">
        <v>8</v>
      </c>
    </row>
    <row r="934" spans="1:134" x14ac:dyDescent="0.25">
      <c r="A934" s="6" t="s">
        <v>2034</v>
      </c>
      <c r="B934" t="s">
        <v>120</v>
      </c>
      <c r="C934">
        <v>50000</v>
      </c>
      <c r="E934" s="5" t="s">
        <v>1141</v>
      </c>
      <c r="F934">
        <v>0</v>
      </c>
      <c r="G934" s="2">
        <v>43643.675474537034</v>
      </c>
      <c r="H934" t="s">
        <v>121</v>
      </c>
      <c r="I934" s="2">
        <v>43650.688900462963</v>
      </c>
      <c r="L934" t="s">
        <v>173</v>
      </c>
      <c r="M934">
        <v>0</v>
      </c>
      <c r="N934">
        <v>0</v>
      </c>
      <c r="T934" t="s">
        <v>1141</v>
      </c>
      <c r="U934" t="s">
        <v>1141</v>
      </c>
      <c r="Y934" t="s">
        <v>1141</v>
      </c>
      <c r="AP934">
        <v>0</v>
      </c>
      <c r="BF934">
        <v>225.00200000000001</v>
      </c>
      <c r="BG934">
        <v>225.001</v>
      </c>
      <c r="BH934">
        <v>222.82499999999999</v>
      </c>
      <c r="BI934">
        <v>241.94499999999999</v>
      </c>
      <c r="BJ934">
        <v>237</v>
      </c>
      <c r="BK934">
        <v>264.476</v>
      </c>
      <c r="BL934">
        <v>26</v>
      </c>
      <c r="BM934">
        <v>28</v>
      </c>
      <c r="BN934">
        <v>32.176000000000002</v>
      </c>
      <c r="BO934">
        <v>40.055999999999997</v>
      </c>
      <c r="BP934">
        <v>45</v>
      </c>
      <c r="BQ934">
        <v>42.524999999999999</v>
      </c>
      <c r="BR934">
        <v>207.482</v>
      </c>
      <c r="BS934">
        <v>210.947</v>
      </c>
      <c r="BT934">
        <v>214.405</v>
      </c>
      <c r="BU934">
        <v>217.846</v>
      </c>
      <c r="BV934">
        <v>221.27500000000001</v>
      </c>
      <c r="BW934">
        <v>224.69499999999999</v>
      </c>
      <c r="BX934">
        <v>5</v>
      </c>
      <c r="BY934">
        <v>5</v>
      </c>
      <c r="BZ934">
        <v>5</v>
      </c>
      <c r="CA934">
        <v>6</v>
      </c>
      <c r="CB934">
        <v>6</v>
      </c>
      <c r="CC934">
        <v>6</v>
      </c>
      <c r="CD934">
        <v>1.0054699185156299</v>
      </c>
      <c r="CE934" s="3">
        <v>43465</v>
      </c>
      <c r="CF934">
        <v>458.48399999999998</v>
      </c>
      <c r="CG934" s="3">
        <v>43585</v>
      </c>
      <c r="CH934">
        <v>1.0809754503948099</v>
      </c>
      <c r="CI934">
        <v>29.62</v>
      </c>
      <c r="CK934">
        <v>21</v>
      </c>
      <c r="CL934">
        <v>5</v>
      </c>
      <c r="CM934">
        <v>10.97</v>
      </c>
      <c r="CN934">
        <v>3.0259999999999998</v>
      </c>
      <c r="CO934">
        <v>0</v>
      </c>
      <c r="CP934">
        <v>0.73499999999999999</v>
      </c>
      <c r="CQ934">
        <v>0</v>
      </c>
      <c r="CR934">
        <v>0</v>
      </c>
      <c r="CS934">
        <v>10.654</v>
      </c>
      <c r="CT934">
        <v>1.6060000000000001</v>
      </c>
      <c r="CU934">
        <v>0</v>
      </c>
      <c r="CV934">
        <v>28.885000000000002</v>
      </c>
      <c r="CW934">
        <v>20.140999999999998</v>
      </c>
      <c r="CX934">
        <v>26.713999999999999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235.905</v>
      </c>
      <c r="DF934">
        <v>228.02699999999999</v>
      </c>
      <c r="DG934">
        <v>219.45099999999999</v>
      </c>
      <c r="DH934">
        <v>227.702</v>
      </c>
      <c r="DI934">
        <v>205.422</v>
      </c>
      <c r="DJ934">
        <v>242.97900000000001</v>
      </c>
      <c r="DK934">
        <v>486.23700000000002</v>
      </c>
      <c r="DL934">
        <v>35.421999999999997</v>
      </c>
      <c r="DM934">
        <v>27.178000000000001</v>
      </c>
      <c r="DN934">
        <v>25.927</v>
      </c>
      <c r="DO934">
        <v>68.823999999999998</v>
      </c>
      <c r="DP934">
        <v>59.54</v>
      </c>
      <c r="DQ934">
        <v>62.545000000000002</v>
      </c>
      <c r="DR934">
        <v>207.482</v>
      </c>
      <c r="DS934">
        <v>210.946</v>
      </c>
      <c r="DT934">
        <v>214.405</v>
      </c>
      <c r="DU934">
        <v>217.846</v>
      </c>
      <c r="DV934">
        <v>221.27500000000001</v>
      </c>
      <c r="DW934">
        <v>224.69399999999999</v>
      </c>
      <c r="DX934">
        <v>1.0484573470458001</v>
      </c>
      <c r="DY934">
        <v>1.36238461538461</v>
      </c>
      <c r="DZ934">
        <v>1</v>
      </c>
      <c r="EA934">
        <v>0.959920183527049</v>
      </c>
      <c r="EB934">
        <v>1.3072601131191</v>
      </c>
      <c r="EC934">
        <v>0.99999845756372197</v>
      </c>
    </row>
    <row r="935" spans="1:134" x14ac:dyDescent="0.25">
      <c r="A935" s="6" t="s">
        <v>2125</v>
      </c>
      <c r="B935" t="s">
        <v>120</v>
      </c>
      <c r="C935">
        <v>150000</v>
      </c>
      <c r="E935" s="5" t="s">
        <v>1141</v>
      </c>
      <c r="F935">
        <v>0</v>
      </c>
      <c r="G935" s="2">
        <v>43647.409884259258</v>
      </c>
      <c r="H935" t="s">
        <v>121</v>
      </c>
      <c r="I935" s="2">
        <v>43650.682997685188</v>
      </c>
      <c r="J935">
        <v>2500000</v>
      </c>
      <c r="K935">
        <v>3</v>
      </c>
      <c r="L935" t="s">
        <v>173</v>
      </c>
      <c r="M935">
        <v>218</v>
      </c>
      <c r="N935">
        <v>6.2</v>
      </c>
      <c r="P935">
        <v>21.36</v>
      </c>
      <c r="Q935">
        <v>282999</v>
      </c>
      <c r="R935" t="s">
        <v>599</v>
      </c>
      <c r="S935" t="s">
        <v>176</v>
      </c>
      <c r="T935" t="s">
        <v>3856</v>
      </c>
      <c r="U935" t="s">
        <v>3900</v>
      </c>
      <c r="V935">
        <v>6024</v>
      </c>
      <c r="W935" t="s">
        <v>132</v>
      </c>
      <c r="X935" s="1">
        <v>289</v>
      </c>
      <c r="Y935" t="s">
        <v>3888</v>
      </c>
      <c r="Z935" s="3">
        <v>42175</v>
      </c>
      <c r="AA935">
        <v>8</v>
      </c>
      <c r="AB935">
        <v>-1</v>
      </c>
      <c r="AC935">
        <v>5</v>
      </c>
      <c r="AD935">
        <v>16</v>
      </c>
      <c r="AE935">
        <v>8</v>
      </c>
      <c r="AF935">
        <v>0</v>
      </c>
      <c r="AG935">
        <v>0</v>
      </c>
      <c r="AH935">
        <v>5</v>
      </c>
      <c r="AI935">
        <v>0</v>
      </c>
      <c r="AJ935">
        <v>4</v>
      </c>
      <c r="AK935">
        <v>4</v>
      </c>
      <c r="AL935">
        <v>2</v>
      </c>
      <c r="AM935">
        <v>0</v>
      </c>
      <c r="AN935">
        <v>4</v>
      </c>
      <c r="AO935">
        <v>150</v>
      </c>
      <c r="AP935">
        <v>12</v>
      </c>
      <c r="AQ935">
        <v>0</v>
      </c>
      <c r="AR935">
        <v>76</v>
      </c>
      <c r="AS935">
        <v>117</v>
      </c>
      <c r="AT935">
        <v>1</v>
      </c>
      <c r="AU935">
        <v>218</v>
      </c>
      <c r="AV935">
        <v>194</v>
      </c>
      <c r="AW935">
        <v>60</v>
      </c>
      <c r="AX935">
        <v>226</v>
      </c>
      <c r="AY935">
        <v>226</v>
      </c>
      <c r="AZ935">
        <v>2017</v>
      </c>
      <c r="BA935">
        <v>0</v>
      </c>
      <c r="BB935">
        <v>0.51769911504424704</v>
      </c>
      <c r="BC935">
        <v>0.78947368421052599</v>
      </c>
      <c r="BD935">
        <v>1.7699115044247701E-2</v>
      </c>
      <c r="BE935">
        <v>5.1546391752577301E-3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0.66112720403022596</v>
      </c>
      <c r="CE935" s="3">
        <v>43465</v>
      </c>
      <c r="CF935">
        <v>30.4</v>
      </c>
      <c r="CG935" s="3">
        <v>43585</v>
      </c>
      <c r="CH935">
        <v>1.25730263157894</v>
      </c>
      <c r="CI935">
        <v>0</v>
      </c>
      <c r="CJ935">
        <v>40.74</v>
      </c>
      <c r="CK935">
        <v>7</v>
      </c>
      <c r="CL935">
        <v>0</v>
      </c>
      <c r="DK935">
        <v>40.74</v>
      </c>
      <c r="ED935">
        <v>4</v>
      </c>
    </row>
    <row r="936" spans="1:134" x14ac:dyDescent="0.25">
      <c r="A936" s="6" t="s">
        <v>2148</v>
      </c>
      <c r="B936" t="s">
        <v>120</v>
      </c>
      <c r="C936">
        <v>2000000</v>
      </c>
      <c r="E936" s="5" t="s">
        <v>1141</v>
      </c>
      <c r="F936">
        <v>0</v>
      </c>
      <c r="G936" s="2">
        <v>43647.771458333336</v>
      </c>
      <c r="H936" t="s">
        <v>121</v>
      </c>
      <c r="I936" s="2">
        <v>43650.657094907408</v>
      </c>
      <c r="K936">
        <v>2</v>
      </c>
      <c r="L936" t="s">
        <v>122</v>
      </c>
      <c r="M936">
        <v>2631</v>
      </c>
      <c r="N936">
        <v>7.1</v>
      </c>
      <c r="O936">
        <v>34.35</v>
      </c>
      <c r="P936">
        <v>77.569999999999993</v>
      </c>
      <c r="Q936">
        <v>960909</v>
      </c>
      <c r="R936" t="s">
        <v>245</v>
      </c>
      <c r="S936" t="s">
        <v>123</v>
      </c>
      <c r="T936" t="s">
        <v>3871</v>
      </c>
      <c r="U936" t="s">
        <v>3900</v>
      </c>
      <c r="V936">
        <v>195</v>
      </c>
      <c r="W936" t="s">
        <v>119</v>
      </c>
      <c r="X936" s="1">
        <v>702</v>
      </c>
      <c r="Y936" t="s">
        <v>3892</v>
      </c>
      <c r="Z936" s="3">
        <v>37932</v>
      </c>
      <c r="AA936">
        <v>6</v>
      </c>
      <c r="AB936">
        <v>0</v>
      </c>
      <c r="AC936">
        <v>5</v>
      </c>
      <c r="AD936">
        <v>16</v>
      </c>
      <c r="AE936">
        <v>8</v>
      </c>
      <c r="AF936">
        <v>0</v>
      </c>
      <c r="AG936">
        <v>0</v>
      </c>
      <c r="AH936">
        <v>6</v>
      </c>
      <c r="AI936">
        <v>0</v>
      </c>
      <c r="AJ936">
        <v>4</v>
      </c>
      <c r="AK936">
        <v>6</v>
      </c>
      <c r="AL936">
        <v>1</v>
      </c>
      <c r="AM936">
        <v>96</v>
      </c>
      <c r="AN936">
        <v>500</v>
      </c>
      <c r="AO936">
        <v>958</v>
      </c>
      <c r="AP936">
        <v>187</v>
      </c>
      <c r="AQ936">
        <v>133</v>
      </c>
      <c r="AR936">
        <v>646</v>
      </c>
      <c r="AS936">
        <v>564</v>
      </c>
      <c r="AT936">
        <v>74</v>
      </c>
      <c r="AU936">
        <v>2631</v>
      </c>
      <c r="AV936">
        <v>2631</v>
      </c>
      <c r="AW936">
        <v>489</v>
      </c>
      <c r="AX936">
        <v>1604</v>
      </c>
      <c r="AY936">
        <v>1604</v>
      </c>
      <c r="AZ936">
        <v>2017</v>
      </c>
      <c r="BA936">
        <v>0.100208768267223</v>
      </c>
      <c r="BB936">
        <v>0.351620947630922</v>
      </c>
      <c r="BC936">
        <v>0.75696594427244501</v>
      </c>
      <c r="BD936">
        <v>0.31172069825436399</v>
      </c>
      <c r="BE936">
        <v>2.8126187761307399E-2</v>
      </c>
      <c r="BR936">
        <v>160</v>
      </c>
      <c r="BS936">
        <v>160</v>
      </c>
      <c r="BT936">
        <v>160</v>
      </c>
      <c r="BU936">
        <v>205</v>
      </c>
      <c r="BV936">
        <v>205</v>
      </c>
      <c r="BW936">
        <v>160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0.95397386363636305</v>
      </c>
      <c r="CE936" s="3">
        <v>43465</v>
      </c>
      <c r="CF936">
        <v>160</v>
      </c>
      <c r="CG936" s="3">
        <v>43585</v>
      </c>
      <c r="CH936">
        <v>1.84585</v>
      </c>
      <c r="CI936">
        <v>22.308</v>
      </c>
      <c r="CK936">
        <v>3</v>
      </c>
      <c r="CL936">
        <v>2</v>
      </c>
      <c r="CY936">
        <v>0</v>
      </c>
      <c r="CZ936">
        <v>9.2769999999999992</v>
      </c>
      <c r="DA936">
        <v>22.308</v>
      </c>
      <c r="DB936">
        <v>0</v>
      </c>
      <c r="DC936">
        <v>0</v>
      </c>
      <c r="DD936">
        <v>0</v>
      </c>
      <c r="DK936">
        <v>131.94800000000001</v>
      </c>
      <c r="DR936">
        <v>154.63999999999999</v>
      </c>
      <c r="DS936">
        <v>169.27699999999999</v>
      </c>
      <c r="DT936">
        <v>182.30799999999999</v>
      </c>
      <c r="DU936">
        <v>181.51</v>
      </c>
      <c r="DV936">
        <v>131.94800000000001</v>
      </c>
      <c r="DW936">
        <v>151.33699999999999</v>
      </c>
      <c r="DZ936">
        <v>0.96649999999999903</v>
      </c>
      <c r="EC936">
        <v>0.92478095238095204</v>
      </c>
      <c r="ED936">
        <v>16</v>
      </c>
    </row>
    <row r="937" spans="1:134" x14ac:dyDescent="0.25">
      <c r="A937" s="6" t="s">
        <v>2102</v>
      </c>
      <c r="B937" t="s">
        <v>120</v>
      </c>
      <c r="C937">
        <v>50000</v>
      </c>
      <c r="E937" s="5" t="s">
        <v>1141</v>
      </c>
      <c r="F937">
        <v>0</v>
      </c>
      <c r="G937" s="2">
        <v>43645.726087962961</v>
      </c>
      <c r="H937" t="s">
        <v>121</v>
      </c>
      <c r="I937" s="2">
        <v>43650.645127314812</v>
      </c>
      <c r="J937">
        <v>2500000</v>
      </c>
      <c r="K937">
        <v>3</v>
      </c>
      <c r="L937" t="s">
        <v>122</v>
      </c>
      <c r="M937">
        <v>67</v>
      </c>
      <c r="N937">
        <v>7.5</v>
      </c>
      <c r="Q937">
        <v>829999</v>
      </c>
      <c r="R937" t="s">
        <v>245</v>
      </c>
      <c r="S937" t="s">
        <v>123</v>
      </c>
      <c r="T937" t="s">
        <v>3871</v>
      </c>
      <c r="U937" t="s">
        <v>3900</v>
      </c>
      <c r="V937">
        <v>184</v>
      </c>
      <c r="W937" t="s">
        <v>119</v>
      </c>
      <c r="X937" s="1">
        <v>620</v>
      </c>
      <c r="Y937" t="s">
        <v>3892</v>
      </c>
      <c r="Z937" s="3">
        <v>42061</v>
      </c>
      <c r="AA937">
        <v>7</v>
      </c>
      <c r="AB937">
        <v>-1</v>
      </c>
      <c r="AC937">
        <v>5</v>
      </c>
      <c r="AD937">
        <v>4</v>
      </c>
      <c r="AE937">
        <v>6</v>
      </c>
      <c r="AF937">
        <v>0</v>
      </c>
      <c r="AG937">
        <v>0</v>
      </c>
      <c r="AH937">
        <v>1</v>
      </c>
      <c r="AI937">
        <v>0</v>
      </c>
      <c r="AK937">
        <v>1</v>
      </c>
      <c r="AL937">
        <v>1</v>
      </c>
      <c r="AM937">
        <v>5</v>
      </c>
      <c r="AN937">
        <v>26</v>
      </c>
      <c r="AO937">
        <v>157</v>
      </c>
      <c r="AP937">
        <v>2</v>
      </c>
      <c r="AQ937">
        <v>0</v>
      </c>
      <c r="AR937">
        <v>12</v>
      </c>
      <c r="AS937">
        <v>23</v>
      </c>
      <c r="AT937">
        <v>1</v>
      </c>
      <c r="AU937">
        <v>178</v>
      </c>
      <c r="AV937">
        <v>178</v>
      </c>
      <c r="AW937">
        <v>0</v>
      </c>
      <c r="AX937">
        <v>169</v>
      </c>
      <c r="AY937">
        <v>169</v>
      </c>
      <c r="AZ937">
        <v>2017</v>
      </c>
      <c r="BA937">
        <v>3.18471337579617E-2</v>
      </c>
      <c r="BB937">
        <v>0.13609467455621299</v>
      </c>
      <c r="BC937">
        <v>0</v>
      </c>
      <c r="BD937">
        <v>0.15384615384615299</v>
      </c>
      <c r="BE937">
        <v>5.6179775280898797E-3</v>
      </c>
      <c r="CK937">
        <v>0</v>
      </c>
      <c r="CL937">
        <v>0</v>
      </c>
      <c r="ED937">
        <v>4</v>
      </c>
    </row>
    <row r="938" spans="1:134" x14ac:dyDescent="0.25">
      <c r="A938" s="6" t="s">
        <v>2137</v>
      </c>
      <c r="B938" t="s">
        <v>120</v>
      </c>
      <c r="C938">
        <v>650000</v>
      </c>
      <c r="D938">
        <v>0</v>
      </c>
      <c r="E938" s="5" t="s">
        <v>1141</v>
      </c>
      <c r="F938">
        <v>0</v>
      </c>
      <c r="G938" s="2">
        <v>43647.552187499998</v>
      </c>
      <c r="H938" t="s">
        <v>121</v>
      </c>
      <c r="I938" s="2">
        <v>43650.635995370372</v>
      </c>
      <c r="K938">
        <v>2</v>
      </c>
      <c r="L938" t="s">
        <v>116</v>
      </c>
      <c r="M938">
        <v>4655</v>
      </c>
      <c r="N938">
        <v>6.5</v>
      </c>
      <c r="O938">
        <v>6.6539999999999999</v>
      </c>
      <c r="P938">
        <v>26.83</v>
      </c>
      <c r="Q938">
        <v>331299</v>
      </c>
      <c r="R938" t="s">
        <v>951</v>
      </c>
      <c r="S938" t="s">
        <v>273</v>
      </c>
      <c r="T938" t="s">
        <v>3865</v>
      </c>
      <c r="U938" t="s">
        <v>3897</v>
      </c>
      <c r="V938">
        <v>25030</v>
      </c>
      <c r="W938" t="s">
        <v>119</v>
      </c>
      <c r="X938" s="1">
        <v>331</v>
      </c>
      <c r="Y938" t="s">
        <v>3888</v>
      </c>
      <c r="Z938" s="3">
        <v>40391</v>
      </c>
      <c r="AA938">
        <v>4</v>
      </c>
      <c r="AB938">
        <v>1</v>
      </c>
      <c r="AC938">
        <v>6</v>
      </c>
      <c r="AD938">
        <v>11</v>
      </c>
      <c r="AE938">
        <v>7</v>
      </c>
      <c r="AF938">
        <v>2</v>
      </c>
      <c r="AG938">
        <v>0</v>
      </c>
      <c r="AH938">
        <v>6</v>
      </c>
      <c r="AI938">
        <v>1</v>
      </c>
      <c r="AJ938">
        <v>2</v>
      </c>
      <c r="AK938">
        <v>5</v>
      </c>
      <c r="AL938">
        <v>1</v>
      </c>
      <c r="AM938">
        <v>431</v>
      </c>
      <c r="AN938">
        <v>470</v>
      </c>
      <c r="AO938">
        <v>3899</v>
      </c>
      <c r="AP938">
        <v>302</v>
      </c>
      <c r="AQ938">
        <v>393</v>
      </c>
      <c r="AR938">
        <v>372</v>
      </c>
      <c r="AS938">
        <v>976</v>
      </c>
      <c r="AT938">
        <v>132</v>
      </c>
      <c r="AU938">
        <v>4655</v>
      </c>
      <c r="AV938">
        <v>4629</v>
      </c>
      <c r="AW938">
        <v>47</v>
      </c>
      <c r="AX938">
        <v>4271</v>
      </c>
      <c r="AY938">
        <v>4271</v>
      </c>
      <c r="AZ938">
        <v>2017</v>
      </c>
      <c r="BA938">
        <v>0.110541164401128</v>
      </c>
      <c r="BB938">
        <v>0.22851791149613601</v>
      </c>
      <c r="BC938">
        <v>0.12634408602150499</v>
      </c>
      <c r="BD938">
        <v>0.110044486068836</v>
      </c>
      <c r="BE938">
        <v>2.8515878159429599E-2</v>
      </c>
      <c r="BF938">
        <v>150</v>
      </c>
      <c r="BG938">
        <v>150</v>
      </c>
      <c r="BH938">
        <v>150</v>
      </c>
      <c r="BI938">
        <v>150</v>
      </c>
      <c r="BJ938">
        <v>150</v>
      </c>
      <c r="BK938">
        <v>150</v>
      </c>
      <c r="BR938">
        <v>190.91</v>
      </c>
      <c r="BS938">
        <v>196.529</v>
      </c>
      <c r="BT938">
        <v>232.42699999999999</v>
      </c>
      <c r="BU938">
        <v>238.351</v>
      </c>
      <c r="BV938">
        <v>244.32400000000001</v>
      </c>
      <c r="BW938">
        <v>175.977</v>
      </c>
      <c r="BX938">
        <v>4</v>
      </c>
      <c r="BY938">
        <v>4</v>
      </c>
      <c r="BZ938">
        <v>5</v>
      </c>
      <c r="CA938">
        <v>4</v>
      </c>
      <c r="CB938">
        <v>4</v>
      </c>
      <c r="CC938">
        <v>3</v>
      </c>
      <c r="CD938">
        <v>0</v>
      </c>
      <c r="CE938" s="3">
        <v>43465</v>
      </c>
      <c r="CF938">
        <v>340.91</v>
      </c>
      <c r="CG938" s="3">
        <v>43585</v>
      </c>
      <c r="CH938">
        <v>0</v>
      </c>
      <c r="CI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244.32400000000001</v>
      </c>
      <c r="DR938">
        <v>190.91</v>
      </c>
      <c r="DS938">
        <v>196.529</v>
      </c>
      <c r="DT938">
        <v>232.42699999999999</v>
      </c>
      <c r="DU938">
        <v>238.351</v>
      </c>
      <c r="DV938">
        <v>244.32400000000001</v>
      </c>
      <c r="DW938">
        <v>175.977</v>
      </c>
      <c r="DX938">
        <v>0</v>
      </c>
      <c r="DZ938">
        <v>1</v>
      </c>
      <c r="EA938">
        <v>0</v>
      </c>
      <c r="EC938">
        <v>1</v>
      </c>
      <c r="ED938">
        <v>9</v>
      </c>
    </row>
    <row r="939" spans="1:134" x14ac:dyDescent="0.25">
      <c r="A939" s="6" t="s">
        <v>2098</v>
      </c>
      <c r="B939" t="s">
        <v>120</v>
      </c>
      <c r="C939">
        <v>200000</v>
      </c>
      <c r="E939" s="5" t="s">
        <v>1141</v>
      </c>
      <c r="F939">
        <v>0</v>
      </c>
      <c r="G939" s="2">
        <v>43645.532384259262</v>
      </c>
      <c r="H939" t="s">
        <v>121</v>
      </c>
      <c r="I939" s="2">
        <v>43650.603738425925</v>
      </c>
      <c r="J939">
        <v>2455627</v>
      </c>
      <c r="K939">
        <v>2</v>
      </c>
      <c r="L939" t="s">
        <v>128</v>
      </c>
      <c r="M939">
        <v>1135</v>
      </c>
      <c r="N939">
        <v>1.8</v>
      </c>
      <c r="Q939">
        <v>412</v>
      </c>
      <c r="R939" t="s">
        <v>555</v>
      </c>
      <c r="S939" t="s">
        <v>191</v>
      </c>
      <c r="T939" t="s">
        <v>3864</v>
      </c>
      <c r="U939" t="s">
        <v>3897</v>
      </c>
      <c r="V939">
        <v>21100</v>
      </c>
      <c r="W939" t="s">
        <v>132</v>
      </c>
      <c r="X939" s="1">
        <v>412</v>
      </c>
      <c r="Y939" t="s">
        <v>3881</v>
      </c>
      <c r="Z939" s="3">
        <v>42257</v>
      </c>
      <c r="AA939">
        <v>4</v>
      </c>
      <c r="AB939">
        <v>1</v>
      </c>
      <c r="AC939">
        <v>6</v>
      </c>
      <c r="AD939">
        <v>4</v>
      </c>
      <c r="AE939">
        <v>6</v>
      </c>
      <c r="AF939">
        <v>0</v>
      </c>
      <c r="AG939">
        <v>0</v>
      </c>
      <c r="AH939">
        <v>6</v>
      </c>
      <c r="AI939">
        <v>0</v>
      </c>
      <c r="AJ939">
        <v>1</v>
      </c>
      <c r="AK939">
        <v>3</v>
      </c>
      <c r="AL939">
        <v>2</v>
      </c>
      <c r="AM939">
        <v>4</v>
      </c>
      <c r="AN939">
        <v>61</v>
      </c>
      <c r="AO939">
        <v>337</v>
      </c>
      <c r="AP939">
        <v>22</v>
      </c>
      <c r="AQ939">
        <v>0</v>
      </c>
      <c r="AR939">
        <v>8</v>
      </c>
      <c r="AS939">
        <v>322</v>
      </c>
      <c r="AT939">
        <v>18</v>
      </c>
      <c r="AU939">
        <v>1135</v>
      </c>
      <c r="AV939">
        <v>1228</v>
      </c>
      <c r="AW939">
        <v>8</v>
      </c>
      <c r="AX939">
        <v>345</v>
      </c>
      <c r="AY939">
        <v>345</v>
      </c>
      <c r="AZ939">
        <v>2017</v>
      </c>
      <c r="BA939">
        <v>1.18694362017804E-2</v>
      </c>
      <c r="BB939">
        <v>0.93333333333333302</v>
      </c>
      <c r="BC939">
        <v>1</v>
      </c>
      <c r="BD939">
        <v>0.17681159420289799</v>
      </c>
      <c r="BE939">
        <v>1.4657980456025999E-2</v>
      </c>
      <c r="BL939">
        <v>10</v>
      </c>
      <c r="BM939">
        <v>10</v>
      </c>
      <c r="BN939">
        <v>10</v>
      </c>
      <c r="BO939">
        <v>10</v>
      </c>
      <c r="BR939">
        <v>101.262</v>
      </c>
      <c r="BS939">
        <v>102.849</v>
      </c>
      <c r="BT939">
        <v>104.432</v>
      </c>
      <c r="BU939">
        <v>106.009</v>
      </c>
      <c r="BV939">
        <v>46.682000000000002</v>
      </c>
      <c r="BW939">
        <v>47.353999999999999</v>
      </c>
      <c r="BX939">
        <v>2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0</v>
      </c>
      <c r="CE939" s="3">
        <v>43465</v>
      </c>
      <c r="CF939">
        <v>111.262</v>
      </c>
      <c r="CG939" s="3">
        <v>43585</v>
      </c>
      <c r="CH939">
        <v>0</v>
      </c>
      <c r="CI939">
        <v>0</v>
      </c>
      <c r="CK939">
        <v>0</v>
      </c>
      <c r="CL939">
        <v>0</v>
      </c>
      <c r="CS939">
        <v>0</v>
      </c>
      <c r="CT939">
        <v>0</v>
      </c>
      <c r="CU939">
        <v>0</v>
      </c>
      <c r="CV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K939">
        <v>46.682000000000002</v>
      </c>
      <c r="DL939">
        <v>0</v>
      </c>
      <c r="DM939">
        <v>0</v>
      </c>
      <c r="DN939">
        <v>0</v>
      </c>
      <c r="DO939">
        <v>0</v>
      </c>
      <c r="DR939">
        <v>101.262</v>
      </c>
      <c r="DS939">
        <v>102.849</v>
      </c>
      <c r="DT939">
        <v>104.432</v>
      </c>
      <c r="DU939">
        <v>106.009</v>
      </c>
      <c r="DV939">
        <v>46.682000000000002</v>
      </c>
      <c r="DW939">
        <v>47.353999999999999</v>
      </c>
      <c r="DY939">
        <v>0</v>
      </c>
      <c r="DZ939">
        <v>1</v>
      </c>
      <c r="EC939">
        <v>1</v>
      </c>
      <c r="ED939">
        <v>4</v>
      </c>
    </row>
    <row r="940" spans="1:134" x14ac:dyDescent="0.25">
      <c r="A940" s="6" t="s">
        <v>2124</v>
      </c>
      <c r="B940" t="s">
        <v>120</v>
      </c>
      <c r="C940">
        <v>200000</v>
      </c>
      <c r="E940" s="5" t="s">
        <v>1141</v>
      </c>
      <c r="F940">
        <v>1</v>
      </c>
      <c r="G940" s="2">
        <v>43647.408807870372</v>
      </c>
      <c r="H940" t="s">
        <v>121</v>
      </c>
      <c r="I940" s="2">
        <v>43650.573483796295</v>
      </c>
      <c r="J940">
        <v>1855006</v>
      </c>
      <c r="K940">
        <v>3</v>
      </c>
      <c r="L940" t="s">
        <v>129</v>
      </c>
      <c r="M940">
        <v>5698</v>
      </c>
      <c r="N940">
        <v>7.2</v>
      </c>
      <c r="P940">
        <v>88.67</v>
      </c>
      <c r="Q940">
        <v>731102</v>
      </c>
      <c r="R940" t="s">
        <v>127</v>
      </c>
      <c r="S940" t="s">
        <v>126</v>
      </c>
      <c r="T940" t="s">
        <v>3858</v>
      </c>
      <c r="U940" t="s">
        <v>3897</v>
      </c>
      <c r="V940">
        <v>20124</v>
      </c>
      <c r="W940" t="s">
        <v>119</v>
      </c>
      <c r="X940" s="1">
        <v>731</v>
      </c>
      <c r="Y940" t="s">
        <v>3892</v>
      </c>
      <c r="Z940" s="3">
        <v>40969</v>
      </c>
      <c r="AA940">
        <v>3</v>
      </c>
      <c r="AB940">
        <v>0</v>
      </c>
      <c r="AC940">
        <v>5</v>
      </c>
      <c r="AD940">
        <v>1</v>
      </c>
      <c r="AE940">
        <v>5</v>
      </c>
      <c r="AF940">
        <v>-1</v>
      </c>
      <c r="AG940">
        <v>0</v>
      </c>
      <c r="AH940">
        <v>5</v>
      </c>
      <c r="AI940">
        <v>0</v>
      </c>
      <c r="AK940">
        <v>3</v>
      </c>
      <c r="AL940">
        <v>1</v>
      </c>
      <c r="AM940">
        <v>13</v>
      </c>
      <c r="AN940">
        <v>764</v>
      </c>
      <c r="AO940">
        <v>1407</v>
      </c>
      <c r="AP940">
        <v>413</v>
      </c>
      <c r="AQ940">
        <v>0</v>
      </c>
      <c r="AR940">
        <v>237</v>
      </c>
      <c r="AS940">
        <v>561</v>
      </c>
      <c r="AT940">
        <v>326</v>
      </c>
      <c r="AU940">
        <v>5698</v>
      </c>
      <c r="AV940">
        <v>5698</v>
      </c>
      <c r="AW940">
        <v>146</v>
      </c>
      <c r="AX940">
        <v>1644</v>
      </c>
      <c r="AY940">
        <v>1644</v>
      </c>
      <c r="AZ940">
        <v>2017</v>
      </c>
      <c r="BA940">
        <v>9.2395167022032692E-3</v>
      </c>
      <c r="BB940">
        <v>0.34124087591240798</v>
      </c>
      <c r="BC940">
        <v>0.61603375527426096</v>
      </c>
      <c r="BD940">
        <v>0.46472019464720099</v>
      </c>
      <c r="BE940">
        <v>5.7213057213057202E-2</v>
      </c>
      <c r="BF940">
        <v>590</v>
      </c>
      <c r="BG940">
        <v>590</v>
      </c>
      <c r="BH940">
        <v>590</v>
      </c>
      <c r="BI940">
        <v>390</v>
      </c>
      <c r="BJ940">
        <v>290</v>
      </c>
      <c r="BK940">
        <v>290</v>
      </c>
      <c r="BL940">
        <v>30</v>
      </c>
      <c r="BM940">
        <v>30</v>
      </c>
      <c r="BN940">
        <v>30</v>
      </c>
      <c r="BO940">
        <v>30</v>
      </c>
      <c r="BP940">
        <v>30</v>
      </c>
      <c r="BQ940">
        <v>30</v>
      </c>
      <c r="BR940">
        <v>913.18200000000002</v>
      </c>
      <c r="BS940">
        <v>892.49699999999996</v>
      </c>
      <c r="BT940">
        <v>902.60400000000004</v>
      </c>
      <c r="BU940">
        <v>912.50099999999998</v>
      </c>
      <c r="BV940">
        <v>622.35900000000004</v>
      </c>
      <c r="BW940">
        <v>629.24400000000003</v>
      </c>
      <c r="BX940">
        <v>10</v>
      </c>
      <c r="BY940">
        <v>10</v>
      </c>
      <c r="BZ940">
        <v>10</v>
      </c>
      <c r="CA940">
        <v>8</v>
      </c>
      <c r="CB940">
        <v>7</v>
      </c>
      <c r="CC940">
        <v>6</v>
      </c>
      <c r="CD940">
        <v>0.83753287671232801</v>
      </c>
      <c r="CE940" s="3">
        <v>43465</v>
      </c>
      <c r="CF940">
        <v>1533.182</v>
      </c>
      <c r="CG940" s="3">
        <v>43585</v>
      </c>
      <c r="CH940">
        <v>0.94887903225806403</v>
      </c>
      <c r="CI940">
        <v>0.6</v>
      </c>
      <c r="CK940">
        <v>4</v>
      </c>
      <c r="CL940">
        <v>2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0.6</v>
      </c>
      <c r="CY940">
        <v>0</v>
      </c>
      <c r="CZ940">
        <v>0</v>
      </c>
      <c r="DA940">
        <v>0</v>
      </c>
      <c r="DB940">
        <v>0.27</v>
      </c>
      <c r="DC940">
        <v>0</v>
      </c>
      <c r="DD940">
        <v>0</v>
      </c>
      <c r="DE940">
        <v>568.68200000000002</v>
      </c>
      <c r="DF940">
        <v>587.37400000000002</v>
      </c>
      <c r="DG940">
        <v>588.01499999999999</v>
      </c>
      <c r="DH940">
        <v>145.27000000000001</v>
      </c>
      <c r="DI940">
        <v>223.874</v>
      </c>
      <c r="DJ940">
        <v>258.44299999999998</v>
      </c>
      <c r="DK940">
        <v>849.55100000000004</v>
      </c>
      <c r="DL940">
        <v>19.623000000000001</v>
      </c>
      <c r="DM940">
        <v>19.140999999999998</v>
      </c>
      <c r="DN940">
        <v>26.256</v>
      </c>
      <c r="DO940">
        <v>0</v>
      </c>
      <c r="DP940">
        <v>8.3179999999999996</v>
      </c>
      <c r="DQ940">
        <v>0.6</v>
      </c>
      <c r="DR940">
        <v>908.18200000000002</v>
      </c>
      <c r="DS940">
        <v>887.49699999999996</v>
      </c>
      <c r="DT940">
        <v>897.60400000000004</v>
      </c>
      <c r="DU940">
        <v>907.77099999999996</v>
      </c>
      <c r="DV940">
        <v>617.35900000000004</v>
      </c>
      <c r="DW940">
        <v>424.24400000000003</v>
      </c>
      <c r="DX940">
        <v>0.96386779661016897</v>
      </c>
      <c r="DY940">
        <v>0.65410000000000001</v>
      </c>
      <c r="DZ940">
        <v>0.99452464021410802</v>
      </c>
      <c r="EA940">
        <v>0.86556861313868505</v>
      </c>
      <c r="EB940">
        <v>0.410766666666666</v>
      </c>
      <c r="EC940">
        <v>0.95285062537109599</v>
      </c>
      <c r="ED940">
        <v>7</v>
      </c>
    </row>
    <row r="941" spans="1:134" x14ac:dyDescent="0.25">
      <c r="A941" s="6" t="s">
        <v>2101</v>
      </c>
      <c r="B941" t="s">
        <v>120</v>
      </c>
      <c r="C941">
        <v>200000</v>
      </c>
      <c r="E941" s="5" t="s">
        <v>1141</v>
      </c>
      <c r="F941">
        <v>0</v>
      </c>
      <c r="G941" s="2">
        <v>43645.655509259261</v>
      </c>
      <c r="H941" t="s">
        <v>121</v>
      </c>
      <c r="I941" s="2">
        <v>43650.571134259262</v>
      </c>
      <c r="K941">
        <v>3</v>
      </c>
      <c r="L941" t="s">
        <v>122</v>
      </c>
      <c r="M941">
        <v>834</v>
      </c>
      <c r="N941">
        <v>25.1</v>
      </c>
      <c r="Q941">
        <v>3514</v>
      </c>
      <c r="R941" t="s">
        <v>256</v>
      </c>
      <c r="S941" t="s">
        <v>255</v>
      </c>
      <c r="T941" t="s">
        <v>3862</v>
      </c>
      <c r="U941" t="s">
        <v>3899</v>
      </c>
      <c r="V941">
        <v>70121</v>
      </c>
      <c r="W941" t="s">
        <v>119</v>
      </c>
      <c r="X941" s="1">
        <v>351</v>
      </c>
      <c r="Y941" t="s">
        <v>3896</v>
      </c>
      <c r="Z941" s="3">
        <v>41426</v>
      </c>
      <c r="AA941">
        <v>3</v>
      </c>
      <c r="AB941">
        <v>0</v>
      </c>
      <c r="AC941">
        <v>5</v>
      </c>
      <c r="AD941">
        <v>1</v>
      </c>
      <c r="AE941">
        <v>4</v>
      </c>
      <c r="AF941">
        <v>0</v>
      </c>
      <c r="AG941">
        <v>0</v>
      </c>
      <c r="AH941">
        <v>2</v>
      </c>
      <c r="AI941">
        <v>0</v>
      </c>
      <c r="AK941">
        <v>2</v>
      </c>
      <c r="AL941">
        <v>2</v>
      </c>
      <c r="AM941">
        <v>96</v>
      </c>
      <c r="AN941">
        <v>234</v>
      </c>
      <c r="AO941">
        <v>476</v>
      </c>
      <c r="AP941">
        <v>209</v>
      </c>
      <c r="AQ941">
        <v>0</v>
      </c>
      <c r="AR941">
        <v>3</v>
      </c>
      <c r="AS941">
        <v>215</v>
      </c>
      <c r="AT941">
        <v>207</v>
      </c>
      <c r="AU941">
        <v>834</v>
      </c>
      <c r="AV941">
        <v>834</v>
      </c>
      <c r="AW941">
        <v>3</v>
      </c>
      <c r="AX941">
        <v>479</v>
      </c>
      <c r="AY941">
        <v>479</v>
      </c>
      <c r="AZ941">
        <v>2017</v>
      </c>
      <c r="BA941">
        <v>0.20168067226890701</v>
      </c>
      <c r="BB941">
        <v>0.44885177453027097</v>
      </c>
      <c r="BC941">
        <v>1</v>
      </c>
      <c r="BD941">
        <v>0.48851774530271302</v>
      </c>
      <c r="BE941">
        <v>0.24820143884891999</v>
      </c>
      <c r="BL941">
        <v>1.96</v>
      </c>
      <c r="BM941">
        <v>0.98599999999999999</v>
      </c>
      <c r="BN941">
        <v>3.3000000000000002E-2</v>
      </c>
      <c r="BO941">
        <v>0.87</v>
      </c>
      <c r="BP941">
        <v>0.432</v>
      </c>
      <c r="BQ941">
        <v>0.51100000000000001</v>
      </c>
      <c r="BR941">
        <v>354.79199999999997</v>
      </c>
      <c r="BS941">
        <v>356.53100000000001</v>
      </c>
      <c r="BT941">
        <v>358.267</v>
      </c>
      <c r="BU941">
        <v>360</v>
      </c>
      <c r="BV941">
        <v>360</v>
      </c>
      <c r="BW941">
        <v>360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 s="3">
        <v>43465</v>
      </c>
      <c r="CF941">
        <v>356.75200000000001</v>
      </c>
      <c r="CG941" s="3">
        <v>43585</v>
      </c>
      <c r="CH941">
        <v>1</v>
      </c>
      <c r="CI941">
        <v>0</v>
      </c>
      <c r="CK941">
        <v>0</v>
      </c>
      <c r="CL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K941">
        <v>360.43200000000002</v>
      </c>
      <c r="DL941">
        <v>1.96</v>
      </c>
      <c r="DM941">
        <v>0.98599999999999999</v>
      </c>
      <c r="DN941">
        <v>3.3000000000000002E-2</v>
      </c>
      <c r="DO941">
        <v>0.87</v>
      </c>
      <c r="DP941">
        <v>0.432</v>
      </c>
      <c r="DQ941">
        <v>0.51100000000000001</v>
      </c>
      <c r="DR941">
        <v>354.79199999999997</v>
      </c>
      <c r="DS941">
        <v>356.53100000000001</v>
      </c>
      <c r="DT941">
        <v>358.267</v>
      </c>
      <c r="DU941">
        <v>360</v>
      </c>
      <c r="DV941">
        <v>360</v>
      </c>
      <c r="DW941">
        <v>360</v>
      </c>
      <c r="DY941">
        <v>1</v>
      </c>
      <c r="DZ941">
        <v>1</v>
      </c>
      <c r="EB941">
        <v>1</v>
      </c>
      <c r="EC941">
        <v>1</v>
      </c>
      <c r="ED941">
        <v>6</v>
      </c>
    </row>
    <row r="942" spans="1:134" x14ac:dyDescent="0.25">
      <c r="A942" s="6" t="s">
        <v>2106</v>
      </c>
      <c r="B942" t="s">
        <v>120</v>
      </c>
      <c r="C942">
        <v>1700000</v>
      </c>
      <c r="E942" s="5" t="s">
        <v>1141</v>
      </c>
      <c r="F942">
        <v>1</v>
      </c>
      <c r="G942" s="2">
        <v>43646.37431712963</v>
      </c>
      <c r="H942" t="s">
        <v>121</v>
      </c>
      <c r="I942" s="2">
        <v>43650.570856481485</v>
      </c>
      <c r="J942">
        <v>2468800</v>
      </c>
      <c r="K942">
        <v>3</v>
      </c>
      <c r="L942" t="s">
        <v>122</v>
      </c>
      <c r="M942">
        <v>423</v>
      </c>
      <c r="N942">
        <v>6.9</v>
      </c>
      <c r="O942">
        <v>0.83330000000000004</v>
      </c>
      <c r="P942">
        <v>0.74880000000000002</v>
      </c>
      <c r="Q942">
        <v>85593</v>
      </c>
      <c r="R942" t="s">
        <v>952</v>
      </c>
      <c r="S942" t="s">
        <v>164</v>
      </c>
      <c r="T942" t="s">
        <v>3864</v>
      </c>
      <c r="U942" t="s">
        <v>3898</v>
      </c>
      <c r="V942">
        <v>41043</v>
      </c>
      <c r="W942" t="s">
        <v>119</v>
      </c>
      <c r="X942" s="1">
        <v>855</v>
      </c>
      <c r="Y942" t="s">
        <v>3892</v>
      </c>
      <c r="Z942" s="3">
        <v>38086</v>
      </c>
      <c r="AA942">
        <v>4</v>
      </c>
      <c r="AB942">
        <v>0</v>
      </c>
      <c r="AC942">
        <v>5</v>
      </c>
      <c r="AD942">
        <v>7</v>
      </c>
      <c r="AE942">
        <v>7</v>
      </c>
      <c r="AF942">
        <v>0</v>
      </c>
      <c r="AG942">
        <v>0</v>
      </c>
      <c r="AH942">
        <v>6</v>
      </c>
      <c r="AI942">
        <v>1</v>
      </c>
      <c r="AJ942">
        <v>1</v>
      </c>
      <c r="AK942">
        <v>5</v>
      </c>
      <c r="AL942">
        <v>1</v>
      </c>
      <c r="AM942">
        <v>174</v>
      </c>
      <c r="AN942">
        <v>95</v>
      </c>
      <c r="AO942">
        <v>373</v>
      </c>
      <c r="AP942">
        <v>29</v>
      </c>
      <c r="AQ942">
        <v>190</v>
      </c>
      <c r="AR942">
        <v>138</v>
      </c>
      <c r="AS942">
        <v>210</v>
      </c>
      <c r="AT942">
        <v>13</v>
      </c>
      <c r="AU942">
        <v>423</v>
      </c>
      <c r="AV942">
        <v>423</v>
      </c>
      <c r="AW942">
        <v>15</v>
      </c>
      <c r="AX942">
        <v>511</v>
      </c>
      <c r="AY942">
        <v>511</v>
      </c>
      <c r="AZ942">
        <v>2018</v>
      </c>
      <c r="BA942">
        <v>0.46648793565683599</v>
      </c>
      <c r="BB942">
        <v>0.41095890410958902</v>
      </c>
      <c r="BC942">
        <v>0.108695652173913</v>
      </c>
      <c r="BD942">
        <v>0.185909980430528</v>
      </c>
      <c r="BE942">
        <v>3.0732860520094499E-2</v>
      </c>
      <c r="BL942">
        <v>551.57299999999998</v>
      </c>
      <c r="BM942">
        <v>670</v>
      </c>
      <c r="BN942">
        <v>680.30899999999997</v>
      </c>
      <c r="BO942">
        <v>672.13599999999997</v>
      </c>
      <c r="BP942">
        <v>373.28399999999999</v>
      </c>
      <c r="BQ942">
        <v>374.23099999999999</v>
      </c>
      <c r="BR942">
        <v>26.193000000000001</v>
      </c>
      <c r="BS942">
        <v>27.555</v>
      </c>
      <c r="BT942">
        <v>28.914000000000001</v>
      </c>
      <c r="BU942">
        <v>30.273</v>
      </c>
      <c r="BV942">
        <v>31.629000000000001</v>
      </c>
      <c r="BW942">
        <v>32.984000000000002</v>
      </c>
      <c r="BX942">
        <v>3</v>
      </c>
      <c r="BY942">
        <v>3</v>
      </c>
      <c r="BZ942">
        <v>3</v>
      </c>
      <c r="CA942">
        <v>3</v>
      </c>
      <c r="CB942">
        <v>3</v>
      </c>
      <c r="CC942">
        <v>3</v>
      </c>
      <c r="CD942">
        <v>0.71494036036974495</v>
      </c>
      <c r="CE942" s="3">
        <v>43465</v>
      </c>
      <c r="CF942">
        <v>577.76599999999996</v>
      </c>
      <c r="CG942" s="3">
        <v>43585</v>
      </c>
      <c r="CH942">
        <v>0.94027626442918699</v>
      </c>
      <c r="CI942">
        <v>0</v>
      </c>
      <c r="CK942">
        <v>1</v>
      </c>
      <c r="CL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K942">
        <v>290.85300000000001</v>
      </c>
      <c r="DL942">
        <v>518.63099999999997</v>
      </c>
      <c r="DM942">
        <v>526.55700000000002</v>
      </c>
      <c r="DN942">
        <v>520.63699999999994</v>
      </c>
      <c r="DO942">
        <v>260.827</v>
      </c>
      <c r="DP942">
        <v>259.22399999999999</v>
      </c>
      <c r="DQ942">
        <v>288.822</v>
      </c>
      <c r="DR942">
        <v>26.193000000000001</v>
      </c>
      <c r="DS942">
        <v>27.555</v>
      </c>
      <c r="DT942">
        <v>28.914000000000001</v>
      </c>
      <c r="DU942">
        <v>30.273</v>
      </c>
      <c r="DV942">
        <v>31.629000000000001</v>
      </c>
      <c r="DW942">
        <v>32.984000000000002</v>
      </c>
      <c r="DY942">
        <v>0.94027626442918699</v>
      </c>
      <c r="DZ942">
        <v>1</v>
      </c>
      <c r="EB942">
        <v>0.71494036036974495</v>
      </c>
      <c r="EC942">
        <v>1</v>
      </c>
      <c r="ED942">
        <v>15</v>
      </c>
    </row>
    <row r="943" spans="1:134" x14ac:dyDescent="0.25">
      <c r="A943" s="6" t="s">
        <v>2117</v>
      </c>
      <c r="B943" t="s">
        <v>120</v>
      </c>
      <c r="C943">
        <v>50000</v>
      </c>
      <c r="E943" s="5" t="s">
        <v>1141</v>
      </c>
      <c r="F943">
        <v>0</v>
      </c>
      <c r="G943" s="2">
        <v>43647.291724537034</v>
      </c>
      <c r="H943" t="s">
        <v>121</v>
      </c>
      <c r="I943" s="2">
        <v>43650.562939814816</v>
      </c>
      <c r="K943">
        <v>5</v>
      </c>
      <c r="L943" t="s">
        <v>173</v>
      </c>
      <c r="M943">
        <v>509</v>
      </c>
      <c r="N943">
        <v>8.4</v>
      </c>
      <c r="O943">
        <v>9.6549999999999994</v>
      </c>
      <c r="P943">
        <v>16.86</v>
      </c>
      <c r="Q943">
        <v>4742</v>
      </c>
      <c r="R943" t="s">
        <v>388</v>
      </c>
      <c r="S943" t="s">
        <v>383</v>
      </c>
      <c r="T943" t="s">
        <v>3870</v>
      </c>
      <c r="U943" t="s">
        <v>3898</v>
      </c>
      <c r="V943">
        <v>38121</v>
      </c>
      <c r="W943" t="s">
        <v>184</v>
      </c>
      <c r="X943" s="1">
        <v>474</v>
      </c>
      <c r="Y943" t="s">
        <v>3882</v>
      </c>
      <c r="Z943" s="3">
        <v>40098</v>
      </c>
      <c r="AA943">
        <v>5</v>
      </c>
      <c r="AB943">
        <v>1</v>
      </c>
      <c r="AC943">
        <v>6</v>
      </c>
      <c r="AD943">
        <v>32</v>
      </c>
      <c r="AE943">
        <v>9</v>
      </c>
      <c r="AF943">
        <v>0</v>
      </c>
      <c r="AG943">
        <v>0</v>
      </c>
      <c r="AH943">
        <v>2</v>
      </c>
      <c r="AI943">
        <v>5</v>
      </c>
      <c r="AJ943">
        <v>1</v>
      </c>
      <c r="AK943">
        <v>4</v>
      </c>
      <c r="AL943">
        <v>2</v>
      </c>
      <c r="AM943">
        <v>22</v>
      </c>
      <c r="AN943">
        <v>171</v>
      </c>
      <c r="AO943">
        <v>407</v>
      </c>
      <c r="AP943">
        <v>42</v>
      </c>
      <c r="AQ943">
        <v>73</v>
      </c>
      <c r="AR943">
        <v>130</v>
      </c>
      <c r="AS943">
        <v>158</v>
      </c>
      <c r="AT943">
        <v>18</v>
      </c>
      <c r="AU943">
        <v>509</v>
      </c>
      <c r="AV943">
        <v>503</v>
      </c>
      <c r="AW943">
        <v>106</v>
      </c>
      <c r="AX943">
        <v>537</v>
      </c>
      <c r="AY943">
        <v>537</v>
      </c>
      <c r="AZ943">
        <v>2017</v>
      </c>
      <c r="BA943">
        <v>5.4054054054054002E-2</v>
      </c>
      <c r="BB943">
        <v>0.29422718808193599</v>
      </c>
      <c r="BC943">
        <v>0.81538461538461504</v>
      </c>
      <c r="BD943">
        <v>0.31843575418994402</v>
      </c>
      <c r="BE943">
        <v>3.5785288270377698E-2</v>
      </c>
      <c r="BR943">
        <v>63.198</v>
      </c>
      <c r="BS943">
        <v>63.758000000000003</v>
      </c>
      <c r="BT943">
        <v>64.343000000000004</v>
      </c>
      <c r="BU943">
        <v>64.899000000000001</v>
      </c>
      <c r="BV943">
        <v>65.451999999999998</v>
      </c>
      <c r="BW943">
        <v>66.010999999999996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 t="s">
        <v>193</v>
      </c>
      <c r="CE943" s="3">
        <v>43465</v>
      </c>
      <c r="CF943">
        <v>63.198</v>
      </c>
      <c r="CG943" s="3">
        <v>43585</v>
      </c>
      <c r="CI943">
        <v>0.22500000000000001</v>
      </c>
      <c r="CK943">
        <v>11</v>
      </c>
      <c r="CL943">
        <v>2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K943">
        <v>65.451999999999998</v>
      </c>
      <c r="DR943">
        <v>63.198</v>
      </c>
      <c r="DS943">
        <v>63.758000000000003</v>
      </c>
      <c r="DT943">
        <v>64.343000000000004</v>
      </c>
      <c r="DU943">
        <v>64.899000000000001</v>
      </c>
      <c r="DV943">
        <v>65.451999999999998</v>
      </c>
      <c r="DW943">
        <v>66.010999999999996</v>
      </c>
      <c r="DZ943">
        <v>1</v>
      </c>
      <c r="EC943">
        <v>1</v>
      </c>
      <c r="ED943">
        <v>10</v>
      </c>
    </row>
    <row r="944" spans="1:134" x14ac:dyDescent="0.25">
      <c r="A944" s="6" t="s">
        <v>2116</v>
      </c>
      <c r="B944" t="s">
        <v>120</v>
      </c>
      <c r="C944">
        <v>350000</v>
      </c>
      <c r="E944" s="5" t="s">
        <v>1141</v>
      </c>
      <c r="F944">
        <v>0</v>
      </c>
      <c r="G944" s="2">
        <v>43647.286296296297</v>
      </c>
      <c r="H944" t="s">
        <v>121</v>
      </c>
      <c r="I944" s="2">
        <v>43650.559942129628</v>
      </c>
      <c r="K944">
        <v>2</v>
      </c>
      <c r="L944" t="s">
        <v>122</v>
      </c>
      <c r="M944">
        <v>457</v>
      </c>
      <c r="N944">
        <v>1.8</v>
      </c>
      <c r="Q944">
        <v>702209</v>
      </c>
      <c r="R944" t="s">
        <v>127</v>
      </c>
      <c r="S944" t="s">
        <v>126</v>
      </c>
      <c r="T944" t="s">
        <v>3858</v>
      </c>
      <c r="U944" t="s">
        <v>3897</v>
      </c>
      <c r="V944">
        <v>20159</v>
      </c>
      <c r="W944" t="s">
        <v>119</v>
      </c>
      <c r="X944" s="1">
        <v>702</v>
      </c>
      <c r="Y944" t="s">
        <v>3892</v>
      </c>
      <c r="Z944" s="3">
        <v>41099</v>
      </c>
      <c r="AA944">
        <v>5</v>
      </c>
      <c r="AB944">
        <v>0</v>
      </c>
      <c r="AC944">
        <v>5</v>
      </c>
      <c r="AD944">
        <v>6</v>
      </c>
      <c r="AE944">
        <v>6</v>
      </c>
      <c r="AF944">
        <v>-1</v>
      </c>
      <c r="AG944">
        <v>0</v>
      </c>
      <c r="AH944">
        <v>4</v>
      </c>
      <c r="AI944">
        <v>0</v>
      </c>
      <c r="AK944">
        <v>3</v>
      </c>
      <c r="AL944">
        <v>2</v>
      </c>
      <c r="AM944">
        <v>0</v>
      </c>
      <c r="AN944">
        <v>2089</v>
      </c>
      <c r="AO944">
        <v>2389</v>
      </c>
      <c r="AP944">
        <v>8</v>
      </c>
      <c r="AQ944">
        <v>0</v>
      </c>
      <c r="AR944">
        <v>2</v>
      </c>
      <c r="AS944">
        <v>30</v>
      </c>
      <c r="AT944">
        <v>7</v>
      </c>
      <c r="AU944">
        <v>457</v>
      </c>
      <c r="AV944">
        <v>457</v>
      </c>
      <c r="AW944">
        <v>2</v>
      </c>
      <c r="AX944">
        <v>2391</v>
      </c>
      <c r="AY944">
        <v>2391</v>
      </c>
      <c r="AZ944">
        <v>2017</v>
      </c>
      <c r="BA944">
        <v>0</v>
      </c>
      <c r="BB944">
        <v>1.2547051442910901E-2</v>
      </c>
      <c r="BC944">
        <v>1</v>
      </c>
      <c r="BD944">
        <v>0.87369301547469602</v>
      </c>
      <c r="BE944">
        <v>1.5317286652078699E-2</v>
      </c>
      <c r="CK944">
        <v>0</v>
      </c>
      <c r="CL944">
        <v>0</v>
      </c>
      <c r="ED944">
        <v>7</v>
      </c>
    </row>
    <row r="945" spans="1:134" x14ac:dyDescent="0.25">
      <c r="A945" s="6" t="s">
        <v>2085</v>
      </c>
      <c r="B945" t="s">
        <v>120</v>
      </c>
      <c r="C945">
        <v>300000</v>
      </c>
      <c r="E945" s="5" t="s">
        <v>1141</v>
      </c>
      <c r="F945">
        <v>1</v>
      </c>
      <c r="G945" s="2">
        <v>43644.735694444447</v>
      </c>
      <c r="H945" t="s">
        <v>121</v>
      </c>
      <c r="I945" s="2">
        <v>43650.556597222225</v>
      </c>
      <c r="J945">
        <v>2500000</v>
      </c>
      <c r="K945">
        <v>3</v>
      </c>
      <c r="L945" t="s">
        <v>128</v>
      </c>
      <c r="M945">
        <v>1115</v>
      </c>
      <c r="N945">
        <v>4.2</v>
      </c>
      <c r="P945">
        <v>5.1139999999999999</v>
      </c>
      <c r="Q945">
        <v>46311</v>
      </c>
      <c r="R945" t="s">
        <v>953</v>
      </c>
      <c r="S945" t="s">
        <v>255</v>
      </c>
      <c r="T945" t="s">
        <v>3862</v>
      </c>
      <c r="U945" t="s">
        <v>3899</v>
      </c>
      <c r="V945">
        <v>70010</v>
      </c>
      <c r="W945" t="s">
        <v>119</v>
      </c>
      <c r="X945" s="1">
        <v>463</v>
      </c>
      <c r="Y945" t="s">
        <v>3882</v>
      </c>
      <c r="Z945" s="3">
        <v>42394</v>
      </c>
      <c r="AA945">
        <v>6</v>
      </c>
      <c r="AB945">
        <v>0</v>
      </c>
      <c r="AC945">
        <v>6</v>
      </c>
      <c r="AD945">
        <v>9</v>
      </c>
      <c r="AE945">
        <v>7</v>
      </c>
      <c r="AF945">
        <v>0</v>
      </c>
      <c r="AG945">
        <v>0</v>
      </c>
      <c r="AH945">
        <v>5</v>
      </c>
      <c r="AI945">
        <v>0</v>
      </c>
      <c r="AK945">
        <v>3</v>
      </c>
      <c r="AL945">
        <v>3</v>
      </c>
      <c r="AM945">
        <v>2</v>
      </c>
      <c r="AN945">
        <v>82</v>
      </c>
      <c r="AO945">
        <v>494</v>
      </c>
      <c r="AP945">
        <v>36</v>
      </c>
      <c r="AQ945">
        <v>0</v>
      </c>
      <c r="AR945">
        <v>35</v>
      </c>
      <c r="AS945">
        <v>38</v>
      </c>
      <c r="AT945">
        <v>17</v>
      </c>
      <c r="AU945">
        <v>927</v>
      </c>
      <c r="AV945">
        <v>927</v>
      </c>
      <c r="AW945">
        <v>33</v>
      </c>
      <c r="AX945">
        <v>529</v>
      </c>
      <c r="AY945">
        <v>529</v>
      </c>
      <c r="AZ945">
        <v>2017</v>
      </c>
      <c r="BA945">
        <v>4.0485829959514101E-3</v>
      </c>
      <c r="BB945">
        <v>7.1833648393194699E-2</v>
      </c>
      <c r="BC945">
        <v>0.94285714285714195</v>
      </c>
      <c r="BD945">
        <v>0.155009451795841</v>
      </c>
      <c r="BE945">
        <v>1.8338727076591101E-2</v>
      </c>
      <c r="BF945">
        <v>300</v>
      </c>
      <c r="BG945">
        <v>300</v>
      </c>
      <c r="BH945">
        <v>384.74200000000002</v>
      </c>
      <c r="BI945">
        <v>389.06</v>
      </c>
      <c r="BJ945">
        <v>400</v>
      </c>
      <c r="BK945">
        <v>400</v>
      </c>
      <c r="BL945">
        <v>70</v>
      </c>
      <c r="BM945">
        <v>70</v>
      </c>
      <c r="BN945">
        <v>85.257999999999996</v>
      </c>
      <c r="BO945">
        <v>80.941000000000003</v>
      </c>
      <c r="BP945">
        <v>70</v>
      </c>
      <c r="BQ945">
        <v>70</v>
      </c>
      <c r="BR945">
        <v>290.92500000000001</v>
      </c>
      <c r="BS945">
        <v>303.45299999999997</v>
      </c>
      <c r="BT945">
        <v>320.05200000000002</v>
      </c>
      <c r="BU945">
        <v>328.36500000000001</v>
      </c>
      <c r="BV945">
        <v>169.74700000000001</v>
      </c>
      <c r="BW945">
        <v>137.87100000000001</v>
      </c>
      <c r="BX945">
        <v>5</v>
      </c>
      <c r="BY945">
        <v>5</v>
      </c>
      <c r="BZ945">
        <v>5</v>
      </c>
      <c r="CA945">
        <v>5</v>
      </c>
      <c r="CB945">
        <v>4</v>
      </c>
      <c r="CC945">
        <v>4</v>
      </c>
      <c r="CD945">
        <v>0.31742697808130599</v>
      </c>
      <c r="CE945" s="3">
        <v>43465</v>
      </c>
      <c r="CF945">
        <v>660.92499999999995</v>
      </c>
      <c r="CG945" s="3">
        <v>43585</v>
      </c>
      <c r="CH945">
        <v>0.40890540540540499</v>
      </c>
      <c r="CI945">
        <v>18.111000000000001</v>
      </c>
      <c r="CK945">
        <v>5</v>
      </c>
      <c r="CL945">
        <v>3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0.84699999999999998</v>
      </c>
      <c r="CU945">
        <v>0</v>
      </c>
      <c r="CV945">
        <v>4.24</v>
      </c>
      <c r="CW945">
        <v>0</v>
      </c>
      <c r="CX945">
        <v>0</v>
      </c>
      <c r="CY945">
        <v>0</v>
      </c>
      <c r="CZ945">
        <v>17.263999999999999</v>
      </c>
      <c r="DA945">
        <v>8.5980000000000008</v>
      </c>
      <c r="DB945">
        <v>0</v>
      </c>
      <c r="DC945">
        <v>0</v>
      </c>
      <c r="DD945">
        <v>0</v>
      </c>
      <c r="DE945">
        <v>85.5</v>
      </c>
      <c r="DF945">
        <v>48</v>
      </c>
      <c r="DG945">
        <v>48</v>
      </c>
      <c r="DH945">
        <v>70.921999999999997</v>
      </c>
      <c r="DI945">
        <v>105.91200000000001</v>
      </c>
      <c r="DJ945">
        <v>99.195999999999998</v>
      </c>
      <c r="DK945">
        <v>313.64499999999998</v>
      </c>
      <c r="DL945">
        <v>65.795000000000002</v>
      </c>
      <c r="DM945">
        <v>60.926000000000002</v>
      </c>
      <c r="DN945">
        <v>84.873000000000005</v>
      </c>
      <c r="DO945">
        <v>84.744</v>
      </c>
      <c r="DP945">
        <v>37.985999999999997</v>
      </c>
      <c r="DQ945">
        <v>39.805</v>
      </c>
      <c r="DR945">
        <v>119.925</v>
      </c>
      <c r="DS945">
        <v>149.71700000000001</v>
      </c>
      <c r="DT945">
        <v>162.69300000000001</v>
      </c>
      <c r="DU945">
        <v>157.36500000000001</v>
      </c>
      <c r="DV945">
        <v>169.74700000000001</v>
      </c>
      <c r="DW945">
        <v>137.87100000000001</v>
      </c>
      <c r="DX945">
        <v>0.28499999999999998</v>
      </c>
      <c r="DY945">
        <v>0.939928571428571</v>
      </c>
      <c r="DZ945">
        <v>0.41221964423820501</v>
      </c>
      <c r="EA945">
        <v>0.21047455104006699</v>
      </c>
      <c r="EB945">
        <v>0.83848014002720705</v>
      </c>
      <c r="EC945">
        <v>0.57876062700712605</v>
      </c>
      <c r="ED945">
        <v>3</v>
      </c>
    </row>
    <row r="946" spans="1:134" x14ac:dyDescent="0.25">
      <c r="A946" s="6" t="s">
        <v>2087</v>
      </c>
      <c r="B946" t="s">
        <v>120</v>
      </c>
      <c r="C946">
        <v>350000</v>
      </c>
      <c r="E946" s="5" t="s">
        <v>1141</v>
      </c>
      <c r="F946">
        <v>0</v>
      </c>
      <c r="G946" s="2">
        <v>43644.778009259258</v>
      </c>
      <c r="H946" t="s">
        <v>121</v>
      </c>
      <c r="I946" s="2">
        <v>43650.556006944447</v>
      </c>
      <c r="J946">
        <v>2422000</v>
      </c>
      <c r="K946">
        <v>4</v>
      </c>
      <c r="L946" t="s">
        <v>128</v>
      </c>
      <c r="M946">
        <v>442</v>
      </c>
      <c r="N946">
        <v>4.5</v>
      </c>
      <c r="P946">
        <v>17.850000000000001</v>
      </c>
      <c r="Q946">
        <v>47591</v>
      </c>
      <c r="R946" t="s">
        <v>230</v>
      </c>
      <c r="S946" t="s">
        <v>186</v>
      </c>
      <c r="T946" t="s">
        <v>3863</v>
      </c>
      <c r="U946" t="s">
        <v>3898</v>
      </c>
      <c r="V946">
        <v>31044</v>
      </c>
      <c r="W946" t="s">
        <v>119</v>
      </c>
      <c r="X946" s="1">
        <v>475</v>
      </c>
      <c r="Y946" t="s">
        <v>3882</v>
      </c>
      <c r="Z946" s="3">
        <v>41019</v>
      </c>
      <c r="AA946">
        <v>7</v>
      </c>
      <c r="AB946">
        <v>0</v>
      </c>
      <c r="AC946">
        <v>6</v>
      </c>
      <c r="AD946">
        <v>7</v>
      </c>
      <c r="AE946">
        <v>7</v>
      </c>
      <c r="AF946">
        <v>0</v>
      </c>
      <c r="AG946">
        <v>0</v>
      </c>
      <c r="AH946">
        <v>5</v>
      </c>
      <c r="AI946">
        <v>0</v>
      </c>
      <c r="AJ946">
        <v>2</v>
      </c>
      <c r="AK946">
        <v>3</v>
      </c>
      <c r="AL946">
        <v>2</v>
      </c>
      <c r="AM946">
        <v>19</v>
      </c>
      <c r="AN946">
        <v>184</v>
      </c>
      <c r="AO946">
        <v>629</v>
      </c>
      <c r="AP946">
        <v>20</v>
      </c>
      <c r="AQ946">
        <v>0</v>
      </c>
      <c r="AR946">
        <v>23</v>
      </c>
      <c r="AS946">
        <v>62</v>
      </c>
      <c r="AT946">
        <v>1</v>
      </c>
      <c r="AU946">
        <v>442</v>
      </c>
      <c r="AV946">
        <v>442</v>
      </c>
      <c r="AW946">
        <v>22</v>
      </c>
      <c r="AX946">
        <v>652</v>
      </c>
      <c r="AY946">
        <v>652</v>
      </c>
      <c r="AZ946">
        <v>2017</v>
      </c>
      <c r="BA946">
        <v>3.0206677265500699E-2</v>
      </c>
      <c r="BB946">
        <v>9.5092024539877307E-2</v>
      </c>
      <c r="BC946">
        <v>0.95652173913043403</v>
      </c>
      <c r="BD946">
        <v>0.28220858895705497</v>
      </c>
      <c r="BE946">
        <v>2.26244343891402E-3</v>
      </c>
      <c r="BF946">
        <v>25</v>
      </c>
      <c r="BG946">
        <v>25</v>
      </c>
      <c r="BH946">
        <v>25</v>
      </c>
      <c r="BI946">
        <v>25</v>
      </c>
      <c r="BJ946">
        <v>25</v>
      </c>
      <c r="BK946">
        <v>25</v>
      </c>
      <c r="BL946">
        <v>10</v>
      </c>
      <c r="BM946">
        <v>10</v>
      </c>
      <c r="BN946">
        <v>10</v>
      </c>
      <c r="BO946">
        <v>10</v>
      </c>
      <c r="BP946">
        <v>10</v>
      </c>
      <c r="BQ946">
        <v>10</v>
      </c>
      <c r="BR946">
        <v>48.5</v>
      </c>
      <c r="BS946">
        <v>51.911999999999999</v>
      </c>
      <c r="BT946">
        <v>52.543999999999997</v>
      </c>
      <c r="BU946">
        <v>54.558</v>
      </c>
      <c r="BV946">
        <v>56.566000000000003</v>
      </c>
      <c r="BW946">
        <v>59.069000000000003</v>
      </c>
      <c r="BX946">
        <v>2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0.36983333333333301</v>
      </c>
      <c r="CE946" s="3">
        <v>43465</v>
      </c>
      <c r="CF946">
        <v>83.5</v>
      </c>
      <c r="CG946" s="3">
        <v>43585</v>
      </c>
      <c r="CH946">
        <v>0.27217142857142801</v>
      </c>
      <c r="CI946">
        <v>1.4570000000000001</v>
      </c>
      <c r="CK946">
        <v>15</v>
      </c>
      <c r="CL946">
        <v>6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0.26200000000000001</v>
      </c>
      <c r="CU946">
        <v>1.4570000000000001</v>
      </c>
      <c r="CV946">
        <v>0.51100000000000001</v>
      </c>
      <c r="CW946">
        <v>8.8999999999999996E-2</v>
      </c>
      <c r="CX946">
        <v>0</v>
      </c>
      <c r="CY946">
        <v>1.4410000000000001</v>
      </c>
      <c r="CZ946">
        <v>0</v>
      </c>
      <c r="DA946">
        <v>0</v>
      </c>
      <c r="DB946">
        <v>0</v>
      </c>
      <c r="DC946">
        <v>0</v>
      </c>
      <c r="DD946">
        <v>1.44</v>
      </c>
      <c r="DE946">
        <v>0.36</v>
      </c>
      <c r="DF946">
        <v>6.53</v>
      </c>
      <c r="DG946">
        <v>5.81</v>
      </c>
      <c r="DH946">
        <v>0.72</v>
      </c>
      <c r="DI946">
        <v>1.76</v>
      </c>
      <c r="DJ946">
        <v>2.8</v>
      </c>
      <c r="DK946">
        <v>68.016000000000005</v>
      </c>
      <c r="DL946">
        <v>9.1660000000000004</v>
      </c>
      <c r="DM946">
        <v>10.262</v>
      </c>
      <c r="DN946">
        <v>11.457000000000001</v>
      </c>
      <c r="DO946">
        <v>10.427</v>
      </c>
      <c r="DP946">
        <v>9.69</v>
      </c>
      <c r="DQ946">
        <v>8.6829999999999998</v>
      </c>
      <c r="DR946">
        <v>49.941000000000003</v>
      </c>
      <c r="DS946">
        <v>51.911999999999999</v>
      </c>
      <c r="DT946">
        <v>52.543999999999997</v>
      </c>
      <c r="DU946">
        <v>54.558</v>
      </c>
      <c r="DV946">
        <v>56.566000000000003</v>
      </c>
      <c r="DW946">
        <v>60.484000000000002</v>
      </c>
      <c r="DX946">
        <v>1.44E-2</v>
      </c>
      <c r="DY946">
        <v>0.91659999999999997</v>
      </c>
      <c r="DZ946">
        <v>1.0297113402061799</v>
      </c>
      <c r="EA946">
        <v>0.119866666666666</v>
      </c>
      <c r="EB946">
        <v>0.99474999999999902</v>
      </c>
      <c r="EC946">
        <v>1.0088380282779701</v>
      </c>
      <c r="ED946">
        <v>7</v>
      </c>
    </row>
    <row r="947" spans="1:134" x14ac:dyDescent="0.25">
      <c r="A947" s="6" t="s">
        <v>2120</v>
      </c>
      <c r="B947" t="s">
        <v>120</v>
      </c>
      <c r="C947">
        <v>250000</v>
      </c>
      <c r="E947" s="5" t="s">
        <v>1141</v>
      </c>
      <c r="F947">
        <v>0</v>
      </c>
      <c r="G947" s="2">
        <v>43647.376423611109</v>
      </c>
      <c r="H947" t="s">
        <v>121</v>
      </c>
      <c r="I947" s="2">
        <v>43650.452476851853</v>
      </c>
      <c r="J947">
        <v>2406008</v>
      </c>
      <c r="K947">
        <v>3</v>
      </c>
      <c r="L947" t="s">
        <v>122</v>
      </c>
      <c r="M947">
        <v>2420</v>
      </c>
      <c r="N947">
        <v>4.5</v>
      </c>
      <c r="O947">
        <v>0</v>
      </c>
      <c r="P947">
        <v>0</v>
      </c>
      <c r="Q947">
        <v>46241</v>
      </c>
      <c r="R947" t="s">
        <v>600</v>
      </c>
      <c r="S947" t="s">
        <v>214</v>
      </c>
      <c r="T947" t="s">
        <v>3857</v>
      </c>
      <c r="U947" t="s">
        <v>3898</v>
      </c>
      <c r="V947">
        <v>36071</v>
      </c>
      <c r="W947" t="s">
        <v>119</v>
      </c>
      <c r="X947" s="1">
        <v>462</v>
      </c>
      <c r="Y947" t="s">
        <v>3882</v>
      </c>
      <c r="Z947" s="3">
        <v>42017</v>
      </c>
      <c r="AA947">
        <v>5</v>
      </c>
      <c r="AB947">
        <v>0</v>
      </c>
      <c r="AC947">
        <v>6</v>
      </c>
      <c r="AD947">
        <v>14</v>
      </c>
      <c r="AE947">
        <v>8</v>
      </c>
      <c r="AF947">
        <v>-1</v>
      </c>
      <c r="AG947">
        <v>0</v>
      </c>
      <c r="AH947">
        <v>6</v>
      </c>
      <c r="AI947">
        <v>1</v>
      </c>
      <c r="AK947">
        <v>5</v>
      </c>
      <c r="AL947">
        <v>2</v>
      </c>
      <c r="AM947">
        <v>47</v>
      </c>
      <c r="AN947">
        <v>203</v>
      </c>
      <c r="AO947">
        <v>568</v>
      </c>
      <c r="AP947">
        <v>108</v>
      </c>
      <c r="AQ947">
        <v>138</v>
      </c>
      <c r="AR947">
        <v>74</v>
      </c>
      <c r="AS947">
        <v>158</v>
      </c>
      <c r="AT947">
        <v>101</v>
      </c>
      <c r="AU947">
        <v>2420</v>
      </c>
      <c r="AV947">
        <v>2420</v>
      </c>
      <c r="AW947">
        <v>63</v>
      </c>
      <c r="AX947">
        <v>642</v>
      </c>
      <c r="AY947">
        <v>642</v>
      </c>
      <c r="AZ947">
        <v>2018</v>
      </c>
      <c r="BA947">
        <v>8.2746478873239396E-2</v>
      </c>
      <c r="BB947">
        <v>0.24610591900311499</v>
      </c>
      <c r="BC947">
        <v>0.85135135135135098</v>
      </c>
      <c r="BD947">
        <v>0.31619937694703998</v>
      </c>
      <c r="BE947">
        <v>4.1735537190082599E-2</v>
      </c>
      <c r="BF947">
        <v>150</v>
      </c>
      <c r="BG947">
        <v>150</v>
      </c>
      <c r="BH947">
        <v>150</v>
      </c>
      <c r="BI947">
        <v>100</v>
      </c>
      <c r="BJ947">
        <v>0</v>
      </c>
      <c r="BK947">
        <v>0</v>
      </c>
      <c r="BL947">
        <v>1.911</v>
      </c>
      <c r="BM947">
        <v>2.4449999999999998</v>
      </c>
      <c r="BN947">
        <v>1.925</v>
      </c>
      <c r="BO947">
        <v>1.5469999999999999</v>
      </c>
      <c r="BP947">
        <v>3.0310000000000001</v>
      </c>
      <c r="BQ947">
        <v>3.181</v>
      </c>
      <c r="BR947">
        <v>221.71799999999999</v>
      </c>
      <c r="BS947">
        <v>226.07</v>
      </c>
      <c r="BT947">
        <v>178.911</v>
      </c>
      <c r="BU947">
        <v>131.959</v>
      </c>
      <c r="BV947">
        <v>135</v>
      </c>
      <c r="BW947">
        <v>60</v>
      </c>
      <c r="BX947">
        <v>5</v>
      </c>
      <c r="BY947">
        <v>5</v>
      </c>
      <c r="BZ947">
        <v>4</v>
      </c>
      <c r="CA947">
        <v>3</v>
      </c>
      <c r="CB947">
        <v>3</v>
      </c>
      <c r="CC947">
        <v>3</v>
      </c>
      <c r="CD947">
        <v>0.69706935678320603</v>
      </c>
      <c r="CE947" s="3">
        <v>43465</v>
      </c>
      <c r="CF947">
        <v>373.62900000000002</v>
      </c>
      <c r="CG947" s="3">
        <v>43585</v>
      </c>
      <c r="CH947">
        <v>0.736674763512846</v>
      </c>
      <c r="CI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109.998</v>
      </c>
      <c r="DF947">
        <v>124.03100000000001</v>
      </c>
      <c r="DG947">
        <v>70.546000000000006</v>
      </c>
      <c r="DH947">
        <v>74.56</v>
      </c>
      <c r="DI947">
        <v>0</v>
      </c>
      <c r="DJ947">
        <v>0</v>
      </c>
      <c r="DK947">
        <v>138.03100000000001</v>
      </c>
      <c r="DL947">
        <v>1.911</v>
      </c>
      <c r="DM947">
        <v>2.4449999999999998</v>
      </c>
      <c r="DN947">
        <v>1.925</v>
      </c>
      <c r="DO947">
        <v>1.5469999999999999</v>
      </c>
      <c r="DP947">
        <v>3.0310000000000001</v>
      </c>
      <c r="DQ947">
        <v>3.181</v>
      </c>
      <c r="DR947">
        <v>220.077</v>
      </c>
      <c r="DS947">
        <v>224.429</v>
      </c>
      <c r="DT947">
        <v>177.27</v>
      </c>
      <c r="DU947">
        <v>131.959</v>
      </c>
      <c r="DV947">
        <v>135</v>
      </c>
      <c r="DW947">
        <v>60</v>
      </c>
      <c r="DX947">
        <v>0.73331999999999997</v>
      </c>
      <c r="DY947">
        <v>1</v>
      </c>
      <c r="DZ947">
        <v>0.99259870646496895</v>
      </c>
      <c r="EA947">
        <v>0.68933636363636297</v>
      </c>
      <c r="EB947">
        <v>1</v>
      </c>
      <c r="EC947">
        <v>0.99483777203148205</v>
      </c>
      <c r="ED947">
        <v>4</v>
      </c>
    </row>
    <row r="948" spans="1:134" x14ac:dyDescent="0.25">
      <c r="A948" s="6" t="s">
        <v>1829</v>
      </c>
      <c r="B948" t="s">
        <v>120</v>
      </c>
      <c r="C948">
        <v>80000</v>
      </c>
      <c r="D948">
        <v>0</v>
      </c>
      <c r="E948" s="5" t="s">
        <v>1141</v>
      </c>
      <c r="F948">
        <v>0</v>
      </c>
      <c r="G948" s="2">
        <v>43636.614699074074</v>
      </c>
      <c r="H948" t="s">
        <v>121</v>
      </c>
      <c r="I948" s="2">
        <v>43650.400405092594</v>
      </c>
      <c r="J948">
        <v>2494000</v>
      </c>
      <c r="K948">
        <v>3</v>
      </c>
      <c r="L948" t="s">
        <v>148</v>
      </c>
      <c r="M948">
        <v>330</v>
      </c>
      <c r="N948">
        <v>9.1</v>
      </c>
      <c r="Q948">
        <v>9313</v>
      </c>
      <c r="R948" t="s">
        <v>252</v>
      </c>
      <c r="S948" t="s">
        <v>251</v>
      </c>
      <c r="T948" t="s">
        <v>3867</v>
      </c>
      <c r="U948" t="s">
        <v>3899</v>
      </c>
      <c r="V948">
        <v>9131</v>
      </c>
      <c r="W948" t="s">
        <v>119</v>
      </c>
      <c r="X948" s="1">
        <v>931</v>
      </c>
      <c r="Y948" t="s">
        <v>3877</v>
      </c>
      <c r="Z948" s="3">
        <v>42373</v>
      </c>
      <c r="AA948">
        <v>4</v>
      </c>
      <c r="AB948">
        <v>0</v>
      </c>
      <c r="AC948">
        <v>6</v>
      </c>
      <c r="AD948">
        <v>3</v>
      </c>
      <c r="AE948">
        <v>5</v>
      </c>
      <c r="AF948">
        <v>0</v>
      </c>
      <c r="AG948">
        <v>0</v>
      </c>
      <c r="AH948">
        <v>3</v>
      </c>
      <c r="AI948">
        <v>0</v>
      </c>
      <c r="AJ948">
        <v>3</v>
      </c>
      <c r="AK948">
        <v>2</v>
      </c>
      <c r="AL948">
        <v>3</v>
      </c>
      <c r="AM948">
        <v>16</v>
      </c>
      <c r="AN948">
        <v>68</v>
      </c>
      <c r="AO948">
        <v>34</v>
      </c>
      <c r="AP948">
        <v>30</v>
      </c>
      <c r="AQ948">
        <v>0</v>
      </c>
      <c r="AR948">
        <v>61</v>
      </c>
      <c r="AS948">
        <v>37</v>
      </c>
      <c r="AT948">
        <v>15</v>
      </c>
      <c r="AU948">
        <v>330</v>
      </c>
      <c r="AV948">
        <v>330</v>
      </c>
      <c r="AW948">
        <v>29</v>
      </c>
      <c r="AX948">
        <v>95</v>
      </c>
      <c r="AY948">
        <v>95</v>
      </c>
      <c r="AZ948">
        <v>2017</v>
      </c>
      <c r="BA948">
        <v>0.47058823529411697</v>
      </c>
      <c r="BB948">
        <v>0.38947368421052603</v>
      </c>
      <c r="BC948">
        <v>0.47540983606557302</v>
      </c>
      <c r="BD948">
        <v>0.71578947368420998</v>
      </c>
      <c r="BE948">
        <v>4.54545454545454E-2</v>
      </c>
      <c r="BL948">
        <v>16.077000000000002</v>
      </c>
      <c r="BM948">
        <v>16.515000000000001</v>
      </c>
      <c r="BN948">
        <v>16.123999999999999</v>
      </c>
      <c r="BO948">
        <v>16.181999999999999</v>
      </c>
      <c r="BP948">
        <v>16.422999999999998</v>
      </c>
      <c r="BQ948">
        <v>16.425000000000001</v>
      </c>
      <c r="BR948">
        <v>90.39</v>
      </c>
      <c r="BS948">
        <v>91.400999999999996</v>
      </c>
      <c r="BT948">
        <v>92.41</v>
      </c>
      <c r="BU948">
        <v>93.415000000000006</v>
      </c>
      <c r="BV948">
        <v>99.168000000000006</v>
      </c>
      <c r="BW948">
        <v>100.167</v>
      </c>
      <c r="BX948">
        <v>3</v>
      </c>
      <c r="BY948">
        <v>3</v>
      </c>
      <c r="BZ948">
        <v>3</v>
      </c>
      <c r="CA948">
        <v>3</v>
      </c>
      <c r="CB948">
        <v>3</v>
      </c>
      <c r="CC948">
        <v>3</v>
      </c>
      <c r="CD948">
        <v>0.74360076115646601</v>
      </c>
      <c r="CE948" s="3">
        <v>43465</v>
      </c>
      <c r="CF948">
        <v>106.467</v>
      </c>
      <c r="CG948" s="3">
        <v>43585</v>
      </c>
      <c r="CH948">
        <v>0.86490016794178004</v>
      </c>
      <c r="CI948">
        <v>2.6349999999999998</v>
      </c>
      <c r="CK948">
        <v>2</v>
      </c>
      <c r="CL948">
        <v>2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2.6349999999999998</v>
      </c>
      <c r="CZ948">
        <v>1.165</v>
      </c>
      <c r="DA948">
        <v>0</v>
      </c>
      <c r="DB948">
        <v>0</v>
      </c>
      <c r="DC948">
        <v>0</v>
      </c>
      <c r="DD948">
        <v>0</v>
      </c>
      <c r="DK948">
        <v>114.319</v>
      </c>
      <c r="DL948">
        <v>13.904999999999999</v>
      </c>
      <c r="DM948">
        <v>13.951000000000001</v>
      </c>
      <c r="DN948">
        <v>15</v>
      </c>
      <c r="DO948">
        <v>13.252000000000001</v>
      </c>
      <c r="DP948">
        <v>15.151</v>
      </c>
      <c r="DQ948">
        <v>1.425</v>
      </c>
      <c r="DR948">
        <v>93.025000000000006</v>
      </c>
      <c r="DS948">
        <v>92.566000000000003</v>
      </c>
      <c r="DT948">
        <v>92.41</v>
      </c>
      <c r="DU948">
        <v>93.415000000000006</v>
      </c>
      <c r="DV948">
        <v>99.168000000000006</v>
      </c>
      <c r="DW948">
        <v>100.167</v>
      </c>
      <c r="DY948">
        <v>0.86490016794178004</v>
      </c>
      <c r="DZ948">
        <v>1.02915145480694</v>
      </c>
      <c r="EB948">
        <v>0.74360076115646601</v>
      </c>
      <c r="EC948">
        <v>1.0067025192653301</v>
      </c>
      <c r="ED948">
        <v>3</v>
      </c>
    </row>
    <row r="949" spans="1:134" x14ac:dyDescent="0.25">
      <c r="A949" s="6" t="s">
        <v>2053</v>
      </c>
      <c r="B949" t="s">
        <v>120</v>
      </c>
      <c r="C949">
        <v>70000</v>
      </c>
      <c r="E949" s="5" t="s">
        <v>1141</v>
      </c>
      <c r="F949">
        <v>0</v>
      </c>
      <c r="G949" s="2">
        <v>43644.300185185188</v>
      </c>
      <c r="H949" t="s">
        <v>121</v>
      </c>
      <c r="I949" s="2">
        <v>43650.317800925928</v>
      </c>
      <c r="J949">
        <v>2500000</v>
      </c>
      <c r="K949">
        <v>4</v>
      </c>
      <c r="L949" t="s">
        <v>129</v>
      </c>
      <c r="M949">
        <v>666</v>
      </c>
      <c r="N949">
        <v>9</v>
      </c>
      <c r="O949">
        <v>26.09</v>
      </c>
      <c r="P949">
        <v>2.984</v>
      </c>
      <c r="Q949">
        <v>47911</v>
      </c>
      <c r="R949" t="s">
        <v>955</v>
      </c>
      <c r="S949" t="s">
        <v>383</v>
      </c>
      <c r="T949" t="s">
        <v>3870</v>
      </c>
      <c r="U949" t="s">
        <v>3898</v>
      </c>
      <c r="V949">
        <v>38068</v>
      </c>
      <c r="W949" t="s">
        <v>184</v>
      </c>
      <c r="X949" s="1">
        <v>479</v>
      </c>
      <c r="Y949" t="s">
        <v>3882</v>
      </c>
      <c r="Z949" s="3">
        <v>37008</v>
      </c>
      <c r="AA949">
        <v>5</v>
      </c>
      <c r="AB949">
        <v>0</v>
      </c>
      <c r="AC949">
        <v>6</v>
      </c>
      <c r="AD949">
        <v>3</v>
      </c>
      <c r="AE949">
        <v>6</v>
      </c>
      <c r="AF949">
        <v>0</v>
      </c>
      <c r="AG949">
        <v>0</v>
      </c>
      <c r="AH949">
        <v>3</v>
      </c>
      <c r="AI949">
        <v>0</v>
      </c>
      <c r="AJ949">
        <v>1</v>
      </c>
      <c r="AK949">
        <v>1</v>
      </c>
      <c r="AL949">
        <v>1</v>
      </c>
      <c r="AM949">
        <v>12</v>
      </c>
      <c r="AN949">
        <v>116</v>
      </c>
      <c r="AO949">
        <v>597</v>
      </c>
      <c r="AP949">
        <v>57</v>
      </c>
      <c r="AQ949">
        <v>0</v>
      </c>
      <c r="AR949">
        <v>158</v>
      </c>
      <c r="AS949">
        <v>277</v>
      </c>
      <c r="AT949">
        <v>4</v>
      </c>
      <c r="AU949">
        <v>829</v>
      </c>
      <c r="AV949">
        <v>829</v>
      </c>
      <c r="AW949">
        <v>50</v>
      </c>
      <c r="AX949">
        <v>755</v>
      </c>
      <c r="AY949">
        <v>755</v>
      </c>
      <c r="AZ949">
        <v>2017</v>
      </c>
      <c r="BA949">
        <v>2.01005025125628E-2</v>
      </c>
      <c r="BB949">
        <v>0.36688741721854301</v>
      </c>
      <c r="BC949">
        <v>0.316455696202531</v>
      </c>
      <c r="BD949">
        <v>0.15364238410596001</v>
      </c>
      <c r="BE949">
        <v>4.8250904704463197E-3</v>
      </c>
      <c r="BF949">
        <v>95</v>
      </c>
      <c r="BG949">
        <v>95</v>
      </c>
      <c r="BH949">
        <v>97.962000000000003</v>
      </c>
      <c r="BI949">
        <v>98.727999999999994</v>
      </c>
      <c r="BJ949">
        <v>99.742999999999995</v>
      </c>
      <c r="BK949">
        <v>102.693</v>
      </c>
      <c r="BL949">
        <v>5.516</v>
      </c>
      <c r="BM949">
        <v>5.2830000000000004</v>
      </c>
      <c r="BN949">
        <v>5.3179999999999996</v>
      </c>
      <c r="BO949">
        <v>5.2409999999999997</v>
      </c>
      <c r="BP949">
        <v>5.3319999999999999</v>
      </c>
      <c r="BQ949">
        <v>6.8719999999999999</v>
      </c>
      <c r="BR949">
        <v>369.55399999999997</v>
      </c>
      <c r="BS949">
        <v>376.78100000000001</v>
      </c>
      <c r="BT949">
        <v>383.50200000000001</v>
      </c>
      <c r="BU949">
        <v>390.41899999999998</v>
      </c>
      <c r="BV949">
        <v>397.32299999999998</v>
      </c>
      <c r="BW949">
        <v>403.26299999999998</v>
      </c>
      <c r="BX949">
        <v>4</v>
      </c>
      <c r="BY949">
        <v>4</v>
      </c>
      <c r="BZ949">
        <v>4</v>
      </c>
      <c r="CA949">
        <v>4</v>
      </c>
      <c r="CB949">
        <v>4</v>
      </c>
      <c r="CC949">
        <v>4</v>
      </c>
      <c r="CD949">
        <v>0.65277956215632804</v>
      </c>
      <c r="CE949" s="3">
        <v>43465</v>
      </c>
      <c r="CF949">
        <v>470.07</v>
      </c>
      <c r="CG949" s="3">
        <v>43585</v>
      </c>
      <c r="CH949">
        <v>0.63658522026344</v>
      </c>
      <c r="CI949">
        <v>0.14199999999999999</v>
      </c>
      <c r="CK949">
        <v>13</v>
      </c>
      <c r="CL949">
        <v>2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0.14199999999999999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8.2000000000000003E-2</v>
      </c>
      <c r="DE949">
        <v>59.506</v>
      </c>
      <c r="DF949">
        <v>51.639000000000003</v>
      </c>
      <c r="DG949">
        <v>82.637</v>
      </c>
      <c r="DH949">
        <v>70.564999999999998</v>
      </c>
      <c r="DI949">
        <v>60.51</v>
      </c>
      <c r="DJ949">
        <v>65.834000000000003</v>
      </c>
      <c r="DK949">
        <v>463.30700000000002</v>
      </c>
      <c r="DL949">
        <v>4.4809999999999999</v>
      </c>
      <c r="DM949">
        <v>0.28299999999999997</v>
      </c>
      <c r="DN949">
        <v>2.5209999999999999</v>
      </c>
      <c r="DO949">
        <v>0.24099999999999999</v>
      </c>
      <c r="DP949">
        <v>5.4740000000000002</v>
      </c>
      <c r="DQ949">
        <v>2.7869999999999999</v>
      </c>
      <c r="DR949">
        <v>369.55399999999997</v>
      </c>
      <c r="DS949">
        <v>376.78100000000001</v>
      </c>
      <c r="DT949">
        <v>383.50200000000001</v>
      </c>
      <c r="DU949">
        <v>390.41899999999998</v>
      </c>
      <c r="DV949">
        <v>397.32299999999998</v>
      </c>
      <c r="DW949">
        <v>403.34500000000003</v>
      </c>
      <c r="DX949">
        <v>0.62637894736842104</v>
      </c>
      <c r="DY949">
        <v>0.81236403190717899</v>
      </c>
      <c r="DZ949">
        <v>1</v>
      </c>
      <c r="EA949">
        <v>0.66317052718773195</v>
      </c>
      <c r="EB949">
        <v>0.47038317144389402</v>
      </c>
      <c r="EC949">
        <v>1.0000353320044999</v>
      </c>
      <c r="ED949">
        <v>18</v>
      </c>
    </row>
    <row r="950" spans="1:134" x14ac:dyDescent="0.25">
      <c r="A950" s="6" t="s">
        <v>2073</v>
      </c>
      <c r="B950" t="s">
        <v>120</v>
      </c>
      <c r="C950">
        <v>100000</v>
      </c>
      <c r="D950">
        <v>30000</v>
      </c>
      <c r="E950" s="5">
        <v>5.3251649387370392</v>
      </c>
      <c r="F950">
        <v>0</v>
      </c>
      <c r="G950" s="2">
        <v>43644.438368055555</v>
      </c>
      <c r="H950" t="s">
        <v>121</v>
      </c>
      <c r="I950" s="2">
        <v>43649.737118055556</v>
      </c>
      <c r="K950">
        <v>4</v>
      </c>
      <c r="L950" t="s">
        <v>128</v>
      </c>
      <c r="M950">
        <v>1163</v>
      </c>
      <c r="N950">
        <v>5.0999999999999996</v>
      </c>
      <c r="O950">
        <v>15</v>
      </c>
      <c r="P950">
        <v>16.239999999999998</v>
      </c>
      <c r="Q950">
        <v>282991</v>
      </c>
      <c r="R950" t="s">
        <v>957</v>
      </c>
      <c r="S950" t="s">
        <v>209</v>
      </c>
      <c r="T950" t="s">
        <v>3864</v>
      </c>
      <c r="U950" t="s">
        <v>3897</v>
      </c>
      <c r="V950">
        <v>46047</v>
      </c>
      <c r="W950" t="s">
        <v>119</v>
      </c>
      <c r="X950" s="1">
        <v>282</v>
      </c>
      <c r="Y950" t="s">
        <v>3888</v>
      </c>
      <c r="Z950" s="3">
        <v>42009</v>
      </c>
      <c r="AA950">
        <v>7</v>
      </c>
      <c r="AB950">
        <v>-1</v>
      </c>
      <c r="AC950">
        <v>5</v>
      </c>
      <c r="AD950">
        <v>8</v>
      </c>
      <c r="AE950">
        <v>7</v>
      </c>
      <c r="AF950">
        <v>2</v>
      </c>
      <c r="AG950">
        <v>0</v>
      </c>
      <c r="AH950">
        <v>6</v>
      </c>
      <c r="AI950">
        <v>0</v>
      </c>
      <c r="AJ950">
        <v>2</v>
      </c>
      <c r="AK950">
        <v>4</v>
      </c>
      <c r="AL950">
        <v>1</v>
      </c>
      <c r="AM950">
        <v>25</v>
      </c>
      <c r="AN950">
        <v>232</v>
      </c>
      <c r="AO950">
        <v>913</v>
      </c>
      <c r="AP950">
        <v>45</v>
      </c>
      <c r="AQ950">
        <v>62</v>
      </c>
      <c r="AR950">
        <v>166</v>
      </c>
      <c r="AS950">
        <v>429</v>
      </c>
      <c r="AT950">
        <v>18</v>
      </c>
      <c r="AU950">
        <v>971</v>
      </c>
      <c r="AV950">
        <v>951</v>
      </c>
      <c r="AW950">
        <v>30</v>
      </c>
      <c r="AX950">
        <v>1079</v>
      </c>
      <c r="AY950">
        <v>1079</v>
      </c>
      <c r="AZ950">
        <v>2017</v>
      </c>
      <c r="BA950">
        <v>2.7382256297918899E-2</v>
      </c>
      <c r="BB950">
        <v>0.39759036144578302</v>
      </c>
      <c r="BC950">
        <v>0.180722891566265</v>
      </c>
      <c r="BD950">
        <v>0.215013901760889</v>
      </c>
      <c r="BE950">
        <v>1.8927444794952598E-2</v>
      </c>
      <c r="BF950">
        <v>58</v>
      </c>
      <c r="BG950">
        <v>58</v>
      </c>
      <c r="BH950">
        <v>60</v>
      </c>
      <c r="BI950">
        <v>60</v>
      </c>
      <c r="BJ950">
        <v>60</v>
      </c>
      <c r="BK950">
        <v>60</v>
      </c>
      <c r="BL950">
        <v>20</v>
      </c>
      <c r="BM950">
        <v>20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0.58859649122807001</v>
      </c>
      <c r="CE950" s="3">
        <v>43465</v>
      </c>
      <c r="CF950">
        <v>78</v>
      </c>
      <c r="CG950" s="3">
        <v>43585</v>
      </c>
      <c r="CH950">
        <v>0.25264102564102497</v>
      </c>
      <c r="CI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DE950">
        <v>19.706</v>
      </c>
      <c r="DF950">
        <v>30.172999999999998</v>
      </c>
      <c r="DG950">
        <v>50.244999999999997</v>
      </c>
      <c r="DH950">
        <v>47.031999999999996</v>
      </c>
      <c r="DI950">
        <v>54.101999999999997</v>
      </c>
      <c r="DJ950">
        <v>60</v>
      </c>
      <c r="DK950">
        <v>54.101999999999997</v>
      </c>
      <c r="DL950">
        <v>0</v>
      </c>
      <c r="DM950">
        <v>0</v>
      </c>
      <c r="DX950">
        <v>0.33975862068965501</v>
      </c>
      <c r="DY950">
        <v>0</v>
      </c>
      <c r="EA950">
        <v>0.733870786516854</v>
      </c>
      <c r="ED950">
        <v>4</v>
      </c>
    </row>
    <row r="951" spans="1:134" x14ac:dyDescent="0.25">
      <c r="A951" s="6" t="s">
        <v>2095</v>
      </c>
      <c r="B951" t="s">
        <v>120</v>
      </c>
      <c r="C951">
        <v>30000</v>
      </c>
      <c r="E951" s="5" t="s">
        <v>1141</v>
      </c>
      <c r="F951">
        <v>1</v>
      </c>
      <c r="G951" s="2">
        <v>43645.37395833333</v>
      </c>
      <c r="H951" t="s">
        <v>121</v>
      </c>
      <c r="I951" s="2">
        <v>43649.691921296297</v>
      </c>
      <c r="K951">
        <v>3</v>
      </c>
      <c r="L951" t="s">
        <v>129</v>
      </c>
      <c r="M951">
        <v>915</v>
      </c>
      <c r="N951">
        <v>8.3000000000000007</v>
      </c>
      <c r="Q951">
        <v>4941</v>
      </c>
      <c r="R951" t="s">
        <v>959</v>
      </c>
      <c r="S951" t="s">
        <v>180</v>
      </c>
      <c r="T951" t="s">
        <v>3861</v>
      </c>
      <c r="U951" t="s">
        <v>3899</v>
      </c>
      <c r="V951">
        <v>84010</v>
      </c>
      <c r="W951" t="s">
        <v>119</v>
      </c>
      <c r="X951" s="1">
        <v>494</v>
      </c>
      <c r="Y951" t="s">
        <v>3895</v>
      </c>
      <c r="Z951" s="3">
        <v>42107</v>
      </c>
      <c r="AA951">
        <v>7</v>
      </c>
      <c r="AB951">
        <v>-1</v>
      </c>
      <c r="AC951">
        <v>6</v>
      </c>
      <c r="AD951">
        <v>14</v>
      </c>
      <c r="AE951">
        <v>8</v>
      </c>
      <c r="AF951">
        <v>0</v>
      </c>
      <c r="AG951">
        <v>0</v>
      </c>
      <c r="AH951">
        <v>6</v>
      </c>
      <c r="AI951">
        <v>0</v>
      </c>
      <c r="AJ951">
        <v>1</v>
      </c>
      <c r="AK951">
        <v>4</v>
      </c>
      <c r="AL951">
        <v>3</v>
      </c>
      <c r="AM951">
        <v>25</v>
      </c>
      <c r="AN951">
        <v>54</v>
      </c>
      <c r="AO951">
        <v>494</v>
      </c>
      <c r="AP951">
        <v>75</v>
      </c>
      <c r="AQ951">
        <v>0</v>
      </c>
      <c r="AR951">
        <v>297</v>
      </c>
      <c r="AS951">
        <v>351</v>
      </c>
      <c r="AT951">
        <v>24</v>
      </c>
      <c r="AU951">
        <v>915</v>
      </c>
      <c r="AV951">
        <v>904</v>
      </c>
      <c r="AW951">
        <v>183</v>
      </c>
      <c r="AX951">
        <v>791</v>
      </c>
      <c r="AY951">
        <v>791</v>
      </c>
      <c r="AZ951">
        <v>2017</v>
      </c>
      <c r="BA951">
        <v>5.0607287449392697E-2</v>
      </c>
      <c r="BB951">
        <v>0.44374209860935498</v>
      </c>
      <c r="BC951">
        <v>0.61616161616161602</v>
      </c>
      <c r="BD951">
        <v>6.8268015170669993E-2</v>
      </c>
      <c r="BE951">
        <v>2.6548672566371601E-2</v>
      </c>
      <c r="BF951">
        <v>50</v>
      </c>
      <c r="BL951">
        <v>5</v>
      </c>
      <c r="BR951">
        <v>168.79300000000001</v>
      </c>
      <c r="BS951">
        <v>171.70599999999999</v>
      </c>
      <c r="BT951">
        <v>174.59399999999999</v>
      </c>
      <c r="BU951">
        <v>177.476</v>
      </c>
      <c r="BV951">
        <v>127.84399999999999</v>
      </c>
      <c r="BW951">
        <v>129.959</v>
      </c>
      <c r="BX951">
        <v>3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0.64183636363636298</v>
      </c>
      <c r="CE951" s="3">
        <v>43465</v>
      </c>
      <c r="CF951">
        <v>223.79300000000001</v>
      </c>
      <c r="CG951" s="3">
        <v>43585</v>
      </c>
      <c r="CH951">
        <v>0.64183636363636298</v>
      </c>
      <c r="CI951">
        <v>0</v>
      </c>
      <c r="CK951">
        <v>0</v>
      </c>
      <c r="CL951">
        <v>0</v>
      </c>
      <c r="CM951">
        <v>0</v>
      </c>
      <c r="CS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32.249000000000002</v>
      </c>
      <c r="DK951">
        <v>127.84399999999999</v>
      </c>
      <c r="DL951">
        <v>3.052</v>
      </c>
      <c r="DR951">
        <v>168.79300000000001</v>
      </c>
      <c r="DS951">
        <v>171.70599999999999</v>
      </c>
      <c r="DT951">
        <v>174.59399999999999</v>
      </c>
      <c r="DU951">
        <v>177.476</v>
      </c>
      <c r="DV951">
        <v>127.84399999999999</v>
      </c>
      <c r="DW951">
        <v>129.959</v>
      </c>
      <c r="DX951">
        <v>0.64498</v>
      </c>
      <c r="DY951">
        <v>0.61040000000000005</v>
      </c>
      <c r="DZ951">
        <v>1</v>
      </c>
      <c r="EC951">
        <v>1</v>
      </c>
      <c r="ED951">
        <v>4</v>
      </c>
    </row>
    <row r="952" spans="1:134" x14ac:dyDescent="0.25">
      <c r="A952" s="6" t="s">
        <v>2086</v>
      </c>
      <c r="B952" t="s">
        <v>120</v>
      </c>
      <c r="C952">
        <v>200000</v>
      </c>
      <c r="E952" s="5" t="s">
        <v>1141</v>
      </c>
      <c r="F952">
        <v>1</v>
      </c>
      <c r="G952" s="2">
        <v>43644.758912037039</v>
      </c>
      <c r="H952" t="s">
        <v>121</v>
      </c>
      <c r="I952" s="2">
        <v>43649.68953703704</v>
      </c>
      <c r="J952">
        <v>2400800</v>
      </c>
      <c r="K952">
        <v>4</v>
      </c>
      <c r="L952" t="s">
        <v>173</v>
      </c>
      <c r="M952">
        <v>5269</v>
      </c>
      <c r="N952">
        <v>2.9</v>
      </c>
      <c r="P952">
        <v>0</v>
      </c>
      <c r="Q952">
        <v>4722</v>
      </c>
      <c r="R952" t="s">
        <v>256</v>
      </c>
      <c r="S952" t="s">
        <v>255</v>
      </c>
      <c r="T952" t="s">
        <v>3862</v>
      </c>
      <c r="U952" t="s">
        <v>3899</v>
      </c>
      <c r="V952">
        <v>70132</v>
      </c>
      <c r="W952" t="s">
        <v>132</v>
      </c>
      <c r="X952" s="1">
        <v>472</v>
      </c>
      <c r="Y952" t="s">
        <v>3882</v>
      </c>
      <c r="Z952" s="3">
        <v>42744</v>
      </c>
      <c r="AA952">
        <v>5</v>
      </c>
      <c r="AC952">
        <v>6</v>
      </c>
      <c r="AD952">
        <v>15</v>
      </c>
      <c r="AE952">
        <v>8</v>
      </c>
      <c r="AF952">
        <v>-1</v>
      </c>
      <c r="AG952">
        <v>0</v>
      </c>
      <c r="AH952">
        <v>6</v>
      </c>
      <c r="AI952">
        <v>0</v>
      </c>
      <c r="AJ952">
        <v>3</v>
      </c>
      <c r="AK952">
        <v>5</v>
      </c>
      <c r="AL952">
        <v>2</v>
      </c>
      <c r="AM952">
        <v>76</v>
      </c>
      <c r="AN952">
        <v>129</v>
      </c>
      <c r="AO952">
        <v>346</v>
      </c>
      <c r="AP952">
        <v>142</v>
      </c>
      <c r="AQ952">
        <v>0</v>
      </c>
      <c r="AR952">
        <v>446</v>
      </c>
      <c r="AS952">
        <v>582</v>
      </c>
      <c r="AT952">
        <v>101</v>
      </c>
      <c r="AU952">
        <v>3795</v>
      </c>
      <c r="AV952">
        <v>3795</v>
      </c>
      <c r="AW952">
        <v>241</v>
      </c>
      <c r="AX952">
        <v>792</v>
      </c>
      <c r="AY952">
        <v>792</v>
      </c>
      <c r="AZ952">
        <v>2017</v>
      </c>
      <c r="BA952">
        <v>0.219653179190751</v>
      </c>
      <c r="BB952">
        <v>0.73484848484848397</v>
      </c>
      <c r="BC952">
        <v>0.54035874439461795</v>
      </c>
      <c r="BD952">
        <v>0.16287878787878701</v>
      </c>
      <c r="BE952">
        <v>2.6613965744400499E-2</v>
      </c>
      <c r="BR952">
        <v>108.69499999999999</v>
      </c>
      <c r="BS952">
        <v>111.578</v>
      </c>
      <c r="BT952">
        <v>114.45399999999999</v>
      </c>
      <c r="BU952">
        <v>117.322</v>
      </c>
      <c r="BV952">
        <v>120.18300000000001</v>
      </c>
      <c r="BW952">
        <v>123.036</v>
      </c>
      <c r="BX952">
        <v>2</v>
      </c>
      <c r="BY952">
        <v>2</v>
      </c>
      <c r="BZ952">
        <v>2</v>
      </c>
      <c r="CA952">
        <v>2</v>
      </c>
      <c r="CB952">
        <v>2</v>
      </c>
      <c r="CC952">
        <v>2</v>
      </c>
      <c r="CD952" t="s">
        <v>193</v>
      </c>
      <c r="CE952" s="3">
        <v>43465</v>
      </c>
      <c r="CF952">
        <v>108.69499999999999</v>
      </c>
      <c r="CG952" s="3">
        <v>43585</v>
      </c>
      <c r="CI952">
        <v>0.71</v>
      </c>
      <c r="CK952">
        <v>3</v>
      </c>
      <c r="CL952">
        <v>3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K952">
        <v>110.843</v>
      </c>
      <c r="DR952">
        <v>97.662999999999997</v>
      </c>
      <c r="DS952">
        <v>103.85299999999999</v>
      </c>
      <c r="DT952">
        <v>107.333</v>
      </c>
      <c r="DU952">
        <v>108.407</v>
      </c>
      <c r="DV952">
        <v>110.133</v>
      </c>
      <c r="DW952">
        <v>92.994</v>
      </c>
      <c r="DZ952">
        <v>0.89850499102994597</v>
      </c>
      <c r="EC952">
        <v>0.89229333149231604</v>
      </c>
      <c r="ED952">
        <v>2</v>
      </c>
    </row>
    <row r="953" spans="1:134" x14ac:dyDescent="0.25">
      <c r="A953" s="6" t="s">
        <v>2091</v>
      </c>
      <c r="B953" t="s">
        <v>120</v>
      </c>
      <c r="C953">
        <v>30000</v>
      </c>
      <c r="E953" s="5" t="s">
        <v>1141</v>
      </c>
      <c r="F953">
        <v>1</v>
      </c>
      <c r="G953" s="2">
        <v>43645.333298611113</v>
      </c>
      <c r="H953" t="s">
        <v>121</v>
      </c>
      <c r="I953" s="2">
        <v>43649.644861111112</v>
      </c>
      <c r="J953">
        <v>2500000</v>
      </c>
      <c r="K953">
        <v>4</v>
      </c>
      <c r="L953" t="s">
        <v>122</v>
      </c>
      <c r="M953">
        <v>416</v>
      </c>
      <c r="N953">
        <v>8.1999999999999993</v>
      </c>
      <c r="O953">
        <v>35.29</v>
      </c>
      <c r="Q953">
        <v>466911</v>
      </c>
      <c r="R953" t="s">
        <v>245</v>
      </c>
      <c r="S953" t="s">
        <v>123</v>
      </c>
      <c r="T953" t="s">
        <v>3871</v>
      </c>
      <c r="U953" t="s">
        <v>3900</v>
      </c>
      <c r="V953">
        <v>179</v>
      </c>
      <c r="W953" t="s">
        <v>119</v>
      </c>
      <c r="X953" s="1">
        <v>466</v>
      </c>
      <c r="Y953" t="s">
        <v>3882</v>
      </c>
      <c r="Z953" s="3">
        <v>42187</v>
      </c>
      <c r="AA953">
        <v>7</v>
      </c>
      <c r="AB953">
        <v>0</v>
      </c>
      <c r="AC953">
        <v>6</v>
      </c>
      <c r="AD953">
        <v>5</v>
      </c>
      <c r="AE953">
        <v>6</v>
      </c>
      <c r="AF953">
        <v>0</v>
      </c>
      <c r="AG953">
        <v>0</v>
      </c>
      <c r="AH953">
        <v>5</v>
      </c>
      <c r="AI953">
        <v>0</v>
      </c>
      <c r="AJ953">
        <v>1</v>
      </c>
      <c r="AK953">
        <v>2</v>
      </c>
      <c r="AL953">
        <v>3</v>
      </c>
      <c r="AM953">
        <v>3</v>
      </c>
      <c r="AN953">
        <v>42</v>
      </c>
      <c r="AO953">
        <v>266</v>
      </c>
      <c r="AP953">
        <v>34</v>
      </c>
      <c r="AQ953">
        <v>0</v>
      </c>
      <c r="AR953">
        <v>12</v>
      </c>
      <c r="AS953">
        <v>35</v>
      </c>
      <c r="AT953">
        <v>30</v>
      </c>
      <c r="AU953">
        <v>416</v>
      </c>
      <c r="AV953">
        <v>416</v>
      </c>
      <c r="AW953">
        <v>11</v>
      </c>
      <c r="AX953">
        <v>278</v>
      </c>
      <c r="AY953">
        <v>278</v>
      </c>
      <c r="AZ953">
        <v>2017</v>
      </c>
      <c r="BA953">
        <v>1.12781954887218E-2</v>
      </c>
      <c r="BB953">
        <v>0.12589928057553901</v>
      </c>
      <c r="BC953">
        <v>0.91666666666666596</v>
      </c>
      <c r="BD953">
        <v>0.15107913669064699</v>
      </c>
      <c r="BE953">
        <v>7.2115384615384595E-2</v>
      </c>
      <c r="CK953">
        <v>0</v>
      </c>
      <c r="CL953">
        <v>0</v>
      </c>
      <c r="ED953">
        <v>4</v>
      </c>
    </row>
    <row r="954" spans="1:134" x14ac:dyDescent="0.25">
      <c r="A954" s="6" t="s">
        <v>2069</v>
      </c>
      <c r="B954" t="s">
        <v>120</v>
      </c>
      <c r="C954">
        <v>360000</v>
      </c>
      <c r="E954" s="5" t="s">
        <v>1141</v>
      </c>
      <c r="F954">
        <v>0</v>
      </c>
      <c r="G954" s="2">
        <v>43644.403136574074</v>
      </c>
      <c r="H954" t="s">
        <v>121</v>
      </c>
      <c r="I954" s="2">
        <v>43649.63208333333</v>
      </c>
      <c r="K954">
        <v>3</v>
      </c>
      <c r="L954" t="s">
        <v>122</v>
      </c>
      <c r="M954">
        <v>193</v>
      </c>
      <c r="N954">
        <v>14.5</v>
      </c>
      <c r="Q954">
        <v>749093</v>
      </c>
      <c r="R954" t="s">
        <v>245</v>
      </c>
      <c r="S954" t="s">
        <v>123</v>
      </c>
      <c r="T954" t="s">
        <v>3871</v>
      </c>
      <c r="U954" t="s">
        <v>3900</v>
      </c>
      <c r="V954">
        <v>118</v>
      </c>
      <c r="W954" t="s">
        <v>119</v>
      </c>
      <c r="X954" s="1">
        <v>749</v>
      </c>
      <c r="Y954" t="s">
        <v>3892</v>
      </c>
      <c r="Z954" s="3">
        <v>41676</v>
      </c>
      <c r="AA954">
        <v>6</v>
      </c>
      <c r="AB954">
        <v>1</v>
      </c>
      <c r="AC954">
        <v>5</v>
      </c>
      <c r="AD954">
        <v>10</v>
      </c>
      <c r="AE954">
        <v>7</v>
      </c>
      <c r="AF954">
        <v>0</v>
      </c>
      <c r="AG954">
        <v>0</v>
      </c>
      <c r="AH954">
        <v>4</v>
      </c>
      <c r="AI954">
        <v>1</v>
      </c>
      <c r="AJ954">
        <v>2</v>
      </c>
      <c r="AK954">
        <v>4</v>
      </c>
      <c r="AL954">
        <v>2</v>
      </c>
      <c r="AM954">
        <v>7</v>
      </c>
      <c r="AN954">
        <v>185</v>
      </c>
      <c r="AO954">
        <v>428</v>
      </c>
      <c r="AP954">
        <v>28</v>
      </c>
      <c r="AQ954">
        <v>0</v>
      </c>
      <c r="AR954">
        <v>68</v>
      </c>
      <c r="AS954">
        <v>25</v>
      </c>
      <c r="AT954">
        <v>10</v>
      </c>
      <c r="AU954">
        <v>193</v>
      </c>
      <c r="AV954">
        <v>193</v>
      </c>
      <c r="AW954">
        <v>13</v>
      </c>
      <c r="AX954">
        <v>496</v>
      </c>
      <c r="AY954">
        <v>496</v>
      </c>
      <c r="AZ954">
        <v>2017</v>
      </c>
      <c r="BA954">
        <v>1.6355140186915799E-2</v>
      </c>
      <c r="BB954">
        <v>5.0403225806451603E-2</v>
      </c>
      <c r="BC954">
        <v>0.191176470588235</v>
      </c>
      <c r="BD954">
        <v>0.37298387096774099</v>
      </c>
      <c r="BE954">
        <v>5.1813471502590601E-2</v>
      </c>
      <c r="CK954">
        <v>0</v>
      </c>
      <c r="CL954">
        <v>0</v>
      </c>
      <c r="ED954">
        <v>5</v>
      </c>
    </row>
    <row r="955" spans="1:134" x14ac:dyDescent="0.25">
      <c r="A955" s="6" t="s">
        <v>2052</v>
      </c>
      <c r="B955" t="s">
        <v>120</v>
      </c>
      <c r="C955">
        <v>300000</v>
      </c>
      <c r="E955" s="5" t="s">
        <v>1141</v>
      </c>
      <c r="F955">
        <v>0</v>
      </c>
      <c r="G955" s="2">
        <v>43644.299930555557</v>
      </c>
      <c r="H955" t="s">
        <v>121</v>
      </c>
      <c r="I955" s="2">
        <v>43649.629791666666</v>
      </c>
      <c r="J955">
        <v>2332000</v>
      </c>
      <c r="K955">
        <v>4</v>
      </c>
      <c r="L955" t="s">
        <v>173</v>
      </c>
      <c r="M955">
        <v>1257</v>
      </c>
      <c r="N955">
        <v>5.3</v>
      </c>
      <c r="O955">
        <v>6.0439999999999996</v>
      </c>
      <c r="P955">
        <v>11.1</v>
      </c>
      <c r="Q955">
        <v>463701</v>
      </c>
      <c r="R955" t="s">
        <v>960</v>
      </c>
      <c r="S955" t="s">
        <v>389</v>
      </c>
      <c r="T955" t="s">
        <v>3865</v>
      </c>
      <c r="U955" t="s">
        <v>3898</v>
      </c>
      <c r="V955">
        <v>44042</v>
      </c>
      <c r="W955" t="s">
        <v>184</v>
      </c>
      <c r="X955" s="1">
        <v>463</v>
      </c>
      <c r="Y955" t="s">
        <v>3882</v>
      </c>
      <c r="Z955" s="3">
        <v>40389</v>
      </c>
      <c r="AA955">
        <v>6</v>
      </c>
      <c r="AB955">
        <v>0</v>
      </c>
      <c r="AC955">
        <v>6</v>
      </c>
      <c r="AD955">
        <v>14</v>
      </c>
      <c r="AE955">
        <v>8</v>
      </c>
      <c r="AF955">
        <v>0</v>
      </c>
      <c r="AG955">
        <v>0</v>
      </c>
      <c r="AH955">
        <v>5</v>
      </c>
      <c r="AI955">
        <v>0</v>
      </c>
      <c r="AJ955">
        <v>4</v>
      </c>
      <c r="AK955">
        <v>5</v>
      </c>
      <c r="AL955">
        <v>2</v>
      </c>
      <c r="AM955">
        <v>146</v>
      </c>
      <c r="AN955">
        <v>251</v>
      </c>
      <c r="AO955">
        <v>840</v>
      </c>
      <c r="AP955">
        <v>66</v>
      </c>
      <c r="AQ955">
        <v>466</v>
      </c>
      <c r="AR955">
        <v>206</v>
      </c>
      <c r="AS955">
        <v>207</v>
      </c>
      <c r="AT955">
        <v>12</v>
      </c>
      <c r="AU955">
        <v>1257</v>
      </c>
      <c r="AV955">
        <v>1257</v>
      </c>
      <c r="AW955">
        <v>138</v>
      </c>
      <c r="AX955">
        <v>1046</v>
      </c>
      <c r="AY955">
        <v>1046</v>
      </c>
      <c r="AZ955">
        <v>2017</v>
      </c>
      <c r="BA955">
        <v>0.173809523809523</v>
      </c>
      <c r="BB955">
        <v>0.19789674952198799</v>
      </c>
      <c r="BC955">
        <v>0.66990291262135904</v>
      </c>
      <c r="BD955">
        <v>0.23996175908221701</v>
      </c>
      <c r="BE955">
        <v>9.5465393794749408E-3</v>
      </c>
      <c r="BF955">
        <v>332.82400000000001</v>
      </c>
      <c r="BG955">
        <v>332</v>
      </c>
      <c r="BH955">
        <v>332</v>
      </c>
      <c r="BI955">
        <v>334</v>
      </c>
      <c r="BJ955">
        <v>332</v>
      </c>
      <c r="BK955">
        <v>332</v>
      </c>
      <c r="BL955">
        <v>10.534000000000001</v>
      </c>
      <c r="BM955">
        <v>11.477</v>
      </c>
      <c r="BN955">
        <v>12.536</v>
      </c>
      <c r="BO955">
        <v>11.797000000000001</v>
      </c>
      <c r="BP955">
        <v>13.148999999999999</v>
      </c>
      <c r="BQ955">
        <v>12.529</v>
      </c>
      <c r="BR955">
        <v>132.244</v>
      </c>
      <c r="BS955">
        <v>137.68799999999999</v>
      </c>
      <c r="BT955">
        <v>142.54300000000001</v>
      </c>
      <c r="BU955">
        <v>148.13200000000001</v>
      </c>
      <c r="BV955">
        <v>152.417</v>
      </c>
      <c r="BW955">
        <v>157.22800000000001</v>
      </c>
      <c r="BX955">
        <v>3</v>
      </c>
      <c r="BY955">
        <v>3</v>
      </c>
      <c r="BZ955">
        <v>3</v>
      </c>
      <c r="CA955">
        <v>3</v>
      </c>
      <c r="CB955">
        <v>3</v>
      </c>
      <c r="CC955">
        <v>3</v>
      </c>
      <c r="CD955">
        <v>0.94744552811384997</v>
      </c>
      <c r="CE955" s="3">
        <v>43465</v>
      </c>
      <c r="CF955">
        <v>475.60199999999998</v>
      </c>
      <c r="CG955" s="3">
        <v>43585</v>
      </c>
      <c r="CH955">
        <v>0.97239324553381601</v>
      </c>
      <c r="CI955">
        <v>5.3680000000000003</v>
      </c>
      <c r="CK955">
        <v>13</v>
      </c>
      <c r="CL955">
        <v>3</v>
      </c>
      <c r="CM955">
        <v>2.7719999999999998</v>
      </c>
      <c r="CN955">
        <v>5.26</v>
      </c>
      <c r="CO955">
        <v>0</v>
      </c>
      <c r="CP955">
        <v>0</v>
      </c>
      <c r="CQ955">
        <v>0</v>
      </c>
      <c r="CR955">
        <v>0</v>
      </c>
      <c r="CS955">
        <v>1.8380000000000001</v>
      </c>
      <c r="CT955">
        <v>0.108</v>
      </c>
      <c r="CU955">
        <v>0.56799999999999995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322.7</v>
      </c>
      <c r="DF955">
        <v>326.07799999999997</v>
      </c>
      <c r="DG955">
        <v>315.61200000000002</v>
      </c>
      <c r="DH955">
        <v>327.3</v>
      </c>
      <c r="DI955">
        <v>299.13299999999998</v>
      </c>
      <c r="DJ955">
        <v>317.95800000000003</v>
      </c>
      <c r="DK955">
        <v>452.89699999999999</v>
      </c>
      <c r="DL955">
        <v>11.179</v>
      </c>
      <c r="DM955">
        <v>3.282</v>
      </c>
      <c r="DN955">
        <v>13.103999999999999</v>
      </c>
      <c r="DO955">
        <v>9.1349999999999998</v>
      </c>
      <c r="DP955">
        <v>3.149</v>
      </c>
      <c r="DQ955">
        <v>9.5939999999999994</v>
      </c>
      <c r="DR955">
        <v>132.071</v>
      </c>
      <c r="DS955">
        <v>135.875</v>
      </c>
      <c r="DT955">
        <v>140.54300000000001</v>
      </c>
      <c r="DU955">
        <v>148.13200000000001</v>
      </c>
      <c r="DV955">
        <v>150.61500000000001</v>
      </c>
      <c r="DW955">
        <v>155.22800000000001</v>
      </c>
      <c r="DX955">
        <v>0.96958152056341995</v>
      </c>
      <c r="DY955">
        <v>1.0612303018796201</v>
      </c>
      <c r="DZ955">
        <v>0.99869181210489699</v>
      </c>
      <c r="EA955">
        <v>0.95686687146334704</v>
      </c>
      <c r="EB955">
        <v>0.68649856988142499</v>
      </c>
      <c r="EC955">
        <v>0.99105086802443398</v>
      </c>
      <c r="ED955">
        <v>9</v>
      </c>
    </row>
    <row r="956" spans="1:134" x14ac:dyDescent="0.25">
      <c r="A956" s="6" t="s">
        <v>2022</v>
      </c>
      <c r="B956" t="s">
        <v>120</v>
      </c>
      <c r="C956">
        <v>1000000</v>
      </c>
      <c r="E956" s="5" t="s">
        <v>1141</v>
      </c>
      <c r="F956">
        <v>0</v>
      </c>
      <c r="G956" s="2">
        <v>43643.514722222222</v>
      </c>
      <c r="H956" t="s">
        <v>121</v>
      </c>
      <c r="I956" s="2">
        <v>43649.585763888892</v>
      </c>
      <c r="J956">
        <v>2340000</v>
      </c>
      <c r="K956">
        <v>4</v>
      </c>
      <c r="L956" t="s">
        <v>129</v>
      </c>
      <c r="M956">
        <v>4092</v>
      </c>
      <c r="N956">
        <v>8.6</v>
      </c>
      <c r="O956">
        <v>7.4009999999999998</v>
      </c>
      <c r="P956">
        <v>6.8780000000000001</v>
      </c>
      <c r="Q956">
        <v>16231</v>
      </c>
      <c r="R956" t="s">
        <v>271</v>
      </c>
      <c r="S956" t="s">
        <v>149</v>
      </c>
      <c r="T956" t="s">
        <v>3865</v>
      </c>
      <c r="U956" t="s">
        <v>3900</v>
      </c>
      <c r="V956">
        <v>47822</v>
      </c>
      <c r="W956" t="s">
        <v>143</v>
      </c>
      <c r="X956" s="1">
        <v>162</v>
      </c>
      <c r="Y956" t="s">
        <v>3877</v>
      </c>
      <c r="Z956" s="3">
        <v>30320</v>
      </c>
      <c r="AA956">
        <v>4</v>
      </c>
      <c r="AB956">
        <v>1</v>
      </c>
      <c r="AC956">
        <v>6</v>
      </c>
      <c r="AD956">
        <v>3</v>
      </c>
      <c r="AE956">
        <v>5</v>
      </c>
      <c r="AF956">
        <v>1</v>
      </c>
      <c r="AG956">
        <v>0</v>
      </c>
      <c r="AH956">
        <v>5</v>
      </c>
      <c r="AI956">
        <v>0</v>
      </c>
      <c r="AJ956">
        <v>2</v>
      </c>
      <c r="AK956">
        <v>3</v>
      </c>
      <c r="AL956">
        <v>1</v>
      </c>
      <c r="AM956">
        <v>25</v>
      </c>
      <c r="AN956">
        <v>2474</v>
      </c>
      <c r="AO956">
        <v>2874</v>
      </c>
      <c r="AP956">
        <v>261</v>
      </c>
      <c r="AQ956">
        <v>1608</v>
      </c>
      <c r="AR956">
        <v>1688</v>
      </c>
      <c r="AS956">
        <v>943</v>
      </c>
      <c r="AT956">
        <v>40</v>
      </c>
      <c r="AU956">
        <v>3379</v>
      </c>
      <c r="AV956">
        <v>4008</v>
      </c>
      <c r="AW956">
        <v>1490</v>
      </c>
      <c r="AX956">
        <v>4562</v>
      </c>
      <c r="AY956">
        <v>4562</v>
      </c>
      <c r="AZ956">
        <v>2017</v>
      </c>
      <c r="BA956">
        <v>8.6986778009742506E-3</v>
      </c>
      <c r="BB956">
        <v>0.20670758439281001</v>
      </c>
      <c r="BC956">
        <v>0.88270142180094702</v>
      </c>
      <c r="BD956">
        <v>0.542306006137658</v>
      </c>
      <c r="BE956">
        <v>9.9800399201596807E-3</v>
      </c>
      <c r="BF956">
        <v>1180</v>
      </c>
      <c r="BG956">
        <v>1180</v>
      </c>
      <c r="BH956">
        <v>1185.93</v>
      </c>
      <c r="BI956">
        <v>1180</v>
      </c>
      <c r="BJ956">
        <v>1180</v>
      </c>
      <c r="BK956">
        <v>1179.711</v>
      </c>
      <c r="BL956">
        <v>231.089</v>
      </c>
      <c r="BM956">
        <v>230.44</v>
      </c>
      <c r="BN956">
        <v>226.929</v>
      </c>
      <c r="BO956">
        <v>230.97200000000001</v>
      </c>
      <c r="BP956">
        <v>231.161</v>
      </c>
      <c r="BQ956">
        <v>232.291</v>
      </c>
      <c r="BR956">
        <v>866.47400000000005</v>
      </c>
      <c r="BS956">
        <v>880.47500000000002</v>
      </c>
      <c r="BT956">
        <v>899.43299999999999</v>
      </c>
      <c r="BU956">
        <v>913.35</v>
      </c>
      <c r="BV956">
        <v>866.15899999999999</v>
      </c>
      <c r="BW956">
        <v>892.51900000000001</v>
      </c>
      <c r="BX956">
        <v>8</v>
      </c>
      <c r="BY956">
        <v>8</v>
      </c>
      <c r="BZ956">
        <v>8</v>
      </c>
      <c r="CA956">
        <v>8</v>
      </c>
      <c r="CB956">
        <v>8</v>
      </c>
      <c r="CC956">
        <v>8</v>
      </c>
      <c r="CD956">
        <v>0.81461135548666497</v>
      </c>
      <c r="CE956" s="3">
        <v>43465</v>
      </c>
      <c r="CF956">
        <v>2277.5630000000001</v>
      </c>
      <c r="CG956" s="3">
        <v>43585</v>
      </c>
      <c r="CH956">
        <v>0.70050152754362005</v>
      </c>
      <c r="CI956">
        <v>12.411</v>
      </c>
      <c r="CK956">
        <v>16</v>
      </c>
      <c r="CL956">
        <v>4</v>
      </c>
      <c r="CM956">
        <v>0</v>
      </c>
      <c r="CN956">
        <v>0</v>
      </c>
      <c r="CO956">
        <v>4.3999999999999997E-2</v>
      </c>
      <c r="CP956">
        <v>5.2359999999999998</v>
      </c>
      <c r="CQ956">
        <v>0</v>
      </c>
      <c r="CR956">
        <v>12.337999999999999</v>
      </c>
      <c r="CS956">
        <v>0</v>
      </c>
      <c r="CT956">
        <v>4.2999999999999997E-2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7.2999999999999995E-2</v>
      </c>
      <c r="DE956">
        <v>827.13599999999997</v>
      </c>
      <c r="DF956">
        <v>865.43299999999999</v>
      </c>
      <c r="DG956">
        <v>1043.8219999999999</v>
      </c>
      <c r="DH956">
        <v>1085.5509999999999</v>
      </c>
      <c r="DI956">
        <v>1072.3869999999999</v>
      </c>
      <c r="DJ956">
        <v>1043.222</v>
      </c>
      <c r="DK956">
        <v>2089.3649999999998</v>
      </c>
      <c r="DL956">
        <v>161.334</v>
      </c>
      <c r="DM956">
        <v>132.536</v>
      </c>
      <c r="DN956">
        <v>153.649</v>
      </c>
      <c r="DO956">
        <v>145.227</v>
      </c>
      <c r="DP956">
        <v>150.976</v>
      </c>
      <c r="DQ956">
        <v>217.28200000000001</v>
      </c>
      <c r="DR956">
        <v>865.96600000000001</v>
      </c>
      <c r="DS956">
        <v>879.94299999999998</v>
      </c>
      <c r="DT956">
        <v>898.60299999999995</v>
      </c>
      <c r="DU956">
        <v>912.51900000000001</v>
      </c>
      <c r="DV956">
        <v>866.00199999999995</v>
      </c>
      <c r="DW956">
        <v>892.59199999999998</v>
      </c>
      <c r="DX956">
        <v>0.70096271186440595</v>
      </c>
      <c r="DY956">
        <v>0.69814660152581898</v>
      </c>
      <c r="DZ956">
        <v>0.99941371581836203</v>
      </c>
      <c r="EA956">
        <v>0.83796949351512395</v>
      </c>
      <c r="EB956">
        <v>0.69492841760902202</v>
      </c>
      <c r="EC956">
        <v>0.99947634725416001</v>
      </c>
      <c r="ED956">
        <v>36</v>
      </c>
    </row>
    <row r="957" spans="1:134" x14ac:dyDescent="0.25">
      <c r="A957" s="6" t="s">
        <v>2078</v>
      </c>
      <c r="B957" t="s">
        <v>120</v>
      </c>
      <c r="C957">
        <v>2000000</v>
      </c>
      <c r="E957" s="5" t="s">
        <v>1141</v>
      </c>
      <c r="F957">
        <v>0</v>
      </c>
      <c r="G957" s="2">
        <v>43644.501307870371</v>
      </c>
      <c r="H957" t="s">
        <v>121</v>
      </c>
      <c r="I957" s="2">
        <v>43649.574675925927</v>
      </c>
      <c r="J957">
        <v>2194468</v>
      </c>
      <c r="K957">
        <v>4</v>
      </c>
      <c r="L957" t="s">
        <v>128</v>
      </c>
      <c r="M957">
        <v>6443</v>
      </c>
      <c r="N957">
        <v>0.1</v>
      </c>
      <c r="O957">
        <v>30.89</v>
      </c>
      <c r="P957">
        <v>8.7080000000000002</v>
      </c>
      <c r="Q957">
        <v>2562</v>
      </c>
      <c r="R957" t="s">
        <v>963</v>
      </c>
      <c r="S957" t="s">
        <v>117</v>
      </c>
      <c r="T957" t="s">
        <v>3860</v>
      </c>
      <c r="U957" t="s">
        <v>3897</v>
      </c>
      <c r="V957">
        <v>20835</v>
      </c>
      <c r="W957" t="s">
        <v>119</v>
      </c>
      <c r="X957" s="1">
        <v>259</v>
      </c>
      <c r="Y957" t="s">
        <v>3889</v>
      </c>
      <c r="Z957" s="3">
        <v>39283</v>
      </c>
      <c r="AA957">
        <v>7</v>
      </c>
      <c r="AB957">
        <v>-1</v>
      </c>
      <c r="AC957">
        <v>5</v>
      </c>
      <c r="AD957">
        <v>5</v>
      </c>
      <c r="AE957">
        <v>6</v>
      </c>
      <c r="AF957">
        <v>0</v>
      </c>
      <c r="AG957">
        <v>0</v>
      </c>
      <c r="AH957">
        <v>1</v>
      </c>
      <c r="AI957">
        <v>0</v>
      </c>
      <c r="AK957">
        <v>1</v>
      </c>
      <c r="AL957">
        <v>1</v>
      </c>
      <c r="AM957">
        <v>0</v>
      </c>
      <c r="AN957">
        <v>4586</v>
      </c>
      <c r="AO957">
        <v>3150</v>
      </c>
      <c r="AP957">
        <v>394</v>
      </c>
      <c r="AQ957">
        <v>828</v>
      </c>
      <c r="AR957">
        <v>4421</v>
      </c>
      <c r="AS957">
        <v>3413</v>
      </c>
      <c r="AT957">
        <v>-104</v>
      </c>
      <c r="AU957">
        <v>7434</v>
      </c>
      <c r="AV957">
        <v>7324</v>
      </c>
      <c r="AW957">
        <v>3036</v>
      </c>
      <c r="AX957">
        <v>7571</v>
      </c>
      <c r="AY957">
        <v>7571</v>
      </c>
      <c r="AZ957">
        <v>2017</v>
      </c>
      <c r="BA957">
        <v>0</v>
      </c>
      <c r="BB957">
        <v>0.45079910183595201</v>
      </c>
      <c r="BC957">
        <v>0.686722460981678</v>
      </c>
      <c r="BD957">
        <v>0.60573239994716599</v>
      </c>
      <c r="BE957">
        <v>-1.4199890770071E-2</v>
      </c>
      <c r="BF957">
        <v>3988.5149999999999</v>
      </c>
      <c r="BG957">
        <v>4079.393</v>
      </c>
      <c r="BH957">
        <v>4102.2340000000004</v>
      </c>
      <c r="BI957">
        <v>3948.741</v>
      </c>
      <c r="BJ957">
        <v>3646.4969999999998</v>
      </c>
      <c r="BK957">
        <v>3746.7350000000001</v>
      </c>
      <c r="BL957">
        <v>31.23</v>
      </c>
      <c r="BM957">
        <v>30.370999999999999</v>
      </c>
      <c r="BN957">
        <v>30.463000000000001</v>
      </c>
      <c r="BO957">
        <v>30.521999999999998</v>
      </c>
      <c r="BP957">
        <v>30.234000000000002</v>
      </c>
      <c r="BQ957">
        <v>30.326000000000001</v>
      </c>
      <c r="BR957">
        <v>405.887</v>
      </c>
      <c r="BS957">
        <v>429.68</v>
      </c>
      <c r="BT957">
        <v>429.69799999999998</v>
      </c>
      <c r="BU957">
        <v>429.69799999999998</v>
      </c>
      <c r="BV957">
        <v>453.31299999999999</v>
      </c>
      <c r="BW957">
        <v>476.14100000000002</v>
      </c>
      <c r="BX957">
        <v>4</v>
      </c>
      <c r="BY957">
        <v>4</v>
      </c>
      <c r="BZ957">
        <v>4</v>
      </c>
      <c r="CA957">
        <v>4</v>
      </c>
      <c r="CB957">
        <v>4</v>
      </c>
      <c r="CC957">
        <v>4</v>
      </c>
      <c r="CD957">
        <v>0.49163425547412098</v>
      </c>
      <c r="CE957" s="3">
        <v>43465</v>
      </c>
      <c r="CF957">
        <v>4425.6319999999996</v>
      </c>
      <c r="CG957" s="3">
        <v>43585</v>
      </c>
      <c r="CH957">
        <v>0.54494451762487395</v>
      </c>
      <c r="CI957">
        <v>0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2172.7759999999998</v>
      </c>
      <c r="DF957">
        <v>2113.0360000000001</v>
      </c>
      <c r="DG957">
        <v>2181.9780000000001</v>
      </c>
      <c r="DH957">
        <v>2033.838</v>
      </c>
      <c r="DI957">
        <v>1498.4169999999999</v>
      </c>
      <c r="DJ957">
        <v>1629.6790000000001</v>
      </c>
      <c r="DK957">
        <v>1951.9639999999999</v>
      </c>
      <c r="DL957">
        <v>17.762</v>
      </c>
      <c r="DM957">
        <v>0.371</v>
      </c>
      <c r="DN957">
        <v>0.46300000000000002</v>
      </c>
      <c r="DO957">
        <v>0.52200000000000002</v>
      </c>
      <c r="DP957">
        <v>0.23400000000000001</v>
      </c>
      <c r="DQ957">
        <v>0.32600000000000001</v>
      </c>
      <c r="DR957">
        <v>405.887</v>
      </c>
      <c r="DS957">
        <v>429.67899999999997</v>
      </c>
      <c r="DT957">
        <v>429.697</v>
      </c>
      <c r="DU957">
        <v>429.697</v>
      </c>
      <c r="DV957">
        <v>453.31299999999999</v>
      </c>
      <c r="DW957">
        <v>476.14100000000002</v>
      </c>
      <c r="DX957">
        <v>0.54475813680028695</v>
      </c>
      <c r="DY957">
        <v>0.56874799871918003</v>
      </c>
      <c r="DZ957">
        <v>1</v>
      </c>
      <c r="EA957">
        <v>0.49462687639967701</v>
      </c>
      <c r="EB957">
        <v>0.10744433402858899</v>
      </c>
      <c r="EC957">
        <v>0.99999885688897705</v>
      </c>
      <c r="ED957">
        <v>12</v>
      </c>
    </row>
    <row r="958" spans="1:134" x14ac:dyDescent="0.25">
      <c r="A958" s="6" t="s">
        <v>2059</v>
      </c>
      <c r="B958" t="s">
        <v>120</v>
      </c>
      <c r="C958">
        <v>30000</v>
      </c>
      <c r="E958" s="5" t="s">
        <v>1141</v>
      </c>
      <c r="F958">
        <v>1</v>
      </c>
      <c r="G958" s="2">
        <v>43644.373402777775</v>
      </c>
      <c r="H958" t="s">
        <v>121</v>
      </c>
      <c r="I958" s="2">
        <v>43649.574386574073</v>
      </c>
      <c r="K958">
        <v>2</v>
      </c>
      <c r="L958" t="s">
        <v>122</v>
      </c>
      <c r="M958">
        <v>89</v>
      </c>
      <c r="N958">
        <v>38.200000000000003</v>
      </c>
      <c r="Q958">
        <v>702209</v>
      </c>
      <c r="R958" t="s">
        <v>964</v>
      </c>
      <c r="S958" t="s">
        <v>291</v>
      </c>
      <c r="T958" t="s">
        <v>3860</v>
      </c>
      <c r="U958" t="s">
        <v>3898</v>
      </c>
      <c r="V958">
        <v>48015</v>
      </c>
      <c r="W958" t="s">
        <v>119</v>
      </c>
      <c r="X958" s="1">
        <v>702</v>
      </c>
      <c r="Y958" t="s">
        <v>3892</v>
      </c>
      <c r="Z958" s="3">
        <v>42036</v>
      </c>
      <c r="AA958">
        <v>3</v>
      </c>
      <c r="AB958">
        <v>0</v>
      </c>
      <c r="AC958">
        <v>5</v>
      </c>
      <c r="AD958">
        <v>4</v>
      </c>
      <c r="AE958">
        <v>6</v>
      </c>
      <c r="AF958">
        <v>0</v>
      </c>
      <c r="AG958">
        <v>0</v>
      </c>
      <c r="AH958">
        <v>1</v>
      </c>
      <c r="AI958">
        <v>1</v>
      </c>
      <c r="AK958">
        <v>3</v>
      </c>
      <c r="AL958">
        <v>2</v>
      </c>
      <c r="AM958">
        <v>15</v>
      </c>
      <c r="AN958">
        <v>49</v>
      </c>
      <c r="AO958">
        <v>72</v>
      </c>
      <c r="AP958">
        <v>34</v>
      </c>
      <c r="AQ958">
        <v>0</v>
      </c>
      <c r="AR958">
        <v>10</v>
      </c>
      <c r="AS958">
        <v>35</v>
      </c>
      <c r="AT958">
        <v>34</v>
      </c>
      <c r="AU958">
        <v>89</v>
      </c>
      <c r="AV958">
        <v>89</v>
      </c>
      <c r="AW958">
        <v>0</v>
      </c>
      <c r="AX958">
        <v>82</v>
      </c>
      <c r="AY958">
        <v>82</v>
      </c>
      <c r="AZ958">
        <v>2017</v>
      </c>
      <c r="BA958">
        <v>0.20833333333333301</v>
      </c>
      <c r="BB958">
        <v>0.42682926829268197</v>
      </c>
      <c r="BC958">
        <v>0</v>
      </c>
      <c r="BD958">
        <v>0.59756097560975596</v>
      </c>
      <c r="BE958">
        <v>0.38202247191011202</v>
      </c>
      <c r="CK958">
        <v>0</v>
      </c>
      <c r="CL958">
        <v>0</v>
      </c>
      <c r="ED958">
        <v>4</v>
      </c>
    </row>
    <row r="959" spans="1:134" x14ac:dyDescent="0.25">
      <c r="A959" s="6" t="s">
        <v>2065</v>
      </c>
      <c r="B959" t="s">
        <v>120</v>
      </c>
      <c r="C959">
        <v>300000</v>
      </c>
      <c r="E959" s="5" t="s">
        <v>1141</v>
      </c>
      <c r="F959">
        <v>0</v>
      </c>
      <c r="G959" s="2">
        <v>43644.389953703707</v>
      </c>
      <c r="H959" t="s">
        <v>121</v>
      </c>
      <c r="I959" s="2">
        <v>43649.546041666668</v>
      </c>
      <c r="K959">
        <v>3</v>
      </c>
      <c r="L959" t="s">
        <v>129</v>
      </c>
      <c r="M959">
        <v>2700</v>
      </c>
      <c r="N959">
        <v>1.6</v>
      </c>
      <c r="O959">
        <v>3.3119999999999998</v>
      </c>
      <c r="P959">
        <v>2.7770000000000001</v>
      </c>
      <c r="Q959">
        <v>26</v>
      </c>
      <c r="R959" t="s">
        <v>602</v>
      </c>
      <c r="S959" t="s">
        <v>126</v>
      </c>
      <c r="T959" t="s">
        <v>3858</v>
      </c>
      <c r="U959" t="s">
        <v>3897</v>
      </c>
      <c r="V959">
        <v>20020</v>
      </c>
      <c r="W959" t="s">
        <v>119</v>
      </c>
      <c r="X959" s="1">
        <v>465</v>
      </c>
      <c r="Y959" t="s">
        <v>3882</v>
      </c>
      <c r="Z959" s="3">
        <v>41045</v>
      </c>
      <c r="AA959">
        <v>4</v>
      </c>
      <c r="AB959">
        <v>0</v>
      </c>
      <c r="AC959">
        <v>6</v>
      </c>
      <c r="AD959">
        <v>0</v>
      </c>
      <c r="AE959">
        <v>4</v>
      </c>
      <c r="AF959">
        <v>0</v>
      </c>
      <c r="AG959">
        <v>0</v>
      </c>
      <c r="AH959">
        <v>2</v>
      </c>
      <c r="AI959">
        <v>0</v>
      </c>
      <c r="AJ959">
        <v>2</v>
      </c>
      <c r="AK959">
        <v>1</v>
      </c>
      <c r="AL959">
        <v>1</v>
      </c>
      <c r="AM959">
        <v>12</v>
      </c>
      <c r="AN959">
        <v>385</v>
      </c>
      <c r="AO959">
        <v>1884</v>
      </c>
      <c r="AP959">
        <v>32</v>
      </c>
      <c r="AQ959">
        <v>752</v>
      </c>
      <c r="AR959">
        <v>33</v>
      </c>
      <c r="AS959">
        <v>667</v>
      </c>
      <c r="AT959">
        <v>10</v>
      </c>
      <c r="AU959">
        <v>3199</v>
      </c>
      <c r="AV959">
        <v>3199</v>
      </c>
      <c r="AW959">
        <v>2</v>
      </c>
      <c r="AX959">
        <v>1917</v>
      </c>
      <c r="AY959">
        <v>1917</v>
      </c>
      <c r="AZ959">
        <v>2017</v>
      </c>
      <c r="BA959">
        <v>6.3694267515923501E-3</v>
      </c>
      <c r="BB959">
        <v>0.34793948878455899</v>
      </c>
      <c r="BC959">
        <v>6.0606060606060601E-2</v>
      </c>
      <c r="BD959">
        <v>0.20083463745435501</v>
      </c>
      <c r="BE959">
        <v>3.12597686777117E-3</v>
      </c>
      <c r="BF959">
        <v>475.32900000000001</v>
      </c>
      <c r="BG959">
        <v>600.30100000000004</v>
      </c>
      <c r="BH959">
        <v>582.41</v>
      </c>
      <c r="BI959">
        <v>482.726</v>
      </c>
      <c r="BJ959">
        <v>504.99200000000002</v>
      </c>
      <c r="BK959">
        <v>441.31</v>
      </c>
      <c r="BL959">
        <v>36.640999999999998</v>
      </c>
      <c r="BM959">
        <v>38.075000000000003</v>
      </c>
      <c r="BN959">
        <v>35.671999999999997</v>
      </c>
      <c r="BO959">
        <v>35.387999999999998</v>
      </c>
      <c r="BP959">
        <v>36.926000000000002</v>
      </c>
      <c r="BQ959">
        <v>34.969000000000001</v>
      </c>
      <c r="BR959">
        <v>941.43100000000004</v>
      </c>
      <c r="BS959">
        <v>833.08900000000006</v>
      </c>
      <c r="BT959">
        <v>867.87099999999998</v>
      </c>
      <c r="BU959">
        <v>983.86699999999996</v>
      </c>
      <c r="BV959">
        <v>978.13300000000004</v>
      </c>
      <c r="BW959">
        <v>1058.318</v>
      </c>
      <c r="BX959">
        <v>6</v>
      </c>
      <c r="BY959">
        <v>6</v>
      </c>
      <c r="BZ959">
        <v>6</v>
      </c>
      <c r="CA959">
        <v>6</v>
      </c>
      <c r="CB959">
        <v>6</v>
      </c>
      <c r="CC959">
        <v>6</v>
      </c>
      <c r="CD959">
        <v>0.56838164829355597</v>
      </c>
      <c r="CE959" s="3">
        <v>43465</v>
      </c>
      <c r="CF959">
        <v>1453.4010000000001</v>
      </c>
      <c r="CG959" s="3">
        <v>43585</v>
      </c>
      <c r="CH959">
        <v>0.67504150633826199</v>
      </c>
      <c r="CI959">
        <v>0</v>
      </c>
      <c r="CK959">
        <v>7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338.96</v>
      </c>
      <c r="DF959">
        <v>373.91699999999997</v>
      </c>
      <c r="DG959">
        <v>392.40199999999999</v>
      </c>
      <c r="DH959">
        <v>304.952</v>
      </c>
      <c r="DI959">
        <v>221.60599999999999</v>
      </c>
      <c r="DJ959">
        <v>208.27600000000001</v>
      </c>
      <c r="DK959">
        <v>1019.361</v>
      </c>
      <c r="DL959">
        <v>6.641</v>
      </c>
      <c r="DM959">
        <v>8.3569999999999993</v>
      </c>
      <c r="DN959">
        <v>5.6719999999999997</v>
      </c>
      <c r="DO959">
        <v>5.3879999999999999</v>
      </c>
      <c r="DP959">
        <v>7.2130000000000001</v>
      </c>
      <c r="DQ959">
        <v>4.9690000000000003</v>
      </c>
      <c r="DR959">
        <v>696.79600000000005</v>
      </c>
      <c r="DS959">
        <v>645.32399999999996</v>
      </c>
      <c r="DT959">
        <v>672.69100000000003</v>
      </c>
      <c r="DU959">
        <v>730.50800000000004</v>
      </c>
      <c r="DV959">
        <v>790.54200000000003</v>
      </c>
      <c r="DW959">
        <v>685.48599999999999</v>
      </c>
      <c r="DX959">
        <v>0.71310608020970701</v>
      </c>
      <c r="DY959">
        <v>0.18124505335553001</v>
      </c>
      <c r="DZ959">
        <v>0.74014558687784804</v>
      </c>
      <c r="EA959">
        <v>0.59607141792794904</v>
      </c>
      <c r="EB959">
        <v>0.175677972720298</v>
      </c>
      <c r="EC959">
        <v>0.74546422922315003</v>
      </c>
      <c r="ED959">
        <v>7</v>
      </c>
    </row>
    <row r="960" spans="1:134" x14ac:dyDescent="0.25">
      <c r="A960" s="6" t="s">
        <v>2050</v>
      </c>
      <c r="B960" t="s">
        <v>120</v>
      </c>
      <c r="C960">
        <v>600000</v>
      </c>
      <c r="E960" s="5" t="s">
        <v>1141</v>
      </c>
      <c r="F960">
        <v>0</v>
      </c>
      <c r="G960" s="2">
        <v>43644.290532407409</v>
      </c>
      <c r="H960" t="s">
        <v>121</v>
      </c>
      <c r="I960" s="2">
        <v>43649.533715277779</v>
      </c>
      <c r="J960">
        <v>2500000</v>
      </c>
      <c r="K960">
        <v>3</v>
      </c>
      <c r="L960" t="s">
        <v>116</v>
      </c>
      <c r="M960">
        <v>5044</v>
      </c>
      <c r="N960">
        <v>1.7</v>
      </c>
      <c r="O960">
        <v>7.72</v>
      </c>
      <c r="P960">
        <v>4.4160000000000004</v>
      </c>
      <c r="Q960">
        <v>46491</v>
      </c>
      <c r="R960" t="s">
        <v>190</v>
      </c>
      <c r="S960" t="s">
        <v>189</v>
      </c>
      <c r="T960" t="s">
        <v>3872</v>
      </c>
      <c r="U960" t="s">
        <v>3897</v>
      </c>
      <c r="V960">
        <v>16165</v>
      </c>
      <c r="W960" t="s">
        <v>119</v>
      </c>
      <c r="X960" s="1">
        <v>464</v>
      </c>
      <c r="Y960" t="s">
        <v>3882</v>
      </c>
      <c r="Z960" s="3">
        <v>9466</v>
      </c>
      <c r="AA960">
        <v>6</v>
      </c>
      <c r="AB960">
        <v>-1</v>
      </c>
      <c r="AC960">
        <v>6</v>
      </c>
      <c r="AD960">
        <v>4</v>
      </c>
      <c r="AE960">
        <v>6</v>
      </c>
      <c r="AF960">
        <v>0</v>
      </c>
      <c r="AG960">
        <v>0</v>
      </c>
      <c r="AH960">
        <v>3</v>
      </c>
      <c r="AI960">
        <v>0</v>
      </c>
      <c r="AJ960">
        <v>2</v>
      </c>
      <c r="AK960">
        <v>2</v>
      </c>
      <c r="AL960">
        <v>1</v>
      </c>
      <c r="AM960">
        <v>319</v>
      </c>
      <c r="AN960">
        <v>762</v>
      </c>
      <c r="AO960">
        <v>3568</v>
      </c>
      <c r="AP960">
        <v>-183</v>
      </c>
      <c r="AQ960">
        <v>1684</v>
      </c>
      <c r="AR960">
        <v>115</v>
      </c>
      <c r="AS960">
        <v>500</v>
      </c>
      <c r="AT960">
        <v>-301</v>
      </c>
      <c r="AU960">
        <v>5625</v>
      </c>
      <c r="AV960">
        <v>5547</v>
      </c>
      <c r="AW960">
        <v>23</v>
      </c>
      <c r="AX960">
        <v>3683</v>
      </c>
      <c r="AY960">
        <v>3683</v>
      </c>
      <c r="AZ960">
        <v>2017</v>
      </c>
      <c r="BA960">
        <v>8.9405829596412495E-2</v>
      </c>
      <c r="BB960">
        <v>0.135758892207439</v>
      </c>
      <c r="BC960">
        <v>0.2</v>
      </c>
      <c r="BD960">
        <v>0.20689655172413701</v>
      </c>
      <c r="BE960">
        <v>-5.4263565891472798E-2</v>
      </c>
      <c r="BF960">
        <v>1140</v>
      </c>
      <c r="BG960">
        <v>1140</v>
      </c>
      <c r="BH960">
        <v>1140</v>
      </c>
      <c r="BI960">
        <v>1140</v>
      </c>
      <c r="BJ960">
        <v>1084.998</v>
      </c>
      <c r="BK960">
        <v>1084.998</v>
      </c>
      <c r="BL960">
        <v>116.172</v>
      </c>
      <c r="BM960">
        <v>116.96899999999999</v>
      </c>
      <c r="BN960">
        <v>116.169</v>
      </c>
      <c r="BO960">
        <v>116.146</v>
      </c>
      <c r="BP960">
        <v>116.494</v>
      </c>
      <c r="BQ960">
        <v>117.444</v>
      </c>
      <c r="BR960">
        <v>803.53599999999994</v>
      </c>
      <c r="BS960">
        <v>811.01900000000001</v>
      </c>
      <c r="BT960">
        <v>822.61199999999997</v>
      </c>
      <c r="BU960">
        <v>835.21</v>
      </c>
      <c r="BV960">
        <v>902.798</v>
      </c>
      <c r="BW960">
        <v>915.37099999999998</v>
      </c>
      <c r="BX960">
        <v>6</v>
      </c>
      <c r="BY960">
        <v>6</v>
      </c>
      <c r="BZ960">
        <v>5</v>
      </c>
      <c r="CA960">
        <v>5</v>
      </c>
      <c r="CB960">
        <v>5</v>
      </c>
      <c r="CC960">
        <v>6</v>
      </c>
      <c r="CD960">
        <v>0.47958069235832201</v>
      </c>
      <c r="CE960" s="3">
        <v>43465</v>
      </c>
      <c r="CF960">
        <v>2059.7080000000001</v>
      </c>
      <c r="CG960" s="3">
        <v>43585</v>
      </c>
      <c r="CH960">
        <v>0.53447617046073304</v>
      </c>
      <c r="CI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671.22199999999998</v>
      </c>
      <c r="DF960">
        <v>647.14300000000003</v>
      </c>
      <c r="DG960">
        <v>527.78599999999994</v>
      </c>
      <c r="DH960">
        <v>653.279</v>
      </c>
      <c r="DI960">
        <v>507.392</v>
      </c>
      <c r="DJ960">
        <v>552.34</v>
      </c>
      <c r="DK960">
        <v>1261.5229999999999</v>
      </c>
      <c r="DL960">
        <v>0.17199999999999999</v>
      </c>
      <c r="DM960">
        <v>0.96899999999999997</v>
      </c>
      <c r="DN960">
        <v>0.39</v>
      </c>
      <c r="DO960">
        <v>0.14599999999999999</v>
      </c>
      <c r="DP960">
        <v>0.70899999999999996</v>
      </c>
      <c r="DQ960">
        <v>1.444</v>
      </c>
      <c r="DR960">
        <v>752.29</v>
      </c>
      <c r="DS960">
        <v>713.83399999999995</v>
      </c>
      <c r="DT960">
        <v>740.68499999999995</v>
      </c>
      <c r="DU960">
        <v>740.27599999999995</v>
      </c>
      <c r="DV960">
        <v>753.42200000000003</v>
      </c>
      <c r="DW960">
        <v>783.01700000000005</v>
      </c>
      <c r="DX960">
        <v>0.58879122807017503</v>
      </c>
      <c r="DY960">
        <v>1.4805633026891099E-3</v>
      </c>
      <c r="DZ960">
        <v>0.936224388204137</v>
      </c>
      <c r="EA960">
        <v>0.52885053720685704</v>
      </c>
      <c r="EB960">
        <v>5.4761693694827199E-3</v>
      </c>
      <c r="EC960">
        <v>0.88075503099274599</v>
      </c>
      <c r="ED960">
        <v>94</v>
      </c>
    </row>
    <row r="961" spans="1:134" x14ac:dyDescent="0.25">
      <c r="A961" s="6" t="s">
        <v>2048</v>
      </c>
      <c r="B961" t="s">
        <v>120</v>
      </c>
      <c r="C961">
        <v>300000</v>
      </c>
      <c r="E961" s="5" t="s">
        <v>1141</v>
      </c>
      <c r="F961">
        <v>0</v>
      </c>
      <c r="G961" s="2">
        <v>43644.286990740744</v>
      </c>
      <c r="H961" t="s">
        <v>121</v>
      </c>
      <c r="I961" s="2">
        <v>43649.520486111112</v>
      </c>
      <c r="J961">
        <v>2500000</v>
      </c>
      <c r="K961">
        <v>4</v>
      </c>
      <c r="L961" t="s">
        <v>122</v>
      </c>
      <c r="M961">
        <v>2350</v>
      </c>
      <c r="N961">
        <v>3.9</v>
      </c>
      <c r="Q961">
        <v>1414</v>
      </c>
      <c r="R961" t="s">
        <v>480</v>
      </c>
      <c r="S961" t="s">
        <v>255</v>
      </c>
      <c r="T961" t="s">
        <v>3862</v>
      </c>
      <c r="U961" t="s">
        <v>3899</v>
      </c>
      <c r="V961">
        <v>70032</v>
      </c>
      <c r="W961" t="s">
        <v>119</v>
      </c>
      <c r="X961" s="1">
        <v>141</v>
      </c>
      <c r="Y961" t="s">
        <v>3894</v>
      </c>
      <c r="Z961" s="3">
        <v>41518</v>
      </c>
      <c r="AA961">
        <v>8</v>
      </c>
      <c r="AB961">
        <v>1</v>
      </c>
      <c r="AC961">
        <v>6</v>
      </c>
      <c r="AD961">
        <v>9</v>
      </c>
      <c r="AE961">
        <v>7</v>
      </c>
      <c r="AF961">
        <v>2</v>
      </c>
      <c r="AG961">
        <v>0</v>
      </c>
      <c r="AH961">
        <v>4</v>
      </c>
      <c r="AI961">
        <v>0</v>
      </c>
      <c r="AK961">
        <v>3</v>
      </c>
      <c r="AL961">
        <v>2</v>
      </c>
      <c r="AM961">
        <v>65</v>
      </c>
      <c r="AN961">
        <v>142</v>
      </c>
      <c r="AO961">
        <v>1849</v>
      </c>
      <c r="AP961">
        <v>91</v>
      </c>
      <c r="AQ961">
        <v>0</v>
      </c>
      <c r="AR961">
        <v>48</v>
      </c>
      <c r="AS961">
        <v>281</v>
      </c>
      <c r="AT961">
        <v>64</v>
      </c>
      <c r="AU961">
        <v>2350</v>
      </c>
      <c r="AV961">
        <v>2350</v>
      </c>
      <c r="AW961">
        <v>14</v>
      </c>
      <c r="AX961">
        <v>1897</v>
      </c>
      <c r="AY961">
        <v>1897</v>
      </c>
      <c r="AZ961">
        <v>2017</v>
      </c>
      <c r="BA961">
        <v>3.5154137371552097E-2</v>
      </c>
      <c r="BB961">
        <v>0.14812862414338401</v>
      </c>
      <c r="BC961">
        <v>0.29166666666666602</v>
      </c>
      <c r="BD961">
        <v>7.4855034264628306E-2</v>
      </c>
      <c r="BE961">
        <v>2.7234042553191399E-2</v>
      </c>
      <c r="CK961">
        <v>0</v>
      </c>
      <c r="CL961">
        <v>0</v>
      </c>
      <c r="ED961">
        <v>6</v>
      </c>
    </row>
    <row r="962" spans="1:134" x14ac:dyDescent="0.25">
      <c r="A962" s="6" t="s">
        <v>1984</v>
      </c>
      <c r="B962" t="s">
        <v>120</v>
      </c>
      <c r="C962">
        <v>500000</v>
      </c>
      <c r="E962" s="5" t="s">
        <v>1141</v>
      </c>
      <c r="F962">
        <v>0</v>
      </c>
      <c r="G962" s="2">
        <v>43642.550416666665</v>
      </c>
      <c r="H962" t="s">
        <v>121</v>
      </c>
      <c r="I962" s="2">
        <v>43649.501157407409</v>
      </c>
      <c r="J962">
        <v>2500000</v>
      </c>
      <c r="K962">
        <v>2</v>
      </c>
      <c r="L962" t="s">
        <v>148</v>
      </c>
      <c r="M962">
        <v>2487</v>
      </c>
      <c r="N962">
        <v>14.5</v>
      </c>
      <c r="O962">
        <v>13.92</v>
      </c>
      <c r="P962">
        <v>9.1880000000000006</v>
      </c>
      <c r="Q962">
        <v>46741</v>
      </c>
      <c r="R962" t="s">
        <v>965</v>
      </c>
      <c r="S962" t="s">
        <v>214</v>
      </c>
      <c r="T962" t="s">
        <v>3857</v>
      </c>
      <c r="U962" t="s">
        <v>3898</v>
      </c>
      <c r="V962">
        <v>36040</v>
      </c>
      <c r="W962" t="s">
        <v>119</v>
      </c>
      <c r="X962" s="1">
        <v>467</v>
      </c>
      <c r="Y962" t="s">
        <v>3882</v>
      </c>
      <c r="Z962" s="3">
        <v>40735</v>
      </c>
      <c r="AA962">
        <v>3</v>
      </c>
      <c r="AB962">
        <v>0</v>
      </c>
      <c r="AC962">
        <v>6</v>
      </c>
      <c r="AD962">
        <v>7</v>
      </c>
      <c r="AE962">
        <v>7</v>
      </c>
      <c r="AF962">
        <v>1</v>
      </c>
      <c r="AG962">
        <v>0</v>
      </c>
      <c r="AH962">
        <v>6</v>
      </c>
      <c r="AI962">
        <v>0</v>
      </c>
      <c r="AK962">
        <v>5</v>
      </c>
      <c r="AL962">
        <v>2</v>
      </c>
      <c r="AM962">
        <v>274</v>
      </c>
      <c r="AN962">
        <v>892</v>
      </c>
      <c r="AO962">
        <v>1360</v>
      </c>
      <c r="AP962">
        <v>360</v>
      </c>
      <c r="AQ962">
        <v>259</v>
      </c>
      <c r="AR962">
        <v>413</v>
      </c>
      <c r="AS962">
        <v>366</v>
      </c>
      <c r="AT962">
        <v>276</v>
      </c>
      <c r="AU962">
        <v>2487</v>
      </c>
      <c r="AV962">
        <v>2487</v>
      </c>
      <c r="AW962">
        <v>245</v>
      </c>
      <c r="AX962">
        <v>1773</v>
      </c>
      <c r="AY962">
        <v>1773</v>
      </c>
      <c r="AZ962">
        <v>2018</v>
      </c>
      <c r="BA962">
        <v>0.20147058823529401</v>
      </c>
      <c r="BB962">
        <v>0.20642978003383999</v>
      </c>
      <c r="BC962">
        <v>0.59322033898305004</v>
      </c>
      <c r="BD962">
        <v>0.50310208685843205</v>
      </c>
      <c r="BE962">
        <v>0.110977080820265</v>
      </c>
      <c r="BF962">
        <v>270</v>
      </c>
      <c r="BG962">
        <v>270</v>
      </c>
      <c r="BH962">
        <v>270</v>
      </c>
      <c r="BI962">
        <v>240</v>
      </c>
      <c r="BJ962">
        <v>240</v>
      </c>
      <c r="BK962">
        <v>240</v>
      </c>
      <c r="BL962">
        <v>25</v>
      </c>
      <c r="BM962">
        <v>25</v>
      </c>
      <c r="BN962">
        <v>25</v>
      </c>
      <c r="BO962">
        <v>25</v>
      </c>
      <c r="BP962">
        <v>25</v>
      </c>
      <c r="BQ962">
        <v>25</v>
      </c>
      <c r="BR962">
        <v>195.506</v>
      </c>
      <c r="BS962">
        <v>120.066</v>
      </c>
      <c r="BT962">
        <v>124.61799999999999</v>
      </c>
      <c r="BU962">
        <v>99.162999999999997</v>
      </c>
      <c r="BV962">
        <v>103.7</v>
      </c>
      <c r="BW962">
        <v>104.702</v>
      </c>
      <c r="BX962">
        <v>7</v>
      </c>
      <c r="BY962">
        <v>5</v>
      </c>
      <c r="BZ962">
        <v>4</v>
      </c>
      <c r="CA962">
        <v>4</v>
      </c>
      <c r="CB962">
        <v>4</v>
      </c>
      <c r="CC962">
        <v>4</v>
      </c>
      <c r="CD962">
        <v>0.82402023809523794</v>
      </c>
      <c r="CE962" s="3">
        <v>43465</v>
      </c>
      <c r="CF962">
        <v>490.50599999999997</v>
      </c>
      <c r="CG962" s="3">
        <v>43585</v>
      </c>
      <c r="CH962">
        <v>0.81178305084745705</v>
      </c>
      <c r="CI962">
        <v>0.871</v>
      </c>
      <c r="CK962">
        <v>4</v>
      </c>
      <c r="CL962">
        <v>1</v>
      </c>
      <c r="CM962">
        <v>0</v>
      </c>
      <c r="CN962">
        <v>0</v>
      </c>
      <c r="CO962">
        <v>0.871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227.321</v>
      </c>
      <c r="DF962">
        <v>246.03700000000001</v>
      </c>
      <c r="DG962">
        <v>222.44</v>
      </c>
      <c r="DH962">
        <v>214.16800000000001</v>
      </c>
      <c r="DI962">
        <v>194.95500000000001</v>
      </c>
      <c r="DJ962">
        <v>225.417</v>
      </c>
      <c r="DK962">
        <v>302.34399999999999</v>
      </c>
      <c r="DL962">
        <v>12.154999999999999</v>
      </c>
      <c r="DM962">
        <v>14.173999999999999</v>
      </c>
      <c r="DN962">
        <v>7.2919999999999998</v>
      </c>
      <c r="DO962">
        <v>3.6680000000000001</v>
      </c>
      <c r="DP962">
        <v>7.2229999999999999</v>
      </c>
      <c r="DQ962">
        <v>9.5039999999999996</v>
      </c>
      <c r="DR962">
        <v>191.94900000000001</v>
      </c>
      <c r="DS962">
        <v>116.51300000000001</v>
      </c>
      <c r="DT962">
        <v>91.070999999999998</v>
      </c>
      <c r="DU962">
        <v>95.623000000000005</v>
      </c>
      <c r="DV962">
        <v>100.166</v>
      </c>
      <c r="DW962">
        <v>104.702</v>
      </c>
      <c r="DX962">
        <v>0.84192962962962903</v>
      </c>
      <c r="DY962">
        <v>0.48619999999999902</v>
      </c>
      <c r="DZ962">
        <v>0.98180618497642003</v>
      </c>
      <c r="EA962">
        <v>0.86950196078431297</v>
      </c>
      <c r="EB962">
        <v>0.36010666666666602</v>
      </c>
      <c r="EC962">
        <v>0.93616759500103597</v>
      </c>
      <c r="ED962">
        <v>8</v>
      </c>
    </row>
    <row r="963" spans="1:134" x14ac:dyDescent="0.25">
      <c r="A963" s="6" t="s">
        <v>2025</v>
      </c>
      <c r="B963" t="s">
        <v>120</v>
      </c>
      <c r="C963">
        <v>50000</v>
      </c>
      <c r="E963" s="5" t="s">
        <v>1141</v>
      </c>
      <c r="F963">
        <v>0</v>
      </c>
      <c r="G963" s="2">
        <v>43643.561539351853</v>
      </c>
      <c r="H963" t="s">
        <v>121</v>
      </c>
      <c r="I963" s="2">
        <v>43649.498865740738</v>
      </c>
      <c r="K963">
        <v>4</v>
      </c>
      <c r="L963" t="s">
        <v>122</v>
      </c>
      <c r="M963">
        <v>1069</v>
      </c>
      <c r="N963">
        <v>4.0999999999999996</v>
      </c>
      <c r="P963">
        <v>24.74</v>
      </c>
      <c r="Q963">
        <v>332002</v>
      </c>
      <c r="R963" t="s">
        <v>127</v>
      </c>
      <c r="S963" t="s">
        <v>126</v>
      </c>
      <c r="T963" t="s">
        <v>3858</v>
      </c>
      <c r="U963" t="s">
        <v>3897</v>
      </c>
      <c r="V963">
        <v>20161</v>
      </c>
      <c r="W963" t="s">
        <v>119</v>
      </c>
      <c r="X963" s="1">
        <v>432</v>
      </c>
      <c r="Y963" t="s">
        <v>3881</v>
      </c>
      <c r="Z963" s="3">
        <v>42452</v>
      </c>
      <c r="AA963">
        <v>5</v>
      </c>
      <c r="AB963">
        <v>0</v>
      </c>
      <c r="AC963">
        <v>6</v>
      </c>
      <c r="AD963">
        <v>5</v>
      </c>
      <c r="AE963">
        <v>6</v>
      </c>
      <c r="AF963">
        <v>0</v>
      </c>
      <c r="AG963">
        <v>0</v>
      </c>
      <c r="AH963">
        <v>6</v>
      </c>
      <c r="AI963">
        <v>0</v>
      </c>
      <c r="AK963">
        <v>3</v>
      </c>
      <c r="AL963">
        <v>2</v>
      </c>
      <c r="AM963">
        <v>40</v>
      </c>
      <c r="AN963">
        <v>33</v>
      </c>
      <c r="AO963">
        <v>649</v>
      </c>
      <c r="AP963">
        <v>44</v>
      </c>
      <c r="AQ963">
        <v>0</v>
      </c>
      <c r="AR963">
        <v>49</v>
      </c>
      <c r="AS963">
        <v>164</v>
      </c>
      <c r="AT963">
        <v>20</v>
      </c>
      <c r="AU963">
        <v>1069</v>
      </c>
      <c r="AV963">
        <v>1069</v>
      </c>
      <c r="AW963">
        <v>47</v>
      </c>
      <c r="AX963">
        <v>698</v>
      </c>
      <c r="AY963">
        <v>698</v>
      </c>
      <c r="AZ963">
        <v>2017</v>
      </c>
      <c r="BA963">
        <v>6.1633281972265003E-2</v>
      </c>
      <c r="BB963">
        <v>0.23495702005730601</v>
      </c>
      <c r="BC963">
        <v>0.95918367346938704</v>
      </c>
      <c r="BD963">
        <v>4.7277936962750698E-2</v>
      </c>
      <c r="BE963">
        <v>1.8709073900841901E-2</v>
      </c>
      <c r="BF963">
        <v>267.95100000000002</v>
      </c>
      <c r="BG963">
        <v>287.98</v>
      </c>
      <c r="BH963">
        <v>308.86200000000002</v>
      </c>
      <c r="BI963">
        <v>279.93900000000002</v>
      </c>
      <c r="BJ963">
        <v>294.66000000000003</v>
      </c>
      <c r="BK963">
        <v>293.87</v>
      </c>
      <c r="BL963">
        <v>25</v>
      </c>
      <c r="BM963">
        <v>25</v>
      </c>
      <c r="BN963">
        <v>25</v>
      </c>
      <c r="BO963">
        <v>25</v>
      </c>
      <c r="BP963">
        <v>25</v>
      </c>
      <c r="BQ963">
        <v>25</v>
      </c>
      <c r="BR963">
        <v>38.768999999999998</v>
      </c>
      <c r="BS963">
        <v>41.273000000000003</v>
      </c>
      <c r="BT963">
        <v>41.732999999999997</v>
      </c>
      <c r="BU963">
        <v>42.19</v>
      </c>
      <c r="BV963">
        <v>44.661000000000001</v>
      </c>
      <c r="BW963">
        <v>45.113999999999997</v>
      </c>
      <c r="BX963">
        <v>7</v>
      </c>
      <c r="BY963">
        <v>7</v>
      </c>
      <c r="BZ963">
        <v>7</v>
      </c>
      <c r="CA963">
        <v>6</v>
      </c>
      <c r="CB963">
        <v>6</v>
      </c>
      <c r="CC963">
        <v>6</v>
      </c>
      <c r="CD963">
        <v>0.97265914142588705</v>
      </c>
      <c r="CE963" s="3">
        <v>43465</v>
      </c>
      <c r="CF963">
        <v>331.72</v>
      </c>
      <c r="CG963" s="3">
        <v>43585</v>
      </c>
      <c r="CH963">
        <v>0.92947967407518595</v>
      </c>
      <c r="CI963">
        <v>6.0540000000000003</v>
      </c>
      <c r="CK963">
        <v>7</v>
      </c>
      <c r="CL963">
        <v>3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6.0540000000000003</v>
      </c>
      <c r="CT963">
        <v>1.0820000000000001</v>
      </c>
      <c r="CU963">
        <v>0.95299999999999996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241.34200000000001</v>
      </c>
      <c r="DF963">
        <v>282.87400000000002</v>
      </c>
      <c r="DG963">
        <v>306.85199999999998</v>
      </c>
      <c r="DH963">
        <v>273.01499999999999</v>
      </c>
      <c r="DI963">
        <v>292.65199999999999</v>
      </c>
      <c r="DJ963">
        <v>293.85899999999998</v>
      </c>
      <c r="DK963">
        <v>360.38299999999998</v>
      </c>
      <c r="DL963">
        <v>30.95</v>
      </c>
      <c r="DM963">
        <v>22.393999999999998</v>
      </c>
      <c r="DN963">
        <v>25.518999999999998</v>
      </c>
      <c r="DO963">
        <v>19.916</v>
      </c>
      <c r="DP963">
        <v>23.07</v>
      </c>
      <c r="DQ963">
        <v>19.329000000000001</v>
      </c>
      <c r="DR963">
        <v>38.768000000000001</v>
      </c>
      <c r="DS963">
        <v>41.271999999999998</v>
      </c>
      <c r="DT963">
        <v>41.731999999999999</v>
      </c>
      <c r="DU963">
        <v>42.189</v>
      </c>
      <c r="DV963">
        <v>44.661000000000001</v>
      </c>
      <c r="DW963">
        <v>45.113999999999997</v>
      </c>
      <c r="DX963">
        <v>0.90069452997003097</v>
      </c>
      <c r="DY963">
        <v>1.238</v>
      </c>
      <c r="DZ963">
        <v>0.99997420619567101</v>
      </c>
      <c r="EA963">
        <v>0.97538283306274498</v>
      </c>
      <c r="EB963">
        <v>0.94118666666666595</v>
      </c>
      <c r="EC963">
        <v>0.99998423583195295</v>
      </c>
      <c r="ED963">
        <v>3</v>
      </c>
    </row>
    <row r="964" spans="1:134" x14ac:dyDescent="0.25">
      <c r="A964" s="6" t="s">
        <v>2018</v>
      </c>
      <c r="B964" t="s">
        <v>120</v>
      </c>
      <c r="C964">
        <v>30000</v>
      </c>
      <c r="E964" s="5" t="s">
        <v>1141</v>
      </c>
      <c r="F964">
        <v>1</v>
      </c>
      <c r="G964" s="2">
        <v>43643.463240740741</v>
      </c>
      <c r="H964" t="s">
        <v>121</v>
      </c>
      <c r="I964" s="2">
        <v>43649.439444444448</v>
      </c>
      <c r="K964">
        <v>4</v>
      </c>
      <c r="L964" t="s">
        <v>122</v>
      </c>
      <c r="M964">
        <v>108</v>
      </c>
      <c r="N964">
        <v>12.6</v>
      </c>
      <c r="Q964">
        <v>4312</v>
      </c>
      <c r="R964" t="s">
        <v>948</v>
      </c>
      <c r="S964" t="s">
        <v>260</v>
      </c>
      <c r="T964" t="s">
        <v>3864</v>
      </c>
      <c r="U964" t="s">
        <v>3899</v>
      </c>
      <c r="V964">
        <v>95034</v>
      </c>
      <c r="W964" t="s">
        <v>119</v>
      </c>
      <c r="X964" s="1">
        <v>431</v>
      </c>
      <c r="Y964" t="s">
        <v>3881</v>
      </c>
      <c r="Z964" s="3">
        <v>42388</v>
      </c>
      <c r="AA964">
        <v>5</v>
      </c>
      <c r="AB964">
        <v>-1</v>
      </c>
      <c r="AC964">
        <v>6</v>
      </c>
      <c r="AD964">
        <v>3</v>
      </c>
      <c r="AE964">
        <v>6</v>
      </c>
      <c r="AF964">
        <v>0</v>
      </c>
      <c r="AG964">
        <v>0</v>
      </c>
      <c r="AH964">
        <v>2</v>
      </c>
      <c r="AI964">
        <v>0</v>
      </c>
      <c r="AK964">
        <v>2</v>
      </c>
      <c r="AL964">
        <v>3</v>
      </c>
      <c r="AM964">
        <v>10</v>
      </c>
      <c r="AN964">
        <v>19</v>
      </c>
      <c r="AO964">
        <v>79</v>
      </c>
      <c r="AP964">
        <v>13</v>
      </c>
      <c r="AQ964">
        <v>0</v>
      </c>
      <c r="AR964">
        <v>46</v>
      </c>
      <c r="AS964">
        <v>23</v>
      </c>
      <c r="AT964">
        <v>3</v>
      </c>
      <c r="AU964">
        <v>108</v>
      </c>
      <c r="AV964">
        <v>103</v>
      </c>
      <c r="AW964">
        <v>45</v>
      </c>
      <c r="AX964">
        <v>125</v>
      </c>
      <c r="AY964">
        <v>125</v>
      </c>
      <c r="AZ964">
        <v>2017</v>
      </c>
      <c r="BA964">
        <v>0.126582278481012</v>
      </c>
      <c r="BB964">
        <v>0.184</v>
      </c>
      <c r="BC964">
        <v>0.97826086956521696</v>
      </c>
      <c r="BD964">
        <v>0.152</v>
      </c>
      <c r="BE964">
        <v>2.9126213592233E-2</v>
      </c>
      <c r="CK964">
        <v>0</v>
      </c>
      <c r="CL964">
        <v>0</v>
      </c>
      <c r="ED964">
        <v>3</v>
      </c>
    </row>
    <row r="965" spans="1:134" x14ac:dyDescent="0.25">
      <c r="A965" s="6" t="s">
        <v>2079</v>
      </c>
      <c r="B965" t="s">
        <v>120</v>
      </c>
      <c r="C965">
        <v>55000</v>
      </c>
      <c r="E965" s="5" t="s">
        <v>1141</v>
      </c>
      <c r="F965">
        <v>0</v>
      </c>
      <c r="G965" s="2">
        <v>43644.541435185187</v>
      </c>
      <c r="H965" t="s">
        <v>121</v>
      </c>
      <c r="I965" s="2">
        <v>43649.42827546296</v>
      </c>
      <c r="J965">
        <v>2500000</v>
      </c>
      <c r="Q965">
        <v>712021</v>
      </c>
      <c r="R965" t="s">
        <v>390</v>
      </c>
      <c r="S965" t="s">
        <v>389</v>
      </c>
      <c r="T965" t="s">
        <v>3865</v>
      </c>
      <c r="U965" t="s">
        <v>3898</v>
      </c>
      <c r="V965">
        <v>44122</v>
      </c>
      <c r="W965" t="s">
        <v>119</v>
      </c>
      <c r="X965" s="1">
        <v>712</v>
      </c>
      <c r="Y965" t="s">
        <v>3892</v>
      </c>
      <c r="Z965" s="3">
        <v>42761</v>
      </c>
      <c r="AC965">
        <v>5</v>
      </c>
      <c r="AG965">
        <v>0</v>
      </c>
      <c r="AH965">
        <v>3</v>
      </c>
      <c r="AI965">
        <v>5</v>
      </c>
      <c r="AK965">
        <v>6</v>
      </c>
      <c r="AL965">
        <v>1</v>
      </c>
      <c r="AP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X965">
        <v>2</v>
      </c>
      <c r="BY965">
        <v>3</v>
      </c>
      <c r="BZ965">
        <v>3</v>
      </c>
      <c r="CA965">
        <v>3</v>
      </c>
      <c r="CB965">
        <v>3</v>
      </c>
      <c r="CC965">
        <v>3</v>
      </c>
      <c r="CD965">
        <v>1.74165999999999</v>
      </c>
      <c r="CE965" s="3">
        <v>43465</v>
      </c>
      <c r="CF965">
        <v>0</v>
      </c>
      <c r="CG965" s="3">
        <v>43585</v>
      </c>
      <c r="CI965">
        <v>79.488</v>
      </c>
      <c r="CJ965">
        <v>60.405000000000001</v>
      </c>
      <c r="CK965">
        <v>22</v>
      </c>
      <c r="CL965">
        <v>6</v>
      </c>
      <c r="CS965">
        <v>52.526000000000003</v>
      </c>
      <c r="CT965">
        <v>79.488</v>
      </c>
      <c r="CU965">
        <v>76.245999999999995</v>
      </c>
      <c r="CV965">
        <v>76.245999999999995</v>
      </c>
      <c r="CW965">
        <v>75.501999999999995</v>
      </c>
      <c r="CX965">
        <v>75.406999999999996</v>
      </c>
      <c r="DK965">
        <v>135.90700000000001</v>
      </c>
      <c r="DL965">
        <v>52.526000000000003</v>
      </c>
      <c r="DM965">
        <v>79.488</v>
      </c>
      <c r="DN965">
        <v>76.245999999999995</v>
      </c>
      <c r="DO965">
        <v>76.245999999999995</v>
      </c>
      <c r="DP965">
        <v>75.501999999999995</v>
      </c>
      <c r="DQ965">
        <v>75.406999999999996</v>
      </c>
      <c r="DY965" t="s">
        <v>193</v>
      </c>
      <c r="EB965" t="s">
        <v>193</v>
      </c>
      <c r="ED965">
        <v>2</v>
      </c>
    </row>
    <row r="966" spans="1:134" x14ac:dyDescent="0.25">
      <c r="A966" s="6" t="s">
        <v>2088</v>
      </c>
      <c r="B966" t="s">
        <v>120</v>
      </c>
      <c r="C966">
        <v>100000</v>
      </c>
      <c r="E966" s="5" t="s">
        <v>1141</v>
      </c>
      <c r="F966">
        <v>1</v>
      </c>
      <c r="G966" s="2">
        <v>43644.861481481479</v>
      </c>
      <c r="H966" t="s">
        <v>121</v>
      </c>
      <c r="I966" s="2">
        <v>43649.40420138889</v>
      </c>
      <c r="J966">
        <v>2480800</v>
      </c>
      <c r="L966" t="s">
        <v>173</v>
      </c>
      <c r="M966">
        <v>0</v>
      </c>
      <c r="N966">
        <v>0</v>
      </c>
      <c r="T966" t="s">
        <v>1141</v>
      </c>
      <c r="U966" t="s">
        <v>1141</v>
      </c>
      <c r="Y966" t="s">
        <v>1141</v>
      </c>
      <c r="AP966">
        <v>0</v>
      </c>
      <c r="BF966">
        <v>25</v>
      </c>
      <c r="BG966">
        <v>25</v>
      </c>
      <c r="BH966">
        <v>25</v>
      </c>
      <c r="BI966">
        <v>25</v>
      </c>
      <c r="BJ966">
        <v>25</v>
      </c>
      <c r="BK966">
        <v>25</v>
      </c>
      <c r="BL966">
        <v>5</v>
      </c>
      <c r="BM966">
        <v>5</v>
      </c>
      <c r="BN966">
        <v>5</v>
      </c>
      <c r="BO966">
        <v>5</v>
      </c>
      <c r="BP966">
        <v>5</v>
      </c>
      <c r="BQ966">
        <v>5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0.88673888888888797</v>
      </c>
      <c r="CE966" s="3">
        <v>43465</v>
      </c>
      <c r="CF966">
        <v>30</v>
      </c>
      <c r="CG966" s="3">
        <v>43585</v>
      </c>
      <c r="CH966">
        <v>0.69030000000000002</v>
      </c>
      <c r="CI966">
        <v>15.709</v>
      </c>
      <c r="CK966">
        <v>4</v>
      </c>
      <c r="CL966">
        <v>3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15.709</v>
      </c>
      <c r="CT966">
        <v>0</v>
      </c>
      <c r="CU966">
        <v>3.5230000000000001</v>
      </c>
      <c r="CV966">
        <v>0</v>
      </c>
      <c r="CW966">
        <v>0.68400000000000005</v>
      </c>
      <c r="CX966">
        <v>0</v>
      </c>
      <c r="DE966">
        <v>0</v>
      </c>
      <c r="DF966">
        <v>20.6</v>
      </c>
      <c r="DG966">
        <v>20.6</v>
      </c>
      <c r="DH966">
        <v>25</v>
      </c>
      <c r="DI966">
        <v>25</v>
      </c>
      <c r="DJ966">
        <v>25</v>
      </c>
      <c r="DK966">
        <v>30.684000000000001</v>
      </c>
      <c r="DL966">
        <v>20.709</v>
      </c>
      <c r="DM966">
        <v>4.0220000000000002</v>
      </c>
      <c r="DN966">
        <v>8.5229999999999997</v>
      </c>
      <c r="DO966">
        <v>4.4749999999999996</v>
      </c>
      <c r="DP966">
        <v>5.6840000000000002</v>
      </c>
      <c r="DQ966">
        <v>0</v>
      </c>
      <c r="DX966">
        <v>0</v>
      </c>
      <c r="DY966">
        <v>4.1417999999999999</v>
      </c>
      <c r="EA966">
        <v>0.77466666666666595</v>
      </c>
      <c r="EB966">
        <v>1.4471000000000001</v>
      </c>
    </row>
    <row r="967" spans="1:134" x14ac:dyDescent="0.25">
      <c r="A967" s="6" t="s">
        <v>2063</v>
      </c>
      <c r="B967" t="s">
        <v>120</v>
      </c>
      <c r="C967">
        <v>100000</v>
      </c>
      <c r="E967" s="5" t="s">
        <v>1141</v>
      </c>
      <c r="F967">
        <v>0</v>
      </c>
      <c r="G967" s="2">
        <v>43644.389050925929</v>
      </c>
      <c r="H967" t="s">
        <v>121</v>
      </c>
      <c r="I967" s="2">
        <v>43649.401898148149</v>
      </c>
      <c r="L967" t="s">
        <v>279</v>
      </c>
      <c r="M967">
        <v>0</v>
      </c>
      <c r="N967">
        <v>0</v>
      </c>
      <c r="T967" t="s">
        <v>1141</v>
      </c>
      <c r="U967" t="s">
        <v>1141</v>
      </c>
      <c r="Y967" t="s">
        <v>1141</v>
      </c>
      <c r="AP967">
        <v>0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0.78865751739944601</v>
      </c>
      <c r="CE967" s="3">
        <v>43465</v>
      </c>
      <c r="CF967">
        <v>29.603000000000002</v>
      </c>
      <c r="CG967" s="3">
        <v>43524</v>
      </c>
      <c r="CH967">
        <v>1.4292808161335</v>
      </c>
      <c r="CI967">
        <v>12.708</v>
      </c>
      <c r="CK967">
        <v>2</v>
      </c>
      <c r="CL967">
        <v>2</v>
      </c>
      <c r="DK967">
        <v>13.589</v>
      </c>
    </row>
    <row r="968" spans="1:134" x14ac:dyDescent="0.25">
      <c r="A968" s="6" t="s">
        <v>2041</v>
      </c>
      <c r="B968" t="s">
        <v>120</v>
      </c>
      <c r="C968">
        <v>50000</v>
      </c>
      <c r="E968" s="5" t="s">
        <v>1141</v>
      </c>
      <c r="F968">
        <v>0</v>
      </c>
      <c r="G968" s="2">
        <v>43643.743506944447</v>
      </c>
      <c r="H968" t="s">
        <v>121</v>
      </c>
      <c r="I968" s="2">
        <v>43649.401238425926</v>
      </c>
      <c r="J968">
        <v>2468000</v>
      </c>
      <c r="K968">
        <v>4</v>
      </c>
      <c r="L968" t="s">
        <v>122</v>
      </c>
      <c r="M968">
        <v>156</v>
      </c>
      <c r="N968">
        <v>29.6</v>
      </c>
      <c r="P968">
        <v>8.35</v>
      </c>
      <c r="Q968">
        <v>96011</v>
      </c>
      <c r="R968" t="s">
        <v>967</v>
      </c>
      <c r="S968" t="s">
        <v>214</v>
      </c>
      <c r="T968" t="s">
        <v>3857</v>
      </c>
      <c r="U968" t="s">
        <v>3898</v>
      </c>
      <c r="V968">
        <v>36063</v>
      </c>
      <c r="W968" t="s">
        <v>119</v>
      </c>
      <c r="X968" s="1">
        <v>960</v>
      </c>
      <c r="Y968" t="s">
        <v>3892</v>
      </c>
      <c r="Z968" s="3">
        <v>42382</v>
      </c>
      <c r="AA968">
        <v>7</v>
      </c>
      <c r="AB968">
        <v>0</v>
      </c>
      <c r="AC968">
        <v>5</v>
      </c>
      <c r="AD968">
        <v>12</v>
      </c>
      <c r="AE968">
        <v>8</v>
      </c>
      <c r="AF968">
        <v>-1</v>
      </c>
      <c r="AG968">
        <v>0</v>
      </c>
      <c r="AH968">
        <v>6</v>
      </c>
      <c r="AI968">
        <v>0</v>
      </c>
      <c r="AJ968">
        <v>4</v>
      </c>
      <c r="AK968">
        <v>5</v>
      </c>
      <c r="AL968">
        <v>1</v>
      </c>
      <c r="AM968">
        <v>5</v>
      </c>
      <c r="AN968">
        <v>30</v>
      </c>
      <c r="AO968">
        <v>114</v>
      </c>
      <c r="AP968">
        <v>34</v>
      </c>
      <c r="AQ968">
        <v>0</v>
      </c>
      <c r="AR968">
        <v>110</v>
      </c>
      <c r="AS968">
        <v>43</v>
      </c>
      <c r="AT968">
        <v>5</v>
      </c>
      <c r="AU968">
        <v>156</v>
      </c>
      <c r="AV968">
        <v>115</v>
      </c>
      <c r="AW968">
        <v>94</v>
      </c>
      <c r="AX968">
        <v>224</v>
      </c>
      <c r="AY968">
        <v>224</v>
      </c>
      <c r="AZ968">
        <v>2017</v>
      </c>
      <c r="BA968">
        <v>4.3859649122807001E-2</v>
      </c>
      <c r="BB968">
        <v>0.191964285714285</v>
      </c>
      <c r="BC968">
        <v>0.85454545454545405</v>
      </c>
      <c r="BD968">
        <v>0.13392857142857101</v>
      </c>
      <c r="BE968">
        <v>4.3478260869565202E-2</v>
      </c>
      <c r="BF968">
        <v>18</v>
      </c>
      <c r="BG968">
        <v>18</v>
      </c>
      <c r="BH968">
        <v>18</v>
      </c>
      <c r="BI968">
        <v>13</v>
      </c>
      <c r="BJ968">
        <v>13</v>
      </c>
      <c r="BK968">
        <v>13.324</v>
      </c>
      <c r="BR968">
        <v>118.637</v>
      </c>
      <c r="BS968">
        <v>121.53</v>
      </c>
      <c r="BT968">
        <v>123.14700000000001</v>
      </c>
      <c r="BU968">
        <v>125.38500000000001</v>
      </c>
      <c r="BV968">
        <v>127.61</v>
      </c>
      <c r="BW968">
        <v>129.82400000000001</v>
      </c>
      <c r="BX968">
        <v>4</v>
      </c>
      <c r="BY968">
        <v>4</v>
      </c>
      <c r="BZ968">
        <v>3</v>
      </c>
      <c r="CA968">
        <v>3</v>
      </c>
      <c r="CB968">
        <v>3</v>
      </c>
      <c r="CC968">
        <v>4</v>
      </c>
      <c r="CD968">
        <v>0.83532638978183504</v>
      </c>
      <c r="CE968" s="3">
        <v>43465</v>
      </c>
      <c r="CF968">
        <v>136.637</v>
      </c>
      <c r="CG968" s="3">
        <v>43585</v>
      </c>
      <c r="CH968">
        <v>0.89433333333333298</v>
      </c>
      <c r="CI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16.097999999999999</v>
      </c>
      <c r="DF968">
        <v>15.23</v>
      </c>
      <c r="DG968">
        <v>14.565</v>
      </c>
      <c r="DH968">
        <v>8.1859999999999999</v>
      </c>
      <c r="DI968">
        <v>11.563000000000001</v>
      </c>
      <c r="DJ968">
        <v>12.314</v>
      </c>
      <c r="DK968">
        <v>139.173</v>
      </c>
      <c r="DR968">
        <v>118.636</v>
      </c>
      <c r="DS968">
        <v>121.529</v>
      </c>
      <c r="DT968">
        <v>123.14700000000001</v>
      </c>
      <c r="DU968">
        <v>125.384</v>
      </c>
      <c r="DV968">
        <v>127.61</v>
      </c>
      <c r="DW968">
        <v>129.82400000000001</v>
      </c>
      <c r="DX968">
        <v>0.89433333333333298</v>
      </c>
      <c r="DZ968">
        <v>0.99999157092643898</v>
      </c>
      <c r="EA968">
        <v>0.83532638978183504</v>
      </c>
      <c r="EC968">
        <v>0.99999597926911099</v>
      </c>
      <c r="ED968">
        <v>3</v>
      </c>
    </row>
    <row r="969" spans="1:134" x14ac:dyDescent="0.25">
      <c r="A969" s="6" t="s">
        <v>2094</v>
      </c>
      <c r="B969" t="s">
        <v>120</v>
      </c>
      <c r="C969">
        <v>100000</v>
      </c>
      <c r="E969" s="5" t="s">
        <v>1141</v>
      </c>
      <c r="F969">
        <v>1</v>
      </c>
      <c r="G969" s="2">
        <v>43645.351990740739</v>
      </c>
      <c r="H969" t="s">
        <v>121</v>
      </c>
      <c r="I969" s="2">
        <v>43649.400520833333</v>
      </c>
      <c r="J969">
        <v>2372640</v>
      </c>
      <c r="L969" t="s">
        <v>122</v>
      </c>
      <c r="M969">
        <v>0</v>
      </c>
      <c r="N969">
        <v>0</v>
      </c>
      <c r="T969" t="s">
        <v>1141</v>
      </c>
      <c r="U969" t="s">
        <v>1141</v>
      </c>
      <c r="Y969" t="s">
        <v>1141</v>
      </c>
      <c r="AP969">
        <v>0</v>
      </c>
      <c r="BF969">
        <v>30</v>
      </c>
      <c r="BG969">
        <v>65</v>
      </c>
      <c r="BH969">
        <v>65</v>
      </c>
      <c r="BI969">
        <v>65</v>
      </c>
      <c r="BJ969">
        <v>15</v>
      </c>
      <c r="BL969">
        <v>5</v>
      </c>
      <c r="BM969">
        <v>5</v>
      </c>
      <c r="BN969">
        <v>5</v>
      </c>
      <c r="BO969">
        <v>5</v>
      </c>
      <c r="BP969">
        <v>5</v>
      </c>
      <c r="BQ969">
        <v>0</v>
      </c>
      <c r="BR969">
        <v>269.202</v>
      </c>
      <c r="BS969">
        <v>202.62299999999999</v>
      </c>
      <c r="BT969">
        <v>235.61699999999999</v>
      </c>
      <c r="BU969">
        <v>238.976</v>
      </c>
      <c r="BV969">
        <v>242.32400000000001</v>
      </c>
      <c r="BW969">
        <v>245.70400000000001</v>
      </c>
      <c r="BX969">
        <v>4</v>
      </c>
      <c r="BY969">
        <v>3</v>
      </c>
      <c r="BZ969">
        <v>4</v>
      </c>
      <c r="CA969">
        <v>4</v>
      </c>
      <c r="CB969">
        <v>4</v>
      </c>
      <c r="CC969">
        <v>3</v>
      </c>
      <c r="CD969">
        <v>0.73679245283018802</v>
      </c>
      <c r="CE969" s="3">
        <v>43465</v>
      </c>
      <c r="CF969">
        <v>304.202</v>
      </c>
      <c r="CG969" s="3">
        <v>43585</v>
      </c>
      <c r="CH969">
        <v>0.68005714285714203</v>
      </c>
      <c r="CI969">
        <v>24.66</v>
      </c>
      <c r="CK969">
        <v>9</v>
      </c>
      <c r="CL969">
        <v>6</v>
      </c>
      <c r="CM969">
        <v>0</v>
      </c>
      <c r="CN969">
        <v>0</v>
      </c>
      <c r="CO969">
        <v>0</v>
      </c>
      <c r="CP969">
        <v>0</v>
      </c>
      <c r="CQ969">
        <v>0</v>
      </c>
      <c r="CS969">
        <v>13.635</v>
      </c>
      <c r="CT969">
        <v>1.7000000000000001E-2</v>
      </c>
      <c r="CU969">
        <v>24.66</v>
      </c>
      <c r="CV969">
        <v>2.1589999999999998</v>
      </c>
      <c r="CW969">
        <v>3.0419999999999998</v>
      </c>
      <c r="CX969">
        <v>6.91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1.0409999999999999</v>
      </c>
      <c r="DE969">
        <v>5.1669999999999998</v>
      </c>
      <c r="DF969">
        <v>18.824999999999999</v>
      </c>
      <c r="DG969">
        <v>28.934000000000001</v>
      </c>
      <c r="DH969">
        <v>62.651000000000003</v>
      </c>
      <c r="DI969">
        <v>9.25</v>
      </c>
      <c r="DK969">
        <v>259.61599999999999</v>
      </c>
      <c r="DL969">
        <v>18.635000000000002</v>
      </c>
      <c r="DM969">
        <v>5.0170000000000003</v>
      </c>
      <c r="DN969">
        <v>29.66</v>
      </c>
      <c r="DO969">
        <v>2.1589999999999998</v>
      </c>
      <c r="DP969">
        <v>8.0419999999999998</v>
      </c>
      <c r="DQ969">
        <v>6.91</v>
      </c>
      <c r="DR969">
        <v>269.202</v>
      </c>
      <c r="DS969">
        <v>202.62299999999999</v>
      </c>
      <c r="DT969">
        <v>235.61699999999999</v>
      </c>
      <c r="DU969">
        <v>238.976</v>
      </c>
      <c r="DV969">
        <v>242.32400000000001</v>
      </c>
      <c r="DW969">
        <v>246.745</v>
      </c>
      <c r="DX969">
        <v>0.17223333333333299</v>
      </c>
      <c r="DY969">
        <v>3.7269999999999999</v>
      </c>
      <c r="DZ969">
        <v>1</v>
      </c>
      <c r="EB969">
        <v>2.8169200000000001</v>
      </c>
      <c r="EC969">
        <v>1.0007257157118401</v>
      </c>
    </row>
    <row r="970" spans="1:134" x14ac:dyDescent="0.25">
      <c r="A970" s="6" t="s">
        <v>2074</v>
      </c>
      <c r="B970" t="s">
        <v>120</v>
      </c>
      <c r="C970">
        <v>300000</v>
      </c>
      <c r="E970" s="5" t="s">
        <v>1141</v>
      </c>
      <c r="F970">
        <v>0</v>
      </c>
      <c r="G970" s="2">
        <v>43644.438923611109</v>
      </c>
      <c r="H970" t="s">
        <v>121</v>
      </c>
      <c r="I970" s="2">
        <v>43649.398854166669</v>
      </c>
      <c r="L970" t="s">
        <v>173</v>
      </c>
      <c r="M970">
        <v>0</v>
      </c>
      <c r="N970">
        <v>0</v>
      </c>
      <c r="T970" t="s">
        <v>1141</v>
      </c>
      <c r="U970" t="s">
        <v>1141</v>
      </c>
      <c r="Y970" t="s">
        <v>1141</v>
      </c>
      <c r="AP970">
        <v>0</v>
      </c>
      <c r="BL970">
        <v>100</v>
      </c>
      <c r="BM970">
        <v>100</v>
      </c>
      <c r="BN970">
        <v>100</v>
      </c>
      <c r="BO970">
        <v>100</v>
      </c>
      <c r="BP970">
        <v>100</v>
      </c>
      <c r="BQ970">
        <v>100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0.96478833333333303</v>
      </c>
      <c r="CE970" s="3">
        <v>43465</v>
      </c>
      <c r="CF970">
        <v>100</v>
      </c>
      <c r="CG970" s="3">
        <v>43585</v>
      </c>
      <c r="CH970">
        <v>1.1616299999999999</v>
      </c>
      <c r="CI970">
        <v>16.163</v>
      </c>
      <c r="CK970">
        <v>8</v>
      </c>
      <c r="CL970">
        <v>3</v>
      </c>
      <c r="CS970">
        <v>16.163</v>
      </c>
      <c r="CT970">
        <v>10.645</v>
      </c>
      <c r="CU970">
        <v>0</v>
      </c>
      <c r="CV970">
        <v>0</v>
      </c>
      <c r="CW970">
        <v>0</v>
      </c>
      <c r="CX970">
        <v>9.8670000000000009</v>
      </c>
      <c r="DK970">
        <v>99.231999999999999</v>
      </c>
      <c r="DL970">
        <v>116.163</v>
      </c>
      <c r="DM970">
        <v>110.645</v>
      </c>
      <c r="DN970">
        <v>77.863</v>
      </c>
      <c r="DO970">
        <v>65.102999999999994</v>
      </c>
      <c r="DP970">
        <v>99.231999999999999</v>
      </c>
      <c r="DQ970">
        <v>109.867</v>
      </c>
      <c r="DY970">
        <v>1.1616299999999999</v>
      </c>
      <c r="EB970">
        <v>0.96478833333333303</v>
      </c>
    </row>
    <row r="971" spans="1:134" x14ac:dyDescent="0.25">
      <c r="A971" s="6" t="s">
        <v>2014</v>
      </c>
      <c r="B971" t="s">
        <v>120</v>
      </c>
      <c r="C971">
        <v>30000</v>
      </c>
      <c r="E971" s="5" t="s">
        <v>1141</v>
      </c>
      <c r="F971">
        <v>0</v>
      </c>
      <c r="G971" s="2">
        <v>43643.423136574071</v>
      </c>
      <c r="H971" t="s">
        <v>121</v>
      </c>
      <c r="I971" s="2">
        <v>43649.394467592596</v>
      </c>
      <c r="K971">
        <v>2</v>
      </c>
      <c r="L971" t="s">
        <v>157</v>
      </c>
      <c r="M971">
        <v>245</v>
      </c>
      <c r="N971">
        <v>8.1999999999999993</v>
      </c>
      <c r="O971">
        <v>9.375</v>
      </c>
      <c r="P971">
        <v>7.5789999999999997</v>
      </c>
      <c r="Q971">
        <v>47911</v>
      </c>
      <c r="R971" t="s">
        <v>127</v>
      </c>
      <c r="S971" t="s">
        <v>126</v>
      </c>
      <c r="T971" t="s">
        <v>3858</v>
      </c>
      <c r="U971" t="s">
        <v>3897</v>
      </c>
      <c r="V971">
        <v>20123</v>
      </c>
      <c r="W971" t="s">
        <v>119</v>
      </c>
      <c r="X971" s="1">
        <v>479</v>
      </c>
      <c r="Y971" t="s">
        <v>3882</v>
      </c>
      <c r="Z971" s="3">
        <v>38749</v>
      </c>
      <c r="AA971">
        <v>4</v>
      </c>
      <c r="AB971">
        <v>0</v>
      </c>
      <c r="AC971">
        <v>6</v>
      </c>
      <c r="AD971">
        <v>1</v>
      </c>
      <c r="AE971">
        <v>4</v>
      </c>
      <c r="AF971">
        <v>0</v>
      </c>
      <c r="AG971">
        <v>0</v>
      </c>
      <c r="AH971">
        <v>2</v>
      </c>
      <c r="AI971">
        <v>0</v>
      </c>
      <c r="AJ971">
        <v>1</v>
      </c>
      <c r="AK971">
        <v>1</v>
      </c>
      <c r="AL971">
        <v>2</v>
      </c>
      <c r="AM971">
        <v>1</v>
      </c>
      <c r="AN971">
        <v>97</v>
      </c>
      <c r="AO971">
        <v>139</v>
      </c>
      <c r="AP971">
        <v>55</v>
      </c>
      <c r="AQ971">
        <v>23</v>
      </c>
      <c r="AR971">
        <v>13</v>
      </c>
      <c r="AS971">
        <v>61</v>
      </c>
      <c r="AT971">
        <v>49</v>
      </c>
      <c r="AU971">
        <v>339</v>
      </c>
      <c r="AV971">
        <v>339</v>
      </c>
      <c r="AW971">
        <v>12</v>
      </c>
      <c r="AX971">
        <v>152</v>
      </c>
      <c r="AY971">
        <v>152</v>
      </c>
      <c r="AZ971">
        <v>2017</v>
      </c>
      <c r="BA971">
        <v>7.1942446043165402E-3</v>
      </c>
      <c r="BB971">
        <v>0.40131578947368401</v>
      </c>
      <c r="BC971">
        <v>0.92307692307692302</v>
      </c>
      <c r="BD971">
        <v>0.63815789473684204</v>
      </c>
      <c r="BE971">
        <v>0.144542772861356</v>
      </c>
      <c r="BL971">
        <v>41.816000000000003</v>
      </c>
      <c r="BM971">
        <v>41.573</v>
      </c>
      <c r="BN971">
        <v>30.93</v>
      </c>
      <c r="BO971">
        <v>32.610999999999997</v>
      </c>
      <c r="BP971">
        <v>33.174999999999997</v>
      </c>
      <c r="BQ971">
        <v>30</v>
      </c>
      <c r="BR971">
        <v>33.137</v>
      </c>
      <c r="BS971">
        <v>33.802999999999997</v>
      </c>
      <c r="BT971">
        <v>34.466000000000001</v>
      </c>
      <c r="BU971">
        <v>35.127000000000002</v>
      </c>
      <c r="BV971">
        <v>35.786000000000001</v>
      </c>
      <c r="BW971">
        <v>36.442999999999998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0.36976273767877899</v>
      </c>
      <c r="CE971" s="3">
        <v>43465</v>
      </c>
      <c r="CF971">
        <v>74.953000000000003</v>
      </c>
      <c r="CG971" s="3">
        <v>43585</v>
      </c>
      <c r="CH971">
        <v>0.30306581212932798</v>
      </c>
      <c r="CI971">
        <v>0</v>
      </c>
      <c r="CK971">
        <v>0</v>
      </c>
      <c r="CL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K971">
        <v>43.576000000000001</v>
      </c>
      <c r="DL971">
        <v>12.673</v>
      </c>
      <c r="DM971">
        <v>23.492000000000001</v>
      </c>
      <c r="DN971">
        <v>15.859</v>
      </c>
      <c r="DO971">
        <v>17.875</v>
      </c>
      <c r="DP971">
        <v>7.79</v>
      </c>
      <c r="DQ971">
        <v>0</v>
      </c>
      <c r="DR971">
        <v>33.137</v>
      </c>
      <c r="DS971">
        <v>33.802999999999997</v>
      </c>
      <c r="DT971">
        <v>34.466000000000001</v>
      </c>
      <c r="DU971">
        <v>35.127000000000002</v>
      </c>
      <c r="DV971">
        <v>35.786000000000001</v>
      </c>
      <c r="DW971">
        <v>36.442999999999998</v>
      </c>
      <c r="DY971">
        <v>0.30306581212932798</v>
      </c>
      <c r="DZ971">
        <v>1</v>
      </c>
      <c r="EB971">
        <v>0.36976273767877899</v>
      </c>
      <c r="EC971">
        <v>1</v>
      </c>
      <c r="ED971">
        <v>13</v>
      </c>
    </row>
    <row r="972" spans="1:134" x14ac:dyDescent="0.25">
      <c r="A972" s="6" t="s">
        <v>2002</v>
      </c>
      <c r="B972" t="s">
        <v>120</v>
      </c>
      <c r="C972">
        <v>50000</v>
      </c>
      <c r="E972" s="5" t="s">
        <v>1141</v>
      </c>
      <c r="F972">
        <v>0</v>
      </c>
      <c r="G972" s="2">
        <v>43643.339895833335</v>
      </c>
      <c r="H972" t="s">
        <v>121</v>
      </c>
      <c r="I972" s="2">
        <v>43649.378125000003</v>
      </c>
      <c r="K972">
        <v>3</v>
      </c>
      <c r="L972" t="s">
        <v>148</v>
      </c>
      <c r="M972">
        <v>527</v>
      </c>
      <c r="N972">
        <v>4.4000000000000004</v>
      </c>
      <c r="Q972">
        <v>310122</v>
      </c>
      <c r="R972" t="s">
        <v>245</v>
      </c>
      <c r="S972" t="s">
        <v>123</v>
      </c>
      <c r="T972" t="s">
        <v>3871</v>
      </c>
      <c r="U972" t="s">
        <v>3900</v>
      </c>
      <c r="V972">
        <v>188</v>
      </c>
      <c r="W972" t="s">
        <v>119</v>
      </c>
      <c r="X972" s="1">
        <v>433</v>
      </c>
      <c r="Y972" t="s">
        <v>3881</v>
      </c>
      <c r="Z972" s="3">
        <v>42384</v>
      </c>
      <c r="AA972">
        <v>5</v>
      </c>
      <c r="AB972">
        <v>-1</v>
      </c>
      <c r="AC972">
        <v>6</v>
      </c>
      <c r="AD972">
        <v>3</v>
      </c>
      <c r="AE972">
        <v>5</v>
      </c>
      <c r="AF972">
        <v>1</v>
      </c>
      <c r="AG972">
        <v>0</v>
      </c>
      <c r="AH972">
        <v>3</v>
      </c>
      <c r="AI972">
        <v>0</v>
      </c>
      <c r="AJ972">
        <v>2</v>
      </c>
      <c r="AK972">
        <v>2</v>
      </c>
      <c r="AL972">
        <v>3</v>
      </c>
      <c r="AM972">
        <v>15</v>
      </c>
      <c r="AN972">
        <v>22</v>
      </c>
      <c r="AO972">
        <v>128</v>
      </c>
      <c r="AP972">
        <v>14</v>
      </c>
      <c r="AQ972">
        <v>0</v>
      </c>
      <c r="AR972">
        <v>68</v>
      </c>
      <c r="AS972">
        <v>170</v>
      </c>
      <c r="AT972">
        <v>-3</v>
      </c>
      <c r="AU972">
        <v>542</v>
      </c>
      <c r="AV972">
        <v>542</v>
      </c>
      <c r="AW972">
        <v>33</v>
      </c>
      <c r="AX972">
        <v>196</v>
      </c>
      <c r="AY972">
        <v>196</v>
      </c>
      <c r="AZ972">
        <v>2017</v>
      </c>
      <c r="BA972">
        <v>0.1171875</v>
      </c>
      <c r="BB972">
        <v>0.86734693877550995</v>
      </c>
      <c r="BC972">
        <v>0.48529411764705799</v>
      </c>
      <c r="BD972">
        <v>0.11224489795918299</v>
      </c>
      <c r="BE972">
        <v>-5.5350553505535E-3</v>
      </c>
      <c r="CK972">
        <v>0</v>
      </c>
      <c r="CL972">
        <v>0</v>
      </c>
      <c r="ED972">
        <v>3</v>
      </c>
    </row>
    <row r="973" spans="1:134" x14ac:dyDescent="0.25">
      <c r="A973" s="6" t="s">
        <v>2038</v>
      </c>
      <c r="B973" t="s">
        <v>120</v>
      </c>
      <c r="C973">
        <v>50000</v>
      </c>
      <c r="E973" s="5" t="s">
        <v>1141</v>
      </c>
      <c r="F973">
        <v>0</v>
      </c>
      <c r="G973" s="2">
        <v>43643.687708333331</v>
      </c>
      <c r="H973" t="s">
        <v>121</v>
      </c>
      <c r="I973" s="2">
        <v>43649.363159722219</v>
      </c>
      <c r="K973">
        <v>1</v>
      </c>
      <c r="L973" t="s">
        <v>122</v>
      </c>
      <c r="M973">
        <v>223</v>
      </c>
      <c r="N973">
        <v>29.2</v>
      </c>
      <c r="O973">
        <v>200</v>
      </c>
      <c r="P973">
        <v>1.5740000000000001</v>
      </c>
      <c r="Q973">
        <v>773999</v>
      </c>
      <c r="R973" t="s">
        <v>256</v>
      </c>
      <c r="S973" t="s">
        <v>255</v>
      </c>
      <c r="T973" t="s">
        <v>3862</v>
      </c>
      <c r="U973" t="s">
        <v>3899</v>
      </c>
      <c r="V973">
        <v>70125</v>
      </c>
      <c r="W973" t="s">
        <v>119</v>
      </c>
      <c r="X973" s="1">
        <v>773</v>
      </c>
      <c r="Y973" t="s">
        <v>3892</v>
      </c>
      <c r="Z973" s="3">
        <v>42661</v>
      </c>
      <c r="AA973">
        <v>3</v>
      </c>
      <c r="AB973">
        <v>0</v>
      </c>
      <c r="AC973">
        <v>6</v>
      </c>
      <c r="AD973">
        <v>8</v>
      </c>
      <c r="AE973">
        <v>7</v>
      </c>
      <c r="AF973">
        <v>-1</v>
      </c>
      <c r="AG973">
        <v>0</v>
      </c>
      <c r="AH973">
        <v>6</v>
      </c>
      <c r="AI973">
        <v>0</v>
      </c>
      <c r="AK973">
        <v>4</v>
      </c>
      <c r="AL973">
        <v>2</v>
      </c>
      <c r="AM973">
        <v>54</v>
      </c>
      <c r="AN973">
        <v>191</v>
      </c>
      <c r="AO973">
        <v>199</v>
      </c>
      <c r="AP973">
        <v>65</v>
      </c>
      <c r="AQ973">
        <v>1</v>
      </c>
      <c r="AR973">
        <v>82</v>
      </c>
      <c r="AS973">
        <v>39</v>
      </c>
      <c r="AT973">
        <v>39</v>
      </c>
      <c r="AU973">
        <v>223</v>
      </c>
      <c r="AV973">
        <v>223</v>
      </c>
      <c r="AW973">
        <v>77</v>
      </c>
      <c r="AX973">
        <v>281</v>
      </c>
      <c r="AY973">
        <v>281</v>
      </c>
      <c r="AZ973">
        <v>2018</v>
      </c>
      <c r="BA973">
        <v>0.271356783919598</v>
      </c>
      <c r="BB973">
        <v>0.138790035587188</v>
      </c>
      <c r="BC973">
        <v>0.93902439024390205</v>
      </c>
      <c r="BD973">
        <v>0.67971530249110301</v>
      </c>
      <c r="BE973">
        <v>0.17488789237668101</v>
      </c>
      <c r="BR973">
        <v>225.04</v>
      </c>
      <c r="BS973">
        <v>229.89599999999999</v>
      </c>
      <c r="BT973">
        <v>234.733</v>
      </c>
      <c r="BU973">
        <v>181.309</v>
      </c>
      <c r="BV973">
        <v>185.03800000000001</v>
      </c>
      <c r="BW973">
        <v>122.343</v>
      </c>
      <c r="BX973">
        <v>2</v>
      </c>
      <c r="BY973">
        <v>2</v>
      </c>
      <c r="BZ973">
        <v>2</v>
      </c>
      <c r="CA973">
        <v>2</v>
      </c>
      <c r="CB973">
        <v>2</v>
      </c>
      <c r="CC973">
        <v>1</v>
      </c>
      <c r="CE973" s="3">
        <v>43465</v>
      </c>
      <c r="CF973">
        <v>225.04</v>
      </c>
      <c r="CG973" s="3">
        <v>43585</v>
      </c>
      <c r="CI973">
        <v>0</v>
      </c>
      <c r="CK973">
        <v>0</v>
      </c>
      <c r="CL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K973">
        <v>185.03800000000001</v>
      </c>
      <c r="DR973">
        <v>225.04</v>
      </c>
      <c r="DS973">
        <v>229.89599999999999</v>
      </c>
      <c r="DT973">
        <v>234.733</v>
      </c>
      <c r="DU973">
        <v>181.309</v>
      </c>
      <c r="DV973">
        <v>185.03800000000001</v>
      </c>
      <c r="DW973">
        <v>122.343</v>
      </c>
      <c r="DZ973">
        <v>1</v>
      </c>
      <c r="EC973">
        <v>1</v>
      </c>
      <c r="ED973">
        <v>3</v>
      </c>
    </row>
    <row r="974" spans="1:134" x14ac:dyDescent="0.25">
      <c r="A974" s="6" t="s">
        <v>2009</v>
      </c>
      <c r="B974" t="s">
        <v>120</v>
      </c>
      <c r="C974">
        <v>50000</v>
      </c>
      <c r="E974" s="5" t="s">
        <v>1141</v>
      </c>
      <c r="F974">
        <v>0</v>
      </c>
      <c r="G974" s="2">
        <v>43643.393923611111</v>
      </c>
      <c r="H974" t="s">
        <v>121</v>
      </c>
      <c r="I974" s="2">
        <v>43649.341446759259</v>
      </c>
      <c r="K974">
        <v>2</v>
      </c>
      <c r="L974" t="s">
        <v>128</v>
      </c>
      <c r="M974">
        <v>919</v>
      </c>
      <c r="N974">
        <v>2.9</v>
      </c>
      <c r="O974">
        <v>20.69</v>
      </c>
      <c r="Q974">
        <v>47911</v>
      </c>
      <c r="R974" t="s">
        <v>970</v>
      </c>
      <c r="S974" t="s">
        <v>708</v>
      </c>
      <c r="T974" t="s">
        <v>3858</v>
      </c>
      <c r="U974" t="s">
        <v>3900</v>
      </c>
      <c r="V974">
        <v>62010</v>
      </c>
      <c r="W974" t="s">
        <v>119</v>
      </c>
      <c r="X974" s="1">
        <v>479</v>
      </c>
      <c r="Y974" t="s">
        <v>3882</v>
      </c>
      <c r="Z974" s="3">
        <v>40584</v>
      </c>
      <c r="AA974">
        <v>4</v>
      </c>
      <c r="AB974">
        <v>0</v>
      </c>
      <c r="AC974">
        <v>6</v>
      </c>
      <c r="AD974">
        <v>7</v>
      </c>
      <c r="AE974">
        <v>7</v>
      </c>
      <c r="AF974">
        <v>1</v>
      </c>
      <c r="AG974">
        <v>0</v>
      </c>
      <c r="AH974">
        <v>5</v>
      </c>
      <c r="AI974">
        <v>0</v>
      </c>
      <c r="AK974">
        <v>3</v>
      </c>
      <c r="AL974">
        <v>2</v>
      </c>
      <c r="AM974">
        <v>81</v>
      </c>
      <c r="AN974">
        <v>68</v>
      </c>
      <c r="AO974">
        <v>354</v>
      </c>
      <c r="AP974">
        <v>27</v>
      </c>
      <c r="AQ974">
        <v>3</v>
      </c>
      <c r="AR974">
        <v>40</v>
      </c>
      <c r="AS974">
        <v>59</v>
      </c>
      <c r="AT974">
        <v>4</v>
      </c>
      <c r="AU974">
        <v>919</v>
      </c>
      <c r="AV974">
        <v>919</v>
      </c>
      <c r="AW974">
        <v>6</v>
      </c>
      <c r="AX974">
        <v>394</v>
      </c>
      <c r="AY974">
        <v>394</v>
      </c>
      <c r="AZ974">
        <v>2017</v>
      </c>
      <c r="BA974">
        <v>0.22881355932203301</v>
      </c>
      <c r="BB974">
        <v>0.14974619289340099</v>
      </c>
      <c r="BC974">
        <v>0.15</v>
      </c>
      <c r="BD974">
        <v>0.172588832487309</v>
      </c>
      <c r="BE974">
        <v>4.35255712731229E-3</v>
      </c>
      <c r="BL974">
        <v>7.3479999999999999</v>
      </c>
      <c r="BM974">
        <v>7.12</v>
      </c>
      <c r="BN974">
        <v>7.4550000000000001</v>
      </c>
      <c r="BO974">
        <v>7.306</v>
      </c>
      <c r="BP974">
        <v>7.5609999999999999</v>
      </c>
      <c r="BQ974">
        <v>6.2450000000000001</v>
      </c>
      <c r="BR974">
        <v>84.087000000000003</v>
      </c>
      <c r="BS974">
        <v>87.293000000000006</v>
      </c>
      <c r="BT974">
        <v>87.293000000000006</v>
      </c>
      <c r="BU974">
        <v>88.891999999999996</v>
      </c>
      <c r="BV974">
        <v>90.486999999999995</v>
      </c>
      <c r="BW974">
        <v>92.08</v>
      </c>
      <c r="BX974">
        <v>3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0.30289299407459003</v>
      </c>
      <c r="CE974" s="3">
        <v>43465</v>
      </c>
      <c r="CF974">
        <v>91.435000000000002</v>
      </c>
      <c r="CG974" s="3">
        <v>43585</v>
      </c>
      <c r="CH974">
        <v>0.319542732716385</v>
      </c>
      <c r="CI974">
        <v>0</v>
      </c>
      <c r="CK974">
        <v>0</v>
      </c>
      <c r="CL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K974">
        <v>93.048000000000002</v>
      </c>
      <c r="DL974">
        <v>2.3479999999999999</v>
      </c>
      <c r="DM974">
        <v>2.12</v>
      </c>
      <c r="DN974">
        <v>2.4550000000000001</v>
      </c>
      <c r="DO974">
        <v>2.306</v>
      </c>
      <c r="DP974">
        <v>2.5609999999999999</v>
      </c>
      <c r="DQ974">
        <v>1.2450000000000001</v>
      </c>
      <c r="DR974">
        <v>84.087000000000003</v>
      </c>
      <c r="DS974">
        <v>87.293000000000006</v>
      </c>
      <c r="DT974">
        <v>87.293000000000006</v>
      </c>
      <c r="DU974">
        <v>88.891999999999996</v>
      </c>
      <c r="DV974">
        <v>90.486999999999995</v>
      </c>
      <c r="DW974">
        <v>92.08</v>
      </c>
      <c r="DY974">
        <v>0.319542732716385</v>
      </c>
      <c r="DZ974">
        <v>1</v>
      </c>
      <c r="EB974">
        <v>0.30289299407459003</v>
      </c>
      <c r="EC974">
        <v>1</v>
      </c>
      <c r="ED974">
        <v>8</v>
      </c>
    </row>
    <row r="975" spans="1:134" x14ac:dyDescent="0.25">
      <c r="A975" s="6" t="s">
        <v>1980</v>
      </c>
      <c r="B975" t="s">
        <v>120</v>
      </c>
      <c r="C975">
        <v>100000</v>
      </c>
      <c r="E975" s="5" t="s">
        <v>1141</v>
      </c>
      <c r="F975">
        <v>1</v>
      </c>
      <c r="G975" s="2">
        <v>43642.427708333336</v>
      </c>
      <c r="H975" t="s">
        <v>121</v>
      </c>
      <c r="I975" s="2">
        <v>43648.71802083333</v>
      </c>
      <c r="J975">
        <v>2500000</v>
      </c>
      <c r="K975">
        <v>3</v>
      </c>
      <c r="L975" t="s">
        <v>122</v>
      </c>
      <c r="M975">
        <v>743</v>
      </c>
      <c r="N975">
        <v>4.7</v>
      </c>
      <c r="O975">
        <v>8.1080000000000005</v>
      </c>
      <c r="P975">
        <v>8.3770000000000007</v>
      </c>
      <c r="Q975">
        <v>2561</v>
      </c>
      <c r="R975" t="s">
        <v>127</v>
      </c>
      <c r="S975" t="s">
        <v>126</v>
      </c>
      <c r="T975" t="s">
        <v>3858</v>
      </c>
      <c r="U975" t="s">
        <v>3897</v>
      </c>
      <c r="V975">
        <v>20122</v>
      </c>
      <c r="W975" t="s">
        <v>119</v>
      </c>
      <c r="X975" s="1">
        <v>256</v>
      </c>
      <c r="Y975" t="s">
        <v>3889</v>
      </c>
      <c r="Z975" s="3">
        <v>42180</v>
      </c>
      <c r="AA975">
        <v>4</v>
      </c>
      <c r="AB975">
        <v>0</v>
      </c>
      <c r="AC975">
        <v>5</v>
      </c>
      <c r="AD975">
        <v>7</v>
      </c>
      <c r="AE975">
        <v>7</v>
      </c>
      <c r="AF975">
        <v>-1</v>
      </c>
      <c r="AG975">
        <v>0</v>
      </c>
      <c r="AH975">
        <v>4</v>
      </c>
      <c r="AI975">
        <v>0</v>
      </c>
      <c r="AJ975">
        <v>4</v>
      </c>
      <c r="AK975">
        <v>3</v>
      </c>
      <c r="AL975">
        <v>2</v>
      </c>
      <c r="AM975">
        <v>92</v>
      </c>
      <c r="AN975">
        <v>136</v>
      </c>
      <c r="AO975">
        <v>414</v>
      </c>
      <c r="AP975">
        <v>33</v>
      </c>
      <c r="AQ975">
        <v>40</v>
      </c>
      <c r="AR975">
        <v>83</v>
      </c>
      <c r="AS975">
        <v>286</v>
      </c>
      <c r="AT975">
        <v>15</v>
      </c>
      <c r="AU975">
        <v>743</v>
      </c>
      <c r="AV975">
        <v>708</v>
      </c>
      <c r="AW975">
        <v>45</v>
      </c>
      <c r="AX975">
        <v>497</v>
      </c>
      <c r="AY975">
        <v>497</v>
      </c>
      <c r="AZ975">
        <v>2018</v>
      </c>
      <c r="BA975">
        <v>0.22222222222222199</v>
      </c>
      <c r="BB975">
        <v>0.57545271629778605</v>
      </c>
      <c r="BC975">
        <v>0.54216867469879504</v>
      </c>
      <c r="BD975">
        <v>0.27364185110663902</v>
      </c>
      <c r="BE975">
        <v>2.1186440677966101E-2</v>
      </c>
      <c r="BF975">
        <v>30</v>
      </c>
      <c r="BG975">
        <v>30</v>
      </c>
      <c r="BH975">
        <v>30</v>
      </c>
      <c r="BI975">
        <v>30</v>
      </c>
      <c r="BJ975">
        <v>30</v>
      </c>
      <c r="BK975">
        <v>30</v>
      </c>
      <c r="BL975">
        <v>6.2E-2</v>
      </c>
      <c r="BM975">
        <v>0.26400000000000001</v>
      </c>
      <c r="BN975">
        <v>0.20599999999999999</v>
      </c>
      <c r="BO975">
        <v>0.17</v>
      </c>
      <c r="BP975">
        <v>0.63100000000000001</v>
      </c>
      <c r="BR975">
        <v>9.4350000000000005</v>
      </c>
      <c r="BS975">
        <v>10.147</v>
      </c>
      <c r="BT975">
        <v>10.859</v>
      </c>
      <c r="BU975">
        <v>11.567</v>
      </c>
      <c r="BV975">
        <v>12.273</v>
      </c>
      <c r="BW975">
        <v>12.978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0.84937656135397299</v>
      </c>
      <c r="CE975" s="3">
        <v>43465</v>
      </c>
      <c r="CF975">
        <v>39.497</v>
      </c>
      <c r="CG975" s="3">
        <v>43585</v>
      </c>
      <c r="CH975">
        <v>0.99703945179961395</v>
      </c>
      <c r="CI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29.911000000000001</v>
      </c>
      <c r="DF975">
        <v>19.763000000000002</v>
      </c>
      <c r="DG975">
        <v>27.806999999999999</v>
      </c>
      <c r="DH975">
        <v>28.821000000000002</v>
      </c>
      <c r="DI975">
        <v>27.800999999999998</v>
      </c>
      <c r="DJ975">
        <v>18.584</v>
      </c>
      <c r="DK975">
        <v>40.704999999999998</v>
      </c>
      <c r="DL975">
        <v>6.2E-2</v>
      </c>
      <c r="DM975">
        <v>0.26400000000000001</v>
      </c>
      <c r="DN975">
        <v>0.20599999999999999</v>
      </c>
      <c r="DO975">
        <v>0.17</v>
      </c>
      <c r="DP975">
        <v>0.63100000000000001</v>
      </c>
      <c r="DR975">
        <v>9.4350000000000005</v>
      </c>
      <c r="DS975">
        <v>10.147</v>
      </c>
      <c r="DT975">
        <v>10.859</v>
      </c>
      <c r="DU975">
        <v>11.567</v>
      </c>
      <c r="DV975">
        <v>12.273</v>
      </c>
      <c r="DW975">
        <v>12.978</v>
      </c>
      <c r="DX975">
        <v>0.99703333333333299</v>
      </c>
      <c r="DY975">
        <v>1</v>
      </c>
      <c r="DZ975">
        <v>1</v>
      </c>
      <c r="EA975">
        <v>0.84826111111111102</v>
      </c>
      <c r="EC975">
        <v>1</v>
      </c>
      <c r="ED975">
        <v>4</v>
      </c>
    </row>
    <row r="976" spans="1:134" x14ac:dyDescent="0.25">
      <c r="A976" s="6" t="s">
        <v>2012</v>
      </c>
      <c r="B976" t="s">
        <v>120</v>
      </c>
      <c r="C976">
        <v>300000</v>
      </c>
      <c r="E976" s="5" t="s">
        <v>1141</v>
      </c>
      <c r="F976">
        <v>0</v>
      </c>
      <c r="G976" s="2">
        <v>43643.415937500002</v>
      </c>
      <c r="H976" t="s">
        <v>121</v>
      </c>
      <c r="I976" s="2">
        <v>43648.708553240744</v>
      </c>
      <c r="J976">
        <v>2370400</v>
      </c>
      <c r="K976">
        <v>4</v>
      </c>
      <c r="L976" t="s">
        <v>122</v>
      </c>
      <c r="M976">
        <v>5043</v>
      </c>
      <c r="N976">
        <v>6</v>
      </c>
      <c r="O976">
        <v>6.2549999999999999</v>
      </c>
      <c r="P976">
        <v>6.6390000000000002</v>
      </c>
      <c r="Q976">
        <v>279009</v>
      </c>
      <c r="R976" t="s">
        <v>971</v>
      </c>
      <c r="S976" t="s">
        <v>389</v>
      </c>
      <c r="T976" t="s">
        <v>3865</v>
      </c>
      <c r="U976" t="s">
        <v>3898</v>
      </c>
      <c r="V976">
        <v>44033</v>
      </c>
      <c r="W976" t="s">
        <v>119</v>
      </c>
      <c r="X976" s="1">
        <v>261</v>
      </c>
      <c r="Y976" t="s">
        <v>3885</v>
      </c>
      <c r="Z976" s="3">
        <v>37641</v>
      </c>
      <c r="AA976">
        <v>7</v>
      </c>
      <c r="AB976">
        <v>-1</v>
      </c>
      <c r="AC976">
        <v>5</v>
      </c>
      <c r="AD976">
        <v>9</v>
      </c>
      <c r="AE976">
        <v>7</v>
      </c>
      <c r="AF976">
        <v>1</v>
      </c>
      <c r="AG976">
        <v>0</v>
      </c>
      <c r="AH976">
        <v>6</v>
      </c>
      <c r="AI976">
        <v>0</v>
      </c>
      <c r="AJ976">
        <v>1</v>
      </c>
      <c r="AK976">
        <v>4</v>
      </c>
      <c r="AL976">
        <v>1</v>
      </c>
      <c r="AM976">
        <v>1507</v>
      </c>
      <c r="AN976">
        <v>2408</v>
      </c>
      <c r="AO976">
        <v>4574</v>
      </c>
      <c r="AP976">
        <v>295</v>
      </c>
      <c r="AQ976">
        <v>2302</v>
      </c>
      <c r="AR976">
        <v>2547</v>
      </c>
      <c r="AS976">
        <v>2831</v>
      </c>
      <c r="AT976">
        <v>101</v>
      </c>
      <c r="AU976">
        <v>5043</v>
      </c>
      <c r="AV976">
        <v>4952</v>
      </c>
      <c r="AW976">
        <v>1054</v>
      </c>
      <c r="AX976">
        <v>7121</v>
      </c>
      <c r="AY976">
        <v>7121</v>
      </c>
      <c r="AZ976">
        <v>2017</v>
      </c>
      <c r="BA976">
        <v>0.329470922606034</v>
      </c>
      <c r="BB976">
        <v>0.39755652296025801</v>
      </c>
      <c r="BC976">
        <v>0.41382018060463199</v>
      </c>
      <c r="BD976">
        <v>0.33815475354585001</v>
      </c>
      <c r="BE976">
        <v>2.03957996768982E-2</v>
      </c>
      <c r="BF976">
        <v>1396.1579999999999</v>
      </c>
      <c r="BG976">
        <v>1363.223</v>
      </c>
      <c r="BH976">
        <v>1043.124</v>
      </c>
      <c r="BI976">
        <v>1219.261</v>
      </c>
      <c r="BJ976">
        <v>1086.231</v>
      </c>
      <c r="BK976">
        <v>1083.8699999999999</v>
      </c>
      <c r="BL976">
        <v>30</v>
      </c>
      <c r="BM976">
        <v>30</v>
      </c>
      <c r="BN976">
        <v>30</v>
      </c>
      <c r="BO976">
        <v>30</v>
      </c>
      <c r="BP976">
        <v>15.654</v>
      </c>
      <c r="BQ976">
        <v>30</v>
      </c>
      <c r="BR976">
        <v>114.053</v>
      </c>
      <c r="BS976">
        <v>127.90300000000001</v>
      </c>
      <c r="BT976">
        <v>128.96199999999999</v>
      </c>
      <c r="BU976">
        <v>140.904</v>
      </c>
      <c r="BV976">
        <v>153.375</v>
      </c>
      <c r="BW976">
        <v>96.228999999999999</v>
      </c>
      <c r="BX976">
        <v>6</v>
      </c>
      <c r="BY976">
        <v>6</v>
      </c>
      <c r="BZ976">
        <v>6</v>
      </c>
      <c r="CA976">
        <v>6</v>
      </c>
      <c r="CB976">
        <v>6</v>
      </c>
      <c r="CC976">
        <v>5</v>
      </c>
      <c r="CD976">
        <v>0.91816251696733098</v>
      </c>
      <c r="CE976" s="3">
        <v>43465</v>
      </c>
      <c r="CF976">
        <v>1540.211</v>
      </c>
      <c r="CG976" s="3">
        <v>43585</v>
      </c>
      <c r="CH976">
        <v>0.96047001804849097</v>
      </c>
      <c r="CI976">
        <v>0</v>
      </c>
      <c r="CK976">
        <v>2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1348.85</v>
      </c>
      <c r="DF976">
        <v>1215.133</v>
      </c>
      <c r="DG976">
        <v>928.625</v>
      </c>
      <c r="DH976">
        <v>1178.8910000000001</v>
      </c>
      <c r="DI976">
        <v>1060.127</v>
      </c>
      <c r="DJ976">
        <v>988.34199999999998</v>
      </c>
      <c r="DK976">
        <v>1224.5319999999999</v>
      </c>
      <c r="DL976">
        <v>20.931999999999999</v>
      </c>
      <c r="DM976">
        <v>0</v>
      </c>
      <c r="DN976">
        <v>0</v>
      </c>
      <c r="DO976">
        <v>3.47</v>
      </c>
      <c r="DP976">
        <v>11.03</v>
      </c>
      <c r="DQ976">
        <v>0</v>
      </c>
      <c r="DR976">
        <v>114.053</v>
      </c>
      <c r="DS976">
        <v>127.90300000000001</v>
      </c>
      <c r="DT976">
        <v>128.96199999999999</v>
      </c>
      <c r="DU976">
        <v>140.904</v>
      </c>
      <c r="DV976">
        <v>153.375</v>
      </c>
      <c r="DW976">
        <v>96.228999999999999</v>
      </c>
      <c r="DX976">
        <v>0.96611558290680499</v>
      </c>
      <c r="DY976">
        <v>0.69773333333333298</v>
      </c>
      <c r="DZ976">
        <v>1</v>
      </c>
      <c r="EA976">
        <v>0.93438435388196095</v>
      </c>
      <c r="EB976">
        <v>0.21389160539437599</v>
      </c>
      <c r="EC976">
        <v>1</v>
      </c>
      <c r="ED976">
        <v>16</v>
      </c>
    </row>
    <row r="977" spans="1:134" x14ac:dyDescent="0.25">
      <c r="A977" s="6" t="s">
        <v>2006</v>
      </c>
      <c r="B977" t="s">
        <v>120</v>
      </c>
      <c r="C977">
        <v>350000</v>
      </c>
      <c r="E977" s="5" t="s">
        <v>1141</v>
      </c>
      <c r="F977">
        <v>1</v>
      </c>
      <c r="G977" s="2">
        <v>43643.37939814815</v>
      </c>
      <c r="H977" t="s">
        <v>121</v>
      </c>
      <c r="I977" s="2">
        <v>43648.696284722224</v>
      </c>
      <c r="J977">
        <v>2500000</v>
      </c>
      <c r="K977">
        <v>1</v>
      </c>
      <c r="L977" t="s">
        <v>128</v>
      </c>
      <c r="M977">
        <v>5027</v>
      </c>
      <c r="N977">
        <v>11.6</v>
      </c>
      <c r="Q977">
        <v>282</v>
      </c>
      <c r="R977" t="s">
        <v>973</v>
      </c>
      <c r="S977" t="s">
        <v>358</v>
      </c>
      <c r="T977" t="s">
        <v>3861</v>
      </c>
      <c r="U977" t="s">
        <v>3900</v>
      </c>
      <c r="V977">
        <v>66040</v>
      </c>
      <c r="W977" t="s">
        <v>119</v>
      </c>
      <c r="X977" s="1">
        <v>412</v>
      </c>
      <c r="Y977" t="s">
        <v>3881</v>
      </c>
      <c r="Z977" s="3">
        <v>41745</v>
      </c>
      <c r="AA977">
        <v>2</v>
      </c>
      <c r="AB977">
        <v>0</v>
      </c>
      <c r="AC977">
        <v>6</v>
      </c>
      <c r="AD977">
        <v>0</v>
      </c>
      <c r="AE977">
        <v>3</v>
      </c>
      <c r="AF977">
        <v>1</v>
      </c>
      <c r="AG977">
        <v>0</v>
      </c>
      <c r="AH977">
        <v>2</v>
      </c>
      <c r="AI977">
        <v>0</v>
      </c>
      <c r="AK977">
        <v>2</v>
      </c>
      <c r="AL977">
        <v>3</v>
      </c>
      <c r="AM977">
        <v>23</v>
      </c>
      <c r="AN977">
        <v>1172</v>
      </c>
      <c r="AO977">
        <v>850</v>
      </c>
      <c r="AP977">
        <v>582</v>
      </c>
      <c r="AQ977">
        <v>0</v>
      </c>
      <c r="AR977">
        <v>588</v>
      </c>
      <c r="AS977">
        <v>1593</v>
      </c>
      <c r="AT977">
        <v>459</v>
      </c>
      <c r="AU977">
        <v>5027</v>
      </c>
      <c r="AV977">
        <v>5027</v>
      </c>
      <c r="AW977">
        <v>566</v>
      </c>
      <c r="AX977">
        <v>1438</v>
      </c>
      <c r="AY977">
        <v>1438</v>
      </c>
      <c r="AZ977">
        <v>2018</v>
      </c>
      <c r="BA977">
        <v>2.7058823529411701E-2</v>
      </c>
      <c r="BB977">
        <v>1.1077885952712101</v>
      </c>
      <c r="BC977">
        <v>0.96258503401360496</v>
      </c>
      <c r="BD977">
        <v>0.81502086230876203</v>
      </c>
      <c r="BE977">
        <v>9.1306942510443606E-2</v>
      </c>
      <c r="CK977">
        <v>0</v>
      </c>
      <c r="CL977">
        <v>0</v>
      </c>
      <c r="ED977">
        <v>5</v>
      </c>
    </row>
    <row r="978" spans="1:134" x14ac:dyDescent="0.25">
      <c r="A978" s="6" t="s">
        <v>2028</v>
      </c>
      <c r="B978" t="s">
        <v>120</v>
      </c>
      <c r="C978">
        <v>200000</v>
      </c>
      <c r="E978" s="5" t="s">
        <v>1141</v>
      </c>
      <c r="F978">
        <v>0</v>
      </c>
      <c r="G978" s="2">
        <v>43643.568460648145</v>
      </c>
      <c r="H978" t="s">
        <v>121</v>
      </c>
      <c r="I978" s="2">
        <v>43648.679224537038</v>
      </c>
      <c r="K978">
        <v>3</v>
      </c>
      <c r="L978" t="s">
        <v>128</v>
      </c>
      <c r="M978">
        <v>1650</v>
      </c>
      <c r="N978">
        <v>21.6</v>
      </c>
      <c r="O978">
        <v>43.33</v>
      </c>
      <c r="P978">
        <v>130</v>
      </c>
      <c r="Q978">
        <v>96042</v>
      </c>
      <c r="R978" t="s">
        <v>552</v>
      </c>
      <c r="S978" t="s">
        <v>530</v>
      </c>
      <c r="T978" t="s">
        <v>3864</v>
      </c>
      <c r="U978" t="s">
        <v>3899</v>
      </c>
      <c r="V978">
        <v>88046</v>
      </c>
      <c r="W978" t="s">
        <v>143</v>
      </c>
      <c r="X978" s="1">
        <v>960</v>
      </c>
      <c r="Y978" t="s">
        <v>3892</v>
      </c>
      <c r="Z978" s="3">
        <v>29139</v>
      </c>
      <c r="AA978">
        <v>5</v>
      </c>
      <c r="AB978">
        <v>0</v>
      </c>
      <c r="AC978">
        <v>6</v>
      </c>
      <c r="AD978">
        <v>1</v>
      </c>
      <c r="AE978">
        <v>4</v>
      </c>
      <c r="AF978">
        <v>0</v>
      </c>
      <c r="AG978">
        <v>0</v>
      </c>
      <c r="AH978">
        <v>4</v>
      </c>
      <c r="AI978">
        <v>0</v>
      </c>
      <c r="AJ978">
        <v>3</v>
      </c>
      <c r="AK978">
        <v>3</v>
      </c>
      <c r="AL978">
        <v>1</v>
      </c>
      <c r="AM978">
        <v>15</v>
      </c>
      <c r="AN978">
        <v>5061</v>
      </c>
      <c r="AO978">
        <v>1981</v>
      </c>
      <c r="AP978">
        <v>356</v>
      </c>
      <c r="AQ978">
        <v>0</v>
      </c>
      <c r="AR978">
        <v>6217</v>
      </c>
      <c r="AS978">
        <v>1289</v>
      </c>
      <c r="AT978">
        <v>201</v>
      </c>
      <c r="AU978">
        <v>1650</v>
      </c>
      <c r="AV978">
        <v>1650</v>
      </c>
      <c r="AW978">
        <v>6194</v>
      </c>
      <c r="AX978">
        <v>8198</v>
      </c>
      <c r="AY978">
        <v>8198</v>
      </c>
      <c r="AZ978">
        <v>2017</v>
      </c>
      <c r="BA978">
        <v>7.5719333669863704E-3</v>
      </c>
      <c r="BB978">
        <v>0.15723347157843301</v>
      </c>
      <c r="BC978">
        <v>0.99630046646292403</v>
      </c>
      <c r="BD978">
        <v>0.61734569407172402</v>
      </c>
      <c r="BE978">
        <v>0.12181818181818101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E978" s="3">
        <v>43465</v>
      </c>
      <c r="CF978">
        <v>34.167000000000002</v>
      </c>
      <c r="CG978" s="3">
        <v>43496</v>
      </c>
      <c r="CI978">
        <v>0</v>
      </c>
      <c r="CK978">
        <v>0</v>
      </c>
      <c r="CL978">
        <v>0</v>
      </c>
      <c r="DK978">
        <v>41</v>
      </c>
      <c r="ED978">
        <v>40</v>
      </c>
    </row>
    <row r="979" spans="1:134" x14ac:dyDescent="0.25">
      <c r="A979" s="6" t="s">
        <v>2023</v>
      </c>
      <c r="B979" t="s">
        <v>120</v>
      </c>
      <c r="C979">
        <v>500000</v>
      </c>
      <c r="E979" s="5" t="s">
        <v>1141</v>
      </c>
      <c r="F979">
        <v>0</v>
      </c>
      <c r="G979" s="2">
        <v>43643.549386574072</v>
      </c>
      <c r="H979" t="s">
        <v>121</v>
      </c>
      <c r="I979" s="2">
        <v>43648.675185185188</v>
      </c>
      <c r="J979">
        <v>2420000</v>
      </c>
      <c r="K979">
        <v>3</v>
      </c>
      <c r="L979" t="s">
        <v>116</v>
      </c>
      <c r="M979">
        <v>1716</v>
      </c>
      <c r="N979">
        <v>15.2</v>
      </c>
      <c r="O979">
        <v>7.8559999999999999</v>
      </c>
      <c r="P979">
        <v>7.5819999999999999</v>
      </c>
      <c r="Q979">
        <v>41</v>
      </c>
      <c r="R979" t="s">
        <v>256</v>
      </c>
      <c r="S979" t="s">
        <v>255</v>
      </c>
      <c r="T979" t="s">
        <v>3862</v>
      </c>
      <c r="U979" t="s">
        <v>3899</v>
      </c>
      <c r="V979">
        <v>70132</v>
      </c>
      <c r="W979" t="s">
        <v>119</v>
      </c>
      <c r="X979" s="1">
        <v>412</v>
      </c>
      <c r="Y979" t="s">
        <v>3881</v>
      </c>
      <c r="Z979" s="3">
        <v>33521</v>
      </c>
      <c r="AA979">
        <v>5</v>
      </c>
      <c r="AB979">
        <v>0</v>
      </c>
      <c r="AC979">
        <v>6</v>
      </c>
      <c r="AD979">
        <v>1</v>
      </c>
      <c r="AE979">
        <v>5</v>
      </c>
      <c r="AF979">
        <v>0</v>
      </c>
      <c r="AG979">
        <v>0</v>
      </c>
      <c r="AH979">
        <v>4</v>
      </c>
      <c r="AI979">
        <v>0</v>
      </c>
      <c r="AJ979">
        <v>1</v>
      </c>
      <c r="AK979">
        <v>2</v>
      </c>
      <c r="AL979">
        <v>1</v>
      </c>
      <c r="AM979">
        <v>68</v>
      </c>
      <c r="AN979">
        <v>1272</v>
      </c>
      <c r="AO979">
        <v>814</v>
      </c>
      <c r="AP979">
        <v>285</v>
      </c>
      <c r="AQ979">
        <v>776</v>
      </c>
      <c r="AR979">
        <v>1414</v>
      </c>
      <c r="AS979">
        <v>1252</v>
      </c>
      <c r="AT979">
        <v>82</v>
      </c>
      <c r="AU979">
        <v>1928</v>
      </c>
      <c r="AV979">
        <v>1629</v>
      </c>
      <c r="AW979">
        <v>1399</v>
      </c>
      <c r="AX979">
        <v>2228</v>
      </c>
      <c r="AY979">
        <v>2228</v>
      </c>
      <c r="AZ979">
        <v>2017</v>
      </c>
      <c r="BA979">
        <v>8.3538083538083494E-2</v>
      </c>
      <c r="BB979">
        <v>0.56193895870735999</v>
      </c>
      <c r="BC979">
        <v>0.98939179632248897</v>
      </c>
      <c r="BD979">
        <v>0.57091561938958701</v>
      </c>
      <c r="BE979">
        <v>5.0337630448127599E-2</v>
      </c>
      <c r="BF979">
        <v>657</v>
      </c>
      <c r="BG979">
        <v>657</v>
      </c>
      <c r="BH979">
        <v>657</v>
      </c>
      <c r="BI979">
        <v>657</v>
      </c>
      <c r="BJ979">
        <v>657</v>
      </c>
      <c r="BK979">
        <v>657</v>
      </c>
      <c r="BL979">
        <v>92.241</v>
      </c>
      <c r="BM979">
        <v>91.575999999999993</v>
      </c>
      <c r="BN979">
        <v>94.144000000000005</v>
      </c>
      <c r="BO979">
        <v>91.251000000000005</v>
      </c>
      <c r="BP979">
        <v>92.909000000000006</v>
      </c>
      <c r="BQ979">
        <v>92.352999999999994</v>
      </c>
      <c r="BR979">
        <v>279.05700000000002</v>
      </c>
      <c r="BS979">
        <v>287.73599999999999</v>
      </c>
      <c r="BT979">
        <v>287.73599999999999</v>
      </c>
      <c r="BU979">
        <v>292.05200000000002</v>
      </c>
      <c r="BV979">
        <v>296.35300000000001</v>
      </c>
      <c r="BW979">
        <v>300.63799999999998</v>
      </c>
      <c r="BX979">
        <v>3</v>
      </c>
      <c r="BY979">
        <v>3</v>
      </c>
      <c r="BZ979">
        <v>3</v>
      </c>
      <c r="CA979">
        <v>3</v>
      </c>
      <c r="CB979">
        <v>3</v>
      </c>
      <c r="CC979">
        <v>3</v>
      </c>
      <c r="CD979">
        <v>0.63599522648190498</v>
      </c>
      <c r="CE979" s="3">
        <v>43465</v>
      </c>
      <c r="CF979">
        <v>1028.298</v>
      </c>
      <c r="CG979" s="3">
        <v>43585</v>
      </c>
      <c r="CH979">
        <v>0.60649777574905805</v>
      </c>
      <c r="CI979">
        <v>0.1</v>
      </c>
      <c r="CK979">
        <v>4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0.1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366.11500000000001</v>
      </c>
      <c r="DF979">
        <v>499.33699999999999</v>
      </c>
      <c r="DG979">
        <v>458.18200000000002</v>
      </c>
      <c r="DH979">
        <v>381.983</v>
      </c>
      <c r="DI979">
        <v>398.46499999999997</v>
      </c>
      <c r="DJ979">
        <v>331.25900000000001</v>
      </c>
      <c r="DK979">
        <v>740.44200000000001</v>
      </c>
      <c r="DL979">
        <v>88.298000000000002</v>
      </c>
      <c r="DM979">
        <v>71.066000000000003</v>
      </c>
      <c r="DN979">
        <v>51.768999999999998</v>
      </c>
      <c r="DO979">
        <v>83.319000000000003</v>
      </c>
      <c r="DP979">
        <v>45.624000000000002</v>
      </c>
      <c r="DQ979">
        <v>84.319000000000003</v>
      </c>
      <c r="DR979">
        <v>279.05700000000002</v>
      </c>
      <c r="DS979">
        <v>287.73599999999999</v>
      </c>
      <c r="DT979">
        <v>287.73599999999999</v>
      </c>
      <c r="DU979">
        <v>292.05200000000002</v>
      </c>
      <c r="DV979">
        <v>296.35300000000001</v>
      </c>
      <c r="DW979">
        <v>300.63799999999998</v>
      </c>
      <c r="DX979">
        <v>0.55725266362252601</v>
      </c>
      <c r="DY979">
        <v>0.95725328216302896</v>
      </c>
      <c r="DZ979">
        <v>1</v>
      </c>
      <c r="EA979">
        <v>0.61779325215626502</v>
      </c>
      <c r="EB979">
        <v>0.76540108282804897</v>
      </c>
      <c r="EC979">
        <v>1</v>
      </c>
      <c r="ED979">
        <v>28</v>
      </c>
    </row>
    <row r="980" spans="1:134" x14ac:dyDescent="0.25">
      <c r="A980" s="6" t="s">
        <v>2019</v>
      </c>
      <c r="B980" t="s">
        <v>120</v>
      </c>
      <c r="C980">
        <v>150000</v>
      </c>
      <c r="E980" s="5" t="s">
        <v>1141</v>
      </c>
      <c r="F980">
        <v>1</v>
      </c>
      <c r="G980" s="2">
        <v>43643.468217592592</v>
      </c>
      <c r="H980" t="s">
        <v>121</v>
      </c>
      <c r="I980" s="2">
        <v>43648.65834490741</v>
      </c>
      <c r="K980">
        <v>4</v>
      </c>
      <c r="L980" t="s">
        <v>122</v>
      </c>
      <c r="M980">
        <v>2155</v>
      </c>
      <c r="N980">
        <v>-2.6</v>
      </c>
      <c r="Q980">
        <v>8899</v>
      </c>
      <c r="R980" t="s">
        <v>398</v>
      </c>
      <c r="S980" t="s">
        <v>146</v>
      </c>
      <c r="T980" t="s">
        <v>3862</v>
      </c>
      <c r="U980" t="s">
        <v>3899</v>
      </c>
      <c r="V980">
        <v>74121</v>
      </c>
      <c r="W980" t="s">
        <v>226</v>
      </c>
      <c r="X980" s="1">
        <v>879</v>
      </c>
      <c r="Y980" t="s">
        <v>3892</v>
      </c>
      <c r="Z980" s="3">
        <v>42537</v>
      </c>
      <c r="AA980">
        <v>5</v>
      </c>
      <c r="AB980">
        <v>-1</v>
      </c>
      <c r="AC980">
        <v>5</v>
      </c>
      <c r="AD980">
        <v>3</v>
      </c>
      <c r="AE980">
        <v>5</v>
      </c>
      <c r="AF980">
        <v>-1</v>
      </c>
      <c r="AG980">
        <v>0</v>
      </c>
      <c r="AH980">
        <v>1</v>
      </c>
      <c r="AI980">
        <v>0</v>
      </c>
      <c r="AJ980">
        <v>4</v>
      </c>
      <c r="AK980">
        <v>2</v>
      </c>
      <c r="AL980">
        <v>1</v>
      </c>
      <c r="AM980">
        <v>1</v>
      </c>
      <c r="AN980">
        <v>96</v>
      </c>
      <c r="AO980">
        <v>962</v>
      </c>
      <c r="AP980">
        <v>-55</v>
      </c>
      <c r="AQ980">
        <v>0</v>
      </c>
      <c r="AR980">
        <v>112</v>
      </c>
      <c r="AS980">
        <v>678</v>
      </c>
      <c r="AT980">
        <v>-77</v>
      </c>
      <c r="AU980">
        <v>2155</v>
      </c>
      <c r="AV980">
        <v>2155</v>
      </c>
      <c r="AW980">
        <v>22</v>
      </c>
      <c r="AX980">
        <v>1074</v>
      </c>
      <c r="AY980">
        <v>1074</v>
      </c>
      <c r="AZ980">
        <v>2017</v>
      </c>
      <c r="BA980">
        <v>1.03950103950103E-3</v>
      </c>
      <c r="BB980">
        <v>0.63128491620111704</v>
      </c>
      <c r="BC980">
        <v>0.19642857142857101</v>
      </c>
      <c r="BD980">
        <v>8.9385474860335198E-2</v>
      </c>
      <c r="BE980">
        <v>-3.5730858468677497E-2</v>
      </c>
      <c r="CK980">
        <v>0</v>
      </c>
      <c r="CL980">
        <v>0</v>
      </c>
      <c r="ED980">
        <v>3</v>
      </c>
    </row>
    <row r="981" spans="1:134" x14ac:dyDescent="0.25">
      <c r="A981" s="6" t="s">
        <v>1698</v>
      </c>
      <c r="B981" t="s">
        <v>120</v>
      </c>
      <c r="C981">
        <v>300000</v>
      </c>
      <c r="E981" s="5" t="s">
        <v>1141</v>
      </c>
      <c r="F981">
        <v>0</v>
      </c>
      <c r="G981" s="2">
        <v>43630.964560185188</v>
      </c>
      <c r="H981" t="s">
        <v>121</v>
      </c>
      <c r="I981" s="2">
        <v>43648.638715277775</v>
      </c>
      <c r="J981">
        <v>2306067</v>
      </c>
      <c r="K981">
        <v>1</v>
      </c>
      <c r="L981" t="s">
        <v>142</v>
      </c>
      <c r="M981">
        <v>1023</v>
      </c>
      <c r="N981">
        <v>5</v>
      </c>
      <c r="O981">
        <v>6.3490000000000002</v>
      </c>
      <c r="P981">
        <v>12.49</v>
      </c>
      <c r="Q981">
        <v>620909</v>
      </c>
      <c r="R981" t="s">
        <v>589</v>
      </c>
      <c r="S981" t="s">
        <v>304</v>
      </c>
      <c r="T981" t="s">
        <v>3859</v>
      </c>
      <c r="U981" t="s">
        <v>3900</v>
      </c>
      <c r="V981">
        <v>63074</v>
      </c>
      <c r="W981" t="s">
        <v>119</v>
      </c>
      <c r="X981" s="1">
        <v>773</v>
      </c>
      <c r="Y981" t="s">
        <v>3892</v>
      </c>
      <c r="Z981" s="3">
        <v>39639</v>
      </c>
      <c r="AA981">
        <v>5</v>
      </c>
      <c r="AB981">
        <v>0</v>
      </c>
      <c r="AC981">
        <v>6</v>
      </c>
      <c r="AD981">
        <v>1</v>
      </c>
      <c r="AE981">
        <v>4</v>
      </c>
      <c r="AF981">
        <v>0</v>
      </c>
      <c r="AG981">
        <v>0</v>
      </c>
      <c r="AH981">
        <v>2</v>
      </c>
      <c r="AI981">
        <v>0</v>
      </c>
      <c r="AJ981">
        <v>2</v>
      </c>
      <c r="AK981">
        <v>2</v>
      </c>
      <c r="AL981">
        <v>1</v>
      </c>
      <c r="AM981">
        <v>251</v>
      </c>
      <c r="AN981">
        <v>267</v>
      </c>
      <c r="AO981">
        <v>754</v>
      </c>
      <c r="AP981">
        <v>51</v>
      </c>
      <c r="AQ981">
        <v>35</v>
      </c>
      <c r="AR981">
        <v>50</v>
      </c>
      <c r="AS981">
        <v>208</v>
      </c>
      <c r="AT981">
        <v>36</v>
      </c>
      <c r="AU981">
        <v>1023</v>
      </c>
      <c r="AV981">
        <v>1023</v>
      </c>
      <c r="AW981">
        <v>45</v>
      </c>
      <c r="AX981">
        <v>804</v>
      </c>
      <c r="AY981">
        <v>804</v>
      </c>
      <c r="AZ981">
        <v>2017</v>
      </c>
      <c r="BA981">
        <v>0.33289124668435</v>
      </c>
      <c r="BB981">
        <v>0.25870646766169098</v>
      </c>
      <c r="BC981">
        <v>0.9</v>
      </c>
      <c r="BD981">
        <v>0.33208955223880599</v>
      </c>
      <c r="BE981">
        <v>3.5190615835777102E-2</v>
      </c>
      <c r="BL981">
        <v>21.762</v>
      </c>
      <c r="BM981">
        <v>21.167999999999999</v>
      </c>
      <c r="BN981">
        <v>21.48</v>
      </c>
      <c r="BO981">
        <v>21.248000000000001</v>
      </c>
      <c r="BP981">
        <v>21.344000000000001</v>
      </c>
      <c r="BQ981">
        <v>21.260999999999999</v>
      </c>
      <c r="BR981">
        <v>356.93200000000002</v>
      </c>
      <c r="BS981">
        <v>361.15600000000001</v>
      </c>
      <c r="BT981">
        <v>379.79899999999998</v>
      </c>
      <c r="BU981">
        <v>384.00200000000001</v>
      </c>
      <c r="BV981">
        <v>288.19400000000002</v>
      </c>
      <c r="BW981">
        <v>306.733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6.4422319764858099E-2</v>
      </c>
      <c r="CE981" s="3">
        <v>43465</v>
      </c>
      <c r="CF981">
        <v>378.69400000000002</v>
      </c>
      <c r="CG981" s="3">
        <v>43585</v>
      </c>
      <c r="CH981">
        <v>8.0966822902306695E-2</v>
      </c>
      <c r="CI981">
        <v>0</v>
      </c>
      <c r="CK981">
        <v>0</v>
      </c>
      <c r="CL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K981">
        <v>289.53800000000001</v>
      </c>
      <c r="DL981">
        <v>1.762</v>
      </c>
      <c r="DM981">
        <v>1.1679999999999999</v>
      </c>
      <c r="DN981">
        <v>1.48</v>
      </c>
      <c r="DO981">
        <v>1.248</v>
      </c>
      <c r="DP981">
        <v>1.3440000000000001</v>
      </c>
      <c r="DQ981">
        <v>1.2609999999999999</v>
      </c>
      <c r="DR981">
        <v>310.93200000000002</v>
      </c>
      <c r="DS981">
        <v>315.15600000000001</v>
      </c>
      <c r="DT981">
        <v>318.29899999999998</v>
      </c>
      <c r="DU981">
        <v>284.00200000000001</v>
      </c>
      <c r="DV981">
        <v>288.19400000000002</v>
      </c>
      <c r="DW981">
        <v>306.733</v>
      </c>
      <c r="DY981">
        <v>8.0966822902306695E-2</v>
      </c>
      <c r="DZ981">
        <v>0.871123911557383</v>
      </c>
      <c r="EB981">
        <v>6.4422319764858099E-2</v>
      </c>
      <c r="EC981">
        <v>0.877938151478031</v>
      </c>
      <c r="ED981">
        <v>11</v>
      </c>
    </row>
    <row r="982" spans="1:134" x14ac:dyDescent="0.25">
      <c r="A982" s="6" t="s">
        <v>2020</v>
      </c>
      <c r="B982" t="s">
        <v>120</v>
      </c>
      <c r="C982">
        <v>500000</v>
      </c>
      <c r="E982" s="5" t="s">
        <v>1141</v>
      </c>
      <c r="F982">
        <v>0</v>
      </c>
      <c r="G982" s="2">
        <v>43643.487638888888</v>
      </c>
      <c r="H982" t="s">
        <v>121</v>
      </c>
      <c r="I982" s="2">
        <v>43648.624351851853</v>
      </c>
      <c r="J982">
        <v>1924355</v>
      </c>
      <c r="K982">
        <v>4</v>
      </c>
      <c r="L982" t="s">
        <v>122</v>
      </c>
      <c r="M982">
        <v>5597</v>
      </c>
      <c r="N982">
        <v>5.8</v>
      </c>
      <c r="P982">
        <v>8.9529999999999994</v>
      </c>
      <c r="Q982">
        <v>255</v>
      </c>
      <c r="R982" t="s">
        <v>674</v>
      </c>
      <c r="S982" t="s">
        <v>214</v>
      </c>
      <c r="T982" t="s">
        <v>3857</v>
      </c>
      <c r="U982" t="s">
        <v>3898</v>
      </c>
      <c r="V982">
        <v>36015</v>
      </c>
      <c r="W982" t="s">
        <v>119</v>
      </c>
      <c r="X982" s="1">
        <v>255</v>
      </c>
      <c r="Y982" t="s">
        <v>3889</v>
      </c>
      <c r="Z982" s="3">
        <v>32568</v>
      </c>
      <c r="AA982">
        <v>5</v>
      </c>
      <c r="AB982">
        <v>1</v>
      </c>
      <c r="AC982">
        <v>5</v>
      </c>
      <c r="AD982">
        <v>9</v>
      </c>
      <c r="AE982">
        <v>7</v>
      </c>
      <c r="AF982">
        <v>1</v>
      </c>
      <c r="AG982">
        <v>0</v>
      </c>
      <c r="AH982">
        <v>6</v>
      </c>
      <c r="AI982">
        <v>0</v>
      </c>
      <c r="AJ982">
        <v>2</v>
      </c>
      <c r="AK982">
        <v>5</v>
      </c>
      <c r="AL982">
        <v>1</v>
      </c>
      <c r="AM982">
        <v>68</v>
      </c>
      <c r="AN982">
        <v>759</v>
      </c>
      <c r="AO982">
        <v>3350</v>
      </c>
      <c r="AP982">
        <v>324</v>
      </c>
      <c r="AQ982">
        <v>0</v>
      </c>
      <c r="AR982">
        <v>515</v>
      </c>
      <c r="AS982">
        <v>2199</v>
      </c>
      <c r="AT982">
        <v>53</v>
      </c>
      <c r="AU982">
        <v>5597</v>
      </c>
      <c r="AV982">
        <v>5596</v>
      </c>
      <c r="AW982">
        <v>445</v>
      </c>
      <c r="AX982">
        <v>3865</v>
      </c>
      <c r="AY982">
        <v>3865</v>
      </c>
      <c r="AZ982">
        <v>2017</v>
      </c>
      <c r="BA982">
        <v>2.0298507462686501E-2</v>
      </c>
      <c r="BB982">
        <v>0.56895213454075</v>
      </c>
      <c r="BC982">
        <v>0.86407766990291202</v>
      </c>
      <c r="BD982">
        <v>0.196377749029754</v>
      </c>
      <c r="BE982">
        <v>9.4710507505360898E-3</v>
      </c>
      <c r="BF982">
        <v>2449</v>
      </c>
      <c r="BG982">
        <v>2643.93</v>
      </c>
      <c r="BH982">
        <v>2649</v>
      </c>
      <c r="BI982">
        <v>2643.7020000000002</v>
      </c>
      <c r="BJ982">
        <v>2399</v>
      </c>
      <c r="BK982">
        <v>2399</v>
      </c>
      <c r="BL982">
        <v>222.828</v>
      </c>
      <c r="BM982">
        <v>228.3</v>
      </c>
      <c r="BN982">
        <v>222.85</v>
      </c>
      <c r="BO982">
        <v>229.55699999999999</v>
      </c>
      <c r="BP982">
        <v>225.18700000000001</v>
      </c>
      <c r="BQ982">
        <v>225.52500000000001</v>
      </c>
      <c r="BR982">
        <v>482.29500000000002</v>
      </c>
      <c r="BS982">
        <v>492.565</v>
      </c>
      <c r="BT982">
        <v>502.11599999999999</v>
      </c>
      <c r="BU982">
        <v>511.64299999999997</v>
      </c>
      <c r="BV982">
        <v>521.83000000000004</v>
      </c>
      <c r="BW982">
        <v>532.34699999999998</v>
      </c>
      <c r="BX982">
        <v>12</v>
      </c>
      <c r="BY982">
        <v>12</v>
      </c>
      <c r="BZ982">
        <v>12</v>
      </c>
      <c r="CA982">
        <v>12</v>
      </c>
      <c r="CB982">
        <v>12</v>
      </c>
      <c r="CC982">
        <v>12</v>
      </c>
      <c r="CD982">
        <v>0.95650838901409296</v>
      </c>
      <c r="CE982" s="3">
        <v>43465</v>
      </c>
      <c r="CF982">
        <v>3154.123</v>
      </c>
      <c r="CG982" s="3">
        <v>43585</v>
      </c>
      <c r="CH982">
        <v>0.969337846597909</v>
      </c>
      <c r="CI982">
        <v>6.6950000000000003</v>
      </c>
      <c r="CK982">
        <v>4</v>
      </c>
      <c r="CL982">
        <v>2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6.6950000000000003</v>
      </c>
      <c r="CT982">
        <v>0</v>
      </c>
      <c r="CU982">
        <v>0</v>
      </c>
      <c r="CV982">
        <v>5.6280000000000001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2386.3980000000001</v>
      </c>
      <c r="DF982">
        <v>2552.5749999999998</v>
      </c>
      <c r="DG982">
        <v>2617.6210000000001</v>
      </c>
      <c r="DH982">
        <v>2523.5360000000001</v>
      </c>
      <c r="DI982">
        <v>2338.6489999999999</v>
      </c>
      <c r="DJ982">
        <v>2308.846</v>
      </c>
      <c r="DK982">
        <v>3063.98</v>
      </c>
      <c r="DL982">
        <v>203.506</v>
      </c>
      <c r="DM982">
        <v>99.692999999999998</v>
      </c>
      <c r="DN982">
        <v>203.328</v>
      </c>
      <c r="DO982">
        <v>207.267</v>
      </c>
      <c r="DP982">
        <v>203.501</v>
      </c>
      <c r="DQ982">
        <v>173.7</v>
      </c>
      <c r="DR982">
        <v>482.29500000000002</v>
      </c>
      <c r="DS982">
        <v>492.565</v>
      </c>
      <c r="DT982">
        <v>502.11599999999999</v>
      </c>
      <c r="DU982">
        <v>511.64299999999997</v>
      </c>
      <c r="DV982">
        <v>521.83000000000004</v>
      </c>
      <c r="DW982">
        <v>532.34699999999998</v>
      </c>
      <c r="DX982">
        <v>0.97443772968558595</v>
      </c>
      <c r="DY982">
        <v>0.91328737860592002</v>
      </c>
      <c r="DZ982">
        <v>1</v>
      </c>
      <c r="EA982">
        <v>0.96996719888890803</v>
      </c>
      <c r="EB982">
        <v>0.80561005488658999</v>
      </c>
      <c r="EC982">
        <v>1</v>
      </c>
      <c r="ED982">
        <v>30</v>
      </c>
    </row>
    <row r="983" spans="1:134" x14ac:dyDescent="0.25">
      <c r="A983" s="6" t="s">
        <v>1971</v>
      </c>
      <c r="B983" t="s">
        <v>120</v>
      </c>
      <c r="C983">
        <v>50000</v>
      </c>
      <c r="E983" s="5" t="s">
        <v>1141</v>
      </c>
      <c r="F983">
        <v>0</v>
      </c>
      <c r="G983" s="2">
        <v>43642.336689814816</v>
      </c>
      <c r="H983" t="s">
        <v>121</v>
      </c>
      <c r="I983" s="2">
        <v>43648.620416666665</v>
      </c>
      <c r="J983">
        <v>2452000</v>
      </c>
      <c r="K983">
        <v>4</v>
      </c>
      <c r="L983" t="s">
        <v>128</v>
      </c>
      <c r="M983">
        <v>346</v>
      </c>
      <c r="N983">
        <v>59.1</v>
      </c>
      <c r="P983">
        <v>6.44</v>
      </c>
      <c r="Q983">
        <v>267012</v>
      </c>
      <c r="R983" t="s">
        <v>256</v>
      </c>
      <c r="S983" t="s">
        <v>255</v>
      </c>
      <c r="T983" t="s">
        <v>3862</v>
      </c>
      <c r="U983" t="s">
        <v>3899</v>
      </c>
      <c r="V983">
        <v>70126</v>
      </c>
      <c r="W983" t="s">
        <v>119</v>
      </c>
      <c r="X983" s="1">
        <v>721</v>
      </c>
      <c r="Y983" t="s">
        <v>3892</v>
      </c>
      <c r="Z983" s="3">
        <v>40847</v>
      </c>
      <c r="AA983">
        <v>7</v>
      </c>
      <c r="AB983">
        <v>0</v>
      </c>
      <c r="AC983">
        <v>6</v>
      </c>
      <c r="AD983">
        <v>4</v>
      </c>
      <c r="AE983">
        <v>6</v>
      </c>
      <c r="AF983">
        <v>1</v>
      </c>
      <c r="AG983">
        <v>0</v>
      </c>
      <c r="AH983">
        <v>2</v>
      </c>
      <c r="AI983">
        <v>0</v>
      </c>
      <c r="AK983">
        <v>2</v>
      </c>
      <c r="AL983">
        <v>2</v>
      </c>
      <c r="AM983">
        <v>7</v>
      </c>
      <c r="AN983">
        <v>241</v>
      </c>
      <c r="AO983">
        <v>285</v>
      </c>
      <c r="AP983">
        <v>95</v>
      </c>
      <c r="AQ983">
        <v>0</v>
      </c>
      <c r="AR983">
        <v>260</v>
      </c>
      <c r="AS983">
        <v>210</v>
      </c>
      <c r="AT983">
        <v>35</v>
      </c>
      <c r="AU983">
        <v>475</v>
      </c>
      <c r="AV983">
        <v>455</v>
      </c>
      <c r="AW983">
        <v>16</v>
      </c>
      <c r="AX983">
        <v>545</v>
      </c>
      <c r="AY983">
        <v>545</v>
      </c>
      <c r="AZ983">
        <v>2017</v>
      </c>
      <c r="BA983">
        <v>2.4561403508771899E-2</v>
      </c>
      <c r="BB983">
        <v>0.38532110091743099</v>
      </c>
      <c r="BC983">
        <v>6.15384615384615E-2</v>
      </c>
      <c r="BD983">
        <v>0.44220183486238501</v>
      </c>
      <c r="BE983">
        <v>7.69230769230769E-2</v>
      </c>
      <c r="BF983">
        <v>90</v>
      </c>
      <c r="BG983">
        <v>90</v>
      </c>
      <c r="BH983">
        <v>90</v>
      </c>
      <c r="BI983">
        <v>90</v>
      </c>
      <c r="BJ983">
        <v>90</v>
      </c>
      <c r="BK983">
        <v>90</v>
      </c>
      <c r="BL983">
        <v>70</v>
      </c>
      <c r="BM983">
        <v>70</v>
      </c>
      <c r="BN983">
        <v>70</v>
      </c>
      <c r="BO983">
        <v>70</v>
      </c>
      <c r="BP983">
        <v>70</v>
      </c>
      <c r="BQ983">
        <v>70</v>
      </c>
      <c r="BR983">
        <v>82.528999999999996</v>
      </c>
      <c r="BS983">
        <v>84.257000000000005</v>
      </c>
      <c r="BT983">
        <v>85.98</v>
      </c>
      <c r="BU983">
        <v>87.694999999999993</v>
      </c>
      <c r="BV983">
        <v>89.403999999999996</v>
      </c>
      <c r="BW983">
        <v>91.105999999999995</v>
      </c>
      <c r="BX983">
        <v>3</v>
      </c>
      <c r="BY983">
        <v>3</v>
      </c>
      <c r="BZ983">
        <v>3</v>
      </c>
      <c r="CA983">
        <v>3</v>
      </c>
      <c r="CB983">
        <v>3</v>
      </c>
      <c r="CC983">
        <v>3</v>
      </c>
      <c r="CD983">
        <v>0.57141354166666602</v>
      </c>
      <c r="CE983" s="3">
        <v>43465</v>
      </c>
      <c r="CF983">
        <v>242.529</v>
      </c>
      <c r="CG983" s="3">
        <v>43585</v>
      </c>
      <c r="CH983">
        <v>0.52181875</v>
      </c>
      <c r="CI983">
        <v>0.53</v>
      </c>
      <c r="CK983">
        <v>2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0.53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28.143999999999998</v>
      </c>
      <c r="DF983">
        <v>18.494</v>
      </c>
      <c r="DG983">
        <v>4</v>
      </c>
      <c r="DH983">
        <v>68.546000000000006</v>
      </c>
      <c r="DI983">
        <v>73.83</v>
      </c>
      <c r="DJ983">
        <v>16.32</v>
      </c>
      <c r="DK983">
        <v>230.26499999999999</v>
      </c>
      <c r="DL983">
        <v>55.347000000000001</v>
      </c>
      <c r="DM983">
        <v>59.174999999999997</v>
      </c>
      <c r="DN983">
        <v>43.738999999999997</v>
      </c>
      <c r="DO983">
        <v>62.502000000000002</v>
      </c>
      <c r="DP983">
        <v>67.031000000000006</v>
      </c>
      <c r="DQ983">
        <v>51.429000000000002</v>
      </c>
      <c r="DR983">
        <v>82.528999999999996</v>
      </c>
      <c r="DS983">
        <v>84.257000000000005</v>
      </c>
      <c r="DT983">
        <v>85.98</v>
      </c>
      <c r="DU983">
        <v>87.694999999999993</v>
      </c>
      <c r="DV983">
        <v>89.403999999999996</v>
      </c>
      <c r="DW983">
        <v>91.105999999999995</v>
      </c>
      <c r="DX983">
        <v>0.312711111111111</v>
      </c>
      <c r="DY983">
        <v>0.79067142857142803</v>
      </c>
      <c r="DZ983">
        <v>1</v>
      </c>
      <c r="EA983">
        <v>0.38765555555555498</v>
      </c>
      <c r="EB983">
        <v>0.80767380952380896</v>
      </c>
      <c r="EC983">
        <v>1</v>
      </c>
      <c r="ED983">
        <v>8</v>
      </c>
    </row>
    <row r="984" spans="1:134" x14ac:dyDescent="0.25">
      <c r="A984" s="6" t="s">
        <v>1988</v>
      </c>
      <c r="B984" t="s">
        <v>120</v>
      </c>
      <c r="C984">
        <v>40000</v>
      </c>
      <c r="E984" s="5" t="s">
        <v>1141</v>
      </c>
      <c r="F984">
        <v>0</v>
      </c>
      <c r="G984" s="2">
        <v>43642.595219907409</v>
      </c>
      <c r="H984" t="s">
        <v>121</v>
      </c>
      <c r="I984" s="2">
        <v>43648.619733796295</v>
      </c>
      <c r="J984">
        <v>2500000</v>
      </c>
      <c r="K984">
        <v>4</v>
      </c>
      <c r="L984" t="s">
        <v>157</v>
      </c>
      <c r="M984">
        <v>242</v>
      </c>
      <c r="N984">
        <v>17</v>
      </c>
      <c r="O984">
        <v>6.306</v>
      </c>
      <c r="P984">
        <v>7.73</v>
      </c>
      <c r="Q984">
        <v>123</v>
      </c>
      <c r="R984" t="s">
        <v>974</v>
      </c>
      <c r="S984" t="s">
        <v>275</v>
      </c>
      <c r="T984" t="s">
        <v>3856</v>
      </c>
      <c r="U984" t="s">
        <v>3899</v>
      </c>
      <c r="V984">
        <v>91026</v>
      </c>
      <c r="W984" t="s">
        <v>226</v>
      </c>
      <c r="X984" s="1">
        <v>12</v>
      </c>
      <c r="Y984" t="s">
        <v>1141</v>
      </c>
      <c r="Z984" s="3">
        <v>37868</v>
      </c>
      <c r="AA984">
        <v>8</v>
      </c>
      <c r="AB984">
        <v>0</v>
      </c>
      <c r="AC984">
        <v>5</v>
      </c>
      <c r="AD984">
        <v>3</v>
      </c>
      <c r="AE984">
        <v>5</v>
      </c>
      <c r="AF984">
        <v>1</v>
      </c>
      <c r="AG984">
        <v>0</v>
      </c>
      <c r="AH984">
        <v>3</v>
      </c>
      <c r="AI984">
        <v>0</v>
      </c>
      <c r="AK984">
        <v>2</v>
      </c>
      <c r="AL984">
        <v>1</v>
      </c>
      <c r="AM984">
        <v>1</v>
      </c>
      <c r="AN984">
        <v>183</v>
      </c>
      <c r="AO984">
        <v>211</v>
      </c>
      <c r="AP984">
        <v>24</v>
      </c>
      <c r="AQ984">
        <v>218</v>
      </c>
      <c r="AR984">
        <v>243</v>
      </c>
      <c r="AS984">
        <v>146</v>
      </c>
      <c r="AT984">
        <v>1</v>
      </c>
      <c r="AU984">
        <v>297</v>
      </c>
      <c r="AV984">
        <v>224</v>
      </c>
      <c r="AW984">
        <v>243</v>
      </c>
      <c r="AX984">
        <v>454</v>
      </c>
      <c r="AY984">
        <v>454</v>
      </c>
      <c r="AZ984">
        <v>2017</v>
      </c>
      <c r="BA984">
        <v>4.7393364928909904E-3</v>
      </c>
      <c r="BB984">
        <v>0.3215859030837</v>
      </c>
      <c r="BC984">
        <v>1</v>
      </c>
      <c r="BD984">
        <v>0.40308370044052799</v>
      </c>
      <c r="BE984">
        <v>4.4642857142857097E-3</v>
      </c>
      <c r="BL984">
        <v>85</v>
      </c>
      <c r="BM984">
        <v>85</v>
      </c>
      <c r="BN984">
        <v>85</v>
      </c>
      <c r="BO984">
        <v>85</v>
      </c>
      <c r="BP984">
        <v>85</v>
      </c>
      <c r="BQ984">
        <v>85</v>
      </c>
      <c r="BR984">
        <v>124.878</v>
      </c>
      <c r="BS984">
        <v>124.878</v>
      </c>
      <c r="BT984">
        <v>124.878</v>
      </c>
      <c r="BU984">
        <v>124.878</v>
      </c>
      <c r="BV984">
        <v>124.878</v>
      </c>
      <c r="BW984">
        <v>129.39099999999999</v>
      </c>
      <c r="BX984">
        <v>2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0.55457450980392098</v>
      </c>
      <c r="CE984" s="3">
        <v>43465</v>
      </c>
      <c r="CF984">
        <v>209.87799999999999</v>
      </c>
      <c r="CG984" s="3">
        <v>43585</v>
      </c>
      <c r="CH984">
        <v>5.5494117647058798E-2</v>
      </c>
      <c r="CI984">
        <v>0</v>
      </c>
      <c r="CK984">
        <v>0</v>
      </c>
      <c r="CL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K984">
        <v>206.07599999999999</v>
      </c>
      <c r="DL984">
        <v>4.7169999999999996</v>
      </c>
      <c r="DM984">
        <v>44.021000000000001</v>
      </c>
      <c r="DN984">
        <v>35.805999999999997</v>
      </c>
      <c r="DO984">
        <v>49.427</v>
      </c>
      <c r="DP984">
        <v>81.197999999999993</v>
      </c>
      <c r="DQ984">
        <v>67.664000000000001</v>
      </c>
      <c r="DR984">
        <v>124.878</v>
      </c>
      <c r="DS984">
        <v>124.878</v>
      </c>
      <c r="DT984">
        <v>124.878</v>
      </c>
      <c r="DU984">
        <v>124.878</v>
      </c>
      <c r="DV984">
        <v>124.878</v>
      </c>
      <c r="DW984">
        <v>128.471</v>
      </c>
      <c r="DY984">
        <v>5.5494117647058798E-2</v>
      </c>
      <c r="DZ984">
        <v>1</v>
      </c>
      <c r="EB984">
        <v>0.55457450980392098</v>
      </c>
      <c r="EC984">
        <v>0.99877948634948299</v>
      </c>
      <c r="ED984">
        <v>16</v>
      </c>
    </row>
    <row r="985" spans="1:134" x14ac:dyDescent="0.25">
      <c r="A985" s="6" t="s">
        <v>1968</v>
      </c>
      <c r="B985" t="s">
        <v>120</v>
      </c>
      <c r="C985">
        <v>200000</v>
      </c>
      <c r="E985" s="5" t="s">
        <v>1141</v>
      </c>
      <c r="F985">
        <v>0</v>
      </c>
      <c r="G985" s="2">
        <v>43642.320706018516</v>
      </c>
      <c r="H985" t="s">
        <v>121</v>
      </c>
      <c r="I985" s="2">
        <v>43648.614444444444</v>
      </c>
      <c r="J985">
        <v>2500000</v>
      </c>
      <c r="K985">
        <v>4</v>
      </c>
      <c r="L985" t="s">
        <v>116</v>
      </c>
      <c r="M985">
        <v>0</v>
      </c>
      <c r="N985">
        <v>9.4</v>
      </c>
      <c r="P985">
        <v>12.26</v>
      </c>
      <c r="Q985">
        <v>411</v>
      </c>
      <c r="R985" t="s">
        <v>202</v>
      </c>
      <c r="S985" t="s">
        <v>166</v>
      </c>
      <c r="T985" t="s">
        <v>3864</v>
      </c>
      <c r="U985" t="s">
        <v>3900</v>
      </c>
      <c r="V985">
        <v>4100</v>
      </c>
      <c r="W985" t="s">
        <v>119</v>
      </c>
      <c r="X985" s="1">
        <v>411</v>
      </c>
      <c r="Y985" t="s">
        <v>3881</v>
      </c>
      <c r="Z985" s="3">
        <v>41063</v>
      </c>
      <c r="AA985">
        <v>6</v>
      </c>
      <c r="AB985">
        <v>0</v>
      </c>
      <c r="AC985">
        <v>6</v>
      </c>
      <c r="AD985">
        <v>3</v>
      </c>
      <c r="AE985">
        <v>5</v>
      </c>
      <c r="AF985">
        <v>1</v>
      </c>
      <c r="AG985">
        <v>0</v>
      </c>
      <c r="AH985">
        <v>2</v>
      </c>
      <c r="AI985">
        <v>0</v>
      </c>
      <c r="AK985">
        <v>1</v>
      </c>
      <c r="AL985">
        <v>2</v>
      </c>
      <c r="AM985">
        <v>9</v>
      </c>
      <c r="AN985">
        <v>39</v>
      </c>
      <c r="AO985">
        <v>620</v>
      </c>
      <c r="AP985">
        <v>118</v>
      </c>
      <c r="AQ985">
        <v>0</v>
      </c>
      <c r="AR985">
        <v>36</v>
      </c>
      <c r="AS985">
        <v>131</v>
      </c>
      <c r="AT985">
        <v>-47</v>
      </c>
      <c r="AU985">
        <v>0</v>
      </c>
      <c r="AV985">
        <v>507</v>
      </c>
      <c r="AW985">
        <v>33</v>
      </c>
      <c r="AX985">
        <v>656</v>
      </c>
      <c r="AY985">
        <v>656</v>
      </c>
      <c r="AZ985">
        <v>2017</v>
      </c>
      <c r="BA985">
        <v>1.4516129032257999E-2</v>
      </c>
      <c r="BB985">
        <v>0.199695121951219</v>
      </c>
      <c r="BC985">
        <v>0.91666666666666596</v>
      </c>
      <c r="BD985">
        <v>5.9451219512195098E-2</v>
      </c>
      <c r="BE985">
        <v>-9.2702169625246494E-2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0.23544564657393</v>
      </c>
      <c r="CE985" s="3">
        <v>43100</v>
      </c>
      <c r="CF985">
        <v>61.92</v>
      </c>
      <c r="CG985" s="3">
        <v>43434</v>
      </c>
      <c r="CH985">
        <v>0.113475177304964</v>
      </c>
      <c r="CI985">
        <v>0</v>
      </c>
      <c r="CK985">
        <v>0</v>
      </c>
      <c r="CL985">
        <v>0</v>
      </c>
      <c r="DK985">
        <v>20.417999999999999</v>
      </c>
      <c r="ED985">
        <v>7</v>
      </c>
    </row>
    <row r="986" spans="1:134" x14ac:dyDescent="0.25">
      <c r="A986" s="6" t="s">
        <v>1967</v>
      </c>
      <c r="B986" t="s">
        <v>120</v>
      </c>
      <c r="C986">
        <v>100000</v>
      </c>
      <c r="E986" s="5" t="s">
        <v>1141</v>
      </c>
      <c r="F986">
        <v>0</v>
      </c>
      <c r="G986" s="2">
        <v>43642.308495370373</v>
      </c>
      <c r="H986" t="s">
        <v>121</v>
      </c>
      <c r="I986" s="2">
        <v>43648.589722222219</v>
      </c>
      <c r="J986">
        <v>2500000</v>
      </c>
      <c r="K986">
        <v>1</v>
      </c>
      <c r="L986" t="s">
        <v>142</v>
      </c>
      <c r="M986">
        <v>601</v>
      </c>
      <c r="N986">
        <v>4.8</v>
      </c>
      <c r="O986">
        <v>60</v>
      </c>
      <c r="P986">
        <v>53.28</v>
      </c>
      <c r="Q986">
        <v>265129</v>
      </c>
      <c r="R986" t="s">
        <v>620</v>
      </c>
      <c r="S986" t="s">
        <v>117</v>
      </c>
      <c r="T986" t="s">
        <v>3860</v>
      </c>
      <c r="U986" t="s">
        <v>3897</v>
      </c>
      <c r="V986">
        <v>20864</v>
      </c>
      <c r="W986" t="s">
        <v>119</v>
      </c>
      <c r="X986" s="1">
        <v>265</v>
      </c>
      <c r="Y986" t="s">
        <v>3885</v>
      </c>
      <c r="Z986" s="3">
        <v>32836</v>
      </c>
      <c r="AA986">
        <v>3</v>
      </c>
      <c r="AB986">
        <v>0</v>
      </c>
      <c r="AC986">
        <v>4</v>
      </c>
      <c r="AD986">
        <v>0</v>
      </c>
      <c r="AE986">
        <v>4</v>
      </c>
      <c r="AF986">
        <v>0</v>
      </c>
      <c r="AG986">
        <v>0</v>
      </c>
      <c r="AH986">
        <v>2</v>
      </c>
      <c r="AI986">
        <v>0</v>
      </c>
      <c r="AK986">
        <v>1</v>
      </c>
      <c r="AL986">
        <v>1</v>
      </c>
      <c r="AM986">
        <v>81</v>
      </c>
      <c r="AN986">
        <v>150</v>
      </c>
      <c r="AO986">
        <v>400</v>
      </c>
      <c r="AP986">
        <v>29</v>
      </c>
      <c r="AQ986">
        <v>8</v>
      </c>
      <c r="AR986">
        <v>6</v>
      </c>
      <c r="AS986">
        <v>167</v>
      </c>
      <c r="AT986">
        <v>21</v>
      </c>
      <c r="AU986">
        <v>601</v>
      </c>
      <c r="AV986">
        <v>601</v>
      </c>
      <c r="AW986">
        <v>1</v>
      </c>
      <c r="AX986">
        <v>406</v>
      </c>
      <c r="AY986">
        <v>406</v>
      </c>
      <c r="AZ986">
        <v>2017</v>
      </c>
      <c r="BA986">
        <v>0.20250000000000001</v>
      </c>
      <c r="BB986">
        <v>0.41133004926108302</v>
      </c>
      <c r="BC986">
        <v>0.16666666666666599</v>
      </c>
      <c r="BD986">
        <v>0.36945812807881701</v>
      </c>
      <c r="BE986">
        <v>3.4941763727121398E-2</v>
      </c>
      <c r="BF986">
        <v>155</v>
      </c>
      <c r="BG986">
        <v>155</v>
      </c>
      <c r="BH986">
        <v>155</v>
      </c>
      <c r="BI986">
        <v>155</v>
      </c>
      <c r="BJ986">
        <v>155</v>
      </c>
      <c r="BK986">
        <v>155</v>
      </c>
      <c r="BL986">
        <v>30</v>
      </c>
      <c r="BM986">
        <v>30</v>
      </c>
      <c r="BN986">
        <v>30</v>
      </c>
      <c r="BO986">
        <v>30</v>
      </c>
      <c r="BP986">
        <v>30</v>
      </c>
      <c r="BQ986">
        <v>30</v>
      </c>
      <c r="BR986">
        <v>11.222</v>
      </c>
      <c r="BS986">
        <v>16.806000000000001</v>
      </c>
      <c r="BT986">
        <v>22.38</v>
      </c>
      <c r="BU986">
        <v>27.933</v>
      </c>
      <c r="BV986">
        <v>33.47</v>
      </c>
      <c r="BW986">
        <v>38.996000000000002</v>
      </c>
      <c r="BX986">
        <v>2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0</v>
      </c>
      <c r="CE986" s="3">
        <v>43465</v>
      </c>
      <c r="CF986">
        <v>196.22200000000001</v>
      </c>
      <c r="CG986" s="3">
        <v>43585</v>
      </c>
      <c r="CH986">
        <v>0</v>
      </c>
      <c r="CI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33.47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11.222</v>
      </c>
      <c r="DS986">
        <v>16.806000000000001</v>
      </c>
      <c r="DT986">
        <v>22.38</v>
      </c>
      <c r="DU986">
        <v>27.933</v>
      </c>
      <c r="DV986">
        <v>33.47</v>
      </c>
      <c r="DW986">
        <v>38.996000000000002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1</v>
      </c>
      <c r="ED986">
        <v>30</v>
      </c>
    </row>
    <row r="987" spans="1:134" x14ac:dyDescent="0.25">
      <c r="A987" s="6" t="s">
        <v>2003</v>
      </c>
      <c r="B987" t="s">
        <v>120</v>
      </c>
      <c r="C987">
        <v>100000</v>
      </c>
      <c r="E987" s="5" t="s">
        <v>1141</v>
      </c>
      <c r="F987">
        <v>0</v>
      </c>
      <c r="G987" s="2">
        <v>43643.344027777777</v>
      </c>
      <c r="H987" t="s">
        <v>121</v>
      </c>
      <c r="I987" s="2">
        <v>43648.580266203702</v>
      </c>
      <c r="J987">
        <v>2500000</v>
      </c>
      <c r="K987">
        <v>4</v>
      </c>
      <c r="L987" t="s">
        <v>129</v>
      </c>
      <c r="M987">
        <v>2803</v>
      </c>
      <c r="N987">
        <v>3.8</v>
      </c>
      <c r="O987">
        <v>9.4090000000000007</v>
      </c>
      <c r="P987">
        <v>8.0510000000000002</v>
      </c>
      <c r="Q987">
        <v>47596</v>
      </c>
      <c r="R987" t="s">
        <v>245</v>
      </c>
      <c r="S987" t="s">
        <v>123</v>
      </c>
      <c r="T987" t="s">
        <v>3871</v>
      </c>
      <c r="U987" t="s">
        <v>3900</v>
      </c>
      <c r="V987">
        <v>159</v>
      </c>
      <c r="W987" t="s">
        <v>119</v>
      </c>
      <c r="X987" s="1">
        <v>475</v>
      </c>
      <c r="Y987" t="s">
        <v>3882</v>
      </c>
      <c r="Z987" s="3">
        <v>35348</v>
      </c>
      <c r="AA987">
        <v>7</v>
      </c>
      <c r="AB987">
        <v>0</v>
      </c>
      <c r="AC987">
        <v>6</v>
      </c>
      <c r="AD987">
        <v>4</v>
      </c>
      <c r="AE987">
        <v>6</v>
      </c>
      <c r="AF987">
        <v>0</v>
      </c>
      <c r="AG987">
        <v>0</v>
      </c>
      <c r="AH987">
        <v>3</v>
      </c>
      <c r="AI987">
        <v>0</v>
      </c>
      <c r="AJ987">
        <v>2</v>
      </c>
      <c r="AK987">
        <v>2</v>
      </c>
      <c r="AL987">
        <v>1</v>
      </c>
      <c r="AM987">
        <v>38</v>
      </c>
      <c r="AN987">
        <v>1461</v>
      </c>
      <c r="AO987">
        <v>1841</v>
      </c>
      <c r="AP987">
        <v>107</v>
      </c>
      <c r="AQ987">
        <v>826</v>
      </c>
      <c r="AR987">
        <v>1740</v>
      </c>
      <c r="AS987">
        <v>476</v>
      </c>
      <c r="AT987">
        <v>30</v>
      </c>
      <c r="AU987">
        <v>2803</v>
      </c>
      <c r="AV987">
        <v>2803</v>
      </c>
      <c r="AW987">
        <v>11</v>
      </c>
      <c r="AX987">
        <v>3581</v>
      </c>
      <c r="AY987">
        <v>3581</v>
      </c>
      <c r="AZ987">
        <v>2018</v>
      </c>
      <c r="BA987">
        <v>2.0640956002172701E-2</v>
      </c>
      <c r="BB987">
        <v>0.13292376431164399</v>
      </c>
      <c r="BC987">
        <v>6.32183908045977E-3</v>
      </c>
      <c r="BD987">
        <v>0.40798659592292602</v>
      </c>
      <c r="BE987">
        <v>1.0702818408847599E-2</v>
      </c>
      <c r="BL987">
        <v>600</v>
      </c>
      <c r="BM987">
        <v>600</v>
      </c>
      <c r="BN987">
        <v>600</v>
      </c>
      <c r="BO987">
        <v>600</v>
      </c>
      <c r="BP987">
        <v>600</v>
      </c>
      <c r="BQ987">
        <v>600</v>
      </c>
      <c r="BR987">
        <v>453.84899999999999</v>
      </c>
      <c r="BS987">
        <v>463.21100000000001</v>
      </c>
      <c r="BT987">
        <v>472.56299999999999</v>
      </c>
      <c r="BU987">
        <v>441.90600000000001</v>
      </c>
      <c r="BV987">
        <v>451.24</v>
      </c>
      <c r="BW987">
        <v>460.565</v>
      </c>
      <c r="BX987">
        <v>7</v>
      </c>
      <c r="BY987">
        <v>7</v>
      </c>
      <c r="BZ987">
        <v>7</v>
      </c>
      <c r="CA987">
        <v>7</v>
      </c>
      <c r="CB987">
        <v>7</v>
      </c>
      <c r="CC987">
        <v>7</v>
      </c>
      <c r="CD987">
        <v>0.70019777777777703</v>
      </c>
      <c r="CE987" s="3">
        <v>43465</v>
      </c>
      <c r="CF987">
        <v>1053.8489999999999</v>
      </c>
      <c r="CG987" s="3">
        <v>43585</v>
      </c>
      <c r="CH987">
        <v>0.68116333333333301</v>
      </c>
      <c r="CI987">
        <v>17.5</v>
      </c>
      <c r="CK987">
        <v>7</v>
      </c>
      <c r="CL987">
        <v>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K987">
        <v>860.48900000000003</v>
      </c>
      <c r="DL987">
        <v>408.69799999999998</v>
      </c>
      <c r="DM987">
        <v>394.12700000000001</v>
      </c>
      <c r="DN987">
        <v>388.89400000000001</v>
      </c>
      <c r="DO987">
        <v>377.25599999999997</v>
      </c>
      <c r="DP987">
        <v>426.87900000000002</v>
      </c>
      <c r="DQ987">
        <v>524.85799999999995</v>
      </c>
      <c r="DR987">
        <v>431.05599999999998</v>
      </c>
      <c r="DS987">
        <v>413.98200000000003</v>
      </c>
      <c r="DT987">
        <v>422.31700000000001</v>
      </c>
      <c r="DU987">
        <v>434.714</v>
      </c>
      <c r="DV987">
        <v>433.61</v>
      </c>
      <c r="DW987">
        <v>450.13400000000001</v>
      </c>
      <c r="DY987">
        <v>0.68116333333333301</v>
      </c>
      <c r="DZ987">
        <v>0.94977845054192001</v>
      </c>
      <c r="EB987">
        <v>0.70019777777777703</v>
      </c>
      <c r="EC987">
        <v>0.94258045137777602</v>
      </c>
      <c r="ED987">
        <v>23</v>
      </c>
    </row>
    <row r="988" spans="1:134" x14ac:dyDescent="0.25">
      <c r="A988" s="6" t="s">
        <v>2001</v>
      </c>
      <c r="B988" t="s">
        <v>120</v>
      </c>
      <c r="C988">
        <v>200000</v>
      </c>
      <c r="E988" s="5" t="s">
        <v>1141</v>
      </c>
      <c r="F988">
        <v>0</v>
      </c>
      <c r="G988" s="2">
        <v>43643.325509259259</v>
      </c>
      <c r="H988" t="s">
        <v>121</v>
      </c>
      <c r="I988" s="2">
        <v>43648.514479166668</v>
      </c>
      <c r="J988">
        <v>1346435</v>
      </c>
      <c r="K988">
        <v>4</v>
      </c>
      <c r="L988" t="s">
        <v>116</v>
      </c>
      <c r="M988">
        <v>11990</v>
      </c>
      <c r="N988">
        <v>3.4</v>
      </c>
      <c r="O988">
        <v>3.3140000000000001</v>
      </c>
      <c r="P988">
        <v>2.258</v>
      </c>
      <c r="Q988">
        <v>259999</v>
      </c>
      <c r="R988" t="s">
        <v>977</v>
      </c>
      <c r="S988" t="s">
        <v>273</v>
      </c>
      <c r="T988" t="s">
        <v>3865</v>
      </c>
      <c r="U988" t="s">
        <v>3897</v>
      </c>
      <c r="V988">
        <v>25027</v>
      </c>
      <c r="W988" t="s">
        <v>119</v>
      </c>
      <c r="X988" s="1">
        <v>259</v>
      </c>
      <c r="Y988" t="s">
        <v>3889</v>
      </c>
      <c r="Z988" s="3">
        <v>39560</v>
      </c>
      <c r="AA988">
        <v>5</v>
      </c>
      <c r="AB988">
        <v>0</v>
      </c>
      <c r="AC988">
        <v>5</v>
      </c>
      <c r="AD988">
        <v>1</v>
      </c>
      <c r="AE988">
        <v>4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1</v>
      </c>
      <c r="AL988">
        <v>1</v>
      </c>
      <c r="AM988">
        <v>69</v>
      </c>
      <c r="AN988">
        <v>1571</v>
      </c>
      <c r="AO988">
        <v>5768</v>
      </c>
      <c r="AP988">
        <v>407</v>
      </c>
      <c r="AQ988">
        <v>3869</v>
      </c>
      <c r="AR988">
        <v>1579</v>
      </c>
      <c r="AS988">
        <v>1631</v>
      </c>
      <c r="AT988">
        <v>106</v>
      </c>
      <c r="AU988">
        <v>11988</v>
      </c>
      <c r="AV988">
        <v>12075</v>
      </c>
      <c r="AW988">
        <v>1545</v>
      </c>
      <c r="AX988">
        <v>7347</v>
      </c>
      <c r="AY988">
        <v>7347</v>
      </c>
      <c r="AZ988">
        <v>2018</v>
      </c>
      <c r="BA988">
        <v>1.19625520110957E-2</v>
      </c>
      <c r="BB988">
        <v>0.221995372260786</v>
      </c>
      <c r="BC988">
        <v>0.97846738442051895</v>
      </c>
      <c r="BD988">
        <v>0.21382877364910799</v>
      </c>
      <c r="BE988">
        <v>8.7784679089026908E-3</v>
      </c>
      <c r="BF988">
        <v>3905.3919999999998</v>
      </c>
      <c r="BG988">
        <v>3830</v>
      </c>
      <c r="BH988">
        <v>3830</v>
      </c>
      <c r="BI988">
        <v>3830</v>
      </c>
      <c r="BJ988">
        <v>3680</v>
      </c>
      <c r="BK988">
        <v>3580</v>
      </c>
      <c r="BL988">
        <v>81.153000000000006</v>
      </c>
      <c r="BM988">
        <v>80.661000000000001</v>
      </c>
      <c r="BN988">
        <v>81.754999999999995</v>
      </c>
      <c r="BO988">
        <v>81.165999999999997</v>
      </c>
      <c r="BP988">
        <v>80.067999999999998</v>
      </c>
      <c r="BQ988">
        <v>80.12</v>
      </c>
      <c r="BR988">
        <v>2361.6880000000001</v>
      </c>
      <c r="BS988">
        <v>2255.683</v>
      </c>
      <c r="BT988">
        <v>2326.6480000000001</v>
      </c>
      <c r="BU988">
        <v>2176.96</v>
      </c>
      <c r="BV988">
        <v>2220.65</v>
      </c>
      <c r="BW988">
        <v>2224.6779999999999</v>
      </c>
      <c r="BX988">
        <v>16</v>
      </c>
      <c r="BY988">
        <v>16</v>
      </c>
      <c r="BZ988">
        <v>16</v>
      </c>
      <c r="CA988">
        <v>16</v>
      </c>
      <c r="CB988">
        <v>16</v>
      </c>
      <c r="CC988">
        <v>16</v>
      </c>
      <c r="CD988">
        <v>0.79846181869175004</v>
      </c>
      <c r="CE988" s="3">
        <v>43465</v>
      </c>
      <c r="CF988">
        <v>6348.2330000000002</v>
      </c>
      <c r="CG988" s="3">
        <v>43585</v>
      </c>
      <c r="CH988">
        <v>0.83816562963668995</v>
      </c>
      <c r="CI988">
        <v>0</v>
      </c>
      <c r="CK988">
        <v>2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3332.1610000000001</v>
      </c>
      <c r="DF988">
        <v>2836.1489999999999</v>
      </c>
      <c r="DG988">
        <v>3079.4830000000002</v>
      </c>
      <c r="DH988">
        <v>3121.3719999999998</v>
      </c>
      <c r="DI988">
        <v>3076.2510000000002</v>
      </c>
      <c r="DJ988">
        <v>2970.3020000000001</v>
      </c>
      <c r="DK988">
        <v>5304.607</v>
      </c>
      <c r="DL988">
        <v>9.2240000000000002</v>
      </c>
      <c r="DM988">
        <v>3.8650000000000002</v>
      </c>
      <c r="DN988">
        <v>15.63</v>
      </c>
      <c r="DO988">
        <v>6.117</v>
      </c>
      <c r="DP988">
        <v>7.7060000000000004</v>
      </c>
      <c r="DQ988">
        <v>18.398</v>
      </c>
      <c r="DR988">
        <v>2168.1880000000001</v>
      </c>
      <c r="DS988">
        <v>2062.1819999999998</v>
      </c>
      <c r="DT988">
        <v>2133.1460000000002</v>
      </c>
      <c r="DU988">
        <v>2176.96</v>
      </c>
      <c r="DV988">
        <v>2220.65</v>
      </c>
      <c r="DW988">
        <v>2224.6770000000001</v>
      </c>
      <c r="DX988">
        <v>0.85322062420366496</v>
      </c>
      <c r="DY988">
        <v>0.113661848606952</v>
      </c>
      <c r="DZ988">
        <v>0.91806707744630101</v>
      </c>
      <c r="EA988">
        <v>0.81286247441668602</v>
      </c>
      <c r="EB988">
        <v>0.12566943617852699</v>
      </c>
      <c r="EC988">
        <v>0.95720987295953097</v>
      </c>
      <c r="ED988">
        <v>11</v>
      </c>
    </row>
    <row r="989" spans="1:134" x14ac:dyDescent="0.25">
      <c r="A989" s="6" t="s">
        <v>1933</v>
      </c>
      <c r="B989" t="s">
        <v>120</v>
      </c>
      <c r="C989">
        <v>100000</v>
      </c>
      <c r="E989" s="5" t="s">
        <v>1141</v>
      </c>
      <c r="F989">
        <v>0</v>
      </c>
      <c r="G989" s="2">
        <v>43641.264861111114</v>
      </c>
      <c r="H989" t="s">
        <v>121</v>
      </c>
      <c r="I989" s="2">
        <v>43648.401099537034</v>
      </c>
      <c r="L989" t="s">
        <v>122</v>
      </c>
      <c r="M989">
        <v>1406</v>
      </c>
      <c r="N989">
        <v>1.1000000000000001</v>
      </c>
      <c r="Q989">
        <v>46242</v>
      </c>
      <c r="R989" t="s">
        <v>781</v>
      </c>
      <c r="S989" t="s">
        <v>307</v>
      </c>
      <c r="T989" t="s">
        <v>3861</v>
      </c>
      <c r="U989" t="s">
        <v>3899</v>
      </c>
      <c r="V989">
        <v>83100</v>
      </c>
      <c r="W989" t="s">
        <v>119</v>
      </c>
      <c r="X989" s="1">
        <v>462</v>
      </c>
      <c r="Y989" t="s">
        <v>3882</v>
      </c>
      <c r="Z989" s="3">
        <v>43012</v>
      </c>
      <c r="AC989">
        <v>6</v>
      </c>
      <c r="AG989">
        <v>0</v>
      </c>
      <c r="AH989">
        <v>4</v>
      </c>
      <c r="AI989">
        <v>0</v>
      </c>
      <c r="AJ989">
        <v>4</v>
      </c>
      <c r="AK989">
        <v>4</v>
      </c>
      <c r="AL989">
        <v>3</v>
      </c>
      <c r="AM989">
        <v>15</v>
      </c>
      <c r="AN989">
        <v>11</v>
      </c>
      <c r="AO989">
        <v>344</v>
      </c>
      <c r="AP989">
        <v>14</v>
      </c>
      <c r="AQ989">
        <v>0</v>
      </c>
      <c r="AR989">
        <v>1</v>
      </c>
      <c r="AS989">
        <v>14</v>
      </c>
      <c r="AT989">
        <v>13</v>
      </c>
      <c r="AU989">
        <v>396</v>
      </c>
      <c r="AV989">
        <v>396</v>
      </c>
      <c r="AW989">
        <v>0</v>
      </c>
      <c r="AX989">
        <v>345</v>
      </c>
      <c r="AY989">
        <v>345</v>
      </c>
      <c r="AZ989">
        <v>2017</v>
      </c>
      <c r="BA989">
        <v>4.3604651162790699E-2</v>
      </c>
      <c r="BB989">
        <v>4.0579710144927499E-2</v>
      </c>
      <c r="BC989">
        <v>0</v>
      </c>
      <c r="BD989">
        <v>3.1884057971014401E-2</v>
      </c>
      <c r="BE989">
        <v>3.2828282828282797E-2</v>
      </c>
      <c r="CK989">
        <v>0</v>
      </c>
      <c r="CL989">
        <v>0</v>
      </c>
      <c r="ED989">
        <v>2</v>
      </c>
    </row>
    <row r="990" spans="1:134" x14ac:dyDescent="0.25">
      <c r="A990" s="6" t="s">
        <v>1972</v>
      </c>
      <c r="B990" t="s">
        <v>120</v>
      </c>
      <c r="C990">
        <v>200000</v>
      </c>
      <c r="E990" s="5" t="s">
        <v>1141</v>
      </c>
      <c r="F990">
        <v>1</v>
      </c>
      <c r="G990" s="2">
        <v>43642.340555555558</v>
      </c>
      <c r="H990" t="s">
        <v>121</v>
      </c>
      <c r="I990" s="2">
        <v>43647.738113425927</v>
      </c>
      <c r="J990">
        <v>2465260</v>
      </c>
      <c r="K990">
        <v>4</v>
      </c>
      <c r="L990" t="s">
        <v>148</v>
      </c>
      <c r="M990">
        <v>301</v>
      </c>
      <c r="N990">
        <v>11.7</v>
      </c>
      <c r="O990">
        <v>12</v>
      </c>
      <c r="P990">
        <v>5.4550000000000001</v>
      </c>
      <c r="Q990">
        <v>32121</v>
      </c>
      <c r="R990" t="s">
        <v>978</v>
      </c>
      <c r="S990" t="s">
        <v>243</v>
      </c>
      <c r="T990" t="s">
        <v>3857</v>
      </c>
      <c r="U990" t="s">
        <v>3897</v>
      </c>
      <c r="V990">
        <v>15048</v>
      </c>
      <c r="W990" t="s">
        <v>184</v>
      </c>
      <c r="X990" s="1">
        <v>321</v>
      </c>
      <c r="Y990" t="s">
        <v>3877</v>
      </c>
      <c r="Z990" s="3">
        <v>34052</v>
      </c>
      <c r="AA990">
        <v>5</v>
      </c>
      <c r="AB990">
        <v>0</v>
      </c>
      <c r="AC990">
        <v>6</v>
      </c>
      <c r="AD990">
        <v>1</v>
      </c>
      <c r="AE990">
        <v>5</v>
      </c>
      <c r="AF990">
        <v>0</v>
      </c>
      <c r="AG990">
        <v>0</v>
      </c>
      <c r="AH990">
        <v>2</v>
      </c>
      <c r="AI990">
        <v>0</v>
      </c>
      <c r="AK990">
        <v>2</v>
      </c>
      <c r="AL990">
        <v>1</v>
      </c>
      <c r="AM990">
        <v>23</v>
      </c>
      <c r="AN990">
        <v>187</v>
      </c>
      <c r="AO990">
        <v>403</v>
      </c>
      <c r="AP990">
        <v>41</v>
      </c>
      <c r="AQ990">
        <v>100</v>
      </c>
      <c r="AR990">
        <v>30</v>
      </c>
      <c r="AS990">
        <v>153</v>
      </c>
      <c r="AT990">
        <v>21</v>
      </c>
      <c r="AU990">
        <v>301</v>
      </c>
      <c r="AV990">
        <v>352</v>
      </c>
      <c r="AW990">
        <v>28</v>
      </c>
      <c r="AX990">
        <v>433</v>
      </c>
      <c r="AY990">
        <v>433</v>
      </c>
      <c r="AZ990">
        <v>2017</v>
      </c>
      <c r="BA990">
        <v>5.7071960297766698E-2</v>
      </c>
      <c r="BB990">
        <v>0.35334872979214699</v>
      </c>
      <c r="BC990">
        <v>0.93333333333333302</v>
      </c>
      <c r="BD990">
        <v>0.431870669745958</v>
      </c>
      <c r="BE990">
        <v>5.9659090909090898E-2</v>
      </c>
      <c r="BF990">
        <v>34.651000000000003</v>
      </c>
      <c r="BG990">
        <v>37.637999999999998</v>
      </c>
      <c r="BH990">
        <v>40.241</v>
      </c>
      <c r="BI990">
        <v>55.523000000000003</v>
      </c>
      <c r="BJ990">
        <v>59.128</v>
      </c>
      <c r="BK990">
        <v>58.219000000000001</v>
      </c>
      <c r="BL990">
        <v>5</v>
      </c>
      <c r="BM990">
        <v>5</v>
      </c>
      <c r="BN990">
        <v>5</v>
      </c>
      <c r="BO990">
        <v>5</v>
      </c>
      <c r="BP990">
        <v>5</v>
      </c>
      <c r="BQ990">
        <v>5</v>
      </c>
      <c r="BR990">
        <v>375.00799999999998</v>
      </c>
      <c r="BS990">
        <v>377.52100000000002</v>
      </c>
      <c r="BT990">
        <v>379.42899999999997</v>
      </c>
      <c r="BU990">
        <v>369.13900000000001</v>
      </c>
      <c r="BV990">
        <v>370.52100000000002</v>
      </c>
      <c r="BW990">
        <v>376.40899999999999</v>
      </c>
      <c r="BX990">
        <v>2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0.95210209258084899</v>
      </c>
      <c r="CE990" s="3">
        <v>43465</v>
      </c>
      <c r="CF990">
        <v>414.65899999999999</v>
      </c>
      <c r="CG990" s="3">
        <v>43585</v>
      </c>
      <c r="CH990">
        <v>0.97800812085445499</v>
      </c>
      <c r="CI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34.651000000000003</v>
      </c>
      <c r="DF990">
        <v>37.637999999999998</v>
      </c>
      <c r="DG990">
        <v>40.241</v>
      </c>
      <c r="DH990">
        <v>55.523000000000003</v>
      </c>
      <c r="DI990">
        <v>59.128</v>
      </c>
      <c r="DJ990">
        <v>58.219000000000001</v>
      </c>
      <c r="DK990">
        <v>348.77699999999999</v>
      </c>
      <c r="DL990">
        <v>4.1280000000000001</v>
      </c>
      <c r="DM990">
        <v>2.105</v>
      </c>
      <c r="DN990">
        <v>3.0659999999999998</v>
      </c>
      <c r="DO990">
        <v>4.55</v>
      </c>
      <c r="DP990">
        <v>0</v>
      </c>
      <c r="DQ990">
        <v>1.044</v>
      </c>
      <c r="DR990">
        <v>305.90899999999999</v>
      </c>
      <c r="DS990">
        <v>311.40899999999999</v>
      </c>
      <c r="DT990">
        <v>315.92</v>
      </c>
      <c r="DU990">
        <v>320.91199999999998</v>
      </c>
      <c r="DV990">
        <v>289.649</v>
      </c>
      <c r="DW990">
        <v>294.62799999999999</v>
      </c>
      <c r="DX990">
        <v>1</v>
      </c>
      <c r="DY990">
        <v>0.8256</v>
      </c>
      <c r="DZ990">
        <v>0.81573993088147401</v>
      </c>
      <c r="EA990">
        <v>1</v>
      </c>
      <c r="EB990">
        <v>0.496433333333333</v>
      </c>
      <c r="EC990">
        <v>0.81779578270189801</v>
      </c>
      <c r="ED990">
        <v>26</v>
      </c>
    </row>
    <row r="991" spans="1:134" x14ac:dyDescent="0.25">
      <c r="A991" s="6" t="s">
        <v>1985</v>
      </c>
      <c r="B991" t="s">
        <v>120</v>
      </c>
      <c r="C991">
        <v>100000</v>
      </c>
      <c r="E991" s="5" t="s">
        <v>1141</v>
      </c>
      <c r="F991">
        <v>1</v>
      </c>
      <c r="G991" s="2">
        <v>43642.564386574071</v>
      </c>
      <c r="H991" t="s">
        <v>121</v>
      </c>
      <c r="I991" s="2">
        <v>43647.733449074076</v>
      </c>
      <c r="J991">
        <v>2464793</v>
      </c>
      <c r="K991">
        <v>2</v>
      </c>
      <c r="L991" t="s">
        <v>129</v>
      </c>
      <c r="M991">
        <v>663</v>
      </c>
      <c r="N991">
        <v>8</v>
      </c>
      <c r="P991">
        <v>0</v>
      </c>
      <c r="Q991">
        <v>467329</v>
      </c>
      <c r="R991" t="s">
        <v>979</v>
      </c>
      <c r="S991" t="s">
        <v>136</v>
      </c>
      <c r="T991" t="s">
        <v>3861</v>
      </c>
      <c r="U991" t="s">
        <v>3899</v>
      </c>
      <c r="V991">
        <v>80017</v>
      </c>
      <c r="W991" t="s">
        <v>119</v>
      </c>
      <c r="X991" s="1">
        <v>475</v>
      </c>
      <c r="Y991" t="s">
        <v>3882</v>
      </c>
      <c r="Z991" s="3">
        <v>39892</v>
      </c>
      <c r="AA991">
        <v>6</v>
      </c>
      <c r="AB991">
        <v>0</v>
      </c>
      <c r="AC991">
        <v>6</v>
      </c>
      <c r="AD991">
        <v>4</v>
      </c>
      <c r="AE991">
        <v>6</v>
      </c>
      <c r="AF991">
        <v>0</v>
      </c>
      <c r="AG991">
        <v>0</v>
      </c>
      <c r="AH991">
        <v>1</v>
      </c>
      <c r="AI991">
        <v>0</v>
      </c>
      <c r="AJ991">
        <v>5</v>
      </c>
      <c r="AK991">
        <v>2</v>
      </c>
      <c r="AL991">
        <v>3</v>
      </c>
      <c r="AM991">
        <v>4</v>
      </c>
      <c r="AN991">
        <v>188</v>
      </c>
      <c r="AO991">
        <v>528</v>
      </c>
      <c r="AP991">
        <v>51</v>
      </c>
      <c r="AQ991">
        <v>0</v>
      </c>
      <c r="AR991">
        <v>70</v>
      </c>
      <c r="AS991">
        <v>185</v>
      </c>
      <c r="AT991">
        <v>39</v>
      </c>
      <c r="AU991">
        <v>753</v>
      </c>
      <c r="AV991">
        <v>753</v>
      </c>
      <c r="AW991">
        <v>24</v>
      </c>
      <c r="AX991">
        <v>598</v>
      </c>
      <c r="AY991">
        <v>598</v>
      </c>
      <c r="AZ991">
        <v>2017</v>
      </c>
      <c r="BA991">
        <v>7.5757575757575699E-3</v>
      </c>
      <c r="BB991">
        <v>0.30936454849498302</v>
      </c>
      <c r="BC991">
        <v>0.34285714285714203</v>
      </c>
      <c r="BD991">
        <v>0.31438127090300999</v>
      </c>
      <c r="BE991">
        <v>5.1792828685258897E-2</v>
      </c>
      <c r="BL991">
        <v>90.373000000000005</v>
      </c>
      <c r="BM991">
        <v>90.272000000000006</v>
      </c>
      <c r="BN991">
        <v>90.394000000000005</v>
      </c>
      <c r="BO991">
        <v>90.063000000000002</v>
      </c>
      <c r="BP991">
        <v>91.796999999999997</v>
      </c>
      <c r="BQ991">
        <v>90.468999999999994</v>
      </c>
      <c r="BR991">
        <v>170.339</v>
      </c>
      <c r="BS991">
        <v>180.24199999999999</v>
      </c>
      <c r="BT991">
        <v>138.12899999999999</v>
      </c>
      <c r="BU991">
        <v>145.989</v>
      </c>
      <c r="BV991">
        <v>156.84700000000001</v>
      </c>
      <c r="BW991">
        <v>174.13200000000001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0.63600727315557704</v>
      </c>
      <c r="CE991" s="3">
        <v>43465</v>
      </c>
      <c r="CF991">
        <v>260.71199999999999</v>
      </c>
      <c r="CG991" s="3">
        <v>43585</v>
      </c>
      <c r="CH991">
        <v>0.67080875925331596</v>
      </c>
      <c r="CI991">
        <v>0.154</v>
      </c>
      <c r="CK991">
        <v>2</v>
      </c>
      <c r="CL991">
        <v>1</v>
      </c>
      <c r="CS991">
        <v>0</v>
      </c>
      <c r="CT991">
        <v>0</v>
      </c>
      <c r="CU991">
        <v>0</v>
      </c>
      <c r="CV991">
        <v>0</v>
      </c>
      <c r="CW991">
        <v>0.154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K991">
        <v>246.74600000000001</v>
      </c>
      <c r="DL991">
        <v>60.622999999999998</v>
      </c>
      <c r="DM991">
        <v>18.606999999999999</v>
      </c>
      <c r="DN991">
        <v>44.09</v>
      </c>
      <c r="DO991">
        <v>73.903000000000006</v>
      </c>
      <c r="DP991">
        <v>89.899000000000001</v>
      </c>
      <c r="DQ991">
        <v>58.463999999999999</v>
      </c>
      <c r="DR991">
        <v>170.339</v>
      </c>
      <c r="DS991">
        <v>180.24199999999999</v>
      </c>
      <c r="DT991">
        <v>138.12899999999999</v>
      </c>
      <c r="DU991">
        <v>145.989</v>
      </c>
      <c r="DV991">
        <v>156.84700000000001</v>
      </c>
      <c r="DW991">
        <v>174.13200000000001</v>
      </c>
      <c r="DY991">
        <v>0.67080875925331596</v>
      </c>
      <c r="DZ991">
        <v>1</v>
      </c>
      <c r="EB991">
        <v>0.63600727315557704</v>
      </c>
      <c r="EC991">
        <v>1</v>
      </c>
      <c r="ED991">
        <v>10</v>
      </c>
    </row>
    <row r="992" spans="1:134" x14ac:dyDescent="0.25">
      <c r="A992" s="6" t="s">
        <v>1983</v>
      </c>
      <c r="B992" t="s">
        <v>120</v>
      </c>
      <c r="C992">
        <v>200000</v>
      </c>
      <c r="E992" s="5" t="s">
        <v>1141</v>
      </c>
      <c r="F992">
        <v>0</v>
      </c>
      <c r="G992" s="2">
        <v>43642.531956018516</v>
      </c>
      <c r="H992" t="s">
        <v>121</v>
      </c>
      <c r="I992" s="2">
        <v>43647.727395833332</v>
      </c>
      <c r="K992">
        <v>3</v>
      </c>
      <c r="L992" t="s">
        <v>129</v>
      </c>
      <c r="M992">
        <v>842</v>
      </c>
      <c r="N992">
        <v>-5</v>
      </c>
      <c r="O992">
        <v>11.23</v>
      </c>
      <c r="P992">
        <v>4.1420000000000003</v>
      </c>
      <c r="Q992">
        <v>47721</v>
      </c>
      <c r="R992" t="s">
        <v>468</v>
      </c>
      <c r="S992" t="s">
        <v>186</v>
      </c>
      <c r="T992" t="s">
        <v>3863</v>
      </c>
      <c r="U992" t="s">
        <v>3898</v>
      </c>
      <c r="V992">
        <v>31100</v>
      </c>
      <c r="W992" t="s">
        <v>184</v>
      </c>
      <c r="X992" s="1">
        <v>477</v>
      </c>
      <c r="Y992" t="s">
        <v>3882</v>
      </c>
      <c r="Z992" s="3">
        <v>35514</v>
      </c>
      <c r="AA992">
        <v>5</v>
      </c>
      <c r="AB992">
        <v>1</v>
      </c>
      <c r="AC992">
        <v>6</v>
      </c>
      <c r="AD992">
        <v>1</v>
      </c>
      <c r="AE992">
        <v>5</v>
      </c>
      <c r="AF992">
        <v>1</v>
      </c>
      <c r="AG992">
        <v>0</v>
      </c>
      <c r="AH992">
        <v>3</v>
      </c>
      <c r="AI992">
        <v>0</v>
      </c>
      <c r="AJ992">
        <v>2</v>
      </c>
      <c r="AK992">
        <v>2</v>
      </c>
      <c r="AL992">
        <v>1</v>
      </c>
      <c r="AM992">
        <v>67</v>
      </c>
      <c r="AN992">
        <v>503</v>
      </c>
      <c r="AO992">
        <v>903</v>
      </c>
      <c r="AP992">
        <v>146</v>
      </c>
      <c r="AQ992">
        <v>134</v>
      </c>
      <c r="AR992">
        <v>11</v>
      </c>
      <c r="AS992">
        <v>152</v>
      </c>
      <c r="AT992">
        <v>125</v>
      </c>
      <c r="AU992">
        <v>853</v>
      </c>
      <c r="AV992">
        <v>853</v>
      </c>
      <c r="AW992">
        <v>2</v>
      </c>
      <c r="AX992">
        <v>914</v>
      </c>
      <c r="AY992">
        <v>914</v>
      </c>
      <c r="AZ992">
        <v>2017</v>
      </c>
      <c r="BA992">
        <v>7.4197120708748607E-2</v>
      </c>
      <c r="BB992">
        <v>0.16630196936542599</v>
      </c>
      <c r="BC992">
        <v>0.18181818181818099</v>
      </c>
      <c r="BD992">
        <v>0.55032822757111599</v>
      </c>
      <c r="BE992">
        <v>0.14654161781946001</v>
      </c>
      <c r="BL992">
        <v>80</v>
      </c>
      <c r="BM992">
        <v>80</v>
      </c>
      <c r="BN992">
        <v>80</v>
      </c>
      <c r="BO992">
        <v>80</v>
      </c>
      <c r="BP992">
        <v>80</v>
      </c>
      <c r="BQ992">
        <v>80</v>
      </c>
      <c r="BR992">
        <v>314.36099999999999</v>
      </c>
      <c r="BS992">
        <v>319.46600000000001</v>
      </c>
      <c r="BT992">
        <v>324.55099999999999</v>
      </c>
      <c r="BU992">
        <v>329.61700000000002</v>
      </c>
      <c r="BV992">
        <v>334.66199999999998</v>
      </c>
      <c r="BW992">
        <v>339.68900000000002</v>
      </c>
      <c r="BX992">
        <v>4</v>
      </c>
      <c r="BY992">
        <v>4</v>
      </c>
      <c r="BZ992">
        <v>4</v>
      </c>
      <c r="CA992">
        <v>4</v>
      </c>
      <c r="CB992">
        <v>4</v>
      </c>
      <c r="CC992">
        <v>4</v>
      </c>
      <c r="CD992">
        <v>0.66831874999999996</v>
      </c>
      <c r="CE992" s="3">
        <v>43465</v>
      </c>
      <c r="CF992">
        <v>394.36099999999999</v>
      </c>
      <c r="CG992" s="3">
        <v>43585</v>
      </c>
      <c r="CH992">
        <v>0.74751250000000002</v>
      </c>
      <c r="CI992">
        <v>0</v>
      </c>
      <c r="CK992">
        <v>0</v>
      </c>
      <c r="CL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K992">
        <v>371.72399999999999</v>
      </c>
      <c r="DL992">
        <v>59.801000000000002</v>
      </c>
      <c r="DM992">
        <v>57.655999999999999</v>
      </c>
      <c r="DN992">
        <v>70.432000000000002</v>
      </c>
      <c r="DO992">
        <v>45.976999999999997</v>
      </c>
      <c r="DP992">
        <v>37.061999999999998</v>
      </c>
      <c r="DQ992">
        <v>49.865000000000002</v>
      </c>
      <c r="DR992">
        <v>314.36099999999999</v>
      </c>
      <c r="DS992">
        <v>319.46600000000001</v>
      </c>
      <c r="DT992">
        <v>324.55099999999999</v>
      </c>
      <c r="DU992">
        <v>329.61700000000002</v>
      </c>
      <c r="DV992">
        <v>334.66199999999998</v>
      </c>
      <c r="DW992">
        <v>339.68900000000002</v>
      </c>
      <c r="DY992">
        <v>0.74751250000000002</v>
      </c>
      <c r="DZ992">
        <v>1</v>
      </c>
      <c r="EB992">
        <v>0.66831874999999996</v>
      </c>
      <c r="EC992">
        <v>1</v>
      </c>
      <c r="ED992">
        <v>22</v>
      </c>
    </row>
    <row r="993" spans="1:134" x14ac:dyDescent="0.25">
      <c r="A993" s="6" t="s">
        <v>1970</v>
      </c>
      <c r="B993" t="s">
        <v>120</v>
      </c>
      <c r="C993">
        <v>2000000</v>
      </c>
      <c r="E993" s="5" t="s">
        <v>1141</v>
      </c>
      <c r="F993">
        <v>1</v>
      </c>
      <c r="G993" s="2">
        <v>43642.33390046296</v>
      </c>
      <c r="H993" t="s">
        <v>121</v>
      </c>
      <c r="I993" s="2">
        <v>43647.690960648149</v>
      </c>
      <c r="J993">
        <v>766193</v>
      </c>
      <c r="K993">
        <v>4</v>
      </c>
      <c r="L993" t="s">
        <v>122</v>
      </c>
      <c r="M993">
        <v>13080</v>
      </c>
      <c r="N993">
        <v>11</v>
      </c>
      <c r="O993">
        <v>4.109</v>
      </c>
      <c r="P993">
        <v>2.403</v>
      </c>
      <c r="Q993">
        <v>151209</v>
      </c>
      <c r="R993" t="s">
        <v>303</v>
      </c>
      <c r="S993" t="s">
        <v>158</v>
      </c>
      <c r="T993" t="s">
        <v>3863</v>
      </c>
      <c r="U993" t="s">
        <v>3898</v>
      </c>
      <c r="V993">
        <v>30124</v>
      </c>
      <c r="W993" t="s">
        <v>119</v>
      </c>
      <c r="X993" s="1">
        <v>151</v>
      </c>
      <c r="Y993" t="s">
        <v>3894</v>
      </c>
      <c r="Z993" s="3">
        <v>40603</v>
      </c>
      <c r="AA993">
        <v>7</v>
      </c>
      <c r="AB993">
        <v>-1</v>
      </c>
      <c r="AC993">
        <v>6</v>
      </c>
      <c r="AD993">
        <v>24</v>
      </c>
      <c r="AE993">
        <v>9</v>
      </c>
      <c r="AF993">
        <v>-2</v>
      </c>
      <c r="AG993">
        <v>0</v>
      </c>
      <c r="AH993">
        <v>6</v>
      </c>
      <c r="AI993">
        <v>0</v>
      </c>
      <c r="AJ993">
        <v>2</v>
      </c>
      <c r="AK993">
        <v>5</v>
      </c>
      <c r="AL993">
        <v>1</v>
      </c>
      <c r="AM993">
        <v>88</v>
      </c>
      <c r="AN993">
        <v>2553</v>
      </c>
      <c r="AO993">
        <v>6788</v>
      </c>
      <c r="AP993">
        <v>1099</v>
      </c>
      <c r="AQ993">
        <v>3115</v>
      </c>
      <c r="AR993">
        <v>2421</v>
      </c>
      <c r="AS993">
        <v>5173</v>
      </c>
      <c r="AT993">
        <v>486</v>
      </c>
      <c r="AU993">
        <v>13082</v>
      </c>
      <c r="AV993">
        <v>10015</v>
      </c>
      <c r="AW993">
        <v>1809</v>
      </c>
      <c r="AX993">
        <v>9209</v>
      </c>
      <c r="AY993">
        <v>9209</v>
      </c>
      <c r="AZ993">
        <v>2017</v>
      </c>
      <c r="BA993">
        <v>1.2964054213317601E-2</v>
      </c>
      <c r="BB993">
        <v>0.56173308719730697</v>
      </c>
      <c r="BC993">
        <v>0.74721189591077997</v>
      </c>
      <c r="BD993">
        <v>0.27722879791508298</v>
      </c>
      <c r="BE993">
        <v>4.8527209186220603E-2</v>
      </c>
      <c r="BF993">
        <v>3643.9</v>
      </c>
      <c r="BG993">
        <v>4152.6409999999996</v>
      </c>
      <c r="BH993">
        <v>4537.6369999999997</v>
      </c>
      <c r="BI993">
        <v>4419.8100000000004</v>
      </c>
      <c r="BJ993">
        <v>4030.8879999999999</v>
      </c>
      <c r="BK993">
        <v>3559.1590000000001</v>
      </c>
      <c r="BL993">
        <v>110</v>
      </c>
      <c r="BM993">
        <v>110</v>
      </c>
      <c r="BN993">
        <v>160</v>
      </c>
      <c r="BO993">
        <v>114.696</v>
      </c>
      <c r="BP993">
        <v>120</v>
      </c>
      <c r="BQ993">
        <v>120</v>
      </c>
      <c r="BR993">
        <v>3094.0639999999999</v>
      </c>
      <c r="BS993">
        <v>2737.8820000000001</v>
      </c>
      <c r="BT993">
        <v>2470.3389999999999</v>
      </c>
      <c r="BU993">
        <v>2325.6959999999999</v>
      </c>
      <c r="BV993">
        <v>2481.4920000000002</v>
      </c>
      <c r="BW993">
        <v>2768.46</v>
      </c>
      <c r="BX993">
        <v>7</v>
      </c>
      <c r="BY993">
        <v>8</v>
      </c>
      <c r="BZ993">
        <v>9</v>
      </c>
      <c r="CA993">
        <v>9</v>
      </c>
      <c r="CB993">
        <v>8</v>
      </c>
      <c r="CC993">
        <v>9</v>
      </c>
      <c r="CD993">
        <v>0.82879380938373604</v>
      </c>
      <c r="CE993" s="3">
        <v>43465</v>
      </c>
      <c r="CF993">
        <v>6847.9639999999999</v>
      </c>
      <c r="CG993" s="3">
        <v>43585</v>
      </c>
      <c r="CH993">
        <v>0.78945470044486998</v>
      </c>
      <c r="CI993">
        <v>0.67600000000000005</v>
      </c>
      <c r="CK993">
        <v>17</v>
      </c>
      <c r="CL993">
        <v>5</v>
      </c>
      <c r="CM993">
        <v>0</v>
      </c>
      <c r="CN993">
        <v>0</v>
      </c>
      <c r="CO993">
        <v>3.7999999999999999E-2</v>
      </c>
      <c r="CP993">
        <v>0</v>
      </c>
      <c r="CQ993">
        <v>0.219</v>
      </c>
      <c r="CR993">
        <v>0</v>
      </c>
      <c r="CS993">
        <v>0</v>
      </c>
      <c r="CT993">
        <v>0.67600000000000005</v>
      </c>
      <c r="CU993">
        <v>0.154</v>
      </c>
      <c r="CV993">
        <v>1.4E-2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7.2999999999999995E-2</v>
      </c>
      <c r="DC993">
        <v>0</v>
      </c>
      <c r="DD993">
        <v>0.437</v>
      </c>
      <c r="DE993">
        <v>2963.5340000000001</v>
      </c>
      <c r="DF993">
        <v>3435.31</v>
      </c>
      <c r="DG993">
        <v>3733.2919999999999</v>
      </c>
      <c r="DH993">
        <v>3877.2550000000001</v>
      </c>
      <c r="DI993">
        <v>3560.1869999999999</v>
      </c>
      <c r="DJ993">
        <v>3148.489</v>
      </c>
      <c r="DK993">
        <v>5930.1279999999997</v>
      </c>
      <c r="DL993">
        <v>0</v>
      </c>
      <c r="DM993">
        <v>0.67600000000000005</v>
      </c>
      <c r="DN993">
        <v>50.154000000000003</v>
      </c>
      <c r="DO993">
        <v>4.71</v>
      </c>
      <c r="DP993">
        <v>0.57399999999999995</v>
      </c>
      <c r="DQ993">
        <v>10.916</v>
      </c>
      <c r="DR993">
        <v>3094.0639999999999</v>
      </c>
      <c r="DS993">
        <v>2737.8820000000001</v>
      </c>
      <c r="DT993">
        <v>2470.3380000000002</v>
      </c>
      <c r="DU993">
        <v>2325.7689999999998</v>
      </c>
      <c r="DV993">
        <v>2369.3670000000002</v>
      </c>
      <c r="DW993">
        <v>2656.7710000000002</v>
      </c>
      <c r="DX993">
        <v>0.81328631411399799</v>
      </c>
      <c r="DY993">
        <v>0</v>
      </c>
      <c r="DZ993">
        <v>1</v>
      </c>
      <c r="EA993">
        <v>0.85105312245895104</v>
      </c>
      <c r="EB993">
        <v>9.1235014209958901E-2</v>
      </c>
      <c r="EC993">
        <v>0.98590861921384798</v>
      </c>
      <c r="ED993">
        <v>8</v>
      </c>
    </row>
    <row r="994" spans="1:134" x14ac:dyDescent="0.25">
      <c r="A994" s="6" t="s">
        <v>1148</v>
      </c>
      <c r="B994" t="s">
        <v>120</v>
      </c>
      <c r="C994">
        <v>300000</v>
      </c>
      <c r="E994" s="5" t="s">
        <v>1141</v>
      </c>
      <c r="F994">
        <v>0</v>
      </c>
      <c r="G994" s="2">
        <v>43592</v>
      </c>
      <c r="H994" t="s">
        <v>121</v>
      </c>
      <c r="I994" s="2">
        <v>43647.601956018516</v>
      </c>
      <c r="J994">
        <v>2500000</v>
      </c>
      <c r="K994">
        <v>4</v>
      </c>
      <c r="L994" t="s">
        <v>116</v>
      </c>
      <c r="M994">
        <v>4463</v>
      </c>
      <c r="N994">
        <v>6.5</v>
      </c>
      <c r="P994">
        <v>3.3860000000000001</v>
      </c>
      <c r="Q994">
        <v>412</v>
      </c>
      <c r="R994" t="s">
        <v>981</v>
      </c>
      <c r="S994" t="s">
        <v>253</v>
      </c>
      <c r="T994" t="s">
        <v>3864</v>
      </c>
      <c r="U994" t="s">
        <v>3897</v>
      </c>
      <c r="V994">
        <v>24060</v>
      </c>
      <c r="W994" t="s">
        <v>119</v>
      </c>
      <c r="X994" s="1">
        <v>412</v>
      </c>
      <c r="Y994" t="s">
        <v>3881</v>
      </c>
      <c r="Z994" s="3">
        <v>29864</v>
      </c>
      <c r="AA994">
        <v>5</v>
      </c>
      <c r="AB994">
        <v>0</v>
      </c>
      <c r="AC994">
        <v>6</v>
      </c>
      <c r="AD994">
        <v>1</v>
      </c>
      <c r="AE994">
        <v>5</v>
      </c>
      <c r="AF994">
        <v>0</v>
      </c>
      <c r="AG994">
        <v>0</v>
      </c>
      <c r="AH994">
        <v>4</v>
      </c>
      <c r="AI994">
        <v>0</v>
      </c>
      <c r="AJ994">
        <v>2</v>
      </c>
      <c r="AK994">
        <v>2</v>
      </c>
      <c r="AL994">
        <v>1</v>
      </c>
      <c r="AM994">
        <v>0</v>
      </c>
      <c r="AN994">
        <v>6068</v>
      </c>
      <c r="AO994">
        <v>8083</v>
      </c>
      <c r="AP994">
        <v>290</v>
      </c>
      <c r="AQ994">
        <v>0</v>
      </c>
      <c r="AR994">
        <v>3239</v>
      </c>
      <c r="AS994">
        <v>1807</v>
      </c>
      <c r="AT994">
        <v>50</v>
      </c>
      <c r="AU994">
        <v>4467</v>
      </c>
      <c r="AV994">
        <v>4987</v>
      </c>
      <c r="AW994">
        <v>2744</v>
      </c>
      <c r="AX994">
        <v>11322</v>
      </c>
      <c r="AY994">
        <v>11322</v>
      </c>
      <c r="AZ994">
        <v>2017</v>
      </c>
      <c r="BA994">
        <v>0</v>
      </c>
      <c r="BB994">
        <v>0.159600777247836</v>
      </c>
      <c r="BC994">
        <v>0.84717505402902105</v>
      </c>
      <c r="BD994">
        <v>0.53594771241829997</v>
      </c>
      <c r="BE994">
        <v>1.00260677762181E-2</v>
      </c>
      <c r="BF994">
        <v>2094.9540000000002</v>
      </c>
      <c r="BG994">
        <v>2027.9459999999999</v>
      </c>
      <c r="BH994">
        <v>2002.5</v>
      </c>
      <c r="BI994">
        <v>1995</v>
      </c>
      <c r="BJ994">
        <v>1978.3969999999999</v>
      </c>
      <c r="BK994">
        <v>2182.1729999999998</v>
      </c>
      <c r="BL994">
        <v>622.75</v>
      </c>
      <c r="BM994">
        <v>682.48699999999997</v>
      </c>
      <c r="BN994">
        <v>700.30899999999997</v>
      </c>
      <c r="BO994">
        <v>700.02700000000004</v>
      </c>
      <c r="BP994">
        <v>910.64599999999996</v>
      </c>
      <c r="BQ994">
        <v>747.96100000000001</v>
      </c>
      <c r="BR994">
        <v>2264.8589999999999</v>
      </c>
      <c r="BS994">
        <v>2339.2689999999998</v>
      </c>
      <c r="BT994">
        <v>2384.21</v>
      </c>
      <c r="BU994">
        <v>2444.7310000000002</v>
      </c>
      <c r="BV994">
        <v>2318.7800000000002</v>
      </c>
      <c r="BW994">
        <v>2363.4540000000002</v>
      </c>
      <c r="BX994">
        <v>5</v>
      </c>
      <c r="BY994">
        <v>5</v>
      </c>
      <c r="BZ994">
        <v>5</v>
      </c>
      <c r="CA994">
        <v>5</v>
      </c>
      <c r="CB994">
        <v>5</v>
      </c>
      <c r="CC994">
        <v>5</v>
      </c>
      <c r="CD994">
        <v>0.59331024352438899</v>
      </c>
      <c r="CE994" s="3">
        <v>43465</v>
      </c>
      <c r="CF994">
        <v>4982.5630000000001</v>
      </c>
      <c r="CG994" s="3">
        <v>43585</v>
      </c>
      <c r="CH994">
        <v>0.56537393329074803</v>
      </c>
      <c r="CI994">
        <v>22.664000000000001</v>
      </c>
      <c r="CK994">
        <v>5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22.664000000000001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925.91600000000005</v>
      </c>
      <c r="DF994">
        <v>836.78800000000001</v>
      </c>
      <c r="DG994">
        <v>932.17899999999997</v>
      </c>
      <c r="DH994">
        <v>911.26400000000001</v>
      </c>
      <c r="DI994">
        <v>1203.2329999999999</v>
      </c>
      <c r="DJ994">
        <v>1379.02</v>
      </c>
      <c r="DK994">
        <v>4101.3459999999995</v>
      </c>
      <c r="DL994">
        <v>610.60299999999995</v>
      </c>
      <c r="DM994">
        <v>523.02700000000004</v>
      </c>
      <c r="DN994">
        <v>690.75800000000004</v>
      </c>
      <c r="DO994">
        <v>693.25400000000002</v>
      </c>
      <c r="DP994">
        <v>579.33299999999997</v>
      </c>
      <c r="DQ994">
        <v>590.36300000000006</v>
      </c>
      <c r="DR994">
        <v>2264.8589999999999</v>
      </c>
      <c r="DS994">
        <v>2339.2689999999998</v>
      </c>
      <c r="DT994">
        <v>2384.21</v>
      </c>
      <c r="DU994">
        <v>2444.7310000000002</v>
      </c>
      <c r="DV994">
        <v>2318.7800000000002</v>
      </c>
      <c r="DW994">
        <v>2363.4540000000002</v>
      </c>
      <c r="DX994">
        <v>0.44197438225373897</v>
      </c>
      <c r="DY994">
        <v>0.98049458048976301</v>
      </c>
      <c r="DZ994">
        <v>1</v>
      </c>
      <c r="EA994">
        <v>0.50390156477867798</v>
      </c>
      <c r="EB994">
        <v>0.84490969666695703</v>
      </c>
      <c r="EC994">
        <v>1</v>
      </c>
      <c r="ED994">
        <v>38</v>
      </c>
    </row>
    <row r="995" spans="1:134" x14ac:dyDescent="0.25">
      <c r="A995" s="6" t="s">
        <v>1890</v>
      </c>
      <c r="B995" t="s">
        <v>120</v>
      </c>
      <c r="C995">
        <v>1000000</v>
      </c>
      <c r="E995" s="5" t="s">
        <v>1141</v>
      </c>
      <c r="F995">
        <v>0</v>
      </c>
      <c r="G995" s="2">
        <v>43640.294224537036</v>
      </c>
      <c r="H995" t="s">
        <v>121</v>
      </c>
      <c r="I995" s="2">
        <v>43647.598993055559</v>
      </c>
      <c r="J995">
        <v>1429621</v>
      </c>
      <c r="K995">
        <v>4</v>
      </c>
      <c r="L995" t="s">
        <v>129</v>
      </c>
      <c r="M995">
        <v>22120</v>
      </c>
      <c r="N995">
        <v>5.3</v>
      </c>
      <c r="O995">
        <v>1.744</v>
      </c>
      <c r="P995">
        <v>1.1779999999999999</v>
      </c>
      <c r="Q995">
        <v>2223</v>
      </c>
      <c r="R995" t="s">
        <v>982</v>
      </c>
      <c r="S995" t="s">
        <v>381</v>
      </c>
      <c r="T995" t="s">
        <v>1141</v>
      </c>
      <c r="U995" t="s">
        <v>3899</v>
      </c>
      <c r="V995">
        <v>92024</v>
      </c>
      <c r="W995" t="s">
        <v>143</v>
      </c>
      <c r="X995" s="1">
        <v>236</v>
      </c>
      <c r="Y995" t="s">
        <v>3879</v>
      </c>
      <c r="Z995" s="3">
        <v>34313</v>
      </c>
      <c r="AA995">
        <v>5</v>
      </c>
      <c r="AB995">
        <v>0</v>
      </c>
      <c r="AC995">
        <v>6</v>
      </c>
      <c r="AD995">
        <v>5</v>
      </c>
      <c r="AE995">
        <v>6</v>
      </c>
      <c r="AF995">
        <v>-1</v>
      </c>
      <c r="AG995">
        <v>0</v>
      </c>
      <c r="AH995">
        <v>5</v>
      </c>
      <c r="AI995">
        <v>0</v>
      </c>
      <c r="AJ995">
        <v>3</v>
      </c>
      <c r="AK995">
        <v>3</v>
      </c>
      <c r="AL995">
        <v>1</v>
      </c>
      <c r="AM995">
        <v>637</v>
      </c>
      <c r="AN995">
        <v>7713</v>
      </c>
      <c r="AO995">
        <v>16865</v>
      </c>
      <c r="AP995">
        <v>1140</v>
      </c>
      <c r="AQ995">
        <v>11871</v>
      </c>
      <c r="AR995">
        <v>6022</v>
      </c>
      <c r="AS995">
        <v>5772</v>
      </c>
      <c r="AT995">
        <v>51</v>
      </c>
      <c r="AU995">
        <v>22117</v>
      </c>
      <c r="AV995">
        <v>21573</v>
      </c>
      <c r="AW995">
        <v>5465</v>
      </c>
      <c r="AX995">
        <v>22887</v>
      </c>
      <c r="AY995">
        <v>22887</v>
      </c>
      <c r="AZ995">
        <v>2018</v>
      </c>
      <c r="BA995">
        <v>3.7770530684850201E-2</v>
      </c>
      <c r="BB995">
        <v>0.252195569537291</v>
      </c>
      <c r="BC995">
        <v>0.90750581202258296</v>
      </c>
      <c r="BD995">
        <v>0.33700353912701497</v>
      </c>
      <c r="BE995">
        <v>2.36406619385342E-3</v>
      </c>
      <c r="BF995">
        <v>7097.982</v>
      </c>
      <c r="BG995">
        <v>7755.4669999999996</v>
      </c>
      <c r="BH995">
        <v>7856.43</v>
      </c>
      <c r="BI995">
        <v>7972.2920000000004</v>
      </c>
      <c r="BJ995">
        <v>8036.3289999999997</v>
      </c>
      <c r="BK995">
        <v>7721.9709999999995</v>
      </c>
      <c r="BL995">
        <v>1335.99</v>
      </c>
      <c r="BM995">
        <v>1497.02</v>
      </c>
      <c r="BN995">
        <v>1402.0740000000001</v>
      </c>
      <c r="BO995">
        <v>1340.9829999999999</v>
      </c>
      <c r="BP995">
        <v>1443.758</v>
      </c>
      <c r="BQ995">
        <v>1607.027</v>
      </c>
      <c r="BR995">
        <v>10427.137000000001</v>
      </c>
      <c r="BS995">
        <v>10584.659</v>
      </c>
      <c r="BT995">
        <v>10386.290999999999</v>
      </c>
      <c r="BU995">
        <v>10534.053</v>
      </c>
      <c r="BV995">
        <v>10253.286</v>
      </c>
      <c r="BW995">
        <v>10886.932000000001</v>
      </c>
      <c r="BX995">
        <v>16</v>
      </c>
      <c r="BY995">
        <v>16</v>
      </c>
      <c r="BZ995">
        <v>16</v>
      </c>
      <c r="CA995">
        <v>16</v>
      </c>
      <c r="CB995">
        <v>16</v>
      </c>
      <c r="CC995">
        <v>16</v>
      </c>
      <c r="CD995">
        <v>0.77035883876178202</v>
      </c>
      <c r="CE995" s="3">
        <v>43465</v>
      </c>
      <c r="CF995">
        <v>18861.109</v>
      </c>
      <c r="CG995" s="3">
        <v>43585</v>
      </c>
      <c r="CH995">
        <v>0.84700660614002499</v>
      </c>
      <c r="CI995">
        <v>300</v>
      </c>
      <c r="CK995">
        <v>4</v>
      </c>
      <c r="CL995">
        <v>3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4.7759999999999998</v>
      </c>
      <c r="CU995">
        <v>22.497</v>
      </c>
      <c r="CV995">
        <v>0</v>
      </c>
      <c r="CW995">
        <v>0</v>
      </c>
      <c r="CX995">
        <v>0</v>
      </c>
      <c r="CY995">
        <v>0</v>
      </c>
      <c r="CZ995">
        <v>32.106000000000002</v>
      </c>
      <c r="DA995">
        <v>0.26</v>
      </c>
      <c r="DB995">
        <v>0</v>
      </c>
      <c r="DC995">
        <v>300</v>
      </c>
      <c r="DD995">
        <v>0</v>
      </c>
      <c r="DE995">
        <v>6456.7569999999996</v>
      </c>
      <c r="DF995">
        <v>6293.4530000000004</v>
      </c>
      <c r="DG995">
        <v>6074.9939999999997</v>
      </c>
      <c r="DH995">
        <v>6524.3879999999999</v>
      </c>
      <c r="DI995">
        <v>6751.9870000000001</v>
      </c>
      <c r="DJ995">
        <v>6340.5780000000004</v>
      </c>
      <c r="DK995">
        <v>17762.473999999998</v>
      </c>
      <c r="DL995">
        <v>686.87300000000005</v>
      </c>
      <c r="DM995">
        <v>745.89499999999998</v>
      </c>
      <c r="DN995">
        <v>768.322</v>
      </c>
      <c r="DO995">
        <v>695.81500000000005</v>
      </c>
      <c r="DP995">
        <v>524.58199999999999</v>
      </c>
      <c r="DQ995">
        <v>557.95500000000004</v>
      </c>
      <c r="DR995">
        <v>10158.566000000001</v>
      </c>
      <c r="DS995">
        <v>10371.009</v>
      </c>
      <c r="DT995">
        <v>10070.385</v>
      </c>
      <c r="DU995">
        <v>10032.645</v>
      </c>
      <c r="DV995">
        <v>10485.905000000001</v>
      </c>
      <c r="DW995">
        <v>10695.716</v>
      </c>
      <c r="DX995">
        <v>0.90966094306804302</v>
      </c>
      <c r="DY995">
        <v>0.51413034528701496</v>
      </c>
      <c r="DZ995">
        <v>0.974243073626058</v>
      </c>
      <c r="EA995">
        <v>0.82777276311431003</v>
      </c>
      <c r="EB995">
        <v>0.461285530341774</v>
      </c>
      <c r="EC995">
        <v>0.98005256121865603</v>
      </c>
      <c r="ED995">
        <v>26</v>
      </c>
    </row>
    <row r="996" spans="1:134" x14ac:dyDescent="0.25">
      <c r="A996" s="6" t="s">
        <v>1568</v>
      </c>
      <c r="B996" t="s">
        <v>120</v>
      </c>
      <c r="C996">
        <v>500000</v>
      </c>
      <c r="E996" s="5" t="s">
        <v>1141</v>
      </c>
      <c r="F996">
        <v>0</v>
      </c>
      <c r="G996" s="2">
        <v>43628.321446759262</v>
      </c>
      <c r="H996" t="s">
        <v>121</v>
      </c>
      <c r="I996" s="2">
        <v>43647.554201388892</v>
      </c>
      <c r="J996">
        <v>1784982</v>
      </c>
      <c r="K996">
        <v>4</v>
      </c>
      <c r="L996" t="s">
        <v>128</v>
      </c>
      <c r="M996">
        <v>8053</v>
      </c>
      <c r="N996">
        <v>9.6999999999999993</v>
      </c>
      <c r="O996">
        <v>10.79</v>
      </c>
      <c r="P996">
        <v>13.54</v>
      </c>
      <c r="Q996">
        <v>2511</v>
      </c>
      <c r="R996" t="s">
        <v>653</v>
      </c>
      <c r="S996" t="s">
        <v>134</v>
      </c>
      <c r="T996" t="s">
        <v>3857</v>
      </c>
      <c r="U996" t="s">
        <v>3897</v>
      </c>
      <c r="V996">
        <v>10040</v>
      </c>
      <c r="W996" t="s">
        <v>184</v>
      </c>
      <c r="X996" s="1">
        <v>332</v>
      </c>
      <c r="Y996" t="s">
        <v>3888</v>
      </c>
      <c r="Z996" s="3">
        <v>38893</v>
      </c>
      <c r="AA996">
        <v>6</v>
      </c>
      <c r="AB996">
        <v>-1</v>
      </c>
      <c r="AC996">
        <v>6</v>
      </c>
      <c r="AD996">
        <v>2</v>
      </c>
      <c r="AE996">
        <v>5</v>
      </c>
      <c r="AF996">
        <v>1</v>
      </c>
      <c r="AG996">
        <v>0</v>
      </c>
      <c r="AH996">
        <v>1</v>
      </c>
      <c r="AI996">
        <v>0</v>
      </c>
      <c r="AJ996">
        <v>2</v>
      </c>
      <c r="AK996">
        <v>1</v>
      </c>
      <c r="AL996">
        <v>1</v>
      </c>
      <c r="AM996">
        <v>114</v>
      </c>
      <c r="AN996">
        <v>3343</v>
      </c>
      <c r="AO996">
        <v>5971</v>
      </c>
      <c r="AP996">
        <v>783</v>
      </c>
      <c r="AQ996">
        <v>3186</v>
      </c>
      <c r="AR996">
        <v>3378</v>
      </c>
      <c r="AS996">
        <v>3058</v>
      </c>
      <c r="AT996">
        <v>203</v>
      </c>
      <c r="AU996">
        <v>8053</v>
      </c>
      <c r="AV996">
        <v>8048</v>
      </c>
      <c r="AW996">
        <v>1369</v>
      </c>
      <c r="AX996">
        <v>9349</v>
      </c>
      <c r="AY996">
        <v>9349</v>
      </c>
      <c r="AZ996">
        <v>2017</v>
      </c>
      <c r="BA996">
        <v>1.90922793501925E-2</v>
      </c>
      <c r="BB996">
        <v>0.32709380682425898</v>
      </c>
      <c r="BC996">
        <v>0.405269390171699</v>
      </c>
      <c r="BD996">
        <v>0.35757835062573501</v>
      </c>
      <c r="BE996">
        <v>2.5223658051689801E-2</v>
      </c>
      <c r="BF996">
        <v>1060.0039999999999</v>
      </c>
      <c r="BG996">
        <v>1090.077</v>
      </c>
      <c r="BH996">
        <v>1036.117</v>
      </c>
      <c r="BI996">
        <v>966.90599999999995</v>
      </c>
      <c r="BJ996">
        <v>1069.075</v>
      </c>
      <c r="BK996">
        <v>1153.3920000000001</v>
      </c>
      <c r="BL996">
        <v>27.978000000000002</v>
      </c>
      <c r="BM996">
        <v>26.777000000000001</v>
      </c>
      <c r="BN996">
        <v>27.68</v>
      </c>
      <c r="BO996">
        <v>28.081</v>
      </c>
      <c r="BP996">
        <v>28.059000000000001</v>
      </c>
      <c r="BQ996">
        <v>26.459</v>
      </c>
      <c r="BR996">
        <v>988.37599999999998</v>
      </c>
      <c r="BS996">
        <v>844.87400000000002</v>
      </c>
      <c r="BT996">
        <v>806.92499999999995</v>
      </c>
      <c r="BU996">
        <v>984.12300000000005</v>
      </c>
      <c r="BV996">
        <v>981.42700000000002</v>
      </c>
      <c r="BW996">
        <v>895.53800000000001</v>
      </c>
      <c r="BX996">
        <v>6</v>
      </c>
      <c r="BY996">
        <v>5</v>
      </c>
      <c r="BZ996">
        <v>4</v>
      </c>
      <c r="CA996">
        <v>5</v>
      </c>
      <c r="CB996">
        <v>5</v>
      </c>
      <c r="CC996">
        <v>5</v>
      </c>
      <c r="CD996">
        <v>0.51175953906404603</v>
      </c>
      <c r="CE996" s="3">
        <v>43465</v>
      </c>
      <c r="CF996">
        <v>2076.3580000000002</v>
      </c>
      <c r="CG996" s="3">
        <v>43585</v>
      </c>
      <c r="CH996">
        <v>0.40075754929768997</v>
      </c>
      <c r="CI996">
        <v>0</v>
      </c>
      <c r="CK996">
        <v>2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433.03899999999999</v>
      </c>
      <c r="DF996">
        <v>462.47699999999998</v>
      </c>
      <c r="DG996">
        <v>514.77099999999996</v>
      </c>
      <c r="DH996">
        <v>428.04199999999997</v>
      </c>
      <c r="DI996">
        <v>653.21699999999998</v>
      </c>
      <c r="DJ996">
        <v>840.63699999999994</v>
      </c>
      <c r="DK996">
        <v>1275.0160000000001</v>
      </c>
      <c r="DL996">
        <v>2.9780000000000002</v>
      </c>
      <c r="DM996">
        <v>1.7769999999999999</v>
      </c>
      <c r="DN996">
        <v>2.68</v>
      </c>
      <c r="DO996">
        <v>3.081</v>
      </c>
      <c r="DP996">
        <v>3.0590000000000002</v>
      </c>
      <c r="DQ996">
        <v>1.4590000000000001</v>
      </c>
      <c r="DR996">
        <v>572.30899999999997</v>
      </c>
      <c r="DS996">
        <v>591.50699999999995</v>
      </c>
      <c r="DT996">
        <v>551.47400000000005</v>
      </c>
      <c r="DU996">
        <v>603.5</v>
      </c>
      <c r="DV996">
        <v>618.74</v>
      </c>
      <c r="DW996">
        <v>633.44100000000003</v>
      </c>
      <c r="DX996">
        <v>0.40852581688370898</v>
      </c>
      <c r="DY996">
        <v>0.10644077489456</v>
      </c>
      <c r="DZ996">
        <v>0.57903975814872</v>
      </c>
      <c r="EA996">
        <v>0.52264855963489298</v>
      </c>
      <c r="EB996">
        <v>9.10963801398499E-2</v>
      </c>
      <c r="EC996">
        <v>0.64911839335803401</v>
      </c>
      <c r="ED996">
        <v>13</v>
      </c>
    </row>
    <row r="997" spans="1:134" x14ac:dyDescent="0.25">
      <c r="A997" s="6" t="s">
        <v>1955</v>
      </c>
      <c r="B997" t="s">
        <v>120</v>
      </c>
      <c r="C997">
        <v>150000</v>
      </c>
      <c r="E997" s="5" t="s">
        <v>1141</v>
      </c>
      <c r="F997">
        <v>0</v>
      </c>
      <c r="G997" s="2">
        <v>43641.684039351851</v>
      </c>
      <c r="H997" t="s">
        <v>121</v>
      </c>
      <c r="I997" s="2">
        <v>43647.436481481483</v>
      </c>
      <c r="K997">
        <v>4</v>
      </c>
      <c r="L997" t="s">
        <v>122</v>
      </c>
      <c r="M997">
        <v>499</v>
      </c>
      <c r="N997">
        <v>6.6</v>
      </c>
      <c r="O997">
        <v>10.64</v>
      </c>
      <c r="P997">
        <v>10.02</v>
      </c>
      <c r="Q997">
        <v>4941</v>
      </c>
      <c r="R997" t="s">
        <v>985</v>
      </c>
      <c r="S997" t="s">
        <v>126</v>
      </c>
      <c r="T997" t="s">
        <v>3858</v>
      </c>
      <c r="U997" t="s">
        <v>3897</v>
      </c>
      <c r="V997">
        <v>20081</v>
      </c>
      <c r="W997" t="s">
        <v>119</v>
      </c>
      <c r="X997" s="1">
        <v>494</v>
      </c>
      <c r="Y997" t="s">
        <v>3895</v>
      </c>
      <c r="Z997" s="3">
        <v>42431</v>
      </c>
      <c r="AA997">
        <v>8</v>
      </c>
      <c r="AB997">
        <v>0</v>
      </c>
      <c r="AC997">
        <v>6</v>
      </c>
      <c r="AD997">
        <v>21</v>
      </c>
      <c r="AE997">
        <v>9</v>
      </c>
      <c r="AF997">
        <v>0</v>
      </c>
      <c r="AG997">
        <v>0</v>
      </c>
      <c r="AH997">
        <v>3</v>
      </c>
      <c r="AI997">
        <v>0</v>
      </c>
      <c r="AJ997">
        <v>4</v>
      </c>
      <c r="AK997">
        <v>3</v>
      </c>
      <c r="AL997">
        <v>1</v>
      </c>
      <c r="AM997">
        <v>6</v>
      </c>
      <c r="AN997">
        <v>2</v>
      </c>
      <c r="AO997">
        <v>120</v>
      </c>
      <c r="AP997">
        <v>8</v>
      </c>
      <c r="AQ997">
        <v>121</v>
      </c>
      <c r="AR997">
        <v>33</v>
      </c>
      <c r="AS997">
        <v>162</v>
      </c>
      <c r="AT997">
        <v>0</v>
      </c>
      <c r="AU997">
        <v>383</v>
      </c>
      <c r="AV997">
        <v>383</v>
      </c>
      <c r="AW997">
        <v>32</v>
      </c>
      <c r="AX997">
        <v>153</v>
      </c>
      <c r="AY997">
        <v>153</v>
      </c>
      <c r="AZ997">
        <v>2017</v>
      </c>
      <c r="BA997">
        <v>0.05</v>
      </c>
      <c r="BB997">
        <v>1.0588235294117601</v>
      </c>
      <c r="BC997">
        <v>0.96969696969696895</v>
      </c>
      <c r="BD997">
        <v>1.30718954248366E-2</v>
      </c>
      <c r="BE997">
        <v>0</v>
      </c>
      <c r="BF997">
        <v>80</v>
      </c>
      <c r="BG997">
        <v>80</v>
      </c>
      <c r="BH997">
        <v>80</v>
      </c>
      <c r="BI997">
        <v>80.001999999999995</v>
      </c>
      <c r="BJ997">
        <v>80</v>
      </c>
      <c r="BK997">
        <v>80</v>
      </c>
      <c r="BL997">
        <v>55.530999999999999</v>
      </c>
      <c r="BM997">
        <v>55.997</v>
      </c>
      <c r="BN997">
        <v>56.311999999999998</v>
      </c>
      <c r="BO997">
        <v>56.61</v>
      </c>
      <c r="BP997">
        <v>56.542999999999999</v>
      </c>
      <c r="BQ997">
        <v>57.244999999999997</v>
      </c>
      <c r="BR997">
        <v>37.433</v>
      </c>
      <c r="BS997">
        <v>39.158000000000001</v>
      </c>
      <c r="BT997">
        <v>39.883000000000003</v>
      </c>
      <c r="BU997">
        <v>41.100999999999999</v>
      </c>
      <c r="BV997">
        <v>42.314999999999998</v>
      </c>
      <c r="BW997">
        <v>43.524999999999999</v>
      </c>
      <c r="BX997">
        <v>2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0.88567168556902598</v>
      </c>
      <c r="CE997" s="3">
        <v>43465</v>
      </c>
      <c r="CF997">
        <v>172.964</v>
      </c>
      <c r="CG997" s="3">
        <v>43585</v>
      </c>
      <c r="CH997">
        <v>0.89471043525097504</v>
      </c>
      <c r="CI997">
        <v>3.6419999999999999</v>
      </c>
      <c r="CK997">
        <v>9</v>
      </c>
      <c r="CL997">
        <v>2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3.6419999999999999</v>
      </c>
      <c r="CT997">
        <v>0</v>
      </c>
      <c r="CU997">
        <v>2.302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64.177000000000007</v>
      </c>
      <c r="DF997">
        <v>79.391999999999996</v>
      </c>
      <c r="DG997">
        <v>73.388999999999996</v>
      </c>
      <c r="DH997">
        <v>79.802000000000007</v>
      </c>
      <c r="DI997">
        <v>71.760000000000005</v>
      </c>
      <c r="DJ997">
        <v>61.268000000000001</v>
      </c>
      <c r="DK997">
        <v>161.18100000000001</v>
      </c>
      <c r="DL997">
        <v>57.084000000000003</v>
      </c>
      <c r="DM997">
        <v>38.814999999999998</v>
      </c>
      <c r="DN997">
        <v>53.613999999999997</v>
      </c>
      <c r="DO997">
        <v>50.561999999999998</v>
      </c>
      <c r="DP997">
        <v>47.106000000000002</v>
      </c>
      <c r="DQ997">
        <v>47.722999999999999</v>
      </c>
      <c r="DR997">
        <v>37.433</v>
      </c>
      <c r="DS997">
        <v>39.158000000000001</v>
      </c>
      <c r="DT997">
        <v>39.883000000000003</v>
      </c>
      <c r="DU997">
        <v>41.100999999999999</v>
      </c>
      <c r="DV997">
        <v>42.314999999999998</v>
      </c>
      <c r="DW997">
        <v>43.524999999999999</v>
      </c>
      <c r="DX997">
        <v>0.8022125</v>
      </c>
      <c r="DY997">
        <v>1.0279663611316201</v>
      </c>
      <c r="DZ997">
        <v>1</v>
      </c>
      <c r="EA997">
        <v>0.89538793588359999</v>
      </c>
      <c r="EB997">
        <v>0.87188311189162604</v>
      </c>
      <c r="EC997">
        <v>1</v>
      </c>
      <c r="ED997">
        <v>3</v>
      </c>
    </row>
    <row r="998" spans="1:134" x14ac:dyDescent="0.25">
      <c r="A998" s="6" t="s">
        <v>2011</v>
      </c>
      <c r="B998" t="s">
        <v>120</v>
      </c>
      <c r="C998">
        <v>40000</v>
      </c>
      <c r="E998" s="5" t="s">
        <v>1141</v>
      </c>
      <c r="F998">
        <v>0</v>
      </c>
      <c r="G998" s="2">
        <v>43643.412789351853</v>
      </c>
      <c r="H998" t="s">
        <v>121</v>
      </c>
      <c r="I998" s="2">
        <v>43647.432951388888</v>
      </c>
      <c r="J998">
        <v>2472476</v>
      </c>
      <c r="K998">
        <v>3</v>
      </c>
      <c r="L998" t="s">
        <v>173</v>
      </c>
      <c r="M998">
        <v>0</v>
      </c>
      <c r="N998">
        <v>0</v>
      </c>
      <c r="T998" t="s">
        <v>1141</v>
      </c>
      <c r="U998" t="s">
        <v>1141</v>
      </c>
      <c r="Y998" t="s">
        <v>1141</v>
      </c>
      <c r="AP998">
        <v>0</v>
      </c>
      <c r="BL998">
        <v>25</v>
      </c>
      <c r="BM998">
        <v>25</v>
      </c>
      <c r="BN998">
        <v>25</v>
      </c>
      <c r="BO998">
        <v>25</v>
      </c>
      <c r="BP998">
        <v>5</v>
      </c>
      <c r="BQ998">
        <v>5</v>
      </c>
      <c r="BR998">
        <v>49.448999999999998</v>
      </c>
      <c r="BS998">
        <v>50.271000000000001</v>
      </c>
      <c r="BT998">
        <v>51.658999999999999</v>
      </c>
      <c r="BU998">
        <v>51.924999999999997</v>
      </c>
      <c r="BV998">
        <v>52.741</v>
      </c>
      <c r="BW998">
        <v>54.371000000000002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0.48495333333333301</v>
      </c>
      <c r="CE998" s="3">
        <v>43465</v>
      </c>
      <c r="CF998">
        <v>74.448999999999998</v>
      </c>
      <c r="CG998" s="3">
        <v>43585</v>
      </c>
      <c r="CH998">
        <v>9.2200000000000004E-2</v>
      </c>
      <c r="CI998">
        <v>4.2789999999999999</v>
      </c>
      <c r="CK998">
        <v>11</v>
      </c>
      <c r="CL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4.2789999999999999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K998">
        <v>65.364000000000004</v>
      </c>
      <c r="DL998">
        <v>2.3050000000000002</v>
      </c>
      <c r="DM998">
        <v>3.4319999999999999</v>
      </c>
      <c r="DN998">
        <v>9.532</v>
      </c>
      <c r="DO998">
        <v>15.571999999999999</v>
      </c>
      <c r="DP998">
        <v>2.6230000000000002</v>
      </c>
      <c r="DQ998">
        <v>9.2789999999999999</v>
      </c>
      <c r="DR998">
        <v>49.448999999999998</v>
      </c>
      <c r="DS998">
        <v>50.271000000000001</v>
      </c>
      <c r="DT998">
        <v>51.658999999999999</v>
      </c>
      <c r="DU998">
        <v>51.924999999999997</v>
      </c>
      <c r="DV998">
        <v>52.741</v>
      </c>
      <c r="DW998">
        <v>54.371000000000002</v>
      </c>
      <c r="DY998">
        <v>9.2200000000000004E-2</v>
      </c>
      <c r="DZ998">
        <v>1</v>
      </c>
      <c r="EB998">
        <v>0.38857272727272701</v>
      </c>
      <c r="EC998">
        <v>1</v>
      </c>
    </row>
    <row r="999" spans="1:134" x14ac:dyDescent="0.25">
      <c r="A999" s="6" t="s">
        <v>1954</v>
      </c>
      <c r="B999" t="s">
        <v>120</v>
      </c>
      <c r="C999">
        <v>120000</v>
      </c>
      <c r="E999" s="5" t="s">
        <v>1141</v>
      </c>
      <c r="F999">
        <v>0</v>
      </c>
      <c r="G999" s="2">
        <v>43641.679583333331</v>
      </c>
      <c r="H999" t="s">
        <v>121</v>
      </c>
      <c r="I999" s="2">
        <v>43647.431203703702</v>
      </c>
      <c r="K999">
        <v>3</v>
      </c>
      <c r="L999" t="s">
        <v>122</v>
      </c>
      <c r="M999">
        <v>86</v>
      </c>
      <c r="N999">
        <v>-1.2</v>
      </c>
      <c r="Q999">
        <v>7911</v>
      </c>
      <c r="R999" t="s">
        <v>986</v>
      </c>
      <c r="S999" t="s">
        <v>205</v>
      </c>
      <c r="T999" t="s">
        <v>3856</v>
      </c>
      <c r="U999" t="s">
        <v>3898</v>
      </c>
      <c r="V999">
        <v>35010</v>
      </c>
      <c r="W999" t="s">
        <v>119</v>
      </c>
      <c r="X999" s="1">
        <v>791</v>
      </c>
      <c r="Y999" t="s">
        <v>3892</v>
      </c>
      <c r="Z999" s="3">
        <v>42216</v>
      </c>
      <c r="AA999">
        <v>6</v>
      </c>
      <c r="AB999">
        <v>0</v>
      </c>
      <c r="AC999">
        <v>6</v>
      </c>
      <c r="AD999">
        <v>9</v>
      </c>
      <c r="AE999">
        <v>7</v>
      </c>
      <c r="AF999">
        <v>0</v>
      </c>
      <c r="AG999">
        <v>0</v>
      </c>
      <c r="AH999">
        <v>6</v>
      </c>
      <c r="AI999">
        <v>0</v>
      </c>
      <c r="AJ999">
        <v>2</v>
      </c>
      <c r="AK999">
        <v>3</v>
      </c>
      <c r="AL999">
        <v>2</v>
      </c>
      <c r="AM999">
        <v>22</v>
      </c>
      <c r="AN999">
        <v>49</v>
      </c>
      <c r="AO999">
        <v>91</v>
      </c>
      <c r="AP999">
        <v>-1</v>
      </c>
      <c r="AQ999">
        <v>0</v>
      </c>
      <c r="AR999">
        <v>7</v>
      </c>
      <c r="AS999">
        <v>20</v>
      </c>
      <c r="AT999">
        <v>-3</v>
      </c>
      <c r="AU999">
        <v>86</v>
      </c>
      <c r="AV999">
        <v>86</v>
      </c>
      <c r="AW999">
        <v>0</v>
      </c>
      <c r="AX999">
        <v>98</v>
      </c>
      <c r="AY999">
        <v>98</v>
      </c>
      <c r="AZ999">
        <v>2017</v>
      </c>
      <c r="BA999">
        <v>0.24175824175824101</v>
      </c>
      <c r="BB999">
        <v>0.20408163265306101</v>
      </c>
      <c r="BC999">
        <v>0</v>
      </c>
      <c r="BD999">
        <v>0.5</v>
      </c>
      <c r="BE999">
        <v>-3.4883720930232502E-2</v>
      </c>
      <c r="CK999">
        <v>0</v>
      </c>
      <c r="CL999">
        <v>0</v>
      </c>
      <c r="ED999">
        <v>4</v>
      </c>
    </row>
    <row r="1000" spans="1:134" x14ac:dyDescent="0.25">
      <c r="A1000" s="6" t="s">
        <v>1953</v>
      </c>
      <c r="B1000" t="s">
        <v>120</v>
      </c>
      <c r="C1000">
        <v>250000</v>
      </c>
      <c r="E1000" s="5" t="s">
        <v>1141</v>
      </c>
      <c r="F1000">
        <v>0</v>
      </c>
      <c r="G1000" s="2">
        <v>43641.668298611112</v>
      </c>
      <c r="H1000" t="s">
        <v>121</v>
      </c>
      <c r="I1000" s="2">
        <v>43647.430659722224</v>
      </c>
      <c r="J1000">
        <v>2500000</v>
      </c>
      <c r="K1000">
        <v>3</v>
      </c>
      <c r="L1000" t="s">
        <v>128</v>
      </c>
      <c r="M1000">
        <v>1127</v>
      </c>
      <c r="N1000">
        <v>2.2999999999999998</v>
      </c>
      <c r="O1000">
        <v>5</v>
      </c>
      <c r="P1000">
        <v>5.1639999999999997</v>
      </c>
      <c r="Q1000">
        <v>432101</v>
      </c>
      <c r="R1000" t="s">
        <v>987</v>
      </c>
      <c r="S1000" t="s">
        <v>253</v>
      </c>
      <c r="T1000" t="s">
        <v>3864</v>
      </c>
      <c r="U1000" t="s">
        <v>3897</v>
      </c>
      <c r="V1000">
        <v>24050</v>
      </c>
      <c r="W1000" t="s">
        <v>119</v>
      </c>
      <c r="X1000" s="1">
        <v>432</v>
      </c>
      <c r="Y1000" t="s">
        <v>3881</v>
      </c>
      <c r="Z1000" s="3">
        <v>42580</v>
      </c>
      <c r="AA1000">
        <v>5</v>
      </c>
      <c r="AB1000">
        <v>-1</v>
      </c>
      <c r="AC1000">
        <v>6</v>
      </c>
      <c r="AD1000">
        <v>2</v>
      </c>
      <c r="AE1000">
        <v>5</v>
      </c>
      <c r="AF1000">
        <v>0</v>
      </c>
      <c r="AG1000">
        <v>0</v>
      </c>
      <c r="AH1000">
        <v>3</v>
      </c>
      <c r="AI1000">
        <v>0</v>
      </c>
      <c r="AJ1000">
        <v>1</v>
      </c>
      <c r="AK1000">
        <v>2</v>
      </c>
      <c r="AL1000">
        <v>2</v>
      </c>
      <c r="AM1000">
        <v>67</v>
      </c>
      <c r="AN1000">
        <v>42</v>
      </c>
      <c r="AO1000">
        <v>654</v>
      </c>
      <c r="AP1000">
        <v>27</v>
      </c>
      <c r="AQ1000">
        <v>10</v>
      </c>
      <c r="AR1000">
        <v>9</v>
      </c>
      <c r="AS1000">
        <v>300</v>
      </c>
      <c r="AT1000">
        <v>27</v>
      </c>
      <c r="AU1000">
        <v>1974</v>
      </c>
      <c r="AV1000">
        <v>1974</v>
      </c>
      <c r="AW1000">
        <v>8</v>
      </c>
      <c r="AX1000">
        <v>663</v>
      </c>
      <c r="AY1000">
        <v>663</v>
      </c>
      <c r="AZ1000">
        <v>2017</v>
      </c>
      <c r="BA1000">
        <v>0.102446483180428</v>
      </c>
      <c r="BB1000">
        <v>0.45248868778280499</v>
      </c>
      <c r="BC1000">
        <v>0.88888888888888795</v>
      </c>
      <c r="BD1000">
        <v>6.3348416289592702E-2</v>
      </c>
      <c r="BE1000">
        <v>1.36778115501519E-2</v>
      </c>
      <c r="BL1000">
        <v>45</v>
      </c>
      <c r="BM1000">
        <v>45</v>
      </c>
      <c r="BN1000">
        <v>75</v>
      </c>
      <c r="BO1000">
        <v>80</v>
      </c>
      <c r="BP1000">
        <v>45</v>
      </c>
      <c r="BQ1000">
        <v>45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0.55807164179104396</v>
      </c>
      <c r="CE1000" s="3">
        <v>43465</v>
      </c>
      <c r="CF1000">
        <v>45</v>
      </c>
      <c r="CG1000" s="3">
        <v>43585</v>
      </c>
      <c r="CH1000">
        <v>0</v>
      </c>
      <c r="CI1000">
        <v>6.7949999999999999</v>
      </c>
      <c r="CK1000">
        <v>4</v>
      </c>
      <c r="CL1000">
        <v>1</v>
      </c>
      <c r="CS1000">
        <v>0</v>
      </c>
      <c r="CT1000">
        <v>0</v>
      </c>
      <c r="CU1000">
        <v>0</v>
      </c>
      <c r="CV1000">
        <v>6.7949999999999999</v>
      </c>
      <c r="CW1000">
        <v>0</v>
      </c>
      <c r="CX1000">
        <v>0</v>
      </c>
      <c r="DK1000">
        <v>30.34</v>
      </c>
      <c r="DL1000">
        <v>0</v>
      </c>
      <c r="DM1000">
        <v>0</v>
      </c>
      <c r="DN1000">
        <v>59.831000000000003</v>
      </c>
      <c r="DO1000">
        <v>86.795000000000002</v>
      </c>
      <c r="DP1000">
        <v>30.34</v>
      </c>
      <c r="DQ1000">
        <v>9.9879999999999995</v>
      </c>
      <c r="DY1000">
        <v>0</v>
      </c>
      <c r="EB1000">
        <v>0.55807164179104396</v>
      </c>
      <c r="ED1000">
        <v>3</v>
      </c>
    </row>
    <row r="1001" spans="1:134" x14ac:dyDescent="0.25">
      <c r="A1001" s="6" t="s">
        <v>2008</v>
      </c>
      <c r="B1001" t="s">
        <v>120</v>
      </c>
      <c r="C1001">
        <v>30000</v>
      </c>
      <c r="E1001" s="5" t="s">
        <v>1141</v>
      </c>
      <c r="F1001">
        <v>1</v>
      </c>
      <c r="G1001" s="2">
        <v>43643.383252314816</v>
      </c>
      <c r="H1001" t="s">
        <v>121</v>
      </c>
      <c r="I1001" s="2">
        <v>43647.430381944447</v>
      </c>
      <c r="L1001" t="s">
        <v>173</v>
      </c>
      <c r="M1001">
        <v>0</v>
      </c>
      <c r="N1001">
        <v>0</v>
      </c>
      <c r="T1001" t="s">
        <v>1141</v>
      </c>
      <c r="U1001" t="s">
        <v>1141</v>
      </c>
      <c r="Y1001" t="s">
        <v>1141</v>
      </c>
      <c r="AP1001">
        <v>0</v>
      </c>
      <c r="BL1001">
        <v>31.577999999999999</v>
      </c>
      <c r="BM1001">
        <v>30.917999999999999</v>
      </c>
      <c r="BN1001">
        <v>32.728999999999999</v>
      </c>
      <c r="BO1001">
        <v>31.225000000000001</v>
      </c>
      <c r="BP1001">
        <v>32.979999999999997</v>
      </c>
      <c r="BQ1001">
        <v>62.767000000000003</v>
      </c>
      <c r="BX1001">
        <v>2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1.6707561308208401</v>
      </c>
      <c r="CE1001" s="3">
        <v>43465</v>
      </c>
      <c r="CF1001">
        <v>31.577999999999999</v>
      </c>
      <c r="CG1001" s="3">
        <v>43585</v>
      </c>
      <c r="CH1001">
        <v>2.0669453416935801</v>
      </c>
      <c r="CI1001">
        <v>44.506</v>
      </c>
      <c r="CK1001">
        <v>23</v>
      </c>
      <c r="CL1001">
        <v>6</v>
      </c>
      <c r="CS1001">
        <v>44.506</v>
      </c>
      <c r="CT1001">
        <v>44.451999999999998</v>
      </c>
      <c r="CU1001">
        <v>40.96</v>
      </c>
      <c r="CV1001">
        <v>40.932000000000002</v>
      </c>
      <c r="CW1001">
        <v>40.738999999999997</v>
      </c>
      <c r="CX1001">
        <v>10.680999999999999</v>
      </c>
      <c r="DK1001">
        <v>51.661999999999999</v>
      </c>
      <c r="DL1001">
        <v>65.27</v>
      </c>
      <c r="DM1001">
        <v>54.438000000000002</v>
      </c>
      <c r="DN1001">
        <v>64.619</v>
      </c>
      <c r="DO1001">
        <v>63.457999999999998</v>
      </c>
      <c r="DP1001">
        <v>51.661999999999999</v>
      </c>
      <c r="DQ1001">
        <v>71.790000000000006</v>
      </c>
      <c r="DY1001">
        <v>2.0669453416935801</v>
      </c>
      <c r="EB1001">
        <v>1.6707561308208401</v>
      </c>
    </row>
    <row r="1002" spans="1:134" x14ac:dyDescent="0.25">
      <c r="A1002" s="6" t="s">
        <v>1952</v>
      </c>
      <c r="B1002" t="s">
        <v>120</v>
      </c>
      <c r="C1002">
        <v>50000</v>
      </c>
      <c r="E1002" s="5" t="s">
        <v>1141</v>
      </c>
      <c r="F1002">
        <v>0</v>
      </c>
      <c r="G1002" s="2">
        <v>43641.639490740738</v>
      </c>
      <c r="H1002" t="s">
        <v>121</v>
      </c>
      <c r="I1002" s="2">
        <v>43647.430023148147</v>
      </c>
      <c r="K1002">
        <v>3</v>
      </c>
      <c r="L1002" t="s">
        <v>122</v>
      </c>
      <c r="M1002">
        <v>209</v>
      </c>
      <c r="N1002">
        <v>8.1</v>
      </c>
      <c r="P1002">
        <v>16.07</v>
      </c>
      <c r="Q1002">
        <v>6832</v>
      </c>
      <c r="R1002" t="s">
        <v>815</v>
      </c>
      <c r="S1002" t="s">
        <v>814</v>
      </c>
      <c r="T1002" t="s">
        <v>3867</v>
      </c>
      <c r="U1002" t="s">
        <v>3900</v>
      </c>
      <c r="V1002">
        <v>86100</v>
      </c>
      <c r="W1002" t="s">
        <v>184</v>
      </c>
      <c r="X1002" s="1">
        <v>683</v>
      </c>
      <c r="Y1002" t="s">
        <v>3892</v>
      </c>
      <c r="Z1002" s="3">
        <v>41456</v>
      </c>
      <c r="AA1002">
        <v>7</v>
      </c>
      <c r="AB1002">
        <v>0</v>
      </c>
      <c r="AC1002">
        <v>5</v>
      </c>
      <c r="AD1002">
        <v>3</v>
      </c>
      <c r="AE1002">
        <v>6</v>
      </c>
      <c r="AF1002">
        <v>1</v>
      </c>
      <c r="AG1002">
        <v>0</v>
      </c>
      <c r="AH1002">
        <v>4</v>
      </c>
      <c r="AI1002">
        <v>0</v>
      </c>
      <c r="AJ1002">
        <v>1</v>
      </c>
      <c r="AK1002">
        <v>2</v>
      </c>
      <c r="AL1002">
        <v>3</v>
      </c>
      <c r="AM1002">
        <v>7</v>
      </c>
      <c r="AN1002">
        <v>106</v>
      </c>
      <c r="AO1002">
        <v>138</v>
      </c>
      <c r="AP1002">
        <v>17</v>
      </c>
      <c r="AQ1002">
        <v>0</v>
      </c>
      <c r="AR1002">
        <v>60</v>
      </c>
      <c r="AS1002">
        <v>114</v>
      </c>
      <c r="AT1002">
        <v>1</v>
      </c>
      <c r="AU1002">
        <v>209</v>
      </c>
      <c r="AV1002">
        <v>209</v>
      </c>
      <c r="AW1002">
        <v>4</v>
      </c>
      <c r="AX1002">
        <v>198</v>
      </c>
      <c r="AY1002">
        <v>198</v>
      </c>
      <c r="AZ1002">
        <v>2017</v>
      </c>
      <c r="BA1002">
        <v>5.0724637681159403E-2</v>
      </c>
      <c r="BB1002">
        <v>0.57575757575757502</v>
      </c>
      <c r="BC1002">
        <v>6.6666666666666596E-2</v>
      </c>
      <c r="BD1002">
        <v>0.53535353535353503</v>
      </c>
      <c r="BE1002">
        <v>4.78468899521531E-3</v>
      </c>
      <c r="BF1002">
        <v>52.752000000000002</v>
      </c>
      <c r="BG1002">
        <v>142.75200000000001</v>
      </c>
      <c r="BH1002">
        <v>210</v>
      </c>
      <c r="BI1002">
        <v>210</v>
      </c>
      <c r="BJ1002">
        <v>210</v>
      </c>
      <c r="BK1002">
        <v>210</v>
      </c>
      <c r="BL1002">
        <v>60</v>
      </c>
      <c r="BM1002">
        <v>85</v>
      </c>
      <c r="BN1002">
        <v>85</v>
      </c>
      <c r="BO1002">
        <v>86.277000000000001</v>
      </c>
      <c r="BP1002">
        <v>87.787999999999997</v>
      </c>
      <c r="BQ1002">
        <v>72.254000000000005</v>
      </c>
      <c r="BR1002">
        <v>36.451999999999998</v>
      </c>
      <c r="BS1002">
        <v>36.893000000000001</v>
      </c>
      <c r="BT1002">
        <v>37.332000000000001</v>
      </c>
      <c r="BU1002">
        <v>37.770000000000003</v>
      </c>
      <c r="BV1002">
        <v>38.206000000000003</v>
      </c>
      <c r="BW1002">
        <v>38.64</v>
      </c>
      <c r="BX1002">
        <v>3</v>
      </c>
      <c r="BY1002">
        <v>4</v>
      </c>
      <c r="BZ1002">
        <v>4</v>
      </c>
      <c r="CA1002">
        <v>4</v>
      </c>
      <c r="CB1002">
        <v>4</v>
      </c>
      <c r="CC1002">
        <v>4</v>
      </c>
      <c r="CD1002">
        <v>0.438648571955844</v>
      </c>
      <c r="CE1002" s="3">
        <v>43465</v>
      </c>
      <c r="CF1002">
        <v>149.20400000000001</v>
      </c>
      <c r="CG1002" s="3">
        <v>43585</v>
      </c>
      <c r="CH1002">
        <v>0.95495423584504002</v>
      </c>
      <c r="CI1002">
        <v>9.2379999999999995</v>
      </c>
      <c r="CK1002">
        <v>10</v>
      </c>
      <c r="CL1002">
        <v>5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9.2379999999999995</v>
      </c>
      <c r="CT1002">
        <v>9.202</v>
      </c>
      <c r="CU1002">
        <v>4.1040000000000001</v>
      </c>
      <c r="CV1002">
        <v>2.86</v>
      </c>
      <c r="CW1002">
        <v>0.89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44</v>
      </c>
      <c r="DF1002">
        <v>48.5</v>
      </c>
      <c r="DG1002">
        <v>52.752000000000002</v>
      </c>
      <c r="DH1002">
        <v>60.851999999999997</v>
      </c>
      <c r="DI1002">
        <v>60.851999999999997</v>
      </c>
      <c r="DJ1002">
        <v>60.851999999999997</v>
      </c>
      <c r="DK1002">
        <v>163.125</v>
      </c>
      <c r="DL1002">
        <v>63.673000000000002</v>
      </c>
      <c r="DM1002">
        <v>56.624000000000002</v>
      </c>
      <c r="DN1002">
        <v>47.598999999999997</v>
      </c>
      <c r="DO1002">
        <v>54.982999999999997</v>
      </c>
      <c r="DP1002">
        <v>64.066999999999993</v>
      </c>
      <c r="DQ1002">
        <v>48.405000000000001</v>
      </c>
      <c r="DR1002">
        <v>36.451999999999998</v>
      </c>
      <c r="DS1002">
        <v>36.893000000000001</v>
      </c>
      <c r="DT1002">
        <v>37.332000000000001</v>
      </c>
      <c r="DU1002">
        <v>37.770000000000003</v>
      </c>
      <c r="DV1002">
        <v>38.206000000000003</v>
      </c>
      <c r="DW1002">
        <v>38.64</v>
      </c>
      <c r="DX1002">
        <v>0.834091598422808</v>
      </c>
      <c r="DY1002">
        <v>1.06121666666666</v>
      </c>
      <c r="DZ1002">
        <v>1</v>
      </c>
      <c r="EA1002">
        <v>0.316568550193915</v>
      </c>
      <c r="EB1002">
        <v>0.70404707769372998</v>
      </c>
      <c r="EC1002">
        <v>1</v>
      </c>
      <c r="ED1002">
        <v>6</v>
      </c>
    </row>
    <row r="1003" spans="1:134" x14ac:dyDescent="0.25">
      <c r="A1003" s="6" t="s">
        <v>1950</v>
      </c>
      <c r="B1003" t="s">
        <v>120</v>
      </c>
      <c r="C1003">
        <v>100000</v>
      </c>
      <c r="E1003" s="5" t="s">
        <v>1141</v>
      </c>
      <c r="F1003">
        <v>0</v>
      </c>
      <c r="G1003" s="2">
        <v>43641.614444444444</v>
      </c>
      <c r="H1003" t="s">
        <v>121</v>
      </c>
      <c r="I1003" s="2">
        <v>43647.428993055553</v>
      </c>
      <c r="K1003">
        <v>2</v>
      </c>
      <c r="L1003" t="s">
        <v>122</v>
      </c>
      <c r="M1003">
        <v>610</v>
      </c>
      <c r="N1003">
        <v>1</v>
      </c>
      <c r="Q1003">
        <v>522922</v>
      </c>
      <c r="R1003" t="s">
        <v>197</v>
      </c>
      <c r="S1003" t="s">
        <v>180</v>
      </c>
      <c r="T1003" t="s">
        <v>3861</v>
      </c>
      <c r="U1003" t="s">
        <v>3899</v>
      </c>
      <c r="V1003">
        <v>84131</v>
      </c>
      <c r="W1003" t="s">
        <v>119</v>
      </c>
      <c r="X1003" s="1">
        <v>522</v>
      </c>
      <c r="Y1003" t="s">
        <v>3895</v>
      </c>
      <c r="Z1003" s="3">
        <v>42060</v>
      </c>
      <c r="AA1003">
        <v>4</v>
      </c>
      <c r="AB1003">
        <v>0</v>
      </c>
      <c r="AC1003">
        <v>6</v>
      </c>
      <c r="AD1003">
        <v>8</v>
      </c>
      <c r="AE1003">
        <v>7</v>
      </c>
      <c r="AF1003">
        <v>0</v>
      </c>
      <c r="AG1003">
        <v>0</v>
      </c>
      <c r="AH1003">
        <v>3</v>
      </c>
      <c r="AI1003">
        <v>3</v>
      </c>
      <c r="AK1003">
        <v>4</v>
      </c>
      <c r="AL1003">
        <v>3</v>
      </c>
      <c r="AM1003">
        <v>1</v>
      </c>
      <c r="AN1003">
        <v>118</v>
      </c>
      <c r="AO1003">
        <v>151</v>
      </c>
      <c r="AP1003">
        <v>6</v>
      </c>
      <c r="AQ1003">
        <v>0</v>
      </c>
      <c r="AR1003">
        <v>127</v>
      </c>
      <c r="AS1003">
        <v>360</v>
      </c>
      <c r="AT1003">
        <v>6</v>
      </c>
      <c r="AU1003">
        <v>610</v>
      </c>
      <c r="AV1003">
        <v>610</v>
      </c>
      <c r="AW1003">
        <v>127</v>
      </c>
      <c r="AX1003">
        <v>278</v>
      </c>
      <c r="AY1003">
        <v>278</v>
      </c>
      <c r="AZ1003">
        <v>2018</v>
      </c>
      <c r="BA1003">
        <v>6.6225165562913899E-3</v>
      </c>
      <c r="BB1003">
        <v>1.2949640287769699</v>
      </c>
      <c r="BC1003">
        <v>1</v>
      </c>
      <c r="BD1003">
        <v>0.42446043165467601</v>
      </c>
      <c r="BE1003">
        <v>9.8360655737704892E-3</v>
      </c>
      <c r="CK1003">
        <v>0</v>
      </c>
      <c r="CL1003">
        <v>0</v>
      </c>
      <c r="ED1003">
        <v>4</v>
      </c>
    </row>
    <row r="1004" spans="1:134" x14ac:dyDescent="0.25">
      <c r="A1004" s="6" t="s">
        <v>1995</v>
      </c>
      <c r="B1004" t="s">
        <v>120</v>
      </c>
      <c r="C1004">
        <v>50000</v>
      </c>
      <c r="E1004" s="5" t="s">
        <v>1141</v>
      </c>
      <c r="F1004">
        <v>0</v>
      </c>
      <c r="G1004" s="2">
        <v>43642.761608796296</v>
      </c>
      <c r="H1004" t="s">
        <v>121</v>
      </c>
      <c r="I1004" s="2">
        <v>43647.428738425922</v>
      </c>
      <c r="L1004" t="s">
        <v>173</v>
      </c>
      <c r="M1004">
        <v>0</v>
      </c>
      <c r="N1004">
        <v>169.8</v>
      </c>
      <c r="O1004">
        <v>0.43290000000000001</v>
      </c>
      <c r="P1004">
        <v>0.80300000000000005</v>
      </c>
      <c r="T1004" t="s">
        <v>1141</v>
      </c>
      <c r="U1004" t="s">
        <v>1141</v>
      </c>
      <c r="Y1004" t="s">
        <v>1141</v>
      </c>
      <c r="AP1004">
        <v>0</v>
      </c>
      <c r="BR1004">
        <v>349.37</v>
      </c>
      <c r="BS1004">
        <v>423.65300000000002</v>
      </c>
      <c r="BT1004">
        <v>427.02300000000002</v>
      </c>
      <c r="BU1004">
        <v>429.52</v>
      </c>
      <c r="BV1004">
        <v>423.029</v>
      </c>
      <c r="BW1004">
        <v>426.36099999999999</v>
      </c>
      <c r="BX1004">
        <v>3</v>
      </c>
      <c r="BY1004">
        <v>3</v>
      </c>
      <c r="BZ1004">
        <v>3</v>
      </c>
      <c r="CA1004">
        <v>3</v>
      </c>
      <c r="CB1004">
        <v>3</v>
      </c>
      <c r="CC1004">
        <v>3</v>
      </c>
      <c r="CD1004" t="s">
        <v>193</v>
      </c>
      <c r="CE1004" s="3">
        <v>43465</v>
      </c>
      <c r="CF1004">
        <v>349.37</v>
      </c>
      <c r="CG1004" s="3">
        <v>43585</v>
      </c>
      <c r="CI1004">
        <v>189.69900000000001</v>
      </c>
      <c r="CK1004">
        <v>17</v>
      </c>
      <c r="CL1004">
        <v>6</v>
      </c>
      <c r="CY1004">
        <v>189.69900000000001</v>
      </c>
      <c r="CZ1004">
        <v>187.167</v>
      </c>
      <c r="DA1004">
        <v>184.63399999999999</v>
      </c>
      <c r="DB1004">
        <v>182.1</v>
      </c>
      <c r="DC1004">
        <v>179.56700000000001</v>
      </c>
      <c r="DD1004">
        <v>166.62100000000001</v>
      </c>
      <c r="DK1004">
        <v>602.697</v>
      </c>
      <c r="DR1004">
        <v>533.971</v>
      </c>
      <c r="DS1004">
        <v>601.84500000000003</v>
      </c>
      <c r="DT1004">
        <v>602.68200000000002</v>
      </c>
      <c r="DU1004">
        <v>602.64499999999998</v>
      </c>
      <c r="DV1004">
        <v>602.596</v>
      </c>
      <c r="DW1004">
        <v>592.98199999999997</v>
      </c>
      <c r="DZ1004">
        <v>1.5283825171022101</v>
      </c>
      <c r="EC1004">
        <v>1.4266977711585</v>
      </c>
    </row>
    <row r="1005" spans="1:134" x14ac:dyDescent="0.25">
      <c r="A1005" s="6" t="s">
        <v>1936</v>
      </c>
      <c r="B1005" t="s">
        <v>120</v>
      </c>
      <c r="C1005">
        <v>200000</v>
      </c>
      <c r="E1005" s="5" t="s">
        <v>1141</v>
      </c>
      <c r="F1005">
        <v>0</v>
      </c>
      <c r="G1005" s="2">
        <v>43641.325208333335</v>
      </c>
      <c r="H1005" t="s">
        <v>121</v>
      </c>
      <c r="I1005" s="2">
        <v>43647.427407407406</v>
      </c>
      <c r="K1005">
        <v>2</v>
      </c>
      <c r="L1005" t="s">
        <v>116</v>
      </c>
      <c r="M1005">
        <v>1224</v>
      </c>
      <c r="N1005">
        <v>4.9000000000000004</v>
      </c>
      <c r="O1005">
        <v>85.71</v>
      </c>
      <c r="P1005">
        <v>25.63</v>
      </c>
      <c r="Q1005">
        <v>467501</v>
      </c>
      <c r="R1005" t="s">
        <v>302</v>
      </c>
      <c r="S1005" t="s">
        <v>255</v>
      </c>
      <c r="T1005" t="s">
        <v>3862</v>
      </c>
      <c r="U1005" t="s">
        <v>3899</v>
      </c>
      <c r="V1005">
        <v>70026</v>
      </c>
      <c r="W1005" t="s">
        <v>119</v>
      </c>
      <c r="X1005" s="1">
        <v>467</v>
      </c>
      <c r="Y1005" t="s">
        <v>3882</v>
      </c>
      <c r="Z1005" s="3">
        <v>41281</v>
      </c>
      <c r="AA1005">
        <v>5</v>
      </c>
      <c r="AB1005">
        <v>0</v>
      </c>
      <c r="AC1005">
        <v>5</v>
      </c>
      <c r="AD1005">
        <v>3</v>
      </c>
      <c r="AE1005">
        <v>5</v>
      </c>
      <c r="AF1005">
        <v>0</v>
      </c>
      <c r="AG1005">
        <v>0</v>
      </c>
      <c r="AH1005">
        <v>3</v>
      </c>
      <c r="AI1005">
        <v>0</v>
      </c>
      <c r="AJ1005">
        <v>1</v>
      </c>
      <c r="AK1005">
        <v>2</v>
      </c>
      <c r="AL1005">
        <v>2</v>
      </c>
      <c r="AM1005">
        <v>27</v>
      </c>
      <c r="AN1005">
        <v>37</v>
      </c>
      <c r="AO1005">
        <v>230</v>
      </c>
      <c r="AP1005">
        <v>-10</v>
      </c>
      <c r="AQ1005">
        <v>0</v>
      </c>
      <c r="AR1005">
        <v>7</v>
      </c>
      <c r="AS1005">
        <v>15</v>
      </c>
      <c r="AT1005">
        <v>-12</v>
      </c>
      <c r="AU1005">
        <v>1243</v>
      </c>
      <c r="AV1005">
        <v>1243</v>
      </c>
      <c r="AW1005">
        <v>5</v>
      </c>
      <c r="AX1005">
        <v>237</v>
      </c>
      <c r="AY1005">
        <v>237</v>
      </c>
      <c r="AZ1005">
        <v>2017</v>
      </c>
      <c r="BA1005">
        <v>0.11739130434782601</v>
      </c>
      <c r="BB1005">
        <v>6.3291139240506306E-2</v>
      </c>
      <c r="BC1005">
        <v>0.71428571428571397</v>
      </c>
      <c r="BD1005">
        <v>0.15611814345991501</v>
      </c>
      <c r="BE1005">
        <v>-9.6540627514078801E-3</v>
      </c>
      <c r="BL1005">
        <v>30</v>
      </c>
      <c r="BM1005">
        <v>30</v>
      </c>
      <c r="BN1005">
        <v>30</v>
      </c>
      <c r="BO1005">
        <v>30</v>
      </c>
      <c r="BP1005">
        <v>30</v>
      </c>
      <c r="BQ1005">
        <v>30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0.23413888888888801</v>
      </c>
      <c r="CE1005" s="3">
        <v>43465</v>
      </c>
      <c r="CF1005">
        <v>30</v>
      </c>
      <c r="CG1005" s="3">
        <v>43585</v>
      </c>
      <c r="CH1005">
        <v>0</v>
      </c>
      <c r="CI1005">
        <v>0</v>
      </c>
      <c r="CK1005">
        <v>0</v>
      </c>
      <c r="CL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DK1005">
        <v>0</v>
      </c>
      <c r="DL1005">
        <v>0</v>
      </c>
      <c r="DM1005">
        <v>24.355</v>
      </c>
      <c r="DN1005">
        <v>0</v>
      </c>
      <c r="DO1005">
        <v>0</v>
      </c>
      <c r="DP1005">
        <v>0</v>
      </c>
      <c r="DQ1005">
        <v>17.79</v>
      </c>
      <c r="DY1005">
        <v>0</v>
      </c>
      <c r="EB1005">
        <v>0.23413888888888801</v>
      </c>
      <c r="ED1005">
        <v>6</v>
      </c>
    </row>
    <row r="1006" spans="1:134" x14ac:dyDescent="0.25">
      <c r="A1006" s="6" t="s">
        <v>1974</v>
      </c>
      <c r="B1006" t="s">
        <v>120</v>
      </c>
      <c r="C1006">
        <v>50000</v>
      </c>
      <c r="E1006" s="5" t="s">
        <v>1141</v>
      </c>
      <c r="F1006">
        <v>0</v>
      </c>
      <c r="G1006" s="2">
        <v>43642.370798611111</v>
      </c>
      <c r="H1006" t="s">
        <v>121</v>
      </c>
      <c r="I1006" s="2">
        <v>43647.426423611112</v>
      </c>
      <c r="J1006">
        <v>2481889</v>
      </c>
      <c r="L1006" t="s">
        <v>148</v>
      </c>
      <c r="M1006">
        <v>775</v>
      </c>
      <c r="N1006">
        <v>5.8</v>
      </c>
      <c r="O1006">
        <v>6.8490000000000002</v>
      </c>
      <c r="P1006">
        <v>4.2240000000000002</v>
      </c>
      <c r="Q1006">
        <v>2511</v>
      </c>
      <c r="R1006" t="s">
        <v>236</v>
      </c>
      <c r="S1006" t="s">
        <v>186</v>
      </c>
      <c r="T1006" t="s">
        <v>3863</v>
      </c>
      <c r="U1006" t="s">
        <v>3898</v>
      </c>
      <c r="V1006">
        <v>31013</v>
      </c>
      <c r="W1006" t="s">
        <v>119</v>
      </c>
      <c r="X1006" s="1">
        <v>251</v>
      </c>
      <c r="Y1006" t="s">
        <v>3889</v>
      </c>
      <c r="Z1006" s="3">
        <v>42644</v>
      </c>
      <c r="AA1006">
        <v>5</v>
      </c>
      <c r="AC1006">
        <v>6</v>
      </c>
      <c r="AD1006">
        <v>11</v>
      </c>
      <c r="AE1006">
        <v>8</v>
      </c>
      <c r="AF1006">
        <v>0</v>
      </c>
      <c r="AG1006">
        <v>0</v>
      </c>
      <c r="AH1006">
        <v>6</v>
      </c>
      <c r="AI1006">
        <v>0</v>
      </c>
      <c r="AJ1006">
        <v>2</v>
      </c>
      <c r="AK1006">
        <v>4</v>
      </c>
      <c r="AL1006">
        <v>1</v>
      </c>
      <c r="AM1006">
        <v>47</v>
      </c>
      <c r="AN1006">
        <v>63</v>
      </c>
      <c r="AO1006">
        <v>361</v>
      </c>
      <c r="AP1006">
        <v>44</v>
      </c>
      <c r="AQ1006">
        <v>146</v>
      </c>
      <c r="AR1006">
        <v>97</v>
      </c>
      <c r="AS1006">
        <v>347</v>
      </c>
      <c r="AT1006">
        <v>26</v>
      </c>
      <c r="AU1006">
        <v>775</v>
      </c>
      <c r="AV1006">
        <v>756</v>
      </c>
      <c r="AW1006">
        <v>57</v>
      </c>
      <c r="AX1006">
        <v>458</v>
      </c>
      <c r="AY1006">
        <v>458</v>
      </c>
      <c r="AZ1006">
        <v>2017</v>
      </c>
      <c r="BA1006">
        <v>0.13019390581717399</v>
      </c>
      <c r="BB1006">
        <v>0.75764192139737996</v>
      </c>
      <c r="BC1006">
        <v>0.58762886597938102</v>
      </c>
      <c r="BD1006">
        <v>0.137554585152838</v>
      </c>
      <c r="BE1006">
        <v>3.4391534391534299E-2</v>
      </c>
      <c r="BF1006">
        <v>280</v>
      </c>
      <c r="BG1006">
        <v>340</v>
      </c>
      <c r="BH1006">
        <v>340</v>
      </c>
      <c r="BI1006">
        <v>340</v>
      </c>
      <c r="BJ1006">
        <v>340</v>
      </c>
      <c r="BK1006">
        <v>332.39299999999997</v>
      </c>
      <c r="BL1006">
        <v>20</v>
      </c>
      <c r="BM1006">
        <v>25</v>
      </c>
      <c r="BN1006">
        <v>25</v>
      </c>
      <c r="BO1006">
        <v>25</v>
      </c>
      <c r="BP1006">
        <v>25</v>
      </c>
      <c r="BQ1006">
        <v>28.065999999999999</v>
      </c>
      <c r="BR1006">
        <v>86.906999999999996</v>
      </c>
      <c r="BS1006">
        <v>55.201000000000001</v>
      </c>
      <c r="BT1006">
        <v>58.481999999999999</v>
      </c>
      <c r="BU1006">
        <v>62.661999999999999</v>
      </c>
      <c r="BV1006">
        <v>66.828000000000003</v>
      </c>
      <c r="BW1006">
        <v>2.7410000000000001</v>
      </c>
      <c r="BX1006">
        <v>5</v>
      </c>
      <c r="BY1006">
        <v>5</v>
      </c>
      <c r="BZ1006">
        <v>5</v>
      </c>
      <c r="CA1006">
        <v>5</v>
      </c>
      <c r="CB1006">
        <v>5</v>
      </c>
      <c r="CC1006">
        <v>5</v>
      </c>
      <c r="CD1006">
        <v>0.84790274181203196</v>
      </c>
      <c r="CE1006" s="3">
        <v>43465</v>
      </c>
      <c r="CF1006">
        <v>386.90699999999998</v>
      </c>
      <c r="CG1006" s="3">
        <v>43585</v>
      </c>
      <c r="CH1006">
        <v>0.843953333333333</v>
      </c>
      <c r="CI1006">
        <v>31.277999999999999</v>
      </c>
      <c r="CK1006">
        <v>9</v>
      </c>
      <c r="CL1006">
        <v>6</v>
      </c>
      <c r="CM1006">
        <v>9.8960000000000008</v>
      </c>
      <c r="CN1006">
        <v>12</v>
      </c>
      <c r="CO1006">
        <v>0</v>
      </c>
      <c r="CP1006">
        <v>0</v>
      </c>
      <c r="CQ1006">
        <v>0</v>
      </c>
      <c r="CR1006">
        <v>0</v>
      </c>
      <c r="CS1006">
        <v>2.0219999999999998</v>
      </c>
      <c r="CT1006">
        <v>18.352</v>
      </c>
      <c r="CU1006">
        <v>12.885</v>
      </c>
      <c r="CV1006">
        <v>0.124</v>
      </c>
      <c r="CW1006">
        <v>0.23100000000000001</v>
      </c>
      <c r="CX1006">
        <v>7.5289999999999999</v>
      </c>
      <c r="CY1006">
        <v>0</v>
      </c>
      <c r="CZ1006">
        <v>0.92600000000000005</v>
      </c>
      <c r="DA1006">
        <v>0.92300000000000004</v>
      </c>
      <c r="DB1006">
        <v>0</v>
      </c>
      <c r="DC1006">
        <v>0</v>
      </c>
      <c r="DD1006">
        <v>0</v>
      </c>
      <c r="DE1006">
        <v>231.244</v>
      </c>
      <c r="DF1006">
        <v>286.98899999999998</v>
      </c>
      <c r="DG1006">
        <v>273.125</v>
      </c>
      <c r="DH1006">
        <v>281.42</v>
      </c>
      <c r="DI1006">
        <v>285.13299999999998</v>
      </c>
      <c r="DJ1006">
        <v>259.17599999999999</v>
      </c>
      <c r="DK1006">
        <v>375.73899999999998</v>
      </c>
      <c r="DL1006">
        <v>21.942</v>
      </c>
      <c r="DM1006">
        <v>43.343000000000004</v>
      </c>
      <c r="DN1006">
        <v>33.473999999999997</v>
      </c>
      <c r="DO1006">
        <v>24.908999999999999</v>
      </c>
      <c r="DP1006">
        <v>23.777999999999999</v>
      </c>
      <c r="DQ1006">
        <v>33.409999999999997</v>
      </c>
      <c r="DR1006">
        <v>86.906999999999996</v>
      </c>
      <c r="DS1006">
        <v>56.127000000000002</v>
      </c>
      <c r="DT1006">
        <v>59.405000000000001</v>
      </c>
      <c r="DU1006">
        <v>62.661999999999999</v>
      </c>
      <c r="DV1006">
        <v>66.828000000000003</v>
      </c>
      <c r="DW1006">
        <v>2.7410000000000001</v>
      </c>
      <c r="DX1006">
        <v>0.82587142857142803</v>
      </c>
      <c r="DY1006">
        <v>1.0971</v>
      </c>
      <c r="DZ1006">
        <v>1</v>
      </c>
      <c r="EA1006">
        <v>0.81986044363369703</v>
      </c>
      <c r="EB1006">
        <v>1.2214552969621599</v>
      </c>
      <c r="EC1006">
        <v>1.00555553886323</v>
      </c>
      <c r="ED1006">
        <v>3</v>
      </c>
    </row>
    <row r="1007" spans="1:134" x14ac:dyDescent="0.25">
      <c r="A1007" s="6" t="s">
        <v>1897</v>
      </c>
      <c r="B1007" t="s">
        <v>120</v>
      </c>
      <c r="C1007">
        <v>100000</v>
      </c>
      <c r="E1007" s="5" t="s">
        <v>1141</v>
      </c>
      <c r="F1007">
        <v>0</v>
      </c>
      <c r="G1007" s="2">
        <v>43640.326527777775</v>
      </c>
      <c r="H1007" t="s">
        <v>121</v>
      </c>
      <c r="I1007" s="2">
        <v>43647.425717592596</v>
      </c>
      <c r="J1007">
        <v>2500000</v>
      </c>
      <c r="K1007">
        <v>3</v>
      </c>
      <c r="L1007" t="s">
        <v>129</v>
      </c>
      <c r="M1007">
        <v>677</v>
      </c>
      <c r="N1007">
        <v>12.7</v>
      </c>
      <c r="P1007">
        <v>9.1289999999999996</v>
      </c>
      <c r="Q1007">
        <v>4771</v>
      </c>
      <c r="R1007" t="s">
        <v>137</v>
      </c>
      <c r="S1007" t="s">
        <v>136</v>
      </c>
      <c r="T1007" t="s">
        <v>3861</v>
      </c>
      <c r="U1007" t="s">
        <v>3899</v>
      </c>
      <c r="V1007">
        <v>80131</v>
      </c>
      <c r="W1007" t="s">
        <v>119</v>
      </c>
      <c r="X1007" s="1">
        <v>477</v>
      </c>
      <c r="Y1007" t="s">
        <v>3882</v>
      </c>
      <c r="Z1007" s="3">
        <v>37648</v>
      </c>
      <c r="AA1007">
        <v>4</v>
      </c>
      <c r="AB1007">
        <v>0</v>
      </c>
      <c r="AC1007">
        <v>6</v>
      </c>
      <c r="AD1007">
        <v>3</v>
      </c>
      <c r="AE1007">
        <v>5</v>
      </c>
      <c r="AF1007">
        <v>1</v>
      </c>
      <c r="AG1007">
        <v>0</v>
      </c>
      <c r="AH1007">
        <v>4</v>
      </c>
      <c r="AI1007">
        <v>0</v>
      </c>
      <c r="AK1007">
        <v>3</v>
      </c>
      <c r="AL1007">
        <v>2</v>
      </c>
      <c r="AM1007">
        <v>39</v>
      </c>
      <c r="AN1007">
        <v>637</v>
      </c>
      <c r="AO1007">
        <v>707</v>
      </c>
      <c r="AP1007">
        <v>86</v>
      </c>
      <c r="AQ1007">
        <v>0</v>
      </c>
      <c r="AR1007">
        <v>258</v>
      </c>
      <c r="AS1007">
        <v>170</v>
      </c>
      <c r="AT1007">
        <v>78</v>
      </c>
      <c r="AU1007">
        <v>677</v>
      </c>
      <c r="AV1007">
        <v>677</v>
      </c>
      <c r="AW1007">
        <v>250</v>
      </c>
      <c r="AX1007">
        <v>965</v>
      </c>
      <c r="AY1007">
        <v>965</v>
      </c>
      <c r="AZ1007">
        <v>2017</v>
      </c>
      <c r="BA1007">
        <v>5.5162659123055097E-2</v>
      </c>
      <c r="BB1007">
        <v>0.176165803108808</v>
      </c>
      <c r="BC1007">
        <v>0.968992248062015</v>
      </c>
      <c r="BD1007">
        <v>0.66010362694300495</v>
      </c>
      <c r="BE1007">
        <v>0.115214180206794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0.83787222222222202</v>
      </c>
      <c r="CE1007" s="3">
        <v>43465</v>
      </c>
      <c r="CF1007">
        <v>31.224</v>
      </c>
      <c r="CG1007" s="3">
        <v>43555</v>
      </c>
      <c r="CH1007">
        <v>0.67220000000000002</v>
      </c>
      <c r="CI1007">
        <v>0.72299999999999998</v>
      </c>
      <c r="CK1007">
        <v>8</v>
      </c>
      <c r="CL1007">
        <v>2</v>
      </c>
      <c r="DK1007">
        <v>34.072000000000003</v>
      </c>
      <c r="ED1007">
        <v>16</v>
      </c>
    </row>
    <row r="1008" spans="1:134" x14ac:dyDescent="0.25">
      <c r="A1008" s="6" t="s">
        <v>1879</v>
      </c>
      <c r="B1008" t="s">
        <v>120</v>
      </c>
      <c r="C1008">
        <v>250000</v>
      </c>
      <c r="E1008" s="5" t="s">
        <v>1141</v>
      </c>
      <c r="F1008">
        <v>0</v>
      </c>
      <c r="G1008" s="2">
        <v>43638.697511574072</v>
      </c>
      <c r="H1008" t="s">
        <v>121</v>
      </c>
      <c r="I1008" s="2">
        <v>43647.424710648149</v>
      </c>
      <c r="J1008">
        <v>2500000</v>
      </c>
      <c r="K1008">
        <v>2</v>
      </c>
      <c r="L1008" t="s">
        <v>128</v>
      </c>
      <c r="M1008">
        <v>296</v>
      </c>
      <c r="N1008">
        <v>46</v>
      </c>
      <c r="Q1008">
        <v>25121</v>
      </c>
      <c r="R1008" t="s">
        <v>988</v>
      </c>
      <c r="S1008" t="s">
        <v>182</v>
      </c>
      <c r="T1008" t="s">
        <v>3869</v>
      </c>
      <c r="U1008" t="s">
        <v>3899</v>
      </c>
      <c r="V1008">
        <v>87030</v>
      </c>
      <c r="W1008" t="s">
        <v>132</v>
      </c>
      <c r="X1008" s="1">
        <v>251</v>
      </c>
      <c r="Y1008" t="s">
        <v>3889</v>
      </c>
      <c r="Z1008" s="3">
        <v>41821</v>
      </c>
      <c r="AA1008">
        <v>3</v>
      </c>
      <c r="AB1008">
        <v>0</v>
      </c>
      <c r="AC1008">
        <v>6</v>
      </c>
      <c r="AD1008">
        <v>6</v>
      </c>
      <c r="AE1008">
        <v>7</v>
      </c>
      <c r="AF1008">
        <v>0</v>
      </c>
      <c r="AG1008">
        <v>0</v>
      </c>
      <c r="AH1008">
        <v>4</v>
      </c>
      <c r="AI1008">
        <v>1</v>
      </c>
      <c r="AJ1008">
        <v>3</v>
      </c>
      <c r="AK1008">
        <v>4</v>
      </c>
      <c r="AL1008">
        <v>2</v>
      </c>
      <c r="AM1008">
        <v>27</v>
      </c>
      <c r="AN1008">
        <v>210</v>
      </c>
      <c r="AO1008">
        <v>260</v>
      </c>
      <c r="AP1008">
        <v>136</v>
      </c>
      <c r="AQ1008">
        <v>0</v>
      </c>
      <c r="AR1008">
        <v>25</v>
      </c>
      <c r="AS1008">
        <v>175</v>
      </c>
      <c r="AT1008">
        <v>129</v>
      </c>
      <c r="AU1008">
        <v>296</v>
      </c>
      <c r="AV1008">
        <v>296</v>
      </c>
      <c r="AW1008">
        <v>22</v>
      </c>
      <c r="AX1008">
        <v>285</v>
      </c>
      <c r="AY1008">
        <v>285</v>
      </c>
      <c r="AZ1008">
        <v>2017</v>
      </c>
      <c r="BA1008">
        <v>0.10384615384615301</v>
      </c>
      <c r="BB1008">
        <v>0.61403508771929804</v>
      </c>
      <c r="BC1008">
        <v>0.88</v>
      </c>
      <c r="BD1008">
        <v>0.73684210526315697</v>
      </c>
      <c r="BE1008">
        <v>0.43581081081081002</v>
      </c>
      <c r="BX1008">
        <v>1</v>
      </c>
      <c r="BY1008">
        <v>1</v>
      </c>
      <c r="BZ1008">
        <v>1</v>
      </c>
      <c r="CA1008">
        <v>1</v>
      </c>
      <c r="CD1008">
        <v>0.28734999999999999</v>
      </c>
      <c r="CF1008">
        <v>30.093</v>
      </c>
      <c r="CG1008" s="3">
        <v>43343</v>
      </c>
      <c r="CH1008">
        <v>0.4128</v>
      </c>
      <c r="CI1008">
        <v>0</v>
      </c>
      <c r="CK1008">
        <v>0</v>
      </c>
      <c r="CL1008">
        <v>0</v>
      </c>
      <c r="ED1008">
        <v>5</v>
      </c>
    </row>
    <row r="1009" spans="1:134" x14ac:dyDescent="0.25">
      <c r="A1009" s="6" t="s">
        <v>1946</v>
      </c>
      <c r="B1009" t="s">
        <v>120</v>
      </c>
      <c r="C1009">
        <v>400000</v>
      </c>
      <c r="D1009">
        <v>0</v>
      </c>
      <c r="E1009" s="5" t="s">
        <v>1141</v>
      </c>
      <c r="F1009">
        <v>0</v>
      </c>
      <c r="G1009" s="2">
        <v>43641.551770833335</v>
      </c>
      <c r="H1009" t="s">
        <v>121</v>
      </c>
      <c r="I1009" s="2">
        <v>43647.400358796294</v>
      </c>
      <c r="K1009">
        <v>3</v>
      </c>
      <c r="L1009" t="s">
        <v>122</v>
      </c>
      <c r="M1009">
        <v>2065</v>
      </c>
      <c r="N1009">
        <v>8.5</v>
      </c>
      <c r="O1009">
        <v>5.3920000000000003</v>
      </c>
      <c r="P1009">
        <v>3.5649999999999999</v>
      </c>
      <c r="Q1009">
        <v>10711</v>
      </c>
      <c r="R1009" t="s">
        <v>505</v>
      </c>
      <c r="S1009" t="s">
        <v>180</v>
      </c>
      <c r="T1009" t="s">
        <v>3861</v>
      </c>
      <c r="U1009" t="s">
        <v>3899</v>
      </c>
      <c r="V1009">
        <v>84013</v>
      </c>
      <c r="W1009" t="s">
        <v>119</v>
      </c>
      <c r="X1009" s="1">
        <v>107</v>
      </c>
      <c r="Y1009" t="s">
        <v>3876</v>
      </c>
      <c r="Z1009" s="3">
        <v>42082</v>
      </c>
      <c r="AA1009">
        <v>5</v>
      </c>
      <c r="AB1009">
        <v>-1</v>
      </c>
      <c r="AC1009">
        <v>6</v>
      </c>
      <c r="AD1009">
        <v>5</v>
      </c>
      <c r="AE1009">
        <v>6</v>
      </c>
      <c r="AF1009">
        <v>-1</v>
      </c>
      <c r="AG1009">
        <v>0</v>
      </c>
      <c r="AH1009">
        <v>4</v>
      </c>
      <c r="AI1009">
        <v>0</v>
      </c>
      <c r="AJ1009">
        <v>3</v>
      </c>
      <c r="AK1009">
        <v>3</v>
      </c>
      <c r="AL1009">
        <v>2</v>
      </c>
      <c r="AM1009">
        <v>30</v>
      </c>
      <c r="AN1009">
        <v>689</v>
      </c>
      <c r="AO1009">
        <v>656</v>
      </c>
      <c r="AP1009">
        <v>175</v>
      </c>
      <c r="AQ1009">
        <v>536</v>
      </c>
      <c r="AR1009">
        <v>608</v>
      </c>
      <c r="AS1009">
        <v>676</v>
      </c>
      <c r="AT1009">
        <v>74</v>
      </c>
      <c r="AU1009">
        <v>2065</v>
      </c>
      <c r="AV1009">
        <v>2048</v>
      </c>
      <c r="AW1009">
        <v>397</v>
      </c>
      <c r="AX1009">
        <v>1264</v>
      </c>
      <c r="AY1009">
        <v>1264</v>
      </c>
      <c r="AZ1009">
        <v>2018</v>
      </c>
      <c r="BA1009">
        <v>4.57317073170731E-2</v>
      </c>
      <c r="BB1009">
        <v>0.534810126582278</v>
      </c>
      <c r="BC1009">
        <v>0.65296052631578905</v>
      </c>
      <c r="BD1009">
        <v>0.54509493670886</v>
      </c>
      <c r="BE1009">
        <v>3.61328125E-2</v>
      </c>
      <c r="BL1009">
        <v>21.452000000000002</v>
      </c>
      <c r="BM1009">
        <v>20.036000000000001</v>
      </c>
      <c r="BN1009">
        <v>23.140999999999998</v>
      </c>
      <c r="BO1009">
        <v>22.35</v>
      </c>
      <c r="BP1009">
        <v>23.213999999999999</v>
      </c>
      <c r="BQ1009">
        <v>22.678999999999998</v>
      </c>
      <c r="BR1009">
        <v>581.79399999999998</v>
      </c>
      <c r="BS1009">
        <v>599.78099999999995</v>
      </c>
      <c r="BT1009">
        <v>606.12</v>
      </c>
      <c r="BU1009">
        <v>621.76599999999996</v>
      </c>
      <c r="BV1009">
        <v>637.37199999999996</v>
      </c>
      <c r="BW1009">
        <v>652.94899999999996</v>
      </c>
      <c r="BX1009">
        <v>7</v>
      </c>
      <c r="BY1009">
        <v>6</v>
      </c>
      <c r="BZ1009">
        <v>6</v>
      </c>
      <c r="CA1009">
        <v>6</v>
      </c>
      <c r="CB1009">
        <v>6</v>
      </c>
      <c r="CC1009">
        <v>6</v>
      </c>
      <c r="CD1009">
        <v>0.89712655789030005</v>
      </c>
      <c r="CE1009" s="3">
        <v>43465</v>
      </c>
      <c r="CF1009">
        <v>603.24599999999998</v>
      </c>
      <c r="CG1009" s="3">
        <v>43585</v>
      </c>
      <c r="CH1009">
        <v>1.0705761700540699</v>
      </c>
      <c r="CI1009">
        <v>2.2730000000000001</v>
      </c>
      <c r="CK1009">
        <v>6</v>
      </c>
      <c r="CL1009">
        <v>3</v>
      </c>
      <c r="CS1009">
        <v>2.2730000000000001</v>
      </c>
      <c r="CT1009">
        <v>1.518</v>
      </c>
      <c r="CU1009">
        <v>0</v>
      </c>
      <c r="CV1009">
        <v>0</v>
      </c>
      <c r="CW1009">
        <v>0.52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K1009">
        <v>656.10599999999999</v>
      </c>
      <c r="DL1009">
        <v>22.966000000000001</v>
      </c>
      <c r="DM1009">
        <v>21.079000000000001</v>
      </c>
      <c r="DN1009">
        <v>22.338000000000001</v>
      </c>
      <c r="DO1009">
        <v>16.774999999999999</v>
      </c>
      <c r="DP1009">
        <v>18.734000000000002</v>
      </c>
      <c r="DQ1009">
        <v>17.311</v>
      </c>
      <c r="DR1009">
        <v>581.79399999999998</v>
      </c>
      <c r="DS1009">
        <v>599.78099999999995</v>
      </c>
      <c r="DT1009">
        <v>606.12</v>
      </c>
      <c r="DU1009">
        <v>621.76599999999996</v>
      </c>
      <c r="DV1009">
        <v>637.37199999999996</v>
      </c>
      <c r="DW1009">
        <v>652.94899999999996</v>
      </c>
      <c r="DY1009">
        <v>1.0705761700540699</v>
      </c>
      <c r="DZ1009">
        <v>1</v>
      </c>
      <c r="EB1009">
        <v>0.89712655789030005</v>
      </c>
      <c r="EC1009">
        <v>1</v>
      </c>
      <c r="ED1009">
        <v>4</v>
      </c>
    </row>
    <row r="1010" spans="1:134" x14ac:dyDescent="0.25">
      <c r="A1010" s="6" t="s">
        <v>1905</v>
      </c>
      <c r="B1010" t="s">
        <v>120</v>
      </c>
      <c r="C1010">
        <v>150000</v>
      </c>
      <c r="D1010">
        <v>0</v>
      </c>
      <c r="E1010" s="5" t="s">
        <v>1141</v>
      </c>
      <c r="F1010">
        <v>1</v>
      </c>
      <c r="G1010" s="2">
        <v>43640.413622685184</v>
      </c>
      <c r="H1010" t="s">
        <v>121</v>
      </c>
      <c r="I1010" s="2">
        <v>43647.34302083333</v>
      </c>
      <c r="J1010">
        <v>1830733</v>
      </c>
      <c r="K1010">
        <v>4</v>
      </c>
      <c r="L1010" t="s">
        <v>148</v>
      </c>
      <c r="M1010">
        <v>3685</v>
      </c>
      <c r="N1010">
        <v>6.1</v>
      </c>
      <c r="O1010">
        <v>7.4160000000000004</v>
      </c>
      <c r="P1010">
        <v>7.5819999999999999</v>
      </c>
      <c r="Q1010">
        <v>293209</v>
      </c>
      <c r="R1010" t="s">
        <v>992</v>
      </c>
      <c r="S1010" t="s">
        <v>253</v>
      </c>
      <c r="T1010" t="s">
        <v>3864</v>
      </c>
      <c r="U1010" t="s">
        <v>3897</v>
      </c>
      <c r="V1010">
        <v>24060</v>
      </c>
      <c r="W1010" t="s">
        <v>119</v>
      </c>
      <c r="X1010" s="1">
        <v>293</v>
      </c>
      <c r="Y1010" t="s">
        <v>3890</v>
      </c>
      <c r="Z1010" s="3">
        <v>39875</v>
      </c>
      <c r="AA1010">
        <v>8</v>
      </c>
      <c r="AB1010">
        <v>-1</v>
      </c>
      <c r="AC1010">
        <v>5</v>
      </c>
      <c r="AD1010">
        <v>4</v>
      </c>
      <c r="AE1010">
        <v>6</v>
      </c>
      <c r="AF1010">
        <v>0</v>
      </c>
      <c r="AG1010">
        <v>0</v>
      </c>
      <c r="AH1010">
        <v>1</v>
      </c>
      <c r="AI1010">
        <v>0</v>
      </c>
      <c r="AJ1010">
        <v>2</v>
      </c>
      <c r="AK1010">
        <v>1</v>
      </c>
      <c r="AL1010">
        <v>1</v>
      </c>
      <c r="AM1010">
        <v>39</v>
      </c>
      <c r="AN1010">
        <v>1071</v>
      </c>
      <c r="AO1010">
        <v>2679</v>
      </c>
      <c r="AP1010">
        <v>208</v>
      </c>
      <c r="AQ1010">
        <v>1064</v>
      </c>
      <c r="AR1010">
        <v>542</v>
      </c>
      <c r="AS1010">
        <v>452</v>
      </c>
      <c r="AT1010">
        <v>11</v>
      </c>
      <c r="AU1010">
        <v>3685</v>
      </c>
      <c r="AV1010">
        <v>3384</v>
      </c>
      <c r="AW1010">
        <v>488</v>
      </c>
      <c r="AX1010">
        <v>3221</v>
      </c>
      <c r="AY1010">
        <v>3221</v>
      </c>
      <c r="AZ1010">
        <v>2018</v>
      </c>
      <c r="BA1010">
        <v>1.45576707726763E-2</v>
      </c>
      <c r="BB1010">
        <v>0.14032909034461299</v>
      </c>
      <c r="BC1010">
        <v>0.90036900369003603</v>
      </c>
      <c r="BD1010">
        <v>0.332505433095312</v>
      </c>
      <c r="BE1010">
        <v>3.2505910165484598E-3</v>
      </c>
      <c r="BF1010">
        <v>795</v>
      </c>
      <c r="BG1010">
        <v>795</v>
      </c>
      <c r="BH1010">
        <v>905</v>
      </c>
      <c r="BI1010">
        <v>905.11599999999999</v>
      </c>
      <c r="BJ1010">
        <v>905</v>
      </c>
      <c r="BK1010">
        <v>1015</v>
      </c>
      <c r="BL1010">
        <v>10</v>
      </c>
      <c r="BM1010">
        <v>10</v>
      </c>
      <c r="BN1010">
        <v>10</v>
      </c>
      <c r="BO1010">
        <v>9.8840000000000003</v>
      </c>
      <c r="BP1010">
        <v>10</v>
      </c>
      <c r="BQ1010">
        <v>10</v>
      </c>
      <c r="BR1010">
        <v>236.04400000000001</v>
      </c>
      <c r="BS1010">
        <v>245.06700000000001</v>
      </c>
      <c r="BT1010">
        <v>264.11599999999999</v>
      </c>
      <c r="BU1010">
        <v>273.08600000000001</v>
      </c>
      <c r="BV1010">
        <v>282.02999999999997</v>
      </c>
      <c r="BW1010">
        <v>140.904</v>
      </c>
      <c r="BX1010">
        <v>4</v>
      </c>
      <c r="BY1010">
        <v>4</v>
      </c>
      <c r="BZ1010">
        <v>4</v>
      </c>
      <c r="CA1010">
        <v>4</v>
      </c>
      <c r="CB1010">
        <v>4</v>
      </c>
      <c r="CC1010">
        <v>4</v>
      </c>
      <c r="CD1010">
        <v>0.90525074349442303</v>
      </c>
      <c r="CE1010" s="3">
        <v>43465</v>
      </c>
      <c r="CF1010">
        <v>1041.0440000000001</v>
      </c>
      <c r="CG1010" s="3">
        <v>43585</v>
      </c>
      <c r="CH1010">
        <v>0.95154658385093105</v>
      </c>
      <c r="CI1010">
        <v>44.485999999999997</v>
      </c>
      <c r="CK1010">
        <v>7</v>
      </c>
      <c r="CL1010">
        <v>3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44.485999999999997</v>
      </c>
      <c r="CV1010">
        <v>36.058999999999997</v>
      </c>
      <c r="CW1010">
        <v>5.0000000000000001E-3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763.90899999999999</v>
      </c>
      <c r="DF1010">
        <v>759.88599999999997</v>
      </c>
      <c r="DG1010">
        <v>785.04399999999998</v>
      </c>
      <c r="DH1010">
        <v>802.54</v>
      </c>
      <c r="DI1010">
        <v>748.25599999999997</v>
      </c>
      <c r="DJ1010">
        <v>904.15499999999997</v>
      </c>
      <c r="DK1010">
        <v>1039.25</v>
      </c>
      <c r="DL1010">
        <v>2.0859999999999999</v>
      </c>
      <c r="DM1010">
        <v>0</v>
      </c>
      <c r="DN1010">
        <v>47.972000000000001</v>
      </c>
      <c r="DO1010">
        <v>40.630000000000003</v>
      </c>
      <c r="DP1010">
        <v>8.9640000000000004</v>
      </c>
      <c r="DQ1010">
        <v>6.8070000000000004</v>
      </c>
      <c r="DR1010">
        <v>236.04400000000001</v>
      </c>
      <c r="DS1010">
        <v>245.06700000000001</v>
      </c>
      <c r="DT1010">
        <v>264.11599999999999</v>
      </c>
      <c r="DU1010">
        <v>273.08600000000001</v>
      </c>
      <c r="DV1010">
        <v>282.02999999999997</v>
      </c>
      <c r="DW1010">
        <v>140.904</v>
      </c>
      <c r="DX1010">
        <v>0.960891823899371</v>
      </c>
      <c r="DY1010">
        <v>0.20859999999999901</v>
      </c>
      <c r="DZ1010">
        <v>1</v>
      </c>
      <c r="EA1010">
        <v>0.89542972371279095</v>
      </c>
      <c r="EB1010">
        <v>1.7777536570703301</v>
      </c>
      <c r="EC1010">
        <v>1</v>
      </c>
      <c r="ED1010">
        <v>10</v>
      </c>
    </row>
    <row r="1011" spans="1:134" x14ac:dyDescent="0.25">
      <c r="A1011" s="6" t="s">
        <v>1913</v>
      </c>
      <c r="B1011" t="s">
        <v>120</v>
      </c>
      <c r="C1011">
        <v>200000</v>
      </c>
      <c r="D1011">
        <v>0</v>
      </c>
      <c r="E1011" s="5" t="s">
        <v>1141</v>
      </c>
      <c r="F1011">
        <v>0</v>
      </c>
      <c r="G1011" s="2">
        <v>43640.603101851855</v>
      </c>
      <c r="H1011" t="s">
        <v>121</v>
      </c>
      <c r="I1011" s="2">
        <v>43644.611932870372</v>
      </c>
      <c r="J1011">
        <v>2299982</v>
      </c>
      <c r="K1011">
        <v>2</v>
      </c>
      <c r="L1011" t="s">
        <v>128</v>
      </c>
      <c r="M1011">
        <v>2877</v>
      </c>
      <c r="N1011">
        <v>10.3</v>
      </c>
      <c r="O1011">
        <v>1.282</v>
      </c>
      <c r="P1011">
        <v>7.0650000000000004</v>
      </c>
      <c r="Q1011">
        <v>4664</v>
      </c>
      <c r="R1011" t="s">
        <v>993</v>
      </c>
      <c r="S1011" t="s">
        <v>307</v>
      </c>
      <c r="T1011" t="s">
        <v>3861</v>
      </c>
      <c r="U1011" t="s">
        <v>3899</v>
      </c>
      <c r="V1011">
        <v>83042</v>
      </c>
      <c r="W1011" t="s">
        <v>119</v>
      </c>
      <c r="X1011" s="1">
        <v>702</v>
      </c>
      <c r="Y1011" t="s">
        <v>3892</v>
      </c>
      <c r="Z1011" s="3">
        <v>41764</v>
      </c>
      <c r="AA1011">
        <v>5</v>
      </c>
      <c r="AB1011">
        <v>1</v>
      </c>
      <c r="AC1011">
        <v>5</v>
      </c>
      <c r="AD1011">
        <v>6</v>
      </c>
      <c r="AE1011">
        <v>6</v>
      </c>
      <c r="AF1011">
        <v>0</v>
      </c>
      <c r="AG1011">
        <v>0</v>
      </c>
      <c r="AH1011">
        <v>3</v>
      </c>
      <c r="AI1011">
        <v>0</v>
      </c>
      <c r="AJ1011">
        <v>5</v>
      </c>
      <c r="AK1011">
        <v>4</v>
      </c>
      <c r="AL1011">
        <v>2</v>
      </c>
      <c r="AM1011">
        <v>322</v>
      </c>
      <c r="AN1011">
        <v>1792</v>
      </c>
      <c r="AO1011">
        <v>1569</v>
      </c>
      <c r="AP1011">
        <v>295</v>
      </c>
      <c r="AQ1011">
        <v>150</v>
      </c>
      <c r="AR1011">
        <v>1011</v>
      </c>
      <c r="AS1011">
        <v>797</v>
      </c>
      <c r="AT1011">
        <v>142</v>
      </c>
      <c r="AU1011">
        <v>2877</v>
      </c>
      <c r="AV1011">
        <v>2877</v>
      </c>
      <c r="AW1011">
        <v>1011</v>
      </c>
      <c r="AX1011">
        <v>2580</v>
      </c>
      <c r="AY1011">
        <v>2580</v>
      </c>
      <c r="AZ1011">
        <v>2017</v>
      </c>
      <c r="BA1011">
        <v>0.205226258763543</v>
      </c>
      <c r="BB1011">
        <v>0.30891472868217001</v>
      </c>
      <c r="BC1011">
        <v>1</v>
      </c>
      <c r="BD1011">
        <v>0.69457364341085204</v>
      </c>
      <c r="BE1011">
        <v>4.9356969064998202E-2</v>
      </c>
      <c r="BL1011">
        <v>10</v>
      </c>
      <c r="BM1011">
        <v>10</v>
      </c>
      <c r="BN1011">
        <v>10</v>
      </c>
      <c r="BO1011">
        <v>10</v>
      </c>
      <c r="BP1011">
        <v>10</v>
      </c>
      <c r="BQ1011">
        <v>10</v>
      </c>
      <c r="BR1011">
        <v>316.56900000000002</v>
      </c>
      <c r="BS1011">
        <v>317.68299999999999</v>
      </c>
      <c r="BT1011">
        <v>259.601</v>
      </c>
      <c r="BU1011">
        <v>261.97899999999998</v>
      </c>
      <c r="BV1011">
        <v>264.35000000000002</v>
      </c>
      <c r="BW1011">
        <v>266.714</v>
      </c>
      <c r="BX1011">
        <v>3</v>
      </c>
      <c r="BY1011">
        <v>3</v>
      </c>
      <c r="BZ1011">
        <v>2</v>
      </c>
      <c r="CA1011">
        <v>2</v>
      </c>
      <c r="CB1011">
        <v>2</v>
      </c>
      <c r="CC1011">
        <v>2</v>
      </c>
      <c r="CD1011">
        <v>2.5499999999999902E-3</v>
      </c>
      <c r="CE1011" s="3">
        <v>43465</v>
      </c>
      <c r="CF1011">
        <v>326.56900000000002</v>
      </c>
      <c r="CG1011" s="3">
        <v>43555</v>
      </c>
      <c r="CH1011">
        <v>8.0999999999999996E-3</v>
      </c>
      <c r="CI1011">
        <v>8.1000000000000003E-2</v>
      </c>
      <c r="CK1011">
        <v>3</v>
      </c>
      <c r="CL1011">
        <v>2</v>
      </c>
      <c r="CS1011">
        <v>8.1000000000000003E-2</v>
      </c>
      <c r="CT1011">
        <v>0</v>
      </c>
      <c r="CU1011">
        <v>0</v>
      </c>
      <c r="CV1011">
        <v>7.1999999999999995E-2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K1011">
        <v>262.05099999999999</v>
      </c>
      <c r="DL1011">
        <v>8.1000000000000003E-2</v>
      </c>
      <c r="DM1011">
        <v>0</v>
      </c>
      <c r="DN1011">
        <v>0</v>
      </c>
      <c r="DO1011">
        <v>7.1999999999999995E-2</v>
      </c>
      <c r="DP1011">
        <v>0</v>
      </c>
      <c r="DQ1011">
        <v>0</v>
      </c>
      <c r="DR1011">
        <v>316.56900000000002</v>
      </c>
      <c r="DS1011">
        <v>317.68299999999999</v>
      </c>
      <c r="DT1011">
        <v>259.601</v>
      </c>
      <c r="DU1011">
        <v>261.97899999999998</v>
      </c>
      <c r="DV1011">
        <v>264.35000000000002</v>
      </c>
      <c r="DW1011">
        <v>266.714</v>
      </c>
      <c r="DY1011">
        <v>8.0999999999999996E-3</v>
      </c>
      <c r="DZ1011">
        <v>1</v>
      </c>
      <c r="EB1011">
        <v>2.5499999999999902E-3</v>
      </c>
      <c r="EC1011">
        <v>1</v>
      </c>
      <c r="ED1011">
        <v>5</v>
      </c>
    </row>
    <row r="1012" spans="1:134" x14ac:dyDescent="0.25">
      <c r="A1012" s="6" t="s">
        <v>1909</v>
      </c>
      <c r="B1012" t="s">
        <v>120</v>
      </c>
      <c r="C1012">
        <v>150000</v>
      </c>
      <c r="E1012" s="5" t="s">
        <v>1141</v>
      </c>
      <c r="F1012">
        <v>0</v>
      </c>
      <c r="G1012" s="2">
        <v>43640.497916666667</v>
      </c>
      <c r="H1012" t="s">
        <v>121</v>
      </c>
      <c r="I1012" s="2">
        <v>43644.502604166664</v>
      </c>
      <c r="J1012">
        <v>2500000</v>
      </c>
      <c r="K1012">
        <v>2</v>
      </c>
      <c r="L1012" t="s">
        <v>142</v>
      </c>
      <c r="M1012">
        <v>639</v>
      </c>
      <c r="N1012">
        <v>2.2000000000000002</v>
      </c>
      <c r="O1012">
        <v>26.67</v>
      </c>
      <c r="P1012">
        <v>14.42</v>
      </c>
      <c r="Q1012">
        <v>742019</v>
      </c>
      <c r="R1012" t="s">
        <v>127</v>
      </c>
      <c r="S1012" t="s">
        <v>126</v>
      </c>
      <c r="T1012" t="s">
        <v>3858</v>
      </c>
      <c r="U1012" t="s">
        <v>3897</v>
      </c>
      <c r="V1012">
        <v>20124</v>
      </c>
      <c r="W1012" t="s">
        <v>119</v>
      </c>
      <c r="X1012" s="1">
        <v>749</v>
      </c>
      <c r="Y1012" t="s">
        <v>3892</v>
      </c>
      <c r="Z1012" s="3">
        <v>41044</v>
      </c>
      <c r="AA1012">
        <v>5</v>
      </c>
      <c r="AB1012">
        <v>0</v>
      </c>
      <c r="AC1012">
        <v>5</v>
      </c>
      <c r="AD1012">
        <v>1</v>
      </c>
      <c r="AE1012">
        <v>5</v>
      </c>
      <c r="AF1012">
        <v>1</v>
      </c>
      <c r="AG1012">
        <v>0</v>
      </c>
      <c r="AH1012">
        <v>1</v>
      </c>
      <c r="AI1012">
        <v>0</v>
      </c>
      <c r="AK1012">
        <v>1</v>
      </c>
      <c r="AL1012">
        <v>2</v>
      </c>
      <c r="AM1012">
        <v>10</v>
      </c>
      <c r="AN1012">
        <v>157</v>
      </c>
      <c r="AO1012">
        <v>309</v>
      </c>
      <c r="AP1012">
        <v>13</v>
      </c>
      <c r="AQ1012">
        <v>15</v>
      </c>
      <c r="AR1012">
        <v>28</v>
      </c>
      <c r="AS1012">
        <v>251</v>
      </c>
      <c r="AT1012">
        <v>5</v>
      </c>
      <c r="AU1012">
        <v>730</v>
      </c>
      <c r="AV1012">
        <v>730</v>
      </c>
      <c r="AW1012">
        <v>10</v>
      </c>
      <c r="AX1012">
        <v>337</v>
      </c>
      <c r="AY1012">
        <v>337</v>
      </c>
      <c r="AZ1012">
        <v>2017</v>
      </c>
      <c r="BA1012">
        <v>3.2362459546925501E-2</v>
      </c>
      <c r="BB1012">
        <v>0.74480712166172103</v>
      </c>
      <c r="BC1012">
        <v>0.35714285714285698</v>
      </c>
      <c r="BD1012">
        <v>0.46587537091988102</v>
      </c>
      <c r="BE1012">
        <v>6.8493150684931503E-3</v>
      </c>
      <c r="BF1012">
        <v>15</v>
      </c>
      <c r="BG1012">
        <v>15</v>
      </c>
      <c r="BH1012">
        <v>15</v>
      </c>
      <c r="BI1012">
        <v>15</v>
      </c>
      <c r="BJ1012">
        <v>15</v>
      </c>
      <c r="BK1012">
        <v>15</v>
      </c>
      <c r="BL1012">
        <v>36.847999999999999</v>
      </c>
      <c r="BM1012">
        <v>34.034999999999997</v>
      </c>
      <c r="BN1012">
        <v>35.08</v>
      </c>
      <c r="BO1012">
        <v>35.546999999999997</v>
      </c>
      <c r="BP1012">
        <v>34.636000000000003</v>
      </c>
      <c r="BQ1012">
        <v>32.911000000000001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0.18621199303142799</v>
      </c>
      <c r="CE1012" s="3">
        <v>43465</v>
      </c>
      <c r="CF1012">
        <v>51.847999999999999</v>
      </c>
      <c r="CG1012" s="3">
        <v>43555</v>
      </c>
      <c r="CH1012">
        <v>0.14507792007406201</v>
      </c>
      <c r="CI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DE1012">
        <v>0.67400000000000004</v>
      </c>
      <c r="DF1012">
        <v>4.758</v>
      </c>
      <c r="DG1012">
        <v>5.49</v>
      </c>
      <c r="DH1012">
        <v>0</v>
      </c>
      <c r="DI1012">
        <v>0</v>
      </c>
      <c r="DJ1012">
        <v>0</v>
      </c>
      <c r="DK1012">
        <v>5.5469999999999997</v>
      </c>
      <c r="DL1012">
        <v>6.8479999999999999</v>
      </c>
      <c r="DM1012">
        <v>4.0350000000000001</v>
      </c>
      <c r="DN1012">
        <v>20.789000000000001</v>
      </c>
      <c r="DO1012">
        <v>5.5469999999999997</v>
      </c>
      <c r="DP1012">
        <v>4.6360000000000001</v>
      </c>
      <c r="DQ1012">
        <v>2.911</v>
      </c>
      <c r="DX1012">
        <v>4.4933333333333297E-2</v>
      </c>
      <c r="DY1012">
        <v>0.18584455058619101</v>
      </c>
      <c r="EA1012">
        <v>0.12135555555555499</v>
      </c>
      <c r="EB1012">
        <v>0.21413298765408401</v>
      </c>
      <c r="ED1012">
        <v>7</v>
      </c>
    </row>
    <row r="1013" spans="1:134" x14ac:dyDescent="0.25">
      <c r="A1013" s="6" t="s">
        <v>1926</v>
      </c>
      <c r="B1013" t="s">
        <v>120</v>
      </c>
      <c r="C1013">
        <v>1000000</v>
      </c>
      <c r="D1013">
        <v>0</v>
      </c>
      <c r="E1013" s="5" t="s">
        <v>1141</v>
      </c>
      <c r="F1013">
        <v>0</v>
      </c>
      <c r="G1013" s="2">
        <v>43640.836909722224</v>
      </c>
      <c r="H1013" t="s">
        <v>121</v>
      </c>
      <c r="I1013" s="2">
        <v>43643.756296296298</v>
      </c>
      <c r="J1013">
        <v>1923687</v>
      </c>
      <c r="K1013">
        <v>3</v>
      </c>
      <c r="L1013" t="s">
        <v>128</v>
      </c>
      <c r="M1013">
        <v>13410</v>
      </c>
      <c r="N1013">
        <v>2.5</v>
      </c>
      <c r="O1013">
        <v>1.77</v>
      </c>
      <c r="P1013">
        <v>1.9339999999999999</v>
      </c>
      <c r="Q1013">
        <v>46722</v>
      </c>
      <c r="R1013" t="s">
        <v>127</v>
      </c>
      <c r="S1013" t="s">
        <v>126</v>
      </c>
      <c r="T1013" t="s">
        <v>3858</v>
      </c>
      <c r="U1013" t="s">
        <v>3897</v>
      </c>
      <c r="V1013">
        <v>20123</v>
      </c>
      <c r="W1013" t="s">
        <v>119</v>
      </c>
      <c r="X1013" s="1">
        <v>467</v>
      </c>
      <c r="Y1013" t="s">
        <v>3882</v>
      </c>
      <c r="Z1013" s="3">
        <v>42767</v>
      </c>
      <c r="AA1013">
        <v>4</v>
      </c>
      <c r="AB1013">
        <v>1</v>
      </c>
      <c r="AC1013">
        <v>6</v>
      </c>
      <c r="AD1013">
        <v>0</v>
      </c>
      <c r="AE1013">
        <v>4</v>
      </c>
      <c r="AF1013">
        <v>0</v>
      </c>
      <c r="AG1013">
        <v>0</v>
      </c>
      <c r="AH1013">
        <v>1</v>
      </c>
      <c r="AI1013">
        <v>0</v>
      </c>
      <c r="AJ1013">
        <v>3</v>
      </c>
      <c r="AK1013">
        <v>1</v>
      </c>
      <c r="AL1013">
        <v>1</v>
      </c>
      <c r="AM1013">
        <v>498</v>
      </c>
      <c r="AN1013">
        <v>1590</v>
      </c>
      <c r="AO1013">
        <v>5630</v>
      </c>
      <c r="AP1013">
        <v>340</v>
      </c>
      <c r="AQ1013">
        <v>3698</v>
      </c>
      <c r="AR1013">
        <v>96</v>
      </c>
      <c r="AS1013">
        <v>368</v>
      </c>
      <c r="AT1013">
        <v>277</v>
      </c>
      <c r="AU1013">
        <v>13409</v>
      </c>
      <c r="AV1013">
        <v>13409</v>
      </c>
      <c r="AW1013">
        <v>24</v>
      </c>
      <c r="AX1013">
        <v>5726</v>
      </c>
      <c r="AY1013">
        <v>5726</v>
      </c>
      <c r="AZ1013">
        <v>2018</v>
      </c>
      <c r="BA1013">
        <v>8.8454706927175802E-2</v>
      </c>
      <c r="BB1013">
        <v>6.4268250087320997E-2</v>
      </c>
      <c r="BC1013">
        <v>0.25</v>
      </c>
      <c r="BD1013">
        <v>0.27768075445336998</v>
      </c>
      <c r="BE1013">
        <v>2.0657767171302799E-2</v>
      </c>
      <c r="BF1013">
        <v>1249.789</v>
      </c>
      <c r="BG1013">
        <v>1247.316</v>
      </c>
      <c r="BH1013">
        <v>1246.645</v>
      </c>
      <c r="BI1013">
        <v>1247.846</v>
      </c>
      <c r="BJ1013">
        <v>1195.021</v>
      </c>
      <c r="BK1013">
        <v>1115.6859999999999</v>
      </c>
      <c r="BL1013">
        <v>333.94</v>
      </c>
      <c r="BM1013">
        <v>327.60599999999999</v>
      </c>
      <c r="BN1013">
        <v>328.27699999999999</v>
      </c>
      <c r="BO1013">
        <v>326.93</v>
      </c>
      <c r="BP1013">
        <v>311.89600000000002</v>
      </c>
      <c r="BQ1013">
        <v>403.23099999999999</v>
      </c>
      <c r="BR1013">
        <v>2480.875</v>
      </c>
      <c r="BS1013">
        <v>2509.1930000000002</v>
      </c>
      <c r="BT1013">
        <v>2610.8620000000001</v>
      </c>
      <c r="BU1013">
        <v>2734.3820000000001</v>
      </c>
      <c r="BV1013">
        <v>2674.9589999999998</v>
      </c>
      <c r="BW1013">
        <v>2285.6579999999999</v>
      </c>
      <c r="BX1013">
        <v>7</v>
      </c>
      <c r="BY1013">
        <v>7</v>
      </c>
      <c r="BZ1013">
        <v>7</v>
      </c>
      <c r="CA1013">
        <v>7</v>
      </c>
      <c r="CB1013">
        <v>7</v>
      </c>
      <c r="CC1013">
        <v>7</v>
      </c>
      <c r="CD1013">
        <v>0.66117698785207002</v>
      </c>
      <c r="CE1013" s="3">
        <v>43465</v>
      </c>
      <c r="CF1013">
        <v>4064.6039999999998</v>
      </c>
      <c r="CG1013" s="3">
        <v>43555</v>
      </c>
      <c r="CH1013">
        <v>0.80358887158093295</v>
      </c>
      <c r="CI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1051.1020000000001</v>
      </c>
      <c r="DF1013">
        <v>723.12199999999996</v>
      </c>
      <c r="DG1013">
        <v>1114.547</v>
      </c>
      <c r="DH1013">
        <v>801.59199999999998</v>
      </c>
      <c r="DI1013">
        <v>786.75400000000002</v>
      </c>
      <c r="DJ1013">
        <v>748.48699999999997</v>
      </c>
      <c r="DK1013">
        <v>3679.277</v>
      </c>
      <c r="DL1013">
        <v>221.565</v>
      </c>
      <c r="DM1013">
        <v>227.47800000000001</v>
      </c>
      <c r="DN1013">
        <v>182.33199999999999</v>
      </c>
      <c r="DO1013">
        <v>163.4</v>
      </c>
      <c r="DP1013">
        <v>0</v>
      </c>
      <c r="DQ1013">
        <v>151.16800000000001</v>
      </c>
      <c r="DR1013">
        <v>2466.0450000000001</v>
      </c>
      <c r="DS1013">
        <v>2489.8560000000002</v>
      </c>
      <c r="DT1013">
        <v>2596.0540000000001</v>
      </c>
      <c r="DU1013">
        <v>2714.2849999999999</v>
      </c>
      <c r="DV1013">
        <v>2659.556</v>
      </c>
      <c r="DW1013">
        <v>2273.3879999999999</v>
      </c>
      <c r="DX1013">
        <v>0.84102356477773399</v>
      </c>
      <c r="DY1013">
        <v>0.66348745283583799</v>
      </c>
      <c r="DZ1013">
        <v>0.99402227036831703</v>
      </c>
      <c r="EA1013">
        <v>0.71561040400542097</v>
      </c>
      <c r="EB1013">
        <v>0.46555062306829098</v>
      </c>
      <c r="EC1013">
        <v>0.99367511447000001</v>
      </c>
      <c r="ED1013">
        <v>2</v>
      </c>
    </row>
    <row r="1014" spans="1:134" x14ac:dyDescent="0.25">
      <c r="A1014" s="6" t="s">
        <v>1910</v>
      </c>
      <c r="B1014" t="s">
        <v>120</v>
      </c>
      <c r="C1014">
        <v>60000</v>
      </c>
      <c r="E1014" s="5" t="s">
        <v>1141</v>
      </c>
      <c r="F1014">
        <v>0</v>
      </c>
      <c r="G1014" s="2">
        <v>43640.504756944443</v>
      </c>
      <c r="H1014" t="s">
        <v>121</v>
      </c>
      <c r="I1014" s="2">
        <v>43643.750949074078</v>
      </c>
      <c r="J1014">
        <v>2500000</v>
      </c>
      <c r="K1014">
        <v>2</v>
      </c>
      <c r="L1014" t="s">
        <v>142</v>
      </c>
      <c r="M1014">
        <v>402</v>
      </c>
      <c r="N1014">
        <v>12.4</v>
      </c>
      <c r="O1014">
        <v>13.61</v>
      </c>
      <c r="P1014">
        <v>9.4719999999999995</v>
      </c>
      <c r="Q1014">
        <v>749021</v>
      </c>
      <c r="R1014" t="s">
        <v>127</v>
      </c>
      <c r="S1014" t="s">
        <v>126</v>
      </c>
      <c r="T1014" t="s">
        <v>3858</v>
      </c>
      <c r="U1014" t="s">
        <v>3897</v>
      </c>
      <c r="V1014">
        <v>20124</v>
      </c>
      <c r="W1014" t="s">
        <v>119</v>
      </c>
      <c r="X1014" s="1">
        <v>749</v>
      </c>
      <c r="Y1014" t="s">
        <v>3892</v>
      </c>
      <c r="Z1014" s="3">
        <v>39729</v>
      </c>
      <c r="AA1014">
        <v>6</v>
      </c>
      <c r="AB1014">
        <v>0</v>
      </c>
      <c r="AC1014">
        <v>5</v>
      </c>
      <c r="AD1014">
        <v>1</v>
      </c>
      <c r="AE1014">
        <v>4</v>
      </c>
      <c r="AF1014">
        <v>1</v>
      </c>
      <c r="AG1014">
        <v>0</v>
      </c>
      <c r="AH1014">
        <v>1</v>
      </c>
      <c r="AI1014">
        <v>0</v>
      </c>
      <c r="AJ1014">
        <v>3</v>
      </c>
      <c r="AK1014">
        <v>1</v>
      </c>
      <c r="AL1014">
        <v>1</v>
      </c>
      <c r="AM1014">
        <v>158</v>
      </c>
      <c r="AN1014">
        <v>298</v>
      </c>
      <c r="AO1014">
        <v>476</v>
      </c>
      <c r="AP1014">
        <v>50</v>
      </c>
      <c r="AQ1014">
        <v>41</v>
      </c>
      <c r="AR1014">
        <v>38</v>
      </c>
      <c r="AS1014">
        <v>8</v>
      </c>
      <c r="AT1014">
        <v>20</v>
      </c>
      <c r="AU1014">
        <v>402</v>
      </c>
      <c r="AV1014">
        <v>402</v>
      </c>
      <c r="AW1014">
        <v>38</v>
      </c>
      <c r="AX1014">
        <v>514</v>
      </c>
      <c r="AY1014">
        <v>514</v>
      </c>
      <c r="AZ1014">
        <v>2018</v>
      </c>
      <c r="BA1014">
        <v>0.33193277310924302</v>
      </c>
      <c r="BB1014">
        <v>1.55642023346303E-2</v>
      </c>
      <c r="BC1014">
        <v>1</v>
      </c>
      <c r="BD1014">
        <v>0.57976653696498004</v>
      </c>
      <c r="BE1014">
        <v>4.9751243781094502E-2</v>
      </c>
      <c r="BL1014">
        <v>10.882999999999999</v>
      </c>
      <c r="BM1014">
        <v>10.477</v>
      </c>
      <c r="BN1014">
        <v>10.706</v>
      </c>
      <c r="BO1014">
        <v>10.847</v>
      </c>
      <c r="BP1014">
        <v>10.125</v>
      </c>
      <c r="BQ1014">
        <v>12.07</v>
      </c>
      <c r="BR1014">
        <v>26.8</v>
      </c>
      <c r="BS1014">
        <v>30.135000000000002</v>
      </c>
      <c r="BT1014">
        <v>33.466999999999999</v>
      </c>
      <c r="BU1014">
        <v>36.795000000000002</v>
      </c>
      <c r="BV1014">
        <v>40.119999999999997</v>
      </c>
      <c r="BW1014">
        <v>151.726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0.21682435338207201</v>
      </c>
      <c r="CE1014" s="3">
        <v>43465</v>
      </c>
      <c r="CF1014">
        <v>37.683</v>
      </c>
      <c r="CG1014" s="3">
        <v>43555</v>
      </c>
      <c r="CH1014">
        <v>8.1135716254709098E-2</v>
      </c>
      <c r="CI1014">
        <v>0</v>
      </c>
      <c r="CK1014">
        <v>0</v>
      </c>
      <c r="CL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K1014">
        <v>37.642000000000003</v>
      </c>
      <c r="DL1014">
        <v>0.88300000000000001</v>
      </c>
      <c r="DM1014">
        <v>0.47699999999999998</v>
      </c>
      <c r="DN1014">
        <v>0.70599999999999996</v>
      </c>
      <c r="DO1014">
        <v>0.84699999999999998</v>
      </c>
      <c r="DP1014">
        <v>0.125</v>
      </c>
      <c r="DQ1014">
        <v>11.079000000000001</v>
      </c>
      <c r="DR1014">
        <v>26.8</v>
      </c>
      <c r="DS1014">
        <v>30.135000000000002</v>
      </c>
      <c r="DT1014">
        <v>33.466999999999999</v>
      </c>
      <c r="DU1014">
        <v>36.795000000000002</v>
      </c>
      <c r="DV1014">
        <v>40.119999999999997</v>
      </c>
      <c r="DW1014">
        <v>151.726</v>
      </c>
      <c r="DY1014">
        <v>8.1135716254709098E-2</v>
      </c>
      <c r="DZ1014">
        <v>1</v>
      </c>
      <c r="EB1014">
        <v>0.21682435338207201</v>
      </c>
      <c r="EC1014">
        <v>1</v>
      </c>
      <c r="ED1014">
        <v>11</v>
      </c>
    </row>
    <row r="1015" spans="1:134" x14ac:dyDescent="0.25">
      <c r="A1015" s="6" t="s">
        <v>1917</v>
      </c>
      <c r="B1015" t="s">
        <v>120</v>
      </c>
      <c r="C1015">
        <v>2000000</v>
      </c>
      <c r="D1015">
        <v>0</v>
      </c>
      <c r="E1015" s="5" t="s">
        <v>1141</v>
      </c>
      <c r="F1015">
        <v>1</v>
      </c>
      <c r="G1015" s="2">
        <v>43640.615763888891</v>
      </c>
      <c r="H1015" t="s">
        <v>121</v>
      </c>
      <c r="I1015" s="2">
        <v>43643.739178240743</v>
      </c>
      <c r="J1015">
        <v>62109</v>
      </c>
      <c r="K1015">
        <v>2</v>
      </c>
      <c r="L1015" t="s">
        <v>128</v>
      </c>
      <c r="M1015">
        <v>6844</v>
      </c>
      <c r="N1015">
        <v>12.1</v>
      </c>
      <c r="O1015">
        <v>4.6879999999999997</v>
      </c>
      <c r="P1015">
        <v>4.0339999999999998</v>
      </c>
      <c r="Q1015">
        <v>522922</v>
      </c>
      <c r="R1015" t="s">
        <v>256</v>
      </c>
      <c r="S1015" t="s">
        <v>255</v>
      </c>
      <c r="T1015" t="s">
        <v>3862</v>
      </c>
      <c r="U1015" t="s">
        <v>3899</v>
      </c>
      <c r="V1015">
        <v>70124</v>
      </c>
      <c r="W1015" t="s">
        <v>213</v>
      </c>
      <c r="X1015" s="1">
        <v>522</v>
      </c>
      <c r="Y1015" t="s">
        <v>3895</v>
      </c>
      <c r="Z1015" s="3">
        <v>38869</v>
      </c>
      <c r="AA1015">
        <v>6</v>
      </c>
      <c r="AB1015">
        <v>0</v>
      </c>
      <c r="AC1015">
        <v>6</v>
      </c>
      <c r="AD1015">
        <v>7</v>
      </c>
      <c r="AE1015">
        <v>7</v>
      </c>
      <c r="AF1015">
        <v>0</v>
      </c>
      <c r="AG1015">
        <v>0</v>
      </c>
      <c r="AH1015">
        <v>5</v>
      </c>
      <c r="AI1015">
        <v>0</v>
      </c>
      <c r="AJ1015">
        <v>3</v>
      </c>
      <c r="AK1015">
        <v>3</v>
      </c>
      <c r="AL1015">
        <v>1</v>
      </c>
      <c r="AM1015">
        <v>656</v>
      </c>
      <c r="AN1015">
        <v>2649</v>
      </c>
      <c r="AO1015">
        <v>3447</v>
      </c>
      <c r="AP1015">
        <v>633</v>
      </c>
      <c r="AQ1015">
        <v>2080</v>
      </c>
      <c r="AR1015">
        <v>2174</v>
      </c>
      <c r="AS1015">
        <v>1038</v>
      </c>
      <c r="AT1015">
        <v>377</v>
      </c>
      <c r="AU1015">
        <v>6568</v>
      </c>
      <c r="AV1015">
        <v>6568</v>
      </c>
      <c r="AW1015">
        <v>1374</v>
      </c>
      <c r="AX1015">
        <v>5621</v>
      </c>
      <c r="AY1015">
        <v>5621</v>
      </c>
      <c r="AZ1015">
        <v>2017</v>
      </c>
      <c r="BA1015">
        <v>0.19031041485349501</v>
      </c>
      <c r="BB1015">
        <v>0.184664650418075</v>
      </c>
      <c r="BC1015">
        <v>0.632014719411223</v>
      </c>
      <c r="BD1015">
        <v>0.47126845756982699</v>
      </c>
      <c r="BE1015">
        <v>5.73995127892813E-2</v>
      </c>
      <c r="BF1015">
        <v>1321.386</v>
      </c>
      <c r="BG1015">
        <v>1320</v>
      </c>
      <c r="BH1015">
        <v>1320.04</v>
      </c>
      <c r="BI1015">
        <v>1320.8910000000001</v>
      </c>
      <c r="BJ1015">
        <v>1220</v>
      </c>
      <c r="BK1015">
        <v>1220</v>
      </c>
      <c r="BL1015">
        <v>170.66200000000001</v>
      </c>
      <c r="BM1015">
        <v>171.429</v>
      </c>
      <c r="BN1015">
        <v>170.02799999999999</v>
      </c>
      <c r="BO1015">
        <v>172.88499999999999</v>
      </c>
      <c r="BP1015">
        <v>155.374</v>
      </c>
      <c r="BQ1015">
        <v>156.41800000000001</v>
      </c>
      <c r="BR1015">
        <v>3751.0459999999998</v>
      </c>
      <c r="BS1015">
        <v>3829.9250000000002</v>
      </c>
      <c r="BT1015">
        <v>3934.22</v>
      </c>
      <c r="BU1015">
        <v>4122.41</v>
      </c>
      <c r="BV1015">
        <v>3552.6469999999999</v>
      </c>
      <c r="BW1015">
        <v>3634.4180000000001</v>
      </c>
      <c r="BX1015">
        <v>18</v>
      </c>
      <c r="BY1015">
        <v>18</v>
      </c>
      <c r="BZ1015">
        <v>18</v>
      </c>
      <c r="CA1015">
        <v>19</v>
      </c>
      <c r="CB1015">
        <v>19</v>
      </c>
      <c r="CC1015">
        <v>18</v>
      </c>
      <c r="CD1015">
        <v>0.32983848242361302</v>
      </c>
      <c r="CE1015" s="3">
        <v>43465</v>
      </c>
      <c r="CF1015">
        <v>5243.0940000000001</v>
      </c>
      <c r="CG1015" s="3">
        <v>43555</v>
      </c>
      <c r="CH1015">
        <v>0.429324659796467</v>
      </c>
      <c r="CI1015">
        <v>0.11799999999999999</v>
      </c>
      <c r="CK1015">
        <v>1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0.11799999999999999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581.38599999999997</v>
      </c>
      <c r="DF1015">
        <v>548.66399999999999</v>
      </c>
      <c r="DG1015">
        <v>505.04</v>
      </c>
      <c r="DH1015">
        <v>440.89100000000002</v>
      </c>
      <c r="DI1015">
        <v>361.69499999999999</v>
      </c>
      <c r="DJ1015">
        <v>273.90300000000002</v>
      </c>
      <c r="DK1015">
        <v>4300.0569999999998</v>
      </c>
      <c r="DL1015">
        <v>59.186999999999998</v>
      </c>
      <c r="DM1015">
        <v>100.428</v>
      </c>
      <c r="DN1015">
        <v>2.8000000000000001E-2</v>
      </c>
      <c r="DO1015">
        <v>2.8849999999999998</v>
      </c>
      <c r="DP1015">
        <v>0.374</v>
      </c>
      <c r="DQ1015">
        <v>1.4179999999999999</v>
      </c>
      <c r="DR1015">
        <v>3371.7510000000002</v>
      </c>
      <c r="DS1015">
        <v>3216.8240000000001</v>
      </c>
      <c r="DT1015">
        <v>3318.076</v>
      </c>
      <c r="DU1015">
        <v>3856.2809999999999</v>
      </c>
      <c r="DV1015">
        <v>3286.538</v>
      </c>
      <c r="DW1015">
        <v>3378.9160000000002</v>
      </c>
      <c r="DX1015">
        <v>0.439981958337684</v>
      </c>
      <c r="DY1015">
        <v>0.34680831116475802</v>
      </c>
      <c r="DZ1015">
        <v>0.89888287160434699</v>
      </c>
      <c r="EA1015">
        <v>0.35113541699984602</v>
      </c>
      <c r="EB1015">
        <v>0.16484817354804701</v>
      </c>
      <c r="EC1015">
        <v>0.89501357873100895</v>
      </c>
      <c r="ED1015">
        <v>13</v>
      </c>
    </row>
    <row r="1016" spans="1:134" x14ac:dyDescent="0.25">
      <c r="A1016" s="6" t="s">
        <v>1898</v>
      </c>
      <c r="B1016" t="s">
        <v>120</v>
      </c>
      <c r="C1016">
        <v>1500000</v>
      </c>
      <c r="E1016" s="5" t="s">
        <v>1141</v>
      </c>
      <c r="F1016">
        <v>0</v>
      </c>
      <c r="G1016" s="2">
        <v>43640.331041666665</v>
      </c>
      <c r="H1016" t="s">
        <v>121</v>
      </c>
      <c r="I1016" s="2">
        <v>43643.730532407404</v>
      </c>
      <c r="L1016" t="s">
        <v>122</v>
      </c>
      <c r="M1016">
        <v>0</v>
      </c>
      <c r="N1016">
        <v>0</v>
      </c>
      <c r="T1016" t="s">
        <v>1141</v>
      </c>
      <c r="U1016" t="s">
        <v>1141</v>
      </c>
      <c r="Y1016" t="s">
        <v>1141</v>
      </c>
      <c r="AP1016">
        <v>0</v>
      </c>
      <c r="BX1016">
        <v>2</v>
      </c>
      <c r="BY1016">
        <v>2</v>
      </c>
      <c r="BZ1016">
        <v>2</v>
      </c>
      <c r="CA1016">
        <v>2</v>
      </c>
      <c r="CB1016">
        <v>2</v>
      </c>
      <c r="CC1016">
        <v>2</v>
      </c>
      <c r="CE1016" s="3">
        <v>43465</v>
      </c>
      <c r="CG1016" s="3">
        <v>43555</v>
      </c>
      <c r="CI1016">
        <v>0</v>
      </c>
      <c r="CJ1016">
        <v>2169.3090000000002</v>
      </c>
      <c r="CK1016">
        <v>0</v>
      </c>
      <c r="CL1016">
        <v>0</v>
      </c>
      <c r="DK1016">
        <v>2165.5430000000001</v>
      </c>
    </row>
    <row r="1017" spans="1:134" x14ac:dyDescent="0.25">
      <c r="A1017" s="6" t="s">
        <v>1893</v>
      </c>
      <c r="B1017" t="s">
        <v>120</v>
      </c>
      <c r="C1017">
        <v>50000</v>
      </c>
      <c r="E1017" s="5" t="s">
        <v>1141</v>
      </c>
      <c r="F1017">
        <v>1</v>
      </c>
      <c r="G1017" s="2">
        <v>43640.31077546296</v>
      </c>
      <c r="H1017" t="s">
        <v>121</v>
      </c>
      <c r="I1017" s="2">
        <v>43643.728402777779</v>
      </c>
      <c r="L1017" t="s">
        <v>173</v>
      </c>
      <c r="M1017">
        <v>0</v>
      </c>
      <c r="N1017">
        <v>0</v>
      </c>
      <c r="T1017" t="s">
        <v>1141</v>
      </c>
      <c r="U1017" t="s">
        <v>1141</v>
      </c>
      <c r="Y1017" t="s">
        <v>1141</v>
      </c>
      <c r="AP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 t="s">
        <v>193</v>
      </c>
      <c r="CE1017" s="3">
        <v>43465</v>
      </c>
      <c r="CF1017">
        <v>0</v>
      </c>
      <c r="CG1017" s="3">
        <v>43555</v>
      </c>
      <c r="CI1017">
        <v>61.281999999999996</v>
      </c>
      <c r="CK1017">
        <v>22</v>
      </c>
      <c r="CL1017">
        <v>6</v>
      </c>
      <c r="CS1017">
        <v>61.281999999999996</v>
      </c>
      <c r="CT1017">
        <v>61.002000000000002</v>
      </c>
      <c r="CU1017">
        <v>60.749000000000002</v>
      </c>
      <c r="CV1017">
        <v>59.662999999999997</v>
      </c>
      <c r="CW1017">
        <v>59.384</v>
      </c>
      <c r="CX1017">
        <v>59.113</v>
      </c>
      <c r="DK1017">
        <v>59.662999999999997</v>
      </c>
      <c r="DL1017">
        <v>61.281999999999996</v>
      </c>
      <c r="DM1017">
        <v>61.002000000000002</v>
      </c>
      <c r="DN1017">
        <v>60.749000000000002</v>
      </c>
      <c r="DO1017">
        <v>59.662999999999997</v>
      </c>
      <c r="DP1017">
        <v>59.384</v>
      </c>
      <c r="DQ1017">
        <v>59.113</v>
      </c>
      <c r="DY1017" t="s">
        <v>193</v>
      </c>
      <c r="EB1017" t="s">
        <v>193</v>
      </c>
    </row>
    <row r="1018" spans="1:134" x14ac:dyDescent="0.25">
      <c r="A1018" s="6" t="s">
        <v>1882</v>
      </c>
      <c r="B1018" t="s">
        <v>120</v>
      </c>
      <c r="C1018">
        <v>30000</v>
      </c>
      <c r="E1018" s="5" t="s">
        <v>1141</v>
      </c>
      <c r="F1018">
        <v>0</v>
      </c>
      <c r="G1018" s="2">
        <v>43639.728090277778</v>
      </c>
      <c r="H1018" t="s">
        <v>121</v>
      </c>
      <c r="I1018" s="2">
        <v>43643.725636574076</v>
      </c>
      <c r="K1018">
        <v>3</v>
      </c>
      <c r="L1018" t="s">
        <v>122</v>
      </c>
      <c r="M1018">
        <v>0</v>
      </c>
      <c r="N1018">
        <v>23.4</v>
      </c>
      <c r="Q1018">
        <v>412</v>
      </c>
      <c r="R1018" t="s">
        <v>996</v>
      </c>
      <c r="S1018" t="s">
        <v>814</v>
      </c>
      <c r="T1018" t="s">
        <v>3867</v>
      </c>
      <c r="U1018" t="s">
        <v>3900</v>
      </c>
      <c r="V1018">
        <v>86039</v>
      </c>
      <c r="W1018" t="s">
        <v>119</v>
      </c>
      <c r="X1018" s="1">
        <v>411</v>
      </c>
      <c r="Y1018" t="s">
        <v>3881</v>
      </c>
      <c r="Z1018" s="3">
        <v>39377</v>
      </c>
      <c r="AA1018">
        <v>6</v>
      </c>
      <c r="AB1018">
        <v>0</v>
      </c>
      <c r="AC1018">
        <v>6</v>
      </c>
      <c r="AD1018">
        <v>3</v>
      </c>
      <c r="AE1018">
        <v>5</v>
      </c>
      <c r="AF1018">
        <v>1</v>
      </c>
      <c r="AG1018">
        <v>0</v>
      </c>
      <c r="AH1018">
        <v>2</v>
      </c>
      <c r="AI1018">
        <v>0</v>
      </c>
      <c r="AJ1018">
        <v>3</v>
      </c>
      <c r="AK1018">
        <v>1</v>
      </c>
      <c r="AL1018">
        <v>2</v>
      </c>
      <c r="AM1018">
        <v>2</v>
      </c>
      <c r="AN1018">
        <v>5</v>
      </c>
      <c r="AO1018">
        <v>27</v>
      </c>
      <c r="AP1018">
        <v>-3</v>
      </c>
      <c r="AQ1018">
        <v>0</v>
      </c>
      <c r="AR1018">
        <v>463</v>
      </c>
      <c r="AS1018">
        <v>-1</v>
      </c>
      <c r="AT1018">
        <v>-3</v>
      </c>
      <c r="AU1018">
        <v>0</v>
      </c>
      <c r="AV1018">
        <v>0</v>
      </c>
      <c r="AW1018">
        <v>459</v>
      </c>
      <c r="AX1018">
        <v>490</v>
      </c>
      <c r="AY1018">
        <v>490</v>
      </c>
      <c r="AZ1018">
        <v>2017</v>
      </c>
      <c r="BA1018">
        <v>7.4074074074074001E-2</v>
      </c>
      <c r="BB1018">
        <v>-2.0408163265306098E-3</v>
      </c>
      <c r="BC1018">
        <v>0.99136069114470804</v>
      </c>
      <c r="BD1018">
        <v>1.0204081632653E-2</v>
      </c>
      <c r="BE1018" t="e">
        <f>-inf</f>
        <v>#NAME?</v>
      </c>
      <c r="CK1018">
        <v>0</v>
      </c>
      <c r="CL1018">
        <v>0</v>
      </c>
      <c r="ED1018">
        <v>12</v>
      </c>
    </row>
    <row r="1019" spans="1:134" x14ac:dyDescent="0.25">
      <c r="A1019" s="6" t="s">
        <v>1872</v>
      </c>
      <c r="B1019" t="s">
        <v>120</v>
      </c>
      <c r="C1019">
        <v>30000</v>
      </c>
      <c r="E1019" s="5" t="s">
        <v>1141</v>
      </c>
      <c r="F1019">
        <v>0</v>
      </c>
      <c r="G1019" s="2">
        <v>43638.400671296295</v>
      </c>
      <c r="H1019" t="s">
        <v>121</v>
      </c>
      <c r="I1019" s="2">
        <v>43643.725624999999</v>
      </c>
      <c r="K1019">
        <v>4</v>
      </c>
      <c r="L1019" t="s">
        <v>122</v>
      </c>
      <c r="M1019">
        <v>695</v>
      </c>
      <c r="N1019">
        <v>1.9</v>
      </c>
      <c r="Q1019">
        <v>412</v>
      </c>
      <c r="R1019" t="s">
        <v>194</v>
      </c>
      <c r="S1019" t="s">
        <v>164</v>
      </c>
      <c r="T1019" t="s">
        <v>3864</v>
      </c>
      <c r="U1019" t="s">
        <v>3898</v>
      </c>
      <c r="V1019">
        <v>41056</v>
      </c>
      <c r="W1019" t="s">
        <v>119</v>
      </c>
      <c r="X1019" s="1">
        <v>412</v>
      </c>
      <c r="Y1019" t="s">
        <v>3881</v>
      </c>
      <c r="Z1019" s="3">
        <v>39274</v>
      </c>
      <c r="AA1019">
        <v>8</v>
      </c>
      <c r="AB1019">
        <v>0</v>
      </c>
      <c r="AC1019">
        <v>6</v>
      </c>
      <c r="AD1019">
        <v>18</v>
      </c>
      <c r="AE1019">
        <v>8</v>
      </c>
      <c r="AF1019">
        <v>1</v>
      </c>
      <c r="AG1019">
        <v>0</v>
      </c>
      <c r="AH1019">
        <v>3</v>
      </c>
      <c r="AI1019">
        <v>0</v>
      </c>
      <c r="AJ1019">
        <v>2</v>
      </c>
      <c r="AK1019">
        <v>2</v>
      </c>
      <c r="AL1019">
        <v>2</v>
      </c>
      <c r="AM1019">
        <v>22</v>
      </c>
      <c r="AN1019">
        <v>-74</v>
      </c>
      <c r="AO1019">
        <v>113</v>
      </c>
      <c r="AP1019">
        <v>-2</v>
      </c>
      <c r="AQ1019">
        <v>0</v>
      </c>
      <c r="AR1019">
        <v>114</v>
      </c>
      <c r="AS1019">
        <v>238</v>
      </c>
      <c r="AT1019">
        <v>-13</v>
      </c>
      <c r="AU1019">
        <v>474</v>
      </c>
      <c r="AV1019">
        <v>474</v>
      </c>
      <c r="AW1019">
        <v>11</v>
      </c>
      <c r="AX1019">
        <v>227</v>
      </c>
      <c r="AY1019">
        <v>227</v>
      </c>
      <c r="AZ1019">
        <v>2017</v>
      </c>
      <c r="BA1019">
        <v>0.19469026548672499</v>
      </c>
      <c r="BB1019">
        <v>1.0484581497797301</v>
      </c>
      <c r="BC1019">
        <v>9.6491228070175405E-2</v>
      </c>
      <c r="BD1019">
        <v>-0.32599118942731198</v>
      </c>
      <c r="BE1019">
        <v>-2.7426160337552699E-2</v>
      </c>
      <c r="CK1019">
        <v>0</v>
      </c>
      <c r="CL1019">
        <v>0</v>
      </c>
      <c r="ED1019">
        <v>12</v>
      </c>
    </row>
    <row r="1020" spans="1:134" x14ac:dyDescent="0.25">
      <c r="A1020" s="6" t="s">
        <v>1900</v>
      </c>
      <c r="B1020" t="s">
        <v>120</v>
      </c>
      <c r="C1020">
        <v>150000</v>
      </c>
      <c r="E1020" s="5" t="s">
        <v>1141</v>
      </c>
      <c r="F1020">
        <v>0</v>
      </c>
      <c r="G1020" s="2">
        <v>43640.369409722225</v>
      </c>
      <c r="H1020" t="s">
        <v>121</v>
      </c>
      <c r="I1020" s="2">
        <v>43643.723101851851</v>
      </c>
      <c r="J1020">
        <v>1536353</v>
      </c>
      <c r="K1020">
        <v>3</v>
      </c>
      <c r="L1020" t="s">
        <v>128</v>
      </c>
      <c r="M1020">
        <v>1922</v>
      </c>
      <c r="N1020">
        <v>26.9</v>
      </c>
      <c r="O1020">
        <v>21.6</v>
      </c>
      <c r="P1020">
        <v>4.2850000000000001</v>
      </c>
      <c r="Q1020">
        <v>96011</v>
      </c>
      <c r="R1020" t="s">
        <v>252</v>
      </c>
      <c r="S1020" t="s">
        <v>251</v>
      </c>
      <c r="T1020" t="s">
        <v>3867</v>
      </c>
      <c r="U1020" t="s">
        <v>3899</v>
      </c>
      <c r="V1020">
        <v>9128</v>
      </c>
      <c r="W1020" t="s">
        <v>119</v>
      </c>
      <c r="X1020" s="1">
        <v>960</v>
      </c>
      <c r="Y1020" t="s">
        <v>3892</v>
      </c>
      <c r="Z1020" s="3">
        <v>42025</v>
      </c>
      <c r="AA1020">
        <v>5</v>
      </c>
      <c r="AB1020">
        <v>-1</v>
      </c>
      <c r="AC1020">
        <v>5</v>
      </c>
      <c r="AD1020">
        <v>2</v>
      </c>
      <c r="AE1020">
        <v>5</v>
      </c>
      <c r="AF1020">
        <v>1</v>
      </c>
      <c r="AG1020">
        <v>0</v>
      </c>
      <c r="AH1020">
        <v>2</v>
      </c>
      <c r="AI1020">
        <v>0</v>
      </c>
      <c r="AJ1020">
        <v>3</v>
      </c>
      <c r="AK1020">
        <v>2</v>
      </c>
      <c r="AL1020">
        <v>2</v>
      </c>
      <c r="AM1020">
        <v>75</v>
      </c>
      <c r="AN1020">
        <v>466</v>
      </c>
      <c r="AO1020">
        <v>1080</v>
      </c>
      <c r="AP1020">
        <v>310</v>
      </c>
      <c r="AQ1020">
        <v>250</v>
      </c>
      <c r="AR1020">
        <v>661</v>
      </c>
      <c r="AS1020">
        <v>991</v>
      </c>
      <c r="AT1020">
        <v>115</v>
      </c>
      <c r="AU1020">
        <v>1656</v>
      </c>
      <c r="AV1020">
        <v>1600</v>
      </c>
      <c r="AW1020">
        <v>651</v>
      </c>
      <c r="AX1020">
        <v>1741</v>
      </c>
      <c r="AY1020">
        <v>1741</v>
      </c>
      <c r="AZ1020">
        <v>2017</v>
      </c>
      <c r="BA1020">
        <v>6.9444444444444406E-2</v>
      </c>
      <c r="BB1020">
        <v>0.56921309592188396</v>
      </c>
      <c r="BC1020">
        <v>0.98487140695915198</v>
      </c>
      <c r="BD1020">
        <v>0.26766226306720198</v>
      </c>
      <c r="BE1020">
        <v>7.1874999999999994E-2</v>
      </c>
      <c r="BF1020">
        <v>590</v>
      </c>
      <c r="BG1020">
        <v>395</v>
      </c>
      <c r="BH1020">
        <v>395</v>
      </c>
      <c r="BI1020">
        <v>395</v>
      </c>
      <c r="BJ1020">
        <v>395</v>
      </c>
      <c r="BK1020">
        <v>395</v>
      </c>
      <c r="BL1020">
        <v>21.702000000000002</v>
      </c>
      <c r="BM1020">
        <v>11.161</v>
      </c>
      <c r="BN1020">
        <v>10.313000000000001</v>
      </c>
      <c r="BO1020">
        <v>10.343</v>
      </c>
      <c r="BP1020">
        <v>10</v>
      </c>
      <c r="BQ1020">
        <v>11.348000000000001</v>
      </c>
      <c r="BR1020">
        <v>1132.1289999999999</v>
      </c>
      <c r="BS1020">
        <v>1142.078</v>
      </c>
      <c r="BT1020">
        <v>740.08299999999997</v>
      </c>
      <c r="BU1020">
        <v>749.77200000000005</v>
      </c>
      <c r="BV1020">
        <v>700.72699999999998</v>
      </c>
      <c r="BW1020">
        <v>707.149</v>
      </c>
      <c r="BX1020">
        <v>6</v>
      </c>
      <c r="BY1020">
        <v>6</v>
      </c>
      <c r="BZ1020">
        <v>6</v>
      </c>
      <c r="CA1020">
        <v>6</v>
      </c>
      <c r="CB1020">
        <v>6</v>
      </c>
      <c r="CC1020">
        <v>7</v>
      </c>
      <c r="CD1020">
        <v>0.57914432810440797</v>
      </c>
      <c r="CE1020" s="3">
        <v>43465</v>
      </c>
      <c r="CF1020">
        <v>1743.8309999999999</v>
      </c>
      <c r="CG1020" s="3">
        <v>43555</v>
      </c>
      <c r="CH1020">
        <v>0.40054470967889499</v>
      </c>
      <c r="CI1020">
        <v>12.629</v>
      </c>
      <c r="CK1020">
        <v>1</v>
      </c>
      <c r="CL1020">
        <v>1</v>
      </c>
      <c r="CM1020">
        <v>0</v>
      </c>
      <c r="CN1020">
        <v>12.629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243.31200000000001</v>
      </c>
      <c r="DF1020">
        <v>276.87200000000001</v>
      </c>
      <c r="DG1020">
        <v>169.98500000000001</v>
      </c>
      <c r="DH1020">
        <v>300.065</v>
      </c>
      <c r="DI1020">
        <v>308.04599999999999</v>
      </c>
      <c r="DJ1020">
        <v>225.71700000000001</v>
      </c>
      <c r="DK1020">
        <v>1030.18</v>
      </c>
      <c r="DL1020">
        <v>1.702</v>
      </c>
      <c r="DM1020">
        <v>1.161</v>
      </c>
      <c r="DN1020">
        <v>0.313</v>
      </c>
      <c r="DO1020">
        <v>0.34300000000000003</v>
      </c>
      <c r="DP1020">
        <v>0</v>
      </c>
      <c r="DQ1020">
        <v>1.3480000000000001</v>
      </c>
      <c r="DR1020">
        <v>1112.1289999999999</v>
      </c>
      <c r="DS1020">
        <v>710.35599999999999</v>
      </c>
      <c r="DT1020">
        <v>720.08299999999997</v>
      </c>
      <c r="DU1020">
        <v>729.77200000000005</v>
      </c>
      <c r="DV1020">
        <v>680.72699999999998</v>
      </c>
      <c r="DW1020">
        <v>687.149</v>
      </c>
      <c r="DX1020">
        <v>0.41239322033898301</v>
      </c>
      <c r="DY1020">
        <v>7.8425951525204998E-2</v>
      </c>
      <c r="DZ1020">
        <v>0.98233416863272605</v>
      </c>
      <c r="EA1020">
        <v>0.59415087719298199</v>
      </c>
      <c r="EB1020">
        <v>6.5008615277759196E-2</v>
      </c>
      <c r="EC1020">
        <v>0.897190956272097</v>
      </c>
      <c r="ED1020">
        <v>4</v>
      </c>
    </row>
    <row r="1021" spans="1:134" x14ac:dyDescent="0.25">
      <c r="A1021" s="6" t="s">
        <v>1928</v>
      </c>
      <c r="B1021" t="s">
        <v>120</v>
      </c>
      <c r="C1021">
        <v>300000</v>
      </c>
      <c r="E1021" s="5" t="s">
        <v>1141</v>
      </c>
      <c r="F1021">
        <v>0</v>
      </c>
      <c r="G1021" s="2">
        <v>43640.883136574077</v>
      </c>
      <c r="H1021" t="s">
        <v>121</v>
      </c>
      <c r="I1021" s="2">
        <v>43643.713402777779</v>
      </c>
      <c r="J1021">
        <v>1144902</v>
      </c>
      <c r="K1021">
        <v>4</v>
      </c>
      <c r="L1021" t="s">
        <v>129</v>
      </c>
      <c r="M1021">
        <v>3821</v>
      </c>
      <c r="N1021">
        <v>7.7</v>
      </c>
      <c r="P1021">
        <v>2.9609999999999999</v>
      </c>
      <c r="Q1021">
        <v>47641</v>
      </c>
      <c r="R1021" t="s">
        <v>997</v>
      </c>
      <c r="S1021" t="s">
        <v>273</v>
      </c>
      <c r="T1021" t="s">
        <v>3865</v>
      </c>
      <c r="U1021" t="s">
        <v>3897</v>
      </c>
      <c r="V1021">
        <v>25017</v>
      </c>
      <c r="W1021" t="s">
        <v>119</v>
      </c>
      <c r="X1021" s="1">
        <v>477</v>
      </c>
      <c r="Y1021" t="s">
        <v>3882</v>
      </c>
      <c r="Z1021" s="3">
        <v>33070</v>
      </c>
      <c r="AA1021">
        <v>5</v>
      </c>
      <c r="AB1021">
        <v>0</v>
      </c>
      <c r="AC1021">
        <v>6</v>
      </c>
      <c r="AD1021">
        <v>1</v>
      </c>
      <c r="AE1021">
        <v>4</v>
      </c>
      <c r="AF1021">
        <v>0</v>
      </c>
      <c r="AG1021">
        <v>0</v>
      </c>
      <c r="AH1021">
        <v>3</v>
      </c>
      <c r="AI1021">
        <v>0</v>
      </c>
      <c r="AJ1021">
        <v>2</v>
      </c>
      <c r="AK1021">
        <v>2</v>
      </c>
      <c r="AL1021">
        <v>1</v>
      </c>
      <c r="AM1021">
        <v>505</v>
      </c>
      <c r="AN1021">
        <v>4445</v>
      </c>
      <c r="AO1021">
        <v>6246</v>
      </c>
      <c r="AP1021">
        <v>294</v>
      </c>
      <c r="AQ1021">
        <v>0</v>
      </c>
      <c r="AR1021">
        <v>1320</v>
      </c>
      <c r="AS1021">
        <v>622</v>
      </c>
      <c r="AT1021">
        <v>97</v>
      </c>
      <c r="AU1021">
        <v>3821</v>
      </c>
      <c r="AV1021">
        <v>3796</v>
      </c>
      <c r="AW1021">
        <v>1289</v>
      </c>
      <c r="AX1021">
        <v>7566</v>
      </c>
      <c r="AY1021">
        <v>7566</v>
      </c>
      <c r="AZ1021">
        <v>2018</v>
      </c>
      <c r="BA1021">
        <v>8.0851745116874804E-2</v>
      </c>
      <c r="BB1021">
        <v>8.2209886333597604E-2</v>
      </c>
      <c r="BC1021">
        <v>0.976515151515151</v>
      </c>
      <c r="BD1021">
        <v>0.587496695744118</v>
      </c>
      <c r="BE1021">
        <v>2.5553213909378199E-2</v>
      </c>
      <c r="BL1021">
        <v>1450</v>
      </c>
      <c r="BM1021">
        <v>1450</v>
      </c>
      <c r="BN1021">
        <v>1450</v>
      </c>
      <c r="BO1021">
        <v>1450</v>
      </c>
      <c r="BP1021">
        <v>1450.011</v>
      </c>
      <c r="BQ1021">
        <v>1450.0830000000001</v>
      </c>
      <c r="BR1021">
        <v>2734.4050000000002</v>
      </c>
      <c r="BS1021">
        <v>2785.605</v>
      </c>
      <c r="BT1021">
        <v>2826.953</v>
      </c>
      <c r="BU1021">
        <v>2368.2240000000002</v>
      </c>
      <c r="BV1021">
        <v>2419.0909999999999</v>
      </c>
      <c r="BW1021">
        <v>2460.2040000000002</v>
      </c>
      <c r="BX1021">
        <v>11</v>
      </c>
      <c r="BY1021">
        <v>10</v>
      </c>
      <c r="BZ1021">
        <v>10</v>
      </c>
      <c r="CA1021">
        <v>10</v>
      </c>
      <c r="CB1021">
        <v>10</v>
      </c>
      <c r="CC1021">
        <v>10</v>
      </c>
      <c r="CD1021">
        <v>0.78580725679515595</v>
      </c>
      <c r="CE1021" s="3">
        <v>43465</v>
      </c>
      <c r="CF1021">
        <v>4184.4049999999997</v>
      </c>
      <c r="CG1021" s="3">
        <v>43555</v>
      </c>
      <c r="CH1021">
        <v>0.63563448275862</v>
      </c>
      <c r="CI1021">
        <v>1.2999999999999999E-2</v>
      </c>
      <c r="CK1021">
        <v>1</v>
      </c>
      <c r="CL1021">
        <v>1</v>
      </c>
      <c r="CS1021">
        <v>0</v>
      </c>
      <c r="CT1021">
        <v>0</v>
      </c>
      <c r="CU1021">
        <v>0</v>
      </c>
      <c r="CV1021">
        <v>1.2999999999999999E-2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K1021">
        <v>3620.4140000000002</v>
      </c>
      <c r="DL1021">
        <v>921.67</v>
      </c>
      <c r="DM1021">
        <v>1202.777</v>
      </c>
      <c r="DN1021">
        <v>1201.008</v>
      </c>
      <c r="DO1021">
        <v>1276.0940000000001</v>
      </c>
      <c r="DP1021">
        <v>1126.115</v>
      </c>
      <c r="DQ1021">
        <v>1108.933</v>
      </c>
      <c r="DR1021">
        <v>2642.5459999999998</v>
      </c>
      <c r="DS1021">
        <v>2777.107</v>
      </c>
      <c r="DT1021">
        <v>2784.047</v>
      </c>
      <c r="DU1021">
        <v>2344.3200000000002</v>
      </c>
      <c r="DV1021">
        <v>2373.2829999999999</v>
      </c>
      <c r="DW1021">
        <v>2441.652</v>
      </c>
      <c r="DY1021">
        <v>0.63563448275862</v>
      </c>
      <c r="DZ1021">
        <v>0.96640622000032905</v>
      </c>
      <c r="EB1021">
        <v>0.78580725679515595</v>
      </c>
      <c r="EC1021">
        <v>0.98515327408759001</v>
      </c>
      <c r="ED1021">
        <v>29</v>
      </c>
    </row>
    <row r="1022" spans="1:134" x14ac:dyDescent="0.25">
      <c r="A1022" s="6" t="s">
        <v>1976</v>
      </c>
      <c r="B1022" t="s">
        <v>120</v>
      </c>
      <c r="C1022">
        <v>250000</v>
      </c>
      <c r="E1022" s="5" t="s">
        <v>1141</v>
      </c>
      <c r="F1022">
        <v>0</v>
      </c>
      <c r="G1022" s="2">
        <v>43642.393553240741</v>
      </c>
      <c r="H1022" t="s">
        <v>121</v>
      </c>
      <c r="I1022" s="2">
        <v>43643.709594907406</v>
      </c>
      <c r="L1022" t="s">
        <v>122</v>
      </c>
      <c r="M1022">
        <v>2330</v>
      </c>
      <c r="N1022">
        <v>11.3</v>
      </c>
      <c r="O1022">
        <v>8.8849999999999998</v>
      </c>
      <c r="P1022">
        <v>6.2060000000000004</v>
      </c>
      <c r="Q1022">
        <v>25931</v>
      </c>
      <c r="R1022" t="s">
        <v>999</v>
      </c>
      <c r="S1022" t="s">
        <v>126</v>
      </c>
      <c r="T1022" t="s">
        <v>3858</v>
      </c>
      <c r="U1022" t="s">
        <v>3897</v>
      </c>
      <c r="V1022">
        <v>20010</v>
      </c>
      <c r="W1022" t="s">
        <v>119</v>
      </c>
      <c r="X1022" s="1">
        <v>259</v>
      </c>
      <c r="Y1022" t="s">
        <v>3889</v>
      </c>
      <c r="Z1022" s="3">
        <v>32527</v>
      </c>
      <c r="AA1022">
        <v>8</v>
      </c>
      <c r="AB1022">
        <v>0</v>
      </c>
      <c r="AC1022">
        <v>4</v>
      </c>
      <c r="AD1022">
        <v>34</v>
      </c>
      <c r="AE1022">
        <v>10</v>
      </c>
      <c r="AF1022">
        <v>0</v>
      </c>
      <c r="AG1022">
        <v>0</v>
      </c>
      <c r="AH1022">
        <v>4</v>
      </c>
      <c r="AI1022">
        <v>1</v>
      </c>
      <c r="AJ1022">
        <v>3</v>
      </c>
      <c r="AK1022">
        <v>4</v>
      </c>
      <c r="AL1022">
        <v>1</v>
      </c>
      <c r="AM1022">
        <v>1</v>
      </c>
      <c r="AN1022">
        <v>2800</v>
      </c>
      <c r="AO1022">
        <v>803</v>
      </c>
      <c r="AP1022">
        <v>261</v>
      </c>
      <c r="AQ1022">
        <v>953</v>
      </c>
      <c r="AR1022">
        <v>3941</v>
      </c>
      <c r="AS1022">
        <v>804</v>
      </c>
      <c r="AT1022">
        <v>50</v>
      </c>
      <c r="AU1022">
        <v>2330</v>
      </c>
      <c r="AV1022">
        <v>2303</v>
      </c>
      <c r="AW1022">
        <v>3927</v>
      </c>
      <c r="AX1022">
        <v>4744</v>
      </c>
      <c r="AY1022">
        <v>4744</v>
      </c>
      <c r="AZ1022">
        <v>2018</v>
      </c>
      <c r="BA1022">
        <v>1.2453300124532999E-3</v>
      </c>
      <c r="BB1022">
        <v>0.16947723440134899</v>
      </c>
      <c r="BC1022">
        <v>0.99644760213143801</v>
      </c>
      <c r="BD1022">
        <v>0.59021922428330498</v>
      </c>
      <c r="BE1022">
        <v>2.1710811984368202E-2</v>
      </c>
      <c r="BF1022">
        <v>793.46</v>
      </c>
      <c r="BG1022">
        <v>800</v>
      </c>
      <c r="BH1022">
        <v>800</v>
      </c>
      <c r="BI1022">
        <v>800</v>
      </c>
      <c r="BJ1022">
        <v>1300</v>
      </c>
      <c r="BK1022">
        <v>1300</v>
      </c>
      <c r="BL1022">
        <v>177.54</v>
      </c>
      <c r="BM1022">
        <v>186.5</v>
      </c>
      <c r="BN1022">
        <v>192</v>
      </c>
      <c r="BO1022">
        <v>195</v>
      </c>
      <c r="BP1022">
        <v>198</v>
      </c>
      <c r="BQ1022">
        <v>251</v>
      </c>
      <c r="BR1022">
        <v>364.10599999999999</v>
      </c>
      <c r="BS1022">
        <v>372.48599999999999</v>
      </c>
      <c r="BT1022">
        <v>200.273</v>
      </c>
      <c r="BU1022">
        <v>208.613</v>
      </c>
      <c r="BV1022">
        <v>227.04499999999999</v>
      </c>
      <c r="BW1022">
        <v>236.14400000000001</v>
      </c>
      <c r="BX1022">
        <v>6</v>
      </c>
      <c r="BY1022">
        <v>6</v>
      </c>
      <c r="BZ1022">
        <v>6</v>
      </c>
      <c r="CA1022">
        <v>6</v>
      </c>
      <c r="CB1022">
        <v>6</v>
      </c>
      <c r="CC1022">
        <v>6</v>
      </c>
      <c r="CD1022">
        <v>0.84412297133052105</v>
      </c>
      <c r="CE1022" s="3">
        <v>43465</v>
      </c>
      <c r="CF1022">
        <v>1335.106</v>
      </c>
      <c r="CG1022" s="3">
        <v>43555</v>
      </c>
      <c r="CH1022">
        <v>0.83285169927909297</v>
      </c>
      <c r="CI1022">
        <v>211.52199999999999</v>
      </c>
      <c r="CK1022">
        <v>17</v>
      </c>
      <c r="CL1022">
        <v>6</v>
      </c>
      <c r="CM1022">
        <v>0</v>
      </c>
      <c r="CN1022">
        <v>0</v>
      </c>
      <c r="CO1022">
        <v>5.6280000000000001</v>
      </c>
      <c r="CP1022">
        <v>156.26900000000001</v>
      </c>
      <c r="CQ1022">
        <v>0</v>
      </c>
      <c r="CR1022">
        <v>0</v>
      </c>
      <c r="CS1022">
        <v>8.1509999999999998</v>
      </c>
      <c r="CT1022">
        <v>1.028</v>
      </c>
      <c r="CU1022">
        <v>167.244</v>
      </c>
      <c r="CV1022">
        <v>38.393999999999998</v>
      </c>
      <c r="CW1022">
        <v>48.841999999999999</v>
      </c>
      <c r="CX1022">
        <v>0</v>
      </c>
      <c r="CY1022">
        <v>0</v>
      </c>
      <c r="CZ1022">
        <v>0</v>
      </c>
      <c r="DA1022">
        <v>21.082000000000001</v>
      </c>
      <c r="DB1022">
        <v>16.859000000000002</v>
      </c>
      <c r="DC1022">
        <v>23.158000000000001</v>
      </c>
      <c r="DD1022">
        <v>18.934000000000001</v>
      </c>
      <c r="DE1022">
        <v>629.48800000000006</v>
      </c>
      <c r="DF1022">
        <v>655.702</v>
      </c>
      <c r="DG1022">
        <v>634.20699999999999</v>
      </c>
      <c r="DH1022">
        <v>778.23</v>
      </c>
      <c r="DI1022">
        <v>906.00599999999997</v>
      </c>
      <c r="DJ1022">
        <v>924.678</v>
      </c>
      <c r="DK1022">
        <v>1224.116</v>
      </c>
      <c r="DL1022">
        <v>179.21100000000001</v>
      </c>
      <c r="DM1022">
        <v>175.69800000000001</v>
      </c>
      <c r="DN1022">
        <v>349.28899999999999</v>
      </c>
      <c r="DO1022">
        <v>220.41399999999999</v>
      </c>
      <c r="DP1022">
        <v>225.267</v>
      </c>
      <c r="DQ1022">
        <v>225.184</v>
      </c>
      <c r="DR1022">
        <v>359.185</v>
      </c>
      <c r="DS1022">
        <v>362.536</v>
      </c>
      <c r="DT1022">
        <v>221.35499999999999</v>
      </c>
      <c r="DU1022">
        <v>225.47200000000001</v>
      </c>
      <c r="DV1022">
        <v>245.55500000000001</v>
      </c>
      <c r="DW1022">
        <v>255.078</v>
      </c>
      <c r="DX1022">
        <v>0.79334560028230705</v>
      </c>
      <c r="DY1022">
        <v>1.00941196350118</v>
      </c>
      <c r="DZ1022">
        <v>0.98648470500348795</v>
      </c>
      <c r="EA1022">
        <v>0.78162462500819796</v>
      </c>
      <c r="EB1022">
        <v>1.14584763841205</v>
      </c>
      <c r="EC1022">
        <v>1.03761748080864</v>
      </c>
      <c r="ED1022">
        <v>30</v>
      </c>
    </row>
    <row r="1023" spans="1:134" x14ac:dyDescent="0.25">
      <c r="A1023" s="6" t="s">
        <v>1916</v>
      </c>
      <c r="B1023" t="s">
        <v>120</v>
      </c>
      <c r="C1023">
        <v>2000000</v>
      </c>
      <c r="E1023" s="5" t="s">
        <v>1141</v>
      </c>
      <c r="F1023">
        <v>1</v>
      </c>
      <c r="G1023" s="2">
        <v>43640.614201388889</v>
      </c>
      <c r="H1023" t="s">
        <v>121</v>
      </c>
      <c r="I1023" s="2">
        <v>43643.707465277781</v>
      </c>
      <c r="K1023">
        <v>3</v>
      </c>
      <c r="L1023" t="s">
        <v>173</v>
      </c>
      <c r="M1023">
        <v>7766</v>
      </c>
      <c r="N1023">
        <v>7.1</v>
      </c>
      <c r="O1023">
        <v>25.64</v>
      </c>
      <c r="P1023">
        <v>20.12</v>
      </c>
      <c r="Q1023">
        <v>1131</v>
      </c>
      <c r="R1023" t="s">
        <v>1000</v>
      </c>
      <c r="S1023" t="s">
        <v>255</v>
      </c>
      <c r="T1023" t="s">
        <v>3862</v>
      </c>
      <c r="U1023" t="s">
        <v>3899</v>
      </c>
      <c r="V1023">
        <v>70044</v>
      </c>
      <c r="W1023" t="s">
        <v>119</v>
      </c>
      <c r="X1023" s="1">
        <v>11</v>
      </c>
      <c r="Y1023" t="s">
        <v>1141</v>
      </c>
      <c r="Z1023" s="3">
        <v>42046</v>
      </c>
      <c r="AA1023">
        <v>6</v>
      </c>
      <c r="AB1023">
        <v>-1</v>
      </c>
      <c r="AC1023">
        <v>5</v>
      </c>
      <c r="AD1023">
        <v>40</v>
      </c>
      <c r="AE1023">
        <v>10</v>
      </c>
      <c r="AF1023">
        <v>-1</v>
      </c>
      <c r="AG1023">
        <v>0</v>
      </c>
      <c r="AH1023">
        <v>4</v>
      </c>
      <c r="AI1023">
        <v>6</v>
      </c>
      <c r="AJ1023">
        <v>4</v>
      </c>
      <c r="AK1023">
        <v>6</v>
      </c>
      <c r="AL1023">
        <v>2</v>
      </c>
      <c r="AM1023">
        <v>4</v>
      </c>
      <c r="AN1023">
        <v>437</v>
      </c>
      <c r="AO1023">
        <v>2625</v>
      </c>
      <c r="AP1023">
        <v>280</v>
      </c>
      <c r="AQ1023">
        <v>117</v>
      </c>
      <c r="AR1023">
        <v>1216</v>
      </c>
      <c r="AS1023">
        <v>1752</v>
      </c>
      <c r="AT1023">
        <v>112</v>
      </c>
      <c r="AU1023">
        <v>6554</v>
      </c>
      <c r="AV1023">
        <v>6197</v>
      </c>
      <c r="AW1023">
        <v>949</v>
      </c>
      <c r="AX1023">
        <v>3841</v>
      </c>
      <c r="AY1023">
        <v>3841</v>
      </c>
      <c r="AZ1023">
        <v>2017</v>
      </c>
      <c r="BA1023">
        <v>1.5238095238095199E-3</v>
      </c>
      <c r="BB1023">
        <v>0.45613121582921101</v>
      </c>
      <c r="BC1023">
        <v>0.78042763157894701</v>
      </c>
      <c r="BD1023">
        <v>0.11377245508981999</v>
      </c>
      <c r="BE1023">
        <v>1.8073261255446098E-2</v>
      </c>
      <c r="BF1023">
        <v>90</v>
      </c>
      <c r="BG1023">
        <v>50.548999999999999</v>
      </c>
      <c r="BH1023">
        <v>90</v>
      </c>
      <c r="BI1023">
        <v>90</v>
      </c>
      <c r="BJ1023">
        <v>90</v>
      </c>
      <c r="BK1023">
        <v>90</v>
      </c>
      <c r="BL1023">
        <v>10</v>
      </c>
      <c r="BM1023">
        <v>49.451000000000001</v>
      </c>
      <c r="BN1023">
        <v>10</v>
      </c>
      <c r="BO1023">
        <v>10</v>
      </c>
      <c r="BP1023">
        <v>10</v>
      </c>
      <c r="BQ1023">
        <v>10</v>
      </c>
      <c r="BR1023">
        <v>33.896000000000001</v>
      </c>
      <c r="BS1023">
        <v>34.506</v>
      </c>
      <c r="BT1023">
        <v>35.113999999999997</v>
      </c>
      <c r="BU1023">
        <v>35.72</v>
      </c>
      <c r="BV1023">
        <v>36.322000000000003</v>
      </c>
      <c r="BW1023">
        <v>36.923000000000002</v>
      </c>
      <c r="BX1023">
        <v>2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0.69991666666666597</v>
      </c>
      <c r="CE1023" s="3">
        <v>43465</v>
      </c>
      <c r="CF1023">
        <v>133.89599999999999</v>
      </c>
      <c r="CG1023" s="3">
        <v>43555</v>
      </c>
      <c r="CH1023">
        <v>0.98600999999999905</v>
      </c>
      <c r="CI1023">
        <v>1.4999999999999999E-2</v>
      </c>
      <c r="CK1023">
        <v>4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1.4999999999999999E-2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88.585999999999999</v>
      </c>
      <c r="DF1023">
        <v>49.134999999999998</v>
      </c>
      <c r="DG1023">
        <v>70.450999999999993</v>
      </c>
      <c r="DH1023">
        <v>70.450999999999993</v>
      </c>
      <c r="DI1023">
        <v>70.450999999999993</v>
      </c>
      <c r="DJ1023">
        <v>0</v>
      </c>
      <c r="DK1023">
        <v>111.46299999999999</v>
      </c>
      <c r="DL1023">
        <v>10.015000000000001</v>
      </c>
      <c r="DM1023">
        <v>44.866999999999997</v>
      </c>
      <c r="DN1023">
        <v>6.15</v>
      </c>
      <c r="DO1023">
        <v>5.2919999999999998</v>
      </c>
      <c r="DP1023">
        <v>4.5519999999999996</v>
      </c>
      <c r="DQ1023">
        <v>0</v>
      </c>
      <c r="DR1023">
        <v>33.896000000000001</v>
      </c>
      <c r="DS1023">
        <v>34.506</v>
      </c>
      <c r="DT1023">
        <v>35.113999999999997</v>
      </c>
      <c r="DU1023">
        <v>35.72</v>
      </c>
      <c r="DV1023">
        <v>36.322000000000003</v>
      </c>
      <c r="DW1023">
        <v>36.923000000000002</v>
      </c>
      <c r="DX1023">
        <v>0.98428888888888799</v>
      </c>
      <c r="DY1023">
        <v>1.0015000000000001</v>
      </c>
      <c r="DZ1023">
        <v>1</v>
      </c>
      <c r="EA1023">
        <v>0.69738227426285904</v>
      </c>
      <c r="EB1023">
        <v>0.71267257242259996</v>
      </c>
      <c r="EC1023">
        <v>1</v>
      </c>
      <c r="ED1023">
        <v>4</v>
      </c>
    </row>
    <row r="1024" spans="1:134" x14ac:dyDescent="0.25">
      <c r="A1024" s="6" t="s">
        <v>1927</v>
      </c>
      <c r="B1024" t="s">
        <v>120</v>
      </c>
      <c r="C1024">
        <v>1000000</v>
      </c>
      <c r="E1024" s="5" t="s">
        <v>1141</v>
      </c>
      <c r="F1024">
        <v>0</v>
      </c>
      <c r="G1024" s="2">
        <v>43640.879479166666</v>
      </c>
      <c r="H1024" t="s">
        <v>121</v>
      </c>
      <c r="I1024" s="2">
        <v>43643.706620370373</v>
      </c>
      <c r="J1024">
        <v>812248</v>
      </c>
      <c r="K1024">
        <v>3</v>
      </c>
      <c r="L1024" t="s">
        <v>129</v>
      </c>
      <c r="M1024">
        <v>12310</v>
      </c>
      <c r="N1024">
        <v>6.7</v>
      </c>
      <c r="O1024">
        <v>2.4390000000000001</v>
      </c>
      <c r="P1024">
        <v>2.1619999999999999</v>
      </c>
      <c r="Q1024">
        <v>46722</v>
      </c>
      <c r="R1024" t="s">
        <v>1001</v>
      </c>
      <c r="S1024" t="s">
        <v>273</v>
      </c>
      <c r="T1024" t="s">
        <v>3865</v>
      </c>
      <c r="U1024" t="s">
        <v>3897</v>
      </c>
      <c r="V1024">
        <v>25040</v>
      </c>
      <c r="W1024" t="s">
        <v>184</v>
      </c>
      <c r="X1024" s="1">
        <v>467</v>
      </c>
      <c r="Y1024" t="s">
        <v>3882</v>
      </c>
      <c r="Z1024" s="3">
        <v>40820</v>
      </c>
      <c r="AA1024">
        <v>4</v>
      </c>
      <c r="AB1024">
        <v>0</v>
      </c>
      <c r="AC1024">
        <v>6</v>
      </c>
      <c r="AD1024">
        <v>1</v>
      </c>
      <c r="AE1024">
        <v>5</v>
      </c>
      <c r="AF1024">
        <v>0</v>
      </c>
      <c r="AG1024">
        <v>0</v>
      </c>
      <c r="AH1024">
        <v>1</v>
      </c>
      <c r="AI1024">
        <v>0</v>
      </c>
      <c r="AJ1024">
        <v>2</v>
      </c>
      <c r="AK1024">
        <v>1</v>
      </c>
      <c r="AL1024">
        <v>2</v>
      </c>
      <c r="AM1024">
        <v>539</v>
      </c>
      <c r="AN1024">
        <v>2741</v>
      </c>
      <c r="AO1024">
        <v>4364</v>
      </c>
      <c r="AP1024">
        <v>827</v>
      </c>
      <c r="AQ1024">
        <v>4341</v>
      </c>
      <c r="AR1024">
        <v>1998</v>
      </c>
      <c r="AS1024">
        <v>945</v>
      </c>
      <c r="AT1024">
        <v>709</v>
      </c>
      <c r="AU1024">
        <v>12311</v>
      </c>
      <c r="AV1024">
        <v>12311</v>
      </c>
      <c r="AW1024">
        <v>562</v>
      </c>
      <c r="AX1024">
        <v>6362</v>
      </c>
      <c r="AY1024">
        <v>6362</v>
      </c>
      <c r="AZ1024">
        <v>2018</v>
      </c>
      <c r="BA1024">
        <v>0.123510540788267</v>
      </c>
      <c r="BB1024">
        <v>0.14853819553599401</v>
      </c>
      <c r="BC1024">
        <v>0.28128128128128099</v>
      </c>
      <c r="BD1024">
        <v>0.430839358692235</v>
      </c>
      <c r="BE1024">
        <v>5.7590772479896003E-2</v>
      </c>
      <c r="BF1024">
        <v>2564.6660000000002</v>
      </c>
      <c r="BG1024">
        <v>2505.4690000000001</v>
      </c>
      <c r="BH1024">
        <v>1856.107</v>
      </c>
      <c r="BI1024">
        <v>1856.107</v>
      </c>
      <c r="BJ1024">
        <v>1619.2529999999999</v>
      </c>
      <c r="BK1024">
        <v>1567.847</v>
      </c>
      <c r="BL1024">
        <v>105.676</v>
      </c>
      <c r="BM1024">
        <v>95.69</v>
      </c>
      <c r="BN1024">
        <v>98.19</v>
      </c>
      <c r="BO1024">
        <v>98.614999999999995</v>
      </c>
      <c r="BP1024">
        <v>95.915999999999997</v>
      </c>
      <c r="BQ1024">
        <v>96.688999999999993</v>
      </c>
      <c r="BR1024">
        <v>3410.0810000000001</v>
      </c>
      <c r="BS1024">
        <v>3533.5909999999999</v>
      </c>
      <c r="BT1024">
        <v>3368.5079999999998</v>
      </c>
      <c r="BU1024">
        <v>3433.0659999999998</v>
      </c>
      <c r="BV1024">
        <v>3436.4009999999998</v>
      </c>
      <c r="BW1024">
        <v>3573.1979999999999</v>
      </c>
      <c r="BX1024">
        <v>7</v>
      </c>
      <c r="BY1024">
        <v>7</v>
      </c>
      <c r="BZ1024">
        <v>7</v>
      </c>
      <c r="CA1024">
        <v>7</v>
      </c>
      <c r="CB1024">
        <v>7</v>
      </c>
      <c r="CC1024">
        <v>7</v>
      </c>
      <c r="CD1024">
        <v>0.67594234975886103</v>
      </c>
      <c r="CE1024" s="3">
        <v>43465</v>
      </c>
      <c r="CF1024">
        <v>6080.4229999999998</v>
      </c>
      <c r="CG1024" s="3">
        <v>43555</v>
      </c>
      <c r="CH1024">
        <v>0.73434339122104897</v>
      </c>
      <c r="CI1024">
        <v>10.173</v>
      </c>
      <c r="CK1024">
        <v>7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10.173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1934.578</v>
      </c>
      <c r="DF1024">
        <v>2064.2559999999999</v>
      </c>
      <c r="DG1024">
        <v>1512.0250000000001</v>
      </c>
      <c r="DH1024">
        <v>1048.8499999999999</v>
      </c>
      <c r="DI1024">
        <v>775.82500000000005</v>
      </c>
      <c r="DJ1024">
        <v>1034.307</v>
      </c>
      <c r="DK1024">
        <v>4487.04</v>
      </c>
      <c r="DL1024">
        <v>26.37</v>
      </c>
      <c r="DM1024">
        <v>12.131</v>
      </c>
      <c r="DN1024">
        <v>28.363</v>
      </c>
      <c r="DO1024">
        <v>26.436</v>
      </c>
      <c r="DP1024">
        <v>5.9160000000000004</v>
      </c>
      <c r="DQ1024">
        <v>20.931000000000001</v>
      </c>
      <c r="DR1024">
        <v>3387.125</v>
      </c>
      <c r="DS1024">
        <v>3410.5839999999998</v>
      </c>
      <c r="DT1024">
        <v>3327.5129999999999</v>
      </c>
      <c r="DU1024">
        <v>3411.7539999999999</v>
      </c>
      <c r="DV1024">
        <v>3399.123</v>
      </c>
      <c r="DW1024">
        <v>3535.92</v>
      </c>
      <c r="DX1024">
        <v>0.75431966579663701</v>
      </c>
      <c r="DY1024">
        <v>0.249536318558613</v>
      </c>
      <c r="DZ1024">
        <v>0.993268195095659</v>
      </c>
      <c r="EA1024">
        <v>0.69926702557486098</v>
      </c>
      <c r="EB1024">
        <v>0.20337149782658701</v>
      </c>
      <c r="EC1024">
        <v>0.98637301314464099</v>
      </c>
      <c r="ED1024">
        <v>8</v>
      </c>
    </row>
    <row r="1025" spans="1:134" x14ac:dyDescent="0.25">
      <c r="A1025" s="6" t="s">
        <v>1895</v>
      </c>
      <c r="B1025" t="s">
        <v>120</v>
      </c>
      <c r="C1025">
        <v>100000</v>
      </c>
      <c r="E1025" s="5" t="s">
        <v>1141</v>
      </c>
      <c r="F1025">
        <v>0</v>
      </c>
      <c r="G1025" s="2">
        <v>43640.319224537037</v>
      </c>
      <c r="H1025" t="s">
        <v>121</v>
      </c>
      <c r="I1025" s="2">
        <v>43643.700208333335</v>
      </c>
      <c r="J1025">
        <v>2452000</v>
      </c>
      <c r="K1025">
        <v>3</v>
      </c>
      <c r="L1025" t="s">
        <v>128</v>
      </c>
      <c r="M1025">
        <v>383</v>
      </c>
      <c r="N1025">
        <v>4.7</v>
      </c>
      <c r="O1025">
        <v>57.14</v>
      </c>
      <c r="P1025">
        <v>119.5</v>
      </c>
      <c r="Q1025">
        <v>432101</v>
      </c>
      <c r="R1025" t="s">
        <v>127</v>
      </c>
      <c r="S1025" t="s">
        <v>126</v>
      </c>
      <c r="T1025" t="s">
        <v>3858</v>
      </c>
      <c r="U1025" t="s">
        <v>3897</v>
      </c>
      <c r="V1025">
        <v>20154</v>
      </c>
      <c r="W1025" t="s">
        <v>119</v>
      </c>
      <c r="X1025" s="1">
        <v>432</v>
      </c>
      <c r="Y1025" t="s">
        <v>3881</v>
      </c>
      <c r="Z1025" s="3">
        <v>42093</v>
      </c>
      <c r="AA1025">
        <v>4</v>
      </c>
      <c r="AB1025">
        <v>0</v>
      </c>
      <c r="AC1025">
        <v>6</v>
      </c>
      <c r="AD1025">
        <v>5</v>
      </c>
      <c r="AE1025">
        <v>6</v>
      </c>
      <c r="AF1025">
        <v>0</v>
      </c>
      <c r="AG1025">
        <v>0</v>
      </c>
      <c r="AH1025">
        <v>6</v>
      </c>
      <c r="AI1025">
        <v>0</v>
      </c>
      <c r="AJ1025">
        <v>2</v>
      </c>
      <c r="AK1025">
        <v>3</v>
      </c>
      <c r="AL1025">
        <v>2</v>
      </c>
      <c r="AM1025">
        <v>1</v>
      </c>
      <c r="AN1025">
        <v>52</v>
      </c>
      <c r="AO1025">
        <v>120</v>
      </c>
      <c r="AP1025">
        <v>14</v>
      </c>
      <c r="AQ1025">
        <v>0</v>
      </c>
      <c r="AR1025">
        <v>4</v>
      </c>
      <c r="AS1025">
        <v>57</v>
      </c>
      <c r="AT1025">
        <v>11</v>
      </c>
      <c r="AU1025">
        <v>192</v>
      </c>
      <c r="AV1025">
        <v>189</v>
      </c>
      <c r="AW1025">
        <v>3</v>
      </c>
      <c r="AX1025">
        <v>124</v>
      </c>
      <c r="AY1025">
        <v>124</v>
      </c>
      <c r="AZ1025">
        <v>2017</v>
      </c>
      <c r="BA1025">
        <v>8.3333333333333297E-3</v>
      </c>
      <c r="BB1025">
        <v>0.45967741935483802</v>
      </c>
      <c r="BC1025">
        <v>0.75</v>
      </c>
      <c r="BD1025">
        <v>0.41935483870967699</v>
      </c>
      <c r="BE1025">
        <v>5.8201058201058198E-2</v>
      </c>
      <c r="BF1025">
        <v>15</v>
      </c>
      <c r="BG1025">
        <v>15</v>
      </c>
      <c r="BH1025">
        <v>15</v>
      </c>
      <c r="BL1025">
        <v>5</v>
      </c>
      <c r="BM1025">
        <v>5</v>
      </c>
      <c r="BN1025">
        <v>5</v>
      </c>
      <c r="BR1025">
        <v>13.144</v>
      </c>
      <c r="BS1025">
        <v>14.023999999999999</v>
      </c>
      <c r="BT1025">
        <v>14.901</v>
      </c>
      <c r="BX1025">
        <v>1</v>
      </c>
      <c r="BY1025">
        <v>1</v>
      </c>
      <c r="BZ1025">
        <v>1</v>
      </c>
      <c r="CA1025">
        <v>1</v>
      </c>
      <c r="CD1025">
        <v>0.62570833333333298</v>
      </c>
      <c r="CF1025">
        <v>33.143999999999998</v>
      </c>
      <c r="CG1025" s="3">
        <v>43555</v>
      </c>
      <c r="CH1025">
        <v>0.60335000000000005</v>
      </c>
      <c r="CI1025">
        <v>7.1999999999999995E-2</v>
      </c>
      <c r="CK1025">
        <v>1</v>
      </c>
      <c r="CL1025">
        <v>1</v>
      </c>
      <c r="CM1025">
        <v>0</v>
      </c>
      <c r="CN1025">
        <v>0</v>
      </c>
      <c r="CO1025">
        <v>0</v>
      </c>
      <c r="CS1025">
        <v>7.1999999999999995E-2</v>
      </c>
      <c r="CT1025">
        <v>0</v>
      </c>
      <c r="CU1025">
        <v>0</v>
      </c>
      <c r="CY1025">
        <v>0</v>
      </c>
      <c r="CZ1025">
        <v>0</v>
      </c>
      <c r="DA1025">
        <v>0</v>
      </c>
      <c r="DE1025">
        <v>6.9950000000000001</v>
      </c>
      <c r="DF1025">
        <v>9</v>
      </c>
      <c r="DG1025">
        <v>6</v>
      </c>
      <c r="DL1025">
        <v>5.0720000000000001</v>
      </c>
      <c r="DM1025">
        <v>4.4420000000000002</v>
      </c>
      <c r="DN1025">
        <v>1.9870000000000001</v>
      </c>
      <c r="DR1025">
        <v>13.144</v>
      </c>
      <c r="DS1025">
        <v>14.023999999999999</v>
      </c>
      <c r="DT1025">
        <v>14.901</v>
      </c>
      <c r="DX1025">
        <v>0.46633333333333299</v>
      </c>
      <c r="DY1025">
        <v>1.0144</v>
      </c>
      <c r="DZ1025">
        <v>1</v>
      </c>
      <c r="ED1025">
        <v>4</v>
      </c>
    </row>
    <row r="1026" spans="1:134" x14ac:dyDescent="0.25">
      <c r="A1026" s="6" t="s">
        <v>1896</v>
      </c>
      <c r="B1026" t="s">
        <v>120</v>
      </c>
      <c r="C1026">
        <v>250000</v>
      </c>
      <c r="E1026" s="5" t="s">
        <v>1141</v>
      </c>
      <c r="F1026">
        <v>0</v>
      </c>
      <c r="G1026" s="2">
        <v>43640.322002314817</v>
      </c>
      <c r="H1026" t="s">
        <v>121</v>
      </c>
      <c r="I1026" s="2">
        <v>43643.699490740742</v>
      </c>
      <c r="J1026">
        <v>2255220</v>
      </c>
      <c r="K1026">
        <v>4</v>
      </c>
      <c r="L1026" t="s">
        <v>173</v>
      </c>
      <c r="M1026">
        <v>1408</v>
      </c>
      <c r="N1026">
        <v>5.0999999999999996</v>
      </c>
      <c r="O1026">
        <v>6.5309999999999997</v>
      </c>
      <c r="P1026">
        <v>8.2629999999999999</v>
      </c>
      <c r="Q1026">
        <v>151209</v>
      </c>
      <c r="R1026" t="s">
        <v>319</v>
      </c>
      <c r="S1026" t="s">
        <v>136</v>
      </c>
      <c r="T1026" t="s">
        <v>3861</v>
      </c>
      <c r="U1026" t="s">
        <v>3899</v>
      </c>
      <c r="V1026">
        <v>80047</v>
      </c>
      <c r="W1026" t="s">
        <v>119</v>
      </c>
      <c r="X1026" s="1">
        <v>151</v>
      </c>
      <c r="Y1026" t="s">
        <v>3894</v>
      </c>
      <c r="Z1026" s="3">
        <v>42644</v>
      </c>
      <c r="AA1026">
        <v>6</v>
      </c>
      <c r="AC1026">
        <v>6</v>
      </c>
      <c r="AD1026">
        <v>13</v>
      </c>
      <c r="AE1026">
        <v>8</v>
      </c>
      <c r="AF1026">
        <v>-1</v>
      </c>
      <c r="AG1026">
        <v>0</v>
      </c>
      <c r="AH1026">
        <v>6</v>
      </c>
      <c r="AI1026">
        <v>0</v>
      </c>
      <c r="AJ1026">
        <v>2</v>
      </c>
      <c r="AK1026">
        <v>4</v>
      </c>
      <c r="AL1026">
        <v>2</v>
      </c>
      <c r="AM1026">
        <v>6</v>
      </c>
      <c r="AN1026">
        <v>107</v>
      </c>
      <c r="AO1026">
        <v>677</v>
      </c>
      <c r="AP1026">
        <v>69</v>
      </c>
      <c r="AQ1026">
        <v>204</v>
      </c>
      <c r="AR1026">
        <v>38</v>
      </c>
      <c r="AS1026">
        <v>180</v>
      </c>
      <c r="AT1026">
        <v>52</v>
      </c>
      <c r="AU1026">
        <v>1408</v>
      </c>
      <c r="AV1026">
        <v>1351</v>
      </c>
      <c r="AW1026">
        <v>31</v>
      </c>
      <c r="AX1026">
        <v>715</v>
      </c>
      <c r="AY1026">
        <v>715</v>
      </c>
      <c r="AZ1026">
        <v>2017</v>
      </c>
      <c r="BA1026">
        <v>8.8626292466765094E-3</v>
      </c>
      <c r="BB1026">
        <v>0.251748251748251</v>
      </c>
      <c r="BC1026">
        <v>0.81578947368420995</v>
      </c>
      <c r="BD1026">
        <v>0.14965034965034901</v>
      </c>
      <c r="BE1026">
        <v>3.84900074019245E-2</v>
      </c>
      <c r="BF1026">
        <v>360</v>
      </c>
      <c r="BG1026">
        <v>360</v>
      </c>
      <c r="BH1026">
        <v>185</v>
      </c>
      <c r="BI1026">
        <v>210</v>
      </c>
      <c r="BJ1026">
        <v>231</v>
      </c>
      <c r="BK1026">
        <v>251.55</v>
      </c>
      <c r="BL1026">
        <v>10</v>
      </c>
      <c r="BM1026">
        <v>10</v>
      </c>
      <c r="BN1026">
        <v>35</v>
      </c>
      <c r="BO1026">
        <v>10</v>
      </c>
      <c r="BP1026">
        <v>10</v>
      </c>
      <c r="BQ1026">
        <v>18.45</v>
      </c>
      <c r="BR1026">
        <v>174.452</v>
      </c>
      <c r="BS1026">
        <v>179.46100000000001</v>
      </c>
      <c r="BT1026">
        <v>181.56</v>
      </c>
      <c r="BU1026">
        <v>185.09200000000001</v>
      </c>
      <c r="BV1026">
        <v>188.608</v>
      </c>
      <c r="BW1026">
        <v>90.683000000000007</v>
      </c>
      <c r="BX1026">
        <v>5</v>
      </c>
      <c r="BY1026">
        <v>5</v>
      </c>
      <c r="BZ1026">
        <v>4</v>
      </c>
      <c r="CA1026">
        <v>4</v>
      </c>
      <c r="CB1026">
        <v>4</v>
      </c>
      <c r="CC1026">
        <v>4</v>
      </c>
      <c r="CD1026">
        <v>0.93282672974571201</v>
      </c>
      <c r="CE1026" s="3">
        <v>43465</v>
      </c>
      <c r="CF1026">
        <v>544.452</v>
      </c>
      <c r="CG1026" s="3">
        <v>43555</v>
      </c>
      <c r="CH1026">
        <v>0.97467837837837801</v>
      </c>
      <c r="CI1026">
        <v>3.5579999999999998</v>
      </c>
      <c r="CK1026">
        <v>13</v>
      </c>
      <c r="CL1026">
        <v>5</v>
      </c>
      <c r="CM1026">
        <v>0</v>
      </c>
      <c r="CN1026">
        <v>0</v>
      </c>
      <c r="CO1026">
        <v>1.6080000000000001</v>
      </c>
      <c r="CP1026">
        <v>0</v>
      </c>
      <c r="CQ1026">
        <v>2.1429999999999998</v>
      </c>
      <c r="CR1026">
        <v>0</v>
      </c>
      <c r="CS1026">
        <v>0.33</v>
      </c>
      <c r="CT1026">
        <v>0</v>
      </c>
      <c r="CU1026">
        <v>0</v>
      </c>
      <c r="CV1026">
        <v>0.74199999999999999</v>
      </c>
      <c r="CW1026">
        <v>1.415</v>
      </c>
      <c r="CX1026">
        <v>0.112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350.31799999999998</v>
      </c>
      <c r="DF1026">
        <v>297.88</v>
      </c>
      <c r="DG1026">
        <v>185.85300000000001</v>
      </c>
      <c r="DH1026">
        <v>209.976</v>
      </c>
      <c r="DI1026">
        <v>218.333</v>
      </c>
      <c r="DJ1026">
        <v>230.126</v>
      </c>
      <c r="DK1026">
        <v>405.79500000000002</v>
      </c>
      <c r="DL1026">
        <v>10.313000000000001</v>
      </c>
      <c r="DM1026">
        <v>9.2449999999999992</v>
      </c>
      <c r="DN1026">
        <v>31.873999999999999</v>
      </c>
      <c r="DO1026">
        <v>10.727</v>
      </c>
      <c r="DP1026">
        <v>10.648999999999999</v>
      </c>
      <c r="DQ1026">
        <v>12.116</v>
      </c>
      <c r="DR1026">
        <v>174.452</v>
      </c>
      <c r="DS1026">
        <v>179.46100000000001</v>
      </c>
      <c r="DT1026">
        <v>181.56</v>
      </c>
      <c r="DU1026">
        <v>185.09200000000001</v>
      </c>
      <c r="DV1026">
        <v>188.608</v>
      </c>
      <c r="DW1026">
        <v>90.683000000000007</v>
      </c>
      <c r="DX1026">
        <v>0.973105555555555</v>
      </c>
      <c r="DY1026">
        <v>1.0313000000000001</v>
      </c>
      <c r="DZ1026">
        <v>1</v>
      </c>
      <c r="EA1026">
        <v>0.93423429626615695</v>
      </c>
      <c r="EB1026">
        <v>0.90876404494382002</v>
      </c>
      <c r="EC1026">
        <v>1</v>
      </c>
      <c r="ED1026">
        <v>3</v>
      </c>
    </row>
    <row r="1027" spans="1:134" x14ac:dyDescent="0.25">
      <c r="A1027" s="6" t="s">
        <v>1919</v>
      </c>
      <c r="B1027" t="s">
        <v>120</v>
      </c>
      <c r="C1027">
        <v>500000</v>
      </c>
      <c r="E1027" s="5" t="s">
        <v>1141</v>
      </c>
      <c r="F1027">
        <v>0</v>
      </c>
      <c r="G1027" s="2">
        <v>43640.639166666668</v>
      </c>
      <c r="H1027" t="s">
        <v>121</v>
      </c>
      <c r="I1027" s="2">
        <v>43643.689270833333</v>
      </c>
      <c r="J1027">
        <v>930000</v>
      </c>
      <c r="K1027">
        <v>2</v>
      </c>
      <c r="L1027" t="s">
        <v>157</v>
      </c>
      <c r="M1027">
        <v>8224</v>
      </c>
      <c r="N1027">
        <v>2.9</v>
      </c>
      <c r="O1027">
        <v>2.9580000000000002</v>
      </c>
      <c r="P1027">
        <v>1.5289999999999999</v>
      </c>
      <c r="Q1027">
        <v>46421</v>
      </c>
      <c r="R1027" t="s">
        <v>1002</v>
      </c>
      <c r="S1027" t="s">
        <v>209</v>
      </c>
      <c r="T1027" t="s">
        <v>3864</v>
      </c>
      <c r="U1027" t="s">
        <v>3897</v>
      </c>
      <c r="V1027">
        <v>46042</v>
      </c>
      <c r="W1027" t="s">
        <v>184</v>
      </c>
      <c r="X1027" s="1">
        <v>143</v>
      </c>
      <c r="Y1027" t="s">
        <v>3894</v>
      </c>
      <c r="Z1027" s="3">
        <v>36893</v>
      </c>
      <c r="AA1027">
        <v>5</v>
      </c>
      <c r="AB1027">
        <v>0</v>
      </c>
      <c r="AC1027">
        <v>6</v>
      </c>
      <c r="AD1027">
        <v>1</v>
      </c>
      <c r="AE1027">
        <v>5</v>
      </c>
      <c r="AF1027">
        <v>0</v>
      </c>
      <c r="AG1027">
        <v>0</v>
      </c>
      <c r="AH1027">
        <v>2</v>
      </c>
      <c r="AI1027">
        <v>0</v>
      </c>
      <c r="AJ1027">
        <v>2</v>
      </c>
      <c r="AK1027">
        <v>2</v>
      </c>
      <c r="AL1027">
        <v>1</v>
      </c>
      <c r="AM1027">
        <v>360</v>
      </c>
      <c r="AN1027">
        <v>2351</v>
      </c>
      <c r="AO1027">
        <v>6041</v>
      </c>
      <c r="AP1027">
        <v>334</v>
      </c>
      <c r="AQ1027">
        <v>2748</v>
      </c>
      <c r="AR1027">
        <v>1349</v>
      </c>
      <c r="AS1027">
        <v>1586</v>
      </c>
      <c r="AT1027">
        <v>170</v>
      </c>
      <c r="AU1027">
        <v>9674</v>
      </c>
      <c r="AV1027">
        <v>9522</v>
      </c>
      <c r="AW1027">
        <v>69</v>
      </c>
      <c r="AX1027">
        <v>7390</v>
      </c>
      <c r="AY1027">
        <v>7390</v>
      </c>
      <c r="AZ1027">
        <v>2017</v>
      </c>
      <c r="BA1027">
        <v>5.9592782651878798E-2</v>
      </c>
      <c r="BB1027">
        <v>0.21461434370771301</v>
      </c>
      <c r="BC1027">
        <v>5.1148999258710103E-2</v>
      </c>
      <c r="BD1027">
        <v>0.31813261163734702</v>
      </c>
      <c r="BE1027">
        <v>1.7853392144507398E-2</v>
      </c>
      <c r="BF1027">
        <v>2550</v>
      </c>
      <c r="BG1027">
        <v>2550</v>
      </c>
      <c r="BH1027">
        <v>2650</v>
      </c>
      <c r="BI1027">
        <v>2650</v>
      </c>
      <c r="BJ1027">
        <v>2490.6689999999999</v>
      </c>
      <c r="BK1027">
        <v>2850</v>
      </c>
      <c r="BL1027">
        <v>173.39500000000001</v>
      </c>
      <c r="BM1027">
        <v>171.553</v>
      </c>
      <c r="BN1027">
        <v>173.13499999999999</v>
      </c>
      <c r="BO1027">
        <v>173.72</v>
      </c>
      <c r="BP1027">
        <v>172.84</v>
      </c>
      <c r="BQ1027">
        <v>173.06100000000001</v>
      </c>
      <c r="BR1027">
        <v>4240.3530000000001</v>
      </c>
      <c r="BS1027">
        <v>4354.875</v>
      </c>
      <c r="BT1027">
        <v>4172.3559999999998</v>
      </c>
      <c r="BU1027">
        <v>4254.6080000000002</v>
      </c>
      <c r="BV1027">
        <v>4451.5140000000001</v>
      </c>
      <c r="BW1027">
        <v>4518.7809999999999</v>
      </c>
      <c r="BX1027">
        <v>11</v>
      </c>
      <c r="BY1027">
        <v>12</v>
      </c>
      <c r="BZ1027">
        <v>12</v>
      </c>
      <c r="CA1027">
        <v>12</v>
      </c>
      <c r="CB1027">
        <v>12</v>
      </c>
      <c r="CC1027">
        <v>12</v>
      </c>
      <c r="CD1027">
        <v>0.30719253887131898</v>
      </c>
      <c r="CE1027" s="3">
        <v>43465</v>
      </c>
      <c r="CF1027">
        <v>6963.7479999999996</v>
      </c>
      <c r="CG1027" s="3">
        <v>43555</v>
      </c>
      <c r="CH1027">
        <v>0.19047769420153801</v>
      </c>
      <c r="CI1027">
        <v>50.335000000000001</v>
      </c>
      <c r="CK1027">
        <v>3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50.335000000000001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513.81500000000005</v>
      </c>
      <c r="DF1027">
        <v>715.62800000000004</v>
      </c>
      <c r="DG1027">
        <v>883.55600000000004</v>
      </c>
      <c r="DH1027">
        <v>857.48299999999995</v>
      </c>
      <c r="DI1027">
        <v>970.02800000000002</v>
      </c>
      <c r="DJ1027">
        <v>1122.481</v>
      </c>
      <c r="DK1027">
        <v>5117.232</v>
      </c>
      <c r="DL1027">
        <v>4.931</v>
      </c>
      <c r="DM1027">
        <v>1.5529999999999999</v>
      </c>
      <c r="DN1027">
        <v>73.674000000000007</v>
      </c>
      <c r="DO1027">
        <v>5.141</v>
      </c>
      <c r="DP1027">
        <v>2.84</v>
      </c>
      <c r="DQ1027">
        <v>3.0609999999999999</v>
      </c>
      <c r="DR1027">
        <v>4240.3530000000001</v>
      </c>
      <c r="DS1027">
        <v>4354.875</v>
      </c>
      <c r="DT1027">
        <v>4172.3559999999998</v>
      </c>
      <c r="DU1027">
        <v>4254.6080000000002</v>
      </c>
      <c r="DV1027">
        <v>4451.5140000000001</v>
      </c>
      <c r="DW1027">
        <v>4491.0029999999997</v>
      </c>
      <c r="DX1027">
        <v>0.20149607843137199</v>
      </c>
      <c r="DY1027">
        <v>2.8437959572075299E-2</v>
      </c>
      <c r="DZ1027">
        <v>1</v>
      </c>
      <c r="EA1027">
        <v>0.32165030596857003</v>
      </c>
      <c r="EB1027">
        <v>8.7886333675113504E-2</v>
      </c>
      <c r="EC1027">
        <v>0.99893130657331797</v>
      </c>
      <c r="ED1027">
        <v>18</v>
      </c>
    </row>
    <row r="1028" spans="1:134" x14ac:dyDescent="0.25">
      <c r="A1028" s="6" t="s">
        <v>1902</v>
      </c>
      <c r="B1028" t="s">
        <v>120</v>
      </c>
      <c r="C1028">
        <v>500000</v>
      </c>
      <c r="E1028" s="5" t="s">
        <v>1141</v>
      </c>
      <c r="F1028">
        <v>0</v>
      </c>
      <c r="G1028" s="2">
        <v>43640.386064814818</v>
      </c>
      <c r="H1028" t="s">
        <v>121</v>
      </c>
      <c r="I1028" s="2">
        <v>43643.666851851849</v>
      </c>
      <c r="K1028">
        <v>2</v>
      </c>
      <c r="L1028" t="s">
        <v>116</v>
      </c>
      <c r="M1028">
        <v>5381</v>
      </c>
      <c r="N1028">
        <v>5.3</v>
      </c>
      <c r="O1028">
        <v>2.0529999999999999</v>
      </c>
      <c r="P1028">
        <v>47.97</v>
      </c>
      <c r="Q1028">
        <v>46421</v>
      </c>
      <c r="R1028" t="s">
        <v>245</v>
      </c>
      <c r="S1028" t="s">
        <v>123</v>
      </c>
      <c r="T1028" t="s">
        <v>3871</v>
      </c>
      <c r="U1028" t="s">
        <v>3900</v>
      </c>
      <c r="V1028">
        <v>186</v>
      </c>
      <c r="W1028" t="s">
        <v>119</v>
      </c>
      <c r="X1028" s="1">
        <v>464</v>
      </c>
      <c r="Y1028" t="s">
        <v>3882</v>
      </c>
      <c r="Z1028" s="3">
        <v>42178</v>
      </c>
      <c r="AA1028">
        <v>4</v>
      </c>
      <c r="AB1028">
        <v>0</v>
      </c>
      <c r="AC1028">
        <v>6</v>
      </c>
      <c r="AD1028">
        <v>1</v>
      </c>
      <c r="AE1028">
        <v>4</v>
      </c>
      <c r="AF1028">
        <v>0</v>
      </c>
      <c r="AG1028">
        <v>0</v>
      </c>
      <c r="AH1028">
        <v>2</v>
      </c>
      <c r="AI1028">
        <v>0</v>
      </c>
      <c r="AJ1028">
        <v>1</v>
      </c>
      <c r="AK1028">
        <v>1</v>
      </c>
      <c r="AL1028">
        <v>2</v>
      </c>
      <c r="AM1028">
        <v>825</v>
      </c>
      <c r="AN1028">
        <v>2841</v>
      </c>
      <c r="AO1028">
        <v>4936</v>
      </c>
      <c r="AP1028">
        <v>287</v>
      </c>
      <c r="AQ1028">
        <v>1326</v>
      </c>
      <c r="AR1028">
        <v>67</v>
      </c>
      <c r="AS1028">
        <v>867</v>
      </c>
      <c r="AT1028">
        <v>224</v>
      </c>
      <c r="AU1028">
        <v>5381</v>
      </c>
      <c r="AV1028">
        <v>5381</v>
      </c>
      <c r="AW1028">
        <v>13</v>
      </c>
      <c r="AX1028">
        <v>5003</v>
      </c>
      <c r="AY1028">
        <v>5003</v>
      </c>
      <c r="AZ1028">
        <v>2018</v>
      </c>
      <c r="BA1028">
        <v>0.16713938411669299</v>
      </c>
      <c r="BB1028">
        <v>0.17329602238656799</v>
      </c>
      <c r="BC1028">
        <v>0.194029850746268</v>
      </c>
      <c r="BD1028">
        <v>0.56785928442934197</v>
      </c>
      <c r="BE1028">
        <v>4.1627950195130999E-2</v>
      </c>
      <c r="BF1028">
        <v>150</v>
      </c>
      <c r="BG1028">
        <v>190.17699999999999</v>
      </c>
      <c r="BH1028">
        <v>190.11199999999999</v>
      </c>
      <c r="BI1028">
        <v>190.03</v>
      </c>
      <c r="BJ1028">
        <v>189.72</v>
      </c>
      <c r="BK1028">
        <v>189.67099999999999</v>
      </c>
      <c r="BL1028">
        <v>50</v>
      </c>
      <c r="BM1028">
        <v>50</v>
      </c>
      <c r="BN1028">
        <v>50</v>
      </c>
      <c r="BO1028">
        <v>50</v>
      </c>
      <c r="BP1028">
        <v>50</v>
      </c>
      <c r="BQ1028">
        <v>50</v>
      </c>
      <c r="BX1028">
        <v>1</v>
      </c>
      <c r="BY1028">
        <v>2</v>
      </c>
      <c r="BZ1028">
        <v>2</v>
      </c>
      <c r="CA1028">
        <v>2</v>
      </c>
      <c r="CB1028">
        <v>3</v>
      </c>
      <c r="CC1028">
        <v>3</v>
      </c>
      <c r="CD1028">
        <v>0.463973251602117</v>
      </c>
      <c r="CE1028" s="3">
        <v>43465</v>
      </c>
      <c r="CF1028">
        <v>200</v>
      </c>
      <c r="CG1028" s="3">
        <v>43555</v>
      </c>
      <c r="CH1028">
        <v>0</v>
      </c>
      <c r="CI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DE1028">
        <v>0</v>
      </c>
      <c r="DF1028">
        <v>40.177</v>
      </c>
      <c r="DG1028">
        <v>40.112000000000002</v>
      </c>
      <c r="DH1028">
        <v>190.03</v>
      </c>
      <c r="DI1028">
        <v>189.57900000000001</v>
      </c>
      <c r="DJ1028">
        <v>189.53</v>
      </c>
      <c r="DK1028">
        <v>190.03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X1028">
        <v>0</v>
      </c>
      <c r="DY1028">
        <v>0</v>
      </c>
      <c r="EA1028">
        <v>0.59054477998745103</v>
      </c>
      <c r="EB1028">
        <v>0</v>
      </c>
      <c r="ED1028">
        <v>4</v>
      </c>
    </row>
    <row r="1029" spans="1:134" x14ac:dyDescent="0.25">
      <c r="A1029" s="6" t="s">
        <v>1637</v>
      </c>
      <c r="B1029" t="s">
        <v>120</v>
      </c>
      <c r="D1029">
        <v>0</v>
      </c>
      <c r="E1029" s="5" t="s">
        <v>1141</v>
      </c>
      <c r="F1029">
        <v>0</v>
      </c>
      <c r="G1029" s="2">
        <v>43629.508842592593</v>
      </c>
      <c r="H1029" t="s">
        <v>121</v>
      </c>
      <c r="I1029" s="2">
        <v>43643.660914351851</v>
      </c>
      <c r="J1029">
        <v>2500000</v>
      </c>
      <c r="K1029">
        <v>4</v>
      </c>
      <c r="L1029" t="s">
        <v>125</v>
      </c>
      <c r="M1029">
        <v>3385</v>
      </c>
      <c r="N1029">
        <v>14.4</v>
      </c>
      <c r="P1029">
        <v>27.07</v>
      </c>
      <c r="Q1029">
        <v>282999</v>
      </c>
      <c r="R1029" t="s">
        <v>572</v>
      </c>
      <c r="S1029" t="s">
        <v>221</v>
      </c>
      <c r="T1029" t="s">
        <v>3864</v>
      </c>
      <c r="U1029" t="s">
        <v>3897</v>
      </c>
      <c r="V1029">
        <v>13100</v>
      </c>
      <c r="W1029" t="s">
        <v>184</v>
      </c>
      <c r="X1029" s="1">
        <v>282</v>
      </c>
      <c r="Y1029" t="s">
        <v>3888</v>
      </c>
      <c r="Z1029" s="3">
        <v>41701</v>
      </c>
      <c r="AA1029">
        <v>8</v>
      </c>
      <c r="AB1029">
        <v>-1</v>
      </c>
      <c r="AC1029">
        <v>5</v>
      </c>
      <c r="AD1029">
        <v>6</v>
      </c>
      <c r="AE1029">
        <v>7</v>
      </c>
      <c r="AF1029">
        <v>1</v>
      </c>
      <c r="AG1029">
        <v>0</v>
      </c>
      <c r="AH1029">
        <v>4</v>
      </c>
      <c r="AI1029">
        <v>0</v>
      </c>
      <c r="AJ1029">
        <v>1</v>
      </c>
      <c r="AK1029">
        <v>2</v>
      </c>
      <c r="AL1029">
        <v>1</v>
      </c>
      <c r="AM1029">
        <v>16</v>
      </c>
      <c r="AN1029">
        <v>1181</v>
      </c>
      <c r="AO1029">
        <v>2112</v>
      </c>
      <c r="AP1029">
        <v>231</v>
      </c>
      <c r="AQ1029">
        <v>0</v>
      </c>
      <c r="AR1029">
        <v>1250</v>
      </c>
      <c r="AS1029">
        <v>712</v>
      </c>
      <c r="AT1029">
        <v>86</v>
      </c>
      <c r="AU1029">
        <v>2236</v>
      </c>
      <c r="AV1029">
        <v>1380</v>
      </c>
      <c r="AW1029">
        <v>176</v>
      </c>
      <c r="AX1029">
        <v>3362</v>
      </c>
      <c r="AY1029">
        <v>3362</v>
      </c>
      <c r="AZ1029">
        <v>2017</v>
      </c>
      <c r="BA1029">
        <v>7.5757575757575699E-3</v>
      </c>
      <c r="BB1029">
        <v>0.211778703152885</v>
      </c>
      <c r="BC1029">
        <v>0.14080000000000001</v>
      </c>
      <c r="BD1029">
        <v>0.35127900059488398</v>
      </c>
      <c r="BE1029">
        <v>6.23188405797101E-2</v>
      </c>
      <c r="BF1029">
        <v>180</v>
      </c>
      <c r="BG1029">
        <v>180</v>
      </c>
      <c r="BH1029">
        <v>250</v>
      </c>
      <c r="BI1029">
        <v>250</v>
      </c>
      <c r="BJ1029">
        <v>250</v>
      </c>
      <c r="BK1029">
        <v>250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0.50195539568345304</v>
      </c>
      <c r="CE1029" s="3">
        <v>43465</v>
      </c>
      <c r="CF1029">
        <v>180</v>
      </c>
      <c r="CG1029" s="3">
        <v>43555</v>
      </c>
      <c r="CH1029">
        <v>0.477155555555555</v>
      </c>
      <c r="CI1029">
        <v>0</v>
      </c>
      <c r="CK1029">
        <v>1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DE1029">
        <v>85.888000000000005</v>
      </c>
      <c r="DF1029">
        <v>129.803</v>
      </c>
      <c r="DG1029">
        <v>139.58000000000001</v>
      </c>
      <c r="DH1029">
        <v>89.804000000000002</v>
      </c>
      <c r="DI1029">
        <v>158.614</v>
      </c>
      <c r="DJ1029">
        <v>94.028999999999996</v>
      </c>
      <c r="DK1029">
        <v>89.804000000000002</v>
      </c>
      <c r="DX1029">
        <v>0.477155555555555</v>
      </c>
      <c r="EA1029">
        <v>0.51302794117646999</v>
      </c>
      <c r="ED1029">
        <v>5</v>
      </c>
    </row>
    <row r="1030" spans="1:134" x14ac:dyDescent="0.25">
      <c r="A1030" s="6" t="s">
        <v>1869</v>
      </c>
      <c r="B1030" t="s">
        <v>120</v>
      </c>
      <c r="C1030">
        <v>100000</v>
      </c>
      <c r="E1030" s="5" t="s">
        <v>1141</v>
      </c>
      <c r="F1030">
        <v>1</v>
      </c>
      <c r="G1030" s="2">
        <v>43637.665300925924</v>
      </c>
      <c r="H1030" t="s">
        <v>121</v>
      </c>
      <c r="I1030" s="2">
        <v>43643.618344907409</v>
      </c>
      <c r="K1030">
        <v>3</v>
      </c>
      <c r="L1030" t="s">
        <v>129</v>
      </c>
      <c r="M1030">
        <v>94</v>
      </c>
      <c r="N1030">
        <v>26.6</v>
      </c>
      <c r="Q1030">
        <v>15</v>
      </c>
      <c r="R1030" t="s">
        <v>1003</v>
      </c>
      <c r="S1030" t="s">
        <v>331</v>
      </c>
      <c r="T1030" t="s">
        <v>3871</v>
      </c>
      <c r="U1030" t="s">
        <v>3900</v>
      </c>
      <c r="V1030">
        <v>3010</v>
      </c>
      <c r="W1030" t="s">
        <v>226</v>
      </c>
      <c r="X1030" s="1">
        <v>15</v>
      </c>
      <c r="Y1030" t="s">
        <v>1141</v>
      </c>
      <c r="Z1030" s="3">
        <v>42584</v>
      </c>
      <c r="AA1030">
        <v>4</v>
      </c>
      <c r="AB1030">
        <v>0</v>
      </c>
      <c r="AC1030">
        <v>5</v>
      </c>
      <c r="AD1030">
        <v>3</v>
      </c>
      <c r="AE1030">
        <v>5</v>
      </c>
      <c r="AF1030">
        <v>0</v>
      </c>
      <c r="AG1030">
        <v>0</v>
      </c>
      <c r="AH1030">
        <v>3</v>
      </c>
      <c r="AI1030">
        <v>0</v>
      </c>
      <c r="AK1030">
        <v>2</v>
      </c>
      <c r="AL1030">
        <v>2</v>
      </c>
      <c r="AM1030">
        <v>16</v>
      </c>
      <c r="AN1030">
        <v>22</v>
      </c>
      <c r="AO1030">
        <v>31</v>
      </c>
      <c r="AP1030">
        <v>25</v>
      </c>
      <c r="AQ1030">
        <v>0</v>
      </c>
      <c r="AR1030">
        <v>42</v>
      </c>
      <c r="AS1030">
        <v>30</v>
      </c>
      <c r="AT1030">
        <v>22</v>
      </c>
      <c r="AU1030">
        <v>94</v>
      </c>
      <c r="AV1030">
        <v>94</v>
      </c>
      <c r="AW1030">
        <v>42</v>
      </c>
      <c r="AX1030">
        <v>73</v>
      </c>
      <c r="AY1030">
        <v>73</v>
      </c>
      <c r="AZ1030">
        <v>2017</v>
      </c>
      <c r="BA1030">
        <v>0.51612903225806395</v>
      </c>
      <c r="BB1030">
        <v>0.41095890410958902</v>
      </c>
      <c r="BC1030">
        <v>1</v>
      </c>
      <c r="BD1030">
        <v>0.301369863013698</v>
      </c>
      <c r="BE1030">
        <v>0.23404255319148901</v>
      </c>
      <c r="CK1030">
        <v>0</v>
      </c>
      <c r="CL1030">
        <v>0</v>
      </c>
      <c r="ED1030">
        <v>3</v>
      </c>
    </row>
    <row r="1031" spans="1:134" x14ac:dyDescent="0.25">
      <c r="A1031" s="6" t="s">
        <v>1850</v>
      </c>
      <c r="B1031" t="s">
        <v>120</v>
      </c>
      <c r="C1031">
        <v>50000</v>
      </c>
      <c r="E1031" s="5" t="s">
        <v>1141</v>
      </c>
      <c r="F1031">
        <v>0</v>
      </c>
      <c r="G1031" s="2">
        <v>43637.383275462962</v>
      </c>
      <c r="H1031" t="s">
        <v>121</v>
      </c>
      <c r="I1031" s="2">
        <v>43643.617962962962</v>
      </c>
      <c r="J1031">
        <v>2500000</v>
      </c>
      <c r="K1031">
        <v>3</v>
      </c>
      <c r="L1031" t="s">
        <v>122</v>
      </c>
      <c r="M1031">
        <v>0</v>
      </c>
      <c r="N1031">
        <v>9.4</v>
      </c>
      <c r="O1031">
        <v>17.39</v>
      </c>
      <c r="Q1031">
        <v>682001</v>
      </c>
      <c r="R1031" t="s">
        <v>1004</v>
      </c>
      <c r="S1031" t="s">
        <v>176</v>
      </c>
      <c r="T1031" t="s">
        <v>3856</v>
      </c>
      <c r="U1031" t="s">
        <v>3900</v>
      </c>
      <c r="V1031">
        <v>6081</v>
      </c>
      <c r="W1031" t="s">
        <v>119</v>
      </c>
      <c r="X1031" s="1">
        <v>682</v>
      </c>
      <c r="Y1031" t="s">
        <v>3892</v>
      </c>
      <c r="Z1031" s="3">
        <v>42461</v>
      </c>
      <c r="AA1031">
        <v>7</v>
      </c>
      <c r="AB1031">
        <v>0</v>
      </c>
      <c r="AC1031">
        <v>4</v>
      </c>
      <c r="AD1031">
        <v>10</v>
      </c>
      <c r="AE1031">
        <v>7</v>
      </c>
      <c r="AF1031">
        <v>0</v>
      </c>
      <c r="AG1031">
        <v>0</v>
      </c>
      <c r="AH1031">
        <v>2</v>
      </c>
      <c r="AI1031">
        <v>3</v>
      </c>
      <c r="AJ1031">
        <v>3</v>
      </c>
      <c r="AK1031">
        <v>4</v>
      </c>
      <c r="AL1031">
        <v>1</v>
      </c>
      <c r="AM1031">
        <v>3</v>
      </c>
      <c r="AN1031">
        <v>39</v>
      </c>
      <c r="AO1031">
        <v>99</v>
      </c>
      <c r="AP1031">
        <v>17</v>
      </c>
      <c r="AQ1031">
        <v>17</v>
      </c>
      <c r="AR1031">
        <v>25</v>
      </c>
      <c r="AS1031">
        <v>-6</v>
      </c>
      <c r="AT1031">
        <v>9</v>
      </c>
      <c r="AU1031">
        <v>0</v>
      </c>
      <c r="AV1031">
        <v>180</v>
      </c>
      <c r="AW1031">
        <v>8</v>
      </c>
      <c r="AX1031">
        <v>124</v>
      </c>
      <c r="AY1031">
        <v>124</v>
      </c>
      <c r="AZ1031">
        <v>2017</v>
      </c>
      <c r="BA1031">
        <v>3.03030303030303E-2</v>
      </c>
      <c r="BB1031">
        <v>-4.8387096774193498E-2</v>
      </c>
      <c r="BC1031">
        <v>0.32</v>
      </c>
      <c r="BD1031">
        <v>0.31451612903225801</v>
      </c>
      <c r="BE1031">
        <v>0.05</v>
      </c>
      <c r="CK1031">
        <v>0</v>
      </c>
      <c r="CL1031">
        <v>0</v>
      </c>
      <c r="ED1031">
        <v>3</v>
      </c>
    </row>
    <row r="1032" spans="1:134" x14ac:dyDescent="0.25">
      <c r="A1032" s="6" t="s">
        <v>1876</v>
      </c>
      <c r="B1032" t="s">
        <v>120</v>
      </c>
      <c r="C1032">
        <v>100000</v>
      </c>
      <c r="E1032" s="5" t="s">
        <v>1141</v>
      </c>
      <c r="F1032">
        <v>0</v>
      </c>
      <c r="G1032" s="2">
        <v>43638.486643518518</v>
      </c>
      <c r="H1032" t="s">
        <v>121</v>
      </c>
      <c r="I1032" s="2">
        <v>43643.613043981481</v>
      </c>
      <c r="K1032">
        <v>3</v>
      </c>
      <c r="L1032" t="s">
        <v>129</v>
      </c>
      <c r="M1032">
        <v>98</v>
      </c>
      <c r="N1032">
        <v>16.3</v>
      </c>
      <c r="Q1032">
        <v>71122</v>
      </c>
      <c r="R1032" t="s">
        <v>127</v>
      </c>
      <c r="S1032" t="s">
        <v>126</v>
      </c>
      <c r="T1032" t="s">
        <v>3858</v>
      </c>
      <c r="U1032" t="s">
        <v>3897</v>
      </c>
      <c r="V1032">
        <v>20122</v>
      </c>
      <c r="W1032" t="s">
        <v>119</v>
      </c>
      <c r="X1032" s="1">
        <v>711</v>
      </c>
      <c r="Y1032" t="s">
        <v>3892</v>
      </c>
      <c r="Z1032" s="3">
        <v>42401</v>
      </c>
      <c r="AA1032">
        <v>3</v>
      </c>
      <c r="AB1032">
        <v>1</v>
      </c>
      <c r="AC1032">
        <v>5</v>
      </c>
      <c r="AD1032">
        <v>1</v>
      </c>
      <c r="AE1032">
        <v>5</v>
      </c>
      <c r="AF1032">
        <v>0</v>
      </c>
      <c r="AG1032">
        <v>0</v>
      </c>
      <c r="AH1032">
        <v>2</v>
      </c>
      <c r="AI1032">
        <v>0</v>
      </c>
      <c r="AK1032">
        <v>2</v>
      </c>
      <c r="AL1032">
        <v>1</v>
      </c>
      <c r="AM1032">
        <v>28</v>
      </c>
      <c r="AN1032">
        <v>25</v>
      </c>
      <c r="AO1032">
        <v>99</v>
      </c>
      <c r="AP1032">
        <v>16</v>
      </c>
      <c r="AQ1032">
        <v>0</v>
      </c>
      <c r="AR1032">
        <v>1</v>
      </c>
      <c r="AS1032">
        <v>16</v>
      </c>
      <c r="AT1032">
        <v>15</v>
      </c>
      <c r="AU1032">
        <v>98</v>
      </c>
      <c r="AV1032">
        <v>98</v>
      </c>
      <c r="AW1032">
        <v>0</v>
      </c>
      <c r="AX1032">
        <v>100</v>
      </c>
      <c r="AY1032">
        <v>100</v>
      </c>
      <c r="AZ1032">
        <v>2017</v>
      </c>
      <c r="BA1032">
        <v>0.28282828282828198</v>
      </c>
      <c r="BB1032">
        <v>0.16</v>
      </c>
      <c r="BC1032">
        <v>0</v>
      </c>
      <c r="BD1032">
        <v>0.25</v>
      </c>
      <c r="BE1032">
        <v>0.15306122448979501</v>
      </c>
      <c r="CK1032">
        <v>0</v>
      </c>
      <c r="CL1032">
        <v>0</v>
      </c>
      <c r="ED1032">
        <v>3</v>
      </c>
    </row>
    <row r="1033" spans="1:134" x14ac:dyDescent="0.25">
      <c r="A1033" s="6" t="s">
        <v>1874</v>
      </c>
      <c r="B1033" t="s">
        <v>120</v>
      </c>
      <c r="C1033">
        <v>250000</v>
      </c>
      <c r="E1033" s="5" t="s">
        <v>1141</v>
      </c>
      <c r="F1033">
        <v>1</v>
      </c>
      <c r="G1033" s="2">
        <v>43638.436585648145</v>
      </c>
      <c r="H1033" t="s">
        <v>121</v>
      </c>
      <c r="I1033" s="2">
        <v>43643.613032407404</v>
      </c>
      <c r="J1033">
        <v>2460000</v>
      </c>
      <c r="K1033">
        <v>4</v>
      </c>
      <c r="L1033" t="s">
        <v>173</v>
      </c>
      <c r="M1033">
        <v>474</v>
      </c>
      <c r="N1033">
        <v>7.6</v>
      </c>
      <c r="O1033">
        <v>2.74</v>
      </c>
      <c r="P1033">
        <v>1.806</v>
      </c>
      <c r="Q1033">
        <v>2511</v>
      </c>
      <c r="R1033" t="s">
        <v>197</v>
      </c>
      <c r="S1033" t="s">
        <v>180</v>
      </c>
      <c r="T1033" t="s">
        <v>3861</v>
      </c>
      <c r="U1033" t="s">
        <v>3899</v>
      </c>
      <c r="V1033">
        <v>84131</v>
      </c>
      <c r="W1033" t="s">
        <v>119</v>
      </c>
      <c r="X1033" s="1">
        <v>251</v>
      </c>
      <c r="Y1033" t="s">
        <v>3889</v>
      </c>
      <c r="Z1033" s="3">
        <v>42495</v>
      </c>
      <c r="AA1033">
        <v>5</v>
      </c>
      <c r="AB1033">
        <v>0</v>
      </c>
      <c r="AC1033">
        <v>6</v>
      </c>
      <c r="AD1033">
        <v>8</v>
      </c>
      <c r="AE1033">
        <v>7</v>
      </c>
      <c r="AF1033">
        <v>1</v>
      </c>
      <c r="AG1033">
        <v>0</v>
      </c>
      <c r="AH1033">
        <v>5</v>
      </c>
      <c r="AI1033">
        <v>0</v>
      </c>
      <c r="AK1033">
        <v>3</v>
      </c>
      <c r="AL1033">
        <v>3</v>
      </c>
      <c r="AM1033">
        <v>15</v>
      </c>
      <c r="AN1033">
        <v>74</v>
      </c>
      <c r="AO1033">
        <v>263</v>
      </c>
      <c r="AP1033">
        <v>36</v>
      </c>
      <c r="AQ1033">
        <v>49</v>
      </c>
      <c r="AR1033">
        <v>77</v>
      </c>
      <c r="AS1033">
        <v>144</v>
      </c>
      <c r="AT1033">
        <v>13</v>
      </c>
      <c r="AU1033">
        <v>474</v>
      </c>
      <c r="AV1033">
        <v>474</v>
      </c>
      <c r="AW1033">
        <v>70</v>
      </c>
      <c r="AX1033">
        <v>340</v>
      </c>
      <c r="AY1033">
        <v>340</v>
      </c>
      <c r="AZ1033">
        <v>2017</v>
      </c>
      <c r="BA1033">
        <v>5.7034220532319303E-2</v>
      </c>
      <c r="BB1033">
        <v>0.42352941176470499</v>
      </c>
      <c r="BC1033">
        <v>0.90909090909090895</v>
      </c>
      <c r="BD1033">
        <v>0.217647058823529</v>
      </c>
      <c r="BE1033">
        <v>2.7426160337552699E-2</v>
      </c>
      <c r="BF1033">
        <v>110</v>
      </c>
      <c r="BG1033">
        <v>80</v>
      </c>
      <c r="BH1033">
        <v>80</v>
      </c>
      <c r="BI1033">
        <v>80</v>
      </c>
      <c r="BJ1033">
        <v>80</v>
      </c>
      <c r="BK1033">
        <v>80</v>
      </c>
      <c r="BL1033">
        <v>11.041</v>
      </c>
      <c r="BM1033">
        <v>11.301</v>
      </c>
      <c r="BN1033">
        <v>11.319000000000001</v>
      </c>
      <c r="BO1033">
        <v>11.305</v>
      </c>
      <c r="BP1033">
        <v>11.375999999999999</v>
      </c>
      <c r="BQ1033">
        <v>11.428000000000001</v>
      </c>
      <c r="BR1033">
        <v>32.5</v>
      </c>
      <c r="BS1033">
        <v>32.5</v>
      </c>
      <c r="BT1033">
        <v>32.5</v>
      </c>
      <c r="BU1033">
        <v>32.5</v>
      </c>
      <c r="BV1033">
        <v>35</v>
      </c>
      <c r="BW1033">
        <v>35</v>
      </c>
      <c r="BX1033">
        <v>2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0.95305917579659705</v>
      </c>
      <c r="CE1033" s="3">
        <v>43465</v>
      </c>
      <c r="CF1033">
        <v>153.541</v>
      </c>
      <c r="CG1033" s="3">
        <v>43555</v>
      </c>
      <c r="CH1033">
        <v>1.0023463124065399</v>
      </c>
      <c r="CI1033">
        <v>0.84</v>
      </c>
      <c r="CK1033">
        <v>5</v>
      </c>
      <c r="CL1033">
        <v>2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0.28399999999999997</v>
      </c>
      <c r="CT1033">
        <v>0.84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110</v>
      </c>
      <c r="DF1033">
        <v>80</v>
      </c>
      <c r="DG1033">
        <v>80</v>
      </c>
      <c r="DH1033">
        <v>80</v>
      </c>
      <c r="DI1033">
        <v>80</v>
      </c>
      <c r="DJ1033">
        <v>80</v>
      </c>
      <c r="DK1033">
        <v>120.896</v>
      </c>
      <c r="DL1033">
        <v>11.324999999999999</v>
      </c>
      <c r="DM1033">
        <v>12.141</v>
      </c>
      <c r="DN1033">
        <v>4.18</v>
      </c>
      <c r="DO1033">
        <v>8.3960000000000008</v>
      </c>
      <c r="DP1033">
        <v>1.3759999999999999</v>
      </c>
      <c r="DQ1033">
        <v>3.2309999999999999</v>
      </c>
      <c r="DR1033">
        <v>32.5</v>
      </c>
      <c r="DS1033">
        <v>32.5</v>
      </c>
      <c r="DT1033">
        <v>32.5</v>
      </c>
      <c r="DU1033">
        <v>32.5</v>
      </c>
      <c r="DV1033">
        <v>35</v>
      </c>
      <c r="DW1033">
        <v>35</v>
      </c>
      <c r="DX1033">
        <v>1</v>
      </c>
      <c r="DY1033">
        <v>1.0257223077619699</v>
      </c>
      <c r="DZ1033">
        <v>1</v>
      </c>
      <c r="EA1033">
        <v>1</v>
      </c>
      <c r="EB1033">
        <v>0.59980817470857295</v>
      </c>
      <c r="EC1033">
        <v>1</v>
      </c>
      <c r="ED1033">
        <v>3</v>
      </c>
    </row>
    <row r="1034" spans="1:134" x14ac:dyDescent="0.25">
      <c r="A1034" s="6" t="s">
        <v>1873</v>
      </c>
      <c r="B1034" t="s">
        <v>120</v>
      </c>
      <c r="C1034">
        <v>1500000</v>
      </c>
      <c r="E1034" s="5" t="s">
        <v>1141</v>
      </c>
      <c r="F1034">
        <v>1</v>
      </c>
      <c r="G1034" s="2">
        <v>43638.42224537037</v>
      </c>
      <c r="H1034" t="s">
        <v>121</v>
      </c>
      <c r="I1034" s="2">
        <v>43643.428194444445</v>
      </c>
      <c r="J1034">
        <v>2100000</v>
      </c>
      <c r="K1034">
        <v>4</v>
      </c>
      <c r="L1034" t="s">
        <v>157</v>
      </c>
      <c r="M1034">
        <v>7587</v>
      </c>
      <c r="N1034">
        <v>5.5</v>
      </c>
      <c r="O1034">
        <v>2.1309999999999998</v>
      </c>
      <c r="P1034">
        <v>2.069</v>
      </c>
      <c r="Q1034">
        <v>46381</v>
      </c>
      <c r="R1034" t="s">
        <v>1006</v>
      </c>
      <c r="S1034" t="s">
        <v>180</v>
      </c>
      <c r="T1034" t="s">
        <v>3861</v>
      </c>
      <c r="U1034" t="s">
        <v>3899</v>
      </c>
      <c r="V1034">
        <v>84059</v>
      </c>
      <c r="W1034" t="s">
        <v>119</v>
      </c>
      <c r="X1034" s="1">
        <v>463</v>
      </c>
      <c r="Y1034" t="s">
        <v>3882</v>
      </c>
      <c r="Z1034" s="3">
        <v>34059</v>
      </c>
      <c r="AA1034">
        <v>5</v>
      </c>
      <c r="AB1034">
        <v>0</v>
      </c>
      <c r="AC1034">
        <v>6</v>
      </c>
      <c r="AD1034">
        <v>1</v>
      </c>
      <c r="AE1034">
        <v>5</v>
      </c>
      <c r="AF1034">
        <v>0</v>
      </c>
      <c r="AG1034">
        <v>0</v>
      </c>
      <c r="AH1034">
        <v>1</v>
      </c>
      <c r="AI1034">
        <v>0</v>
      </c>
      <c r="AJ1034">
        <v>2</v>
      </c>
      <c r="AK1034">
        <v>1</v>
      </c>
      <c r="AL1034">
        <v>1</v>
      </c>
      <c r="AM1034">
        <v>94</v>
      </c>
      <c r="AN1034">
        <v>2999</v>
      </c>
      <c r="AO1034">
        <v>4556</v>
      </c>
      <c r="AP1034">
        <v>348</v>
      </c>
      <c r="AQ1034">
        <v>3865</v>
      </c>
      <c r="AR1034">
        <v>2164</v>
      </c>
      <c r="AS1034">
        <v>313</v>
      </c>
      <c r="AT1034">
        <v>178</v>
      </c>
      <c r="AU1034">
        <v>8331</v>
      </c>
      <c r="AV1034">
        <v>8331</v>
      </c>
      <c r="AW1034">
        <v>2093</v>
      </c>
      <c r="AX1034">
        <v>6720</v>
      </c>
      <c r="AY1034">
        <v>6720</v>
      </c>
      <c r="AZ1034">
        <v>2017</v>
      </c>
      <c r="BA1034">
        <v>2.0632133450394999E-2</v>
      </c>
      <c r="BB1034">
        <v>4.6577380952380898E-2</v>
      </c>
      <c r="BC1034">
        <v>0.96719038817005498</v>
      </c>
      <c r="BD1034">
        <v>0.44627976190476099</v>
      </c>
      <c r="BE1034">
        <v>2.1365982475092998E-2</v>
      </c>
      <c r="BF1034">
        <v>639.67200000000003</v>
      </c>
      <c r="BG1034">
        <v>400.65699999999998</v>
      </c>
      <c r="BH1034">
        <v>528.29999999999995</v>
      </c>
      <c r="BI1034">
        <v>598.19100000000003</v>
      </c>
      <c r="BJ1034">
        <v>432.83800000000002</v>
      </c>
      <c r="BK1034">
        <v>432.83800000000002</v>
      </c>
      <c r="BL1034">
        <v>180.85400000000001</v>
      </c>
      <c r="BM1034">
        <v>177.28899999999999</v>
      </c>
      <c r="BN1034">
        <v>179.053</v>
      </c>
      <c r="BO1034">
        <v>179.452</v>
      </c>
      <c r="BP1034">
        <v>179.05199999999999</v>
      </c>
      <c r="BQ1034">
        <v>178.93</v>
      </c>
      <c r="BR1034">
        <v>4313.9459999999999</v>
      </c>
      <c r="BS1034">
        <v>4718</v>
      </c>
      <c r="BT1034">
        <v>4763.598</v>
      </c>
      <c r="BU1034">
        <v>4966.6139999999996</v>
      </c>
      <c r="BV1034">
        <v>5512.0060000000003</v>
      </c>
      <c r="BW1034">
        <v>5812.1229999999996</v>
      </c>
      <c r="BX1034">
        <v>10</v>
      </c>
      <c r="BY1034">
        <v>10</v>
      </c>
      <c r="BZ1034">
        <v>10</v>
      </c>
      <c r="CA1034">
        <v>10</v>
      </c>
      <c r="CB1034">
        <v>10</v>
      </c>
      <c r="CC1034">
        <v>10</v>
      </c>
      <c r="CD1034">
        <v>0.84699714593611197</v>
      </c>
      <c r="CE1034" s="3">
        <v>43465</v>
      </c>
      <c r="CF1034">
        <v>5134.4719999999998</v>
      </c>
      <c r="CG1034" s="3">
        <v>43555</v>
      </c>
      <c r="CH1034">
        <v>0.87876800978884195</v>
      </c>
      <c r="CI1034">
        <v>35.450000000000003</v>
      </c>
      <c r="CK1034">
        <v>5</v>
      </c>
      <c r="CL1034">
        <v>2</v>
      </c>
      <c r="CM1034">
        <v>0</v>
      </c>
      <c r="CN1034">
        <v>0</v>
      </c>
      <c r="CO1034">
        <v>0</v>
      </c>
      <c r="CP1034">
        <v>0.82399999999999995</v>
      </c>
      <c r="CQ1034">
        <v>0</v>
      </c>
      <c r="CR1034">
        <v>0</v>
      </c>
      <c r="CS1034">
        <v>1.1970000000000001</v>
      </c>
      <c r="CT1034">
        <v>0</v>
      </c>
      <c r="CU1034">
        <v>0</v>
      </c>
      <c r="CV1034">
        <v>1.837</v>
      </c>
      <c r="CW1034">
        <v>0</v>
      </c>
      <c r="CX1034">
        <v>0</v>
      </c>
      <c r="CY1034">
        <v>34.253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617.97199999999998</v>
      </c>
      <c r="DF1034">
        <v>378.95699999999999</v>
      </c>
      <c r="DG1034">
        <v>528.29999999999995</v>
      </c>
      <c r="DH1034">
        <v>599.01499999999999</v>
      </c>
      <c r="DI1034">
        <v>432.83800000000002</v>
      </c>
      <c r="DJ1034">
        <v>432.83800000000002</v>
      </c>
      <c r="DK1034">
        <v>4831.7669999999998</v>
      </c>
      <c r="DL1034">
        <v>103.08</v>
      </c>
      <c r="DM1034">
        <v>99.296000000000006</v>
      </c>
      <c r="DN1034">
        <v>68.447000000000003</v>
      </c>
      <c r="DO1034">
        <v>90.653999999999996</v>
      </c>
      <c r="DP1034">
        <v>63.847000000000001</v>
      </c>
      <c r="DQ1034">
        <v>63.48</v>
      </c>
      <c r="DR1034">
        <v>3566.172</v>
      </c>
      <c r="DS1034">
        <v>3612.6790000000001</v>
      </c>
      <c r="DT1034">
        <v>3968.35</v>
      </c>
      <c r="DU1034">
        <v>4142.098</v>
      </c>
      <c r="DV1034">
        <v>4203.8370000000004</v>
      </c>
      <c r="DW1034">
        <v>3942.9250000000002</v>
      </c>
      <c r="DX1034">
        <v>0.96607636413661901</v>
      </c>
      <c r="DY1034">
        <v>0.56996251119687702</v>
      </c>
      <c r="DZ1034">
        <v>0.826661251670744</v>
      </c>
      <c r="EA1034">
        <v>0.98596008040900895</v>
      </c>
      <c r="EB1034">
        <v>0.45485795110875299</v>
      </c>
      <c r="EC1034">
        <v>0.77896155813444101</v>
      </c>
      <c r="ED1034">
        <v>26</v>
      </c>
    </row>
    <row r="1035" spans="1:134" x14ac:dyDescent="0.25">
      <c r="A1035" s="6" t="s">
        <v>1866</v>
      </c>
      <c r="B1035" t="s">
        <v>120</v>
      </c>
      <c r="C1035">
        <v>80000</v>
      </c>
      <c r="D1035">
        <v>0</v>
      </c>
      <c r="E1035" s="5" t="s">
        <v>1141</v>
      </c>
      <c r="F1035">
        <v>0</v>
      </c>
      <c r="G1035" s="2">
        <v>43637.615046296298</v>
      </c>
      <c r="H1035" t="s">
        <v>121</v>
      </c>
      <c r="I1035" s="2">
        <v>43643.366377314815</v>
      </c>
      <c r="K1035">
        <v>2</v>
      </c>
      <c r="L1035" t="s">
        <v>173</v>
      </c>
      <c r="M1035">
        <v>551</v>
      </c>
      <c r="N1035">
        <v>8.6999999999999993</v>
      </c>
      <c r="O1035">
        <v>0</v>
      </c>
      <c r="Q1035">
        <v>432203</v>
      </c>
      <c r="R1035" t="s">
        <v>245</v>
      </c>
      <c r="S1035" t="s">
        <v>123</v>
      </c>
      <c r="T1035" t="s">
        <v>3871</v>
      </c>
      <c r="U1035" t="s">
        <v>3900</v>
      </c>
      <c r="V1035">
        <v>192</v>
      </c>
      <c r="W1035" t="s">
        <v>119</v>
      </c>
      <c r="X1035" s="1">
        <v>432</v>
      </c>
      <c r="Y1035" t="s">
        <v>3881</v>
      </c>
      <c r="Z1035" s="3">
        <v>42447</v>
      </c>
      <c r="AA1035">
        <v>4</v>
      </c>
      <c r="AB1035">
        <v>0</v>
      </c>
      <c r="AC1035">
        <v>6</v>
      </c>
      <c r="AD1035">
        <v>16</v>
      </c>
      <c r="AE1035">
        <v>8</v>
      </c>
      <c r="AF1035">
        <v>-1</v>
      </c>
      <c r="AG1035">
        <v>0</v>
      </c>
      <c r="AH1035">
        <v>6</v>
      </c>
      <c r="AI1035">
        <v>0</v>
      </c>
      <c r="AJ1035">
        <v>4</v>
      </c>
      <c r="AK1035">
        <v>6</v>
      </c>
      <c r="AL1035">
        <v>2</v>
      </c>
      <c r="AM1035">
        <v>0</v>
      </c>
      <c r="AN1035">
        <v>290</v>
      </c>
      <c r="AO1035">
        <v>343</v>
      </c>
      <c r="AP1035">
        <v>48</v>
      </c>
      <c r="AQ1035">
        <v>12</v>
      </c>
      <c r="AR1035">
        <v>135</v>
      </c>
      <c r="AS1035">
        <v>124</v>
      </c>
      <c r="AT1035">
        <v>19</v>
      </c>
      <c r="AU1035">
        <v>551</v>
      </c>
      <c r="AV1035">
        <v>551</v>
      </c>
      <c r="AW1035">
        <v>55</v>
      </c>
      <c r="AX1035">
        <v>478</v>
      </c>
      <c r="AY1035">
        <v>478</v>
      </c>
      <c r="AZ1035">
        <v>2017</v>
      </c>
      <c r="BA1035">
        <v>0</v>
      </c>
      <c r="BB1035">
        <v>0.25941422594142199</v>
      </c>
      <c r="BC1035">
        <v>0.407407407407407</v>
      </c>
      <c r="BD1035">
        <v>0.60669456066945604</v>
      </c>
      <c r="BE1035">
        <v>3.4482758620689599E-2</v>
      </c>
      <c r="BF1035">
        <v>95</v>
      </c>
      <c r="BG1035">
        <v>95</v>
      </c>
      <c r="BH1035">
        <v>95</v>
      </c>
      <c r="BI1035">
        <v>95</v>
      </c>
      <c r="BJ1035">
        <v>95</v>
      </c>
      <c r="BK1035">
        <v>55</v>
      </c>
      <c r="BL1035">
        <v>20.5</v>
      </c>
      <c r="BM1035">
        <v>20.5</v>
      </c>
      <c r="BN1035">
        <v>20.5</v>
      </c>
      <c r="BO1035">
        <v>20.5</v>
      </c>
      <c r="BP1035">
        <v>20.5</v>
      </c>
      <c r="BQ1035">
        <v>10.5</v>
      </c>
      <c r="BR1035">
        <v>10.081</v>
      </c>
      <c r="BS1035">
        <v>12.590999999999999</v>
      </c>
      <c r="BT1035">
        <v>15.097</v>
      </c>
      <c r="BU1035">
        <v>17.599</v>
      </c>
      <c r="BV1035">
        <v>20.097000000000001</v>
      </c>
      <c r="BW1035">
        <v>22.591000000000001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0.860214618973561</v>
      </c>
      <c r="CE1035" s="3">
        <v>43465</v>
      </c>
      <c r="CF1035">
        <v>125.581</v>
      </c>
      <c r="CG1035" s="3">
        <v>43555</v>
      </c>
      <c r="CH1035">
        <v>0.96694372294372299</v>
      </c>
      <c r="CI1035">
        <v>3.7610000000000001</v>
      </c>
      <c r="CK1035">
        <v>4</v>
      </c>
      <c r="CL1035">
        <v>2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7.4999999999999997E-2</v>
      </c>
      <c r="CT1035">
        <v>0</v>
      </c>
      <c r="CU1035">
        <v>3.7610000000000001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91.106999999999999</v>
      </c>
      <c r="DF1035">
        <v>86.361999999999995</v>
      </c>
      <c r="DG1035">
        <v>77.971999999999994</v>
      </c>
      <c r="DH1035">
        <v>88.263999999999996</v>
      </c>
      <c r="DI1035">
        <v>66.105000000000004</v>
      </c>
      <c r="DJ1035">
        <v>52.680999999999997</v>
      </c>
      <c r="DK1035">
        <v>115.268</v>
      </c>
      <c r="DL1035">
        <v>20.574999999999999</v>
      </c>
      <c r="DM1035">
        <v>18.420999999999999</v>
      </c>
      <c r="DN1035">
        <v>24.260999999999999</v>
      </c>
      <c r="DO1035">
        <v>11.907999999999999</v>
      </c>
      <c r="DP1035">
        <v>6.5419999999999998</v>
      </c>
      <c r="DQ1035">
        <v>8.92</v>
      </c>
      <c r="DR1035">
        <v>7.7350000000000003</v>
      </c>
      <c r="DS1035">
        <v>10.08</v>
      </c>
      <c r="DT1035">
        <v>15.096</v>
      </c>
      <c r="DU1035">
        <v>15.096</v>
      </c>
      <c r="DV1035">
        <v>17.597999999999999</v>
      </c>
      <c r="DW1035">
        <v>22.59</v>
      </c>
      <c r="DX1035">
        <v>0.959021052631578</v>
      </c>
      <c r="DY1035">
        <v>1.0036585365853601</v>
      </c>
      <c r="DZ1035">
        <v>0.76728499156829599</v>
      </c>
      <c r="EA1035">
        <v>0.87262452830188597</v>
      </c>
      <c r="EB1035">
        <v>0.80200884955752205</v>
      </c>
      <c r="EC1035">
        <v>0.89943501672513604</v>
      </c>
      <c r="ED1035">
        <v>3</v>
      </c>
    </row>
    <row r="1036" spans="1:134" x14ac:dyDescent="0.25">
      <c r="A1036" s="6" t="s">
        <v>1844</v>
      </c>
      <c r="B1036" t="s">
        <v>120</v>
      </c>
      <c r="C1036">
        <v>200000</v>
      </c>
      <c r="E1036" s="5" t="s">
        <v>1141</v>
      </c>
      <c r="F1036">
        <v>1</v>
      </c>
      <c r="G1036" s="2">
        <v>43636.979907407411</v>
      </c>
      <c r="H1036" t="s">
        <v>121</v>
      </c>
      <c r="I1036" s="2">
        <v>43643.356782407405</v>
      </c>
      <c r="J1036">
        <v>2500000</v>
      </c>
      <c r="K1036">
        <v>2</v>
      </c>
      <c r="L1036" t="s">
        <v>122</v>
      </c>
      <c r="M1036">
        <v>195</v>
      </c>
      <c r="N1036">
        <v>12.8</v>
      </c>
      <c r="Q1036">
        <v>561011</v>
      </c>
      <c r="R1036" t="s">
        <v>777</v>
      </c>
      <c r="S1036" t="s">
        <v>195</v>
      </c>
      <c r="T1036" t="s">
        <v>3861</v>
      </c>
      <c r="U1036" t="s">
        <v>3899</v>
      </c>
      <c r="V1036">
        <v>93012</v>
      </c>
      <c r="W1036" t="s">
        <v>119</v>
      </c>
      <c r="X1036" s="1">
        <v>561</v>
      </c>
      <c r="Y1036" t="s">
        <v>3892</v>
      </c>
      <c r="Z1036" s="3">
        <v>41827</v>
      </c>
      <c r="AA1036">
        <v>5</v>
      </c>
      <c r="AB1036">
        <v>0</v>
      </c>
      <c r="AC1036">
        <v>6</v>
      </c>
      <c r="AD1036">
        <v>4</v>
      </c>
      <c r="AE1036">
        <v>6</v>
      </c>
      <c r="AF1036">
        <v>-1</v>
      </c>
      <c r="AG1036">
        <v>0</v>
      </c>
      <c r="AH1036">
        <v>3</v>
      </c>
      <c r="AI1036">
        <v>0</v>
      </c>
      <c r="AK1036">
        <v>2</v>
      </c>
      <c r="AL1036">
        <v>3</v>
      </c>
      <c r="AM1036">
        <v>61</v>
      </c>
      <c r="AN1036">
        <v>57</v>
      </c>
      <c r="AO1036">
        <v>94</v>
      </c>
      <c r="AP1036">
        <v>25</v>
      </c>
      <c r="AQ1036">
        <v>0</v>
      </c>
      <c r="AR1036">
        <v>2</v>
      </c>
      <c r="AS1036">
        <v>68</v>
      </c>
      <c r="AT1036">
        <v>22</v>
      </c>
      <c r="AU1036">
        <v>195</v>
      </c>
      <c r="AV1036">
        <v>195</v>
      </c>
      <c r="AW1036">
        <v>1</v>
      </c>
      <c r="AX1036">
        <v>96</v>
      </c>
      <c r="AY1036">
        <v>96</v>
      </c>
      <c r="AZ1036">
        <v>2017</v>
      </c>
      <c r="BA1036">
        <v>0.64893617021276595</v>
      </c>
      <c r="BB1036">
        <v>0.70833333333333304</v>
      </c>
      <c r="BC1036">
        <v>0.5</v>
      </c>
      <c r="BD1036">
        <v>0.59375</v>
      </c>
      <c r="BE1036">
        <v>0.112820512820512</v>
      </c>
      <c r="CK1036">
        <v>0</v>
      </c>
      <c r="CL1036">
        <v>0</v>
      </c>
      <c r="ED1036">
        <v>5</v>
      </c>
    </row>
    <row r="1037" spans="1:134" x14ac:dyDescent="0.25">
      <c r="A1037" s="6" t="s">
        <v>1766</v>
      </c>
      <c r="B1037" t="s">
        <v>120</v>
      </c>
      <c r="C1037">
        <v>50000</v>
      </c>
      <c r="D1037">
        <v>0</v>
      </c>
      <c r="E1037" s="5" t="s">
        <v>1141</v>
      </c>
      <c r="F1037">
        <v>0</v>
      </c>
      <c r="G1037" s="2">
        <v>43634.555347222224</v>
      </c>
      <c r="H1037" t="s">
        <v>121</v>
      </c>
      <c r="I1037" s="2">
        <v>43643.346446759257</v>
      </c>
      <c r="K1037">
        <v>4</v>
      </c>
      <c r="L1037" t="s">
        <v>122</v>
      </c>
      <c r="M1037">
        <v>407</v>
      </c>
      <c r="N1037">
        <v>3.7</v>
      </c>
      <c r="Q1037">
        <v>461902</v>
      </c>
      <c r="R1037" t="s">
        <v>300</v>
      </c>
      <c r="S1037" t="s">
        <v>117</v>
      </c>
      <c r="T1037" t="s">
        <v>3860</v>
      </c>
      <c r="U1037" t="s">
        <v>3897</v>
      </c>
      <c r="V1037">
        <v>20900</v>
      </c>
      <c r="W1037" t="s">
        <v>119</v>
      </c>
      <c r="X1037" s="1">
        <v>619</v>
      </c>
      <c r="Y1037" t="s">
        <v>3892</v>
      </c>
      <c r="Z1037" s="3">
        <v>41263</v>
      </c>
      <c r="AA1037">
        <v>5</v>
      </c>
      <c r="AB1037">
        <v>-1</v>
      </c>
      <c r="AC1037">
        <v>6</v>
      </c>
      <c r="AD1037">
        <v>8</v>
      </c>
      <c r="AE1037">
        <v>7</v>
      </c>
      <c r="AF1037">
        <v>0</v>
      </c>
      <c r="AG1037">
        <v>0</v>
      </c>
      <c r="AH1037">
        <v>5</v>
      </c>
      <c r="AI1037">
        <v>0</v>
      </c>
      <c r="AK1037">
        <v>3</v>
      </c>
      <c r="AL1037">
        <v>2</v>
      </c>
      <c r="AM1037">
        <v>2</v>
      </c>
      <c r="AN1037">
        <v>45</v>
      </c>
      <c r="AO1037">
        <v>191</v>
      </c>
      <c r="AP1037">
        <v>15</v>
      </c>
      <c r="AQ1037">
        <v>0</v>
      </c>
      <c r="AR1037">
        <v>30</v>
      </c>
      <c r="AS1037">
        <v>108</v>
      </c>
      <c r="AT1037">
        <v>9</v>
      </c>
      <c r="AU1037">
        <v>407</v>
      </c>
      <c r="AV1037">
        <v>407</v>
      </c>
      <c r="AW1037">
        <v>10</v>
      </c>
      <c r="AX1037">
        <v>221</v>
      </c>
      <c r="AY1037">
        <v>221</v>
      </c>
      <c r="AZ1037">
        <v>2017</v>
      </c>
      <c r="BA1037">
        <v>1.04712041884816E-2</v>
      </c>
      <c r="BB1037">
        <v>0.48868778280542902</v>
      </c>
      <c r="BC1037">
        <v>0.33333333333333298</v>
      </c>
      <c r="BD1037">
        <v>0.203619909502262</v>
      </c>
      <c r="BE1037">
        <v>2.2113022113022102E-2</v>
      </c>
      <c r="BL1037">
        <v>30</v>
      </c>
      <c r="BM1037">
        <v>30</v>
      </c>
      <c r="BN1037">
        <v>45.106000000000002</v>
      </c>
      <c r="BO1037">
        <v>45.817999999999998</v>
      </c>
      <c r="BP1037">
        <v>46.512999999999998</v>
      </c>
      <c r="BQ1037">
        <v>45.203000000000003</v>
      </c>
      <c r="BX1037">
        <v>1</v>
      </c>
      <c r="BY1037">
        <v>1</v>
      </c>
      <c r="BZ1037">
        <v>2</v>
      </c>
      <c r="CA1037">
        <v>2</v>
      </c>
      <c r="CB1037">
        <v>2</v>
      </c>
      <c r="CC1037">
        <v>2</v>
      </c>
      <c r="CD1037">
        <v>0.92653313550939598</v>
      </c>
      <c r="CE1037" s="3">
        <v>43465</v>
      </c>
      <c r="CF1037">
        <v>30</v>
      </c>
      <c r="CG1037" s="3">
        <v>43555</v>
      </c>
      <c r="CH1037">
        <v>0.93923333333333303</v>
      </c>
      <c r="CI1037">
        <v>0.05</v>
      </c>
      <c r="CK1037">
        <v>2</v>
      </c>
      <c r="CL1037">
        <v>1</v>
      </c>
      <c r="CS1037">
        <v>0</v>
      </c>
      <c r="CT1037">
        <v>0</v>
      </c>
      <c r="CU1037">
        <v>0</v>
      </c>
      <c r="CV1037">
        <v>0.05</v>
      </c>
      <c r="CW1037">
        <v>0</v>
      </c>
      <c r="CX1037">
        <v>0</v>
      </c>
      <c r="DK1037">
        <v>39.613999999999997</v>
      </c>
      <c r="DL1037">
        <v>28.177</v>
      </c>
      <c r="DM1037">
        <v>28.4</v>
      </c>
      <c r="DN1037">
        <v>42.006</v>
      </c>
      <c r="DO1037">
        <v>39.613999999999997</v>
      </c>
      <c r="DP1037">
        <v>44.917000000000002</v>
      </c>
      <c r="DQ1037">
        <v>41.7</v>
      </c>
      <c r="DY1037">
        <v>0.93923333333333303</v>
      </c>
      <c r="EB1037">
        <v>0.92653313550939598</v>
      </c>
      <c r="ED1037">
        <v>7</v>
      </c>
    </row>
    <row r="1038" spans="1:134" x14ac:dyDescent="0.25">
      <c r="A1038" s="6" t="s">
        <v>1932</v>
      </c>
      <c r="B1038" t="s">
        <v>120</v>
      </c>
      <c r="C1038">
        <v>50000</v>
      </c>
      <c r="E1038" s="5" t="s">
        <v>1141</v>
      </c>
      <c r="F1038">
        <v>0</v>
      </c>
      <c r="G1038" s="2">
        <v>43641.220497685186</v>
      </c>
      <c r="H1038" t="s">
        <v>121</v>
      </c>
      <c r="I1038" s="2">
        <v>43642.665451388886</v>
      </c>
      <c r="L1038" t="s">
        <v>122</v>
      </c>
      <c r="M1038">
        <v>16</v>
      </c>
      <c r="N1038">
        <v>-93.8</v>
      </c>
      <c r="Q1038">
        <v>4211</v>
      </c>
      <c r="R1038" t="s">
        <v>612</v>
      </c>
      <c r="S1038" t="s">
        <v>429</v>
      </c>
      <c r="T1038" t="s">
        <v>3857</v>
      </c>
      <c r="U1038" t="s">
        <v>3898</v>
      </c>
      <c r="V1038">
        <v>32032</v>
      </c>
      <c r="W1038" t="s">
        <v>119</v>
      </c>
      <c r="X1038" s="1">
        <v>421</v>
      </c>
      <c r="Y1038" t="s">
        <v>3881</v>
      </c>
      <c r="Z1038" s="3">
        <v>33528</v>
      </c>
      <c r="AA1038">
        <v>6</v>
      </c>
      <c r="AB1038">
        <v>0</v>
      </c>
      <c r="AC1038">
        <v>6</v>
      </c>
      <c r="AD1038">
        <v>29</v>
      </c>
      <c r="AE1038">
        <v>9</v>
      </c>
      <c r="AF1038">
        <v>-2</v>
      </c>
      <c r="AG1038">
        <v>0</v>
      </c>
      <c r="AH1038">
        <v>2</v>
      </c>
      <c r="AI1038">
        <v>1</v>
      </c>
      <c r="AK1038">
        <v>3</v>
      </c>
      <c r="AL1038">
        <v>1</v>
      </c>
      <c r="AM1038">
        <v>29</v>
      </c>
      <c r="AN1038">
        <v>169</v>
      </c>
      <c r="AO1038">
        <v>341</v>
      </c>
      <c r="AP1038">
        <v>-15</v>
      </c>
      <c r="AQ1038">
        <v>0</v>
      </c>
      <c r="AR1038">
        <v>7</v>
      </c>
      <c r="AS1038">
        <v>-51</v>
      </c>
      <c r="AT1038">
        <v>-17</v>
      </c>
      <c r="AU1038">
        <v>16</v>
      </c>
      <c r="AV1038">
        <v>16</v>
      </c>
      <c r="AW1038">
        <v>1</v>
      </c>
      <c r="AX1038">
        <v>348</v>
      </c>
      <c r="AY1038">
        <v>348</v>
      </c>
      <c r="AZ1038">
        <v>2018</v>
      </c>
      <c r="BA1038">
        <v>8.5043988269794701E-2</v>
      </c>
      <c r="BB1038">
        <v>-0.14655172413793099</v>
      </c>
      <c r="BC1038">
        <v>0.14285714285714199</v>
      </c>
      <c r="BD1038">
        <v>0.48563218390804502</v>
      </c>
      <c r="BE1038">
        <v>-1.0625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E1038" s="3">
        <v>43100</v>
      </c>
      <c r="CG1038" s="3">
        <v>43434</v>
      </c>
      <c r="CI1038">
        <v>0</v>
      </c>
      <c r="CJ1038">
        <v>44.640999999999998</v>
      </c>
      <c r="CK1038">
        <v>0</v>
      </c>
      <c r="CL1038">
        <v>0</v>
      </c>
      <c r="DK1038">
        <v>44.640999999999998</v>
      </c>
      <c r="ED1038">
        <v>28</v>
      </c>
    </row>
    <row r="1039" spans="1:134" x14ac:dyDescent="0.25">
      <c r="A1039" s="6" t="s">
        <v>1912</v>
      </c>
      <c r="B1039" t="s">
        <v>120</v>
      </c>
      <c r="C1039">
        <v>500000</v>
      </c>
      <c r="E1039" s="5" t="s">
        <v>1141</v>
      </c>
      <c r="F1039">
        <v>0</v>
      </c>
      <c r="G1039" s="2">
        <v>43640.538090277776</v>
      </c>
      <c r="H1039" t="s">
        <v>121</v>
      </c>
      <c r="I1039" s="2">
        <v>43642.66333333333</v>
      </c>
      <c r="L1039" t="s">
        <v>173</v>
      </c>
      <c r="M1039">
        <v>0</v>
      </c>
      <c r="N1039">
        <v>0</v>
      </c>
      <c r="T1039" t="s">
        <v>1141</v>
      </c>
      <c r="U1039" t="s">
        <v>1141</v>
      </c>
      <c r="Y1039" t="s">
        <v>1141</v>
      </c>
      <c r="AP1039">
        <v>0</v>
      </c>
      <c r="BX1039">
        <v>2</v>
      </c>
      <c r="BY1039">
        <v>1</v>
      </c>
      <c r="BZ1039">
        <v>1</v>
      </c>
      <c r="CA1039">
        <v>1</v>
      </c>
      <c r="CB1039">
        <v>1</v>
      </c>
      <c r="CC1039">
        <v>1</v>
      </c>
      <c r="CE1039" s="3">
        <v>43465</v>
      </c>
      <c r="CF1039">
        <v>121.093</v>
      </c>
      <c r="CG1039" s="3">
        <v>43555</v>
      </c>
      <c r="CI1039">
        <v>0</v>
      </c>
      <c r="CJ1039">
        <v>1657.962</v>
      </c>
      <c r="CK1039">
        <v>0</v>
      </c>
      <c r="CL1039">
        <v>0</v>
      </c>
      <c r="DK1039">
        <v>1657.962</v>
      </c>
    </row>
    <row r="1040" spans="1:134" x14ac:dyDescent="0.25">
      <c r="A1040" s="6" t="s">
        <v>1918</v>
      </c>
      <c r="B1040" t="s">
        <v>120</v>
      </c>
      <c r="C1040">
        <v>400000</v>
      </c>
      <c r="E1040" s="5" t="s">
        <v>1141</v>
      </c>
      <c r="F1040">
        <v>0</v>
      </c>
      <c r="G1040" s="2">
        <v>43640.639166666668</v>
      </c>
      <c r="H1040" t="s">
        <v>121</v>
      </c>
      <c r="I1040" s="2">
        <v>43642.662430555552</v>
      </c>
      <c r="J1040">
        <v>2174518</v>
      </c>
      <c r="L1040" t="s">
        <v>173</v>
      </c>
      <c r="M1040">
        <v>0</v>
      </c>
      <c r="N1040">
        <v>0</v>
      </c>
      <c r="T1040" t="s">
        <v>1141</v>
      </c>
      <c r="U1040" t="s">
        <v>1141</v>
      </c>
      <c r="Y1040" t="s">
        <v>1141</v>
      </c>
      <c r="AP1040">
        <v>0</v>
      </c>
      <c r="BF1040">
        <v>30</v>
      </c>
      <c r="BG1040">
        <v>30</v>
      </c>
      <c r="BH1040">
        <v>30</v>
      </c>
      <c r="BI1040">
        <v>110</v>
      </c>
      <c r="BJ1040">
        <v>110</v>
      </c>
      <c r="BK1040">
        <v>110</v>
      </c>
      <c r="BL1040">
        <v>90.429000000000002</v>
      </c>
      <c r="BM1040">
        <v>90.210999999999999</v>
      </c>
      <c r="BN1040">
        <v>90.289000000000001</v>
      </c>
      <c r="BO1040">
        <v>10.438000000000001</v>
      </c>
      <c r="BP1040">
        <v>10.311999999999999</v>
      </c>
      <c r="BQ1040">
        <v>10.927</v>
      </c>
      <c r="BR1040">
        <v>487.18900000000002</v>
      </c>
      <c r="BS1040">
        <v>494.29399999999998</v>
      </c>
      <c r="BT1040">
        <v>512.03</v>
      </c>
      <c r="BU1040">
        <v>450</v>
      </c>
      <c r="BV1040">
        <v>450</v>
      </c>
      <c r="BW1040">
        <v>450</v>
      </c>
      <c r="BX1040">
        <v>4</v>
      </c>
      <c r="BY1040">
        <v>4</v>
      </c>
      <c r="BZ1040">
        <v>4</v>
      </c>
      <c r="CA1040">
        <v>3</v>
      </c>
      <c r="CB1040">
        <v>3</v>
      </c>
      <c r="CC1040">
        <v>3</v>
      </c>
      <c r="CD1040">
        <v>0.66733877105919404</v>
      </c>
      <c r="CE1040" s="3">
        <v>43465</v>
      </c>
      <c r="CF1040">
        <v>607.61800000000005</v>
      </c>
      <c r="CG1040" s="3">
        <v>43555</v>
      </c>
      <c r="CH1040">
        <v>0.81586661020186102</v>
      </c>
      <c r="CI1040">
        <v>11.750999999999999</v>
      </c>
      <c r="CK1040">
        <v>1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11.750999999999999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21.824999999999999</v>
      </c>
      <c r="DF1040">
        <v>17.853999999999999</v>
      </c>
      <c r="DG1040">
        <v>14.994999999999999</v>
      </c>
      <c r="DH1040">
        <v>97.191999999999993</v>
      </c>
      <c r="DI1040">
        <v>80</v>
      </c>
      <c r="DJ1040">
        <v>0</v>
      </c>
      <c r="DK1040">
        <v>547.63</v>
      </c>
      <c r="DL1040">
        <v>76.429000000000002</v>
      </c>
      <c r="DM1040">
        <v>91.962000000000003</v>
      </c>
      <c r="DN1040">
        <v>80.289000000000001</v>
      </c>
      <c r="DO1040">
        <v>0.438</v>
      </c>
      <c r="DP1040">
        <v>0.312</v>
      </c>
      <c r="DQ1040">
        <v>0.92700000000000005</v>
      </c>
      <c r="DR1040">
        <v>487.18900000000002</v>
      </c>
      <c r="DS1040">
        <v>494.29399999999998</v>
      </c>
      <c r="DT1040">
        <v>512.03</v>
      </c>
      <c r="DU1040">
        <v>450</v>
      </c>
      <c r="DV1040">
        <v>450</v>
      </c>
      <c r="DW1040">
        <v>450</v>
      </c>
      <c r="DX1040">
        <v>0.72749999999999904</v>
      </c>
      <c r="DY1040">
        <v>0.845182408298222</v>
      </c>
      <c r="DZ1040">
        <v>1</v>
      </c>
      <c r="EA1040">
        <v>0.55206190476190398</v>
      </c>
      <c r="EB1040">
        <v>0.82733653661857298</v>
      </c>
      <c r="EC1040">
        <v>1</v>
      </c>
    </row>
    <row r="1041" spans="1:134" x14ac:dyDescent="0.25">
      <c r="A1041" s="6" t="s">
        <v>1155</v>
      </c>
      <c r="B1041" t="s">
        <v>120</v>
      </c>
      <c r="C1041">
        <v>2000000</v>
      </c>
      <c r="E1041" s="5" t="s">
        <v>1141</v>
      </c>
      <c r="F1041">
        <v>0</v>
      </c>
      <c r="G1041" s="2">
        <v>43616.427986111114</v>
      </c>
      <c r="H1041" t="s">
        <v>121</v>
      </c>
      <c r="I1041" s="2">
        <v>43642.584664351853</v>
      </c>
      <c r="J1041">
        <v>1741333</v>
      </c>
      <c r="K1041">
        <v>4</v>
      </c>
      <c r="L1041" t="s">
        <v>129</v>
      </c>
      <c r="M1041">
        <v>3206</v>
      </c>
      <c r="N1041">
        <v>66.5</v>
      </c>
      <c r="P1041">
        <v>3.996</v>
      </c>
      <c r="Q1041">
        <v>412</v>
      </c>
      <c r="R1041" t="s">
        <v>137</v>
      </c>
      <c r="S1041" t="s">
        <v>136</v>
      </c>
      <c r="T1041" t="s">
        <v>3861</v>
      </c>
      <c r="U1041" t="s">
        <v>3899</v>
      </c>
      <c r="V1041">
        <v>80133</v>
      </c>
      <c r="W1041" t="s">
        <v>119</v>
      </c>
      <c r="X1041" s="1">
        <v>412</v>
      </c>
      <c r="Y1041" t="s">
        <v>3881</v>
      </c>
      <c r="Z1041" s="3">
        <v>35394</v>
      </c>
      <c r="AA1041">
        <v>5</v>
      </c>
      <c r="AB1041">
        <v>0</v>
      </c>
      <c r="AC1041">
        <v>6</v>
      </c>
      <c r="AD1041">
        <v>11</v>
      </c>
      <c r="AE1041">
        <v>8</v>
      </c>
      <c r="AF1041">
        <v>0</v>
      </c>
      <c r="AG1041">
        <v>0</v>
      </c>
      <c r="AH1041">
        <v>6</v>
      </c>
      <c r="AI1041">
        <v>0</v>
      </c>
      <c r="AJ1041">
        <v>3</v>
      </c>
      <c r="AK1041">
        <v>6</v>
      </c>
      <c r="AL1041">
        <v>2</v>
      </c>
      <c r="AM1041">
        <v>138</v>
      </c>
      <c r="AN1041">
        <v>7611</v>
      </c>
      <c r="AO1041">
        <v>9774</v>
      </c>
      <c r="AP1041">
        <v>473</v>
      </c>
      <c r="AQ1041">
        <v>0</v>
      </c>
      <c r="AR1041">
        <v>1896</v>
      </c>
      <c r="AS1041">
        <v>1203</v>
      </c>
      <c r="AT1041">
        <v>203</v>
      </c>
      <c r="AU1041">
        <v>3175</v>
      </c>
      <c r="AV1041">
        <v>973</v>
      </c>
      <c r="AW1041">
        <v>1887</v>
      </c>
      <c r="AX1041">
        <v>11670</v>
      </c>
      <c r="AY1041">
        <v>11670</v>
      </c>
      <c r="AZ1041">
        <v>2017</v>
      </c>
      <c r="BA1041">
        <v>1.41190914671577E-2</v>
      </c>
      <c r="BB1041">
        <v>0.103084832904884</v>
      </c>
      <c r="BC1041">
        <v>0.995253164556962</v>
      </c>
      <c r="BD1041">
        <v>0.65218508997429303</v>
      </c>
      <c r="BE1041">
        <v>0.208633093525179</v>
      </c>
      <c r="BF1041">
        <v>550</v>
      </c>
      <c r="BG1041">
        <v>550</v>
      </c>
      <c r="BH1041">
        <v>550</v>
      </c>
      <c r="BI1041">
        <v>550</v>
      </c>
      <c r="BJ1041">
        <v>550</v>
      </c>
      <c r="BK1041">
        <v>550</v>
      </c>
      <c r="BL1041">
        <v>1192.799</v>
      </c>
      <c r="BM1041">
        <v>1202.4860000000001</v>
      </c>
      <c r="BN1041">
        <v>1219.855</v>
      </c>
      <c r="BO1041">
        <v>927.04899999999998</v>
      </c>
      <c r="BP1041">
        <v>934.03800000000001</v>
      </c>
      <c r="BQ1041">
        <v>950.47199999999998</v>
      </c>
      <c r="BR1041">
        <v>5717.0240000000003</v>
      </c>
      <c r="BS1041">
        <v>5740.3059999999996</v>
      </c>
      <c r="BT1041">
        <v>5166.9889999999996</v>
      </c>
      <c r="BU1041">
        <v>5187.6490000000003</v>
      </c>
      <c r="BV1041">
        <v>5274.5640000000003</v>
      </c>
      <c r="BW1041">
        <v>5103.0450000000001</v>
      </c>
      <c r="BX1041">
        <v>6</v>
      </c>
      <c r="BY1041">
        <v>6</v>
      </c>
      <c r="BZ1041">
        <v>6</v>
      </c>
      <c r="CA1041">
        <v>6</v>
      </c>
      <c r="CB1041">
        <v>6</v>
      </c>
      <c r="CC1041">
        <v>6</v>
      </c>
      <c r="CD1041">
        <v>0.73032834674949798</v>
      </c>
      <c r="CE1041" s="3">
        <v>43465</v>
      </c>
      <c r="CF1041">
        <v>7459.8230000000003</v>
      </c>
      <c r="CG1041" s="3">
        <v>43555</v>
      </c>
      <c r="CH1041">
        <v>0.73111357075600802</v>
      </c>
      <c r="CI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458.74</v>
      </c>
      <c r="DF1041">
        <v>382.17399999999998</v>
      </c>
      <c r="DG1041">
        <v>475.55399999999997</v>
      </c>
      <c r="DH1041">
        <v>464.28800000000001</v>
      </c>
      <c r="DI1041">
        <v>476.46800000000002</v>
      </c>
      <c r="DJ1041">
        <v>480.50599999999997</v>
      </c>
      <c r="DK1041">
        <v>6227.683</v>
      </c>
      <c r="DL1041">
        <v>815.44399999999996</v>
      </c>
      <c r="DM1041">
        <v>1027.4190000000001</v>
      </c>
      <c r="DN1041">
        <v>944.745</v>
      </c>
      <c r="DO1041">
        <v>585.74599999999998</v>
      </c>
      <c r="DP1041">
        <v>449.77600000000001</v>
      </c>
      <c r="DQ1041">
        <v>542.82399999999996</v>
      </c>
      <c r="DR1041">
        <v>5689.6369999999997</v>
      </c>
      <c r="DS1041">
        <v>5530.3059999999996</v>
      </c>
      <c r="DT1041">
        <v>5156.9889999999996</v>
      </c>
      <c r="DU1041">
        <v>5177.6490000000003</v>
      </c>
      <c r="DV1041">
        <v>5264.5640000000003</v>
      </c>
      <c r="DW1041">
        <v>4704.0190000000002</v>
      </c>
      <c r="DX1041">
        <v>0.83407272727272697</v>
      </c>
      <c r="DY1041">
        <v>0.68363907079063602</v>
      </c>
      <c r="DZ1041">
        <v>0.99520957057378001</v>
      </c>
      <c r="EA1041">
        <v>0.82961515151515097</v>
      </c>
      <c r="EB1041">
        <v>0.67934627092384403</v>
      </c>
      <c r="EC1041">
        <v>0.97929724270685503</v>
      </c>
      <c r="ED1041">
        <v>23</v>
      </c>
    </row>
    <row r="1042" spans="1:134" x14ac:dyDescent="0.25">
      <c r="A1042" s="6" t="s">
        <v>1892</v>
      </c>
      <c r="B1042" t="s">
        <v>120</v>
      </c>
      <c r="C1042">
        <v>150000</v>
      </c>
      <c r="E1042" s="5" t="s">
        <v>1141</v>
      </c>
      <c r="F1042">
        <v>0</v>
      </c>
      <c r="G1042" s="2">
        <v>43640.3046875</v>
      </c>
      <c r="H1042" t="s">
        <v>121</v>
      </c>
      <c r="I1042" s="2">
        <v>43642.536400462966</v>
      </c>
      <c r="J1042">
        <v>1340000</v>
      </c>
      <c r="L1042" t="s">
        <v>122</v>
      </c>
      <c r="M1042">
        <v>9266</v>
      </c>
      <c r="N1042">
        <v>0.6</v>
      </c>
      <c r="P1042">
        <v>3.976</v>
      </c>
      <c r="Q1042">
        <v>465201</v>
      </c>
      <c r="R1042" t="s">
        <v>373</v>
      </c>
      <c r="S1042" t="s">
        <v>126</v>
      </c>
      <c r="T1042" t="s">
        <v>3858</v>
      </c>
      <c r="U1042" t="s">
        <v>3897</v>
      </c>
      <c r="V1042">
        <v>20093</v>
      </c>
      <c r="W1042" t="s">
        <v>119</v>
      </c>
      <c r="X1042" s="1">
        <v>465</v>
      </c>
      <c r="Y1042" t="s">
        <v>3882</v>
      </c>
      <c r="Z1042" s="3">
        <v>40233</v>
      </c>
      <c r="AA1042">
        <v>7</v>
      </c>
      <c r="AB1042">
        <v>0</v>
      </c>
      <c r="AC1042">
        <v>6</v>
      </c>
      <c r="AD1042">
        <v>19</v>
      </c>
      <c r="AE1042">
        <v>8</v>
      </c>
      <c r="AF1042">
        <v>1</v>
      </c>
      <c r="AG1042">
        <v>0</v>
      </c>
      <c r="AH1042">
        <v>6</v>
      </c>
      <c r="AI1042">
        <v>2</v>
      </c>
      <c r="AJ1042">
        <v>1</v>
      </c>
      <c r="AK1042">
        <v>5</v>
      </c>
      <c r="AL1042">
        <v>2</v>
      </c>
      <c r="AM1042">
        <v>89</v>
      </c>
      <c r="AN1042">
        <v>1242</v>
      </c>
      <c r="AO1042">
        <v>3190</v>
      </c>
      <c r="AP1042">
        <v>58</v>
      </c>
      <c r="AQ1042">
        <v>0</v>
      </c>
      <c r="AR1042">
        <v>1148</v>
      </c>
      <c r="AS1042">
        <v>312</v>
      </c>
      <c r="AT1042">
        <v>-75</v>
      </c>
      <c r="AU1042">
        <v>9266</v>
      </c>
      <c r="AV1042">
        <v>9266</v>
      </c>
      <c r="AW1042">
        <v>33</v>
      </c>
      <c r="AX1042">
        <v>4338</v>
      </c>
      <c r="AY1042">
        <v>4338</v>
      </c>
      <c r="AZ1042">
        <v>2017</v>
      </c>
      <c r="BA1042">
        <v>2.78996865203761E-2</v>
      </c>
      <c r="BB1042">
        <v>7.1922544951590506E-2</v>
      </c>
      <c r="BC1042">
        <v>2.8745644599303101E-2</v>
      </c>
      <c r="BD1042">
        <v>0.28630705394190797</v>
      </c>
      <c r="BE1042">
        <v>-8.0941074897474593E-3</v>
      </c>
      <c r="BF1042">
        <v>1116.4760000000001</v>
      </c>
      <c r="BG1042">
        <v>1378.9939999999999</v>
      </c>
      <c r="BH1042">
        <v>1774.75</v>
      </c>
      <c r="BI1042">
        <v>2223.5279999999998</v>
      </c>
      <c r="BJ1042">
        <v>2522.8159999999998</v>
      </c>
      <c r="BK1042">
        <v>2241.2489999999998</v>
      </c>
      <c r="BL1042">
        <v>27.332000000000001</v>
      </c>
      <c r="BM1042">
        <v>22.655999999999999</v>
      </c>
      <c r="BN1042">
        <v>25.731999999999999</v>
      </c>
      <c r="BO1042">
        <v>26.44</v>
      </c>
      <c r="BP1042">
        <v>25.312999999999999</v>
      </c>
      <c r="BQ1042">
        <v>25.277999999999999</v>
      </c>
      <c r="BR1042">
        <v>975.649</v>
      </c>
      <c r="BS1042">
        <v>918.12400000000002</v>
      </c>
      <c r="BT1042">
        <v>701.93499999999995</v>
      </c>
      <c r="BU1042">
        <v>676.17899999999997</v>
      </c>
      <c r="BV1042">
        <v>266.74299999999999</v>
      </c>
      <c r="BW1042">
        <v>366.745</v>
      </c>
      <c r="BX1042">
        <v>6</v>
      </c>
      <c r="BY1042">
        <v>6</v>
      </c>
      <c r="BZ1042">
        <v>5</v>
      </c>
      <c r="CA1042">
        <v>5</v>
      </c>
      <c r="CB1042">
        <v>5</v>
      </c>
      <c r="CC1042">
        <v>5</v>
      </c>
      <c r="CD1042">
        <v>0.86800135383316701</v>
      </c>
      <c r="CE1042" s="3">
        <v>43465</v>
      </c>
      <c r="CF1042">
        <v>2119.4569999999999</v>
      </c>
      <c r="CG1042" s="3">
        <v>43555</v>
      </c>
      <c r="CH1042">
        <v>0.94838993957027695</v>
      </c>
      <c r="CI1042">
        <v>144.459</v>
      </c>
      <c r="CK1042">
        <v>17</v>
      </c>
      <c r="CL1042">
        <v>5</v>
      </c>
      <c r="CM1042">
        <v>0.23400000000000001</v>
      </c>
      <c r="CN1042">
        <v>0.185</v>
      </c>
      <c r="CO1042">
        <v>0.14599999999999999</v>
      </c>
      <c r="CP1042">
        <v>4.8000000000000001E-2</v>
      </c>
      <c r="CQ1042">
        <v>0</v>
      </c>
      <c r="CR1042">
        <v>0</v>
      </c>
      <c r="CS1042">
        <v>40.734000000000002</v>
      </c>
      <c r="CT1042">
        <v>0</v>
      </c>
      <c r="CU1042">
        <v>26.113</v>
      </c>
      <c r="CV1042">
        <v>144.411</v>
      </c>
      <c r="CW1042">
        <v>0</v>
      </c>
      <c r="CX1042">
        <v>0</v>
      </c>
      <c r="CY1042">
        <v>0.316</v>
      </c>
      <c r="CZ1042">
        <v>0.30099999999999999</v>
      </c>
      <c r="DA1042">
        <v>5.7939999999999996</v>
      </c>
      <c r="DB1042">
        <v>0</v>
      </c>
      <c r="DC1042">
        <v>0</v>
      </c>
      <c r="DD1042">
        <v>0.19500000000000001</v>
      </c>
      <c r="DE1042">
        <v>1016.71</v>
      </c>
      <c r="DF1042">
        <v>1279.5530000000001</v>
      </c>
      <c r="DG1042">
        <v>1384.1379999999999</v>
      </c>
      <c r="DH1042">
        <v>1858.704</v>
      </c>
      <c r="DI1042">
        <v>2157.6970000000001</v>
      </c>
      <c r="DJ1042">
        <v>1848.9090000000001</v>
      </c>
      <c r="DK1042">
        <v>2242.8429999999998</v>
      </c>
      <c r="DL1042">
        <v>68.066000000000003</v>
      </c>
      <c r="DM1042">
        <v>22.321000000000002</v>
      </c>
      <c r="DN1042">
        <v>51.844999999999999</v>
      </c>
      <c r="DO1042">
        <v>170.851</v>
      </c>
      <c r="DP1042">
        <v>20.312999999999999</v>
      </c>
      <c r="DQ1042">
        <v>25.277999999999999</v>
      </c>
      <c r="DR1042">
        <v>233.60900000000001</v>
      </c>
      <c r="DS1042">
        <v>239.88900000000001</v>
      </c>
      <c r="DT1042">
        <v>213.535</v>
      </c>
      <c r="DU1042">
        <v>213.28800000000001</v>
      </c>
      <c r="DV1042">
        <v>213.28800000000001</v>
      </c>
      <c r="DW1042">
        <v>267.19400000000002</v>
      </c>
      <c r="DX1042">
        <v>0.91064205589730496</v>
      </c>
      <c r="DY1042">
        <v>2.49034099224352</v>
      </c>
      <c r="DZ1042">
        <v>0.23943959354234901</v>
      </c>
      <c r="EA1042">
        <v>0.847918774277028</v>
      </c>
      <c r="EB1042">
        <v>2.3480959208123</v>
      </c>
      <c r="EC1042">
        <v>0.35356476650769703</v>
      </c>
      <c r="ED1042">
        <v>9</v>
      </c>
    </row>
    <row r="1043" spans="1:134" x14ac:dyDescent="0.25">
      <c r="A1043" s="6" t="s">
        <v>1830</v>
      </c>
      <c r="B1043" t="s">
        <v>120</v>
      </c>
      <c r="C1043">
        <v>100000</v>
      </c>
      <c r="E1043" s="5" t="s">
        <v>1141</v>
      </c>
      <c r="F1043">
        <v>0</v>
      </c>
      <c r="G1043" s="2">
        <v>43636.619016203702</v>
      </c>
      <c r="H1043" t="s">
        <v>121</v>
      </c>
      <c r="I1043" s="2">
        <v>43642.334687499999</v>
      </c>
      <c r="J1043">
        <v>2484000</v>
      </c>
      <c r="K1043">
        <v>3</v>
      </c>
      <c r="L1043" t="s">
        <v>128</v>
      </c>
      <c r="M1043">
        <v>485</v>
      </c>
      <c r="N1043">
        <v>11.3</v>
      </c>
      <c r="P1043">
        <v>18.059999999999999</v>
      </c>
      <c r="Q1043">
        <v>10411</v>
      </c>
      <c r="R1043" t="s">
        <v>1011</v>
      </c>
      <c r="S1043" t="s">
        <v>381</v>
      </c>
      <c r="T1043" t="s">
        <v>1141</v>
      </c>
      <c r="U1043" t="s">
        <v>3899</v>
      </c>
      <c r="V1043">
        <v>92010</v>
      </c>
      <c r="W1043" t="s">
        <v>119</v>
      </c>
      <c r="X1043" s="1">
        <v>104</v>
      </c>
      <c r="Y1043" t="s">
        <v>3876</v>
      </c>
      <c r="Z1043" s="3">
        <v>41806</v>
      </c>
      <c r="AA1043">
        <v>3</v>
      </c>
      <c r="AB1043">
        <v>1</v>
      </c>
      <c r="AC1043">
        <v>6</v>
      </c>
      <c r="AD1043">
        <v>2</v>
      </c>
      <c r="AE1043">
        <v>5</v>
      </c>
      <c r="AF1043">
        <v>0</v>
      </c>
      <c r="AG1043">
        <v>0</v>
      </c>
      <c r="AH1043">
        <v>2</v>
      </c>
      <c r="AI1043">
        <v>0</v>
      </c>
      <c r="AK1043">
        <v>2</v>
      </c>
      <c r="AL1043">
        <v>2</v>
      </c>
      <c r="AM1043">
        <v>81</v>
      </c>
      <c r="AN1043">
        <v>128</v>
      </c>
      <c r="AO1043">
        <v>225</v>
      </c>
      <c r="AP1043">
        <v>55</v>
      </c>
      <c r="AQ1043">
        <v>0</v>
      </c>
      <c r="AR1043">
        <v>17</v>
      </c>
      <c r="AS1043">
        <v>90</v>
      </c>
      <c r="AT1043">
        <v>44</v>
      </c>
      <c r="AU1043">
        <v>485</v>
      </c>
      <c r="AV1043">
        <v>485</v>
      </c>
      <c r="AW1043">
        <v>17</v>
      </c>
      <c r="AX1043">
        <v>242</v>
      </c>
      <c r="AY1043">
        <v>242</v>
      </c>
      <c r="AZ1043">
        <v>2017</v>
      </c>
      <c r="BA1043">
        <v>0.36</v>
      </c>
      <c r="BB1043">
        <v>0.37190082644628097</v>
      </c>
      <c r="BC1043">
        <v>1</v>
      </c>
      <c r="BD1043">
        <v>0.52892561983470998</v>
      </c>
      <c r="BE1043">
        <v>9.0721649484535996E-2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0.53795000000000004</v>
      </c>
      <c r="CE1043" s="3">
        <v>43465</v>
      </c>
      <c r="CF1043">
        <v>32.298000000000002</v>
      </c>
      <c r="CG1043" s="3">
        <v>43465</v>
      </c>
      <c r="CH1043">
        <v>0.61855000000000004</v>
      </c>
      <c r="CI1043">
        <v>0</v>
      </c>
      <c r="CK1043">
        <v>0</v>
      </c>
      <c r="CL1043">
        <v>0</v>
      </c>
      <c r="DK1043">
        <v>24.669</v>
      </c>
      <c r="ED1043">
        <v>5</v>
      </c>
    </row>
    <row r="1044" spans="1:134" x14ac:dyDescent="0.25">
      <c r="A1044" s="6" t="s">
        <v>1750</v>
      </c>
      <c r="B1044" t="s">
        <v>120</v>
      </c>
      <c r="C1044">
        <v>250000</v>
      </c>
      <c r="E1044" s="5" t="s">
        <v>1141</v>
      </c>
      <c r="F1044">
        <v>1</v>
      </c>
      <c r="G1044" s="2">
        <v>43634.296064814815</v>
      </c>
      <c r="H1044" t="s">
        <v>121</v>
      </c>
      <c r="I1044" s="2">
        <v>43641.694953703707</v>
      </c>
      <c r="J1044">
        <v>2500000</v>
      </c>
      <c r="K1044">
        <v>1</v>
      </c>
      <c r="L1044" t="s">
        <v>157</v>
      </c>
      <c r="M1044">
        <v>986</v>
      </c>
      <c r="N1044">
        <v>-2.4</v>
      </c>
      <c r="P1044">
        <v>0</v>
      </c>
      <c r="Q1044">
        <v>25121</v>
      </c>
      <c r="R1044" t="s">
        <v>202</v>
      </c>
      <c r="S1044" t="s">
        <v>166</v>
      </c>
      <c r="T1044" t="s">
        <v>3864</v>
      </c>
      <c r="U1044" t="s">
        <v>3900</v>
      </c>
      <c r="V1044">
        <v>4100</v>
      </c>
      <c r="W1044" t="s">
        <v>119</v>
      </c>
      <c r="X1044" s="1">
        <v>251</v>
      </c>
      <c r="Y1044" t="s">
        <v>3889</v>
      </c>
      <c r="Z1044" s="3">
        <v>34256</v>
      </c>
      <c r="AA1044">
        <v>5</v>
      </c>
      <c r="AB1044">
        <v>0</v>
      </c>
      <c r="AC1044">
        <v>6</v>
      </c>
      <c r="AD1044">
        <v>1</v>
      </c>
      <c r="AE1044">
        <v>4</v>
      </c>
      <c r="AF1044">
        <v>0</v>
      </c>
      <c r="AG1044">
        <v>0</v>
      </c>
      <c r="AH1044">
        <v>4</v>
      </c>
      <c r="AI1044">
        <v>0</v>
      </c>
      <c r="AJ1044">
        <v>1</v>
      </c>
      <c r="AK1044">
        <v>2</v>
      </c>
      <c r="AL1044">
        <v>1</v>
      </c>
      <c r="AM1044">
        <v>258</v>
      </c>
      <c r="AN1044">
        <v>4931</v>
      </c>
      <c r="AO1044">
        <v>1957</v>
      </c>
      <c r="AP1044">
        <v>-24</v>
      </c>
      <c r="AQ1044">
        <v>0</v>
      </c>
      <c r="AR1044">
        <v>3146</v>
      </c>
      <c r="AS1044">
        <v>440</v>
      </c>
      <c r="AT1044">
        <v>-62</v>
      </c>
      <c r="AU1044">
        <v>986</v>
      </c>
      <c r="AV1044">
        <v>986</v>
      </c>
      <c r="AW1044">
        <v>3112</v>
      </c>
      <c r="AX1044">
        <v>5103</v>
      </c>
      <c r="AY1044">
        <v>5103</v>
      </c>
      <c r="AZ1044">
        <v>2018</v>
      </c>
      <c r="BA1044">
        <v>0.13183444047010701</v>
      </c>
      <c r="BB1044">
        <v>8.6223789927493605E-2</v>
      </c>
      <c r="BC1044">
        <v>0.98919262555626197</v>
      </c>
      <c r="BD1044">
        <v>0.96629433666470699</v>
      </c>
      <c r="BE1044">
        <v>-6.2880324543610505E-2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4.2446666666666598E-2</v>
      </c>
      <c r="CE1044" s="3">
        <v>43100</v>
      </c>
      <c r="CF1044">
        <v>75</v>
      </c>
      <c r="CG1044" s="3">
        <v>43159</v>
      </c>
      <c r="CH1044">
        <v>2.6626666666666601E-2</v>
      </c>
      <c r="CI1044">
        <v>0</v>
      </c>
      <c r="CK1044">
        <v>0</v>
      </c>
      <c r="CL1044">
        <v>0</v>
      </c>
      <c r="DK1044">
        <v>2.2480000000000002</v>
      </c>
      <c r="ED1044">
        <v>26</v>
      </c>
    </row>
    <row r="1045" spans="1:134" x14ac:dyDescent="0.25">
      <c r="A1045" s="6" t="s">
        <v>1826</v>
      </c>
      <c r="B1045" t="s">
        <v>120</v>
      </c>
      <c r="C1045">
        <v>40000</v>
      </c>
      <c r="D1045">
        <v>0</v>
      </c>
      <c r="E1045" s="5" t="s">
        <v>1141</v>
      </c>
      <c r="F1045">
        <v>1</v>
      </c>
      <c r="G1045" s="2">
        <v>43636.584108796298</v>
      </c>
      <c r="H1045" t="s">
        <v>121</v>
      </c>
      <c r="I1045" s="2">
        <v>43641.694953703707</v>
      </c>
      <c r="K1045">
        <v>1</v>
      </c>
      <c r="L1045" t="s">
        <v>129</v>
      </c>
      <c r="M1045">
        <v>1451</v>
      </c>
      <c r="N1045">
        <v>6.4</v>
      </c>
      <c r="P1045">
        <v>0</v>
      </c>
      <c r="Q1045">
        <v>451101</v>
      </c>
      <c r="R1045" t="s">
        <v>1012</v>
      </c>
      <c r="S1045" t="s">
        <v>126</v>
      </c>
      <c r="T1045" t="s">
        <v>3858</v>
      </c>
      <c r="U1045" t="s">
        <v>3897</v>
      </c>
      <c r="V1045">
        <v>20019</v>
      </c>
      <c r="W1045" t="s">
        <v>119</v>
      </c>
      <c r="X1045" s="1">
        <v>454</v>
      </c>
      <c r="Y1045" t="s">
        <v>3882</v>
      </c>
      <c r="Z1045" s="3">
        <v>42079</v>
      </c>
      <c r="AA1045">
        <v>4</v>
      </c>
      <c r="AB1045">
        <v>1</v>
      </c>
      <c r="AC1045">
        <v>6</v>
      </c>
      <c r="AD1045">
        <v>2</v>
      </c>
      <c r="AE1045">
        <v>5</v>
      </c>
      <c r="AF1045">
        <v>2</v>
      </c>
      <c r="AG1045">
        <v>0</v>
      </c>
      <c r="AH1045">
        <v>3</v>
      </c>
      <c r="AI1045">
        <v>0</v>
      </c>
      <c r="AK1045">
        <v>2</v>
      </c>
      <c r="AL1045">
        <v>2</v>
      </c>
      <c r="AM1045">
        <v>1</v>
      </c>
      <c r="AN1045">
        <v>113</v>
      </c>
      <c r="AO1045">
        <v>113</v>
      </c>
      <c r="AP1045">
        <v>93</v>
      </c>
      <c r="AQ1045">
        <v>0</v>
      </c>
      <c r="AR1045">
        <v>0</v>
      </c>
      <c r="AS1045">
        <v>94</v>
      </c>
      <c r="AT1045">
        <v>93</v>
      </c>
      <c r="AU1045">
        <v>1451</v>
      </c>
      <c r="AV1045">
        <v>1451</v>
      </c>
      <c r="AW1045">
        <v>0</v>
      </c>
      <c r="AX1045">
        <v>113</v>
      </c>
      <c r="AY1045">
        <v>113</v>
      </c>
      <c r="AZ1045">
        <v>2017</v>
      </c>
      <c r="BA1045">
        <v>8.8495575221238902E-3</v>
      </c>
      <c r="BB1045">
        <v>0.83185840707964598</v>
      </c>
      <c r="BD1045">
        <v>1</v>
      </c>
      <c r="BE1045">
        <v>6.4093728463128802E-2</v>
      </c>
      <c r="BX1045">
        <v>1</v>
      </c>
      <c r="CF1045">
        <v>18.079000000000001</v>
      </c>
      <c r="CG1045" s="3">
        <v>42886</v>
      </c>
      <c r="CI1045">
        <v>0</v>
      </c>
      <c r="CK1045">
        <v>0</v>
      </c>
      <c r="CL1045">
        <v>0</v>
      </c>
      <c r="ED1045">
        <v>4</v>
      </c>
    </row>
    <row r="1046" spans="1:134" x14ac:dyDescent="0.25">
      <c r="A1046" s="6" t="s">
        <v>1833</v>
      </c>
      <c r="B1046" t="s">
        <v>120</v>
      </c>
      <c r="C1046">
        <v>1000000</v>
      </c>
      <c r="E1046" s="5" t="s">
        <v>1141</v>
      </c>
      <c r="F1046">
        <v>0</v>
      </c>
      <c r="G1046" s="2">
        <v>43636.63621527778</v>
      </c>
      <c r="H1046" t="s">
        <v>121</v>
      </c>
      <c r="I1046" s="2">
        <v>43641.694953703707</v>
      </c>
      <c r="K1046">
        <v>3</v>
      </c>
      <c r="L1046" t="s">
        <v>128</v>
      </c>
      <c r="M1046">
        <v>460</v>
      </c>
      <c r="N1046">
        <v>-1.5</v>
      </c>
      <c r="P1046">
        <v>4.6689999999999996</v>
      </c>
      <c r="Q1046">
        <v>749093</v>
      </c>
      <c r="R1046" t="s">
        <v>1013</v>
      </c>
      <c r="S1046" t="s">
        <v>144</v>
      </c>
      <c r="T1046" t="s">
        <v>3873</v>
      </c>
      <c r="U1046" t="s">
        <v>3898</v>
      </c>
      <c r="V1046">
        <v>33040</v>
      </c>
      <c r="W1046" t="s">
        <v>119</v>
      </c>
      <c r="X1046" s="1">
        <v>711</v>
      </c>
      <c r="Y1046" t="s">
        <v>3892</v>
      </c>
      <c r="Z1046" s="3">
        <v>41597</v>
      </c>
      <c r="AA1046">
        <v>5</v>
      </c>
      <c r="AB1046">
        <v>0</v>
      </c>
      <c r="AC1046">
        <v>5</v>
      </c>
      <c r="AD1046">
        <v>2</v>
      </c>
      <c r="AE1046">
        <v>5</v>
      </c>
      <c r="AF1046">
        <v>0</v>
      </c>
      <c r="AG1046">
        <v>0</v>
      </c>
      <c r="AH1046">
        <v>3</v>
      </c>
      <c r="AI1046">
        <v>0</v>
      </c>
      <c r="AJ1046">
        <v>1</v>
      </c>
      <c r="AK1046">
        <v>1</v>
      </c>
      <c r="AL1046">
        <v>2</v>
      </c>
      <c r="AM1046">
        <v>0</v>
      </c>
      <c r="AN1046">
        <v>57</v>
      </c>
      <c r="AO1046">
        <v>255</v>
      </c>
      <c r="AP1046">
        <v>33</v>
      </c>
      <c r="AQ1046">
        <v>0</v>
      </c>
      <c r="AR1046">
        <v>30</v>
      </c>
      <c r="AS1046">
        <v>89</v>
      </c>
      <c r="AT1046">
        <v>24</v>
      </c>
      <c r="AU1046">
        <v>463</v>
      </c>
      <c r="AV1046">
        <v>461</v>
      </c>
      <c r="AW1046">
        <v>15</v>
      </c>
      <c r="AX1046">
        <v>285</v>
      </c>
      <c r="AY1046">
        <v>285</v>
      </c>
      <c r="AZ1046">
        <v>2017</v>
      </c>
      <c r="BA1046">
        <v>0</v>
      </c>
      <c r="BB1046">
        <v>0.31228070175438599</v>
      </c>
      <c r="BC1046">
        <v>0.5</v>
      </c>
      <c r="BD1046">
        <v>0.2</v>
      </c>
      <c r="BE1046">
        <v>5.2060737527114903E-2</v>
      </c>
      <c r="BL1046">
        <v>25</v>
      </c>
      <c r="BM1046">
        <v>25</v>
      </c>
      <c r="BN1046">
        <v>25</v>
      </c>
      <c r="BO1046">
        <v>25</v>
      </c>
      <c r="BP1046">
        <v>25</v>
      </c>
      <c r="BQ1046">
        <v>25</v>
      </c>
      <c r="BR1046">
        <v>8.6609999999999996</v>
      </c>
      <c r="BS1046">
        <v>10.336</v>
      </c>
      <c r="BT1046">
        <v>10.336</v>
      </c>
      <c r="BU1046">
        <v>10.336</v>
      </c>
      <c r="BV1046">
        <v>11.992000000000001</v>
      </c>
      <c r="BW1046">
        <v>11.992000000000001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0.64755333333333298</v>
      </c>
      <c r="CE1046" s="3">
        <v>43465</v>
      </c>
      <c r="CF1046">
        <v>33.661000000000001</v>
      </c>
      <c r="CG1046" s="3">
        <v>43555</v>
      </c>
      <c r="CH1046">
        <v>0.98395999999999995</v>
      </c>
      <c r="CI1046">
        <v>3.649</v>
      </c>
      <c r="CK1046">
        <v>2</v>
      </c>
      <c r="CL1046">
        <v>1</v>
      </c>
      <c r="CS1046">
        <v>0</v>
      </c>
      <c r="CT1046">
        <v>0</v>
      </c>
      <c r="CU1046">
        <v>0</v>
      </c>
      <c r="CV1046">
        <v>0</v>
      </c>
      <c r="CW1046">
        <v>3.649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K1046">
        <v>13.872999999999999</v>
      </c>
      <c r="DL1046">
        <v>24.599</v>
      </c>
      <c r="DM1046">
        <v>15.387</v>
      </c>
      <c r="DN1046">
        <v>24.484000000000002</v>
      </c>
      <c r="DO1046">
        <v>3.5369999999999999</v>
      </c>
      <c r="DP1046">
        <v>28.649000000000001</v>
      </c>
      <c r="DQ1046">
        <v>0.47699999999999998</v>
      </c>
      <c r="DR1046">
        <v>8.6609999999999996</v>
      </c>
      <c r="DS1046">
        <v>10.336</v>
      </c>
      <c r="DT1046">
        <v>10.336</v>
      </c>
      <c r="DU1046">
        <v>10.336</v>
      </c>
      <c r="DV1046">
        <v>11.992000000000001</v>
      </c>
      <c r="DW1046">
        <v>11.992000000000001</v>
      </c>
      <c r="DY1046">
        <v>0.98395999999999995</v>
      </c>
      <c r="DZ1046">
        <v>1</v>
      </c>
      <c r="EB1046">
        <v>0.64755333333333298</v>
      </c>
      <c r="EC1046">
        <v>1</v>
      </c>
      <c r="ED1046">
        <v>6</v>
      </c>
    </row>
    <row r="1047" spans="1:134" x14ac:dyDescent="0.25">
      <c r="A1047" s="6" t="s">
        <v>1819</v>
      </c>
      <c r="B1047" t="s">
        <v>120</v>
      </c>
      <c r="C1047">
        <v>450000</v>
      </c>
      <c r="D1047">
        <v>0</v>
      </c>
      <c r="E1047" s="5" t="s">
        <v>1141</v>
      </c>
      <c r="F1047">
        <v>0</v>
      </c>
      <c r="G1047" s="2">
        <v>43636.473900462966</v>
      </c>
      <c r="H1047" t="s">
        <v>121</v>
      </c>
      <c r="I1047" s="2">
        <v>43641.694953703707</v>
      </c>
      <c r="J1047">
        <v>2340000</v>
      </c>
      <c r="K1047">
        <v>2</v>
      </c>
      <c r="L1047" t="s">
        <v>122</v>
      </c>
      <c r="M1047">
        <v>617</v>
      </c>
      <c r="N1047">
        <v>6.6</v>
      </c>
      <c r="Q1047">
        <v>461901</v>
      </c>
      <c r="R1047" t="s">
        <v>505</v>
      </c>
      <c r="S1047" t="s">
        <v>180</v>
      </c>
      <c r="T1047" t="s">
        <v>3861</v>
      </c>
      <c r="U1047" t="s">
        <v>3899</v>
      </c>
      <c r="V1047">
        <v>84013</v>
      </c>
      <c r="W1047" t="s">
        <v>119</v>
      </c>
      <c r="X1047" s="1">
        <v>461</v>
      </c>
      <c r="Y1047" t="s">
        <v>3882</v>
      </c>
      <c r="Z1047" s="3">
        <v>40358</v>
      </c>
      <c r="AA1047">
        <v>4</v>
      </c>
      <c r="AB1047">
        <v>0</v>
      </c>
      <c r="AC1047">
        <v>6</v>
      </c>
      <c r="AD1047">
        <v>12</v>
      </c>
      <c r="AE1047">
        <v>8</v>
      </c>
      <c r="AF1047">
        <v>0</v>
      </c>
      <c r="AG1047">
        <v>0</v>
      </c>
      <c r="AH1047">
        <v>6</v>
      </c>
      <c r="AI1047">
        <v>0</v>
      </c>
      <c r="AJ1047">
        <v>4</v>
      </c>
      <c r="AK1047">
        <v>6</v>
      </c>
      <c r="AL1047">
        <v>3</v>
      </c>
      <c r="AM1047">
        <v>114</v>
      </c>
      <c r="AN1047">
        <v>262</v>
      </c>
      <c r="AO1047">
        <v>373</v>
      </c>
      <c r="AP1047">
        <v>38</v>
      </c>
      <c r="AQ1047">
        <v>0</v>
      </c>
      <c r="AR1047">
        <v>55</v>
      </c>
      <c r="AS1047">
        <v>44</v>
      </c>
      <c r="AT1047">
        <v>28</v>
      </c>
      <c r="AU1047">
        <v>607</v>
      </c>
      <c r="AV1047">
        <v>607</v>
      </c>
      <c r="AW1047">
        <v>50</v>
      </c>
      <c r="AX1047">
        <v>428</v>
      </c>
      <c r="AY1047">
        <v>428</v>
      </c>
      <c r="AZ1047">
        <v>2017</v>
      </c>
      <c r="BA1047">
        <v>0.30563002680965101</v>
      </c>
      <c r="BB1047">
        <v>0.10280373831775701</v>
      </c>
      <c r="BC1047">
        <v>0.90909090909090895</v>
      </c>
      <c r="BD1047">
        <v>0.61214953271028005</v>
      </c>
      <c r="BE1047">
        <v>4.6128500823723197E-2</v>
      </c>
      <c r="CK1047">
        <v>0</v>
      </c>
      <c r="CL1047">
        <v>0</v>
      </c>
      <c r="ED1047">
        <v>9</v>
      </c>
    </row>
    <row r="1048" spans="1:134" x14ac:dyDescent="0.25">
      <c r="A1048" s="6" t="s">
        <v>1815</v>
      </c>
      <c r="B1048" t="s">
        <v>120</v>
      </c>
      <c r="C1048">
        <v>200000</v>
      </c>
      <c r="D1048">
        <v>0</v>
      </c>
      <c r="E1048" s="5" t="s">
        <v>1141</v>
      </c>
      <c r="F1048">
        <v>1</v>
      </c>
      <c r="G1048" s="2">
        <v>43636.326331018521</v>
      </c>
      <c r="H1048" t="s">
        <v>121</v>
      </c>
      <c r="I1048" s="2">
        <v>43641.694953703707</v>
      </c>
      <c r="K1048">
        <v>2</v>
      </c>
      <c r="L1048" t="s">
        <v>128</v>
      </c>
      <c r="M1048">
        <v>1752</v>
      </c>
      <c r="N1048">
        <v>3.3</v>
      </c>
      <c r="Q1048">
        <v>467329</v>
      </c>
      <c r="R1048" t="s">
        <v>1014</v>
      </c>
      <c r="S1048" t="s">
        <v>228</v>
      </c>
      <c r="T1048" t="s">
        <v>3863</v>
      </c>
      <c r="U1048" t="s">
        <v>3898</v>
      </c>
      <c r="V1048">
        <v>37019</v>
      </c>
      <c r="W1048" t="s">
        <v>119</v>
      </c>
      <c r="X1048" s="1">
        <v>467</v>
      </c>
      <c r="Y1048" t="s">
        <v>3882</v>
      </c>
      <c r="Z1048" s="3">
        <v>41089</v>
      </c>
      <c r="AA1048">
        <v>4</v>
      </c>
      <c r="AB1048">
        <v>0</v>
      </c>
      <c r="AC1048">
        <v>6</v>
      </c>
      <c r="AD1048">
        <v>1</v>
      </c>
      <c r="AE1048">
        <v>4</v>
      </c>
      <c r="AF1048">
        <v>1</v>
      </c>
      <c r="AG1048">
        <v>0</v>
      </c>
      <c r="AH1048">
        <v>2</v>
      </c>
      <c r="AI1048">
        <v>0</v>
      </c>
      <c r="AJ1048">
        <v>2</v>
      </c>
      <c r="AK1048">
        <v>1</v>
      </c>
      <c r="AL1048">
        <v>2</v>
      </c>
      <c r="AM1048">
        <v>335</v>
      </c>
      <c r="AN1048">
        <v>103</v>
      </c>
      <c r="AO1048">
        <v>1934</v>
      </c>
      <c r="AP1048">
        <v>58</v>
      </c>
      <c r="AQ1048">
        <v>0</v>
      </c>
      <c r="AR1048">
        <v>2</v>
      </c>
      <c r="AS1048">
        <v>69</v>
      </c>
      <c r="AT1048">
        <v>58</v>
      </c>
      <c r="AU1048">
        <v>1752</v>
      </c>
      <c r="AV1048">
        <v>1752</v>
      </c>
      <c r="AW1048">
        <v>0</v>
      </c>
      <c r="AX1048">
        <v>1936</v>
      </c>
      <c r="AY1048">
        <v>1936</v>
      </c>
      <c r="AZ1048">
        <v>2017</v>
      </c>
      <c r="BA1048">
        <v>0.17321613236814801</v>
      </c>
      <c r="BB1048">
        <v>3.5640495867768497E-2</v>
      </c>
      <c r="BC1048">
        <v>0</v>
      </c>
      <c r="BD1048">
        <v>5.3202479338842902E-2</v>
      </c>
      <c r="BE1048">
        <v>3.3105022831050199E-2</v>
      </c>
      <c r="BR1048">
        <v>0</v>
      </c>
      <c r="BX1048">
        <v>1</v>
      </c>
      <c r="CF1048">
        <v>0</v>
      </c>
      <c r="CG1048" s="3">
        <v>43555</v>
      </c>
      <c r="CI1048">
        <v>0</v>
      </c>
      <c r="CK1048">
        <v>0</v>
      </c>
      <c r="CL1048">
        <v>0</v>
      </c>
      <c r="CY1048">
        <v>0</v>
      </c>
      <c r="DR1048">
        <v>0</v>
      </c>
      <c r="ED1048">
        <v>7</v>
      </c>
    </row>
    <row r="1049" spans="1:134" x14ac:dyDescent="0.25">
      <c r="A1049" s="6" t="s">
        <v>1816</v>
      </c>
      <c r="B1049" t="s">
        <v>120</v>
      </c>
      <c r="C1049">
        <v>200000</v>
      </c>
      <c r="E1049" s="5" t="s">
        <v>1141</v>
      </c>
      <c r="F1049">
        <v>0</v>
      </c>
      <c r="G1049" s="2">
        <v>43636.359895833331</v>
      </c>
      <c r="H1049" t="s">
        <v>121</v>
      </c>
      <c r="I1049" s="2">
        <v>43641.694953703707</v>
      </c>
      <c r="J1049">
        <v>2128735</v>
      </c>
      <c r="K1049">
        <v>2</v>
      </c>
      <c r="L1049" t="s">
        <v>142</v>
      </c>
      <c r="M1049">
        <v>1726</v>
      </c>
      <c r="N1049">
        <v>7.8</v>
      </c>
      <c r="O1049">
        <v>3.2679999999999998</v>
      </c>
      <c r="P1049">
        <v>2.512</v>
      </c>
      <c r="Q1049">
        <v>1431</v>
      </c>
      <c r="R1049" t="s">
        <v>1002</v>
      </c>
      <c r="S1049" t="s">
        <v>209</v>
      </c>
      <c r="T1049" t="s">
        <v>3864</v>
      </c>
      <c r="U1049" t="s">
        <v>3897</v>
      </c>
      <c r="V1049">
        <v>46042</v>
      </c>
      <c r="W1049" t="s">
        <v>119</v>
      </c>
      <c r="X1049" s="1">
        <v>143</v>
      </c>
      <c r="Y1049" t="s">
        <v>3894</v>
      </c>
      <c r="Z1049" s="3">
        <v>28004</v>
      </c>
      <c r="AA1049">
        <v>4</v>
      </c>
      <c r="AB1049">
        <v>-1</v>
      </c>
      <c r="AC1049">
        <v>6</v>
      </c>
      <c r="AD1049">
        <v>1</v>
      </c>
      <c r="AE1049">
        <v>4</v>
      </c>
      <c r="AF1049">
        <v>2</v>
      </c>
      <c r="AG1049">
        <v>0</v>
      </c>
      <c r="AH1049">
        <v>4</v>
      </c>
      <c r="AI1049">
        <v>0</v>
      </c>
      <c r="AJ1049">
        <v>1</v>
      </c>
      <c r="AK1049">
        <v>2</v>
      </c>
      <c r="AL1049">
        <v>1</v>
      </c>
      <c r="AM1049">
        <v>2</v>
      </c>
      <c r="AN1049">
        <v>1904</v>
      </c>
      <c r="AO1049">
        <v>1531</v>
      </c>
      <c r="AP1049">
        <v>131</v>
      </c>
      <c r="AQ1049">
        <v>1548</v>
      </c>
      <c r="AR1049">
        <v>1153</v>
      </c>
      <c r="AS1049">
        <v>449</v>
      </c>
      <c r="AT1049">
        <v>6</v>
      </c>
      <c r="AU1049">
        <v>1726</v>
      </c>
      <c r="AV1049">
        <v>1685</v>
      </c>
      <c r="AW1049">
        <v>1126</v>
      </c>
      <c r="AX1049">
        <v>2684</v>
      </c>
      <c r="AY1049">
        <v>2684</v>
      </c>
      <c r="AZ1049">
        <v>2018</v>
      </c>
      <c r="BA1049">
        <v>1.3063357282821601E-3</v>
      </c>
      <c r="BB1049">
        <v>0.16728763040238401</v>
      </c>
      <c r="BC1049">
        <v>0.97658282740676405</v>
      </c>
      <c r="BD1049">
        <v>0.70938897168405302</v>
      </c>
      <c r="BE1049">
        <v>3.5608308605341202E-3</v>
      </c>
      <c r="BF1049">
        <v>649.99900000000002</v>
      </c>
      <c r="BG1049">
        <v>649.99900000000002</v>
      </c>
      <c r="BH1049">
        <v>475</v>
      </c>
      <c r="BI1049">
        <v>475</v>
      </c>
      <c r="BJ1049">
        <v>480.20699999999999</v>
      </c>
      <c r="BK1049">
        <v>475</v>
      </c>
      <c r="BL1049">
        <v>190.06700000000001</v>
      </c>
      <c r="BM1049">
        <v>190.16399999999999</v>
      </c>
      <c r="BN1049">
        <v>190.28700000000001</v>
      </c>
      <c r="BO1049">
        <v>190.25200000000001</v>
      </c>
      <c r="BP1049">
        <v>184.881</v>
      </c>
      <c r="BQ1049">
        <v>190.43799999999999</v>
      </c>
      <c r="BR1049">
        <v>1896.37</v>
      </c>
      <c r="BS1049">
        <v>1930.8440000000001</v>
      </c>
      <c r="BT1049">
        <v>1950.8710000000001</v>
      </c>
      <c r="BU1049">
        <v>1882.123</v>
      </c>
      <c r="BV1049">
        <v>1916.25</v>
      </c>
      <c r="BW1049">
        <v>1820.566</v>
      </c>
      <c r="BX1049">
        <v>8</v>
      </c>
      <c r="BY1049">
        <v>8</v>
      </c>
      <c r="BZ1049">
        <v>8</v>
      </c>
      <c r="CA1049">
        <v>8</v>
      </c>
      <c r="CB1049">
        <v>8</v>
      </c>
      <c r="CC1049">
        <v>8</v>
      </c>
      <c r="CD1049">
        <v>0.12106643779481401</v>
      </c>
      <c r="CE1049" s="3">
        <v>43465</v>
      </c>
      <c r="CF1049">
        <v>2736.4360000000001</v>
      </c>
      <c r="CG1049" s="3">
        <v>43555</v>
      </c>
      <c r="CH1049">
        <v>7.1584851666416593E-2</v>
      </c>
      <c r="CI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60.069000000000003</v>
      </c>
      <c r="DF1049">
        <v>35.033999999999999</v>
      </c>
      <c r="DG1049">
        <v>70.792000000000002</v>
      </c>
      <c r="DH1049">
        <v>88.45</v>
      </c>
      <c r="DI1049">
        <v>127.801</v>
      </c>
      <c r="DJ1049">
        <v>142.143</v>
      </c>
      <c r="DK1049">
        <v>1970.8230000000001</v>
      </c>
      <c r="DL1049">
        <v>6.7000000000000004E-2</v>
      </c>
      <c r="DM1049">
        <v>0.16400000000000001</v>
      </c>
      <c r="DN1049">
        <v>0.28699999999999998</v>
      </c>
      <c r="DO1049">
        <v>0.252</v>
      </c>
      <c r="DP1049">
        <v>8.7999999999999995E-2</v>
      </c>
      <c r="DQ1049">
        <v>0.438</v>
      </c>
      <c r="DR1049">
        <v>1896.367</v>
      </c>
      <c r="DS1049">
        <v>1930.8420000000001</v>
      </c>
      <c r="DT1049">
        <v>1950.87</v>
      </c>
      <c r="DU1049">
        <v>1882.1210000000001</v>
      </c>
      <c r="DV1049">
        <v>1916.2470000000001</v>
      </c>
      <c r="DW1049">
        <v>1820.5630000000001</v>
      </c>
      <c r="DX1049">
        <v>9.2413988329212798E-2</v>
      </c>
      <c r="DY1049">
        <v>3.5250727375083499E-4</v>
      </c>
      <c r="DZ1049">
        <v>0.99999841803023604</v>
      </c>
      <c r="EA1049">
        <v>0.16357424876099899</v>
      </c>
      <c r="EB1049">
        <v>1.1407556978370501E-3</v>
      </c>
      <c r="EC1049">
        <v>0.99999877160914896</v>
      </c>
      <c r="ED1049">
        <v>43</v>
      </c>
    </row>
    <row r="1050" spans="1:134" x14ac:dyDescent="0.25">
      <c r="A1050" s="6" t="s">
        <v>1763</v>
      </c>
      <c r="B1050" t="s">
        <v>120</v>
      </c>
      <c r="C1050">
        <v>300000</v>
      </c>
      <c r="E1050" s="5" t="s">
        <v>1141</v>
      </c>
      <c r="F1050">
        <v>1</v>
      </c>
      <c r="G1050" s="2">
        <v>43634.442604166667</v>
      </c>
      <c r="H1050" t="s">
        <v>121</v>
      </c>
      <c r="I1050" s="2">
        <v>43640.823113425926</v>
      </c>
      <c r="J1050">
        <v>2500000</v>
      </c>
      <c r="K1050">
        <v>1</v>
      </c>
      <c r="L1050" t="s">
        <v>116</v>
      </c>
      <c r="M1050">
        <v>1128</v>
      </c>
      <c r="N1050">
        <v>25.1</v>
      </c>
      <c r="P1050">
        <v>2.0409999999999999</v>
      </c>
      <c r="Q1050">
        <v>325012</v>
      </c>
      <c r="R1050" t="s">
        <v>1019</v>
      </c>
      <c r="S1050" t="s">
        <v>139</v>
      </c>
      <c r="T1050" t="s">
        <v>3864</v>
      </c>
      <c r="U1050" t="s">
        <v>3897</v>
      </c>
      <c r="V1050">
        <v>27010</v>
      </c>
      <c r="W1050" t="s">
        <v>119</v>
      </c>
      <c r="X1050" s="1">
        <v>212</v>
      </c>
      <c r="Y1050" t="s">
        <v>3886</v>
      </c>
      <c r="Z1050" s="3">
        <v>40969</v>
      </c>
      <c r="AA1050">
        <v>3</v>
      </c>
      <c r="AB1050">
        <v>0</v>
      </c>
      <c r="AC1050">
        <v>5</v>
      </c>
      <c r="AD1050">
        <v>4</v>
      </c>
      <c r="AE1050">
        <v>6</v>
      </c>
      <c r="AF1050">
        <v>0</v>
      </c>
      <c r="AG1050">
        <v>0</v>
      </c>
      <c r="AH1050">
        <v>6</v>
      </c>
      <c r="AI1050">
        <v>0</v>
      </c>
      <c r="AJ1050">
        <v>2</v>
      </c>
      <c r="AK1050">
        <v>4</v>
      </c>
      <c r="AL1050">
        <v>1</v>
      </c>
      <c r="AM1050">
        <v>22</v>
      </c>
      <c r="AN1050">
        <v>648</v>
      </c>
      <c r="AO1050">
        <v>782</v>
      </c>
      <c r="AP1050">
        <v>323</v>
      </c>
      <c r="AQ1050">
        <v>0</v>
      </c>
      <c r="AR1050">
        <v>169</v>
      </c>
      <c r="AS1050">
        <v>205</v>
      </c>
      <c r="AT1050">
        <v>304</v>
      </c>
      <c r="AU1050">
        <v>816</v>
      </c>
      <c r="AV1050">
        <v>799</v>
      </c>
      <c r="AW1050">
        <v>2</v>
      </c>
      <c r="AX1050">
        <v>951</v>
      </c>
      <c r="AY1050">
        <v>951</v>
      </c>
      <c r="AZ1050">
        <v>2017</v>
      </c>
      <c r="BA1050">
        <v>2.81329923273657E-2</v>
      </c>
      <c r="BB1050">
        <v>0.215562565720294</v>
      </c>
      <c r="BC1050">
        <v>1.18343195266272E-2</v>
      </c>
      <c r="BD1050">
        <v>0.68138801261829596</v>
      </c>
      <c r="BE1050">
        <v>0.38047559449311602</v>
      </c>
      <c r="BR1050">
        <v>780.19600000000003</v>
      </c>
      <c r="BS1050">
        <v>784.16700000000003</v>
      </c>
      <c r="BT1050">
        <v>788.13300000000004</v>
      </c>
      <c r="BU1050">
        <v>792.09400000000005</v>
      </c>
      <c r="BV1050">
        <v>796.04899999999998</v>
      </c>
      <c r="BW1050">
        <v>800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0</v>
      </c>
      <c r="CE1050" s="3">
        <v>43465</v>
      </c>
      <c r="CF1050">
        <v>780.19600000000003</v>
      </c>
      <c r="CG1050" s="3">
        <v>43555</v>
      </c>
      <c r="CH1050">
        <v>0</v>
      </c>
      <c r="CI1050">
        <v>0</v>
      </c>
      <c r="CK1050">
        <v>0</v>
      </c>
      <c r="CL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K1050">
        <v>792.09400000000005</v>
      </c>
      <c r="DR1050">
        <v>780.19600000000003</v>
      </c>
      <c r="DS1050">
        <v>784.16700000000003</v>
      </c>
      <c r="DT1050">
        <v>788.13300000000004</v>
      </c>
      <c r="DU1050">
        <v>792.09400000000005</v>
      </c>
      <c r="DV1050">
        <v>796.04899999999998</v>
      </c>
      <c r="DW1050">
        <v>800</v>
      </c>
      <c r="DZ1050">
        <v>1</v>
      </c>
      <c r="EC1050">
        <v>1</v>
      </c>
      <c r="ED1050">
        <v>7</v>
      </c>
    </row>
    <row r="1051" spans="1:134" x14ac:dyDescent="0.25">
      <c r="A1051" s="6" t="s">
        <v>1827</v>
      </c>
      <c r="B1051" t="s">
        <v>120</v>
      </c>
      <c r="C1051">
        <v>250000</v>
      </c>
      <c r="E1051" s="5" t="s">
        <v>1141</v>
      </c>
      <c r="F1051">
        <v>0</v>
      </c>
      <c r="G1051" s="2">
        <v>43636.605752314812</v>
      </c>
      <c r="H1051" t="s">
        <v>121</v>
      </c>
      <c r="I1051" s="2">
        <v>43640.768831018519</v>
      </c>
      <c r="L1051" t="s">
        <v>122</v>
      </c>
      <c r="M1051">
        <v>0</v>
      </c>
      <c r="N1051">
        <v>0</v>
      </c>
      <c r="T1051" t="s">
        <v>1141</v>
      </c>
      <c r="U1051" t="s">
        <v>1141</v>
      </c>
      <c r="Y1051" t="s">
        <v>1141</v>
      </c>
      <c r="AP1051">
        <v>0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E1051" s="3">
        <v>43100</v>
      </c>
      <c r="CG1051" s="3">
        <v>43220</v>
      </c>
      <c r="CI1051">
        <v>0</v>
      </c>
      <c r="CJ1051">
        <v>20.983000000000001</v>
      </c>
      <c r="CK1051">
        <v>0</v>
      </c>
      <c r="CL1051">
        <v>0</v>
      </c>
      <c r="DK1051">
        <v>20.983000000000001</v>
      </c>
    </row>
    <row r="1052" spans="1:134" x14ac:dyDescent="0.25">
      <c r="A1052" s="6" t="s">
        <v>1841</v>
      </c>
      <c r="B1052" t="s">
        <v>120</v>
      </c>
      <c r="C1052">
        <v>500000</v>
      </c>
      <c r="E1052" s="5" t="s">
        <v>1141</v>
      </c>
      <c r="F1052">
        <v>0</v>
      </c>
      <c r="G1052" s="2">
        <v>43636.848715277774</v>
      </c>
      <c r="H1052" t="s">
        <v>121</v>
      </c>
      <c r="I1052" s="2">
        <v>43640.759571759256</v>
      </c>
      <c r="L1052" t="s">
        <v>129</v>
      </c>
      <c r="M1052">
        <v>1810</v>
      </c>
      <c r="N1052">
        <v>14.6</v>
      </c>
      <c r="O1052">
        <v>14.67</v>
      </c>
      <c r="P1052">
        <v>9.6739999999999995</v>
      </c>
      <c r="Q1052">
        <v>829999</v>
      </c>
      <c r="R1052" t="s">
        <v>1021</v>
      </c>
      <c r="S1052" t="s">
        <v>968</v>
      </c>
      <c r="T1052" t="s">
        <v>3860</v>
      </c>
      <c r="U1052" t="s">
        <v>3900</v>
      </c>
      <c r="V1052">
        <v>54033</v>
      </c>
      <c r="W1052" t="s">
        <v>119</v>
      </c>
      <c r="X1052" s="1">
        <v>522</v>
      </c>
      <c r="Y1052" t="s">
        <v>3895</v>
      </c>
      <c r="Z1052" s="3">
        <v>42398</v>
      </c>
      <c r="AA1052">
        <v>5</v>
      </c>
      <c r="AB1052">
        <v>1</v>
      </c>
      <c r="AC1052">
        <v>6</v>
      </c>
      <c r="AD1052">
        <v>18</v>
      </c>
      <c r="AE1052">
        <v>8</v>
      </c>
      <c r="AF1052">
        <v>1</v>
      </c>
      <c r="AG1052">
        <v>0</v>
      </c>
      <c r="AH1052">
        <v>6</v>
      </c>
      <c r="AI1052">
        <v>0</v>
      </c>
      <c r="AK1052">
        <v>6</v>
      </c>
      <c r="AL1052">
        <v>2</v>
      </c>
      <c r="AM1052">
        <v>4</v>
      </c>
      <c r="AN1052">
        <v>221</v>
      </c>
      <c r="AO1052">
        <v>892</v>
      </c>
      <c r="AP1052">
        <v>265</v>
      </c>
      <c r="AQ1052">
        <v>94</v>
      </c>
      <c r="AR1052">
        <v>34</v>
      </c>
      <c r="AS1052">
        <v>309</v>
      </c>
      <c r="AT1052">
        <v>244</v>
      </c>
      <c r="AU1052">
        <v>1810</v>
      </c>
      <c r="AV1052">
        <v>1810</v>
      </c>
      <c r="AW1052">
        <v>31</v>
      </c>
      <c r="AX1052">
        <v>926</v>
      </c>
      <c r="AY1052">
        <v>926</v>
      </c>
      <c r="AZ1052">
        <v>2017</v>
      </c>
      <c r="BA1052">
        <v>4.4843049327354199E-3</v>
      </c>
      <c r="BB1052">
        <v>0.333693304535637</v>
      </c>
      <c r="BC1052">
        <v>0.91176470588235203</v>
      </c>
      <c r="BD1052">
        <v>0.23866090712742899</v>
      </c>
      <c r="BE1052">
        <v>0.13480662983425401</v>
      </c>
      <c r="BF1052">
        <v>550.19500000000005</v>
      </c>
      <c r="BG1052">
        <v>547.5</v>
      </c>
      <c r="BH1052">
        <v>547.5</v>
      </c>
      <c r="BI1052">
        <v>546.62199999999996</v>
      </c>
      <c r="BJ1052">
        <v>580</v>
      </c>
      <c r="BK1052">
        <v>580</v>
      </c>
      <c r="BL1052">
        <v>54</v>
      </c>
      <c r="BM1052">
        <v>57.5</v>
      </c>
      <c r="BN1052">
        <v>57.5</v>
      </c>
      <c r="BO1052">
        <v>57.5</v>
      </c>
      <c r="BP1052">
        <v>25</v>
      </c>
      <c r="BQ1052">
        <v>25</v>
      </c>
      <c r="BR1052">
        <v>12.747999999999999</v>
      </c>
      <c r="BS1052">
        <v>13.387</v>
      </c>
      <c r="BT1052">
        <v>14.824</v>
      </c>
      <c r="BU1052">
        <v>9.9469999999999992</v>
      </c>
      <c r="BV1052">
        <v>9.3119999999999994</v>
      </c>
      <c r="BW1052">
        <v>9.5540000000000003</v>
      </c>
      <c r="BX1052">
        <v>5</v>
      </c>
      <c r="BY1052">
        <v>5</v>
      </c>
      <c r="BZ1052">
        <v>5</v>
      </c>
      <c r="CA1052">
        <v>5</v>
      </c>
      <c r="CB1052">
        <v>5</v>
      </c>
      <c r="CC1052">
        <v>5</v>
      </c>
      <c r="CD1052">
        <v>0.52035034425051596</v>
      </c>
      <c r="CE1052" s="3">
        <v>43465</v>
      </c>
      <c r="CF1052">
        <v>616.94299999999998</v>
      </c>
      <c r="CG1052" s="3">
        <v>43555</v>
      </c>
      <c r="CH1052">
        <v>0.41337316594807899</v>
      </c>
      <c r="CI1052">
        <v>31.222000000000001</v>
      </c>
      <c r="CK1052">
        <v>22</v>
      </c>
      <c r="CL1052">
        <v>4</v>
      </c>
      <c r="CM1052">
        <v>0</v>
      </c>
      <c r="CN1052">
        <v>0.56000000000000005</v>
      </c>
      <c r="CO1052">
        <v>0</v>
      </c>
      <c r="CP1052">
        <v>0</v>
      </c>
      <c r="CQ1052">
        <v>0</v>
      </c>
      <c r="CR1052">
        <v>0</v>
      </c>
      <c r="CS1052">
        <v>0.505</v>
      </c>
      <c r="CT1052">
        <v>30.661999999999999</v>
      </c>
      <c r="CU1052">
        <v>1.1339999999999999</v>
      </c>
      <c r="CV1052">
        <v>0</v>
      </c>
      <c r="CW1052">
        <v>0</v>
      </c>
      <c r="CX1052">
        <v>0.23300000000000001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206.46199999999999</v>
      </c>
      <c r="DF1052">
        <v>230.78399999999999</v>
      </c>
      <c r="DG1052">
        <v>270.14100000000002</v>
      </c>
      <c r="DH1052">
        <v>265.59800000000001</v>
      </c>
      <c r="DI1052">
        <v>303.63900000000001</v>
      </c>
      <c r="DJ1052">
        <v>350.92</v>
      </c>
      <c r="DK1052">
        <v>320.24700000000001</v>
      </c>
      <c r="DL1052">
        <v>43.295999999999999</v>
      </c>
      <c r="DM1052">
        <v>88.162000000000006</v>
      </c>
      <c r="DN1052">
        <v>57.892000000000003</v>
      </c>
      <c r="DO1052">
        <v>44.701999999999998</v>
      </c>
      <c r="DP1052">
        <v>6.1130000000000004</v>
      </c>
      <c r="DQ1052">
        <v>20.286999999999999</v>
      </c>
      <c r="DR1052">
        <v>12.747999999999999</v>
      </c>
      <c r="DS1052">
        <v>13.387</v>
      </c>
      <c r="DT1052">
        <v>14.824</v>
      </c>
      <c r="DU1052">
        <v>9.9469999999999992</v>
      </c>
      <c r="DV1052">
        <v>9.3119999999999994</v>
      </c>
      <c r="DW1052">
        <v>9.5540000000000003</v>
      </c>
      <c r="DX1052">
        <v>0.37525241050900099</v>
      </c>
      <c r="DY1052">
        <v>0.80177777777777703</v>
      </c>
      <c r="DZ1052">
        <v>1</v>
      </c>
      <c r="EA1052">
        <v>0.48557066212146999</v>
      </c>
      <c r="EB1052">
        <v>0.94196021699819099</v>
      </c>
      <c r="EC1052">
        <v>1</v>
      </c>
      <c r="ED1052">
        <v>3</v>
      </c>
    </row>
    <row r="1053" spans="1:134" x14ac:dyDescent="0.25">
      <c r="A1053" s="6" t="s">
        <v>1822</v>
      </c>
      <c r="B1053" t="s">
        <v>120</v>
      </c>
      <c r="C1053">
        <v>1500000</v>
      </c>
      <c r="E1053" s="5" t="s">
        <v>1141</v>
      </c>
      <c r="F1053">
        <v>0</v>
      </c>
      <c r="G1053" s="2">
        <v>43636.530671296299</v>
      </c>
      <c r="H1053" t="s">
        <v>121</v>
      </c>
      <c r="I1053" s="2">
        <v>43640.757557870369</v>
      </c>
      <c r="L1053" t="s">
        <v>122</v>
      </c>
      <c r="M1053">
        <v>0</v>
      </c>
      <c r="N1053">
        <v>0</v>
      </c>
      <c r="T1053" t="s">
        <v>1141</v>
      </c>
      <c r="U1053" t="s">
        <v>1141</v>
      </c>
      <c r="Y1053" t="s">
        <v>1141</v>
      </c>
      <c r="AP1053">
        <v>0</v>
      </c>
      <c r="BL1053">
        <v>0</v>
      </c>
      <c r="BR1053">
        <v>0</v>
      </c>
      <c r="BS1053">
        <v>0</v>
      </c>
      <c r="BT1053">
        <v>0</v>
      </c>
      <c r="BU1053">
        <v>0</v>
      </c>
      <c r="BV1053">
        <v>7.8579999999999997</v>
      </c>
      <c r="BW1053">
        <v>15.688000000000001</v>
      </c>
      <c r="BX1053">
        <v>2</v>
      </c>
      <c r="BY1053">
        <v>2</v>
      </c>
      <c r="BZ1053">
        <v>2</v>
      </c>
      <c r="CA1053">
        <v>2</v>
      </c>
      <c r="CB1053">
        <v>2</v>
      </c>
      <c r="CC1053">
        <v>4</v>
      </c>
      <c r="CD1053" t="s">
        <v>193</v>
      </c>
      <c r="CE1053" s="3">
        <v>43465</v>
      </c>
      <c r="CF1053">
        <v>0</v>
      </c>
      <c r="CG1053" s="3">
        <v>43555</v>
      </c>
      <c r="CI1053">
        <v>169.714</v>
      </c>
      <c r="CJ1053">
        <v>103.535</v>
      </c>
      <c r="CK1053">
        <v>23</v>
      </c>
      <c r="CL1053">
        <v>6</v>
      </c>
      <c r="CS1053">
        <v>3.2000000000000001E-2</v>
      </c>
      <c r="CY1053">
        <v>80.290000000000006</v>
      </c>
      <c r="CZ1053">
        <v>79.805000000000007</v>
      </c>
      <c r="DA1053">
        <v>84.248999999999995</v>
      </c>
      <c r="DB1053">
        <v>83.736999999999995</v>
      </c>
      <c r="DC1053">
        <v>75.256</v>
      </c>
      <c r="DD1053">
        <v>71.796000000000006</v>
      </c>
      <c r="DK1053">
        <v>125.38</v>
      </c>
      <c r="DL1053">
        <v>3.2000000000000001E-2</v>
      </c>
      <c r="DR1053">
        <v>80.290000000000006</v>
      </c>
      <c r="DS1053">
        <v>79.805000000000007</v>
      </c>
      <c r="DT1053">
        <v>84.248999999999995</v>
      </c>
      <c r="DU1053">
        <v>83.736999999999995</v>
      </c>
      <c r="DV1053">
        <v>83.114000000000004</v>
      </c>
      <c r="DW1053">
        <v>87.483999999999995</v>
      </c>
      <c r="DY1053" t="s">
        <v>193</v>
      </c>
      <c r="DZ1053" t="s">
        <v>193</v>
      </c>
      <c r="EC1053">
        <v>21.1789263569183</v>
      </c>
    </row>
    <row r="1054" spans="1:134" x14ac:dyDescent="0.25">
      <c r="A1054" s="6" t="s">
        <v>1853</v>
      </c>
      <c r="B1054" t="s">
        <v>120</v>
      </c>
      <c r="C1054">
        <v>60000</v>
      </c>
      <c r="E1054" s="5" t="s">
        <v>1141</v>
      </c>
      <c r="F1054">
        <v>0</v>
      </c>
      <c r="G1054" s="2">
        <v>43637.384652777779</v>
      </c>
      <c r="H1054" t="s">
        <v>121</v>
      </c>
      <c r="I1054" s="2">
        <v>43640.753622685188</v>
      </c>
      <c r="L1054" t="s">
        <v>173</v>
      </c>
      <c r="M1054">
        <v>263</v>
      </c>
      <c r="N1054">
        <v>15.2</v>
      </c>
      <c r="O1054">
        <v>13.33</v>
      </c>
      <c r="Q1054">
        <v>6201</v>
      </c>
      <c r="R1054" t="s">
        <v>245</v>
      </c>
      <c r="S1054" t="s">
        <v>123</v>
      </c>
      <c r="T1054" t="s">
        <v>3871</v>
      </c>
      <c r="U1054" t="s">
        <v>3900</v>
      </c>
      <c r="V1054">
        <v>165</v>
      </c>
      <c r="W1054" t="s">
        <v>119</v>
      </c>
      <c r="X1054" s="1">
        <v>620</v>
      </c>
      <c r="Y1054" t="s">
        <v>3892</v>
      </c>
      <c r="Z1054" s="3">
        <v>42005</v>
      </c>
      <c r="AA1054">
        <v>5</v>
      </c>
      <c r="AB1054">
        <v>0</v>
      </c>
      <c r="AC1054">
        <v>5</v>
      </c>
      <c r="AD1054">
        <v>39</v>
      </c>
      <c r="AE1054">
        <v>10</v>
      </c>
      <c r="AF1054">
        <v>-2</v>
      </c>
      <c r="AG1054">
        <v>0</v>
      </c>
      <c r="AH1054">
        <v>3</v>
      </c>
      <c r="AI1054">
        <v>5</v>
      </c>
      <c r="AJ1054">
        <v>4</v>
      </c>
      <c r="AK1054">
        <v>6</v>
      </c>
      <c r="AL1054">
        <v>2</v>
      </c>
      <c r="AM1054">
        <v>5</v>
      </c>
      <c r="AN1054">
        <v>113</v>
      </c>
      <c r="AO1054">
        <v>145</v>
      </c>
      <c r="AP1054">
        <v>40</v>
      </c>
      <c r="AQ1054">
        <v>20</v>
      </c>
      <c r="AR1054">
        <v>92</v>
      </c>
      <c r="AS1054">
        <v>112</v>
      </c>
      <c r="AT1054">
        <v>27</v>
      </c>
      <c r="AU1054">
        <v>263</v>
      </c>
      <c r="AV1054">
        <v>263</v>
      </c>
      <c r="AW1054">
        <v>6</v>
      </c>
      <c r="AX1054">
        <v>237</v>
      </c>
      <c r="AY1054">
        <v>237</v>
      </c>
      <c r="AZ1054">
        <v>2017</v>
      </c>
      <c r="BA1054">
        <v>3.4482758620689599E-2</v>
      </c>
      <c r="BB1054">
        <v>0.47257383966244698</v>
      </c>
      <c r="BC1054">
        <v>6.5217391304347797E-2</v>
      </c>
      <c r="BD1054">
        <v>0.47679324894514702</v>
      </c>
      <c r="BE1054">
        <v>0.10266159695817401</v>
      </c>
      <c r="BL1054">
        <v>10</v>
      </c>
      <c r="BM1054">
        <v>10</v>
      </c>
      <c r="BN1054">
        <v>10</v>
      </c>
      <c r="BO1054">
        <v>10</v>
      </c>
      <c r="BP1054">
        <v>10</v>
      </c>
      <c r="BQ1054">
        <v>10</v>
      </c>
      <c r="BR1054">
        <v>47.033000000000001</v>
      </c>
      <c r="BS1054">
        <v>48.23</v>
      </c>
      <c r="BT1054">
        <v>49.423999999999999</v>
      </c>
      <c r="BU1054">
        <v>50.613</v>
      </c>
      <c r="BV1054">
        <v>51.8</v>
      </c>
      <c r="BW1054">
        <v>52.981999999999999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0.98808333333333298</v>
      </c>
      <c r="CE1054" s="3">
        <v>43465</v>
      </c>
      <c r="CF1054">
        <v>57.033000000000001</v>
      </c>
      <c r="CG1054" s="3">
        <v>43555</v>
      </c>
      <c r="CH1054">
        <v>0.99919999999999998</v>
      </c>
      <c r="CI1054">
        <v>2.9000000000000001E-2</v>
      </c>
      <c r="CK1054">
        <v>2</v>
      </c>
      <c r="CL1054">
        <v>1</v>
      </c>
      <c r="CS1054">
        <v>0</v>
      </c>
      <c r="CT1054">
        <v>0</v>
      </c>
      <c r="CU1054">
        <v>0</v>
      </c>
      <c r="CV1054">
        <v>2.9000000000000001E-2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K1054">
        <v>60.642000000000003</v>
      </c>
      <c r="DL1054">
        <v>9.9920000000000009</v>
      </c>
      <c r="DM1054">
        <v>9.5540000000000003</v>
      </c>
      <c r="DN1054">
        <v>9.73</v>
      </c>
      <c r="DO1054">
        <v>10.029</v>
      </c>
      <c r="DP1054">
        <v>9.9870000000000001</v>
      </c>
      <c r="DQ1054">
        <v>9.9930000000000003</v>
      </c>
      <c r="DR1054">
        <v>47.033000000000001</v>
      </c>
      <c r="DS1054">
        <v>48.23</v>
      </c>
      <c r="DT1054">
        <v>49.423999999999999</v>
      </c>
      <c r="DU1054">
        <v>50.613</v>
      </c>
      <c r="DV1054">
        <v>51.8</v>
      </c>
      <c r="DW1054">
        <v>52.981999999999999</v>
      </c>
      <c r="DY1054">
        <v>0.99919999999999998</v>
      </c>
      <c r="DZ1054">
        <v>1</v>
      </c>
      <c r="EB1054">
        <v>0.98808333333333298</v>
      </c>
      <c r="EC1054">
        <v>1</v>
      </c>
      <c r="ED1054">
        <v>4</v>
      </c>
    </row>
    <row r="1055" spans="1:134" x14ac:dyDescent="0.25">
      <c r="A1055" s="6" t="s">
        <v>1858</v>
      </c>
      <c r="B1055" t="s">
        <v>120</v>
      </c>
      <c r="C1055">
        <v>300000</v>
      </c>
      <c r="E1055" s="5" t="s">
        <v>1141</v>
      </c>
      <c r="F1055">
        <v>0</v>
      </c>
      <c r="G1055" s="2">
        <v>43637.470381944448</v>
      </c>
      <c r="H1055" t="s">
        <v>121</v>
      </c>
      <c r="I1055" s="2">
        <v>43640.751863425925</v>
      </c>
      <c r="L1055" t="s">
        <v>173</v>
      </c>
      <c r="M1055">
        <v>7765</v>
      </c>
      <c r="N1055">
        <v>0.7</v>
      </c>
      <c r="P1055">
        <v>0.2752</v>
      </c>
      <c r="Q1055">
        <v>46424</v>
      </c>
      <c r="R1055" t="s">
        <v>137</v>
      </c>
      <c r="S1055" t="s">
        <v>136</v>
      </c>
      <c r="T1055" t="s">
        <v>3861</v>
      </c>
      <c r="U1055" t="s">
        <v>3899</v>
      </c>
      <c r="V1055">
        <v>80144</v>
      </c>
      <c r="W1055" t="s">
        <v>119</v>
      </c>
      <c r="X1055" s="1">
        <v>464</v>
      </c>
      <c r="Y1055" t="s">
        <v>3882</v>
      </c>
      <c r="Z1055" s="3">
        <v>40544</v>
      </c>
      <c r="AA1055">
        <v>5</v>
      </c>
      <c r="AB1055">
        <v>1</v>
      </c>
      <c r="AC1055">
        <v>6</v>
      </c>
      <c r="AD1055">
        <v>29</v>
      </c>
      <c r="AE1055">
        <v>9</v>
      </c>
      <c r="AF1055">
        <v>0</v>
      </c>
      <c r="AG1055">
        <v>0</v>
      </c>
      <c r="AH1055">
        <v>3</v>
      </c>
      <c r="AI1055">
        <v>2</v>
      </c>
      <c r="AJ1055">
        <v>5</v>
      </c>
      <c r="AK1055">
        <v>6</v>
      </c>
      <c r="AL1055">
        <v>2</v>
      </c>
      <c r="AM1055">
        <v>131</v>
      </c>
      <c r="AN1055">
        <v>394</v>
      </c>
      <c r="AO1055">
        <v>1797</v>
      </c>
      <c r="AP1055">
        <v>51</v>
      </c>
      <c r="AQ1055">
        <v>0</v>
      </c>
      <c r="AR1055">
        <v>121</v>
      </c>
      <c r="AS1055">
        <v>639</v>
      </c>
      <c r="AT1055">
        <v>21</v>
      </c>
      <c r="AU1055">
        <v>7765</v>
      </c>
      <c r="AV1055">
        <v>7765</v>
      </c>
      <c r="AW1055">
        <v>62</v>
      </c>
      <c r="AX1055">
        <v>1918</v>
      </c>
      <c r="AY1055">
        <v>1918</v>
      </c>
      <c r="AZ1055">
        <v>2016</v>
      </c>
      <c r="BA1055">
        <v>7.2899276572064506E-2</v>
      </c>
      <c r="BB1055">
        <v>0.33315954118873797</v>
      </c>
      <c r="BC1055">
        <v>0.51239669421487599</v>
      </c>
      <c r="BD1055">
        <v>0.20542231491136601</v>
      </c>
      <c r="BE1055">
        <v>2.7044430135222102E-3</v>
      </c>
      <c r="BF1055">
        <v>840</v>
      </c>
      <c r="BG1055">
        <v>540</v>
      </c>
      <c r="BH1055">
        <v>540</v>
      </c>
      <c r="BI1055">
        <v>240</v>
      </c>
      <c r="BJ1055">
        <v>240</v>
      </c>
      <c r="BK1055">
        <v>540</v>
      </c>
      <c r="BL1055">
        <v>13.318</v>
      </c>
      <c r="BM1055">
        <v>12.709</v>
      </c>
      <c r="BN1055">
        <v>13.622</v>
      </c>
      <c r="BO1055">
        <v>11.927</v>
      </c>
      <c r="BP1055">
        <v>12.441000000000001</v>
      </c>
      <c r="BQ1055">
        <v>13.579000000000001</v>
      </c>
      <c r="BR1055">
        <v>1637.498</v>
      </c>
      <c r="BS1055">
        <v>1176.1199999999999</v>
      </c>
      <c r="BT1055">
        <v>1194.6949999999999</v>
      </c>
      <c r="BU1055">
        <v>1513.223</v>
      </c>
      <c r="BV1055">
        <v>1531.704</v>
      </c>
      <c r="BW1055">
        <v>1250.1400000000001</v>
      </c>
      <c r="BX1055">
        <v>7</v>
      </c>
      <c r="BY1055">
        <v>6</v>
      </c>
      <c r="BZ1055">
        <v>6</v>
      </c>
      <c r="CA1055">
        <v>6</v>
      </c>
      <c r="CB1055">
        <v>6</v>
      </c>
      <c r="CC1055">
        <v>6</v>
      </c>
      <c r="CD1055">
        <v>0.828255008291368</v>
      </c>
      <c r="CE1055" s="3">
        <v>43465</v>
      </c>
      <c r="CF1055">
        <v>2490.8159999999998</v>
      </c>
      <c r="CG1055" s="3">
        <v>43555</v>
      </c>
      <c r="CH1055">
        <v>0.98702476685127905</v>
      </c>
      <c r="CI1055">
        <v>2.4E-2</v>
      </c>
      <c r="CK1055">
        <v>11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2.4E-2</v>
      </c>
      <c r="DE1055">
        <v>840</v>
      </c>
      <c r="DF1055">
        <v>540</v>
      </c>
      <c r="DG1055">
        <v>540</v>
      </c>
      <c r="DH1055">
        <v>90</v>
      </c>
      <c r="DI1055">
        <v>90</v>
      </c>
      <c r="DJ1055">
        <v>390</v>
      </c>
      <c r="DK1055">
        <v>1603.9649999999999</v>
      </c>
      <c r="DL1055">
        <v>2.246</v>
      </c>
      <c r="DM1055">
        <v>1.2090000000000001</v>
      </c>
      <c r="DN1055">
        <v>2.1219999999999999</v>
      </c>
      <c r="DO1055">
        <v>0.74199999999999999</v>
      </c>
      <c r="DP1055">
        <v>0.94099999999999995</v>
      </c>
      <c r="DQ1055">
        <v>2.0790000000000002</v>
      </c>
      <c r="DR1055">
        <v>1337.498</v>
      </c>
      <c r="DS1055">
        <v>1176.1199999999999</v>
      </c>
      <c r="DT1055">
        <v>1194.6949999999999</v>
      </c>
      <c r="DU1055">
        <v>1513.223</v>
      </c>
      <c r="DV1055">
        <v>1531.704</v>
      </c>
      <c r="DW1055">
        <v>1250.164</v>
      </c>
      <c r="DX1055">
        <v>1</v>
      </c>
      <c r="DY1055">
        <v>0.168643940531611</v>
      </c>
      <c r="DZ1055">
        <v>0.81679366936631304</v>
      </c>
      <c r="EA1055">
        <v>0.84693877551020402</v>
      </c>
      <c r="EB1055">
        <v>0.12035414196608001</v>
      </c>
      <c r="EC1055">
        <v>0.96387302520178497</v>
      </c>
      <c r="ED1055">
        <v>8</v>
      </c>
    </row>
    <row r="1056" spans="1:134" x14ac:dyDescent="0.25">
      <c r="A1056" s="6" t="s">
        <v>1860</v>
      </c>
      <c r="B1056" t="s">
        <v>120</v>
      </c>
      <c r="C1056">
        <v>300000</v>
      </c>
      <c r="E1056" s="5" t="s">
        <v>1141</v>
      </c>
      <c r="F1056">
        <v>0</v>
      </c>
      <c r="G1056" s="2">
        <v>43637.49324074074</v>
      </c>
      <c r="H1056" t="s">
        <v>121</v>
      </c>
      <c r="I1056" s="2">
        <v>43640.750474537039</v>
      </c>
      <c r="L1056" t="s">
        <v>173</v>
      </c>
      <c r="M1056">
        <v>0</v>
      </c>
      <c r="N1056">
        <v>0</v>
      </c>
      <c r="Q1056">
        <v>47721</v>
      </c>
      <c r="R1056" t="s">
        <v>137</v>
      </c>
      <c r="S1056" t="s">
        <v>136</v>
      </c>
      <c r="T1056" t="s">
        <v>3861</v>
      </c>
      <c r="U1056" t="s">
        <v>3899</v>
      </c>
      <c r="V1056">
        <v>80136</v>
      </c>
      <c r="W1056" t="s">
        <v>119</v>
      </c>
      <c r="X1056" s="1">
        <v>477</v>
      </c>
      <c r="Y1056" t="s">
        <v>3882</v>
      </c>
      <c r="Z1056" s="3">
        <v>42091</v>
      </c>
      <c r="AA1056">
        <v>7</v>
      </c>
      <c r="AB1056">
        <v>0</v>
      </c>
      <c r="AC1056">
        <v>6</v>
      </c>
      <c r="AD1056">
        <v>30</v>
      </c>
      <c r="AE1056">
        <v>9</v>
      </c>
      <c r="AF1056">
        <v>0</v>
      </c>
      <c r="AG1056">
        <v>0</v>
      </c>
      <c r="AH1056">
        <v>6</v>
      </c>
      <c r="AI1056">
        <v>3</v>
      </c>
      <c r="AJ1056">
        <v>2</v>
      </c>
      <c r="AK1056">
        <v>6</v>
      </c>
      <c r="AL1056">
        <v>3</v>
      </c>
      <c r="AM1056">
        <v>21</v>
      </c>
      <c r="AN1056">
        <v>72</v>
      </c>
      <c r="AO1056">
        <v>1424</v>
      </c>
      <c r="AP1056">
        <v>57</v>
      </c>
      <c r="AQ1056">
        <v>0</v>
      </c>
      <c r="AR1056">
        <v>106</v>
      </c>
      <c r="AS1056">
        <v>447</v>
      </c>
      <c r="AT1056">
        <v>37</v>
      </c>
      <c r="AU1056">
        <v>2911</v>
      </c>
      <c r="AV1056">
        <v>2911</v>
      </c>
      <c r="AW1056">
        <v>96</v>
      </c>
      <c r="AX1056">
        <v>1530</v>
      </c>
      <c r="AY1056">
        <v>1530</v>
      </c>
      <c r="AZ1056">
        <v>2016</v>
      </c>
      <c r="BA1056">
        <v>1.4747191011235899E-2</v>
      </c>
      <c r="BB1056">
        <v>0.292156862745098</v>
      </c>
      <c r="BC1056">
        <v>0.90566037735849003</v>
      </c>
      <c r="BD1056">
        <v>4.7058823529411702E-2</v>
      </c>
      <c r="BE1056">
        <v>1.27104087942287E-2</v>
      </c>
      <c r="BL1056">
        <v>100.002</v>
      </c>
      <c r="BM1056">
        <v>100</v>
      </c>
      <c r="BN1056">
        <v>100</v>
      </c>
      <c r="BO1056">
        <v>100</v>
      </c>
      <c r="BP1056">
        <v>100</v>
      </c>
      <c r="BQ1056">
        <v>100</v>
      </c>
      <c r="BR1056">
        <v>392.27100000000002</v>
      </c>
      <c r="BS1056">
        <v>402.54300000000001</v>
      </c>
      <c r="BT1056">
        <v>308.74099999999999</v>
      </c>
      <c r="BU1056">
        <v>314.93299999999999</v>
      </c>
      <c r="BV1056">
        <v>166.95500000000001</v>
      </c>
      <c r="BW1056">
        <v>168.97300000000001</v>
      </c>
      <c r="BX1056">
        <v>2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0.93179189402702001</v>
      </c>
      <c r="CE1056" s="3">
        <v>43465</v>
      </c>
      <c r="CF1056">
        <v>492.27300000000002</v>
      </c>
      <c r="CG1056" s="3">
        <v>43555</v>
      </c>
      <c r="CH1056">
        <v>0.92420151596968003</v>
      </c>
      <c r="CI1056">
        <v>0.5</v>
      </c>
      <c r="CK1056">
        <v>5</v>
      </c>
      <c r="CL1056">
        <v>1</v>
      </c>
      <c r="CS1056">
        <v>0</v>
      </c>
      <c r="CT1056">
        <v>0</v>
      </c>
      <c r="CU1056">
        <v>0</v>
      </c>
      <c r="CV1056">
        <v>0.5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K1056">
        <v>395.19400000000002</v>
      </c>
      <c r="DL1056">
        <v>92.421999999999997</v>
      </c>
      <c r="DM1056">
        <v>75.525999999999996</v>
      </c>
      <c r="DN1056">
        <v>99.600999999999999</v>
      </c>
      <c r="DO1056">
        <v>100.5</v>
      </c>
      <c r="DP1056">
        <v>99.528999999999996</v>
      </c>
      <c r="DQ1056">
        <v>91.498999999999995</v>
      </c>
      <c r="DR1056">
        <v>373.24099999999999</v>
      </c>
      <c r="DS1056">
        <v>391.49700000000001</v>
      </c>
      <c r="DT1056">
        <v>275.476</v>
      </c>
      <c r="DU1056">
        <v>294.69400000000002</v>
      </c>
      <c r="DV1056">
        <v>161.55600000000001</v>
      </c>
      <c r="DW1056">
        <v>164.12899999999999</v>
      </c>
      <c r="DY1056">
        <v>0.92420151596968003</v>
      </c>
      <c r="DZ1056">
        <v>0.95148761952833605</v>
      </c>
      <c r="EB1056">
        <v>0.93179189402702001</v>
      </c>
      <c r="EC1056">
        <v>0.94652180554668897</v>
      </c>
      <c r="ED1056">
        <v>4</v>
      </c>
    </row>
    <row r="1057" spans="1:134" x14ac:dyDescent="0.25">
      <c r="A1057" s="6" t="s">
        <v>1782</v>
      </c>
      <c r="B1057" t="s">
        <v>120</v>
      </c>
      <c r="C1057">
        <v>200000</v>
      </c>
      <c r="D1057">
        <v>0</v>
      </c>
      <c r="E1057" s="5" t="s">
        <v>1141</v>
      </c>
      <c r="F1057">
        <v>0</v>
      </c>
      <c r="G1057" s="2">
        <v>43635.333506944444</v>
      </c>
      <c r="H1057" t="s">
        <v>121</v>
      </c>
      <c r="I1057" s="2">
        <v>43640.7422337963</v>
      </c>
      <c r="J1057">
        <v>2407000</v>
      </c>
      <c r="K1057">
        <v>3</v>
      </c>
      <c r="L1057" t="s">
        <v>173</v>
      </c>
      <c r="M1057">
        <v>2917</v>
      </c>
      <c r="N1057">
        <v>13.6</v>
      </c>
      <c r="O1057">
        <v>7.08</v>
      </c>
      <c r="P1057">
        <v>4.609</v>
      </c>
      <c r="Q1057">
        <v>15201</v>
      </c>
      <c r="R1057" t="s">
        <v>1022</v>
      </c>
      <c r="S1057" t="s">
        <v>247</v>
      </c>
      <c r="T1057" t="s">
        <v>3862</v>
      </c>
      <c r="U1057" t="s">
        <v>3900</v>
      </c>
      <c r="V1057">
        <v>63812</v>
      </c>
      <c r="W1057" t="s">
        <v>119</v>
      </c>
      <c r="X1057" s="1">
        <v>152</v>
      </c>
      <c r="Y1057" t="s">
        <v>3894</v>
      </c>
      <c r="Z1057" s="3">
        <v>41907</v>
      </c>
      <c r="AA1057">
        <v>4</v>
      </c>
      <c r="AB1057">
        <v>0</v>
      </c>
      <c r="AC1057">
        <v>6</v>
      </c>
      <c r="AD1057">
        <v>17</v>
      </c>
      <c r="AE1057">
        <v>8</v>
      </c>
      <c r="AF1057">
        <v>1</v>
      </c>
      <c r="AG1057">
        <v>0</v>
      </c>
      <c r="AH1057">
        <v>6</v>
      </c>
      <c r="AI1057">
        <v>0</v>
      </c>
      <c r="AJ1057">
        <v>4</v>
      </c>
      <c r="AK1057">
        <v>6</v>
      </c>
      <c r="AL1057">
        <v>2</v>
      </c>
      <c r="AM1057">
        <v>28</v>
      </c>
      <c r="AN1057">
        <v>878</v>
      </c>
      <c r="AO1057">
        <v>988</v>
      </c>
      <c r="AP1057">
        <v>386</v>
      </c>
      <c r="AQ1057">
        <v>248</v>
      </c>
      <c r="AR1057">
        <v>330</v>
      </c>
      <c r="AS1057">
        <v>461</v>
      </c>
      <c r="AT1057">
        <v>301</v>
      </c>
      <c r="AU1057">
        <v>2917</v>
      </c>
      <c r="AV1057">
        <v>2835</v>
      </c>
      <c r="AW1057">
        <v>260</v>
      </c>
      <c r="AX1057">
        <v>1318</v>
      </c>
      <c r="AY1057">
        <v>1318</v>
      </c>
      <c r="AZ1057">
        <v>2018</v>
      </c>
      <c r="BA1057">
        <v>2.8340080971659899E-2</v>
      </c>
      <c r="BB1057">
        <v>0.34977238239757202</v>
      </c>
      <c r="BC1057">
        <v>0.78787878787878696</v>
      </c>
      <c r="BD1057">
        <v>0.66616084977238199</v>
      </c>
      <c r="BE1057">
        <v>0.106172839506172</v>
      </c>
      <c r="BF1057">
        <v>405</v>
      </c>
      <c r="BG1057">
        <v>410.06099999999998</v>
      </c>
      <c r="BH1057">
        <v>421.74700000000001</v>
      </c>
      <c r="BI1057">
        <v>371.74700000000001</v>
      </c>
      <c r="BJ1057">
        <v>355</v>
      </c>
      <c r="BK1057">
        <v>365</v>
      </c>
      <c r="BL1057">
        <v>5</v>
      </c>
      <c r="BM1057">
        <v>5</v>
      </c>
      <c r="BN1057">
        <v>5</v>
      </c>
      <c r="BO1057">
        <v>5</v>
      </c>
      <c r="BP1057">
        <v>5</v>
      </c>
      <c r="BQ1057">
        <v>5</v>
      </c>
      <c r="BR1057">
        <v>53.091999999999999</v>
      </c>
      <c r="BS1057">
        <v>55.503999999999998</v>
      </c>
      <c r="BT1057">
        <v>57.905999999999999</v>
      </c>
      <c r="BU1057">
        <v>60.298000000000002</v>
      </c>
      <c r="BV1057">
        <v>62.679000000000002</v>
      </c>
      <c r="BW1057">
        <v>95.798000000000002</v>
      </c>
      <c r="BX1057">
        <v>7</v>
      </c>
      <c r="BY1057">
        <v>7</v>
      </c>
      <c r="BZ1057">
        <v>7</v>
      </c>
      <c r="CA1057">
        <v>6</v>
      </c>
      <c r="CB1057">
        <v>6</v>
      </c>
      <c r="CC1057">
        <v>7</v>
      </c>
      <c r="CD1057">
        <v>0.91561909728626201</v>
      </c>
      <c r="CE1057" s="3">
        <v>43465</v>
      </c>
      <c r="CF1057">
        <v>463.09199999999998</v>
      </c>
      <c r="CG1057" s="3">
        <v>43555</v>
      </c>
      <c r="CH1057">
        <v>0.96796341463414604</v>
      </c>
      <c r="CI1057">
        <v>0.09</v>
      </c>
      <c r="CK1057">
        <v>22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0.09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396.23899999999998</v>
      </c>
      <c r="DF1057">
        <v>394.50299999999999</v>
      </c>
      <c r="DG1057">
        <v>406.08499999999998</v>
      </c>
      <c r="DH1057">
        <v>344.96300000000002</v>
      </c>
      <c r="DI1057">
        <v>352.149</v>
      </c>
      <c r="DJ1057">
        <v>264.97300000000001</v>
      </c>
      <c r="DK1057">
        <v>405.26100000000002</v>
      </c>
      <c r="DL1057">
        <v>0.626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53.091999999999999</v>
      </c>
      <c r="DS1057">
        <v>55.503999999999998</v>
      </c>
      <c r="DT1057">
        <v>57.905999999999999</v>
      </c>
      <c r="DU1057">
        <v>60.298000000000002</v>
      </c>
      <c r="DV1057">
        <v>62.679000000000002</v>
      </c>
      <c r="DW1057">
        <v>95.798000000000002</v>
      </c>
      <c r="DX1057">
        <v>0.97836790123456696</v>
      </c>
      <c r="DY1057">
        <v>0.12520000000000001</v>
      </c>
      <c r="DZ1057">
        <v>1</v>
      </c>
      <c r="EA1057">
        <v>0.92714666391818001</v>
      </c>
      <c r="EB1057">
        <v>2.0866666666666599E-2</v>
      </c>
      <c r="EC1057">
        <v>1</v>
      </c>
      <c r="ED1057">
        <v>5</v>
      </c>
    </row>
    <row r="1058" spans="1:134" x14ac:dyDescent="0.25">
      <c r="A1058" s="6" t="s">
        <v>1771</v>
      </c>
      <c r="B1058" t="s">
        <v>120</v>
      </c>
      <c r="C1058">
        <v>200000</v>
      </c>
      <c r="D1058">
        <v>0</v>
      </c>
      <c r="E1058" s="5" t="s">
        <v>1141</v>
      </c>
      <c r="F1058">
        <v>0</v>
      </c>
      <c r="G1058" s="2">
        <v>43634.731168981481</v>
      </c>
      <c r="H1058" t="s">
        <v>121</v>
      </c>
      <c r="I1058" s="2">
        <v>43640.710601851853</v>
      </c>
      <c r="K1058">
        <v>1</v>
      </c>
      <c r="L1058" t="s">
        <v>148</v>
      </c>
      <c r="M1058">
        <v>2560</v>
      </c>
      <c r="N1058">
        <v>4</v>
      </c>
      <c r="O1058">
        <v>15.38</v>
      </c>
      <c r="P1058">
        <v>52.38</v>
      </c>
      <c r="Q1058">
        <v>563</v>
      </c>
      <c r="R1058" t="s">
        <v>245</v>
      </c>
      <c r="S1058" t="s">
        <v>123</v>
      </c>
      <c r="T1058" t="s">
        <v>3871</v>
      </c>
      <c r="U1058" t="s">
        <v>3900</v>
      </c>
      <c r="V1058">
        <v>186</v>
      </c>
      <c r="W1058" t="s">
        <v>119</v>
      </c>
      <c r="X1058" s="1">
        <v>561</v>
      </c>
      <c r="Y1058" t="s">
        <v>3892</v>
      </c>
      <c r="Z1058" s="3">
        <v>40253</v>
      </c>
      <c r="AA1058">
        <v>7</v>
      </c>
      <c r="AB1058">
        <v>0</v>
      </c>
      <c r="AC1058">
        <v>6</v>
      </c>
      <c r="AD1058">
        <v>4</v>
      </c>
      <c r="AE1058">
        <v>6</v>
      </c>
      <c r="AF1058">
        <v>0</v>
      </c>
      <c r="AG1058">
        <v>0</v>
      </c>
      <c r="AH1058">
        <v>3</v>
      </c>
      <c r="AI1058">
        <v>0</v>
      </c>
      <c r="AK1058">
        <v>2</v>
      </c>
      <c r="AL1058">
        <v>2</v>
      </c>
      <c r="AM1058">
        <v>664</v>
      </c>
      <c r="AN1058">
        <v>599</v>
      </c>
      <c r="AO1058">
        <v>1692</v>
      </c>
      <c r="AP1058">
        <v>5</v>
      </c>
      <c r="AQ1058">
        <v>58</v>
      </c>
      <c r="AR1058">
        <v>295</v>
      </c>
      <c r="AS1058">
        <v>835</v>
      </c>
      <c r="AT1058">
        <v>-35</v>
      </c>
      <c r="AU1058">
        <v>2339</v>
      </c>
      <c r="AV1058">
        <v>2339</v>
      </c>
      <c r="AW1058">
        <v>34</v>
      </c>
      <c r="AX1058">
        <v>1987</v>
      </c>
      <c r="AY1058">
        <v>1987</v>
      </c>
      <c r="AZ1058">
        <v>2017</v>
      </c>
      <c r="BA1058">
        <v>0.39243498817966899</v>
      </c>
      <c r="BB1058">
        <v>0.42023150478107701</v>
      </c>
      <c r="BC1058">
        <v>0.115254237288135</v>
      </c>
      <c r="BD1058">
        <v>0.30145948666331102</v>
      </c>
      <c r="BE1058">
        <v>-1.49636596836254E-2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E1058" s="3">
        <v>43100</v>
      </c>
      <c r="CF1058">
        <v>30.829000000000001</v>
      </c>
      <c r="CG1058" s="3">
        <v>43220</v>
      </c>
      <c r="CI1058">
        <v>0</v>
      </c>
      <c r="CK1058">
        <v>0</v>
      </c>
      <c r="CL1058">
        <v>0</v>
      </c>
      <c r="DK1058">
        <v>38.636000000000003</v>
      </c>
      <c r="ED1058">
        <v>9</v>
      </c>
    </row>
    <row r="1059" spans="1:134" x14ac:dyDescent="0.25">
      <c r="A1059" s="6" t="s">
        <v>1705</v>
      </c>
      <c r="B1059" t="s">
        <v>120</v>
      </c>
      <c r="E1059" s="5" t="s">
        <v>1141</v>
      </c>
      <c r="F1059">
        <v>0</v>
      </c>
      <c r="G1059" s="2">
        <v>43631.582337962966</v>
      </c>
      <c r="H1059" t="s">
        <v>121</v>
      </c>
      <c r="I1059" s="2">
        <v>43640.694074074076</v>
      </c>
      <c r="K1059">
        <v>3</v>
      </c>
      <c r="L1059" t="s">
        <v>173</v>
      </c>
      <c r="M1059">
        <v>34</v>
      </c>
      <c r="N1059">
        <v>11.8</v>
      </c>
      <c r="Q1059">
        <v>412</v>
      </c>
      <c r="R1059" t="s">
        <v>1024</v>
      </c>
      <c r="S1059" t="s">
        <v>139</v>
      </c>
      <c r="T1059" t="s">
        <v>3864</v>
      </c>
      <c r="U1059" t="s">
        <v>3897</v>
      </c>
      <c r="V1059">
        <v>27028</v>
      </c>
      <c r="W1059" t="s">
        <v>132</v>
      </c>
      <c r="X1059" s="1">
        <v>412</v>
      </c>
      <c r="Y1059" t="s">
        <v>3881</v>
      </c>
      <c r="Z1059" s="3">
        <v>43017</v>
      </c>
      <c r="AC1059">
        <v>6</v>
      </c>
      <c r="AG1059">
        <v>0</v>
      </c>
      <c r="AH1059">
        <v>3</v>
      </c>
      <c r="AI1059">
        <v>0</v>
      </c>
      <c r="AJ1059">
        <v>2</v>
      </c>
      <c r="AK1059">
        <v>2</v>
      </c>
      <c r="AL1059">
        <v>2</v>
      </c>
      <c r="AM1059">
        <v>2</v>
      </c>
      <c r="AN1059">
        <v>7</v>
      </c>
      <c r="AO1059">
        <v>18</v>
      </c>
      <c r="AP1059">
        <v>4</v>
      </c>
      <c r="AQ1059">
        <v>0</v>
      </c>
      <c r="AR1059">
        <v>0</v>
      </c>
      <c r="AS1059">
        <v>5</v>
      </c>
      <c r="AT1059">
        <v>4</v>
      </c>
      <c r="AU1059">
        <v>34</v>
      </c>
      <c r="AV1059">
        <v>34</v>
      </c>
      <c r="AW1059">
        <v>0</v>
      </c>
      <c r="AX1059">
        <v>18</v>
      </c>
      <c r="AY1059">
        <v>18</v>
      </c>
      <c r="AZ1059">
        <v>2017</v>
      </c>
      <c r="BA1059">
        <v>0.11111111111111099</v>
      </c>
      <c r="BB1059">
        <v>0.27777777777777701</v>
      </c>
      <c r="BD1059">
        <v>0.38888888888888801</v>
      </c>
      <c r="BE1059">
        <v>0.11764705882352899</v>
      </c>
      <c r="CK1059">
        <v>0</v>
      </c>
      <c r="CL1059">
        <v>0</v>
      </c>
      <c r="ED1059">
        <v>2</v>
      </c>
    </row>
    <row r="1060" spans="1:134" x14ac:dyDescent="0.25">
      <c r="A1060" s="6" t="s">
        <v>1808</v>
      </c>
      <c r="B1060" t="s">
        <v>120</v>
      </c>
      <c r="C1060">
        <v>300000</v>
      </c>
      <c r="E1060" s="5" t="s">
        <v>1141</v>
      </c>
      <c r="F1060">
        <v>1</v>
      </c>
      <c r="G1060" s="2">
        <v>43635.713171296295</v>
      </c>
      <c r="H1060" t="s">
        <v>121</v>
      </c>
      <c r="I1060" s="2">
        <v>43640.694074074076</v>
      </c>
      <c r="K1060">
        <v>3</v>
      </c>
      <c r="L1060" t="s">
        <v>148</v>
      </c>
      <c r="M1060">
        <v>609</v>
      </c>
      <c r="N1060">
        <v>6.6</v>
      </c>
      <c r="O1060">
        <v>8.8889999999999993</v>
      </c>
      <c r="P1060">
        <v>8.3140000000000001</v>
      </c>
      <c r="Q1060">
        <v>563</v>
      </c>
      <c r="R1060" t="s">
        <v>450</v>
      </c>
      <c r="S1060" t="s">
        <v>449</v>
      </c>
      <c r="T1060" t="s">
        <v>3857</v>
      </c>
      <c r="U1060" t="s">
        <v>3897</v>
      </c>
      <c r="V1060">
        <v>28100</v>
      </c>
      <c r="W1060" t="s">
        <v>119</v>
      </c>
      <c r="X1060" s="1">
        <v>563</v>
      </c>
      <c r="Y1060" t="s">
        <v>3892</v>
      </c>
      <c r="Z1060" s="3">
        <v>40683</v>
      </c>
      <c r="AA1060">
        <v>6</v>
      </c>
      <c r="AB1060">
        <v>1</v>
      </c>
      <c r="AC1060">
        <v>6</v>
      </c>
      <c r="AD1060">
        <v>1</v>
      </c>
      <c r="AE1060">
        <v>5</v>
      </c>
      <c r="AF1060">
        <v>2</v>
      </c>
      <c r="AG1060">
        <v>0</v>
      </c>
      <c r="AH1060">
        <v>3</v>
      </c>
      <c r="AI1060">
        <v>0</v>
      </c>
      <c r="AJ1060">
        <v>1</v>
      </c>
      <c r="AK1060">
        <v>1</v>
      </c>
      <c r="AL1060">
        <v>1</v>
      </c>
      <c r="AM1060">
        <v>18</v>
      </c>
      <c r="AN1060">
        <v>61</v>
      </c>
      <c r="AO1060">
        <v>32</v>
      </c>
      <c r="AP1060">
        <v>40</v>
      </c>
      <c r="AQ1060">
        <v>0</v>
      </c>
      <c r="AR1060">
        <v>108</v>
      </c>
      <c r="AS1060">
        <v>210</v>
      </c>
      <c r="AT1060">
        <v>35</v>
      </c>
      <c r="AU1060">
        <v>609</v>
      </c>
      <c r="AV1060">
        <v>609</v>
      </c>
      <c r="AW1060">
        <v>8</v>
      </c>
      <c r="AX1060">
        <v>140</v>
      </c>
      <c r="AY1060">
        <v>140</v>
      </c>
      <c r="AZ1060">
        <v>2017</v>
      </c>
      <c r="BA1060">
        <v>0.5625</v>
      </c>
      <c r="BB1060">
        <v>1.5</v>
      </c>
      <c r="BC1060">
        <v>7.4074074074074001E-2</v>
      </c>
      <c r="BD1060">
        <v>0.435714285714285</v>
      </c>
      <c r="BE1060">
        <v>5.7471264367816001E-2</v>
      </c>
      <c r="BL1060">
        <v>20</v>
      </c>
      <c r="BM1060">
        <v>10</v>
      </c>
      <c r="BN1060">
        <v>10</v>
      </c>
      <c r="BO1060">
        <v>10</v>
      </c>
      <c r="BP1060">
        <v>10</v>
      </c>
      <c r="BQ1060">
        <v>10</v>
      </c>
      <c r="BR1060">
        <v>143.11000000000001</v>
      </c>
      <c r="BS1060">
        <v>144.155</v>
      </c>
      <c r="BT1060">
        <v>146.45500000000001</v>
      </c>
      <c r="BU1060">
        <v>148.74799999999999</v>
      </c>
      <c r="BV1060">
        <v>150</v>
      </c>
      <c r="BW1060">
        <v>175</v>
      </c>
      <c r="BX1060">
        <v>4</v>
      </c>
      <c r="BY1060">
        <v>4</v>
      </c>
      <c r="BZ1060">
        <v>4</v>
      </c>
      <c r="CA1060">
        <v>4</v>
      </c>
      <c r="CB1060">
        <v>4</v>
      </c>
      <c r="CC1060">
        <v>3</v>
      </c>
      <c r="CD1060">
        <v>0.59275714285714198</v>
      </c>
      <c r="CE1060" s="3">
        <v>43465</v>
      </c>
      <c r="CF1060">
        <v>163.11000000000001</v>
      </c>
      <c r="CG1060" s="3">
        <v>43555</v>
      </c>
      <c r="CH1060">
        <v>0.84749999999999903</v>
      </c>
      <c r="CI1060">
        <v>4</v>
      </c>
      <c r="CK1060">
        <v>4</v>
      </c>
      <c r="CL1060">
        <v>1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4</v>
      </c>
      <c r="DD1060">
        <v>0</v>
      </c>
      <c r="DK1060">
        <v>149.649</v>
      </c>
      <c r="DL1060">
        <v>16.95</v>
      </c>
      <c r="DM1060">
        <v>9.7759999999999998</v>
      </c>
      <c r="DN1060">
        <v>3.8879999999999999</v>
      </c>
      <c r="DO1060">
        <v>0.90100000000000002</v>
      </c>
      <c r="DP1060">
        <v>0</v>
      </c>
      <c r="DQ1060">
        <v>9.9779999999999998</v>
      </c>
      <c r="DR1060">
        <v>143.10900000000001</v>
      </c>
      <c r="DS1060">
        <v>144.154</v>
      </c>
      <c r="DT1060">
        <v>146.45500000000001</v>
      </c>
      <c r="DU1060">
        <v>148.74799999999999</v>
      </c>
      <c r="DV1060">
        <v>84</v>
      </c>
      <c r="DW1060">
        <v>4</v>
      </c>
      <c r="DY1060">
        <v>0.84749999999999903</v>
      </c>
      <c r="DZ1060">
        <v>0.999993012368108</v>
      </c>
      <c r="EB1060">
        <v>0.59275714285714198</v>
      </c>
      <c r="EC1060">
        <v>0.73883156210466905</v>
      </c>
      <c r="ED1060">
        <v>8</v>
      </c>
    </row>
    <row r="1061" spans="1:134" x14ac:dyDescent="0.25">
      <c r="A1061" s="6" t="s">
        <v>1806</v>
      </c>
      <c r="B1061" t="s">
        <v>120</v>
      </c>
      <c r="C1061">
        <v>180000</v>
      </c>
      <c r="D1061">
        <v>0</v>
      </c>
      <c r="E1061" s="5" t="s">
        <v>1141</v>
      </c>
      <c r="F1061">
        <v>0</v>
      </c>
      <c r="G1061" s="2">
        <v>43635.692407407405</v>
      </c>
      <c r="H1061" t="s">
        <v>121</v>
      </c>
      <c r="I1061" s="2">
        <v>43640.694074074076</v>
      </c>
      <c r="K1061">
        <v>3</v>
      </c>
      <c r="L1061" t="s">
        <v>122</v>
      </c>
      <c r="M1061">
        <v>298</v>
      </c>
      <c r="N1061">
        <v>6.7</v>
      </c>
      <c r="O1061">
        <v>17.02</v>
      </c>
      <c r="Q1061">
        <v>6831</v>
      </c>
      <c r="R1061" t="s">
        <v>300</v>
      </c>
      <c r="S1061" t="s">
        <v>117</v>
      </c>
      <c r="T1061" t="s">
        <v>3860</v>
      </c>
      <c r="U1061" t="s">
        <v>3897</v>
      </c>
      <c r="V1061">
        <v>20900</v>
      </c>
      <c r="W1061" t="s">
        <v>119</v>
      </c>
      <c r="X1061" s="1">
        <v>683</v>
      </c>
      <c r="Y1061" t="s">
        <v>3892</v>
      </c>
      <c r="Z1061" s="3">
        <v>41004</v>
      </c>
      <c r="AA1061">
        <v>6</v>
      </c>
      <c r="AB1061">
        <v>1</v>
      </c>
      <c r="AC1061">
        <v>5</v>
      </c>
      <c r="AD1061">
        <v>3</v>
      </c>
      <c r="AE1061">
        <v>6</v>
      </c>
      <c r="AF1061">
        <v>1</v>
      </c>
      <c r="AG1061">
        <v>0</v>
      </c>
      <c r="AH1061">
        <v>1</v>
      </c>
      <c r="AI1061">
        <v>0</v>
      </c>
      <c r="AK1061">
        <v>1</v>
      </c>
      <c r="AL1061">
        <v>2</v>
      </c>
      <c r="AM1061">
        <v>39</v>
      </c>
      <c r="AN1061">
        <v>88</v>
      </c>
      <c r="AO1061">
        <v>139</v>
      </c>
      <c r="AP1061">
        <v>-11</v>
      </c>
      <c r="AQ1061">
        <v>0</v>
      </c>
      <c r="AR1061">
        <v>43</v>
      </c>
      <c r="AS1061">
        <v>71</v>
      </c>
      <c r="AT1061">
        <v>-25</v>
      </c>
      <c r="AU1061">
        <v>264</v>
      </c>
      <c r="AV1061">
        <v>264</v>
      </c>
      <c r="AW1061">
        <v>32</v>
      </c>
      <c r="AX1061">
        <v>182</v>
      </c>
      <c r="AY1061">
        <v>182</v>
      </c>
      <c r="AZ1061">
        <v>2017</v>
      </c>
      <c r="BA1061">
        <v>0.28057553956834502</v>
      </c>
      <c r="BB1061">
        <v>0.39010989010989</v>
      </c>
      <c r="BC1061">
        <v>0.74418604651162701</v>
      </c>
      <c r="BD1061">
        <v>0.48351648351648302</v>
      </c>
      <c r="BE1061">
        <v>-9.4696969696969696E-2</v>
      </c>
      <c r="CK1061">
        <v>0</v>
      </c>
      <c r="CL1061">
        <v>0</v>
      </c>
      <c r="ED1061">
        <v>7</v>
      </c>
    </row>
    <row r="1062" spans="1:134" x14ac:dyDescent="0.25">
      <c r="A1062" s="6" t="s">
        <v>1781</v>
      </c>
      <c r="B1062" t="s">
        <v>120</v>
      </c>
      <c r="C1062">
        <v>250000</v>
      </c>
      <c r="E1062" s="5" t="s">
        <v>1141</v>
      </c>
      <c r="F1062">
        <v>1</v>
      </c>
      <c r="G1062" s="2">
        <v>43635.324293981481</v>
      </c>
      <c r="H1062" t="s">
        <v>121</v>
      </c>
      <c r="I1062" s="2">
        <v>43640.694074074076</v>
      </c>
      <c r="K1062">
        <v>3</v>
      </c>
      <c r="L1062" t="s">
        <v>128</v>
      </c>
      <c r="M1062">
        <v>441</v>
      </c>
      <c r="N1062">
        <v>-12</v>
      </c>
      <c r="O1062">
        <v>200</v>
      </c>
      <c r="P1062">
        <v>0.90059999999999996</v>
      </c>
      <c r="Q1062">
        <v>2312</v>
      </c>
      <c r="R1062" t="s">
        <v>805</v>
      </c>
      <c r="S1062" t="s">
        <v>123</v>
      </c>
      <c r="T1062" t="s">
        <v>3871</v>
      </c>
      <c r="U1062" t="s">
        <v>3900</v>
      </c>
      <c r="V1062">
        <v>42</v>
      </c>
      <c r="W1062" t="s">
        <v>119</v>
      </c>
      <c r="X1062" s="1">
        <v>251</v>
      </c>
      <c r="Y1062" t="s">
        <v>3889</v>
      </c>
      <c r="Z1062" s="3">
        <v>40633</v>
      </c>
      <c r="AA1062">
        <v>5</v>
      </c>
      <c r="AB1062">
        <v>-1</v>
      </c>
      <c r="AC1062">
        <v>6</v>
      </c>
      <c r="AD1062">
        <v>4</v>
      </c>
      <c r="AE1062">
        <v>6</v>
      </c>
      <c r="AF1062">
        <v>-1</v>
      </c>
      <c r="AG1062">
        <v>0</v>
      </c>
      <c r="AH1062">
        <v>5</v>
      </c>
      <c r="AI1062">
        <v>0</v>
      </c>
      <c r="AJ1062">
        <v>1</v>
      </c>
      <c r="AK1062">
        <v>2</v>
      </c>
      <c r="AL1062">
        <v>1</v>
      </c>
      <c r="AM1062">
        <v>10</v>
      </c>
      <c r="AN1062">
        <v>474</v>
      </c>
      <c r="AO1062">
        <v>364</v>
      </c>
      <c r="AP1062">
        <v>-53</v>
      </c>
      <c r="AQ1062">
        <v>0</v>
      </c>
      <c r="AR1062">
        <v>217</v>
      </c>
      <c r="AS1062">
        <v>123</v>
      </c>
      <c r="AT1062">
        <v>-80</v>
      </c>
      <c r="AU1062">
        <v>441</v>
      </c>
      <c r="AV1062">
        <v>441</v>
      </c>
      <c r="AW1062">
        <v>151</v>
      </c>
      <c r="AX1062">
        <v>581</v>
      </c>
      <c r="AY1062">
        <v>581</v>
      </c>
      <c r="AZ1062">
        <v>2017</v>
      </c>
      <c r="BA1062">
        <v>2.7472527472527399E-2</v>
      </c>
      <c r="BB1062">
        <v>0.21170395869191</v>
      </c>
      <c r="BC1062">
        <v>0.69585253456221197</v>
      </c>
      <c r="BD1062">
        <v>0.81583476764199603</v>
      </c>
      <c r="BE1062">
        <v>-0.181405895691609</v>
      </c>
      <c r="BL1062">
        <v>50</v>
      </c>
      <c r="BM1062">
        <v>50</v>
      </c>
      <c r="BN1062">
        <v>50</v>
      </c>
      <c r="BO1062">
        <v>50</v>
      </c>
      <c r="BP1062">
        <v>50</v>
      </c>
      <c r="BQ1062">
        <v>50</v>
      </c>
      <c r="BR1062">
        <v>630.18299999999999</v>
      </c>
      <c r="BS1062">
        <v>631.23800000000006</v>
      </c>
      <c r="BT1062">
        <v>633.61800000000005</v>
      </c>
      <c r="BU1062">
        <v>635.99199999999996</v>
      </c>
      <c r="BV1062">
        <v>638.36</v>
      </c>
      <c r="BW1062">
        <v>640.721</v>
      </c>
      <c r="BX1062">
        <v>2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0.67251666666666599</v>
      </c>
      <c r="CE1062" s="3">
        <v>43465</v>
      </c>
      <c r="CF1062">
        <v>680.18299999999999</v>
      </c>
      <c r="CG1062" s="3">
        <v>43555</v>
      </c>
      <c r="CH1062">
        <v>0.57894000000000001</v>
      </c>
      <c r="CI1062">
        <v>0</v>
      </c>
      <c r="CK1062">
        <v>0</v>
      </c>
      <c r="CL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K1062">
        <v>662.69200000000001</v>
      </c>
      <c r="DL1062">
        <v>28.946999999999999</v>
      </c>
      <c r="DM1062">
        <v>24.925000000000001</v>
      </c>
      <c r="DN1062">
        <v>39.795000000000002</v>
      </c>
      <c r="DO1062">
        <v>26.7</v>
      </c>
      <c r="DP1062">
        <v>42.673999999999999</v>
      </c>
      <c r="DQ1062">
        <v>38.713999999999999</v>
      </c>
      <c r="DR1062">
        <v>630.18299999999999</v>
      </c>
      <c r="DS1062">
        <v>631.23800000000006</v>
      </c>
      <c r="DT1062">
        <v>633.61800000000005</v>
      </c>
      <c r="DU1062">
        <v>635.99199999999996</v>
      </c>
      <c r="DV1062">
        <v>638.36</v>
      </c>
      <c r="DW1062">
        <v>640.721</v>
      </c>
      <c r="DY1062">
        <v>0.57894000000000001</v>
      </c>
      <c r="DZ1062">
        <v>1</v>
      </c>
      <c r="EB1062">
        <v>0.67251666666666599</v>
      </c>
      <c r="EC1062">
        <v>1</v>
      </c>
      <c r="ED1062">
        <v>8</v>
      </c>
    </row>
    <row r="1063" spans="1:134" x14ac:dyDescent="0.25">
      <c r="A1063" s="6" t="s">
        <v>1789</v>
      </c>
      <c r="B1063" t="s">
        <v>120</v>
      </c>
      <c r="C1063">
        <v>2000000</v>
      </c>
      <c r="E1063" s="5" t="s">
        <v>1141</v>
      </c>
      <c r="F1063">
        <v>1</v>
      </c>
      <c r="G1063" s="2">
        <v>43635.397777777776</v>
      </c>
      <c r="H1063" t="s">
        <v>121</v>
      </c>
      <c r="I1063" s="2">
        <v>43640.694074074076</v>
      </c>
      <c r="K1063">
        <v>3</v>
      </c>
      <c r="L1063" t="s">
        <v>122</v>
      </c>
      <c r="M1063">
        <v>62</v>
      </c>
      <c r="N1063">
        <v>-6.5</v>
      </c>
      <c r="Q1063">
        <v>46332</v>
      </c>
      <c r="R1063" t="s">
        <v>1025</v>
      </c>
      <c r="S1063" t="s">
        <v>530</v>
      </c>
      <c r="T1063" t="s">
        <v>3864</v>
      </c>
      <c r="U1063" t="s">
        <v>3899</v>
      </c>
      <c r="V1063">
        <v>88069</v>
      </c>
      <c r="W1063" t="s">
        <v>119</v>
      </c>
      <c r="X1063" s="1">
        <v>463</v>
      </c>
      <c r="Y1063" t="s">
        <v>3882</v>
      </c>
      <c r="Z1063" s="3">
        <v>42430</v>
      </c>
      <c r="AA1063">
        <v>5</v>
      </c>
      <c r="AB1063">
        <v>2</v>
      </c>
      <c r="AC1063">
        <v>6</v>
      </c>
      <c r="AD1063">
        <v>5</v>
      </c>
      <c r="AE1063">
        <v>6</v>
      </c>
      <c r="AF1063">
        <v>1</v>
      </c>
      <c r="AG1063">
        <v>0</v>
      </c>
      <c r="AH1063">
        <v>3</v>
      </c>
      <c r="AI1063">
        <v>0</v>
      </c>
      <c r="AK1063">
        <v>3</v>
      </c>
      <c r="AL1063">
        <v>3</v>
      </c>
      <c r="AM1063">
        <v>69</v>
      </c>
      <c r="AN1063">
        <v>58</v>
      </c>
      <c r="AO1063">
        <v>117</v>
      </c>
      <c r="AP1063">
        <v>82</v>
      </c>
      <c r="AQ1063">
        <v>0</v>
      </c>
      <c r="AR1063">
        <v>28</v>
      </c>
      <c r="AS1063">
        <v>83</v>
      </c>
      <c r="AT1063">
        <v>80</v>
      </c>
      <c r="AU1063">
        <v>115</v>
      </c>
      <c r="AV1063">
        <v>115</v>
      </c>
      <c r="AW1063">
        <v>28</v>
      </c>
      <c r="AX1063">
        <v>145</v>
      </c>
      <c r="AY1063">
        <v>145</v>
      </c>
      <c r="AZ1063">
        <v>2017</v>
      </c>
      <c r="BA1063">
        <v>0.58974358974358898</v>
      </c>
      <c r="BB1063">
        <v>0.57241379310344798</v>
      </c>
      <c r="BC1063">
        <v>1</v>
      </c>
      <c r="BD1063">
        <v>0.4</v>
      </c>
      <c r="BE1063">
        <v>0.69565217391304301</v>
      </c>
      <c r="CK1063">
        <v>0</v>
      </c>
      <c r="CL1063">
        <v>0</v>
      </c>
      <c r="ED1063">
        <v>3</v>
      </c>
    </row>
    <row r="1064" spans="1:134" x14ac:dyDescent="0.25">
      <c r="A1064" s="6" t="s">
        <v>1308</v>
      </c>
      <c r="B1064" t="s">
        <v>120</v>
      </c>
      <c r="C1064">
        <v>350000</v>
      </c>
      <c r="D1064">
        <v>25000</v>
      </c>
      <c r="E1064" s="5">
        <v>7.4081055607917055</v>
      </c>
      <c r="F1064">
        <v>0</v>
      </c>
      <c r="G1064" s="2">
        <v>43621.416018518517</v>
      </c>
      <c r="H1064" t="s">
        <v>121</v>
      </c>
      <c r="I1064" s="2">
        <v>43640.590752314813</v>
      </c>
      <c r="J1064">
        <v>2244000</v>
      </c>
      <c r="K1064">
        <v>3</v>
      </c>
      <c r="L1064" t="s">
        <v>122</v>
      </c>
      <c r="M1064">
        <v>1598</v>
      </c>
      <c r="N1064">
        <v>8</v>
      </c>
      <c r="O1064">
        <v>10.68</v>
      </c>
      <c r="P1064">
        <v>7.9809999999999999</v>
      </c>
      <c r="Q1064">
        <v>152</v>
      </c>
      <c r="R1064" t="s">
        <v>137</v>
      </c>
      <c r="S1064" t="s">
        <v>136</v>
      </c>
      <c r="T1064" t="s">
        <v>3861</v>
      </c>
      <c r="U1064" t="s">
        <v>3899</v>
      </c>
      <c r="V1064">
        <v>80131</v>
      </c>
      <c r="W1064" t="s">
        <v>119</v>
      </c>
      <c r="X1064" s="1">
        <v>152</v>
      </c>
      <c r="Y1064" t="s">
        <v>3894</v>
      </c>
      <c r="Z1064" s="3">
        <v>38713</v>
      </c>
      <c r="AA1064">
        <v>4</v>
      </c>
      <c r="AB1064">
        <v>0</v>
      </c>
      <c r="AC1064">
        <v>6</v>
      </c>
      <c r="AD1064">
        <v>1</v>
      </c>
      <c r="AE1064">
        <v>5</v>
      </c>
      <c r="AF1064">
        <v>2</v>
      </c>
      <c r="AG1064">
        <v>0</v>
      </c>
      <c r="AH1064">
        <v>3</v>
      </c>
      <c r="AI1064">
        <v>0</v>
      </c>
      <c r="AK1064">
        <v>2</v>
      </c>
      <c r="AL1064">
        <v>2</v>
      </c>
      <c r="AM1064">
        <v>81</v>
      </c>
      <c r="AN1064">
        <v>628</v>
      </c>
      <c r="AO1064">
        <v>778</v>
      </c>
      <c r="AP1064">
        <v>128</v>
      </c>
      <c r="AQ1064">
        <v>242</v>
      </c>
      <c r="AR1064">
        <v>198</v>
      </c>
      <c r="AS1064">
        <v>393</v>
      </c>
      <c r="AT1064">
        <v>93</v>
      </c>
      <c r="AU1064">
        <v>1598</v>
      </c>
      <c r="AV1064">
        <v>1598</v>
      </c>
      <c r="AW1064">
        <v>198</v>
      </c>
      <c r="AX1064">
        <v>976</v>
      </c>
      <c r="AY1064">
        <v>976</v>
      </c>
      <c r="AZ1064">
        <v>2017</v>
      </c>
      <c r="BA1064">
        <v>0.104113110539845</v>
      </c>
      <c r="BB1064">
        <v>0.402663934426229</v>
      </c>
      <c r="BC1064">
        <v>1</v>
      </c>
      <c r="BD1064">
        <v>0.643442622950819</v>
      </c>
      <c r="BE1064">
        <v>5.8197747183979902E-2</v>
      </c>
      <c r="BF1064">
        <v>205</v>
      </c>
      <c r="BG1064">
        <v>205</v>
      </c>
      <c r="BH1064">
        <v>205</v>
      </c>
      <c r="BI1064">
        <v>205</v>
      </c>
      <c r="BJ1064">
        <v>205</v>
      </c>
      <c r="BK1064">
        <v>165</v>
      </c>
      <c r="BL1064">
        <v>135</v>
      </c>
      <c r="BM1064">
        <v>135</v>
      </c>
      <c r="BN1064">
        <v>135</v>
      </c>
      <c r="BO1064">
        <v>135</v>
      </c>
      <c r="BP1064">
        <v>135</v>
      </c>
      <c r="BQ1064">
        <v>120</v>
      </c>
      <c r="BR1064">
        <v>79.766000000000005</v>
      </c>
      <c r="BS1064">
        <v>85.162999999999997</v>
      </c>
      <c r="BT1064">
        <v>85.668999999999997</v>
      </c>
      <c r="BU1064">
        <v>86.173000000000002</v>
      </c>
      <c r="BV1064">
        <v>86.674999999999997</v>
      </c>
      <c r="BW1064">
        <v>92.033000000000001</v>
      </c>
      <c r="BX1064">
        <v>3</v>
      </c>
      <c r="BY1064">
        <v>3</v>
      </c>
      <c r="BZ1064">
        <v>3</v>
      </c>
      <c r="CA1064">
        <v>3</v>
      </c>
      <c r="CB1064">
        <v>3</v>
      </c>
      <c r="CC1064">
        <v>3</v>
      </c>
      <c r="CD1064">
        <v>0.89262921914357596</v>
      </c>
      <c r="CE1064" s="3">
        <v>43465</v>
      </c>
      <c r="CF1064">
        <v>419.76600000000002</v>
      </c>
      <c r="CG1064" s="3">
        <v>43555</v>
      </c>
      <c r="CH1064">
        <v>0.99883529411764704</v>
      </c>
      <c r="CI1064">
        <v>1.371</v>
      </c>
      <c r="CK1064">
        <v>14</v>
      </c>
      <c r="CL1064">
        <v>3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0.76400000000000001</v>
      </c>
      <c r="CT1064">
        <v>0</v>
      </c>
      <c r="CU1064">
        <v>0</v>
      </c>
      <c r="CV1064">
        <v>1.371</v>
      </c>
      <c r="CW1064">
        <v>0</v>
      </c>
      <c r="CX1064">
        <v>0.10199999999999999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204.25899999999999</v>
      </c>
      <c r="DF1064">
        <v>201.95099999999999</v>
      </c>
      <c r="DG1064">
        <v>181.15799999999999</v>
      </c>
      <c r="DH1064">
        <v>135.905</v>
      </c>
      <c r="DI1064">
        <v>142.887</v>
      </c>
      <c r="DJ1064">
        <v>139.97900000000001</v>
      </c>
      <c r="DK1064">
        <v>357.95400000000001</v>
      </c>
      <c r="DL1064">
        <v>135.345</v>
      </c>
      <c r="DM1064">
        <v>123.084</v>
      </c>
      <c r="DN1064">
        <v>130.18100000000001</v>
      </c>
      <c r="DO1064">
        <v>135.87700000000001</v>
      </c>
      <c r="DP1064">
        <v>121.348</v>
      </c>
      <c r="DQ1064">
        <v>119.895</v>
      </c>
      <c r="DR1064">
        <v>79.766000000000005</v>
      </c>
      <c r="DS1064">
        <v>85.162999999999997</v>
      </c>
      <c r="DT1064">
        <v>85.668000000000006</v>
      </c>
      <c r="DU1064">
        <v>86.171999999999997</v>
      </c>
      <c r="DV1064">
        <v>86.674000000000007</v>
      </c>
      <c r="DW1064">
        <v>92.033000000000001</v>
      </c>
      <c r="DX1064">
        <v>0.996385365853658</v>
      </c>
      <c r="DY1064">
        <v>1.0025555555555501</v>
      </c>
      <c r="DZ1064">
        <v>1</v>
      </c>
      <c r="EA1064">
        <v>0.84549495798319296</v>
      </c>
      <c r="EB1064">
        <v>0.96318238993710603</v>
      </c>
      <c r="EC1064">
        <v>0.99999418017028796</v>
      </c>
      <c r="ED1064">
        <v>14</v>
      </c>
    </row>
    <row r="1065" spans="1:134" x14ac:dyDescent="0.25">
      <c r="A1065" s="6" t="s">
        <v>1797</v>
      </c>
      <c r="B1065" t="s">
        <v>120</v>
      </c>
      <c r="C1065">
        <v>250000</v>
      </c>
      <c r="E1065" s="5" t="s">
        <v>1141</v>
      </c>
      <c r="F1065">
        <v>0</v>
      </c>
      <c r="G1065" s="2">
        <v>43635.575844907406</v>
      </c>
      <c r="H1065" t="s">
        <v>121</v>
      </c>
      <c r="I1065" s="2">
        <v>43640.461168981485</v>
      </c>
      <c r="J1065">
        <v>1376427</v>
      </c>
      <c r="K1065">
        <v>4</v>
      </c>
      <c r="L1065" t="s">
        <v>148</v>
      </c>
      <c r="M1065">
        <v>6935</v>
      </c>
      <c r="N1065">
        <v>7</v>
      </c>
      <c r="O1065">
        <v>4.5270000000000001</v>
      </c>
      <c r="P1065">
        <v>4.4530000000000003</v>
      </c>
      <c r="Q1065">
        <v>453101</v>
      </c>
      <c r="R1065" t="s">
        <v>1026</v>
      </c>
      <c r="S1065" t="s">
        <v>323</v>
      </c>
      <c r="T1065" t="s">
        <v>3865</v>
      </c>
      <c r="U1065" t="s">
        <v>3898</v>
      </c>
      <c r="V1065">
        <v>43038</v>
      </c>
      <c r="W1065" t="s">
        <v>119</v>
      </c>
      <c r="X1065" s="1">
        <v>453</v>
      </c>
      <c r="Y1065" t="s">
        <v>3882</v>
      </c>
      <c r="Z1065" s="3">
        <v>29257</v>
      </c>
      <c r="AA1065">
        <v>4</v>
      </c>
      <c r="AB1065">
        <v>1</v>
      </c>
      <c r="AC1065">
        <v>6</v>
      </c>
      <c r="AD1065">
        <v>6</v>
      </c>
      <c r="AE1065">
        <v>6</v>
      </c>
      <c r="AF1065">
        <v>0</v>
      </c>
      <c r="AG1065">
        <v>0</v>
      </c>
      <c r="AH1065">
        <v>6</v>
      </c>
      <c r="AI1065">
        <v>0</v>
      </c>
      <c r="AJ1065">
        <v>2</v>
      </c>
      <c r="AK1065">
        <v>5</v>
      </c>
      <c r="AL1065">
        <v>1</v>
      </c>
      <c r="AM1065">
        <v>7</v>
      </c>
      <c r="AN1065">
        <v>5398</v>
      </c>
      <c r="AO1065">
        <v>6655</v>
      </c>
      <c r="AP1065">
        <v>487</v>
      </c>
      <c r="AQ1065">
        <v>4472</v>
      </c>
      <c r="AR1065">
        <v>4162</v>
      </c>
      <c r="AS1065">
        <v>989</v>
      </c>
      <c r="AT1065">
        <v>86</v>
      </c>
      <c r="AU1065">
        <v>6935</v>
      </c>
      <c r="AV1065">
        <v>6935</v>
      </c>
      <c r="AW1065">
        <v>1845</v>
      </c>
      <c r="AX1065">
        <v>10817</v>
      </c>
      <c r="AY1065">
        <v>10817</v>
      </c>
      <c r="AZ1065">
        <v>2017</v>
      </c>
      <c r="BA1065">
        <v>1.0518407212622E-3</v>
      </c>
      <c r="BB1065">
        <v>9.1430156235555102E-2</v>
      </c>
      <c r="BC1065">
        <v>0.44329649207111899</v>
      </c>
      <c r="BD1065">
        <v>0.499029305722473</v>
      </c>
      <c r="BE1065">
        <v>1.2400865176640199E-2</v>
      </c>
      <c r="BF1065">
        <v>3473.4319999999998</v>
      </c>
      <c r="BG1065">
        <v>3533.627</v>
      </c>
      <c r="BH1065">
        <v>3576.72</v>
      </c>
      <c r="BI1065">
        <v>3644.2060000000001</v>
      </c>
      <c r="BJ1065">
        <v>3303.3960000000002</v>
      </c>
      <c r="BK1065">
        <v>3287.8829999999998</v>
      </c>
      <c r="BL1065">
        <v>309.30399999999997</v>
      </c>
      <c r="BM1065">
        <v>301.51299999999998</v>
      </c>
      <c r="BN1065">
        <v>281.62299999999999</v>
      </c>
      <c r="BO1065">
        <v>282.56900000000002</v>
      </c>
      <c r="BP1065">
        <v>283.83100000000002</v>
      </c>
      <c r="BQ1065">
        <v>282.238</v>
      </c>
      <c r="BR1065">
        <v>2109.21</v>
      </c>
      <c r="BS1065">
        <v>1943.9349999999999</v>
      </c>
      <c r="BT1065">
        <v>1994.9670000000001</v>
      </c>
      <c r="BU1065">
        <v>2044.9010000000001</v>
      </c>
      <c r="BV1065">
        <v>2114.3380000000002</v>
      </c>
      <c r="BW1065">
        <v>2185.6759999999999</v>
      </c>
      <c r="BX1065">
        <v>13</v>
      </c>
      <c r="BY1065">
        <v>13</v>
      </c>
      <c r="BZ1065">
        <v>13</v>
      </c>
      <c r="CA1065">
        <v>13</v>
      </c>
      <c r="CB1065">
        <v>14</v>
      </c>
      <c r="CC1065">
        <v>13</v>
      </c>
      <c r="CD1065">
        <v>0.98430387269838304</v>
      </c>
      <c r="CE1065" s="3">
        <v>43465</v>
      </c>
      <c r="CF1065">
        <v>5891.9459999999999</v>
      </c>
      <c r="CG1065" s="3">
        <v>43555</v>
      </c>
      <c r="CH1065">
        <v>0.977855446428193</v>
      </c>
      <c r="CI1065">
        <v>4.4000000000000004</v>
      </c>
      <c r="CK1065">
        <v>18</v>
      </c>
      <c r="CL1065">
        <v>3</v>
      </c>
      <c r="CM1065">
        <v>0.68899999999999995</v>
      </c>
      <c r="CN1065">
        <v>0</v>
      </c>
      <c r="CO1065">
        <v>0</v>
      </c>
      <c r="CP1065">
        <v>0.621</v>
      </c>
      <c r="CQ1065">
        <v>0</v>
      </c>
      <c r="CR1065">
        <v>0</v>
      </c>
      <c r="CS1065">
        <v>3.7109999999999999</v>
      </c>
      <c r="CT1065">
        <v>0</v>
      </c>
      <c r="CU1065">
        <v>0</v>
      </c>
      <c r="CV1065">
        <v>0.30299999999999999</v>
      </c>
      <c r="CW1065">
        <v>0</v>
      </c>
      <c r="CX1065">
        <v>1.28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3452.1889999999999</v>
      </c>
      <c r="DF1065">
        <v>3525.9160000000002</v>
      </c>
      <c r="DG1065">
        <v>3568.4569999999999</v>
      </c>
      <c r="DH1065">
        <v>3611.152</v>
      </c>
      <c r="DI1065">
        <v>3275.64</v>
      </c>
      <c r="DJ1065">
        <v>3274.03</v>
      </c>
      <c r="DK1065">
        <v>5809.3940000000002</v>
      </c>
      <c r="DL1065">
        <v>246.78</v>
      </c>
      <c r="DM1065">
        <v>282.36099999999999</v>
      </c>
      <c r="DN1065">
        <v>244.97900000000001</v>
      </c>
      <c r="DO1065">
        <v>195.82499999999999</v>
      </c>
      <c r="DP1065">
        <v>259.37599999999998</v>
      </c>
      <c r="DQ1065">
        <v>269.52699999999999</v>
      </c>
      <c r="DR1065">
        <v>2103.4659999999999</v>
      </c>
      <c r="DS1065">
        <v>1889.7249999999999</v>
      </c>
      <c r="DT1065">
        <v>1956.0830000000001</v>
      </c>
      <c r="DU1065">
        <v>2002.4169999999999</v>
      </c>
      <c r="DV1065">
        <v>2102.6019999999999</v>
      </c>
      <c r="DW1065">
        <v>2162.7860000000001</v>
      </c>
      <c r="DX1065">
        <v>0.99388414686108695</v>
      </c>
      <c r="DY1065">
        <v>0.79785583115640202</v>
      </c>
      <c r="DZ1065">
        <v>0.99727670549637004</v>
      </c>
      <c r="EA1065">
        <v>0.99462613087571194</v>
      </c>
      <c r="EB1065">
        <v>0.86087355075418703</v>
      </c>
      <c r="EC1065">
        <v>0.98580266144824802</v>
      </c>
      <c r="ED1065">
        <v>39</v>
      </c>
    </row>
    <row r="1066" spans="1:134" x14ac:dyDescent="0.25">
      <c r="A1066" s="6" t="s">
        <v>1784</v>
      </c>
      <c r="B1066" t="s">
        <v>120</v>
      </c>
      <c r="C1066">
        <v>100000</v>
      </c>
      <c r="E1066" s="5" t="s">
        <v>1141</v>
      </c>
      <c r="F1066">
        <v>0</v>
      </c>
      <c r="G1066" s="2">
        <v>43635.368067129632</v>
      </c>
      <c r="H1066" t="s">
        <v>121</v>
      </c>
      <c r="I1066" s="2">
        <v>43640.409201388888</v>
      </c>
      <c r="J1066">
        <v>2328000</v>
      </c>
      <c r="K1066">
        <v>3</v>
      </c>
      <c r="L1066" t="s">
        <v>128</v>
      </c>
      <c r="M1066">
        <v>4396</v>
      </c>
      <c r="N1066">
        <v>6.3</v>
      </c>
      <c r="O1066">
        <v>5.2549999999999999</v>
      </c>
      <c r="P1066">
        <v>6.28</v>
      </c>
      <c r="Q1066">
        <v>1723</v>
      </c>
      <c r="R1066" t="s">
        <v>1027</v>
      </c>
      <c r="S1066" t="s">
        <v>228</v>
      </c>
      <c r="T1066" t="s">
        <v>3863</v>
      </c>
      <c r="U1066" t="s">
        <v>3898</v>
      </c>
      <c r="V1066">
        <v>37066</v>
      </c>
      <c r="W1066" t="s">
        <v>119</v>
      </c>
      <c r="X1066" s="1">
        <v>172</v>
      </c>
      <c r="Y1066" t="s">
        <v>3877</v>
      </c>
      <c r="Z1066" s="3">
        <v>37361</v>
      </c>
      <c r="AA1066">
        <v>5</v>
      </c>
      <c r="AB1066">
        <v>0</v>
      </c>
      <c r="AC1066">
        <v>5</v>
      </c>
      <c r="AD1066">
        <v>21</v>
      </c>
      <c r="AE1066">
        <v>9</v>
      </c>
      <c r="AF1066">
        <v>-2</v>
      </c>
      <c r="AG1066">
        <v>0</v>
      </c>
      <c r="AH1066">
        <v>6</v>
      </c>
      <c r="AI1066">
        <v>0</v>
      </c>
      <c r="AJ1066">
        <v>5</v>
      </c>
      <c r="AK1066">
        <v>6</v>
      </c>
      <c r="AL1066">
        <v>1</v>
      </c>
      <c r="AM1066">
        <v>12</v>
      </c>
      <c r="AN1066">
        <v>583</v>
      </c>
      <c r="AO1066">
        <v>2306</v>
      </c>
      <c r="AP1066">
        <v>259</v>
      </c>
      <c r="AQ1066">
        <v>1695</v>
      </c>
      <c r="AR1066">
        <v>1159</v>
      </c>
      <c r="AS1066">
        <v>1101</v>
      </c>
      <c r="AT1066">
        <v>42</v>
      </c>
      <c r="AU1066">
        <v>4396</v>
      </c>
      <c r="AV1066">
        <v>4120</v>
      </c>
      <c r="AW1066">
        <v>1033</v>
      </c>
      <c r="AX1066">
        <v>3465</v>
      </c>
      <c r="AY1066">
        <v>3465</v>
      </c>
      <c r="AZ1066">
        <v>2017</v>
      </c>
      <c r="BA1066">
        <v>5.20381613183E-3</v>
      </c>
      <c r="BB1066">
        <v>0.317748917748917</v>
      </c>
      <c r="BC1066">
        <v>0.89128559102674698</v>
      </c>
      <c r="BD1066">
        <v>0.16825396825396799</v>
      </c>
      <c r="BE1066">
        <v>1.01941747572815E-2</v>
      </c>
      <c r="BF1066">
        <v>2009.992</v>
      </c>
      <c r="BG1066">
        <v>2005.8140000000001</v>
      </c>
      <c r="BH1066">
        <v>2001.6079999999999</v>
      </c>
      <c r="BI1066">
        <v>2009.91</v>
      </c>
      <c r="BJ1066">
        <v>1910</v>
      </c>
      <c r="BK1066">
        <v>1980.001</v>
      </c>
      <c r="BL1066">
        <v>171.34399999999999</v>
      </c>
      <c r="BM1066">
        <v>172.13499999999999</v>
      </c>
      <c r="BN1066">
        <v>177.92599999999999</v>
      </c>
      <c r="BO1066">
        <v>178.71700000000001</v>
      </c>
      <c r="BP1066">
        <v>170</v>
      </c>
      <c r="BQ1066">
        <v>170</v>
      </c>
      <c r="BR1066">
        <v>160.73500000000001</v>
      </c>
      <c r="BS1066">
        <v>170.37700000000001</v>
      </c>
      <c r="BT1066">
        <v>180.03</v>
      </c>
      <c r="BU1066">
        <v>183.64500000000001</v>
      </c>
      <c r="BV1066">
        <v>288.96800000000002</v>
      </c>
      <c r="BW1066">
        <v>291.77499999999998</v>
      </c>
      <c r="BX1066">
        <v>13</v>
      </c>
      <c r="BY1066">
        <v>13</v>
      </c>
      <c r="BZ1066">
        <v>13</v>
      </c>
      <c r="CA1066">
        <v>13</v>
      </c>
      <c r="CB1066">
        <v>13</v>
      </c>
      <c r="CC1066">
        <v>13</v>
      </c>
      <c r="CD1066">
        <v>0.60168843445780595</v>
      </c>
      <c r="CE1066" s="3">
        <v>43465</v>
      </c>
      <c r="CF1066">
        <v>2342.0709999999999</v>
      </c>
      <c r="CG1066" s="3">
        <v>43555</v>
      </c>
      <c r="CH1066">
        <v>0.63228727715491795</v>
      </c>
      <c r="CI1066">
        <v>109.119</v>
      </c>
      <c r="CK1066">
        <v>20</v>
      </c>
      <c r="CL1066">
        <v>4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109.119</v>
      </c>
      <c r="CT1066">
        <v>72.265000000000001</v>
      </c>
      <c r="CU1066">
        <v>21.140999999999998</v>
      </c>
      <c r="CV1066">
        <v>4.9400000000000004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1112.8530000000001</v>
      </c>
      <c r="DF1066">
        <v>1077.3620000000001</v>
      </c>
      <c r="DG1066">
        <v>1168.17</v>
      </c>
      <c r="DH1066">
        <v>1165.44</v>
      </c>
      <c r="DI1066">
        <v>1059.711</v>
      </c>
      <c r="DJ1066">
        <v>1086.2260000000001</v>
      </c>
      <c r="DK1066">
        <v>1461.606</v>
      </c>
      <c r="DL1066">
        <v>266.37799999999999</v>
      </c>
      <c r="DM1066">
        <v>237.23400000000001</v>
      </c>
      <c r="DN1066">
        <v>189.226</v>
      </c>
      <c r="DO1066">
        <v>140.90100000000001</v>
      </c>
      <c r="DP1066">
        <v>154.31700000000001</v>
      </c>
      <c r="DQ1066">
        <v>138.52799999999999</v>
      </c>
      <c r="DR1066">
        <v>131.53800000000001</v>
      </c>
      <c r="DS1066">
        <v>137.15199999999999</v>
      </c>
      <c r="DT1066">
        <v>142.899</v>
      </c>
      <c r="DU1066">
        <v>155.26499999999999</v>
      </c>
      <c r="DV1066">
        <v>160.828</v>
      </c>
      <c r="DW1066">
        <v>163.935</v>
      </c>
      <c r="DX1066">
        <v>0.55366041257875598</v>
      </c>
      <c r="DY1066">
        <v>1.5546386217200401</v>
      </c>
      <c r="DZ1066">
        <v>0.81835319003328399</v>
      </c>
      <c r="EA1066">
        <v>0.55966938889390005</v>
      </c>
      <c r="EB1066">
        <v>1.0831267870499801</v>
      </c>
      <c r="EC1066">
        <v>0.69901687925803302</v>
      </c>
      <c r="ED1066">
        <v>17</v>
      </c>
    </row>
    <row r="1067" spans="1:134" x14ac:dyDescent="0.25">
      <c r="A1067" s="6" t="s">
        <v>1812</v>
      </c>
      <c r="B1067" t="s">
        <v>120</v>
      </c>
      <c r="C1067">
        <v>150000</v>
      </c>
      <c r="E1067" s="5" t="s">
        <v>1141</v>
      </c>
      <c r="F1067">
        <v>0</v>
      </c>
      <c r="G1067" s="2">
        <v>43635.833981481483</v>
      </c>
      <c r="H1067" t="s">
        <v>121</v>
      </c>
      <c r="I1067" s="2">
        <v>43639.726863425924</v>
      </c>
      <c r="L1067" t="s">
        <v>128</v>
      </c>
      <c r="M1067">
        <v>0</v>
      </c>
      <c r="N1067">
        <v>0</v>
      </c>
      <c r="T1067" t="s">
        <v>1141</v>
      </c>
      <c r="U1067" t="s">
        <v>1141</v>
      </c>
      <c r="Y1067" t="s">
        <v>1141</v>
      </c>
      <c r="AP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301.39400000000001</v>
      </c>
      <c r="BS1067">
        <v>301.39400000000001</v>
      </c>
      <c r="BT1067">
        <v>301.39400000000001</v>
      </c>
      <c r="BU1067">
        <v>334.767</v>
      </c>
      <c r="BV1067">
        <v>334.767</v>
      </c>
      <c r="BW1067">
        <v>334.767</v>
      </c>
      <c r="BX1067">
        <v>3</v>
      </c>
      <c r="BY1067">
        <v>3</v>
      </c>
      <c r="BZ1067">
        <v>3</v>
      </c>
      <c r="CA1067">
        <v>3</v>
      </c>
      <c r="CB1067">
        <v>3</v>
      </c>
      <c r="CC1067">
        <v>3</v>
      </c>
      <c r="CD1067" t="s">
        <v>193</v>
      </c>
      <c r="CE1067" s="3">
        <v>43465</v>
      </c>
      <c r="CF1067">
        <v>301.39400000000001</v>
      </c>
      <c r="CG1067" s="3">
        <v>43555</v>
      </c>
      <c r="CI1067">
        <v>234.374</v>
      </c>
      <c r="CK1067">
        <v>23</v>
      </c>
      <c r="CL1067">
        <v>6</v>
      </c>
      <c r="CS1067">
        <v>0.79500000000000004</v>
      </c>
      <c r="CT1067">
        <v>0.68300000000000005</v>
      </c>
      <c r="CU1067">
        <v>0.67900000000000005</v>
      </c>
      <c r="CV1067">
        <v>0.65400000000000003</v>
      </c>
      <c r="CW1067">
        <v>0.56100000000000005</v>
      </c>
      <c r="CX1067">
        <v>0.53200000000000003</v>
      </c>
      <c r="CY1067">
        <v>233.57900000000001</v>
      </c>
      <c r="CZ1067">
        <v>233.57900000000001</v>
      </c>
      <c r="DA1067">
        <v>233.58</v>
      </c>
      <c r="DB1067">
        <v>195.37100000000001</v>
      </c>
      <c r="DC1067">
        <v>190.40600000000001</v>
      </c>
      <c r="DD1067">
        <v>192.85</v>
      </c>
      <c r="DK1067">
        <v>530.79200000000003</v>
      </c>
      <c r="DL1067">
        <v>0.79500000000000004</v>
      </c>
      <c r="DM1067">
        <v>0.68300000000000005</v>
      </c>
      <c r="DN1067">
        <v>0.67900000000000005</v>
      </c>
      <c r="DO1067">
        <v>0.65400000000000003</v>
      </c>
      <c r="DP1067">
        <v>0.56100000000000005</v>
      </c>
      <c r="DQ1067">
        <v>0.53200000000000003</v>
      </c>
      <c r="DR1067">
        <v>534.97299999999996</v>
      </c>
      <c r="DS1067">
        <v>534.97299999999996</v>
      </c>
      <c r="DT1067">
        <v>534.97400000000005</v>
      </c>
      <c r="DU1067">
        <v>530.13800000000003</v>
      </c>
      <c r="DV1067">
        <v>525.173</v>
      </c>
      <c r="DW1067">
        <v>527.61699999999996</v>
      </c>
      <c r="DY1067" t="s">
        <v>193</v>
      </c>
      <c r="DZ1067">
        <v>1.7749955208132799</v>
      </c>
      <c r="EB1067" t="s">
        <v>193</v>
      </c>
      <c r="EC1067">
        <v>1.6703570322607</v>
      </c>
    </row>
    <row r="1068" spans="1:134" x14ac:dyDescent="0.25">
      <c r="A1068" s="6" t="s">
        <v>1807</v>
      </c>
      <c r="B1068" t="s">
        <v>120</v>
      </c>
      <c r="C1068">
        <v>2000000</v>
      </c>
      <c r="E1068" s="5" t="s">
        <v>1141</v>
      </c>
      <c r="F1068">
        <v>0</v>
      </c>
      <c r="G1068" s="2">
        <v>43635.707129629627</v>
      </c>
      <c r="H1068" t="s">
        <v>121</v>
      </c>
      <c r="I1068" s="2">
        <v>43639.725405092591</v>
      </c>
      <c r="L1068" t="s">
        <v>173</v>
      </c>
      <c r="M1068">
        <v>0</v>
      </c>
      <c r="N1068">
        <v>0</v>
      </c>
      <c r="T1068" t="s">
        <v>1141</v>
      </c>
      <c r="U1068" t="s">
        <v>1141</v>
      </c>
      <c r="Y1068" t="s">
        <v>1141</v>
      </c>
      <c r="AP1068">
        <v>0</v>
      </c>
      <c r="BL1068">
        <v>250</v>
      </c>
      <c r="BM1068">
        <v>250</v>
      </c>
      <c r="BN1068">
        <v>250</v>
      </c>
      <c r="BO1068">
        <v>250</v>
      </c>
      <c r="BP1068">
        <v>350</v>
      </c>
      <c r="BQ1068">
        <v>450</v>
      </c>
      <c r="BX1068">
        <v>1</v>
      </c>
      <c r="BY1068">
        <v>1</v>
      </c>
      <c r="BZ1068">
        <v>1</v>
      </c>
      <c r="CA1068">
        <v>2</v>
      </c>
      <c r="CB1068">
        <v>2</v>
      </c>
      <c r="CC1068">
        <v>3</v>
      </c>
      <c r="CD1068">
        <v>0.89280555555555496</v>
      </c>
      <c r="CE1068" s="3">
        <v>43465</v>
      </c>
      <c r="CF1068">
        <v>250</v>
      </c>
      <c r="CG1068" s="3">
        <v>43555</v>
      </c>
      <c r="CH1068">
        <v>0.94816</v>
      </c>
      <c r="CI1068">
        <v>47.031999999999996</v>
      </c>
      <c r="CK1068">
        <v>20</v>
      </c>
      <c r="CL1068">
        <v>3</v>
      </c>
      <c r="CS1068">
        <v>0</v>
      </c>
      <c r="CT1068">
        <v>0</v>
      </c>
      <c r="CU1068">
        <v>0</v>
      </c>
      <c r="CV1068">
        <v>0</v>
      </c>
      <c r="CW1068">
        <v>7.8390000000000004</v>
      </c>
      <c r="CX1068">
        <v>0</v>
      </c>
      <c r="DK1068">
        <v>266.52100000000002</v>
      </c>
      <c r="DL1068">
        <v>237.04</v>
      </c>
      <c r="DM1068">
        <v>232.64099999999999</v>
      </c>
      <c r="DN1068">
        <v>232.64</v>
      </c>
      <c r="DO1068">
        <v>232.63200000000001</v>
      </c>
      <c r="DP1068">
        <v>336.06400000000002</v>
      </c>
      <c r="DQ1068">
        <v>336.03300000000002</v>
      </c>
      <c r="DY1068">
        <v>0.94816</v>
      </c>
      <c r="EB1068">
        <v>0.89280555555555496</v>
      </c>
    </row>
    <row r="1069" spans="1:134" x14ac:dyDescent="0.25">
      <c r="A1069" s="6" t="s">
        <v>1788</v>
      </c>
      <c r="B1069" t="s">
        <v>120</v>
      </c>
      <c r="C1069">
        <v>200000</v>
      </c>
      <c r="E1069" s="5" t="s">
        <v>1141</v>
      </c>
      <c r="F1069">
        <v>0</v>
      </c>
      <c r="G1069" s="2">
        <v>43635.388472222221</v>
      </c>
      <c r="H1069" t="s">
        <v>121</v>
      </c>
      <c r="I1069" s="2">
        <v>43639.72384259259</v>
      </c>
      <c r="L1069" t="s">
        <v>173</v>
      </c>
      <c r="M1069">
        <v>0</v>
      </c>
      <c r="N1069">
        <v>0</v>
      </c>
      <c r="T1069" t="s">
        <v>1141</v>
      </c>
      <c r="U1069" t="s">
        <v>1141</v>
      </c>
      <c r="Y1069" t="s">
        <v>1141</v>
      </c>
      <c r="AP1069">
        <v>0</v>
      </c>
      <c r="BF1069">
        <v>550</v>
      </c>
      <c r="BG1069">
        <v>570</v>
      </c>
      <c r="BH1069">
        <v>590</v>
      </c>
      <c r="BI1069">
        <v>440</v>
      </c>
      <c r="BJ1069">
        <v>550</v>
      </c>
      <c r="BK1069">
        <v>550</v>
      </c>
      <c r="BL1069">
        <v>261</v>
      </c>
      <c r="BM1069">
        <v>261</v>
      </c>
      <c r="BN1069">
        <v>261</v>
      </c>
      <c r="BO1069">
        <v>261</v>
      </c>
      <c r="BP1069">
        <v>261</v>
      </c>
      <c r="BQ1069">
        <v>261</v>
      </c>
      <c r="BR1069">
        <v>63.62</v>
      </c>
      <c r="BS1069">
        <v>64.308999999999997</v>
      </c>
      <c r="BT1069">
        <v>64.995999999999995</v>
      </c>
      <c r="BU1069">
        <v>65.682000000000002</v>
      </c>
      <c r="BV1069">
        <v>66.366</v>
      </c>
      <c r="BW1069">
        <v>67.048000000000002</v>
      </c>
      <c r="BX1069">
        <v>5</v>
      </c>
      <c r="BY1069">
        <v>5</v>
      </c>
      <c r="BZ1069">
        <v>5</v>
      </c>
      <c r="CA1069">
        <v>4</v>
      </c>
      <c r="CB1069">
        <v>5</v>
      </c>
      <c r="CC1069">
        <v>4</v>
      </c>
      <c r="CD1069">
        <v>0.989195182724252</v>
      </c>
      <c r="CE1069" s="3">
        <v>43465</v>
      </c>
      <c r="CF1069">
        <v>874.62</v>
      </c>
      <c r="CG1069" s="3">
        <v>43555</v>
      </c>
      <c r="CH1069">
        <v>0.96375215782983903</v>
      </c>
      <c r="CI1069">
        <v>149.85499999999999</v>
      </c>
      <c r="CK1069">
        <v>15</v>
      </c>
      <c r="CL1069">
        <v>3</v>
      </c>
      <c r="CM1069">
        <v>0</v>
      </c>
      <c r="CN1069">
        <v>0</v>
      </c>
      <c r="CO1069">
        <v>0</v>
      </c>
      <c r="CP1069">
        <v>149.64699999999999</v>
      </c>
      <c r="CQ1069">
        <v>0</v>
      </c>
      <c r="CR1069">
        <v>0</v>
      </c>
      <c r="CS1069">
        <v>8.1000000000000003E-2</v>
      </c>
      <c r="CT1069">
        <v>0</v>
      </c>
      <c r="CU1069">
        <v>1.9219999999999999</v>
      </c>
      <c r="CV1069">
        <v>0.20799999999999999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522.47400000000005</v>
      </c>
      <c r="DF1069">
        <v>493.79599999999999</v>
      </c>
      <c r="DG1069">
        <v>577.65499999999997</v>
      </c>
      <c r="DH1069">
        <v>562.077</v>
      </c>
      <c r="DI1069">
        <v>549.54499999999996</v>
      </c>
      <c r="DJ1069">
        <v>548.30100000000004</v>
      </c>
      <c r="DK1069">
        <v>877.96699999999998</v>
      </c>
      <c r="DL1069">
        <v>259.12900000000002</v>
      </c>
      <c r="DM1069">
        <v>248.15100000000001</v>
      </c>
      <c r="DN1069">
        <v>252.68899999999999</v>
      </c>
      <c r="DO1069">
        <v>250.208</v>
      </c>
      <c r="DP1069">
        <v>243.44900000000001</v>
      </c>
      <c r="DQ1069">
        <v>256.49</v>
      </c>
      <c r="DR1069">
        <v>63.62</v>
      </c>
      <c r="DS1069">
        <v>64.308999999999997</v>
      </c>
      <c r="DT1069">
        <v>64.995999999999995</v>
      </c>
      <c r="DU1069">
        <v>65.682000000000002</v>
      </c>
      <c r="DV1069">
        <v>66.366</v>
      </c>
      <c r="DW1069">
        <v>67.048000000000002</v>
      </c>
      <c r="DX1069">
        <v>0.94995272727272695</v>
      </c>
      <c r="DY1069">
        <v>0.99283141762452098</v>
      </c>
      <c r="DZ1069">
        <v>1</v>
      </c>
      <c r="EA1069">
        <v>1.0011840000000001</v>
      </c>
      <c r="EB1069">
        <v>0.96431417624520999</v>
      </c>
      <c r="EC1069">
        <v>1</v>
      </c>
    </row>
    <row r="1070" spans="1:134" x14ac:dyDescent="0.25">
      <c r="A1070" s="6" t="s">
        <v>1752</v>
      </c>
      <c r="B1070" t="s">
        <v>120</v>
      </c>
      <c r="C1070">
        <v>300000</v>
      </c>
      <c r="E1070" s="5" t="s">
        <v>1141</v>
      </c>
      <c r="F1070">
        <v>0</v>
      </c>
      <c r="G1070" s="2">
        <v>43634.333391203705</v>
      </c>
      <c r="H1070" t="s">
        <v>121</v>
      </c>
      <c r="I1070" s="2">
        <v>43637.691342592596</v>
      </c>
      <c r="J1070">
        <v>2500000</v>
      </c>
      <c r="K1070">
        <v>2</v>
      </c>
      <c r="L1070" t="s">
        <v>129</v>
      </c>
      <c r="M1070">
        <v>469</v>
      </c>
      <c r="N1070">
        <v>9.4</v>
      </c>
      <c r="O1070">
        <v>1.5840000000000001</v>
      </c>
      <c r="P1070">
        <v>2.7959999999999998</v>
      </c>
      <c r="Q1070">
        <v>682</v>
      </c>
      <c r="R1070" t="s">
        <v>883</v>
      </c>
      <c r="S1070" t="s">
        <v>543</v>
      </c>
      <c r="T1070" t="s">
        <v>3870</v>
      </c>
      <c r="U1070" t="s">
        <v>3899</v>
      </c>
      <c r="V1070">
        <v>88900</v>
      </c>
      <c r="W1070" t="s">
        <v>119</v>
      </c>
      <c r="X1070" s="1">
        <v>551</v>
      </c>
      <c r="Y1070" t="s">
        <v>3892</v>
      </c>
      <c r="Z1070" s="3">
        <v>36276</v>
      </c>
      <c r="AA1070">
        <v>5</v>
      </c>
      <c r="AB1070">
        <v>0</v>
      </c>
      <c r="AC1070">
        <v>5</v>
      </c>
      <c r="AD1070">
        <v>10</v>
      </c>
      <c r="AE1070">
        <v>7</v>
      </c>
      <c r="AF1070">
        <v>0</v>
      </c>
      <c r="AG1070">
        <v>0</v>
      </c>
      <c r="AH1070">
        <v>6</v>
      </c>
      <c r="AI1070">
        <v>0</v>
      </c>
      <c r="AJ1070">
        <v>3</v>
      </c>
      <c r="AK1070">
        <v>4</v>
      </c>
      <c r="AL1070">
        <v>2</v>
      </c>
      <c r="AM1070">
        <v>17</v>
      </c>
      <c r="AN1070">
        <v>959</v>
      </c>
      <c r="AO1070">
        <v>95</v>
      </c>
      <c r="AP1070">
        <v>44</v>
      </c>
      <c r="AQ1070">
        <v>430</v>
      </c>
      <c r="AR1070">
        <v>1203</v>
      </c>
      <c r="AS1070">
        <v>173</v>
      </c>
      <c r="AT1070">
        <v>11</v>
      </c>
      <c r="AU1070">
        <v>469</v>
      </c>
      <c r="AV1070">
        <v>469</v>
      </c>
      <c r="AW1070">
        <v>1203</v>
      </c>
      <c r="AX1070">
        <v>1298</v>
      </c>
      <c r="AY1070">
        <v>1298</v>
      </c>
      <c r="AZ1070">
        <v>2017</v>
      </c>
      <c r="BA1070">
        <v>0.17894736842105199</v>
      </c>
      <c r="BB1070">
        <v>0.133281972265023</v>
      </c>
      <c r="BC1070">
        <v>1</v>
      </c>
      <c r="BD1070">
        <v>0.73882896764252604</v>
      </c>
      <c r="BE1070">
        <v>2.3454157782515899E-2</v>
      </c>
      <c r="BR1070">
        <v>485.08699999999999</v>
      </c>
      <c r="BS1070">
        <v>487.22</v>
      </c>
      <c r="BT1070">
        <v>389.351</v>
      </c>
      <c r="BU1070">
        <v>391.48200000000003</v>
      </c>
      <c r="BV1070">
        <v>393.613</v>
      </c>
      <c r="BW1070">
        <v>395.74200000000002</v>
      </c>
      <c r="BX1070">
        <v>2</v>
      </c>
      <c r="BY1070">
        <v>2</v>
      </c>
      <c r="BZ1070">
        <v>1</v>
      </c>
      <c r="CA1070">
        <v>1</v>
      </c>
      <c r="CB1070">
        <v>1</v>
      </c>
      <c r="CC1070">
        <v>1</v>
      </c>
      <c r="CD1070">
        <v>0.54998238052641502</v>
      </c>
      <c r="CE1070" s="3">
        <v>43465</v>
      </c>
      <c r="CF1070">
        <v>485.08699999999999</v>
      </c>
      <c r="CG1070" s="3">
        <v>43555</v>
      </c>
      <c r="CH1070">
        <v>0.66199886714078904</v>
      </c>
      <c r="CI1070">
        <v>2.2000000000000002</v>
      </c>
      <c r="CK1070">
        <v>1</v>
      </c>
      <c r="CL1070">
        <v>1</v>
      </c>
      <c r="CY1070">
        <v>0</v>
      </c>
      <c r="CZ1070">
        <v>2.2000000000000002</v>
      </c>
      <c r="DA1070">
        <v>0</v>
      </c>
      <c r="DB1070">
        <v>0</v>
      </c>
      <c r="DC1070">
        <v>0</v>
      </c>
      <c r="DD1070">
        <v>0</v>
      </c>
      <c r="DK1070">
        <v>391.48200000000003</v>
      </c>
      <c r="DR1070">
        <v>485.08699999999999</v>
      </c>
      <c r="DS1070">
        <v>489.42</v>
      </c>
      <c r="DT1070">
        <v>389.351</v>
      </c>
      <c r="DU1070">
        <v>391.48200000000003</v>
      </c>
      <c r="DV1070">
        <v>393.613</v>
      </c>
      <c r="DW1070">
        <v>395.74200000000002</v>
      </c>
      <c r="DZ1070">
        <v>1</v>
      </c>
      <c r="EC1070">
        <v>1.0008652917704799</v>
      </c>
      <c r="ED1070">
        <v>20</v>
      </c>
    </row>
    <row r="1071" spans="1:134" x14ac:dyDescent="0.25">
      <c r="A1071" s="6" t="s">
        <v>1754</v>
      </c>
      <c r="B1071" t="s">
        <v>120</v>
      </c>
      <c r="C1071">
        <v>250000</v>
      </c>
      <c r="E1071" s="5" t="s">
        <v>1141</v>
      </c>
      <c r="F1071">
        <v>0</v>
      </c>
      <c r="G1071" s="2">
        <v>43634.351122685184</v>
      </c>
      <c r="H1071" t="s">
        <v>121</v>
      </c>
      <c r="I1071" s="2">
        <v>43637.691342592596</v>
      </c>
      <c r="K1071">
        <v>3</v>
      </c>
      <c r="L1071" t="s">
        <v>173</v>
      </c>
      <c r="M1071">
        <v>279</v>
      </c>
      <c r="N1071">
        <v>12.2</v>
      </c>
      <c r="Q1071">
        <v>7711</v>
      </c>
      <c r="R1071" t="s">
        <v>1029</v>
      </c>
      <c r="S1071" t="s">
        <v>136</v>
      </c>
      <c r="T1071" t="s">
        <v>3861</v>
      </c>
      <c r="U1071" t="s">
        <v>3899</v>
      </c>
      <c r="V1071">
        <v>80029</v>
      </c>
      <c r="W1071" t="s">
        <v>132</v>
      </c>
      <c r="X1071" s="1">
        <v>771</v>
      </c>
      <c r="Y1071" t="s">
        <v>3892</v>
      </c>
      <c r="Z1071" s="3">
        <v>43362</v>
      </c>
      <c r="AC1071">
        <v>6</v>
      </c>
      <c r="AG1071">
        <v>0</v>
      </c>
      <c r="AH1071">
        <v>2</v>
      </c>
      <c r="AI1071">
        <v>0</v>
      </c>
      <c r="AK1071">
        <v>2</v>
      </c>
      <c r="AL1071">
        <v>3</v>
      </c>
      <c r="AM1071">
        <v>4</v>
      </c>
      <c r="AN1071">
        <v>19</v>
      </c>
      <c r="AO1071">
        <v>180</v>
      </c>
      <c r="AP1071">
        <v>34</v>
      </c>
      <c r="AQ1071">
        <v>7</v>
      </c>
      <c r="AR1071">
        <v>1</v>
      </c>
      <c r="AS1071">
        <v>77</v>
      </c>
      <c r="AT1071">
        <v>34</v>
      </c>
      <c r="AU1071">
        <v>279</v>
      </c>
      <c r="AV1071">
        <v>279</v>
      </c>
      <c r="AW1071">
        <v>1</v>
      </c>
      <c r="AX1071">
        <v>181</v>
      </c>
      <c r="AY1071">
        <v>181</v>
      </c>
      <c r="AZ1071">
        <v>2018</v>
      </c>
      <c r="BA1071">
        <v>2.2222222222222199E-2</v>
      </c>
      <c r="BB1071">
        <v>0.425414364640884</v>
      </c>
      <c r="BC1071">
        <v>1</v>
      </c>
      <c r="BD1071">
        <v>0.10497237569060699</v>
      </c>
      <c r="BE1071">
        <v>0.121863799283154</v>
      </c>
      <c r="CK1071">
        <v>0</v>
      </c>
      <c r="CL1071">
        <v>0</v>
      </c>
      <c r="ED1071">
        <v>1</v>
      </c>
    </row>
    <row r="1072" spans="1:134" x14ac:dyDescent="0.25">
      <c r="A1072" s="6" t="s">
        <v>1773</v>
      </c>
      <c r="B1072" t="s">
        <v>120</v>
      </c>
      <c r="C1072">
        <v>50000</v>
      </c>
      <c r="E1072" s="5" t="s">
        <v>1141</v>
      </c>
      <c r="F1072">
        <v>0</v>
      </c>
      <c r="G1072" s="2">
        <v>43634.796585648146</v>
      </c>
      <c r="H1072" t="s">
        <v>121</v>
      </c>
      <c r="I1072" s="2">
        <v>43637.691342592596</v>
      </c>
      <c r="K1072">
        <v>4</v>
      </c>
      <c r="L1072" t="s">
        <v>173</v>
      </c>
      <c r="M1072">
        <v>129</v>
      </c>
      <c r="N1072">
        <v>1.6</v>
      </c>
      <c r="P1072">
        <v>0</v>
      </c>
      <c r="Q1072">
        <v>2453</v>
      </c>
      <c r="R1072" t="s">
        <v>886</v>
      </c>
      <c r="S1072" t="s">
        <v>269</v>
      </c>
      <c r="T1072" t="s">
        <v>3865</v>
      </c>
      <c r="U1072" t="s">
        <v>3898</v>
      </c>
      <c r="V1072">
        <v>40017</v>
      </c>
      <c r="W1072" t="s">
        <v>119</v>
      </c>
      <c r="X1072" s="1">
        <v>245</v>
      </c>
      <c r="Y1072" t="s">
        <v>3889</v>
      </c>
      <c r="Z1072" s="3">
        <v>43228</v>
      </c>
      <c r="AA1072">
        <v>6</v>
      </c>
      <c r="AC1072">
        <v>5</v>
      </c>
      <c r="AD1072">
        <v>19</v>
      </c>
      <c r="AE1072">
        <v>8</v>
      </c>
      <c r="AF1072">
        <v>1</v>
      </c>
      <c r="AG1072">
        <v>0</v>
      </c>
      <c r="AH1072">
        <v>6</v>
      </c>
      <c r="AI1072">
        <v>0</v>
      </c>
      <c r="AK1072">
        <v>5</v>
      </c>
      <c r="AL1072">
        <v>2</v>
      </c>
      <c r="AM1072">
        <v>3</v>
      </c>
      <c r="AN1072">
        <v>11</v>
      </c>
      <c r="AO1072">
        <v>103</v>
      </c>
      <c r="AP1072">
        <v>2</v>
      </c>
      <c r="AQ1072">
        <v>0</v>
      </c>
      <c r="AR1072">
        <v>4</v>
      </c>
      <c r="AS1072">
        <v>50</v>
      </c>
      <c r="AT1072">
        <v>0</v>
      </c>
      <c r="AU1072">
        <v>129</v>
      </c>
      <c r="AV1072">
        <v>129</v>
      </c>
      <c r="AW1072">
        <v>0</v>
      </c>
      <c r="AX1072">
        <v>107</v>
      </c>
      <c r="AY1072">
        <v>107</v>
      </c>
      <c r="AZ1072">
        <v>2018</v>
      </c>
      <c r="BA1072">
        <v>2.9126213592233E-2</v>
      </c>
      <c r="BB1072">
        <v>0.467289719626168</v>
      </c>
      <c r="BC1072">
        <v>0</v>
      </c>
      <c r="BD1072">
        <v>0.10280373831775701</v>
      </c>
      <c r="BE1072">
        <v>0</v>
      </c>
      <c r="BF1072">
        <v>50</v>
      </c>
      <c r="BG1072">
        <v>40</v>
      </c>
      <c r="BH1072">
        <v>40</v>
      </c>
      <c r="BI1072">
        <v>40</v>
      </c>
      <c r="BJ1072">
        <v>40</v>
      </c>
      <c r="BK1072">
        <v>40</v>
      </c>
      <c r="BL1072">
        <v>0</v>
      </c>
      <c r="BM1072">
        <v>0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0.97999199999999997</v>
      </c>
      <c r="CE1072" s="3">
        <v>43465</v>
      </c>
      <c r="CF1072">
        <v>50</v>
      </c>
      <c r="CG1072" s="3">
        <v>43555</v>
      </c>
      <c r="CH1072">
        <v>1.0077199999999999</v>
      </c>
      <c r="CI1072">
        <v>1.75</v>
      </c>
      <c r="CK1072">
        <v>4</v>
      </c>
      <c r="CL1072">
        <v>3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0.55400000000000005</v>
      </c>
      <c r="CT1072">
        <v>1.7130000000000001</v>
      </c>
      <c r="DE1072">
        <v>49.832000000000001</v>
      </c>
      <c r="DF1072">
        <v>40</v>
      </c>
      <c r="DG1072">
        <v>39.633000000000003</v>
      </c>
      <c r="DH1072">
        <v>40</v>
      </c>
      <c r="DI1072">
        <v>34.524000000000001</v>
      </c>
      <c r="DJ1072">
        <v>36.991999999999997</v>
      </c>
      <c r="DK1072">
        <v>41.75</v>
      </c>
      <c r="DL1072">
        <v>0.55400000000000005</v>
      </c>
      <c r="DM1072">
        <v>1.7130000000000001</v>
      </c>
      <c r="DX1072">
        <v>0.99663999999999997</v>
      </c>
      <c r="DY1072" t="s">
        <v>193</v>
      </c>
      <c r="EA1072">
        <v>0.963924</v>
      </c>
      <c r="ED1072">
        <v>1</v>
      </c>
    </row>
    <row r="1073" spans="1:134" x14ac:dyDescent="0.25">
      <c r="A1073" s="6" t="s">
        <v>1769</v>
      </c>
      <c r="B1073" t="s">
        <v>120</v>
      </c>
      <c r="C1073">
        <v>30000</v>
      </c>
      <c r="E1073" s="5" t="s">
        <v>1141</v>
      </c>
      <c r="F1073">
        <v>0</v>
      </c>
      <c r="G1073" s="2">
        <v>43634.668194444443</v>
      </c>
      <c r="H1073" t="s">
        <v>121</v>
      </c>
      <c r="I1073" s="2">
        <v>43637.691342592596</v>
      </c>
      <c r="K1073">
        <v>3</v>
      </c>
      <c r="L1073" t="s">
        <v>128</v>
      </c>
      <c r="M1073">
        <v>113</v>
      </c>
      <c r="N1073">
        <v>15</v>
      </c>
      <c r="O1073">
        <v>17.39</v>
      </c>
      <c r="Q1073">
        <v>1812</v>
      </c>
      <c r="R1073" t="s">
        <v>1030</v>
      </c>
      <c r="S1073" t="s">
        <v>144</v>
      </c>
      <c r="T1073" t="s">
        <v>3873</v>
      </c>
      <c r="U1073" t="s">
        <v>3898</v>
      </c>
      <c r="V1073">
        <v>33042</v>
      </c>
      <c r="W1073" t="s">
        <v>119</v>
      </c>
      <c r="X1073" s="1">
        <v>181</v>
      </c>
      <c r="Y1073" t="s">
        <v>3883</v>
      </c>
      <c r="Z1073" s="3">
        <v>35844</v>
      </c>
      <c r="AA1073">
        <v>4</v>
      </c>
      <c r="AB1073">
        <v>0</v>
      </c>
      <c r="AC1073">
        <v>6</v>
      </c>
      <c r="AD1073">
        <v>1</v>
      </c>
      <c r="AE1073">
        <v>5</v>
      </c>
      <c r="AF1073">
        <v>0</v>
      </c>
      <c r="AG1073">
        <v>0</v>
      </c>
      <c r="AH1073">
        <v>2</v>
      </c>
      <c r="AI1073">
        <v>0</v>
      </c>
      <c r="AJ1073">
        <v>4</v>
      </c>
      <c r="AK1073">
        <v>2</v>
      </c>
      <c r="AL1073">
        <v>1</v>
      </c>
      <c r="AM1073">
        <v>9</v>
      </c>
      <c r="AN1073">
        <v>48</v>
      </c>
      <c r="AO1073">
        <v>87</v>
      </c>
      <c r="AP1073">
        <v>17</v>
      </c>
      <c r="AQ1073">
        <v>23</v>
      </c>
      <c r="AR1073">
        <v>29</v>
      </c>
      <c r="AS1073">
        <v>41</v>
      </c>
      <c r="AT1073">
        <v>3</v>
      </c>
      <c r="AU1073">
        <v>113</v>
      </c>
      <c r="AV1073">
        <v>113</v>
      </c>
      <c r="AW1073">
        <v>27</v>
      </c>
      <c r="AX1073">
        <v>116</v>
      </c>
      <c r="AY1073">
        <v>116</v>
      </c>
      <c r="AZ1073">
        <v>2017</v>
      </c>
      <c r="BA1073">
        <v>0.10344827586206801</v>
      </c>
      <c r="BB1073">
        <v>0.35344827586206801</v>
      </c>
      <c r="BC1073">
        <v>0.93103448275862</v>
      </c>
      <c r="BD1073">
        <v>0.41379310344827502</v>
      </c>
      <c r="BE1073">
        <v>2.6548672566371601E-2</v>
      </c>
      <c r="CK1073">
        <v>0</v>
      </c>
      <c r="CL1073">
        <v>0</v>
      </c>
      <c r="ED1073">
        <v>21</v>
      </c>
    </row>
    <row r="1074" spans="1:134" x14ac:dyDescent="0.25">
      <c r="A1074" s="6" t="s">
        <v>1757</v>
      </c>
      <c r="B1074" t="s">
        <v>120</v>
      </c>
      <c r="C1074">
        <v>300000</v>
      </c>
      <c r="E1074" s="5" t="s">
        <v>1141</v>
      </c>
      <c r="F1074">
        <v>0</v>
      </c>
      <c r="G1074" s="2">
        <v>43634.370057870372</v>
      </c>
      <c r="H1074" t="s">
        <v>121</v>
      </c>
      <c r="I1074" s="2">
        <v>43637.691342592596</v>
      </c>
      <c r="K1074">
        <v>1</v>
      </c>
      <c r="L1074" t="s">
        <v>148</v>
      </c>
      <c r="M1074">
        <v>1375</v>
      </c>
      <c r="N1074">
        <v>13.9</v>
      </c>
      <c r="Q1074">
        <v>46389</v>
      </c>
      <c r="R1074" t="s">
        <v>245</v>
      </c>
      <c r="S1074" t="s">
        <v>123</v>
      </c>
      <c r="T1074" t="s">
        <v>3871</v>
      </c>
      <c r="U1074" t="s">
        <v>3900</v>
      </c>
      <c r="V1074">
        <v>178</v>
      </c>
      <c r="W1074" t="s">
        <v>184</v>
      </c>
      <c r="X1074" s="1">
        <v>469</v>
      </c>
      <c r="Y1074" t="s">
        <v>3882</v>
      </c>
      <c r="Z1074" s="3">
        <v>41393</v>
      </c>
      <c r="AA1074">
        <v>2</v>
      </c>
      <c r="AC1074">
        <v>6</v>
      </c>
      <c r="AD1074">
        <v>1</v>
      </c>
      <c r="AE1074">
        <v>4</v>
      </c>
      <c r="AF1074">
        <v>2</v>
      </c>
      <c r="AG1074">
        <v>0</v>
      </c>
      <c r="AH1074">
        <v>1</v>
      </c>
      <c r="AI1074">
        <v>1</v>
      </c>
      <c r="AK1074">
        <v>3</v>
      </c>
      <c r="AL1074">
        <v>2</v>
      </c>
      <c r="AM1074">
        <v>10</v>
      </c>
      <c r="AN1074">
        <v>320</v>
      </c>
      <c r="AO1074">
        <v>384</v>
      </c>
      <c r="AP1074">
        <v>191</v>
      </c>
      <c r="AQ1074">
        <v>6</v>
      </c>
      <c r="AR1074">
        <v>144</v>
      </c>
      <c r="AS1074">
        <v>290</v>
      </c>
      <c r="AT1074">
        <v>162</v>
      </c>
      <c r="AU1074">
        <v>1375</v>
      </c>
      <c r="AV1074">
        <v>1375</v>
      </c>
      <c r="AW1074">
        <v>114</v>
      </c>
      <c r="AX1074">
        <v>528</v>
      </c>
      <c r="AY1074">
        <v>528</v>
      </c>
      <c r="AZ1074">
        <v>2017</v>
      </c>
      <c r="BA1074">
        <v>2.6041666666666598E-2</v>
      </c>
      <c r="BB1074">
        <v>0.54924242424242398</v>
      </c>
      <c r="BC1074">
        <v>0.79166666666666596</v>
      </c>
      <c r="BD1074">
        <v>0.60606060606060597</v>
      </c>
      <c r="BE1074">
        <v>0.117818181818181</v>
      </c>
      <c r="CK1074">
        <v>0</v>
      </c>
      <c r="CL1074">
        <v>0</v>
      </c>
      <c r="ED1074">
        <v>6</v>
      </c>
    </row>
    <row r="1075" spans="1:134" x14ac:dyDescent="0.25">
      <c r="A1075" s="6" t="s">
        <v>1728</v>
      </c>
      <c r="B1075" t="s">
        <v>120</v>
      </c>
      <c r="C1075">
        <v>80000</v>
      </c>
      <c r="D1075">
        <v>25000</v>
      </c>
      <c r="E1075" s="5">
        <v>10</v>
      </c>
      <c r="F1075">
        <v>1</v>
      </c>
      <c r="G1075" s="2">
        <v>43633.465810185182</v>
      </c>
      <c r="H1075" t="s">
        <v>121</v>
      </c>
      <c r="I1075" s="2">
        <v>43637.691342592596</v>
      </c>
      <c r="J1075">
        <v>2500000</v>
      </c>
      <c r="K1075">
        <v>3</v>
      </c>
      <c r="L1075" t="s">
        <v>122</v>
      </c>
      <c r="M1075">
        <v>353</v>
      </c>
      <c r="N1075">
        <v>9.1</v>
      </c>
      <c r="O1075">
        <v>0</v>
      </c>
      <c r="Q1075">
        <v>16231</v>
      </c>
      <c r="R1075" t="s">
        <v>1031</v>
      </c>
      <c r="S1075" t="s">
        <v>345</v>
      </c>
      <c r="T1075" t="s">
        <v>3862</v>
      </c>
      <c r="U1075" t="s">
        <v>3899</v>
      </c>
      <c r="V1075">
        <v>73048</v>
      </c>
      <c r="W1075" t="s">
        <v>132</v>
      </c>
      <c r="X1075" s="1">
        <v>162</v>
      </c>
      <c r="Y1075" t="s">
        <v>3877</v>
      </c>
      <c r="Z1075" s="3">
        <v>42489</v>
      </c>
      <c r="AA1075">
        <v>4</v>
      </c>
      <c r="AB1075">
        <v>0</v>
      </c>
      <c r="AC1075">
        <v>6</v>
      </c>
      <c r="AD1075">
        <v>5</v>
      </c>
      <c r="AE1075">
        <v>6</v>
      </c>
      <c r="AF1075">
        <v>1</v>
      </c>
      <c r="AG1075">
        <v>0</v>
      </c>
      <c r="AH1075">
        <v>4</v>
      </c>
      <c r="AI1075">
        <v>0</v>
      </c>
      <c r="AK1075">
        <v>3</v>
      </c>
      <c r="AL1075">
        <v>3</v>
      </c>
      <c r="AM1075">
        <v>122</v>
      </c>
      <c r="AN1075">
        <v>63</v>
      </c>
      <c r="AO1075">
        <v>248</v>
      </c>
      <c r="AP1075">
        <v>32</v>
      </c>
      <c r="AQ1075">
        <v>32</v>
      </c>
      <c r="AR1075">
        <v>69</v>
      </c>
      <c r="AS1075">
        <v>65</v>
      </c>
      <c r="AT1075">
        <v>24</v>
      </c>
      <c r="AU1075">
        <v>353</v>
      </c>
      <c r="AV1075">
        <v>353</v>
      </c>
      <c r="AW1075">
        <v>64</v>
      </c>
      <c r="AX1075">
        <v>317</v>
      </c>
      <c r="AY1075">
        <v>317</v>
      </c>
      <c r="AZ1075">
        <v>2018</v>
      </c>
      <c r="BA1075">
        <v>0.49193548387096703</v>
      </c>
      <c r="BB1075">
        <v>0.205047318611987</v>
      </c>
      <c r="BC1075">
        <v>0.92753623188405798</v>
      </c>
      <c r="BD1075">
        <v>0.198738170347003</v>
      </c>
      <c r="BE1075">
        <v>6.79886685552408E-2</v>
      </c>
      <c r="CK1075">
        <v>0</v>
      </c>
      <c r="CL1075">
        <v>0</v>
      </c>
      <c r="ED1075">
        <v>3</v>
      </c>
    </row>
    <row r="1076" spans="1:134" x14ac:dyDescent="0.25">
      <c r="A1076" s="6" t="s">
        <v>1760</v>
      </c>
      <c r="B1076" t="s">
        <v>120</v>
      </c>
      <c r="C1076">
        <v>30000</v>
      </c>
      <c r="E1076" s="5" t="s">
        <v>1141</v>
      </c>
      <c r="F1076">
        <v>1</v>
      </c>
      <c r="G1076" s="2">
        <v>43634.425370370373</v>
      </c>
      <c r="H1076" t="s">
        <v>121</v>
      </c>
      <c r="I1076" s="2">
        <v>43637.691342592596</v>
      </c>
      <c r="K1076">
        <v>4</v>
      </c>
      <c r="L1076" t="s">
        <v>129</v>
      </c>
      <c r="M1076">
        <v>185</v>
      </c>
      <c r="N1076">
        <v>-2.2000000000000002</v>
      </c>
      <c r="O1076">
        <v>12.82</v>
      </c>
      <c r="P1076">
        <v>29.12</v>
      </c>
      <c r="Q1076">
        <v>14131</v>
      </c>
      <c r="R1076" t="s">
        <v>1032</v>
      </c>
      <c r="S1076" t="s">
        <v>255</v>
      </c>
      <c r="T1076" t="s">
        <v>3862</v>
      </c>
      <c r="U1076" t="s">
        <v>3899</v>
      </c>
      <c r="V1076">
        <v>70018</v>
      </c>
      <c r="W1076" t="s">
        <v>226</v>
      </c>
      <c r="X1076" s="1">
        <v>141</v>
      </c>
      <c r="Y1076" t="s">
        <v>3894</v>
      </c>
      <c r="Z1076" s="3">
        <v>35827</v>
      </c>
      <c r="AA1076">
        <v>8</v>
      </c>
      <c r="AB1076">
        <v>0</v>
      </c>
      <c r="AC1076">
        <v>6</v>
      </c>
      <c r="AD1076">
        <v>16</v>
      </c>
      <c r="AE1076">
        <v>8</v>
      </c>
      <c r="AF1076">
        <v>0</v>
      </c>
      <c r="AG1076">
        <v>0</v>
      </c>
      <c r="AH1076">
        <v>2</v>
      </c>
      <c r="AI1076">
        <v>0</v>
      </c>
      <c r="AK1076">
        <v>1</v>
      </c>
      <c r="AL1076">
        <v>1</v>
      </c>
      <c r="AM1076">
        <v>69</v>
      </c>
      <c r="AN1076">
        <v>44</v>
      </c>
      <c r="AO1076">
        <v>144</v>
      </c>
      <c r="AP1076">
        <v>-4</v>
      </c>
      <c r="AQ1076">
        <v>33</v>
      </c>
      <c r="AR1076">
        <v>9</v>
      </c>
      <c r="AS1076">
        <v>141</v>
      </c>
      <c r="AT1076">
        <v>-11</v>
      </c>
      <c r="AU1076">
        <v>185</v>
      </c>
      <c r="AV1076">
        <v>185</v>
      </c>
      <c r="AW1076">
        <v>7</v>
      </c>
      <c r="AX1076">
        <v>153</v>
      </c>
      <c r="AY1076">
        <v>153</v>
      </c>
      <c r="AZ1076">
        <v>2017</v>
      </c>
      <c r="BA1076">
        <v>0.47916666666666602</v>
      </c>
      <c r="BB1076">
        <v>0.92156862745098</v>
      </c>
      <c r="BC1076">
        <v>0.77777777777777701</v>
      </c>
      <c r="BD1076">
        <v>0.28758169934640498</v>
      </c>
      <c r="BE1076">
        <v>-5.94594594594594E-2</v>
      </c>
      <c r="BF1076">
        <v>30</v>
      </c>
      <c r="BG1076">
        <v>30</v>
      </c>
      <c r="BH1076">
        <v>30</v>
      </c>
      <c r="BI1076">
        <v>30</v>
      </c>
      <c r="BJ1076">
        <v>30</v>
      </c>
      <c r="BK1076">
        <v>30</v>
      </c>
      <c r="BL1076">
        <v>20.7</v>
      </c>
      <c r="BM1076">
        <v>20.7</v>
      </c>
      <c r="BN1076">
        <v>20.7</v>
      </c>
      <c r="BO1076">
        <v>20.7</v>
      </c>
      <c r="BP1076">
        <v>20.7</v>
      </c>
      <c r="BQ1076">
        <v>20.7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0.907061143984221</v>
      </c>
      <c r="CE1076" s="3">
        <v>43465</v>
      </c>
      <c r="CF1076">
        <v>50.7</v>
      </c>
      <c r="CG1076" s="3">
        <v>43555</v>
      </c>
      <c r="CH1076">
        <v>1.1188954635108399</v>
      </c>
      <c r="CI1076">
        <v>6.0279999999999996</v>
      </c>
      <c r="CK1076">
        <v>7</v>
      </c>
      <c r="CL1076">
        <v>2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6.0279999999999996</v>
      </c>
      <c r="CT1076">
        <v>0</v>
      </c>
      <c r="CU1076">
        <v>3.008</v>
      </c>
      <c r="CV1076">
        <v>0</v>
      </c>
      <c r="CW1076">
        <v>0</v>
      </c>
      <c r="CX1076">
        <v>0</v>
      </c>
      <c r="DE1076">
        <v>30</v>
      </c>
      <c r="DF1076">
        <v>30</v>
      </c>
      <c r="DG1076">
        <v>28.536000000000001</v>
      </c>
      <c r="DH1076">
        <v>29.806000000000001</v>
      </c>
      <c r="DI1076">
        <v>30</v>
      </c>
      <c r="DJ1076">
        <v>30</v>
      </c>
      <c r="DK1076">
        <v>44.49</v>
      </c>
      <c r="DL1076">
        <v>26.728000000000002</v>
      </c>
      <c r="DM1076">
        <v>10.936</v>
      </c>
      <c r="DN1076">
        <v>23.707999999999998</v>
      </c>
      <c r="DO1076">
        <v>14.683999999999999</v>
      </c>
      <c r="DP1076">
        <v>11.557</v>
      </c>
      <c r="DQ1076">
        <v>9.9730000000000008</v>
      </c>
      <c r="DX1076">
        <v>1</v>
      </c>
      <c r="DY1076">
        <v>1.29120772946859</v>
      </c>
      <c r="EA1076">
        <v>0.99078888888888805</v>
      </c>
      <c r="EB1076">
        <v>0.78571658615136797</v>
      </c>
      <c r="ED1076">
        <v>21</v>
      </c>
    </row>
    <row r="1077" spans="1:134" x14ac:dyDescent="0.25">
      <c r="A1077" s="6" t="s">
        <v>1689</v>
      </c>
      <c r="B1077" t="s">
        <v>120</v>
      </c>
      <c r="C1077">
        <v>500000</v>
      </c>
      <c r="E1077" s="5" t="s">
        <v>1141</v>
      </c>
      <c r="F1077">
        <v>1</v>
      </c>
      <c r="G1077" s="2">
        <v>43630.647430555553</v>
      </c>
      <c r="H1077" t="s">
        <v>121</v>
      </c>
      <c r="I1077" s="2">
        <v>43637.691331018519</v>
      </c>
      <c r="K1077">
        <v>2</v>
      </c>
      <c r="L1077" t="s">
        <v>122</v>
      </c>
      <c r="M1077">
        <v>203</v>
      </c>
      <c r="N1077">
        <v>6.4</v>
      </c>
      <c r="Q1077">
        <v>561011</v>
      </c>
      <c r="R1077" t="s">
        <v>1033</v>
      </c>
      <c r="S1077" t="s">
        <v>345</v>
      </c>
      <c r="T1077" t="s">
        <v>3862</v>
      </c>
      <c r="U1077" t="s">
        <v>3899</v>
      </c>
      <c r="V1077">
        <v>73042</v>
      </c>
      <c r="W1077" t="s">
        <v>132</v>
      </c>
      <c r="X1077" s="1">
        <v>561</v>
      </c>
      <c r="Y1077" t="s">
        <v>3892</v>
      </c>
      <c r="Z1077" s="3">
        <v>41537</v>
      </c>
      <c r="AA1077">
        <v>4</v>
      </c>
      <c r="AB1077">
        <v>1</v>
      </c>
      <c r="AC1077">
        <v>6</v>
      </c>
      <c r="AD1077">
        <v>3</v>
      </c>
      <c r="AE1077">
        <v>6</v>
      </c>
      <c r="AF1077">
        <v>-1</v>
      </c>
      <c r="AG1077">
        <v>0</v>
      </c>
      <c r="AH1077">
        <v>2</v>
      </c>
      <c r="AI1077">
        <v>0</v>
      </c>
      <c r="AJ1077">
        <v>3</v>
      </c>
      <c r="AK1077">
        <v>2</v>
      </c>
      <c r="AL1077">
        <v>3</v>
      </c>
      <c r="AM1077">
        <v>17</v>
      </c>
      <c r="AN1077">
        <v>16</v>
      </c>
      <c r="AO1077">
        <v>38</v>
      </c>
      <c r="AP1077">
        <v>13</v>
      </c>
      <c r="AQ1077">
        <v>0</v>
      </c>
      <c r="AR1077">
        <v>3</v>
      </c>
      <c r="AS1077">
        <v>64</v>
      </c>
      <c r="AT1077">
        <v>12</v>
      </c>
      <c r="AU1077">
        <v>203</v>
      </c>
      <c r="AV1077">
        <v>203</v>
      </c>
      <c r="AW1077">
        <v>3</v>
      </c>
      <c r="AX1077">
        <v>41</v>
      </c>
      <c r="AY1077">
        <v>41</v>
      </c>
      <c r="AZ1077">
        <v>2017</v>
      </c>
      <c r="BA1077">
        <v>0.44736842105263103</v>
      </c>
      <c r="BB1077">
        <v>1.5609756097560901</v>
      </c>
      <c r="BC1077">
        <v>1</v>
      </c>
      <c r="BD1077">
        <v>0.39024390243902402</v>
      </c>
      <c r="BE1077">
        <v>5.91133004926108E-2</v>
      </c>
      <c r="CK1077">
        <v>0</v>
      </c>
      <c r="CL1077">
        <v>0</v>
      </c>
      <c r="ED1077">
        <v>6</v>
      </c>
    </row>
    <row r="1078" spans="1:134" x14ac:dyDescent="0.25">
      <c r="A1078" s="6" t="s">
        <v>1702</v>
      </c>
      <c r="B1078" t="s">
        <v>120</v>
      </c>
      <c r="C1078">
        <v>100000</v>
      </c>
      <c r="D1078">
        <v>30000</v>
      </c>
      <c r="E1078" s="5">
        <v>6.9557021677662583</v>
      </c>
      <c r="F1078">
        <v>0</v>
      </c>
      <c r="G1078" s="2">
        <v>43631.307847222219</v>
      </c>
      <c r="H1078" t="s">
        <v>121</v>
      </c>
      <c r="I1078" s="2">
        <v>43637.595821759256</v>
      </c>
      <c r="J1078">
        <v>2341663</v>
      </c>
      <c r="K1078">
        <v>4</v>
      </c>
      <c r="L1078" t="s">
        <v>128</v>
      </c>
      <c r="M1078">
        <v>1150</v>
      </c>
      <c r="N1078">
        <v>8.1</v>
      </c>
      <c r="P1078">
        <v>5.399</v>
      </c>
      <c r="Q1078">
        <v>282999</v>
      </c>
      <c r="R1078" t="s">
        <v>1034</v>
      </c>
      <c r="S1078" t="s">
        <v>281</v>
      </c>
      <c r="T1078" t="s">
        <v>3858</v>
      </c>
      <c r="U1078" t="s">
        <v>3900</v>
      </c>
      <c r="V1078">
        <v>60013</v>
      </c>
      <c r="W1078" t="s">
        <v>119</v>
      </c>
      <c r="X1078" s="1">
        <v>283</v>
      </c>
      <c r="Y1078" t="s">
        <v>3888</v>
      </c>
      <c r="Z1078" s="3">
        <v>40329</v>
      </c>
      <c r="AA1078">
        <v>7</v>
      </c>
      <c r="AB1078">
        <v>0</v>
      </c>
      <c r="AC1078">
        <v>5</v>
      </c>
      <c r="AD1078">
        <v>3</v>
      </c>
      <c r="AE1078">
        <v>5</v>
      </c>
      <c r="AF1078">
        <v>1</v>
      </c>
      <c r="AG1078">
        <v>0</v>
      </c>
      <c r="AH1078">
        <v>4</v>
      </c>
      <c r="AI1078">
        <v>0</v>
      </c>
      <c r="AJ1078">
        <v>1</v>
      </c>
      <c r="AK1078">
        <v>2</v>
      </c>
      <c r="AL1078">
        <v>1</v>
      </c>
      <c r="AM1078">
        <v>8</v>
      </c>
      <c r="AN1078">
        <v>198</v>
      </c>
      <c r="AO1078">
        <v>736</v>
      </c>
      <c r="AP1078">
        <v>67</v>
      </c>
      <c r="AQ1078">
        <v>0</v>
      </c>
      <c r="AR1078">
        <v>154</v>
      </c>
      <c r="AS1078">
        <v>156</v>
      </c>
      <c r="AT1078">
        <v>15</v>
      </c>
      <c r="AU1078">
        <v>677</v>
      </c>
      <c r="AV1078">
        <v>625</v>
      </c>
      <c r="AW1078">
        <v>97</v>
      </c>
      <c r="AX1078">
        <v>890</v>
      </c>
      <c r="AY1078">
        <v>890</v>
      </c>
      <c r="AZ1078">
        <v>2017</v>
      </c>
      <c r="BA1078">
        <v>1.0869565217391301E-2</v>
      </c>
      <c r="BB1078">
        <v>0.175280898876404</v>
      </c>
      <c r="BC1078">
        <v>0.62987012987012903</v>
      </c>
      <c r="BD1078">
        <v>0.22247191011235901</v>
      </c>
      <c r="BE1078">
        <v>2.4E-2</v>
      </c>
      <c r="BF1078">
        <v>220</v>
      </c>
      <c r="BG1078">
        <v>270</v>
      </c>
      <c r="BH1078">
        <v>270</v>
      </c>
      <c r="BI1078">
        <v>340</v>
      </c>
      <c r="BJ1078">
        <v>340</v>
      </c>
      <c r="BK1078">
        <v>320</v>
      </c>
      <c r="BL1078">
        <v>55</v>
      </c>
      <c r="BM1078">
        <v>55</v>
      </c>
      <c r="BN1078">
        <v>55</v>
      </c>
      <c r="BO1078">
        <v>55</v>
      </c>
      <c r="BP1078">
        <v>55</v>
      </c>
      <c r="BQ1078">
        <v>60</v>
      </c>
      <c r="BR1078">
        <v>284.46600000000001</v>
      </c>
      <c r="BS1078">
        <v>136.56899999999999</v>
      </c>
      <c r="BT1078">
        <v>138.678</v>
      </c>
      <c r="BU1078">
        <v>140.78299999999999</v>
      </c>
      <c r="BV1078">
        <v>142.886</v>
      </c>
      <c r="BW1078">
        <v>144.982</v>
      </c>
      <c r="BX1078">
        <v>5</v>
      </c>
      <c r="BY1078">
        <v>5</v>
      </c>
      <c r="BZ1078">
        <v>5</v>
      </c>
      <c r="CA1078">
        <v>5</v>
      </c>
      <c r="CB1078">
        <v>5</v>
      </c>
      <c r="CC1078">
        <v>5</v>
      </c>
      <c r="CD1078">
        <v>0.72032792362768405</v>
      </c>
      <c r="CE1078" s="3">
        <v>43465</v>
      </c>
      <c r="CF1078">
        <v>559.46600000000001</v>
      </c>
      <c r="CG1078" s="3">
        <v>43555</v>
      </c>
      <c r="CH1078">
        <v>0.38979272727272701</v>
      </c>
      <c r="CI1078">
        <v>0</v>
      </c>
      <c r="CK1078">
        <v>13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58.179000000000002</v>
      </c>
      <c r="DF1078">
        <v>101.21</v>
      </c>
      <c r="DG1078">
        <v>183.23099999999999</v>
      </c>
      <c r="DH1078">
        <v>285.99200000000002</v>
      </c>
      <c r="DI1078">
        <v>335.791</v>
      </c>
      <c r="DJ1078">
        <v>284.43799999999999</v>
      </c>
      <c r="DK1078">
        <v>401.40300000000002</v>
      </c>
      <c r="DL1078">
        <v>49.014000000000003</v>
      </c>
      <c r="DM1078">
        <v>43.228999999999999</v>
      </c>
      <c r="DN1078">
        <v>43.024999999999999</v>
      </c>
      <c r="DO1078">
        <v>33.081000000000003</v>
      </c>
      <c r="DP1078">
        <v>34.661000000000001</v>
      </c>
      <c r="DQ1078">
        <v>57.235999999999997</v>
      </c>
      <c r="DR1078">
        <v>184.46600000000001</v>
      </c>
      <c r="DS1078">
        <v>119.45</v>
      </c>
      <c r="DT1078">
        <v>113.366</v>
      </c>
      <c r="DU1078">
        <v>82.33</v>
      </c>
      <c r="DV1078">
        <v>142.489</v>
      </c>
      <c r="DW1078">
        <v>108.16</v>
      </c>
      <c r="DX1078">
        <v>0.26445000000000002</v>
      </c>
      <c r="DY1078">
        <v>0.89116363636363605</v>
      </c>
      <c r="DZ1078">
        <v>0.64846413982690299</v>
      </c>
      <c r="EA1078">
        <v>0.70956874999999997</v>
      </c>
      <c r="EB1078">
        <v>0.77685373134328295</v>
      </c>
      <c r="EC1078">
        <v>0.75909381563877198</v>
      </c>
      <c r="ED1078">
        <v>9</v>
      </c>
    </row>
    <row r="1079" spans="1:134" x14ac:dyDescent="0.25">
      <c r="A1079" s="6" t="s">
        <v>1776</v>
      </c>
      <c r="B1079" t="s">
        <v>120</v>
      </c>
      <c r="C1079">
        <v>800000</v>
      </c>
      <c r="E1079" s="5" t="s">
        <v>1141</v>
      </c>
      <c r="F1079">
        <v>1</v>
      </c>
      <c r="G1079" s="2">
        <v>43635.242326388892</v>
      </c>
      <c r="H1079" t="s">
        <v>121</v>
      </c>
      <c r="I1079" s="2">
        <v>43637.562048611115</v>
      </c>
      <c r="K1079">
        <v>1</v>
      </c>
      <c r="L1079" t="s">
        <v>157</v>
      </c>
      <c r="M1079">
        <v>9859</v>
      </c>
      <c r="N1079">
        <v>35.1</v>
      </c>
      <c r="Q1079">
        <v>2053</v>
      </c>
      <c r="R1079" t="s">
        <v>245</v>
      </c>
      <c r="S1079" t="s">
        <v>123</v>
      </c>
      <c r="T1079" t="s">
        <v>3871</v>
      </c>
      <c r="U1079" t="s">
        <v>3900</v>
      </c>
      <c r="V1079">
        <v>189</v>
      </c>
      <c r="W1079" t="s">
        <v>119</v>
      </c>
      <c r="X1079" s="1">
        <v>205</v>
      </c>
      <c r="Y1079" t="s">
        <v>3879</v>
      </c>
      <c r="Z1079" s="3">
        <v>32225</v>
      </c>
      <c r="AA1079">
        <v>1</v>
      </c>
      <c r="AB1079">
        <v>0</v>
      </c>
      <c r="AC1079">
        <v>4</v>
      </c>
      <c r="AD1079">
        <v>0</v>
      </c>
      <c r="AE1079">
        <v>2</v>
      </c>
      <c r="AF1079">
        <v>1</v>
      </c>
      <c r="AG1079">
        <v>0</v>
      </c>
      <c r="AH1079">
        <v>1</v>
      </c>
      <c r="AI1079">
        <v>0</v>
      </c>
      <c r="AK1079">
        <v>1</v>
      </c>
      <c r="AL1079">
        <v>1</v>
      </c>
      <c r="AM1079">
        <v>1831</v>
      </c>
      <c r="AN1079">
        <v>6950</v>
      </c>
      <c r="AO1079">
        <v>5136</v>
      </c>
      <c r="AP1079">
        <v>3447</v>
      </c>
      <c r="AQ1079">
        <v>0</v>
      </c>
      <c r="AR1079">
        <v>3757</v>
      </c>
      <c r="AS1079">
        <v>4960</v>
      </c>
      <c r="AT1079">
        <v>2047</v>
      </c>
      <c r="AU1079">
        <v>9859</v>
      </c>
      <c r="AV1079">
        <v>9808</v>
      </c>
      <c r="AW1079">
        <v>2667</v>
      </c>
      <c r="AX1079">
        <v>8893</v>
      </c>
      <c r="AY1079">
        <v>8893</v>
      </c>
      <c r="AZ1079">
        <v>2018</v>
      </c>
      <c r="BA1079">
        <v>0.356503115264797</v>
      </c>
      <c r="BB1079">
        <v>0.55774204430450902</v>
      </c>
      <c r="BC1079">
        <v>0.70987490018631805</v>
      </c>
      <c r="BD1079">
        <v>0.78151354998313205</v>
      </c>
      <c r="BE1079">
        <v>0.208707177814029</v>
      </c>
      <c r="CK1079">
        <v>0</v>
      </c>
      <c r="CL1079">
        <v>0</v>
      </c>
      <c r="ED1079">
        <v>31</v>
      </c>
    </row>
    <row r="1080" spans="1:134" x14ac:dyDescent="0.25">
      <c r="A1080" s="6" t="s">
        <v>1756</v>
      </c>
      <c r="B1080" t="s">
        <v>120</v>
      </c>
      <c r="C1080">
        <v>1000000</v>
      </c>
      <c r="E1080" s="5" t="s">
        <v>1141</v>
      </c>
      <c r="F1080">
        <v>0</v>
      </c>
      <c r="G1080" s="2">
        <v>43634.369803240741</v>
      </c>
      <c r="H1080" t="s">
        <v>121</v>
      </c>
      <c r="I1080" s="2">
        <v>43637.462465277778</v>
      </c>
      <c r="J1080">
        <v>1580000</v>
      </c>
      <c r="K1080">
        <v>3</v>
      </c>
      <c r="L1080" t="s">
        <v>122</v>
      </c>
      <c r="M1080">
        <v>3950</v>
      </c>
      <c r="N1080">
        <v>29.5</v>
      </c>
      <c r="O1080">
        <v>2.6989999999999998</v>
      </c>
      <c r="T1080" t="s">
        <v>1141</v>
      </c>
      <c r="U1080" t="s">
        <v>1141</v>
      </c>
      <c r="Y1080" t="s">
        <v>1141</v>
      </c>
      <c r="AP1080">
        <v>0</v>
      </c>
      <c r="BF1080">
        <v>1650</v>
      </c>
      <c r="BG1080">
        <v>1650</v>
      </c>
      <c r="BH1080">
        <v>1650</v>
      </c>
      <c r="BI1080">
        <v>1650</v>
      </c>
      <c r="BJ1080">
        <v>1650</v>
      </c>
      <c r="BK1080">
        <v>1650</v>
      </c>
      <c r="BL1080">
        <v>1100</v>
      </c>
      <c r="BM1080">
        <v>1100</v>
      </c>
      <c r="BN1080">
        <v>1100</v>
      </c>
      <c r="BO1080">
        <v>1100</v>
      </c>
      <c r="BP1080">
        <v>1100</v>
      </c>
      <c r="BQ1080">
        <v>1100</v>
      </c>
      <c r="BR1080">
        <v>6258.28</v>
      </c>
      <c r="BS1080">
        <v>6294.6509999999998</v>
      </c>
      <c r="BT1080">
        <v>6332.0370000000003</v>
      </c>
      <c r="BU1080">
        <v>6368.2669999999998</v>
      </c>
      <c r="BV1080">
        <v>6404.4260000000004</v>
      </c>
      <c r="BW1080">
        <v>6440.8819999999996</v>
      </c>
      <c r="BX1080">
        <v>5</v>
      </c>
      <c r="BY1080">
        <v>5</v>
      </c>
      <c r="BZ1080">
        <v>5</v>
      </c>
      <c r="CA1080">
        <v>5</v>
      </c>
      <c r="CB1080">
        <v>5</v>
      </c>
      <c r="CC1080">
        <v>5</v>
      </c>
      <c r="CD1080">
        <v>0.37563284848484801</v>
      </c>
      <c r="CE1080" s="3">
        <v>43465</v>
      </c>
      <c r="CF1080">
        <v>9008.2800000000007</v>
      </c>
      <c r="CG1080" s="3">
        <v>43555</v>
      </c>
      <c r="CH1080">
        <v>0.39517636363636299</v>
      </c>
      <c r="CI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152.916</v>
      </c>
      <c r="DF1080">
        <v>460.267</v>
      </c>
      <c r="DG1080">
        <v>679.83900000000006</v>
      </c>
      <c r="DH1080">
        <v>546.25199999999995</v>
      </c>
      <c r="DI1080">
        <v>418.16399999999999</v>
      </c>
      <c r="DJ1080">
        <v>371.35599999999999</v>
      </c>
      <c r="DK1080">
        <v>7086.9070000000002</v>
      </c>
      <c r="DL1080">
        <v>933.81899999999996</v>
      </c>
      <c r="DM1080">
        <v>833.79700000000003</v>
      </c>
      <c r="DN1080">
        <v>648.53200000000004</v>
      </c>
      <c r="DO1080">
        <v>180.09800000000001</v>
      </c>
      <c r="DP1080">
        <v>385.74200000000002</v>
      </c>
      <c r="DQ1080">
        <v>587.16</v>
      </c>
      <c r="DR1080">
        <v>6258.28</v>
      </c>
      <c r="DS1080">
        <v>6286.9129999999996</v>
      </c>
      <c r="DT1080">
        <v>6324.3140000000003</v>
      </c>
      <c r="DU1080">
        <v>6360.5569999999998</v>
      </c>
      <c r="DV1080">
        <v>6396.73</v>
      </c>
      <c r="DW1080">
        <v>6433.201</v>
      </c>
      <c r="DX1080">
        <v>9.2676363636363598E-2</v>
      </c>
      <c r="DY1080">
        <v>0.84892636363636298</v>
      </c>
      <c r="DZ1080">
        <v>1</v>
      </c>
      <c r="EA1080">
        <v>0.26553474747474698</v>
      </c>
      <c r="EB1080">
        <v>0.54078000000000004</v>
      </c>
      <c r="EC1080">
        <v>0.99898820277720302</v>
      </c>
    </row>
    <row r="1081" spans="1:134" x14ac:dyDescent="0.25">
      <c r="A1081" s="6" t="s">
        <v>1571</v>
      </c>
      <c r="B1081" t="s">
        <v>120</v>
      </c>
      <c r="C1081">
        <v>200000</v>
      </c>
      <c r="E1081" s="5" t="s">
        <v>1141</v>
      </c>
      <c r="F1081">
        <v>0</v>
      </c>
      <c r="G1081" s="2">
        <v>43628.339467592596</v>
      </c>
      <c r="H1081" t="s">
        <v>121</v>
      </c>
      <c r="I1081" s="2">
        <v>43636.744317129633</v>
      </c>
      <c r="J1081">
        <v>2305722</v>
      </c>
      <c r="L1081" t="s">
        <v>173</v>
      </c>
      <c r="M1081">
        <v>1177</v>
      </c>
      <c r="N1081">
        <v>-82.6</v>
      </c>
      <c r="P1081">
        <v>4.1550000000000002</v>
      </c>
      <c r="T1081" t="s">
        <v>1141</v>
      </c>
      <c r="U1081" t="s">
        <v>1141</v>
      </c>
      <c r="Y1081" t="s">
        <v>1141</v>
      </c>
      <c r="AP1081">
        <v>0</v>
      </c>
      <c r="BF1081">
        <v>705</v>
      </c>
      <c r="BG1081">
        <v>750</v>
      </c>
      <c r="BH1081">
        <v>750</v>
      </c>
      <c r="BI1081">
        <v>750</v>
      </c>
      <c r="BJ1081">
        <v>750</v>
      </c>
      <c r="BK1081">
        <v>750</v>
      </c>
      <c r="BL1081">
        <v>5.21</v>
      </c>
      <c r="BM1081">
        <v>6.1079999999999997</v>
      </c>
      <c r="BN1081">
        <v>0.14499999999999999</v>
      </c>
      <c r="BO1081">
        <v>1.67</v>
      </c>
      <c r="BP1081">
        <v>0.58599999999999997</v>
      </c>
      <c r="BQ1081">
        <v>1.4450000000000001</v>
      </c>
      <c r="BR1081">
        <v>226.86500000000001</v>
      </c>
      <c r="BS1081">
        <v>255.928</v>
      </c>
      <c r="BT1081">
        <v>284.91500000000002</v>
      </c>
      <c r="BU1081">
        <v>313.84399999999999</v>
      </c>
      <c r="BV1081">
        <v>342.721</v>
      </c>
      <c r="BW1081">
        <v>354.96499999999997</v>
      </c>
      <c r="BX1081">
        <v>8</v>
      </c>
      <c r="BY1081">
        <v>7</v>
      </c>
      <c r="BZ1081">
        <v>7</v>
      </c>
      <c r="CA1081">
        <v>7</v>
      </c>
      <c r="CB1081">
        <v>7</v>
      </c>
      <c r="CC1081">
        <v>7</v>
      </c>
      <c r="CD1081">
        <v>0.58887682868011104</v>
      </c>
      <c r="CE1081" s="3">
        <v>43465</v>
      </c>
      <c r="CF1081">
        <v>937.07500000000005</v>
      </c>
      <c r="CG1081" s="3">
        <v>43555</v>
      </c>
      <c r="CH1081">
        <v>0.86663381253432004</v>
      </c>
      <c r="CI1081">
        <v>2.972</v>
      </c>
      <c r="CK1081">
        <v>8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2.972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612.30999999999995</v>
      </c>
      <c r="DF1081">
        <v>512.64300000000003</v>
      </c>
      <c r="DG1081">
        <v>459.19</v>
      </c>
      <c r="DH1081">
        <v>421.60700000000003</v>
      </c>
      <c r="DI1081">
        <v>331.654</v>
      </c>
      <c r="DJ1081">
        <v>283.41699999999997</v>
      </c>
      <c r="DK1081">
        <v>720.495</v>
      </c>
      <c r="DL1081">
        <v>3.1819999999999999</v>
      </c>
      <c r="DM1081">
        <v>4.5270000000000001</v>
      </c>
      <c r="DN1081">
        <v>0.14499999999999999</v>
      </c>
      <c r="DO1081">
        <v>1.67</v>
      </c>
      <c r="DP1081">
        <v>0.58599999999999997</v>
      </c>
      <c r="DQ1081">
        <v>1.4450000000000001</v>
      </c>
      <c r="DR1081">
        <v>226.86500000000001</v>
      </c>
      <c r="DS1081">
        <v>239.24700000000001</v>
      </c>
      <c r="DT1081">
        <v>268.262</v>
      </c>
      <c r="DU1081">
        <v>297.21800000000002</v>
      </c>
      <c r="DV1081">
        <v>326.12400000000002</v>
      </c>
      <c r="DW1081">
        <v>354.96499999999997</v>
      </c>
      <c r="DX1081">
        <v>0.86852482269503495</v>
      </c>
      <c r="DY1081">
        <v>0.61074856046065196</v>
      </c>
      <c r="DZ1081">
        <v>1</v>
      </c>
      <c r="EA1081">
        <v>0.58828754208754197</v>
      </c>
      <c r="EB1081">
        <v>0.76200211026114395</v>
      </c>
      <c r="EC1081">
        <v>0.96259241315664301</v>
      </c>
    </row>
    <row r="1082" spans="1:134" x14ac:dyDescent="0.25">
      <c r="A1082" s="6" t="s">
        <v>1747</v>
      </c>
      <c r="B1082" t="s">
        <v>120</v>
      </c>
      <c r="C1082">
        <v>120000</v>
      </c>
      <c r="E1082" s="5" t="s">
        <v>1141</v>
      </c>
      <c r="F1082">
        <v>0</v>
      </c>
      <c r="G1082" s="2">
        <v>43633.940509259257</v>
      </c>
      <c r="H1082" t="s">
        <v>121</v>
      </c>
      <c r="I1082" s="2">
        <v>43636.706030092595</v>
      </c>
      <c r="K1082">
        <v>4</v>
      </c>
      <c r="L1082" t="s">
        <v>122</v>
      </c>
      <c r="M1082">
        <v>352</v>
      </c>
      <c r="N1082">
        <v>2.2999999999999998</v>
      </c>
      <c r="P1082">
        <v>48.15</v>
      </c>
      <c r="Q1082">
        <v>46473</v>
      </c>
      <c r="R1082" t="s">
        <v>303</v>
      </c>
      <c r="S1082" t="s">
        <v>158</v>
      </c>
      <c r="T1082" t="s">
        <v>3863</v>
      </c>
      <c r="U1082" t="s">
        <v>3898</v>
      </c>
      <c r="V1082">
        <v>30174</v>
      </c>
      <c r="W1082" t="s">
        <v>119</v>
      </c>
      <c r="X1082" s="1">
        <v>464</v>
      </c>
      <c r="Y1082" t="s">
        <v>3882</v>
      </c>
      <c r="Z1082" s="3">
        <v>42626</v>
      </c>
      <c r="AA1082">
        <v>4</v>
      </c>
      <c r="AB1082">
        <v>1</v>
      </c>
      <c r="AC1082">
        <v>6</v>
      </c>
      <c r="AD1082">
        <v>8</v>
      </c>
      <c r="AE1082">
        <v>7</v>
      </c>
      <c r="AF1082">
        <v>0</v>
      </c>
      <c r="AG1082">
        <v>0</v>
      </c>
      <c r="AH1082">
        <v>6</v>
      </c>
      <c r="AI1082">
        <v>0</v>
      </c>
      <c r="AJ1082">
        <v>2</v>
      </c>
      <c r="AK1082">
        <v>4</v>
      </c>
      <c r="AL1082">
        <v>1</v>
      </c>
      <c r="AM1082">
        <v>6</v>
      </c>
      <c r="AN1082">
        <v>15</v>
      </c>
      <c r="AO1082">
        <v>67</v>
      </c>
      <c r="AP1082">
        <v>8</v>
      </c>
      <c r="AQ1082">
        <v>0</v>
      </c>
      <c r="AR1082">
        <v>3</v>
      </c>
      <c r="AS1082">
        <v>22</v>
      </c>
      <c r="AT1082">
        <v>6</v>
      </c>
      <c r="AU1082">
        <v>352</v>
      </c>
      <c r="AV1082">
        <v>352</v>
      </c>
      <c r="AW1082">
        <v>1</v>
      </c>
      <c r="AX1082">
        <v>70</v>
      </c>
      <c r="AY1082">
        <v>70</v>
      </c>
      <c r="AZ1082">
        <v>2017</v>
      </c>
      <c r="BA1082">
        <v>8.9552238805970102E-2</v>
      </c>
      <c r="BB1082">
        <v>0.314285714285714</v>
      </c>
      <c r="BC1082">
        <v>0.33333333333333298</v>
      </c>
      <c r="BD1082">
        <v>0.214285714285714</v>
      </c>
      <c r="BE1082">
        <v>1.7045454545454499E-2</v>
      </c>
      <c r="BF1082">
        <v>50</v>
      </c>
      <c r="BG1082">
        <v>50</v>
      </c>
      <c r="BH1082">
        <v>50</v>
      </c>
      <c r="BI1082">
        <v>50</v>
      </c>
      <c r="BJ1082">
        <v>50</v>
      </c>
      <c r="BK1082">
        <v>50</v>
      </c>
      <c r="BL1082">
        <v>4</v>
      </c>
      <c r="BM1082">
        <v>4</v>
      </c>
      <c r="BN1082">
        <v>4</v>
      </c>
      <c r="BO1082">
        <v>4</v>
      </c>
      <c r="BP1082">
        <v>4</v>
      </c>
      <c r="BQ1082">
        <v>4</v>
      </c>
      <c r="BR1082">
        <v>27.5</v>
      </c>
      <c r="BS1082">
        <v>28</v>
      </c>
      <c r="BT1082">
        <v>28.5</v>
      </c>
      <c r="BU1082">
        <v>29</v>
      </c>
      <c r="BV1082">
        <v>29.5</v>
      </c>
      <c r="BW1082">
        <v>30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0.79526851851851799</v>
      </c>
      <c r="CE1082" s="3">
        <v>43465</v>
      </c>
      <c r="CF1082">
        <v>81.5</v>
      </c>
      <c r="CG1082" s="3">
        <v>43555</v>
      </c>
      <c r="CH1082">
        <v>0.69444444444444398</v>
      </c>
      <c r="CI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37.5</v>
      </c>
      <c r="DF1082">
        <v>49.206000000000003</v>
      </c>
      <c r="DG1082">
        <v>49.206000000000003</v>
      </c>
      <c r="DH1082">
        <v>49.811999999999998</v>
      </c>
      <c r="DI1082">
        <v>34.811999999999998</v>
      </c>
      <c r="DJ1082">
        <v>34.811999999999998</v>
      </c>
      <c r="DK1082">
        <v>78.811999999999998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2.319</v>
      </c>
      <c r="DR1082">
        <v>27.5</v>
      </c>
      <c r="DS1082">
        <v>28</v>
      </c>
      <c r="DT1082">
        <v>28.5</v>
      </c>
      <c r="DU1082">
        <v>29</v>
      </c>
      <c r="DV1082">
        <v>29.5</v>
      </c>
      <c r="DW1082">
        <v>30</v>
      </c>
      <c r="DX1082">
        <v>0.75</v>
      </c>
      <c r="DY1082">
        <v>0</v>
      </c>
      <c r="DZ1082">
        <v>1</v>
      </c>
      <c r="EA1082">
        <v>0.85116000000000003</v>
      </c>
      <c r="EB1082">
        <v>9.6625000000000003E-2</v>
      </c>
      <c r="EC1082">
        <v>1</v>
      </c>
      <c r="ED1082">
        <v>3</v>
      </c>
    </row>
    <row r="1083" spans="1:134" x14ac:dyDescent="0.25">
      <c r="A1083" s="6" t="s">
        <v>1722</v>
      </c>
      <c r="B1083" t="s">
        <v>120</v>
      </c>
      <c r="C1083">
        <v>30000</v>
      </c>
      <c r="E1083" s="5" t="s">
        <v>1141</v>
      </c>
      <c r="F1083">
        <v>0</v>
      </c>
      <c r="G1083" s="2">
        <v>43633.405370370368</v>
      </c>
      <c r="H1083" t="s">
        <v>121</v>
      </c>
      <c r="I1083" s="2">
        <v>43636.706030092595</v>
      </c>
      <c r="J1083">
        <v>2500000</v>
      </c>
      <c r="K1083">
        <v>4</v>
      </c>
      <c r="L1083" t="s">
        <v>122</v>
      </c>
      <c r="M1083">
        <v>1036</v>
      </c>
      <c r="N1083">
        <v>1.4</v>
      </c>
      <c r="O1083">
        <v>16.95</v>
      </c>
      <c r="P1083">
        <v>11.96</v>
      </c>
      <c r="Q1083">
        <v>1511</v>
      </c>
      <c r="R1083" t="s">
        <v>1037</v>
      </c>
      <c r="S1083" t="s">
        <v>214</v>
      </c>
      <c r="T1083" t="s">
        <v>3857</v>
      </c>
      <c r="U1083" t="s">
        <v>3898</v>
      </c>
      <c r="V1083">
        <v>36070</v>
      </c>
      <c r="W1083" t="s">
        <v>119</v>
      </c>
      <c r="X1083" s="1">
        <v>151</v>
      </c>
      <c r="Y1083" t="s">
        <v>3894</v>
      </c>
      <c r="Z1083" s="3">
        <v>40867</v>
      </c>
      <c r="AA1083">
        <v>7</v>
      </c>
      <c r="AB1083">
        <v>-1</v>
      </c>
      <c r="AC1083">
        <v>6</v>
      </c>
      <c r="AD1083">
        <v>8</v>
      </c>
      <c r="AE1083">
        <v>7</v>
      </c>
      <c r="AF1083">
        <v>-1</v>
      </c>
      <c r="AG1083">
        <v>0</v>
      </c>
      <c r="AH1083">
        <v>4</v>
      </c>
      <c r="AI1083">
        <v>0</v>
      </c>
      <c r="AK1083">
        <v>3</v>
      </c>
      <c r="AL1083">
        <v>1</v>
      </c>
      <c r="AM1083">
        <v>1</v>
      </c>
      <c r="AN1083">
        <v>129</v>
      </c>
      <c r="AO1083">
        <v>692</v>
      </c>
      <c r="AP1083">
        <v>13</v>
      </c>
      <c r="AQ1083">
        <v>41</v>
      </c>
      <c r="AR1083">
        <v>60</v>
      </c>
      <c r="AS1083">
        <v>67</v>
      </c>
      <c r="AT1083">
        <v>2</v>
      </c>
      <c r="AU1083">
        <v>1036</v>
      </c>
      <c r="AV1083">
        <v>898</v>
      </c>
      <c r="AW1083">
        <v>60</v>
      </c>
      <c r="AX1083">
        <v>752</v>
      </c>
      <c r="AY1083">
        <v>752</v>
      </c>
      <c r="AZ1083">
        <v>2018</v>
      </c>
      <c r="BA1083">
        <v>1.4450867052023099E-3</v>
      </c>
      <c r="BB1083">
        <v>8.9095744680851005E-2</v>
      </c>
      <c r="BC1083">
        <v>1</v>
      </c>
      <c r="BD1083">
        <v>0.17154255319148901</v>
      </c>
      <c r="BE1083">
        <v>2.2271714922048901E-3</v>
      </c>
      <c r="BF1083">
        <v>104.678</v>
      </c>
      <c r="BG1083">
        <v>121.962</v>
      </c>
      <c r="BH1083">
        <v>50</v>
      </c>
      <c r="BI1083">
        <v>50</v>
      </c>
      <c r="BJ1083">
        <v>50</v>
      </c>
      <c r="BK1083">
        <v>50</v>
      </c>
      <c r="BR1083">
        <v>11.981999999999999</v>
      </c>
      <c r="BS1083">
        <v>12.836</v>
      </c>
      <c r="BT1083">
        <v>13.686</v>
      </c>
      <c r="BU1083">
        <v>14.532999999999999</v>
      </c>
      <c r="BV1083">
        <v>15.377000000000001</v>
      </c>
      <c r="BW1083">
        <v>16.219000000000001</v>
      </c>
      <c r="BX1083">
        <v>2</v>
      </c>
      <c r="BY1083">
        <v>2</v>
      </c>
      <c r="BZ1083">
        <v>2</v>
      </c>
      <c r="CA1083">
        <v>2</v>
      </c>
      <c r="CB1083">
        <v>2</v>
      </c>
      <c r="CC1083">
        <v>1</v>
      </c>
      <c r="CD1083">
        <v>0.67446090380648704</v>
      </c>
      <c r="CE1083" s="3">
        <v>43465</v>
      </c>
      <c r="CF1083">
        <v>116.66</v>
      </c>
      <c r="CG1083" s="3">
        <v>43555</v>
      </c>
      <c r="CH1083">
        <v>0.522344714266608</v>
      </c>
      <c r="CI1083">
        <v>1.0999999999999999E-2</v>
      </c>
      <c r="CK1083">
        <v>3</v>
      </c>
      <c r="CL1083">
        <v>2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54.677999999999997</v>
      </c>
      <c r="DF1083">
        <v>96.397000000000006</v>
      </c>
      <c r="DG1083">
        <v>14.923999999999999</v>
      </c>
      <c r="DH1083">
        <v>42.076000000000001</v>
      </c>
      <c r="DI1083">
        <v>45.881</v>
      </c>
      <c r="DJ1083">
        <v>33.777000000000001</v>
      </c>
      <c r="DK1083">
        <v>53.607999999999997</v>
      </c>
      <c r="DR1083">
        <v>8.9819999999999993</v>
      </c>
      <c r="DS1083">
        <v>9.8350000000000009</v>
      </c>
      <c r="DT1083">
        <v>10.685</v>
      </c>
      <c r="DU1083">
        <v>11.532</v>
      </c>
      <c r="DV1083">
        <v>12.375999999999999</v>
      </c>
      <c r="DW1083">
        <v>13.218</v>
      </c>
      <c r="DX1083">
        <v>0.522344714266608</v>
      </c>
      <c r="DZ1083">
        <v>0.74962443665498202</v>
      </c>
      <c r="EA1083">
        <v>0.67441636977311004</v>
      </c>
      <c r="EC1083">
        <v>0.78725792539553097</v>
      </c>
      <c r="ED1083">
        <v>8</v>
      </c>
    </row>
    <row r="1084" spans="1:134" x14ac:dyDescent="0.25">
      <c r="A1084" s="6" t="s">
        <v>1743</v>
      </c>
      <c r="B1084" t="s">
        <v>120</v>
      </c>
      <c r="C1084">
        <v>50000</v>
      </c>
      <c r="E1084" s="5" t="s">
        <v>1141</v>
      </c>
      <c r="F1084">
        <v>0</v>
      </c>
      <c r="G1084" s="2">
        <v>43633.724050925928</v>
      </c>
      <c r="H1084" t="s">
        <v>121</v>
      </c>
      <c r="I1084" s="2">
        <v>43636.706030092595</v>
      </c>
      <c r="J1084">
        <v>2500000</v>
      </c>
      <c r="K1084">
        <v>2</v>
      </c>
      <c r="L1084" t="s">
        <v>129</v>
      </c>
      <c r="M1084">
        <v>561</v>
      </c>
      <c r="N1084">
        <v>15.7</v>
      </c>
      <c r="O1084">
        <v>43.9</v>
      </c>
      <c r="P1084">
        <v>46.51</v>
      </c>
      <c r="Q1084">
        <v>61901</v>
      </c>
      <c r="R1084" t="s">
        <v>127</v>
      </c>
      <c r="S1084" t="s">
        <v>126</v>
      </c>
      <c r="T1084" t="s">
        <v>3858</v>
      </c>
      <c r="U1084" t="s">
        <v>3897</v>
      </c>
      <c r="V1084">
        <v>20147</v>
      </c>
      <c r="W1084" t="s">
        <v>119</v>
      </c>
      <c r="X1084" s="1">
        <v>611</v>
      </c>
      <c r="Y1084" t="s">
        <v>3892</v>
      </c>
      <c r="Z1084" s="3">
        <v>40388</v>
      </c>
      <c r="AA1084">
        <v>3</v>
      </c>
      <c r="AB1084">
        <v>0</v>
      </c>
      <c r="AC1084">
        <v>6</v>
      </c>
      <c r="AD1084">
        <v>1</v>
      </c>
      <c r="AE1084">
        <v>4</v>
      </c>
      <c r="AF1084">
        <v>0</v>
      </c>
      <c r="AG1084">
        <v>0</v>
      </c>
      <c r="AH1084">
        <v>2</v>
      </c>
      <c r="AI1084">
        <v>0</v>
      </c>
      <c r="AJ1084">
        <v>1</v>
      </c>
      <c r="AK1084">
        <v>1</v>
      </c>
      <c r="AL1084">
        <v>2</v>
      </c>
      <c r="AM1084">
        <v>28</v>
      </c>
      <c r="AN1084">
        <v>110</v>
      </c>
      <c r="AO1084">
        <v>96</v>
      </c>
      <c r="AP1084">
        <v>88</v>
      </c>
      <c r="AQ1084">
        <v>57</v>
      </c>
      <c r="AR1084">
        <v>185</v>
      </c>
      <c r="AS1084">
        <v>180</v>
      </c>
      <c r="AT1084">
        <v>2</v>
      </c>
      <c r="AU1084">
        <v>561</v>
      </c>
      <c r="AV1084">
        <v>561</v>
      </c>
      <c r="AW1084">
        <v>162</v>
      </c>
      <c r="AX1084">
        <v>281</v>
      </c>
      <c r="AY1084">
        <v>281</v>
      </c>
      <c r="AZ1084">
        <v>2017</v>
      </c>
      <c r="BA1084">
        <v>0.29166666666666602</v>
      </c>
      <c r="BB1084">
        <v>0.64056939501779298</v>
      </c>
      <c r="BC1084">
        <v>0.87567567567567495</v>
      </c>
      <c r="BD1084">
        <v>0.39145907473309599</v>
      </c>
      <c r="BE1084">
        <v>3.5650623885918001E-3</v>
      </c>
      <c r="BR1084">
        <v>31.042000000000002</v>
      </c>
      <c r="BS1084">
        <v>32.819000000000003</v>
      </c>
      <c r="BT1084">
        <v>34.6</v>
      </c>
      <c r="BU1084">
        <v>36.363999999999997</v>
      </c>
      <c r="BV1084">
        <v>38.121000000000002</v>
      </c>
      <c r="BW1084">
        <v>39.875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E1084" s="3">
        <v>43465</v>
      </c>
      <c r="CF1084">
        <v>31.042000000000002</v>
      </c>
      <c r="CG1084" s="3">
        <v>43555</v>
      </c>
      <c r="CI1084">
        <v>0</v>
      </c>
      <c r="CK1084">
        <v>0</v>
      </c>
      <c r="CL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K1084">
        <v>36.363999999999997</v>
      </c>
      <c r="DR1084">
        <v>31.042000000000002</v>
      </c>
      <c r="DS1084">
        <v>32.819000000000003</v>
      </c>
      <c r="DT1084">
        <v>34.6</v>
      </c>
      <c r="DU1084">
        <v>36.363999999999997</v>
      </c>
      <c r="DV1084">
        <v>38.121000000000002</v>
      </c>
      <c r="DW1084">
        <v>39.875</v>
      </c>
      <c r="DZ1084">
        <v>1</v>
      </c>
      <c r="EC1084">
        <v>1</v>
      </c>
      <c r="ED1084">
        <v>9</v>
      </c>
    </row>
    <row r="1085" spans="1:134" x14ac:dyDescent="0.25">
      <c r="A1085" s="6" t="s">
        <v>1712</v>
      </c>
      <c r="B1085" t="s">
        <v>120</v>
      </c>
      <c r="C1085">
        <v>80000</v>
      </c>
      <c r="E1085" s="5" t="s">
        <v>1141</v>
      </c>
      <c r="F1085">
        <v>0</v>
      </c>
      <c r="G1085" s="2">
        <v>43632.294907407406</v>
      </c>
      <c r="H1085" t="s">
        <v>121</v>
      </c>
      <c r="I1085" s="2">
        <v>43636.706030092595</v>
      </c>
      <c r="K1085">
        <v>4</v>
      </c>
      <c r="L1085" t="s">
        <v>122</v>
      </c>
      <c r="M1085">
        <v>397</v>
      </c>
      <c r="N1085">
        <v>6.3</v>
      </c>
      <c r="Q1085">
        <v>2042</v>
      </c>
      <c r="R1085" t="s">
        <v>127</v>
      </c>
      <c r="S1085" t="s">
        <v>126</v>
      </c>
      <c r="T1085" t="s">
        <v>3858</v>
      </c>
      <c r="U1085" t="s">
        <v>3897</v>
      </c>
      <c r="V1085">
        <v>20122</v>
      </c>
      <c r="W1085" t="s">
        <v>119</v>
      </c>
      <c r="X1085" s="1">
        <v>204</v>
      </c>
      <c r="Y1085" t="s">
        <v>3879</v>
      </c>
      <c r="Z1085" s="3">
        <v>43084</v>
      </c>
      <c r="AA1085">
        <v>6</v>
      </c>
      <c r="AB1085">
        <v>-1</v>
      </c>
      <c r="AC1085">
        <v>6</v>
      </c>
      <c r="AD1085">
        <v>15</v>
      </c>
      <c r="AE1085">
        <v>8</v>
      </c>
      <c r="AF1085">
        <v>0</v>
      </c>
      <c r="AG1085">
        <v>0</v>
      </c>
      <c r="AH1085">
        <v>6</v>
      </c>
      <c r="AI1085">
        <v>0</v>
      </c>
      <c r="AK1085">
        <v>4</v>
      </c>
      <c r="AL1085">
        <v>2</v>
      </c>
      <c r="AM1085">
        <v>0</v>
      </c>
      <c r="AN1085">
        <v>17</v>
      </c>
      <c r="AO1085">
        <v>392</v>
      </c>
      <c r="AP1085">
        <v>13</v>
      </c>
      <c r="AQ1085">
        <v>0</v>
      </c>
      <c r="AR1085">
        <v>3</v>
      </c>
      <c r="AS1085">
        <v>13</v>
      </c>
      <c r="AT1085">
        <v>13</v>
      </c>
      <c r="AU1085">
        <v>335</v>
      </c>
      <c r="AV1085">
        <v>335</v>
      </c>
      <c r="AW1085">
        <v>0</v>
      </c>
      <c r="AX1085">
        <v>395</v>
      </c>
      <c r="AY1085">
        <v>395</v>
      </c>
      <c r="AZ1085">
        <v>2017</v>
      </c>
      <c r="BA1085">
        <v>0</v>
      </c>
      <c r="BB1085">
        <v>3.2911392405063203E-2</v>
      </c>
      <c r="BC1085">
        <v>0</v>
      </c>
      <c r="BD1085">
        <v>4.3037974683544297E-2</v>
      </c>
      <c r="BE1085">
        <v>3.8805970149253702E-2</v>
      </c>
      <c r="CK1085">
        <v>0</v>
      </c>
      <c r="CL1085">
        <v>0</v>
      </c>
      <c r="ED1085">
        <v>2</v>
      </c>
    </row>
    <row r="1086" spans="1:134" x14ac:dyDescent="0.25">
      <c r="A1086" s="6" t="s">
        <v>1720</v>
      </c>
      <c r="B1086" t="s">
        <v>120</v>
      </c>
      <c r="C1086">
        <v>50000</v>
      </c>
      <c r="E1086" s="5" t="s">
        <v>1141</v>
      </c>
      <c r="F1086">
        <v>0</v>
      </c>
      <c r="G1086" s="2">
        <v>43633.389884259261</v>
      </c>
      <c r="H1086" t="s">
        <v>121</v>
      </c>
      <c r="I1086" s="2">
        <v>43636.706030092595</v>
      </c>
      <c r="K1086">
        <v>3</v>
      </c>
      <c r="L1086" t="s">
        <v>128</v>
      </c>
      <c r="M1086">
        <v>513</v>
      </c>
      <c r="N1086">
        <v>0.4</v>
      </c>
      <c r="P1086">
        <v>6.8470000000000004</v>
      </c>
      <c r="Q1086">
        <v>463701</v>
      </c>
      <c r="R1086" t="s">
        <v>1038</v>
      </c>
      <c r="S1086" t="s">
        <v>205</v>
      </c>
      <c r="T1086" t="s">
        <v>3856</v>
      </c>
      <c r="U1086" t="s">
        <v>3898</v>
      </c>
      <c r="V1086">
        <v>35020</v>
      </c>
      <c r="W1086" t="s">
        <v>119</v>
      </c>
      <c r="X1086" s="1">
        <v>463</v>
      </c>
      <c r="Y1086" t="s">
        <v>3882</v>
      </c>
      <c r="Z1086" s="3">
        <v>41456</v>
      </c>
      <c r="AA1086">
        <v>6</v>
      </c>
      <c r="AB1086">
        <v>-1</v>
      </c>
      <c r="AC1086">
        <v>6</v>
      </c>
      <c r="AD1086">
        <v>2</v>
      </c>
      <c r="AE1086">
        <v>5</v>
      </c>
      <c r="AF1086">
        <v>1</v>
      </c>
      <c r="AG1086">
        <v>0</v>
      </c>
      <c r="AH1086">
        <v>1</v>
      </c>
      <c r="AI1086">
        <v>0</v>
      </c>
      <c r="AJ1086">
        <v>2</v>
      </c>
      <c r="AK1086">
        <v>1</v>
      </c>
      <c r="AL1086">
        <v>2</v>
      </c>
      <c r="AM1086">
        <v>35</v>
      </c>
      <c r="AN1086">
        <v>280</v>
      </c>
      <c r="AO1086">
        <v>471</v>
      </c>
      <c r="AP1086">
        <v>2</v>
      </c>
      <c r="AQ1086">
        <v>0</v>
      </c>
      <c r="AR1086">
        <v>57</v>
      </c>
      <c r="AS1086">
        <v>27</v>
      </c>
      <c r="AT1086">
        <v>-9</v>
      </c>
      <c r="AU1086">
        <v>513</v>
      </c>
      <c r="AV1086">
        <v>513</v>
      </c>
      <c r="AW1086">
        <v>48</v>
      </c>
      <c r="AX1086">
        <v>528</v>
      </c>
      <c r="AY1086">
        <v>528</v>
      </c>
      <c r="AZ1086">
        <v>2018</v>
      </c>
      <c r="BA1086">
        <v>7.4309978768577395E-2</v>
      </c>
      <c r="BB1086">
        <v>5.1136363636363598E-2</v>
      </c>
      <c r="BC1086">
        <v>0.84210526315789402</v>
      </c>
      <c r="BD1086">
        <v>0.53030303030303005</v>
      </c>
      <c r="BE1086">
        <v>-1.7543859649122799E-2</v>
      </c>
      <c r="BF1086">
        <v>80</v>
      </c>
      <c r="BG1086">
        <v>80</v>
      </c>
      <c r="BH1086">
        <v>80</v>
      </c>
      <c r="BI1086">
        <v>90</v>
      </c>
      <c r="BJ1086">
        <v>80</v>
      </c>
      <c r="BK1086">
        <v>80</v>
      </c>
      <c r="BR1086">
        <v>32.801000000000002</v>
      </c>
      <c r="BS1086">
        <v>33.625</v>
      </c>
      <c r="BT1086">
        <v>35.276000000000003</v>
      </c>
      <c r="BU1086">
        <v>35.276000000000003</v>
      </c>
      <c r="BV1086">
        <v>36.914999999999999</v>
      </c>
      <c r="BW1086">
        <v>36.914999999999999</v>
      </c>
      <c r="BX1086">
        <v>2</v>
      </c>
      <c r="BY1086">
        <v>2</v>
      </c>
      <c r="BZ1086">
        <v>2</v>
      </c>
      <c r="CA1086">
        <v>3</v>
      </c>
      <c r="CB1086">
        <v>2</v>
      </c>
      <c r="CC1086">
        <v>2</v>
      </c>
      <c r="CD1086">
        <v>0.601232692002167</v>
      </c>
      <c r="CE1086" s="3">
        <v>43465</v>
      </c>
      <c r="CF1086">
        <v>112.801</v>
      </c>
      <c r="CG1086" s="3">
        <v>43555</v>
      </c>
      <c r="CH1086">
        <v>0.70315000000000005</v>
      </c>
      <c r="CI1086">
        <v>26.341999999999999</v>
      </c>
      <c r="CK1086">
        <v>5</v>
      </c>
      <c r="CL1086">
        <v>2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56.252000000000002</v>
      </c>
      <c r="DF1086">
        <v>56.58</v>
      </c>
      <c r="DG1086">
        <v>34.789000000000001</v>
      </c>
      <c r="DH1086">
        <v>51.195</v>
      </c>
      <c r="DI1086">
        <v>35.871000000000002</v>
      </c>
      <c r="DJ1086">
        <v>33.079000000000001</v>
      </c>
      <c r="DK1086">
        <v>113.771</v>
      </c>
      <c r="DR1086">
        <v>32.801000000000002</v>
      </c>
      <c r="DS1086">
        <v>33.625</v>
      </c>
      <c r="DT1086">
        <v>35.276000000000003</v>
      </c>
      <c r="DU1086">
        <v>35.276000000000003</v>
      </c>
      <c r="DV1086">
        <v>36.914999999999999</v>
      </c>
      <c r="DW1086">
        <v>36.914999999999999</v>
      </c>
      <c r="DX1086">
        <v>0.70315000000000005</v>
      </c>
      <c r="DZ1086">
        <v>1</v>
      </c>
      <c r="EA1086">
        <v>0.54646122448979495</v>
      </c>
      <c r="EC1086">
        <v>1</v>
      </c>
      <c r="ED1086">
        <v>6</v>
      </c>
    </row>
    <row r="1087" spans="1:134" x14ac:dyDescent="0.25">
      <c r="A1087" s="6" t="s">
        <v>1749</v>
      </c>
      <c r="B1087" t="s">
        <v>120</v>
      </c>
      <c r="C1087">
        <v>800000</v>
      </c>
      <c r="E1087" s="5" t="s">
        <v>1141</v>
      </c>
      <c r="F1087">
        <v>1</v>
      </c>
      <c r="G1087" s="2">
        <v>43634.255555555559</v>
      </c>
      <c r="H1087" t="s">
        <v>121</v>
      </c>
      <c r="I1087" s="2">
        <v>43636.706030092595</v>
      </c>
      <c r="K1087">
        <v>4</v>
      </c>
      <c r="L1087" t="s">
        <v>122</v>
      </c>
      <c r="M1087">
        <v>935</v>
      </c>
      <c r="N1087">
        <v>7.7</v>
      </c>
      <c r="O1087">
        <v>155.6</v>
      </c>
      <c r="Q1087">
        <v>93291</v>
      </c>
      <c r="R1087" t="s">
        <v>1039</v>
      </c>
      <c r="S1087" t="s">
        <v>186</v>
      </c>
      <c r="T1087" t="s">
        <v>3863</v>
      </c>
      <c r="U1087" t="s">
        <v>3898</v>
      </c>
      <c r="V1087">
        <v>31022</v>
      </c>
      <c r="W1087" t="s">
        <v>119</v>
      </c>
      <c r="X1087" s="1">
        <v>932</v>
      </c>
      <c r="Y1087" t="s">
        <v>3877</v>
      </c>
      <c r="Z1087" s="3">
        <v>36952</v>
      </c>
      <c r="AA1087">
        <v>7</v>
      </c>
      <c r="AB1087">
        <v>-1</v>
      </c>
      <c r="AC1087">
        <v>6</v>
      </c>
      <c r="AD1087">
        <v>32</v>
      </c>
      <c r="AE1087">
        <v>9</v>
      </c>
      <c r="AF1087">
        <v>0</v>
      </c>
      <c r="AG1087">
        <v>0</v>
      </c>
      <c r="AH1087">
        <v>1</v>
      </c>
      <c r="AI1087">
        <v>4</v>
      </c>
      <c r="AJ1087">
        <v>3</v>
      </c>
      <c r="AK1087">
        <v>4</v>
      </c>
      <c r="AL1087">
        <v>1</v>
      </c>
      <c r="AM1087">
        <v>27</v>
      </c>
      <c r="AN1087">
        <v>101</v>
      </c>
      <c r="AO1087">
        <v>771</v>
      </c>
      <c r="AP1087">
        <v>67</v>
      </c>
      <c r="AQ1087">
        <v>9</v>
      </c>
      <c r="AR1087">
        <v>473</v>
      </c>
      <c r="AS1087">
        <v>558</v>
      </c>
      <c r="AT1087">
        <v>-31</v>
      </c>
      <c r="AU1087">
        <v>935</v>
      </c>
      <c r="AV1087">
        <v>870</v>
      </c>
      <c r="AW1087">
        <v>428</v>
      </c>
      <c r="AX1087">
        <v>1244</v>
      </c>
      <c r="AY1087">
        <v>1244</v>
      </c>
      <c r="AZ1087">
        <v>2017</v>
      </c>
      <c r="BA1087">
        <v>3.5019455252918198E-2</v>
      </c>
      <c r="BB1087">
        <v>0.44855305466237899</v>
      </c>
      <c r="BC1087">
        <v>0.90486257928118397</v>
      </c>
      <c r="BD1087">
        <v>8.11897106109324E-2</v>
      </c>
      <c r="BE1087">
        <v>-3.56321839080459E-2</v>
      </c>
      <c r="CK1087">
        <v>0</v>
      </c>
      <c r="CL1087">
        <v>0</v>
      </c>
      <c r="ED1087">
        <v>18</v>
      </c>
    </row>
    <row r="1088" spans="1:134" x14ac:dyDescent="0.25">
      <c r="A1088" s="6" t="s">
        <v>1709</v>
      </c>
      <c r="B1088" t="s">
        <v>120</v>
      </c>
      <c r="C1088">
        <v>420000</v>
      </c>
      <c r="E1088" s="5" t="s">
        <v>1141</v>
      </c>
      <c r="F1088">
        <v>1</v>
      </c>
      <c r="G1088" s="2">
        <v>43631.715567129628</v>
      </c>
      <c r="H1088" t="s">
        <v>121</v>
      </c>
      <c r="I1088" s="2">
        <v>43636.706030092595</v>
      </c>
      <c r="J1088">
        <v>1874453</v>
      </c>
      <c r="K1088">
        <v>3</v>
      </c>
      <c r="L1088" t="s">
        <v>129</v>
      </c>
      <c r="M1088">
        <v>838</v>
      </c>
      <c r="N1088">
        <v>13.9</v>
      </c>
      <c r="P1088">
        <v>5.6289999999999996</v>
      </c>
      <c r="Q1088">
        <v>2711</v>
      </c>
      <c r="R1088" t="s">
        <v>365</v>
      </c>
      <c r="S1088" t="s">
        <v>247</v>
      </c>
      <c r="T1088" t="s">
        <v>3862</v>
      </c>
      <c r="U1088" t="s">
        <v>3900</v>
      </c>
      <c r="V1088">
        <v>63900</v>
      </c>
      <c r="W1088" t="s">
        <v>119</v>
      </c>
      <c r="X1088" s="1">
        <v>271</v>
      </c>
      <c r="Y1088" t="s">
        <v>3884</v>
      </c>
      <c r="Z1088" s="3">
        <v>42047</v>
      </c>
      <c r="AA1088">
        <v>5</v>
      </c>
      <c r="AB1088">
        <v>1</v>
      </c>
      <c r="AC1088">
        <v>6</v>
      </c>
      <c r="AD1088">
        <v>5</v>
      </c>
      <c r="AE1088">
        <v>6</v>
      </c>
      <c r="AF1088">
        <v>0</v>
      </c>
      <c r="AG1088">
        <v>0</v>
      </c>
      <c r="AH1088">
        <v>5</v>
      </c>
      <c r="AI1088">
        <v>0</v>
      </c>
      <c r="AJ1088">
        <v>1</v>
      </c>
      <c r="AK1088">
        <v>2</v>
      </c>
      <c r="AL1088">
        <v>2</v>
      </c>
      <c r="AM1088">
        <v>106</v>
      </c>
      <c r="AN1088">
        <v>279</v>
      </c>
      <c r="AO1088">
        <v>512</v>
      </c>
      <c r="AP1088">
        <v>112</v>
      </c>
      <c r="AQ1088">
        <v>0</v>
      </c>
      <c r="AR1088">
        <v>301</v>
      </c>
      <c r="AS1088">
        <v>146</v>
      </c>
      <c r="AT1088">
        <v>28</v>
      </c>
      <c r="AU1088">
        <v>838</v>
      </c>
      <c r="AV1088">
        <v>808</v>
      </c>
      <c r="AW1088">
        <v>261</v>
      </c>
      <c r="AX1088">
        <v>813</v>
      </c>
      <c r="AY1088">
        <v>813</v>
      </c>
      <c r="AZ1088">
        <v>2017</v>
      </c>
      <c r="BA1088">
        <v>0.20703125</v>
      </c>
      <c r="BB1088">
        <v>0.179581795817958</v>
      </c>
      <c r="BC1088">
        <v>0.86710963455149503</v>
      </c>
      <c r="BD1088">
        <v>0.34317343173431702</v>
      </c>
      <c r="BE1088">
        <v>3.4653465346534601E-2</v>
      </c>
      <c r="BR1088">
        <v>767.38099999999997</v>
      </c>
      <c r="BS1088">
        <v>614.45000000000005</v>
      </c>
      <c r="BT1088">
        <v>626.452</v>
      </c>
      <c r="BU1088">
        <v>638.423</v>
      </c>
      <c r="BV1088">
        <v>650.36300000000006</v>
      </c>
      <c r="BW1088">
        <v>662.27</v>
      </c>
      <c r="BX1088">
        <v>5</v>
      </c>
      <c r="BY1088">
        <v>5</v>
      </c>
      <c r="BZ1088">
        <v>4</v>
      </c>
      <c r="CA1088">
        <v>4</v>
      </c>
      <c r="CB1088">
        <v>4</v>
      </c>
      <c r="CC1088">
        <v>4</v>
      </c>
      <c r="CD1088" t="s">
        <v>193</v>
      </c>
      <c r="CE1088" s="3">
        <v>43465</v>
      </c>
      <c r="CF1088">
        <v>767.38099999999997</v>
      </c>
      <c r="CG1088" s="3">
        <v>43555</v>
      </c>
      <c r="CI1088">
        <v>0.04</v>
      </c>
      <c r="CK1088">
        <v>2</v>
      </c>
      <c r="CL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K1088">
        <v>638.423</v>
      </c>
      <c r="DR1088">
        <v>767.38</v>
      </c>
      <c r="DS1088">
        <v>614.44799999999998</v>
      </c>
      <c r="DT1088">
        <v>626.45100000000002</v>
      </c>
      <c r="DU1088">
        <v>638.423</v>
      </c>
      <c r="DV1088">
        <v>650.36199999999997</v>
      </c>
      <c r="DW1088">
        <v>662.26900000000001</v>
      </c>
      <c r="DZ1088">
        <v>0.99999869686635401</v>
      </c>
      <c r="EC1088">
        <v>0.99999848459553398</v>
      </c>
      <c r="ED1088">
        <v>4</v>
      </c>
    </row>
    <row r="1089" spans="1:134" x14ac:dyDescent="0.25">
      <c r="A1089" s="6" t="s">
        <v>1721</v>
      </c>
      <c r="B1089" t="s">
        <v>120</v>
      </c>
      <c r="C1089">
        <v>1000000</v>
      </c>
      <c r="E1089" s="5" t="s">
        <v>1141</v>
      </c>
      <c r="F1089">
        <v>0</v>
      </c>
      <c r="G1089" s="2">
        <v>43633.391747685186</v>
      </c>
      <c r="H1089" t="s">
        <v>121</v>
      </c>
      <c r="I1089" s="2">
        <v>43636.653738425928</v>
      </c>
      <c r="K1089">
        <v>3</v>
      </c>
      <c r="L1089" t="s">
        <v>122</v>
      </c>
      <c r="M1089">
        <v>1905</v>
      </c>
      <c r="N1089">
        <v>3.4</v>
      </c>
      <c r="O1089">
        <v>1.0880000000000001</v>
      </c>
      <c r="P1089">
        <v>1.4379999999999999</v>
      </c>
      <c r="Q1089">
        <v>466</v>
      </c>
      <c r="R1089" t="s">
        <v>127</v>
      </c>
      <c r="S1089" t="s">
        <v>126</v>
      </c>
      <c r="T1089" t="s">
        <v>3858</v>
      </c>
      <c r="U1089" t="s">
        <v>3897</v>
      </c>
      <c r="V1089">
        <v>20127</v>
      </c>
      <c r="W1089" t="s">
        <v>119</v>
      </c>
      <c r="X1089" s="1">
        <v>469</v>
      </c>
      <c r="Y1089" t="s">
        <v>3882</v>
      </c>
      <c r="Z1089" s="3">
        <v>27289</v>
      </c>
      <c r="AA1089">
        <v>2</v>
      </c>
      <c r="AB1089">
        <v>1</v>
      </c>
      <c r="AC1089">
        <v>6</v>
      </c>
      <c r="AD1089">
        <v>0</v>
      </c>
      <c r="AE1089">
        <v>4</v>
      </c>
      <c r="AF1089">
        <v>-1</v>
      </c>
      <c r="AG1089">
        <v>0</v>
      </c>
      <c r="AH1089">
        <v>3</v>
      </c>
      <c r="AI1089">
        <v>0</v>
      </c>
      <c r="AK1089">
        <v>2</v>
      </c>
      <c r="AL1089">
        <v>1</v>
      </c>
      <c r="AM1089">
        <v>673</v>
      </c>
      <c r="AN1089">
        <v>1676</v>
      </c>
      <c r="AO1089">
        <v>2724</v>
      </c>
      <c r="AP1089">
        <v>71</v>
      </c>
      <c r="AQ1089">
        <v>994</v>
      </c>
      <c r="AR1089">
        <v>111</v>
      </c>
      <c r="AS1089">
        <v>411</v>
      </c>
      <c r="AT1089">
        <v>29</v>
      </c>
      <c r="AU1089">
        <v>4219</v>
      </c>
      <c r="AV1089">
        <v>4219</v>
      </c>
      <c r="AW1089">
        <v>56</v>
      </c>
      <c r="AX1089">
        <v>2835</v>
      </c>
      <c r="AY1089">
        <v>2835</v>
      </c>
      <c r="AZ1089">
        <v>2017</v>
      </c>
      <c r="BA1089">
        <v>0.247063142437591</v>
      </c>
      <c r="BB1089">
        <v>0.14497354497354401</v>
      </c>
      <c r="BC1089">
        <v>0.50450450450450401</v>
      </c>
      <c r="BD1089">
        <v>0.59118165784832399</v>
      </c>
      <c r="BE1089">
        <v>6.8736667456743301E-3</v>
      </c>
      <c r="BL1089">
        <v>400.14800000000002</v>
      </c>
      <c r="BM1089">
        <v>403.91699999999997</v>
      </c>
      <c r="BN1089">
        <v>400.55</v>
      </c>
      <c r="BO1089">
        <v>401.26499999999999</v>
      </c>
      <c r="BP1089">
        <v>401.33300000000003</v>
      </c>
      <c r="BQ1089">
        <v>403.02499999999998</v>
      </c>
      <c r="BR1089">
        <v>1500</v>
      </c>
      <c r="BS1089">
        <v>1500</v>
      </c>
      <c r="BT1089">
        <v>1500</v>
      </c>
      <c r="BU1089">
        <v>1526.623</v>
      </c>
      <c r="BV1089">
        <v>1453.2529999999999</v>
      </c>
      <c r="BW1089">
        <v>1579.7670000000001</v>
      </c>
      <c r="BX1089">
        <v>4</v>
      </c>
      <c r="BY1089">
        <v>3</v>
      </c>
      <c r="BZ1089">
        <v>3</v>
      </c>
      <c r="CA1089">
        <v>3</v>
      </c>
      <c r="CB1089">
        <v>3</v>
      </c>
      <c r="CC1089">
        <v>3</v>
      </c>
      <c r="CD1089">
        <v>0.92823628115095302</v>
      </c>
      <c r="CE1089" s="3">
        <v>43465</v>
      </c>
      <c r="CF1089">
        <v>1900.1479999999999</v>
      </c>
      <c r="CG1089" s="3">
        <v>43555</v>
      </c>
      <c r="CH1089">
        <v>0.93782300548796904</v>
      </c>
      <c r="CI1089">
        <v>0</v>
      </c>
      <c r="CK1089">
        <v>1</v>
      </c>
      <c r="CL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K1089">
        <v>1397.039</v>
      </c>
      <c r="DL1089">
        <v>375.26799999999997</v>
      </c>
      <c r="DM1089">
        <v>373.35500000000002</v>
      </c>
      <c r="DN1089">
        <v>369.91</v>
      </c>
      <c r="DO1089">
        <v>370.416</v>
      </c>
      <c r="DP1089">
        <v>369.72800000000001</v>
      </c>
      <c r="DQ1089">
        <v>371.42</v>
      </c>
      <c r="DR1089">
        <v>1108.25</v>
      </c>
      <c r="DS1089">
        <v>1000</v>
      </c>
      <c r="DT1089">
        <v>1000</v>
      </c>
      <c r="DU1089">
        <v>1026.623</v>
      </c>
      <c r="DV1089">
        <v>1053.211</v>
      </c>
      <c r="DW1089">
        <v>779.72500000000002</v>
      </c>
      <c r="DY1089">
        <v>0.93782300548796904</v>
      </c>
      <c r="DZ1089">
        <v>0.73883333333333301</v>
      </c>
      <c r="EB1089">
        <v>0.92526007805038302</v>
      </c>
      <c r="EC1089">
        <v>0.65872452148500704</v>
      </c>
      <c r="ED1089">
        <v>45</v>
      </c>
    </row>
    <row r="1090" spans="1:134" x14ac:dyDescent="0.25">
      <c r="A1090" s="6" t="s">
        <v>1718</v>
      </c>
      <c r="B1090" t="s">
        <v>120</v>
      </c>
      <c r="C1090">
        <v>500000</v>
      </c>
      <c r="E1090" s="5" t="s">
        <v>1141</v>
      </c>
      <c r="F1090">
        <v>0</v>
      </c>
      <c r="G1090" s="2">
        <v>43633.365023148152</v>
      </c>
      <c r="H1090" t="s">
        <v>121</v>
      </c>
      <c r="I1090" s="2">
        <v>43636.397291666668</v>
      </c>
      <c r="K1090">
        <v>4</v>
      </c>
      <c r="L1090" t="s">
        <v>122</v>
      </c>
      <c r="M1090">
        <v>9313</v>
      </c>
      <c r="N1090">
        <v>-5.0999999999999996</v>
      </c>
      <c r="O1090">
        <v>2300</v>
      </c>
      <c r="P1090">
        <v>4.8259999999999996</v>
      </c>
      <c r="Q1090">
        <v>46722</v>
      </c>
      <c r="R1090" t="s">
        <v>127</v>
      </c>
      <c r="S1090" t="s">
        <v>126</v>
      </c>
      <c r="T1090" t="s">
        <v>3858</v>
      </c>
      <c r="U1090" t="s">
        <v>3897</v>
      </c>
      <c r="V1090">
        <v>20123</v>
      </c>
      <c r="W1090" t="s">
        <v>119</v>
      </c>
      <c r="X1090" s="1">
        <v>467</v>
      </c>
      <c r="Y1090" t="s">
        <v>3882</v>
      </c>
      <c r="Z1090" s="3">
        <v>42989</v>
      </c>
      <c r="AA1090">
        <v>6</v>
      </c>
      <c r="AB1090">
        <v>0</v>
      </c>
      <c r="AC1090">
        <v>6</v>
      </c>
      <c r="AD1090">
        <v>3</v>
      </c>
      <c r="AE1090">
        <v>6</v>
      </c>
      <c r="AF1090">
        <v>0</v>
      </c>
      <c r="AG1090">
        <v>0</v>
      </c>
      <c r="AH1090">
        <v>1</v>
      </c>
      <c r="AI1090">
        <v>0</v>
      </c>
      <c r="AJ1090">
        <v>1</v>
      </c>
      <c r="AK1090">
        <v>1</v>
      </c>
      <c r="AL1090">
        <v>2</v>
      </c>
      <c r="AM1090">
        <v>87</v>
      </c>
      <c r="AN1090">
        <v>753</v>
      </c>
      <c r="AO1090">
        <v>3910</v>
      </c>
      <c r="AP1090">
        <v>-473</v>
      </c>
      <c r="AQ1090">
        <v>2</v>
      </c>
      <c r="AR1090">
        <v>127</v>
      </c>
      <c r="AS1090">
        <v>108</v>
      </c>
      <c r="AT1090">
        <v>-535</v>
      </c>
      <c r="AU1090">
        <v>9313</v>
      </c>
      <c r="AV1090">
        <v>9313</v>
      </c>
      <c r="AW1090">
        <v>11</v>
      </c>
      <c r="AX1090">
        <v>4037</v>
      </c>
      <c r="AY1090">
        <v>4037</v>
      </c>
      <c r="AZ1090">
        <v>2018</v>
      </c>
      <c r="BA1090">
        <v>2.2250639386189201E-2</v>
      </c>
      <c r="BB1090">
        <v>2.6752539014119298E-2</v>
      </c>
      <c r="BC1090">
        <v>8.66141732283464E-2</v>
      </c>
      <c r="BD1090">
        <v>0.18652464701511001</v>
      </c>
      <c r="BE1090">
        <v>-5.7446580049393299E-2</v>
      </c>
      <c r="BF1090">
        <v>1064.8420000000001</v>
      </c>
      <c r="BG1090">
        <v>875.31299999999999</v>
      </c>
      <c r="BH1090">
        <v>616.55600000000004</v>
      </c>
      <c r="BI1090">
        <v>538.65300000000002</v>
      </c>
      <c r="BJ1090">
        <v>373.45299999999997</v>
      </c>
      <c r="BK1090">
        <v>210.71</v>
      </c>
      <c r="BL1090">
        <v>0</v>
      </c>
      <c r="BM1090">
        <v>0</v>
      </c>
      <c r="BX1090">
        <v>3</v>
      </c>
      <c r="BY1090">
        <v>3</v>
      </c>
      <c r="BZ1090">
        <v>2</v>
      </c>
      <c r="CA1090">
        <v>2</v>
      </c>
      <c r="CB1090">
        <v>1</v>
      </c>
      <c r="CC1090">
        <v>1</v>
      </c>
      <c r="CD1090">
        <v>0.89586732207699504</v>
      </c>
      <c r="CE1090" s="3">
        <v>43465</v>
      </c>
      <c r="CF1090">
        <v>1064.8420000000001</v>
      </c>
      <c r="CG1090" s="3">
        <v>43555</v>
      </c>
      <c r="CH1090">
        <v>0.85144744478523504</v>
      </c>
      <c r="CI1090">
        <v>2.5999999999999999E-2</v>
      </c>
      <c r="CK1090">
        <v>2</v>
      </c>
      <c r="CL1090">
        <v>2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5.0000000000000001E-3</v>
      </c>
      <c r="CT1090">
        <v>2.5999999999999999E-2</v>
      </c>
      <c r="DE1090">
        <v>906.65200000000004</v>
      </c>
      <c r="DF1090">
        <v>650.31299999999999</v>
      </c>
      <c r="DG1090">
        <v>616.55600000000004</v>
      </c>
      <c r="DH1090">
        <v>538.65300000000002</v>
      </c>
      <c r="DI1090">
        <v>373.45299999999997</v>
      </c>
      <c r="DJ1090">
        <v>210.71</v>
      </c>
      <c r="DK1090">
        <v>538.65300000000002</v>
      </c>
      <c r="DL1090">
        <v>5.0000000000000001E-3</v>
      </c>
      <c r="DM1090">
        <v>2.5999999999999999E-2</v>
      </c>
      <c r="DX1090">
        <v>0.85144274925293995</v>
      </c>
      <c r="DY1090" t="s">
        <v>193</v>
      </c>
      <c r="EA1090">
        <v>0.89585889708106403</v>
      </c>
      <c r="ED1090">
        <v>2</v>
      </c>
    </row>
    <row r="1091" spans="1:134" x14ac:dyDescent="0.25">
      <c r="A1091" s="6" t="s">
        <v>1245</v>
      </c>
      <c r="B1091" t="s">
        <v>120</v>
      </c>
      <c r="C1091">
        <v>312000</v>
      </c>
      <c r="E1091" s="5" t="s">
        <v>1141</v>
      </c>
      <c r="F1091">
        <v>0</v>
      </c>
      <c r="G1091" s="2">
        <v>43620.409687500003</v>
      </c>
      <c r="H1091" t="s">
        <v>121</v>
      </c>
      <c r="I1091" s="2">
        <v>43636.342824074076</v>
      </c>
      <c r="J1091">
        <v>717114</v>
      </c>
      <c r="K1091">
        <v>4</v>
      </c>
      <c r="L1091" t="s">
        <v>129</v>
      </c>
      <c r="M1091">
        <v>12670</v>
      </c>
      <c r="N1091">
        <v>-3.4</v>
      </c>
      <c r="O1091">
        <v>1.7390000000000001</v>
      </c>
      <c r="P1091">
        <v>1.87</v>
      </c>
      <c r="Q1091">
        <v>25731</v>
      </c>
      <c r="R1091" t="s">
        <v>1043</v>
      </c>
      <c r="S1091" t="s">
        <v>228</v>
      </c>
      <c r="T1091" t="s">
        <v>3863</v>
      </c>
      <c r="U1091" t="s">
        <v>3898</v>
      </c>
      <c r="V1091">
        <v>37023</v>
      </c>
      <c r="W1091" t="s">
        <v>143</v>
      </c>
      <c r="X1091" s="1">
        <v>257</v>
      </c>
      <c r="Y1091" t="s">
        <v>3889</v>
      </c>
      <c r="Z1091" s="3">
        <v>29839</v>
      </c>
      <c r="AA1091">
        <v>5</v>
      </c>
      <c r="AB1091">
        <v>0</v>
      </c>
      <c r="AC1091">
        <v>4</v>
      </c>
      <c r="AD1091">
        <v>8</v>
      </c>
      <c r="AE1091">
        <v>7</v>
      </c>
      <c r="AF1091">
        <v>0</v>
      </c>
      <c r="AG1091">
        <v>0</v>
      </c>
      <c r="AH1091">
        <v>6</v>
      </c>
      <c r="AI1091">
        <v>0</v>
      </c>
      <c r="AJ1091">
        <v>2</v>
      </c>
      <c r="AK1091">
        <v>5</v>
      </c>
      <c r="AL1091">
        <v>1</v>
      </c>
      <c r="AM1091">
        <v>455</v>
      </c>
      <c r="AN1091">
        <v>20614</v>
      </c>
      <c r="AO1091">
        <v>17210</v>
      </c>
      <c r="AP1091">
        <v>-433</v>
      </c>
      <c r="AQ1091">
        <v>10253</v>
      </c>
      <c r="AR1091">
        <v>13243</v>
      </c>
      <c r="AS1091">
        <v>3411</v>
      </c>
      <c r="AT1091">
        <v>-2690</v>
      </c>
      <c r="AU1091">
        <v>12669</v>
      </c>
      <c r="AV1091">
        <v>12757</v>
      </c>
      <c r="AW1091">
        <v>4512</v>
      </c>
      <c r="AX1091">
        <v>30453</v>
      </c>
      <c r="AY1091">
        <v>30453</v>
      </c>
      <c r="AZ1091">
        <v>2017</v>
      </c>
      <c r="BA1091">
        <v>2.6438117373619899E-2</v>
      </c>
      <c r="BB1091">
        <v>0.11200866909664001</v>
      </c>
      <c r="BC1091">
        <v>0.340708298723854</v>
      </c>
      <c r="BD1091">
        <v>0.67691196269661402</v>
      </c>
      <c r="BE1091">
        <v>-0.21086462334404599</v>
      </c>
      <c r="BF1091">
        <v>6460.7160000000003</v>
      </c>
      <c r="BG1091">
        <v>7915.5460000000003</v>
      </c>
      <c r="BH1091">
        <v>8088.7</v>
      </c>
      <c r="BI1091">
        <v>8094.5450000000001</v>
      </c>
      <c r="BJ1091">
        <v>7199.6779999999999</v>
      </c>
      <c r="BK1091">
        <v>7129.3159999999998</v>
      </c>
      <c r="BL1091">
        <v>1544.4860000000001</v>
      </c>
      <c r="BM1091">
        <v>898.67899999999997</v>
      </c>
      <c r="BN1091">
        <v>675.93700000000001</v>
      </c>
      <c r="BO1091">
        <v>673.78700000000003</v>
      </c>
      <c r="BP1091">
        <v>600</v>
      </c>
      <c r="BQ1091">
        <v>600</v>
      </c>
      <c r="BR1091">
        <v>4511.3919999999998</v>
      </c>
      <c r="BS1091">
        <v>4392.6220000000003</v>
      </c>
      <c r="BT1091">
        <v>4566.558</v>
      </c>
      <c r="BU1091">
        <v>4646.8130000000001</v>
      </c>
      <c r="BV1091">
        <v>3072.3220000000001</v>
      </c>
      <c r="BW1091">
        <v>3270.9650000000001</v>
      </c>
      <c r="BX1091">
        <v>10</v>
      </c>
      <c r="BY1091">
        <v>10</v>
      </c>
      <c r="BZ1091">
        <v>10</v>
      </c>
      <c r="CA1091">
        <v>9</v>
      </c>
      <c r="CB1091">
        <v>8</v>
      </c>
      <c r="CC1091">
        <v>8</v>
      </c>
      <c r="CD1091">
        <v>0.78123081574110098</v>
      </c>
      <c r="CE1091" s="3">
        <v>43465</v>
      </c>
      <c r="CF1091">
        <v>12516.593999999999</v>
      </c>
      <c r="CG1091" s="3">
        <v>43555</v>
      </c>
      <c r="CH1091">
        <v>0.80188757260591204</v>
      </c>
      <c r="CI1091">
        <v>16.154</v>
      </c>
      <c r="CK1091">
        <v>6</v>
      </c>
      <c r="CL1091">
        <v>3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9.0999999999999998E-2</v>
      </c>
      <c r="CT1091">
        <v>0</v>
      </c>
      <c r="CU1091">
        <v>2.1880000000000002</v>
      </c>
      <c r="CV1091">
        <v>0</v>
      </c>
      <c r="CW1091">
        <v>0</v>
      </c>
      <c r="CX1091">
        <v>16.154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5071.3069999999998</v>
      </c>
      <c r="DF1091">
        <v>5657.0910000000003</v>
      </c>
      <c r="DG1091">
        <v>6007.9390000000003</v>
      </c>
      <c r="DH1091">
        <v>6164.2340000000004</v>
      </c>
      <c r="DI1091">
        <v>6083.7269999999999</v>
      </c>
      <c r="DJ1091">
        <v>6043.0209999999997</v>
      </c>
      <c r="DK1091">
        <v>10660.307000000001</v>
      </c>
      <c r="DL1091">
        <v>1347.9649999999999</v>
      </c>
      <c r="DM1091">
        <v>767.62099999999998</v>
      </c>
      <c r="DN1091">
        <v>579.16099999999994</v>
      </c>
      <c r="DO1091">
        <v>415.40300000000002</v>
      </c>
      <c r="DP1091">
        <v>392.76600000000002</v>
      </c>
      <c r="DQ1091">
        <v>438.64400000000001</v>
      </c>
      <c r="DR1091">
        <v>3613.45</v>
      </c>
      <c r="DS1091">
        <v>3870.944</v>
      </c>
      <c r="DT1091">
        <v>3994.569</v>
      </c>
      <c r="DU1091">
        <v>4080.67</v>
      </c>
      <c r="DV1091">
        <v>2929.143</v>
      </c>
      <c r="DW1091">
        <v>3057.424</v>
      </c>
      <c r="DX1091">
        <v>0.78494504324288505</v>
      </c>
      <c r="DY1091">
        <v>0.87275961064069196</v>
      </c>
      <c r="DZ1091">
        <v>0.80096121108518104</v>
      </c>
      <c r="EA1091">
        <v>0.78031830468119201</v>
      </c>
      <c r="EB1091">
        <v>0.78943473407880604</v>
      </c>
      <c r="EC1091">
        <v>0.88085069780584901</v>
      </c>
      <c r="ED1091">
        <v>38</v>
      </c>
    </row>
    <row r="1092" spans="1:134" x14ac:dyDescent="0.25">
      <c r="A1092" s="6" t="s">
        <v>1735</v>
      </c>
      <c r="B1092" t="s">
        <v>120</v>
      </c>
      <c r="C1092">
        <v>100000</v>
      </c>
      <c r="E1092" s="5" t="s">
        <v>1141</v>
      </c>
      <c r="F1092">
        <v>1</v>
      </c>
      <c r="G1092" s="2">
        <v>43633.551666666666</v>
      </c>
      <c r="H1092" t="s">
        <v>121</v>
      </c>
      <c r="I1092" s="2">
        <v>43636.306342592594</v>
      </c>
      <c r="J1092">
        <v>2500000</v>
      </c>
      <c r="K1092">
        <v>2</v>
      </c>
      <c r="L1092" t="s">
        <v>173</v>
      </c>
      <c r="M1092">
        <v>0</v>
      </c>
      <c r="N1092">
        <v>0</v>
      </c>
      <c r="T1092" t="s">
        <v>1141</v>
      </c>
      <c r="U1092" t="s">
        <v>1141</v>
      </c>
      <c r="Y1092" t="s">
        <v>1141</v>
      </c>
      <c r="AP1092">
        <v>0</v>
      </c>
      <c r="BR1092">
        <v>66.917000000000002</v>
      </c>
      <c r="BS1092">
        <v>70.835999999999999</v>
      </c>
      <c r="BT1092">
        <v>74.754000000000005</v>
      </c>
      <c r="BU1092">
        <v>78.673000000000002</v>
      </c>
      <c r="BV1092">
        <v>82.590999999999994</v>
      </c>
      <c r="BW1092">
        <v>86.51</v>
      </c>
      <c r="BX1092">
        <v>2</v>
      </c>
      <c r="BY1092">
        <v>2</v>
      </c>
      <c r="BZ1092">
        <v>2</v>
      </c>
      <c r="CA1092">
        <v>1</v>
      </c>
      <c r="CB1092">
        <v>1</v>
      </c>
      <c r="CC1092">
        <v>1</v>
      </c>
      <c r="CD1092">
        <v>1.30990909090909</v>
      </c>
      <c r="CE1092" s="3">
        <v>43465</v>
      </c>
      <c r="CF1092">
        <v>66.917000000000002</v>
      </c>
      <c r="CG1092" s="3">
        <v>43555</v>
      </c>
      <c r="CI1092">
        <v>0</v>
      </c>
      <c r="CK1092">
        <v>11</v>
      </c>
      <c r="CL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K1092">
        <v>78.673000000000002</v>
      </c>
      <c r="DR1092">
        <v>66.917000000000002</v>
      </c>
      <c r="DS1092">
        <v>70.835999999999999</v>
      </c>
      <c r="DT1092">
        <v>74.754000000000005</v>
      </c>
      <c r="DU1092">
        <v>78.673000000000002</v>
      </c>
      <c r="DV1092">
        <v>82.590999999999994</v>
      </c>
      <c r="DW1092">
        <v>86.51</v>
      </c>
      <c r="DZ1092">
        <v>1</v>
      </c>
      <c r="EC1092">
        <v>1</v>
      </c>
    </row>
    <row r="1093" spans="1:134" x14ac:dyDescent="0.25">
      <c r="A1093" s="6" t="s">
        <v>1746</v>
      </c>
      <c r="B1093" t="s">
        <v>120</v>
      </c>
      <c r="C1093">
        <v>50000</v>
      </c>
      <c r="E1093" s="5" t="s">
        <v>1141</v>
      </c>
      <c r="F1093">
        <v>0</v>
      </c>
      <c r="G1093" s="2">
        <v>43633.850578703707</v>
      </c>
      <c r="H1093" t="s">
        <v>121</v>
      </c>
      <c r="I1093" s="2">
        <v>43635.89166666667</v>
      </c>
      <c r="L1093" t="s">
        <v>122</v>
      </c>
      <c r="M1093">
        <v>311</v>
      </c>
      <c r="N1093">
        <v>-2.1</v>
      </c>
      <c r="O1093">
        <v>112</v>
      </c>
      <c r="T1093" t="s">
        <v>1141</v>
      </c>
      <c r="U1093" t="s">
        <v>1141</v>
      </c>
      <c r="Y1093" t="s">
        <v>1141</v>
      </c>
      <c r="AP1093">
        <v>0</v>
      </c>
      <c r="CK1093">
        <v>0</v>
      </c>
      <c r="CL1093">
        <v>0</v>
      </c>
    </row>
    <row r="1094" spans="1:134" x14ac:dyDescent="0.25">
      <c r="A1094" s="6" t="s">
        <v>1717</v>
      </c>
      <c r="B1094" t="s">
        <v>120</v>
      </c>
      <c r="C1094">
        <v>80000</v>
      </c>
      <c r="E1094" s="5" t="s">
        <v>1141</v>
      </c>
      <c r="F1094">
        <v>0</v>
      </c>
      <c r="G1094" s="2">
        <v>43633.357916666668</v>
      </c>
      <c r="H1094" t="s">
        <v>121</v>
      </c>
      <c r="I1094" s="2">
        <v>43635.871249999997</v>
      </c>
      <c r="J1094">
        <v>2380000</v>
      </c>
      <c r="K1094">
        <v>4</v>
      </c>
      <c r="L1094" t="s">
        <v>116</v>
      </c>
      <c r="M1094">
        <v>731</v>
      </c>
      <c r="N1094">
        <v>4.7</v>
      </c>
      <c r="O1094">
        <v>4.6879999999999997</v>
      </c>
      <c r="P1094">
        <v>4.8769999999999998</v>
      </c>
      <c r="Q1094">
        <v>47711</v>
      </c>
      <c r="R1094" t="s">
        <v>127</v>
      </c>
      <c r="S1094" t="s">
        <v>126</v>
      </c>
      <c r="T1094" t="s">
        <v>3858</v>
      </c>
      <c r="U1094" t="s">
        <v>3897</v>
      </c>
      <c r="V1094">
        <v>20161</v>
      </c>
      <c r="W1094" t="s">
        <v>119</v>
      </c>
      <c r="X1094" s="1">
        <v>477</v>
      </c>
      <c r="Y1094" t="s">
        <v>3882</v>
      </c>
      <c r="Z1094" s="3">
        <v>41557</v>
      </c>
      <c r="AA1094">
        <v>6</v>
      </c>
      <c r="AB1094">
        <v>2</v>
      </c>
      <c r="AC1094">
        <v>6</v>
      </c>
      <c r="AD1094">
        <v>5</v>
      </c>
      <c r="AE1094">
        <v>6</v>
      </c>
      <c r="AF1094">
        <v>1</v>
      </c>
      <c r="AG1094">
        <v>0</v>
      </c>
      <c r="AH1094">
        <v>3</v>
      </c>
      <c r="AI1094">
        <v>0</v>
      </c>
      <c r="AK1094">
        <v>2</v>
      </c>
      <c r="AL1094">
        <v>2</v>
      </c>
      <c r="AM1094">
        <v>11</v>
      </c>
      <c r="AN1094">
        <v>229</v>
      </c>
      <c r="AO1094">
        <v>518</v>
      </c>
      <c r="AP1094">
        <v>34</v>
      </c>
      <c r="AQ1094">
        <v>117</v>
      </c>
      <c r="AR1094">
        <v>88</v>
      </c>
      <c r="AS1094">
        <v>225</v>
      </c>
      <c r="AT1094">
        <v>11</v>
      </c>
      <c r="AU1094">
        <v>731</v>
      </c>
      <c r="AV1094">
        <v>731</v>
      </c>
      <c r="AW1094">
        <v>74</v>
      </c>
      <c r="AX1094">
        <v>606</v>
      </c>
      <c r="AY1094">
        <v>606</v>
      </c>
      <c r="AZ1094">
        <v>2018</v>
      </c>
      <c r="BA1094">
        <v>2.12355212355212E-2</v>
      </c>
      <c r="BB1094">
        <v>0.37128712871287101</v>
      </c>
      <c r="BC1094">
        <v>0.84090909090909005</v>
      </c>
      <c r="BD1094">
        <v>0.37788778877887702</v>
      </c>
      <c r="BE1094">
        <v>1.5047879616963E-2</v>
      </c>
      <c r="BR1094">
        <v>101.468</v>
      </c>
      <c r="BS1094">
        <v>103.87</v>
      </c>
      <c r="BT1094">
        <v>106.26300000000001</v>
      </c>
      <c r="BU1094">
        <v>108.64700000000001</v>
      </c>
      <c r="BV1094">
        <v>111.02200000000001</v>
      </c>
      <c r="BW1094">
        <v>113.387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0.17023333333333299</v>
      </c>
      <c r="CE1094" s="3">
        <v>43465</v>
      </c>
      <c r="CF1094">
        <v>101.468</v>
      </c>
      <c r="CG1094" s="3">
        <v>43555</v>
      </c>
      <c r="CI1094">
        <v>2.63</v>
      </c>
      <c r="CK1094">
        <v>4</v>
      </c>
      <c r="CL1094">
        <v>3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K1094">
        <v>110.35</v>
      </c>
      <c r="DR1094">
        <v>101.468</v>
      </c>
      <c r="DS1094">
        <v>103.87</v>
      </c>
      <c r="DT1094">
        <v>106.26300000000001</v>
      </c>
      <c r="DU1094">
        <v>108.64700000000001</v>
      </c>
      <c r="DV1094">
        <v>111.02200000000001</v>
      </c>
      <c r="DW1094">
        <v>113.387</v>
      </c>
      <c r="DZ1094">
        <v>1</v>
      </c>
      <c r="EC1094">
        <v>1</v>
      </c>
      <c r="ED1094">
        <v>6</v>
      </c>
    </row>
    <row r="1095" spans="1:134" x14ac:dyDescent="0.25">
      <c r="A1095" s="6" t="s">
        <v>1740</v>
      </c>
      <c r="B1095" t="s">
        <v>120</v>
      </c>
      <c r="C1095">
        <v>30000</v>
      </c>
      <c r="E1095" s="5" t="s">
        <v>1141</v>
      </c>
      <c r="F1095">
        <v>1</v>
      </c>
      <c r="G1095" s="2">
        <v>43633.672800925924</v>
      </c>
      <c r="H1095" t="s">
        <v>121</v>
      </c>
      <c r="I1095" s="2">
        <v>43635.859513888892</v>
      </c>
      <c r="L1095" t="s">
        <v>279</v>
      </c>
      <c r="M1095">
        <v>0</v>
      </c>
      <c r="N1095">
        <v>0</v>
      </c>
      <c r="T1095" t="s">
        <v>1141</v>
      </c>
      <c r="U1095" t="s">
        <v>1141</v>
      </c>
      <c r="Y1095" t="s">
        <v>1141</v>
      </c>
      <c r="AP1095">
        <v>0</v>
      </c>
      <c r="BL1095">
        <v>10</v>
      </c>
      <c r="BR1095">
        <v>11.054</v>
      </c>
      <c r="BX1095">
        <v>1</v>
      </c>
      <c r="CD1095">
        <v>2.0948000000000002</v>
      </c>
      <c r="CF1095">
        <v>21.053999999999998</v>
      </c>
      <c r="CG1095" s="3">
        <v>43555</v>
      </c>
      <c r="CH1095">
        <v>2.0948000000000002</v>
      </c>
      <c r="CI1095">
        <v>11.414999999999999</v>
      </c>
      <c r="CK1095">
        <v>1</v>
      </c>
      <c r="CL1095">
        <v>1</v>
      </c>
      <c r="CS1095">
        <v>10.948</v>
      </c>
      <c r="CY1095">
        <v>0.46700000000000003</v>
      </c>
      <c r="DL1095">
        <v>20.948</v>
      </c>
      <c r="DR1095">
        <v>11.521000000000001</v>
      </c>
      <c r="DY1095">
        <v>2.0948000000000002</v>
      </c>
      <c r="DZ1095">
        <v>1.0422471503528099</v>
      </c>
    </row>
    <row r="1096" spans="1:134" x14ac:dyDescent="0.25">
      <c r="A1096" s="6" t="s">
        <v>1730</v>
      </c>
      <c r="B1096" t="s">
        <v>120</v>
      </c>
      <c r="C1096">
        <v>485000</v>
      </c>
      <c r="E1096" s="5" t="s">
        <v>1141</v>
      </c>
      <c r="F1096">
        <v>0</v>
      </c>
      <c r="G1096" s="2">
        <v>43633.520925925928</v>
      </c>
      <c r="H1096" t="s">
        <v>121</v>
      </c>
      <c r="I1096" s="2">
        <v>43635.857152777775</v>
      </c>
      <c r="L1096" t="s">
        <v>122</v>
      </c>
      <c r="M1096">
        <v>0</v>
      </c>
      <c r="N1096">
        <v>0</v>
      </c>
      <c r="T1096" t="s">
        <v>1141</v>
      </c>
      <c r="U1096" t="s">
        <v>1141</v>
      </c>
      <c r="Y1096" t="s">
        <v>1141</v>
      </c>
      <c r="AP1096">
        <v>0</v>
      </c>
      <c r="BF1096">
        <v>150</v>
      </c>
      <c r="BG1096">
        <v>150</v>
      </c>
      <c r="BH1096">
        <v>150</v>
      </c>
      <c r="BI1096">
        <v>150</v>
      </c>
      <c r="BJ1096">
        <v>150</v>
      </c>
      <c r="BK1096">
        <v>150</v>
      </c>
      <c r="BL1096">
        <v>30</v>
      </c>
      <c r="BM1096">
        <v>30</v>
      </c>
      <c r="BN1096">
        <v>30</v>
      </c>
      <c r="BO1096">
        <v>30</v>
      </c>
      <c r="BP1096">
        <v>30</v>
      </c>
      <c r="BQ1096">
        <v>30</v>
      </c>
      <c r="BR1096">
        <v>44.954999999999998</v>
      </c>
      <c r="BS1096">
        <v>59.862000000000002</v>
      </c>
      <c r="BT1096">
        <v>74.73</v>
      </c>
      <c r="BU1096">
        <v>89.56</v>
      </c>
      <c r="BV1096">
        <v>104.351</v>
      </c>
      <c r="BW1096">
        <v>119.104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0.41855833333333298</v>
      </c>
      <c r="CE1096" s="3">
        <v>43465</v>
      </c>
      <c r="CF1096">
        <v>224.95500000000001</v>
      </c>
      <c r="CG1096" s="3">
        <v>43555</v>
      </c>
      <c r="CH1096">
        <v>0.22935</v>
      </c>
      <c r="CI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16.655000000000001</v>
      </c>
      <c r="DF1096">
        <v>0</v>
      </c>
      <c r="DG1096">
        <v>109.15</v>
      </c>
      <c r="DH1096">
        <v>116.783</v>
      </c>
      <c r="DI1096">
        <v>76.644000000000005</v>
      </c>
      <c r="DJ1096">
        <v>85.103999999999999</v>
      </c>
      <c r="DK1096">
        <v>206.34299999999999</v>
      </c>
      <c r="DL1096">
        <v>24.628</v>
      </c>
      <c r="DM1096">
        <v>18.920000000000002</v>
      </c>
      <c r="DN1096">
        <v>0</v>
      </c>
      <c r="DO1096">
        <v>0</v>
      </c>
      <c r="DP1096">
        <v>0</v>
      </c>
      <c r="DQ1096">
        <v>4.1589999999999998</v>
      </c>
      <c r="DR1096">
        <v>44.954999999999998</v>
      </c>
      <c r="DS1096">
        <v>59.862000000000002</v>
      </c>
      <c r="DT1096">
        <v>74.73</v>
      </c>
      <c r="DU1096">
        <v>89.56</v>
      </c>
      <c r="DV1096">
        <v>104.351</v>
      </c>
      <c r="DW1096">
        <v>119.104</v>
      </c>
      <c r="DX1096">
        <v>0.111033333333333</v>
      </c>
      <c r="DY1096">
        <v>0.82093333333333296</v>
      </c>
      <c r="DZ1096">
        <v>1</v>
      </c>
      <c r="EA1096">
        <v>0.44926222222222201</v>
      </c>
      <c r="EB1096">
        <v>0.26503888888888799</v>
      </c>
      <c r="EC1096">
        <v>1</v>
      </c>
    </row>
    <row r="1097" spans="1:134" x14ac:dyDescent="0.25">
      <c r="A1097" s="6" t="s">
        <v>1741</v>
      </c>
      <c r="B1097" t="s">
        <v>120</v>
      </c>
      <c r="C1097">
        <v>50000</v>
      </c>
      <c r="E1097" s="5" t="s">
        <v>1141</v>
      </c>
      <c r="F1097">
        <v>1</v>
      </c>
      <c r="G1097" s="2">
        <v>43633.685046296298</v>
      </c>
      <c r="H1097" t="s">
        <v>121</v>
      </c>
      <c r="I1097" s="2">
        <v>43635.855844907404</v>
      </c>
      <c r="J1097">
        <v>2500000</v>
      </c>
      <c r="L1097" t="s">
        <v>173</v>
      </c>
      <c r="M1097">
        <v>0</v>
      </c>
      <c r="N1097">
        <v>0</v>
      </c>
      <c r="T1097" t="s">
        <v>1141</v>
      </c>
      <c r="U1097" t="s">
        <v>1141</v>
      </c>
      <c r="Y1097" t="s">
        <v>1141</v>
      </c>
      <c r="AP1097">
        <v>0</v>
      </c>
      <c r="BF1097">
        <v>25</v>
      </c>
      <c r="BG1097">
        <v>25</v>
      </c>
      <c r="BH1097">
        <v>25</v>
      </c>
      <c r="BI1097">
        <v>25</v>
      </c>
      <c r="BJ1097">
        <v>75</v>
      </c>
      <c r="BK1097">
        <v>75</v>
      </c>
      <c r="BL1097">
        <v>30</v>
      </c>
      <c r="BM1097">
        <v>30</v>
      </c>
      <c r="BN1097">
        <v>30</v>
      </c>
      <c r="BO1097">
        <v>30</v>
      </c>
      <c r="BP1097">
        <v>33</v>
      </c>
      <c r="BQ1097">
        <v>33</v>
      </c>
      <c r="BX1097">
        <v>4</v>
      </c>
      <c r="BY1097">
        <v>5</v>
      </c>
      <c r="BZ1097">
        <v>4</v>
      </c>
      <c r="CA1097">
        <v>4</v>
      </c>
      <c r="CB1097">
        <v>4</v>
      </c>
      <c r="CC1097">
        <v>4</v>
      </c>
      <c r="CD1097">
        <v>1.0829243119266001</v>
      </c>
      <c r="CE1097" s="3">
        <v>43465</v>
      </c>
      <c r="CF1097">
        <v>55</v>
      </c>
      <c r="CG1097" s="3">
        <v>43555</v>
      </c>
      <c r="CH1097">
        <v>1.48034545454545</v>
      </c>
      <c r="CI1097">
        <v>33.991</v>
      </c>
      <c r="CJ1097">
        <v>768.13599999999997</v>
      </c>
      <c r="CK1097">
        <v>22</v>
      </c>
      <c r="CL1097">
        <v>6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33.868000000000002</v>
      </c>
      <c r="CT1097">
        <v>31.853999999999999</v>
      </c>
      <c r="CU1097">
        <v>33.244</v>
      </c>
      <c r="CV1097">
        <v>33.991</v>
      </c>
      <c r="CW1097">
        <v>30.265000000000001</v>
      </c>
      <c r="CX1097">
        <v>25.19</v>
      </c>
      <c r="DE1097">
        <v>17.783000000000001</v>
      </c>
      <c r="DF1097">
        <v>12.906000000000001</v>
      </c>
      <c r="DG1097">
        <v>16.768999999999998</v>
      </c>
      <c r="DH1097">
        <v>13.282999999999999</v>
      </c>
      <c r="DI1097">
        <v>20.288</v>
      </c>
      <c r="DJ1097">
        <v>20.994</v>
      </c>
      <c r="DK1097">
        <v>820.476</v>
      </c>
      <c r="DL1097">
        <v>63.636000000000003</v>
      </c>
      <c r="DM1097">
        <v>58.066000000000003</v>
      </c>
      <c r="DN1097">
        <v>63.238999999999997</v>
      </c>
      <c r="DO1097">
        <v>63.991</v>
      </c>
      <c r="DP1097">
        <v>63.01</v>
      </c>
      <c r="DQ1097">
        <v>58.19</v>
      </c>
      <c r="DX1097">
        <v>0.71131999999999995</v>
      </c>
      <c r="DY1097">
        <v>2.1212</v>
      </c>
      <c r="EA1097">
        <v>0.40809200000000001</v>
      </c>
      <c r="EB1097">
        <v>1.9899569892473099</v>
      </c>
    </row>
    <row r="1098" spans="1:134" x14ac:dyDescent="0.25">
      <c r="A1098" s="6" t="s">
        <v>1695</v>
      </c>
      <c r="B1098" t="s">
        <v>120</v>
      </c>
      <c r="C1098">
        <v>100000</v>
      </c>
      <c r="E1098" s="5" t="s">
        <v>1141</v>
      </c>
      <c r="F1098">
        <v>0</v>
      </c>
      <c r="G1098" s="2">
        <v>43630.711215277777</v>
      </c>
      <c r="H1098" t="s">
        <v>121</v>
      </c>
      <c r="I1098" s="2">
        <v>43635.853148148148</v>
      </c>
      <c r="L1098" t="s">
        <v>122</v>
      </c>
      <c r="M1098">
        <v>1075</v>
      </c>
      <c r="N1098">
        <v>2.8</v>
      </c>
      <c r="O1098">
        <v>10.86</v>
      </c>
      <c r="T1098" t="s">
        <v>1141</v>
      </c>
      <c r="U1098" t="s">
        <v>1141</v>
      </c>
      <c r="Y1098" t="s">
        <v>1141</v>
      </c>
      <c r="AP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 t="s">
        <v>193</v>
      </c>
      <c r="CE1098" s="3">
        <v>43465</v>
      </c>
      <c r="CF1098">
        <v>0</v>
      </c>
      <c r="CG1098" s="3">
        <v>43555</v>
      </c>
      <c r="CI1098">
        <v>61.531999999999996</v>
      </c>
      <c r="CK1098">
        <v>12</v>
      </c>
      <c r="CL1098">
        <v>6</v>
      </c>
      <c r="CS1098">
        <v>28.754999999999999</v>
      </c>
      <c r="CT1098">
        <v>27.622</v>
      </c>
      <c r="CU1098">
        <v>30.117999999999999</v>
      </c>
      <c r="CV1098">
        <v>31.173999999999999</v>
      </c>
      <c r="CW1098">
        <v>29.972999999999999</v>
      </c>
      <c r="CX1098">
        <v>29.367000000000001</v>
      </c>
      <c r="CY1098">
        <v>30.702000000000002</v>
      </c>
      <c r="CZ1098">
        <v>30.358000000000001</v>
      </c>
      <c r="DA1098">
        <v>30.358000000000001</v>
      </c>
      <c r="DB1098">
        <v>30.358000000000001</v>
      </c>
      <c r="DC1098">
        <v>30.006</v>
      </c>
      <c r="DD1098">
        <v>30.006</v>
      </c>
      <c r="DK1098">
        <v>61.531999999999996</v>
      </c>
      <c r="DL1098">
        <v>28.754999999999999</v>
      </c>
      <c r="DM1098">
        <v>27.622</v>
      </c>
      <c r="DN1098">
        <v>30.117999999999999</v>
      </c>
      <c r="DO1098">
        <v>31.173999999999999</v>
      </c>
      <c r="DP1098">
        <v>29.972999999999999</v>
      </c>
      <c r="DQ1098">
        <v>29.367000000000001</v>
      </c>
      <c r="DR1098">
        <v>30.702000000000002</v>
      </c>
      <c r="DS1098">
        <v>30.358000000000001</v>
      </c>
      <c r="DT1098">
        <v>30.358000000000001</v>
      </c>
      <c r="DU1098">
        <v>30.358000000000001</v>
      </c>
      <c r="DV1098">
        <v>30.006</v>
      </c>
      <c r="DW1098">
        <v>30.006</v>
      </c>
      <c r="DY1098" t="s">
        <v>193</v>
      </c>
      <c r="DZ1098" t="s">
        <v>193</v>
      </c>
      <c r="EB1098" t="s">
        <v>193</v>
      </c>
      <c r="EC1098" t="s">
        <v>193</v>
      </c>
    </row>
    <row r="1099" spans="1:134" x14ac:dyDescent="0.25">
      <c r="A1099" s="6" t="s">
        <v>1737</v>
      </c>
      <c r="B1099" t="s">
        <v>120</v>
      </c>
      <c r="C1099">
        <v>70000</v>
      </c>
      <c r="E1099" s="5" t="s">
        <v>1141</v>
      </c>
      <c r="F1099">
        <v>0</v>
      </c>
      <c r="G1099" s="2">
        <v>43633.576041666667</v>
      </c>
      <c r="H1099" t="s">
        <v>121</v>
      </c>
      <c r="I1099" s="2">
        <v>43635.82476851852</v>
      </c>
      <c r="J1099">
        <v>2340000</v>
      </c>
      <c r="L1099" t="s">
        <v>128</v>
      </c>
      <c r="M1099">
        <v>6664</v>
      </c>
      <c r="N1099">
        <v>8</v>
      </c>
      <c r="O1099">
        <v>17.989999999999998</v>
      </c>
      <c r="P1099">
        <v>9.657</v>
      </c>
      <c r="Q1099">
        <v>412</v>
      </c>
      <c r="R1099" t="s">
        <v>1046</v>
      </c>
      <c r="S1099" t="s">
        <v>273</v>
      </c>
      <c r="T1099" t="s">
        <v>3865</v>
      </c>
      <c r="U1099" t="s">
        <v>3897</v>
      </c>
      <c r="V1099">
        <v>25040</v>
      </c>
      <c r="W1099" t="s">
        <v>119</v>
      </c>
      <c r="X1099" s="1">
        <v>412</v>
      </c>
      <c r="Y1099" t="s">
        <v>3881</v>
      </c>
      <c r="Z1099" s="3">
        <v>40960</v>
      </c>
      <c r="AA1099">
        <v>5</v>
      </c>
      <c r="AB1099">
        <v>0</v>
      </c>
      <c r="AC1099">
        <v>6</v>
      </c>
      <c r="AD1099">
        <v>5</v>
      </c>
      <c r="AE1099">
        <v>6</v>
      </c>
      <c r="AF1099">
        <v>1</v>
      </c>
      <c r="AG1099">
        <v>0</v>
      </c>
      <c r="AH1099">
        <v>6</v>
      </c>
      <c r="AI1099">
        <v>0</v>
      </c>
      <c r="AJ1099">
        <v>3</v>
      </c>
      <c r="AK1099">
        <v>3</v>
      </c>
      <c r="AL1099">
        <v>1</v>
      </c>
      <c r="AM1099">
        <v>37</v>
      </c>
      <c r="AN1099">
        <v>1083</v>
      </c>
      <c r="AO1099">
        <v>4006</v>
      </c>
      <c r="AP1099">
        <v>418</v>
      </c>
      <c r="AQ1099">
        <v>0</v>
      </c>
      <c r="AR1099">
        <v>411</v>
      </c>
      <c r="AS1099">
        <v>1897</v>
      </c>
      <c r="AT1099">
        <v>260</v>
      </c>
      <c r="AU1099">
        <v>6664</v>
      </c>
      <c r="AV1099">
        <v>5237</v>
      </c>
      <c r="AW1099">
        <v>409</v>
      </c>
      <c r="AX1099">
        <v>4417</v>
      </c>
      <c r="AY1099">
        <v>4417</v>
      </c>
      <c r="AZ1099">
        <v>2018</v>
      </c>
      <c r="BA1099">
        <v>9.236145781328E-3</v>
      </c>
      <c r="BB1099">
        <v>0.42947702060221798</v>
      </c>
      <c r="BC1099">
        <v>0.99513381995133798</v>
      </c>
      <c r="BD1099">
        <v>0.24518904233642699</v>
      </c>
      <c r="BE1099">
        <v>4.9646744319266703E-2</v>
      </c>
      <c r="BF1099">
        <v>537.02</v>
      </c>
      <c r="BG1099">
        <v>536.20500000000004</v>
      </c>
      <c r="BH1099">
        <v>515.77200000000005</v>
      </c>
      <c r="BI1099">
        <v>515.75599999999997</v>
      </c>
      <c r="BJ1099">
        <v>514.93899999999996</v>
      </c>
      <c r="BK1099">
        <v>460.00099999999998</v>
      </c>
      <c r="BL1099">
        <v>9</v>
      </c>
      <c r="BM1099">
        <v>10</v>
      </c>
      <c r="BN1099">
        <v>15</v>
      </c>
      <c r="BO1099">
        <v>15</v>
      </c>
      <c r="BP1099">
        <v>15</v>
      </c>
      <c r="BQ1099">
        <v>15</v>
      </c>
      <c r="BR1099">
        <v>53.161999999999999</v>
      </c>
      <c r="BS1099">
        <v>54.823</v>
      </c>
      <c r="BT1099">
        <v>56.48</v>
      </c>
      <c r="BU1099">
        <v>58.134</v>
      </c>
      <c r="BV1099">
        <v>59.784999999999997</v>
      </c>
      <c r="BW1099">
        <v>61.432000000000002</v>
      </c>
      <c r="BX1099">
        <v>6</v>
      </c>
      <c r="BY1099">
        <v>6</v>
      </c>
      <c r="BZ1099">
        <v>5</v>
      </c>
      <c r="CA1099">
        <v>5</v>
      </c>
      <c r="CB1099">
        <v>5</v>
      </c>
      <c r="CC1099">
        <v>5</v>
      </c>
      <c r="CD1099">
        <v>0.63462292790087504</v>
      </c>
      <c r="CE1099" s="3">
        <v>43465</v>
      </c>
      <c r="CF1099">
        <v>599.18200000000002</v>
      </c>
      <c r="CG1099" s="3">
        <v>43555</v>
      </c>
      <c r="CH1099">
        <v>0.62133621479066703</v>
      </c>
      <c r="CI1099">
        <v>5.1669999999999998</v>
      </c>
      <c r="CK1099">
        <v>17</v>
      </c>
      <c r="CL1099">
        <v>4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2.5000000000000001E-2</v>
      </c>
      <c r="CT1099">
        <v>0</v>
      </c>
      <c r="CU1099">
        <v>0</v>
      </c>
      <c r="CV1099">
        <v>1.228</v>
      </c>
      <c r="CW1099">
        <v>5.1669999999999998</v>
      </c>
      <c r="CX1099">
        <v>5.0549999999999997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332.14499999999998</v>
      </c>
      <c r="DF1099">
        <v>336.57799999999997</v>
      </c>
      <c r="DG1099">
        <v>316.50400000000002</v>
      </c>
      <c r="DH1099">
        <v>316.03899999999999</v>
      </c>
      <c r="DI1099">
        <v>306.00799999999998</v>
      </c>
      <c r="DJ1099">
        <v>314.202</v>
      </c>
      <c r="DK1099">
        <v>390.40100000000001</v>
      </c>
      <c r="DL1099">
        <v>7.117</v>
      </c>
      <c r="DM1099">
        <v>7.1669999999999998</v>
      </c>
      <c r="DN1099">
        <v>12.369</v>
      </c>
      <c r="DO1099">
        <v>16.228000000000002</v>
      </c>
      <c r="DP1099">
        <v>20.167000000000002</v>
      </c>
      <c r="DQ1099">
        <v>20.055</v>
      </c>
      <c r="DR1099">
        <v>53.161999999999999</v>
      </c>
      <c r="DS1099">
        <v>54.823</v>
      </c>
      <c r="DT1099">
        <v>56.48</v>
      </c>
      <c r="DU1099">
        <v>58.134</v>
      </c>
      <c r="DV1099">
        <v>59.784999999999997</v>
      </c>
      <c r="DW1099">
        <v>61.432000000000002</v>
      </c>
      <c r="DX1099">
        <v>0.61849651782056503</v>
      </c>
      <c r="DY1099">
        <v>0.79077777777777702</v>
      </c>
      <c r="DZ1099">
        <v>1</v>
      </c>
      <c r="EA1099">
        <v>0.62391803338839302</v>
      </c>
      <c r="EB1099">
        <v>1.0519367088607501</v>
      </c>
      <c r="EC1099">
        <v>1</v>
      </c>
      <c r="ED1099">
        <v>7</v>
      </c>
    </row>
    <row r="1100" spans="1:134" x14ac:dyDescent="0.25">
      <c r="A1100" s="6" t="s">
        <v>1734</v>
      </c>
      <c r="B1100" t="s">
        <v>120</v>
      </c>
      <c r="C1100">
        <v>120000</v>
      </c>
      <c r="E1100" s="5" t="s">
        <v>1141</v>
      </c>
      <c r="F1100">
        <v>0</v>
      </c>
      <c r="G1100" s="2">
        <v>43633.542430555557</v>
      </c>
      <c r="H1100" t="s">
        <v>121</v>
      </c>
      <c r="I1100" s="2">
        <v>43635.820520833331</v>
      </c>
      <c r="L1100" t="s">
        <v>122</v>
      </c>
      <c r="M1100">
        <v>994</v>
      </c>
      <c r="N1100">
        <v>6.6</v>
      </c>
      <c r="O1100">
        <v>5.6280000000000001</v>
      </c>
      <c r="P1100">
        <v>8.9369999999999994</v>
      </c>
      <c r="Q1100">
        <v>46473</v>
      </c>
      <c r="R1100" t="s">
        <v>156</v>
      </c>
      <c r="S1100" t="s">
        <v>134</v>
      </c>
      <c r="T1100" t="s">
        <v>3857</v>
      </c>
      <c r="U1100" t="s">
        <v>3897</v>
      </c>
      <c r="V1100">
        <v>10153</v>
      </c>
      <c r="W1100" t="s">
        <v>119</v>
      </c>
      <c r="X1100" s="1">
        <v>464</v>
      </c>
      <c r="Y1100" t="s">
        <v>3882</v>
      </c>
      <c r="Z1100" s="3">
        <v>41976</v>
      </c>
      <c r="AA1100">
        <v>6</v>
      </c>
      <c r="AB1100">
        <v>1</v>
      </c>
      <c r="AC1100">
        <v>6</v>
      </c>
      <c r="AD1100">
        <v>12</v>
      </c>
      <c r="AE1100">
        <v>8</v>
      </c>
      <c r="AF1100">
        <v>0</v>
      </c>
      <c r="AG1100">
        <v>0</v>
      </c>
      <c r="AH1100">
        <v>6</v>
      </c>
      <c r="AI1100">
        <v>0</v>
      </c>
      <c r="AJ1100">
        <v>1</v>
      </c>
      <c r="AK1100">
        <v>4</v>
      </c>
      <c r="AL1100">
        <v>2</v>
      </c>
      <c r="AM1100">
        <v>67</v>
      </c>
      <c r="AN1100">
        <v>48</v>
      </c>
      <c r="AO1100">
        <v>406</v>
      </c>
      <c r="AP1100">
        <v>66</v>
      </c>
      <c r="AQ1100">
        <v>185</v>
      </c>
      <c r="AR1100">
        <v>243</v>
      </c>
      <c r="AS1100">
        <v>366</v>
      </c>
      <c r="AT1100">
        <v>11</v>
      </c>
      <c r="AU1100">
        <v>994</v>
      </c>
      <c r="AV1100">
        <v>994</v>
      </c>
      <c r="AW1100">
        <v>116</v>
      </c>
      <c r="AX1100">
        <v>649</v>
      </c>
      <c r="AY1100">
        <v>649</v>
      </c>
      <c r="AZ1100">
        <v>2017</v>
      </c>
      <c r="BA1100">
        <v>0.165024630541871</v>
      </c>
      <c r="BB1100">
        <v>0.56394453004622402</v>
      </c>
      <c r="BC1100">
        <v>0.47736625514403203</v>
      </c>
      <c r="BD1100">
        <v>7.3959938366718006E-2</v>
      </c>
      <c r="BE1100">
        <v>1.1066398390342E-2</v>
      </c>
      <c r="BF1100">
        <v>60</v>
      </c>
      <c r="BG1100">
        <v>60</v>
      </c>
      <c r="BH1100">
        <v>60</v>
      </c>
      <c r="BI1100">
        <v>60</v>
      </c>
      <c r="BJ1100">
        <v>60</v>
      </c>
      <c r="BK1100">
        <v>60</v>
      </c>
      <c r="BL1100">
        <v>88.215000000000003</v>
      </c>
      <c r="BM1100">
        <v>85.707999999999998</v>
      </c>
      <c r="BN1100">
        <v>86.924000000000007</v>
      </c>
      <c r="BO1100">
        <v>85.55</v>
      </c>
      <c r="BP1100">
        <v>89.903999999999996</v>
      </c>
      <c r="BQ1100">
        <v>76.132000000000005</v>
      </c>
      <c r="BR1100">
        <v>47.566000000000003</v>
      </c>
      <c r="BS1100">
        <v>51.015000000000001</v>
      </c>
      <c r="BT1100">
        <v>54.448999999999998</v>
      </c>
      <c r="BU1100">
        <v>57.87</v>
      </c>
      <c r="BV1100">
        <v>67.912000000000006</v>
      </c>
      <c r="BW1100">
        <v>77.915999999999997</v>
      </c>
      <c r="BX1100">
        <v>3</v>
      </c>
      <c r="BY1100">
        <v>3</v>
      </c>
      <c r="BZ1100">
        <v>3</v>
      </c>
      <c r="CA1100">
        <v>3</v>
      </c>
      <c r="CB1100">
        <v>3</v>
      </c>
      <c r="CC1100">
        <v>3</v>
      </c>
      <c r="CD1100">
        <v>0.67449076318754497</v>
      </c>
      <c r="CE1100" s="3">
        <v>43465</v>
      </c>
      <c r="CF1100">
        <v>195.78100000000001</v>
      </c>
      <c r="CG1100" s="3">
        <v>43555</v>
      </c>
      <c r="CH1100">
        <v>0.46204500219276001</v>
      </c>
      <c r="CI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23.927</v>
      </c>
      <c r="DF1100">
        <v>33.450000000000003</v>
      </c>
      <c r="DG1100">
        <v>27.015999999999998</v>
      </c>
      <c r="DH1100">
        <v>32.301000000000002</v>
      </c>
      <c r="DI1100">
        <v>43.122999999999998</v>
      </c>
      <c r="DJ1100">
        <v>49.972999999999999</v>
      </c>
      <c r="DK1100">
        <v>168.19900000000001</v>
      </c>
      <c r="DL1100">
        <v>44.555</v>
      </c>
      <c r="DM1100">
        <v>68.649000000000001</v>
      </c>
      <c r="DN1100">
        <v>43.732999999999997</v>
      </c>
      <c r="DO1100">
        <v>78.028000000000006</v>
      </c>
      <c r="DP1100">
        <v>74.194000000000003</v>
      </c>
      <c r="DQ1100">
        <v>69.498999999999995</v>
      </c>
      <c r="DR1100">
        <v>47.566000000000003</v>
      </c>
      <c r="DS1100">
        <v>51.015000000000001</v>
      </c>
      <c r="DT1100">
        <v>54.448999999999998</v>
      </c>
      <c r="DU1100">
        <v>57.87</v>
      </c>
      <c r="DV1100">
        <v>67.912000000000006</v>
      </c>
      <c r="DW1100">
        <v>77.915000000000006</v>
      </c>
      <c r="DX1100">
        <v>0.39878333333333299</v>
      </c>
      <c r="DY1100">
        <v>0.50507283341835196</v>
      </c>
      <c r="DZ1100">
        <v>1</v>
      </c>
      <c r="EA1100">
        <v>0.58274999999999999</v>
      </c>
      <c r="EB1100">
        <v>0.73894148113021596</v>
      </c>
      <c r="EC1100">
        <v>0.99999719674373699</v>
      </c>
      <c r="ED1100">
        <v>5</v>
      </c>
    </row>
    <row r="1101" spans="1:134" x14ac:dyDescent="0.25">
      <c r="A1101" s="6" t="s">
        <v>1676</v>
      </c>
      <c r="B1101" t="s">
        <v>120</v>
      </c>
      <c r="C1101">
        <v>40000</v>
      </c>
      <c r="E1101" s="5" t="s">
        <v>1141</v>
      </c>
      <c r="F1101">
        <v>0</v>
      </c>
      <c r="G1101" s="2">
        <v>43630.381678240738</v>
      </c>
      <c r="H1101" t="s">
        <v>121</v>
      </c>
      <c r="I1101" s="2">
        <v>43635.78396990741</v>
      </c>
      <c r="K1101">
        <v>3</v>
      </c>
      <c r="L1101" t="s">
        <v>122</v>
      </c>
      <c r="M1101">
        <v>229</v>
      </c>
      <c r="N1101">
        <v>10</v>
      </c>
      <c r="O1101">
        <v>0</v>
      </c>
      <c r="Q1101">
        <v>14132</v>
      </c>
      <c r="R1101" t="s">
        <v>518</v>
      </c>
      <c r="S1101" t="s">
        <v>316</v>
      </c>
      <c r="T1101" t="s">
        <v>3867</v>
      </c>
      <c r="U1101" t="s">
        <v>3899</v>
      </c>
      <c r="V1101">
        <v>7026</v>
      </c>
      <c r="W1101" t="s">
        <v>119</v>
      </c>
      <c r="X1101" s="1">
        <v>141</v>
      </c>
      <c r="Y1101" t="s">
        <v>3894</v>
      </c>
      <c r="Z1101" s="3">
        <v>41583</v>
      </c>
      <c r="AA1101">
        <v>4</v>
      </c>
      <c r="AB1101">
        <v>0</v>
      </c>
      <c r="AC1101">
        <v>6</v>
      </c>
      <c r="AD1101">
        <v>6</v>
      </c>
      <c r="AE1101">
        <v>6</v>
      </c>
      <c r="AF1101">
        <v>2</v>
      </c>
      <c r="AG1101">
        <v>0</v>
      </c>
      <c r="AH1101">
        <v>3</v>
      </c>
      <c r="AI1101">
        <v>1</v>
      </c>
      <c r="AJ1101">
        <v>3</v>
      </c>
      <c r="AK1101">
        <v>3</v>
      </c>
      <c r="AL1101">
        <v>2</v>
      </c>
      <c r="AM1101">
        <v>12</v>
      </c>
      <c r="AN1101">
        <v>151</v>
      </c>
      <c r="AO1101">
        <v>439</v>
      </c>
      <c r="AP1101">
        <v>23</v>
      </c>
      <c r="AQ1101">
        <v>2</v>
      </c>
      <c r="AR1101">
        <v>10</v>
      </c>
      <c r="AS1101">
        <v>88</v>
      </c>
      <c r="AT1101">
        <v>19</v>
      </c>
      <c r="AU1101">
        <v>229</v>
      </c>
      <c r="AV1101">
        <v>229</v>
      </c>
      <c r="AW1101">
        <v>9</v>
      </c>
      <c r="AX1101">
        <v>449</v>
      </c>
      <c r="AY1101">
        <v>449</v>
      </c>
      <c r="AZ1101">
        <v>2017</v>
      </c>
      <c r="BA1101">
        <v>2.7334851936218599E-2</v>
      </c>
      <c r="BB1101">
        <v>0.195991091314031</v>
      </c>
      <c r="BC1101">
        <v>0.9</v>
      </c>
      <c r="BD1101">
        <v>0.336302895322939</v>
      </c>
      <c r="BE1101">
        <v>8.2969432314410396E-2</v>
      </c>
      <c r="CK1101">
        <v>0</v>
      </c>
      <c r="CL1101">
        <v>0</v>
      </c>
      <c r="ED1101">
        <v>6</v>
      </c>
    </row>
    <row r="1102" spans="1:134" x14ac:dyDescent="0.25">
      <c r="A1102" s="6" t="s">
        <v>1692</v>
      </c>
      <c r="B1102" t="s">
        <v>120</v>
      </c>
      <c r="C1102">
        <v>200000</v>
      </c>
      <c r="E1102" s="5" t="s">
        <v>1141</v>
      </c>
      <c r="F1102">
        <v>0</v>
      </c>
      <c r="G1102" s="2">
        <v>43630.662418981483</v>
      </c>
      <c r="H1102" t="s">
        <v>121</v>
      </c>
      <c r="I1102" s="2">
        <v>43635.78197916667</v>
      </c>
      <c r="L1102" t="s">
        <v>122</v>
      </c>
      <c r="M1102">
        <v>1658</v>
      </c>
      <c r="N1102">
        <v>-0.5</v>
      </c>
      <c r="Q1102">
        <v>46473</v>
      </c>
      <c r="R1102" t="s">
        <v>202</v>
      </c>
      <c r="S1102" t="s">
        <v>166</v>
      </c>
      <c r="T1102" t="s">
        <v>3864</v>
      </c>
      <c r="U1102" t="s">
        <v>3900</v>
      </c>
      <c r="V1102">
        <v>4100</v>
      </c>
      <c r="W1102" t="s">
        <v>119</v>
      </c>
      <c r="X1102" s="1">
        <v>464</v>
      </c>
      <c r="Y1102" t="s">
        <v>3882</v>
      </c>
      <c r="Z1102" s="3">
        <v>40115</v>
      </c>
      <c r="AA1102">
        <v>7</v>
      </c>
      <c r="AB1102">
        <v>-1</v>
      </c>
      <c r="AC1102">
        <v>6</v>
      </c>
      <c r="AD1102">
        <v>20</v>
      </c>
      <c r="AE1102">
        <v>9</v>
      </c>
      <c r="AF1102">
        <v>-2</v>
      </c>
      <c r="AG1102">
        <v>0</v>
      </c>
      <c r="AH1102">
        <v>6</v>
      </c>
      <c r="AI1102">
        <v>0</v>
      </c>
      <c r="AJ1102">
        <v>2</v>
      </c>
      <c r="AK1102">
        <v>5</v>
      </c>
      <c r="AL1102">
        <v>2</v>
      </c>
      <c r="AM1102">
        <v>25</v>
      </c>
      <c r="AN1102">
        <v>246</v>
      </c>
      <c r="AO1102">
        <v>1510</v>
      </c>
      <c r="AP1102">
        <v>-9</v>
      </c>
      <c r="AQ1102">
        <v>0</v>
      </c>
      <c r="AR1102">
        <v>59</v>
      </c>
      <c r="AS1102">
        <v>169</v>
      </c>
      <c r="AT1102">
        <v>-15</v>
      </c>
      <c r="AU1102">
        <v>1658</v>
      </c>
      <c r="AV1102">
        <v>1658</v>
      </c>
      <c r="AW1102">
        <v>35</v>
      </c>
      <c r="AX1102">
        <v>1569</v>
      </c>
      <c r="AY1102">
        <v>1569</v>
      </c>
      <c r="AZ1102">
        <v>2017</v>
      </c>
      <c r="BA1102">
        <v>1.6556291390728398E-2</v>
      </c>
      <c r="BB1102">
        <v>0.107711918419375</v>
      </c>
      <c r="BC1102">
        <v>0.59322033898305004</v>
      </c>
      <c r="BD1102">
        <v>0.156787762906309</v>
      </c>
      <c r="BE1102">
        <v>-9.0470446320868505E-3</v>
      </c>
      <c r="CK1102">
        <v>0</v>
      </c>
      <c r="CL1102">
        <v>0</v>
      </c>
      <c r="ED1102">
        <v>10</v>
      </c>
    </row>
    <row r="1103" spans="1:134" x14ac:dyDescent="0.25">
      <c r="A1103" s="6" t="s">
        <v>1697</v>
      </c>
      <c r="B1103" t="s">
        <v>120</v>
      </c>
      <c r="C1103">
        <v>300000</v>
      </c>
      <c r="E1103" s="5" t="s">
        <v>1141</v>
      </c>
      <c r="F1103">
        <v>1</v>
      </c>
      <c r="G1103" s="2">
        <v>43630.942569444444</v>
      </c>
      <c r="H1103" t="s">
        <v>121</v>
      </c>
      <c r="I1103" s="2">
        <v>43635.778900462959</v>
      </c>
      <c r="J1103">
        <v>2404000</v>
      </c>
      <c r="L1103" t="s">
        <v>148</v>
      </c>
      <c r="M1103">
        <v>2365</v>
      </c>
      <c r="N1103">
        <v>4.7</v>
      </c>
      <c r="O1103">
        <v>1.768</v>
      </c>
      <c r="P1103">
        <v>1.859</v>
      </c>
      <c r="Q1103">
        <v>15202</v>
      </c>
      <c r="R1103" t="s">
        <v>1047</v>
      </c>
      <c r="S1103" t="s">
        <v>494</v>
      </c>
      <c r="T1103" t="s">
        <v>3856</v>
      </c>
      <c r="U1103" t="s">
        <v>3900</v>
      </c>
      <c r="V1103">
        <v>56020</v>
      </c>
      <c r="W1103" t="s">
        <v>184</v>
      </c>
      <c r="X1103" s="1">
        <v>152</v>
      </c>
      <c r="Y1103" t="s">
        <v>3894</v>
      </c>
      <c r="Z1103" s="3">
        <v>40422</v>
      </c>
      <c r="AA1103">
        <v>5</v>
      </c>
      <c r="AB1103">
        <v>1</v>
      </c>
      <c r="AC1103">
        <v>6</v>
      </c>
      <c r="AD1103">
        <v>1</v>
      </c>
      <c r="AE1103">
        <v>5</v>
      </c>
      <c r="AF1103">
        <v>0</v>
      </c>
      <c r="AG1103">
        <v>0</v>
      </c>
      <c r="AH1103">
        <v>3</v>
      </c>
      <c r="AI1103">
        <v>0</v>
      </c>
      <c r="AJ1103">
        <v>1</v>
      </c>
      <c r="AK1103">
        <v>2</v>
      </c>
      <c r="AL1103">
        <v>1</v>
      </c>
      <c r="AM1103">
        <v>0</v>
      </c>
      <c r="AN1103">
        <v>708</v>
      </c>
      <c r="AO1103">
        <v>2412</v>
      </c>
      <c r="AP1103">
        <v>116</v>
      </c>
      <c r="AQ1103">
        <v>1231</v>
      </c>
      <c r="AR1103">
        <v>274</v>
      </c>
      <c r="AS1103">
        <v>572</v>
      </c>
      <c r="AT1103">
        <v>21</v>
      </c>
      <c r="AU1103">
        <v>2365</v>
      </c>
      <c r="AV1103">
        <v>2444</v>
      </c>
      <c r="AW1103">
        <v>265</v>
      </c>
      <c r="AX1103">
        <v>2686</v>
      </c>
      <c r="AY1103">
        <v>2686</v>
      </c>
      <c r="AZ1103">
        <v>2016</v>
      </c>
      <c r="BA1103">
        <v>0</v>
      </c>
      <c r="BB1103">
        <v>0.21295606850335</v>
      </c>
      <c r="BC1103">
        <v>0.96715328467153205</v>
      </c>
      <c r="BD1103">
        <v>0.26358897989575503</v>
      </c>
      <c r="BE1103">
        <v>8.5924713584287996E-3</v>
      </c>
      <c r="BF1103">
        <v>910</v>
      </c>
      <c r="BG1103">
        <v>910</v>
      </c>
      <c r="BH1103">
        <v>910</v>
      </c>
      <c r="BI1103">
        <v>910</v>
      </c>
      <c r="BJ1103">
        <v>910</v>
      </c>
      <c r="BK1103">
        <v>910</v>
      </c>
      <c r="BL1103">
        <v>440</v>
      </c>
      <c r="BM1103">
        <v>440</v>
      </c>
      <c r="BN1103">
        <v>440</v>
      </c>
      <c r="BO1103">
        <v>440</v>
      </c>
      <c r="BP1103">
        <v>440</v>
      </c>
      <c r="BQ1103">
        <v>440</v>
      </c>
      <c r="BR1103">
        <v>63.866999999999997</v>
      </c>
      <c r="BS1103">
        <v>68.066000000000003</v>
      </c>
      <c r="BT1103">
        <v>72.242000000000004</v>
      </c>
      <c r="BU1103">
        <v>76.409000000000006</v>
      </c>
      <c r="BV1103">
        <v>80.572999999999993</v>
      </c>
      <c r="BW1103">
        <v>84.721999999999994</v>
      </c>
      <c r="BX1103">
        <v>6</v>
      </c>
      <c r="BY1103">
        <v>6</v>
      </c>
      <c r="BZ1103">
        <v>6</v>
      </c>
      <c r="CA1103">
        <v>6</v>
      </c>
      <c r="CB1103">
        <v>6</v>
      </c>
      <c r="CC1103">
        <v>6</v>
      </c>
      <c r="CD1103">
        <v>0.77101691358024604</v>
      </c>
      <c r="CE1103" s="3">
        <v>43465</v>
      </c>
      <c r="CF1103">
        <v>1413.867</v>
      </c>
      <c r="CG1103" s="3">
        <v>43555</v>
      </c>
      <c r="CH1103">
        <v>0.82508370370370299</v>
      </c>
      <c r="CI1103">
        <v>0</v>
      </c>
      <c r="CK1103">
        <v>5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687.19399999999996</v>
      </c>
      <c r="DF1103">
        <v>662.40700000000004</v>
      </c>
      <c r="DG1103">
        <v>614.21299999999997</v>
      </c>
      <c r="DH1103">
        <v>618.79200000000003</v>
      </c>
      <c r="DI1103">
        <v>616.09900000000005</v>
      </c>
      <c r="DJ1103">
        <v>662.63400000000001</v>
      </c>
      <c r="DK1103">
        <v>1070.51</v>
      </c>
      <c r="DL1103">
        <v>426.66899999999998</v>
      </c>
      <c r="DM1103">
        <v>386.49299999999999</v>
      </c>
      <c r="DN1103">
        <v>408.71600000000001</v>
      </c>
      <c r="DO1103">
        <v>375.30900000000003</v>
      </c>
      <c r="DP1103">
        <v>388.90699999999998</v>
      </c>
      <c r="DQ1103">
        <v>397.80399999999997</v>
      </c>
      <c r="DR1103">
        <v>63.866999999999997</v>
      </c>
      <c r="DS1103">
        <v>68.066000000000003</v>
      </c>
      <c r="DT1103">
        <v>72.242000000000004</v>
      </c>
      <c r="DU1103">
        <v>76.409000000000006</v>
      </c>
      <c r="DV1103">
        <v>80.572999999999993</v>
      </c>
      <c r="DW1103">
        <v>84.721999999999994</v>
      </c>
      <c r="DX1103">
        <v>0.75515824175824098</v>
      </c>
      <c r="DY1103">
        <v>0.96970227272727205</v>
      </c>
      <c r="DZ1103">
        <v>1</v>
      </c>
      <c r="EA1103">
        <v>0.70720494505494502</v>
      </c>
      <c r="EB1103">
        <v>0.90299166666666597</v>
      </c>
      <c r="EC1103">
        <v>1</v>
      </c>
      <c r="ED1103">
        <v>9</v>
      </c>
    </row>
    <row r="1104" spans="1:134" x14ac:dyDescent="0.25">
      <c r="A1104" s="6" t="s">
        <v>1699</v>
      </c>
      <c r="B1104" t="s">
        <v>120</v>
      </c>
      <c r="C1104">
        <v>100000</v>
      </c>
      <c r="E1104" s="5" t="s">
        <v>1141</v>
      </c>
      <c r="F1104">
        <v>0</v>
      </c>
      <c r="G1104" s="2">
        <v>43630.984490740739</v>
      </c>
      <c r="H1104" t="s">
        <v>121</v>
      </c>
      <c r="I1104" s="2">
        <v>43635.750648148147</v>
      </c>
      <c r="K1104">
        <v>2</v>
      </c>
      <c r="L1104" t="s">
        <v>128</v>
      </c>
      <c r="M1104">
        <v>178</v>
      </c>
      <c r="N1104">
        <v>-6.2</v>
      </c>
      <c r="P1104">
        <v>11.06</v>
      </c>
      <c r="Q1104">
        <v>4774</v>
      </c>
      <c r="R1104" t="s">
        <v>1049</v>
      </c>
      <c r="S1104" t="s">
        <v>490</v>
      </c>
      <c r="T1104" t="s">
        <v>3857</v>
      </c>
      <c r="U1104" t="s">
        <v>3897</v>
      </c>
      <c r="V1104">
        <v>14015</v>
      </c>
      <c r="W1104" t="s">
        <v>119</v>
      </c>
      <c r="X1104" s="1">
        <v>477</v>
      </c>
      <c r="Y1104" t="s">
        <v>3882</v>
      </c>
      <c r="Z1104" s="3">
        <v>42906</v>
      </c>
      <c r="AA1104">
        <v>4</v>
      </c>
      <c r="AC1104">
        <v>6</v>
      </c>
      <c r="AD1104">
        <v>5</v>
      </c>
      <c r="AE1104">
        <v>6</v>
      </c>
      <c r="AF1104">
        <v>-1</v>
      </c>
      <c r="AG1104">
        <v>0</v>
      </c>
      <c r="AH1104">
        <v>4</v>
      </c>
      <c r="AI1104">
        <v>0</v>
      </c>
      <c r="AK1104">
        <v>3</v>
      </c>
      <c r="AL1104">
        <v>2</v>
      </c>
      <c r="AM1104">
        <v>33</v>
      </c>
      <c r="AN1104">
        <v>12</v>
      </c>
      <c r="AO1104">
        <v>85</v>
      </c>
      <c r="AP1104">
        <v>8</v>
      </c>
      <c r="AQ1104">
        <v>0</v>
      </c>
      <c r="AR1104">
        <v>37</v>
      </c>
      <c r="AS1104">
        <v>32</v>
      </c>
      <c r="AT1104">
        <v>4</v>
      </c>
      <c r="AU1104">
        <v>129</v>
      </c>
      <c r="AV1104">
        <v>129</v>
      </c>
      <c r="AW1104">
        <v>23</v>
      </c>
      <c r="AX1104">
        <v>122</v>
      </c>
      <c r="AY1104">
        <v>122</v>
      </c>
      <c r="AZ1104">
        <v>2017</v>
      </c>
      <c r="BA1104">
        <v>0.38823529411764701</v>
      </c>
      <c r="BB1104">
        <v>0.26229508196721302</v>
      </c>
      <c r="BC1104">
        <v>0.62162162162162105</v>
      </c>
      <c r="BD1104">
        <v>9.8360655737704902E-2</v>
      </c>
      <c r="BE1104">
        <v>3.1007751937984399E-2</v>
      </c>
      <c r="BF1104">
        <v>55</v>
      </c>
      <c r="BG1104">
        <v>55</v>
      </c>
      <c r="BH1104">
        <v>55</v>
      </c>
      <c r="BI1104">
        <v>30</v>
      </c>
      <c r="BJ1104">
        <v>30</v>
      </c>
      <c r="BK1104">
        <v>30</v>
      </c>
      <c r="BL1104">
        <v>5</v>
      </c>
      <c r="BM1104">
        <v>5</v>
      </c>
      <c r="BN1104">
        <v>5</v>
      </c>
      <c r="BO1104">
        <v>0</v>
      </c>
      <c r="BP1104">
        <v>0</v>
      </c>
      <c r="BR1104">
        <v>19.047000000000001</v>
      </c>
      <c r="BS1104">
        <v>19.364999999999998</v>
      </c>
      <c r="BT1104">
        <v>19.683</v>
      </c>
      <c r="BU1104">
        <v>20</v>
      </c>
      <c r="BV1104">
        <v>0</v>
      </c>
      <c r="BX1104">
        <v>2</v>
      </c>
      <c r="BY1104">
        <v>2</v>
      </c>
      <c r="BZ1104">
        <v>2</v>
      </c>
      <c r="CA1104">
        <v>2</v>
      </c>
      <c r="CB1104">
        <v>2</v>
      </c>
      <c r="CC1104">
        <v>1</v>
      </c>
      <c r="CD1104">
        <v>0.23390740740740701</v>
      </c>
      <c r="CE1104" s="3">
        <v>43465</v>
      </c>
      <c r="CF1104">
        <v>79.046999999999997</v>
      </c>
      <c r="CG1104" s="3">
        <v>43555</v>
      </c>
      <c r="CH1104">
        <v>9.0516666666666606E-2</v>
      </c>
      <c r="CI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E1104">
        <v>5.431</v>
      </c>
      <c r="DF1104">
        <v>6.4420000000000002</v>
      </c>
      <c r="DG1104">
        <v>7.6040000000000001</v>
      </c>
      <c r="DH1104">
        <v>4.3150000000000004</v>
      </c>
      <c r="DI1104">
        <v>12.99</v>
      </c>
      <c r="DJ1104">
        <v>26.373000000000001</v>
      </c>
      <c r="DK1104">
        <v>24.315000000000001</v>
      </c>
      <c r="DL1104">
        <v>0</v>
      </c>
      <c r="DM1104">
        <v>0</v>
      </c>
      <c r="DN1104">
        <v>0</v>
      </c>
      <c r="DO1104">
        <v>0</v>
      </c>
      <c r="DP1104">
        <v>0</v>
      </c>
      <c r="DR1104">
        <v>19.047000000000001</v>
      </c>
      <c r="DS1104">
        <v>19.364999999999998</v>
      </c>
      <c r="DT1104">
        <v>19.683</v>
      </c>
      <c r="DU1104">
        <v>20</v>
      </c>
      <c r="DV1104">
        <v>0</v>
      </c>
      <c r="DX1104">
        <v>9.8745454545454497E-2</v>
      </c>
      <c r="DY1104">
        <v>0</v>
      </c>
      <c r="DZ1104">
        <v>1</v>
      </c>
      <c r="EA1104">
        <v>0.24766666666666601</v>
      </c>
      <c r="ED1104">
        <v>2</v>
      </c>
    </row>
    <row r="1105" spans="1:134" x14ac:dyDescent="0.25">
      <c r="A1105" s="6" t="s">
        <v>1688</v>
      </c>
      <c r="B1105" t="s">
        <v>120</v>
      </c>
      <c r="C1105">
        <v>200000</v>
      </c>
      <c r="E1105" s="5" t="s">
        <v>1141</v>
      </c>
      <c r="F1105">
        <v>0</v>
      </c>
      <c r="G1105" s="2">
        <v>43630.582604166666</v>
      </c>
      <c r="H1105" t="s">
        <v>121</v>
      </c>
      <c r="I1105" s="2">
        <v>43635.750648148147</v>
      </c>
      <c r="J1105">
        <v>2380000</v>
      </c>
      <c r="K1105">
        <v>2</v>
      </c>
      <c r="L1105" t="s">
        <v>129</v>
      </c>
      <c r="M1105">
        <v>610</v>
      </c>
      <c r="N1105">
        <v>4.8</v>
      </c>
      <c r="O1105">
        <v>8.4510000000000005</v>
      </c>
      <c r="P1105">
        <v>6.1909999999999998</v>
      </c>
      <c r="Q1105">
        <v>467323</v>
      </c>
      <c r="R1105" t="s">
        <v>1050</v>
      </c>
      <c r="S1105" t="s">
        <v>151</v>
      </c>
      <c r="T1105" t="s">
        <v>3858</v>
      </c>
      <c r="U1105" t="s">
        <v>3899</v>
      </c>
      <c r="V1105">
        <v>98057</v>
      </c>
      <c r="W1105" t="s">
        <v>119</v>
      </c>
      <c r="X1105" s="1">
        <v>475</v>
      </c>
      <c r="Y1105" t="s">
        <v>3882</v>
      </c>
      <c r="Z1105" s="3">
        <v>42036</v>
      </c>
      <c r="AA1105">
        <v>6</v>
      </c>
      <c r="AB1105">
        <v>0</v>
      </c>
      <c r="AC1105">
        <v>6</v>
      </c>
      <c r="AD1105">
        <v>4</v>
      </c>
      <c r="AE1105">
        <v>6</v>
      </c>
      <c r="AF1105">
        <v>-1</v>
      </c>
      <c r="AG1105">
        <v>0</v>
      </c>
      <c r="AH1105">
        <v>2</v>
      </c>
      <c r="AI1105">
        <v>0</v>
      </c>
      <c r="AJ1105">
        <v>3</v>
      </c>
      <c r="AK1105">
        <v>2</v>
      </c>
      <c r="AL1105">
        <v>3</v>
      </c>
      <c r="AM1105">
        <v>27</v>
      </c>
      <c r="AN1105">
        <v>87</v>
      </c>
      <c r="AO1105">
        <v>216</v>
      </c>
      <c r="AP1105">
        <v>25</v>
      </c>
      <c r="AQ1105">
        <v>18</v>
      </c>
      <c r="AR1105">
        <v>121</v>
      </c>
      <c r="AS1105">
        <v>38</v>
      </c>
      <c r="AT1105">
        <v>11</v>
      </c>
      <c r="AU1105">
        <v>425</v>
      </c>
      <c r="AV1105">
        <v>425</v>
      </c>
      <c r="AW1105">
        <v>32</v>
      </c>
      <c r="AX1105">
        <v>337</v>
      </c>
      <c r="AY1105">
        <v>337</v>
      </c>
      <c r="AZ1105">
        <v>2017</v>
      </c>
      <c r="BA1105">
        <v>0.125</v>
      </c>
      <c r="BB1105">
        <v>0.112759643916913</v>
      </c>
      <c r="BC1105">
        <v>0.26446280991735499</v>
      </c>
      <c r="BD1105">
        <v>0.25816023738872401</v>
      </c>
      <c r="BE1105">
        <v>2.5882352941176402E-2</v>
      </c>
      <c r="BL1105">
        <v>22.785</v>
      </c>
      <c r="BM1105">
        <v>22.77</v>
      </c>
      <c r="BN1105">
        <v>22.239000000000001</v>
      </c>
      <c r="BO1105">
        <v>21.585000000000001</v>
      </c>
      <c r="BP1105">
        <v>21.753</v>
      </c>
      <c r="BQ1105">
        <v>22.704000000000001</v>
      </c>
      <c r="BR1105">
        <v>72.822999999999993</v>
      </c>
      <c r="BS1105">
        <v>76.512</v>
      </c>
      <c r="BT1105">
        <v>48.997</v>
      </c>
      <c r="BU1105">
        <v>51.47</v>
      </c>
      <c r="BV1105">
        <v>53.933</v>
      </c>
      <c r="BW1105">
        <v>56.384999999999998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0.177179533159986</v>
      </c>
      <c r="CE1105" s="3">
        <v>43465</v>
      </c>
      <c r="CF1105">
        <v>95.608000000000004</v>
      </c>
      <c r="CG1105" s="3">
        <v>43555</v>
      </c>
      <c r="CH1105">
        <v>0.12222953697607999</v>
      </c>
      <c r="CI1105">
        <v>0</v>
      </c>
      <c r="CK1105">
        <v>0</v>
      </c>
      <c r="CL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K1105">
        <v>56.481000000000002</v>
      </c>
      <c r="DL1105">
        <v>2.7850000000000001</v>
      </c>
      <c r="DM1105">
        <v>2.77</v>
      </c>
      <c r="DN1105">
        <v>8.69</v>
      </c>
      <c r="DO1105">
        <v>5.0110000000000001</v>
      </c>
      <c r="DP1105">
        <v>1.7529999999999999</v>
      </c>
      <c r="DQ1105">
        <v>2.7040000000000002</v>
      </c>
      <c r="DR1105">
        <v>72.822999999999993</v>
      </c>
      <c r="DS1105">
        <v>76.512</v>
      </c>
      <c r="DT1105">
        <v>48.997</v>
      </c>
      <c r="DU1105">
        <v>51.47</v>
      </c>
      <c r="DV1105">
        <v>53.933</v>
      </c>
      <c r="DW1105">
        <v>56.384999999999998</v>
      </c>
      <c r="DY1105">
        <v>0.12222953697607999</v>
      </c>
      <c r="DZ1105">
        <v>1</v>
      </c>
      <c r="EB1105">
        <v>0.177179533159986</v>
      </c>
      <c r="EC1105">
        <v>1</v>
      </c>
      <c r="ED1105">
        <v>4</v>
      </c>
    </row>
    <row r="1106" spans="1:134" x14ac:dyDescent="0.25">
      <c r="A1106" s="6" t="s">
        <v>1686</v>
      </c>
      <c r="B1106" t="s">
        <v>120</v>
      </c>
      <c r="C1106">
        <v>200000</v>
      </c>
      <c r="E1106" s="5" t="s">
        <v>1141</v>
      </c>
      <c r="F1106">
        <v>1</v>
      </c>
      <c r="G1106" s="2">
        <v>43630.490752314814</v>
      </c>
      <c r="H1106" t="s">
        <v>121</v>
      </c>
      <c r="I1106" s="2">
        <v>43635.750648148147</v>
      </c>
      <c r="K1106">
        <v>4</v>
      </c>
      <c r="L1106" t="s">
        <v>122</v>
      </c>
      <c r="M1106">
        <v>331</v>
      </c>
      <c r="N1106">
        <v>-1.5</v>
      </c>
      <c r="P1106">
        <v>2.85</v>
      </c>
      <c r="Q1106">
        <v>6209</v>
      </c>
      <c r="R1106" t="s">
        <v>202</v>
      </c>
      <c r="S1106" t="s">
        <v>166</v>
      </c>
      <c r="T1106" t="s">
        <v>3864</v>
      </c>
      <c r="U1106" t="s">
        <v>3900</v>
      </c>
      <c r="V1106">
        <v>4100</v>
      </c>
      <c r="W1106" t="s">
        <v>119</v>
      </c>
      <c r="X1106" s="1">
        <v>465</v>
      </c>
      <c r="Y1106" t="s">
        <v>3882</v>
      </c>
      <c r="Z1106" s="3">
        <v>35041</v>
      </c>
      <c r="AA1106">
        <v>5</v>
      </c>
      <c r="AC1106">
        <v>6</v>
      </c>
      <c r="AD1106">
        <v>5</v>
      </c>
      <c r="AE1106">
        <v>6</v>
      </c>
      <c r="AF1106">
        <v>1</v>
      </c>
      <c r="AG1106">
        <v>0</v>
      </c>
      <c r="AH1106">
        <v>2</v>
      </c>
      <c r="AI1106">
        <v>2</v>
      </c>
      <c r="AJ1106">
        <v>1</v>
      </c>
      <c r="AK1106">
        <v>3</v>
      </c>
      <c r="AL1106">
        <v>1</v>
      </c>
      <c r="AM1106">
        <v>0</v>
      </c>
      <c r="AN1106">
        <v>86</v>
      </c>
      <c r="AO1106">
        <v>225</v>
      </c>
      <c r="AP1106">
        <v>-5</v>
      </c>
      <c r="AQ1106">
        <v>104</v>
      </c>
      <c r="AR1106">
        <v>65</v>
      </c>
      <c r="AS1106">
        <v>76</v>
      </c>
      <c r="AT1106">
        <v>-12</v>
      </c>
      <c r="AU1106">
        <v>331</v>
      </c>
      <c r="AV1106">
        <v>331</v>
      </c>
      <c r="AW1106">
        <v>60</v>
      </c>
      <c r="AX1106">
        <v>290</v>
      </c>
      <c r="AY1106">
        <v>290</v>
      </c>
      <c r="AZ1106">
        <v>2017</v>
      </c>
      <c r="BA1106">
        <v>0</v>
      </c>
      <c r="BB1106">
        <v>0.26206896551724101</v>
      </c>
      <c r="BC1106">
        <v>0.92307692307692302</v>
      </c>
      <c r="BD1106">
        <v>0.29655172413793102</v>
      </c>
      <c r="BE1106">
        <v>-3.62537764350453E-2</v>
      </c>
      <c r="BF1106">
        <v>50</v>
      </c>
      <c r="BG1106">
        <v>50</v>
      </c>
      <c r="BH1106">
        <v>50</v>
      </c>
      <c r="BI1106">
        <v>50</v>
      </c>
      <c r="BJ1106">
        <v>50</v>
      </c>
      <c r="BK1106">
        <v>50</v>
      </c>
      <c r="BL1106">
        <v>60</v>
      </c>
      <c r="BM1106">
        <v>60</v>
      </c>
      <c r="BN1106">
        <v>90</v>
      </c>
      <c r="BO1106">
        <v>90</v>
      </c>
      <c r="BP1106">
        <v>90</v>
      </c>
      <c r="BQ1106">
        <v>90</v>
      </c>
      <c r="BR1106">
        <v>27.576000000000001</v>
      </c>
      <c r="BS1106">
        <v>29.949000000000002</v>
      </c>
      <c r="BT1106">
        <v>32.313000000000002</v>
      </c>
      <c r="BU1106">
        <v>34.664000000000001</v>
      </c>
      <c r="BV1106">
        <v>37.006999999999998</v>
      </c>
      <c r="BW1106">
        <v>39.338999999999999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1</v>
      </c>
      <c r="CD1106">
        <v>0.84460897435897397</v>
      </c>
      <c r="CE1106" s="3">
        <v>43465</v>
      </c>
      <c r="CF1106">
        <v>137.57599999999999</v>
      </c>
      <c r="CG1106" s="3">
        <v>43555</v>
      </c>
      <c r="CH1106">
        <v>0.98010909090909004</v>
      </c>
      <c r="CI1106">
        <v>0</v>
      </c>
      <c r="CK1106">
        <v>3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49.991</v>
      </c>
      <c r="DF1106">
        <v>42.021000000000001</v>
      </c>
      <c r="DG1106">
        <v>42.021000000000001</v>
      </c>
      <c r="DH1106">
        <v>40.395000000000003</v>
      </c>
      <c r="DI1106">
        <v>50</v>
      </c>
      <c r="DJ1106">
        <v>45.665999999999997</v>
      </c>
      <c r="DK1106">
        <v>123.023</v>
      </c>
      <c r="DL1106">
        <v>57.820999999999998</v>
      </c>
      <c r="DM1106">
        <v>57.131</v>
      </c>
      <c r="DN1106">
        <v>58.436999999999998</v>
      </c>
      <c r="DO1106">
        <v>47.963999999999999</v>
      </c>
      <c r="DP1106">
        <v>80.695999999999998</v>
      </c>
      <c r="DQ1106">
        <v>86.652000000000001</v>
      </c>
      <c r="DR1106">
        <v>27.576000000000001</v>
      </c>
      <c r="DS1106">
        <v>29.949000000000002</v>
      </c>
      <c r="DT1106">
        <v>32.313000000000002</v>
      </c>
      <c r="DU1106">
        <v>34.664000000000001</v>
      </c>
      <c r="DV1106">
        <v>37.006999999999998</v>
      </c>
      <c r="DW1106">
        <v>39.338999999999999</v>
      </c>
      <c r="DX1106">
        <v>0.99982000000000004</v>
      </c>
      <c r="DY1106">
        <v>0.963683333333333</v>
      </c>
      <c r="DZ1106">
        <v>1</v>
      </c>
      <c r="EA1106">
        <v>0.90031333333333297</v>
      </c>
      <c r="EB1106">
        <v>0.80979374999999998</v>
      </c>
      <c r="EC1106">
        <v>1</v>
      </c>
      <c r="ED1106">
        <v>24</v>
      </c>
    </row>
    <row r="1107" spans="1:134" x14ac:dyDescent="0.25">
      <c r="A1107" s="6" t="s">
        <v>1668</v>
      </c>
      <c r="B1107" t="s">
        <v>120</v>
      </c>
      <c r="C1107">
        <v>400000</v>
      </c>
      <c r="E1107" s="5" t="s">
        <v>1141</v>
      </c>
      <c r="F1107">
        <v>0</v>
      </c>
      <c r="G1107" s="2">
        <v>43630.299826388888</v>
      </c>
      <c r="H1107" t="s">
        <v>121</v>
      </c>
      <c r="I1107" s="2">
        <v>43635.750648148147</v>
      </c>
      <c r="J1107">
        <v>2500000</v>
      </c>
      <c r="K1107">
        <v>3</v>
      </c>
      <c r="L1107" t="s">
        <v>128</v>
      </c>
      <c r="M1107">
        <v>472</v>
      </c>
      <c r="N1107">
        <v>5.3</v>
      </c>
      <c r="P1107">
        <v>2.266</v>
      </c>
      <c r="Q1107">
        <v>2361</v>
      </c>
      <c r="R1107" t="s">
        <v>735</v>
      </c>
      <c r="S1107" t="s">
        <v>253</v>
      </c>
      <c r="T1107" t="s">
        <v>3864</v>
      </c>
      <c r="U1107" t="s">
        <v>3897</v>
      </c>
      <c r="V1107">
        <v>24050</v>
      </c>
      <c r="W1107" t="s">
        <v>132</v>
      </c>
      <c r="X1107" s="1">
        <v>236</v>
      </c>
      <c r="Y1107" t="s">
        <v>3879</v>
      </c>
      <c r="Z1107" s="3">
        <v>42039</v>
      </c>
      <c r="AA1107">
        <v>4</v>
      </c>
      <c r="AB1107">
        <v>0</v>
      </c>
      <c r="AC1107">
        <v>6</v>
      </c>
      <c r="AD1107">
        <v>1</v>
      </c>
      <c r="AE1107">
        <v>4</v>
      </c>
      <c r="AF1107">
        <v>0</v>
      </c>
      <c r="AG1107">
        <v>0</v>
      </c>
      <c r="AH1107">
        <v>3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39</v>
      </c>
      <c r="AO1107">
        <v>210</v>
      </c>
      <c r="AP1107">
        <v>25</v>
      </c>
      <c r="AQ1107">
        <v>0</v>
      </c>
      <c r="AR1107">
        <v>134</v>
      </c>
      <c r="AS1107">
        <v>48</v>
      </c>
      <c r="AT1107">
        <v>9</v>
      </c>
      <c r="AU1107">
        <v>472</v>
      </c>
      <c r="AV1107">
        <v>472</v>
      </c>
      <c r="AW1107">
        <v>130</v>
      </c>
      <c r="AX1107">
        <v>344</v>
      </c>
      <c r="AY1107">
        <v>344</v>
      </c>
      <c r="AZ1107">
        <v>2017</v>
      </c>
      <c r="BA1107">
        <v>4.7619047619047597E-3</v>
      </c>
      <c r="BB1107">
        <v>0.13953488372093001</v>
      </c>
      <c r="BC1107">
        <v>0.97014925373134298</v>
      </c>
      <c r="BD1107">
        <v>0.113372093023255</v>
      </c>
      <c r="BE1107">
        <v>1.9067796610169399E-2</v>
      </c>
      <c r="BF1107">
        <v>160</v>
      </c>
      <c r="BG1107">
        <v>160</v>
      </c>
      <c r="BH1107">
        <v>160</v>
      </c>
      <c r="BI1107">
        <v>160</v>
      </c>
      <c r="BJ1107">
        <v>160</v>
      </c>
      <c r="BK1107">
        <v>160</v>
      </c>
      <c r="BL1107">
        <v>15</v>
      </c>
      <c r="BM1107">
        <v>15</v>
      </c>
      <c r="BN1107">
        <v>15</v>
      </c>
      <c r="BO1107">
        <v>15</v>
      </c>
      <c r="BP1107">
        <v>15</v>
      </c>
      <c r="BQ1107">
        <v>15</v>
      </c>
      <c r="BX1107">
        <v>3</v>
      </c>
      <c r="BY1107">
        <v>3</v>
      </c>
      <c r="BZ1107">
        <v>3</v>
      </c>
      <c r="CA1107">
        <v>3</v>
      </c>
      <c r="CB1107">
        <v>3</v>
      </c>
      <c r="CC1107">
        <v>3</v>
      </c>
      <c r="CD1107">
        <v>0.59760476190476197</v>
      </c>
      <c r="CE1107" s="3">
        <v>43465</v>
      </c>
      <c r="CF1107">
        <v>175</v>
      </c>
      <c r="CG1107" s="3">
        <v>43555</v>
      </c>
      <c r="CH1107">
        <v>0.60482857142857105</v>
      </c>
      <c r="CI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DE1107">
        <v>105.78700000000001</v>
      </c>
      <c r="DF1107">
        <v>109.244</v>
      </c>
      <c r="DG1107">
        <v>92.823999999999998</v>
      </c>
      <c r="DH1107">
        <v>101.248</v>
      </c>
      <c r="DI1107">
        <v>98.971000000000004</v>
      </c>
      <c r="DJ1107">
        <v>111.524</v>
      </c>
      <c r="DK1107">
        <v>101.46599999999999</v>
      </c>
      <c r="DL1107">
        <v>5.8000000000000003E-2</v>
      </c>
      <c r="DM1107">
        <v>0</v>
      </c>
      <c r="DN1107">
        <v>2.9580000000000002</v>
      </c>
      <c r="DO1107">
        <v>0.218</v>
      </c>
      <c r="DP1107">
        <v>0</v>
      </c>
      <c r="DQ1107">
        <v>4.6529999999999996</v>
      </c>
      <c r="DX1107">
        <v>0.66116874999999997</v>
      </c>
      <c r="DY1107">
        <v>3.8666666666666602E-3</v>
      </c>
      <c r="EA1107">
        <v>0.64541458333333301</v>
      </c>
      <c r="EB1107">
        <v>8.7633333333333299E-2</v>
      </c>
      <c r="ED1107">
        <v>4</v>
      </c>
    </row>
    <row r="1108" spans="1:134" x14ac:dyDescent="0.25">
      <c r="A1108" s="6" t="s">
        <v>1679</v>
      </c>
      <c r="B1108" t="s">
        <v>120</v>
      </c>
      <c r="C1108">
        <v>500000</v>
      </c>
      <c r="E1108" s="5" t="s">
        <v>1141</v>
      </c>
      <c r="F1108">
        <v>1</v>
      </c>
      <c r="G1108" s="2">
        <v>43630.394467592596</v>
      </c>
      <c r="H1108" t="s">
        <v>121</v>
      </c>
      <c r="I1108" s="2">
        <v>43635.750648148147</v>
      </c>
      <c r="K1108">
        <v>2</v>
      </c>
      <c r="L1108" t="s">
        <v>157</v>
      </c>
      <c r="M1108">
        <v>1053</v>
      </c>
      <c r="N1108">
        <v>5</v>
      </c>
      <c r="P1108">
        <v>16.059999999999999</v>
      </c>
      <c r="Q1108">
        <v>561011</v>
      </c>
      <c r="R1108" t="s">
        <v>127</v>
      </c>
      <c r="S1108" t="s">
        <v>126</v>
      </c>
      <c r="T1108" t="s">
        <v>3858</v>
      </c>
      <c r="U1108" t="s">
        <v>3897</v>
      </c>
      <c r="V1108">
        <v>20121</v>
      </c>
      <c r="W1108" t="s">
        <v>119</v>
      </c>
      <c r="X1108" s="1">
        <v>561</v>
      </c>
      <c r="Y1108" t="s">
        <v>3892</v>
      </c>
      <c r="Z1108" s="3">
        <v>38660</v>
      </c>
      <c r="AA1108">
        <v>5</v>
      </c>
      <c r="AB1108">
        <v>1</v>
      </c>
      <c r="AC1108">
        <v>6</v>
      </c>
      <c r="AD1108">
        <v>9</v>
      </c>
      <c r="AE1108">
        <v>7</v>
      </c>
      <c r="AF1108">
        <v>0</v>
      </c>
      <c r="AG1108">
        <v>0</v>
      </c>
      <c r="AH1108">
        <v>4</v>
      </c>
      <c r="AI1108">
        <v>2</v>
      </c>
      <c r="AJ1108">
        <v>3</v>
      </c>
      <c r="AK1108">
        <v>4</v>
      </c>
      <c r="AL1108">
        <v>2</v>
      </c>
      <c r="AM1108">
        <v>142</v>
      </c>
      <c r="AN1108">
        <v>76</v>
      </c>
      <c r="AO1108">
        <v>168</v>
      </c>
      <c r="AP1108">
        <v>43</v>
      </c>
      <c r="AQ1108">
        <v>0</v>
      </c>
      <c r="AR1108">
        <v>173</v>
      </c>
      <c r="AS1108">
        <v>335</v>
      </c>
      <c r="AT1108">
        <v>12</v>
      </c>
      <c r="AU1108">
        <v>966</v>
      </c>
      <c r="AV1108">
        <v>966</v>
      </c>
      <c r="AW1108">
        <v>40</v>
      </c>
      <c r="AX1108">
        <v>341</v>
      </c>
      <c r="AY1108">
        <v>341</v>
      </c>
      <c r="AZ1108">
        <v>2017</v>
      </c>
      <c r="BA1108">
        <v>0.84523809523809501</v>
      </c>
      <c r="BB1108">
        <v>0.98240469208211101</v>
      </c>
      <c r="BC1108">
        <v>0.23121387283236899</v>
      </c>
      <c r="BD1108">
        <v>0.22287390029325499</v>
      </c>
      <c r="BE1108">
        <v>1.2422360248447201E-2</v>
      </c>
      <c r="BL1108">
        <v>40.642000000000003</v>
      </c>
      <c r="BM1108">
        <v>41.801000000000002</v>
      </c>
      <c r="BN1108">
        <v>40.661999999999999</v>
      </c>
      <c r="BO1108">
        <v>44.136000000000003</v>
      </c>
      <c r="BP1108">
        <v>44.564</v>
      </c>
      <c r="BQ1108">
        <v>41.808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0.29025720290363599</v>
      </c>
      <c r="CE1108" s="3">
        <v>43465</v>
      </c>
      <c r="CF1108">
        <v>40.642000000000003</v>
      </c>
      <c r="CG1108" s="3">
        <v>43555</v>
      </c>
      <c r="CH1108">
        <v>0.261847350031986</v>
      </c>
      <c r="CI1108">
        <v>0</v>
      </c>
      <c r="CK1108">
        <v>5</v>
      </c>
      <c r="CL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DK1108">
        <v>14.135999999999999</v>
      </c>
      <c r="DL1108">
        <v>10.641999999999999</v>
      </c>
      <c r="DM1108">
        <v>11.801</v>
      </c>
      <c r="DN1108">
        <v>10.662000000000001</v>
      </c>
      <c r="DO1108">
        <v>14.135999999999999</v>
      </c>
      <c r="DP1108">
        <v>14.564</v>
      </c>
      <c r="DQ1108">
        <v>11.808</v>
      </c>
      <c r="DY1108">
        <v>0.261847350031986</v>
      </c>
      <c r="EB1108">
        <v>0.29025720290363599</v>
      </c>
      <c r="ED1108">
        <v>14</v>
      </c>
    </row>
    <row r="1109" spans="1:134" x14ac:dyDescent="0.25">
      <c r="A1109" s="6" t="s">
        <v>1682</v>
      </c>
      <c r="B1109" t="s">
        <v>120</v>
      </c>
      <c r="C1109">
        <v>1650000</v>
      </c>
      <c r="E1109" s="5" t="s">
        <v>1141</v>
      </c>
      <c r="F1109">
        <v>1</v>
      </c>
      <c r="G1109" s="2">
        <v>43630.422615740739</v>
      </c>
      <c r="H1109" t="s">
        <v>121</v>
      </c>
      <c r="I1109" s="2">
        <v>43635.750648148147</v>
      </c>
      <c r="J1109">
        <v>2396000</v>
      </c>
      <c r="K1109">
        <v>4</v>
      </c>
      <c r="L1109" t="s">
        <v>128</v>
      </c>
      <c r="M1109">
        <v>859</v>
      </c>
      <c r="N1109">
        <v>2.4</v>
      </c>
      <c r="P1109">
        <v>6.444</v>
      </c>
      <c r="Q1109">
        <v>46331</v>
      </c>
      <c r="R1109" t="s">
        <v>527</v>
      </c>
      <c r="S1109" t="s">
        <v>180</v>
      </c>
      <c r="T1109" t="s">
        <v>3861</v>
      </c>
      <c r="U1109" t="s">
        <v>3899</v>
      </c>
      <c r="V1109">
        <v>84084</v>
      </c>
      <c r="W1109" t="s">
        <v>119</v>
      </c>
      <c r="X1109" s="1">
        <v>463</v>
      </c>
      <c r="Y1109" t="s">
        <v>3882</v>
      </c>
      <c r="Z1109" s="3">
        <v>39847</v>
      </c>
      <c r="AA1109">
        <v>6</v>
      </c>
      <c r="AB1109">
        <v>0</v>
      </c>
      <c r="AC1109">
        <v>6</v>
      </c>
      <c r="AD1109">
        <v>3</v>
      </c>
      <c r="AE1109">
        <v>6</v>
      </c>
      <c r="AF1109">
        <v>-1</v>
      </c>
      <c r="AG1109">
        <v>0</v>
      </c>
      <c r="AH1109">
        <v>2</v>
      </c>
      <c r="AI1109">
        <v>0</v>
      </c>
      <c r="AK1109">
        <v>1</v>
      </c>
      <c r="AL1109">
        <v>3</v>
      </c>
      <c r="AM1109">
        <v>354</v>
      </c>
      <c r="AN1109">
        <v>167</v>
      </c>
      <c r="AO1109">
        <v>535</v>
      </c>
      <c r="AP1109">
        <v>15</v>
      </c>
      <c r="AQ1109">
        <v>0</v>
      </c>
      <c r="AR1109">
        <v>11</v>
      </c>
      <c r="AS1109">
        <v>93</v>
      </c>
      <c r="AT1109">
        <v>2</v>
      </c>
      <c r="AU1109">
        <v>825</v>
      </c>
      <c r="AV1109">
        <v>825</v>
      </c>
      <c r="AW1109">
        <v>0</v>
      </c>
      <c r="AX1109">
        <v>546</v>
      </c>
      <c r="AY1109">
        <v>546</v>
      </c>
      <c r="AZ1109">
        <v>2017</v>
      </c>
      <c r="BA1109">
        <v>0.66168224299065403</v>
      </c>
      <c r="BB1109">
        <v>0.17032967032967</v>
      </c>
      <c r="BC1109">
        <v>0</v>
      </c>
      <c r="BD1109">
        <v>0.305860805860805</v>
      </c>
      <c r="BE1109">
        <v>2.4242424242424199E-3</v>
      </c>
      <c r="BL1109">
        <v>40</v>
      </c>
      <c r="BM1109">
        <v>40</v>
      </c>
      <c r="BN1109">
        <v>40</v>
      </c>
      <c r="BO1109">
        <v>40</v>
      </c>
      <c r="BP1109">
        <v>40</v>
      </c>
      <c r="BQ1109">
        <v>40</v>
      </c>
      <c r="BR1109">
        <v>102.18899999999999</v>
      </c>
      <c r="BS1109">
        <v>103.107</v>
      </c>
      <c r="BT1109">
        <v>104.01900000000001</v>
      </c>
      <c r="BU1109">
        <v>104.92700000000001</v>
      </c>
      <c r="BV1109">
        <v>105.83</v>
      </c>
      <c r="BW1109">
        <v>106.72799999999999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0.93743333333333301</v>
      </c>
      <c r="CE1109" s="3">
        <v>43465</v>
      </c>
      <c r="CF1109">
        <v>142.18899999999999</v>
      </c>
      <c r="CG1109" s="3">
        <v>43555</v>
      </c>
      <c r="CH1109">
        <v>0.45599999999999902</v>
      </c>
      <c r="CI1109">
        <v>18.181999999999999</v>
      </c>
      <c r="CK1109">
        <v>2</v>
      </c>
      <c r="CL1109">
        <v>2</v>
      </c>
      <c r="CS1109">
        <v>0</v>
      </c>
      <c r="CT1109">
        <v>18.181999999999999</v>
      </c>
      <c r="CU1109">
        <v>8.5779999999999994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K1109">
        <v>144.67500000000001</v>
      </c>
      <c r="DL1109">
        <v>18.239999999999998</v>
      </c>
      <c r="DM1109">
        <v>58.182000000000002</v>
      </c>
      <c r="DN1109">
        <v>48.578000000000003</v>
      </c>
      <c r="DO1109">
        <v>39.747999999999998</v>
      </c>
      <c r="DP1109">
        <v>30.994</v>
      </c>
      <c r="DQ1109">
        <v>29.242000000000001</v>
      </c>
      <c r="DR1109">
        <v>102.18899999999999</v>
      </c>
      <c r="DS1109">
        <v>103.107</v>
      </c>
      <c r="DT1109">
        <v>104.01900000000001</v>
      </c>
      <c r="DU1109">
        <v>104.92700000000001</v>
      </c>
      <c r="DV1109">
        <v>105.83</v>
      </c>
      <c r="DW1109">
        <v>106.72799999999999</v>
      </c>
      <c r="DY1109">
        <v>0.45599999999999902</v>
      </c>
      <c r="DZ1109">
        <v>1</v>
      </c>
      <c r="EB1109">
        <v>0.93743333333333301</v>
      </c>
      <c r="EC1109">
        <v>1</v>
      </c>
      <c r="ED1109">
        <v>10</v>
      </c>
    </row>
    <row r="1110" spans="1:134" x14ac:dyDescent="0.25">
      <c r="A1110" s="6" t="s">
        <v>1673</v>
      </c>
      <c r="B1110" t="s">
        <v>120</v>
      </c>
      <c r="C1110">
        <v>200000</v>
      </c>
      <c r="E1110" s="5" t="s">
        <v>1141</v>
      </c>
      <c r="F1110">
        <v>0</v>
      </c>
      <c r="G1110" s="2">
        <v>43630.350960648146</v>
      </c>
      <c r="H1110" t="s">
        <v>121</v>
      </c>
      <c r="I1110" s="2">
        <v>43635.750648148147</v>
      </c>
      <c r="J1110">
        <v>2500000</v>
      </c>
      <c r="K1110">
        <v>4</v>
      </c>
      <c r="L1110" t="s">
        <v>148</v>
      </c>
      <c r="M1110">
        <v>1136</v>
      </c>
      <c r="N1110">
        <v>21.1</v>
      </c>
      <c r="P1110">
        <v>29.56</v>
      </c>
      <c r="Q1110">
        <v>2562</v>
      </c>
      <c r="R1110" t="s">
        <v>1051</v>
      </c>
      <c r="S1110" t="s">
        <v>269</v>
      </c>
      <c r="T1110" t="s">
        <v>3865</v>
      </c>
      <c r="U1110" t="s">
        <v>3898</v>
      </c>
      <c r="V1110">
        <v>40016</v>
      </c>
      <c r="W1110" t="s">
        <v>119</v>
      </c>
      <c r="X1110" s="1">
        <v>256</v>
      </c>
      <c r="Y1110" t="s">
        <v>3889</v>
      </c>
      <c r="Z1110" s="3">
        <v>40021</v>
      </c>
      <c r="AA1110">
        <v>5</v>
      </c>
      <c r="AB1110">
        <v>1</v>
      </c>
      <c r="AC1110">
        <v>5</v>
      </c>
      <c r="AD1110">
        <v>12</v>
      </c>
      <c r="AE1110">
        <v>8</v>
      </c>
      <c r="AF1110">
        <v>1</v>
      </c>
      <c r="AG1110">
        <v>0</v>
      </c>
      <c r="AH1110">
        <v>4</v>
      </c>
      <c r="AI1110">
        <v>3</v>
      </c>
      <c r="AJ1110">
        <v>3</v>
      </c>
      <c r="AK1110">
        <v>4</v>
      </c>
      <c r="AL1110">
        <v>1</v>
      </c>
      <c r="AM1110">
        <v>121</v>
      </c>
      <c r="AN1110">
        <v>144</v>
      </c>
      <c r="AO1110">
        <v>467</v>
      </c>
      <c r="AP1110">
        <v>239</v>
      </c>
      <c r="AQ1110">
        <v>0</v>
      </c>
      <c r="AR1110">
        <v>285</v>
      </c>
      <c r="AS1110">
        <v>508</v>
      </c>
      <c r="AT1110">
        <v>95</v>
      </c>
      <c r="AU1110">
        <v>1136</v>
      </c>
      <c r="AV1110">
        <v>1135</v>
      </c>
      <c r="AW1110">
        <v>128</v>
      </c>
      <c r="AX1110">
        <v>752</v>
      </c>
      <c r="AY1110">
        <v>752</v>
      </c>
      <c r="AZ1110">
        <v>2017</v>
      </c>
      <c r="BA1110">
        <v>0.25910064239828601</v>
      </c>
      <c r="BB1110">
        <v>0.67553191489361697</v>
      </c>
      <c r="BC1110">
        <v>0.44912280701754298</v>
      </c>
      <c r="BD1110">
        <v>0.19148936170212699</v>
      </c>
      <c r="BE1110">
        <v>8.3700440528634304E-2</v>
      </c>
      <c r="BF1110">
        <v>420</v>
      </c>
      <c r="BG1110">
        <v>400</v>
      </c>
      <c r="BH1110">
        <v>400</v>
      </c>
      <c r="BI1110">
        <v>400</v>
      </c>
      <c r="BJ1110">
        <v>400</v>
      </c>
      <c r="BK1110">
        <v>400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0.88786363636363597</v>
      </c>
      <c r="CE1110" s="3">
        <v>43465</v>
      </c>
      <c r="CF1110">
        <v>420</v>
      </c>
      <c r="CG1110" s="3">
        <v>43555</v>
      </c>
      <c r="CH1110">
        <v>0.84904523809523802</v>
      </c>
      <c r="CI1110">
        <v>2.9550000000000001</v>
      </c>
      <c r="CK1110">
        <v>3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2.9550000000000001</v>
      </c>
      <c r="CR1110">
        <v>0</v>
      </c>
      <c r="DE1110">
        <v>356.59899999999999</v>
      </c>
      <c r="DF1110">
        <v>367.53</v>
      </c>
      <c r="DG1110">
        <v>358.93200000000002</v>
      </c>
      <c r="DH1110">
        <v>344.72800000000001</v>
      </c>
      <c r="DI1110">
        <v>402.95499999999998</v>
      </c>
      <c r="DJ1110">
        <v>317.88600000000002</v>
      </c>
      <c r="DK1110">
        <v>344.72800000000001</v>
      </c>
      <c r="DX1110">
        <v>0.84904523809523802</v>
      </c>
      <c r="EA1110">
        <v>0.88786363636363597</v>
      </c>
      <c r="ED1110">
        <v>10</v>
      </c>
    </row>
    <row r="1111" spans="1:134" x14ac:dyDescent="0.25">
      <c r="A1111" s="6" t="s">
        <v>1687</v>
      </c>
      <c r="B1111" t="s">
        <v>120</v>
      </c>
      <c r="C1111">
        <v>50000</v>
      </c>
      <c r="E1111" s="5" t="s">
        <v>1141</v>
      </c>
      <c r="F1111">
        <v>1</v>
      </c>
      <c r="G1111" s="2">
        <v>43630.561828703707</v>
      </c>
      <c r="H1111" t="s">
        <v>121</v>
      </c>
      <c r="I1111" s="2">
        <v>43635.750648148147</v>
      </c>
      <c r="K1111">
        <v>4</v>
      </c>
      <c r="L1111" t="s">
        <v>173</v>
      </c>
      <c r="M1111">
        <v>195</v>
      </c>
      <c r="N1111">
        <v>8.1999999999999993</v>
      </c>
      <c r="Q1111">
        <v>47732</v>
      </c>
      <c r="R1111" t="s">
        <v>955</v>
      </c>
      <c r="S1111" t="s">
        <v>383</v>
      </c>
      <c r="T1111" t="s">
        <v>3870</v>
      </c>
      <c r="U1111" t="s">
        <v>3898</v>
      </c>
      <c r="V1111">
        <v>38068</v>
      </c>
      <c r="W1111" t="s">
        <v>119</v>
      </c>
      <c r="X1111" s="1">
        <v>477</v>
      </c>
      <c r="Y1111" t="s">
        <v>3882</v>
      </c>
      <c r="Z1111" s="3">
        <v>41334</v>
      </c>
      <c r="AA1111">
        <v>7</v>
      </c>
      <c r="AB1111">
        <v>0</v>
      </c>
      <c r="AC1111">
        <v>5</v>
      </c>
      <c r="AD1111">
        <v>38</v>
      </c>
      <c r="AE1111">
        <v>10</v>
      </c>
      <c r="AF1111">
        <v>-1</v>
      </c>
      <c r="AG1111">
        <v>0</v>
      </c>
      <c r="AH1111">
        <v>6</v>
      </c>
      <c r="AI1111">
        <v>0</v>
      </c>
      <c r="AJ1111">
        <v>5</v>
      </c>
      <c r="AK1111">
        <v>6</v>
      </c>
      <c r="AL1111">
        <v>2</v>
      </c>
      <c r="AM1111">
        <v>17</v>
      </c>
      <c r="AN1111">
        <v>25</v>
      </c>
      <c r="AO1111">
        <v>228</v>
      </c>
      <c r="AP1111">
        <v>15</v>
      </c>
      <c r="AQ1111">
        <v>0</v>
      </c>
      <c r="AR1111">
        <v>24</v>
      </c>
      <c r="AS1111">
        <v>36</v>
      </c>
      <c r="AT1111">
        <v>-50</v>
      </c>
      <c r="AU1111">
        <v>195</v>
      </c>
      <c r="AV1111">
        <v>184</v>
      </c>
      <c r="AW1111">
        <v>24</v>
      </c>
      <c r="AX1111">
        <v>252</v>
      </c>
      <c r="AY1111">
        <v>252</v>
      </c>
      <c r="AZ1111">
        <v>2017</v>
      </c>
      <c r="BA1111">
        <v>7.4561403508771898E-2</v>
      </c>
      <c r="BB1111">
        <v>0.14285714285714199</v>
      </c>
      <c r="BC1111">
        <v>1</v>
      </c>
      <c r="BD1111">
        <v>9.9206349206349201E-2</v>
      </c>
      <c r="BE1111">
        <v>-0.27173913043478198</v>
      </c>
      <c r="CK1111">
        <v>0</v>
      </c>
      <c r="CL1111">
        <v>0</v>
      </c>
      <c r="ED1111">
        <v>6</v>
      </c>
    </row>
    <row r="1112" spans="1:134" x14ac:dyDescent="0.25">
      <c r="A1112" s="6" t="s">
        <v>1690</v>
      </c>
      <c r="B1112" t="s">
        <v>120</v>
      </c>
      <c r="C1112">
        <v>150000</v>
      </c>
      <c r="E1112" s="5" t="s">
        <v>1141</v>
      </c>
      <c r="F1112">
        <v>0</v>
      </c>
      <c r="G1112" s="2">
        <v>43630.652361111112</v>
      </c>
      <c r="H1112" t="s">
        <v>121</v>
      </c>
      <c r="I1112" s="2">
        <v>43635.750648148147</v>
      </c>
      <c r="K1112">
        <v>4</v>
      </c>
      <c r="L1112" t="s">
        <v>122</v>
      </c>
      <c r="M1112">
        <v>873</v>
      </c>
      <c r="N1112">
        <v>8.5</v>
      </c>
      <c r="O1112">
        <v>5.7140000000000004</v>
      </c>
      <c r="P1112">
        <v>11.89</v>
      </c>
      <c r="Q1112">
        <v>1061</v>
      </c>
      <c r="R1112" t="s">
        <v>1052</v>
      </c>
      <c r="S1112" t="s">
        <v>590</v>
      </c>
      <c r="T1112" t="s">
        <v>3863</v>
      </c>
      <c r="U1112" t="s">
        <v>3898</v>
      </c>
      <c r="V1112">
        <v>45026</v>
      </c>
      <c r="W1112" t="s">
        <v>119</v>
      </c>
      <c r="X1112" s="1">
        <v>106</v>
      </c>
      <c r="Y1112" t="s">
        <v>3876</v>
      </c>
      <c r="Z1112" s="3">
        <v>40197</v>
      </c>
      <c r="AA1112">
        <v>4</v>
      </c>
      <c r="AB1112">
        <v>1</v>
      </c>
      <c r="AC1112">
        <v>5</v>
      </c>
      <c r="AD1112">
        <v>4</v>
      </c>
      <c r="AE1112">
        <v>6</v>
      </c>
      <c r="AF1112">
        <v>0</v>
      </c>
      <c r="AG1112">
        <v>0</v>
      </c>
      <c r="AH1112">
        <v>5</v>
      </c>
      <c r="AI1112">
        <v>0</v>
      </c>
      <c r="AJ1112">
        <v>2</v>
      </c>
      <c r="AK1112">
        <v>3</v>
      </c>
      <c r="AL1112">
        <v>1</v>
      </c>
      <c r="AM1112">
        <v>7</v>
      </c>
      <c r="AN1112">
        <v>244</v>
      </c>
      <c r="AO1112">
        <v>217</v>
      </c>
      <c r="AP1112">
        <v>75</v>
      </c>
      <c r="AQ1112">
        <v>105</v>
      </c>
      <c r="AR1112">
        <v>380</v>
      </c>
      <c r="AS1112">
        <v>172</v>
      </c>
      <c r="AT1112">
        <v>36</v>
      </c>
      <c r="AU1112">
        <v>873</v>
      </c>
      <c r="AV1112">
        <v>878</v>
      </c>
      <c r="AW1112">
        <v>377</v>
      </c>
      <c r="AX1112">
        <v>597</v>
      </c>
      <c r="AY1112">
        <v>597</v>
      </c>
      <c r="AZ1112">
        <v>2017</v>
      </c>
      <c r="BA1112">
        <v>3.2258064516128997E-2</v>
      </c>
      <c r="BB1112">
        <v>0.28810720268006701</v>
      </c>
      <c r="BC1112">
        <v>0.99210526315789405</v>
      </c>
      <c r="BD1112">
        <v>0.40871021775544297</v>
      </c>
      <c r="BE1112">
        <v>4.1002277904327998E-2</v>
      </c>
      <c r="BL1112">
        <v>77.135999999999996</v>
      </c>
      <c r="BM1112">
        <v>77.135999999999996</v>
      </c>
      <c r="BN1112">
        <v>0</v>
      </c>
      <c r="BO1112">
        <v>0</v>
      </c>
      <c r="BP1112">
        <v>0</v>
      </c>
      <c r="BQ1112">
        <v>0</v>
      </c>
      <c r="BX1112">
        <v>2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3.7063498236880301</v>
      </c>
      <c r="CE1112" s="3">
        <v>43465</v>
      </c>
      <c r="CF1112">
        <v>77.135999999999996</v>
      </c>
      <c r="CG1112" s="3">
        <v>43555</v>
      </c>
      <c r="CH1112">
        <v>1.3529480398257601</v>
      </c>
      <c r="CI1112">
        <v>93.484999999999999</v>
      </c>
      <c r="CJ1112">
        <v>107.63200000000001</v>
      </c>
      <c r="CK1112">
        <v>23</v>
      </c>
      <c r="CL1112">
        <v>6</v>
      </c>
      <c r="CS1112">
        <v>27.225000000000001</v>
      </c>
      <c r="CT1112">
        <v>16.349</v>
      </c>
      <c r="CU1112">
        <v>93.484999999999999</v>
      </c>
      <c r="CV1112">
        <v>93.484999999999999</v>
      </c>
      <c r="CW1112">
        <v>93.484999999999999</v>
      </c>
      <c r="CX1112">
        <v>93.484999999999999</v>
      </c>
      <c r="DK1112">
        <v>169.93899999999999</v>
      </c>
      <c r="DL1112">
        <v>104.361</v>
      </c>
      <c r="DM1112">
        <v>93.484999999999999</v>
      </c>
      <c r="DN1112">
        <v>93.484999999999999</v>
      </c>
      <c r="DO1112">
        <v>93.484999999999999</v>
      </c>
      <c r="DP1112">
        <v>93.484999999999999</v>
      </c>
      <c r="DQ1112">
        <v>93.484999999999999</v>
      </c>
      <c r="DY1112">
        <v>1.3529480398257601</v>
      </c>
      <c r="EB1112">
        <v>3.7063498236880301</v>
      </c>
      <c r="ED1112">
        <v>9</v>
      </c>
    </row>
    <row r="1113" spans="1:134" x14ac:dyDescent="0.25">
      <c r="A1113" s="6" t="s">
        <v>1667</v>
      </c>
      <c r="B1113" t="s">
        <v>120</v>
      </c>
      <c r="C1113">
        <v>100000</v>
      </c>
      <c r="E1113" s="5" t="s">
        <v>1141</v>
      </c>
      <c r="F1113">
        <v>0</v>
      </c>
      <c r="G1113" s="2">
        <v>43630.281956018516</v>
      </c>
      <c r="H1113" t="s">
        <v>121</v>
      </c>
      <c r="I1113" s="2">
        <v>43635.750648148147</v>
      </c>
      <c r="J1113">
        <v>2500000</v>
      </c>
      <c r="K1113">
        <v>4</v>
      </c>
      <c r="L1113" t="s">
        <v>122</v>
      </c>
      <c r="M1113">
        <v>788</v>
      </c>
      <c r="N1113">
        <v>4.7</v>
      </c>
      <c r="O1113">
        <v>2.9239999999999999</v>
      </c>
      <c r="P1113">
        <v>3.8639999999999999</v>
      </c>
      <c r="Q1113">
        <v>141</v>
      </c>
      <c r="R1113" t="s">
        <v>265</v>
      </c>
      <c r="S1113" t="s">
        <v>223</v>
      </c>
      <c r="T1113" t="s">
        <v>3870</v>
      </c>
      <c r="U1113" t="s">
        <v>3897</v>
      </c>
      <c r="V1113">
        <v>23900</v>
      </c>
      <c r="W1113" t="s">
        <v>119</v>
      </c>
      <c r="X1113" s="1">
        <v>141</v>
      </c>
      <c r="Y1113" t="s">
        <v>3894</v>
      </c>
      <c r="Z1113" s="3">
        <v>41562</v>
      </c>
      <c r="AA1113">
        <v>7</v>
      </c>
      <c r="AB1113">
        <v>0</v>
      </c>
      <c r="AC1113">
        <v>6</v>
      </c>
      <c r="AD1113">
        <v>21</v>
      </c>
      <c r="AE1113">
        <v>9</v>
      </c>
      <c r="AF1113">
        <v>-2</v>
      </c>
      <c r="AG1113">
        <v>0</v>
      </c>
      <c r="AH1113">
        <v>6</v>
      </c>
      <c r="AI1113">
        <v>0</v>
      </c>
      <c r="AK1113">
        <v>5</v>
      </c>
      <c r="AL1113">
        <v>1</v>
      </c>
      <c r="AM1113">
        <v>11</v>
      </c>
      <c r="AN1113">
        <v>279</v>
      </c>
      <c r="AO1113">
        <v>845</v>
      </c>
      <c r="AP1113">
        <v>35</v>
      </c>
      <c r="AQ1113">
        <v>423</v>
      </c>
      <c r="AR1113">
        <v>165</v>
      </c>
      <c r="AS1113">
        <v>137</v>
      </c>
      <c r="AT1113">
        <v>2</v>
      </c>
      <c r="AU1113">
        <v>788</v>
      </c>
      <c r="AV1113">
        <v>750</v>
      </c>
      <c r="AW1113">
        <v>40</v>
      </c>
      <c r="AX1113">
        <v>1010</v>
      </c>
      <c r="AY1113">
        <v>1010</v>
      </c>
      <c r="AZ1113">
        <v>2018</v>
      </c>
      <c r="BA1113">
        <v>1.30177514792899E-2</v>
      </c>
      <c r="BB1113">
        <v>0.13564356435643499</v>
      </c>
      <c r="BC1113">
        <v>0.24242424242424199</v>
      </c>
      <c r="BD1113">
        <v>0.27623762376237598</v>
      </c>
      <c r="BE1113">
        <v>2.6666666666666601E-3</v>
      </c>
      <c r="BF1113">
        <v>367.37099999999998</v>
      </c>
      <c r="BG1113">
        <v>358.99299999999999</v>
      </c>
      <c r="BH1113">
        <v>353.67899999999997</v>
      </c>
      <c r="BI1113">
        <v>333.21699999999998</v>
      </c>
      <c r="BJ1113">
        <v>339.27699999999999</v>
      </c>
      <c r="BK1113">
        <v>305.31</v>
      </c>
      <c r="BL1113">
        <v>5</v>
      </c>
      <c r="BM1113">
        <v>5.2690000000000001</v>
      </c>
      <c r="BN1113">
        <v>5.66</v>
      </c>
      <c r="BO1113">
        <v>5</v>
      </c>
      <c r="BP1113">
        <v>5</v>
      </c>
      <c r="BQ1113">
        <v>5.0629999999999997</v>
      </c>
      <c r="BR1113">
        <v>31.713999999999999</v>
      </c>
      <c r="BS1113">
        <v>32.530999999999999</v>
      </c>
      <c r="BT1113">
        <v>33.345999999999997</v>
      </c>
      <c r="BU1113">
        <v>34.158999999999999</v>
      </c>
      <c r="BV1113">
        <v>34.97</v>
      </c>
      <c r="BW1113">
        <v>35.779000000000003</v>
      </c>
      <c r="BX1113">
        <v>3</v>
      </c>
      <c r="BY1113">
        <v>3</v>
      </c>
      <c r="BZ1113">
        <v>3</v>
      </c>
      <c r="CA1113">
        <v>3</v>
      </c>
      <c r="CB1113">
        <v>3</v>
      </c>
      <c r="CC1113">
        <v>3</v>
      </c>
      <c r="CD1113">
        <v>0.81746415113850301</v>
      </c>
      <c r="CE1113" s="3">
        <v>43465</v>
      </c>
      <c r="CF1113">
        <v>404.08499999999998</v>
      </c>
      <c r="CG1113" s="3">
        <v>43555</v>
      </c>
      <c r="CH1113">
        <v>0.74642493642093499</v>
      </c>
      <c r="CI1113">
        <v>1.84</v>
      </c>
      <c r="CK1113">
        <v>8</v>
      </c>
      <c r="CL1113">
        <v>3</v>
      </c>
      <c r="CM1113">
        <v>0</v>
      </c>
      <c r="CN1113">
        <v>0</v>
      </c>
      <c r="CO1113">
        <v>0</v>
      </c>
      <c r="CP1113">
        <v>1.6859999999999999</v>
      </c>
      <c r="CQ1113">
        <v>0</v>
      </c>
      <c r="CR1113">
        <v>2E-3</v>
      </c>
      <c r="CS1113">
        <v>0.17499999999999999</v>
      </c>
      <c r="CT1113">
        <v>0</v>
      </c>
      <c r="CU1113">
        <v>0</v>
      </c>
      <c r="CV1113">
        <v>0.154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277.77199999999999</v>
      </c>
      <c r="DF1113">
        <v>251.071</v>
      </c>
      <c r="DG1113">
        <v>260.42500000000001</v>
      </c>
      <c r="DH1113">
        <v>314.48899999999998</v>
      </c>
      <c r="DI1113">
        <v>308.57600000000002</v>
      </c>
      <c r="DJ1113">
        <v>293.863</v>
      </c>
      <c r="DK1113">
        <v>348.80099999999999</v>
      </c>
      <c r="DL1113">
        <v>0.17499999999999999</v>
      </c>
      <c r="DM1113">
        <v>0.26900000000000002</v>
      </c>
      <c r="DN1113">
        <v>0.69399999999999995</v>
      </c>
      <c r="DO1113">
        <v>0.154</v>
      </c>
      <c r="DP1113">
        <v>0</v>
      </c>
      <c r="DQ1113">
        <v>6.3E-2</v>
      </c>
      <c r="DR1113">
        <v>31.713000000000001</v>
      </c>
      <c r="DS1113">
        <v>32.53</v>
      </c>
      <c r="DT1113">
        <v>33.344999999999999</v>
      </c>
      <c r="DU1113">
        <v>34.158000000000001</v>
      </c>
      <c r="DV1113">
        <v>34.969000000000001</v>
      </c>
      <c r="DW1113">
        <v>35.777999999999999</v>
      </c>
      <c r="DX1113">
        <v>0.75610758606422301</v>
      </c>
      <c r="DY1113">
        <v>3.4999999999999899E-2</v>
      </c>
      <c r="DZ1113">
        <v>0.999968468184398</v>
      </c>
      <c r="EA1113">
        <v>0.82911703348208099</v>
      </c>
      <c r="EB1113">
        <v>4.37209602478058E-2</v>
      </c>
      <c r="EC1113">
        <v>0.99997037022405</v>
      </c>
      <c r="ED1113">
        <v>6</v>
      </c>
    </row>
    <row r="1114" spans="1:134" x14ac:dyDescent="0.25">
      <c r="A1114" s="6" t="s">
        <v>1685</v>
      </c>
      <c r="B1114" t="s">
        <v>120</v>
      </c>
      <c r="C1114">
        <v>1500000</v>
      </c>
      <c r="E1114" s="5" t="s">
        <v>1141</v>
      </c>
      <c r="F1114">
        <v>0</v>
      </c>
      <c r="G1114" s="2">
        <v>43630.447048611109</v>
      </c>
      <c r="H1114" t="s">
        <v>121</v>
      </c>
      <c r="I1114" s="2">
        <v>43635.54115740741</v>
      </c>
      <c r="K1114">
        <v>1</v>
      </c>
      <c r="L1114" t="s">
        <v>129</v>
      </c>
      <c r="M1114">
        <v>4215</v>
      </c>
      <c r="N1114">
        <v>10.8</v>
      </c>
      <c r="Q1114">
        <v>46732</v>
      </c>
      <c r="R1114" t="s">
        <v>1055</v>
      </c>
      <c r="S1114" t="s">
        <v>543</v>
      </c>
      <c r="T1114" t="s">
        <v>3870</v>
      </c>
      <c r="U1114" t="s">
        <v>3899</v>
      </c>
      <c r="V1114">
        <v>88841</v>
      </c>
      <c r="W1114" t="s">
        <v>184</v>
      </c>
      <c r="X1114" s="1">
        <v>467</v>
      </c>
      <c r="Y1114" t="s">
        <v>3882</v>
      </c>
      <c r="Z1114" s="3">
        <v>39865</v>
      </c>
      <c r="AA1114">
        <v>3</v>
      </c>
      <c r="AB1114">
        <v>0</v>
      </c>
      <c r="AC1114">
        <v>6</v>
      </c>
      <c r="AD1114">
        <v>2</v>
      </c>
      <c r="AE1114">
        <v>5</v>
      </c>
      <c r="AF1114">
        <v>0</v>
      </c>
      <c r="AG1114">
        <v>0</v>
      </c>
      <c r="AH1114">
        <v>1</v>
      </c>
      <c r="AI1114">
        <v>1</v>
      </c>
      <c r="AK1114">
        <v>3</v>
      </c>
      <c r="AL1114">
        <v>2</v>
      </c>
      <c r="AM1114">
        <v>38</v>
      </c>
      <c r="AN1114">
        <v>1108</v>
      </c>
      <c r="AO1114">
        <v>1449</v>
      </c>
      <c r="AP1114">
        <v>455</v>
      </c>
      <c r="AQ1114">
        <v>0</v>
      </c>
      <c r="AR1114">
        <v>148</v>
      </c>
      <c r="AS1114">
        <v>651</v>
      </c>
      <c r="AT1114">
        <v>418</v>
      </c>
      <c r="AU1114">
        <v>4215</v>
      </c>
      <c r="AV1114">
        <v>4215</v>
      </c>
      <c r="AW1114">
        <v>141</v>
      </c>
      <c r="AX1114">
        <v>1597</v>
      </c>
      <c r="AY1114">
        <v>1597</v>
      </c>
      <c r="AZ1114">
        <v>2017</v>
      </c>
      <c r="BA1114">
        <v>2.62249827467218E-2</v>
      </c>
      <c r="BB1114">
        <v>0.40763932373199702</v>
      </c>
      <c r="BC1114">
        <v>0.95270270270270196</v>
      </c>
      <c r="BD1114">
        <v>0.69380087664370604</v>
      </c>
      <c r="BE1114">
        <v>9.9169632265717594E-2</v>
      </c>
      <c r="CK1114">
        <v>0</v>
      </c>
      <c r="CL1114">
        <v>0</v>
      </c>
      <c r="ED1114">
        <v>10</v>
      </c>
    </row>
    <row r="1115" spans="1:134" x14ac:dyDescent="0.25">
      <c r="A1115" s="6" t="s">
        <v>1366</v>
      </c>
      <c r="B1115" t="s">
        <v>120</v>
      </c>
      <c r="C1115">
        <v>200000</v>
      </c>
      <c r="E1115" s="5" t="s">
        <v>1141</v>
      </c>
      <c r="F1115">
        <v>1</v>
      </c>
      <c r="G1115" s="2">
        <v>43622.397245370368</v>
      </c>
      <c r="H1115" t="s">
        <v>121</v>
      </c>
      <c r="I1115" s="2">
        <v>43635.402962962966</v>
      </c>
      <c r="T1115" t="s">
        <v>1141</v>
      </c>
      <c r="U1115" t="s">
        <v>1141</v>
      </c>
      <c r="Y1115" t="s">
        <v>1141</v>
      </c>
      <c r="AP1115">
        <v>0</v>
      </c>
      <c r="CK1115">
        <v>0</v>
      </c>
      <c r="CL1115">
        <v>0</v>
      </c>
    </row>
    <row r="1116" spans="1:134" x14ac:dyDescent="0.25">
      <c r="A1116" s="6" t="s">
        <v>1557</v>
      </c>
      <c r="B1116" t="s">
        <v>120</v>
      </c>
      <c r="C1116">
        <v>500000</v>
      </c>
      <c r="E1116" s="5" t="s">
        <v>1141</v>
      </c>
      <c r="F1116">
        <v>1</v>
      </c>
      <c r="G1116" s="2">
        <v>43627.824814814812</v>
      </c>
      <c r="H1116" t="s">
        <v>121</v>
      </c>
      <c r="I1116" s="2">
        <v>43635.402569444443</v>
      </c>
      <c r="T1116" t="s">
        <v>1141</v>
      </c>
      <c r="U1116" t="s">
        <v>1141</v>
      </c>
      <c r="Y1116" t="s">
        <v>1141</v>
      </c>
      <c r="AP1116">
        <v>0</v>
      </c>
      <c r="CK1116">
        <v>0</v>
      </c>
      <c r="CL1116">
        <v>0</v>
      </c>
    </row>
    <row r="1117" spans="1:134" x14ac:dyDescent="0.25">
      <c r="A1117" s="6" t="s">
        <v>1660</v>
      </c>
      <c r="B1117" t="s">
        <v>120</v>
      </c>
      <c r="C1117">
        <v>200000</v>
      </c>
      <c r="E1117" s="5" t="s">
        <v>1141</v>
      </c>
      <c r="F1117">
        <v>0</v>
      </c>
      <c r="G1117" s="2">
        <v>43629.927384259259</v>
      </c>
      <c r="H1117" t="s">
        <v>121</v>
      </c>
      <c r="I1117" s="2">
        <v>43635.400393518517</v>
      </c>
      <c r="J1117">
        <v>2449154</v>
      </c>
      <c r="K1117">
        <v>3</v>
      </c>
      <c r="L1117" t="s">
        <v>122</v>
      </c>
      <c r="M1117">
        <v>4219</v>
      </c>
      <c r="N1117">
        <v>3.9</v>
      </c>
      <c r="O1117">
        <v>2.2919999999999998</v>
      </c>
      <c r="P1117">
        <v>1.7949999999999999</v>
      </c>
      <c r="Q1117">
        <v>47911</v>
      </c>
      <c r="R1117" t="s">
        <v>127</v>
      </c>
      <c r="S1117" t="s">
        <v>126</v>
      </c>
      <c r="T1117" t="s">
        <v>3858</v>
      </c>
      <c r="U1117" t="s">
        <v>3897</v>
      </c>
      <c r="V1117">
        <v>20144</v>
      </c>
      <c r="W1117" t="s">
        <v>119</v>
      </c>
      <c r="X1117" s="1">
        <v>479</v>
      </c>
      <c r="Y1117" t="s">
        <v>3882</v>
      </c>
      <c r="Z1117" s="3">
        <v>39328</v>
      </c>
      <c r="AA1117">
        <v>5</v>
      </c>
      <c r="AB1117">
        <v>-1</v>
      </c>
      <c r="AC1117">
        <v>6</v>
      </c>
      <c r="AD1117">
        <v>4</v>
      </c>
      <c r="AE1117">
        <v>6</v>
      </c>
      <c r="AF1117">
        <v>-1</v>
      </c>
      <c r="AG1117">
        <v>0</v>
      </c>
      <c r="AH1117">
        <v>3</v>
      </c>
      <c r="AI1117">
        <v>0</v>
      </c>
      <c r="AJ1117">
        <v>2</v>
      </c>
      <c r="AK1117">
        <v>2</v>
      </c>
      <c r="AL1117">
        <v>1</v>
      </c>
      <c r="AM1117">
        <v>174</v>
      </c>
      <c r="AN1117">
        <v>298</v>
      </c>
      <c r="AO1117">
        <v>997</v>
      </c>
      <c r="AP1117">
        <v>93</v>
      </c>
      <c r="AQ1117">
        <v>154</v>
      </c>
      <c r="AR1117">
        <v>356</v>
      </c>
      <c r="AS1117">
        <v>395</v>
      </c>
      <c r="AT1117">
        <v>1</v>
      </c>
      <c r="AU1117">
        <v>5705</v>
      </c>
      <c r="AV1117">
        <v>5440</v>
      </c>
      <c r="AW1117">
        <v>18</v>
      </c>
      <c r="AX1117">
        <v>1353</v>
      </c>
      <c r="AY1117">
        <v>1353</v>
      </c>
      <c r="AZ1117">
        <v>2017</v>
      </c>
      <c r="BA1117">
        <v>0.17452357071213601</v>
      </c>
      <c r="BB1117">
        <v>0.29194382852919398</v>
      </c>
      <c r="BC1117">
        <v>5.0561797752808897E-2</v>
      </c>
      <c r="BD1117">
        <v>0.22025129342202501</v>
      </c>
      <c r="BE1117">
        <v>1.83823529411764E-4</v>
      </c>
      <c r="BL1117">
        <v>100.125</v>
      </c>
      <c r="BM1117">
        <v>100.92100000000001</v>
      </c>
      <c r="BN1117">
        <v>202.38800000000001</v>
      </c>
      <c r="BO1117">
        <v>201.18</v>
      </c>
      <c r="BP1117">
        <v>201.56399999999999</v>
      </c>
      <c r="BQ1117">
        <v>201.518</v>
      </c>
      <c r="BR1117">
        <v>0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0.81715418141979301</v>
      </c>
      <c r="CE1117" s="3">
        <v>43465</v>
      </c>
      <c r="CF1117">
        <v>100.125</v>
      </c>
      <c r="CG1117" s="3">
        <v>43555</v>
      </c>
      <c r="CH1117">
        <v>0.69896629213483097</v>
      </c>
      <c r="CI1117">
        <v>0</v>
      </c>
      <c r="CK1117">
        <v>0</v>
      </c>
      <c r="CL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DK1117">
        <v>189.98099999999999</v>
      </c>
      <c r="DL1117">
        <v>69.983999999999995</v>
      </c>
      <c r="DM1117">
        <v>95.938999999999993</v>
      </c>
      <c r="DN1117">
        <v>93.715999999999994</v>
      </c>
      <c r="DO1117">
        <v>189.98099999999999</v>
      </c>
      <c r="DP1117">
        <v>193.887</v>
      </c>
      <c r="DQ1117">
        <v>179.93600000000001</v>
      </c>
      <c r="DR1117">
        <v>0</v>
      </c>
      <c r="DY1117">
        <v>0.69896629213483097</v>
      </c>
      <c r="EB1117">
        <v>0.81715418141979301</v>
      </c>
      <c r="ED1117">
        <v>12</v>
      </c>
    </row>
    <row r="1118" spans="1:134" x14ac:dyDescent="0.25">
      <c r="A1118" s="6" t="s">
        <v>1530</v>
      </c>
      <c r="B1118" t="s">
        <v>120</v>
      </c>
      <c r="C1118">
        <v>600000</v>
      </c>
      <c r="E1118" s="5" t="s">
        <v>1141</v>
      </c>
      <c r="F1118">
        <v>0</v>
      </c>
      <c r="G1118" s="2">
        <v>43627.332384259258</v>
      </c>
      <c r="H1118" t="s">
        <v>121</v>
      </c>
      <c r="I1118" s="2">
        <v>43635.391886574071</v>
      </c>
      <c r="J1118">
        <v>1432651</v>
      </c>
      <c r="K1118">
        <v>4</v>
      </c>
      <c r="L1118" t="s">
        <v>122</v>
      </c>
      <c r="M1118">
        <v>9582</v>
      </c>
      <c r="N1118">
        <v>3.4</v>
      </c>
      <c r="O1118">
        <v>5.9710000000000001</v>
      </c>
      <c r="P1118">
        <v>5.7690000000000001</v>
      </c>
      <c r="Q1118">
        <v>522922</v>
      </c>
      <c r="R1118" t="s">
        <v>127</v>
      </c>
      <c r="S1118" t="s">
        <v>126</v>
      </c>
      <c r="T1118" t="s">
        <v>3858</v>
      </c>
      <c r="U1118" t="s">
        <v>3897</v>
      </c>
      <c r="V1118">
        <v>20141</v>
      </c>
      <c r="W1118" t="s">
        <v>143</v>
      </c>
      <c r="X1118" s="1">
        <v>522</v>
      </c>
      <c r="Y1118" t="s">
        <v>3895</v>
      </c>
      <c r="Z1118" s="3">
        <v>37343</v>
      </c>
      <c r="AA1118">
        <v>8</v>
      </c>
      <c r="AB1118">
        <v>-1</v>
      </c>
      <c r="AC1118">
        <v>6</v>
      </c>
      <c r="AD1118">
        <v>12</v>
      </c>
      <c r="AE1118">
        <v>8</v>
      </c>
      <c r="AF1118">
        <v>-1</v>
      </c>
      <c r="AG1118">
        <v>0</v>
      </c>
      <c r="AH1118">
        <v>5</v>
      </c>
      <c r="AI1118">
        <v>0</v>
      </c>
      <c r="AJ1118">
        <v>1</v>
      </c>
      <c r="AK1118">
        <v>3</v>
      </c>
      <c r="AL1118">
        <v>1</v>
      </c>
      <c r="AM1118">
        <v>196</v>
      </c>
      <c r="AN1118">
        <v>488</v>
      </c>
      <c r="AO1118">
        <v>5955</v>
      </c>
      <c r="AP1118">
        <v>250</v>
      </c>
      <c r="AQ1118">
        <v>2808</v>
      </c>
      <c r="AR1118">
        <v>485</v>
      </c>
      <c r="AS1118">
        <v>654</v>
      </c>
      <c r="AT1118">
        <v>24</v>
      </c>
      <c r="AU1118">
        <v>8018</v>
      </c>
      <c r="AV1118">
        <v>8018</v>
      </c>
      <c r="AW1118">
        <v>228</v>
      </c>
      <c r="AX1118">
        <v>6440</v>
      </c>
      <c r="AY1118">
        <v>6440</v>
      </c>
      <c r="AZ1118">
        <v>2017</v>
      </c>
      <c r="BA1118">
        <v>3.2913518052057097E-2</v>
      </c>
      <c r="BB1118">
        <v>0.10155279503105499</v>
      </c>
      <c r="BC1118">
        <v>0.47010309278350498</v>
      </c>
      <c r="BD1118">
        <v>7.5776397515527893E-2</v>
      </c>
      <c r="BE1118">
        <v>2.9932651534048298E-3</v>
      </c>
      <c r="BF1118">
        <v>2647.0509999999999</v>
      </c>
      <c r="BG1118">
        <v>2480.3409999999999</v>
      </c>
      <c r="BH1118">
        <v>2561.2420000000002</v>
      </c>
      <c r="BI1118">
        <v>2621.317</v>
      </c>
      <c r="BJ1118">
        <v>2634.098</v>
      </c>
      <c r="BK1118">
        <v>2606.7689999999998</v>
      </c>
      <c r="BL1118">
        <v>81.516999999999996</v>
      </c>
      <c r="BM1118">
        <v>81.617999999999995</v>
      </c>
      <c r="BN1118">
        <v>82.503</v>
      </c>
      <c r="BO1118">
        <v>82.421999999999997</v>
      </c>
      <c r="BP1118">
        <v>81.896000000000001</v>
      </c>
      <c r="BQ1118">
        <v>81.417000000000002</v>
      </c>
      <c r="BR1118">
        <v>399.33499999999998</v>
      </c>
      <c r="BS1118">
        <v>606.06600000000003</v>
      </c>
      <c r="BT1118">
        <v>569.25900000000001</v>
      </c>
      <c r="BU1118">
        <v>440.97800000000001</v>
      </c>
      <c r="BV1118">
        <v>430.81599999999997</v>
      </c>
      <c r="BW1118">
        <v>484.303</v>
      </c>
      <c r="BX1118">
        <v>12</v>
      </c>
      <c r="BY1118">
        <v>12</v>
      </c>
      <c r="BZ1118">
        <v>12</v>
      </c>
      <c r="CA1118">
        <v>12</v>
      </c>
      <c r="CB1118">
        <v>12</v>
      </c>
      <c r="CC1118">
        <v>12</v>
      </c>
      <c r="CD1118">
        <v>0.84092029573765803</v>
      </c>
      <c r="CE1118" s="3">
        <v>43465</v>
      </c>
      <c r="CF1118">
        <v>3127.9029999999998</v>
      </c>
      <c r="CG1118" s="3">
        <v>43555</v>
      </c>
      <c r="CH1118">
        <v>0.843981165211935</v>
      </c>
      <c r="CI1118">
        <v>4.7E-2</v>
      </c>
      <c r="CK1118">
        <v>1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4.7E-2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2260.2600000000002</v>
      </c>
      <c r="DF1118">
        <v>2101.9479999999999</v>
      </c>
      <c r="DG1118">
        <v>2251.7049999999999</v>
      </c>
      <c r="DH1118">
        <v>2267.25</v>
      </c>
      <c r="DI1118">
        <v>2257.9560000000001</v>
      </c>
      <c r="DJ1118">
        <v>2082.5569999999998</v>
      </c>
      <c r="DK1118">
        <v>2733.4749999999999</v>
      </c>
      <c r="DL1118">
        <v>42.6</v>
      </c>
      <c r="DM1118">
        <v>43.177</v>
      </c>
      <c r="DN1118">
        <v>66.099999999999994</v>
      </c>
      <c r="DO1118">
        <v>51.93</v>
      </c>
      <c r="DP1118">
        <v>11.222</v>
      </c>
      <c r="DQ1118">
        <v>53.499000000000002</v>
      </c>
      <c r="DR1118">
        <v>398.38600000000002</v>
      </c>
      <c r="DS1118">
        <v>438.40699999999998</v>
      </c>
      <c r="DT1118">
        <v>482.50099999999998</v>
      </c>
      <c r="DU1118">
        <v>414.29500000000002</v>
      </c>
      <c r="DV1118">
        <v>416.91399999999999</v>
      </c>
      <c r="DW1118">
        <v>439.46899999999999</v>
      </c>
      <c r="DX1118">
        <v>0.85387852368541395</v>
      </c>
      <c r="DY1118">
        <v>0.52259037992075197</v>
      </c>
      <c r="DZ1118">
        <v>0.99762354915046203</v>
      </c>
      <c r="EA1118">
        <v>0.85022382745396397</v>
      </c>
      <c r="EB1118">
        <v>0.54648505310629603</v>
      </c>
      <c r="EC1118">
        <v>0.88372116828518998</v>
      </c>
      <c r="ED1118">
        <v>17</v>
      </c>
    </row>
    <row r="1119" spans="1:134" x14ac:dyDescent="0.25">
      <c r="A1119" s="6" t="s">
        <v>1531</v>
      </c>
      <c r="B1119" t="s">
        <v>120</v>
      </c>
      <c r="C1119">
        <v>30000</v>
      </c>
      <c r="E1119" s="5" t="s">
        <v>1141</v>
      </c>
      <c r="F1119">
        <v>1</v>
      </c>
      <c r="G1119" s="2">
        <v>43627.353935185187</v>
      </c>
      <c r="H1119" t="s">
        <v>121</v>
      </c>
      <c r="I1119" s="2">
        <v>43635.389791666668</v>
      </c>
      <c r="J1119">
        <v>2500000</v>
      </c>
      <c r="K1119">
        <v>2</v>
      </c>
      <c r="L1119" t="s">
        <v>122</v>
      </c>
      <c r="M1119">
        <v>366</v>
      </c>
      <c r="N1119">
        <v>3.6</v>
      </c>
      <c r="Q1119">
        <v>4941</v>
      </c>
      <c r="R1119" t="s">
        <v>450</v>
      </c>
      <c r="S1119" t="s">
        <v>449</v>
      </c>
      <c r="T1119" t="s">
        <v>3857</v>
      </c>
      <c r="U1119" t="s">
        <v>3897</v>
      </c>
      <c r="V1119">
        <v>28100</v>
      </c>
      <c r="W1119" t="s">
        <v>119</v>
      </c>
      <c r="X1119" s="1">
        <v>494</v>
      </c>
      <c r="Y1119" t="s">
        <v>3895</v>
      </c>
      <c r="Z1119" s="3">
        <v>42499</v>
      </c>
      <c r="AA1119">
        <v>5</v>
      </c>
      <c r="AB1119">
        <v>1</v>
      </c>
      <c r="AC1119">
        <v>6</v>
      </c>
      <c r="AD1119">
        <v>4</v>
      </c>
      <c r="AE1119">
        <v>6</v>
      </c>
      <c r="AF1119">
        <v>0</v>
      </c>
      <c r="AG1119">
        <v>0</v>
      </c>
      <c r="AH1119">
        <v>1</v>
      </c>
      <c r="AI1119">
        <v>0</v>
      </c>
      <c r="AJ1119">
        <v>4</v>
      </c>
      <c r="AK1119">
        <v>2</v>
      </c>
      <c r="AL1119">
        <v>2</v>
      </c>
      <c r="AM1119">
        <v>5</v>
      </c>
      <c r="AN1119">
        <v>43</v>
      </c>
      <c r="AO1119">
        <v>70</v>
      </c>
      <c r="AP1119">
        <v>13</v>
      </c>
      <c r="AQ1119">
        <v>0</v>
      </c>
      <c r="AR1119">
        <v>138</v>
      </c>
      <c r="AS1119">
        <v>164</v>
      </c>
      <c r="AT1119">
        <v>11</v>
      </c>
      <c r="AU1119">
        <v>366</v>
      </c>
      <c r="AV1119">
        <v>366</v>
      </c>
      <c r="AW1119">
        <v>72</v>
      </c>
      <c r="AX1119">
        <v>208</v>
      </c>
      <c r="AY1119">
        <v>208</v>
      </c>
      <c r="AZ1119">
        <v>2017</v>
      </c>
      <c r="BA1119">
        <v>7.1428571428571397E-2</v>
      </c>
      <c r="BB1119">
        <v>0.78846153846153799</v>
      </c>
      <c r="BC1119">
        <v>0.52173913043478204</v>
      </c>
      <c r="BD1119">
        <v>0.206730769230769</v>
      </c>
      <c r="BE1119">
        <v>3.0054644808743099E-2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I1119">
        <v>0</v>
      </c>
      <c r="CK1119">
        <v>0</v>
      </c>
      <c r="CL1119">
        <v>0</v>
      </c>
      <c r="ED1119">
        <v>3</v>
      </c>
    </row>
    <row r="1120" spans="1:134" x14ac:dyDescent="0.25">
      <c r="A1120" s="6" t="s">
        <v>1613</v>
      </c>
      <c r="B1120" t="s">
        <v>120</v>
      </c>
      <c r="C1120">
        <v>150000</v>
      </c>
      <c r="E1120" s="5" t="s">
        <v>1141</v>
      </c>
      <c r="F1120">
        <v>0</v>
      </c>
      <c r="G1120" s="2">
        <v>43628.768645833334</v>
      </c>
      <c r="H1120" t="s">
        <v>121</v>
      </c>
      <c r="I1120" s="2">
        <v>43635.389155092591</v>
      </c>
      <c r="K1120">
        <v>3</v>
      </c>
      <c r="L1120" t="s">
        <v>173</v>
      </c>
      <c r="M1120">
        <v>317</v>
      </c>
      <c r="N1120">
        <v>-19.600000000000001</v>
      </c>
      <c r="Q1120">
        <v>561011</v>
      </c>
      <c r="R1120" t="s">
        <v>1056</v>
      </c>
      <c r="S1120" t="s">
        <v>166</v>
      </c>
      <c r="T1120" t="s">
        <v>3864</v>
      </c>
      <c r="U1120" t="s">
        <v>3900</v>
      </c>
      <c r="V1120">
        <v>4029</v>
      </c>
      <c r="W1120" t="s">
        <v>132</v>
      </c>
      <c r="X1120" s="1">
        <v>561</v>
      </c>
      <c r="Y1120" t="s">
        <v>3892</v>
      </c>
      <c r="Z1120" s="3">
        <v>42413</v>
      </c>
      <c r="AA1120">
        <v>7</v>
      </c>
      <c r="AB1120">
        <v>0</v>
      </c>
      <c r="AC1120">
        <v>6</v>
      </c>
      <c r="AD1120">
        <v>17</v>
      </c>
      <c r="AE1120">
        <v>8</v>
      </c>
      <c r="AF1120">
        <v>-1</v>
      </c>
      <c r="AG1120">
        <v>0</v>
      </c>
      <c r="AH1120">
        <v>2</v>
      </c>
      <c r="AI1120">
        <v>3</v>
      </c>
      <c r="AJ1120">
        <v>3</v>
      </c>
      <c r="AK1120">
        <v>3</v>
      </c>
      <c r="AL1120">
        <v>3</v>
      </c>
      <c r="AM1120">
        <v>26</v>
      </c>
      <c r="AN1120">
        <v>-45</v>
      </c>
      <c r="AO1120">
        <v>118</v>
      </c>
      <c r="AP1120">
        <v>-62</v>
      </c>
      <c r="AQ1120">
        <v>0</v>
      </c>
      <c r="AR1120">
        <v>25</v>
      </c>
      <c r="AS1120">
        <v>38</v>
      </c>
      <c r="AT1120">
        <v>-64</v>
      </c>
      <c r="AU1120">
        <v>317</v>
      </c>
      <c r="AV1120">
        <v>317</v>
      </c>
      <c r="AW1120">
        <v>23</v>
      </c>
      <c r="AX1120">
        <v>143</v>
      </c>
      <c r="AY1120">
        <v>143</v>
      </c>
      <c r="AZ1120">
        <v>2017</v>
      </c>
      <c r="BA1120">
        <v>0.22033898305084701</v>
      </c>
      <c r="BB1120">
        <v>0.26573426573426501</v>
      </c>
      <c r="BC1120">
        <v>0.92</v>
      </c>
      <c r="BD1120">
        <v>-0.31468531468531402</v>
      </c>
      <c r="BE1120">
        <v>-0.20189274447949501</v>
      </c>
      <c r="CK1120">
        <v>0</v>
      </c>
      <c r="CL1120">
        <v>0</v>
      </c>
      <c r="ED1120">
        <v>3</v>
      </c>
    </row>
    <row r="1121" spans="1:134" x14ac:dyDescent="0.25">
      <c r="A1121" s="6" t="s">
        <v>1590</v>
      </c>
      <c r="B1121" t="s">
        <v>120</v>
      </c>
      <c r="C1121">
        <v>1000000</v>
      </c>
      <c r="D1121">
        <v>25000</v>
      </c>
      <c r="E1121" s="5">
        <v>10</v>
      </c>
      <c r="F1121">
        <v>1</v>
      </c>
      <c r="G1121" s="2">
        <v>43628.494351851848</v>
      </c>
      <c r="H1121" t="s">
        <v>121</v>
      </c>
      <c r="I1121" s="2">
        <v>43634.687210648146</v>
      </c>
      <c r="J1121">
        <v>2500000</v>
      </c>
      <c r="K1121">
        <v>1</v>
      </c>
      <c r="L1121" t="s">
        <v>157</v>
      </c>
      <c r="M1121">
        <v>492</v>
      </c>
      <c r="N1121">
        <v>4.9000000000000004</v>
      </c>
      <c r="O1121">
        <v>4.1669999999999998</v>
      </c>
      <c r="P1121">
        <v>4.4080000000000004</v>
      </c>
      <c r="Q1121">
        <v>3511</v>
      </c>
      <c r="R1121" t="s">
        <v>800</v>
      </c>
      <c r="S1121" t="s">
        <v>169</v>
      </c>
      <c r="T1121" t="s">
        <v>3862</v>
      </c>
      <c r="U1121" t="s">
        <v>3899</v>
      </c>
      <c r="V1121">
        <v>71036</v>
      </c>
      <c r="W1121" t="s">
        <v>119</v>
      </c>
      <c r="X1121" s="1">
        <v>351</v>
      </c>
      <c r="Y1121" t="s">
        <v>3896</v>
      </c>
      <c r="Z1121" s="3">
        <v>39520</v>
      </c>
      <c r="AA1121">
        <v>3</v>
      </c>
      <c r="AB1121">
        <v>0</v>
      </c>
      <c r="AC1121">
        <v>6</v>
      </c>
      <c r="AD1121">
        <v>0</v>
      </c>
      <c r="AE1121">
        <v>3</v>
      </c>
      <c r="AF1121">
        <v>1</v>
      </c>
      <c r="AG1121">
        <v>0</v>
      </c>
      <c r="AH1121">
        <v>2</v>
      </c>
      <c r="AI1121">
        <v>0</v>
      </c>
      <c r="AJ1121">
        <v>2</v>
      </c>
      <c r="AK1121">
        <v>1</v>
      </c>
      <c r="AL1121">
        <v>2</v>
      </c>
      <c r="AM1121">
        <v>166</v>
      </c>
      <c r="AN1121">
        <v>198</v>
      </c>
      <c r="AO1121">
        <v>232</v>
      </c>
      <c r="AP1121">
        <v>24</v>
      </c>
      <c r="AQ1121">
        <v>47</v>
      </c>
      <c r="AR1121">
        <v>85</v>
      </c>
      <c r="AS1121">
        <v>88</v>
      </c>
      <c r="AT1121">
        <v>14</v>
      </c>
      <c r="AU1121">
        <v>492</v>
      </c>
      <c r="AV1121">
        <v>492</v>
      </c>
      <c r="AW1121">
        <v>75</v>
      </c>
      <c r="AX1121">
        <v>317</v>
      </c>
      <c r="AY1121">
        <v>317</v>
      </c>
      <c r="AZ1121">
        <v>2017</v>
      </c>
      <c r="BA1121">
        <v>0.71551724137931005</v>
      </c>
      <c r="BB1121">
        <v>0.27760252365930599</v>
      </c>
      <c r="BC1121">
        <v>0.88235294117647001</v>
      </c>
      <c r="BD1121">
        <v>0.62460567823343804</v>
      </c>
      <c r="BE1121">
        <v>2.8455284552845499E-2</v>
      </c>
      <c r="BL1121">
        <v>22.841000000000001</v>
      </c>
      <c r="BM1121">
        <v>24.969000000000001</v>
      </c>
      <c r="BN1121">
        <v>21.456</v>
      </c>
      <c r="BO1121">
        <v>20.937999999999999</v>
      </c>
      <c r="BP1121">
        <v>23.42</v>
      </c>
      <c r="BQ1121">
        <v>21.411000000000001</v>
      </c>
      <c r="BR1121">
        <v>51.514000000000003</v>
      </c>
      <c r="BS1121">
        <v>52.645000000000003</v>
      </c>
      <c r="BT1121">
        <v>53.773000000000003</v>
      </c>
      <c r="BU1121">
        <v>54.899000000000001</v>
      </c>
      <c r="BV1121">
        <v>56.023000000000003</v>
      </c>
      <c r="BW1121">
        <v>57.143999999999998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0.125004628429666</v>
      </c>
      <c r="CE1121" s="3">
        <v>43465</v>
      </c>
      <c r="CF1121">
        <v>74.355000000000004</v>
      </c>
      <c r="CG1121" s="3">
        <v>43555</v>
      </c>
      <c r="CH1121">
        <v>0.12438159450111599</v>
      </c>
      <c r="CI1121">
        <v>0</v>
      </c>
      <c r="CK1121">
        <v>0</v>
      </c>
      <c r="CL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K1121">
        <v>55.837000000000003</v>
      </c>
      <c r="DL1121">
        <v>2.8410000000000002</v>
      </c>
      <c r="DM1121">
        <v>4.9690000000000003</v>
      </c>
      <c r="DN1121">
        <v>3.3010000000000002</v>
      </c>
      <c r="DO1121">
        <v>0.93799999999999994</v>
      </c>
      <c r="DP1121">
        <v>3.42</v>
      </c>
      <c r="DQ1121">
        <v>1.411</v>
      </c>
      <c r="DR1121">
        <v>51.514000000000003</v>
      </c>
      <c r="DS1121">
        <v>52.645000000000003</v>
      </c>
      <c r="DT1121">
        <v>53.773000000000003</v>
      </c>
      <c r="DU1121">
        <v>54.899000000000001</v>
      </c>
      <c r="DV1121">
        <v>56.023000000000003</v>
      </c>
      <c r="DW1121">
        <v>57.143999999999998</v>
      </c>
      <c r="DY1121">
        <v>0.12438159450111599</v>
      </c>
      <c r="DZ1121">
        <v>1</v>
      </c>
      <c r="EB1121">
        <v>0.125004628429666</v>
      </c>
      <c r="EC1121">
        <v>1</v>
      </c>
      <c r="ED1121">
        <v>11</v>
      </c>
    </row>
    <row r="1122" spans="1:134" x14ac:dyDescent="0.25">
      <c r="A1122" s="6" t="s">
        <v>1624</v>
      </c>
      <c r="B1122" t="s">
        <v>120</v>
      </c>
      <c r="C1122">
        <v>700000</v>
      </c>
      <c r="E1122" s="5" t="s">
        <v>1141</v>
      </c>
      <c r="F1122">
        <v>0</v>
      </c>
      <c r="G1122" s="2">
        <v>43629.404305555552</v>
      </c>
      <c r="H1122" t="s">
        <v>121</v>
      </c>
      <c r="I1122" s="2">
        <v>43634.682812500003</v>
      </c>
      <c r="J1122">
        <v>2500000</v>
      </c>
      <c r="K1122">
        <v>2</v>
      </c>
      <c r="L1122" t="s">
        <v>128</v>
      </c>
      <c r="M1122">
        <v>28680</v>
      </c>
      <c r="N1122">
        <v>5.6</v>
      </c>
      <c r="Q1122">
        <v>24202</v>
      </c>
      <c r="R1122" t="s">
        <v>1058</v>
      </c>
      <c r="S1122" t="s">
        <v>161</v>
      </c>
      <c r="T1122" t="s">
        <v>3864</v>
      </c>
      <c r="U1122" t="s">
        <v>3897</v>
      </c>
      <c r="V1122">
        <v>22036</v>
      </c>
      <c r="W1122" t="s">
        <v>119</v>
      </c>
      <c r="X1122" s="1">
        <v>242</v>
      </c>
      <c r="Y1122" t="s">
        <v>3889</v>
      </c>
      <c r="Z1122" s="3">
        <v>42979</v>
      </c>
      <c r="AA1122">
        <v>2</v>
      </c>
      <c r="AB1122">
        <v>1</v>
      </c>
      <c r="AC1122">
        <v>4</v>
      </c>
      <c r="AD1122">
        <v>0</v>
      </c>
      <c r="AE1122">
        <v>3</v>
      </c>
      <c r="AF1122">
        <v>1</v>
      </c>
      <c r="AG1122">
        <v>0</v>
      </c>
      <c r="AH1122">
        <v>1</v>
      </c>
      <c r="AI1122">
        <v>0</v>
      </c>
      <c r="AJ1122">
        <v>2</v>
      </c>
      <c r="AK1122">
        <v>1</v>
      </c>
      <c r="AL1122">
        <v>1</v>
      </c>
      <c r="AM1122">
        <v>113</v>
      </c>
      <c r="AN1122">
        <v>2252</v>
      </c>
      <c r="AO1122">
        <v>7272</v>
      </c>
      <c r="AP1122">
        <v>1531</v>
      </c>
      <c r="AQ1122">
        <v>0</v>
      </c>
      <c r="AR1122">
        <v>1613</v>
      </c>
      <c r="AS1122">
        <v>3638</v>
      </c>
      <c r="AT1122">
        <v>770</v>
      </c>
      <c r="AU1122">
        <v>28682</v>
      </c>
      <c r="AV1122">
        <v>27575</v>
      </c>
      <c r="AW1122">
        <v>64</v>
      </c>
      <c r="AX1122">
        <v>8885</v>
      </c>
      <c r="AY1122">
        <v>8885</v>
      </c>
      <c r="AZ1122">
        <v>2018</v>
      </c>
      <c r="BA1122">
        <v>1.5539053905390499E-2</v>
      </c>
      <c r="BB1122">
        <v>0.40945413618457999</v>
      </c>
      <c r="BC1122">
        <v>3.96776193428394E-2</v>
      </c>
      <c r="BD1122">
        <v>0.253460889138998</v>
      </c>
      <c r="BE1122">
        <v>2.7923844061650001E-2</v>
      </c>
      <c r="BX1122">
        <v>2</v>
      </c>
      <c r="BY1122">
        <v>2</v>
      </c>
      <c r="BZ1122">
        <v>2</v>
      </c>
      <c r="CA1122">
        <v>1</v>
      </c>
      <c r="CB1122">
        <v>1</v>
      </c>
      <c r="CC1122">
        <v>1</v>
      </c>
      <c r="CI1122">
        <v>0</v>
      </c>
      <c r="CK1122">
        <v>0</v>
      </c>
      <c r="CL1122">
        <v>0</v>
      </c>
      <c r="ED1122">
        <v>2</v>
      </c>
    </row>
    <row r="1123" spans="1:134" x14ac:dyDescent="0.25">
      <c r="A1123" s="6" t="s">
        <v>1569</v>
      </c>
      <c r="B1123" t="s">
        <v>120</v>
      </c>
      <c r="C1123">
        <v>200000</v>
      </c>
      <c r="E1123" s="5" t="s">
        <v>1141</v>
      </c>
      <c r="F1123">
        <v>0</v>
      </c>
      <c r="G1123" s="2">
        <v>43628.329108796293</v>
      </c>
      <c r="H1123" t="s">
        <v>121</v>
      </c>
      <c r="I1123" s="2">
        <v>43634.682175925926</v>
      </c>
      <c r="J1123">
        <v>2462173</v>
      </c>
      <c r="K1123">
        <v>3</v>
      </c>
      <c r="L1123" t="s">
        <v>128</v>
      </c>
      <c r="M1123">
        <v>2358</v>
      </c>
      <c r="N1123">
        <v>4.3</v>
      </c>
      <c r="O1123">
        <v>5.3959999999999999</v>
      </c>
      <c r="P1123">
        <v>5.1980000000000004</v>
      </c>
      <c r="Q1123">
        <v>14131</v>
      </c>
      <c r="R1123" t="s">
        <v>250</v>
      </c>
      <c r="S1123" t="s">
        <v>164</v>
      </c>
      <c r="T1123" t="s">
        <v>3864</v>
      </c>
      <c r="U1123" t="s">
        <v>3898</v>
      </c>
      <c r="V1123">
        <v>41012</v>
      </c>
      <c r="W1123" t="s">
        <v>119</v>
      </c>
      <c r="X1123" s="1">
        <v>141</v>
      </c>
      <c r="Y1123" t="s">
        <v>3894</v>
      </c>
      <c r="Z1123" s="3">
        <v>42048</v>
      </c>
      <c r="AA1123">
        <v>7</v>
      </c>
      <c r="AB1123">
        <v>-1</v>
      </c>
      <c r="AC1123">
        <v>6</v>
      </c>
      <c r="AD1123">
        <v>7</v>
      </c>
      <c r="AE1123">
        <v>7</v>
      </c>
      <c r="AF1123">
        <v>1</v>
      </c>
      <c r="AG1123">
        <v>0</v>
      </c>
      <c r="AH1123">
        <v>4</v>
      </c>
      <c r="AI1123">
        <v>0</v>
      </c>
      <c r="AJ1123">
        <v>2</v>
      </c>
      <c r="AK1123">
        <v>3</v>
      </c>
      <c r="AL1123">
        <v>1</v>
      </c>
      <c r="AM1123">
        <v>3</v>
      </c>
      <c r="AN1123">
        <v>131</v>
      </c>
      <c r="AO1123">
        <v>1089</v>
      </c>
      <c r="AP1123">
        <v>61</v>
      </c>
      <c r="AQ1123">
        <v>214</v>
      </c>
      <c r="AR1123">
        <v>25</v>
      </c>
      <c r="AS1123">
        <v>244</v>
      </c>
      <c r="AT1123">
        <v>47</v>
      </c>
      <c r="AU1123">
        <v>2200</v>
      </c>
      <c r="AV1123">
        <v>2200</v>
      </c>
      <c r="AW1123">
        <v>24</v>
      </c>
      <c r="AX1123">
        <v>1114</v>
      </c>
      <c r="AY1123">
        <v>1114</v>
      </c>
      <c r="AZ1123">
        <v>2017</v>
      </c>
      <c r="BA1123">
        <v>2.7548209366391099E-3</v>
      </c>
      <c r="BB1123">
        <v>0.219030520646319</v>
      </c>
      <c r="BC1123">
        <v>0.96</v>
      </c>
      <c r="BD1123">
        <v>0.117594254937163</v>
      </c>
      <c r="BE1123">
        <v>2.13636363636363E-2</v>
      </c>
      <c r="BF1123">
        <v>510</v>
      </c>
      <c r="BG1123">
        <v>510</v>
      </c>
      <c r="BH1123">
        <v>480</v>
      </c>
      <c r="BI1123">
        <v>480</v>
      </c>
      <c r="BJ1123">
        <v>480</v>
      </c>
      <c r="BK1123">
        <v>480</v>
      </c>
      <c r="BL1123">
        <v>20</v>
      </c>
      <c r="BM1123">
        <v>20</v>
      </c>
      <c r="BN1123">
        <v>20</v>
      </c>
      <c r="BO1123">
        <v>20</v>
      </c>
      <c r="BP1123">
        <v>20</v>
      </c>
      <c r="BQ1123">
        <v>20.600999999999999</v>
      </c>
      <c r="BR1123">
        <v>70.789000000000001</v>
      </c>
      <c r="BS1123">
        <v>72.093999999999994</v>
      </c>
      <c r="BT1123">
        <v>73.411000000000001</v>
      </c>
      <c r="BU1123">
        <v>74.709000000000003</v>
      </c>
      <c r="BV1123">
        <v>76.004000000000005</v>
      </c>
      <c r="BW1123">
        <v>79.188000000000002</v>
      </c>
      <c r="BX1123">
        <v>4</v>
      </c>
      <c r="BY1123">
        <v>4</v>
      </c>
      <c r="BZ1123">
        <v>4</v>
      </c>
      <c r="CA1123">
        <v>4</v>
      </c>
      <c r="CB1123">
        <v>4</v>
      </c>
      <c r="CC1123">
        <v>4</v>
      </c>
      <c r="CD1123">
        <v>0.61367750974400104</v>
      </c>
      <c r="CE1123" s="3">
        <v>43465</v>
      </c>
      <c r="CF1123">
        <v>600.78899999999999</v>
      </c>
      <c r="CG1123" s="3">
        <v>43555</v>
      </c>
      <c r="CH1123">
        <v>0.71181509433962198</v>
      </c>
      <c r="CI1123">
        <v>0</v>
      </c>
      <c r="CK1123">
        <v>2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364.25400000000002</v>
      </c>
      <c r="DF1123">
        <v>347.18</v>
      </c>
      <c r="DG1123">
        <v>256.21800000000002</v>
      </c>
      <c r="DH1123">
        <v>254.03299999999999</v>
      </c>
      <c r="DI1123">
        <v>255.99299999999999</v>
      </c>
      <c r="DJ1123">
        <v>339.85</v>
      </c>
      <c r="DK1123">
        <v>342.14</v>
      </c>
      <c r="DL1123">
        <v>13.007999999999999</v>
      </c>
      <c r="DM1123">
        <v>12.948</v>
      </c>
      <c r="DN1123">
        <v>10.084</v>
      </c>
      <c r="DO1123">
        <v>13.398</v>
      </c>
      <c r="DP1123">
        <v>10.122</v>
      </c>
      <c r="DQ1123">
        <v>1.1339999999999999</v>
      </c>
      <c r="DR1123">
        <v>70.789000000000001</v>
      </c>
      <c r="DS1123">
        <v>72.093999999999994</v>
      </c>
      <c r="DT1123">
        <v>73.411000000000001</v>
      </c>
      <c r="DU1123">
        <v>74.709000000000003</v>
      </c>
      <c r="DV1123">
        <v>76.004000000000005</v>
      </c>
      <c r="DW1123">
        <v>79.186999999999998</v>
      </c>
      <c r="DX1123">
        <v>0.71422352941176404</v>
      </c>
      <c r="DY1123">
        <v>0.65039999999999998</v>
      </c>
      <c r="DZ1123">
        <v>1</v>
      </c>
      <c r="EA1123">
        <v>0.61820680272108797</v>
      </c>
      <c r="EB1123">
        <v>0.50326282534970601</v>
      </c>
      <c r="EC1123">
        <v>0.99999775882741804</v>
      </c>
      <c r="ED1123">
        <v>4</v>
      </c>
    </row>
    <row r="1124" spans="1:134" x14ac:dyDescent="0.25">
      <c r="A1124" s="6" t="s">
        <v>1625</v>
      </c>
      <c r="B1124" t="s">
        <v>120</v>
      </c>
      <c r="C1124">
        <v>350000</v>
      </c>
      <c r="E1124" s="5" t="s">
        <v>1141</v>
      </c>
      <c r="F1124">
        <v>0</v>
      </c>
      <c r="G1124" s="2">
        <v>43629.413668981484</v>
      </c>
      <c r="H1124" t="s">
        <v>121</v>
      </c>
      <c r="I1124" s="2">
        <v>43634.632592592592</v>
      </c>
      <c r="J1124">
        <v>2145373</v>
      </c>
      <c r="K1124">
        <v>3</v>
      </c>
      <c r="L1124" t="s">
        <v>129</v>
      </c>
      <c r="M1124">
        <v>3006</v>
      </c>
      <c r="N1124">
        <v>11.6</v>
      </c>
      <c r="O1124">
        <v>3.75</v>
      </c>
      <c r="P1124">
        <v>1.5680000000000001</v>
      </c>
      <c r="Q1124">
        <v>46342</v>
      </c>
      <c r="R1124" t="s">
        <v>1060</v>
      </c>
      <c r="S1124" t="s">
        <v>136</v>
      </c>
      <c r="T1124" t="s">
        <v>3861</v>
      </c>
      <c r="U1124" t="s">
        <v>3899</v>
      </c>
      <c r="V1124">
        <v>80034</v>
      </c>
      <c r="W1124" t="s">
        <v>119</v>
      </c>
      <c r="X1124" s="1">
        <v>471</v>
      </c>
      <c r="Y1124" t="s">
        <v>3882</v>
      </c>
      <c r="Z1124" s="3">
        <v>42465</v>
      </c>
      <c r="AA1124">
        <v>2</v>
      </c>
      <c r="AB1124">
        <v>0</v>
      </c>
      <c r="AC1124">
        <v>6</v>
      </c>
      <c r="AD1124">
        <v>5</v>
      </c>
      <c r="AE1124">
        <v>6</v>
      </c>
      <c r="AF1124">
        <v>0</v>
      </c>
      <c r="AG1124">
        <v>0</v>
      </c>
      <c r="AH1124">
        <v>6</v>
      </c>
      <c r="AI1124">
        <v>0</v>
      </c>
      <c r="AJ1124">
        <v>3</v>
      </c>
      <c r="AK1124">
        <v>5</v>
      </c>
      <c r="AL1124">
        <v>3</v>
      </c>
      <c r="AM1124">
        <v>91</v>
      </c>
      <c r="AN1124">
        <v>610</v>
      </c>
      <c r="AO1124">
        <v>855</v>
      </c>
      <c r="AP1124">
        <v>284</v>
      </c>
      <c r="AQ1124">
        <v>106</v>
      </c>
      <c r="AR1124">
        <v>108</v>
      </c>
      <c r="AS1124">
        <v>415</v>
      </c>
      <c r="AT1124">
        <v>262</v>
      </c>
      <c r="AU1124">
        <v>2743</v>
      </c>
      <c r="AV1124">
        <v>2743</v>
      </c>
      <c r="AW1124">
        <v>98</v>
      </c>
      <c r="AX1124">
        <v>963</v>
      </c>
      <c r="AY1124">
        <v>963</v>
      </c>
      <c r="AZ1124">
        <v>2017</v>
      </c>
      <c r="BA1124">
        <v>0.106432748538011</v>
      </c>
      <c r="BB1124">
        <v>0.43094496365524398</v>
      </c>
      <c r="BC1124">
        <v>0.907407407407407</v>
      </c>
      <c r="BD1124">
        <v>0.63343717549324996</v>
      </c>
      <c r="BE1124">
        <v>9.5515858549033897E-2</v>
      </c>
      <c r="BF1124">
        <v>100</v>
      </c>
      <c r="BG1124">
        <v>80</v>
      </c>
      <c r="BH1124">
        <v>80</v>
      </c>
      <c r="BI1124">
        <v>80</v>
      </c>
      <c r="BJ1124">
        <v>80</v>
      </c>
      <c r="BK1124">
        <v>80</v>
      </c>
      <c r="BL1124">
        <v>21.164000000000001</v>
      </c>
      <c r="BM1124">
        <v>21.332000000000001</v>
      </c>
      <c r="BN1124">
        <v>15.686</v>
      </c>
      <c r="BO1124">
        <v>21.004999999999999</v>
      </c>
      <c r="BP1124">
        <v>21.111000000000001</v>
      </c>
      <c r="BQ1124">
        <v>21.154</v>
      </c>
      <c r="BR1124">
        <v>136.929</v>
      </c>
      <c r="BS1124">
        <v>148.375</v>
      </c>
      <c r="BT1124">
        <v>159.80099999999999</v>
      </c>
      <c r="BU1124">
        <v>171.20400000000001</v>
      </c>
      <c r="BV1124">
        <v>148.39500000000001</v>
      </c>
      <c r="BW1124">
        <v>103.866</v>
      </c>
      <c r="BX1124">
        <v>4</v>
      </c>
      <c r="BY1124">
        <v>4</v>
      </c>
      <c r="BZ1124">
        <v>4</v>
      </c>
      <c r="CA1124">
        <v>4</v>
      </c>
      <c r="CB1124">
        <v>3</v>
      </c>
      <c r="CC1124">
        <v>2</v>
      </c>
      <c r="CD1124">
        <v>0.95920199790168803</v>
      </c>
      <c r="CE1124" s="3">
        <v>43465</v>
      </c>
      <c r="CF1124">
        <v>258.09300000000002</v>
      </c>
      <c r="CG1124" s="3">
        <v>43555</v>
      </c>
      <c r="CH1124">
        <v>0.89459740516985198</v>
      </c>
      <c r="CI1124">
        <v>4.3650000000000002</v>
      </c>
      <c r="CK1124">
        <v>7</v>
      </c>
      <c r="CL1124">
        <v>2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1.6E-2</v>
      </c>
      <c r="CS1124">
        <v>0</v>
      </c>
      <c r="CT1124">
        <v>4.3650000000000002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94.902000000000001</v>
      </c>
      <c r="DF1124">
        <v>78.578999999999994</v>
      </c>
      <c r="DG1124">
        <v>79.623999999999995</v>
      </c>
      <c r="DH1124">
        <v>75.628</v>
      </c>
      <c r="DI1124">
        <v>79.667000000000002</v>
      </c>
      <c r="DJ1124">
        <v>80.016000000000005</v>
      </c>
      <c r="DK1124">
        <v>267.62400000000002</v>
      </c>
      <c r="DL1124">
        <v>13.491</v>
      </c>
      <c r="DM1124">
        <v>24.652999999999999</v>
      </c>
      <c r="DN1124">
        <v>11.614000000000001</v>
      </c>
      <c r="DO1124">
        <v>20.795000000000002</v>
      </c>
      <c r="DP1124">
        <v>15.976000000000001</v>
      </c>
      <c r="DQ1124">
        <v>21.152999999999999</v>
      </c>
      <c r="DR1124">
        <v>136.928</v>
      </c>
      <c r="DS1124">
        <v>148.374</v>
      </c>
      <c r="DT1124">
        <v>159.798</v>
      </c>
      <c r="DU1124">
        <v>171.20099999999999</v>
      </c>
      <c r="DV1124">
        <v>148.39400000000001</v>
      </c>
      <c r="DW1124">
        <v>103.866</v>
      </c>
      <c r="DX1124">
        <v>0.94901999999999997</v>
      </c>
      <c r="DY1124">
        <v>0.63745038745038696</v>
      </c>
      <c r="DZ1124">
        <v>0.99999269694513204</v>
      </c>
      <c r="EA1124">
        <v>0.97683200000000003</v>
      </c>
      <c r="EB1124">
        <v>0.88662187530876302</v>
      </c>
      <c r="EC1124">
        <v>0.99998963814085196</v>
      </c>
      <c r="ED1124">
        <v>3</v>
      </c>
    </row>
    <row r="1125" spans="1:134" x14ac:dyDescent="0.25">
      <c r="A1125" s="6" t="s">
        <v>1739</v>
      </c>
      <c r="B1125" t="s">
        <v>120</v>
      </c>
      <c r="C1125">
        <v>300000</v>
      </c>
      <c r="E1125" s="5" t="s">
        <v>1141</v>
      </c>
      <c r="F1125">
        <v>0</v>
      </c>
      <c r="G1125" s="2">
        <v>43633.637800925928</v>
      </c>
      <c r="H1125" t="s">
        <v>121</v>
      </c>
      <c r="I1125" s="2">
        <v>43634.6172337963</v>
      </c>
      <c r="L1125" t="s">
        <v>116</v>
      </c>
      <c r="M1125">
        <v>6593</v>
      </c>
      <c r="N1125">
        <v>4.5999999999999996</v>
      </c>
      <c r="O1125">
        <v>0</v>
      </c>
      <c r="Q1125">
        <v>241</v>
      </c>
      <c r="R1125" t="s">
        <v>127</v>
      </c>
      <c r="S1125" t="s">
        <v>126</v>
      </c>
      <c r="T1125" t="s">
        <v>3858</v>
      </c>
      <c r="U1125" t="s">
        <v>3897</v>
      </c>
      <c r="V1125">
        <v>20122</v>
      </c>
      <c r="W1125" t="s">
        <v>119</v>
      </c>
      <c r="X1125" s="1">
        <v>243</v>
      </c>
      <c r="Y1125" t="s">
        <v>3889</v>
      </c>
      <c r="Z1125" s="3">
        <v>40227</v>
      </c>
      <c r="AA1125">
        <v>1</v>
      </c>
      <c r="AB1125">
        <v>0</v>
      </c>
      <c r="AC1125">
        <v>5</v>
      </c>
      <c r="AD1125">
        <v>0</v>
      </c>
      <c r="AE1125">
        <v>3</v>
      </c>
      <c r="AF1125">
        <v>1</v>
      </c>
      <c r="AG1125">
        <v>0</v>
      </c>
      <c r="AH1125">
        <v>6</v>
      </c>
      <c r="AI1125">
        <v>0</v>
      </c>
      <c r="AJ1125">
        <v>1</v>
      </c>
      <c r="AK1125">
        <v>4</v>
      </c>
      <c r="AL1125">
        <v>1</v>
      </c>
      <c r="AM1125">
        <v>3</v>
      </c>
      <c r="AN1125">
        <v>674</v>
      </c>
      <c r="AO1125">
        <v>1460</v>
      </c>
      <c r="AP1125">
        <v>301</v>
      </c>
      <c r="AQ1125">
        <v>0</v>
      </c>
      <c r="AR1125">
        <v>69</v>
      </c>
      <c r="AS1125">
        <v>484</v>
      </c>
      <c r="AT1125">
        <v>280</v>
      </c>
      <c r="AU1125">
        <v>6593</v>
      </c>
      <c r="AV1125">
        <v>6593</v>
      </c>
      <c r="AW1125">
        <v>32</v>
      </c>
      <c r="AX1125">
        <v>1529</v>
      </c>
      <c r="AY1125">
        <v>1529</v>
      </c>
      <c r="AZ1125">
        <v>2017</v>
      </c>
      <c r="BA1125">
        <v>2.0547945205479398E-3</v>
      </c>
      <c r="BB1125">
        <v>0.31654676258992798</v>
      </c>
      <c r="BC1125">
        <v>0.46376811594202899</v>
      </c>
      <c r="BD1125">
        <v>0.44081098757357701</v>
      </c>
      <c r="BE1125">
        <v>4.2469285605945699E-2</v>
      </c>
      <c r="BF1125">
        <v>610</v>
      </c>
      <c r="BG1125">
        <v>610</v>
      </c>
      <c r="BH1125">
        <v>610</v>
      </c>
      <c r="BI1125">
        <v>510</v>
      </c>
      <c r="BJ1125">
        <v>510</v>
      </c>
      <c r="BK1125">
        <v>450</v>
      </c>
      <c r="BL1125">
        <v>0.45500000000000002</v>
      </c>
      <c r="BM1125">
        <v>1.8620000000000001</v>
      </c>
      <c r="BN1125">
        <v>0.30099999999999999</v>
      </c>
      <c r="BO1125">
        <v>2.0649999999999999</v>
      </c>
      <c r="BP1125">
        <v>0.01</v>
      </c>
      <c r="BQ1125">
        <v>2.6589999999999998</v>
      </c>
      <c r="BR1125">
        <v>680.17</v>
      </c>
      <c r="BS1125">
        <v>704.09900000000005</v>
      </c>
      <c r="BT1125">
        <v>710.476</v>
      </c>
      <c r="BU1125">
        <v>653.29499999999996</v>
      </c>
      <c r="BV1125">
        <v>573.80499999999995</v>
      </c>
      <c r="BW1125">
        <v>576.81500000000005</v>
      </c>
      <c r="BX1125">
        <v>7</v>
      </c>
      <c r="BY1125">
        <v>6</v>
      </c>
      <c r="BZ1125">
        <v>6</v>
      </c>
      <c r="CA1125">
        <v>6</v>
      </c>
      <c r="CB1125">
        <v>6</v>
      </c>
      <c r="CC1125">
        <v>6</v>
      </c>
      <c r="CD1125">
        <v>0.65342334290393</v>
      </c>
      <c r="CE1125" s="3">
        <v>43465</v>
      </c>
      <c r="CF1125">
        <v>1290.625</v>
      </c>
      <c r="CG1125" s="3">
        <v>43555</v>
      </c>
      <c r="CH1125">
        <v>0.72107526353293805</v>
      </c>
      <c r="CI1125">
        <v>7.0000000000000001E-3</v>
      </c>
      <c r="CK1125">
        <v>1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7.0000000000000001E-3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439.72899999999998</v>
      </c>
      <c r="DF1125">
        <v>442.91699999999997</v>
      </c>
      <c r="DG1125">
        <v>376.26</v>
      </c>
      <c r="DH1125">
        <v>320.411</v>
      </c>
      <c r="DI1125">
        <v>275.06299999999999</v>
      </c>
      <c r="DJ1125">
        <v>299.36200000000002</v>
      </c>
      <c r="DK1125">
        <v>975.77099999999996</v>
      </c>
      <c r="DL1125">
        <v>0.45500000000000002</v>
      </c>
      <c r="DM1125">
        <v>1.8620000000000001</v>
      </c>
      <c r="DN1125">
        <v>0.30099999999999999</v>
      </c>
      <c r="DO1125">
        <v>2.0649999999999999</v>
      </c>
      <c r="DP1125">
        <v>0.01</v>
      </c>
      <c r="DQ1125">
        <v>2.6659999999999999</v>
      </c>
      <c r="DR1125">
        <v>680.17</v>
      </c>
      <c r="DS1125">
        <v>704.09900000000005</v>
      </c>
      <c r="DT1125">
        <v>710.476</v>
      </c>
      <c r="DU1125">
        <v>653.29499999999996</v>
      </c>
      <c r="DV1125">
        <v>573.80499999999995</v>
      </c>
      <c r="DW1125">
        <v>576.81500000000005</v>
      </c>
      <c r="DX1125">
        <v>0.72086721311475399</v>
      </c>
      <c r="DY1125">
        <v>1</v>
      </c>
      <c r="DZ1125">
        <v>1</v>
      </c>
      <c r="EA1125">
        <v>0.65264909090909096</v>
      </c>
      <c r="EB1125">
        <v>1.00095212187159</v>
      </c>
      <c r="EC1125">
        <v>1</v>
      </c>
      <c r="ED1125">
        <v>9</v>
      </c>
    </row>
    <row r="1126" spans="1:134" x14ac:dyDescent="0.25">
      <c r="A1126" s="6" t="s">
        <v>1638</v>
      </c>
      <c r="B1126" t="s">
        <v>120</v>
      </c>
      <c r="C1126">
        <v>450000</v>
      </c>
      <c r="E1126" s="5" t="s">
        <v>1141</v>
      </c>
      <c r="F1126">
        <v>0</v>
      </c>
      <c r="G1126" s="2">
        <v>43629.511261574073</v>
      </c>
      <c r="H1126" t="s">
        <v>121</v>
      </c>
      <c r="I1126" s="2">
        <v>43634.607187499998</v>
      </c>
      <c r="J1126">
        <v>2500000</v>
      </c>
      <c r="K1126">
        <v>2</v>
      </c>
      <c r="L1126" t="s">
        <v>122</v>
      </c>
      <c r="M1126">
        <v>1839</v>
      </c>
      <c r="N1126">
        <v>3</v>
      </c>
      <c r="Q1126">
        <v>432201</v>
      </c>
      <c r="R1126" t="s">
        <v>663</v>
      </c>
      <c r="S1126" t="s">
        <v>590</v>
      </c>
      <c r="T1126" t="s">
        <v>3863</v>
      </c>
      <c r="U1126" t="s">
        <v>3898</v>
      </c>
      <c r="V1126">
        <v>45100</v>
      </c>
      <c r="W1126" t="s">
        <v>119</v>
      </c>
      <c r="X1126" s="1">
        <v>432</v>
      </c>
      <c r="Y1126" t="s">
        <v>3881</v>
      </c>
      <c r="Z1126" s="3">
        <v>42993</v>
      </c>
      <c r="AA1126">
        <v>4</v>
      </c>
      <c r="AC1126">
        <v>6</v>
      </c>
      <c r="AD1126">
        <v>12</v>
      </c>
      <c r="AE1126">
        <v>8</v>
      </c>
      <c r="AF1126">
        <v>-1</v>
      </c>
      <c r="AG1126">
        <v>0</v>
      </c>
      <c r="AH1126">
        <v>6</v>
      </c>
      <c r="AI1126">
        <v>0</v>
      </c>
      <c r="AJ1126">
        <v>2</v>
      </c>
      <c r="AK1126">
        <v>5</v>
      </c>
      <c r="AL1126">
        <v>2</v>
      </c>
      <c r="AM1126">
        <v>14</v>
      </c>
      <c r="AN1126">
        <v>272</v>
      </c>
      <c r="AO1126">
        <v>583</v>
      </c>
      <c r="AP1126">
        <v>36</v>
      </c>
      <c r="AQ1126">
        <v>0</v>
      </c>
      <c r="AR1126">
        <v>4</v>
      </c>
      <c r="AS1126">
        <v>160</v>
      </c>
      <c r="AT1126">
        <v>19</v>
      </c>
      <c r="AU1126">
        <v>550</v>
      </c>
      <c r="AV1126">
        <v>534</v>
      </c>
      <c r="AW1126">
        <v>3</v>
      </c>
      <c r="AX1126">
        <v>587</v>
      </c>
      <c r="AY1126">
        <v>587</v>
      </c>
      <c r="AZ1126">
        <v>2017</v>
      </c>
      <c r="BA1126">
        <v>2.40137221269296E-2</v>
      </c>
      <c r="BB1126">
        <v>0.27257240204429301</v>
      </c>
      <c r="BC1126">
        <v>0.75</v>
      </c>
      <c r="BD1126">
        <v>0.46337308347529799</v>
      </c>
      <c r="BE1126">
        <v>3.5580524344569202E-2</v>
      </c>
      <c r="CK1126">
        <v>0</v>
      </c>
      <c r="CL1126">
        <v>0</v>
      </c>
      <c r="ED1126">
        <v>2</v>
      </c>
    </row>
    <row r="1127" spans="1:134" x14ac:dyDescent="0.25">
      <c r="A1127" s="6" t="s">
        <v>1632</v>
      </c>
      <c r="B1127" t="s">
        <v>120</v>
      </c>
      <c r="C1127">
        <v>30000</v>
      </c>
      <c r="E1127" s="5" t="s">
        <v>1141</v>
      </c>
      <c r="F1127">
        <v>0</v>
      </c>
      <c r="G1127" s="2">
        <v>43629.468958333331</v>
      </c>
      <c r="H1127" t="s">
        <v>121</v>
      </c>
      <c r="I1127" s="2">
        <v>43634.607187499998</v>
      </c>
      <c r="J1127">
        <v>2500000</v>
      </c>
      <c r="K1127">
        <v>3</v>
      </c>
      <c r="L1127" t="s">
        <v>129</v>
      </c>
      <c r="M1127">
        <v>651</v>
      </c>
      <c r="N1127">
        <v>28.4</v>
      </c>
      <c r="Q1127">
        <v>702209</v>
      </c>
      <c r="R1127" t="s">
        <v>127</v>
      </c>
      <c r="S1127" t="s">
        <v>126</v>
      </c>
      <c r="T1127" t="s">
        <v>3858</v>
      </c>
      <c r="U1127" t="s">
        <v>3897</v>
      </c>
      <c r="V1127">
        <v>20139</v>
      </c>
      <c r="W1127" t="s">
        <v>119</v>
      </c>
      <c r="X1127" s="1">
        <v>702</v>
      </c>
      <c r="Y1127" t="s">
        <v>3892</v>
      </c>
      <c r="Z1127" s="3">
        <v>42949</v>
      </c>
      <c r="AA1127">
        <v>3</v>
      </c>
      <c r="AB1127">
        <v>1</v>
      </c>
      <c r="AC1127">
        <v>5</v>
      </c>
      <c r="AD1127">
        <v>2</v>
      </c>
      <c r="AE1127">
        <v>5</v>
      </c>
      <c r="AF1127">
        <v>1</v>
      </c>
      <c r="AG1127">
        <v>0</v>
      </c>
      <c r="AH1127">
        <v>3</v>
      </c>
      <c r="AI1127">
        <v>0</v>
      </c>
      <c r="AK1127">
        <v>2</v>
      </c>
      <c r="AL1127">
        <v>1</v>
      </c>
      <c r="AM1127">
        <v>24</v>
      </c>
      <c r="AN1127">
        <v>138</v>
      </c>
      <c r="AO1127">
        <v>280</v>
      </c>
      <c r="AP1127">
        <v>185</v>
      </c>
      <c r="AQ1127">
        <v>0</v>
      </c>
      <c r="AR1127">
        <v>51</v>
      </c>
      <c r="AS1127">
        <v>198</v>
      </c>
      <c r="AT1127">
        <v>185</v>
      </c>
      <c r="AU1127">
        <v>651</v>
      </c>
      <c r="AV1127">
        <v>651</v>
      </c>
      <c r="AW1127">
        <v>51</v>
      </c>
      <c r="AX1127">
        <v>331</v>
      </c>
      <c r="AY1127">
        <v>331</v>
      </c>
      <c r="AZ1127">
        <v>2018</v>
      </c>
      <c r="BA1127">
        <v>8.5714285714285701E-2</v>
      </c>
      <c r="BB1127">
        <v>0.59818731117824697</v>
      </c>
      <c r="BC1127">
        <v>1</v>
      </c>
      <c r="BD1127">
        <v>0.41691842900302101</v>
      </c>
      <c r="BE1127">
        <v>0.28417818740399298</v>
      </c>
      <c r="CK1127">
        <v>0</v>
      </c>
      <c r="CL1127">
        <v>0</v>
      </c>
      <c r="ED1127">
        <v>2</v>
      </c>
    </row>
    <row r="1128" spans="1:134" x14ac:dyDescent="0.25">
      <c r="A1128" s="6" t="s">
        <v>1643</v>
      </c>
      <c r="B1128" t="s">
        <v>120</v>
      </c>
      <c r="C1128">
        <v>60000</v>
      </c>
      <c r="E1128" s="5" t="s">
        <v>1141</v>
      </c>
      <c r="F1128">
        <v>0</v>
      </c>
      <c r="G1128" s="2">
        <v>43629.565949074073</v>
      </c>
      <c r="H1128" t="s">
        <v>121</v>
      </c>
      <c r="I1128" s="2">
        <v>43634.607187499998</v>
      </c>
      <c r="J1128">
        <v>2500000</v>
      </c>
      <c r="K1128">
        <v>4</v>
      </c>
      <c r="L1128" t="s">
        <v>173</v>
      </c>
      <c r="M1128">
        <v>375</v>
      </c>
      <c r="N1128">
        <v>6.9</v>
      </c>
      <c r="Q1128">
        <v>7911</v>
      </c>
      <c r="R1128" t="s">
        <v>245</v>
      </c>
      <c r="S1128" t="s">
        <v>123</v>
      </c>
      <c r="T1128" t="s">
        <v>3871</v>
      </c>
      <c r="U1128" t="s">
        <v>3900</v>
      </c>
      <c r="V1128">
        <v>184</v>
      </c>
      <c r="W1128" t="s">
        <v>119</v>
      </c>
      <c r="X1128" s="1">
        <v>791</v>
      </c>
      <c r="Y1128" t="s">
        <v>3892</v>
      </c>
      <c r="Z1128" s="3">
        <v>42520</v>
      </c>
      <c r="AA1128">
        <v>4</v>
      </c>
      <c r="AB1128">
        <v>1</v>
      </c>
      <c r="AC1128">
        <v>6</v>
      </c>
      <c r="AD1128">
        <v>14</v>
      </c>
      <c r="AE1128">
        <v>8</v>
      </c>
      <c r="AF1128">
        <v>-1</v>
      </c>
      <c r="AG1128">
        <v>0</v>
      </c>
      <c r="AH1128">
        <v>6</v>
      </c>
      <c r="AI1128">
        <v>0</v>
      </c>
      <c r="AJ1128">
        <v>4</v>
      </c>
      <c r="AK1128">
        <v>4</v>
      </c>
      <c r="AL1128">
        <v>3</v>
      </c>
      <c r="AM1128">
        <v>21</v>
      </c>
      <c r="AN1128">
        <v>71</v>
      </c>
      <c r="AO1128">
        <v>83</v>
      </c>
      <c r="AP1128">
        <v>26</v>
      </c>
      <c r="AQ1128">
        <v>0</v>
      </c>
      <c r="AR1128">
        <v>50</v>
      </c>
      <c r="AS1128">
        <v>223</v>
      </c>
      <c r="AT1128">
        <v>14</v>
      </c>
      <c r="AU1128">
        <v>375</v>
      </c>
      <c r="AV1128">
        <v>375</v>
      </c>
      <c r="AW1128">
        <v>6</v>
      </c>
      <c r="AX1128">
        <v>133</v>
      </c>
      <c r="AY1128">
        <v>133</v>
      </c>
      <c r="AZ1128">
        <v>2017</v>
      </c>
      <c r="BA1128">
        <v>0.25301204819277101</v>
      </c>
      <c r="BB1128">
        <v>1.6766917293232999</v>
      </c>
      <c r="BC1128">
        <v>0.12</v>
      </c>
      <c r="BD1128">
        <v>0.533834586466165</v>
      </c>
      <c r="BE1128">
        <v>3.7333333333333302E-2</v>
      </c>
      <c r="BL1128">
        <v>69.807000000000002</v>
      </c>
      <c r="BM1128">
        <v>68.444000000000003</v>
      </c>
      <c r="BN1128">
        <v>67.271000000000001</v>
      </c>
      <c r="BO1128">
        <v>69.911000000000001</v>
      </c>
      <c r="BP1128">
        <v>69.649000000000001</v>
      </c>
      <c r="BQ1128">
        <v>68.915000000000006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2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0.887697253844834</v>
      </c>
      <c r="CE1128" s="3">
        <v>43465</v>
      </c>
      <c r="CF1128">
        <v>69.807000000000002</v>
      </c>
      <c r="CG1128" s="3">
        <v>43555</v>
      </c>
      <c r="CH1128">
        <v>0.96008996232469501</v>
      </c>
      <c r="CI1128">
        <v>8.3000000000000004E-2</v>
      </c>
      <c r="CK1128">
        <v>13</v>
      </c>
      <c r="CL1128">
        <v>6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8.3000000000000004E-2</v>
      </c>
      <c r="CZ1128">
        <v>8.3000000000000004E-2</v>
      </c>
      <c r="DA1128">
        <v>8.3000000000000004E-2</v>
      </c>
      <c r="DB1128">
        <v>8.3000000000000004E-2</v>
      </c>
      <c r="DC1128">
        <v>8.3000000000000004E-2</v>
      </c>
      <c r="DD1128">
        <v>8.3000000000000004E-2</v>
      </c>
      <c r="DK1128">
        <v>38.366999999999997</v>
      </c>
      <c r="DL1128">
        <v>67.021000000000001</v>
      </c>
      <c r="DM1128">
        <v>68.031000000000006</v>
      </c>
      <c r="DN1128">
        <v>59.908000000000001</v>
      </c>
      <c r="DO1128">
        <v>38.283999999999999</v>
      </c>
      <c r="DP1128">
        <v>65.938999999999993</v>
      </c>
      <c r="DQ1128">
        <v>68.320999999999998</v>
      </c>
      <c r="DR1128">
        <v>8.3000000000000004E-2</v>
      </c>
      <c r="DS1128">
        <v>8.3000000000000004E-2</v>
      </c>
      <c r="DT1128">
        <v>8.3000000000000004E-2</v>
      </c>
      <c r="DU1128">
        <v>8.3000000000000004E-2</v>
      </c>
      <c r="DV1128">
        <v>8.3000000000000004E-2</v>
      </c>
      <c r="DW1128">
        <v>8.3000000000000004E-2</v>
      </c>
      <c r="DY1128">
        <v>0.96008996232469501</v>
      </c>
      <c r="DZ1128" t="s">
        <v>193</v>
      </c>
      <c r="EB1128">
        <v>0.887697253844834</v>
      </c>
      <c r="EC1128" t="s">
        <v>193</v>
      </c>
      <c r="ED1128">
        <v>3</v>
      </c>
    </row>
    <row r="1129" spans="1:134" x14ac:dyDescent="0.25">
      <c r="A1129" s="6" t="s">
        <v>1649</v>
      </c>
      <c r="B1129" t="s">
        <v>120</v>
      </c>
      <c r="C1129">
        <v>150000</v>
      </c>
      <c r="E1129" s="5" t="s">
        <v>1141</v>
      </c>
      <c r="F1129">
        <v>0</v>
      </c>
      <c r="G1129" s="2">
        <v>43629.634305555555</v>
      </c>
      <c r="H1129" t="s">
        <v>121</v>
      </c>
      <c r="I1129" s="2">
        <v>43634.607187499998</v>
      </c>
      <c r="J1129">
        <v>2500000</v>
      </c>
      <c r="K1129">
        <v>2</v>
      </c>
      <c r="L1129" t="s">
        <v>128</v>
      </c>
      <c r="M1129">
        <v>1183</v>
      </c>
      <c r="N1129">
        <v>26.1</v>
      </c>
      <c r="O1129">
        <v>2.4180000000000001</v>
      </c>
      <c r="P1129">
        <v>2.399</v>
      </c>
      <c r="Q1129">
        <v>28293</v>
      </c>
      <c r="R1129" t="s">
        <v>127</v>
      </c>
      <c r="S1129" t="s">
        <v>126</v>
      </c>
      <c r="T1129" t="s">
        <v>3858</v>
      </c>
      <c r="U1129" t="s">
        <v>3897</v>
      </c>
      <c r="V1129">
        <v>20123</v>
      </c>
      <c r="W1129" t="s">
        <v>119</v>
      </c>
      <c r="X1129" s="1">
        <v>282</v>
      </c>
      <c r="Y1129" t="s">
        <v>3888</v>
      </c>
      <c r="Z1129" s="3">
        <v>42005</v>
      </c>
      <c r="AA1129">
        <v>4</v>
      </c>
      <c r="AB1129">
        <v>0</v>
      </c>
      <c r="AC1129">
        <v>5</v>
      </c>
      <c r="AD1129">
        <v>0</v>
      </c>
      <c r="AE1129">
        <v>4</v>
      </c>
      <c r="AF1129">
        <v>0</v>
      </c>
      <c r="AG1129">
        <v>0</v>
      </c>
      <c r="AH1129">
        <v>2</v>
      </c>
      <c r="AI1129">
        <v>0</v>
      </c>
      <c r="AK1129">
        <v>1</v>
      </c>
      <c r="AL1129">
        <v>1</v>
      </c>
      <c r="AM1129">
        <v>5</v>
      </c>
      <c r="AN1129">
        <v>1025</v>
      </c>
      <c r="AO1129">
        <v>954</v>
      </c>
      <c r="AP1129">
        <v>309</v>
      </c>
      <c r="AQ1129">
        <v>659</v>
      </c>
      <c r="AR1129">
        <v>1001</v>
      </c>
      <c r="AS1129">
        <v>1055</v>
      </c>
      <c r="AT1129">
        <v>13</v>
      </c>
      <c r="AU1129">
        <v>1183</v>
      </c>
      <c r="AV1129">
        <v>1183</v>
      </c>
      <c r="AW1129">
        <v>0</v>
      </c>
      <c r="AX1129">
        <v>1955</v>
      </c>
      <c r="AY1129">
        <v>1955</v>
      </c>
      <c r="AZ1129">
        <v>2018</v>
      </c>
      <c r="BA1129">
        <v>5.2410901467505201E-3</v>
      </c>
      <c r="BB1129">
        <v>0.53964194373401497</v>
      </c>
      <c r="BC1129">
        <v>0</v>
      </c>
      <c r="BD1129">
        <v>0.524296675191815</v>
      </c>
      <c r="BE1129">
        <v>1.09890109890109E-2</v>
      </c>
      <c r="BR1129">
        <v>611.745</v>
      </c>
      <c r="BS1129">
        <v>627.48500000000001</v>
      </c>
      <c r="BT1129">
        <v>643.19299999999998</v>
      </c>
      <c r="BU1129">
        <v>658.87099999999998</v>
      </c>
      <c r="BV1129">
        <v>674.51700000000005</v>
      </c>
      <c r="BW1129">
        <v>690.13199999999995</v>
      </c>
      <c r="BX1129">
        <v>3</v>
      </c>
      <c r="BY1129">
        <v>3</v>
      </c>
      <c r="BZ1129">
        <v>3</v>
      </c>
      <c r="CA1129">
        <v>3</v>
      </c>
      <c r="CB1129">
        <v>3</v>
      </c>
      <c r="CC1129">
        <v>3</v>
      </c>
      <c r="CD1129" t="s">
        <v>193</v>
      </c>
      <c r="CE1129" s="3">
        <v>43465</v>
      </c>
      <c r="CF1129">
        <v>611.745</v>
      </c>
      <c r="CG1129" s="3">
        <v>43555</v>
      </c>
      <c r="CI1129">
        <v>0</v>
      </c>
      <c r="CK1129">
        <v>2</v>
      </c>
      <c r="CL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K1129">
        <v>658.87099999999998</v>
      </c>
      <c r="DR1129">
        <v>611.745</v>
      </c>
      <c r="DS1129">
        <v>627.48500000000001</v>
      </c>
      <c r="DT1129">
        <v>643.19200000000001</v>
      </c>
      <c r="DU1129">
        <v>658.87099999999998</v>
      </c>
      <c r="DV1129">
        <v>674.51700000000005</v>
      </c>
      <c r="DW1129">
        <v>690.13199999999995</v>
      </c>
      <c r="DZ1129">
        <v>1</v>
      </c>
      <c r="EC1129">
        <v>0.99999974397987901</v>
      </c>
      <c r="ED1129">
        <v>4</v>
      </c>
    </row>
    <row r="1130" spans="1:134" x14ac:dyDescent="0.25">
      <c r="A1130" s="6" t="s">
        <v>1654</v>
      </c>
      <c r="B1130" t="s">
        <v>120</v>
      </c>
      <c r="C1130">
        <v>100000</v>
      </c>
      <c r="E1130" s="5" t="s">
        <v>1141</v>
      </c>
      <c r="F1130">
        <v>0</v>
      </c>
      <c r="G1130" s="2">
        <v>43629.704502314817</v>
      </c>
      <c r="H1130" t="s">
        <v>121</v>
      </c>
      <c r="I1130" s="2">
        <v>43634.607187499998</v>
      </c>
      <c r="J1130">
        <v>2500000</v>
      </c>
      <c r="K1130">
        <v>4</v>
      </c>
      <c r="L1130" t="s">
        <v>128</v>
      </c>
      <c r="M1130">
        <v>882</v>
      </c>
      <c r="N1130">
        <v>5.6</v>
      </c>
      <c r="O1130">
        <v>14.15</v>
      </c>
      <c r="P1130">
        <v>10.75</v>
      </c>
      <c r="Q1130">
        <v>2222</v>
      </c>
      <c r="R1130" t="s">
        <v>652</v>
      </c>
      <c r="S1130" t="s">
        <v>191</v>
      </c>
      <c r="T1130" t="s">
        <v>3864</v>
      </c>
      <c r="U1130" t="s">
        <v>3897</v>
      </c>
      <c r="V1130">
        <v>21052</v>
      </c>
      <c r="W1130" t="s">
        <v>119</v>
      </c>
      <c r="X1130" s="1">
        <v>222</v>
      </c>
      <c r="Y1130" t="s">
        <v>3879</v>
      </c>
      <c r="Z1130" s="3">
        <v>28185</v>
      </c>
      <c r="AA1130">
        <v>8</v>
      </c>
      <c r="AB1130">
        <v>0</v>
      </c>
      <c r="AC1130">
        <v>5</v>
      </c>
      <c r="AD1130">
        <v>4</v>
      </c>
      <c r="AE1130">
        <v>6</v>
      </c>
      <c r="AF1130">
        <v>0</v>
      </c>
      <c r="AG1130">
        <v>0</v>
      </c>
      <c r="AH1130">
        <v>2</v>
      </c>
      <c r="AI1130">
        <v>0</v>
      </c>
      <c r="AJ1130">
        <v>1</v>
      </c>
      <c r="AK1130">
        <v>1</v>
      </c>
      <c r="AL1130">
        <v>1</v>
      </c>
      <c r="AM1130">
        <v>38</v>
      </c>
      <c r="AN1130">
        <v>343</v>
      </c>
      <c r="AO1130">
        <v>590</v>
      </c>
      <c r="AP1130">
        <v>68</v>
      </c>
      <c r="AQ1130">
        <v>235</v>
      </c>
      <c r="AR1130">
        <v>425</v>
      </c>
      <c r="AS1130">
        <v>151</v>
      </c>
      <c r="AT1130">
        <v>8</v>
      </c>
      <c r="AU1130">
        <v>827</v>
      </c>
      <c r="AV1130">
        <v>827</v>
      </c>
      <c r="AW1130">
        <v>354</v>
      </c>
      <c r="AX1130">
        <v>1015</v>
      </c>
      <c r="AY1130">
        <v>1015</v>
      </c>
      <c r="AZ1130">
        <v>2017</v>
      </c>
      <c r="BA1130">
        <v>6.4406779661016905E-2</v>
      </c>
      <c r="BB1130">
        <v>0.14876847290640299</v>
      </c>
      <c r="BC1130">
        <v>0.83294117647058796</v>
      </c>
      <c r="BD1130">
        <v>0.33793103448275802</v>
      </c>
      <c r="BE1130">
        <v>9.6735187424425596E-3</v>
      </c>
      <c r="BF1130">
        <v>260</v>
      </c>
      <c r="BG1130">
        <v>260</v>
      </c>
      <c r="BH1130">
        <v>260</v>
      </c>
      <c r="BI1130">
        <v>260</v>
      </c>
      <c r="BJ1130">
        <v>260</v>
      </c>
      <c r="BK1130">
        <v>260</v>
      </c>
      <c r="BL1130">
        <v>36</v>
      </c>
      <c r="BM1130">
        <v>36</v>
      </c>
      <c r="BN1130">
        <v>36</v>
      </c>
      <c r="BO1130">
        <v>36</v>
      </c>
      <c r="BP1130">
        <v>36</v>
      </c>
      <c r="BQ1130">
        <v>36</v>
      </c>
      <c r="BR1130">
        <v>198.875</v>
      </c>
      <c r="BS1130">
        <v>202.39</v>
      </c>
      <c r="BT1130">
        <v>205.88800000000001</v>
      </c>
      <c r="BU1130">
        <v>209.36799999999999</v>
      </c>
      <c r="BV1130">
        <v>212.83099999999999</v>
      </c>
      <c r="BW1130">
        <v>216.27600000000001</v>
      </c>
      <c r="BX1130">
        <v>2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0.59174436936936903</v>
      </c>
      <c r="CE1130" s="3">
        <v>43465</v>
      </c>
      <c r="CF1130">
        <v>494.875</v>
      </c>
      <c r="CG1130" s="3">
        <v>43555</v>
      </c>
      <c r="CH1130">
        <v>0.67261824324324304</v>
      </c>
      <c r="CI1130">
        <v>0</v>
      </c>
      <c r="CK1130">
        <v>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171.852</v>
      </c>
      <c r="DF1130">
        <v>140.809</v>
      </c>
      <c r="DG1130">
        <v>128.09899999999999</v>
      </c>
      <c r="DH1130">
        <v>207.179</v>
      </c>
      <c r="DI1130">
        <v>171.292</v>
      </c>
      <c r="DJ1130">
        <v>179.98599999999999</v>
      </c>
      <c r="DK1130">
        <v>416.54700000000003</v>
      </c>
      <c r="DL1130">
        <v>27.242999999999999</v>
      </c>
      <c r="DM1130">
        <v>6.4729999999999999</v>
      </c>
      <c r="DN1130">
        <v>18.004999999999999</v>
      </c>
      <c r="DO1130">
        <v>0</v>
      </c>
      <c r="DP1130">
        <v>0</v>
      </c>
      <c r="DQ1130">
        <v>0</v>
      </c>
      <c r="DR1130">
        <v>198.875</v>
      </c>
      <c r="DS1130">
        <v>202.39</v>
      </c>
      <c r="DT1130">
        <v>205.88800000000001</v>
      </c>
      <c r="DU1130">
        <v>209.36799999999999</v>
      </c>
      <c r="DV1130">
        <v>212.83099999999999</v>
      </c>
      <c r="DW1130">
        <v>216.27600000000001</v>
      </c>
      <c r="DX1130">
        <v>0.66096923076922998</v>
      </c>
      <c r="DY1130">
        <v>0.75674999999999903</v>
      </c>
      <c r="DZ1130">
        <v>1</v>
      </c>
      <c r="EA1130">
        <v>0.64052371794871799</v>
      </c>
      <c r="EB1130">
        <v>0.23944907407407401</v>
      </c>
      <c r="EC1130">
        <v>1</v>
      </c>
      <c r="ED1130">
        <v>42</v>
      </c>
    </row>
    <row r="1131" spans="1:134" x14ac:dyDescent="0.25">
      <c r="A1131" s="6" t="s">
        <v>1627</v>
      </c>
      <c r="B1131" t="s">
        <v>120</v>
      </c>
      <c r="C1131">
        <v>50000</v>
      </c>
      <c r="E1131" s="5" t="s">
        <v>1141</v>
      </c>
      <c r="F1131">
        <v>0</v>
      </c>
      <c r="G1131" s="2">
        <v>43629.422152777777</v>
      </c>
      <c r="H1131" t="s">
        <v>121</v>
      </c>
      <c r="I1131" s="2">
        <v>43634.607187499998</v>
      </c>
      <c r="J1131">
        <v>2500000</v>
      </c>
      <c r="K1131">
        <v>3</v>
      </c>
      <c r="L1131" t="s">
        <v>173</v>
      </c>
      <c r="M1131">
        <v>1243</v>
      </c>
      <c r="N1131">
        <v>3.3</v>
      </c>
      <c r="Q1131">
        <v>4741</v>
      </c>
      <c r="R1131" t="s">
        <v>489</v>
      </c>
      <c r="S1131" t="s">
        <v>136</v>
      </c>
      <c r="T1131" t="s">
        <v>3861</v>
      </c>
      <c r="U1131" t="s">
        <v>3899</v>
      </c>
      <c r="V1131">
        <v>80013</v>
      </c>
      <c r="W1131" t="s">
        <v>119</v>
      </c>
      <c r="X1131" s="1">
        <v>474</v>
      </c>
      <c r="Y1131" t="s">
        <v>3882</v>
      </c>
      <c r="Z1131" s="3">
        <v>42702</v>
      </c>
      <c r="AA1131">
        <v>6</v>
      </c>
      <c r="AB1131">
        <v>0</v>
      </c>
      <c r="AC1131">
        <v>6</v>
      </c>
      <c r="AD1131">
        <v>4</v>
      </c>
      <c r="AE1131">
        <v>6</v>
      </c>
      <c r="AF1131">
        <v>0</v>
      </c>
      <c r="AG1131">
        <v>0</v>
      </c>
      <c r="AH1131">
        <v>3</v>
      </c>
      <c r="AI1131">
        <v>0</v>
      </c>
      <c r="AK1131">
        <v>2</v>
      </c>
      <c r="AL1131">
        <v>3</v>
      </c>
      <c r="AM1131">
        <v>31</v>
      </c>
      <c r="AN1131">
        <v>55</v>
      </c>
      <c r="AO1131">
        <v>578</v>
      </c>
      <c r="AP1131">
        <v>41</v>
      </c>
      <c r="AQ1131">
        <v>0</v>
      </c>
      <c r="AR1131">
        <v>65</v>
      </c>
      <c r="AS1131">
        <v>109</v>
      </c>
      <c r="AT1131">
        <v>39</v>
      </c>
      <c r="AU1131">
        <v>1243</v>
      </c>
      <c r="AV1131">
        <v>1243</v>
      </c>
      <c r="AW1131">
        <v>0</v>
      </c>
      <c r="AX1131">
        <v>643</v>
      </c>
      <c r="AY1131">
        <v>643</v>
      </c>
      <c r="AZ1131">
        <v>2018</v>
      </c>
      <c r="BA1131">
        <v>5.3633217993079497E-2</v>
      </c>
      <c r="BB1131">
        <v>0.16951788491446301</v>
      </c>
      <c r="BC1131">
        <v>0</v>
      </c>
      <c r="BD1131">
        <v>8.5536547433903501E-2</v>
      </c>
      <c r="BE1131">
        <v>3.1375703942075603E-2</v>
      </c>
      <c r="CK1131">
        <v>0</v>
      </c>
      <c r="CL1131">
        <v>0</v>
      </c>
      <c r="ED1131">
        <v>3</v>
      </c>
    </row>
    <row r="1132" spans="1:134" x14ac:dyDescent="0.25">
      <c r="A1132" s="6" t="s">
        <v>1647</v>
      </c>
      <c r="B1132" t="s">
        <v>120</v>
      </c>
      <c r="C1132">
        <v>250000</v>
      </c>
      <c r="E1132" s="5" t="s">
        <v>1141</v>
      </c>
      <c r="F1132">
        <v>0</v>
      </c>
      <c r="G1132" s="2">
        <v>43629.619976851849</v>
      </c>
      <c r="H1132" t="s">
        <v>121</v>
      </c>
      <c r="I1132" s="2">
        <v>43634.607187499998</v>
      </c>
      <c r="J1132">
        <v>2500000</v>
      </c>
      <c r="K1132">
        <v>4</v>
      </c>
      <c r="L1132" t="s">
        <v>129</v>
      </c>
      <c r="M1132">
        <v>1737</v>
      </c>
      <c r="N1132">
        <v>2.4</v>
      </c>
      <c r="P1132">
        <v>4.4870000000000001</v>
      </c>
      <c r="Q1132">
        <v>4313</v>
      </c>
      <c r="R1132" t="s">
        <v>1061</v>
      </c>
      <c r="S1132" t="s">
        <v>273</v>
      </c>
      <c r="T1132" t="s">
        <v>3865</v>
      </c>
      <c r="U1132" t="s">
        <v>3897</v>
      </c>
      <c r="V1132">
        <v>25050</v>
      </c>
      <c r="W1132" t="s">
        <v>184</v>
      </c>
      <c r="X1132" s="1">
        <v>431</v>
      </c>
      <c r="Y1132" t="s">
        <v>3881</v>
      </c>
      <c r="Z1132" s="3">
        <v>38393</v>
      </c>
      <c r="AA1132">
        <v>7</v>
      </c>
      <c r="AB1132">
        <v>0</v>
      </c>
      <c r="AC1132">
        <v>6</v>
      </c>
      <c r="AD1132">
        <v>3</v>
      </c>
      <c r="AE1132">
        <v>6</v>
      </c>
      <c r="AF1132">
        <v>0</v>
      </c>
      <c r="AG1132">
        <v>0</v>
      </c>
      <c r="AH1132">
        <v>2</v>
      </c>
      <c r="AI1132">
        <v>0</v>
      </c>
      <c r="AJ1132">
        <v>1</v>
      </c>
      <c r="AK1132">
        <v>1</v>
      </c>
      <c r="AL1132">
        <v>1</v>
      </c>
      <c r="AM1132">
        <v>7</v>
      </c>
      <c r="AN1132">
        <v>678</v>
      </c>
      <c r="AO1132">
        <v>1731</v>
      </c>
      <c r="AP1132">
        <v>41</v>
      </c>
      <c r="AQ1132">
        <v>0</v>
      </c>
      <c r="AR1132">
        <v>242</v>
      </c>
      <c r="AS1132">
        <v>555</v>
      </c>
      <c r="AT1132">
        <v>-5</v>
      </c>
      <c r="AU1132">
        <v>1737</v>
      </c>
      <c r="AV1132">
        <v>1737</v>
      </c>
      <c r="AW1132">
        <v>241</v>
      </c>
      <c r="AX1132">
        <v>1973</v>
      </c>
      <c r="AY1132">
        <v>1973</v>
      </c>
      <c r="AZ1132">
        <v>2017</v>
      </c>
      <c r="BA1132">
        <v>4.0439052570768299E-3</v>
      </c>
      <c r="BB1132">
        <v>0.281297516472377</v>
      </c>
      <c r="BC1132">
        <v>0.995867768595041</v>
      </c>
      <c r="BD1132">
        <v>0.34363912823111997</v>
      </c>
      <c r="BE1132">
        <v>-2.8785261945883699E-3</v>
      </c>
      <c r="BF1132">
        <v>450</v>
      </c>
      <c r="BG1132">
        <v>450</v>
      </c>
      <c r="BH1132">
        <v>450.00299999999999</v>
      </c>
      <c r="BI1132">
        <v>450.00299999999999</v>
      </c>
      <c r="BJ1132">
        <v>450</v>
      </c>
      <c r="BK1132">
        <v>450</v>
      </c>
      <c r="BR1132">
        <v>173.124</v>
      </c>
      <c r="BS1132">
        <v>174.60499999999999</v>
      </c>
      <c r="BT1132">
        <v>176.07900000000001</v>
      </c>
      <c r="BU1132">
        <v>177.54499999999999</v>
      </c>
      <c r="BV1132">
        <v>179.00399999999999</v>
      </c>
      <c r="BW1132">
        <v>180.45500000000001</v>
      </c>
      <c r="BX1132">
        <v>4</v>
      </c>
      <c r="BY1132">
        <v>3</v>
      </c>
      <c r="BZ1132">
        <v>3</v>
      </c>
      <c r="CA1132">
        <v>3</v>
      </c>
      <c r="CB1132">
        <v>3</v>
      </c>
      <c r="CC1132">
        <v>3</v>
      </c>
      <c r="CD1132">
        <v>0.73851687736990201</v>
      </c>
      <c r="CE1132" s="3">
        <v>43465</v>
      </c>
      <c r="CF1132">
        <v>623.12400000000002</v>
      </c>
      <c r="CG1132" s="3">
        <v>43555</v>
      </c>
      <c r="CH1132">
        <v>0.70908666666666598</v>
      </c>
      <c r="CI1132">
        <v>4.7240000000000002</v>
      </c>
      <c r="CJ1132">
        <v>960.71</v>
      </c>
      <c r="CK1132">
        <v>4</v>
      </c>
      <c r="CL1132">
        <v>2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319.089</v>
      </c>
      <c r="DF1132">
        <v>331.00700000000001</v>
      </c>
      <c r="DG1132">
        <v>400.70600000000002</v>
      </c>
      <c r="DH1132">
        <v>315.33600000000001</v>
      </c>
      <c r="DI1132">
        <v>301.97899999999998</v>
      </c>
      <c r="DJ1132">
        <v>320.85300000000001</v>
      </c>
      <c r="DK1132">
        <v>1254.2639999999999</v>
      </c>
      <c r="DR1132">
        <v>173.124</v>
      </c>
      <c r="DS1132">
        <v>174.60499999999999</v>
      </c>
      <c r="DT1132">
        <v>176.07900000000001</v>
      </c>
      <c r="DU1132">
        <v>177.54499999999999</v>
      </c>
      <c r="DV1132">
        <v>179.00399999999999</v>
      </c>
      <c r="DW1132">
        <v>180.45500000000001</v>
      </c>
      <c r="DX1132">
        <v>0.70908666666666598</v>
      </c>
      <c r="DZ1132">
        <v>1</v>
      </c>
      <c r="EA1132">
        <v>0.73665391854684703</v>
      </c>
      <c r="EC1132">
        <v>1</v>
      </c>
      <c r="ED1132">
        <v>14</v>
      </c>
    </row>
    <row r="1133" spans="1:134" x14ac:dyDescent="0.25">
      <c r="A1133" s="6" t="s">
        <v>1626</v>
      </c>
      <c r="B1133" t="s">
        <v>120</v>
      </c>
      <c r="C1133">
        <v>1500000</v>
      </c>
      <c r="E1133" s="5" t="s">
        <v>1141</v>
      </c>
      <c r="F1133">
        <v>0</v>
      </c>
      <c r="G1133" s="2">
        <v>43629.415891203702</v>
      </c>
      <c r="H1133" t="s">
        <v>121</v>
      </c>
      <c r="I1133" s="2">
        <v>43634.607187499998</v>
      </c>
      <c r="J1133">
        <v>2188286</v>
      </c>
      <c r="K1133">
        <v>4</v>
      </c>
      <c r="L1133" t="s">
        <v>173</v>
      </c>
      <c r="M1133">
        <v>1205</v>
      </c>
      <c r="N1133">
        <v>10.1</v>
      </c>
      <c r="O1133">
        <v>2.1509999999999998</v>
      </c>
      <c r="P1133">
        <v>2.4239999999999999</v>
      </c>
      <c r="Q1133">
        <v>411</v>
      </c>
      <c r="R1133" t="s">
        <v>127</v>
      </c>
      <c r="S1133" t="s">
        <v>126</v>
      </c>
      <c r="T1133" t="s">
        <v>3858</v>
      </c>
      <c r="U1133" t="s">
        <v>3897</v>
      </c>
      <c r="V1133">
        <v>20122</v>
      </c>
      <c r="W1133" t="s">
        <v>119</v>
      </c>
      <c r="X1133" s="1">
        <v>412</v>
      </c>
      <c r="Y1133" t="s">
        <v>3881</v>
      </c>
      <c r="Z1133" s="3">
        <v>40962</v>
      </c>
      <c r="AA1133">
        <v>6</v>
      </c>
      <c r="AB1133">
        <v>1</v>
      </c>
      <c r="AC1133">
        <v>6</v>
      </c>
      <c r="AD1133">
        <v>14</v>
      </c>
      <c r="AE1133">
        <v>8</v>
      </c>
      <c r="AF1133">
        <v>0</v>
      </c>
      <c r="AG1133">
        <v>0</v>
      </c>
      <c r="AH1133">
        <v>6</v>
      </c>
      <c r="AI1133">
        <v>0</v>
      </c>
      <c r="AJ1133">
        <v>1</v>
      </c>
      <c r="AK1133">
        <v>5</v>
      </c>
      <c r="AL1133">
        <v>2</v>
      </c>
      <c r="AM1133">
        <v>3</v>
      </c>
      <c r="AN1133">
        <v>236</v>
      </c>
      <c r="AO1133">
        <v>1158</v>
      </c>
      <c r="AP1133">
        <v>129</v>
      </c>
      <c r="AQ1133">
        <v>73</v>
      </c>
      <c r="AR1133">
        <v>225</v>
      </c>
      <c r="AS1133">
        <v>79</v>
      </c>
      <c r="AT1133">
        <v>112</v>
      </c>
      <c r="AU1133">
        <v>1205</v>
      </c>
      <c r="AV1133">
        <v>1275</v>
      </c>
      <c r="AW1133">
        <v>43</v>
      </c>
      <c r="AX1133">
        <v>1383</v>
      </c>
      <c r="AY1133">
        <v>1383</v>
      </c>
      <c r="AZ1133">
        <v>2017</v>
      </c>
      <c r="BA1133">
        <v>2.5906735751295299E-3</v>
      </c>
      <c r="BB1133">
        <v>5.7122198120028903E-2</v>
      </c>
      <c r="BC1133">
        <v>0.19111111111111101</v>
      </c>
      <c r="BD1133">
        <v>0.17064352856109899</v>
      </c>
      <c r="BE1133">
        <v>8.7843137254901907E-2</v>
      </c>
      <c r="BF1133">
        <v>263.935</v>
      </c>
      <c r="BG1133">
        <v>260.24700000000001</v>
      </c>
      <c r="BH1133">
        <v>259.04000000000002</v>
      </c>
      <c r="BI1133">
        <v>262.07600000000002</v>
      </c>
      <c r="BJ1133">
        <v>258.49099999999999</v>
      </c>
      <c r="BK1133">
        <v>257.75900000000001</v>
      </c>
      <c r="BL1133">
        <v>10</v>
      </c>
      <c r="BM1133">
        <v>10</v>
      </c>
      <c r="BN1133">
        <v>10</v>
      </c>
      <c r="BO1133">
        <v>10</v>
      </c>
      <c r="BP1133">
        <v>10</v>
      </c>
      <c r="BQ1133">
        <v>10</v>
      </c>
      <c r="BR1133">
        <v>89.135999999999996</v>
      </c>
      <c r="BS1133">
        <v>90.7</v>
      </c>
      <c r="BT1133">
        <v>92.26</v>
      </c>
      <c r="BU1133">
        <v>93.816000000000003</v>
      </c>
      <c r="BV1133">
        <v>95.367999999999995</v>
      </c>
      <c r="BW1133">
        <v>96.915999999999997</v>
      </c>
      <c r="BX1133">
        <v>2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0.96299832012373299</v>
      </c>
      <c r="CE1133" s="3">
        <v>43465</v>
      </c>
      <c r="CF1133">
        <v>363.07100000000003</v>
      </c>
      <c r="CG1133" s="3">
        <v>43555</v>
      </c>
      <c r="CH1133">
        <v>0.96349498968733405</v>
      </c>
      <c r="CI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263.935</v>
      </c>
      <c r="DF1133">
        <v>260.24700000000001</v>
      </c>
      <c r="DG1133">
        <v>259.04000000000002</v>
      </c>
      <c r="DH1133">
        <v>262.07600000000002</v>
      </c>
      <c r="DI1133">
        <v>258.49099999999999</v>
      </c>
      <c r="DJ1133">
        <v>257.75900000000001</v>
      </c>
      <c r="DK1133">
        <v>355.892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89.135999999999996</v>
      </c>
      <c r="DS1133">
        <v>90.7</v>
      </c>
      <c r="DT1133">
        <v>92.26</v>
      </c>
      <c r="DU1133">
        <v>93.816000000000003</v>
      </c>
      <c r="DV1133">
        <v>95.367999999999995</v>
      </c>
      <c r="DW1133">
        <v>96.915999999999997</v>
      </c>
      <c r="DX1133">
        <v>1</v>
      </c>
      <c r="DY1133">
        <v>0</v>
      </c>
      <c r="DZ1133">
        <v>1</v>
      </c>
      <c r="EA1133">
        <v>1</v>
      </c>
      <c r="EB1133">
        <v>0</v>
      </c>
      <c r="EC1133">
        <v>1</v>
      </c>
      <c r="ED1133">
        <v>7</v>
      </c>
    </row>
    <row r="1134" spans="1:134" x14ac:dyDescent="0.25">
      <c r="A1134" s="6" t="s">
        <v>1634</v>
      </c>
      <c r="B1134" t="s">
        <v>120</v>
      </c>
      <c r="C1134">
        <v>100000</v>
      </c>
      <c r="E1134" s="5" t="s">
        <v>1141</v>
      </c>
      <c r="F1134">
        <v>1</v>
      </c>
      <c r="G1134" s="2">
        <v>43629.495381944442</v>
      </c>
      <c r="H1134" t="s">
        <v>121</v>
      </c>
      <c r="I1134" s="2">
        <v>43634.607187499998</v>
      </c>
      <c r="J1134">
        <v>2082798</v>
      </c>
      <c r="K1134">
        <v>4</v>
      </c>
      <c r="L1134" t="s">
        <v>122</v>
      </c>
      <c r="M1134">
        <v>1923</v>
      </c>
      <c r="N1134">
        <v>6.4</v>
      </c>
      <c r="P1134">
        <v>6.7329999999999997</v>
      </c>
      <c r="Q1134">
        <v>2511</v>
      </c>
      <c r="R1134" t="s">
        <v>600</v>
      </c>
      <c r="S1134" t="s">
        <v>214</v>
      </c>
      <c r="T1134" t="s">
        <v>3857</v>
      </c>
      <c r="U1134" t="s">
        <v>3898</v>
      </c>
      <c r="V1134">
        <v>36071</v>
      </c>
      <c r="W1134" t="s">
        <v>119</v>
      </c>
      <c r="X1134" s="1">
        <v>251</v>
      </c>
      <c r="Y1134" t="s">
        <v>3889</v>
      </c>
      <c r="Z1134" s="3">
        <v>40322</v>
      </c>
      <c r="AA1134">
        <v>4</v>
      </c>
      <c r="AB1134">
        <v>0</v>
      </c>
      <c r="AC1134">
        <v>6</v>
      </c>
      <c r="AD1134">
        <v>6</v>
      </c>
      <c r="AE1134">
        <v>6</v>
      </c>
      <c r="AF1134">
        <v>0</v>
      </c>
      <c r="AG1134">
        <v>0</v>
      </c>
      <c r="AH1134">
        <v>6</v>
      </c>
      <c r="AI1134">
        <v>0</v>
      </c>
      <c r="AK1134">
        <v>5</v>
      </c>
      <c r="AL1134">
        <v>1</v>
      </c>
      <c r="AM1134">
        <v>29</v>
      </c>
      <c r="AN1134">
        <v>710</v>
      </c>
      <c r="AO1134">
        <v>1168</v>
      </c>
      <c r="AP1134">
        <v>125</v>
      </c>
      <c r="AQ1134">
        <v>0</v>
      </c>
      <c r="AR1134">
        <v>428</v>
      </c>
      <c r="AS1134">
        <v>655</v>
      </c>
      <c r="AT1134">
        <v>37</v>
      </c>
      <c r="AU1134">
        <v>1923</v>
      </c>
      <c r="AV1134">
        <v>1946</v>
      </c>
      <c r="AW1134">
        <v>196</v>
      </c>
      <c r="AX1134">
        <v>1596</v>
      </c>
      <c r="AY1134">
        <v>1596</v>
      </c>
      <c r="AZ1134">
        <v>2018</v>
      </c>
      <c r="BA1134">
        <v>2.48287671232876E-2</v>
      </c>
      <c r="BB1134">
        <v>0.41040100250626499</v>
      </c>
      <c r="BC1134">
        <v>0.45794392523364402</v>
      </c>
      <c r="BD1134">
        <v>0.44486215538847101</v>
      </c>
      <c r="BE1134">
        <v>1.9013360739979401E-2</v>
      </c>
      <c r="BF1134">
        <v>607.94600000000003</v>
      </c>
      <c r="BG1134">
        <v>605.93200000000002</v>
      </c>
      <c r="BH1134">
        <v>601.29700000000003</v>
      </c>
      <c r="BI1134">
        <v>651.09900000000005</v>
      </c>
      <c r="BJ1134">
        <v>565.96799999999996</v>
      </c>
      <c r="BK1134">
        <v>557.20500000000004</v>
      </c>
      <c r="BL1134">
        <v>11</v>
      </c>
      <c r="BM1134">
        <v>11</v>
      </c>
      <c r="BN1134">
        <v>11</v>
      </c>
      <c r="BO1134">
        <v>13.242000000000001</v>
      </c>
      <c r="BP1134">
        <v>8.0020000000000007</v>
      </c>
      <c r="BQ1134">
        <v>7.0380000000000003</v>
      </c>
      <c r="BR1134">
        <v>112.874</v>
      </c>
      <c r="BS1134">
        <v>104.621</v>
      </c>
      <c r="BT1134">
        <v>106.361</v>
      </c>
      <c r="BU1134">
        <v>108.093</v>
      </c>
      <c r="BV1134">
        <v>59.18</v>
      </c>
      <c r="BW1134">
        <v>60.261000000000003</v>
      </c>
      <c r="BX1134">
        <v>9</v>
      </c>
      <c r="BY1134">
        <v>9</v>
      </c>
      <c r="BZ1134">
        <v>9</v>
      </c>
      <c r="CA1134">
        <v>9</v>
      </c>
      <c r="CB1134">
        <v>9</v>
      </c>
      <c r="CC1134">
        <v>8</v>
      </c>
      <c r="CD1134">
        <v>0.96914807973968997</v>
      </c>
      <c r="CE1134" s="3">
        <v>43465</v>
      </c>
      <c r="CF1134">
        <v>731.82</v>
      </c>
      <c r="CG1134" s="3">
        <v>43555</v>
      </c>
      <c r="CH1134">
        <v>0.98776791513314499</v>
      </c>
      <c r="CI1134">
        <v>1.873</v>
      </c>
      <c r="CK1134">
        <v>13</v>
      </c>
      <c r="CL1134">
        <v>2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1.873</v>
      </c>
      <c r="CT1134">
        <v>0</v>
      </c>
      <c r="CU1134">
        <v>0</v>
      </c>
      <c r="CV1134">
        <v>0.42899999999999999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599.69799999999998</v>
      </c>
      <c r="DF1134">
        <v>593.65499999999997</v>
      </c>
      <c r="DG1134">
        <v>574.95600000000002</v>
      </c>
      <c r="DH1134">
        <v>638.86599999999999</v>
      </c>
      <c r="DI1134">
        <v>549.48299999999995</v>
      </c>
      <c r="DJ1134">
        <v>542.45699999999999</v>
      </c>
      <c r="DK1134">
        <v>750.44299999999998</v>
      </c>
      <c r="DL1134">
        <v>11.677</v>
      </c>
      <c r="DM1134">
        <v>10.632999999999999</v>
      </c>
      <c r="DN1134">
        <v>7.4939999999999998</v>
      </c>
      <c r="DO1134">
        <v>3.484</v>
      </c>
      <c r="DP1134">
        <v>4.149</v>
      </c>
      <c r="DQ1134">
        <v>1.5449999999999999</v>
      </c>
      <c r="DR1134">
        <v>112.874</v>
      </c>
      <c r="DS1134">
        <v>104.621</v>
      </c>
      <c r="DT1134">
        <v>106.361</v>
      </c>
      <c r="DU1134">
        <v>108.093</v>
      </c>
      <c r="DV1134">
        <v>59.18</v>
      </c>
      <c r="DW1134">
        <v>60.261000000000003</v>
      </c>
      <c r="DX1134">
        <v>0.98643300556299396</v>
      </c>
      <c r="DY1134">
        <v>1.0615454545454499</v>
      </c>
      <c r="DZ1134">
        <v>1</v>
      </c>
      <c r="EA1134">
        <v>0.97483400646394802</v>
      </c>
      <c r="EB1134">
        <v>0.63610848209914805</v>
      </c>
      <c r="EC1134">
        <v>1</v>
      </c>
      <c r="ED1134">
        <v>9</v>
      </c>
    </row>
    <row r="1135" spans="1:134" x14ac:dyDescent="0.25">
      <c r="A1135" s="6" t="s">
        <v>1644</v>
      </c>
      <c r="B1135" t="s">
        <v>120</v>
      </c>
      <c r="C1135">
        <v>150000</v>
      </c>
      <c r="E1135" s="5" t="s">
        <v>1141</v>
      </c>
      <c r="F1135">
        <v>1</v>
      </c>
      <c r="G1135" s="2">
        <v>43629.591666666667</v>
      </c>
      <c r="H1135" t="s">
        <v>121</v>
      </c>
      <c r="I1135" s="2">
        <v>43634.607187499998</v>
      </c>
      <c r="J1135">
        <v>2500000</v>
      </c>
      <c r="K1135">
        <v>1</v>
      </c>
      <c r="L1135" t="s">
        <v>129</v>
      </c>
      <c r="M1135">
        <v>559</v>
      </c>
      <c r="N1135">
        <v>7.3</v>
      </c>
      <c r="Q1135">
        <v>93293</v>
      </c>
      <c r="R1135" t="s">
        <v>156</v>
      </c>
      <c r="S1135" t="s">
        <v>134</v>
      </c>
      <c r="T1135" t="s">
        <v>3857</v>
      </c>
      <c r="U1135" t="s">
        <v>3897</v>
      </c>
      <c r="V1135">
        <v>10156</v>
      </c>
      <c r="W1135" t="s">
        <v>119</v>
      </c>
      <c r="X1135" s="1">
        <v>932</v>
      </c>
      <c r="Y1135" t="s">
        <v>3877</v>
      </c>
      <c r="Z1135" s="3">
        <v>39741</v>
      </c>
      <c r="AA1135">
        <v>5</v>
      </c>
      <c r="AB1135">
        <v>-1</v>
      </c>
      <c r="AC1135">
        <v>6</v>
      </c>
      <c r="AD1135">
        <v>1</v>
      </c>
      <c r="AE1135">
        <v>4</v>
      </c>
      <c r="AF1135">
        <v>-1</v>
      </c>
      <c r="AG1135">
        <v>0</v>
      </c>
      <c r="AH1135">
        <v>1</v>
      </c>
      <c r="AI1135">
        <v>0</v>
      </c>
      <c r="AJ1135">
        <v>1</v>
      </c>
      <c r="AK1135">
        <v>1</v>
      </c>
      <c r="AL1135">
        <v>1</v>
      </c>
      <c r="AM1135">
        <v>343</v>
      </c>
      <c r="AN1135">
        <v>878</v>
      </c>
      <c r="AO1135">
        <v>729</v>
      </c>
      <c r="AP1135">
        <v>55</v>
      </c>
      <c r="AQ1135">
        <v>0</v>
      </c>
      <c r="AR1135">
        <v>275</v>
      </c>
      <c r="AS1135">
        <v>311</v>
      </c>
      <c r="AT1135">
        <v>-37</v>
      </c>
      <c r="AU1135">
        <v>1013</v>
      </c>
      <c r="AV1135">
        <v>1013</v>
      </c>
      <c r="AW1135">
        <v>182</v>
      </c>
      <c r="AX1135">
        <v>1004</v>
      </c>
      <c r="AY1135">
        <v>1004</v>
      </c>
      <c r="AZ1135">
        <v>2017</v>
      </c>
      <c r="BA1135">
        <v>0.47050754458161798</v>
      </c>
      <c r="BB1135">
        <v>0.30976095617529797</v>
      </c>
      <c r="BC1135">
        <v>0.66181818181818097</v>
      </c>
      <c r="BD1135">
        <v>0.87450199203187196</v>
      </c>
      <c r="BE1135">
        <v>-3.6525172754195402E-2</v>
      </c>
      <c r="CK1135">
        <v>0</v>
      </c>
      <c r="CL1135">
        <v>0</v>
      </c>
      <c r="ED1135">
        <v>11</v>
      </c>
    </row>
    <row r="1136" spans="1:134" x14ac:dyDescent="0.25">
      <c r="A1136" s="6" t="s">
        <v>1623</v>
      </c>
      <c r="B1136" t="s">
        <v>120</v>
      </c>
      <c r="C1136">
        <v>70000</v>
      </c>
      <c r="E1136" s="5" t="s">
        <v>1141</v>
      </c>
      <c r="F1136">
        <v>1</v>
      </c>
      <c r="G1136" s="2">
        <v>43629.401585648149</v>
      </c>
      <c r="H1136" t="s">
        <v>121</v>
      </c>
      <c r="I1136" s="2">
        <v>43634.596377314818</v>
      </c>
      <c r="K1136">
        <v>3</v>
      </c>
      <c r="L1136" t="s">
        <v>122</v>
      </c>
      <c r="M1136">
        <v>604</v>
      </c>
      <c r="N1136">
        <v>7.3</v>
      </c>
      <c r="O1136">
        <v>0</v>
      </c>
      <c r="P1136">
        <v>0</v>
      </c>
      <c r="Q1136">
        <v>412</v>
      </c>
      <c r="R1136" t="s">
        <v>245</v>
      </c>
      <c r="S1136" t="s">
        <v>123</v>
      </c>
      <c r="T1136" t="s">
        <v>3871</v>
      </c>
      <c r="U1136" t="s">
        <v>3900</v>
      </c>
      <c r="V1136">
        <v>195</v>
      </c>
      <c r="W1136" t="s">
        <v>119</v>
      </c>
      <c r="X1136" s="1">
        <v>412</v>
      </c>
      <c r="Y1136" t="s">
        <v>3881</v>
      </c>
      <c r="Z1136" s="3">
        <v>42158</v>
      </c>
      <c r="AA1136">
        <v>6</v>
      </c>
      <c r="AB1136">
        <v>0</v>
      </c>
      <c r="AC1136">
        <v>6</v>
      </c>
      <c r="AD1136">
        <v>8</v>
      </c>
      <c r="AE1136">
        <v>7</v>
      </c>
      <c r="AF1136">
        <v>0</v>
      </c>
      <c r="AG1136">
        <v>0</v>
      </c>
      <c r="AH1136">
        <v>5</v>
      </c>
      <c r="AI1136">
        <v>0</v>
      </c>
      <c r="AJ1136">
        <v>3</v>
      </c>
      <c r="AK1136">
        <v>3</v>
      </c>
      <c r="AL1136">
        <v>3</v>
      </c>
      <c r="AM1136">
        <v>285</v>
      </c>
      <c r="AN1136">
        <v>24</v>
      </c>
      <c r="AO1136">
        <v>377</v>
      </c>
      <c r="AP1136">
        <v>34</v>
      </c>
      <c r="AQ1136">
        <v>0</v>
      </c>
      <c r="AR1136">
        <v>53</v>
      </c>
      <c r="AS1136">
        <v>42</v>
      </c>
      <c r="AT1136">
        <v>19</v>
      </c>
      <c r="AU1136">
        <v>257</v>
      </c>
      <c r="AV1136">
        <v>257</v>
      </c>
      <c r="AW1136">
        <v>12</v>
      </c>
      <c r="AX1136">
        <v>430</v>
      </c>
      <c r="AY1136">
        <v>430</v>
      </c>
      <c r="AZ1136">
        <v>2017</v>
      </c>
      <c r="BA1136">
        <v>0.75596816976127301</v>
      </c>
      <c r="BB1136">
        <v>9.7674418604651106E-2</v>
      </c>
      <c r="BC1136">
        <v>0.22641509433962201</v>
      </c>
      <c r="BD1136">
        <v>5.5813953488372002E-2</v>
      </c>
      <c r="BE1136">
        <v>7.3929961089494095E-2</v>
      </c>
      <c r="BR1136">
        <v>281</v>
      </c>
      <c r="BS1136">
        <v>281</v>
      </c>
      <c r="BT1136">
        <v>193</v>
      </c>
      <c r="BU1136">
        <v>193</v>
      </c>
      <c r="BV1136">
        <v>75</v>
      </c>
      <c r="BW1136">
        <v>75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E1136" s="3">
        <v>43465</v>
      </c>
      <c r="CF1136">
        <v>281</v>
      </c>
      <c r="CG1136" s="3">
        <v>43555</v>
      </c>
      <c r="CI1136">
        <v>0</v>
      </c>
      <c r="CK1136">
        <v>0</v>
      </c>
      <c r="CL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K1136">
        <v>193</v>
      </c>
      <c r="DR1136">
        <v>281</v>
      </c>
      <c r="DS1136">
        <v>281</v>
      </c>
      <c r="DT1136">
        <v>193</v>
      </c>
      <c r="DU1136">
        <v>193</v>
      </c>
      <c r="DV1136">
        <v>75</v>
      </c>
      <c r="DW1136">
        <v>75</v>
      </c>
      <c r="DZ1136">
        <v>1</v>
      </c>
      <c r="EC1136">
        <v>1</v>
      </c>
      <c r="ED1136">
        <v>4</v>
      </c>
    </row>
    <row r="1137" spans="1:134" x14ac:dyDescent="0.25">
      <c r="A1137" s="6" t="s">
        <v>1619</v>
      </c>
      <c r="B1137" t="s">
        <v>120</v>
      </c>
      <c r="C1137">
        <v>50000</v>
      </c>
      <c r="E1137" s="5" t="s">
        <v>1141</v>
      </c>
      <c r="F1137">
        <v>0</v>
      </c>
      <c r="G1137" s="2">
        <v>43629.350439814814</v>
      </c>
      <c r="H1137" t="s">
        <v>121</v>
      </c>
      <c r="I1137" s="2">
        <v>43634.595567129632</v>
      </c>
      <c r="J1137">
        <v>2500000</v>
      </c>
      <c r="K1137">
        <v>5</v>
      </c>
      <c r="L1137" t="s">
        <v>173</v>
      </c>
      <c r="M1137">
        <v>247</v>
      </c>
      <c r="N1137">
        <v>13</v>
      </c>
      <c r="P1137">
        <v>3.7810000000000001</v>
      </c>
      <c r="Q1137">
        <v>4532</v>
      </c>
      <c r="R1137" t="s">
        <v>472</v>
      </c>
      <c r="S1137" t="s">
        <v>345</v>
      </c>
      <c r="T1137" t="s">
        <v>3862</v>
      </c>
      <c r="U1137" t="s">
        <v>3899</v>
      </c>
      <c r="V1137">
        <v>73100</v>
      </c>
      <c r="W1137" t="s">
        <v>184</v>
      </c>
      <c r="X1137" s="1">
        <v>453</v>
      </c>
      <c r="Y1137" t="s">
        <v>3882</v>
      </c>
      <c r="Z1137" s="3">
        <v>41540</v>
      </c>
      <c r="AA1137">
        <v>6</v>
      </c>
      <c r="AB1137">
        <v>0</v>
      </c>
      <c r="AC1137">
        <v>6</v>
      </c>
      <c r="AD1137">
        <v>9</v>
      </c>
      <c r="AE1137">
        <v>7</v>
      </c>
      <c r="AF1137">
        <v>1</v>
      </c>
      <c r="AG1137">
        <v>0</v>
      </c>
      <c r="AH1137">
        <v>5</v>
      </c>
      <c r="AI1137">
        <v>0</v>
      </c>
      <c r="AK1137">
        <v>3</v>
      </c>
      <c r="AL1137">
        <v>3</v>
      </c>
      <c r="AM1137">
        <v>20</v>
      </c>
      <c r="AN1137">
        <v>581</v>
      </c>
      <c r="AO1137">
        <v>225</v>
      </c>
      <c r="AP1137">
        <v>-8</v>
      </c>
      <c r="AQ1137">
        <v>0</v>
      </c>
      <c r="AR1137">
        <v>519</v>
      </c>
      <c r="AS1137">
        <v>71</v>
      </c>
      <c r="AT1137">
        <v>-36</v>
      </c>
      <c r="AU1137">
        <v>280</v>
      </c>
      <c r="AV1137">
        <v>280</v>
      </c>
      <c r="AW1137">
        <v>457</v>
      </c>
      <c r="AX1137">
        <v>744</v>
      </c>
      <c r="AY1137">
        <v>744</v>
      </c>
      <c r="AZ1137">
        <v>2017</v>
      </c>
      <c r="BA1137">
        <v>8.8888888888888795E-2</v>
      </c>
      <c r="BB1137">
        <v>9.5430107526881705E-2</v>
      </c>
      <c r="BC1137">
        <v>0.880539499036608</v>
      </c>
      <c r="BD1137">
        <v>0.78091397849462296</v>
      </c>
      <c r="BE1137">
        <v>-0.128571428571428</v>
      </c>
      <c r="BL1137">
        <v>55</v>
      </c>
      <c r="BM1137">
        <v>55</v>
      </c>
      <c r="BN1137">
        <v>55</v>
      </c>
      <c r="BO1137">
        <v>55</v>
      </c>
      <c r="BP1137">
        <v>80</v>
      </c>
      <c r="BQ1137">
        <v>80</v>
      </c>
      <c r="BR1137">
        <v>107.157</v>
      </c>
      <c r="BS1137">
        <v>108.116</v>
      </c>
      <c r="BT1137">
        <v>109.072</v>
      </c>
      <c r="BU1137">
        <v>110.026</v>
      </c>
      <c r="BV1137">
        <v>116.245</v>
      </c>
      <c r="BW1137">
        <v>149.59200000000001</v>
      </c>
      <c r="BX1137">
        <v>1</v>
      </c>
      <c r="BY1137">
        <v>1</v>
      </c>
      <c r="BZ1137">
        <v>1</v>
      </c>
      <c r="CA1137">
        <v>1</v>
      </c>
      <c r="CB1137">
        <v>2</v>
      </c>
      <c r="CC1137">
        <v>4</v>
      </c>
      <c r="CD1137">
        <v>0.69668421052631502</v>
      </c>
      <c r="CE1137" s="3">
        <v>43465</v>
      </c>
      <c r="CF1137">
        <v>162.15700000000001</v>
      </c>
      <c r="CG1137" s="3">
        <v>43555</v>
      </c>
      <c r="CH1137">
        <v>0.57143636363636297</v>
      </c>
      <c r="CI1137">
        <v>0</v>
      </c>
      <c r="CK1137">
        <v>1</v>
      </c>
      <c r="CL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K1137">
        <v>113.504</v>
      </c>
      <c r="DL1137">
        <v>31.428999999999998</v>
      </c>
      <c r="DM1137">
        <v>42.45</v>
      </c>
      <c r="DN1137">
        <v>32.033999999999999</v>
      </c>
      <c r="DO1137">
        <v>45.904000000000003</v>
      </c>
      <c r="DP1137">
        <v>57.281999999999996</v>
      </c>
      <c r="DQ1137">
        <v>55.640999999999998</v>
      </c>
      <c r="DR1137">
        <v>79.730999999999995</v>
      </c>
      <c r="DS1137">
        <v>80.69</v>
      </c>
      <c r="DT1137">
        <v>81.646000000000001</v>
      </c>
      <c r="DU1137">
        <v>67.599999999999994</v>
      </c>
      <c r="DV1137">
        <v>73.817999999999998</v>
      </c>
      <c r="DW1137">
        <v>107.16500000000001</v>
      </c>
      <c r="DY1137">
        <v>0.57143636363636297</v>
      </c>
      <c r="DZ1137">
        <v>0.74405778437246195</v>
      </c>
      <c r="EB1137">
        <v>0.69668421052631502</v>
      </c>
      <c r="EC1137">
        <v>0.70072035737952099</v>
      </c>
      <c r="ED1137">
        <v>6</v>
      </c>
    </row>
    <row r="1138" spans="1:134" x14ac:dyDescent="0.25">
      <c r="A1138" s="6" t="s">
        <v>1584</v>
      </c>
      <c r="B1138" t="s">
        <v>120</v>
      </c>
      <c r="C1138">
        <v>200000</v>
      </c>
      <c r="E1138" s="5" t="s">
        <v>1141</v>
      </c>
      <c r="F1138">
        <v>0</v>
      </c>
      <c r="G1138" s="2">
        <v>43628.462118055555</v>
      </c>
      <c r="H1138" t="s">
        <v>121</v>
      </c>
      <c r="I1138" s="2">
        <v>43634.526030092595</v>
      </c>
      <c r="J1138">
        <v>2500000</v>
      </c>
      <c r="K1138">
        <v>3</v>
      </c>
      <c r="L1138" t="s">
        <v>122</v>
      </c>
      <c r="M1138">
        <v>968</v>
      </c>
      <c r="N1138">
        <v>3.3</v>
      </c>
      <c r="Q1138">
        <v>551</v>
      </c>
      <c r="R1138" t="s">
        <v>1063</v>
      </c>
      <c r="S1138" t="s">
        <v>144</v>
      </c>
      <c r="T1138" t="s">
        <v>3873</v>
      </c>
      <c r="U1138" t="s">
        <v>3898</v>
      </c>
      <c r="V1138">
        <v>33054</v>
      </c>
      <c r="W1138" t="s">
        <v>132</v>
      </c>
      <c r="X1138" s="1">
        <v>551</v>
      </c>
      <c r="Y1138" t="s">
        <v>3892</v>
      </c>
      <c r="Z1138" s="3">
        <v>42095</v>
      </c>
      <c r="AA1138">
        <v>5</v>
      </c>
      <c r="AB1138">
        <v>0</v>
      </c>
      <c r="AC1138">
        <v>5</v>
      </c>
      <c r="AD1138">
        <v>4</v>
      </c>
      <c r="AE1138">
        <v>6</v>
      </c>
      <c r="AF1138">
        <v>0</v>
      </c>
      <c r="AG1138">
        <v>0</v>
      </c>
      <c r="AH1138">
        <v>1</v>
      </c>
      <c r="AI1138">
        <v>2</v>
      </c>
      <c r="AJ1138">
        <v>4</v>
      </c>
      <c r="AK1138">
        <v>3</v>
      </c>
      <c r="AL1138">
        <v>2</v>
      </c>
      <c r="AM1138">
        <v>2</v>
      </c>
      <c r="AN1138">
        <v>70</v>
      </c>
      <c r="AO1138">
        <v>385</v>
      </c>
      <c r="AP1138">
        <v>73</v>
      </c>
      <c r="AQ1138">
        <v>0</v>
      </c>
      <c r="AR1138">
        <v>46</v>
      </c>
      <c r="AS1138">
        <v>460</v>
      </c>
      <c r="AT1138">
        <v>66</v>
      </c>
      <c r="AU1138">
        <v>1070</v>
      </c>
      <c r="AV1138">
        <v>1070</v>
      </c>
      <c r="AW1138">
        <v>15</v>
      </c>
      <c r="AX1138">
        <v>431</v>
      </c>
      <c r="AY1138">
        <v>431</v>
      </c>
      <c r="AZ1138">
        <v>2017</v>
      </c>
      <c r="BA1138">
        <v>5.1948051948051896E-3</v>
      </c>
      <c r="BB1138">
        <v>1.0672853828306199</v>
      </c>
      <c r="BC1138">
        <v>0.32608695652173902</v>
      </c>
      <c r="BD1138">
        <v>0.16241299303944301</v>
      </c>
      <c r="BE1138">
        <v>6.1682242990654203E-2</v>
      </c>
      <c r="CK1138">
        <v>0</v>
      </c>
      <c r="CL1138">
        <v>0</v>
      </c>
      <c r="ED1138">
        <v>4</v>
      </c>
    </row>
    <row r="1139" spans="1:134" x14ac:dyDescent="0.25">
      <c r="A1139" s="6" t="s">
        <v>1655</v>
      </c>
      <c r="B1139" t="s">
        <v>120</v>
      </c>
      <c r="C1139">
        <v>1000000</v>
      </c>
      <c r="E1139" s="5" t="s">
        <v>1141</v>
      </c>
      <c r="F1139">
        <v>0</v>
      </c>
      <c r="G1139" s="2">
        <v>43629.711342592593</v>
      </c>
      <c r="H1139" t="s">
        <v>121</v>
      </c>
      <c r="I1139" s="2">
        <v>43634.502743055556</v>
      </c>
      <c r="J1139">
        <v>2500000</v>
      </c>
      <c r="K1139">
        <v>4</v>
      </c>
      <c r="L1139" t="s">
        <v>148</v>
      </c>
      <c r="M1139">
        <v>35070</v>
      </c>
      <c r="N1139">
        <v>1.7</v>
      </c>
      <c r="O1139">
        <v>3.2040000000000002</v>
      </c>
      <c r="Q1139">
        <v>52291</v>
      </c>
      <c r="R1139" t="s">
        <v>245</v>
      </c>
      <c r="S1139" t="s">
        <v>123</v>
      </c>
      <c r="T1139" t="s">
        <v>3871</v>
      </c>
      <c r="U1139" t="s">
        <v>3900</v>
      </c>
      <c r="V1139">
        <v>148</v>
      </c>
      <c r="W1139" t="s">
        <v>143</v>
      </c>
      <c r="X1139" s="1">
        <v>522</v>
      </c>
      <c r="Y1139" t="s">
        <v>3895</v>
      </c>
      <c r="Z1139" s="3">
        <v>33058</v>
      </c>
      <c r="AA1139">
        <v>8</v>
      </c>
      <c r="AB1139">
        <v>1</v>
      </c>
      <c r="AC1139">
        <v>5</v>
      </c>
      <c r="AD1139">
        <v>5</v>
      </c>
      <c r="AE1139">
        <v>6</v>
      </c>
      <c r="AF1139">
        <v>0</v>
      </c>
      <c r="AG1139">
        <v>0</v>
      </c>
      <c r="AH1139">
        <v>1</v>
      </c>
      <c r="AI1139">
        <v>0</v>
      </c>
      <c r="AJ1139">
        <v>4</v>
      </c>
      <c r="AK1139">
        <v>2</v>
      </c>
      <c r="AL1139">
        <v>1</v>
      </c>
      <c r="AM1139">
        <v>32</v>
      </c>
      <c r="AN1139">
        <v>1596</v>
      </c>
      <c r="AO1139">
        <v>23108</v>
      </c>
      <c r="AP1139">
        <v>600</v>
      </c>
      <c r="AQ1139">
        <v>8391</v>
      </c>
      <c r="AR1139">
        <v>838</v>
      </c>
      <c r="AS1139">
        <v>4995</v>
      </c>
      <c r="AT1139">
        <v>131</v>
      </c>
      <c r="AU1139">
        <v>35073</v>
      </c>
      <c r="AV1139">
        <v>35073</v>
      </c>
      <c r="AW1139">
        <v>738</v>
      </c>
      <c r="AX1139">
        <v>23946</v>
      </c>
      <c r="AY1139">
        <v>23946</v>
      </c>
      <c r="AZ1139">
        <v>2017</v>
      </c>
      <c r="BA1139">
        <v>1.38480180024234E-3</v>
      </c>
      <c r="BB1139">
        <v>0.208594337258832</v>
      </c>
      <c r="BC1139">
        <v>0.88066825775656299</v>
      </c>
      <c r="BD1139">
        <v>6.6649962415434694E-2</v>
      </c>
      <c r="BE1139">
        <v>3.735066860548E-3</v>
      </c>
      <c r="BF1139">
        <v>5650</v>
      </c>
      <c r="BG1139">
        <v>5758.2219999999998</v>
      </c>
      <c r="BH1139">
        <v>6253.8119999999999</v>
      </c>
      <c r="BI1139">
        <v>6346.2470000000003</v>
      </c>
      <c r="BJ1139">
        <v>6346.2470000000003</v>
      </c>
      <c r="BK1139">
        <v>6346.2470000000003</v>
      </c>
      <c r="BL1139">
        <v>1271.684</v>
      </c>
      <c r="BM1139">
        <v>1271.1469999999999</v>
      </c>
      <c r="BN1139">
        <v>1271.0530000000001</v>
      </c>
      <c r="BO1139">
        <v>1271.3620000000001</v>
      </c>
      <c r="BP1139">
        <v>1288.789</v>
      </c>
      <c r="BQ1139">
        <v>1285.1210000000001</v>
      </c>
      <c r="BR1139">
        <v>852.04200000000003</v>
      </c>
      <c r="BS1139">
        <v>794.19600000000003</v>
      </c>
      <c r="BT1139">
        <v>348.83</v>
      </c>
      <c r="BU1139">
        <v>306.46800000000002</v>
      </c>
      <c r="BV1139">
        <v>356.39</v>
      </c>
      <c r="BW1139">
        <v>443.75200000000001</v>
      </c>
      <c r="BX1139">
        <v>4</v>
      </c>
      <c r="BY1139">
        <v>4</v>
      </c>
      <c r="BZ1139">
        <v>4</v>
      </c>
      <c r="CA1139">
        <v>4</v>
      </c>
      <c r="CB1139">
        <v>4</v>
      </c>
      <c r="CC1139">
        <v>6</v>
      </c>
      <c r="CD1139">
        <v>0.89856106854629703</v>
      </c>
      <c r="CE1139" s="3">
        <v>43465</v>
      </c>
      <c r="CF1139">
        <v>7773.7259999999997</v>
      </c>
      <c r="CG1139" s="3">
        <v>43555</v>
      </c>
      <c r="CH1139">
        <v>0.80053062231676497</v>
      </c>
      <c r="CI1139">
        <v>64.83</v>
      </c>
      <c r="CK1139">
        <v>4</v>
      </c>
      <c r="CL1139">
        <v>2</v>
      </c>
      <c r="CM1139">
        <v>0</v>
      </c>
      <c r="CN1139">
        <v>0</v>
      </c>
      <c r="CO1139">
        <v>1E-3</v>
      </c>
      <c r="CP1139">
        <v>0</v>
      </c>
      <c r="CQ1139">
        <v>0</v>
      </c>
      <c r="CR1139">
        <v>64.83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4533.0540000000001</v>
      </c>
      <c r="DF1139">
        <v>5385.259</v>
      </c>
      <c r="DG1139">
        <v>5917.4290000000001</v>
      </c>
      <c r="DH1139">
        <v>6184.9759999999997</v>
      </c>
      <c r="DI1139">
        <v>5832.38</v>
      </c>
      <c r="DJ1139">
        <v>6278.5879999999997</v>
      </c>
      <c r="DK1139">
        <v>7599.2889999999998</v>
      </c>
      <c r="DL1139">
        <v>1007.966</v>
      </c>
      <c r="DM1139">
        <v>572.96400000000006</v>
      </c>
      <c r="DN1139">
        <v>840.346</v>
      </c>
      <c r="DO1139">
        <v>1111.598</v>
      </c>
      <c r="DP1139">
        <v>1200.0329999999999</v>
      </c>
      <c r="DQ1139">
        <v>995.51400000000001</v>
      </c>
      <c r="DR1139">
        <v>495.18799999999999</v>
      </c>
      <c r="DS1139">
        <v>202.41800000000001</v>
      </c>
      <c r="DT1139">
        <v>252.642</v>
      </c>
      <c r="DU1139">
        <v>302.71499999999997</v>
      </c>
      <c r="DV1139">
        <v>352.637</v>
      </c>
      <c r="DW1139">
        <v>439.99900000000002</v>
      </c>
      <c r="DX1139">
        <v>0.80231044247787597</v>
      </c>
      <c r="DY1139">
        <v>0.79262301011886604</v>
      </c>
      <c r="DZ1139">
        <v>0.58117792315402195</v>
      </c>
      <c r="EA1139">
        <v>0.92999905315350895</v>
      </c>
      <c r="EB1139">
        <v>0.74791804736709799</v>
      </c>
      <c r="EC1139">
        <v>0.65951365680125396</v>
      </c>
      <c r="ED1139">
        <v>29</v>
      </c>
    </row>
    <row r="1140" spans="1:134" x14ac:dyDescent="0.25">
      <c r="A1140" s="6" t="s">
        <v>1620</v>
      </c>
      <c r="B1140" t="s">
        <v>120</v>
      </c>
      <c r="C1140">
        <v>2000000</v>
      </c>
      <c r="E1140" s="5" t="s">
        <v>1141</v>
      </c>
      <c r="F1140">
        <v>0</v>
      </c>
      <c r="G1140" s="2">
        <v>43629.352222222224</v>
      </c>
      <c r="H1140" t="s">
        <v>121</v>
      </c>
      <c r="I1140" s="2">
        <v>43634.362893518519</v>
      </c>
      <c r="J1140">
        <v>2500000</v>
      </c>
      <c r="K1140">
        <v>3</v>
      </c>
      <c r="L1140" t="s">
        <v>128</v>
      </c>
      <c r="M1140">
        <v>23070</v>
      </c>
      <c r="N1140">
        <v>35.4</v>
      </c>
      <c r="O1140">
        <v>21.66</v>
      </c>
      <c r="P1140">
        <v>10.93</v>
      </c>
      <c r="Q1140">
        <v>812991</v>
      </c>
      <c r="R1140" t="s">
        <v>371</v>
      </c>
      <c r="S1140" t="s">
        <v>358</v>
      </c>
      <c r="T1140" t="s">
        <v>3861</v>
      </c>
      <c r="U1140" t="s">
        <v>3900</v>
      </c>
      <c r="V1140">
        <v>66100</v>
      </c>
      <c r="W1140" t="s">
        <v>143</v>
      </c>
      <c r="X1140" s="1">
        <v>812</v>
      </c>
      <c r="Y1140" t="s">
        <v>3892</v>
      </c>
      <c r="Z1140" s="3">
        <v>40777</v>
      </c>
      <c r="AA1140">
        <v>4</v>
      </c>
      <c r="AB1140">
        <v>0</v>
      </c>
      <c r="AC1140">
        <v>6</v>
      </c>
      <c r="AD1140">
        <v>1</v>
      </c>
      <c r="AE1140">
        <v>5</v>
      </c>
      <c r="AF1140">
        <v>0</v>
      </c>
      <c r="AG1140">
        <v>0</v>
      </c>
      <c r="AH1140">
        <v>4</v>
      </c>
      <c r="AI1140">
        <v>0</v>
      </c>
      <c r="AJ1140">
        <v>3</v>
      </c>
      <c r="AK1140">
        <v>3</v>
      </c>
      <c r="AL1140">
        <v>1</v>
      </c>
      <c r="AM1140">
        <v>1193</v>
      </c>
      <c r="AN1140">
        <v>4337</v>
      </c>
      <c r="AO1140">
        <v>20455</v>
      </c>
      <c r="AP1140">
        <v>8165</v>
      </c>
      <c r="AQ1140">
        <v>275</v>
      </c>
      <c r="AR1140">
        <v>471</v>
      </c>
      <c r="AS1140">
        <v>11987</v>
      </c>
      <c r="AT1140">
        <v>7872</v>
      </c>
      <c r="AU1140">
        <v>23072</v>
      </c>
      <c r="AV1140">
        <v>23072</v>
      </c>
      <c r="AW1140">
        <v>435</v>
      </c>
      <c r="AX1140">
        <v>20926</v>
      </c>
      <c r="AY1140">
        <v>20926</v>
      </c>
      <c r="AZ1140">
        <v>2017</v>
      </c>
      <c r="BA1140">
        <v>5.83231483744805E-2</v>
      </c>
      <c r="BB1140">
        <v>0.57282806078562498</v>
      </c>
      <c r="BC1140">
        <v>0.92356687898089096</v>
      </c>
      <c r="BD1140">
        <v>0.207254133613686</v>
      </c>
      <c r="BE1140">
        <v>0.341192787794729</v>
      </c>
      <c r="BF1140">
        <v>400</v>
      </c>
      <c r="BG1140">
        <v>400</v>
      </c>
      <c r="BH1140">
        <v>400</v>
      </c>
      <c r="BI1140">
        <v>400</v>
      </c>
      <c r="BJ1140">
        <v>400</v>
      </c>
      <c r="BK1140">
        <v>400</v>
      </c>
      <c r="BL1140">
        <v>100</v>
      </c>
      <c r="BM1140">
        <v>100.295</v>
      </c>
      <c r="BN1140">
        <v>100.102</v>
      </c>
      <c r="BO1140">
        <v>100.05</v>
      </c>
      <c r="BP1140">
        <v>100</v>
      </c>
      <c r="BQ1140">
        <v>100</v>
      </c>
      <c r="BR1140">
        <v>583.27599999999995</v>
      </c>
      <c r="BS1140">
        <v>595.78899999999999</v>
      </c>
      <c r="BT1140">
        <v>616.03399999999999</v>
      </c>
      <c r="BU1140">
        <v>502.53100000000001</v>
      </c>
      <c r="BV1140">
        <v>449.81900000000002</v>
      </c>
      <c r="BW1140">
        <v>459.51100000000002</v>
      </c>
      <c r="BX1140">
        <v>5</v>
      </c>
      <c r="BY1140">
        <v>5</v>
      </c>
      <c r="BZ1140">
        <v>5</v>
      </c>
      <c r="CA1140">
        <v>6</v>
      </c>
      <c r="CB1140">
        <v>5</v>
      </c>
      <c r="CC1140">
        <v>5</v>
      </c>
      <c r="CD1140">
        <v>0.84138596682427602</v>
      </c>
      <c r="CE1140" s="3">
        <v>43465</v>
      </c>
      <c r="CF1140">
        <v>1083.2760000000001</v>
      </c>
      <c r="CG1140" s="3">
        <v>43555</v>
      </c>
      <c r="CH1140">
        <v>0.84207799999999999</v>
      </c>
      <c r="CI1140">
        <v>0</v>
      </c>
      <c r="CK1140">
        <v>4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400</v>
      </c>
      <c r="DF1140">
        <v>400</v>
      </c>
      <c r="DG1140">
        <v>400</v>
      </c>
      <c r="DH1140">
        <v>400</v>
      </c>
      <c r="DI1140">
        <v>400</v>
      </c>
      <c r="DJ1140">
        <v>400</v>
      </c>
      <c r="DK1140">
        <v>902.58100000000002</v>
      </c>
      <c r="DL1140">
        <v>21.039000000000001</v>
      </c>
      <c r="DM1140">
        <v>0.29499999999999998</v>
      </c>
      <c r="DN1140">
        <v>69.152000000000001</v>
      </c>
      <c r="DO1140">
        <v>0.05</v>
      </c>
      <c r="DP1140">
        <v>0</v>
      </c>
      <c r="DQ1140">
        <v>33.997999999999998</v>
      </c>
      <c r="DR1140">
        <v>583.27599999999995</v>
      </c>
      <c r="DS1140">
        <v>595.78899999999999</v>
      </c>
      <c r="DT1140">
        <v>573.13300000000004</v>
      </c>
      <c r="DU1140">
        <v>502.53100000000001</v>
      </c>
      <c r="DV1140">
        <v>449.81900000000002</v>
      </c>
      <c r="DW1140">
        <v>272.31099999999998</v>
      </c>
      <c r="DX1140">
        <v>1</v>
      </c>
      <c r="DY1140">
        <v>0.21038999999999999</v>
      </c>
      <c r="DZ1140">
        <v>1</v>
      </c>
      <c r="EA1140">
        <v>1</v>
      </c>
      <c r="EB1140">
        <v>0.207402152063379</v>
      </c>
      <c r="EC1140">
        <v>0.928249494848704</v>
      </c>
      <c r="ED1140">
        <v>8</v>
      </c>
    </row>
    <row r="1141" spans="1:134" x14ac:dyDescent="0.25">
      <c r="A1141" s="6" t="s">
        <v>1605</v>
      </c>
      <c r="B1141" t="s">
        <v>120</v>
      </c>
      <c r="C1141">
        <v>100000</v>
      </c>
      <c r="E1141" s="5" t="s">
        <v>1141</v>
      </c>
      <c r="F1141">
        <v>0</v>
      </c>
      <c r="G1141" s="2">
        <v>43628.607048611113</v>
      </c>
      <c r="H1141" t="s">
        <v>121</v>
      </c>
      <c r="I1141" s="2">
        <v>43634.310173611113</v>
      </c>
      <c r="J1141">
        <v>2500000</v>
      </c>
      <c r="K1141">
        <v>4</v>
      </c>
      <c r="L1141" t="s">
        <v>122</v>
      </c>
      <c r="M1141">
        <v>302</v>
      </c>
      <c r="N1141">
        <v>3.6</v>
      </c>
      <c r="Q1141">
        <v>47115</v>
      </c>
      <c r="R1141" t="s">
        <v>137</v>
      </c>
      <c r="S1141" t="s">
        <v>136</v>
      </c>
      <c r="T1141" t="s">
        <v>3861</v>
      </c>
      <c r="U1141" t="s">
        <v>3899</v>
      </c>
      <c r="V1141">
        <v>80138</v>
      </c>
      <c r="W1141" t="s">
        <v>119</v>
      </c>
      <c r="X1141" s="1">
        <v>471</v>
      </c>
      <c r="Y1141" t="s">
        <v>3882</v>
      </c>
      <c r="Z1141" s="3">
        <v>42376</v>
      </c>
      <c r="AA1141">
        <v>6</v>
      </c>
      <c r="AB1141">
        <v>0</v>
      </c>
      <c r="AC1141">
        <v>6</v>
      </c>
      <c r="AD1141">
        <v>8</v>
      </c>
      <c r="AE1141">
        <v>7</v>
      </c>
      <c r="AF1141">
        <v>1</v>
      </c>
      <c r="AG1141">
        <v>0</v>
      </c>
      <c r="AH1141">
        <v>2</v>
      </c>
      <c r="AI1141">
        <v>1</v>
      </c>
      <c r="AJ1141">
        <v>1</v>
      </c>
      <c r="AK1141">
        <v>3</v>
      </c>
      <c r="AL1141">
        <v>3</v>
      </c>
      <c r="AM1141">
        <v>16</v>
      </c>
      <c r="AN1141">
        <v>16</v>
      </c>
      <c r="AO1141">
        <v>51</v>
      </c>
      <c r="AP1141">
        <v>13</v>
      </c>
      <c r="AQ1141">
        <v>0</v>
      </c>
      <c r="AR1141">
        <v>37</v>
      </c>
      <c r="AS1141">
        <v>48</v>
      </c>
      <c r="AT1141">
        <v>3</v>
      </c>
      <c r="AU1141">
        <v>324</v>
      </c>
      <c r="AV1141">
        <v>324</v>
      </c>
      <c r="AW1141">
        <v>29</v>
      </c>
      <c r="AX1141">
        <v>88</v>
      </c>
      <c r="AY1141">
        <v>88</v>
      </c>
      <c r="AZ1141">
        <v>2017</v>
      </c>
      <c r="BA1141">
        <v>0.31372549019607798</v>
      </c>
      <c r="BB1141">
        <v>0.54545454545454497</v>
      </c>
      <c r="BC1141">
        <v>0.78378378378378299</v>
      </c>
      <c r="BD1141">
        <v>0.18181818181818099</v>
      </c>
      <c r="BE1141">
        <v>9.2592592592592501E-3</v>
      </c>
      <c r="CK1141">
        <v>0</v>
      </c>
      <c r="CL1141">
        <v>0</v>
      </c>
      <c r="ED1141">
        <v>3</v>
      </c>
    </row>
    <row r="1142" spans="1:134" x14ac:dyDescent="0.25">
      <c r="A1142" s="6" t="s">
        <v>1600</v>
      </c>
      <c r="B1142" t="s">
        <v>120</v>
      </c>
      <c r="C1142">
        <v>1500000</v>
      </c>
      <c r="E1142" s="5" t="s">
        <v>1141</v>
      </c>
      <c r="F1142">
        <v>1</v>
      </c>
      <c r="G1142" s="2">
        <v>43628.564502314817</v>
      </c>
      <c r="H1142" t="s">
        <v>121</v>
      </c>
      <c r="I1142" s="2">
        <v>43634.307916666665</v>
      </c>
      <c r="K1142">
        <v>3</v>
      </c>
      <c r="L1142" t="s">
        <v>122</v>
      </c>
      <c r="M1142">
        <v>274</v>
      </c>
      <c r="N1142">
        <v>0</v>
      </c>
      <c r="Q1142">
        <v>412</v>
      </c>
      <c r="R1142" t="s">
        <v>1068</v>
      </c>
      <c r="S1142" t="s">
        <v>136</v>
      </c>
      <c r="T1142" t="s">
        <v>3861</v>
      </c>
      <c r="U1142" t="s">
        <v>3899</v>
      </c>
      <c r="V1142">
        <v>80040</v>
      </c>
      <c r="W1142" t="s">
        <v>119</v>
      </c>
      <c r="X1142" s="1">
        <v>412</v>
      </c>
      <c r="Y1142" t="s">
        <v>3881</v>
      </c>
      <c r="Z1142" s="3">
        <v>43200</v>
      </c>
      <c r="AA1142">
        <v>8</v>
      </c>
      <c r="AB1142">
        <v>-2</v>
      </c>
      <c r="AC1142">
        <v>6</v>
      </c>
      <c r="AD1142">
        <v>5</v>
      </c>
      <c r="AE1142">
        <v>6</v>
      </c>
      <c r="AF1142">
        <v>-1</v>
      </c>
      <c r="AG1142">
        <v>0</v>
      </c>
      <c r="AH1142">
        <v>2</v>
      </c>
      <c r="AI1142">
        <v>0</v>
      </c>
      <c r="AK1142">
        <v>2</v>
      </c>
      <c r="AL1142">
        <v>3</v>
      </c>
      <c r="AM1142">
        <v>51</v>
      </c>
      <c r="AN1142">
        <v>951</v>
      </c>
      <c r="AO1142">
        <v>3450</v>
      </c>
      <c r="AP1142">
        <v>0</v>
      </c>
      <c r="AQ1142">
        <v>0</v>
      </c>
      <c r="AR1142">
        <v>1</v>
      </c>
      <c r="AS1142">
        <v>237</v>
      </c>
      <c r="AT1142">
        <v>0</v>
      </c>
      <c r="AU1142">
        <v>274</v>
      </c>
      <c r="AV1142">
        <v>0</v>
      </c>
      <c r="AW1142">
        <v>0</v>
      </c>
      <c r="AX1142">
        <v>3451</v>
      </c>
      <c r="AY1142">
        <v>3451</v>
      </c>
      <c r="AZ1142">
        <v>2017</v>
      </c>
      <c r="BA1142">
        <v>1.4782608695652099E-2</v>
      </c>
      <c r="BB1142">
        <v>6.8675746160533097E-2</v>
      </c>
      <c r="BC1142">
        <v>0</v>
      </c>
      <c r="BD1142">
        <v>0.27557229788467102</v>
      </c>
      <c r="CK1142">
        <v>0</v>
      </c>
      <c r="CL1142">
        <v>0</v>
      </c>
      <c r="ED1142">
        <v>1</v>
      </c>
    </row>
    <row r="1143" spans="1:134" x14ac:dyDescent="0.25">
      <c r="A1143" s="6" t="s">
        <v>1599</v>
      </c>
      <c r="B1143" t="s">
        <v>120</v>
      </c>
      <c r="C1143">
        <v>100000</v>
      </c>
      <c r="E1143" s="5" t="s">
        <v>1141</v>
      </c>
      <c r="F1143">
        <v>0</v>
      </c>
      <c r="G1143" s="2">
        <v>43628.557523148149</v>
      </c>
      <c r="H1143" t="s">
        <v>121</v>
      </c>
      <c r="I1143" s="2">
        <v>43634.306643518517</v>
      </c>
      <c r="J1143">
        <v>2500000</v>
      </c>
      <c r="K1143">
        <v>3</v>
      </c>
      <c r="L1143" t="s">
        <v>128</v>
      </c>
      <c r="M1143">
        <v>608</v>
      </c>
      <c r="N1143">
        <v>3.6</v>
      </c>
      <c r="P1143">
        <v>5.6050000000000004</v>
      </c>
      <c r="Q1143">
        <v>108301</v>
      </c>
      <c r="R1143" t="s">
        <v>945</v>
      </c>
      <c r="S1143" t="s">
        <v>117</v>
      </c>
      <c r="T1143" t="s">
        <v>3860</v>
      </c>
      <c r="U1143" t="s">
        <v>3897</v>
      </c>
      <c r="V1143">
        <v>20832</v>
      </c>
      <c r="W1143" t="s">
        <v>119</v>
      </c>
      <c r="X1143" s="1">
        <v>108</v>
      </c>
      <c r="Y1143" t="s">
        <v>3876</v>
      </c>
      <c r="Z1143" s="3">
        <v>31656</v>
      </c>
      <c r="AA1143">
        <v>5</v>
      </c>
      <c r="AB1143">
        <v>-1</v>
      </c>
      <c r="AC1143">
        <v>6</v>
      </c>
      <c r="AD1143">
        <v>1</v>
      </c>
      <c r="AE1143">
        <v>5</v>
      </c>
      <c r="AF1143">
        <v>0</v>
      </c>
      <c r="AG1143">
        <v>0</v>
      </c>
      <c r="AH1143">
        <v>4</v>
      </c>
      <c r="AI1143">
        <v>0</v>
      </c>
      <c r="AJ1143">
        <v>2</v>
      </c>
      <c r="AK1143">
        <v>2</v>
      </c>
      <c r="AL1143">
        <v>1</v>
      </c>
      <c r="AM1143">
        <v>11</v>
      </c>
      <c r="AN1143">
        <v>446</v>
      </c>
      <c r="AO1143">
        <v>350</v>
      </c>
      <c r="AP1143">
        <v>22</v>
      </c>
      <c r="AQ1143">
        <v>0</v>
      </c>
      <c r="AR1143">
        <v>378</v>
      </c>
      <c r="AS1143">
        <v>217</v>
      </c>
      <c r="AT1143">
        <v>-1</v>
      </c>
      <c r="AU1143">
        <v>608</v>
      </c>
      <c r="AV1143">
        <v>608</v>
      </c>
      <c r="AW1143">
        <v>248</v>
      </c>
      <c r="AX1143">
        <v>728</v>
      </c>
      <c r="AY1143">
        <v>728</v>
      </c>
      <c r="AZ1143">
        <v>2017</v>
      </c>
      <c r="BA1143">
        <v>3.1428571428571403E-2</v>
      </c>
      <c r="BB1143">
        <v>0.29807692307692302</v>
      </c>
      <c r="BC1143">
        <v>0.65608465608465605</v>
      </c>
      <c r="BD1143">
        <v>0.61263736263736202</v>
      </c>
      <c r="BE1143">
        <v>-1.64473684210526E-3</v>
      </c>
      <c r="BF1143">
        <v>45</v>
      </c>
      <c r="BG1143">
        <v>45</v>
      </c>
      <c r="BH1143">
        <v>45</v>
      </c>
      <c r="BI1143">
        <v>45</v>
      </c>
      <c r="BJ1143">
        <v>45</v>
      </c>
      <c r="BK1143">
        <v>72</v>
      </c>
      <c r="BL1143">
        <v>116</v>
      </c>
      <c r="BM1143">
        <v>116</v>
      </c>
      <c r="BN1143">
        <v>116</v>
      </c>
      <c r="BO1143">
        <v>116</v>
      </c>
      <c r="BP1143">
        <v>116</v>
      </c>
      <c r="BQ1143">
        <v>116</v>
      </c>
      <c r="BR1143">
        <v>123.178</v>
      </c>
      <c r="BS1143">
        <v>160.517</v>
      </c>
      <c r="BT1143">
        <v>166.958</v>
      </c>
      <c r="BU1143">
        <v>171.10499999999999</v>
      </c>
      <c r="BV1143">
        <v>180.505</v>
      </c>
      <c r="BW1143">
        <v>187.249</v>
      </c>
      <c r="BX1143">
        <v>2</v>
      </c>
      <c r="BY1143">
        <v>3</v>
      </c>
      <c r="BZ1143">
        <v>3</v>
      </c>
      <c r="CA1143">
        <v>3</v>
      </c>
      <c r="CB1143">
        <v>3</v>
      </c>
      <c r="CC1143">
        <v>3</v>
      </c>
      <c r="CD1143">
        <v>0.72282980866062396</v>
      </c>
      <c r="CE1143" s="3">
        <v>43465</v>
      </c>
      <c r="CF1143">
        <v>284.178</v>
      </c>
      <c r="CG1143" s="3">
        <v>43555</v>
      </c>
      <c r="CH1143">
        <v>0.76566459627329198</v>
      </c>
      <c r="CI1143">
        <v>0.439</v>
      </c>
      <c r="CK1143">
        <v>5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0.439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6.9509999999999996</v>
      </c>
      <c r="DF1143">
        <v>3.512</v>
      </c>
      <c r="DG1143">
        <v>6.069</v>
      </c>
      <c r="DH1143">
        <v>8.0830000000000002</v>
      </c>
      <c r="DI1143">
        <v>8.0299999999999994</v>
      </c>
      <c r="DJ1143">
        <v>6.8630000000000004</v>
      </c>
      <c r="DK1143">
        <v>292.839</v>
      </c>
      <c r="DL1143">
        <v>116.321</v>
      </c>
      <c r="DM1143">
        <v>114.02</v>
      </c>
      <c r="DN1143">
        <v>114.408</v>
      </c>
      <c r="DO1143">
        <v>113.651</v>
      </c>
      <c r="DP1143">
        <v>110.37</v>
      </c>
      <c r="DQ1143">
        <v>109.492</v>
      </c>
      <c r="DR1143">
        <v>123.178</v>
      </c>
      <c r="DS1143">
        <v>160.517</v>
      </c>
      <c r="DT1143">
        <v>166.958</v>
      </c>
      <c r="DU1143">
        <v>171.10499999999999</v>
      </c>
      <c r="DV1143">
        <v>180.505</v>
      </c>
      <c r="DW1143">
        <v>187.249</v>
      </c>
      <c r="DX1143">
        <v>0.154466666666666</v>
      </c>
      <c r="DY1143">
        <v>1.0027672413793101</v>
      </c>
      <c r="DZ1143">
        <v>1</v>
      </c>
      <c r="EA1143">
        <v>0.13302356902356899</v>
      </c>
      <c r="EB1143">
        <v>0.97451436781609102</v>
      </c>
      <c r="EC1143">
        <v>1</v>
      </c>
      <c r="ED1143">
        <v>33</v>
      </c>
    </row>
    <row r="1144" spans="1:134" x14ac:dyDescent="0.25">
      <c r="A1144" s="6" t="s">
        <v>1596</v>
      </c>
      <c r="B1144" t="s">
        <v>120</v>
      </c>
      <c r="C1144">
        <v>500000</v>
      </c>
      <c r="E1144" s="5" t="s">
        <v>1141</v>
      </c>
      <c r="F1144">
        <v>0</v>
      </c>
      <c r="G1144" s="2">
        <v>43628.54111111111</v>
      </c>
      <c r="H1144" t="s">
        <v>121</v>
      </c>
      <c r="I1144" s="2">
        <v>43634.30609953704</v>
      </c>
      <c r="J1144">
        <v>2327619</v>
      </c>
      <c r="K1144">
        <v>2</v>
      </c>
      <c r="L1144" t="s">
        <v>122</v>
      </c>
      <c r="M1144">
        <v>370</v>
      </c>
      <c r="N1144">
        <v>-26.3</v>
      </c>
      <c r="O1144">
        <v>3.9220000000000002</v>
      </c>
      <c r="Q1144">
        <v>6312</v>
      </c>
      <c r="R1144" t="s">
        <v>127</v>
      </c>
      <c r="S1144" t="s">
        <v>126</v>
      </c>
      <c r="T1144" t="s">
        <v>3858</v>
      </c>
      <c r="U1144" t="s">
        <v>3897</v>
      </c>
      <c r="V1144">
        <v>20123</v>
      </c>
      <c r="W1144" t="s">
        <v>119</v>
      </c>
      <c r="X1144" s="1">
        <v>631</v>
      </c>
      <c r="Y1144" t="s">
        <v>3892</v>
      </c>
      <c r="Z1144" s="3">
        <v>42779</v>
      </c>
      <c r="AA1144">
        <v>8</v>
      </c>
      <c r="AB1144">
        <v>-2</v>
      </c>
      <c r="AC1144">
        <v>6</v>
      </c>
      <c r="AD1144">
        <v>20</v>
      </c>
      <c r="AE1144">
        <v>9</v>
      </c>
      <c r="AF1144">
        <v>-2</v>
      </c>
      <c r="AG1144">
        <v>0</v>
      </c>
      <c r="AH1144">
        <v>6</v>
      </c>
      <c r="AI1144">
        <v>1</v>
      </c>
      <c r="AJ1144">
        <v>3</v>
      </c>
      <c r="AK1144">
        <v>5</v>
      </c>
      <c r="AL1144">
        <v>2</v>
      </c>
      <c r="AM1144">
        <v>12</v>
      </c>
      <c r="AN1144">
        <v>234</v>
      </c>
      <c r="AO1144">
        <v>172</v>
      </c>
      <c r="AP1144">
        <v>-88</v>
      </c>
      <c r="AQ1144">
        <v>8</v>
      </c>
      <c r="AR1144">
        <v>324</v>
      </c>
      <c r="AS1144">
        <v>11</v>
      </c>
      <c r="AT1144">
        <v>-128</v>
      </c>
      <c r="AU1144">
        <v>299</v>
      </c>
      <c r="AV1144">
        <v>57</v>
      </c>
      <c r="AW1144">
        <v>1</v>
      </c>
      <c r="AX1144">
        <v>496</v>
      </c>
      <c r="AY1144">
        <v>496</v>
      </c>
      <c r="AZ1144">
        <v>2017</v>
      </c>
      <c r="BA1144">
        <v>6.9767441860465101E-2</v>
      </c>
      <c r="BB1144">
        <v>2.21774193548387E-2</v>
      </c>
      <c r="BC1144">
        <v>3.08641975308641E-3</v>
      </c>
      <c r="BD1144">
        <v>0.47177419354838701</v>
      </c>
      <c r="BE1144">
        <v>-2.2456140350877098</v>
      </c>
      <c r="BF1144">
        <v>60</v>
      </c>
      <c r="BL1144">
        <v>0.52800000000000002</v>
      </c>
      <c r="BR1144">
        <v>196.82900000000001</v>
      </c>
      <c r="BS1144">
        <v>200</v>
      </c>
      <c r="BX1144">
        <v>2</v>
      </c>
      <c r="BY1144">
        <v>1</v>
      </c>
      <c r="CD1144">
        <v>0.25485725614591498</v>
      </c>
      <c r="CF1144">
        <v>257.35700000000003</v>
      </c>
      <c r="CG1144" s="3">
        <v>43555</v>
      </c>
      <c r="CH1144">
        <v>0.25485725614591498</v>
      </c>
      <c r="CI1144">
        <v>0</v>
      </c>
      <c r="CK1144">
        <v>0</v>
      </c>
      <c r="CL1144">
        <v>0</v>
      </c>
      <c r="CM1144">
        <v>0</v>
      </c>
      <c r="CS1144">
        <v>0</v>
      </c>
      <c r="CY1144">
        <v>0</v>
      </c>
      <c r="CZ1144">
        <v>0</v>
      </c>
      <c r="DE1144">
        <v>14.898</v>
      </c>
      <c r="DL1144">
        <v>0.52800000000000002</v>
      </c>
      <c r="DR1144">
        <v>196.82900000000001</v>
      </c>
      <c r="DS1144">
        <v>200</v>
      </c>
      <c r="DX1144">
        <v>0.24829999999999999</v>
      </c>
      <c r="DY1144">
        <v>1</v>
      </c>
      <c r="DZ1144">
        <v>1</v>
      </c>
      <c r="ED1144">
        <v>2</v>
      </c>
    </row>
    <row r="1145" spans="1:134" x14ac:dyDescent="0.25">
      <c r="A1145" s="6" t="s">
        <v>1588</v>
      </c>
      <c r="B1145" t="s">
        <v>120</v>
      </c>
      <c r="C1145">
        <v>90000</v>
      </c>
      <c r="E1145" s="5" t="s">
        <v>1141</v>
      </c>
      <c r="F1145">
        <v>0</v>
      </c>
      <c r="G1145" s="2">
        <v>43628.489259259259</v>
      </c>
      <c r="H1145" t="s">
        <v>121</v>
      </c>
      <c r="I1145" s="2">
        <v>43634.304583333331</v>
      </c>
      <c r="J1145">
        <v>2500000</v>
      </c>
      <c r="K1145">
        <v>3</v>
      </c>
      <c r="L1145" t="s">
        <v>128</v>
      </c>
      <c r="M1145">
        <v>1353</v>
      </c>
      <c r="N1145">
        <v>1.7</v>
      </c>
      <c r="O1145">
        <v>9.6</v>
      </c>
      <c r="P1145">
        <v>1.706</v>
      </c>
      <c r="Q1145">
        <v>4941</v>
      </c>
      <c r="R1145" t="s">
        <v>127</v>
      </c>
      <c r="S1145" t="s">
        <v>126</v>
      </c>
      <c r="T1145" t="s">
        <v>3858</v>
      </c>
      <c r="U1145" t="s">
        <v>3897</v>
      </c>
      <c r="V1145">
        <v>20155</v>
      </c>
      <c r="W1145" t="s">
        <v>119</v>
      </c>
      <c r="X1145" s="1">
        <v>494</v>
      </c>
      <c r="Y1145" t="s">
        <v>3895</v>
      </c>
      <c r="Z1145" s="3">
        <v>36781</v>
      </c>
      <c r="AA1145">
        <v>7</v>
      </c>
      <c r="AB1145">
        <v>0</v>
      </c>
      <c r="AC1145">
        <v>6</v>
      </c>
      <c r="AD1145">
        <v>5</v>
      </c>
      <c r="AE1145">
        <v>6</v>
      </c>
      <c r="AF1145">
        <v>0</v>
      </c>
      <c r="AG1145">
        <v>0</v>
      </c>
      <c r="AH1145">
        <v>2</v>
      </c>
      <c r="AI1145">
        <v>0</v>
      </c>
      <c r="AK1145">
        <v>2</v>
      </c>
      <c r="AL1145">
        <v>1</v>
      </c>
      <c r="AM1145">
        <v>442</v>
      </c>
      <c r="AN1145">
        <v>25</v>
      </c>
      <c r="AO1145">
        <v>855</v>
      </c>
      <c r="AP1145">
        <v>41</v>
      </c>
      <c r="AQ1145">
        <v>60</v>
      </c>
      <c r="AR1145">
        <v>6</v>
      </c>
      <c r="AS1145">
        <v>37</v>
      </c>
      <c r="AT1145">
        <v>13</v>
      </c>
      <c r="AU1145">
        <v>1367</v>
      </c>
      <c r="AV1145">
        <v>1367</v>
      </c>
      <c r="AW1145">
        <v>6</v>
      </c>
      <c r="AX1145">
        <v>861</v>
      </c>
      <c r="AY1145">
        <v>861</v>
      </c>
      <c r="AZ1145">
        <v>2017</v>
      </c>
      <c r="BA1145">
        <v>0.51695906432748495</v>
      </c>
      <c r="BB1145">
        <v>4.2973286875725901E-2</v>
      </c>
      <c r="BC1145">
        <v>1</v>
      </c>
      <c r="BD1145">
        <v>2.9036004645760699E-2</v>
      </c>
      <c r="BE1145">
        <v>9.5098756400877806E-3</v>
      </c>
      <c r="BF1145">
        <v>409.36700000000002</v>
      </c>
      <c r="BG1145">
        <v>357.99599999999998</v>
      </c>
      <c r="BH1145">
        <v>346.4</v>
      </c>
      <c r="BI1145">
        <v>321.58</v>
      </c>
      <c r="BJ1145">
        <v>339.72399999999999</v>
      </c>
      <c r="BK1145">
        <v>368.30099999999999</v>
      </c>
      <c r="BL1145">
        <v>31.579000000000001</v>
      </c>
      <c r="BM1145">
        <v>31.35</v>
      </c>
      <c r="BN1145">
        <v>30.946000000000002</v>
      </c>
      <c r="BO1145">
        <v>31.937000000000001</v>
      </c>
      <c r="BP1145">
        <v>30.231000000000002</v>
      </c>
      <c r="BQ1145">
        <v>31.855</v>
      </c>
      <c r="BR1145">
        <v>77.290000000000006</v>
      </c>
      <c r="BS1145">
        <v>136.54</v>
      </c>
      <c r="BT1145">
        <v>155.988</v>
      </c>
      <c r="BU1145">
        <v>188.636</v>
      </c>
      <c r="BV1145">
        <v>178.29400000000001</v>
      </c>
      <c r="BW1145">
        <v>115.35</v>
      </c>
      <c r="BX1145">
        <v>2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0.785567155356788</v>
      </c>
      <c r="CE1145" s="3">
        <v>43465</v>
      </c>
      <c r="CF1145">
        <v>518.23599999999999</v>
      </c>
      <c r="CG1145" s="3">
        <v>43555</v>
      </c>
      <c r="CH1145">
        <v>0.80257900060324805</v>
      </c>
      <c r="CI1145">
        <v>0</v>
      </c>
      <c r="CK1145">
        <v>2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348.05399999999997</v>
      </c>
      <c r="DF1145">
        <v>295.29000000000002</v>
      </c>
      <c r="DG1145">
        <v>279.98899999999998</v>
      </c>
      <c r="DH1145">
        <v>263.72399999999999</v>
      </c>
      <c r="DI1145">
        <v>262.99700000000001</v>
      </c>
      <c r="DJ1145">
        <v>281.67099999999999</v>
      </c>
      <c r="DK1145">
        <v>348.166</v>
      </c>
      <c r="DL1145">
        <v>5.84</v>
      </c>
      <c r="DM1145">
        <v>14.835000000000001</v>
      </c>
      <c r="DN1145">
        <v>19.106000000000002</v>
      </c>
      <c r="DO1145">
        <v>19.227</v>
      </c>
      <c r="DP1145">
        <v>20.015000000000001</v>
      </c>
      <c r="DQ1145">
        <v>20.617999999999999</v>
      </c>
      <c r="DR1145">
        <v>41.656999999999996</v>
      </c>
      <c r="DS1145">
        <v>49.534999999999997</v>
      </c>
      <c r="DT1145">
        <v>57.387999999999998</v>
      </c>
      <c r="DU1145">
        <v>65.215000000000003</v>
      </c>
      <c r="DV1145">
        <v>73.016999999999996</v>
      </c>
      <c r="DW1145">
        <v>38.651000000000003</v>
      </c>
      <c r="DX1145">
        <v>0.85022485935602998</v>
      </c>
      <c r="DY1145">
        <v>0.18493302511162399</v>
      </c>
      <c r="DZ1145">
        <v>0.53897011256307403</v>
      </c>
      <c r="EA1145">
        <v>0.807945719073906</v>
      </c>
      <c r="EB1145">
        <v>0.53029303132550598</v>
      </c>
      <c r="EC1145">
        <v>0.38195489251236298</v>
      </c>
      <c r="ED1145">
        <v>19</v>
      </c>
    </row>
    <row r="1146" spans="1:134" x14ac:dyDescent="0.25">
      <c r="A1146" s="6" t="s">
        <v>1575</v>
      </c>
      <c r="B1146" t="s">
        <v>120</v>
      </c>
      <c r="C1146">
        <v>500000</v>
      </c>
      <c r="E1146" s="5" t="s">
        <v>1141</v>
      </c>
      <c r="F1146">
        <v>0</v>
      </c>
      <c r="G1146" s="2">
        <v>43628.390405092592</v>
      </c>
      <c r="H1146" t="s">
        <v>121</v>
      </c>
      <c r="I1146" s="2">
        <v>43633.798796296294</v>
      </c>
      <c r="J1146">
        <v>2267041</v>
      </c>
      <c r="K1146">
        <v>3</v>
      </c>
      <c r="L1146" t="s">
        <v>129</v>
      </c>
      <c r="M1146">
        <v>1702</v>
      </c>
      <c r="N1146">
        <v>-6.2</v>
      </c>
      <c r="P1146">
        <v>4.1120000000000001</v>
      </c>
      <c r="Q1146">
        <v>31</v>
      </c>
      <c r="R1146" t="s">
        <v>1070</v>
      </c>
      <c r="S1146" t="s">
        <v>349</v>
      </c>
      <c r="T1146" t="s">
        <v>3856</v>
      </c>
      <c r="U1146" t="s">
        <v>3898</v>
      </c>
      <c r="V1146">
        <v>33077</v>
      </c>
      <c r="W1146" t="s">
        <v>119</v>
      </c>
      <c r="X1146" s="1">
        <v>310</v>
      </c>
      <c r="Y1146" t="s">
        <v>3891</v>
      </c>
      <c r="Z1146" s="3">
        <v>35066</v>
      </c>
      <c r="AA1146">
        <v>7</v>
      </c>
      <c r="AB1146">
        <v>-1</v>
      </c>
      <c r="AC1146">
        <v>6</v>
      </c>
      <c r="AD1146">
        <v>4</v>
      </c>
      <c r="AE1146">
        <v>6</v>
      </c>
      <c r="AF1146">
        <v>0</v>
      </c>
      <c r="AG1146">
        <v>0</v>
      </c>
      <c r="AH1146">
        <v>4</v>
      </c>
      <c r="AI1146">
        <v>0</v>
      </c>
      <c r="AJ1146">
        <v>1</v>
      </c>
      <c r="AK1146">
        <v>2</v>
      </c>
      <c r="AL1146">
        <v>1</v>
      </c>
      <c r="AM1146">
        <v>95</v>
      </c>
      <c r="AN1146">
        <v>2286</v>
      </c>
      <c r="AO1146">
        <v>2313</v>
      </c>
      <c r="AP1146">
        <v>71</v>
      </c>
      <c r="AQ1146">
        <v>0</v>
      </c>
      <c r="AR1146">
        <v>1777</v>
      </c>
      <c r="AS1146">
        <v>483</v>
      </c>
      <c r="AT1146">
        <v>-23</v>
      </c>
      <c r="AU1146">
        <v>1682</v>
      </c>
      <c r="AV1146">
        <v>1638</v>
      </c>
      <c r="AW1146">
        <v>1770</v>
      </c>
      <c r="AX1146">
        <v>4090</v>
      </c>
      <c r="AY1146">
        <v>4090</v>
      </c>
      <c r="AZ1146">
        <v>2018</v>
      </c>
      <c r="BA1146">
        <v>4.10722006052745E-2</v>
      </c>
      <c r="BB1146">
        <v>0.118092909535452</v>
      </c>
      <c r="BC1146">
        <v>0.996060776589758</v>
      </c>
      <c r="BD1146">
        <v>0.55892420537897303</v>
      </c>
      <c r="BE1146">
        <v>-1.4041514041514E-2</v>
      </c>
      <c r="BF1146">
        <v>570</v>
      </c>
      <c r="BG1146">
        <v>570</v>
      </c>
      <c r="BH1146">
        <v>570</v>
      </c>
      <c r="BI1146">
        <v>570</v>
      </c>
      <c r="BJ1146">
        <v>570</v>
      </c>
      <c r="BK1146">
        <v>570</v>
      </c>
      <c r="BL1146">
        <v>20</v>
      </c>
      <c r="BM1146">
        <v>20</v>
      </c>
      <c r="BN1146">
        <v>20</v>
      </c>
      <c r="BO1146">
        <v>20</v>
      </c>
      <c r="BP1146">
        <v>20</v>
      </c>
      <c r="BQ1146">
        <v>20</v>
      </c>
      <c r="BR1146">
        <v>656.58799999999997</v>
      </c>
      <c r="BS1146">
        <v>675.83500000000004</v>
      </c>
      <c r="BT1146">
        <v>695.03300000000002</v>
      </c>
      <c r="BU1146">
        <v>710.44299999999998</v>
      </c>
      <c r="BV1146">
        <v>725.81100000000004</v>
      </c>
      <c r="BW1146">
        <v>741.13699999999994</v>
      </c>
      <c r="BX1146">
        <v>3</v>
      </c>
      <c r="BY1146">
        <v>3</v>
      </c>
      <c r="BZ1146">
        <v>3</v>
      </c>
      <c r="CA1146">
        <v>3</v>
      </c>
      <c r="CB1146">
        <v>3</v>
      </c>
      <c r="CC1146">
        <v>3</v>
      </c>
      <c r="CD1146">
        <v>0.47702711864406699</v>
      </c>
      <c r="CE1146" s="3">
        <v>43465</v>
      </c>
      <c r="CF1146">
        <v>1246.588</v>
      </c>
      <c r="CG1146" s="3">
        <v>43555</v>
      </c>
      <c r="CH1146">
        <v>0.49931016949152501</v>
      </c>
      <c r="CI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284.26100000000002</v>
      </c>
      <c r="DF1146">
        <v>312.45299999999997</v>
      </c>
      <c r="DG1146">
        <v>292.28100000000001</v>
      </c>
      <c r="DH1146">
        <v>315.798</v>
      </c>
      <c r="DI1146">
        <v>254.863</v>
      </c>
      <c r="DJ1146">
        <v>191.09100000000001</v>
      </c>
      <c r="DK1146">
        <v>1026.241</v>
      </c>
      <c r="DL1146">
        <v>10.332000000000001</v>
      </c>
      <c r="DM1146">
        <v>7.798</v>
      </c>
      <c r="DN1146">
        <v>8.3460000000000001</v>
      </c>
      <c r="DO1146">
        <v>0</v>
      </c>
      <c r="DP1146">
        <v>3.6629999999999998</v>
      </c>
      <c r="DQ1146">
        <v>7.79</v>
      </c>
      <c r="DR1146">
        <v>656.58799999999997</v>
      </c>
      <c r="DS1146">
        <v>675.83399999999995</v>
      </c>
      <c r="DT1146">
        <v>695.03300000000002</v>
      </c>
      <c r="DU1146">
        <v>710.44299999999998</v>
      </c>
      <c r="DV1146">
        <v>725.81100000000004</v>
      </c>
      <c r="DW1146">
        <v>741.13699999999994</v>
      </c>
      <c r="DX1146">
        <v>0.49870350877192898</v>
      </c>
      <c r="DY1146">
        <v>0.51659999999999995</v>
      </c>
      <c r="DZ1146">
        <v>1</v>
      </c>
      <c r="EA1146">
        <v>0.48267456140350801</v>
      </c>
      <c r="EB1146">
        <v>0.31607499999999999</v>
      </c>
      <c r="EC1146">
        <v>0.99999976217921804</v>
      </c>
      <c r="ED1146">
        <v>23</v>
      </c>
    </row>
    <row r="1147" spans="1:134" x14ac:dyDescent="0.25">
      <c r="A1147" s="6" t="s">
        <v>1609</v>
      </c>
      <c r="B1147" t="s">
        <v>120</v>
      </c>
      <c r="C1147">
        <v>100000</v>
      </c>
      <c r="E1147" s="5" t="s">
        <v>1141</v>
      </c>
      <c r="F1147">
        <v>0</v>
      </c>
      <c r="G1147" s="2">
        <v>43628.664780092593</v>
      </c>
      <c r="H1147" t="s">
        <v>121</v>
      </c>
      <c r="I1147" s="2">
        <v>43633.724374999998</v>
      </c>
      <c r="J1147">
        <v>1663599</v>
      </c>
      <c r="K1147">
        <v>4</v>
      </c>
      <c r="L1147" t="s">
        <v>148</v>
      </c>
      <c r="M1147">
        <v>3282</v>
      </c>
      <c r="N1147">
        <v>6.4</v>
      </c>
      <c r="O1147">
        <v>7.133</v>
      </c>
      <c r="P1147">
        <v>9.7080000000000002</v>
      </c>
      <c r="Q1147">
        <v>353</v>
      </c>
      <c r="R1147" t="s">
        <v>787</v>
      </c>
      <c r="S1147" t="s">
        <v>126</v>
      </c>
      <c r="T1147" t="s">
        <v>3858</v>
      </c>
      <c r="U1147" t="s">
        <v>3897</v>
      </c>
      <c r="V1147">
        <v>20090</v>
      </c>
      <c r="W1147" t="s">
        <v>119</v>
      </c>
      <c r="X1147" s="1">
        <v>432</v>
      </c>
      <c r="Y1147" t="s">
        <v>3881</v>
      </c>
      <c r="Z1147" s="3">
        <v>40954</v>
      </c>
      <c r="AA1147">
        <v>6</v>
      </c>
      <c r="AB1147">
        <v>0</v>
      </c>
      <c r="AC1147">
        <v>6</v>
      </c>
      <c r="AD1147">
        <v>5</v>
      </c>
      <c r="AE1147">
        <v>6</v>
      </c>
      <c r="AF1147">
        <v>0</v>
      </c>
      <c r="AG1147">
        <v>0</v>
      </c>
      <c r="AH1147">
        <v>6</v>
      </c>
      <c r="AI1147">
        <v>0</v>
      </c>
      <c r="AK1147">
        <v>3</v>
      </c>
      <c r="AL1147">
        <v>1</v>
      </c>
      <c r="AM1147">
        <v>17</v>
      </c>
      <c r="AN1147">
        <v>1050</v>
      </c>
      <c r="AO1147">
        <v>2222</v>
      </c>
      <c r="AP1147">
        <v>211</v>
      </c>
      <c r="AQ1147">
        <v>1310</v>
      </c>
      <c r="AR1147">
        <v>4</v>
      </c>
      <c r="AS1147">
        <v>250</v>
      </c>
      <c r="AT1147">
        <v>124</v>
      </c>
      <c r="AU1147">
        <v>3282</v>
      </c>
      <c r="AV1147">
        <v>3282</v>
      </c>
      <c r="AW1147">
        <v>2</v>
      </c>
      <c r="AX1147">
        <v>2226</v>
      </c>
      <c r="AY1147">
        <v>2226</v>
      </c>
      <c r="AZ1147">
        <v>2017</v>
      </c>
      <c r="BA1147">
        <v>7.6507650765076504E-3</v>
      </c>
      <c r="BB1147">
        <v>0.112309074573225</v>
      </c>
      <c r="BC1147">
        <v>0.5</v>
      </c>
      <c r="BD1147">
        <v>0.47169811320754701</v>
      </c>
      <c r="BE1147">
        <v>3.7781840341255299E-2</v>
      </c>
      <c r="BL1147">
        <v>120.535</v>
      </c>
      <c r="BM1147">
        <v>120.00700000000001</v>
      </c>
      <c r="BN1147">
        <v>120.267</v>
      </c>
      <c r="BO1147">
        <v>120.224</v>
      </c>
      <c r="BP1147">
        <v>120.669</v>
      </c>
      <c r="BQ1147">
        <v>120.35</v>
      </c>
      <c r="BR1147">
        <v>788.70799999999997</v>
      </c>
      <c r="BS1147">
        <v>848.93700000000001</v>
      </c>
      <c r="BT1147">
        <v>893.85400000000004</v>
      </c>
      <c r="BU1147">
        <v>985.10599999999999</v>
      </c>
      <c r="BV1147">
        <v>880.92600000000004</v>
      </c>
      <c r="BW1147">
        <v>694.03200000000004</v>
      </c>
      <c r="BX1147">
        <v>8</v>
      </c>
      <c r="BY1147">
        <v>7</v>
      </c>
      <c r="BZ1147">
        <v>7</v>
      </c>
      <c r="CA1147">
        <v>8</v>
      </c>
      <c r="CB1147">
        <v>8</v>
      </c>
      <c r="CC1147">
        <v>8</v>
      </c>
      <c r="CD1147">
        <v>0.76561383390669902</v>
      </c>
      <c r="CE1147" s="3">
        <v>43465</v>
      </c>
      <c r="CF1147">
        <v>909.24300000000005</v>
      </c>
      <c r="CG1147" s="3">
        <v>43555</v>
      </c>
      <c r="CH1147">
        <v>0.98517443066329202</v>
      </c>
      <c r="CI1147">
        <v>0.04</v>
      </c>
      <c r="CK1147">
        <v>2</v>
      </c>
      <c r="CL1147">
        <v>2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0.04</v>
      </c>
      <c r="DA1147">
        <v>0.04</v>
      </c>
      <c r="DB1147">
        <v>0</v>
      </c>
      <c r="DC1147">
        <v>0</v>
      </c>
      <c r="DD1147">
        <v>0</v>
      </c>
      <c r="DK1147">
        <v>1031.2809999999999</v>
      </c>
      <c r="DL1147">
        <v>118.748</v>
      </c>
      <c r="DM1147">
        <v>100.319</v>
      </c>
      <c r="DN1147">
        <v>114.873</v>
      </c>
      <c r="DO1147">
        <v>46.174999999999997</v>
      </c>
      <c r="DP1147">
        <v>84.722999999999999</v>
      </c>
      <c r="DQ1147">
        <v>87.974999999999994</v>
      </c>
      <c r="DR1147">
        <v>788.70799999999997</v>
      </c>
      <c r="DS1147">
        <v>848.97699999999998</v>
      </c>
      <c r="DT1147">
        <v>893.89400000000001</v>
      </c>
      <c r="DU1147">
        <v>985.10599999999999</v>
      </c>
      <c r="DV1147">
        <v>880.92600000000004</v>
      </c>
      <c r="DW1147">
        <v>694.03200000000004</v>
      </c>
      <c r="DY1147">
        <v>0.98517443066329202</v>
      </c>
      <c r="DZ1147">
        <v>1</v>
      </c>
      <c r="EB1147">
        <v>0.76561383390669902</v>
      </c>
      <c r="EC1147">
        <v>1.00001571226752</v>
      </c>
      <c r="ED1147">
        <v>7</v>
      </c>
    </row>
    <row r="1148" spans="1:134" x14ac:dyDescent="0.25">
      <c r="A1148" s="6" t="s">
        <v>1608</v>
      </c>
      <c r="B1148" t="s">
        <v>120</v>
      </c>
      <c r="C1148">
        <v>200000</v>
      </c>
      <c r="E1148" s="5" t="s">
        <v>1141</v>
      </c>
      <c r="F1148">
        <v>0</v>
      </c>
      <c r="G1148" s="2">
        <v>43628.664074074077</v>
      </c>
      <c r="H1148" t="s">
        <v>121</v>
      </c>
      <c r="I1148" s="2">
        <v>43633.711064814815</v>
      </c>
      <c r="J1148">
        <v>1644780</v>
      </c>
      <c r="K1148">
        <v>4</v>
      </c>
      <c r="L1148" t="s">
        <v>128</v>
      </c>
      <c r="M1148">
        <v>7244</v>
      </c>
      <c r="N1148">
        <v>5.0999999999999996</v>
      </c>
      <c r="O1148">
        <v>6.5049999999999999</v>
      </c>
      <c r="P1148">
        <v>5.2709999999999999</v>
      </c>
      <c r="Q1148">
        <v>432201</v>
      </c>
      <c r="R1148" t="s">
        <v>787</v>
      </c>
      <c r="S1148" t="s">
        <v>126</v>
      </c>
      <c r="T1148" t="s">
        <v>3858</v>
      </c>
      <c r="U1148" t="s">
        <v>3897</v>
      </c>
      <c r="V1148">
        <v>20090</v>
      </c>
      <c r="W1148" t="s">
        <v>119</v>
      </c>
      <c r="X1148" s="1">
        <v>432</v>
      </c>
      <c r="Y1148" t="s">
        <v>3881</v>
      </c>
      <c r="Z1148" s="3">
        <v>33520</v>
      </c>
      <c r="AA1148">
        <v>4</v>
      </c>
      <c r="AB1148">
        <v>0</v>
      </c>
      <c r="AC1148">
        <v>6</v>
      </c>
      <c r="AD1148">
        <v>0</v>
      </c>
      <c r="AE1148">
        <v>4</v>
      </c>
      <c r="AF1148">
        <v>0</v>
      </c>
      <c r="AG1148">
        <v>0</v>
      </c>
      <c r="AH1148">
        <v>3</v>
      </c>
      <c r="AI1148">
        <v>0</v>
      </c>
      <c r="AJ1148">
        <v>2</v>
      </c>
      <c r="AK1148">
        <v>2</v>
      </c>
      <c r="AL1148">
        <v>1</v>
      </c>
      <c r="AM1148">
        <v>143</v>
      </c>
      <c r="AN1148">
        <v>3540</v>
      </c>
      <c r="AO1148">
        <v>5696</v>
      </c>
      <c r="AP1148">
        <v>371</v>
      </c>
      <c r="AQ1148">
        <v>1762</v>
      </c>
      <c r="AR1148">
        <v>322</v>
      </c>
      <c r="AS1148">
        <v>2731</v>
      </c>
      <c r="AT1148">
        <v>220</v>
      </c>
      <c r="AU1148">
        <v>7244</v>
      </c>
      <c r="AV1148">
        <v>7244</v>
      </c>
      <c r="AW1148">
        <v>142</v>
      </c>
      <c r="AX1148">
        <v>6018</v>
      </c>
      <c r="AY1148">
        <v>6018</v>
      </c>
      <c r="AZ1148">
        <v>2018</v>
      </c>
      <c r="BA1148">
        <v>2.5105337078651601E-2</v>
      </c>
      <c r="BB1148">
        <v>0.45380525091392399</v>
      </c>
      <c r="BC1148">
        <v>0.440993788819875</v>
      </c>
      <c r="BD1148">
        <v>0.58823529411764697</v>
      </c>
      <c r="BE1148">
        <v>3.0369961347321901E-2</v>
      </c>
      <c r="BL1148">
        <v>321.435</v>
      </c>
      <c r="BM1148">
        <v>322.18700000000001</v>
      </c>
      <c r="BN1148">
        <v>322.423</v>
      </c>
      <c r="BO1148">
        <v>323.31799999999998</v>
      </c>
      <c r="BP1148">
        <v>235.66300000000001</v>
      </c>
      <c r="BQ1148">
        <v>264.10899999999998</v>
      </c>
      <c r="BR1148">
        <v>1167.2819999999999</v>
      </c>
      <c r="BS1148">
        <v>1227.211</v>
      </c>
      <c r="BT1148">
        <v>1287.019</v>
      </c>
      <c r="BU1148">
        <v>1376.2629999999999</v>
      </c>
      <c r="BV1148">
        <v>1435.829</v>
      </c>
      <c r="BW1148">
        <v>1526.808</v>
      </c>
      <c r="BX1148">
        <v>11</v>
      </c>
      <c r="BY1148">
        <v>11</v>
      </c>
      <c r="BZ1148">
        <v>11</v>
      </c>
      <c r="CA1148">
        <v>11</v>
      </c>
      <c r="CB1148">
        <v>11</v>
      </c>
      <c r="CC1148">
        <v>12</v>
      </c>
      <c r="CD1148">
        <v>0.88036397476993</v>
      </c>
      <c r="CE1148" s="3">
        <v>43465</v>
      </c>
      <c r="CF1148">
        <v>1488.7170000000001</v>
      </c>
      <c r="CG1148" s="3">
        <v>43555</v>
      </c>
      <c r="CH1148">
        <v>0.86806974971611595</v>
      </c>
      <c r="CI1148">
        <v>7.5999999999999998E-2</v>
      </c>
      <c r="CK1148">
        <v>4</v>
      </c>
      <c r="CL1148">
        <v>1</v>
      </c>
      <c r="CS1148">
        <v>7.5999999999999998E-2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K1148">
        <v>1643.32</v>
      </c>
      <c r="DL1148">
        <v>279.02800000000002</v>
      </c>
      <c r="DM1148">
        <v>301.07299999999998</v>
      </c>
      <c r="DN1148">
        <v>279.82499999999999</v>
      </c>
      <c r="DO1148">
        <v>267.05799999999999</v>
      </c>
      <c r="DP1148">
        <v>219.51900000000001</v>
      </c>
      <c r="DQ1148">
        <v>228.58699999999999</v>
      </c>
      <c r="DR1148">
        <v>1167.28</v>
      </c>
      <c r="DS1148">
        <v>1227.2090000000001</v>
      </c>
      <c r="DT1148">
        <v>1287.0170000000001</v>
      </c>
      <c r="DU1148">
        <v>1376.2619999999999</v>
      </c>
      <c r="DV1148">
        <v>1435.828</v>
      </c>
      <c r="DW1148">
        <v>1526.806</v>
      </c>
      <c r="DY1148">
        <v>0.86806974971611595</v>
      </c>
      <c r="DZ1148">
        <v>0.99999828661797197</v>
      </c>
      <c r="EB1148">
        <v>0.88036397476993</v>
      </c>
      <c r="EC1148">
        <v>0.99999875318125797</v>
      </c>
      <c r="ED1148">
        <v>28</v>
      </c>
    </row>
    <row r="1149" spans="1:134" x14ac:dyDescent="0.25">
      <c r="A1149" s="6" t="s">
        <v>1602</v>
      </c>
      <c r="B1149" t="s">
        <v>120</v>
      </c>
      <c r="C1149">
        <v>300000</v>
      </c>
      <c r="E1149" s="5" t="s">
        <v>1141</v>
      </c>
      <c r="F1149">
        <v>1</v>
      </c>
      <c r="G1149" s="2">
        <v>43628.581284722219</v>
      </c>
      <c r="H1149" t="s">
        <v>121</v>
      </c>
      <c r="I1149" s="2">
        <v>43633.689062500001</v>
      </c>
      <c r="J1149">
        <v>1506745</v>
      </c>
      <c r="K1149">
        <v>3</v>
      </c>
      <c r="L1149" t="s">
        <v>148</v>
      </c>
      <c r="M1149">
        <v>8330</v>
      </c>
      <c r="N1149">
        <v>6.9</v>
      </c>
      <c r="O1149">
        <v>3.2930000000000001</v>
      </c>
      <c r="P1149">
        <v>3.2330000000000001</v>
      </c>
      <c r="Q1149">
        <v>10512</v>
      </c>
      <c r="R1149" t="s">
        <v>127</v>
      </c>
      <c r="S1149" t="s">
        <v>126</v>
      </c>
      <c r="T1149" t="s">
        <v>3858</v>
      </c>
      <c r="U1149" t="s">
        <v>3897</v>
      </c>
      <c r="V1149">
        <v>20123</v>
      </c>
      <c r="W1149" t="s">
        <v>119</v>
      </c>
      <c r="X1149" s="1">
        <v>105</v>
      </c>
      <c r="Y1149" t="s">
        <v>3876</v>
      </c>
      <c r="Z1149" s="3">
        <v>41460</v>
      </c>
      <c r="AA1149">
        <v>5</v>
      </c>
      <c r="AB1149">
        <v>-1</v>
      </c>
      <c r="AC1149">
        <v>6</v>
      </c>
      <c r="AD1149">
        <v>5</v>
      </c>
      <c r="AE1149">
        <v>6</v>
      </c>
      <c r="AF1149">
        <v>0</v>
      </c>
      <c r="AG1149">
        <v>0</v>
      </c>
      <c r="AH1149">
        <v>1</v>
      </c>
      <c r="AI1149">
        <v>0</v>
      </c>
      <c r="AJ1149">
        <v>4</v>
      </c>
      <c r="AK1149">
        <v>2</v>
      </c>
      <c r="AL1149">
        <v>1</v>
      </c>
      <c r="AM1149">
        <v>10</v>
      </c>
      <c r="AN1149">
        <v>1462</v>
      </c>
      <c r="AO1149">
        <v>2902</v>
      </c>
      <c r="AP1149">
        <v>579</v>
      </c>
      <c r="AQ1149">
        <v>1271</v>
      </c>
      <c r="AR1149">
        <v>2518</v>
      </c>
      <c r="AS1149">
        <v>1154</v>
      </c>
      <c r="AT1149">
        <v>162</v>
      </c>
      <c r="AU1149">
        <v>8330</v>
      </c>
      <c r="AV1149">
        <v>8359</v>
      </c>
      <c r="AW1149">
        <v>1778</v>
      </c>
      <c r="AX1149">
        <v>5420</v>
      </c>
      <c r="AY1149">
        <v>5420</v>
      </c>
      <c r="AZ1149">
        <v>2017</v>
      </c>
      <c r="BA1149">
        <v>3.44589937973811E-3</v>
      </c>
      <c r="BB1149">
        <v>0.21291512915129099</v>
      </c>
      <c r="BC1149">
        <v>0.70611596505162799</v>
      </c>
      <c r="BD1149">
        <v>0.26974169741697401</v>
      </c>
      <c r="BE1149">
        <v>1.9380308649359902E-2</v>
      </c>
      <c r="BF1149">
        <v>951.63900000000001</v>
      </c>
      <c r="BG1149">
        <v>818.67</v>
      </c>
      <c r="BH1149">
        <v>806.82799999999997</v>
      </c>
      <c r="BI1149">
        <v>1151.6310000000001</v>
      </c>
      <c r="BJ1149">
        <v>1085.9110000000001</v>
      </c>
      <c r="BK1149">
        <v>1080.355</v>
      </c>
      <c r="BL1149">
        <v>15</v>
      </c>
      <c r="BM1149">
        <v>15</v>
      </c>
      <c r="BN1149">
        <v>15</v>
      </c>
      <c r="BO1149">
        <v>15</v>
      </c>
      <c r="BP1149">
        <v>15</v>
      </c>
      <c r="BQ1149">
        <v>15</v>
      </c>
      <c r="BR1149">
        <v>1327.0719999999999</v>
      </c>
      <c r="BS1149">
        <v>1353.866</v>
      </c>
      <c r="BT1149">
        <v>1380.58</v>
      </c>
      <c r="BU1149">
        <v>1407.5360000000001</v>
      </c>
      <c r="BV1149">
        <v>1142.2370000000001</v>
      </c>
      <c r="BW1149">
        <v>973.08900000000006</v>
      </c>
      <c r="BX1149">
        <v>9</v>
      </c>
      <c r="BY1149">
        <v>9</v>
      </c>
      <c r="BZ1149">
        <v>9</v>
      </c>
      <c r="CA1149">
        <v>10</v>
      </c>
      <c r="CB1149">
        <v>10</v>
      </c>
      <c r="CC1149">
        <v>11</v>
      </c>
      <c r="CD1149">
        <v>0.87557297084694896</v>
      </c>
      <c r="CE1149" s="3">
        <v>43465</v>
      </c>
      <c r="CF1149">
        <v>2293.7109999999998</v>
      </c>
      <c r="CG1149" s="3">
        <v>43555</v>
      </c>
      <c r="CH1149">
        <v>0.97013983503665702</v>
      </c>
      <c r="CI1149">
        <v>9.4930000000000003</v>
      </c>
      <c r="CK1149">
        <v>19</v>
      </c>
      <c r="CL1149">
        <v>2</v>
      </c>
      <c r="CM1149">
        <v>0</v>
      </c>
      <c r="CN1149">
        <v>0</v>
      </c>
      <c r="CO1149">
        <v>0</v>
      </c>
      <c r="CP1149">
        <v>8.6850000000000005</v>
      </c>
      <c r="CQ1149">
        <v>0</v>
      </c>
      <c r="CR1149">
        <v>0</v>
      </c>
      <c r="CS1149">
        <v>9.3490000000000002</v>
      </c>
      <c r="CT1149">
        <v>0</v>
      </c>
      <c r="CU1149">
        <v>0</v>
      </c>
      <c r="CV1149">
        <v>0.80800000000000005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918.572</v>
      </c>
      <c r="DF1149">
        <v>766.779</v>
      </c>
      <c r="DG1149">
        <v>781.38199999999995</v>
      </c>
      <c r="DH1149">
        <v>956.46500000000003</v>
      </c>
      <c r="DI1149">
        <v>860.42700000000002</v>
      </c>
      <c r="DJ1149">
        <v>879.26900000000001</v>
      </c>
      <c r="DK1149">
        <v>2372.5909999999999</v>
      </c>
      <c r="DL1149">
        <v>19.202999999999999</v>
      </c>
      <c r="DM1149">
        <v>13.84</v>
      </c>
      <c r="DN1149">
        <v>7.875</v>
      </c>
      <c r="DO1149">
        <v>8.59</v>
      </c>
      <c r="DP1149">
        <v>13.565</v>
      </c>
      <c r="DQ1149">
        <v>14.367000000000001</v>
      </c>
      <c r="DR1149">
        <v>1327.0719999999999</v>
      </c>
      <c r="DS1149">
        <v>1353.866</v>
      </c>
      <c r="DT1149">
        <v>1380.58</v>
      </c>
      <c r="DU1149">
        <v>1407.5360000000001</v>
      </c>
      <c r="DV1149">
        <v>1142.2370000000001</v>
      </c>
      <c r="DW1149">
        <v>973.08900000000006</v>
      </c>
      <c r="DX1149">
        <v>0.96525258002246594</v>
      </c>
      <c r="DY1149">
        <v>1.2802</v>
      </c>
      <c r="DZ1149">
        <v>1</v>
      </c>
      <c r="EA1149">
        <v>0.87580393938355505</v>
      </c>
      <c r="EB1149">
        <v>0.86044444444444401</v>
      </c>
      <c r="EC1149">
        <v>1</v>
      </c>
      <c r="ED1149">
        <v>6</v>
      </c>
    </row>
    <row r="1150" spans="1:134" x14ac:dyDescent="0.25">
      <c r="A1150" s="6" t="s">
        <v>1581</v>
      </c>
      <c r="B1150" t="s">
        <v>120</v>
      </c>
      <c r="C1150">
        <v>100000</v>
      </c>
      <c r="E1150" s="5" t="s">
        <v>1141</v>
      </c>
      <c r="F1150">
        <v>0</v>
      </c>
      <c r="G1150" s="2">
        <v>43628.438854166663</v>
      </c>
      <c r="H1150" t="s">
        <v>121</v>
      </c>
      <c r="I1150" s="2">
        <v>43633.682569444441</v>
      </c>
      <c r="J1150">
        <v>2500000</v>
      </c>
      <c r="K1150">
        <v>1</v>
      </c>
      <c r="L1150" t="s">
        <v>122</v>
      </c>
      <c r="M1150">
        <v>463</v>
      </c>
      <c r="N1150">
        <v>33.700000000000003</v>
      </c>
      <c r="P1150">
        <v>0.74039999999999995</v>
      </c>
      <c r="T1150" t="s">
        <v>1141</v>
      </c>
      <c r="U1150" t="s">
        <v>1141</v>
      </c>
      <c r="Y1150" t="s">
        <v>1141</v>
      </c>
      <c r="AP1150">
        <v>0</v>
      </c>
      <c r="BX1150">
        <v>2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 t="s">
        <v>193</v>
      </c>
      <c r="CE1150" s="3">
        <v>43465</v>
      </c>
      <c r="CF1150">
        <v>0</v>
      </c>
      <c r="CG1150" s="3">
        <v>43555</v>
      </c>
      <c r="CI1150">
        <v>0</v>
      </c>
      <c r="CJ1150">
        <v>159.55099999999999</v>
      </c>
      <c r="CK1150">
        <v>16</v>
      </c>
      <c r="CL1150">
        <v>0</v>
      </c>
      <c r="DK1150">
        <v>158.958</v>
      </c>
    </row>
    <row r="1151" spans="1:134" x14ac:dyDescent="0.25">
      <c r="A1151" s="6" t="s">
        <v>1646</v>
      </c>
      <c r="B1151" t="s">
        <v>120</v>
      </c>
      <c r="C1151">
        <v>800000</v>
      </c>
      <c r="D1151">
        <v>0</v>
      </c>
      <c r="E1151" s="5" t="s">
        <v>1141</v>
      </c>
      <c r="F1151">
        <v>0</v>
      </c>
      <c r="G1151" s="2">
        <v>43629.611851851849</v>
      </c>
      <c r="H1151" t="s">
        <v>121</v>
      </c>
      <c r="I1151" s="2">
        <v>43633.607071759259</v>
      </c>
      <c r="J1151">
        <v>2500000</v>
      </c>
      <c r="K1151">
        <v>3</v>
      </c>
      <c r="L1151" t="s">
        <v>122</v>
      </c>
      <c r="M1151">
        <v>11360</v>
      </c>
      <c r="N1151">
        <v>4</v>
      </c>
      <c r="O1151">
        <v>26.68</v>
      </c>
      <c r="P1151">
        <v>14.41</v>
      </c>
      <c r="Q1151">
        <v>812991</v>
      </c>
      <c r="R1151" t="s">
        <v>663</v>
      </c>
      <c r="S1151" t="s">
        <v>590</v>
      </c>
      <c r="T1151" t="s">
        <v>3863</v>
      </c>
      <c r="U1151" t="s">
        <v>3898</v>
      </c>
      <c r="V1151">
        <v>45100</v>
      </c>
      <c r="W1151" t="s">
        <v>395</v>
      </c>
      <c r="X1151" s="1">
        <v>812</v>
      </c>
      <c r="Y1151" t="s">
        <v>3892</v>
      </c>
      <c r="Z1151" s="3">
        <v>41289</v>
      </c>
      <c r="AA1151">
        <v>5</v>
      </c>
      <c r="AB1151">
        <v>0</v>
      </c>
      <c r="AC1151">
        <v>6</v>
      </c>
      <c r="AD1151">
        <v>4</v>
      </c>
      <c r="AE1151">
        <v>6</v>
      </c>
      <c r="AF1151">
        <v>0</v>
      </c>
      <c r="AG1151">
        <v>0</v>
      </c>
      <c r="AH1151">
        <v>2</v>
      </c>
      <c r="AI1151">
        <v>0</v>
      </c>
      <c r="AJ1151">
        <v>2</v>
      </c>
      <c r="AK1151">
        <v>2</v>
      </c>
      <c r="AL1151">
        <v>1</v>
      </c>
      <c r="AM1151">
        <v>320</v>
      </c>
      <c r="AN1151">
        <v>926</v>
      </c>
      <c r="AO1151">
        <v>6746</v>
      </c>
      <c r="AP1151">
        <v>456</v>
      </c>
      <c r="AQ1151">
        <v>569</v>
      </c>
      <c r="AR1151">
        <v>431</v>
      </c>
      <c r="AS1151">
        <v>551</v>
      </c>
      <c r="AT1151">
        <v>296</v>
      </c>
      <c r="AU1151">
        <v>11361</v>
      </c>
      <c r="AV1151">
        <v>11361</v>
      </c>
      <c r="AW1151">
        <v>431</v>
      </c>
      <c r="AX1151">
        <v>7177</v>
      </c>
      <c r="AY1151">
        <v>7177</v>
      </c>
      <c r="AZ1151">
        <v>2017</v>
      </c>
      <c r="BA1151">
        <v>4.7435517343610997E-2</v>
      </c>
      <c r="BB1151">
        <v>7.6773024940783002E-2</v>
      </c>
      <c r="BC1151">
        <v>1</v>
      </c>
      <c r="BD1151">
        <v>0.129023268775254</v>
      </c>
      <c r="BE1151">
        <v>2.60540445383328E-2</v>
      </c>
      <c r="BF1151">
        <v>954.69799999999998</v>
      </c>
      <c r="BG1151">
        <v>856.76400000000001</v>
      </c>
      <c r="BX1151">
        <v>2</v>
      </c>
      <c r="BY1151">
        <v>2</v>
      </c>
      <c r="BZ1151">
        <v>1</v>
      </c>
      <c r="CA1151">
        <v>2</v>
      </c>
      <c r="CB1151">
        <v>2</v>
      </c>
      <c r="CC1151">
        <v>3</v>
      </c>
      <c r="CD1151">
        <v>0.41429412954245498</v>
      </c>
      <c r="CE1151" s="3">
        <v>43465</v>
      </c>
      <c r="CF1151">
        <v>954.69799999999998</v>
      </c>
      <c r="CG1151" s="3">
        <v>43555</v>
      </c>
      <c r="CH1151">
        <v>1</v>
      </c>
      <c r="CI1151">
        <v>0</v>
      </c>
      <c r="CK1151">
        <v>1</v>
      </c>
      <c r="CL1151">
        <v>0</v>
      </c>
      <c r="CM1151">
        <v>0</v>
      </c>
      <c r="CN1151">
        <v>0</v>
      </c>
      <c r="DE1151">
        <v>954.69799999999998</v>
      </c>
      <c r="DF1151">
        <v>856.76400000000001</v>
      </c>
      <c r="DK1151">
        <v>126.666</v>
      </c>
      <c r="DX1151">
        <v>1</v>
      </c>
      <c r="ED1151">
        <v>6</v>
      </c>
    </row>
    <row r="1152" spans="1:134" x14ac:dyDescent="0.25">
      <c r="A1152" s="6" t="s">
        <v>1598</v>
      </c>
      <c r="B1152" t="s">
        <v>120</v>
      </c>
      <c r="C1152">
        <v>1000000</v>
      </c>
      <c r="E1152" s="5" t="s">
        <v>1141</v>
      </c>
      <c r="F1152">
        <v>1</v>
      </c>
      <c r="G1152" s="2">
        <v>43628.551481481481</v>
      </c>
      <c r="H1152" t="s">
        <v>121</v>
      </c>
      <c r="I1152" s="2">
        <v>43633.437719907408</v>
      </c>
      <c r="L1152" t="s">
        <v>129</v>
      </c>
      <c r="M1152">
        <v>169</v>
      </c>
      <c r="N1152">
        <v>17</v>
      </c>
      <c r="P1152">
        <v>7.3079999999999998</v>
      </c>
      <c r="T1152" t="s">
        <v>1141</v>
      </c>
      <c r="U1152" t="s">
        <v>1141</v>
      </c>
      <c r="Y1152" t="s">
        <v>1141</v>
      </c>
      <c r="AP1152">
        <v>0</v>
      </c>
      <c r="BF1152">
        <v>60</v>
      </c>
      <c r="BG1152">
        <v>60</v>
      </c>
      <c r="BH1152">
        <v>60</v>
      </c>
      <c r="BI1152">
        <v>60</v>
      </c>
      <c r="BJ1152">
        <v>60</v>
      </c>
      <c r="BK1152">
        <v>60</v>
      </c>
      <c r="BL1152">
        <v>10</v>
      </c>
      <c r="BM1152">
        <v>10</v>
      </c>
      <c r="BN1152">
        <v>10</v>
      </c>
      <c r="BO1152">
        <v>10</v>
      </c>
      <c r="BP1152">
        <v>10</v>
      </c>
      <c r="BQ1152">
        <v>10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0.81595952380952297</v>
      </c>
      <c r="CE1152" s="3">
        <v>43465</v>
      </c>
      <c r="CF1152">
        <v>70</v>
      </c>
      <c r="CG1152" s="3">
        <v>43555</v>
      </c>
      <c r="CH1152">
        <v>0.62954285714285696</v>
      </c>
      <c r="CI1152">
        <v>15.025</v>
      </c>
      <c r="CK1152">
        <v>6</v>
      </c>
      <c r="CL1152">
        <v>2</v>
      </c>
      <c r="CM1152">
        <v>0</v>
      </c>
      <c r="CN1152">
        <v>0</v>
      </c>
      <c r="CO1152">
        <v>0</v>
      </c>
      <c r="CP1152">
        <v>0</v>
      </c>
      <c r="CQ1152">
        <v>9.0719999999999992</v>
      </c>
      <c r="CR1152">
        <v>15.025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DE1152">
        <v>38.518999999999998</v>
      </c>
      <c r="DF1152">
        <v>35.216000000000001</v>
      </c>
      <c r="DG1152">
        <v>46.036000000000001</v>
      </c>
      <c r="DH1152">
        <v>50.48</v>
      </c>
      <c r="DI1152">
        <v>69.072000000000003</v>
      </c>
      <c r="DJ1152">
        <v>75.025000000000006</v>
      </c>
      <c r="DK1152">
        <v>59.457999999999998</v>
      </c>
      <c r="DL1152">
        <v>5.5490000000000004</v>
      </c>
      <c r="DM1152">
        <v>0</v>
      </c>
      <c r="DN1152">
        <v>7.2190000000000003</v>
      </c>
      <c r="DO1152">
        <v>8.9779999999999998</v>
      </c>
      <c r="DP1152">
        <v>6.609</v>
      </c>
      <c r="DQ1152">
        <v>0</v>
      </c>
      <c r="DX1152">
        <v>0.64198333333333302</v>
      </c>
      <c r="DY1152">
        <v>0.55489999999999995</v>
      </c>
      <c r="EA1152">
        <v>0.87318888888888802</v>
      </c>
      <c r="EB1152">
        <v>0.47258333333333302</v>
      </c>
    </row>
    <row r="1153" spans="1:134" x14ac:dyDescent="0.25">
      <c r="A1153" s="6" t="s">
        <v>1570</v>
      </c>
      <c r="B1153" t="s">
        <v>120</v>
      </c>
      <c r="C1153">
        <v>150000</v>
      </c>
      <c r="E1153" s="5" t="s">
        <v>1141</v>
      </c>
      <c r="F1153">
        <v>1</v>
      </c>
      <c r="G1153" s="2">
        <v>43628.335324074076</v>
      </c>
      <c r="H1153" t="s">
        <v>121</v>
      </c>
      <c r="I1153" s="2">
        <v>43633.429768518516</v>
      </c>
      <c r="L1153" t="s">
        <v>173</v>
      </c>
      <c r="M1153">
        <v>52</v>
      </c>
      <c r="N1153">
        <v>-81.3</v>
      </c>
      <c r="T1153" t="s">
        <v>1141</v>
      </c>
      <c r="U1153" t="s">
        <v>1141</v>
      </c>
      <c r="Y1153" t="s">
        <v>1141</v>
      </c>
      <c r="AP1153">
        <v>0</v>
      </c>
      <c r="BL1153">
        <v>10</v>
      </c>
      <c r="BM1153">
        <v>10</v>
      </c>
      <c r="BN1153">
        <v>20</v>
      </c>
      <c r="BO1153">
        <v>20</v>
      </c>
      <c r="BP1153">
        <v>20</v>
      </c>
      <c r="BQ1153">
        <v>20</v>
      </c>
      <c r="BR1153">
        <v>120.98</v>
      </c>
      <c r="BS1153">
        <v>122.827</v>
      </c>
      <c r="BT1153">
        <v>124.667</v>
      </c>
      <c r="BU1153">
        <v>126.502</v>
      </c>
      <c r="BV1153">
        <v>128.33099999999999</v>
      </c>
      <c r="BW1153">
        <v>130.155</v>
      </c>
      <c r="BX1153">
        <v>3</v>
      </c>
      <c r="BY1153">
        <v>3</v>
      </c>
      <c r="BZ1153">
        <v>3</v>
      </c>
      <c r="CA1153">
        <v>3</v>
      </c>
      <c r="CB1153">
        <v>3</v>
      </c>
      <c r="CC1153">
        <v>3</v>
      </c>
      <c r="CD1153">
        <v>1.37012</v>
      </c>
      <c r="CE1153" s="3">
        <v>43465</v>
      </c>
      <c r="CF1153">
        <v>130.97999999999999</v>
      </c>
      <c r="CG1153" s="3">
        <v>43555</v>
      </c>
      <c r="CH1153">
        <v>2.5527000000000002</v>
      </c>
      <c r="CI1153">
        <v>22.097999999999999</v>
      </c>
      <c r="CK1153">
        <v>18</v>
      </c>
      <c r="CL1153">
        <v>6</v>
      </c>
      <c r="CS1153">
        <v>15.526999999999999</v>
      </c>
      <c r="CT1153">
        <v>13.958</v>
      </c>
      <c r="CU1153">
        <v>3.399</v>
      </c>
      <c r="CV1153">
        <v>2.2290000000000001</v>
      </c>
      <c r="CW1153">
        <v>1.4790000000000001</v>
      </c>
      <c r="CX1153">
        <v>2.7130000000000001</v>
      </c>
      <c r="CY1153">
        <v>6.5709999999999997</v>
      </c>
      <c r="CZ1153">
        <v>4.1680000000000001</v>
      </c>
      <c r="DA1153">
        <v>2.66</v>
      </c>
      <c r="DB1153">
        <v>2.2330000000000001</v>
      </c>
      <c r="DC1153">
        <v>1.431</v>
      </c>
      <c r="DD1153">
        <v>2.4449999999999998</v>
      </c>
      <c r="DK1153">
        <v>150.898</v>
      </c>
      <c r="DL1153">
        <v>25.527000000000001</v>
      </c>
      <c r="DM1153">
        <v>23.957999999999998</v>
      </c>
      <c r="DN1153">
        <v>22.881</v>
      </c>
      <c r="DO1153">
        <v>22.163</v>
      </c>
      <c r="DP1153">
        <v>19.77</v>
      </c>
      <c r="DQ1153">
        <v>22.713000000000001</v>
      </c>
      <c r="DR1153">
        <v>127.551</v>
      </c>
      <c r="DS1153">
        <v>126.995</v>
      </c>
      <c r="DT1153">
        <v>127.327</v>
      </c>
      <c r="DU1153">
        <v>128.73500000000001</v>
      </c>
      <c r="DV1153">
        <v>129.762</v>
      </c>
      <c r="DW1153">
        <v>132.6</v>
      </c>
      <c r="DY1153">
        <v>2.5527000000000002</v>
      </c>
      <c r="DZ1153">
        <v>1.0543147627706999</v>
      </c>
      <c r="EB1153">
        <v>1.37012</v>
      </c>
      <c r="EC1153">
        <v>1.0258911531039301</v>
      </c>
    </row>
    <row r="1154" spans="1:134" x14ac:dyDescent="0.25">
      <c r="A1154" s="6" t="s">
        <v>1617</v>
      </c>
      <c r="B1154" t="s">
        <v>120</v>
      </c>
      <c r="C1154">
        <v>300000</v>
      </c>
      <c r="E1154" s="5" t="s">
        <v>1141</v>
      </c>
      <c r="F1154">
        <v>0</v>
      </c>
      <c r="G1154" s="2">
        <v>43629.264027777775</v>
      </c>
      <c r="H1154" t="s">
        <v>121</v>
      </c>
      <c r="I1154" s="2">
        <v>43633.427361111113</v>
      </c>
      <c r="J1154">
        <v>2320000</v>
      </c>
      <c r="K1154">
        <v>3</v>
      </c>
      <c r="L1154" t="s">
        <v>129</v>
      </c>
      <c r="M1154">
        <v>5136</v>
      </c>
      <c r="N1154">
        <v>4.4000000000000004</v>
      </c>
      <c r="O1154">
        <v>9.8770000000000007</v>
      </c>
      <c r="P1154">
        <v>2.9540000000000002</v>
      </c>
      <c r="Q1154">
        <v>465201</v>
      </c>
      <c r="R1154" t="s">
        <v>127</v>
      </c>
      <c r="S1154" t="s">
        <v>126</v>
      </c>
      <c r="T1154" t="s">
        <v>3858</v>
      </c>
      <c r="U1154" t="s">
        <v>3897</v>
      </c>
      <c r="V1154">
        <v>20149</v>
      </c>
      <c r="W1154" t="s">
        <v>119</v>
      </c>
      <c r="X1154" s="1">
        <v>465</v>
      </c>
      <c r="Y1154" t="s">
        <v>3882</v>
      </c>
      <c r="Z1154" s="3">
        <v>41426</v>
      </c>
      <c r="AA1154">
        <v>4</v>
      </c>
      <c r="AB1154">
        <v>1</v>
      </c>
      <c r="AC1154">
        <v>6</v>
      </c>
      <c r="AD1154">
        <v>8</v>
      </c>
      <c r="AE1154">
        <v>7</v>
      </c>
      <c r="AF1154">
        <v>0</v>
      </c>
      <c r="AG1154">
        <v>0</v>
      </c>
      <c r="AH1154">
        <v>6</v>
      </c>
      <c r="AI1154">
        <v>0</v>
      </c>
      <c r="AK1154">
        <v>5</v>
      </c>
      <c r="AL1154">
        <v>2</v>
      </c>
      <c r="AM1154">
        <v>135</v>
      </c>
      <c r="AN1154">
        <v>604</v>
      </c>
      <c r="AO1154">
        <v>1500</v>
      </c>
      <c r="AP1154">
        <v>197</v>
      </c>
      <c r="AQ1154">
        <v>2</v>
      </c>
      <c r="AR1154">
        <v>40</v>
      </c>
      <c r="AS1154">
        <v>219</v>
      </c>
      <c r="AT1154">
        <v>180</v>
      </c>
      <c r="AU1154">
        <v>4440</v>
      </c>
      <c r="AV1154">
        <v>4440</v>
      </c>
      <c r="AW1154">
        <v>28</v>
      </c>
      <c r="AX1154">
        <v>1540</v>
      </c>
      <c r="AY1154">
        <v>1540</v>
      </c>
      <c r="AZ1154">
        <v>2017</v>
      </c>
      <c r="BA1154">
        <v>0.09</v>
      </c>
      <c r="BB1154">
        <v>0.14220779220779201</v>
      </c>
      <c r="BC1154">
        <v>0.7</v>
      </c>
      <c r="BD1154">
        <v>0.39220779220779201</v>
      </c>
      <c r="BE1154">
        <v>4.0540540540540501E-2</v>
      </c>
      <c r="BF1154">
        <v>615</v>
      </c>
      <c r="BG1154">
        <v>313.21899999999999</v>
      </c>
      <c r="BH1154">
        <v>300</v>
      </c>
      <c r="BI1154">
        <v>300</v>
      </c>
      <c r="BJ1154">
        <v>300</v>
      </c>
      <c r="BK1154">
        <v>300</v>
      </c>
      <c r="BL1154">
        <v>0.19600000000000001</v>
      </c>
      <c r="BM1154">
        <v>2.3460000000000001</v>
      </c>
      <c r="BN1154">
        <v>0.36099999999999999</v>
      </c>
      <c r="BO1154">
        <v>5.3999999999999999E-2</v>
      </c>
      <c r="BP1154">
        <v>4.0000000000000001E-3</v>
      </c>
      <c r="BQ1154">
        <v>0.42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0.78529320698067095</v>
      </c>
      <c r="CE1154" s="3">
        <v>43465</v>
      </c>
      <c r="CF1154">
        <v>615.19600000000003</v>
      </c>
      <c r="CG1154" s="3">
        <v>43555</v>
      </c>
      <c r="CH1154">
        <v>0.39531628944271402</v>
      </c>
      <c r="CI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DE1154">
        <v>243.001</v>
      </c>
      <c r="DF1154">
        <v>299.65199999999999</v>
      </c>
      <c r="DG1154">
        <v>287.93799999999999</v>
      </c>
      <c r="DH1154">
        <v>300</v>
      </c>
      <c r="DI1154">
        <v>244.75700000000001</v>
      </c>
      <c r="DJ1154">
        <v>296.983</v>
      </c>
      <c r="DK1154">
        <v>300.05399999999997</v>
      </c>
      <c r="DL1154">
        <v>0.19600000000000001</v>
      </c>
      <c r="DM1154">
        <v>0.56499999999999995</v>
      </c>
      <c r="DN1154">
        <v>0.36099999999999999</v>
      </c>
      <c r="DO1154">
        <v>5.3999999999999999E-2</v>
      </c>
      <c r="DP1154">
        <v>4.0000000000000001E-3</v>
      </c>
      <c r="DQ1154">
        <v>0.42</v>
      </c>
      <c r="DX1154">
        <v>0.39512357723577202</v>
      </c>
      <c r="DY1154">
        <v>1</v>
      </c>
      <c r="EA1154">
        <v>0.78578896250808705</v>
      </c>
      <c r="EB1154">
        <v>0.47323277136941699</v>
      </c>
      <c r="ED1154">
        <v>6</v>
      </c>
    </row>
    <row r="1155" spans="1:134" x14ac:dyDescent="0.25">
      <c r="A1155" s="6" t="s">
        <v>1630</v>
      </c>
      <c r="B1155" t="s">
        <v>120</v>
      </c>
      <c r="C1155">
        <v>160000</v>
      </c>
      <c r="E1155" s="5" t="s">
        <v>1141</v>
      </c>
      <c r="F1155">
        <v>1</v>
      </c>
      <c r="G1155" s="2">
        <v>43629.449224537035</v>
      </c>
      <c r="H1155" t="s">
        <v>121</v>
      </c>
      <c r="I1155" s="2">
        <v>43630.858078703706</v>
      </c>
      <c r="L1155" t="s">
        <v>116</v>
      </c>
      <c r="M1155">
        <v>9366</v>
      </c>
      <c r="N1155">
        <v>32.6</v>
      </c>
      <c r="Q1155">
        <v>46721</v>
      </c>
      <c r="R1155" t="s">
        <v>245</v>
      </c>
      <c r="S1155" t="s">
        <v>123</v>
      </c>
      <c r="T1155" t="s">
        <v>3871</v>
      </c>
      <c r="U1155" t="s">
        <v>3900</v>
      </c>
      <c r="V1155">
        <v>144</v>
      </c>
      <c r="W1155" t="s">
        <v>119</v>
      </c>
      <c r="X1155" s="1">
        <v>467</v>
      </c>
      <c r="Y1155" t="s">
        <v>3882</v>
      </c>
      <c r="Z1155" s="3">
        <v>36923</v>
      </c>
      <c r="AA1155">
        <v>3</v>
      </c>
      <c r="AB1155">
        <v>-1</v>
      </c>
      <c r="AC1155">
        <v>6</v>
      </c>
      <c r="AD1155">
        <v>1</v>
      </c>
      <c r="AE1155">
        <v>5</v>
      </c>
      <c r="AF1155">
        <v>-1</v>
      </c>
      <c r="AG1155">
        <v>0</v>
      </c>
      <c r="AH1155">
        <v>4</v>
      </c>
      <c r="AI1155">
        <v>0</v>
      </c>
      <c r="AK1155">
        <v>3</v>
      </c>
      <c r="AL1155">
        <v>1</v>
      </c>
      <c r="AM1155">
        <v>353</v>
      </c>
      <c r="AN1155">
        <v>7912</v>
      </c>
      <c r="AO1155">
        <v>5364</v>
      </c>
      <c r="AP1155">
        <v>2970</v>
      </c>
      <c r="AQ1155">
        <v>0</v>
      </c>
      <c r="AR1155">
        <v>4813</v>
      </c>
      <c r="AS1155">
        <v>3375</v>
      </c>
      <c r="AT1155">
        <v>2363</v>
      </c>
      <c r="AU1155">
        <v>9366</v>
      </c>
      <c r="AV1155">
        <v>9123</v>
      </c>
      <c r="AW1155">
        <v>4530</v>
      </c>
      <c r="AX1155">
        <v>10177</v>
      </c>
      <c r="AY1155">
        <v>10177</v>
      </c>
      <c r="AZ1155">
        <v>2018</v>
      </c>
      <c r="BA1155">
        <v>6.5809097688292295E-2</v>
      </c>
      <c r="BB1155">
        <v>0.33163014640856803</v>
      </c>
      <c r="BC1155">
        <v>0.94120091419073304</v>
      </c>
      <c r="BD1155">
        <v>0.77743932396580495</v>
      </c>
      <c r="BE1155">
        <v>0.25901567466842002</v>
      </c>
      <c r="BR1155">
        <v>127.825</v>
      </c>
      <c r="BS1155">
        <v>157.96199999999999</v>
      </c>
      <c r="BX1155">
        <v>1</v>
      </c>
      <c r="BY1155">
        <v>2</v>
      </c>
      <c r="CF1155">
        <v>127.825</v>
      </c>
      <c r="CG1155" s="3">
        <v>43555</v>
      </c>
      <c r="CI1155">
        <v>0</v>
      </c>
      <c r="CK1155">
        <v>0</v>
      </c>
      <c r="CL1155">
        <v>0</v>
      </c>
      <c r="CY1155">
        <v>0</v>
      </c>
      <c r="CZ1155">
        <v>0</v>
      </c>
      <c r="DR1155">
        <v>127.825</v>
      </c>
      <c r="DS1155">
        <v>157.96199999999999</v>
      </c>
      <c r="DZ1155">
        <v>1</v>
      </c>
      <c r="ED1155">
        <v>18</v>
      </c>
    </row>
    <row r="1156" spans="1:134" x14ac:dyDescent="0.25">
      <c r="A1156" s="6" t="s">
        <v>1604</v>
      </c>
      <c r="B1156" t="s">
        <v>120</v>
      </c>
      <c r="C1156">
        <v>300000</v>
      </c>
      <c r="E1156" s="5" t="s">
        <v>1141</v>
      </c>
      <c r="F1156">
        <v>0</v>
      </c>
      <c r="G1156" s="2">
        <v>43628.592256944445</v>
      </c>
      <c r="H1156" t="s">
        <v>121</v>
      </c>
      <c r="I1156" s="2">
        <v>43630.850405092591</v>
      </c>
      <c r="L1156" t="s">
        <v>122</v>
      </c>
      <c r="M1156">
        <v>3590</v>
      </c>
      <c r="N1156">
        <v>2.5</v>
      </c>
      <c r="Q1156">
        <v>467322</v>
      </c>
      <c r="R1156" t="s">
        <v>197</v>
      </c>
      <c r="S1156" t="s">
        <v>180</v>
      </c>
      <c r="T1156" t="s">
        <v>3861</v>
      </c>
      <c r="U1156" t="s">
        <v>3899</v>
      </c>
      <c r="V1156">
        <v>84131</v>
      </c>
      <c r="W1156" t="s">
        <v>119</v>
      </c>
      <c r="X1156" s="1">
        <v>467</v>
      </c>
      <c r="Y1156" t="s">
        <v>3882</v>
      </c>
      <c r="Z1156" s="3">
        <v>42069</v>
      </c>
      <c r="AA1156">
        <v>5</v>
      </c>
      <c r="AB1156">
        <v>0</v>
      </c>
      <c r="AC1156">
        <v>6</v>
      </c>
      <c r="AD1156">
        <v>8</v>
      </c>
      <c r="AE1156">
        <v>7</v>
      </c>
      <c r="AF1156">
        <v>-1</v>
      </c>
      <c r="AG1156">
        <v>0</v>
      </c>
      <c r="AH1156">
        <v>3</v>
      </c>
      <c r="AI1156">
        <v>0</v>
      </c>
      <c r="AJ1156">
        <v>5</v>
      </c>
      <c r="AK1156">
        <v>4</v>
      </c>
      <c r="AL1156">
        <v>2</v>
      </c>
      <c r="AM1156">
        <v>111</v>
      </c>
      <c r="AN1156">
        <v>305</v>
      </c>
      <c r="AO1156">
        <v>1148</v>
      </c>
      <c r="AP1156">
        <v>89</v>
      </c>
      <c r="AQ1156">
        <v>0</v>
      </c>
      <c r="AR1156">
        <v>51</v>
      </c>
      <c r="AS1156">
        <v>197</v>
      </c>
      <c r="AT1156">
        <v>81</v>
      </c>
      <c r="AU1156">
        <v>3590</v>
      </c>
      <c r="AV1156">
        <v>3590</v>
      </c>
      <c r="AW1156">
        <v>24</v>
      </c>
      <c r="AX1156">
        <v>1199</v>
      </c>
      <c r="AY1156">
        <v>1199</v>
      </c>
      <c r="AZ1156">
        <v>2018</v>
      </c>
      <c r="BA1156">
        <v>9.6689895470383203E-2</v>
      </c>
      <c r="BB1156">
        <v>0.16430358632193401</v>
      </c>
      <c r="BC1156">
        <v>0.47058823529411697</v>
      </c>
      <c r="BD1156">
        <v>0.25437864887406098</v>
      </c>
      <c r="BE1156">
        <v>2.25626740947075E-2</v>
      </c>
      <c r="CK1156">
        <v>0</v>
      </c>
      <c r="CL1156">
        <v>0</v>
      </c>
      <c r="ED1156">
        <v>4</v>
      </c>
    </row>
    <row r="1157" spans="1:134" x14ac:dyDescent="0.25">
      <c r="A1157" s="6" t="s">
        <v>1573</v>
      </c>
      <c r="B1157" t="s">
        <v>120</v>
      </c>
      <c r="C1157">
        <v>900000</v>
      </c>
      <c r="E1157" s="5" t="s">
        <v>1141</v>
      </c>
      <c r="F1157">
        <v>1</v>
      </c>
      <c r="G1157" s="2">
        <v>43628.369247685187</v>
      </c>
      <c r="H1157" t="s">
        <v>121</v>
      </c>
      <c r="I1157" s="2">
        <v>43630.843506944446</v>
      </c>
      <c r="J1157">
        <v>1384691</v>
      </c>
      <c r="K1157">
        <v>3</v>
      </c>
      <c r="L1157" t="s">
        <v>148</v>
      </c>
      <c r="M1157">
        <v>5155</v>
      </c>
      <c r="N1157">
        <v>10.5</v>
      </c>
      <c r="O1157">
        <v>3.9529999999999998</v>
      </c>
      <c r="P1157">
        <v>1.62</v>
      </c>
      <c r="Q1157">
        <v>4941</v>
      </c>
      <c r="R1157" t="s">
        <v>805</v>
      </c>
      <c r="S1157" t="s">
        <v>123</v>
      </c>
      <c r="T1157" t="s">
        <v>3871</v>
      </c>
      <c r="U1157" t="s">
        <v>3900</v>
      </c>
      <c r="V1157">
        <v>42</v>
      </c>
      <c r="W1157" t="s">
        <v>119</v>
      </c>
      <c r="X1157" s="1">
        <v>494</v>
      </c>
      <c r="Y1157" t="s">
        <v>3895</v>
      </c>
      <c r="Z1157" s="3">
        <v>40695</v>
      </c>
      <c r="AA1157">
        <v>4</v>
      </c>
      <c r="AB1157">
        <v>0</v>
      </c>
      <c r="AC1157">
        <v>6</v>
      </c>
      <c r="AD1157">
        <v>3</v>
      </c>
      <c r="AE1157">
        <v>6</v>
      </c>
      <c r="AF1157">
        <v>0</v>
      </c>
      <c r="AG1157">
        <v>0</v>
      </c>
      <c r="AH1157">
        <v>4</v>
      </c>
      <c r="AI1157">
        <v>0</v>
      </c>
      <c r="AJ1157">
        <v>3</v>
      </c>
      <c r="AK1157">
        <v>3</v>
      </c>
      <c r="AL1157">
        <v>2</v>
      </c>
      <c r="AM1157">
        <v>54</v>
      </c>
      <c r="AN1157">
        <v>1670</v>
      </c>
      <c r="AO1157">
        <v>1608</v>
      </c>
      <c r="AP1157">
        <v>512</v>
      </c>
      <c r="AQ1157">
        <v>505</v>
      </c>
      <c r="AR1157">
        <v>1042</v>
      </c>
      <c r="AS1157">
        <v>2019</v>
      </c>
      <c r="AT1157">
        <v>307</v>
      </c>
      <c r="AU1157">
        <v>5155</v>
      </c>
      <c r="AV1157">
        <v>4865</v>
      </c>
      <c r="AW1157">
        <v>1042</v>
      </c>
      <c r="AX1157">
        <v>2650</v>
      </c>
      <c r="AY1157">
        <v>2650</v>
      </c>
      <c r="AZ1157">
        <v>2017</v>
      </c>
      <c r="BA1157">
        <v>3.3582089552238799E-2</v>
      </c>
      <c r="BB1157">
        <v>0.76188679245282998</v>
      </c>
      <c r="BC1157">
        <v>1</v>
      </c>
      <c r="BD1157">
        <v>0.63018867924528299</v>
      </c>
      <c r="BE1157">
        <v>6.3103802672147893E-2</v>
      </c>
      <c r="BF1157">
        <v>300</v>
      </c>
      <c r="BG1157">
        <v>300</v>
      </c>
      <c r="BH1157">
        <v>300</v>
      </c>
      <c r="BI1157">
        <v>300</v>
      </c>
      <c r="BJ1157">
        <v>300</v>
      </c>
      <c r="BK1157">
        <v>300</v>
      </c>
      <c r="BL1157">
        <v>250</v>
      </c>
      <c r="BM1157">
        <v>250</v>
      </c>
      <c r="BN1157">
        <v>250</v>
      </c>
      <c r="BO1157">
        <v>250</v>
      </c>
      <c r="BP1157">
        <v>150</v>
      </c>
      <c r="BQ1157">
        <v>150</v>
      </c>
      <c r="BR1157">
        <v>2522.2060000000001</v>
      </c>
      <c r="BS1157">
        <v>2577.2620000000002</v>
      </c>
      <c r="BT1157">
        <v>2603.4810000000002</v>
      </c>
      <c r="BU1157">
        <v>1952.058</v>
      </c>
      <c r="BV1157">
        <v>1994.8209999999999</v>
      </c>
      <c r="BW1157">
        <v>2037.384</v>
      </c>
      <c r="BX1157">
        <v>11</v>
      </c>
      <c r="BY1157">
        <v>11</v>
      </c>
      <c r="BZ1157">
        <v>12</v>
      </c>
      <c r="CA1157">
        <v>11</v>
      </c>
      <c r="CB1157">
        <v>11</v>
      </c>
      <c r="CC1157">
        <v>11</v>
      </c>
      <c r="CD1157">
        <v>0.71881677419354795</v>
      </c>
      <c r="CE1157" s="3">
        <v>43465</v>
      </c>
      <c r="CF1157">
        <v>3072.2060000000001</v>
      </c>
      <c r="CG1157" s="3">
        <v>43555</v>
      </c>
      <c r="CH1157">
        <v>0.57675090909090898</v>
      </c>
      <c r="CI1157">
        <v>33.097999999999999</v>
      </c>
      <c r="CK1157">
        <v>16</v>
      </c>
      <c r="CL1157">
        <v>4</v>
      </c>
      <c r="CM1157">
        <v>0</v>
      </c>
      <c r="CN1157">
        <v>0</v>
      </c>
      <c r="CO1157">
        <v>6.2160000000000002</v>
      </c>
      <c r="CP1157">
        <v>30.361999999999998</v>
      </c>
      <c r="CQ1157">
        <v>0</v>
      </c>
      <c r="CR1157">
        <v>26.593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2.7360000000000002</v>
      </c>
      <c r="DC1157">
        <v>2.714</v>
      </c>
      <c r="DD1157">
        <v>2.7370000000000001</v>
      </c>
      <c r="DE1157">
        <v>255.47900000000001</v>
      </c>
      <c r="DF1157">
        <v>244.28100000000001</v>
      </c>
      <c r="DG1157">
        <v>306.21600000000001</v>
      </c>
      <c r="DH1157">
        <v>330.36200000000002</v>
      </c>
      <c r="DI1157">
        <v>300</v>
      </c>
      <c r="DJ1157">
        <v>326.59300000000002</v>
      </c>
      <c r="DK1157">
        <v>2392.8780000000002</v>
      </c>
      <c r="DL1157">
        <v>61.734000000000002</v>
      </c>
      <c r="DM1157">
        <v>44.902999999999999</v>
      </c>
      <c r="DN1157">
        <v>107.306</v>
      </c>
      <c r="DO1157">
        <v>107.72199999999999</v>
      </c>
      <c r="DP1157">
        <v>143.73599999999999</v>
      </c>
      <c r="DQ1157">
        <v>0</v>
      </c>
      <c r="DR1157">
        <v>2522.2049999999999</v>
      </c>
      <c r="DS1157">
        <v>2577.261</v>
      </c>
      <c r="DT1157">
        <v>2603.48</v>
      </c>
      <c r="DU1157">
        <v>1954.7940000000001</v>
      </c>
      <c r="DV1157">
        <v>1997.5350000000001</v>
      </c>
      <c r="DW1157">
        <v>2040.1210000000001</v>
      </c>
      <c r="DX1157">
        <v>0.851596666666666</v>
      </c>
      <c r="DY1157">
        <v>0.24693599999999999</v>
      </c>
      <c r="DZ1157">
        <v>0.99999960352167805</v>
      </c>
      <c r="EA1157">
        <v>0.97940611111111098</v>
      </c>
      <c r="EB1157">
        <v>0.35800076923076901</v>
      </c>
      <c r="EC1157">
        <v>1.00059793038932</v>
      </c>
      <c r="ED1157">
        <v>8</v>
      </c>
    </row>
    <row r="1158" spans="1:134" x14ac:dyDescent="0.25">
      <c r="A1158" s="6" t="s">
        <v>1554</v>
      </c>
      <c r="B1158" t="s">
        <v>120</v>
      </c>
      <c r="C1158">
        <v>125000</v>
      </c>
      <c r="D1158">
        <v>0</v>
      </c>
      <c r="E1158" s="5" t="s">
        <v>1141</v>
      </c>
      <c r="F1158">
        <v>0</v>
      </c>
      <c r="G1158" s="2">
        <v>43627.656736111108</v>
      </c>
      <c r="H1158" t="s">
        <v>121</v>
      </c>
      <c r="I1158" s="2">
        <v>43630.648344907408</v>
      </c>
      <c r="J1158">
        <v>2500000</v>
      </c>
      <c r="K1158">
        <v>3</v>
      </c>
      <c r="L1158" t="s">
        <v>128</v>
      </c>
      <c r="M1158">
        <v>446</v>
      </c>
      <c r="N1158">
        <v>2.4</v>
      </c>
      <c r="O1158">
        <v>18.46</v>
      </c>
      <c r="P1158">
        <v>3.1219999999999999</v>
      </c>
      <c r="Q1158">
        <v>4941</v>
      </c>
      <c r="R1158" t="s">
        <v>335</v>
      </c>
      <c r="S1158" t="s">
        <v>253</v>
      </c>
      <c r="T1158" t="s">
        <v>3864</v>
      </c>
      <c r="U1158" t="s">
        <v>3897</v>
      </c>
      <c r="V1158">
        <v>24126</v>
      </c>
      <c r="W1158" t="s">
        <v>119</v>
      </c>
      <c r="X1158" s="1">
        <v>494</v>
      </c>
      <c r="Y1158" t="s">
        <v>3895</v>
      </c>
      <c r="Z1158" s="3">
        <v>41244</v>
      </c>
      <c r="AA1158">
        <v>7</v>
      </c>
      <c r="AB1158">
        <v>0</v>
      </c>
      <c r="AC1158">
        <v>6</v>
      </c>
      <c r="AD1158">
        <v>3</v>
      </c>
      <c r="AE1158">
        <v>6</v>
      </c>
      <c r="AF1158">
        <v>0</v>
      </c>
      <c r="AG1158">
        <v>0</v>
      </c>
      <c r="AH1158">
        <v>3</v>
      </c>
      <c r="AI1158">
        <v>0</v>
      </c>
      <c r="AJ1158">
        <v>1</v>
      </c>
      <c r="AK1158">
        <v>1</v>
      </c>
      <c r="AL1158">
        <v>2</v>
      </c>
      <c r="AM1158">
        <v>5</v>
      </c>
      <c r="AN1158">
        <v>33</v>
      </c>
      <c r="AO1158">
        <v>163</v>
      </c>
      <c r="AP1158">
        <v>10</v>
      </c>
      <c r="AQ1158">
        <v>36</v>
      </c>
      <c r="AR1158">
        <v>77</v>
      </c>
      <c r="AS1158">
        <v>92</v>
      </c>
      <c r="AT1158">
        <v>-5</v>
      </c>
      <c r="AU1158">
        <v>446</v>
      </c>
      <c r="AV1158">
        <v>421</v>
      </c>
      <c r="AW1158">
        <v>72</v>
      </c>
      <c r="AX1158">
        <v>240</v>
      </c>
      <c r="AY1158">
        <v>240</v>
      </c>
      <c r="AZ1158">
        <v>2018</v>
      </c>
      <c r="BA1158">
        <v>3.0674846625766802E-2</v>
      </c>
      <c r="BB1158">
        <v>0.38333333333333303</v>
      </c>
      <c r="BC1158">
        <v>0.93506493506493504</v>
      </c>
      <c r="BD1158">
        <v>0.13750000000000001</v>
      </c>
      <c r="BE1158">
        <v>-1.187648456057E-2</v>
      </c>
      <c r="BF1158">
        <v>100</v>
      </c>
      <c r="BG1158">
        <v>100</v>
      </c>
      <c r="BH1158">
        <v>100</v>
      </c>
      <c r="BI1158">
        <v>100</v>
      </c>
      <c r="BJ1158">
        <v>100</v>
      </c>
      <c r="BK1158">
        <v>100</v>
      </c>
      <c r="BL1158">
        <v>10.595000000000001</v>
      </c>
      <c r="BM1158">
        <v>10.308</v>
      </c>
      <c r="BN1158">
        <v>10.552</v>
      </c>
      <c r="BO1158">
        <v>10.404999999999999</v>
      </c>
      <c r="BP1158">
        <v>10.246</v>
      </c>
      <c r="BQ1158">
        <v>10.456</v>
      </c>
      <c r="BR1158">
        <v>149.92599999999999</v>
      </c>
      <c r="BS1158">
        <v>153.76499999999999</v>
      </c>
      <c r="BT1158">
        <v>157.59399999999999</v>
      </c>
      <c r="BU1158">
        <v>161.423</v>
      </c>
      <c r="BV1158">
        <v>165.22399999999999</v>
      </c>
      <c r="BW1158">
        <v>169.023</v>
      </c>
      <c r="BX1158">
        <v>3</v>
      </c>
      <c r="BY1158">
        <v>3</v>
      </c>
      <c r="BZ1158">
        <v>3</v>
      </c>
      <c r="CA1158">
        <v>3</v>
      </c>
      <c r="CB1158">
        <v>3</v>
      </c>
      <c r="CC1158">
        <v>3</v>
      </c>
      <c r="CD1158">
        <v>0.328432659886923</v>
      </c>
      <c r="CE1158" s="3">
        <v>43465</v>
      </c>
      <c r="CF1158">
        <v>260.52100000000002</v>
      </c>
      <c r="CG1158" s="3">
        <v>43555</v>
      </c>
      <c r="CH1158">
        <v>0.38645508386455002</v>
      </c>
      <c r="CI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42.145000000000003</v>
      </c>
      <c r="DF1158">
        <v>42.939</v>
      </c>
      <c r="DG1158">
        <v>37.801000000000002</v>
      </c>
      <c r="DH1158">
        <v>36.396000000000001</v>
      </c>
      <c r="DI1158">
        <v>34.97</v>
      </c>
      <c r="DJ1158">
        <v>20.794</v>
      </c>
      <c r="DK1158">
        <v>198.22399999999999</v>
      </c>
      <c r="DL1158">
        <v>0.59499999999999997</v>
      </c>
      <c r="DM1158">
        <v>0.308</v>
      </c>
      <c r="DN1158">
        <v>0.55200000000000005</v>
      </c>
      <c r="DO1158">
        <v>0.40500000000000003</v>
      </c>
      <c r="DP1158">
        <v>0.246</v>
      </c>
      <c r="DQ1158">
        <v>0.45600000000000002</v>
      </c>
      <c r="DR1158">
        <v>149.92599999999999</v>
      </c>
      <c r="DS1158">
        <v>153.76499999999999</v>
      </c>
      <c r="DT1158">
        <v>157.59399999999999</v>
      </c>
      <c r="DU1158">
        <v>161.423</v>
      </c>
      <c r="DV1158">
        <v>165.22399999999999</v>
      </c>
      <c r="DW1158">
        <v>169.023</v>
      </c>
      <c r="DX1158">
        <v>0.42144999999999999</v>
      </c>
      <c r="DY1158">
        <v>5.6158565361019298E-2</v>
      </c>
      <c r="DZ1158">
        <v>1</v>
      </c>
      <c r="EA1158">
        <v>0.358408333333333</v>
      </c>
      <c r="EB1158">
        <v>4.09513762347751E-2</v>
      </c>
      <c r="EC1158">
        <v>1</v>
      </c>
      <c r="ED1158">
        <v>7</v>
      </c>
    </row>
    <row r="1159" spans="1:134" x14ac:dyDescent="0.25">
      <c r="A1159" s="6" t="s">
        <v>1542</v>
      </c>
      <c r="B1159" t="s">
        <v>120</v>
      </c>
      <c r="C1159">
        <v>130000</v>
      </c>
      <c r="E1159" s="5" t="s">
        <v>1141</v>
      </c>
      <c r="F1159">
        <v>0</v>
      </c>
      <c r="G1159" s="2">
        <v>43627.498344907406</v>
      </c>
      <c r="H1159" t="s">
        <v>121</v>
      </c>
      <c r="I1159" s="2">
        <v>43630.62667824074</v>
      </c>
      <c r="J1159">
        <v>2500000</v>
      </c>
      <c r="K1159">
        <v>2</v>
      </c>
      <c r="L1159" t="s">
        <v>129</v>
      </c>
      <c r="M1159">
        <v>554</v>
      </c>
      <c r="N1159">
        <v>6.5</v>
      </c>
      <c r="O1159">
        <v>22.22</v>
      </c>
      <c r="P1159">
        <v>44.33</v>
      </c>
      <c r="Q1159">
        <v>5911</v>
      </c>
      <c r="R1159" t="s">
        <v>245</v>
      </c>
      <c r="S1159" t="s">
        <v>123</v>
      </c>
      <c r="T1159" t="s">
        <v>3871</v>
      </c>
      <c r="U1159" t="s">
        <v>3900</v>
      </c>
      <c r="V1159">
        <v>196</v>
      </c>
      <c r="W1159" t="s">
        <v>119</v>
      </c>
      <c r="X1159" s="1">
        <v>591</v>
      </c>
      <c r="Y1159" t="s">
        <v>3883</v>
      </c>
      <c r="Z1159" s="3">
        <v>41010</v>
      </c>
      <c r="AA1159">
        <v>4</v>
      </c>
      <c r="AB1159">
        <v>0</v>
      </c>
      <c r="AC1159">
        <v>6</v>
      </c>
      <c r="AD1159">
        <v>2</v>
      </c>
      <c r="AE1159">
        <v>5</v>
      </c>
      <c r="AF1159">
        <v>1</v>
      </c>
      <c r="AG1159">
        <v>0</v>
      </c>
      <c r="AH1159">
        <v>2</v>
      </c>
      <c r="AI1159">
        <v>0</v>
      </c>
      <c r="AK1159">
        <v>1</v>
      </c>
      <c r="AL1159">
        <v>2</v>
      </c>
      <c r="AM1159">
        <v>67</v>
      </c>
      <c r="AN1159">
        <v>94</v>
      </c>
      <c r="AO1159">
        <v>389</v>
      </c>
      <c r="AP1159">
        <v>36</v>
      </c>
      <c r="AQ1159">
        <v>16</v>
      </c>
      <c r="AR1159">
        <v>158</v>
      </c>
      <c r="AS1159">
        <v>95</v>
      </c>
      <c r="AT1159">
        <v>9</v>
      </c>
      <c r="AU1159">
        <v>554</v>
      </c>
      <c r="AV1159">
        <v>554</v>
      </c>
      <c r="AW1159">
        <v>37</v>
      </c>
      <c r="AX1159">
        <v>547</v>
      </c>
      <c r="AY1159">
        <v>547</v>
      </c>
      <c r="AZ1159">
        <v>2018</v>
      </c>
      <c r="BA1159">
        <v>0.172236503856041</v>
      </c>
      <c r="BB1159">
        <v>0.17367458866544699</v>
      </c>
      <c r="BC1159">
        <v>0.234177215189873</v>
      </c>
      <c r="BD1159">
        <v>0.17184643510054801</v>
      </c>
      <c r="BE1159">
        <v>1.6245487364620899E-2</v>
      </c>
      <c r="BR1159">
        <v>0</v>
      </c>
      <c r="BS1159">
        <v>0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 t="s">
        <v>193</v>
      </c>
      <c r="CE1159" s="3">
        <v>43100</v>
      </c>
      <c r="CF1159">
        <v>0</v>
      </c>
      <c r="CG1159" s="3">
        <v>43555</v>
      </c>
      <c r="CI1159">
        <v>0</v>
      </c>
      <c r="CK1159">
        <v>6</v>
      </c>
      <c r="CL1159">
        <v>0</v>
      </c>
      <c r="CY1159">
        <v>0</v>
      </c>
      <c r="CZ1159">
        <v>0</v>
      </c>
      <c r="DK1159">
        <v>38.331000000000003</v>
      </c>
      <c r="DR1159">
        <v>0</v>
      </c>
      <c r="DS1159">
        <v>0</v>
      </c>
      <c r="ED1159">
        <v>7</v>
      </c>
    </row>
    <row r="1160" spans="1:134" x14ac:dyDescent="0.25">
      <c r="A1160" s="6" t="s">
        <v>1528</v>
      </c>
      <c r="B1160" t="s">
        <v>120</v>
      </c>
      <c r="C1160">
        <v>200000</v>
      </c>
      <c r="E1160" s="5" t="s">
        <v>1141</v>
      </c>
      <c r="F1160">
        <v>0</v>
      </c>
      <c r="G1160" s="2">
        <v>43627.330659722225</v>
      </c>
      <c r="H1160" t="s">
        <v>121</v>
      </c>
      <c r="I1160" s="2">
        <v>43630.608148148145</v>
      </c>
      <c r="J1160">
        <v>1041000</v>
      </c>
      <c r="K1160">
        <v>4</v>
      </c>
      <c r="L1160" t="s">
        <v>129</v>
      </c>
      <c r="M1160">
        <v>7089</v>
      </c>
      <c r="N1160">
        <v>7.8</v>
      </c>
      <c r="P1160">
        <v>4.7850000000000001</v>
      </c>
      <c r="Q1160">
        <v>2432</v>
      </c>
      <c r="R1160" t="s">
        <v>496</v>
      </c>
      <c r="S1160" t="s">
        <v>134</v>
      </c>
      <c r="T1160" t="s">
        <v>3857</v>
      </c>
      <c r="U1160" t="s">
        <v>3897</v>
      </c>
      <c r="V1160">
        <v>10024</v>
      </c>
      <c r="W1160" t="s">
        <v>119</v>
      </c>
      <c r="X1160" s="1">
        <v>255</v>
      </c>
      <c r="Y1160" t="s">
        <v>3889</v>
      </c>
      <c r="Z1160" s="3">
        <v>29326</v>
      </c>
      <c r="AA1160">
        <v>6</v>
      </c>
      <c r="AB1160">
        <v>0</v>
      </c>
      <c r="AC1160">
        <v>5</v>
      </c>
      <c r="AD1160">
        <v>1</v>
      </c>
      <c r="AE1160">
        <v>5</v>
      </c>
      <c r="AF1160">
        <v>1</v>
      </c>
      <c r="AG1160">
        <v>0</v>
      </c>
      <c r="AH1160">
        <v>1</v>
      </c>
      <c r="AI1160">
        <v>0</v>
      </c>
      <c r="AJ1160">
        <v>1</v>
      </c>
      <c r="AK1160">
        <v>1</v>
      </c>
      <c r="AL1160">
        <v>1</v>
      </c>
      <c r="AM1160">
        <v>6</v>
      </c>
      <c r="AN1160">
        <v>2539</v>
      </c>
      <c r="AO1160">
        <v>5323</v>
      </c>
      <c r="AP1160">
        <v>535</v>
      </c>
      <c r="AQ1160">
        <v>0</v>
      </c>
      <c r="AR1160">
        <v>1636</v>
      </c>
      <c r="AS1160">
        <v>1106</v>
      </c>
      <c r="AT1160">
        <v>122</v>
      </c>
      <c r="AU1160">
        <v>7089</v>
      </c>
      <c r="AV1160">
        <v>6894</v>
      </c>
      <c r="AW1160">
        <v>1631</v>
      </c>
      <c r="AX1160">
        <v>6959</v>
      </c>
      <c r="AY1160">
        <v>6959</v>
      </c>
      <c r="AZ1160">
        <v>2018</v>
      </c>
      <c r="BA1160">
        <v>1.1271839188427501E-3</v>
      </c>
      <c r="BB1160">
        <v>0.15893088087368801</v>
      </c>
      <c r="BC1160">
        <v>0.99694376528117301</v>
      </c>
      <c r="BD1160">
        <v>0.36485127173444398</v>
      </c>
      <c r="BE1160">
        <v>1.7696547722657299E-2</v>
      </c>
      <c r="BF1160">
        <v>3444.8429999999998</v>
      </c>
      <c r="BG1160">
        <v>3443.2170000000001</v>
      </c>
      <c r="BH1160">
        <v>3529.5619999999999</v>
      </c>
      <c r="BI1160">
        <v>3554.1379999999999</v>
      </c>
      <c r="BJ1160">
        <v>3564.0529999999999</v>
      </c>
      <c r="BK1160">
        <v>3469.9070000000002</v>
      </c>
      <c r="BL1160">
        <v>357.12</v>
      </c>
      <c r="BM1160">
        <v>357.08600000000001</v>
      </c>
      <c r="BN1160">
        <v>327.37799999999999</v>
      </c>
      <c r="BO1160">
        <v>327.10199999999998</v>
      </c>
      <c r="BP1160">
        <v>312.82100000000003</v>
      </c>
      <c r="BQ1160">
        <v>312.798</v>
      </c>
      <c r="BR1160">
        <v>1716.5150000000001</v>
      </c>
      <c r="BS1160">
        <v>1567.3320000000001</v>
      </c>
      <c r="BT1160">
        <v>1599.8630000000001</v>
      </c>
      <c r="BU1160">
        <v>1542.191</v>
      </c>
      <c r="BV1160">
        <v>1596.4369999999999</v>
      </c>
      <c r="BW1160">
        <v>1727.683</v>
      </c>
      <c r="BX1160">
        <v>13</v>
      </c>
      <c r="BY1160">
        <v>13</v>
      </c>
      <c r="BZ1160">
        <v>15</v>
      </c>
      <c r="CA1160">
        <v>14</v>
      </c>
      <c r="CB1160">
        <v>14</v>
      </c>
      <c r="CC1160">
        <v>14</v>
      </c>
      <c r="CD1160">
        <v>0.95763178518284198</v>
      </c>
      <c r="CE1160" s="3">
        <v>43465</v>
      </c>
      <c r="CF1160">
        <v>5518.4780000000001</v>
      </c>
      <c r="CG1160" s="3">
        <v>43555</v>
      </c>
      <c r="CH1160">
        <v>0.973485012873612</v>
      </c>
      <c r="CI1160">
        <v>2.3319999999999999</v>
      </c>
      <c r="CK1160">
        <v>10</v>
      </c>
      <c r="CL1160">
        <v>2</v>
      </c>
      <c r="CM1160">
        <v>2.3319999999999999</v>
      </c>
      <c r="CN1160">
        <v>0</v>
      </c>
      <c r="CO1160">
        <v>0</v>
      </c>
      <c r="CP1160">
        <v>2.2349999999999999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3439.8879999999999</v>
      </c>
      <c r="DF1160">
        <v>3439.9850000000001</v>
      </c>
      <c r="DG1160">
        <v>3457.9740000000002</v>
      </c>
      <c r="DH1160">
        <v>3453.7710000000002</v>
      </c>
      <c r="DI1160">
        <v>3419.473</v>
      </c>
      <c r="DJ1160">
        <v>3164.8539999999998</v>
      </c>
      <c r="DK1160">
        <v>5062.2939999999999</v>
      </c>
      <c r="DL1160">
        <v>261.26600000000002</v>
      </c>
      <c r="DM1160">
        <v>318.91899999999998</v>
      </c>
      <c r="DN1160">
        <v>295.31799999999998</v>
      </c>
      <c r="DO1160">
        <v>287.45600000000002</v>
      </c>
      <c r="DP1160">
        <v>300.101</v>
      </c>
      <c r="DQ1160">
        <v>186.55</v>
      </c>
      <c r="DR1160">
        <v>1470.02</v>
      </c>
      <c r="DS1160">
        <v>1368.347</v>
      </c>
      <c r="DT1160">
        <v>1305.3510000000001</v>
      </c>
      <c r="DU1160">
        <v>1321.067</v>
      </c>
      <c r="DV1160">
        <v>1289.1099999999999</v>
      </c>
      <c r="DW1160">
        <v>1491.6679999999999</v>
      </c>
      <c r="DX1160">
        <v>0.99856161804761501</v>
      </c>
      <c r="DY1160">
        <v>0.731591621863799</v>
      </c>
      <c r="DZ1160">
        <v>0.85639799244399195</v>
      </c>
      <c r="EA1160">
        <v>0.97001888057157704</v>
      </c>
      <c r="EB1160">
        <v>0.82716033906548803</v>
      </c>
      <c r="EC1160">
        <v>0.84569694772965098</v>
      </c>
      <c r="ED1160">
        <v>39</v>
      </c>
    </row>
    <row r="1161" spans="1:134" x14ac:dyDescent="0.25">
      <c r="A1161" s="6" t="s">
        <v>1561</v>
      </c>
      <c r="B1161" t="s">
        <v>120</v>
      </c>
      <c r="C1161">
        <v>100000</v>
      </c>
      <c r="E1161" s="5" t="s">
        <v>1141</v>
      </c>
      <c r="F1161">
        <v>1</v>
      </c>
      <c r="G1161" s="2">
        <v>43627.942453703705</v>
      </c>
      <c r="H1161" t="s">
        <v>121</v>
      </c>
      <c r="I1161" s="2">
        <v>43630.579004629632</v>
      </c>
      <c r="J1161">
        <v>2500000</v>
      </c>
      <c r="K1161">
        <v>3</v>
      </c>
      <c r="L1161" t="s">
        <v>148</v>
      </c>
      <c r="M1161">
        <v>2827</v>
      </c>
      <c r="N1161">
        <v>11.2</v>
      </c>
      <c r="O1161">
        <v>10.17</v>
      </c>
      <c r="P1161">
        <v>11.97</v>
      </c>
      <c r="Q1161">
        <v>46392</v>
      </c>
      <c r="R1161" t="s">
        <v>137</v>
      </c>
      <c r="S1161" t="s">
        <v>136</v>
      </c>
      <c r="T1161" t="s">
        <v>3861</v>
      </c>
      <c r="U1161" t="s">
        <v>3899</v>
      </c>
      <c r="V1161">
        <v>80139</v>
      </c>
      <c r="W1161" t="s">
        <v>119</v>
      </c>
      <c r="X1161" s="1">
        <v>463</v>
      </c>
      <c r="Y1161" t="s">
        <v>3882</v>
      </c>
      <c r="Z1161" s="3">
        <v>40878</v>
      </c>
      <c r="AA1161">
        <v>3</v>
      </c>
      <c r="AB1161">
        <v>1</v>
      </c>
      <c r="AC1161">
        <v>6</v>
      </c>
      <c r="AD1161">
        <v>1</v>
      </c>
      <c r="AE1161">
        <v>5</v>
      </c>
      <c r="AF1161">
        <v>0</v>
      </c>
      <c r="AG1161">
        <v>0</v>
      </c>
      <c r="AH1161">
        <v>3</v>
      </c>
      <c r="AI1161">
        <v>0</v>
      </c>
      <c r="AJ1161">
        <v>3</v>
      </c>
      <c r="AK1161">
        <v>2</v>
      </c>
      <c r="AL1161">
        <v>2</v>
      </c>
      <c r="AM1161">
        <v>106</v>
      </c>
      <c r="AN1161">
        <v>430</v>
      </c>
      <c r="AO1161">
        <v>319</v>
      </c>
      <c r="AP1161">
        <v>317</v>
      </c>
      <c r="AQ1161">
        <v>59</v>
      </c>
      <c r="AR1161">
        <v>357</v>
      </c>
      <c r="AS1161">
        <v>412</v>
      </c>
      <c r="AT1161">
        <v>246</v>
      </c>
      <c r="AU1161">
        <v>2827</v>
      </c>
      <c r="AV1161">
        <v>2827</v>
      </c>
      <c r="AW1161">
        <v>118</v>
      </c>
      <c r="AX1161">
        <v>676</v>
      </c>
      <c r="AY1161">
        <v>676</v>
      </c>
      <c r="AZ1161">
        <v>2018</v>
      </c>
      <c r="BA1161">
        <v>0.33228840125391801</v>
      </c>
      <c r="BB1161">
        <v>0.609467455621301</v>
      </c>
      <c r="BC1161">
        <v>0.330532212885154</v>
      </c>
      <c r="BD1161">
        <v>0.63609467455621305</v>
      </c>
      <c r="BE1161">
        <v>8.7018040325433296E-2</v>
      </c>
      <c r="BL1161">
        <v>64.676000000000002</v>
      </c>
      <c r="BM1161">
        <v>64.451999999999998</v>
      </c>
      <c r="BN1161">
        <v>64.986000000000004</v>
      </c>
      <c r="BO1161">
        <v>63.96</v>
      </c>
      <c r="BP1161">
        <v>63.786999999999999</v>
      </c>
      <c r="BQ1161">
        <v>64.843999999999994</v>
      </c>
      <c r="BR1161">
        <v>118.214</v>
      </c>
      <c r="BS1161">
        <v>120.494</v>
      </c>
      <c r="BT1161">
        <v>30</v>
      </c>
      <c r="BU1161">
        <v>0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0.66434103515599696</v>
      </c>
      <c r="CE1161" s="3">
        <v>43465</v>
      </c>
      <c r="CF1161">
        <v>182.89</v>
      </c>
      <c r="CG1161" s="3">
        <v>43555</v>
      </c>
      <c r="CH1161">
        <v>0.865545179046323</v>
      </c>
      <c r="CI1161">
        <v>0</v>
      </c>
      <c r="CK1161">
        <v>1</v>
      </c>
      <c r="CL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K1161">
        <v>63.844999999999999</v>
      </c>
      <c r="DL1161">
        <v>55.98</v>
      </c>
      <c r="DM1161">
        <v>45.493000000000002</v>
      </c>
      <c r="DN1161">
        <v>55.569000000000003</v>
      </c>
      <c r="DO1161">
        <v>63.844999999999999</v>
      </c>
      <c r="DP1161">
        <v>12.291</v>
      </c>
      <c r="DQ1161">
        <v>23.725999999999999</v>
      </c>
      <c r="DR1161">
        <v>118.21299999999999</v>
      </c>
      <c r="DS1161">
        <v>120.49299999999999</v>
      </c>
      <c r="DT1161">
        <v>30</v>
      </c>
      <c r="DU1161">
        <v>0</v>
      </c>
      <c r="DY1161">
        <v>0.865545179046323</v>
      </c>
      <c r="DZ1161">
        <v>0.99999154076505303</v>
      </c>
      <c r="EB1161">
        <v>0.66434103515599696</v>
      </c>
      <c r="ED1161">
        <v>8</v>
      </c>
    </row>
    <row r="1162" spans="1:134" x14ac:dyDescent="0.25">
      <c r="A1162" s="6" t="s">
        <v>1589</v>
      </c>
      <c r="B1162" t="s">
        <v>120</v>
      </c>
      <c r="C1162">
        <v>700000</v>
      </c>
      <c r="E1162" s="5" t="s">
        <v>1141</v>
      </c>
      <c r="F1162">
        <v>0</v>
      </c>
      <c r="G1162" s="2">
        <v>43628.493043981478</v>
      </c>
      <c r="H1162" t="s">
        <v>121</v>
      </c>
      <c r="I1162" s="2">
        <v>43630.575659722221</v>
      </c>
      <c r="J1162">
        <v>1459934</v>
      </c>
      <c r="K1162">
        <v>4</v>
      </c>
      <c r="L1162" t="s">
        <v>122</v>
      </c>
      <c r="M1162">
        <v>11080</v>
      </c>
      <c r="N1162">
        <v>10.7</v>
      </c>
      <c r="O1162">
        <v>3.944</v>
      </c>
      <c r="P1162">
        <v>3.4409999999999998</v>
      </c>
      <c r="Q1162">
        <v>332002</v>
      </c>
      <c r="R1162" t="s">
        <v>127</v>
      </c>
      <c r="S1162" t="s">
        <v>126</v>
      </c>
      <c r="T1162" t="s">
        <v>3858</v>
      </c>
      <c r="U1162" t="s">
        <v>3897</v>
      </c>
      <c r="V1162">
        <v>20122</v>
      </c>
      <c r="W1162" t="s">
        <v>143</v>
      </c>
      <c r="X1162" s="1">
        <v>251</v>
      </c>
      <c r="Y1162" t="s">
        <v>3889</v>
      </c>
      <c r="Z1162" s="3">
        <v>31787</v>
      </c>
      <c r="AA1162">
        <v>6</v>
      </c>
      <c r="AB1162">
        <v>1</v>
      </c>
      <c r="AC1162">
        <v>6</v>
      </c>
      <c r="AD1162">
        <v>11</v>
      </c>
      <c r="AE1162">
        <v>7</v>
      </c>
      <c r="AF1162">
        <v>2</v>
      </c>
      <c r="AG1162">
        <v>0</v>
      </c>
      <c r="AH1162">
        <v>6</v>
      </c>
      <c r="AI1162">
        <v>0</v>
      </c>
      <c r="AJ1162">
        <v>1</v>
      </c>
      <c r="AK1162">
        <v>4</v>
      </c>
      <c r="AL1162">
        <v>1</v>
      </c>
      <c r="AM1162">
        <v>2518</v>
      </c>
      <c r="AN1162">
        <v>4521</v>
      </c>
      <c r="AO1162">
        <v>10150</v>
      </c>
      <c r="AP1162">
        <v>1139</v>
      </c>
      <c r="AQ1162">
        <v>5107</v>
      </c>
      <c r="AR1162">
        <v>3566</v>
      </c>
      <c r="AS1162">
        <v>2625</v>
      </c>
      <c r="AT1162">
        <v>327</v>
      </c>
      <c r="AU1162">
        <v>11075</v>
      </c>
      <c r="AV1162">
        <v>10636</v>
      </c>
      <c r="AW1162">
        <v>769</v>
      </c>
      <c r="AX1162">
        <v>13716</v>
      </c>
      <c r="AY1162">
        <v>13716</v>
      </c>
      <c r="AZ1162">
        <v>2018</v>
      </c>
      <c r="BA1162">
        <v>0.24807881773398999</v>
      </c>
      <c r="BB1162">
        <v>0.19138232720909801</v>
      </c>
      <c r="BC1162">
        <v>0.215647784632641</v>
      </c>
      <c r="BD1162">
        <v>0.32961504811898501</v>
      </c>
      <c r="BE1162">
        <v>3.07446408424219E-2</v>
      </c>
      <c r="BF1162">
        <v>2373.1619999999998</v>
      </c>
      <c r="BG1162">
        <v>2102.4789999999998</v>
      </c>
      <c r="BH1162">
        <v>2081.6669999999999</v>
      </c>
      <c r="BI1162">
        <v>1925</v>
      </c>
      <c r="BJ1162">
        <v>1925</v>
      </c>
      <c r="BK1162">
        <v>2025</v>
      </c>
      <c r="BL1162">
        <v>70</v>
      </c>
      <c r="BM1162">
        <v>70</v>
      </c>
      <c r="BN1162">
        <v>70</v>
      </c>
      <c r="BO1162">
        <v>70</v>
      </c>
      <c r="BP1162">
        <v>70</v>
      </c>
      <c r="BQ1162">
        <v>70</v>
      </c>
      <c r="BR1162">
        <v>3881.4720000000002</v>
      </c>
      <c r="BS1162">
        <v>3986.8009999999999</v>
      </c>
      <c r="BT1162">
        <v>4077.5410000000002</v>
      </c>
      <c r="BU1162">
        <v>4180.41</v>
      </c>
      <c r="BV1162">
        <v>4120.7690000000002</v>
      </c>
      <c r="BW1162">
        <v>3961.1849999999999</v>
      </c>
      <c r="BX1162">
        <v>13</v>
      </c>
      <c r="BY1162">
        <v>12</v>
      </c>
      <c r="BZ1162">
        <v>12</v>
      </c>
      <c r="CA1162">
        <v>10</v>
      </c>
      <c r="CB1162">
        <v>10</v>
      </c>
      <c r="CC1162">
        <v>9</v>
      </c>
      <c r="CD1162">
        <v>0.88897830646448806</v>
      </c>
      <c r="CE1162" s="3">
        <v>43465</v>
      </c>
      <c r="CF1162">
        <v>6324.634</v>
      </c>
      <c r="CG1162" s="3">
        <v>43555</v>
      </c>
      <c r="CH1162">
        <v>0.96425533795957796</v>
      </c>
      <c r="CI1162">
        <v>0</v>
      </c>
      <c r="CK1162">
        <v>11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2347.674</v>
      </c>
      <c r="DF1162">
        <v>2082.6840000000002</v>
      </c>
      <c r="DG1162">
        <v>1797.4290000000001</v>
      </c>
      <c r="DH1162">
        <v>1558.085</v>
      </c>
      <c r="DI1162">
        <v>1745.8689999999999</v>
      </c>
      <c r="DJ1162">
        <v>1800.1369999999999</v>
      </c>
      <c r="DK1162">
        <v>5676.6779999999999</v>
      </c>
      <c r="DL1162">
        <v>8.1579999999999995</v>
      </c>
      <c r="DM1162">
        <v>43.33</v>
      </c>
      <c r="DN1162">
        <v>33.003999999999998</v>
      </c>
      <c r="DO1162">
        <v>0</v>
      </c>
      <c r="DP1162">
        <v>0</v>
      </c>
      <c r="DQ1162">
        <v>9.0530000000000008</v>
      </c>
      <c r="DR1162">
        <v>3801.3</v>
      </c>
      <c r="DS1162">
        <v>3914.288</v>
      </c>
      <c r="DT1162">
        <v>4035.6959999999999</v>
      </c>
      <c r="DU1162">
        <v>4118.5929999999998</v>
      </c>
      <c r="DV1162">
        <v>4095.9960000000001</v>
      </c>
      <c r="DW1162">
        <v>3880.9229999999998</v>
      </c>
      <c r="DX1162">
        <v>0.98925989881853804</v>
      </c>
      <c r="DY1162">
        <v>0.116542857142857</v>
      </c>
      <c r="DZ1162">
        <v>0.97934494954491402</v>
      </c>
      <c r="EA1162">
        <v>0.911486266266891</v>
      </c>
      <c r="EB1162">
        <v>0.22272619047618999</v>
      </c>
      <c r="EC1162">
        <v>0.98507190421352597</v>
      </c>
      <c r="ED1162">
        <v>32</v>
      </c>
    </row>
    <row r="1163" spans="1:134" x14ac:dyDescent="0.25">
      <c r="A1163" s="6" t="s">
        <v>1586</v>
      </c>
      <c r="B1163" t="s">
        <v>120</v>
      </c>
      <c r="C1163">
        <v>500000</v>
      </c>
      <c r="E1163" s="5" t="s">
        <v>1141</v>
      </c>
      <c r="F1163">
        <v>0</v>
      </c>
      <c r="G1163" s="2">
        <v>43628.475729166668</v>
      </c>
      <c r="H1163" t="s">
        <v>121</v>
      </c>
      <c r="I1163" s="2">
        <v>43630.574305555558</v>
      </c>
      <c r="J1163">
        <v>2442881</v>
      </c>
      <c r="K1163">
        <v>4</v>
      </c>
      <c r="L1163" t="s">
        <v>122</v>
      </c>
      <c r="M1163">
        <v>7291</v>
      </c>
      <c r="N1163">
        <v>4.5</v>
      </c>
      <c r="P1163">
        <v>2.8610000000000002</v>
      </c>
      <c r="Q1163">
        <v>1621</v>
      </c>
      <c r="R1163" t="s">
        <v>127</v>
      </c>
      <c r="S1163" t="s">
        <v>126</v>
      </c>
      <c r="T1163" t="s">
        <v>3858</v>
      </c>
      <c r="U1163" t="s">
        <v>3897</v>
      </c>
      <c r="V1163">
        <v>20122</v>
      </c>
      <c r="W1163" t="s">
        <v>119</v>
      </c>
      <c r="X1163" s="1">
        <v>162</v>
      </c>
      <c r="Y1163" t="s">
        <v>3877</v>
      </c>
      <c r="Z1163" s="3">
        <v>42285</v>
      </c>
      <c r="AA1163">
        <v>6</v>
      </c>
      <c r="AB1163">
        <v>0</v>
      </c>
      <c r="AC1163">
        <v>6</v>
      </c>
      <c r="AD1163">
        <v>3</v>
      </c>
      <c r="AE1163">
        <v>6</v>
      </c>
      <c r="AF1163">
        <v>-1</v>
      </c>
      <c r="AG1163">
        <v>0</v>
      </c>
      <c r="AH1163">
        <v>1</v>
      </c>
      <c r="AI1163">
        <v>0</v>
      </c>
      <c r="AJ1163">
        <v>3</v>
      </c>
      <c r="AK1163">
        <v>1</v>
      </c>
      <c r="AL1163">
        <v>1</v>
      </c>
      <c r="AM1163">
        <v>120</v>
      </c>
      <c r="AN1163">
        <v>1422</v>
      </c>
      <c r="AO1163">
        <v>4347</v>
      </c>
      <c r="AP1163">
        <v>325</v>
      </c>
      <c r="AQ1163">
        <v>0</v>
      </c>
      <c r="AR1163">
        <v>862</v>
      </c>
      <c r="AS1163">
        <v>1708</v>
      </c>
      <c r="AT1163">
        <v>190</v>
      </c>
      <c r="AU1163">
        <v>7291</v>
      </c>
      <c r="AV1163">
        <v>7186</v>
      </c>
      <c r="AW1163">
        <v>190</v>
      </c>
      <c r="AX1163">
        <v>5209</v>
      </c>
      <c r="AY1163">
        <v>5209</v>
      </c>
      <c r="AZ1163">
        <v>2018</v>
      </c>
      <c r="BA1163">
        <v>2.7605244996549299E-2</v>
      </c>
      <c r="BB1163">
        <v>0.32789402956421498</v>
      </c>
      <c r="BC1163">
        <v>0.220417633410672</v>
      </c>
      <c r="BD1163">
        <v>0.27298905740065199</v>
      </c>
      <c r="BE1163">
        <v>2.6440300584469799E-2</v>
      </c>
      <c r="BF1163">
        <v>2600</v>
      </c>
      <c r="BG1163">
        <v>2500</v>
      </c>
      <c r="BH1163">
        <v>2500</v>
      </c>
      <c r="BI1163">
        <v>2500</v>
      </c>
      <c r="BJ1163">
        <v>2500</v>
      </c>
      <c r="BK1163">
        <v>2500</v>
      </c>
      <c r="BL1163">
        <v>20</v>
      </c>
      <c r="BM1163">
        <v>20</v>
      </c>
      <c r="BN1163">
        <v>20</v>
      </c>
      <c r="BO1163">
        <v>20</v>
      </c>
      <c r="BP1163">
        <v>20</v>
      </c>
      <c r="BQ1163">
        <v>20</v>
      </c>
      <c r="BR1163">
        <v>166.83699999999999</v>
      </c>
      <c r="BS1163">
        <v>139.51599999999999</v>
      </c>
      <c r="BT1163">
        <v>161.72999999999999</v>
      </c>
      <c r="BU1163">
        <v>162.58799999999999</v>
      </c>
      <c r="BV1163">
        <v>77.444999999999993</v>
      </c>
      <c r="BW1163">
        <v>78.299000000000007</v>
      </c>
      <c r="BX1163">
        <v>5</v>
      </c>
      <c r="BY1163">
        <v>4</v>
      </c>
      <c r="BZ1163">
        <v>4</v>
      </c>
      <c r="CA1163">
        <v>3</v>
      </c>
      <c r="CB1163">
        <v>3</v>
      </c>
      <c r="CC1163">
        <v>3</v>
      </c>
      <c r="CD1163">
        <v>0.88276806833114296</v>
      </c>
      <c r="CE1163" s="3">
        <v>43465</v>
      </c>
      <c r="CF1163">
        <v>2786.837</v>
      </c>
      <c r="CG1163" s="3">
        <v>43555</v>
      </c>
      <c r="CH1163">
        <v>0.94580916030534301</v>
      </c>
      <c r="CI1163">
        <v>0</v>
      </c>
      <c r="CK1163">
        <v>2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2478.02</v>
      </c>
      <c r="DF1163">
        <v>2314.393</v>
      </c>
      <c r="DG1163">
        <v>2323.4380000000001</v>
      </c>
      <c r="DH1163">
        <v>2220.6680000000001</v>
      </c>
      <c r="DI1163">
        <v>2028.4860000000001</v>
      </c>
      <c r="DJ1163">
        <v>2070.7249999999999</v>
      </c>
      <c r="DK1163">
        <v>2383.2559999999999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166.83699999999999</v>
      </c>
      <c r="DS1163">
        <v>139.51599999999999</v>
      </c>
      <c r="DT1163">
        <v>161.72999999999999</v>
      </c>
      <c r="DU1163">
        <v>162.58799999999999</v>
      </c>
      <c r="DV1163">
        <v>77.444999999999993</v>
      </c>
      <c r="DW1163">
        <v>78.299000000000007</v>
      </c>
      <c r="DX1163">
        <v>0.95308461538461497</v>
      </c>
      <c r="DY1163">
        <v>0</v>
      </c>
      <c r="DZ1163">
        <v>1</v>
      </c>
      <c r="EA1163">
        <v>0.88978344370860896</v>
      </c>
      <c r="EB1163">
        <v>0</v>
      </c>
      <c r="EC1163">
        <v>1</v>
      </c>
      <c r="ED1163">
        <v>4</v>
      </c>
    </row>
    <row r="1164" spans="1:134" x14ac:dyDescent="0.25">
      <c r="A1164" s="6" t="s">
        <v>1527</v>
      </c>
      <c r="B1164" t="s">
        <v>120</v>
      </c>
      <c r="C1164">
        <v>150000</v>
      </c>
      <c r="E1164" s="5" t="s">
        <v>1141</v>
      </c>
      <c r="F1164">
        <v>1</v>
      </c>
      <c r="G1164" s="2">
        <v>43627.326157407406</v>
      </c>
      <c r="H1164" t="s">
        <v>121</v>
      </c>
      <c r="I1164" s="2">
        <v>43630.573020833333</v>
      </c>
      <c r="J1164">
        <v>1610980</v>
      </c>
      <c r="K1164">
        <v>4</v>
      </c>
      <c r="L1164" t="s">
        <v>173</v>
      </c>
      <c r="M1164">
        <v>1470</v>
      </c>
      <c r="N1164">
        <v>3.1</v>
      </c>
      <c r="O1164">
        <v>2.7959999999999998</v>
      </c>
      <c r="P1164">
        <v>3.2149999999999999</v>
      </c>
      <c r="Q1164">
        <v>412</v>
      </c>
      <c r="R1164" t="s">
        <v>245</v>
      </c>
      <c r="S1164" t="s">
        <v>123</v>
      </c>
      <c r="T1164" t="s">
        <v>3871</v>
      </c>
      <c r="U1164" t="s">
        <v>3900</v>
      </c>
      <c r="V1164">
        <v>174</v>
      </c>
      <c r="W1164" t="s">
        <v>119</v>
      </c>
      <c r="X1164" s="1">
        <v>412</v>
      </c>
      <c r="Y1164" t="s">
        <v>3881</v>
      </c>
      <c r="Z1164" s="3">
        <v>41997</v>
      </c>
      <c r="AA1164">
        <v>5</v>
      </c>
      <c r="AB1164">
        <v>0</v>
      </c>
      <c r="AC1164">
        <v>6</v>
      </c>
      <c r="AD1164">
        <v>6</v>
      </c>
      <c r="AE1164">
        <v>7</v>
      </c>
      <c r="AF1164">
        <v>0</v>
      </c>
      <c r="AG1164">
        <v>0</v>
      </c>
      <c r="AH1164">
        <v>6</v>
      </c>
      <c r="AI1164">
        <v>0</v>
      </c>
      <c r="AJ1164">
        <v>3</v>
      </c>
      <c r="AK1164">
        <v>3</v>
      </c>
      <c r="AL1164">
        <v>2</v>
      </c>
      <c r="AM1164">
        <v>3</v>
      </c>
      <c r="AN1164">
        <v>732</v>
      </c>
      <c r="AO1164">
        <v>1139</v>
      </c>
      <c r="AP1164">
        <v>309</v>
      </c>
      <c r="AQ1164">
        <v>600</v>
      </c>
      <c r="AR1164">
        <v>450</v>
      </c>
      <c r="AS1164">
        <v>613</v>
      </c>
      <c r="AT1164">
        <v>275</v>
      </c>
      <c r="AU1164">
        <v>3352</v>
      </c>
      <c r="AV1164">
        <v>3352</v>
      </c>
      <c r="AW1164">
        <v>450</v>
      </c>
      <c r="AX1164">
        <v>1589</v>
      </c>
      <c r="AY1164">
        <v>1589</v>
      </c>
      <c r="AZ1164">
        <v>2017</v>
      </c>
      <c r="BA1164">
        <v>2.6338893766461799E-3</v>
      </c>
      <c r="BB1164">
        <v>0.38577721837633699</v>
      </c>
      <c r="BC1164">
        <v>1</v>
      </c>
      <c r="BD1164">
        <v>0.46066708621774699</v>
      </c>
      <c r="BE1164">
        <v>8.2040572792362695E-2</v>
      </c>
      <c r="BL1164">
        <v>256.98099999999999</v>
      </c>
      <c r="BM1164">
        <v>256.93599999999998</v>
      </c>
      <c r="BN1164">
        <v>205.96100000000001</v>
      </c>
      <c r="BO1164">
        <v>205.452</v>
      </c>
      <c r="BP1164">
        <v>205.40600000000001</v>
      </c>
      <c r="BQ1164">
        <v>205</v>
      </c>
      <c r="BR1164">
        <v>1117.2909999999999</v>
      </c>
      <c r="BS1164">
        <v>1129.799</v>
      </c>
      <c r="BT1164">
        <v>1040.8510000000001</v>
      </c>
      <c r="BU1164">
        <v>1051.8800000000001</v>
      </c>
      <c r="BV1164">
        <v>1062.884</v>
      </c>
      <c r="BW1164">
        <v>1073.865</v>
      </c>
      <c r="BX1164">
        <v>5</v>
      </c>
      <c r="BY1164">
        <v>5</v>
      </c>
      <c r="BZ1164">
        <v>4</v>
      </c>
      <c r="CA1164">
        <v>4</v>
      </c>
      <c r="CB1164">
        <v>4</v>
      </c>
      <c r="CC1164">
        <v>4</v>
      </c>
      <c r="CD1164">
        <v>0.87902325010331395</v>
      </c>
      <c r="CE1164" s="3">
        <v>43465</v>
      </c>
      <c r="CF1164">
        <v>1374.2719999999999</v>
      </c>
      <c r="CG1164" s="3">
        <v>43555</v>
      </c>
      <c r="CH1164">
        <v>0.96285328487319999</v>
      </c>
      <c r="CI1164">
        <v>0</v>
      </c>
      <c r="CK1164">
        <v>1</v>
      </c>
      <c r="CL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K1164">
        <v>1252.405</v>
      </c>
      <c r="DL1164">
        <v>247.435</v>
      </c>
      <c r="DM1164">
        <v>164.97300000000001</v>
      </c>
      <c r="DN1164">
        <v>203.05</v>
      </c>
      <c r="DO1164">
        <v>200.52500000000001</v>
      </c>
      <c r="DP1164">
        <v>191.93100000000001</v>
      </c>
      <c r="DQ1164">
        <v>166.22900000000001</v>
      </c>
      <c r="DR1164">
        <v>1117.2909999999999</v>
      </c>
      <c r="DS1164">
        <v>1129.799</v>
      </c>
      <c r="DT1164">
        <v>1040.8510000000001</v>
      </c>
      <c r="DU1164">
        <v>1051.8800000000001</v>
      </c>
      <c r="DV1164">
        <v>1062.884</v>
      </c>
      <c r="DW1164">
        <v>1073.865</v>
      </c>
      <c r="DY1164">
        <v>0.96285328487319999</v>
      </c>
      <c r="DZ1164">
        <v>1</v>
      </c>
      <c r="EB1164">
        <v>0.87902325010331395</v>
      </c>
      <c r="EC1164">
        <v>1</v>
      </c>
      <c r="ED1164">
        <v>5</v>
      </c>
    </row>
    <row r="1165" spans="1:134" x14ac:dyDescent="0.25">
      <c r="A1165" s="6" t="s">
        <v>1492</v>
      </c>
      <c r="B1165" t="s">
        <v>120</v>
      </c>
      <c r="C1165">
        <v>30000</v>
      </c>
      <c r="E1165" s="5" t="s">
        <v>1141</v>
      </c>
      <c r="F1165">
        <v>1</v>
      </c>
      <c r="G1165" s="2">
        <v>43626.388206018521</v>
      </c>
      <c r="H1165" t="s">
        <v>121</v>
      </c>
      <c r="I1165" s="2">
        <v>43630.559895833336</v>
      </c>
      <c r="K1165">
        <v>2</v>
      </c>
      <c r="L1165" t="s">
        <v>122</v>
      </c>
      <c r="M1165">
        <v>342</v>
      </c>
      <c r="N1165">
        <v>6.7</v>
      </c>
      <c r="O1165">
        <v>5.556</v>
      </c>
      <c r="Q1165">
        <v>45203</v>
      </c>
      <c r="R1165" t="s">
        <v>394</v>
      </c>
      <c r="S1165" t="s">
        <v>130</v>
      </c>
      <c r="T1165" t="s">
        <v>3861</v>
      </c>
      <c r="U1165" t="s">
        <v>3897</v>
      </c>
      <c r="V1165">
        <v>12100</v>
      </c>
      <c r="W1165" t="s">
        <v>119</v>
      </c>
      <c r="X1165" s="1">
        <v>452</v>
      </c>
      <c r="Y1165" t="s">
        <v>3882</v>
      </c>
      <c r="Z1165" s="3">
        <v>41923</v>
      </c>
      <c r="AA1165">
        <v>7</v>
      </c>
      <c r="AB1165">
        <v>-1</v>
      </c>
      <c r="AC1165">
        <v>5</v>
      </c>
      <c r="AD1165">
        <v>19</v>
      </c>
      <c r="AE1165">
        <v>8</v>
      </c>
      <c r="AF1165">
        <v>-1</v>
      </c>
      <c r="AG1165">
        <v>0</v>
      </c>
      <c r="AH1165">
        <v>5</v>
      </c>
      <c r="AI1165">
        <v>0</v>
      </c>
      <c r="AJ1165">
        <v>3</v>
      </c>
      <c r="AK1165">
        <v>3</v>
      </c>
      <c r="AL1165">
        <v>1</v>
      </c>
      <c r="AM1165">
        <v>31</v>
      </c>
      <c r="AN1165">
        <v>194</v>
      </c>
      <c r="AO1165">
        <v>77</v>
      </c>
      <c r="AP1165">
        <v>-11</v>
      </c>
      <c r="AQ1165">
        <v>36</v>
      </c>
      <c r="AR1165">
        <v>266</v>
      </c>
      <c r="AS1165">
        <v>22</v>
      </c>
      <c r="AT1165">
        <v>-48</v>
      </c>
      <c r="AU1165">
        <v>324</v>
      </c>
      <c r="AV1165">
        <v>324</v>
      </c>
      <c r="AW1165">
        <v>129</v>
      </c>
      <c r="AX1165">
        <v>343</v>
      </c>
      <c r="AY1165">
        <v>343</v>
      </c>
      <c r="AZ1165">
        <v>2017</v>
      </c>
      <c r="BA1165">
        <v>0.40259740259740201</v>
      </c>
      <c r="BB1165">
        <v>6.4139941690962099E-2</v>
      </c>
      <c r="BC1165">
        <v>0.48496240601503698</v>
      </c>
      <c r="BD1165">
        <v>0.56559766763848396</v>
      </c>
      <c r="BE1165">
        <v>-0.148148148148148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I1165">
        <v>0</v>
      </c>
      <c r="CK1165">
        <v>0</v>
      </c>
      <c r="CL1165">
        <v>0</v>
      </c>
      <c r="ED1165">
        <v>5</v>
      </c>
    </row>
    <row r="1166" spans="1:134" x14ac:dyDescent="0.25">
      <c r="A1166" s="6" t="s">
        <v>1443</v>
      </c>
      <c r="B1166" t="s">
        <v>120</v>
      </c>
      <c r="C1166">
        <v>100000</v>
      </c>
      <c r="E1166" s="5" t="s">
        <v>1141</v>
      </c>
      <c r="F1166">
        <v>0</v>
      </c>
      <c r="G1166" s="2">
        <v>43623.580185185187</v>
      </c>
      <c r="H1166" t="s">
        <v>121</v>
      </c>
      <c r="I1166" s="2">
        <v>43630.547789351855</v>
      </c>
      <c r="J1166">
        <v>2500000</v>
      </c>
      <c r="K1166">
        <v>3</v>
      </c>
      <c r="L1166" t="s">
        <v>128</v>
      </c>
      <c r="M1166">
        <v>1365</v>
      </c>
      <c r="N1166">
        <v>0.1</v>
      </c>
      <c r="O1166">
        <v>9.016</v>
      </c>
      <c r="P1166">
        <v>8.2609999999999992</v>
      </c>
      <c r="Q1166">
        <v>47591</v>
      </c>
      <c r="R1166" t="s">
        <v>245</v>
      </c>
      <c r="S1166" t="s">
        <v>123</v>
      </c>
      <c r="T1166" t="s">
        <v>3871</v>
      </c>
      <c r="U1166" t="s">
        <v>3900</v>
      </c>
      <c r="V1166">
        <v>198</v>
      </c>
      <c r="W1166" t="s">
        <v>119</v>
      </c>
      <c r="X1166" s="1">
        <v>464</v>
      </c>
      <c r="Y1166" t="s">
        <v>3882</v>
      </c>
      <c r="Z1166" s="3">
        <v>34115</v>
      </c>
      <c r="AA1166">
        <v>5</v>
      </c>
      <c r="AB1166">
        <v>0</v>
      </c>
      <c r="AC1166">
        <v>6</v>
      </c>
      <c r="AD1166">
        <v>3</v>
      </c>
      <c r="AE1166">
        <v>5</v>
      </c>
      <c r="AF1166">
        <v>1</v>
      </c>
      <c r="AG1166">
        <v>0</v>
      </c>
      <c r="AH1166">
        <v>5</v>
      </c>
      <c r="AI1166">
        <v>0</v>
      </c>
      <c r="AJ1166">
        <v>1</v>
      </c>
      <c r="AK1166">
        <v>3</v>
      </c>
      <c r="AL1166">
        <v>1</v>
      </c>
      <c r="AM1166">
        <v>85</v>
      </c>
      <c r="AN1166">
        <v>1459</v>
      </c>
      <c r="AO1166">
        <v>2580</v>
      </c>
      <c r="AP1166">
        <v>46</v>
      </c>
      <c r="AQ1166">
        <v>354</v>
      </c>
      <c r="AR1166">
        <v>268</v>
      </c>
      <c r="AS1166">
        <v>247</v>
      </c>
      <c r="AT1166">
        <v>-1</v>
      </c>
      <c r="AU1166">
        <v>1730</v>
      </c>
      <c r="AV1166">
        <v>1730</v>
      </c>
      <c r="AW1166">
        <v>60</v>
      </c>
      <c r="AX1166">
        <v>2848</v>
      </c>
      <c r="AY1166">
        <v>2848</v>
      </c>
      <c r="AZ1166">
        <v>2017</v>
      </c>
      <c r="BA1166">
        <v>3.2945736434108502E-2</v>
      </c>
      <c r="BB1166">
        <v>8.6727528089887596E-2</v>
      </c>
      <c r="BC1166">
        <v>0.22388059701492499</v>
      </c>
      <c r="BD1166">
        <v>0.51228932584269604</v>
      </c>
      <c r="BE1166">
        <v>-5.7803468208092402E-4</v>
      </c>
      <c r="BF1166">
        <v>150</v>
      </c>
      <c r="BG1166">
        <v>150</v>
      </c>
      <c r="BH1166">
        <v>150</v>
      </c>
      <c r="BI1166">
        <v>150</v>
      </c>
      <c r="BJ1166">
        <v>150</v>
      </c>
      <c r="BK1166">
        <v>150</v>
      </c>
      <c r="BL1166">
        <v>100</v>
      </c>
      <c r="BM1166">
        <v>100</v>
      </c>
      <c r="BN1166">
        <v>100</v>
      </c>
      <c r="BO1166">
        <v>100</v>
      </c>
      <c r="BP1166">
        <v>150</v>
      </c>
      <c r="BQ1166">
        <v>150</v>
      </c>
      <c r="BR1166">
        <v>80</v>
      </c>
      <c r="BS1166">
        <v>80</v>
      </c>
      <c r="BT1166">
        <v>82.814999999999998</v>
      </c>
      <c r="BU1166">
        <v>85.614999999999995</v>
      </c>
      <c r="BV1166">
        <v>88.408000000000001</v>
      </c>
      <c r="BW1166">
        <v>91.191999999999993</v>
      </c>
      <c r="BX1166">
        <v>3</v>
      </c>
      <c r="BY1166">
        <v>3</v>
      </c>
      <c r="BZ1166">
        <v>3</v>
      </c>
      <c r="CA1166">
        <v>3</v>
      </c>
      <c r="CB1166">
        <v>4</v>
      </c>
      <c r="CC1166">
        <v>4</v>
      </c>
      <c r="CD1166">
        <v>0.46195312500000002</v>
      </c>
      <c r="CE1166" s="3">
        <v>43465</v>
      </c>
      <c r="CF1166">
        <v>330</v>
      </c>
      <c r="CG1166" s="3">
        <v>43555</v>
      </c>
      <c r="CH1166">
        <v>0.29614400000000002</v>
      </c>
      <c r="CI1166">
        <v>0</v>
      </c>
      <c r="CK1166">
        <v>3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28.475000000000001</v>
      </c>
      <c r="DF1166">
        <v>40.905999999999999</v>
      </c>
      <c r="DG1166">
        <v>57.103999999999999</v>
      </c>
      <c r="DH1166">
        <v>59.152999999999999</v>
      </c>
      <c r="DI1166">
        <v>51.573999999999998</v>
      </c>
      <c r="DJ1166">
        <v>29.748000000000001</v>
      </c>
      <c r="DK1166">
        <v>155.51400000000001</v>
      </c>
      <c r="DL1166">
        <v>45.561</v>
      </c>
      <c r="DM1166">
        <v>53.223999999999997</v>
      </c>
      <c r="DN1166">
        <v>71.89</v>
      </c>
      <c r="DO1166">
        <v>76.760999999999996</v>
      </c>
      <c r="DP1166">
        <v>105.244</v>
      </c>
      <c r="DQ1166">
        <v>119.485</v>
      </c>
      <c r="DR1166">
        <v>9.5039999999999996</v>
      </c>
      <c r="DS1166">
        <v>7.343</v>
      </c>
      <c r="DT1166">
        <v>7.7279999999999998</v>
      </c>
      <c r="DU1166">
        <v>19.600000000000001</v>
      </c>
      <c r="DV1166">
        <v>20.417999999999999</v>
      </c>
      <c r="DW1166">
        <v>36.590000000000003</v>
      </c>
      <c r="DX1166">
        <v>0.18983333333333299</v>
      </c>
      <c r="DY1166">
        <v>0.45561000000000001</v>
      </c>
      <c r="DZ1166">
        <v>0.118799999999999</v>
      </c>
      <c r="EA1166">
        <v>0.29662222222222201</v>
      </c>
      <c r="EB1166">
        <v>0.67452142857142805</v>
      </c>
      <c r="EC1166">
        <v>0.19916737200559001</v>
      </c>
      <c r="ED1166">
        <v>26</v>
      </c>
    </row>
    <row r="1167" spans="1:134" x14ac:dyDescent="0.25">
      <c r="A1167" s="6" t="s">
        <v>1536</v>
      </c>
      <c r="B1167" t="s">
        <v>120</v>
      </c>
      <c r="C1167">
        <v>300000</v>
      </c>
      <c r="E1167" s="5" t="s">
        <v>1141</v>
      </c>
      <c r="F1167">
        <v>0</v>
      </c>
      <c r="G1167" s="2">
        <v>43627.401759259257</v>
      </c>
      <c r="H1167" t="s">
        <v>121</v>
      </c>
      <c r="I1167" s="2">
        <v>43630.539293981485</v>
      </c>
      <c r="K1167">
        <v>4</v>
      </c>
      <c r="L1167" t="s">
        <v>148</v>
      </c>
      <c r="M1167">
        <v>4701</v>
      </c>
      <c r="N1167">
        <v>6.2</v>
      </c>
      <c r="O1167">
        <v>257.10000000000002</v>
      </c>
      <c r="P1167">
        <v>5.3650000000000002</v>
      </c>
      <c r="Q1167">
        <v>28212</v>
      </c>
      <c r="R1167" t="s">
        <v>1042</v>
      </c>
      <c r="S1167" t="s">
        <v>228</v>
      </c>
      <c r="T1167" t="s">
        <v>3863</v>
      </c>
      <c r="U1167" t="s">
        <v>3898</v>
      </c>
      <c r="V1167">
        <v>37044</v>
      </c>
      <c r="W1167" t="s">
        <v>119</v>
      </c>
      <c r="X1167" s="1">
        <v>271</v>
      </c>
      <c r="Y1167" t="s">
        <v>3884</v>
      </c>
      <c r="Z1167" s="3">
        <v>40451</v>
      </c>
      <c r="AA1167">
        <v>4</v>
      </c>
      <c r="AB1167">
        <v>1</v>
      </c>
      <c r="AC1167">
        <v>6</v>
      </c>
      <c r="AD1167">
        <v>6</v>
      </c>
      <c r="AE1167">
        <v>6</v>
      </c>
      <c r="AF1167">
        <v>0</v>
      </c>
      <c r="AG1167">
        <v>0</v>
      </c>
      <c r="AH1167">
        <v>6</v>
      </c>
      <c r="AI1167">
        <v>0</v>
      </c>
      <c r="AJ1167">
        <v>2</v>
      </c>
      <c r="AK1167">
        <v>4</v>
      </c>
      <c r="AL1167">
        <v>1</v>
      </c>
      <c r="AM1167">
        <v>61</v>
      </c>
      <c r="AN1167">
        <v>483</v>
      </c>
      <c r="AO1167">
        <v>2556</v>
      </c>
      <c r="AP1167">
        <v>269</v>
      </c>
      <c r="AQ1167">
        <v>8</v>
      </c>
      <c r="AR1167">
        <v>363</v>
      </c>
      <c r="AS1167">
        <v>1500</v>
      </c>
      <c r="AT1167">
        <v>142</v>
      </c>
      <c r="AU1167">
        <v>4701</v>
      </c>
      <c r="AV1167">
        <v>4353</v>
      </c>
      <c r="AW1167">
        <v>334</v>
      </c>
      <c r="AX1167">
        <v>2919</v>
      </c>
      <c r="AY1167">
        <v>2919</v>
      </c>
      <c r="AZ1167">
        <v>2018</v>
      </c>
      <c r="BA1167">
        <v>2.3865414710485099E-2</v>
      </c>
      <c r="BB1167">
        <v>0.51387461459403905</v>
      </c>
      <c r="BC1167">
        <v>0.92011019283746498</v>
      </c>
      <c r="BD1167">
        <v>0.16546762589927999</v>
      </c>
      <c r="BE1167">
        <v>3.2621180794854099E-2</v>
      </c>
      <c r="BF1167">
        <v>533.78399999999999</v>
      </c>
      <c r="BG1167">
        <v>472.08800000000002</v>
      </c>
      <c r="BH1167">
        <v>515.73900000000003</v>
      </c>
      <c r="BI1167">
        <v>681.41600000000005</v>
      </c>
      <c r="BJ1167">
        <v>615.29300000000001</v>
      </c>
      <c r="BK1167">
        <v>404.19799999999998</v>
      </c>
      <c r="BR1167">
        <v>19.794</v>
      </c>
      <c r="BS1167">
        <v>20.59</v>
      </c>
      <c r="BT1167">
        <v>21.376999999999999</v>
      </c>
      <c r="BU1167">
        <v>22.158999999999999</v>
      </c>
      <c r="BV1167">
        <v>22.939</v>
      </c>
      <c r="BW1167">
        <v>23.713000000000001</v>
      </c>
      <c r="BX1167">
        <v>4</v>
      </c>
      <c r="BY1167">
        <v>3</v>
      </c>
      <c r="BZ1167">
        <v>3</v>
      </c>
      <c r="CA1167">
        <v>3</v>
      </c>
      <c r="CB1167">
        <v>3</v>
      </c>
      <c r="CC1167">
        <v>3</v>
      </c>
      <c r="CD1167">
        <v>0.89327786532146602</v>
      </c>
      <c r="CE1167" s="3">
        <v>43465</v>
      </c>
      <c r="CF1167">
        <v>553.57799999999997</v>
      </c>
      <c r="CG1167" s="3">
        <v>43555</v>
      </c>
      <c r="CH1167">
        <v>0.87547959474244197</v>
      </c>
      <c r="CI1167">
        <v>1E-3</v>
      </c>
      <c r="CK1167">
        <v>7</v>
      </c>
      <c r="CL1167">
        <v>2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Y1167">
        <v>1E-3</v>
      </c>
      <c r="CZ1167">
        <v>1E-3</v>
      </c>
      <c r="DA1167">
        <v>0</v>
      </c>
      <c r="DB1167">
        <v>0</v>
      </c>
      <c r="DC1167">
        <v>0</v>
      </c>
      <c r="DD1167">
        <v>0</v>
      </c>
      <c r="DE1167">
        <v>467.31700000000001</v>
      </c>
      <c r="DF1167">
        <v>449.25400000000002</v>
      </c>
      <c r="DG1167">
        <v>490.85399999999998</v>
      </c>
      <c r="DH1167">
        <v>585.07299999999998</v>
      </c>
      <c r="DI1167">
        <v>482.49</v>
      </c>
      <c r="DJ1167">
        <v>403.61599999999999</v>
      </c>
      <c r="DK1167">
        <v>605.15700000000004</v>
      </c>
      <c r="DR1167">
        <v>9.7949999999999999</v>
      </c>
      <c r="DS1167">
        <v>18.295999999999999</v>
      </c>
      <c r="DT1167">
        <v>17.526</v>
      </c>
      <c r="DU1167">
        <v>20.084</v>
      </c>
      <c r="DV1167">
        <v>18.902999999999999</v>
      </c>
      <c r="DW1167">
        <v>15.929</v>
      </c>
      <c r="DX1167">
        <v>0.87547959474244197</v>
      </c>
      <c r="DZ1167">
        <v>0.494846923310093</v>
      </c>
      <c r="EA1167">
        <v>0.89327786532146602</v>
      </c>
      <c r="EC1167">
        <v>0.76994301994301995</v>
      </c>
      <c r="ED1167">
        <v>9</v>
      </c>
    </row>
    <row r="1168" spans="1:134" x14ac:dyDescent="0.25">
      <c r="A1168" s="6" t="s">
        <v>1515</v>
      </c>
      <c r="B1168" t="s">
        <v>120</v>
      </c>
      <c r="C1168">
        <v>750000</v>
      </c>
      <c r="E1168" s="5" t="s">
        <v>1141</v>
      </c>
      <c r="F1168">
        <v>0</v>
      </c>
      <c r="G1168" s="2">
        <v>43626.703333333331</v>
      </c>
      <c r="H1168" t="s">
        <v>121</v>
      </c>
      <c r="I1168" s="2">
        <v>43630.535162037035</v>
      </c>
      <c r="J1168">
        <v>2340000</v>
      </c>
      <c r="K1168">
        <v>4</v>
      </c>
      <c r="L1168" t="s">
        <v>122</v>
      </c>
      <c r="M1168">
        <v>1968</v>
      </c>
      <c r="N1168">
        <v>-85.5</v>
      </c>
      <c r="P1168">
        <v>4.1619999999999999</v>
      </c>
      <c r="Q1168">
        <v>432101</v>
      </c>
      <c r="R1168" t="s">
        <v>245</v>
      </c>
      <c r="S1168" t="s">
        <v>123</v>
      </c>
      <c r="T1168" t="s">
        <v>3871</v>
      </c>
      <c r="U1168" t="s">
        <v>3900</v>
      </c>
      <c r="V1168">
        <v>144</v>
      </c>
      <c r="W1168" t="s">
        <v>143</v>
      </c>
      <c r="X1168" s="1">
        <v>332</v>
      </c>
      <c r="Y1168" t="s">
        <v>3888</v>
      </c>
      <c r="Z1168" s="3">
        <v>42139</v>
      </c>
      <c r="AA1168">
        <v>7</v>
      </c>
      <c r="AB1168">
        <v>-1</v>
      </c>
      <c r="AC1168">
        <v>6</v>
      </c>
      <c r="AD1168">
        <v>7</v>
      </c>
      <c r="AE1168">
        <v>7</v>
      </c>
      <c r="AF1168">
        <v>0</v>
      </c>
      <c r="AG1168">
        <v>0</v>
      </c>
      <c r="AH1168">
        <v>4</v>
      </c>
      <c r="AI1168">
        <v>0</v>
      </c>
      <c r="AJ1168">
        <v>2</v>
      </c>
      <c r="AK1168">
        <v>3</v>
      </c>
      <c r="AL1168">
        <v>1</v>
      </c>
      <c r="AM1168">
        <v>26</v>
      </c>
      <c r="AN1168">
        <v>1148</v>
      </c>
      <c r="AO1168">
        <v>1600</v>
      </c>
      <c r="AP1168">
        <v>-1682</v>
      </c>
      <c r="AQ1168">
        <v>0</v>
      </c>
      <c r="AR1168">
        <v>884</v>
      </c>
      <c r="AS1168">
        <v>283</v>
      </c>
      <c r="AT1168">
        <v>-1829</v>
      </c>
      <c r="AU1168">
        <v>1968</v>
      </c>
      <c r="AV1168">
        <v>1968</v>
      </c>
      <c r="AW1168">
        <v>224</v>
      </c>
      <c r="AX1168">
        <v>2484</v>
      </c>
      <c r="AY1168">
        <v>2484</v>
      </c>
      <c r="AZ1168">
        <v>2017</v>
      </c>
      <c r="BA1168">
        <v>1.6250000000000001E-2</v>
      </c>
      <c r="BB1168">
        <v>0.113929146537842</v>
      </c>
      <c r="BC1168">
        <v>0.25339366515837097</v>
      </c>
      <c r="BD1168">
        <v>0.462157809983896</v>
      </c>
      <c r="BE1168">
        <v>-0.92936991869918695</v>
      </c>
      <c r="BF1168">
        <v>427.83300000000003</v>
      </c>
      <c r="BG1168">
        <v>350</v>
      </c>
      <c r="BH1168">
        <v>350</v>
      </c>
      <c r="BI1168">
        <v>350</v>
      </c>
      <c r="BJ1168">
        <v>350</v>
      </c>
      <c r="BK1168">
        <v>300</v>
      </c>
      <c r="BL1168">
        <v>229.26900000000001</v>
      </c>
      <c r="BM1168">
        <v>254.875</v>
      </c>
      <c r="BN1168">
        <v>255.85300000000001</v>
      </c>
      <c r="BO1168">
        <v>252.536</v>
      </c>
      <c r="BP1168">
        <v>255.68899999999999</v>
      </c>
      <c r="BQ1168">
        <v>309.12</v>
      </c>
      <c r="BR1168">
        <v>155.59700000000001</v>
      </c>
      <c r="BS1168">
        <v>163.25899999999999</v>
      </c>
      <c r="BT1168">
        <v>170.898</v>
      </c>
      <c r="BU1168">
        <v>178.517</v>
      </c>
      <c r="BV1168">
        <v>186.11799999999999</v>
      </c>
      <c r="BW1168">
        <v>193.697</v>
      </c>
      <c r="BX1168">
        <v>3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0.83145413718480099</v>
      </c>
      <c r="CE1168" s="3">
        <v>43465</v>
      </c>
      <c r="CF1168">
        <v>812.69899999999996</v>
      </c>
      <c r="CG1168" s="3">
        <v>43555</v>
      </c>
      <c r="CH1168">
        <v>0.97319746401624097</v>
      </c>
      <c r="CI1168">
        <v>1.702</v>
      </c>
      <c r="CK1168">
        <v>3</v>
      </c>
      <c r="CL1168">
        <v>2</v>
      </c>
      <c r="CM1168">
        <v>1.702</v>
      </c>
      <c r="CN1168">
        <v>0</v>
      </c>
      <c r="CO1168">
        <v>0</v>
      </c>
      <c r="CP1168">
        <v>1.619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429.53500000000003</v>
      </c>
      <c r="DF1168">
        <v>312.97300000000001</v>
      </c>
      <c r="DG1168">
        <v>349.90699999999998</v>
      </c>
      <c r="DH1168">
        <v>351.61900000000003</v>
      </c>
      <c r="DI1168">
        <v>349.05599999999998</v>
      </c>
      <c r="DJ1168">
        <v>300</v>
      </c>
      <c r="DK1168">
        <v>667.68499999999995</v>
      </c>
      <c r="DL1168">
        <v>209.95500000000001</v>
      </c>
      <c r="DM1168">
        <v>101.001</v>
      </c>
      <c r="DN1168">
        <v>148.26400000000001</v>
      </c>
      <c r="DO1168">
        <v>137.54900000000001</v>
      </c>
      <c r="DP1168">
        <v>151.40700000000001</v>
      </c>
      <c r="DQ1168">
        <v>222.78800000000001</v>
      </c>
      <c r="DR1168">
        <v>155.59700000000001</v>
      </c>
      <c r="DS1168">
        <v>163.25899999999999</v>
      </c>
      <c r="DT1168">
        <v>170.898</v>
      </c>
      <c r="DU1168">
        <v>178.517</v>
      </c>
      <c r="DV1168">
        <v>186.11799999999999</v>
      </c>
      <c r="DW1168">
        <v>193.697</v>
      </c>
      <c r="DX1168">
        <v>1.00397818775082</v>
      </c>
      <c r="DY1168">
        <v>0.91575834500084996</v>
      </c>
      <c r="DZ1168">
        <v>1</v>
      </c>
      <c r="EA1168">
        <v>0.98367212088542599</v>
      </c>
      <c r="EB1168">
        <v>0.62347512620862899</v>
      </c>
      <c r="EC1168">
        <v>1</v>
      </c>
      <c r="ED1168">
        <v>4</v>
      </c>
    </row>
    <row r="1169" spans="1:134" x14ac:dyDescent="0.25">
      <c r="A1169" s="6" t="s">
        <v>1543</v>
      </c>
      <c r="B1169" t="s">
        <v>120</v>
      </c>
      <c r="C1169">
        <v>160000</v>
      </c>
      <c r="E1169" s="5" t="s">
        <v>1141</v>
      </c>
      <c r="F1169">
        <v>0</v>
      </c>
      <c r="G1169" s="2">
        <v>43627.50503472222</v>
      </c>
      <c r="H1169" t="s">
        <v>121</v>
      </c>
      <c r="I1169" s="2">
        <v>43630.529097222221</v>
      </c>
      <c r="J1169">
        <v>2500000</v>
      </c>
      <c r="K1169">
        <v>2</v>
      </c>
      <c r="L1169" t="s">
        <v>122</v>
      </c>
      <c r="M1169">
        <v>437</v>
      </c>
      <c r="N1169">
        <v>-6.2</v>
      </c>
      <c r="O1169">
        <v>8.3889999999999993</v>
      </c>
      <c r="T1169" t="s">
        <v>1141</v>
      </c>
      <c r="U1169" t="s">
        <v>1141</v>
      </c>
      <c r="Y1169" t="s">
        <v>1141</v>
      </c>
      <c r="AP1169">
        <v>0</v>
      </c>
      <c r="BL1169">
        <v>10</v>
      </c>
      <c r="BM1169">
        <v>10</v>
      </c>
      <c r="BN1169">
        <v>20</v>
      </c>
      <c r="BO1169">
        <v>10</v>
      </c>
      <c r="BP1169">
        <v>10</v>
      </c>
      <c r="BQ1169">
        <v>10</v>
      </c>
      <c r="BR1169">
        <v>80</v>
      </c>
      <c r="BS1169">
        <v>80</v>
      </c>
      <c r="BT1169">
        <v>97.293000000000006</v>
      </c>
      <c r="BU1169">
        <v>21.596</v>
      </c>
      <c r="BV1169">
        <v>25.891999999999999</v>
      </c>
      <c r="BW1169">
        <v>30.18</v>
      </c>
      <c r="BX1169">
        <v>1</v>
      </c>
      <c r="BY1169">
        <v>1</v>
      </c>
      <c r="BZ1169">
        <v>2</v>
      </c>
      <c r="CA1169">
        <v>1</v>
      </c>
      <c r="CB1169">
        <v>1</v>
      </c>
      <c r="CC1169">
        <v>1</v>
      </c>
      <c r="CD1169">
        <v>4.7438297872340399E-2</v>
      </c>
      <c r="CE1169" s="3">
        <v>43465</v>
      </c>
      <c r="CF1169">
        <v>90</v>
      </c>
      <c r="CG1169" s="3">
        <v>43555</v>
      </c>
      <c r="CH1169">
        <v>0</v>
      </c>
      <c r="CI1169">
        <v>0</v>
      </c>
      <c r="CK1169">
        <v>1</v>
      </c>
      <c r="CL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K1169">
        <v>21.596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17.292000000000002</v>
      </c>
      <c r="DU1169">
        <v>21.596</v>
      </c>
      <c r="DV1169">
        <v>25.890999999999998</v>
      </c>
      <c r="DW1169">
        <v>30.178999999999998</v>
      </c>
      <c r="DY1169">
        <v>0</v>
      </c>
      <c r="DZ1169">
        <v>0</v>
      </c>
      <c r="EB1169">
        <v>0</v>
      </c>
      <c r="EC1169">
        <v>0.28348971969871101</v>
      </c>
    </row>
    <row r="1170" spans="1:134" x14ac:dyDescent="0.25">
      <c r="A1170" s="6" t="s">
        <v>1508</v>
      </c>
      <c r="B1170" t="s">
        <v>120</v>
      </c>
      <c r="C1170">
        <v>150000</v>
      </c>
      <c r="E1170" s="5" t="s">
        <v>1141</v>
      </c>
      <c r="F1170">
        <v>0</v>
      </c>
      <c r="G1170" s="2">
        <v>43626.619212962964</v>
      </c>
      <c r="H1170" t="s">
        <v>121</v>
      </c>
      <c r="I1170" s="2">
        <v>43630.527499999997</v>
      </c>
      <c r="J1170">
        <v>2500000</v>
      </c>
      <c r="K1170">
        <v>2</v>
      </c>
      <c r="L1170" t="s">
        <v>148</v>
      </c>
      <c r="M1170">
        <v>6742</v>
      </c>
      <c r="N1170">
        <v>7</v>
      </c>
      <c r="O1170">
        <v>1.7150000000000001</v>
      </c>
      <c r="P1170">
        <v>1.484</v>
      </c>
      <c r="Q1170">
        <v>412</v>
      </c>
      <c r="R1170" t="s">
        <v>335</v>
      </c>
      <c r="S1170" t="s">
        <v>253</v>
      </c>
      <c r="T1170" t="s">
        <v>3864</v>
      </c>
      <c r="U1170" t="s">
        <v>3897</v>
      </c>
      <c r="V1170">
        <v>24126</v>
      </c>
      <c r="W1170" t="s">
        <v>119</v>
      </c>
      <c r="X1170" s="1">
        <v>412</v>
      </c>
      <c r="Y1170" t="s">
        <v>3881</v>
      </c>
      <c r="Z1170" s="3">
        <v>42303</v>
      </c>
      <c r="AA1170">
        <v>3</v>
      </c>
      <c r="AB1170">
        <v>0</v>
      </c>
      <c r="AC1170">
        <v>6</v>
      </c>
      <c r="AD1170">
        <v>1</v>
      </c>
      <c r="AE1170">
        <v>5</v>
      </c>
      <c r="AF1170">
        <v>1</v>
      </c>
      <c r="AG1170">
        <v>0</v>
      </c>
      <c r="AH1170">
        <v>4</v>
      </c>
      <c r="AI1170">
        <v>0</v>
      </c>
      <c r="AK1170">
        <v>3</v>
      </c>
      <c r="AL1170">
        <v>1</v>
      </c>
      <c r="AM1170">
        <v>333</v>
      </c>
      <c r="AN1170">
        <v>2087</v>
      </c>
      <c r="AO1170">
        <v>5679</v>
      </c>
      <c r="AP1170">
        <v>435</v>
      </c>
      <c r="AQ1170">
        <v>1604</v>
      </c>
      <c r="AR1170">
        <v>40</v>
      </c>
      <c r="AS1170">
        <v>519</v>
      </c>
      <c r="AT1170">
        <v>387</v>
      </c>
      <c r="AU1170">
        <v>5375</v>
      </c>
      <c r="AV1170">
        <v>3574</v>
      </c>
      <c r="AW1170">
        <v>16</v>
      </c>
      <c r="AX1170">
        <v>5719</v>
      </c>
      <c r="AY1170">
        <v>5719</v>
      </c>
      <c r="AZ1170">
        <v>2017</v>
      </c>
      <c r="BA1170">
        <v>5.8637083993660799E-2</v>
      </c>
      <c r="BB1170">
        <v>9.0750131141807994E-2</v>
      </c>
      <c r="BC1170">
        <v>0.4</v>
      </c>
      <c r="BD1170">
        <v>0.36492393775135501</v>
      </c>
      <c r="BE1170">
        <v>0.108282036933407</v>
      </c>
      <c r="BL1170">
        <v>0</v>
      </c>
      <c r="BR1170">
        <v>2838.431</v>
      </c>
      <c r="BS1170">
        <v>3320.3580000000002</v>
      </c>
      <c r="BT1170">
        <v>3177.431</v>
      </c>
      <c r="BU1170">
        <v>3500.431</v>
      </c>
      <c r="BV1170">
        <v>3353.5329999999999</v>
      </c>
      <c r="BW1170">
        <v>3171.7649999999999</v>
      </c>
      <c r="BX1170">
        <v>4</v>
      </c>
      <c r="BY1170">
        <v>4</v>
      </c>
      <c r="BZ1170">
        <v>4</v>
      </c>
      <c r="CA1170">
        <v>4</v>
      </c>
      <c r="CB1170">
        <v>4</v>
      </c>
      <c r="CC1170">
        <v>4</v>
      </c>
      <c r="CD1170" t="s">
        <v>193</v>
      </c>
      <c r="CE1170" s="3">
        <v>43465</v>
      </c>
      <c r="CF1170">
        <v>2838.431</v>
      </c>
      <c r="CG1170" s="3">
        <v>43555</v>
      </c>
      <c r="CI1170">
        <v>0.24</v>
      </c>
      <c r="CK1170">
        <v>2</v>
      </c>
      <c r="CL1170">
        <v>2</v>
      </c>
      <c r="CS1170">
        <v>0.24</v>
      </c>
      <c r="CY1170">
        <v>0</v>
      </c>
      <c r="CZ1170">
        <v>0</v>
      </c>
      <c r="DA1170">
        <v>0</v>
      </c>
      <c r="DB1170">
        <v>4.0000000000000001E-3</v>
      </c>
      <c r="DC1170">
        <v>0</v>
      </c>
      <c r="DD1170">
        <v>0</v>
      </c>
      <c r="DK1170">
        <v>3500.4349999999999</v>
      </c>
      <c r="DL1170">
        <v>0.24</v>
      </c>
      <c r="DR1170">
        <v>2638.431</v>
      </c>
      <c r="DS1170">
        <v>3120.3580000000002</v>
      </c>
      <c r="DT1170">
        <v>3177.431</v>
      </c>
      <c r="DU1170">
        <v>3500.4349999999999</v>
      </c>
      <c r="DV1170">
        <v>2921.5329999999999</v>
      </c>
      <c r="DW1170">
        <v>3171.7649999999999</v>
      </c>
      <c r="DY1170" t="s">
        <v>193</v>
      </c>
      <c r="DZ1170">
        <v>0.92953853731163405</v>
      </c>
      <c r="EC1170">
        <v>0.95702932592168199</v>
      </c>
      <c r="ED1170">
        <v>4</v>
      </c>
    </row>
    <row r="1171" spans="1:134" x14ac:dyDescent="0.25">
      <c r="A1171" s="6" t="s">
        <v>1562</v>
      </c>
      <c r="B1171" t="s">
        <v>120</v>
      </c>
      <c r="C1171">
        <v>200000</v>
      </c>
      <c r="E1171" s="5" t="s">
        <v>1141</v>
      </c>
      <c r="F1171">
        <v>0</v>
      </c>
      <c r="G1171" s="2">
        <v>43627.947592592594</v>
      </c>
      <c r="H1171" t="s">
        <v>121</v>
      </c>
      <c r="I1171" s="2">
        <v>43630.38821759259</v>
      </c>
      <c r="J1171">
        <v>1611635</v>
      </c>
      <c r="K1171">
        <v>3</v>
      </c>
      <c r="L1171" t="s">
        <v>173</v>
      </c>
      <c r="M1171">
        <v>4150</v>
      </c>
      <c r="N1171">
        <v>4.5999999999999996</v>
      </c>
      <c r="O1171">
        <v>5.202</v>
      </c>
      <c r="P1171">
        <v>3.9780000000000002</v>
      </c>
      <c r="Q1171">
        <v>47114</v>
      </c>
      <c r="R1171" t="s">
        <v>137</v>
      </c>
      <c r="S1171" t="s">
        <v>136</v>
      </c>
      <c r="T1171" t="s">
        <v>3861</v>
      </c>
      <c r="U1171" t="s">
        <v>3899</v>
      </c>
      <c r="V1171">
        <v>80133</v>
      </c>
      <c r="W1171" t="s">
        <v>119</v>
      </c>
      <c r="X1171" s="1">
        <v>471</v>
      </c>
      <c r="Y1171" t="s">
        <v>3882</v>
      </c>
      <c r="Z1171" s="3">
        <v>41603</v>
      </c>
      <c r="AA1171">
        <v>4</v>
      </c>
      <c r="AB1171">
        <v>0</v>
      </c>
      <c r="AC1171">
        <v>6</v>
      </c>
      <c r="AD1171">
        <v>14</v>
      </c>
      <c r="AE1171">
        <v>8</v>
      </c>
      <c r="AF1171">
        <v>0</v>
      </c>
      <c r="AG1171">
        <v>0</v>
      </c>
      <c r="AH1171">
        <v>6</v>
      </c>
      <c r="AI1171">
        <v>0</v>
      </c>
      <c r="AJ1171">
        <v>4</v>
      </c>
      <c r="AK1171">
        <v>6</v>
      </c>
      <c r="AL1171">
        <v>3</v>
      </c>
      <c r="AM1171">
        <v>114</v>
      </c>
      <c r="AN1171">
        <v>954</v>
      </c>
      <c r="AO1171">
        <v>914</v>
      </c>
      <c r="AP1171">
        <v>192</v>
      </c>
      <c r="AQ1171">
        <v>490</v>
      </c>
      <c r="AR1171">
        <v>355</v>
      </c>
      <c r="AS1171">
        <v>250</v>
      </c>
      <c r="AT1171">
        <v>145</v>
      </c>
      <c r="AU1171">
        <v>4150</v>
      </c>
      <c r="AV1171">
        <v>4150</v>
      </c>
      <c r="AW1171">
        <v>171</v>
      </c>
      <c r="AX1171">
        <v>1269</v>
      </c>
      <c r="AY1171">
        <v>1269</v>
      </c>
      <c r="AZ1171">
        <v>2017</v>
      </c>
      <c r="BA1171">
        <v>0.12472647702407</v>
      </c>
      <c r="BB1171">
        <v>0.197005516154452</v>
      </c>
      <c r="BC1171">
        <v>0.48169014084507</v>
      </c>
      <c r="BD1171">
        <v>0.75177304964539005</v>
      </c>
      <c r="BE1171">
        <v>3.4939759036144498E-2</v>
      </c>
      <c r="BF1171">
        <v>30</v>
      </c>
      <c r="BG1171">
        <v>0</v>
      </c>
      <c r="BL1171">
        <v>10</v>
      </c>
      <c r="BM1171">
        <v>11.425000000000001</v>
      </c>
      <c r="BN1171">
        <v>17</v>
      </c>
      <c r="BO1171">
        <v>16.501000000000001</v>
      </c>
      <c r="BP1171">
        <v>37.973999999999997</v>
      </c>
      <c r="BQ1171">
        <v>37.709000000000003</v>
      </c>
      <c r="BR1171">
        <v>852.327</v>
      </c>
      <c r="BS1171">
        <v>872.923</v>
      </c>
      <c r="BT1171">
        <v>898.85599999999999</v>
      </c>
      <c r="BU1171">
        <v>924.65899999999999</v>
      </c>
      <c r="BV1171">
        <v>950.37</v>
      </c>
      <c r="BW1171">
        <v>975.995</v>
      </c>
      <c r="BX1171">
        <v>7</v>
      </c>
      <c r="BY1171">
        <v>7</v>
      </c>
      <c r="BZ1171">
        <v>6</v>
      </c>
      <c r="CA1171">
        <v>6</v>
      </c>
      <c r="CB1171">
        <v>6</v>
      </c>
      <c r="CC1171">
        <v>6</v>
      </c>
      <c r="CD1171">
        <v>0.92025353498247198</v>
      </c>
      <c r="CE1171" s="3">
        <v>43465</v>
      </c>
      <c r="CF1171">
        <v>892.327</v>
      </c>
      <c r="CG1171" s="3">
        <v>43555</v>
      </c>
      <c r="CH1171">
        <v>0.9849</v>
      </c>
      <c r="CI1171">
        <v>1.591</v>
      </c>
      <c r="CK1171">
        <v>6</v>
      </c>
      <c r="CL1171">
        <v>4</v>
      </c>
      <c r="CM1171">
        <v>0</v>
      </c>
      <c r="CN1171">
        <v>0</v>
      </c>
      <c r="CS1171">
        <v>1.2E-2</v>
      </c>
      <c r="CT1171">
        <v>2.4E-2</v>
      </c>
      <c r="CU1171">
        <v>0</v>
      </c>
      <c r="CV1171">
        <v>0</v>
      </c>
      <c r="CW1171">
        <v>1.591</v>
      </c>
      <c r="CX1171">
        <v>0.52400000000000002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30</v>
      </c>
      <c r="DF1171">
        <v>0</v>
      </c>
      <c r="DK1171">
        <v>940.55399999999997</v>
      </c>
      <c r="DL1171">
        <v>9.3960000000000008</v>
      </c>
      <c r="DM1171">
        <v>11.449</v>
      </c>
      <c r="DN1171">
        <v>16.965</v>
      </c>
      <c r="DO1171">
        <v>16.286000000000001</v>
      </c>
      <c r="DP1171">
        <v>35.305999999999997</v>
      </c>
      <c r="DQ1171">
        <v>28.399000000000001</v>
      </c>
      <c r="DR1171">
        <v>850.94299999999998</v>
      </c>
      <c r="DS1171">
        <v>872.74800000000005</v>
      </c>
      <c r="DT1171">
        <v>898.80700000000002</v>
      </c>
      <c r="DU1171">
        <v>924.26800000000003</v>
      </c>
      <c r="DV1171">
        <v>948.62099999999998</v>
      </c>
      <c r="DW1171">
        <v>973.53200000000004</v>
      </c>
      <c r="DX1171">
        <v>1</v>
      </c>
      <c r="DY1171">
        <v>0.93959999999999999</v>
      </c>
      <c r="DZ1171">
        <v>0.99837621006960897</v>
      </c>
      <c r="EB1171">
        <v>0.90193631373029404</v>
      </c>
      <c r="EC1171">
        <v>0.99886559771183503</v>
      </c>
      <c r="ED1171">
        <v>6</v>
      </c>
    </row>
    <row r="1172" spans="1:134" x14ac:dyDescent="0.25">
      <c r="A1172" s="6" t="s">
        <v>1396</v>
      </c>
      <c r="B1172" t="s">
        <v>120</v>
      </c>
      <c r="C1172">
        <v>1000000</v>
      </c>
      <c r="E1172" s="5" t="s">
        <v>1141</v>
      </c>
      <c r="F1172">
        <v>0</v>
      </c>
      <c r="G1172" s="2">
        <v>43622.648402777777</v>
      </c>
      <c r="H1172" t="s">
        <v>121</v>
      </c>
      <c r="I1172" s="2">
        <v>43630.311643518522</v>
      </c>
      <c r="J1172">
        <v>610154</v>
      </c>
      <c r="K1172">
        <v>4</v>
      </c>
      <c r="L1172" t="s">
        <v>129</v>
      </c>
      <c r="M1172">
        <v>19860</v>
      </c>
      <c r="N1172">
        <v>12.9</v>
      </c>
      <c r="O1172">
        <v>5.83</v>
      </c>
      <c r="P1172">
        <v>6.1079999999999997</v>
      </c>
      <c r="Q1172">
        <v>222909</v>
      </c>
      <c r="R1172" t="s">
        <v>477</v>
      </c>
      <c r="S1172" t="s">
        <v>260</v>
      </c>
      <c r="T1172" t="s">
        <v>3864</v>
      </c>
      <c r="U1172" t="s">
        <v>3899</v>
      </c>
      <c r="V1172">
        <v>95041</v>
      </c>
      <c r="W1172" t="s">
        <v>143</v>
      </c>
      <c r="X1172" s="1">
        <v>222</v>
      </c>
      <c r="Y1172" t="s">
        <v>3879</v>
      </c>
      <c r="Z1172" s="3">
        <v>30942</v>
      </c>
      <c r="AA1172">
        <v>8</v>
      </c>
      <c r="AB1172">
        <v>0</v>
      </c>
      <c r="AC1172">
        <v>5</v>
      </c>
      <c r="AD1172">
        <v>29</v>
      </c>
      <c r="AE1172">
        <v>9</v>
      </c>
      <c r="AF1172">
        <v>0</v>
      </c>
      <c r="AG1172">
        <v>0</v>
      </c>
      <c r="AH1172">
        <v>5</v>
      </c>
      <c r="AI1172">
        <v>1</v>
      </c>
      <c r="AJ1172">
        <v>3</v>
      </c>
      <c r="AK1172">
        <v>4</v>
      </c>
      <c r="AL1172">
        <v>1</v>
      </c>
      <c r="AM1172">
        <v>118</v>
      </c>
      <c r="AN1172">
        <v>15498</v>
      </c>
      <c r="AO1172">
        <v>15080</v>
      </c>
      <c r="AP1172">
        <v>2380</v>
      </c>
      <c r="AQ1172">
        <v>10042</v>
      </c>
      <c r="AR1172">
        <v>12285</v>
      </c>
      <c r="AS1172">
        <v>6729</v>
      </c>
      <c r="AT1172">
        <v>496</v>
      </c>
      <c r="AU1172">
        <v>19862</v>
      </c>
      <c r="AV1172">
        <v>18512</v>
      </c>
      <c r="AW1172">
        <v>9922</v>
      </c>
      <c r="AX1172">
        <v>27365</v>
      </c>
      <c r="AY1172">
        <v>27365</v>
      </c>
      <c r="AZ1172">
        <v>2018</v>
      </c>
      <c r="BA1172">
        <v>7.8249336870026501E-3</v>
      </c>
      <c r="BB1172">
        <v>0.245898044947926</v>
      </c>
      <c r="BC1172">
        <v>0.80765160765160704</v>
      </c>
      <c r="BD1172">
        <v>0.56634386990681496</v>
      </c>
      <c r="BE1172">
        <v>2.67934312878133E-2</v>
      </c>
      <c r="BF1172">
        <v>4790.7370000000001</v>
      </c>
      <c r="BG1172">
        <v>4724.2700000000004</v>
      </c>
      <c r="BH1172">
        <v>4859.9390000000003</v>
      </c>
      <c r="BI1172">
        <v>4925.3149999999996</v>
      </c>
      <c r="BJ1172">
        <v>4969.8500000000004</v>
      </c>
      <c r="BK1172">
        <v>4888.5029999999997</v>
      </c>
      <c r="BL1172">
        <v>2092.1950000000002</v>
      </c>
      <c r="BM1172">
        <v>2137.1709999999998</v>
      </c>
      <c r="BN1172">
        <v>1720.4</v>
      </c>
      <c r="BO1172">
        <v>1780.6079999999999</v>
      </c>
      <c r="BP1172">
        <v>1781.6969999999999</v>
      </c>
      <c r="BQ1172">
        <v>1811.896</v>
      </c>
      <c r="BR1172">
        <v>3652.1469999999999</v>
      </c>
      <c r="BS1172">
        <v>3913.3589999999999</v>
      </c>
      <c r="BT1172">
        <v>3931.0790000000002</v>
      </c>
      <c r="BU1172">
        <v>3645.0050000000001</v>
      </c>
      <c r="BV1172">
        <v>3785.42</v>
      </c>
      <c r="BW1172">
        <v>3941.8009999999999</v>
      </c>
      <c r="BX1172">
        <v>20</v>
      </c>
      <c r="BY1172">
        <v>20</v>
      </c>
      <c r="BZ1172">
        <v>20</v>
      </c>
      <c r="CA1172">
        <v>17</v>
      </c>
      <c r="CB1172">
        <v>18</v>
      </c>
      <c r="CC1172">
        <v>18</v>
      </c>
      <c r="CD1172">
        <v>0.815138417187382</v>
      </c>
      <c r="CE1172" s="3">
        <v>43465</v>
      </c>
      <c r="CF1172">
        <v>10535.079</v>
      </c>
      <c r="CG1172" s="3">
        <v>43555</v>
      </c>
      <c r="CH1172">
        <v>0.77303059219530201</v>
      </c>
      <c r="CI1172">
        <v>9.0609999999999999</v>
      </c>
      <c r="CK1172">
        <v>27</v>
      </c>
      <c r="CL1172">
        <v>4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2.4569999999999999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0.71699999999999997</v>
      </c>
      <c r="CZ1172">
        <v>4.4999999999999998E-2</v>
      </c>
      <c r="DA1172">
        <v>8.6790000000000003</v>
      </c>
      <c r="DB1172">
        <v>9.0609999999999999</v>
      </c>
      <c r="DC1172">
        <v>0</v>
      </c>
      <c r="DD1172">
        <v>0</v>
      </c>
      <c r="DE1172">
        <v>3877.8119999999999</v>
      </c>
      <c r="DF1172">
        <v>3573.75</v>
      </c>
      <c r="DG1172">
        <v>4094.2179999999998</v>
      </c>
      <c r="DH1172">
        <v>4396.3500000000004</v>
      </c>
      <c r="DI1172">
        <v>4199.0169999999998</v>
      </c>
      <c r="DJ1172">
        <v>4128.93</v>
      </c>
      <c r="DK1172">
        <v>9356.8019999999997</v>
      </c>
      <c r="DL1172">
        <v>1442.905</v>
      </c>
      <c r="DM1172">
        <v>1708.896</v>
      </c>
      <c r="DN1172">
        <v>1255.598</v>
      </c>
      <c r="DO1172">
        <v>1465.873</v>
      </c>
      <c r="DP1172">
        <v>1440.2919999999999</v>
      </c>
      <c r="DQ1172">
        <v>1415.2660000000001</v>
      </c>
      <c r="DR1172">
        <v>3552.3310000000001</v>
      </c>
      <c r="DS1172">
        <v>3793.0369999999998</v>
      </c>
      <c r="DT1172">
        <v>3735.2829999999999</v>
      </c>
      <c r="DU1172">
        <v>3494.5790000000002</v>
      </c>
      <c r="DV1172">
        <v>3359.8159999999998</v>
      </c>
      <c r="DW1172">
        <v>3425.3519999999999</v>
      </c>
      <c r="DX1172">
        <v>0.80943954969767695</v>
      </c>
      <c r="DY1172">
        <v>0.68966085857197801</v>
      </c>
      <c r="DZ1172">
        <v>0.97266922716966198</v>
      </c>
      <c r="EA1172">
        <v>0.83234672951190303</v>
      </c>
      <c r="EB1172">
        <v>0.770827926291201</v>
      </c>
      <c r="EC1172">
        <v>0.934040602285794</v>
      </c>
      <c r="ED1172">
        <v>35</v>
      </c>
    </row>
    <row r="1173" spans="1:134" x14ac:dyDescent="0.25">
      <c r="A1173" s="6" t="s">
        <v>1514</v>
      </c>
      <c r="B1173" t="s">
        <v>120</v>
      </c>
      <c r="C1173">
        <v>150000</v>
      </c>
      <c r="E1173" s="5" t="s">
        <v>1141</v>
      </c>
      <c r="F1173">
        <v>0</v>
      </c>
      <c r="G1173" s="2">
        <v>43626.691666666666</v>
      </c>
      <c r="H1173" t="s">
        <v>121</v>
      </c>
      <c r="I1173" s="2">
        <v>43629.773981481485</v>
      </c>
      <c r="J1173">
        <v>1715949</v>
      </c>
      <c r="K1173">
        <v>4</v>
      </c>
      <c r="L1173" t="s">
        <v>122</v>
      </c>
      <c r="M1173">
        <v>3640</v>
      </c>
      <c r="N1173">
        <v>11.7</v>
      </c>
      <c r="Q1173">
        <v>6201</v>
      </c>
      <c r="R1173" t="s">
        <v>1081</v>
      </c>
      <c r="S1173" t="s">
        <v>117</v>
      </c>
      <c r="T1173" t="s">
        <v>3860</v>
      </c>
      <c r="U1173" t="s">
        <v>3897</v>
      </c>
      <c r="V1173">
        <v>20863</v>
      </c>
      <c r="W1173" t="s">
        <v>119</v>
      </c>
      <c r="X1173" s="1">
        <v>620</v>
      </c>
      <c r="Y1173" t="s">
        <v>3892</v>
      </c>
      <c r="Z1173" s="3">
        <v>37549</v>
      </c>
      <c r="AA1173">
        <v>7</v>
      </c>
      <c r="AB1173">
        <v>0</v>
      </c>
      <c r="AC1173">
        <v>5</v>
      </c>
      <c r="AD1173">
        <v>9</v>
      </c>
      <c r="AE1173">
        <v>7</v>
      </c>
      <c r="AF1173">
        <v>0</v>
      </c>
      <c r="AG1173">
        <v>0</v>
      </c>
      <c r="AH1173">
        <v>6</v>
      </c>
      <c r="AI1173">
        <v>0</v>
      </c>
      <c r="AJ1173">
        <v>1</v>
      </c>
      <c r="AK1173">
        <v>3</v>
      </c>
      <c r="AL1173">
        <v>1</v>
      </c>
      <c r="AM1173">
        <v>73</v>
      </c>
      <c r="AN1173">
        <v>1309</v>
      </c>
      <c r="AO1173">
        <v>1848</v>
      </c>
      <c r="AP1173">
        <v>404</v>
      </c>
      <c r="AQ1173">
        <v>0</v>
      </c>
      <c r="AR1173">
        <v>2450</v>
      </c>
      <c r="AS1173">
        <v>1580</v>
      </c>
      <c r="AT1173">
        <v>43</v>
      </c>
      <c r="AU1173">
        <v>3640</v>
      </c>
      <c r="AV1173">
        <v>3451</v>
      </c>
      <c r="AW1173">
        <v>434</v>
      </c>
      <c r="AX1173">
        <v>4298</v>
      </c>
      <c r="AY1173">
        <v>4298</v>
      </c>
      <c r="AZ1173">
        <v>2017</v>
      </c>
      <c r="BA1173">
        <v>3.9502164502164497E-2</v>
      </c>
      <c r="BB1173">
        <v>0.36761284318287502</v>
      </c>
      <c r="BC1173">
        <v>0.17714285714285699</v>
      </c>
      <c r="BD1173">
        <v>0.30456026058631902</v>
      </c>
      <c r="BE1173">
        <v>1.2460156476383599E-2</v>
      </c>
      <c r="BF1173">
        <v>799.22799999999995</v>
      </c>
      <c r="BG1173">
        <v>830.58</v>
      </c>
      <c r="BH1173">
        <v>821.79700000000003</v>
      </c>
      <c r="BI1173">
        <v>710.399</v>
      </c>
      <c r="BJ1173">
        <v>647.38800000000003</v>
      </c>
      <c r="BK1173">
        <v>576.65899999999999</v>
      </c>
      <c r="BL1173">
        <v>205</v>
      </c>
      <c r="BM1173">
        <v>205</v>
      </c>
      <c r="BN1173">
        <v>205</v>
      </c>
      <c r="BO1173">
        <v>205</v>
      </c>
      <c r="BP1173">
        <v>205</v>
      </c>
      <c r="BQ1173">
        <v>205</v>
      </c>
      <c r="BR1173">
        <v>807.053</v>
      </c>
      <c r="BS1173">
        <v>780.55</v>
      </c>
      <c r="BT1173">
        <v>833.75400000000002</v>
      </c>
      <c r="BU1173">
        <v>819.12</v>
      </c>
      <c r="BV1173">
        <v>910.54899999999998</v>
      </c>
      <c r="BW1173">
        <v>1007.782</v>
      </c>
      <c r="BX1173">
        <v>8</v>
      </c>
      <c r="BY1173">
        <v>7</v>
      </c>
      <c r="BZ1173">
        <v>8</v>
      </c>
      <c r="CA1173">
        <v>8</v>
      </c>
      <c r="CB1173">
        <v>8</v>
      </c>
      <c r="CC1173">
        <v>8</v>
      </c>
      <c r="CD1173">
        <v>0.87086442056882996</v>
      </c>
      <c r="CE1173" s="3">
        <v>43465</v>
      </c>
      <c r="CF1173">
        <v>1811.2809999999999</v>
      </c>
      <c r="CG1173" s="3">
        <v>43555</v>
      </c>
      <c r="CH1173">
        <v>0.83921977877533704</v>
      </c>
      <c r="CI1173">
        <v>21.262</v>
      </c>
      <c r="CK1173">
        <v>20</v>
      </c>
      <c r="CL1173">
        <v>4</v>
      </c>
      <c r="CM1173">
        <v>0</v>
      </c>
      <c r="CN1173">
        <v>0</v>
      </c>
      <c r="CO1173">
        <v>0</v>
      </c>
      <c r="CP1173">
        <v>2.6680000000000001</v>
      </c>
      <c r="CQ1173">
        <v>9.2140000000000004</v>
      </c>
      <c r="CR1173">
        <v>0</v>
      </c>
      <c r="CS1173">
        <v>0</v>
      </c>
      <c r="CT1173">
        <v>0</v>
      </c>
      <c r="CU1173">
        <v>0.45</v>
      </c>
      <c r="CV1173">
        <v>18.594000000000001</v>
      </c>
      <c r="CW1173">
        <v>0.115</v>
      </c>
      <c r="CX1173">
        <v>5.12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734.86800000000005</v>
      </c>
      <c r="DF1173">
        <v>745.01099999999997</v>
      </c>
      <c r="DG1173">
        <v>732.72400000000005</v>
      </c>
      <c r="DH1173">
        <v>631.16</v>
      </c>
      <c r="DI1173">
        <v>530.33100000000002</v>
      </c>
      <c r="DJ1173">
        <v>434.233</v>
      </c>
      <c r="DK1173">
        <v>1640.191</v>
      </c>
      <c r="DL1173">
        <v>107.9</v>
      </c>
      <c r="DM1173">
        <v>185.584</v>
      </c>
      <c r="DN1173">
        <v>193.285</v>
      </c>
      <c r="DO1173">
        <v>189.911</v>
      </c>
      <c r="DP1173">
        <v>203.53200000000001</v>
      </c>
      <c r="DQ1173">
        <v>202.28</v>
      </c>
      <c r="DR1173">
        <v>788.58199999999999</v>
      </c>
      <c r="DS1173">
        <v>768.92899999999997</v>
      </c>
      <c r="DT1173">
        <v>795.66399999999999</v>
      </c>
      <c r="DU1173">
        <v>819.12</v>
      </c>
      <c r="DV1173">
        <v>847.53700000000003</v>
      </c>
      <c r="DW1173">
        <v>874.04100000000005</v>
      </c>
      <c r="DX1173">
        <v>0.91947229076058401</v>
      </c>
      <c r="DY1173">
        <v>0.52634146341463395</v>
      </c>
      <c r="DZ1173">
        <v>0.97711302727330096</v>
      </c>
      <c r="EA1173">
        <v>0.868281513370455</v>
      </c>
      <c r="EB1173">
        <v>0.88007479674796696</v>
      </c>
      <c r="EC1173">
        <v>0.94864414415112897</v>
      </c>
      <c r="ED1173">
        <v>17</v>
      </c>
    </row>
    <row r="1174" spans="1:134" x14ac:dyDescent="0.25">
      <c r="A1174" s="6" t="s">
        <v>1511</v>
      </c>
      <c r="B1174" t="s">
        <v>120</v>
      </c>
      <c r="C1174">
        <v>60000</v>
      </c>
      <c r="E1174" s="5" t="s">
        <v>1141</v>
      </c>
      <c r="F1174">
        <v>0</v>
      </c>
      <c r="G1174" s="2">
        <v>43626.649988425925</v>
      </c>
      <c r="H1174" t="s">
        <v>121</v>
      </c>
      <c r="I1174" s="2">
        <v>43629.773564814815</v>
      </c>
      <c r="J1174">
        <v>2500000</v>
      </c>
      <c r="K1174">
        <v>3</v>
      </c>
      <c r="L1174" t="s">
        <v>128</v>
      </c>
      <c r="M1174">
        <v>735</v>
      </c>
      <c r="N1174">
        <v>2.2000000000000002</v>
      </c>
      <c r="O1174">
        <v>7.8739999999999997</v>
      </c>
      <c r="P1174">
        <v>8.5239999999999991</v>
      </c>
      <c r="Q1174">
        <v>432101</v>
      </c>
      <c r="R1174" t="s">
        <v>887</v>
      </c>
      <c r="S1174" t="s">
        <v>281</v>
      </c>
      <c r="T1174" t="s">
        <v>3858</v>
      </c>
      <c r="U1174" t="s">
        <v>3900</v>
      </c>
      <c r="V1174">
        <v>60131</v>
      </c>
      <c r="W1174" t="s">
        <v>119</v>
      </c>
      <c r="X1174" s="1">
        <v>432</v>
      </c>
      <c r="Y1174" t="s">
        <v>3881</v>
      </c>
      <c r="Z1174" s="3">
        <v>41218</v>
      </c>
      <c r="AA1174">
        <v>6</v>
      </c>
      <c r="AB1174">
        <v>0</v>
      </c>
      <c r="AC1174">
        <v>6</v>
      </c>
      <c r="AD1174">
        <v>9</v>
      </c>
      <c r="AE1174">
        <v>7</v>
      </c>
      <c r="AF1174">
        <v>1</v>
      </c>
      <c r="AG1174">
        <v>0</v>
      </c>
      <c r="AH1174">
        <v>5</v>
      </c>
      <c r="AI1174">
        <v>0</v>
      </c>
      <c r="AK1174">
        <v>3</v>
      </c>
      <c r="AL1174">
        <v>3</v>
      </c>
      <c r="AM1174">
        <v>35</v>
      </c>
      <c r="AN1174">
        <v>64</v>
      </c>
      <c r="AO1174">
        <v>211</v>
      </c>
      <c r="AP1174">
        <v>11</v>
      </c>
      <c r="AQ1174">
        <v>105</v>
      </c>
      <c r="AR1174">
        <v>91</v>
      </c>
      <c r="AS1174">
        <v>75</v>
      </c>
      <c r="AT1174">
        <v>6</v>
      </c>
      <c r="AU1174">
        <v>601</v>
      </c>
      <c r="AV1174">
        <v>596</v>
      </c>
      <c r="AW1174">
        <v>80</v>
      </c>
      <c r="AX1174">
        <v>302</v>
      </c>
      <c r="AY1174">
        <v>302</v>
      </c>
      <c r="AZ1174">
        <v>2017</v>
      </c>
      <c r="BA1174">
        <v>0.16587677725118399</v>
      </c>
      <c r="BB1174">
        <v>0.24834437086092701</v>
      </c>
      <c r="BC1174">
        <v>0.879120879120879</v>
      </c>
      <c r="BD1174">
        <v>0.211920529801324</v>
      </c>
      <c r="BE1174">
        <v>1.00671140939597E-2</v>
      </c>
      <c r="BL1174">
        <v>8.0739999999999998</v>
      </c>
      <c r="BR1174">
        <v>50.332000000000001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0.31021106674272603</v>
      </c>
      <c r="CE1174" s="3">
        <v>43465</v>
      </c>
      <c r="CF1174">
        <v>58.405999999999999</v>
      </c>
      <c r="CG1174" s="3">
        <v>43555</v>
      </c>
      <c r="CH1174">
        <v>0.38072826356205097</v>
      </c>
      <c r="CI1174">
        <v>0</v>
      </c>
      <c r="CK1174">
        <v>0</v>
      </c>
      <c r="CL1174">
        <v>0</v>
      </c>
      <c r="CS1174">
        <v>0</v>
      </c>
      <c r="CY1174">
        <v>0</v>
      </c>
      <c r="DK1174">
        <v>26.22</v>
      </c>
      <c r="DL1174">
        <v>3.0739999999999998</v>
      </c>
      <c r="DR1174">
        <v>50.332000000000001</v>
      </c>
      <c r="DY1174">
        <v>0.38072826356205097</v>
      </c>
      <c r="DZ1174">
        <v>1</v>
      </c>
      <c r="ED1174">
        <v>7</v>
      </c>
    </row>
    <row r="1175" spans="1:134" x14ac:dyDescent="0.25">
      <c r="A1175" s="6" t="s">
        <v>1499</v>
      </c>
      <c r="B1175" t="s">
        <v>120</v>
      </c>
      <c r="C1175">
        <v>100000</v>
      </c>
      <c r="E1175" s="5" t="s">
        <v>1141</v>
      </c>
      <c r="F1175">
        <v>0</v>
      </c>
      <c r="G1175" s="2">
        <v>43626.45239583333</v>
      </c>
      <c r="H1175" t="s">
        <v>121</v>
      </c>
      <c r="I1175" s="2">
        <v>43629.744768518518</v>
      </c>
      <c r="J1175">
        <v>2483678</v>
      </c>
      <c r="K1175">
        <v>2</v>
      </c>
      <c r="L1175" t="s">
        <v>122</v>
      </c>
      <c r="M1175">
        <v>2436</v>
      </c>
      <c r="N1175">
        <v>6.7</v>
      </c>
      <c r="O1175">
        <v>15.7</v>
      </c>
      <c r="P1175">
        <v>51.95</v>
      </c>
      <c r="T1175" t="s">
        <v>1141</v>
      </c>
      <c r="U1175" t="s">
        <v>1141</v>
      </c>
      <c r="Y1175" t="s">
        <v>1141</v>
      </c>
      <c r="AP1175">
        <v>0</v>
      </c>
      <c r="BR1175">
        <v>44.771999999999998</v>
      </c>
      <c r="BS1175">
        <v>46.085999999999999</v>
      </c>
      <c r="BT1175">
        <v>47.396000000000001</v>
      </c>
      <c r="BU1175">
        <v>48.701000000000001</v>
      </c>
      <c r="BV1175">
        <v>50</v>
      </c>
      <c r="BW1175">
        <v>0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E1175" s="3">
        <v>43465</v>
      </c>
      <c r="CF1175">
        <v>44.771999999999998</v>
      </c>
      <c r="CG1175" s="3">
        <v>43555</v>
      </c>
      <c r="CI1175">
        <v>0</v>
      </c>
      <c r="CK1175">
        <v>0</v>
      </c>
      <c r="CL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K1175">
        <v>48.7</v>
      </c>
      <c r="DR1175">
        <v>44.771000000000001</v>
      </c>
      <c r="DS1175">
        <v>46.085999999999999</v>
      </c>
      <c r="DT1175">
        <v>47.395000000000003</v>
      </c>
      <c r="DU1175">
        <v>48.7</v>
      </c>
      <c r="DV1175">
        <v>50</v>
      </c>
      <c r="DW1175">
        <v>0</v>
      </c>
      <c r="DZ1175">
        <v>0.99997766461181103</v>
      </c>
      <c r="EC1175">
        <v>0.99998733936823403</v>
      </c>
    </row>
    <row r="1176" spans="1:134" x14ac:dyDescent="0.25">
      <c r="A1176" s="6" t="s">
        <v>1219</v>
      </c>
      <c r="B1176" t="s">
        <v>120</v>
      </c>
      <c r="C1176">
        <v>250000</v>
      </c>
      <c r="E1176" s="5" t="s">
        <v>1141</v>
      </c>
      <c r="F1176">
        <v>0</v>
      </c>
      <c r="G1176" s="2">
        <v>43619.674444444441</v>
      </c>
      <c r="H1176" t="s">
        <v>121</v>
      </c>
      <c r="I1176" s="2">
        <v>43629.733067129629</v>
      </c>
      <c r="J1176">
        <v>2500000</v>
      </c>
      <c r="K1176">
        <v>3</v>
      </c>
      <c r="L1176" t="s">
        <v>122</v>
      </c>
      <c r="M1176">
        <v>3537</v>
      </c>
      <c r="N1176">
        <v>-83.8</v>
      </c>
      <c r="O1176">
        <v>10.34</v>
      </c>
      <c r="P1176">
        <v>9.8390000000000004</v>
      </c>
      <c r="Q1176">
        <v>46495</v>
      </c>
      <c r="R1176" t="s">
        <v>127</v>
      </c>
      <c r="S1176" t="s">
        <v>126</v>
      </c>
      <c r="T1176" t="s">
        <v>3858</v>
      </c>
      <c r="U1176" t="s">
        <v>3897</v>
      </c>
      <c r="V1176">
        <v>20144</v>
      </c>
      <c r="W1176" t="s">
        <v>143</v>
      </c>
      <c r="X1176" s="1">
        <v>464</v>
      </c>
      <c r="Y1176" t="s">
        <v>3882</v>
      </c>
      <c r="Z1176" s="3">
        <v>40922</v>
      </c>
      <c r="AA1176">
        <v>5</v>
      </c>
      <c r="AB1176">
        <v>0</v>
      </c>
      <c r="AC1176">
        <v>6</v>
      </c>
      <c r="AD1176">
        <v>3</v>
      </c>
      <c r="AE1176">
        <v>5</v>
      </c>
      <c r="AF1176">
        <v>0</v>
      </c>
      <c r="AG1176">
        <v>0</v>
      </c>
      <c r="AH1176">
        <v>2</v>
      </c>
      <c r="AI1176">
        <v>0</v>
      </c>
      <c r="AJ1176">
        <v>3</v>
      </c>
      <c r="AK1176">
        <v>2</v>
      </c>
      <c r="AL1176">
        <v>1</v>
      </c>
      <c r="AM1176">
        <v>146</v>
      </c>
      <c r="AN1176">
        <v>2008</v>
      </c>
      <c r="AO1176">
        <v>3973</v>
      </c>
      <c r="AP1176">
        <v>-1720</v>
      </c>
      <c r="AQ1176">
        <v>575</v>
      </c>
      <c r="AR1176">
        <v>901</v>
      </c>
      <c r="AS1176">
        <v>-1556</v>
      </c>
      <c r="AT1176">
        <v>-1827</v>
      </c>
      <c r="AU1176">
        <v>3919</v>
      </c>
      <c r="AV1176">
        <v>3796</v>
      </c>
      <c r="AW1176">
        <v>160</v>
      </c>
      <c r="AX1176">
        <v>4874</v>
      </c>
      <c r="AY1176">
        <v>4874</v>
      </c>
      <c r="AZ1176">
        <v>2017</v>
      </c>
      <c r="BA1176">
        <v>3.6748049332997697E-2</v>
      </c>
      <c r="BB1176">
        <v>-0.319244973327862</v>
      </c>
      <c r="BC1176">
        <v>0.177580466148723</v>
      </c>
      <c r="BD1176">
        <v>0.41198194501436097</v>
      </c>
      <c r="BE1176">
        <v>-0.48129610115911398</v>
      </c>
      <c r="BF1176">
        <v>187.5</v>
      </c>
      <c r="BG1176">
        <v>200</v>
      </c>
      <c r="BH1176">
        <v>212.5</v>
      </c>
      <c r="BI1176">
        <v>225</v>
      </c>
      <c r="BJ1176">
        <v>237.5</v>
      </c>
      <c r="BK1176">
        <v>250</v>
      </c>
      <c r="BL1176">
        <v>18.887</v>
      </c>
      <c r="BM1176">
        <v>39.625</v>
      </c>
      <c r="BN1176">
        <v>49.662999999999997</v>
      </c>
      <c r="BO1176">
        <v>42.694000000000003</v>
      </c>
      <c r="BP1176">
        <v>35.71</v>
      </c>
      <c r="BQ1176">
        <v>48.744999999999997</v>
      </c>
      <c r="BR1176">
        <v>23.18</v>
      </c>
      <c r="BS1176">
        <v>23.18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1.0366101055417101</v>
      </c>
      <c r="CE1176" s="3">
        <v>43465</v>
      </c>
      <c r="CF1176">
        <v>229.56700000000001</v>
      </c>
      <c r="CG1176" s="3">
        <v>43555</v>
      </c>
      <c r="CH1176">
        <v>1.07563945403538</v>
      </c>
      <c r="CI1176">
        <v>17.215</v>
      </c>
      <c r="CK1176">
        <v>13</v>
      </c>
      <c r="CL1176">
        <v>4</v>
      </c>
      <c r="CM1176">
        <v>0</v>
      </c>
      <c r="CN1176">
        <v>0</v>
      </c>
      <c r="CO1176">
        <v>0</v>
      </c>
      <c r="CP1176">
        <v>12.21</v>
      </c>
      <c r="CQ1176">
        <v>12.21</v>
      </c>
      <c r="CR1176">
        <v>12.21</v>
      </c>
      <c r="CS1176">
        <v>15.901</v>
      </c>
      <c r="CT1176">
        <v>0</v>
      </c>
      <c r="CU1176">
        <v>0</v>
      </c>
      <c r="CV1176">
        <v>5.0049999999999999</v>
      </c>
      <c r="CW1176">
        <v>0</v>
      </c>
      <c r="CX1176">
        <v>0</v>
      </c>
      <c r="CY1176">
        <v>0</v>
      </c>
      <c r="CZ1176">
        <v>0</v>
      </c>
      <c r="DE1176">
        <v>187.21</v>
      </c>
      <c r="DF1176">
        <v>199.71</v>
      </c>
      <c r="DG1176">
        <v>212.21</v>
      </c>
      <c r="DH1176">
        <v>237.21</v>
      </c>
      <c r="DI1176">
        <v>249.71</v>
      </c>
      <c r="DJ1176">
        <v>262.20999999999998</v>
      </c>
      <c r="DK1176">
        <v>284.90899999999999</v>
      </c>
      <c r="DL1176">
        <v>34.787999999999997</v>
      </c>
      <c r="DM1176">
        <v>39.625</v>
      </c>
      <c r="DN1176">
        <v>49.662999999999997</v>
      </c>
      <c r="DO1176">
        <v>47.698999999999998</v>
      </c>
      <c r="DP1176">
        <v>35.71</v>
      </c>
      <c r="DQ1176">
        <v>48.744999999999997</v>
      </c>
      <c r="DR1176">
        <v>0</v>
      </c>
      <c r="DS1176">
        <v>0</v>
      </c>
      <c r="DX1176">
        <v>0.99845333333333297</v>
      </c>
      <c r="DY1176">
        <v>1.84190183724254</v>
      </c>
      <c r="DZ1176">
        <v>0</v>
      </c>
      <c r="EA1176">
        <v>1.0272457142857101</v>
      </c>
      <c r="EB1176">
        <v>1.0888392174193799</v>
      </c>
      <c r="ED1176">
        <v>7</v>
      </c>
    </row>
    <row r="1177" spans="1:134" x14ac:dyDescent="0.25">
      <c r="A1177" s="6" t="s">
        <v>1518</v>
      </c>
      <c r="B1177" t="s">
        <v>120</v>
      </c>
      <c r="C1177">
        <v>200000</v>
      </c>
      <c r="D1177">
        <v>0</v>
      </c>
      <c r="E1177" s="5" t="s">
        <v>1141</v>
      </c>
      <c r="F1177">
        <v>0</v>
      </c>
      <c r="G1177" s="2">
        <v>43626.715057870373</v>
      </c>
      <c r="H1177" t="s">
        <v>121</v>
      </c>
      <c r="I1177" s="2">
        <v>43629.723506944443</v>
      </c>
      <c r="J1177">
        <v>2500000</v>
      </c>
      <c r="K1177">
        <v>4</v>
      </c>
      <c r="L1177" t="s">
        <v>173</v>
      </c>
      <c r="M1177">
        <v>763</v>
      </c>
      <c r="N1177">
        <v>14.4</v>
      </c>
      <c r="O1177">
        <v>6.7160000000000002</v>
      </c>
      <c r="P1177">
        <v>12.51</v>
      </c>
      <c r="Q1177">
        <v>412</v>
      </c>
      <c r="R1177" t="s">
        <v>1082</v>
      </c>
      <c r="S1177" t="s">
        <v>401</v>
      </c>
      <c r="T1177" t="s">
        <v>3857</v>
      </c>
      <c r="U1177" t="s">
        <v>3899</v>
      </c>
      <c r="V1177">
        <v>82016</v>
      </c>
      <c r="W1177" t="s">
        <v>119</v>
      </c>
      <c r="X1177" s="1">
        <v>412</v>
      </c>
      <c r="Y1177" t="s">
        <v>3881</v>
      </c>
      <c r="Z1177" s="3">
        <v>39349</v>
      </c>
      <c r="AA1177">
        <v>5</v>
      </c>
      <c r="AB1177">
        <v>0</v>
      </c>
      <c r="AC1177">
        <v>6</v>
      </c>
      <c r="AD1177">
        <v>18</v>
      </c>
      <c r="AE1177">
        <v>8</v>
      </c>
      <c r="AF1177">
        <v>0</v>
      </c>
      <c r="AG1177">
        <v>0</v>
      </c>
      <c r="AH1177">
        <v>6</v>
      </c>
      <c r="AI1177">
        <v>0</v>
      </c>
      <c r="AJ1177">
        <v>3</v>
      </c>
      <c r="AK1177">
        <v>6</v>
      </c>
      <c r="AL1177">
        <v>2</v>
      </c>
      <c r="AM1177">
        <v>1</v>
      </c>
      <c r="AN1177">
        <v>877</v>
      </c>
      <c r="AO1177">
        <v>798</v>
      </c>
      <c r="AP1177">
        <v>110</v>
      </c>
      <c r="AQ1177">
        <v>120</v>
      </c>
      <c r="AR1177">
        <v>864</v>
      </c>
      <c r="AS1177">
        <v>399</v>
      </c>
      <c r="AT1177">
        <v>68</v>
      </c>
      <c r="AU1177">
        <v>763</v>
      </c>
      <c r="AV1177">
        <v>763</v>
      </c>
      <c r="AW1177">
        <v>641</v>
      </c>
      <c r="AX1177">
        <v>1662</v>
      </c>
      <c r="AY1177">
        <v>1662</v>
      </c>
      <c r="AZ1177">
        <v>2017</v>
      </c>
      <c r="BA1177">
        <v>1.2531328320802E-3</v>
      </c>
      <c r="BB1177">
        <v>0.24007220216606401</v>
      </c>
      <c r="BC1177">
        <v>0.74189814814814803</v>
      </c>
      <c r="BD1177">
        <v>0.52767749699157596</v>
      </c>
      <c r="BE1177">
        <v>8.9121887287024901E-2</v>
      </c>
      <c r="BF1177">
        <v>100</v>
      </c>
      <c r="BG1177">
        <v>100</v>
      </c>
      <c r="BH1177">
        <v>100</v>
      </c>
      <c r="BI1177">
        <v>100</v>
      </c>
      <c r="BJ1177">
        <v>100</v>
      </c>
      <c r="BK1177">
        <v>100</v>
      </c>
      <c r="BL1177">
        <v>50</v>
      </c>
      <c r="BM1177">
        <v>50</v>
      </c>
      <c r="BN1177">
        <v>50</v>
      </c>
      <c r="BO1177">
        <v>50</v>
      </c>
      <c r="BP1177">
        <v>50</v>
      </c>
      <c r="BQ1177">
        <v>50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0.956481111111111</v>
      </c>
      <c r="CE1177" s="3">
        <v>43465</v>
      </c>
      <c r="CF1177">
        <v>150</v>
      </c>
      <c r="CG1177" s="3">
        <v>43555</v>
      </c>
      <c r="CH1177">
        <v>1.0016799999999999</v>
      </c>
      <c r="CI1177">
        <v>1.228</v>
      </c>
      <c r="CK1177">
        <v>3</v>
      </c>
      <c r="CL1177">
        <v>3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0.252</v>
      </c>
      <c r="CT1177">
        <v>1.228</v>
      </c>
      <c r="CU1177">
        <v>0</v>
      </c>
      <c r="CV1177">
        <v>0</v>
      </c>
      <c r="CW1177">
        <v>0</v>
      </c>
      <c r="CX1177">
        <v>0.63400000000000001</v>
      </c>
      <c r="DE1177">
        <v>100</v>
      </c>
      <c r="DF1177">
        <v>100</v>
      </c>
      <c r="DG1177">
        <v>100</v>
      </c>
      <c r="DH1177">
        <v>100</v>
      </c>
      <c r="DI1177">
        <v>100</v>
      </c>
      <c r="DJ1177">
        <v>93.8</v>
      </c>
      <c r="DK1177">
        <v>116.11499999999999</v>
      </c>
      <c r="DL1177">
        <v>50.252000000000002</v>
      </c>
      <c r="DM1177">
        <v>51.228000000000002</v>
      </c>
      <c r="DN1177">
        <v>49.493000000000002</v>
      </c>
      <c r="DO1177">
        <v>16.114999999999998</v>
      </c>
      <c r="DP1177">
        <v>49.311</v>
      </c>
      <c r="DQ1177">
        <v>50.634</v>
      </c>
      <c r="DX1177">
        <v>1</v>
      </c>
      <c r="DY1177">
        <v>1.0050399999999999</v>
      </c>
      <c r="EA1177">
        <v>0.98966666666666603</v>
      </c>
      <c r="EB1177">
        <v>0.89010999999999996</v>
      </c>
      <c r="ED1177">
        <v>12</v>
      </c>
    </row>
    <row r="1178" spans="1:134" x14ac:dyDescent="0.25">
      <c r="A1178" s="6" t="s">
        <v>1467</v>
      </c>
      <c r="B1178" t="s">
        <v>120</v>
      </c>
      <c r="C1178">
        <v>50000</v>
      </c>
      <c r="E1178" s="5" t="s">
        <v>1141</v>
      </c>
      <c r="F1178">
        <v>0</v>
      </c>
      <c r="G1178" s="2">
        <v>43624.558495370373</v>
      </c>
      <c r="H1178" t="s">
        <v>121</v>
      </c>
      <c r="I1178" s="2">
        <v>43629.721979166665</v>
      </c>
      <c r="J1178">
        <v>2500000</v>
      </c>
      <c r="K1178">
        <v>2</v>
      </c>
      <c r="L1178" t="s">
        <v>157</v>
      </c>
      <c r="M1178">
        <v>453</v>
      </c>
      <c r="N1178">
        <v>-1.8</v>
      </c>
      <c r="P1178">
        <v>17.7</v>
      </c>
      <c r="Q1178">
        <v>63111</v>
      </c>
      <c r="R1178" t="s">
        <v>482</v>
      </c>
      <c r="S1178" t="s">
        <v>459</v>
      </c>
      <c r="T1178" t="s">
        <v>3866</v>
      </c>
      <c r="U1178" t="s">
        <v>3900</v>
      </c>
      <c r="V1178">
        <v>5100</v>
      </c>
      <c r="W1178" t="s">
        <v>119</v>
      </c>
      <c r="X1178" s="1">
        <v>631</v>
      </c>
      <c r="Y1178" t="s">
        <v>3892</v>
      </c>
      <c r="Z1178" s="3">
        <v>38484</v>
      </c>
      <c r="AA1178">
        <v>5</v>
      </c>
      <c r="AB1178">
        <v>0</v>
      </c>
      <c r="AC1178">
        <v>5</v>
      </c>
      <c r="AD1178">
        <v>2</v>
      </c>
      <c r="AE1178">
        <v>5</v>
      </c>
      <c r="AF1178">
        <v>1</v>
      </c>
      <c r="AG1178">
        <v>0</v>
      </c>
      <c r="AH1178">
        <v>1</v>
      </c>
      <c r="AI1178">
        <v>0</v>
      </c>
      <c r="AJ1178">
        <v>4</v>
      </c>
      <c r="AK1178">
        <v>2</v>
      </c>
      <c r="AL1178">
        <v>1</v>
      </c>
      <c r="AM1178">
        <v>78</v>
      </c>
      <c r="AN1178">
        <v>217</v>
      </c>
      <c r="AO1178">
        <v>300</v>
      </c>
      <c r="AP1178">
        <v>-8</v>
      </c>
      <c r="AQ1178">
        <v>0</v>
      </c>
      <c r="AR1178">
        <v>102</v>
      </c>
      <c r="AS1178">
        <v>61</v>
      </c>
      <c r="AT1178">
        <v>-28</v>
      </c>
      <c r="AU1178">
        <v>453</v>
      </c>
      <c r="AV1178">
        <v>453</v>
      </c>
      <c r="AW1178">
        <v>76</v>
      </c>
      <c r="AX1178">
        <v>402</v>
      </c>
      <c r="AY1178">
        <v>402</v>
      </c>
      <c r="AZ1178">
        <v>2017</v>
      </c>
      <c r="BA1178">
        <v>0.26</v>
      </c>
      <c r="BB1178">
        <v>0.15174129353233801</v>
      </c>
      <c r="BC1178">
        <v>0.74509803921568596</v>
      </c>
      <c r="BD1178">
        <v>0.539800995024875</v>
      </c>
      <c r="BE1178">
        <v>-6.1810154525386303E-2</v>
      </c>
      <c r="BF1178">
        <v>40</v>
      </c>
      <c r="BG1178">
        <v>40</v>
      </c>
      <c r="BH1178">
        <v>40</v>
      </c>
      <c r="BI1178">
        <v>40</v>
      </c>
      <c r="BJ1178">
        <v>40</v>
      </c>
      <c r="BK1178">
        <v>40</v>
      </c>
      <c r="BL1178">
        <v>80</v>
      </c>
      <c r="BM1178">
        <v>80</v>
      </c>
      <c r="BN1178">
        <v>80</v>
      </c>
      <c r="BO1178">
        <v>80</v>
      </c>
      <c r="BP1178">
        <v>80</v>
      </c>
      <c r="BQ1178">
        <v>80</v>
      </c>
      <c r="BX1178">
        <v>2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6.2801388888888796E-2</v>
      </c>
      <c r="CE1178" s="3">
        <v>43465</v>
      </c>
      <c r="CF1178">
        <v>120</v>
      </c>
      <c r="CG1178" s="3">
        <v>43555</v>
      </c>
      <c r="CH1178">
        <v>6.7424999999999999E-2</v>
      </c>
      <c r="CI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8.0909999999999993</v>
      </c>
      <c r="DM1178">
        <v>28.385999999999999</v>
      </c>
      <c r="DN1178">
        <v>1.43</v>
      </c>
      <c r="DO1178">
        <v>0</v>
      </c>
      <c r="DP1178">
        <v>7.31</v>
      </c>
      <c r="DQ1178">
        <v>0</v>
      </c>
      <c r="DX1178">
        <v>0</v>
      </c>
      <c r="DY1178">
        <v>0.10113749999999901</v>
      </c>
      <c r="EA1178">
        <v>0</v>
      </c>
      <c r="EB1178">
        <v>9.4202083333333297E-2</v>
      </c>
      <c r="ED1178">
        <v>14</v>
      </c>
    </row>
    <row r="1179" spans="1:134" x14ac:dyDescent="0.25">
      <c r="A1179" s="6" t="s">
        <v>1500</v>
      </c>
      <c r="B1179" t="s">
        <v>120</v>
      </c>
      <c r="C1179">
        <v>50000</v>
      </c>
      <c r="D1179">
        <v>0</v>
      </c>
      <c r="E1179" s="5" t="s">
        <v>1141</v>
      </c>
      <c r="F1179">
        <v>0</v>
      </c>
      <c r="G1179" s="2">
        <v>43626.478333333333</v>
      </c>
      <c r="H1179" t="s">
        <v>121</v>
      </c>
      <c r="I1179" s="2">
        <v>43629.708009259259</v>
      </c>
      <c r="J1179">
        <v>2249835</v>
      </c>
      <c r="K1179">
        <v>4</v>
      </c>
      <c r="L1179" t="s">
        <v>173</v>
      </c>
      <c r="M1179">
        <v>971</v>
      </c>
      <c r="N1179">
        <v>6.6</v>
      </c>
      <c r="O1179">
        <v>5.5620000000000003</v>
      </c>
      <c r="P1179">
        <v>3.4990000000000001</v>
      </c>
      <c r="Q1179">
        <v>6201</v>
      </c>
      <c r="R1179" t="s">
        <v>127</v>
      </c>
      <c r="S1179" t="s">
        <v>126</v>
      </c>
      <c r="T1179" t="s">
        <v>3858</v>
      </c>
      <c r="U1179" t="s">
        <v>3897</v>
      </c>
      <c r="V1179">
        <v>20122</v>
      </c>
      <c r="W1179" t="s">
        <v>184</v>
      </c>
      <c r="X1179" s="1">
        <v>620</v>
      </c>
      <c r="Y1179" t="s">
        <v>3892</v>
      </c>
      <c r="Z1179" s="3">
        <v>37193</v>
      </c>
      <c r="AA1179">
        <v>5</v>
      </c>
      <c r="AB1179">
        <v>0</v>
      </c>
      <c r="AC1179">
        <v>5</v>
      </c>
      <c r="AD1179">
        <v>13</v>
      </c>
      <c r="AE1179">
        <v>8</v>
      </c>
      <c r="AF1179">
        <v>-1</v>
      </c>
      <c r="AG1179">
        <v>0</v>
      </c>
      <c r="AH1179">
        <v>6</v>
      </c>
      <c r="AI1179">
        <v>0</v>
      </c>
      <c r="AK1179">
        <v>5</v>
      </c>
      <c r="AL1179">
        <v>1</v>
      </c>
      <c r="AM1179">
        <v>27</v>
      </c>
      <c r="AN1179">
        <v>486</v>
      </c>
      <c r="AO1179">
        <v>590</v>
      </c>
      <c r="AP1179">
        <v>64</v>
      </c>
      <c r="AQ1179">
        <v>349</v>
      </c>
      <c r="AR1179">
        <v>148</v>
      </c>
      <c r="AS1179">
        <v>165</v>
      </c>
      <c r="AT1179">
        <v>5</v>
      </c>
      <c r="AU1179">
        <v>971</v>
      </c>
      <c r="AV1179">
        <v>970</v>
      </c>
      <c r="AW1179">
        <v>2</v>
      </c>
      <c r="AX1179">
        <v>738</v>
      </c>
      <c r="AY1179">
        <v>738</v>
      </c>
      <c r="AZ1179">
        <v>2018</v>
      </c>
      <c r="BA1179">
        <v>4.5762711864406697E-2</v>
      </c>
      <c r="BB1179">
        <v>0.223577235772357</v>
      </c>
      <c r="BC1179">
        <v>1.35135135135135E-2</v>
      </c>
      <c r="BD1179">
        <v>0.65853658536585302</v>
      </c>
      <c r="BE1179">
        <v>5.1546391752577301E-3</v>
      </c>
      <c r="BF1179">
        <v>353.05900000000003</v>
      </c>
      <c r="BG1179">
        <v>350.113</v>
      </c>
      <c r="BH1179">
        <v>326.94400000000002</v>
      </c>
      <c r="BI1179">
        <v>330.11500000000001</v>
      </c>
      <c r="BJ1179">
        <v>330.113</v>
      </c>
      <c r="BK1179">
        <v>325</v>
      </c>
      <c r="BL1179">
        <v>60.805999999999997</v>
      </c>
      <c r="BM1179">
        <v>60.883000000000003</v>
      </c>
      <c r="BN1179">
        <v>60.545999999999999</v>
      </c>
      <c r="BO1179">
        <v>61.238</v>
      </c>
      <c r="BP1179">
        <v>60.847999999999999</v>
      </c>
      <c r="BQ1179">
        <v>60.578000000000003</v>
      </c>
      <c r="BR1179">
        <v>202.46799999999999</v>
      </c>
      <c r="BS1179">
        <v>157.84899999999999</v>
      </c>
      <c r="BT1179">
        <v>195.3</v>
      </c>
      <c r="BU1179">
        <v>201.89400000000001</v>
      </c>
      <c r="BV1179">
        <v>212.54599999999999</v>
      </c>
      <c r="BW1179">
        <v>222.501</v>
      </c>
      <c r="BX1179">
        <v>5</v>
      </c>
      <c r="BY1179">
        <v>5</v>
      </c>
      <c r="BZ1179">
        <v>6</v>
      </c>
      <c r="CA1179">
        <v>6</v>
      </c>
      <c r="CB1179">
        <v>6</v>
      </c>
      <c r="CC1179">
        <v>6</v>
      </c>
      <c r="CD1179">
        <v>0.96051327532524999</v>
      </c>
      <c r="CE1179" s="3">
        <v>43465</v>
      </c>
      <c r="CF1179">
        <v>616.33299999999997</v>
      </c>
      <c r="CG1179" s="3">
        <v>43555</v>
      </c>
      <c r="CH1179">
        <v>0.87353122394983795</v>
      </c>
      <c r="CI1179">
        <v>5.9980000000000002</v>
      </c>
      <c r="CK1179">
        <v>34</v>
      </c>
      <c r="CL1179">
        <v>6</v>
      </c>
      <c r="CM1179">
        <v>0</v>
      </c>
      <c r="CN1179">
        <v>0</v>
      </c>
      <c r="CO1179">
        <v>4.3410000000000002</v>
      </c>
      <c r="CP1179">
        <v>1.2969999999999999</v>
      </c>
      <c r="CQ1179">
        <v>0</v>
      </c>
      <c r="CR1179">
        <v>0</v>
      </c>
      <c r="CS1179">
        <v>2.7629999999999999</v>
      </c>
      <c r="CT1179">
        <v>5.843</v>
      </c>
      <c r="CU1179">
        <v>0</v>
      </c>
      <c r="CV1179">
        <v>2.169</v>
      </c>
      <c r="CW1179">
        <v>5.9980000000000002</v>
      </c>
      <c r="CX1179">
        <v>1.0920000000000001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346.07400000000001</v>
      </c>
      <c r="DF1179">
        <v>336.56200000000001</v>
      </c>
      <c r="DG1179">
        <v>325.38499999999999</v>
      </c>
      <c r="DH1179">
        <v>327.10199999999998</v>
      </c>
      <c r="DI1179">
        <v>313.572</v>
      </c>
      <c r="DJ1179">
        <v>317.54899999999998</v>
      </c>
      <c r="DK1179">
        <v>588.40300000000002</v>
      </c>
      <c r="DL1179">
        <v>15.45</v>
      </c>
      <c r="DM1179">
        <v>59.92</v>
      </c>
      <c r="DN1179">
        <v>56.113</v>
      </c>
      <c r="DO1179">
        <v>63.406999999999996</v>
      </c>
      <c r="DP1179">
        <v>66.846000000000004</v>
      </c>
      <c r="DQ1179">
        <v>58.274999999999999</v>
      </c>
      <c r="DR1179">
        <v>198.46700000000001</v>
      </c>
      <c r="DS1179">
        <v>153.84899999999999</v>
      </c>
      <c r="DT1179">
        <v>191.29900000000001</v>
      </c>
      <c r="DU1179">
        <v>197.89400000000001</v>
      </c>
      <c r="DV1179">
        <v>208.54499999999999</v>
      </c>
      <c r="DW1179">
        <v>218.5</v>
      </c>
      <c r="DX1179">
        <v>0.98021577130168003</v>
      </c>
      <c r="DY1179">
        <v>0.25408676775318201</v>
      </c>
      <c r="DZ1179">
        <v>0.98023885255941601</v>
      </c>
      <c r="EA1179">
        <v>0.97563691359886895</v>
      </c>
      <c r="EB1179">
        <v>0.87698513835335201</v>
      </c>
      <c r="EC1179">
        <v>0.97987183851854598</v>
      </c>
      <c r="ED1179">
        <v>18</v>
      </c>
    </row>
    <row r="1180" spans="1:134" x14ac:dyDescent="0.25">
      <c r="A1180" s="6" t="s">
        <v>1460</v>
      </c>
      <c r="B1180" t="s">
        <v>120</v>
      </c>
      <c r="C1180">
        <v>500000</v>
      </c>
      <c r="E1180" s="5" t="s">
        <v>1141</v>
      </c>
      <c r="F1180">
        <v>0</v>
      </c>
      <c r="G1180" s="2">
        <v>43624.332453703704</v>
      </c>
      <c r="H1180" t="s">
        <v>121</v>
      </c>
      <c r="I1180" s="2">
        <v>43629.700289351851</v>
      </c>
      <c r="J1180">
        <v>2500000</v>
      </c>
      <c r="K1180">
        <v>1</v>
      </c>
      <c r="L1180" t="s">
        <v>128</v>
      </c>
      <c r="M1180">
        <v>835</v>
      </c>
      <c r="N1180">
        <v>53.5</v>
      </c>
      <c r="Q1180">
        <v>702209</v>
      </c>
      <c r="R1180" t="s">
        <v>245</v>
      </c>
      <c r="S1180" t="s">
        <v>123</v>
      </c>
      <c r="T1180" t="s">
        <v>3871</v>
      </c>
      <c r="U1180" t="s">
        <v>3900</v>
      </c>
      <c r="V1180">
        <v>185</v>
      </c>
      <c r="W1180" t="s">
        <v>119</v>
      </c>
      <c r="X1180" s="1">
        <v>702</v>
      </c>
      <c r="Y1180" t="s">
        <v>3892</v>
      </c>
      <c r="Z1180" s="3">
        <v>41591</v>
      </c>
      <c r="AA1180">
        <v>3</v>
      </c>
      <c r="AB1180">
        <v>0</v>
      </c>
      <c r="AC1180">
        <v>5</v>
      </c>
      <c r="AD1180">
        <v>0</v>
      </c>
      <c r="AE1180">
        <v>4</v>
      </c>
      <c r="AF1180">
        <v>0</v>
      </c>
      <c r="AG1180">
        <v>0</v>
      </c>
      <c r="AH1180">
        <v>1</v>
      </c>
      <c r="AI1180">
        <v>0</v>
      </c>
      <c r="AK1180">
        <v>1</v>
      </c>
      <c r="AL1180">
        <v>1</v>
      </c>
      <c r="AM1180">
        <v>263</v>
      </c>
      <c r="AN1180">
        <v>228</v>
      </c>
      <c r="AO1180">
        <v>271</v>
      </c>
      <c r="AP1180">
        <v>256</v>
      </c>
      <c r="AQ1180">
        <v>0</v>
      </c>
      <c r="AR1180">
        <v>8</v>
      </c>
      <c r="AS1180">
        <v>260</v>
      </c>
      <c r="AT1180">
        <v>254</v>
      </c>
      <c r="AU1180">
        <v>611</v>
      </c>
      <c r="AV1180">
        <v>611</v>
      </c>
      <c r="AW1180">
        <v>7</v>
      </c>
      <c r="AX1180">
        <v>279</v>
      </c>
      <c r="AY1180">
        <v>279</v>
      </c>
      <c r="AZ1180">
        <v>2017</v>
      </c>
      <c r="BA1180">
        <v>0.97047970479704704</v>
      </c>
      <c r="BB1180">
        <v>0.93189964157706096</v>
      </c>
      <c r="BC1180">
        <v>0.875</v>
      </c>
      <c r="BD1180">
        <v>0.81720430107526798</v>
      </c>
      <c r="BE1180">
        <v>0.41571194762684099</v>
      </c>
      <c r="CK1180">
        <v>0</v>
      </c>
      <c r="CL1180">
        <v>0</v>
      </c>
      <c r="ED1180">
        <v>6</v>
      </c>
    </row>
    <row r="1181" spans="1:134" x14ac:dyDescent="0.25">
      <c r="A1181" s="6" t="s">
        <v>1496</v>
      </c>
      <c r="B1181" t="s">
        <v>120</v>
      </c>
      <c r="C1181">
        <v>50000</v>
      </c>
      <c r="D1181">
        <v>0</v>
      </c>
      <c r="E1181" s="5" t="s">
        <v>1141</v>
      </c>
      <c r="F1181">
        <v>1</v>
      </c>
      <c r="G1181" s="2">
        <v>43626.434305555558</v>
      </c>
      <c r="H1181" t="s">
        <v>121</v>
      </c>
      <c r="I1181" s="2">
        <v>43629.658831018518</v>
      </c>
      <c r="J1181">
        <v>2500000</v>
      </c>
      <c r="K1181">
        <v>3</v>
      </c>
      <c r="L1181" t="s">
        <v>122</v>
      </c>
      <c r="M1181">
        <v>292</v>
      </c>
      <c r="N1181">
        <v>16.100000000000001</v>
      </c>
      <c r="O1181">
        <v>35.29</v>
      </c>
      <c r="Q1181">
        <v>4941</v>
      </c>
      <c r="R1181" t="s">
        <v>319</v>
      </c>
      <c r="S1181" t="s">
        <v>136</v>
      </c>
      <c r="T1181" t="s">
        <v>3861</v>
      </c>
      <c r="U1181" t="s">
        <v>3899</v>
      </c>
      <c r="V1181">
        <v>80047</v>
      </c>
      <c r="W1181" t="s">
        <v>119</v>
      </c>
      <c r="X1181" s="1">
        <v>494</v>
      </c>
      <c r="Y1181" t="s">
        <v>3895</v>
      </c>
      <c r="Z1181" s="3">
        <v>40785</v>
      </c>
      <c r="AA1181">
        <v>5</v>
      </c>
      <c r="AB1181">
        <v>0</v>
      </c>
      <c r="AC1181">
        <v>6</v>
      </c>
      <c r="AD1181">
        <v>10</v>
      </c>
      <c r="AE1181">
        <v>7</v>
      </c>
      <c r="AF1181">
        <v>0</v>
      </c>
      <c r="AG1181">
        <v>0</v>
      </c>
      <c r="AH1181">
        <v>6</v>
      </c>
      <c r="AI1181">
        <v>0</v>
      </c>
      <c r="AK1181">
        <v>4</v>
      </c>
      <c r="AL1181">
        <v>3</v>
      </c>
      <c r="AM1181">
        <v>4</v>
      </c>
      <c r="AN1181">
        <v>92</v>
      </c>
      <c r="AO1181">
        <v>176</v>
      </c>
      <c r="AP1181">
        <v>47</v>
      </c>
      <c r="AQ1181">
        <v>0</v>
      </c>
      <c r="AR1181">
        <v>102</v>
      </c>
      <c r="AS1181">
        <v>126</v>
      </c>
      <c r="AT1181">
        <v>9</v>
      </c>
      <c r="AU1181">
        <v>292</v>
      </c>
      <c r="AV1181">
        <v>292</v>
      </c>
      <c r="AW1181">
        <v>51</v>
      </c>
      <c r="AX1181">
        <v>278</v>
      </c>
      <c r="AY1181">
        <v>278</v>
      </c>
      <c r="AZ1181">
        <v>2017</v>
      </c>
      <c r="BA1181">
        <v>2.27272727272727E-2</v>
      </c>
      <c r="BB1181">
        <v>0.45323741007194202</v>
      </c>
      <c r="BC1181">
        <v>0.5</v>
      </c>
      <c r="BD1181">
        <v>0.33093525179856098</v>
      </c>
      <c r="BE1181">
        <v>3.08219178082191E-2</v>
      </c>
      <c r="CK1181">
        <v>0</v>
      </c>
      <c r="CL1181">
        <v>0</v>
      </c>
      <c r="ED1181">
        <v>8</v>
      </c>
    </row>
    <row r="1182" spans="1:134" x14ac:dyDescent="0.25">
      <c r="A1182" s="6" t="s">
        <v>1488</v>
      </c>
      <c r="B1182" t="s">
        <v>120</v>
      </c>
      <c r="C1182">
        <v>600000</v>
      </c>
      <c r="D1182">
        <v>0</v>
      </c>
      <c r="E1182" s="5" t="s">
        <v>1141</v>
      </c>
      <c r="F1182">
        <v>0</v>
      </c>
      <c r="G1182" s="2">
        <v>43626.359155092592</v>
      </c>
      <c r="H1182" t="s">
        <v>121</v>
      </c>
      <c r="I1182" s="2">
        <v>43629.622812499998</v>
      </c>
      <c r="J1182">
        <v>2500000</v>
      </c>
      <c r="K1182">
        <v>3</v>
      </c>
      <c r="L1182" t="s">
        <v>129</v>
      </c>
      <c r="M1182">
        <v>15210</v>
      </c>
      <c r="N1182">
        <v>2.4</v>
      </c>
      <c r="P1182">
        <v>10.69</v>
      </c>
      <c r="Q1182">
        <v>829</v>
      </c>
      <c r="R1182" t="s">
        <v>245</v>
      </c>
      <c r="S1182" t="s">
        <v>123</v>
      </c>
      <c r="T1182" t="s">
        <v>3871</v>
      </c>
      <c r="U1182" t="s">
        <v>3900</v>
      </c>
      <c r="V1182">
        <v>142</v>
      </c>
      <c r="W1182" t="s">
        <v>119</v>
      </c>
      <c r="X1182" s="1">
        <v>620</v>
      </c>
      <c r="Y1182" t="s">
        <v>3892</v>
      </c>
      <c r="Z1182" s="3">
        <v>35369</v>
      </c>
      <c r="AA1182">
        <v>6</v>
      </c>
      <c r="AB1182">
        <v>0</v>
      </c>
      <c r="AC1182">
        <v>5</v>
      </c>
      <c r="AD1182">
        <v>3</v>
      </c>
      <c r="AE1182">
        <v>6</v>
      </c>
      <c r="AF1182">
        <v>-1</v>
      </c>
      <c r="AG1182">
        <v>0</v>
      </c>
      <c r="AH1182">
        <v>2</v>
      </c>
      <c r="AI1182">
        <v>0</v>
      </c>
      <c r="AJ1182">
        <v>1</v>
      </c>
      <c r="AK1182">
        <v>1</v>
      </c>
      <c r="AL1182">
        <v>1</v>
      </c>
      <c r="AM1182">
        <v>549</v>
      </c>
      <c r="AN1182">
        <v>4050</v>
      </c>
      <c r="AO1182">
        <v>5757</v>
      </c>
      <c r="AP1182">
        <v>212</v>
      </c>
      <c r="AQ1182">
        <v>0</v>
      </c>
      <c r="AR1182">
        <v>1179</v>
      </c>
      <c r="AS1182">
        <v>11173</v>
      </c>
      <c r="AT1182">
        <v>-125</v>
      </c>
      <c r="AU1182">
        <v>14419</v>
      </c>
      <c r="AV1182">
        <v>14387</v>
      </c>
      <c r="AW1182">
        <v>18</v>
      </c>
      <c r="AX1182">
        <v>6936</v>
      </c>
      <c r="AY1182">
        <v>6936</v>
      </c>
      <c r="AZ1182">
        <v>2017</v>
      </c>
      <c r="BA1182">
        <v>9.5362167795726899E-2</v>
      </c>
      <c r="BB1182">
        <v>1.6108708189158001</v>
      </c>
      <c r="BC1182">
        <v>1.5267175572519E-2</v>
      </c>
      <c r="BD1182">
        <v>0.58391003460207602</v>
      </c>
      <c r="BE1182">
        <v>-8.6883992493223001E-3</v>
      </c>
      <c r="BF1182">
        <v>3316.395</v>
      </c>
      <c r="BG1182">
        <v>3316.395</v>
      </c>
      <c r="BH1182">
        <v>2875.3440000000001</v>
      </c>
      <c r="BI1182">
        <v>2455.944</v>
      </c>
      <c r="BJ1182">
        <v>2460.5839999999998</v>
      </c>
      <c r="BK1182">
        <v>2756.2759999999998</v>
      </c>
      <c r="BL1182">
        <v>33.746000000000002</v>
      </c>
      <c r="BM1182">
        <v>83.518000000000001</v>
      </c>
      <c r="BN1182">
        <v>82.887</v>
      </c>
      <c r="BO1182">
        <v>82.084000000000003</v>
      </c>
      <c r="BP1182">
        <v>83.683000000000007</v>
      </c>
      <c r="BQ1182">
        <v>82.906000000000006</v>
      </c>
      <c r="BR1182">
        <v>208.7</v>
      </c>
      <c r="BS1182">
        <v>269.00299999999999</v>
      </c>
      <c r="BT1182">
        <v>332.29599999999999</v>
      </c>
      <c r="BU1182">
        <v>453.52</v>
      </c>
      <c r="BV1182">
        <v>119.82</v>
      </c>
      <c r="BW1182">
        <v>176.19200000000001</v>
      </c>
      <c r="BX1182">
        <v>5</v>
      </c>
      <c r="BY1182">
        <v>6</v>
      </c>
      <c r="BZ1182">
        <v>6</v>
      </c>
      <c r="CA1182">
        <v>6</v>
      </c>
      <c r="CB1182">
        <v>6</v>
      </c>
      <c r="CC1182">
        <v>6</v>
      </c>
      <c r="CD1182">
        <v>0.720289303962243</v>
      </c>
      <c r="CE1182" s="3">
        <v>43465</v>
      </c>
      <c r="CF1182">
        <v>3558.8409999999999</v>
      </c>
      <c r="CG1182" s="3">
        <v>43555</v>
      </c>
      <c r="CH1182">
        <v>0.80242145032104595</v>
      </c>
      <c r="CI1182">
        <v>0</v>
      </c>
      <c r="CK1182">
        <v>4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2685.4789999999998</v>
      </c>
      <c r="DF1182">
        <v>2681.2919999999999</v>
      </c>
      <c r="DG1182">
        <v>2422.741</v>
      </c>
      <c r="DH1182">
        <v>1504.635</v>
      </c>
      <c r="DI1182">
        <v>1434.5119999999999</v>
      </c>
      <c r="DJ1182">
        <v>1957.046</v>
      </c>
      <c r="DK1182">
        <v>1959.239</v>
      </c>
      <c r="DL1182">
        <v>2.746</v>
      </c>
      <c r="DM1182">
        <v>2.5179999999999998</v>
      </c>
      <c r="DN1182">
        <v>1.887</v>
      </c>
      <c r="DO1182">
        <v>1.0840000000000001</v>
      </c>
      <c r="DP1182">
        <v>2.6829999999999998</v>
      </c>
      <c r="DQ1182">
        <v>1.9059999999999999</v>
      </c>
      <c r="DR1182">
        <v>208.7</v>
      </c>
      <c r="DS1182">
        <v>269.00299999999999</v>
      </c>
      <c r="DT1182">
        <v>332.29599999999999</v>
      </c>
      <c r="DU1182">
        <v>453.52</v>
      </c>
      <c r="DV1182">
        <v>119.82</v>
      </c>
      <c r="DW1182">
        <v>176.19200000000001</v>
      </c>
      <c r="DX1182">
        <v>0.80975848775552906</v>
      </c>
      <c r="DY1182">
        <v>8.13726071238072E-2</v>
      </c>
      <c r="DZ1182">
        <v>1</v>
      </c>
      <c r="EA1182">
        <v>0.73835927933620304</v>
      </c>
      <c r="EB1182">
        <v>2.8572447106215301E-2</v>
      </c>
      <c r="EC1182">
        <v>1</v>
      </c>
      <c r="ED1182">
        <v>23</v>
      </c>
    </row>
    <row r="1183" spans="1:134" x14ac:dyDescent="0.25">
      <c r="A1183" s="6" t="s">
        <v>1486</v>
      </c>
      <c r="B1183" t="s">
        <v>120</v>
      </c>
      <c r="C1183">
        <v>500000</v>
      </c>
      <c r="E1183" s="5" t="s">
        <v>1141</v>
      </c>
      <c r="F1183">
        <v>1</v>
      </c>
      <c r="G1183" s="2">
        <v>43626.342094907406</v>
      </c>
      <c r="H1183" t="s">
        <v>121</v>
      </c>
      <c r="I1183" s="2">
        <v>43629.602743055555</v>
      </c>
      <c r="J1183">
        <v>2344988</v>
      </c>
      <c r="K1183">
        <v>4</v>
      </c>
      <c r="L1183" t="s">
        <v>122</v>
      </c>
      <c r="M1183">
        <v>5360</v>
      </c>
      <c r="N1183">
        <v>-2.4</v>
      </c>
      <c r="O1183">
        <v>8.9009999999999998</v>
      </c>
      <c r="T1183" t="s">
        <v>1141</v>
      </c>
      <c r="U1183" t="s">
        <v>1141</v>
      </c>
      <c r="Y1183" t="s">
        <v>1141</v>
      </c>
      <c r="AP1183">
        <v>0</v>
      </c>
      <c r="BF1183">
        <v>40</v>
      </c>
      <c r="BG1183">
        <v>40</v>
      </c>
      <c r="BH1183">
        <v>40</v>
      </c>
      <c r="BI1183">
        <v>40</v>
      </c>
      <c r="BJ1183">
        <v>40</v>
      </c>
      <c r="BK1183">
        <v>40</v>
      </c>
      <c r="BL1183">
        <v>131.24199999999999</v>
      </c>
      <c r="BM1183">
        <v>132.94900000000001</v>
      </c>
      <c r="BN1183">
        <v>132.98699999999999</v>
      </c>
      <c r="BO1183">
        <v>131.83199999999999</v>
      </c>
      <c r="BP1183">
        <v>131.922</v>
      </c>
      <c r="BQ1183">
        <v>90.05</v>
      </c>
      <c r="BR1183">
        <v>322.19299999999998</v>
      </c>
      <c r="BS1183">
        <v>132.946</v>
      </c>
      <c r="BT1183">
        <v>143.69399999999999</v>
      </c>
      <c r="BU1183">
        <v>154.44200000000001</v>
      </c>
      <c r="BV1183">
        <v>165.18899999999999</v>
      </c>
      <c r="BW1183">
        <v>175.93299999999999</v>
      </c>
      <c r="BX1183">
        <v>4</v>
      </c>
      <c r="BY1183">
        <v>3</v>
      </c>
      <c r="BZ1183">
        <v>3</v>
      </c>
      <c r="CA1183">
        <v>3</v>
      </c>
      <c r="CB1183">
        <v>3</v>
      </c>
      <c r="CC1183">
        <v>3</v>
      </c>
      <c r="CD1183">
        <v>1.3770663846568301</v>
      </c>
      <c r="CE1183" s="3">
        <v>43465</v>
      </c>
      <c r="CF1183">
        <v>493.435</v>
      </c>
      <c r="CG1183" s="3">
        <v>43555</v>
      </c>
      <c r="CH1183">
        <v>1.31169923266488</v>
      </c>
      <c r="CI1183">
        <v>211.91800000000001</v>
      </c>
      <c r="CK1183">
        <v>7</v>
      </c>
      <c r="CL1183">
        <v>6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53.456000000000003</v>
      </c>
      <c r="CT1183">
        <v>121.28100000000001</v>
      </c>
      <c r="CU1183">
        <v>17.359000000000002</v>
      </c>
      <c r="CV1183">
        <v>21.263000000000002</v>
      </c>
      <c r="CW1183">
        <v>211.91800000000001</v>
      </c>
      <c r="CX1183">
        <v>1.88</v>
      </c>
      <c r="CY1183">
        <v>10.182</v>
      </c>
      <c r="CZ1183">
        <v>11.7</v>
      </c>
      <c r="DA1183">
        <v>8.48</v>
      </c>
      <c r="DB1183">
        <v>0</v>
      </c>
      <c r="DC1183">
        <v>0</v>
      </c>
      <c r="DD1183">
        <v>0</v>
      </c>
      <c r="DE1183">
        <v>39.92</v>
      </c>
      <c r="DF1183">
        <v>39.92</v>
      </c>
      <c r="DG1183">
        <v>39.68</v>
      </c>
      <c r="DH1183">
        <v>39.68</v>
      </c>
      <c r="DI1183">
        <v>37.726999999999997</v>
      </c>
      <c r="DJ1183">
        <v>0</v>
      </c>
      <c r="DK1183">
        <v>347.21699999999998</v>
      </c>
      <c r="DL1183">
        <v>184.69800000000001</v>
      </c>
      <c r="DM1183">
        <v>254.23</v>
      </c>
      <c r="DN1183">
        <v>150.13900000000001</v>
      </c>
      <c r="DO1183">
        <v>153.095</v>
      </c>
      <c r="DP1183">
        <v>343.39600000000002</v>
      </c>
      <c r="DQ1183">
        <v>82.162999999999997</v>
      </c>
      <c r="DR1183">
        <v>332.375</v>
      </c>
      <c r="DS1183">
        <v>144.64599999999999</v>
      </c>
      <c r="DT1183">
        <v>152.17400000000001</v>
      </c>
      <c r="DU1183">
        <v>154.44200000000001</v>
      </c>
      <c r="DV1183">
        <v>165.18899999999999</v>
      </c>
      <c r="DW1183">
        <v>175.93299999999999</v>
      </c>
      <c r="DX1183">
        <v>0.998</v>
      </c>
      <c r="DY1183">
        <v>1.40730863595495</v>
      </c>
      <c r="DZ1183">
        <v>1.0316021763353</v>
      </c>
      <c r="EA1183">
        <v>0.82052916666666598</v>
      </c>
      <c r="EB1183">
        <v>1.55492541765315</v>
      </c>
      <c r="EC1183">
        <v>1.0277431316058001</v>
      </c>
    </row>
    <row r="1184" spans="1:134" x14ac:dyDescent="0.25">
      <c r="A1184" s="6" t="s">
        <v>1491</v>
      </c>
      <c r="B1184" t="s">
        <v>120</v>
      </c>
      <c r="C1184">
        <v>100000</v>
      </c>
      <c r="E1184" s="5" t="s">
        <v>1141</v>
      </c>
      <c r="F1184">
        <v>0</v>
      </c>
      <c r="G1184" s="2">
        <v>43626.381354166668</v>
      </c>
      <c r="H1184" t="s">
        <v>121</v>
      </c>
      <c r="I1184" s="2">
        <v>43629.598136574074</v>
      </c>
      <c r="J1184">
        <v>2500000</v>
      </c>
      <c r="K1184">
        <v>3</v>
      </c>
      <c r="L1184" t="s">
        <v>129</v>
      </c>
      <c r="M1184">
        <v>520</v>
      </c>
      <c r="N1184">
        <v>5.8</v>
      </c>
      <c r="Q1184">
        <v>702209</v>
      </c>
      <c r="R1184" t="s">
        <v>1017</v>
      </c>
      <c r="S1184" t="s">
        <v>126</v>
      </c>
      <c r="T1184" t="s">
        <v>3858</v>
      </c>
      <c r="U1184" t="s">
        <v>3897</v>
      </c>
      <c r="V1184">
        <v>20090</v>
      </c>
      <c r="W1184" t="s">
        <v>119</v>
      </c>
      <c r="X1184" s="1">
        <v>702</v>
      </c>
      <c r="Y1184" t="s">
        <v>3892</v>
      </c>
      <c r="Z1184" s="3">
        <v>42461</v>
      </c>
      <c r="AA1184">
        <v>4</v>
      </c>
      <c r="AB1184">
        <v>1</v>
      </c>
      <c r="AC1184">
        <v>5</v>
      </c>
      <c r="AD1184">
        <v>2</v>
      </c>
      <c r="AE1184">
        <v>5</v>
      </c>
      <c r="AF1184">
        <v>0</v>
      </c>
      <c r="AG1184">
        <v>0</v>
      </c>
      <c r="AH1184">
        <v>2</v>
      </c>
      <c r="AI1184">
        <v>0</v>
      </c>
      <c r="AK1184">
        <v>2</v>
      </c>
      <c r="AL1184">
        <v>1</v>
      </c>
      <c r="AM1184">
        <v>17</v>
      </c>
      <c r="AN1184">
        <v>17</v>
      </c>
      <c r="AO1184">
        <v>69</v>
      </c>
      <c r="AP1184">
        <v>30</v>
      </c>
      <c r="AQ1184">
        <v>0</v>
      </c>
      <c r="AR1184">
        <v>67</v>
      </c>
      <c r="AS1184">
        <v>103</v>
      </c>
      <c r="AT1184">
        <v>24</v>
      </c>
      <c r="AU1184">
        <v>520</v>
      </c>
      <c r="AV1184">
        <v>520</v>
      </c>
      <c r="AW1184">
        <v>20</v>
      </c>
      <c r="AX1184">
        <v>136</v>
      </c>
      <c r="AY1184">
        <v>136</v>
      </c>
      <c r="AZ1184">
        <v>2017</v>
      </c>
      <c r="BA1184">
        <v>0.24637681159420199</v>
      </c>
      <c r="BB1184">
        <v>0.75735294117647001</v>
      </c>
      <c r="BC1184">
        <v>0.29850746268656703</v>
      </c>
      <c r="BD1184">
        <v>0.125</v>
      </c>
      <c r="BE1184">
        <v>4.6153846153846101E-2</v>
      </c>
      <c r="CK1184">
        <v>0</v>
      </c>
      <c r="CL1184">
        <v>0</v>
      </c>
      <c r="ED1184">
        <v>3</v>
      </c>
    </row>
    <row r="1185" spans="1:134" x14ac:dyDescent="0.25">
      <c r="A1185" s="6" t="s">
        <v>1474</v>
      </c>
      <c r="B1185" t="s">
        <v>120</v>
      </c>
      <c r="C1185">
        <v>100000</v>
      </c>
      <c r="D1185">
        <v>0</v>
      </c>
      <c r="E1185" s="5" t="s">
        <v>1141</v>
      </c>
      <c r="F1185">
        <v>0</v>
      </c>
      <c r="G1185" s="2">
        <v>43625.277581018519</v>
      </c>
      <c r="H1185" t="s">
        <v>121</v>
      </c>
      <c r="I1185" s="2">
        <v>43629.596597222226</v>
      </c>
      <c r="J1185">
        <v>2500000</v>
      </c>
      <c r="K1185">
        <v>3</v>
      </c>
      <c r="L1185" t="s">
        <v>173</v>
      </c>
      <c r="M1185">
        <v>435</v>
      </c>
      <c r="N1185">
        <v>8.3000000000000007</v>
      </c>
      <c r="Q1185">
        <v>82921</v>
      </c>
      <c r="R1185" t="s">
        <v>1083</v>
      </c>
      <c r="S1185" t="s">
        <v>136</v>
      </c>
      <c r="T1185" t="s">
        <v>3861</v>
      </c>
      <c r="U1185" t="s">
        <v>3899</v>
      </c>
      <c r="V1185">
        <v>80048</v>
      </c>
      <c r="W1185" t="s">
        <v>119</v>
      </c>
      <c r="X1185" s="1">
        <v>829</v>
      </c>
      <c r="Y1185" t="s">
        <v>3892</v>
      </c>
      <c r="Z1185" s="3">
        <v>41969</v>
      </c>
      <c r="AA1185">
        <v>7</v>
      </c>
      <c r="AB1185">
        <v>0</v>
      </c>
      <c r="AC1185">
        <v>6</v>
      </c>
      <c r="AD1185">
        <v>65</v>
      </c>
      <c r="AE1185">
        <v>10</v>
      </c>
      <c r="AF1185">
        <v>0</v>
      </c>
      <c r="AG1185">
        <v>0</v>
      </c>
      <c r="AH1185">
        <v>6</v>
      </c>
      <c r="AI1185">
        <v>6</v>
      </c>
      <c r="AJ1185">
        <v>4</v>
      </c>
      <c r="AK1185">
        <v>6</v>
      </c>
      <c r="AL1185">
        <v>2</v>
      </c>
      <c r="AM1185">
        <v>26</v>
      </c>
      <c r="AN1185">
        <v>78</v>
      </c>
      <c r="AO1185">
        <v>647</v>
      </c>
      <c r="AP1185">
        <v>36</v>
      </c>
      <c r="AQ1185">
        <v>0</v>
      </c>
      <c r="AR1185">
        <v>19</v>
      </c>
      <c r="AS1185">
        <v>73</v>
      </c>
      <c r="AT1185">
        <v>35</v>
      </c>
      <c r="AU1185">
        <v>435</v>
      </c>
      <c r="AV1185">
        <v>435</v>
      </c>
      <c r="AW1185">
        <v>19</v>
      </c>
      <c r="AX1185">
        <v>666</v>
      </c>
      <c r="AY1185">
        <v>666</v>
      </c>
      <c r="AZ1185">
        <v>2017</v>
      </c>
      <c r="BA1185">
        <v>4.0185471406491501E-2</v>
      </c>
      <c r="BB1185">
        <v>0.109609609609609</v>
      </c>
      <c r="BC1185">
        <v>1</v>
      </c>
      <c r="BD1185">
        <v>0.117117117117117</v>
      </c>
      <c r="BE1185">
        <v>8.04597701149425E-2</v>
      </c>
      <c r="CK1185">
        <v>0</v>
      </c>
      <c r="CL1185">
        <v>0</v>
      </c>
      <c r="ED1185">
        <v>5</v>
      </c>
    </row>
    <row r="1186" spans="1:134" x14ac:dyDescent="0.25">
      <c r="A1186" s="6" t="s">
        <v>1506</v>
      </c>
      <c r="B1186" t="s">
        <v>120</v>
      </c>
      <c r="C1186">
        <v>50000</v>
      </c>
      <c r="E1186" s="5" t="s">
        <v>1141</v>
      </c>
      <c r="F1186">
        <v>1</v>
      </c>
      <c r="G1186" s="2">
        <v>43626.561874999999</v>
      </c>
      <c r="H1186" t="s">
        <v>121</v>
      </c>
      <c r="I1186" s="2">
        <v>43629.579062500001</v>
      </c>
      <c r="J1186">
        <v>2500000</v>
      </c>
      <c r="K1186">
        <v>4</v>
      </c>
      <c r="L1186" t="s">
        <v>122</v>
      </c>
      <c r="M1186">
        <v>1099</v>
      </c>
      <c r="N1186">
        <v>3</v>
      </c>
      <c r="O1186">
        <v>6.4809999999999999</v>
      </c>
      <c r="P1186">
        <v>8.5259999999999998</v>
      </c>
      <c r="Q1186">
        <v>4711</v>
      </c>
      <c r="R1186" t="s">
        <v>475</v>
      </c>
      <c r="S1186" t="s">
        <v>316</v>
      </c>
      <c r="T1186" t="s">
        <v>3867</v>
      </c>
      <c r="U1186" t="s">
        <v>3899</v>
      </c>
      <c r="V1186">
        <v>7100</v>
      </c>
      <c r="W1186" t="s">
        <v>119</v>
      </c>
      <c r="X1186" s="1">
        <v>471</v>
      </c>
      <c r="Y1186" t="s">
        <v>3882</v>
      </c>
      <c r="Z1186" s="3">
        <v>40634</v>
      </c>
      <c r="AA1186">
        <v>7</v>
      </c>
      <c r="AB1186">
        <v>-1</v>
      </c>
      <c r="AC1186">
        <v>6</v>
      </c>
      <c r="AD1186">
        <v>15</v>
      </c>
      <c r="AE1186">
        <v>8</v>
      </c>
      <c r="AF1186">
        <v>-1</v>
      </c>
      <c r="AG1186">
        <v>0</v>
      </c>
      <c r="AH1186">
        <v>2</v>
      </c>
      <c r="AI1186">
        <v>0</v>
      </c>
      <c r="AJ1186">
        <v>2</v>
      </c>
      <c r="AK1186">
        <v>2</v>
      </c>
      <c r="AL1186">
        <v>2</v>
      </c>
      <c r="AM1186">
        <v>16</v>
      </c>
      <c r="AN1186">
        <v>168</v>
      </c>
      <c r="AO1186">
        <v>292</v>
      </c>
      <c r="AP1186">
        <v>28</v>
      </c>
      <c r="AQ1186">
        <v>150</v>
      </c>
      <c r="AR1186">
        <v>213</v>
      </c>
      <c r="AS1186">
        <v>151</v>
      </c>
      <c r="AT1186">
        <v>-20</v>
      </c>
      <c r="AU1186">
        <v>1123</v>
      </c>
      <c r="AV1186">
        <v>1123</v>
      </c>
      <c r="AW1186">
        <v>48</v>
      </c>
      <c r="AX1186">
        <v>505</v>
      </c>
      <c r="AY1186">
        <v>505</v>
      </c>
      <c r="AZ1186">
        <v>2017</v>
      </c>
      <c r="BA1186">
        <v>5.4794520547945202E-2</v>
      </c>
      <c r="BB1186">
        <v>0.299009900990099</v>
      </c>
      <c r="BC1186">
        <v>0.22535211267605601</v>
      </c>
      <c r="BD1186">
        <v>0.33267326732673203</v>
      </c>
      <c r="BE1186">
        <v>-1.7809439002671401E-2</v>
      </c>
      <c r="BL1186">
        <v>71.087000000000003</v>
      </c>
      <c r="BM1186">
        <v>72.331000000000003</v>
      </c>
      <c r="BN1186">
        <v>72.367000000000004</v>
      </c>
      <c r="BO1186">
        <v>71.147999999999996</v>
      </c>
      <c r="BP1186">
        <v>72.870999999999995</v>
      </c>
      <c r="BQ1186">
        <v>70.397999999999996</v>
      </c>
      <c r="BR1186">
        <v>1.778</v>
      </c>
      <c r="BS1186">
        <v>1.778</v>
      </c>
      <c r="BT1186">
        <v>3.5489999999999999</v>
      </c>
      <c r="BU1186">
        <v>5.3140000000000001</v>
      </c>
      <c r="BV1186">
        <v>7.0720000000000001</v>
      </c>
      <c r="BW1186">
        <v>8.8239999999999998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0.81941274099144101</v>
      </c>
      <c r="CE1186" s="3">
        <v>43465</v>
      </c>
      <c r="CF1186">
        <v>72.864999999999995</v>
      </c>
      <c r="CG1186" s="3">
        <v>43555</v>
      </c>
      <c r="CH1186">
        <v>0.82520010691124901</v>
      </c>
      <c r="CI1186">
        <v>0</v>
      </c>
      <c r="CK1186">
        <v>0</v>
      </c>
      <c r="CL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K1186">
        <v>39.08</v>
      </c>
      <c r="DL1186">
        <v>58.661000000000001</v>
      </c>
      <c r="DM1186">
        <v>66.77</v>
      </c>
      <c r="DN1186">
        <v>58.895000000000003</v>
      </c>
      <c r="DO1186">
        <v>33.765999999999998</v>
      </c>
      <c r="DP1186">
        <v>67.734999999999999</v>
      </c>
      <c r="DQ1186">
        <v>66.686000000000007</v>
      </c>
      <c r="DR1186">
        <v>1.778</v>
      </c>
      <c r="DS1186">
        <v>1.778</v>
      </c>
      <c r="DT1186">
        <v>3.5489999999999999</v>
      </c>
      <c r="DU1186">
        <v>5.3140000000000001</v>
      </c>
      <c r="DV1186">
        <v>7.0720000000000001</v>
      </c>
      <c r="DW1186">
        <v>8.8239999999999998</v>
      </c>
      <c r="DY1186">
        <v>0.82520010691124901</v>
      </c>
      <c r="DZ1186">
        <v>1</v>
      </c>
      <c r="EB1186">
        <v>0.81941274099144101</v>
      </c>
      <c r="EC1186">
        <v>1</v>
      </c>
      <c r="ED1186">
        <v>8</v>
      </c>
    </row>
    <row r="1187" spans="1:134" x14ac:dyDescent="0.25">
      <c r="A1187" s="6" t="s">
        <v>1497</v>
      </c>
      <c r="B1187" t="s">
        <v>120</v>
      </c>
      <c r="C1187">
        <v>500000</v>
      </c>
      <c r="E1187" s="5" t="s">
        <v>1141</v>
      </c>
      <c r="F1187">
        <v>0</v>
      </c>
      <c r="G1187" s="2">
        <v>43626.444282407407</v>
      </c>
      <c r="H1187" t="s">
        <v>121</v>
      </c>
      <c r="I1187" s="2">
        <v>43629.53738425926</v>
      </c>
      <c r="J1187">
        <v>1258708</v>
      </c>
      <c r="K1187">
        <v>4</v>
      </c>
      <c r="L1187" t="s">
        <v>122</v>
      </c>
      <c r="M1187">
        <v>1312</v>
      </c>
      <c r="N1187">
        <v>17.100000000000001</v>
      </c>
      <c r="O1187">
        <v>2.0089999999999999</v>
      </c>
      <c r="P1187">
        <v>1.7689999999999999</v>
      </c>
      <c r="Q1187">
        <v>46331</v>
      </c>
      <c r="R1187" t="s">
        <v>720</v>
      </c>
      <c r="S1187" t="s">
        <v>153</v>
      </c>
      <c r="T1187" t="s">
        <v>3864</v>
      </c>
      <c r="U1187" t="s">
        <v>3897</v>
      </c>
      <c r="V1187">
        <v>26100</v>
      </c>
      <c r="W1187" t="s">
        <v>119</v>
      </c>
      <c r="X1187" s="1">
        <v>466</v>
      </c>
      <c r="Y1187" t="s">
        <v>3882</v>
      </c>
      <c r="Z1187" s="3">
        <v>42452</v>
      </c>
      <c r="AA1187">
        <v>4</v>
      </c>
      <c r="AB1187">
        <v>0</v>
      </c>
      <c r="AC1187">
        <v>6</v>
      </c>
      <c r="AD1187">
        <v>4</v>
      </c>
      <c r="AE1187">
        <v>6</v>
      </c>
      <c r="AF1187">
        <v>2</v>
      </c>
      <c r="AG1187">
        <v>0</v>
      </c>
      <c r="AH1187">
        <v>3</v>
      </c>
      <c r="AI1187">
        <v>0</v>
      </c>
      <c r="AK1187">
        <v>2</v>
      </c>
      <c r="AL1187">
        <v>2</v>
      </c>
      <c r="AM1187">
        <v>400</v>
      </c>
      <c r="AN1187">
        <v>1633</v>
      </c>
      <c r="AO1187">
        <v>1254</v>
      </c>
      <c r="AP1187">
        <v>57</v>
      </c>
      <c r="AQ1187">
        <v>996</v>
      </c>
      <c r="AR1187">
        <v>399</v>
      </c>
      <c r="AS1187">
        <v>73</v>
      </c>
      <c r="AT1187">
        <v>35</v>
      </c>
      <c r="AU1187">
        <v>709</v>
      </c>
      <c r="AV1187">
        <v>709</v>
      </c>
      <c r="AW1187">
        <v>5</v>
      </c>
      <c r="AX1187">
        <v>1653</v>
      </c>
      <c r="AY1187">
        <v>1653</v>
      </c>
      <c r="AZ1187">
        <v>2017</v>
      </c>
      <c r="BA1187">
        <v>0.31897926634768697</v>
      </c>
      <c r="BB1187">
        <v>4.4162129461584897E-2</v>
      </c>
      <c r="BC1187">
        <v>1.2531328320802001E-2</v>
      </c>
      <c r="BD1187">
        <v>0.98790078644888002</v>
      </c>
      <c r="BE1187">
        <v>4.93653032440056E-2</v>
      </c>
      <c r="BL1187">
        <v>0.74099999999999999</v>
      </c>
      <c r="BM1187">
        <v>7.5999999999999998E-2</v>
      </c>
      <c r="BN1187">
        <v>0.21</v>
      </c>
      <c r="BO1187">
        <v>0.66200000000000003</v>
      </c>
      <c r="BP1187">
        <v>0.29199999999999998</v>
      </c>
      <c r="BQ1187">
        <v>3.5369999999999999</v>
      </c>
      <c r="BR1187">
        <v>1449.329</v>
      </c>
      <c r="BS1187">
        <v>1465.1690000000001</v>
      </c>
      <c r="BT1187">
        <v>1480.9680000000001</v>
      </c>
      <c r="BU1187">
        <v>1496.7270000000001</v>
      </c>
      <c r="BV1187">
        <v>1559.6959999999999</v>
      </c>
      <c r="BW1187">
        <v>1598.8230000000001</v>
      </c>
      <c r="BX1187">
        <v>4</v>
      </c>
      <c r="BY1187">
        <v>4</v>
      </c>
      <c r="BZ1187">
        <v>4</v>
      </c>
      <c r="CA1187">
        <v>4</v>
      </c>
      <c r="CB1187">
        <v>4</v>
      </c>
      <c r="CC1187">
        <v>4</v>
      </c>
      <c r="CD1187">
        <v>1</v>
      </c>
      <c r="CE1187" s="3">
        <v>43465</v>
      </c>
      <c r="CF1187">
        <v>1450.07</v>
      </c>
      <c r="CG1187" s="3">
        <v>43555</v>
      </c>
      <c r="CH1187">
        <v>1</v>
      </c>
      <c r="CI1187">
        <v>0</v>
      </c>
      <c r="CK1187">
        <v>2</v>
      </c>
      <c r="CL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K1187">
        <v>1497.3879999999999</v>
      </c>
      <c r="DL1187">
        <v>0.74099999999999999</v>
      </c>
      <c r="DM1187">
        <v>7.5999999999999998E-2</v>
      </c>
      <c r="DN1187">
        <v>0.21</v>
      </c>
      <c r="DO1187">
        <v>0.66200000000000003</v>
      </c>
      <c r="DP1187">
        <v>0.29199999999999998</v>
      </c>
      <c r="DQ1187">
        <v>3.5369999999999999</v>
      </c>
      <c r="DR1187">
        <v>1449.328</v>
      </c>
      <c r="DS1187">
        <v>1465.1690000000001</v>
      </c>
      <c r="DT1187">
        <v>1480.9670000000001</v>
      </c>
      <c r="DU1187">
        <v>1496.7260000000001</v>
      </c>
      <c r="DV1187">
        <v>1559.6949999999999</v>
      </c>
      <c r="DW1187">
        <v>1598.8230000000001</v>
      </c>
      <c r="DY1187">
        <v>1</v>
      </c>
      <c r="DZ1187">
        <v>0.99999931002553599</v>
      </c>
      <c r="EB1187">
        <v>1</v>
      </c>
      <c r="EC1187">
        <v>0.99999955804581997</v>
      </c>
      <c r="ED1187">
        <v>3</v>
      </c>
    </row>
    <row r="1188" spans="1:134" x14ac:dyDescent="0.25">
      <c r="A1188" s="6" t="s">
        <v>1461</v>
      </c>
      <c r="B1188" t="s">
        <v>120</v>
      </c>
      <c r="C1188">
        <v>200000</v>
      </c>
      <c r="E1188" s="5" t="s">
        <v>1141</v>
      </c>
      <c r="F1188">
        <v>0</v>
      </c>
      <c r="G1188" s="2">
        <v>43624.34611111111</v>
      </c>
      <c r="H1188" t="s">
        <v>121</v>
      </c>
      <c r="I1188" s="2">
        <v>43629.509398148148</v>
      </c>
      <c r="J1188">
        <v>2340202</v>
      </c>
      <c r="K1188">
        <v>3</v>
      </c>
      <c r="L1188" t="s">
        <v>122</v>
      </c>
      <c r="M1188">
        <v>5680</v>
      </c>
      <c r="N1188">
        <v>4.7</v>
      </c>
      <c r="O1188">
        <v>1.208</v>
      </c>
      <c r="P1188">
        <v>0.60660000000000003</v>
      </c>
      <c r="Q1188">
        <v>46499</v>
      </c>
      <c r="R1188" t="s">
        <v>127</v>
      </c>
      <c r="S1188" t="s">
        <v>126</v>
      </c>
      <c r="T1188" t="s">
        <v>3858</v>
      </c>
      <c r="U1188" t="s">
        <v>3897</v>
      </c>
      <c r="V1188">
        <v>20134</v>
      </c>
      <c r="W1188" t="s">
        <v>119</v>
      </c>
      <c r="X1188" s="1">
        <v>464</v>
      </c>
      <c r="Y1188" t="s">
        <v>3882</v>
      </c>
      <c r="Z1188" s="3">
        <v>42293</v>
      </c>
      <c r="AA1188">
        <v>4</v>
      </c>
      <c r="AB1188">
        <v>1</v>
      </c>
      <c r="AC1188">
        <v>6</v>
      </c>
      <c r="AD1188">
        <v>10</v>
      </c>
      <c r="AE1188">
        <v>7</v>
      </c>
      <c r="AF1188">
        <v>1</v>
      </c>
      <c r="AG1188">
        <v>0</v>
      </c>
      <c r="AH1188">
        <v>6</v>
      </c>
      <c r="AI1188">
        <v>0</v>
      </c>
      <c r="AJ1188">
        <v>3</v>
      </c>
      <c r="AK1188">
        <v>5</v>
      </c>
      <c r="AL1188">
        <v>2</v>
      </c>
      <c r="AM1188">
        <v>114</v>
      </c>
      <c r="AN1188">
        <v>797</v>
      </c>
      <c r="AO1188">
        <v>2715</v>
      </c>
      <c r="AP1188">
        <v>308</v>
      </c>
      <c r="AQ1188">
        <v>504</v>
      </c>
      <c r="AR1188">
        <v>26</v>
      </c>
      <c r="AS1188">
        <v>416</v>
      </c>
      <c r="AT1188">
        <v>266</v>
      </c>
      <c r="AU1188">
        <v>5095</v>
      </c>
      <c r="AV1188">
        <v>5095</v>
      </c>
      <c r="AW1188">
        <v>16</v>
      </c>
      <c r="AX1188">
        <v>2741</v>
      </c>
      <c r="AY1188">
        <v>2741</v>
      </c>
      <c r="AZ1188">
        <v>2017</v>
      </c>
      <c r="BA1188">
        <v>4.1988950276242998E-2</v>
      </c>
      <c r="BB1188">
        <v>0.15176942721634401</v>
      </c>
      <c r="BC1188">
        <v>0.61538461538461497</v>
      </c>
      <c r="BD1188">
        <v>0.29076979204669801</v>
      </c>
      <c r="BE1188">
        <v>5.2208047105004901E-2</v>
      </c>
      <c r="BF1188">
        <v>407.77499999999998</v>
      </c>
      <c r="BG1188">
        <v>437.48500000000001</v>
      </c>
      <c r="BH1188">
        <v>470.09699999999998</v>
      </c>
      <c r="BI1188">
        <v>411.56400000000002</v>
      </c>
      <c r="BJ1188">
        <v>487.74400000000003</v>
      </c>
      <c r="BK1188">
        <v>527.05200000000002</v>
      </c>
      <c r="BL1188">
        <v>0.39700000000000002</v>
      </c>
      <c r="BM1188">
        <v>0.33300000000000002</v>
      </c>
      <c r="BN1188">
        <v>0.64400000000000002</v>
      </c>
      <c r="BO1188">
        <v>0.23499999999999999</v>
      </c>
      <c r="BP1188">
        <v>0.81399999999999995</v>
      </c>
      <c r="BQ1188">
        <v>1.4999999999999999E-2</v>
      </c>
      <c r="BR1188">
        <v>639.89200000000005</v>
      </c>
      <c r="BS1188">
        <v>704.63699999999994</v>
      </c>
      <c r="BT1188">
        <v>739.18600000000004</v>
      </c>
      <c r="BU1188">
        <v>757.86800000000005</v>
      </c>
      <c r="BV1188">
        <v>635.43200000000002</v>
      </c>
      <c r="BW1188">
        <v>660.68299999999999</v>
      </c>
      <c r="BX1188">
        <v>4</v>
      </c>
      <c r="BY1188">
        <v>5</v>
      </c>
      <c r="BZ1188">
        <v>5</v>
      </c>
      <c r="CA1188">
        <v>5</v>
      </c>
      <c r="CB1188">
        <v>5</v>
      </c>
      <c r="CC1188">
        <v>5</v>
      </c>
      <c r="CD1188">
        <v>0.91770399266805203</v>
      </c>
      <c r="CE1188" s="3">
        <v>43465</v>
      </c>
      <c r="CF1188">
        <v>1048.0640000000001</v>
      </c>
      <c r="CG1188" s="3">
        <v>43555</v>
      </c>
      <c r="CH1188">
        <v>0.92863057730564502</v>
      </c>
      <c r="CI1188">
        <v>0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378.64400000000001</v>
      </c>
      <c r="DF1188">
        <v>424.91300000000001</v>
      </c>
      <c r="DG1188">
        <v>428.298</v>
      </c>
      <c r="DH1188">
        <v>356.80599999999998</v>
      </c>
      <c r="DI1188">
        <v>448.76100000000002</v>
      </c>
      <c r="DJ1188">
        <v>478.46199999999999</v>
      </c>
      <c r="DK1188">
        <v>945.49900000000002</v>
      </c>
      <c r="DL1188">
        <v>0.39700000000000002</v>
      </c>
      <c r="DM1188">
        <v>0.33300000000000002</v>
      </c>
      <c r="DN1188">
        <v>0.64400000000000002</v>
      </c>
      <c r="DO1188">
        <v>0.23499999999999999</v>
      </c>
      <c r="DP1188">
        <v>0.81399999999999995</v>
      </c>
      <c r="DQ1188">
        <v>1.4999999999999999E-2</v>
      </c>
      <c r="DR1188">
        <v>616.87699999999995</v>
      </c>
      <c r="DS1188">
        <v>704.63699999999994</v>
      </c>
      <c r="DT1188">
        <v>719.476</v>
      </c>
      <c r="DU1188">
        <v>588.45799999999997</v>
      </c>
      <c r="DV1188">
        <v>617.45399999999995</v>
      </c>
      <c r="DW1188">
        <v>658.90499999999997</v>
      </c>
      <c r="DX1188">
        <v>0.92856109374041995</v>
      </c>
      <c r="DY1188">
        <v>1</v>
      </c>
      <c r="DZ1188">
        <v>0.96403299306757995</v>
      </c>
      <c r="EA1188">
        <v>0.91763081309996597</v>
      </c>
      <c r="EB1188">
        <v>1</v>
      </c>
      <c r="EC1188">
        <v>0.94395651881795095</v>
      </c>
      <c r="ED1188">
        <v>4</v>
      </c>
    </row>
    <row r="1189" spans="1:134" x14ac:dyDescent="0.25">
      <c r="A1189" s="6" t="s">
        <v>1469</v>
      </c>
      <c r="B1189" t="s">
        <v>120</v>
      </c>
      <c r="C1189">
        <v>200000</v>
      </c>
      <c r="E1189" s="5" t="s">
        <v>1141</v>
      </c>
      <c r="F1189">
        <v>0</v>
      </c>
      <c r="G1189" s="2">
        <v>43624.580879629626</v>
      </c>
      <c r="H1189" t="s">
        <v>121</v>
      </c>
      <c r="I1189" s="2">
        <v>43629.456944444442</v>
      </c>
      <c r="L1189" t="s">
        <v>122</v>
      </c>
      <c r="M1189">
        <v>886</v>
      </c>
      <c r="N1189">
        <v>30.2</v>
      </c>
      <c r="O1189">
        <v>1700</v>
      </c>
      <c r="Q1189">
        <v>702209</v>
      </c>
      <c r="R1189" t="s">
        <v>923</v>
      </c>
      <c r="S1189" t="s">
        <v>922</v>
      </c>
      <c r="T1189" t="s">
        <v>3860</v>
      </c>
      <c r="U1189" t="s">
        <v>3900</v>
      </c>
      <c r="V1189">
        <v>58100</v>
      </c>
      <c r="W1189" t="s">
        <v>119</v>
      </c>
      <c r="X1189" s="1">
        <v>432</v>
      </c>
      <c r="Y1189" t="s">
        <v>3881</v>
      </c>
      <c r="Z1189" s="3">
        <v>41680</v>
      </c>
      <c r="AA1189">
        <v>3</v>
      </c>
      <c r="AB1189">
        <v>0</v>
      </c>
      <c r="AC1189">
        <v>6</v>
      </c>
      <c r="AD1189">
        <v>7</v>
      </c>
      <c r="AE1189">
        <v>7</v>
      </c>
      <c r="AF1189">
        <v>0</v>
      </c>
      <c r="AG1189">
        <v>0</v>
      </c>
      <c r="AH1189">
        <v>5</v>
      </c>
      <c r="AI1189">
        <v>1</v>
      </c>
      <c r="AK1189">
        <v>4</v>
      </c>
      <c r="AL1189">
        <v>3</v>
      </c>
      <c r="AM1189">
        <v>337</v>
      </c>
      <c r="AN1189">
        <v>745</v>
      </c>
      <c r="AO1189">
        <v>706</v>
      </c>
      <c r="AP1189">
        <v>270</v>
      </c>
      <c r="AQ1189">
        <v>1</v>
      </c>
      <c r="AR1189">
        <v>498</v>
      </c>
      <c r="AS1189">
        <v>316</v>
      </c>
      <c r="AT1189">
        <v>134</v>
      </c>
      <c r="AU1189">
        <v>886</v>
      </c>
      <c r="AV1189">
        <v>894</v>
      </c>
      <c r="AW1189">
        <v>413</v>
      </c>
      <c r="AX1189">
        <v>1204</v>
      </c>
      <c r="AY1189">
        <v>1204</v>
      </c>
      <c r="AZ1189">
        <v>2018</v>
      </c>
      <c r="BA1189">
        <v>0.477337110481586</v>
      </c>
      <c r="BB1189">
        <v>0.26245847176079701</v>
      </c>
      <c r="BC1189">
        <v>0.82931726907630499</v>
      </c>
      <c r="BD1189">
        <v>0.61877076411960097</v>
      </c>
      <c r="BE1189">
        <v>0.14988814317673299</v>
      </c>
      <c r="CK1189">
        <v>0</v>
      </c>
      <c r="CL1189">
        <v>0</v>
      </c>
      <c r="ED1189">
        <v>5</v>
      </c>
    </row>
    <row r="1190" spans="1:134" x14ac:dyDescent="0.25">
      <c r="A1190" s="6" t="s">
        <v>1459</v>
      </c>
      <c r="B1190" t="s">
        <v>120</v>
      </c>
      <c r="C1190">
        <v>500000</v>
      </c>
      <c r="E1190" s="5" t="s">
        <v>1141</v>
      </c>
      <c r="F1190">
        <v>1</v>
      </c>
      <c r="G1190" s="2">
        <v>43624.284062500003</v>
      </c>
      <c r="H1190" t="s">
        <v>121</v>
      </c>
      <c r="I1190" s="2">
        <v>43629.387569444443</v>
      </c>
      <c r="J1190">
        <v>2500000</v>
      </c>
      <c r="K1190">
        <v>4</v>
      </c>
      <c r="L1190" t="s">
        <v>122</v>
      </c>
      <c r="M1190">
        <v>579</v>
      </c>
      <c r="N1190">
        <v>18.600000000000001</v>
      </c>
      <c r="O1190">
        <v>13.16</v>
      </c>
      <c r="T1190" t="s">
        <v>1141</v>
      </c>
      <c r="U1190" t="s">
        <v>1141</v>
      </c>
      <c r="Y1190" t="s">
        <v>1141</v>
      </c>
      <c r="AP1190">
        <v>0</v>
      </c>
      <c r="BX1190">
        <v>1</v>
      </c>
      <c r="CD1190" t="s">
        <v>193</v>
      </c>
      <c r="CE1190" s="3">
        <v>43100</v>
      </c>
      <c r="CF1190">
        <v>0</v>
      </c>
      <c r="CG1190" s="3">
        <v>43100</v>
      </c>
      <c r="CI1190">
        <v>32.936</v>
      </c>
      <c r="CK1190">
        <v>1</v>
      </c>
      <c r="CL1190">
        <v>1</v>
      </c>
      <c r="DK1190">
        <v>32.936</v>
      </c>
    </row>
    <row r="1191" spans="1:134" x14ac:dyDescent="0.25">
      <c r="A1191" s="6" t="s">
        <v>1512</v>
      </c>
      <c r="B1191" t="s">
        <v>120</v>
      </c>
      <c r="C1191">
        <v>30000</v>
      </c>
      <c r="E1191" s="5" t="s">
        <v>1141</v>
      </c>
      <c r="F1191">
        <v>0</v>
      </c>
      <c r="G1191" s="2">
        <v>43626.653113425928</v>
      </c>
      <c r="H1191" t="s">
        <v>121</v>
      </c>
      <c r="I1191" s="2">
        <v>43629.378101851849</v>
      </c>
      <c r="J1191">
        <v>2500000</v>
      </c>
      <c r="K1191">
        <v>3</v>
      </c>
      <c r="L1191" t="s">
        <v>122</v>
      </c>
      <c r="M1191">
        <v>262</v>
      </c>
      <c r="N1191">
        <v>-10.6</v>
      </c>
      <c r="T1191" t="s">
        <v>1141</v>
      </c>
      <c r="U1191" t="s">
        <v>1141</v>
      </c>
      <c r="Y1191" t="s">
        <v>1141</v>
      </c>
      <c r="AP1191">
        <v>0</v>
      </c>
      <c r="CK1191">
        <v>0</v>
      </c>
      <c r="CL1191">
        <v>0</v>
      </c>
    </row>
    <row r="1192" spans="1:134" x14ac:dyDescent="0.25">
      <c r="A1192" s="6" t="s">
        <v>1478</v>
      </c>
      <c r="B1192" t="s">
        <v>120</v>
      </c>
      <c r="C1192">
        <v>2000000</v>
      </c>
      <c r="E1192" s="5" t="s">
        <v>1141</v>
      </c>
      <c r="F1192">
        <v>0</v>
      </c>
      <c r="G1192" s="2">
        <v>43625.64534722222</v>
      </c>
      <c r="H1192" t="s">
        <v>121</v>
      </c>
      <c r="I1192" s="2">
        <v>43629.34957175926</v>
      </c>
      <c r="J1192">
        <v>2500000</v>
      </c>
      <c r="K1192">
        <v>4</v>
      </c>
      <c r="L1192" t="s">
        <v>173</v>
      </c>
      <c r="M1192">
        <v>2099</v>
      </c>
      <c r="N1192">
        <v>8.9</v>
      </c>
      <c r="O1192">
        <v>4.3730000000000002</v>
      </c>
      <c r="P1192">
        <v>4.0119999999999996</v>
      </c>
      <c r="Q1192">
        <v>25993</v>
      </c>
      <c r="R1192" t="s">
        <v>450</v>
      </c>
      <c r="S1192" t="s">
        <v>449</v>
      </c>
      <c r="T1192" t="s">
        <v>3857</v>
      </c>
      <c r="U1192" t="s">
        <v>3897</v>
      </c>
      <c r="V1192">
        <v>28100</v>
      </c>
      <c r="W1192" t="s">
        <v>119</v>
      </c>
      <c r="X1192" s="1">
        <v>259</v>
      </c>
      <c r="Y1192" t="s">
        <v>3889</v>
      </c>
      <c r="Z1192" s="3">
        <v>42534</v>
      </c>
      <c r="AA1192">
        <v>7</v>
      </c>
      <c r="AB1192">
        <v>-1</v>
      </c>
      <c r="AC1192">
        <v>5</v>
      </c>
      <c r="AD1192">
        <v>27</v>
      </c>
      <c r="AE1192">
        <v>9</v>
      </c>
      <c r="AF1192">
        <v>-2</v>
      </c>
      <c r="AG1192">
        <v>0</v>
      </c>
      <c r="AH1192">
        <v>6</v>
      </c>
      <c r="AI1192">
        <v>0</v>
      </c>
      <c r="AJ1192">
        <v>4</v>
      </c>
      <c r="AK1192">
        <v>6</v>
      </c>
      <c r="AL1192">
        <v>2</v>
      </c>
      <c r="AM1192">
        <v>23</v>
      </c>
      <c r="AN1192">
        <v>41</v>
      </c>
      <c r="AO1192">
        <v>1224</v>
      </c>
      <c r="AP1192">
        <v>36</v>
      </c>
      <c r="AQ1192">
        <v>178</v>
      </c>
      <c r="AR1192">
        <v>283</v>
      </c>
      <c r="AS1192">
        <v>47</v>
      </c>
      <c r="AT1192">
        <v>18</v>
      </c>
      <c r="AU1192">
        <v>1555</v>
      </c>
      <c r="AV1192">
        <v>1569</v>
      </c>
      <c r="AW1192">
        <v>156</v>
      </c>
      <c r="AX1192">
        <v>1507</v>
      </c>
      <c r="AY1192">
        <v>1507</v>
      </c>
      <c r="AZ1192">
        <v>2017</v>
      </c>
      <c r="BA1192">
        <v>1.87908496732026E-2</v>
      </c>
      <c r="BB1192">
        <v>3.1187790311877898E-2</v>
      </c>
      <c r="BC1192">
        <v>0.55123674911660703</v>
      </c>
      <c r="BD1192">
        <v>2.7206370272063699E-2</v>
      </c>
      <c r="BE1192">
        <v>1.1472275334608E-2</v>
      </c>
      <c r="BF1192">
        <v>500</v>
      </c>
      <c r="BG1192">
        <v>500.26</v>
      </c>
      <c r="BH1192">
        <v>500</v>
      </c>
      <c r="BI1192">
        <v>500</v>
      </c>
      <c r="BJ1192">
        <v>500</v>
      </c>
      <c r="BK1192">
        <v>500</v>
      </c>
      <c r="BR1192">
        <v>38.880000000000003</v>
      </c>
      <c r="BS1192">
        <v>39.610999999999997</v>
      </c>
      <c r="BT1192">
        <v>40.340000000000003</v>
      </c>
      <c r="BU1192">
        <v>41.066000000000003</v>
      </c>
      <c r="BV1192">
        <v>41.79</v>
      </c>
      <c r="BW1192">
        <v>42.511000000000003</v>
      </c>
      <c r="BX1192">
        <v>4</v>
      </c>
      <c r="BY1192">
        <v>4</v>
      </c>
      <c r="BZ1192">
        <v>4</v>
      </c>
      <c r="CA1192">
        <v>4</v>
      </c>
      <c r="CB1192">
        <v>4</v>
      </c>
      <c r="CC1192">
        <v>4</v>
      </c>
      <c r="CD1192">
        <v>0.86323818602387703</v>
      </c>
      <c r="CE1192" s="3">
        <v>43465</v>
      </c>
      <c r="CF1192">
        <v>538.88</v>
      </c>
      <c r="CG1192" s="3">
        <v>43555</v>
      </c>
      <c r="CH1192">
        <v>0.873559999999999</v>
      </c>
      <c r="CI1192">
        <v>1.8620000000000001</v>
      </c>
      <c r="CK1192">
        <v>7</v>
      </c>
      <c r="CL1192">
        <v>2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436.78</v>
      </c>
      <c r="DF1192">
        <v>483.86900000000003</v>
      </c>
      <c r="DG1192">
        <v>428.67899999999997</v>
      </c>
      <c r="DH1192">
        <v>463.74299999999999</v>
      </c>
      <c r="DI1192">
        <v>403.26100000000002</v>
      </c>
      <c r="DJ1192">
        <v>371.69200000000001</v>
      </c>
      <c r="DK1192">
        <v>504.80900000000003</v>
      </c>
      <c r="DR1192">
        <v>38.880000000000003</v>
      </c>
      <c r="DS1192">
        <v>39.610999999999997</v>
      </c>
      <c r="DT1192">
        <v>40.340000000000003</v>
      </c>
      <c r="DU1192">
        <v>41.066000000000003</v>
      </c>
      <c r="DV1192">
        <v>41.79</v>
      </c>
      <c r="DW1192">
        <v>42.511000000000003</v>
      </c>
      <c r="DX1192">
        <v>0.873559999999999</v>
      </c>
      <c r="DZ1192">
        <v>1</v>
      </c>
      <c r="EA1192">
        <v>0.86259990800797204</v>
      </c>
      <c r="EC1192">
        <v>1</v>
      </c>
      <c r="ED1192">
        <v>3</v>
      </c>
    </row>
    <row r="1193" spans="1:134" x14ac:dyDescent="0.25">
      <c r="A1193" s="6" t="s">
        <v>1395</v>
      </c>
      <c r="B1193" t="s">
        <v>120</v>
      </c>
      <c r="C1193">
        <v>300000</v>
      </c>
      <c r="E1193" s="5" t="s">
        <v>1141</v>
      </c>
      <c r="F1193">
        <v>0</v>
      </c>
      <c r="G1193" s="2">
        <v>43622.642152777778</v>
      </c>
      <c r="H1193" t="s">
        <v>121</v>
      </c>
      <c r="I1193" s="2">
        <v>43629.339756944442</v>
      </c>
      <c r="J1193">
        <v>2420000</v>
      </c>
      <c r="K1193">
        <v>3</v>
      </c>
      <c r="L1193" t="s">
        <v>122</v>
      </c>
      <c r="M1193">
        <v>2034</v>
      </c>
      <c r="N1193">
        <v>4.5999999999999996</v>
      </c>
      <c r="O1193">
        <v>5.1020000000000003</v>
      </c>
      <c r="P1193">
        <v>8.5090000000000003</v>
      </c>
      <c r="Q1193">
        <v>10411</v>
      </c>
      <c r="R1193" t="s">
        <v>1085</v>
      </c>
      <c r="S1193" t="s">
        <v>182</v>
      </c>
      <c r="T1193" t="s">
        <v>3869</v>
      </c>
      <c r="U1193" t="s">
        <v>3899</v>
      </c>
      <c r="V1193">
        <v>87028</v>
      </c>
      <c r="W1193" t="s">
        <v>119</v>
      </c>
      <c r="X1193" s="1">
        <v>104</v>
      </c>
      <c r="Y1193" t="s">
        <v>3876</v>
      </c>
      <c r="Z1193" s="3">
        <v>41130</v>
      </c>
      <c r="AA1193">
        <v>6</v>
      </c>
      <c r="AB1193">
        <v>-1</v>
      </c>
      <c r="AC1193">
        <v>6</v>
      </c>
      <c r="AD1193">
        <v>5</v>
      </c>
      <c r="AE1193">
        <v>6</v>
      </c>
      <c r="AF1193">
        <v>0</v>
      </c>
      <c r="AG1193">
        <v>0</v>
      </c>
      <c r="AH1193">
        <v>1</v>
      </c>
      <c r="AI1193">
        <v>1</v>
      </c>
      <c r="AK1193">
        <v>3</v>
      </c>
      <c r="AL1193">
        <v>2</v>
      </c>
      <c r="AM1193">
        <v>76</v>
      </c>
      <c r="AN1193">
        <v>733</v>
      </c>
      <c r="AO1193">
        <v>812</v>
      </c>
      <c r="AP1193">
        <v>86</v>
      </c>
      <c r="AQ1193">
        <v>0</v>
      </c>
      <c r="AR1193">
        <v>443</v>
      </c>
      <c r="AS1193">
        <v>195</v>
      </c>
      <c r="AT1193">
        <v>30</v>
      </c>
      <c r="AU1193">
        <v>1904</v>
      </c>
      <c r="AV1193">
        <v>1794</v>
      </c>
      <c r="AW1193">
        <v>417</v>
      </c>
      <c r="AX1193">
        <v>1255</v>
      </c>
      <c r="AY1193">
        <v>1255</v>
      </c>
      <c r="AZ1193">
        <v>2017</v>
      </c>
      <c r="BA1193">
        <v>9.3596059113300406E-2</v>
      </c>
      <c r="BB1193">
        <v>0.15537848605577601</v>
      </c>
      <c r="BC1193">
        <v>0.94130925507900598</v>
      </c>
      <c r="BD1193">
        <v>0.58406374501991998</v>
      </c>
      <c r="BE1193">
        <v>1.67224080267558E-2</v>
      </c>
      <c r="BF1193">
        <v>32.726999999999997</v>
      </c>
      <c r="BG1193">
        <v>43.325000000000003</v>
      </c>
      <c r="BH1193">
        <v>21.324999999999999</v>
      </c>
      <c r="BI1193">
        <v>20.719000000000001</v>
      </c>
      <c r="BJ1193">
        <v>32.152999999999999</v>
      </c>
      <c r="BK1193">
        <v>1.5740000000000001</v>
      </c>
      <c r="BR1193">
        <v>89.373999999999995</v>
      </c>
      <c r="BS1193">
        <v>92.622</v>
      </c>
      <c r="BT1193">
        <v>95.825000000000003</v>
      </c>
      <c r="BU1193">
        <v>99.013999999999996</v>
      </c>
      <c r="BV1193">
        <v>102.199</v>
      </c>
      <c r="BW1193">
        <v>105.35899999999999</v>
      </c>
      <c r="BX1193">
        <v>2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1</v>
      </c>
      <c r="CE1193" s="3">
        <v>43465</v>
      </c>
      <c r="CF1193">
        <v>122.101</v>
      </c>
      <c r="CG1193" s="3">
        <v>43555</v>
      </c>
      <c r="CH1193">
        <v>1</v>
      </c>
      <c r="CI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32.726999999999997</v>
      </c>
      <c r="DF1193">
        <v>43.325000000000003</v>
      </c>
      <c r="DG1193">
        <v>21.324999999999999</v>
      </c>
      <c r="DH1193">
        <v>20.719000000000001</v>
      </c>
      <c r="DI1193">
        <v>32.152999999999999</v>
      </c>
      <c r="DJ1193">
        <v>1.5740000000000001</v>
      </c>
      <c r="DK1193">
        <v>119.733</v>
      </c>
      <c r="DR1193">
        <v>89.373999999999995</v>
      </c>
      <c r="DS1193">
        <v>92.622</v>
      </c>
      <c r="DT1193">
        <v>95.825000000000003</v>
      </c>
      <c r="DU1193">
        <v>99.013999999999996</v>
      </c>
      <c r="DV1193">
        <v>102.199</v>
      </c>
      <c r="DW1193">
        <v>105.35899999999999</v>
      </c>
      <c r="DX1193">
        <v>1</v>
      </c>
      <c r="DZ1193">
        <v>1</v>
      </c>
      <c r="EA1193">
        <v>1</v>
      </c>
      <c r="EC1193">
        <v>1</v>
      </c>
      <c r="ED1193">
        <v>7</v>
      </c>
    </row>
    <row r="1194" spans="1:134" x14ac:dyDescent="0.25">
      <c r="A1194" s="6" t="s">
        <v>1291</v>
      </c>
      <c r="B1194" t="s">
        <v>120</v>
      </c>
      <c r="C1194">
        <v>200000</v>
      </c>
      <c r="D1194">
        <v>0</v>
      </c>
      <c r="E1194" s="5" t="s">
        <v>1141</v>
      </c>
      <c r="F1194">
        <v>1</v>
      </c>
      <c r="G1194" s="2">
        <v>43621.329861111109</v>
      </c>
      <c r="H1194" t="s">
        <v>121</v>
      </c>
      <c r="I1194" s="2">
        <v>43628.820057870369</v>
      </c>
      <c r="J1194">
        <v>2451811</v>
      </c>
      <c r="K1194">
        <v>3</v>
      </c>
      <c r="L1194" t="s">
        <v>122</v>
      </c>
      <c r="M1194">
        <v>1156</v>
      </c>
      <c r="N1194">
        <v>12.3</v>
      </c>
      <c r="O1194">
        <v>9.3019999999999996</v>
      </c>
      <c r="P1194">
        <v>7.1130000000000004</v>
      </c>
      <c r="Q1194">
        <v>563</v>
      </c>
      <c r="R1194" t="s">
        <v>748</v>
      </c>
      <c r="S1194" t="s">
        <v>136</v>
      </c>
      <c r="T1194" t="s">
        <v>3861</v>
      </c>
      <c r="U1194" t="s">
        <v>3899</v>
      </c>
      <c r="V1194">
        <v>80014</v>
      </c>
      <c r="W1194" t="s">
        <v>119</v>
      </c>
      <c r="X1194" s="1">
        <v>563</v>
      </c>
      <c r="Y1194" t="s">
        <v>3892</v>
      </c>
      <c r="Z1194" s="3">
        <v>41659</v>
      </c>
      <c r="AA1194">
        <v>4</v>
      </c>
      <c r="AB1194">
        <v>0</v>
      </c>
      <c r="AC1194">
        <v>6</v>
      </c>
      <c r="AD1194">
        <v>3</v>
      </c>
      <c r="AE1194">
        <v>6</v>
      </c>
      <c r="AF1194">
        <v>0</v>
      </c>
      <c r="AG1194">
        <v>0</v>
      </c>
      <c r="AH1194">
        <v>4</v>
      </c>
      <c r="AI1194">
        <v>0</v>
      </c>
      <c r="AJ1194">
        <v>2</v>
      </c>
      <c r="AK1194">
        <v>3</v>
      </c>
      <c r="AL1194">
        <v>3</v>
      </c>
      <c r="AM1194">
        <v>93</v>
      </c>
      <c r="AN1194">
        <v>510</v>
      </c>
      <c r="AO1194">
        <v>321</v>
      </c>
      <c r="AP1194">
        <v>142</v>
      </c>
      <c r="AQ1194">
        <v>86</v>
      </c>
      <c r="AR1194">
        <v>234</v>
      </c>
      <c r="AS1194">
        <v>365</v>
      </c>
      <c r="AT1194">
        <v>96</v>
      </c>
      <c r="AU1194">
        <v>1156</v>
      </c>
      <c r="AV1194">
        <v>1156</v>
      </c>
      <c r="AW1194">
        <v>234</v>
      </c>
      <c r="AX1194">
        <v>555</v>
      </c>
      <c r="AY1194">
        <v>555</v>
      </c>
      <c r="AZ1194">
        <v>2018</v>
      </c>
      <c r="BA1194">
        <v>0.289719626168224</v>
      </c>
      <c r="BB1194">
        <v>0.65765765765765705</v>
      </c>
      <c r="BC1194">
        <v>1</v>
      </c>
      <c r="BD1194">
        <v>0.91891891891891897</v>
      </c>
      <c r="BE1194">
        <v>8.3044982698961906E-2</v>
      </c>
      <c r="BL1194">
        <v>10</v>
      </c>
      <c r="BR1194">
        <v>122.792</v>
      </c>
      <c r="BS1194">
        <v>109.51</v>
      </c>
      <c r="BT1194">
        <v>110.93600000000001</v>
      </c>
      <c r="BU1194">
        <v>112.358</v>
      </c>
      <c r="BV1194">
        <v>68.715999999999994</v>
      </c>
      <c r="BW1194">
        <v>69.619</v>
      </c>
      <c r="BX1194">
        <v>3</v>
      </c>
      <c r="BY1194">
        <v>2</v>
      </c>
      <c r="BZ1194">
        <v>2</v>
      </c>
      <c r="CA1194">
        <v>2</v>
      </c>
      <c r="CB1194">
        <v>1</v>
      </c>
      <c r="CC1194">
        <v>1</v>
      </c>
      <c r="CD1194">
        <v>0.118916666666666</v>
      </c>
      <c r="CE1194" s="3">
        <v>43465</v>
      </c>
      <c r="CF1194">
        <v>132.792</v>
      </c>
      <c r="CG1194" s="3">
        <v>43555</v>
      </c>
      <c r="CH1194">
        <v>0.66839999999999999</v>
      </c>
      <c r="CI1194">
        <v>0.16600000000000001</v>
      </c>
      <c r="CK1194">
        <v>1</v>
      </c>
      <c r="CL1194">
        <v>1</v>
      </c>
      <c r="CS1194">
        <v>0</v>
      </c>
      <c r="CY1194">
        <v>0.16600000000000001</v>
      </c>
      <c r="CZ1194">
        <v>0</v>
      </c>
      <c r="DA1194">
        <v>0</v>
      </c>
      <c r="DB1194">
        <v>0</v>
      </c>
      <c r="DC1194">
        <v>0</v>
      </c>
      <c r="DD1194">
        <v>0</v>
      </c>
      <c r="DK1194">
        <v>112.358</v>
      </c>
      <c r="DL1194">
        <v>6.6840000000000002</v>
      </c>
      <c r="DR1194">
        <v>122.958</v>
      </c>
      <c r="DS1194">
        <v>109.51</v>
      </c>
      <c r="DT1194">
        <v>110.93600000000001</v>
      </c>
      <c r="DU1194">
        <v>112.358</v>
      </c>
      <c r="DV1194">
        <v>68.715999999999994</v>
      </c>
      <c r="DW1194">
        <v>69.619</v>
      </c>
      <c r="DY1194">
        <v>0.66839999999999999</v>
      </c>
      <c r="DZ1194">
        <v>1.0013518796012699</v>
      </c>
      <c r="EC1194">
        <v>1.0002794937459001</v>
      </c>
      <c r="ED1194">
        <v>5</v>
      </c>
    </row>
    <row r="1195" spans="1:134" x14ac:dyDescent="0.25">
      <c r="A1195" s="6" t="s">
        <v>1456</v>
      </c>
      <c r="B1195" t="s">
        <v>120</v>
      </c>
      <c r="C1195">
        <v>100000</v>
      </c>
      <c r="E1195" s="5" t="s">
        <v>1141</v>
      </c>
      <c r="F1195">
        <v>0</v>
      </c>
      <c r="G1195" s="2">
        <v>43623.91846064815</v>
      </c>
      <c r="H1195" t="s">
        <v>121</v>
      </c>
      <c r="I1195" s="2">
        <v>43628.818078703705</v>
      </c>
      <c r="J1195">
        <v>2500000</v>
      </c>
      <c r="K1195">
        <v>2</v>
      </c>
      <c r="L1195" t="s">
        <v>116</v>
      </c>
      <c r="M1195">
        <v>928</v>
      </c>
      <c r="N1195">
        <v>2.9</v>
      </c>
      <c r="O1195">
        <v>7.9550000000000001</v>
      </c>
      <c r="P1195">
        <v>11.38</v>
      </c>
      <c r="Q1195">
        <v>461821</v>
      </c>
      <c r="R1195" t="s">
        <v>938</v>
      </c>
      <c r="S1195" t="s">
        <v>126</v>
      </c>
      <c r="T1195" t="s">
        <v>3858</v>
      </c>
      <c r="U1195" t="s">
        <v>3897</v>
      </c>
      <c r="V1195">
        <v>20017</v>
      </c>
      <c r="W1195" t="s">
        <v>119</v>
      </c>
      <c r="X1195" s="1">
        <v>619</v>
      </c>
      <c r="Y1195" t="s">
        <v>3892</v>
      </c>
      <c r="Z1195" s="3">
        <v>42633</v>
      </c>
      <c r="AA1195">
        <v>5</v>
      </c>
      <c r="AC1195">
        <v>6</v>
      </c>
      <c r="AD1195">
        <v>1</v>
      </c>
      <c r="AE1195">
        <v>4</v>
      </c>
      <c r="AF1195">
        <v>0</v>
      </c>
      <c r="AG1195">
        <v>0</v>
      </c>
      <c r="AH1195">
        <v>1</v>
      </c>
      <c r="AI1195">
        <v>0</v>
      </c>
      <c r="AK1195">
        <v>1</v>
      </c>
      <c r="AL1195">
        <v>1</v>
      </c>
      <c r="AM1195">
        <v>97</v>
      </c>
      <c r="AN1195">
        <v>89</v>
      </c>
      <c r="AO1195">
        <v>866</v>
      </c>
      <c r="AP1195">
        <v>21</v>
      </c>
      <c r="AQ1195">
        <v>64</v>
      </c>
      <c r="AR1195">
        <v>5</v>
      </c>
      <c r="AS1195">
        <v>19</v>
      </c>
      <c r="AT1195">
        <v>17</v>
      </c>
      <c r="AU1195">
        <v>1126</v>
      </c>
      <c r="AV1195">
        <v>1126</v>
      </c>
      <c r="AW1195">
        <v>1</v>
      </c>
      <c r="AX1195">
        <v>871</v>
      </c>
      <c r="AY1195">
        <v>871</v>
      </c>
      <c r="AZ1195">
        <v>2017</v>
      </c>
      <c r="BA1195">
        <v>0.11200923787528801</v>
      </c>
      <c r="BB1195">
        <v>2.1814006888633702E-2</v>
      </c>
      <c r="BC1195">
        <v>0.2</v>
      </c>
      <c r="BD1195">
        <v>0.102181400688863</v>
      </c>
      <c r="BE1195">
        <v>1.5097690941385401E-2</v>
      </c>
      <c r="BL1195">
        <v>100</v>
      </c>
      <c r="BM1195">
        <v>100</v>
      </c>
      <c r="BN1195">
        <v>100</v>
      </c>
      <c r="BO1195">
        <v>100</v>
      </c>
      <c r="BP1195">
        <v>100</v>
      </c>
      <c r="BQ1195">
        <v>100</v>
      </c>
      <c r="BR1195">
        <v>188.846</v>
      </c>
      <c r="BS1195">
        <v>202.482</v>
      </c>
      <c r="BT1195">
        <v>216.07300000000001</v>
      </c>
      <c r="BU1195">
        <v>109.62</v>
      </c>
      <c r="BV1195">
        <v>123.124</v>
      </c>
      <c r="BW1195">
        <v>136.584</v>
      </c>
      <c r="BX1195">
        <v>2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0</v>
      </c>
      <c r="CE1195" s="3">
        <v>43465</v>
      </c>
      <c r="CF1195">
        <v>288.846</v>
      </c>
      <c r="CG1195" s="3">
        <v>43555</v>
      </c>
      <c r="CH1195">
        <v>0</v>
      </c>
      <c r="CI1195">
        <v>0</v>
      </c>
      <c r="CK1195">
        <v>0</v>
      </c>
      <c r="CL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K1195">
        <v>109.62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188.846</v>
      </c>
      <c r="DS1195">
        <v>202.482</v>
      </c>
      <c r="DT1195">
        <v>216.07300000000001</v>
      </c>
      <c r="DU1195">
        <v>109.62</v>
      </c>
      <c r="DV1195">
        <v>123.124</v>
      </c>
      <c r="DW1195">
        <v>136.584</v>
      </c>
      <c r="DY1195">
        <v>0</v>
      </c>
      <c r="DZ1195">
        <v>1</v>
      </c>
      <c r="EB1195">
        <v>0</v>
      </c>
      <c r="EC1195">
        <v>1</v>
      </c>
      <c r="ED1195">
        <v>3</v>
      </c>
    </row>
    <row r="1196" spans="1:134" x14ac:dyDescent="0.25">
      <c r="A1196" s="6" t="s">
        <v>1446</v>
      </c>
      <c r="B1196" t="s">
        <v>120</v>
      </c>
      <c r="C1196">
        <v>1500000</v>
      </c>
      <c r="D1196">
        <v>0</v>
      </c>
      <c r="E1196" s="5" t="s">
        <v>1141</v>
      </c>
      <c r="F1196">
        <v>0</v>
      </c>
      <c r="G1196" s="2">
        <v>43623.619131944448</v>
      </c>
      <c r="H1196" t="s">
        <v>121</v>
      </c>
      <c r="I1196" s="2">
        <v>43628.784513888888</v>
      </c>
      <c r="J1196">
        <v>2105097</v>
      </c>
      <c r="K1196">
        <v>4</v>
      </c>
      <c r="L1196" t="s">
        <v>129</v>
      </c>
      <c r="M1196">
        <v>7176</v>
      </c>
      <c r="N1196">
        <v>2</v>
      </c>
      <c r="O1196">
        <v>3.984</v>
      </c>
      <c r="P1196">
        <v>3.7610000000000001</v>
      </c>
      <c r="Q1196">
        <v>473</v>
      </c>
      <c r="R1196" t="s">
        <v>694</v>
      </c>
      <c r="S1196" t="s">
        <v>151</v>
      </c>
      <c r="T1196" t="s">
        <v>3858</v>
      </c>
      <c r="U1196" t="s">
        <v>3899</v>
      </c>
      <c r="V1196">
        <v>98168</v>
      </c>
      <c r="W1196" t="s">
        <v>119</v>
      </c>
      <c r="X1196" s="1">
        <v>473</v>
      </c>
      <c r="Y1196" t="s">
        <v>3882</v>
      </c>
      <c r="Z1196" s="3">
        <v>40209</v>
      </c>
      <c r="AA1196">
        <v>6</v>
      </c>
      <c r="AB1196">
        <v>0</v>
      </c>
      <c r="AC1196">
        <v>6</v>
      </c>
      <c r="AD1196">
        <v>7</v>
      </c>
      <c r="AE1196">
        <v>7</v>
      </c>
      <c r="AF1196">
        <v>0</v>
      </c>
      <c r="AG1196">
        <v>0</v>
      </c>
      <c r="AH1196">
        <v>4</v>
      </c>
      <c r="AI1196">
        <v>0</v>
      </c>
      <c r="AJ1196">
        <v>1</v>
      </c>
      <c r="AK1196">
        <v>3</v>
      </c>
      <c r="AL1196">
        <v>2</v>
      </c>
      <c r="AM1196">
        <v>293</v>
      </c>
      <c r="AN1196">
        <v>342</v>
      </c>
      <c r="AO1196">
        <v>2234</v>
      </c>
      <c r="AP1196">
        <v>159</v>
      </c>
      <c r="AQ1196">
        <v>1402</v>
      </c>
      <c r="AR1196">
        <v>691</v>
      </c>
      <c r="AS1196">
        <v>392</v>
      </c>
      <c r="AT1196">
        <v>42</v>
      </c>
      <c r="AU1196">
        <v>7533</v>
      </c>
      <c r="AV1196">
        <v>7533</v>
      </c>
      <c r="AW1196">
        <v>659</v>
      </c>
      <c r="AX1196">
        <v>2925</v>
      </c>
      <c r="AY1196">
        <v>2925</v>
      </c>
      <c r="AZ1196">
        <v>2017</v>
      </c>
      <c r="BA1196">
        <v>0.13115487914055499</v>
      </c>
      <c r="BB1196">
        <v>0.134017094017094</v>
      </c>
      <c r="BC1196">
        <v>0.95369030390737997</v>
      </c>
      <c r="BD1196">
        <v>0.11692307692307601</v>
      </c>
      <c r="BE1196">
        <v>5.57546794105933E-3</v>
      </c>
      <c r="BF1196">
        <v>200</v>
      </c>
      <c r="BG1196">
        <v>200</v>
      </c>
      <c r="BH1196">
        <v>200</v>
      </c>
      <c r="BI1196">
        <v>200</v>
      </c>
      <c r="BJ1196">
        <v>200</v>
      </c>
      <c r="BK1196">
        <v>200</v>
      </c>
      <c r="BL1196">
        <v>462.40499999999997</v>
      </c>
      <c r="BM1196">
        <v>463.66500000000002</v>
      </c>
      <c r="BN1196">
        <v>466.17599999999999</v>
      </c>
      <c r="BO1196">
        <v>467.70800000000003</v>
      </c>
      <c r="BP1196">
        <v>468.93799999999999</v>
      </c>
      <c r="BQ1196">
        <v>470.5</v>
      </c>
      <c r="BR1196">
        <v>755.25599999999997</v>
      </c>
      <c r="BS1196">
        <v>762.56</v>
      </c>
      <c r="BT1196">
        <v>770.56899999999996</v>
      </c>
      <c r="BU1196">
        <v>779.82399999999996</v>
      </c>
      <c r="BV1196">
        <v>847.56299999999999</v>
      </c>
      <c r="BW1196">
        <v>855.53700000000003</v>
      </c>
      <c r="BX1196">
        <v>6</v>
      </c>
      <c r="BY1196">
        <v>6</v>
      </c>
      <c r="BZ1196">
        <v>6</v>
      </c>
      <c r="CA1196">
        <v>6</v>
      </c>
      <c r="CB1196">
        <v>6</v>
      </c>
      <c r="CC1196">
        <v>6</v>
      </c>
      <c r="CD1196">
        <v>0.80355138981125096</v>
      </c>
      <c r="CE1196" s="3">
        <v>43465</v>
      </c>
      <c r="CF1196">
        <v>1417.6610000000001</v>
      </c>
      <c r="CG1196" s="3">
        <v>43555</v>
      </c>
      <c r="CH1196">
        <v>0.86868003713740005</v>
      </c>
      <c r="CI1196">
        <v>1.048</v>
      </c>
      <c r="CK1196">
        <v>7</v>
      </c>
      <c r="CL1196">
        <v>2</v>
      </c>
      <c r="CM1196">
        <v>0</v>
      </c>
      <c r="CN1196">
        <v>0</v>
      </c>
      <c r="CO1196">
        <v>0</v>
      </c>
      <c r="CP1196">
        <v>7.5999999999999998E-2</v>
      </c>
      <c r="CQ1196">
        <v>0</v>
      </c>
      <c r="CR1196">
        <v>0</v>
      </c>
      <c r="CS1196">
        <v>0.39700000000000002</v>
      </c>
      <c r="CT1196">
        <v>0</v>
      </c>
      <c r="CU1196">
        <v>0</v>
      </c>
      <c r="CV1196">
        <v>0.97199999999999998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152.27500000000001</v>
      </c>
      <c r="DF1196">
        <v>187.548</v>
      </c>
      <c r="DG1196">
        <v>199.52600000000001</v>
      </c>
      <c r="DH1196">
        <v>66.912999999999997</v>
      </c>
      <c r="DI1196">
        <v>78.632999999999996</v>
      </c>
      <c r="DJ1196">
        <v>61.670999999999999</v>
      </c>
      <c r="DK1196">
        <v>1228.7660000000001</v>
      </c>
      <c r="DL1196">
        <v>423.14299999999997</v>
      </c>
      <c r="DM1196">
        <v>434.00099999999998</v>
      </c>
      <c r="DN1196">
        <v>428.029</v>
      </c>
      <c r="DO1196">
        <v>430.59699999999998</v>
      </c>
      <c r="DP1196">
        <v>412.03</v>
      </c>
      <c r="DQ1196">
        <v>339.351</v>
      </c>
      <c r="DR1196">
        <v>707.947</v>
      </c>
      <c r="DS1196">
        <v>715.25099999999998</v>
      </c>
      <c r="DT1196">
        <v>723.26</v>
      </c>
      <c r="DU1196">
        <v>731.25599999999997</v>
      </c>
      <c r="DV1196">
        <v>798.995</v>
      </c>
      <c r="DW1196">
        <v>806.96900000000005</v>
      </c>
      <c r="DX1196">
        <v>0.76137500000000002</v>
      </c>
      <c r="DY1196">
        <v>0.915091748575383</v>
      </c>
      <c r="DZ1196">
        <v>0.93736031226497996</v>
      </c>
      <c r="EA1196">
        <v>0.62213833333333302</v>
      </c>
      <c r="EB1196">
        <v>0.88131672877539102</v>
      </c>
      <c r="EC1196">
        <v>0.93971654319600695</v>
      </c>
      <c r="ED1196">
        <v>9</v>
      </c>
    </row>
    <row r="1197" spans="1:134" x14ac:dyDescent="0.25">
      <c r="A1197" s="6" t="s">
        <v>1294</v>
      </c>
      <c r="B1197" t="s">
        <v>120</v>
      </c>
      <c r="C1197">
        <v>200000</v>
      </c>
      <c r="E1197" s="5" t="s">
        <v>1141</v>
      </c>
      <c r="F1197">
        <v>1</v>
      </c>
      <c r="G1197" s="2">
        <v>43621.33153935185</v>
      </c>
      <c r="H1197" t="s">
        <v>121</v>
      </c>
      <c r="I1197" s="2">
        <v>43628.782500000001</v>
      </c>
      <c r="J1197">
        <v>2500000</v>
      </c>
      <c r="K1197">
        <v>3</v>
      </c>
      <c r="L1197" t="s">
        <v>122</v>
      </c>
      <c r="M1197">
        <v>870</v>
      </c>
      <c r="N1197">
        <v>2.2000000000000002</v>
      </c>
      <c r="Q1197">
        <v>473</v>
      </c>
      <c r="R1197" t="s">
        <v>137</v>
      </c>
      <c r="S1197" t="s">
        <v>136</v>
      </c>
      <c r="T1197" t="s">
        <v>3861</v>
      </c>
      <c r="U1197" t="s">
        <v>3899</v>
      </c>
      <c r="V1197">
        <v>80143</v>
      </c>
      <c r="W1197" t="s">
        <v>119</v>
      </c>
      <c r="X1197" s="1">
        <v>473</v>
      </c>
      <c r="Y1197" t="s">
        <v>3882</v>
      </c>
      <c r="Z1197" s="3">
        <v>42298</v>
      </c>
      <c r="AA1197">
        <v>6</v>
      </c>
      <c r="AB1197">
        <v>0</v>
      </c>
      <c r="AC1197">
        <v>6</v>
      </c>
      <c r="AD1197">
        <v>16</v>
      </c>
      <c r="AE1197">
        <v>8</v>
      </c>
      <c r="AF1197">
        <v>-1</v>
      </c>
      <c r="AG1197">
        <v>0</v>
      </c>
      <c r="AH1197">
        <v>6</v>
      </c>
      <c r="AI1197">
        <v>0</v>
      </c>
      <c r="AK1197">
        <v>5</v>
      </c>
      <c r="AL1197">
        <v>3</v>
      </c>
      <c r="AM1197">
        <v>28</v>
      </c>
      <c r="AN1197">
        <v>270</v>
      </c>
      <c r="AO1197">
        <v>150</v>
      </c>
      <c r="AP1197">
        <v>19</v>
      </c>
      <c r="AQ1197">
        <v>0</v>
      </c>
      <c r="AR1197">
        <v>339</v>
      </c>
      <c r="AS1197">
        <v>14</v>
      </c>
      <c r="AT1197">
        <v>13</v>
      </c>
      <c r="AU1197">
        <v>870</v>
      </c>
      <c r="AV1197">
        <v>870</v>
      </c>
      <c r="AW1197">
        <v>336</v>
      </c>
      <c r="AX1197">
        <v>489</v>
      </c>
      <c r="AY1197">
        <v>489</v>
      </c>
      <c r="AZ1197">
        <v>2017</v>
      </c>
      <c r="BA1197">
        <v>0.18666666666666601</v>
      </c>
      <c r="BB1197">
        <v>2.8629856850715701E-2</v>
      </c>
      <c r="BC1197">
        <v>0.99115044247787598</v>
      </c>
      <c r="BD1197">
        <v>0.55214723926380305</v>
      </c>
      <c r="BE1197">
        <v>1.49425287356321E-2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</v>
      </c>
      <c r="CE1197" s="3">
        <v>43100</v>
      </c>
      <c r="CF1197">
        <v>41.6</v>
      </c>
      <c r="CG1197" s="3">
        <v>43373</v>
      </c>
      <c r="CI1197">
        <v>0</v>
      </c>
      <c r="CK1197">
        <v>0</v>
      </c>
      <c r="CL1197">
        <v>0</v>
      </c>
      <c r="DK1197">
        <v>0</v>
      </c>
      <c r="ED1197">
        <v>4</v>
      </c>
    </row>
    <row r="1198" spans="1:134" x14ac:dyDescent="0.25">
      <c r="A1198" s="6" t="s">
        <v>1299</v>
      </c>
      <c r="B1198" t="s">
        <v>120</v>
      </c>
      <c r="C1198">
        <v>100000</v>
      </c>
      <c r="E1198" s="5" t="s">
        <v>1141</v>
      </c>
      <c r="F1198">
        <v>1</v>
      </c>
      <c r="G1198" s="2">
        <v>43621.335833333331</v>
      </c>
      <c r="H1198" t="s">
        <v>121</v>
      </c>
      <c r="I1198" s="2">
        <v>43628.776828703703</v>
      </c>
      <c r="J1198">
        <v>2263304</v>
      </c>
      <c r="K1198">
        <v>3</v>
      </c>
      <c r="L1198" t="s">
        <v>129</v>
      </c>
      <c r="M1198">
        <v>937</v>
      </c>
      <c r="N1198">
        <v>11</v>
      </c>
      <c r="O1198">
        <v>1.3</v>
      </c>
      <c r="P1198">
        <v>1.9690000000000001</v>
      </c>
      <c r="Q1198">
        <v>711</v>
      </c>
      <c r="R1198" t="s">
        <v>403</v>
      </c>
      <c r="S1198" t="s">
        <v>180</v>
      </c>
      <c r="T1198" t="s">
        <v>3861</v>
      </c>
      <c r="U1198" t="s">
        <v>3899</v>
      </c>
      <c r="V1198">
        <v>84014</v>
      </c>
      <c r="W1198" t="s">
        <v>226</v>
      </c>
      <c r="X1198" s="1">
        <v>711</v>
      </c>
      <c r="Y1198" t="s">
        <v>3892</v>
      </c>
      <c r="Z1198" s="3">
        <v>38436</v>
      </c>
      <c r="AA1198">
        <v>5</v>
      </c>
      <c r="AB1198">
        <v>0</v>
      </c>
      <c r="AC1198">
        <v>5</v>
      </c>
      <c r="AD1198">
        <v>1</v>
      </c>
      <c r="AE1198">
        <v>4</v>
      </c>
      <c r="AF1198">
        <v>0</v>
      </c>
      <c r="AG1198">
        <v>0</v>
      </c>
      <c r="AH1198">
        <v>1</v>
      </c>
      <c r="AI1198">
        <v>0</v>
      </c>
      <c r="AK1198">
        <v>1</v>
      </c>
      <c r="AL1198">
        <v>1</v>
      </c>
      <c r="AM1198">
        <v>40</v>
      </c>
      <c r="AN1198">
        <v>346</v>
      </c>
      <c r="AO1198">
        <v>1106</v>
      </c>
      <c r="AP1198">
        <v>102</v>
      </c>
      <c r="AQ1198">
        <v>493</v>
      </c>
      <c r="AR1198">
        <v>190</v>
      </c>
      <c r="AS1198">
        <v>182</v>
      </c>
      <c r="AT1198">
        <v>74</v>
      </c>
      <c r="AU1198">
        <v>937</v>
      </c>
      <c r="AV1198">
        <v>924</v>
      </c>
      <c r="AW1198">
        <v>60</v>
      </c>
      <c r="AX1198">
        <v>1296</v>
      </c>
      <c r="AY1198">
        <v>1296</v>
      </c>
      <c r="AZ1198">
        <v>2017</v>
      </c>
      <c r="BA1198">
        <v>3.6166365280289298E-2</v>
      </c>
      <c r="BB1198">
        <v>0.140432098765432</v>
      </c>
      <c r="BC1198">
        <v>0.31578947368421001</v>
      </c>
      <c r="BD1198">
        <v>0.266975308641975</v>
      </c>
      <c r="BE1198">
        <v>8.0086580086579998E-2</v>
      </c>
      <c r="BF1198">
        <v>630</v>
      </c>
      <c r="BG1198">
        <v>630</v>
      </c>
      <c r="BH1198">
        <v>630</v>
      </c>
      <c r="BI1198">
        <v>630</v>
      </c>
      <c r="BJ1198">
        <v>630</v>
      </c>
      <c r="BK1198">
        <v>630</v>
      </c>
      <c r="BL1198">
        <v>1.008</v>
      </c>
      <c r="BR1198">
        <v>220.39</v>
      </c>
      <c r="BS1198">
        <v>225.26300000000001</v>
      </c>
      <c r="BT1198">
        <v>230.12100000000001</v>
      </c>
      <c r="BU1198">
        <v>82.698999999999998</v>
      </c>
      <c r="BV1198">
        <v>85.269000000000005</v>
      </c>
      <c r="BW1198">
        <v>87.831000000000003</v>
      </c>
      <c r="BX1198">
        <v>3</v>
      </c>
      <c r="BY1198">
        <v>3</v>
      </c>
      <c r="BZ1198">
        <v>3</v>
      </c>
      <c r="CA1198">
        <v>3</v>
      </c>
      <c r="CB1198">
        <v>3</v>
      </c>
      <c r="CC1198">
        <v>3</v>
      </c>
      <c r="CD1198">
        <v>0.81717681347304205</v>
      </c>
      <c r="CE1198" s="3">
        <v>43465</v>
      </c>
      <c r="CF1198">
        <v>851.39800000000002</v>
      </c>
      <c r="CG1198" s="3">
        <v>43555</v>
      </c>
      <c r="CH1198">
        <v>0.84838702520411702</v>
      </c>
      <c r="CI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534.33100000000002</v>
      </c>
      <c r="DF1198">
        <v>484.755</v>
      </c>
      <c r="DG1198">
        <v>541.55200000000002</v>
      </c>
      <c r="DH1198">
        <v>562.25800000000004</v>
      </c>
      <c r="DI1198">
        <v>458.62099999999998</v>
      </c>
      <c r="DJ1198">
        <v>506.33800000000002</v>
      </c>
      <c r="DK1198">
        <v>645.57000000000005</v>
      </c>
      <c r="DL1198">
        <v>1.008</v>
      </c>
      <c r="DR1198">
        <v>220.39</v>
      </c>
      <c r="DS1198">
        <v>225.26300000000001</v>
      </c>
      <c r="DT1198">
        <v>230.12100000000001</v>
      </c>
      <c r="DU1198">
        <v>82.698999999999998</v>
      </c>
      <c r="DV1198">
        <v>85.269000000000005</v>
      </c>
      <c r="DW1198">
        <v>87.831000000000003</v>
      </c>
      <c r="DX1198">
        <v>0.84814444444444403</v>
      </c>
      <c r="DY1198">
        <v>1</v>
      </c>
      <c r="DZ1198">
        <v>1</v>
      </c>
      <c r="EA1198">
        <v>0.81689285714285698</v>
      </c>
      <c r="EC1198">
        <v>1</v>
      </c>
      <c r="ED1198">
        <v>14</v>
      </c>
    </row>
    <row r="1199" spans="1:134" x14ac:dyDescent="0.25">
      <c r="A1199" s="6" t="s">
        <v>1407</v>
      </c>
      <c r="B1199" t="s">
        <v>120</v>
      </c>
      <c r="C1199">
        <v>50000</v>
      </c>
      <c r="D1199">
        <v>0</v>
      </c>
      <c r="E1199" s="5" t="s">
        <v>1141</v>
      </c>
      <c r="F1199">
        <v>0</v>
      </c>
      <c r="G1199" s="2">
        <v>43623.274398148147</v>
      </c>
      <c r="H1199" t="s">
        <v>121</v>
      </c>
      <c r="I1199" s="2">
        <v>43628.765717592592</v>
      </c>
      <c r="J1199">
        <v>2500000</v>
      </c>
      <c r="K1199">
        <v>2</v>
      </c>
      <c r="L1199" t="s">
        <v>122</v>
      </c>
      <c r="M1199">
        <v>3031</v>
      </c>
      <c r="N1199">
        <v>3.1</v>
      </c>
      <c r="P1199">
        <v>11.09</v>
      </c>
      <c r="Q1199">
        <v>10512</v>
      </c>
      <c r="R1199" t="s">
        <v>1086</v>
      </c>
      <c r="S1199" t="s">
        <v>814</v>
      </c>
      <c r="T1199" t="s">
        <v>3867</v>
      </c>
      <c r="U1199" t="s">
        <v>3900</v>
      </c>
      <c r="V1199">
        <v>86010</v>
      </c>
      <c r="W1199" t="s">
        <v>119</v>
      </c>
      <c r="X1199" s="1">
        <v>105</v>
      </c>
      <c r="Y1199" t="s">
        <v>3876</v>
      </c>
      <c r="Z1199" s="3">
        <v>41544</v>
      </c>
      <c r="AA1199">
        <v>6</v>
      </c>
      <c r="AB1199">
        <v>0</v>
      </c>
      <c r="AC1199">
        <v>6</v>
      </c>
      <c r="AD1199">
        <v>5</v>
      </c>
      <c r="AE1199">
        <v>6</v>
      </c>
      <c r="AF1199">
        <v>0</v>
      </c>
      <c r="AG1199">
        <v>0</v>
      </c>
      <c r="AH1199">
        <v>4</v>
      </c>
      <c r="AI1199">
        <v>0</v>
      </c>
      <c r="AJ1199">
        <v>1</v>
      </c>
      <c r="AK1199">
        <v>2</v>
      </c>
      <c r="AL1199">
        <v>2</v>
      </c>
      <c r="AM1199">
        <v>311</v>
      </c>
      <c r="AN1199">
        <v>1151</v>
      </c>
      <c r="AO1199">
        <v>1258</v>
      </c>
      <c r="AP1199">
        <v>158</v>
      </c>
      <c r="AQ1199">
        <v>0</v>
      </c>
      <c r="AR1199">
        <v>885</v>
      </c>
      <c r="AS1199">
        <v>504</v>
      </c>
      <c r="AT1199">
        <v>48</v>
      </c>
      <c r="AU1199">
        <v>2952</v>
      </c>
      <c r="AV1199">
        <v>2950</v>
      </c>
      <c r="AW1199">
        <v>740</v>
      </c>
      <c r="AX1199">
        <v>2143</v>
      </c>
      <c r="AY1199">
        <v>2143</v>
      </c>
      <c r="AZ1199">
        <v>2017</v>
      </c>
      <c r="BA1199">
        <v>0.247217806041335</v>
      </c>
      <c r="BB1199">
        <v>0.23518432104526299</v>
      </c>
      <c r="BC1199">
        <v>0.83615819209039499</v>
      </c>
      <c r="BD1199">
        <v>0.53709752683154399</v>
      </c>
      <c r="BE1199">
        <v>1.62711864406779E-2</v>
      </c>
      <c r="BF1199">
        <v>25</v>
      </c>
      <c r="BG1199">
        <v>25</v>
      </c>
      <c r="BH1199">
        <v>25</v>
      </c>
      <c r="BI1199">
        <v>25</v>
      </c>
      <c r="BJ1199">
        <v>20</v>
      </c>
      <c r="BK1199">
        <v>20</v>
      </c>
      <c r="BL1199">
        <v>15</v>
      </c>
      <c r="BM1199">
        <v>15</v>
      </c>
      <c r="BN1199">
        <v>15</v>
      </c>
      <c r="BO1199">
        <v>20</v>
      </c>
      <c r="BP1199">
        <v>20</v>
      </c>
      <c r="BQ1199">
        <v>20</v>
      </c>
      <c r="BR1199">
        <v>38.250999999999998</v>
      </c>
      <c r="BS1199">
        <v>41.996000000000002</v>
      </c>
      <c r="BT1199">
        <v>45.744999999999997</v>
      </c>
      <c r="BU1199">
        <v>75.513999999999996</v>
      </c>
      <c r="BV1199">
        <v>37.304000000000002</v>
      </c>
      <c r="BW1199">
        <v>39.088000000000001</v>
      </c>
      <c r="BX1199">
        <v>2</v>
      </c>
      <c r="BY1199">
        <v>2</v>
      </c>
      <c r="BZ1199">
        <v>2</v>
      </c>
      <c r="CA1199">
        <v>3</v>
      </c>
      <c r="CB1199">
        <v>2</v>
      </c>
      <c r="CC1199">
        <v>2</v>
      </c>
      <c r="CD1199">
        <v>0.63088979591836702</v>
      </c>
      <c r="CE1199" s="3">
        <v>43465</v>
      </c>
      <c r="CF1199">
        <v>78.251000000000005</v>
      </c>
      <c r="CG1199" s="3">
        <v>43555</v>
      </c>
      <c r="CH1199">
        <v>0.96799999999999997</v>
      </c>
      <c r="CI1199">
        <v>6.5000000000000002E-2</v>
      </c>
      <c r="CK1199">
        <v>1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6.5000000000000002E-2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23.655000000000001</v>
      </c>
      <c r="DF1199">
        <v>18.507999999999999</v>
      </c>
      <c r="DG1199">
        <v>25</v>
      </c>
      <c r="DH1199">
        <v>18.567</v>
      </c>
      <c r="DI1199">
        <v>19.289000000000001</v>
      </c>
      <c r="DJ1199">
        <v>17.254000000000001</v>
      </c>
      <c r="DK1199">
        <v>94.081000000000003</v>
      </c>
      <c r="DL1199">
        <v>15.065</v>
      </c>
      <c r="DM1199">
        <v>10.961</v>
      </c>
      <c r="DN1199">
        <v>0</v>
      </c>
      <c r="DO1199">
        <v>0</v>
      </c>
      <c r="DP1199">
        <v>6.2690000000000001</v>
      </c>
      <c r="DQ1199">
        <v>0</v>
      </c>
      <c r="DR1199">
        <v>38.250999999999998</v>
      </c>
      <c r="DS1199">
        <v>41.996000000000002</v>
      </c>
      <c r="DT1199">
        <v>45.744999999999997</v>
      </c>
      <c r="DU1199">
        <v>75.513999999999996</v>
      </c>
      <c r="DV1199">
        <v>37.304000000000002</v>
      </c>
      <c r="DW1199">
        <v>39.088000000000001</v>
      </c>
      <c r="DX1199">
        <v>0.94620000000000004</v>
      </c>
      <c r="DY1199">
        <v>1.00433333333333</v>
      </c>
      <c r="DZ1199">
        <v>1</v>
      </c>
      <c r="EA1199">
        <v>0.873378571428571</v>
      </c>
      <c r="EB1199">
        <v>0.307571428571428</v>
      </c>
      <c r="EC1199">
        <v>1</v>
      </c>
      <c r="ED1199">
        <v>6</v>
      </c>
    </row>
    <row r="1200" spans="1:134" x14ac:dyDescent="0.25">
      <c r="A1200" s="6" t="s">
        <v>1401</v>
      </c>
      <c r="B1200" t="s">
        <v>120</v>
      </c>
      <c r="C1200">
        <v>30000</v>
      </c>
      <c r="E1200" s="5" t="s">
        <v>1141</v>
      </c>
      <c r="F1200">
        <v>1</v>
      </c>
      <c r="G1200" s="2">
        <v>43622.763159722221</v>
      </c>
      <c r="H1200" t="s">
        <v>121</v>
      </c>
      <c r="I1200" s="2">
        <v>43628.757731481484</v>
      </c>
      <c r="J1200">
        <v>2500000</v>
      </c>
      <c r="K1200">
        <v>2</v>
      </c>
      <c r="L1200" t="s">
        <v>122</v>
      </c>
      <c r="M1200">
        <v>246</v>
      </c>
      <c r="N1200">
        <v>3.3</v>
      </c>
      <c r="Q1200">
        <v>465209</v>
      </c>
      <c r="R1200" t="s">
        <v>127</v>
      </c>
      <c r="S1200" t="s">
        <v>126</v>
      </c>
      <c r="T1200" t="s">
        <v>3858</v>
      </c>
      <c r="U1200" t="s">
        <v>3897</v>
      </c>
      <c r="V1200">
        <v>20127</v>
      </c>
      <c r="W1200" t="s">
        <v>184</v>
      </c>
      <c r="X1200" s="1">
        <v>465</v>
      </c>
      <c r="Y1200" t="s">
        <v>3882</v>
      </c>
      <c r="Z1200" s="3">
        <v>41044</v>
      </c>
      <c r="AA1200">
        <v>4</v>
      </c>
      <c r="AB1200">
        <v>1</v>
      </c>
      <c r="AC1200">
        <v>5</v>
      </c>
      <c r="AD1200">
        <v>1</v>
      </c>
      <c r="AE1200">
        <v>4</v>
      </c>
      <c r="AF1200">
        <v>0</v>
      </c>
      <c r="AG1200">
        <v>0</v>
      </c>
      <c r="AH1200">
        <v>1</v>
      </c>
      <c r="AI1200">
        <v>0</v>
      </c>
      <c r="AK1200">
        <v>1</v>
      </c>
      <c r="AL1200">
        <v>2</v>
      </c>
      <c r="AM1200">
        <v>11</v>
      </c>
      <c r="AN1200">
        <v>55</v>
      </c>
      <c r="AO1200">
        <v>114</v>
      </c>
      <c r="AP1200">
        <v>53</v>
      </c>
      <c r="AQ1200">
        <v>0</v>
      </c>
      <c r="AR1200">
        <v>1</v>
      </c>
      <c r="AS1200">
        <v>58</v>
      </c>
      <c r="AT1200">
        <v>53</v>
      </c>
      <c r="AU1200">
        <v>631</v>
      </c>
      <c r="AV1200">
        <v>631</v>
      </c>
      <c r="AW1200">
        <v>1</v>
      </c>
      <c r="AX1200">
        <v>115</v>
      </c>
      <c r="AY1200">
        <v>115</v>
      </c>
      <c r="AZ1200">
        <v>2017</v>
      </c>
      <c r="BA1200">
        <v>9.6491228070175405E-2</v>
      </c>
      <c r="BB1200">
        <v>0.50434782608695605</v>
      </c>
      <c r="BC1200">
        <v>1</v>
      </c>
      <c r="BD1200">
        <v>0.47826086956521702</v>
      </c>
      <c r="BE1200">
        <v>8.3993660855784399E-2</v>
      </c>
      <c r="CK1200">
        <v>0</v>
      </c>
      <c r="CL1200">
        <v>0</v>
      </c>
      <c r="ED1200">
        <v>7</v>
      </c>
    </row>
    <row r="1201" spans="1:134" x14ac:dyDescent="0.25">
      <c r="A1201" s="6" t="s">
        <v>1409</v>
      </c>
      <c r="B1201" t="s">
        <v>120</v>
      </c>
      <c r="C1201">
        <v>700000</v>
      </c>
      <c r="D1201">
        <v>0</v>
      </c>
      <c r="E1201" s="5" t="s">
        <v>1141</v>
      </c>
      <c r="F1201">
        <v>0</v>
      </c>
      <c r="G1201" s="2">
        <v>43623.301018518519</v>
      </c>
      <c r="H1201" t="s">
        <v>121</v>
      </c>
      <c r="I1201" s="2">
        <v>43628.738368055558</v>
      </c>
      <c r="J1201">
        <v>2500000</v>
      </c>
      <c r="K1201">
        <v>3</v>
      </c>
      <c r="L1201" t="s">
        <v>148</v>
      </c>
      <c r="M1201">
        <v>2376</v>
      </c>
      <c r="N1201">
        <v>2.4</v>
      </c>
      <c r="Q1201">
        <v>412</v>
      </c>
      <c r="R1201" t="s">
        <v>245</v>
      </c>
      <c r="S1201" t="s">
        <v>123</v>
      </c>
      <c r="T1201" t="s">
        <v>3871</v>
      </c>
      <c r="U1201" t="s">
        <v>3900</v>
      </c>
      <c r="V1201">
        <v>187</v>
      </c>
      <c r="W1201" t="s">
        <v>119</v>
      </c>
      <c r="X1201" s="1">
        <v>412</v>
      </c>
      <c r="Y1201" t="s">
        <v>3881</v>
      </c>
      <c r="Z1201" s="3">
        <v>41724</v>
      </c>
      <c r="AA1201">
        <v>5</v>
      </c>
      <c r="AB1201">
        <v>0</v>
      </c>
      <c r="AC1201">
        <v>6</v>
      </c>
      <c r="AD1201">
        <v>5</v>
      </c>
      <c r="AE1201">
        <v>6</v>
      </c>
      <c r="AF1201">
        <v>0</v>
      </c>
      <c r="AG1201">
        <v>0</v>
      </c>
      <c r="AH1201">
        <v>6</v>
      </c>
      <c r="AI1201">
        <v>2</v>
      </c>
      <c r="AJ1201">
        <v>1</v>
      </c>
      <c r="AK1201">
        <v>4</v>
      </c>
      <c r="AL1201">
        <v>1</v>
      </c>
      <c r="AM1201">
        <v>328</v>
      </c>
      <c r="AN1201">
        <v>1035</v>
      </c>
      <c r="AO1201">
        <v>1427</v>
      </c>
      <c r="AP1201">
        <v>57</v>
      </c>
      <c r="AQ1201">
        <v>0</v>
      </c>
      <c r="AR1201">
        <v>465</v>
      </c>
      <c r="AS1201">
        <v>1007</v>
      </c>
      <c r="AT1201">
        <v>17</v>
      </c>
      <c r="AU1201">
        <v>2376</v>
      </c>
      <c r="AV1201">
        <v>2376</v>
      </c>
      <c r="AW1201">
        <v>413</v>
      </c>
      <c r="AX1201">
        <v>1892</v>
      </c>
      <c r="AY1201">
        <v>1892</v>
      </c>
      <c r="AZ1201">
        <v>2016</v>
      </c>
      <c r="BA1201">
        <v>0.22985283812193399</v>
      </c>
      <c r="BB1201">
        <v>0.53224101479915398</v>
      </c>
      <c r="BC1201">
        <v>0.88817204301075203</v>
      </c>
      <c r="BD1201">
        <v>0.54704016913319198</v>
      </c>
      <c r="BE1201">
        <v>7.1548821548821501E-3</v>
      </c>
      <c r="BR1201">
        <v>58.831000000000003</v>
      </c>
      <c r="BS1201">
        <v>60.353999999999999</v>
      </c>
      <c r="BT1201">
        <v>61.874000000000002</v>
      </c>
      <c r="BX1201">
        <v>3</v>
      </c>
      <c r="BY1201">
        <v>3</v>
      </c>
      <c r="BZ1201">
        <v>3</v>
      </c>
      <c r="CA1201">
        <v>2</v>
      </c>
      <c r="CB1201">
        <v>2</v>
      </c>
      <c r="CC1201">
        <v>1</v>
      </c>
      <c r="CE1201" s="3">
        <v>43100</v>
      </c>
      <c r="CF1201">
        <v>58.831000000000003</v>
      </c>
      <c r="CG1201" s="3">
        <v>43555</v>
      </c>
      <c r="CI1201">
        <v>0</v>
      </c>
      <c r="CK1201">
        <v>0</v>
      </c>
      <c r="CL1201">
        <v>0</v>
      </c>
      <c r="CY1201">
        <v>0</v>
      </c>
      <c r="CZ1201">
        <v>0</v>
      </c>
      <c r="DA1201">
        <v>0</v>
      </c>
      <c r="DK1201">
        <v>30.696000000000002</v>
      </c>
      <c r="DR1201">
        <v>58.831000000000003</v>
      </c>
      <c r="DS1201">
        <v>60.353999999999999</v>
      </c>
      <c r="DT1201">
        <v>61.874000000000002</v>
      </c>
      <c r="DZ1201">
        <v>1</v>
      </c>
      <c r="ED1201">
        <v>5</v>
      </c>
    </row>
    <row r="1202" spans="1:134" x14ac:dyDescent="0.25">
      <c r="A1202" s="6" t="s">
        <v>1397</v>
      </c>
      <c r="B1202" t="s">
        <v>120</v>
      </c>
      <c r="C1202">
        <v>190000</v>
      </c>
      <c r="E1202" s="5" t="s">
        <v>1141</v>
      </c>
      <c r="F1202">
        <v>0</v>
      </c>
      <c r="G1202" s="2">
        <v>43622.653391203705</v>
      </c>
      <c r="H1202" t="s">
        <v>121</v>
      </c>
      <c r="I1202" s="2">
        <v>43628.736238425925</v>
      </c>
      <c r="J1202">
        <v>2308000</v>
      </c>
      <c r="K1202">
        <v>4</v>
      </c>
      <c r="L1202" t="s">
        <v>148</v>
      </c>
      <c r="M1202">
        <v>3186</v>
      </c>
      <c r="N1202">
        <v>4.7</v>
      </c>
      <c r="O1202">
        <v>67.349999999999994</v>
      </c>
      <c r="P1202">
        <v>3.5219999999999998</v>
      </c>
      <c r="Q1202">
        <v>1812</v>
      </c>
      <c r="R1202" t="s">
        <v>1088</v>
      </c>
      <c r="S1202" t="s">
        <v>470</v>
      </c>
      <c r="T1202" t="s">
        <v>3856</v>
      </c>
      <c r="U1202" t="s">
        <v>3898</v>
      </c>
      <c r="V1202">
        <v>29010</v>
      </c>
      <c r="W1202" t="s">
        <v>119</v>
      </c>
      <c r="X1202" s="1">
        <v>181</v>
      </c>
      <c r="Y1202" t="s">
        <v>3883</v>
      </c>
      <c r="Z1202" s="3">
        <v>38397</v>
      </c>
      <c r="AA1202">
        <v>4</v>
      </c>
      <c r="AB1202">
        <v>-1</v>
      </c>
      <c r="AC1202">
        <v>6</v>
      </c>
      <c r="AD1202">
        <v>3</v>
      </c>
      <c r="AE1202">
        <v>5</v>
      </c>
      <c r="AF1202">
        <v>0</v>
      </c>
      <c r="AG1202">
        <v>0</v>
      </c>
      <c r="AH1202">
        <v>4</v>
      </c>
      <c r="AI1202">
        <v>0</v>
      </c>
      <c r="AJ1202">
        <v>2</v>
      </c>
      <c r="AK1202">
        <v>3</v>
      </c>
      <c r="AL1202">
        <v>1</v>
      </c>
      <c r="AM1202">
        <v>308</v>
      </c>
      <c r="AN1202">
        <v>709</v>
      </c>
      <c r="AO1202">
        <v>2560</v>
      </c>
      <c r="AP1202">
        <v>151</v>
      </c>
      <c r="AQ1202">
        <v>0</v>
      </c>
      <c r="AR1202">
        <v>493</v>
      </c>
      <c r="AS1202">
        <v>1339</v>
      </c>
      <c r="AT1202">
        <v>20</v>
      </c>
      <c r="AU1202">
        <v>3054</v>
      </c>
      <c r="AV1202">
        <v>2949</v>
      </c>
      <c r="AW1202">
        <v>337</v>
      </c>
      <c r="AX1202">
        <v>3053</v>
      </c>
      <c r="AY1202">
        <v>3053</v>
      </c>
      <c r="AZ1202">
        <v>2017</v>
      </c>
      <c r="BA1202">
        <v>0.1203125</v>
      </c>
      <c r="BB1202">
        <v>0.438584998362266</v>
      </c>
      <c r="BC1202">
        <v>0.68356997971602396</v>
      </c>
      <c r="BD1202">
        <v>0.232230592859482</v>
      </c>
      <c r="BE1202">
        <v>6.7819599864360801E-3</v>
      </c>
      <c r="BF1202">
        <v>420</v>
      </c>
      <c r="BG1202">
        <v>498</v>
      </c>
      <c r="BH1202">
        <v>498</v>
      </c>
      <c r="BI1202">
        <v>498</v>
      </c>
      <c r="BJ1202">
        <v>620</v>
      </c>
      <c r="BK1202">
        <v>645</v>
      </c>
      <c r="BL1202">
        <v>20.472000000000001</v>
      </c>
      <c r="BM1202">
        <v>25.248999999999999</v>
      </c>
      <c r="BN1202">
        <v>25.196000000000002</v>
      </c>
      <c r="BO1202">
        <v>25.721</v>
      </c>
      <c r="BP1202">
        <v>25.733000000000001</v>
      </c>
      <c r="BQ1202">
        <v>25.795999999999999</v>
      </c>
      <c r="BR1202">
        <v>138.99100000000001</v>
      </c>
      <c r="BS1202">
        <v>142.15899999999999</v>
      </c>
      <c r="BT1202">
        <v>145.524</v>
      </c>
      <c r="BU1202">
        <v>148.47800000000001</v>
      </c>
      <c r="BV1202">
        <v>169.90299999999999</v>
      </c>
      <c r="BW1202">
        <v>178.077</v>
      </c>
      <c r="BX1202">
        <v>4</v>
      </c>
      <c r="BY1202">
        <v>4</v>
      </c>
      <c r="BZ1202">
        <v>5</v>
      </c>
      <c r="CA1202">
        <v>5</v>
      </c>
      <c r="CB1202">
        <v>5</v>
      </c>
      <c r="CC1202">
        <v>5</v>
      </c>
      <c r="CD1202">
        <v>0.90532966935533998</v>
      </c>
      <c r="CE1202" s="3">
        <v>43465</v>
      </c>
      <c r="CF1202">
        <v>579.46299999999997</v>
      </c>
      <c r="CG1202" s="3">
        <v>43555</v>
      </c>
      <c r="CH1202">
        <v>0.974325269256615</v>
      </c>
      <c r="CI1202">
        <v>22.536999999999999</v>
      </c>
      <c r="CK1202">
        <v>4</v>
      </c>
      <c r="CL1202">
        <v>2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9.2409999999999997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22.536999999999999</v>
      </c>
      <c r="DE1202">
        <v>419.98200000000003</v>
      </c>
      <c r="DF1202">
        <v>440.94099999999997</v>
      </c>
      <c r="DG1202">
        <v>480.57499999999999</v>
      </c>
      <c r="DH1202">
        <v>497.78699999999998</v>
      </c>
      <c r="DI1202">
        <v>580.01300000000003</v>
      </c>
      <c r="DJ1202">
        <v>553.16399999999999</v>
      </c>
      <c r="DK1202">
        <v>652.34699999999998</v>
      </c>
      <c r="DL1202">
        <v>9.1809999999999992</v>
      </c>
      <c r="DM1202">
        <v>0.249</v>
      </c>
      <c r="DN1202">
        <v>21.050999999999998</v>
      </c>
      <c r="DO1202">
        <v>6.0819999999999999</v>
      </c>
      <c r="DP1202">
        <v>1.264</v>
      </c>
      <c r="DQ1202">
        <v>1.8939999999999999</v>
      </c>
      <c r="DR1202">
        <v>138.99100000000001</v>
      </c>
      <c r="DS1202">
        <v>142.15899999999999</v>
      </c>
      <c r="DT1202">
        <v>145.524</v>
      </c>
      <c r="DU1202">
        <v>148.47800000000001</v>
      </c>
      <c r="DV1202">
        <v>169.90299999999999</v>
      </c>
      <c r="DW1202">
        <v>200.614</v>
      </c>
      <c r="DX1202">
        <v>0.99995714285714199</v>
      </c>
      <c r="DY1202">
        <v>0.448466197733489</v>
      </c>
      <c r="DZ1202">
        <v>1</v>
      </c>
      <c r="EA1202">
        <v>0.93503051273985505</v>
      </c>
      <c r="EB1202">
        <v>0.26808263648450698</v>
      </c>
      <c r="EC1202">
        <v>1.0244136266535999</v>
      </c>
      <c r="ED1202">
        <v>14</v>
      </c>
    </row>
    <row r="1203" spans="1:134" x14ac:dyDescent="0.25">
      <c r="A1203" s="6" t="s">
        <v>1444</v>
      </c>
      <c r="B1203" t="s">
        <v>120</v>
      </c>
      <c r="C1203">
        <v>50000</v>
      </c>
      <c r="E1203" s="5" t="s">
        <v>1141</v>
      </c>
      <c r="F1203">
        <v>0</v>
      </c>
      <c r="G1203" s="2">
        <v>43623.617650462962</v>
      </c>
      <c r="H1203" t="s">
        <v>121</v>
      </c>
      <c r="I1203" s="2">
        <v>43628.729212962964</v>
      </c>
      <c r="J1203">
        <v>2500000</v>
      </c>
      <c r="K1203">
        <v>4</v>
      </c>
      <c r="L1203" t="s">
        <v>122</v>
      </c>
      <c r="M1203">
        <v>411</v>
      </c>
      <c r="N1203">
        <v>-15.1</v>
      </c>
      <c r="O1203">
        <v>0.54049999999999998</v>
      </c>
      <c r="P1203">
        <v>0.41649999999999998</v>
      </c>
      <c r="Q1203">
        <v>561011</v>
      </c>
      <c r="R1203" t="s">
        <v>379</v>
      </c>
      <c r="S1203" t="s">
        <v>228</v>
      </c>
      <c r="T1203" t="s">
        <v>3863</v>
      </c>
      <c r="U1203" t="s">
        <v>3898</v>
      </c>
      <c r="V1203">
        <v>37138</v>
      </c>
      <c r="W1203" t="s">
        <v>119</v>
      </c>
      <c r="X1203" s="1">
        <v>561</v>
      </c>
      <c r="Y1203" t="s">
        <v>3892</v>
      </c>
      <c r="Z1203" s="3">
        <v>42690</v>
      </c>
      <c r="AA1203">
        <v>7</v>
      </c>
      <c r="AB1203">
        <v>1</v>
      </c>
      <c r="AC1203">
        <v>6</v>
      </c>
      <c r="AD1203">
        <v>4</v>
      </c>
      <c r="AE1203">
        <v>6</v>
      </c>
      <c r="AF1203">
        <v>1</v>
      </c>
      <c r="AG1203">
        <v>0</v>
      </c>
      <c r="AH1203">
        <v>6</v>
      </c>
      <c r="AI1203">
        <v>0</v>
      </c>
      <c r="AJ1203">
        <v>2</v>
      </c>
      <c r="AK1203">
        <v>3</v>
      </c>
      <c r="AL1203">
        <v>1</v>
      </c>
      <c r="AM1203">
        <v>9</v>
      </c>
      <c r="AN1203">
        <v>23</v>
      </c>
      <c r="AO1203">
        <v>91</v>
      </c>
      <c r="AP1203">
        <v>-62</v>
      </c>
      <c r="AQ1203">
        <v>196</v>
      </c>
      <c r="AR1203">
        <v>212</v>
      </c>
      <c r="AS1203">
        <v>129</v>
      </c>
      <c r="AT1203">
        <v>-76</v>
      </c>
      <c r="AU1203">
        <v>411</v>
      </c>
      <c r="AV1203">
        <v>411</v>
      </c>
      <c r="AW1203">
        <v>76</v>
      </c>
      <c r="AX1203">
        <v>303</v>
      </c>
      <c r="AY1203">
        <v>303</v>
      </c>
      <c r="AZ1203">
        <v>2018</v>
      </c>
      <c r="BA1203">
        <v>9.8901098901098897E-2</v>
      </c>
      <c r="BB1203">
        <v>0.42574257425742501</v>
      </c>
      <c r="BC1203">
        <v>0.35849056603773499</v>
      </c>
      <c r="BD1203">
        <v>7.5907590759075896E-2</v>
      </c>
      <c r="BE1203">
        <v>-0.184914841849148</v>
      </c>
      <c r="BL1203">
        <v>150.887</v>
      </c>
      <c r="BM1203">
        <v>150.69</v>
      </c>
      <c r="BN1203">
        <v>151.28200000000001</v>
      </c>
      <c r="BO1203">
        <v>150.32400000000001</v>
      </c>
      <c r="BP1203">
        <v>150.864</v>
      </c>
      <c r="BQ1203">
        <v>150.238</v>
      </c>
      <c r="BR1203">
        <v>113.303</v>
      </c>
      <c r="BS1203">
        <v>114.43</v>
      </c>
      <c r="BT1203">
        <v>115.557</v>
      </c>
      <c r="BU1203">
        <v>116.682</v>
      </c>
      <c r="BV1203">
        <v>117.80500000000001</v>
      </c>
      <c r="BW1203">
        <v>118.92700000000001</v>
      </c>
      <c r="BX1203">
        <v>2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0.91338239603664695</v>
      </c>
      <c r="CE1203" s="3">
        <v>43465</v>
      </c>
      <c r="CF1203">
        <v>264.19</v>
      </c>
      <c r="CG1203" s="3">
        <v>43555</v>
      </c>
      <c r="CH1203">
        <v>0.91592383704361502</v>
      </c>
      <c r="CI1203">
        <v>0</v>
      </c>
      <c r="CK1203">
        <v>0</v>
      </c>
      <c r="CL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K1203">
        <v>235.44</v>
      </c>
      <c r="DL1203">
        <v>138.20099999999999</v>
      </c>
      <c r="DM1203">
        <v>145.358</v>
      </c>
      <c r="DN1203">
        <v>133.435</v>
      </c>
      <c r="DO1203">
        <v>139.245</v>
      </c>
      <c r="DP1203">
        <v>142.80600000000001</v>
      </c>
      <c r="DQ1203">
        <v>126.913</v>
      </c>
      <c r="DR1203">
        <v>97.391999999999996</v>
      </c>
      <c r="DS1203">
        <v>95.486000000000004</v>
      </c>
      <c r="DT1203">
        <v>93.605000000000004</v>
      </c>
      <c r="DU1203">
        <v>96.194999999999993</v>
      </c>
      <c r="DV1203">
        <v>95.34</v>
      </c>
      <c r="DW1203">
        <v>91.394000000000005</v>
      </c>
      <c r="DY1203">
        <v>0.91592383704361502</v>
      </c>
      <c r="DZ1203">
        <v>0.85957123818433701</v>
      </c>
      <c r="EB1203">
        <v>0.91338239603664695</v>
      </c>
      <c r="EC1203">
        <v>0.81729400146977704</v>
      </c>
      <c r="ED1203">
        <v>3</v>
      </c>
    </row>
    <row r="1204" spans="1:134" x14ac:dyDescent="0.25">
      <c r="A1204" s="6" t="s">
        <v>1452</v>
      </c>
      <c r="B1204" t="s">
        <v>120</v>
      </c>
      <c r="C1204">
        <v>30000</v>
      </c>
      <c r="E1204" s="5" t="s">
        <v>1141</v>
      </c>
      <c r="F1204">
        <v>1</v>
      </c>
      <c r="G1204" s="2">
        <v>43623.737222222226</v>
      </c>
      <c r="H1204" t="s">
        <v>121</v>
      </c>
      <c r="I1204" s="2">
        <v>43628.729178240741</v>
      </c>
      <c r="K1204">
        <v>4</v>
      </c>
      <c r="L1204" t="s">
        <v>148</v>
      </c>
      <c r="M1204">
        <v>497</v>
      </c>
      <c r="N1204">
        <v>1.6</v>
      </c>
      <c r="Q1204">
        <v>8121</v>
      </c>
      <c r="R1204" t="s">
        <v>786</v>
      </c>
      <c r="S1204" t="s">
        <v>117</v>
      </c>
      <c r="T1204" t="s">
        <v>3860</v>
      </c>
      <c r="U1204" t="s">
        <v>3897</v>
      </c>
      <c r="V1204">
        <v>20874</v>
      </c>
      <c r="W1204" t="s">
        <v>226</v>
      </c>
      <c r="X1204" s="1">
        <v>812</v>
      </c>
      <c r="Y1204" t="s">
        <v>3892</v>
      </c>
      <c r="Z1204" s="3">
        <v>42657</v>
      </c>
      <c r="AA1204">
        <v>4</v>
      </c>
      <c r="AC1204">
        <v>6</v>
      </c>
      <c r="AD1204">
        <v>1</v>
      </c>
      <c r="AE1204">
        <v>4</v>
      </c>
      <c r="AF1204">
        <v>0</v>
      </c>
      <c r="AG1204">
        <v>0</v>
      </c>
      <c r="AH1204">
        <v>1</v>
      </c>
      <c r="AI1204">
        <v>0</v>
      </c>
      <c r="AK1204">
        <v>1</v>
      </c>
      <c r="AL1204">
        <v>1</v>
      </c>
      <c r="AM1204">
        <v>1</v>
      </c>
      <c r="AN1204">
        <v>37</v>
      </c>
      <c r="AO1204">
        <v>172</v>
      </c>
      <c r="AP1204">
        <v>8</v>
      </c>
      <c r="AQ1204">
        <v>0</v>
      </c>
      <c r="AR1204">
        <v>1</v>
      </c>
      <c r="AS1204">
        <v>278</v>
      </c>
      <c r="AT1204">
        <v>7</v>
      </c>
      <c r="AU1204">
        <v>497</v>
      </c>
      <c r="AV1204">
        <v>497</v>
      </c>
      <c r="AW1204">
        <v>0</v>
      </c>
      <c r="AX1204">
        <v>173</v>
      </c>
      <c r="AY1204">
        <v>173</v>
      </c>
      <c r="AZ1204">
        <v>2017</v>
      </c>
      <c r="BA1204">
        <v>5.8139534883720903E-3</v>
      </c>
      <c r="BB1204">
        <v>1.60693641618497</v>
      </c>
      <c r="BC1204">
        <v>0</v>
      </c>
      <c r="BD1204">
        <v>0.21387283236994201</v>
      </c>
      <c r="BE1204">
        <v>1.4084507042253501E-2</v>
      </c>
      <c r="CK1204">
        <v>0</v>
      </c>
      <c r="CL1204">
        <v>0</v>
      </c>
      <c r="ED1204">
        <v>3</v>
      </c>
    </row>
    <row r="1205" spans="1:134" x14ac:dyDescent="0.25">
      <c r="A1205" s="6" t="s">
        <v>1300</v>
      </c>
      <c r="B1205" t="s">
        <v>120</v>
      </c>
      <c r="C1205">
        <v>200000</v>
      </c>
      <c r="D1205">
        <v>0</v>
      </c>
      <c r="E1205" s="5" t="s">
        <v>1141</v>
      </c>
      <c r="F1205">
        <v>1</v>
      </c>
      <c r="G1205" s="2">
        <v>43621.339305555557</v>
      </c>
      <c r="H1205" t="s">
        <v>121</v>
      </c>
      <c r="I1205" s="2">
        <v>43628.727233796293</v>
      </c>
      <c r="J1205">
        <v>2463154</v>
      </c>
      <c r="K1205">
        <v>3</v>
      </c>
      <c r="L1205" t="s">
        <v>129</v>
      </c>
      <c r="M1205">
        <v>1317</v>
      </c>
      <c r="N1205">
        <v>35.9</v>
      </c>
      <c r="O1205">
        <v>20</v>
      </c>
      <c r="P1205">
        <v>26.06</v>
      </c>
      <c r="Q1205">
        <v>412</v>
      </c>
      <c r="R1205" t="s">
        <v>137</v>
      </c>
      <c r="S1205" t="s">
        <v>136</v>
      </c>
      <c r="T1205" t="s">
        <v>3861</v>
      </c>
      <c r="U1205" t="s">
        <v>3899</v>
      </c>
      <c r="V1205">
        <v>80143</v>
      </c>
      <c r="W1205" t="s">
        <v>119</v>
      </c>
      <c r="X1205" s="1">
        <v>412</v>
      </c>
      <c r="Y1205" t="s">
        <v>3881</v>
      </c>
      <c r="Z1205" s="3">
        <v>42704</v>
      </c>
      <c r="AA1205">
        <v>4</v>
      </c>
      <c r="AB1205">
        <v>0</v>
      </c>
      <c r="AC1205">
        <v>6</v>
      </c>
      <c r="AD1205">
        <v>2</v>
      </c>
      <c r="AE1205">
        <v>5</v>
      </c>
      <c r="AF1205">
        <v>2</v>
      </c>
      <c r="AG1205">
        <v>0</v>
      </c>
      <c r="AH1205">
        <v>6</v>
      </c>
      <c r="AI1205">
        <v>0</v>
      </c>
      <c r="AJ1205">
        <v>1</v>
      </c>
      <c r="AK1205">
        <v>3</v>
      </c>
      <c r="AL1205">
        <v>2</v>
      </c>
      <c r="AM1205">
        <v>173</v>
      </c>
      <c r="AN1205">
        <v>455</v>
      </c>
      <c r="AO1205">
        <v>941</v>
      </c>
      <c r="AP1205">
        <v>388</v>
      </c>
      <c r="AQ1205">
        <v>40</v>
      </c>
      <c r="AR1205">
        <v>44</v>
      </c>
      <c r="AS1205">
        <v>379</v>
      </c>
      <c r="AT1205">
        <v>379</v>
      </c>
      <c r="AU1205">
        <v>1317</v>
      </c>
      <c r="AV1205">
        <v>1081</v>
      </c>
      <c r="AW1205">
        <v>43</v>
      </c>
      <c r="AX1205">
        <v>985</v>
      </c>
      <c r="AY1205">
        <v>985</v>
      </c>
      <c r="AZ1205">
        <v>2018</v>
      </c>
      <c r="BA1205">
        <v>0.18384697130711999</v>
      </c>
      <c r="BB1205">
        <v>0.38477157360406</v>
      </c>
      <c r="BC1205">
        <v>0.97727272727272696</v>
      </c>
      <c r="BD1205">
        <v>0.461928934010152</v>
      </c>
      <c r="BE1205">
        <v>0.350601295097132</v>
      </c>
      <c r="BR1205">
        <v>50</v>
      </c>
      <c r="BS1205">
        <v>0</v>
      </c>
      <c r="BX1205">
        <v>1</v>
      </c>
      <c r="BY1205">
        <v>2</v>
      </c>
      <c r="BZ1205">
        <v>1</v>
      </c>
      <c r="CA1205">
        <v>1</v>
      </c>
      <c r="CB1205">
        <v>1</v>
      </c>
      <c r="CC1205">
        <v>1</v>
      </c>
      <c r="CD1205">
        <v>0.550629498423445</v>
      </c>
      <c r="CE1205" s="3">
        <v>43465</v>
      </c>
      <c r="CF1205">
        <v>50</v>
      </c>
      <c r="CG1205" s="3">
        <v>43555</v>
      </c>
      <c r="CH1205">
        <v>0.125472791272218</v>
      </c>
      <c r="CI1205">
        <v>1E-3</v>
      </c>
      <c r="CK1205">
        <v>1</v>
      </c>
      <c r="CL1205">
        <v>1</v>
      </c>
      <c r="CY1205">
        <v>0</v>
      </c>
      <c r="CZ1205">
        <v>0</v>
      </c>
      <c r="DK1205">
        <v>46.271999999999998</v>
      </c>
      <c r="DR1205">
        <v>50</v>
      </c>
      <c r="DS1205">
        <v>0</v>
      </c>
      <c r="DZ1205">
        <v>1</v>
      </c>
      <c r="ED1205">
        <v>3</v>
      </c>
    </row>
    <row r="1206" spans="1:134" x14ac:dyDescent="0.25">
      <c r="A1206" s="6" t="s">
        <v>1298</v>
      </c>
      <c r="B1206" t="s">
        <v>120</v>
      </c>
      <c r="C1206">
        <v>300000</v>
      </c>
      <c r="D1206">
        <v>0</v>
      </c>
      <c r="E1206" s="5" t="s">
        <v>1141</v>
      </c>
      <c r="F1206">
        <v>1</v>
      </c>
      <c r="G1206" s="2">
        <v>43621.334236111114</v>
      </c>
      <c r="H1206" t="s">
        <v>121</v>
      </c>
      <c r="I1206" s="2">
        <v>43628.717395833337</v>
      </c>
      <c r="J1206">
        <v>2500000</v>
      </c>
      <c r="K1206">
        <v>2</v>
      </c>
      <c r="L1206" t="s">
        <v>129</v>
      </c>
      <c r="M1206">
        <v>1051</v>
      </c>
      <c r="N1206">
        <v>15.7</v>
      </c>
      <c r="Q1206">
        <v>522922</v>
      </c>
      <c r="R1206" t="s">
        <v>347</v>
      </c>
      <c r="S1206" t="s">
        <v>136</v>
      </c>
      <c r="T1206" t="s">
        <v>3861</v>
      </c>
      <c r="U1206" t="s">
        <v>3899</v>
      </c>
      <c r="V1206">
        <v>80026</v>
      </c>
      <c r="W1206" t="s">
        <v>119</v>
      </c>
      <c r="X1206" s="1">
        <v>522</v>
      </c>
      <c r="Y1206" t="s">
        <v>3895</v>
      </c>
      <c r="Z1206" s="3">
        <v>41785</v>
      </c>
      <c r="AA1206">
        <v>4</v>
      </c>
      <c r="AB1206">
        <v>0</v>
      </c>
      <c r="AC1206">
        <v>6</v>
      </c>
      <c r="AD1206">
        <v>1</v>
      </c>
      <c r="AE1206">
        <v>4</v>
      </c>
      <c r="AF1206">
        <v>0</v>
      </c>
      <c r="AG1206">
        <v>0</v>
      </c>
      <c r="AH1206">
        <v>2</v>
      </c>
      <c r="AI1206">
        <v>0</v>
      </c>
      <c r="AK1206">
        <v>1</v>
      </c>
      <c r="AL1206">
        <v>3</v>
      </c>
      <c r="AM1206">
        <v>43</v>
      </c>
      <c r="AN1206">
        <v>318</v>
      </c>
      <c r="AO1206">
        <v>342</v>
      </c>
      <c r="AP1206">
        <v>165</v>
      </c>
      <c r="AQ1206">
        <v>0</v>
      </c>
      <c r="AR1206">
        <v>152</v>
      </c>
      <c r="AS1206">
        <v>270</v>
      </c>
      <c r="AT1206">
        <v>134</v>
      </c>
      <c r="AU1206">
        <v>1051</v>
      </c>
      <c r="AV1206">
        <v>1051</v>
      </c>
      <c r="AW1206">
        <v>152</v>
      </c>
      <c r="AX1206">
        <v>494</v>
      </c>
      <c r="AY1206">
        <v>494</v>
      </c>
      <c r="AZ1206">
        <v>2018</v>
      </c>
      <c r="BA1206">
        <v>0.125730994152046</v>
      </c>
      <c r="BB1206">
        <v>0.54655870445344101</v>
      </c>
      <c r="BC1206">
        <v>1</v>
      </c>
      <c r="BD1206">
        <v>0.64372469635627505</v>
      </c>
      <c r="BE1206">
        <v>0.12749762131303499</v>
      </c>
      <c r="CK1206">
        <v>0</v>
      </c>
      <c r="CL1206">
        <v>0</v>
      </c>
      <c r="ED1206">
        <v>5</v>
      </c>
    </row>
    <row r="1207" spans="1:134" x14ac:dyDescent="0.25">
      <c r="A1207" s="6" t="s">
        <v>1454</v>
      </c>
      <c r="B1207" t="s">
        <v>120</v>
      </c>
      <c r="C1207">
        <v>30000</v>
      </c>
      <c r="E1207" s="5" t="s">
        <v>1141</v>
      </c>
      <c r="F1207">
        <v>0</v>
      </c>
      <c r="G1207" s="2">
        <v>43623.868090277778</v>
      </c>
      <c r="H1207" t="s">
        <v>121</v>
      </c>
      <c r="I1207" s="2">
        <v>43628.715462962966</v>
      </c>
      <c r="J1207">
        <v>2492000</v>
      </c>
      <c r="K1207">
        <v>4</v>
      </c>
      <c r="L1207" t="s">
        <v>173</v>
      </c>
      <c r="M1207">
        <v>170</v>
      </c>
      <c r="N1207">
        <v>-42.9</v>
      </c>
      <c r="P1207">
        <v>13.98</v>
      </c>
      <c r="Q1207">
        <v>551</v>
      </c>
      <c r="R1207" t="s">
        <v>1089</v>
      </c>
      <c r="S1207" t="s">
        <v>961</v>
      </c>
      <c r="T1207" t="s">
        <v>3859</v>
      </c>
      <c r="U1207" t="s">
        <v>3897</v>
      </c>
      <c r="V1207">
        <v>11010</v>
      </c>
      <c r="W1207" t="s">
        <v>119</v>
      </c>
      <c r="X1207" s="1">
        <v>551</v>
      </c>
      <c r="Y1207" t="s">
        <v>3892</v>
      </c>
      <c r="Z1207" s="3">
        <v>42117</v>
      </c>
      <c r="AA1207">
        <v>7</v>
      </c>
      <c r="AB1207">
        <v>0</v>
      </c>
      <c r="AC1207">
        <v>5</v>
      </c>
      <c r="AD1207">
        <v>15</v>
      </c>
      <c r="AE1207">
        <v>8</v>
      </c>
      <c r="AF1207">
        <v>0</v>
      </c>
      <c r="AG1207">
        <v>0</v>
      </c>
      <c r="AH1207">
        <v>1</v>
      </c>
      <c r="AI1207">
        <v>0</v>
      </c>
      <c r="AJ1207">
        <v>4</v>
      </c>
      <c r="AK1207">
        <v>2</v>
      </c>
      <c r="AL1207">
        <v>1</v>
      </c>
      <c r="AM1207">
        <v>42</v>
      </c>
      <c r="AN1207">
        <v>2</v>
      </c>
      <c r="AO1207">
        <v>82</v>
      </c>
      <c r="AP1207">
        <v>-39</v>
      </c>
      <c r="AQ1207">
        <v>0</v>
      </c>
      <c r="AR1207">
        <v>18</v>
      </c>
      <c r="AS1207">
        <v>99</v>
      </c>
      <c r="AT1207">
        <v>-43</v>
      </c>
      <c r="AU1207">
        <v>265</v>
      </c>
      <c r="AV1207">
        <v>265</v>
      </c>
      <c r="AW1207">
        <v>3</v>
      </c>
      <c r="AX1207">
        <v>100</v>
      </c>
      <c r="AY1207">
        <v>100</v>
      </c>
      <c r="AZ1207">
        <v>2017</v>
      </c>
      <c r="BA1207">
        <v>0.51219512195121897</v>
      </c>
      <c r="BB1207">
        <v>0.99</v>
      </c>
      <c r="BC1207">
        <v>0.16666666666666599</v>
      </c>
      <c r="BD1207">
        <v>0.02</v>
      </c>
      <c r="BE1207">
        <v>-0.162264150943396</v>
      </c>
      <c r="BL1207">
        <v>10</v>
      </c>
      <c r="BM1207">
        <v>10</v>
      </c>
      <c r="BN1207">
        <v>10</v>
      </c>
      <c r="BO1207">
        <v>10</v>
      </c>
      <c r="BP1207">
        <v>10</v>
      </c>
      <c r="BQ1207">
        <v>10</v>
      </c>
      <c r="BR1207">
        <v>3.7160000000000002</v>
      </c>
      <c r="BS1207">
        <v>4.6609999999999996</v>
      </c>
      <c r="BT1207">
        <v>5.6040000000000001</v>
      </c>
      <c r="BU1207">
        <v>6.5449999999999999</v>
      </c>
      <c r="BV1207">
        <v>7.4850000000000003</v>
      </c>
      <c r="BW1207">
        <v>8.423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0.95483333333333298</v>
      </c>
      <c r="CE1207" s="3">
        <v>43465</v>
      </c>
      <c r="CF1207">
        <v>13.715999999999999</v>
      </c>
      <c r="CG1207" s="3">
        <v>43555</v>
      </c>
      <c r="CH1207">
        <v>0.86769999999999903</v>
      </c>
      <c r="CI1207">
        <v>0.371</v>
      </c>
      <c r="CK1207">
        <v>6</v>
      </c>
      <c r="CL1207">
        <v>1</v>
      </c>
      <c r="CS1207">
        <v>0</v>
      </c>
      <c r="CT1207">
        <v>0.371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K1207">
        <v>15.388</v>
      </c>
      <c r="DL1207">
        <v>8.6769999999999996</v>
      </c>
      <c r="DM1207">
        <v>10.371</v>
      </c>
      <c r="DN1207">
        <v>9.8569999999999993</v>
      </c>
      <c r="DO1207">
        <v>8.843</v>
      </c>
      <c r="DP1207">
        <v>9.7089999999999996</v>
      </c>
      <c r="DQ1207">
        <v>9.8330000000000002</v>
      </c>
      <c r="DR1207">
        <v>3.7160000000000002</v>
      </c>
      <c r="DS1207">
        <v>4.6609999999999996</v>
      </c>
      <c r="DT1207">
        <v>5.6040000000000001</v>
      </c>
      <c r="DU1207">
        <v>6.5449999999999999</v>
      </c>
      <c r="DV1207">
        <v>7.4850000000000003</v>
      </c>
      <c r="DW1207">
        <v>8.423</v>
      </c>
      <c r="DY1207">
        <v>0.86769999999999903</v>
      </c>
      <c r="DZ1207">
        <v>1</v>
      </c>
      <c r="EB1207">
        <v>0.95483333333333298</v>
      </c>
      <c r="EC1207">
        <v>1</v>
      </c>
      <c r="ED1207">
        <v>4</v>
      </c>
    </row>
    <row r="1208" spans="1:134" x14ac:dyDescent="0.25">
      <c r="A1208" s="6" t="s">
        <v>1415</v>
      </c>
      <c r="B1208" t="s">
        <v>120</v>
      </c>
      <c r="D1208">
        <v>0</v>
      </c>
      <c r="E1208" s="5" t="s">
        <v>1141</v>
      </c>
      <c r="F1208">
        <v>1</v>
      </c>
      <c r="G1208" s="2">
        <v>43623.336863425924</v>
      </c>
      <c r="H1208" t="s">
        <v>121</v>
      </c>
      <c r="I1208" s="2">
        <v>43628.714328703703</v>
      </c>
      <c r="K1208">
        <v>4</v>
      </c>
      <c r="L1208" t="s">
        <v>122</v>
      </c>
      <c r="M1208">
        <v>456</v>
      </c>
      <c r="N1208">
        <v>15.6</v>
      </c>
      <c r="O1208">
        <v>0</v>
      </c>
      <c r="Q1208">
        <v>412</v>
      </c>
      <c r="R1208" t="s">
        <v>755</v>
      </c>
      <c r="S1208" t="s">
        <v>180</v>
      </c>
      <c r="T1208" t="s">
        <v>3861</v>
      </c>
      <c r="U1208" t="s">
        <v>3899</v>
      </c>
      <c r="V1208">
        <v>84081</v>
      </c>
      <c r="W1208" t="s">
        <v>119</v>
      </c>
      <c r="X1208" s="1">
        <v>412</v>
      </c>
      <c r="Y1208" t="s">
        <v>3881</v>
      </c>
      <c r="Z1208" s="3">
        <v>42234</v>
      </c>
      <c r="AA1208">
        <v>5</v>
      </c>
      <c r="AB1208">
        <v>-1</v>
      </c>
      <c r="AC1208">
        <v>6</v>
      </c>
      <c r="AD1208">
        <v>11</v>
      </c>
      <c r="AE1208">
        <v>8</v>
      </c>
      <c r="AF1208">
        <v>0</v>
      </c>
      <c r="AG1208">
        <v>0</v>
      </c>
      <c r="AH1208">
        <v>3</v>
      </c>
      <c r="AI1208">
        <v>1</v>
      </c>
      <c r="AJ1208">
        <v>4</v>
      </c>
      <c r="AK1208">
        <v>4</v>
      </c>
      <c r="AL1208">
        <v>3</v>
      </c>
      <c r="AM1208">
        <v>62</v>
      </c>
      <c r="AN1208">
        <v>202</v>
      </c>
      <c r="AO1208">
        <v>1063</v>
      </c>
      <c r="AP1208">
        <v>26</v>
      </c>
      <c r="AQ1208">
        <v>0</v>
      </c>
      <c r="AR1208">
        <v>461</v>
      </c>
      <c r="AS1208">
        <v>187</v>
      </c>
      <c r="AT1208">
        <v>11</v>
      </c>
      <c r="AU1208">
        <v>786</v>
      </c>
      <c r="AV1208">
        <v>2550</v>
      </c>
      <c r="AW1208">
        <v>461</v>
      </c>
      <c r="AX1208">
        <v>1524</v>
      </c>
      <c r="AY1208">
        <v>1524</v>
      </c>
      <c r="AZ1208">
        <v>2017</v>
      </c>
      <c r="BA1208">
        <v>5.8325493885230402E-2</v>
      </c>
      <c r="BB1208">
        <v>0.12270341207349</v>
      </c>
      <c r="BC1208">
        <v>1</v>
      </c>
      <c r="BD1208">
        <v>0.13254593175852999</v>
      </c>
      <c r="BE1208">
        <v>4.3137254901960704E-3</v>
      </c>
      <c r="CK1208">
        <v>0</v>
      </c>
      <c r="CL1208">
        <v>0</v>
      </c>
      <c r="ED1208">
        <v>4</v>
      </c>
    </row>
    <row r="1209" spans="1:134" x14ac:dyDescent="0.25">
      <c r="A1209" s="6" t="s">
        <v>1261</v>
      </c>
      <c r="B1209" t="s">
        <v>120</v>
      </c>
      <c r="C1209">
        <v>350000</v>
      </c>
      <c r="E1209" s="5" t="s">
        <v>1141</v>
      </c>
      <c r="F1209">
        <v>0</v>
      </c>
      <c r="G1209" s="2">
        <v>43620.641956018517</v>
      </c>
      <c r="H1209" t="s">
        <v>121</v>
      </c>
      <c r="I1209" s="2">
        <v>43628.710439814815</v>
      </c>
      <c r="J1209">
        <v>2500000</v>
      </c>
      <c r="K1209">
        <v>3</v>
      </c>
      <c r="L1209" t="s">
        <v>122</v>
      </c>
      <c r="M1209">
        <v>20900</v>
      </c>
      <c r="N1209">
        <v>2.7</v>
      </c>
      <c r="O1209">
        <v>16.61</v>
      </c>
      <c r="P1209">
        <v>11.81</v>
      </c>
      <c r="Q1209">
        <v>272</v>
      </c>
      <c r="R1209" t="s">
        <v>1090</v>
      </c>
      <c r="S1209" t="s">
        <v>269</v>
      </c>
      <c r="T1209" t="s">
        <v>3865</v>
      </c>
      <c r="U1209" t="s">
        <v>3898</v>
      </c>
      <c r="V1209">
        <v>40051</v>
      </c>
      <c r="W1209" t="s">
        <v>143</v>
      </c>
      <c r="X1209" s="1">
        <v>272</v>
      </c>
      <c r="Y1209" t="s">
        <v>3884</v>
      </c>
      <c r="Z1209" s="3">
        <v>36679</v>
      </c>
      <c r="AA1209">
        <v>7</v>
      </c>
      <c r="AB1209">
        <v>1</v>
      </c>
      <c r="AC1209">
        <v>6</v>
      </c>
      <c r="AD1209">
        <v>10</v>
      </c>
      <c r="AE1209">
        <v>7</v>
      </c>
      <c r="AF1209">
        <v>1</v>
      </c>
      <c r="AG1209">
        <v>0</v>
      </c>
      <c r="AH1209">
        <v>5</v>
      </c>
      <c r="AI1209">
        <v>0</v>
      </c>
      <c r="AJ1209">
        <v>3</v>
      </c>
      <c r="AK1209">
        <v>3</v>
      </c>
      <c r="AL1209">
        <v>1</v>
      </c>
      <c r="AM1209">
        <v>169</v>
      </c>
      <c r="AN1209">
        <v>2152</v>
      </c>
      <c r="AO1209">
        <v>6970</v>
      </c>
      <c r="AP1209">
        <v>798</v>
      </c>
      <c r="AQ1209">
        <v>1941</v>
      </c>
      <c r="AR1209">
        <v>4423</v>
      </c>
      <c r="AS1209">
        <v>3450</v>
      </c>
      <c r="AT1209">
        <v>142</v>
      </c>
      <c r="AU1209">
        <v>26503</v>
      </c>
      <c r="AV1209">
        <v>26602</v>
      </c>
      <c r="AW1209">
        <v>4337</v>
      </c>
      <c r="AX1209">
        <v>11393</v>
      </c>
      <c r="AY1209">
        <v>11393</v>
      </c>
      <c r="AZ1209">
        <v>2017</v>
      </c>
      <c r="BA1209">
        <v>2.42467718794835E-2</v>
      </c>
      <c r="BB1209">
        <v>0.30281751952953501</v>
      </c>
      <c r="BC1209">
        <v>0.98055618358580099</v>
      </c>
      <c r="BD1209">
        <v>0.18888791363117699</v>
      </c>
      <c r="BE1209">
        <v>5.3379445154499603E-3</v>
      </c>
      <c r="BF1209">
        <v>3093.0239999999999</v>
      </c>
      <c r="BG1209">
        <v>3009.6840000000002</v>
      </c>
      <c r="BH1209">
        <v>2881.0059999999999</v>
      </c>
      <c r="BI1209">
        <v>3494.03</v>
      </c>
      <c r="BJ1209">
        <v>3503.5889999999999</v>
      </c>
      <c r="BK1209">
        <v>3512.0439999999999</v>
      </c>
      <c r="BL1209">
        <v>160</v>
      </c>
      <c r="BM1209">
        <v>160</v>
      </c>
      <c r="BN1209">
        <v>160</v>
      </c>
      <c r="BO1209">
        <v>185</v>
      </c>
      <c r="BP1209">
        <v>185</v>
      </c>
      <c r="BQ1209">
        <v>185</v>
      </c>
      <c r="BR1209">
        <v>562.81299999999999</v>
      </c>
      <c r="BS1209">
        <v>624.27200000000005</v>
      </c>
      <c r="BT1209">
        <v>652.54499999999996</v>
      </c>
      <c r="BU1209">
        <v>880.77800000000002</v>
      </c>
      <c r="BV1209">
        <v>871.55600000000004</v>
      </c>
      <c r="BW1209">
        <v>871.55600000000004</v>
      </c>
      <c r="BX1209">
        <v>8</v>
      </c>
      <c r="BY1209">
        <v>8</v>
      </c>
      <c r="BZ1209">
        <v>8</v>
      </c>
      <c r="CA1209">
        <v>9</v>
      </c>
      <c r="CB1209">
        <v>9</v>
      </c>
      <c r="CC1209">
        <v>9</v>
      </c>
      <c r="CD1209">
        <v>0.64524121902086995</v>
      </c>
      <c r="CE1209" s="3">
        <v>43465</v>
      </c>
      <c r="CF1209">
        <v>3815.837</v>
      </c>
      <c r="CG1209" s="3">
        <v>43555</v>
      </c>
      <c r="CH1209">
        <v>0.81736931544310698</v>
      </c>
      <c r="CI1209">
        <v>0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2614.41</v>
      </c>
      <c r="DF1209">
        <v>2311.0129999999999</v>
      </c>
      <c r="DG1209">
        <v>2192.866</v>
      </c>
      <c r="DH1209">
        <v>2109.1729999999998</v>
      </c>
      <c r="DI1209">
        <v>1674.3240000000001</v>
      </c>
      <c r="DJ1209">
        <v>2087.9360000000001</v>
      </c>
      <c r="DK1209">
        <v>2711.2289999999998</v>
      </c>
      <c r="DL1209">
        <v>44.512</v>
      </c>
      <c r="DM1209">
        <v>22.294</v>
      </c>
      <c r="DN1209">
        <v>22.294</v>
      </c>
      <c r="DO1209">
        <v>22.53</v>
      </c>
      <c r="DP1209">
        <v>91.055000000000007</v>
      </c>
      <c r="DQ1209">
        <v>53.347999999999999</v>
      </c>
      <c r="DR1209">
        <v>561.63900000000001</v>
      </c>
      <c r="DS1209">
        <v>623.09400000000005</v>
      </c>
      <c r="DT1209">
        <v>650.09299999999996</v>
      </c>
      <c r="DU1209">
        <v>579.52599999999995</v>
      </c>
      <c r="DV1209">
        <v>570.47199999999998</v>
      </c>
      <c r="DW1209">
        <v>571.50400000000002</v>
      </c>
      <c r="DX1209">
        <v>0.84526017256898101</v>
      </c>
      <c r="DY1209">
        <v>0.2782</v>
      </c>
      <c r="DZ1209">
        <v>0.997914049604398</v>
      </c>
      <c r="EA1209">
        <v>0.66636591494639397</v>
      </c>
      <c r="EB1209">
        <v>0.24737487922705301</v>
      </c>
      <c r="EC1209">
        <v>0.79675413126859496</v>
      </c>
      <c r="ED1209">
        <v>19</v>
      </c>
    </row>
    <row r="1210" spans="1:134" x14ac:dyDescent="0.25">
      <c r="A1210" s="6" t="s">
        <v>1306</v>
      </c>
      <c r="B1210" t="s">
        <v>120</v>
      </c>
      <c r="C1210">
        <v>150000</v>
      </c>
      <c r="E1210" s="5" t="s">
        <v>1141</v>
      </c>
      <c r="F1210">
        <v>0</v>
      </c>
      <c r="G1210" s="2">
        <v>43621.391550925924</v>
      </c>
      <c r="H1210" t="s">
        <v>121</v>
      </c>
      <c r="I1210" s="2">
        <v>43628.710057870368</v>
      </c>
      <c r="J1210">
        <v>1966667</v>
      </c>
      <c r="K1210">
        <v>3</v>
      </c>
      <c r="L1210" t="s">
        <v>129</v>
      </c>
      <c r="M1210">
        <v>2053</v>
      </c>
      <c r="N1210">
        <v>8</v>
      </c>
      <c r="O1210">
        <v>3.7989999999999999</v>
      </c>
      <c r="P1210">
        <v>3.61</v>
      </c>
      <c r="Q1210">
        <v>6201</v>
      </c>
      <c r="R1210" t="s">
        <v>127</v>
      </c>
      <c r="S1210" t="s">
        <v>126</v>
      </c>
      <c r="T1210" t="s">
        <v>3858</v>
      </c>
      <c r="U1210" t="s">
        <v>3897</v>
      </c>
      <c r="V1210">
        <v>20123</v>
      </c>
      <c r="W1210" t="s">
        <v>119</v>
      </c>
      <c r="X1210" s="1">
        <v>620</v>
      </c>
      <c r="Y1210" t="s">
        <v>3892</v>
      </c>
      <c r="Z1210" s="3">
        <v>39874</v>
      </c>
      <c r="AA1210">
        <v>5</v>
      </c>
      <c r="AB1210">
        <v>0</v>
      </c>
      <c r="AC1210">
        <v>5</v>
      </c>
      <c r="AD1210">
        <v>1</v>
      </c>
      <c r="AE1210">
        <v>4</v>
      </c>
      <c r="AF1210">
        <v>1</v>
      </c>
      <c r="AG1210">
        <v>0</v>
      </c>
      <c r="AH1210">
        <v>1</v>
      </c>
      <c r="AI1210">
        <v>0</v>
      </c>
      <c r="AK1210">
        <v>1</v>
      </c>
      <c r="AL1210">
        <v>1</v>
      </c>
      <c r="AM1210">
        <v>60</v>
      </c>
      <c r="AN1210">
        <v>1093</v>
      </c>
      <c r="AO1210">
        <v>2040</v>
      </c>
      <c r="AP1210">
        <v>180</v>
      </c>
      <c r="AQ1210">
        <v>1127</v>
      </c>
      <c r="AR1210">
        <v>1208</v>
      </c>
      <c r="AS1210">
        <v>1072</v>
      </c>
      <c r="AT1210">
        <v>49</v>
      </c>
      <c r="AU1210">
        <v>3062</v>
      </c>
      <c r="AV1210">
        <v>3062</v>
      </c>
      <c r="AW1210">
        <v>148</v>
      </c>
      <c r="AX1210">
        <v>3248</v>
      </c>
      <c r="AY1210">
        <v>3248</v>
      </c>
      <c r="AZ1210">
        <v>2017</v>
      </c>
      <c r="BA1210">
        <v>2.94117647058823E-2</v>
      </c>
      <c r="BB1210">
        <v>0.330049261083743</v>
      </c>
      <c r="BC1210">
        <v>0.12251655629138999</v>
      </c>
      <c r="BD1210">
        <v>0.336514778325123</v>
      </c>
      <c r="BE1210">
        <v>1.6002612671456501E-2</v>
      </c>
      <c r="BF1210">
        <v>350</v>
      </c>
      <c r="BG1210">
        <v>350</v>
      </c>
      <c r="BH1210">
        <v>350</v>
      </c>
      <c r="BI1210">
        <v>350</v>
      </c>
      <c r="BJ1210">
        <v>350</v>
      </c>
      <c r="BK1210">
        <v>350</v>
      </c>
      <c r="BL1210">
        <v>75</v>
      </c>
      <c r="BM1210">
        <v>75</v>
      </c>
      <c r="BN1210">
        <v>75</v>
      </c>
      <c r="BO1210">
        <v>75</v>
      </c>
      <c r="BP1210">
        <v>75</v>
      </c>
      <c r="BQ1210">
        <v>75</v>
      </c>
      <c r="BR1210">
        <v>799.50400000000002</v>
      </c>
      <c r="BS1210">
        <v>846.14</v>
      </c>
      <c r="BT1210">
        <v>864.90499999999997</v>
      </c>
      <c r="BU1210">
        <v>883.62</v>
      </c>
      <c r="BV1210">
        <v>930.08</v>
      </c>
      <c r="BW1210">
        <v>948.69600000000003</v>
      </c>
      <c r="BX1210">
        <v>6</v>
      </c>
      <c r="BY1210">
        <v>6</v>
      </c>
      <c r="BZ1210">
        <v>6</v>
      </c>
      <c r="CA1210">
        <v>6</v>
      </c>
      <c r="CB1210">
        <v>6</v>
      </c>
      <c r="CC1210">
        <v>6</v>
      </c>
      <c r="CD1210">
        <v>0.70182980392156802</v>
      </c>
      <c r="CE1210" s="3">
        <v>43465</v>
      </c>
      <c r="CF1210">
        <v>1224.5039999999999</v>
      </c>
      <c r="CG1210" s="3">
        <v>43555</v>
      </c>
      <c r="CH1210">
        <v>0.51367529411764701</v>
      </c>
      <c r="CI1210">
        <v>3.7679999999999998</v>
      </c>
      <c r="CK1210">
        <v>7</v>
      </c>
      <c r="CL1210">
        <v>2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3.7679999999999998</v>
      </c>
      <c r="CT1210">
        <v>0</v>
      </c>
      <c r="CU1210">
        <v>0</v>
      </c>
      <c r="CV1210">
        <v>0.75900000000000001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160.43899999999999</v>
      </c>
      <c r="DF1210">
        <v>255.303</v>
      </c>
      <c r="DG1210">
        <v>326.16199999999998</v>
      </c>
      <c r="DH1210">
        <v>264.44</v>
      </c>
      <c r="DI1210">
        <v>266.49700000000001</v>
      </c>
      <c r="DJ1210">
        <v>268.572</v>
      </c>
      <c r="DK1210">
        <v>1198.617</v>
      </c>
      <c r="DL1210">
        <v>57.872999999999998</v>
      </c>
      <c r="DM1210">
        <v>0</v>
      </c>
      <c r="DN1210">
        <v>46.512999999999998</v>
      </c>
      <c r="DO1210">
        <v>50.557000000000002</v>
      </c>
      <c r="DP1210">
        <v>54.493000000000002</v>
      </c>
      <c r="DQ1210">
        <v>38.817</v>
      </c>
      <c r="DR1210">
        <v>799.50400000000002</v>
      </c>
      <c r="DS1210">
        <v>846.14</v>
      </c>
      <c r="DT1210">
        <v>864.90499999999997</v>
      </c>
      <c r="DU1210">
        <v>883.62</v>
      </c>
      <c r="DV1210">
        <v>930.08</v>
      </c>
      <c r="DW1210">
        <v>948.69600000000003</v>
      </c>
      <c r="DX1210">
        <v>0.458397142857142</v>
      </c>
      <c r="DY1210">
        <v>0.77163999999999999</v>
      </c>
      <c r="DZ1210">
        <v>1</v>
      </c>
      <c r="EA1210">
        <v>0.73400619047618998</v>
      </c>
      <c r="EB1210">
        <v>0.55167333333333302</v>
      </c>
      <c r="EC1210">
        <v>1</v>
      </c>
      <c r="ED1210">
        <v>10</v>
      </c>
    </row>
    <row r="1211" spans="1:134" x14ac:dyDescent="0.25">
      <c r="A1211" s="6" t="s">
        <v>1448</v>
      </c>
      <c r="B1211" t="s">
        <v>120</v>
      </c>
      <c r="C1211">
        <v>70000</v>
      </c>
      <c r="E1211" s="5" t="s">
        <v>1141</v>
      </c>
      <c r="F1211">
        <v>0</v>
      </c>
      <c r="G1211" s="2">
        <v>43623.652685185189</v>
      </c>
      <c r="H1211" t="s">
        <v>121</v>
      </c>
      <c r="I1211" s="2">
        <v>43628.709236111114</v>
      </c>
      <c r="J1211">
        <v>2500000</v>
      </c>
      <c r="K1211">
        <v>3</v>
      </c>
      <c r="L1211" t="s">
        <v>128</v>
      </c>
      <c r="M1211">
        <v>368</v>
      </c>
      <c r="N1211">
        <v>6.5</v>
      </c>
      <c r="O1211">
        <v>10.91</v>
      </c>
      <c r="P1211">
        <v>17.53</v>
      </c>
      <c r="Q1211">
        <v>900209</v>
      </c>
      <c r="R1211" t="s">
        <v>256</v>
      </c>
      <c r="S1211" t="s">
        <v>255</v>
      </c>
      <c r="T1211" t="s">
        <v>3862</v>
      </c>
      <c r="U1211" t="s">
        <v>3899</v>
      </c>
      <c r="V1211">
        <v>70132</v>
      </c>
      <c r="W1211" t="s">
        <v>195</v>
      </c>
      <c r="X1211" s="1">
        <v>900</v>
      </c>
      <c r="Y1211" t="s">
        <v>3877</v>
      </c>
      <c r="Z1211" s="3">
        <v>31472</v>
      </c>
      <c r="AA1211">
        <v>5</v>
      </c>
      <c r="AB1211">
        <v>0</v>
      </c>
      <c r="AC1211">
        <v>5</v>
      </c>
      <c r="AD1211">
        <v>0</v>
      </c>
      <c r="AE1211">
        <v>4</v>
      </c>
      <c r="AF1211">
        <v>0</v>
      </c>
      <c r="AG1211">
        <v>0</v>
      </c>
      <c r="AH1211">
        <v>1</v>
      </c>
      <c r="AI1211">
        <v>0</v>
      </c>
      <c r="AK1211">
        <v>1</v>
      </c>
      <c r="AL1211">
        <v>1</v>
      </c>
      <c r="AM1211">
        <v>10</v>
      </c>
      <c r="AN1211">
        <v>221</v>
      </c>
      <c r="AO1211">
        <v>476</v>
      </c>
      <c r="AP1211">
        <v>28</v>
      </c>
      <c r="AQ1211">
        <v>58</v>
      </c>
      <c r="AR1211">
        <v>97</v>
      </c>
      <c r="AS1211">
        <v>113</v>
      </c>
      <c r="AT1211">
        <v>13</v>
      </c>
      <c r="AU1211">
        <v>395</v>
      </c>
      <c r="AV1211">
        <v>375</v>
      </c>
      <c r="AW1211">
        <v>44</v>
      </c>
      <c r="AX1211">
        <v>573</v>
      </c>
      <c r="AY1211">
        <v>573</v>
      </c>
      <c r="AZ1211">
        <v>2017</v>
      </c>
      <c r="BA1211">
        <v>2.1008403361344501E-2</v>
      </c>
      <c r="BB1211">
        <v>0.197207678883071</v>
      </c>
      <c r="BC1211">
        <v>0.45360824742268002</v>
      </c>
      <c r="BD1211">
        <v>0.38568935427574103</v>
      </c>
      <c r="BE1211">
        <v>3.4666666666666603E-2</v>
      </c>
      <c r="BF1211">
        <v>50</v>
      </c>
      <c r="BG1211">
        <v>50</v>
      </c>
      <c r="BH1211">
        <v>50</v>
      </c>
      <c r="BI1211">
        <v>50</v>
      </c>
      <c r="BJ1211">
        <v>50</v>
      </c>
      <c r="BK1211">
        <v>50</v>
      </c>
      <c r="BL1211">
        <v>50</v>
      </c>
      <c r="BM1211">
        <v>50</v>
      </c>
      <c r="BN1211">
        <v>50</v>
      </c>
      <c r="BO1211">
        <v>50.052</v>
      </c>
      <c r="BP1211">
        <v>50</v>
      </c>
      <c r="BQ1211">
        <v>50.094999999999999</v>
      </c>
      <c r="BX1211">
        <v>2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0.512579418042579</v>
      </c>
      <c r="CE1211" s="3">
        <v>43465</v>
      </c>
      <c r="CF1211">
        <v>100</v>
      </c>
      <c r="CG1211" s="3">
        <v>43555</v>
      </c>
      <c r="CH1211">
        <v>0.46515999999999902</v>
      </c>
      <c r="CI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DE1211">
        <v>0</v>
      </c>
      <c r="DF1211">
        <v>0</v>
      </c>
      <c r="DG1211">
        <v>0</v>
      </c>
      <c r="DH1211">
        <v>25.966999999999999</v>
      </c>
      <c r="DI1211">
        <v>25.966999999999999</v>
      </c>
      <c r="DJ1211">
        <v>25.966999999999999</v>
      </c>
      <c r="DK1211">
        <v>55.597999999999999</v>
      </c>
      <c r="DL1211">
        <v>46.515999999999998</v>
      </c>
      <c r="DM1211">
        <v>42.347999999999999</v>
      </c>
      <c r="DN1211">
        <v>34.470999999999997</v>
      </c>
      <c r="DO1211">
        <v>29.631</v>
      </c>
      <c r="DP1211">
        <v>29.151</v>
      </c>
      <c r="DQ1211">
        <v>47.604999999999997</v>
      </c>
      <c r="DX1211">
        <v>0</v>
      </c>
      <c r="DY1211">
        <v>0.93031999999999904</v>
      </c>
      <c r="EA1211">
        <v>0.25967000000000001</v>
      </c>
      <c r="EB1211">
        <v>0.76536497116412905</v>
      </c>
      <c r="ED1211">
        <v>33</v>
      </c>
    </row>
    <row r="1212" spans="1:134" x14ac:dyDescent="0.25">
      <c r="A1212" s="6" t="s">
        <v>1293</v>
      </c>
      <c r="B1212" t="s">
        <v>120</v>
      </c>
      <c r="C1212">
        <v>200000</v>
      </c>
      <c r="E1212" s="5" t="s">
        <v>1141</v>
      </c>
      <c r="F1212">
        <v>1</v>
      </c>
      <c r="G1212" s="2">
        <v>43621.330682870372</v>
      </c>
      <c r="H1212" t="s">
        <v>121</v>
      </c>
      <c r="I1212" s="2">
        <v>43628.70108796296</v>
      </c>
      <c r="J1212">
        <v>2500000</v>
      </c>
      <c r="K1212">
        <v>3</v>
      </c>
      <c r="L1212" t="s">
        <v>129</v>
      </c>
      <c r="M1212">
        <v>1023</v>
      </c>
      <c r="N1212">
        <v>9.3000000000000007</v>
      </c>
      <c r="O1212">
        <v>11.03</v>
      </c>
      <c r="P1212">
        <v>11.05</v>
      </c>
      <c r="Q1212">
        <v>4671</v>
      </c>
      <c r="R1212" t="s">
        <v>137</v>
      </c>
      <c r="S1212" t="s">
        <v>136</v>
      </c>
      <c r="T1212" t="s">
        <v>3861</v>
      </c>
      <c r="U1212" t="s">
        <v>3899</v>
      </c>
      <c r="V1212">
        <v>80143</v>
      </c>
      <c r="W1212" t="s">
        <v>119</v>
      </c>
      <c r="X1212" s="1">
        <v>467</v>
      </c>
      <c r="Y1212" t="s">
        <v>3882</v>
      </c>
      <c r="Z1212" s="3">
        <v>42529</v>
      </c>
      <c r="AA1212">
        <v>6</v>
      </c>
      <c r="AB1212">
        <v>-1</v>
      </c>
      <c r="AC1212">
        <v>6</v>
      </c>
      <c r="AD1212">
        <v>16</v>
      </c>
      <c r="AE1212">
        <v>8</v>
      </c>
      <c r="AF1212">
        <v>-1</v>
      </c>
      <c r="AG1212">
        <v>0</v>
      </c>
      <c r="AH1212">
        <v>6</v>
      </c>
      <c r="AI1212">
        <v>0</v>
      </c>
      <c r="AK1212">
        <v>5</v>
      </c>
      <c r="AL1212">
        <v>3</v>
      </c>
      <c r="AM1212">
        <v>0</v>
      </c>
      <c r="AN1212">
        <v>84</v>
      </c>
      <c r="AO1212">
        <v>438</v>
      </c>
      <c r="AP1212">
        <v>74</v>
      </c>
      <c r="AQ1212">
        <v>92</v>
      </c>
      <c r="AR1212">
        <v>26</v>
      </c>
      <c r="AS1212">
        <v>75</v>
      </c>
      <c r="AT1212">
        <v>71</v>
      </c>
      <c r="AU1212">
        <v>940</v>
      </c>
      <c r="AV1212">
        <v>940</v>
      </c>
      <c r="AW1212">
        <v>0</v>
      </c>
      <c r="AX1212">
        <v>464</v>
      </c>
      <c r="AY1212">
        <v>464</v>
      </c>
      <c r="AZ1212">
        <v>2017</v>
      </c>
      <c r="BA1212">
        <v>0</v>
      </c>
      <c r="BB1212">
        <v>0.16163793103448201</v>
      </c>
      <c r="BC1212">
        <v>0</v>
      </c>
      <c r="BD1212">
        <v>0.18103448275862</v>
      </c>
      <c r="BE1212">
        <v>7.5531914893617005E-2</v>
      </c>
      <c r="BL1212">
        <v>20</v>
      </c>
      <c r="BM1212">
        <v>20</v>
      </c>
      <c r="BN1212">
        <v>20</v>
      </c>
      <c r="BO1212">
        <v>20</v>
      </c>
      <c r="BP1212">
        <v>20</v>
      </c>
      <c r="BQ1212">
        <v>20</v>
      </c>
      <c r="BR1212">
        <v>25.347000000000001</v>
      </c>
      <c r="BS1212">
        <v>30.369</v>
      </c>
      <c r="BT1212">
        <v>35.377000000000002</v>
      </c>
      <c r="BU1212">
        <v>40.369</v>
      </c>
      <c r="BV1212">
        <v>45.345999999999997</v>
      </c>
      <c r="BW1212">
        <v>50.307000000000002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0.68730833333333297</v>
      </c>
      <c r="CE1212" s="3">
        <v>43465</v>
      </c>
      <c r="CF1212">
        <v>45.347000000000001</v>
      </c>
      <c r="CG1212" s="3">
        <v>43555</v>
      </c>
      <c r="CH1212">
        <v>0.87264999999999904</v>
      </c>
      <c r="CI1212">
        <v>0.14099999999999999</v>
      </c>
      <c r="CK1212">
        <v>3</v>
      </c>
      <c r="CL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0.14099999999999999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K1212">
        <v>53.386000000000003</v>
      </c>
      <c r="DL1212">
        <v>17.452999999999999</v>
      </c>
      <c r="DM1212">
        <v>10.191000000000001</v>
      </c>
      <c r="DN1212">
        <v>4.8609999999999998</v>
      </c>
      <c r="DO1212">
        <v>13.018000000000001</v>
      </c>
      <c r="DP1212">
        <v>16.812999999999999</v>
      </c>
      <c r="DQ1212">
        <v>20.140999999999998</v>
      </c>
      <c r="DR1212">
        <v>25.346</v>
      </c>
      <c r="DS1212">
        <v>30.369</v>
      </c>
      <c r="DT1212">
        <v>35.375999999999998</v>
      </c>
      <c r="DU1212">
        <v>40.368000000000002</v>
      </c>
      <c r="DV1212">
        <v>45.344999999999999</v>
      </c>
      <c r="DW1212">
        <v>50.305999999999997</v>
      </c>
      <c r="DY1212">
        <v>0.87264999999999904</v>
      </c>
      <c r="DZ1212">
        <v>0.99996054759932096</v>
      </c>
      <c r="EB1212">
        <v>0.68730833333333297</v>
      </c>
      <c r="EC1212">
        <v>0.99997798472139598</v>
      </c>
      <c r="ED1212">
        <v>3</v>
      </c>
    </row>
    <row r="1213" spans="1:134" x14ac:dyDescent="0.25">
      <c r="A1213" s="6" t="s">
        <v>1429</v>
      </c>
      <c r="B1213" t="s">
        <v>120</v>
      </c>
      <c r="C1213">
        <v>30000</v>
      </c>
      <c r="D1213">
        <v>0</v>
      </c>
      <c r="E1213" s="5" t="s">
        <v>1141</v>
      </c>
      <c r="F1213">
        <v>0</v>
      </c>
      <c r="G1213" s="2">
        <v>43623.459641203706</v>
      </c>
      <c r="H1213" t="s">
        <v>121</v>
      </c>
      <c r="I1213" s="2">
        <v>43628.665092592593</v>
      </c>
      <c r="K1213">
        <v>2</v>
      </c>
      <c r="L1213" t="s">
        <v>128</v>
      </c>
      <c r="M1213">
        <v>507</v>
      </c>
      <c r="N1213">
        <v>5.9</v>
      </c>
      <c r="Q1213">
        <v>75</v>
      </c>
      <c r="R1213" t="s">
        <v>202</v>
      </c>
      <c r="S1213" t="s">
        <v>166</v>
      </c>
      <c r="T1213" t="s">
        <v>3864</v>
      </c>
      <c r="U1213" t="s">
        <v>3900</v>
      </c>
      <c r="V1213">
        <v>4100</v>
      </c>
      <c r="W1213" t="s">
        <v>119</v>
      </c>
      <c r="X1213" s="1">
        <v>75</v>
      </c>
      <c r="Y1213" t="s">
        <v>1141</v>
      </c>
      <c r="Z1213" s="3">
        <v>42011</v>
      </c>
      <c r="AA1213">
        <v>4</v>
      </c>
      <c r="AB1213">
        <v>0</v>
      </c>
      <c r="AC1213">
        <v>5</v>
      </c>
      <c r="AD1213">
        <v>2</v>
      </c>
      <c r="AE1213">
        <v>5</v>
      </c>
      <c r="AF1213">
        <v>0</v>
      </c>
      <c r="AG1213">
        <v>0</v>
      </c>
      <c r="AH1213">
        <v>3</v>
      </c>
      <c r="AI1213">
        <v>0</v>
      </c>
      <c r="AJ1213">
        <v>3</v>
      </c>
      <c r="AK1213">
        <v>2</v>
      </c>
      <c r="AL1213">
        <v>2</v>
      </c>
      <c r="AM1213">
        <v>66</v>
      </c>
      <c r="AN1213">
        <v>46</v>
      </c>
      <c r="AO1213">
        <v>237</v>
      </c>
      <c r="AP1213">
        <v>23</v>
      </c>
      <c r="AQ1213">
        <v>0</v>
      </c>
      <c r="AR1213">
        <v>35</v>
      </c>
      <c r="AS1213">
        <v>132</v>
      </c>
      <c r="AT1213">
        <v>13</v>
      </c>
      <c r="AU1213">
        <v>631</v>
      </c>
      <c r="AV1213">
        <v>631</v>
      </c>
      <c r="AW1213">
        <v>32</v>
      </c>
      <c r="AX1213">
        <v>272</v>
      </c>
      <c r="AY1213">
        <v>272</v>
      </c>
      <c r="AZ1213">
        <v>2018</v>
      </c>
      <c r="BA1213">
        <v>0.278481012658227</v>
      </c>
      <c r="BB1213">
        <v>0.48529411764705799</v>
      </c>
      <c r="BC1213">
        <v>0.91428571428571404</v>
      </c>
      <c r="BD1213">
        <v>0.16911764705882301</v>
      </c>
      <c r="BE1213">
        <v>2.0602218700475398E-2</v>
      </c>
      <c r="CK1213">
        <v>0</v>
      </c>
      <c r="CL1213">
        <v>0</v>
      </c>
      <c r="ED1213">
        <v>4</v>
      </c>
    </row>
    <row r="1214" spans="1:134" x14ac:dyDescent="0.25">
      <c r="A1214" s="6" t="s">
        <v>1450</v>
      </c>
      <c r="B1214" t="s">
        <v>120</v>
      </c>
      <c r="C1214">
        <v>300000</v>
      </c>
      <c r="D1214">
        <v>0</v>
      </c>
      <c r="E1214" s="5" t="s">
        <v>1141</v>
      </c>
      <c r="F1214">
        <v>0</v>
      </c>
      <c r="G1214" s="2">
        <v>43623.664351851854</v>
      </c>
      <c r="H1214" t="s">
        <v>121</v>
      </c>
      <c r="I1214" s="2">
        <v>43628.619143518517</v>
      </c>
      <c r="J1214">
        <v>2500000</v>
      </c>
      <c r="K1214">
        <v>3</v>
      </c>
      <c r="L1214" t="s">
        <v>128</v>
      </c>
      <c r="M1214">
        <v>7829</v>
      </c>
      <c r="N1214">
        <v>8.9</v>
      </c>
      <c r="O1214">
        <v>3.964</v>
      </c>
      <c r="P1214">
        <v>7.4530000000000003</v>
      </c>
      <c r="Q1214">
        <v>702209</v>
      </c>
      <c r="R1214" t="s">
        <v>245</v>
      </c>
      <c r="S1214" t="s">
        <v>123</v>
      </c>
      <c r="T1214" t="s">
        <v>3871</v>
      </c>
      <c r="U1214" t="s">
        <v>3900</v>
      </c>
      <c r="V1214">
        <v>135</v>
      </c>
      <c r="W1214" t="s">
        <v>119</v>
      </c>
      <c r="X1214" s="1">
        <v>620</v>
      </c>
      <c r="Y1214" t="s">
        <v>3892</v>
      </c>
      <c r="Z1214" s="3">
        <v>40988</v>
      </c>
      <c r="AA1214">
        <v>3</v>
      </c>
      <c r="AB1214">
        <v>1</v>
      </c>
      <c r="AC1214">
        <v>5</v>
      </c>
      <c r="AD1214">
        <v>3</v>
      </c>
      <c r="AE1214">
        <v>6</v>
      </c>
      <c r="AF1214">
        <v>-1</v>
      </c>
      <c r="AG1214">
        <v>0</v>
      </c>
      <c r="AH1214">
        <v>2</v>
      </c>
      <c r="AI1214">
        <v>0</v>
      </c>
      <c r="AJ1214">
        <v>6</v>
      </c>
      <c r="AK1214">
        <v>4</v>
      </c>
      <c r="AL1214">
        <v>2</v>
      </c>
      <c r="AM1214">
        <v>212</v>
      </c>
      <c r="AN1214">
        <v>1676</v>
      </c>
      <c r="AO1214">
        <v>2076</v>
      </c>
      <c r="AP1214">
        <v>695</v>
      </c>
      <c r="AQ1214">
        <v>555</v>
      </c>
      <c r="AR1214">
        <v>611</v>
      </c>
      <c r="AS1214">
        <v>776</v>
      </c>
      <c r="AT1214">
        <v>629</v>
      </c>
      <c r="AU1214">
        <v>7829</v>
      </c>
      <c r="AV1214">
        <v>7829</v>
      </c>
      <c r="AW1214">
        <v>608</v>
      </c>
      <c r="AX1214">
        <v>2687</v>
      </c>
      <c r="AY1214">
        <v>2687</v>
      </c>
      <c r="AZ1214">
        <v>2018</v>
      </c>
      <c r="BA1214">
        <v>0.102119460500963</v>
      </c>
      <c r="BB1214">
        <v>0.28879791589132803</v>
      </c>
      <c r="BC1214">
        <v>0.99509001636661198</v>
      </c>
      <c r="BD1214">
        <v>0.62374395236322999</v>
      </c>
      <c r="BE1214">
        <v>8.0342317026440097E-2</v>
      </c>
      <c r="BF1214">
        <v>600</v>
      </c>
      <c r="BG1214">
        <v>600</v>
      </c>
      <c r="BH1214">
        <v>600</v>
      </c>
      <c r="BI1214">
        <v>600</v>
      </c>
      <c r="BJ1214">
        <v>600</v>
      </c>
      <c r="BK1214">
        <v>600</v>
      </c>
      <c r="BL1214">
        <v>25</v>
      </c>
      <c r="BM1214">
        <v>25</v>
      </c>
      <c r="BN1214">
        <v>25</v>
      </c>
      <c r="BO1214">
        <v>25</v>
      </c>
      <c r="BP1214">
        <v>25</v>
      </c>
      <c r="BQ1214">
        <v>25</v>
      </c>
      <c r="BR1214">
        <v>100</v>
      </c>
      <c r="BS1214">
        <v>100</v>
      </c>
      <c r="BT1214">
        <v>100</v>
      </c>
      <c r="BU1214">
        <v>100</v>
      </c>
      <c r="BV1214">
        <v>30.337</v>
      </c>
      <c r="BW1214">
        <v>30.742000000000001</v>
      </c>
      <c r="BX1214">
        <v>2</v>
      </c>
      <c r="BY1214">
        <v>2</v>
      </c>
      <c r="BZ1214">
        <v>2</v>
      </c>
      <c r="CA1214">
        <v>3</v>
      </c>
      <c r="CB1214">
        <v>3</v>
      </c>
      <c r="CC1214">
        <v>3</v>
      </c>
      <c r="CD1214">
        <v>0.84223973333333302</v>
      </c>
      <c r="CE1214" s="3">
        <v>43465</v>
      </c>
      <c r="CF1214">
        <v>725</v>
      </c>
      <c r="CG1214" s="3">
        <v>43555</v>
      </c>
      <c r="CH1214">
        <v>0.95904319999999998</v>
      </c>
      <c r="CI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599.40200000000004</v>
      </c>
      <c r="DF1214">
        <v>599.58399999999995</v>
      </c>
      <c r="DG1214">
        <v>599.58399999999995</v>
      </c>
      <c r="DH1214">
        <v>599.55200000000002</v>
      </c>
      <c r="DI1214">
        <v>485.25</v>
      </c>
      <c r="DJ1214">
        <v>259.55399999999997</v>
      </c>
      <c r="DK1214">
        <v>599.55200000000002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15.473000000000001</v>
      </c>
      <c r="DR1214">
        <v>100</v>
      </c>
      <c r="DS1214">
        <v>100</v>
      </c>
      <c r="DT1214">
        <v>100</v>
      </c>
      <c r="DU1214">
        <v>0</v>
      </c>
      <c r="DV1214">
        <v>30.337</v>
      </c>
      <c r="DW1214">
        <v>30.742000000000001</v>
      </c>
      <c r="DX1214">
        <v>0.99900333333333302</v>
      </c>
      <c r="DY1214">
        <v>0</v>
      </c>
      <c r="DZ1214">
        <v>1</v>
      </c>
      <c r="EA1214">
        <v>0.87303500000000001</v>
      </c>
      <c r="EB1214">
        <v>0.103153333333333</v>
      </c>
      <c r="EC1214">
        <v>0.78311742673164397</v>
      </c>
      <c r="ED1214">
        <v>7</v>
      </c>
    </row>
    <row r="1215" spans="1:134" x14ac:dyDescent="0.25">
      <c r="A1215" s="6" t="s">
        <v>1411</v>
      </c>
      <c r="B1215" t="s">
        <v>120</v>
      </c>
      <c r="C1215">
        <v>150000</v>
      </c>
      <c r="E1215" s="5" t="s">
        <v>1141</v>
      </c>
      <c r="F1215">
        <v>1</v>
      </c>
      <c r="G1215" s="2">
        <v>43623.324502314812</v>
      </c>
      <c r="H1215" t="s">
        <v>121</v>
      </c>
      <c r="I1215" s="2">
        <v>43628.601307870369</v>
      </c>
      <c r="J1215">
        <v>2428000</v>
      </c>
      <c r="K1215">
        <v>4</v>
      </c>
      <c r="L1215" t="s">
        <v>122</v>
      </c>
      <c r="M1215">
        <v>446</v>
      </c>
      <c r="N1215">
        <v>-7.9</v>
      </c>
      <c r="T1215" t="s">
        <v>1141</v>
      </c>
      <c r="U1215" t="s">
        <v>1141</v>
      </c>
      <c r="Y1215" t="s">
        <v>1141</v>
      </c>
      <c r="AP1215">
        <v>0</v>
      </c>
      <c r="BF1215">
        <v>30</v>
      </c>
      <c r="BG1215">
        <v>30</v>
      </c>
      <c r="BH1215">
        <v>30</v>
      </c>
      <c r="BI1215">
        <v>30</v>
      </c>
      <c r="BJ1215">
        <v>30</v>
      </c>
      <c r="BK1215">
        <v>30</v>
      </c>
      <c r="BL1215">
        <v>10</v>
      </c>
      <c r="BM1215">
        <v>10</v>
      </c>
      <c r="BN1215">
        <v>10</v>
      </c>
      <c r="BO1215">
        <v>10</v>
      </c>
      <c r="BP1215">
        <v>10</v>
      </c>
      <c r="BQ1215">
        <v>10</v>
      </c>
      <c r="BR1215">
        <v>47.383000000000003</v>
      </c>
      <c r="BS1215">
        <v>48.5</v>
      </c>
      <c r="BT1215">
        <v>49.631999999999998</v>
      </c>
      <c r="BU1215">
        <v>50.74</v>
      </c>
      <c r="BV1215">
        <v>51.843000000000004</v>
      </c>
      <c r="BW1215">
        <v>52.948999999999998</v>
      </c>
      <c r="BX1215">
        <v>3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0.85056666666666603</v>
      </c>
      <c r="CE1215" s="3">
        <v>43465</v>
      </c>
      <c r="CF1215">
        <v>87.382999999999996</v>
      </c>
      <c r="CG1215" s="3">
        <v>43555</v>
      </c>
      <c r="CH1215">
        <v>0.86547499999999999</v>
      </c>
      <c r="CI1215">
        <v>0</v>
      </c>
      <c r="CK1215">
        <v>1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29.797999999999998</v>
      </c>
      <c r="DF1215">
        <v>29.82</v>
      </c>
      <c r="DG1215">
        <v>29.594000000000001</v>
      </c>
      <c r="DH1215">
        <v>29.759</v>
      </c>
      <c r="DI1215">
        <v>29.558</v>
      </c>
      <c r="DJ1215">
        <v>23.248999999999999</v>
      </c>
      <c r="DK1215">
        <v>86.811999999999998</v>
      </c>
      <c r="DL1215">
        <v>4.8209999999999997</v>
      </c>
      <c r="DM1215">
        <v>9.5510000000000002</v>
      </c>
      <c r="DN1215">
        <v>0.73199999999999998</v>
      </c>
      <c r="DO1215">
        <v>6.3129999999999997</v>
      </c>
      <c r="DP1215">
        <v>3.6259999999999999</v>
      </c>
      <c r="DQ1215">
        <v>7.3150000000000004</v>
      </c>
      <c r="DR1215">
        <v>47.383000000000003</v>
      </c>
      <c r="DS1215">
        <v>48.5</v>
      </c>
      <c r="DT1215">
        <v>49.631999999999998</v>
      </c>
      <c r="DU1215">
        <v>50.74</v>
      </c>
      <c r="DV1215">
        <v>51.843000000000004</v>
      </c>
      <c r="DW1215">
        <v>52.948999999999998</v>
      </c>
      <c r="DX1215">
        <v>0.99326666666666596</v>
      </c>
      <c r="DY1215">
        <v>0.48209999999999997</v>
      </c>
      <c r="DZ1215">
        <v>1</v>
      </c>
      <c r="EA1215">
        <v>0.95432222222222196</v>
      </c>
      <c r="EB1215">
        <v>0.5393</v>
      </c>
      <c r="EC1215">
        <v>1</v>
      </c>
    </row>
    <row r="1216" spans="1:134" x14ac:dyDescent="0.25">
      <c r="A1216" s="6" t="s">
        <v>1295</v>
      </c>
      <c r="B1216" t="s">
        <v>120</v>
      </c>
      <c r="C1216">
        <v>400000</v>
      </c>
      <c r="E1216" s="5" t="s">
        <v>1141</v>
      </c>
      <c r="F1216">
        <v>0</v>
      </c>
      <c r="G1216" s="2">
        <v>43621.332511574074</v>
      </c>
      <c r="H1216" t="s">
        <v>121</v>
      </c>
      <c r="I1216" s="2">
        <v>43628.5934375</v>
      </c>
      <c r="J1216">
        <v>1171214</v>
      </c>
      <c r="K1216">
        <v>3</v>
      </c>
      <c r="L1216" t="s">
        <v>122</v>
      </c>
      <c r="M1216">
        <v>5825</v>
      </c>
      <c r="N1216">
        <v>13</v>
      </c>
      <c r="O1216">
        <v>3.383</v>
      </c>
      <c r="P1216">
        <v>3.9550000000000001</v>
      </c>
      <c r="Q1216">
        <v>46421</v>
      </c>
      <c r="R1216" t="s">
        <v>137</v>
      </c>
      <c r="S1216" t="s">
        <v>136</v>
      </c>
      <c r="T1216" t="s">
        <v>3861</v>
      </c>
      <c r="U1216" t="s">
        <v>3899</v>
      </c>
      <c r="V1216">
        <v>80133</v>
      </c>
      <c r="W1216" t="s">
        <v>184</v>
      </c>
      <c r="X1216" s="1">
        <v>464</v>
      </c>
      <c r="Y1216" t="s">
        <v>3882</v>
      </c>
      <c r="Z1216" s="3">
        <v>41603</v>
      </c>
      <c r="AA1216">
        <v>4</v>
      </c>
      <c r="AB1216">
        <v>0</v>
      </c>
      <c r="AC1216">
        <v>6</v>
      </c>
      <c r="AD1216">
        <v>1</v>
      </c>
      <c r="AE1216">
        <v>4</v>
      </c>
      <c r="AF1216">
        <v>1</v>
      </c>
      <c r="AG1216">
        <v>0</v>
      </c>
      <c r="AH1216">
        <v>3</v>
      </c>
      <c r="AI1216">
        <v>0</v>
      </c>
      <c r="AJ1216">
        <v>1</v>
      </c>
      <c r="AK1216">
        <v>2</v>
      </c>
      <c r="AL1216">
        <v>3</v>
      </c>
      <c r="AM1216">
        <v>92</v>
      </c>
      <c r="AN1216">
        <v>1946</v>
      </c>
      <c r="AO1216">
        <v>2343</v>
      </c>
      <c r="AP1216">
        <v>1054</v>
      </c>
      <c r="AQ1216">
        <v>1024</v>
      </c>
      <c r="AR1216">
        <v>392</v>
      </c>
      <c r="AS1216">
        <v>835</v>
      </c>
      <c r="AT1216">
        <v>956</v>
      </c>
      <c r="AU1216">
        <v>4842</v>
      </c>
      <c r="AV1216">
        <v>4842</v>
      </c>
      <c r="AW1216">
        <v>392</v>
      </c>
      <c r="AX1216">
        <v>2735</v>
      </c>
      <c r="AY1216">
        <v>2735</v>
      </c>
      <c r="AZ1216">
        <v>2017</v>
      </c>
      <c r="BA1216">
        <v>3.9265898420827998E-2</v>
      </c>
      <c r="BB1216">
        <v>0.30530164533820803</v>
      </c>
      <c r="BC1216">
        <v>1</v>
      </c>
      <c r="BD1216">
        <v>0.71151736745886596</v>
      </c>
      <c r="BE1216">
        <v>0.197439074762494</v>
      </c>
      <c r="BF1216">
        <v>965</v>
      </c>
      <c r="BG1216">
        <v>915</v>
      </c>
      <c r="BH1216">
        <v>695</v>
      </c>
      <c r="BI1216">
        <v>695</v>
      </c>
      <c r="BJ1216">
        <v>695</v>
      </c>
      <c r="BK1216">
        <v>695</v>
      </c>
      <c r="BL1216">
        <v>46.338999999999999</v>
      </c>
      <c r="BM1216">
        <v>45.4</v>
      </c>
      <c r="BN1216">
        <v>45.258000000000003</v>
      </c>
      <c r="BO1216">
        <v>45.625999999999998</v>
      </c>
      <c r="BP1216">
        <v>46.390999999999998</v>
      </c>
      <c r="BQ1216">
        <v>46.203000000000003</v>
      </c>
      <c r="BR1216">
        <v>1257.962</v>
      </c>
      <c r="BS1216">
        <v>1127.2850000000001</v>
      </c>
      <c r="BT1216">
        <v>1236.569</v>
      </c>
      <c r="BU1216">
        <v>1255.83</v>
      </c>
      <c r="BV1216">
        <v>1294.4739999999999</v>
      </c>
      <c r="BW1216">
        <v>931.61400000000003</v>
      </c>
      <c r="BX1216">
        <v>8</v>
      </c>
      <c r="BY1216">
        <v>8</v>
      </c>
      <c r="BZ1216">
        <v>8</v>
      </c>
      <c r="CA1216">
        <v>8</v>
      </c>
      <c r="CB1216">
        <v>8</v>
      </c>
      <c r="CC1216">
        <v>7</v>
      </c>
      <c r="CD1216">
        <v>0.83482043444087595</v>
      </c>
      <c r="CE1216" s="3">
        <v>43465</v>
      </c>
      <c r="CF1216">
        <v>2269.3009999999999</v>
      </c>
      <c r="CG1216" s="3">
        <v>43555</v>
      </c>
      <c r="CH1216">
        <v>0.69680690648734001</v>
      </c>
      <c r="CI1216">
        <v>1.44</v>
      </c>
      <c r="CK1216">
        <v>8</v>
      </c>
      <c r="CL1216">
        <v>4</v>
      </c>
      <c r="CM1216">
        <v>0</v>
      </c>
      <c r="CN1216">
        <v>0</v>
      </c>
      <c r="CO1216">
        <v>0</v>
      </c>
      <c r="CP1216">
        <v>0.36199999999999999</v>
      </c>
      <c r="CQ1216">
        <v>0</v>
      </c>
      <c r="CR1216">
        <v>0</v>
      </c>
      <c r="CS1216">
        <v>0.75</v>
      </c>
      <c r="CT1216">
        <v>0</v>
      </c>
      <c r="CU1216">
        <v>1.2E-2</v>
      </c>
      <c r="CV1216">
        <v>1.0780000000000001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0.81899999999999995</v>
      </c>
      <c r="DE1216">
        <v>701.03200000000004</v>
      </c>
      <c r="DF1216">
        <v>643.14700000000005</v>
      </c>
      <c r="DG1216">
        <v>650.44500000000005</v>
      </c>
      <c r="DH1216">
        <v>662.202</v>
      </c>
      <c r="DI1216">
        <v>679.26400000000001</v>
      </c>
      <c r="DJ1216">
        <v>681.91899999999998</v>
      </c>
      <c r="DK1216">
        <v>1873.2439999999999</v>
      </c>
      <c r="DL1216">
        <v>3.6760000000000002</v>
      </c>
      <c r="DM1216">
        <v>12.252000000000001</v>
      </c>
      <c r="DN1216">
        <v>21.766999999999999</v>
      </c>
      <c r="DO1216">
        <v>18.106999999999999</v>
      </c>
      <c r="DP1216">
        <v>19.54</v>
      </c>
      <c r="DQ1216">
        <v>26.669</v>
      </c>
      <c r="DR1216">
        <v>1188.7560000000001</v>
      </c>
      <c r="DS1216">
        <v>1064.962</v>
      </c>
      <c r="DT1216">
        <v>1196.29</v>
      </c>
      <c r="DU1216">
        <v>1192.9349999999999</v>
      </c>
      <c r="DV1216">
        <v>1161.749</v>
      </c>
      <c r="DW1216">
        <v>792.57500000000005</v>
      </c>
      <c r="DX1216">
        <v>0.72645803108808205</v>
      </c>
      <c r="DY1216">
        <v>7.9328427458512193E-2</v>
      </c>
      <c r="DZ1216">
        <v>0.94498561959741201</v>
      </c>
      <c r="EA1216">
        <v>0.86223369098712399</v>
      </c>
      <c r="EB1216">
        <v>0.37065660914841703</v>
      </c>
      <c r="EC1216">
        <v>0.92870411532864205</v>
      </c>
      <c r="ED1216">
        <v>6</v>
      </c>
    </row>
    <row r="1217" spans="1:134" x14ac:dyDescent="0.25">
      <c r="A1217" s="6" t="s">
        <v>1382</v>
      </c>
      <c r="B1217" t="s">
        <v>120</v>
      </c>
      <c r="C1217">
        <v>70000</v>
      </c>
      <c r="D1217">
        <v>0</v>
      </c>
      <c r="E1217" s="5" t="s">
        <v>1141</v>
      </c>
      <c r="F1217">
        <v>1</v>
      </c>
      <c r="G1217" s="2">
        <v>43622.550092592595</v>
      </c>
      <c r="H1217" t="s">
        <v>121</v>
      </c>
      <c r="I1217" s="2">
        <v>43628.41269675926</v>
      </c>
      <c r="J1217">
        <v>2500000</v>
      </c>
      <c r="K1217">
        <v>4</v>
      </c>
      <c r="L1217" t="s">
        <v>148</v>
      </c>
      <c r="M1217">
        <v>668</v>
      </c>
      <c r="N1217">
        <v>3.9</v>
      </c>
      <c r="O1217">
        <v>4.8780000000000001</v>
      </c>
      <c r="P1217">
        <v>7.0279999999999996</v>
      </c>
      <c r="Q1217">
        <v>432101</v>
      </c>
      <c r="R1217" t="s">
        <v>1092</v>
      </c>
      <c r="S1217" t="s">
        <v>285</v>
      </c>
      <c r="T1217" t="s">
        <v>3861</v>
      </c>
      <c r="U1217" t="s">
        <v>3899</v>
      </c>
      <c r="V1217">
        <v>81020</v>
      </c>
      <c r="W1217" t="s">
        <v>119</v>
      </c>
      <c r="X1217" s="1">
        <v>432</v>
      </c>
      <c r="Y1217" t="s">
        <v>3881</v>
      </c>
      <c r="Z1217" s="3">
        <v>36991</v>
      </c>
      <c r="AA1217">
        <v>7</v>
      </c>
      <c r="AB1217">
        <v>-1</v>
      </c>
      <c r="AC1217">
        <v>6</v>
      </c>
      <c r="AD1217">
        <v>14</v>
      </c>
      <c r="AE1217">
        <v>8</v>
      </c>
      <c r="AF1217">
        <v>-1</v>
      </c>
      <c r="AG1217">
        <v>0</v>
      </c>
      <c r="AH1217">
        <v>6</v>
      </c>
      <c r="AI1217">
        <v>0</v>
      </c>
      <c r="AJ1217">
        <v>3</v>
      </c>
      <c r="AK1217">
        <v>6</v>
      </c>
      <c r="AL1217">
        <v>1</v>
      </c>
      <c r="AM1217">
        <v>2</v>
      </c>
      <c r="AN1217">
        <v>292</v>
      </c>
      <c r="AO1217">
        <v>1083</v>
      </c>
      <c r="AP1217">
        <v>26</v>
      </c>
      <c r="AQ1217">
        <v>80</v>
      </c>
      <c r="AR1217">
        <v>10</v>
      </c>
      <c r="AS1217">
        <v>126</v>
      </c>
      <c r="AT1217">
        <v>20</v>
      </c>
      <c r="AU1217">
        <v>668</v>
      </c>
      <c r="AV1217">
        <v>668</v>
      </c>
      <c r="AW1217">
        <v>9</v>
      </c>
      <c r="AX1217">
        <v>1093</v>
      </c>
      <c r="AY1217">
        <v>1093</v>
      </c>
      <c r="AZ1217">
        <v>2017</v>
      </c>
      <c r="BA1217">
        <v>1.84672206832871E-3</v>
      </c>
      <c r="BB1217">
        <v>0.115279048490393</v>
      </c>
      <c r="BC1217">
        <v>0.9</v>
      </c>
      <c r="BD1217">
        <v>0.26715462031107001</v>
      </c>
      <c r="BE1217">
        <v>2.9940119760479E-2</v>
      </c>
      <c r="BL1217">
        <v>70.558999999999997</v>
      </c>
      <c r="BM1217">
        <v>70.686999999999998</v>
      </c>
      <c r="BN1217">
        <v>70.766000000000005</v>
      </c>
      <c r="BO1217">
        <v>71.111000000000004</v>
      </c>
      <c r="BP1217">
        <v>70.739000000000004</v>
      </c>
      <c r="BQ1217">
        <v>70.787000000000006</v>
      </c>
      <c r="BR1217">
        <v>49.122</v>
      </c>
      <c r="BS1217">
        <v>50.265999999999998</v>
      </c>
      <c r="BT1217">
        <v>52.414999999999999</v>
      </c>
      <c r="BU1217">
        <v>52.545999999999999</v>
      </c>
      <c r="BV1217">
        <v>53.68</v>
      </c>
      <c r="BW1217">
        <v>54.81</v>
      </c>
      <c r="BX1217">
        <v>2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0.77570652468273804</v>
      </c>
      <c r="CE1217" s="3">
        <v>43465</v>
      </c>
      <c r="CF1217">
        <v>119.681</v>
      </c>
      <c r="CG1217" s="3">
        <v>43555</v>
      </c>
      <c r="CH1217">
        <v>0.76307770801740304</v>
      </c>
      <c r="CI1217">
        <v>0</v>
      </c>
      <c r="CK1217">
        <v>0</v>
      </c>
      <c r="CL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K1217">
        <v>107.066</v>
      </c>
      <c r="DL1217">
        <v>53.841999999999999</v>
      </c>
      <c r="DM1217">
        <v>55.277000000000001</v>
      </c>
      <c r="DN1217">
        <v>57.1</v>
      </c>
      <c r="DO1217">
        <v>54.52</v>
      </c>
      <c r="DP1217">
        <v>59.468000000000004</v>
      </c>
      <c r="DQ1217">
        <v>49.195999999999998</v>
      </c>
      <c r="DR1217">
        <v>49.122</v>
      </c>
      <c r="DS1217">
        <v>50.265999999999998</v>
      </c>
      <c r="DT1217">
        <v>52.414999999999999</v>
      </c>
      <c r="DU1217">
        <v>52.545999999999999</v>
      </c>
      <c r="DV1217">
        <v>53.68</v>
      </c>
      <c r="DW1217">
        <v>54.81</v>
      </c>
      <c r="DY1217">
        <v>0.76307770801740304</v>
      </c>
      <c r="DZ1217">
        <v>1</v>
      </c>
      <c r="EB1217">
        <v>0.77570652468273804</v>
      </c>
      <c r="EC1217">
        <v>1</v>
      </c>
      <c r="ED1217">
        <v>18</v>
      </c>
    </row>
    <row r="1218" spans="1:134" x14ac:dyDescent="0.25">
      <c r="A1218" s="6" t="s">
        <v>1414</v>
      </c>
      <c r="B1218" t="s">
        <v>120</v>
      </c>
      <c r="C1218">
        <v>50000</v>
      </c>
      <c r="D1218">
        <v>0</v>
      </c>
      <c r="E1218" s="5" t="s">
        <v>1141</v>
      </c>
      <c r="F1218">
        <v>0</v>
      </c>
      <c r="G1218" s="2">
        <v>43623.335833333331</v>
      </c>
      <c r="H1218" t="s">
        <v>121</v>
      </c>
      <c r="I1218" s="2">
        <v>43628.408935185187</v>
      </c>
      <c r="J1218">
        <v>1717023</v>
      </c>
      <c r="K1218">
        <v>4</v>
      </c>
      <c r="L1218" t="s">
        <v>122</v>
      </c>
      <c r="M1218">
        <v>3952</v>
      </c>
      <c r="N1218">
        <v>12.2</v>
      </c>
      <c r="T1218" t="s">
        <v>1141</v>
      </c>
      <c r="U1218" t="s">
        <v>1141</v>
      </c>
      <c r="Y1218" t="s">
        <v>1141</v>
      </c>
      <c r="AP1218">
        <v>0</v>
      </c>
      <c r="BF1218">
        <v>1240</v>
      </c>
      <c r="BG1218">
        <v>1284.18</v>
      </c>
      <c r="BH1218">
        <v>1280</v>
      </c>
      <c r="BI1218">
        <v>1280</v>
      </c>
      <c r="BJ1218">
        <v>1280.001</v>
      </c>
      <c r="BK1218">
        <v>1330</v>
      </c>
      <c r="BL1218">
        <v>460.6</v>
      </c>
      <c r="BM1218">
        <v>460.05099999999999</v>
      </c>
      <c r="BN1218">
        <v>460</v>
      </c>
      <c r="BO1218">
        <v>450</v>
      </c>
      <c r="BP1218">
        <v>450</v>
      </c>
      <c r="BQ1218">
        <v>480</v>
      </c>
      <c r="BR1218">
        <v>1508.2080000000001</v>
      </c>
      <c r="BS1218">
        <v>1517.941</v>
      </c>
      <c r="BT1218">
        <v>1533.769</v>
      </c>
      <c r="BU1218">
        <v>1307.4179999999999</v>
      </c>
      <c r="BV1218">
        <v>1325.346</v>
      </c>
      <c r="BW1218">
        <v>1458.3209999999999</v>
      </c>
      <c r="BX1218">
        <v>11</v>
      </c>
      <c r="BY1218">
        <v>11</v>
      </c>
      <c r="BZ1218">
        <v>11</v>
      </c>
      <c r="CA1218">
        <v>11</v>
      </c>
      <c r="CB1218">
        <v>11</v>
      </c>
      <c r="CC1218">
        <v>12</v>
      </c>
      <c r="CD1218">
        <v>0.88243034417004496</v>
      </c>
      <c r="CE1218" s="3">
        <v>43465</v>
      </c>
      <c r="CF1218">
        <v>3208.808</v>
      </c>
      <c r="CG1218" s="3">
        <v>43555</v>
      </c>
      <c r="CH1218">
        <v>0.94257732564977004</v>
      </c>
      <c r="CI1218">
        <v>195.14099999999999</v>
      </c>
      <c r="CK1218">
        <v>15</v>
      </c>
      <c r="CL1218">
        <v>5</v>
      </c>
      <c r="CM1218">
        <v>0</v>
      </c>
      <c r="CN1218">
        <v>0</v>
      </c>
      <c r="CO1218">
        <v>0</v>
      </c>
      <c r="CP1218">
        <v>7.5999999999999998E-2</v>
      </c>
      <c r="CQ1218">
        <v>0</v>
      </c>
      <c r="CR1218">
        <v>0</v>
      </c>
      <c r="CS1218">
        <v>168.48</v>
      </c>
      <c r="CT1218">
        <v>0</v>
      </c>
      <c r="CU1218">
        <v>0</v>
      </c>
      <c r="CV1218">
        <v>0</v>
      </c>
      <c r="CW1218">
        <v>1.2829999999999999</v>
      </c>
      <c r="CX1218">
        <v>195.13900000000001</v>
      </c>
      <c r="CY1218">
        <v>10.356</v>
      </c>
      <c r="CZ1218">
        <v>3.7130000000000001</v>
      </c>
      <c r="DA1218">
        <v>0</v>
      </c>
      <c r="DB1218">
        <v>7.1999999999999995E-2</v>
      </c>
      <c r="DC1218">
        <v>7.1999999999999995E-2</v>
      </c>
      <c r="DD1218">
        <v>2E-3</v>
      </c>
      <c r="DE1218">
        <v>1003.688</v>
      </c>
      <c r="DF1218">
        <v>1096.5129999999999</v>
      </c>
      <c r="DG1218">
        <v>892.59400000000005</v>
      </c>
      <c r="DH1218">
        <v>1073.425</v>
      </c>
      <c r="DI1218">
        <v>1146.5050000000001</v>
      </c>
      <c r="DJ1218">
        <v>1194.9259999999999</v>
      </c>
      <c r="DK1218">
        <v>2744.7689999999998</v>
      </c>
      <c r="DL1218">
        <v>599.25900000000001</v>
      </c>
      <c r="DM1218">
        <v>416.27</v>
      </c>
      <c r="DN1218">
        <v>415.55900000000003</v>
      </c>
      <c r="DO1218">
        <v>422.60899999999998</v>
      </c>
      <c r="DP1218">
        <v>322.68599999999998</v>
      </c>
      <c r="DQ1218">
        <v>641.62699999999995</v>
      </c>
      <c r="DR1218">
        <v>1460.915</v>
      </c>
      <c r="DS1218">
        <v>1482.587</v>
      </c>
      <c r="DT1218">
        <v>1433.402</v>
      </c>
      <c r="DU1218">
        <v>1248.7349999999999</v>
      </c>
      <c r="DV1218">
        <v>1288.2670000000001</v>
      </c>
      <c r="DW1218">
        <v>1091.1379999999999</v>
      </c>
      <c r="DX1218">
        <v>0.809425806451612</v>
      </c>
      <c r="DY1218">
        <v>1.30103994789405</v>
      </c>
      <c r="DZ1218">
        <v>0.96864291927903801</v>
      </c>
      <c r="EA1218">
        <v>0.832791820208024</v>
      </c>
      <c r="EB1218">
        <v>1.02077734563333</v>
      </c>
      <c r="EC1218">
        <v>0.92533131707386895</v>
      </c>
    </row>
    <row r="1219" spans="1:134" x14ac:dyDescent="0.25">
      <c r="A1219" s="6" t="s">
        <v>1394</v>
      </c>
      <c r="B1219" t="s">
        <v>120</v>
      </c>
      <c r="C1219">
        <v>200000</v>
      </c>
      <c r="D1219">
        <v>25000</v>
      </c>
      <c r="E1219" s="5">
        <v>10.414703110273326</v>
      </c>
      <c r="F1219">
        <v>0</v>
      </c>
      <c r="G1219" s="2">
        <v>43622.623703703706</v>
      </c>
      <c r="H1219" t="s">
        <v>121</v>
      </c>
      <c r="I1219" s="2">
        <v>43628.365787037037</v>
      </c>
      <c r="J1219">
        <v>2500000</v>
      </c>
      <c r="K1219">
        <v>2</v>
      </c>
      <c r="L1219" t="s">
        <v>128</v>
      </c>
      <c r="M1219">
        <v>1049</v>
      </c>
      <c r="N1219">
        <v>-24.5</v>
      </c>
      <c r="O1219">
        <v>0</v>
      </c>
      <c r="Q1219">
        <v>46463</v>
      </c>
      <c r="R1219" t="s">
        <v>127</v>
      </c>
      <c r="S1219" t="s">
        <v>126</v>
      </c>
      <c r="T1219" t="s">
        <v>3858</v>
      </c>
      <c r="U1219" t="s">
        <v>3897</v>
      </c>
      <c r="V1219">
        <v>20123</v>
      </c>
      <c r="W1219" t="s">
        <v>119</v>
      </c>
      <c r="X1219" s="1">
        <v>464</v>
      </c>
      <c r="Y1219" t="s">
        <v>3882</v>
      </c>
      <c r="Z1219" s="3">
        <v>41963</v>
      </c>
      <c r="AA1219">
        <v>7</v>
      </c>
      <c r="AB1219">
        <v>0</v>
      </c>
      <c r="AC1219">
        <v>6</v>
      </c>
      <c r="AD1219">
        <v>18</v>
      </c>
      <c r="AE1219">
        <v>8</v>
      </c>
      <c r="AF1219">
        <v>-1</v>
      </c>
      <c r="AG1219">
        <v>0</v>
      </c>
      <c r="AH1219">
        <v>2</v>
      </c>
      <c r="AI1219">
        <v>0</v>
      </c>
      <c r="AK1219">
        <v>2</v>
      </c>
      <c r="AL1219">
        <v>1</v>
      </c>
      <c r="AM1219">
        <v>60</v>
      </c>
      <c r="AN1219">
        <v>-92</v>
      </c>
      <c r="AO1219">
        <v>513</v>
      </c>
      <c r="AP1219">
        <v>-107</v>
      </c>
      <c r="AQ1219">
        <v>1</v>
      </c>
      <c r="AR1219">
        <v>2</v>
      </c>
      <c r="AS1219">
        <v>-72</v>
      </c>
      <c r="AT1219">
        <v>-112</v>
      </c>
      <c r="AU1219">
        <v>1051</v>
      </c>
      <c r="AV1219">
        <v>1051</v>
      </c>
      <c r="AW1219">
        <v>0</v>
      </c>
      <c r="AX1219">
        <v>515</v>
      </c>
      <c r="AY1219">
        <v>515</v>
      </c>
      <c r="AZ1219">
        <v>2017</v>
      </c>
      <c r="BA1219">
        <v>0.116959064327485</v>
      </c>
      <c r="BB1219">
        <v>-0.13980582524271801</v>
      </c>
      <c r="BC1219">
        <v>0</v>
      </c>
      <c r="BD1219">
        <v>-0.178640776699029</v>
      </c>
      <c r="BE1219">
        <v>-0.106565176022835</v>
      </c>
      <c r="CK1219">
        <v>0</v>
      </c>
      <c r="CL1219">
        <v>0</v>
      </c>
      <c r="ED1219">
        <v>5</v>
      </c>
    </row>
    <row r="1220" spans="1:134" x14ac:dyDescent="0.25">
      <c r="A1220" s="6" t="s">
        <v>1425</v>
      </c>
      <c r="B1220" t="s">
        <v>120</v>
      </c>
      <c r="C1220">
        <v>300000</v>
      </c>
      <c r="E1220" s="5" t="s">
        <v>1141</v>
      </c>
      <c r="F1220">
        <v>0</v>
      </c>
      <c r="G1220" s="2">
        <v>43623.451354166667</v>
      </c>
      <c r="H1220" t="s">
        <v>121</v>
      </c>
      <c r="I1220" s="2">
        <v>43627.742881944447</v>
      </c>
      <c r="J1220">
        <v>2500000</v>
      </c>
      <c r="K1220">
        <v>3</v>
      </c>
      <c r="L1220" t="s">
        <v>173</v>
      </c>
      <c r="M1220">
        <v>2055</v>
      </c>
      <c r="N1220">
        <v>-8.8000000000000007</v>
      </c>
      <c r="O1220">
        <v>11.69</v>
      </c>
      <c r="P1220">
        <v>12.89</v>
      </c>
      <c r="T1220" t="s">
        <v>1141</v>
      </c>
      <c r="U1220" t="s">
        <v>1141</v>
      </c>
      <c r="Y1220" t="s">
        <v>1141</v>
      </c>
      <c r="AP1220">
        <v>0</v>
      </c>
      <c r="BX1220">
        <v>1</v>
      </c>
      <c r="BY1220">
        <v>1</v>
      </c>
      <c r="BZ1220">
        <v>1</v>
      </c>
      <c r="CD1220">
        <v>9.2970000000000006</v>
      </c>
      <c r="CF1220">
        <v>26.88</v>
      </c>
      <c r="CG1220" s="3">
        <v>43434</v>
      </c>
      <c r="CH1220">
        <v>1.9518</v>
      </c>
      <c r="CI1220">
        <v>19.521000000000001</v>
      </c>
      <c r="CK1220">
        <v>3</v>
      </c>
      <c r="CL1220">
        <v>3</v>
      </c>
    </row>
    <row r="1221" spans="1:134" x14ac:dyDescent="0.25">
      <c r="A1221" s="6" t="s">
        <v>1400</v>
      </c>
      <c r="B1221" t="s">
        <v>120</v>
      </c>
      <c r="C1221">
        <v>800000</v>
      </c>
      <c r="E1221" s="5" t="s">
        <v>1141</v>
      </c>
      <c r="F1221">
        <v>1</v>
      </c>
      <c r="G1221" s="2">
        <v>43622.718877314815</v>
      </c>
      <c r="H1221" t="s">
        <v>121</v>
      </c>
      <c r="I1221" s="2">
        <v>43627.739837962959</v>
      </c>
      <c r="J1221">
        <v>184643</v>
      </c>
      <c r="L1221" t="s">
        <v>122</v>
      </c>
      <c r="M1221">
        <v>12780</v>
      </c>
      <c r="N1221">
        <v>2.7</v>
      </c>
      <c r="O1221">
        <v>4.7409999999999997</v>
      </c>
      <c r="P1221">
        <v>4.4420000000000002</v>
      </c>
      <c r="Q1221">
        <v>2562</v>
      </c>
      <c r="R1221" t="s">
        <v>245</v>
      </c>
      <c r="S1221" t="s">
        <v>123</v>
      </c>
      <c r="T1221" t="s">
        <v>3871</v>
      </c>
      <c r="U1221" t="s">
        <v>3900</v>
      </c>
      <c r="V1221">
        <v>187</v>
      </c>
      <c r="W1221" t="s">
        <v>184</v>
      </c>
      <c r="X1221" s="1">
        <v>256</v>
      </c>
      <c r="Y1221" t="s">
        <v>3889</v>
      </c>
      <c r="Z1221" s="3">
        <v>40050</v>
      </c>
      <c r="AA1221">
        <v>5</v>
      </c>
      <c r="AB1221">
        <v>2</v>
      </c>
      <c r="AC1221">
        <v>5</v>
      </c>
      <c r="AD1221">
        <v>12</v>
      </c>
      <c r="AE1221">
        <v>8</v>
      </c>
      <c r="AF1221">
        <v>1</v>
      </c>
      <c r="AG1221">
        <v>1</v>
      </c>
      <c r="AH1221">
        <v>5</v>
      </c>
      <c r="AI1221">
        <v>0</v>
      </c>
      <c r="AJ1221">
        <v>4</v>
      </c>
      <c r="AK1221">
        <v>4</v>
      </c>
      <c r="AL1221">
        <v>2</v>
      </c>
      <c r="AM1221">
        <v>395</v>
      </c>
      <c r="AN1221">
        <v>1472</v>
      </c>
      <c r="AO1221">
        <v>7831</v>
      </c>
      <c r="AP1221">
        <v>486</v>
      </c>
      <c r="AQ1221">
        <v>4790</v>
      </c>
      <c r="AR1221">
        <v>150</v>
      </c>
      <c r="AS1221">
        <v>1115</v>
      </c>
      <c r="AT1221">
        <v>321</v>
      </c>
      <c r="AU1221">
        <v>16623</v>
      </c>
      <c r="AV1221">
        <v>16683</v>
      </c>
      <c r="AW1221">
        <v>43</v>
      </c>
      <c r="AX1221">
        <v>7981</v>
      </c>
      <c r="AY1221">
        <v>7981</v>
      </c>
      <c r="AZ1221">
        <v>2017</v>
      </c>
      <c r="BA1221">
        <v>5.0440556761588498E-2</v>
      </c>
      <c r="BB1221">
        <v>0.13970680365868901</v>
      </c>
      <c r="BC1221">
        <v>0.28666666666666601</v>
      </c>
      <c r="BD1221">
        <v>0.18443804034582101</v>
      </c>
      <c r="BE1221">
        <v>1.92411436791943E-2</v>
      </c>
      <c r="BF1221">
        <v>5207.6260000000002</v>
      </c>
      <c r="BG1221">
        <v>5319.982</v>
      </c>
      <c r="BH1221">
        <v>5241.3890000000001</v>
      </c>
      <c r="BI1221">
        <v>5334.0540000000001</v>
      </c>
      <c r="BJ1221">
        <v>4813.2860000000001</v>
      </c>
      <c r="BK1221">
        <v>4716.0020000000004</v>
      </c>
      <c r="BL1221">
        <v>220.33099999999999</v>
      </c>
      <c r="BM1221">
        <v>230</v>
      </c>
      <c r="BN1221">
        <v>225.95599999999999</v>
      </c>
      <c r="BO1221">
        <v>230</v>
      </c>
      <c r="BP1221">
        <v>230</v>
      </c>
      <c r="BQ1221">
        <v>223.79</v>
      </c>
      <c r="BR1221">
        <v>1509.26</v>
      </c>
      <c r="BS1221">
        <v>1594.425</v>
      </c>
      <c r="BT1221">
        <v>1340.7760000000001</v>
      </c>
      <c r="BU1221">
        <v>1404.5889999999999</v>
      </c>
      <c r="BV1221">
        <v>1471.3910000000001</v>
      </c>
      <c r="BW1221">
        <v>1504.1279999999999</v>
      </c>
      <c r="BX1221">
        <v>23</v>
      </c>
      <c r="BY1221">
        <v>22</v>
      </c>
      <c r="BZ1221">
        <v>22</v>
      </c>
      <c r="CA1221">
        <v>22</v>
      </c>
      <c r="CB1221">
        <v>22</v>
      </c>
      <c r="CC1221">
        <v>22</v>
      </c>
      <c r="CD1221">
        <v>0.80829356557504095</v>
      </c>
      <c r="CE1221" s="3">
        <v>43465</v>
      </c>
      <c r="CF1221">
        <v>6937.2169999999996</v>
      </c>
      <c r="CG1221" s="3">
        <v>43555</v>
      </c>
      <c r="CH1221">
        <v>0.80291442986744299</v>
      </c>
      <c r="CI1221">
        <v>110.6</v>
      </c>
      <c r="CK1221">
        <v>14</v>
      </c>
      <c r="CL1221">
        <v>5</v>
      </c>
      <c r="CM1221">
        <v>0</v>
      </c>
      <c r="CN1221">
        <v>110.554</v>
      </c>
      <c r="CO1221">
        <v>0</v>
      </c>
      <c r="CP1221">
        <v>1.238</v>
      </c>
      <c r="CQ1221">
        <v>0</v>
      </c>
      <c r="CR1221">
        <v>1.7549999999999999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4.4999999999999998E-2</v>
      </c>
      <c r="CZ1221">
        <v>4.5999999999999999E-2</v>
      </c>
      <c r="DA1221">
        <v>4.4999999999999998E-2</v>
      </c>
      <c r="DB1221">
        <v>0</v>
      </c>
      <c r="DC1221">
        <v>0</v>
      </c>
      <c r="DD1221">
        <v>0</v>
      </c>
      <c r="DE1221">
        <v>4311.451</v>
      </c>
      <c r="DF1221">
        <v>4425.1679999999997</v>
      </c>
      <c r="DG1221">
        <v>4392.7209999999995</v>
      </c>
      <c r="DH1221">
        <v>4509.1059999999998</v>
      </c>
      <c r="DI1221">
        <v>3986.0010000000002</v>
      </c>
      <c r="DJ1221">
        <v>3876.5459999999998</v>
      </c>
      <c r="DK1221">
        <v>5918.982</v>
      </c>
      <c r="DL1221">
        <v>46.734000000000002</v>
      </c>
      <c r="DM1221">
        <v>83.867000000000004</v>
      </c>
      <c r="DN1221">
        <v>52.308</v>
      </c>
      <c r="DO1221">
        <v>9.4540000000000006</v>
      </c>
      <c r="DP1221">
        <v>123.23</v>
      </c>
      <c r="DQ1221">
        <v>42.677999999999997</v>
      </c>
      <c r="DR1221">
        <v>1509.3050000000001</v>
      </c>
      <c r="DS1221">
        <v>1590.3040000000001</v>
      </c>
      <c r="DT1221">
        <v>1336.653</v>
      </c>
      <c r="DU1221">
        <v>1400.422</v>
      </c>
      <c r="DV1221">
        <v>1467.164</v>
      </c>
      <c r="DW1221">
        <v>1499.895</v>
      </c>
      <c r="DX1221">
        <v>0.82791102894101798</v>
      </c>
      <c r="DY1221">
        <v>0.21210814637976499</v>
      </c>
      <c r="DZ1221">
        <v>1.0000298159362799</v>
      </c>
      <c r="EA1221">
        <v>0.83248598809251795</v>
      </c>
      <c r="EB1221">
        <v>0.263419644623061</v>
      </c>
      <c r="EC1221">
        <v>0.99763999805542902</v>
      </c>
      <c r="ED1221">
        <v>10</v>
      </c>
    </row>
    <row r="1222" spans="1:134" x14ac:dyDescent="0.25">
      <c r="A1222" s="6" t="s">
        <v>1347</v>
      </c>
      <c r="B1222" t="s">
        <v>120</v>
      </c>
      <c r="C1222">
        <v>30000</v>
      </c>
      <c r="E1222" s="5" t="s">
        <v>1141</v>
      </c>
      <c r="F1222">
        <v>0</v>
      </c>
      <c r="G1222" s="2">
        <v>43622.207060185188</v>
      </c>
      <c r="H1222" t="s">
        <v>121</v>
      </c>
      <c r="I1222" s="2">
        <v>43627.735821759263</v>
      </c>
      <c r="L1222" t="s">
        <v>128</v>
      </c>
      <c r="M1222">
        <v>439</v>
      </c>
      <c r="N1222">
        <v>5.2</v>
      </c>
      <c r="Q1222">
        <v>466999</v>
      </c>
      <c r="R1222" t="s">
        <v>335</v>
      </c>
      <c r="S1222" t="s">
        <v>253</v>
      </c>
      <c r="T1222" t="s">
        <v>3864</v>
      </c>
      <c r="U1222" t="s">
        <v>3897</v>
      </c>
      <c r="V1222">
        <v>24128</v>
      </c>
      <c r="W1222" t="s">
        <v>119</v>
      </c>
      <c r="X1222" s="1">
        <v>256</v>
      </c>
      <c r="Y1222" t="s">
        <v>3889</v>
      </c>
      <c r="Z1222" s="3">
        <v>42767</v>
      </c>
      <c r="AA1222">
        <v>4</v>
      </c>
      <c r="AB1222">
        <v>0</v>
      </c>
      <c r="AC1222">
        <v>5</v>
      </c>
      <c r="AD1222">
        <v>1</v>
      </c>
      <c r="AE1222">
        <v>4</v>
      </c>
      <c r="AF1222">
        <v>1</v>
      </c>
      <c r="AG1222">
        <v>0</v>
      </c>
      <c r="AH1222">
        <v>2</v>
      </c>
      <c r="AI1222">
        <v>0</v>
      </c>
      <c r="AJ1222">
        <v>1</v>
      </c>
      <c r="AK1222">
        <v>1</v>
      </c>
      <c r="AL1222">
        <v>1</v>
      </c>
      <c r="AM1222">
        <v>123</v>
      </c>
      <c r="AN1222">
        <v>67</v>
      </c>
      <c r="AO1222">
        <v>442</v>
      </c>
      <c r="AP1222">
        <v>38</v>
      </c>
      <c r="AQ1222">
        <v>0</v>
      </c>
      <c r="AR1222">
        <v>3</v>
      </c>
      <c r="AS1222">
        <v>74</v>
      </c>
      <c r="AT1222">
        <v>34</v>
      </c>
      <c r="AU1222">
        <v>747</v>
      </c>
      <c r="AV1222">
        <v>747</v>
      </c>
      <c r="AW1222">
        <v>2</v>
      </c>
      <c r="AX1222">
        <v>445</v>
      </c>
      <c r="AY1222">
        <v>445</v>
      </c>
      <c r="AZ1222">
        <v>2017</v>
      </c>
      <c r="BA1222">
        <v>0.27828054298642502</v>
      </c>
      <c r="BB1222">
        <v>0.16629213483145999</v>
      </c>
      <c r="BC1222">
        <v>0.66666666666666596</v>
      </c>
      <c r="BD1222">
        <v>0.15056179775280801</v>
      </c>
      <c r="BE1222">
        <v>4.5515394912985202E-2</v>
      </c>
      <c r="CK1222">
        <v>0</v>
      </c>
      <c r="CL1222">
        <v>0</v>
      </c>
      <c r="ED1222">
        <v>2</v>
      </c>
    </row>
    <row r="1223" spans="1:134" x14ac:dyDescent="0.25">
      <c r="A1223" s="6" t="s">
        <v>1319</v>
      </c>
      <c r="B1223" t="s">
        <v>120</v>
      </c>
      <c r="C1223">
        <v>30000</v>
      </c>
      <c r="E1223" s="5" t="s">
        <v>1141</v>
      </c>
      <c r="F1223">
        <v>0</v>
      </c>
      <c r="G1223" s="2">
        <v>43621.496782407405</v>
      </c>
      <c r="H1223" t="s">
        <v>121</v>
      </c>
      <c r="I1223" s="2">
        <v>43627.699212962965</v>
      </c>
      <c r="L1223" t="s">
        <v>173</v>
      </c>
      <c r="M1223">
        <v>0</v>
      </c>
      <c r="N1223">
        <v>0</v>
      </c>
      <c r="Q1223">
        <v>702209</v>
      </c>
      <c r="R1223" t="s">
        <v>750</v>
      </c>
      <c r="S1223" t="s">
        <v>281</v>
      </c>
      <c r="T1223" t="s">
        <v>3858</v>
      </c>
      <c r="U1223" t="s">
        <v>3900</v>
      </c>
      <c r="V1223">
        <v>60027</v>
      </c>
      <c r="W1223" t="s">
        <v>132</v>
      </c>
      <c r="X1223" s="1">
        <v>702</v>
      </c>
      <c r="Y1223" t="s">
        <v>3892</v>
      </c>
      <c r="Z1223" s="3">
        <v>43356</v>
      </c>
      <c r="AC1223">
        <v>5</v>
      </c>
      <c r="AG1223">
        <v>0</v>
      </c>
      <c r="AH1223">
        <v>1</v>
      </c>
      <c r="AI1223">
        <v>2</v>
      </c>
      <c r="AK1223">
        <v>3</v>
      </c>
      <c r="AL1223">
        <v>2</v>
      </c>
      <c r="AP1223">
        <v>0</v>
      </c>
      <c r="CK1223">
        <v>0</v>
      </c>
      <c r="CL1223">
        <v>0</v>
      </c>
      <c r="ED1223">
        <v>1</v>
      </c>
    </row>
    <row r="1224" spans="1:134" x14ac:dyDescent="0.25">
      <c r="A1224" s="6" t="s">
        <v>1399</v>
      </c>
      <c r="B1224" t="s">
        <v>120</v>
      </c>
      <c r="C1224">
        <v>200000</v>
      </c>
      <c r="E1224" s="5" t="s">
        <v>1141</v>
      </c>
      <c r="F1224">
        <v>0</v>
      </c>
      <c r="G1224" s="2">
        <v>43622.672407407408</v>
      </c>
      <c r="H1224" t="s">
        <v>121</v>
      </c>
      <c r="I1224" s="2">
        <v>43627.696585648147</v>
      </c>
      <c r="J1224">
        <v>2500000</v>
      </c>
      <c r="K1224">
        <v>3</v>
      </c>
      <c r="L1224" t="s">
        <v>129</v>
      </c>
      <c r="M1224">
        <v>935</v>
      </c>
      <c r="N1224">
        <v>22.8</v>
      </c>
      <c r="O1224">
        <v>12.09</v>
      </c>
      <c r="P1224">
        <v>6.3869999999999996</v>
      </c>
      <c r="Q1224">
        <v>1086</v>
      </c>
      <c r="R1224" t="s">
        <v>1096</v>
      </c>
      <c r="S1224" t="s">
        <v>559</v>
      </c>
      <c r="T1224" t="s">
        <v>3870</v>
      </c>
      <c r="U1224" t="s">
        <v>3900</v>
      </c>
      <c r="V1224">
        <v>64021</v>
      </c>
      <c r="W1224" t="s">
        <v>119</v>
      </c>
      <c r="X1224" s="1">
        <v>108</v>
      </c>
      <c r="Y1224" t="s">
        <v>3876</v>
      </c>
      <c r="Z1224" s="3">
        <v>41158</v>
      </c>
      <c r="AA1224">
        <v>7</v>
      </c>
      <c r="AB1224">
        <v>2</v>
      </c>
      <c r="AC1224">
        <v>6</v>
      </c>
      <c r="AD1224">
        <v>6</v>
      </c>
      <c r="AE1224">
        <v>6</v>
      </c>
      <c r="AF1224">
        <v>1</v>
      </c>
      <c r="AG1224">
        <v>0</v>
      </c>
      <c r="AH1224">
        <v>4</v>
      </c>
      <c r="AI1224">
        <v>0</v>
      </c>
      <c r="AJ1224">
        <v>3</v>
      </c>
      <c r="AK1224">
        <v>3</v>
      </c>
      <c r="AL1224">
        <v>1</v>
      </c>
      <c r="AM1224">
        <v>7</v>
      </c>
      <c r="AN1224">
        <v>83</v>
      </c>
      <c r="AO1224">
        <v>245</v>
      </c>
      <c r="AP1224">
        <v>57</v>
      </c>
      <c r="AQ1224">
        <v>0</v>
      </c>
      <c r="AR1224">
        <v>91</v>
      </c>
      <c r="AS1224">
        <v>115</v>
      </c>
      <c r="AT1224">
        <v>13</v>
      </c>
      <c r="AU1224">
        <v>533</v>
      </c>
      <c r="AV1224">
        <v>466</v>
      </c>
      <c r="AW1224">
        <v>16</v>
      </c>
      <c r="AX1224">
        <v>336</v>
      </c>
      <c r="AY1224">
        <v>336</v>
      </c>
      <c r="AZ1224">
        <v>2017</v>
      </c>
      <c r="BA1224">
        <v>2.8571428571428501E-2</v>
      </c>
      <c r="BB1224">
        <v>0.34226190476190399</v>
      </c>
      <c r="BC1224">
        <v>0.17582417582417501</v>
      </c>
      <c r="BD1224">
        <v>0.24702380952380901</v>
      </c>
      <c r="BE1224">
        <v>2.7896995708154501E-2</v>
      </c>
      <c r="BF1224">
        <v>160</v>
      </c>
      <c r="BG1224">
        <v>160</v>
      </c>
      <c r="BH1224">
        <v>160</v>
      </c>
      <c r="BI1224">
        <v>160</v>
      </c>
      <c r="BJ1224">
        <v>160</v>
      </c>
      <c r="BK1224">
        <v>160</v>
      </c>
      <c r="BL1224">
        <v>10</v>
      </c>
      <c r="BM1224">
        <v>10</v>
      </c>
      <c r="BN1224">
        <v>10</v>
      </c>
      <c r="BO1224">
        <v>10</v>
      </c>
      <c r="BP1224">
        <v>10</v>
      </c>
      <c r="BQ1224">
        <v>10</v>
      </c>
      <c r="BR1224">
        <v>98.132999999999996</v>
      </c>
      <c r="BS1224">
        <v>100.96299999999999</v>
      </c>
      <c r="BT1224">
        <v>103.259</v>
      </c>
      <c r="BU1224">
        <v>106.056</v>
      </c>
      <c r="BV1224">
        <v>88.334000000000003</v>
      </c>
      <c r="BW1224">
        <v>90.6</v>
      </c>
      <c r="BX1224">
        <v>4</v>
      </c>
      <c r="BY1224">
        <v>4</v>
      </c>
      <c r="BZ1224">
        <v>4</v>
      </c>
      <c r="CA1224">
        <v>4</v>
      </c>
      <c r="CB1224">
        <v>3</v>
      </c>
      <c r="CC1224">
        <v>4</v>
      </c>
      <c r="CD1224">
        <v>0.69268431372549</v>
      </c>
      <c r="CE1224" s="3">
        <v>43465</v>
      </c>
      <c r="CF1224">
        <v>268.13299999999998</v>
      </c>
      <c r="CG1224" s="3">
        <v>43555</v>
      </c>
      <c r="CH1224">
        <v>0.54124705882352897</v>
      </c>
      <c r="CI1224">
        <v>1.2E-2</v>
      </c>
      <c r="CK1224">
        <v>12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1.2E-2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92.012</v>
      </c>
      <c r="DF1224">
        <v>131.828</v>
      </c>
      <c r="DG1224">
        <v>131.04599999999999</v>
      </c>
      <c r="DH1224">
        <v>96.709000000000003</v>
      </c>
      <c r="DI1224">
        <v>89.909000000000006</v>
      </c>
      <c r="DJ1224">
        <v>152.874</v>
      </c>
      <c r="DK1224">
        <v>202.77699999999999</v>
      </c>
      <c r="DL1224">
        <v>0</v>
      </c>
      <c r="DM1224">
        <v>0</v>
      </c>
      <c r="DN1224">
        <v>6.3159999999999998</v>
      </c>
      <c r="DO1224">
        <v>1.2E-2</v>
      </c>
      <c r="DP1224">
        <v>0</v>
      </c>
      <c r="DQ1224">
        <v>5.8319999999999999</v>
      </c>
      <c r="DR1224">
        <v>98.132999999999996</v>
      </c>
      <c r="DS1224">
        <v>100.96299999999999</v>
      </c>
      <c r="DT1224">
        <v>103.259</v>
      </c>
      <c r="DU1224">
        <v>106.056</v>
      </c>
      <c r="DV1224">
        <v>88.334000000000003</v>
      </c>
      <c r="DW1224">
        <v>90.6</v>
      </c>
      <c r="DX1224">
        <v>0.575075</v>
      </c>
      <c r="DY1224">
        <v>0</v>
      </c>
      <c r="DZ1224">
        <v>1</v>
      </c>
      <c r="EA1224">
        <v>0.72331041666666596</v>
      </c>
      <c r="EB1224">
        <v>0.202666666666666</v>
      </c>
      <c r="EC1224">
        <v>1</v>
      </c>
      <c r="ED1224">
        <v>7</v>
      </c>
    </row>
    <row r="1225" spans="1:134" x14ac:dyDescent="0.25">
      <c r="A1225" s="6" t="s">
        <v>1507</v>
      </c>
      <c r="B1225" t="s">
        <v>120</v>
      </c>
      <c r="C1225">
        <v>1800000</v>
      </c>
      <c r="E1225" s="5" t="s">
        <v>1141</v>
      </c>
      <c r="F1225">
        <v>0</v>
      </c>
      <c r="G1225" s="2">
        <v>43626.586296296293</v>
      </c>
      <c r="H1225" t="s">
        <v>121</v>
      </c>
      <c r="I1225" s="2">
        <v>43627.667245370372</v>
      </c>
      <c r="J1225">
        <v>1917751</v>
      </c>
      <c r="K1225">
        <v>3</v>
      </c>
      <c r="L1225" t="s">
        <v>148</v>
      </c>
      <c r="M1225">
        <v>4045</v>
      </c>
      <c r="N1225">
        <v>7.5</v>
      </c>
      <c r="O1225">
        <v>5.8520000000000003</v>
      </c>
      <c r="P1225">
        <v>5.4729999999999999</v>
      </c>
      <c r="Q1225">
        <v>4651</v>
      </c>
      <c r="R1225" t="s">
        <v>245</v>
      </c>
      <c r="S1225" t="s">
        <v>123</v>
      </c>
      <c r="T1225" t="s">
        <v>3871</v>
      </c>
      <c r="U1225" t="s">
        <v>3900</v>
      </c>
      <c r="V1225">
        <v>162</v>
      </c>
      <c r="W1225" t="s">
        <v>119</v>
      </c>
      <c r="X1225" s="1">
        <v>620</v>
      </c>
      <c r="Y1225" t="s">
        <v>3892</v>
      </c>
      <c r="Z1225" s="3">
        <v>39125</v>
      </c>
      <c r="AA1225">
        <v>7</v>
      </c>
      <c r="AB1225">
        <v>0</v>
      </c>
      <c r="AC1225">
        <v>5</v>
      </c>
      <c r="AD1225">
        <v>23</v>
      </c>
      <c r="AE1225">
        <v>9</v>
      </c>
      <c r="AF1225">
        <v>-2</v>
      </c>
      <c r="AG1225">
        <v>0</v>
      </c>
      <c r="AH1225">
        <v>5</v>
      </c>
      <c r="AI1225">
        <v>0</v>
      </c>
      <c r="AJ1225">
        <v>5</v>
      </c>
      <c r="AK1225">
        <v>6</v>
      </c>
      <c r="AL1225">
        <v>2</v>
      </c>
      <c r="AM1225">
        <v>69</v>
      </c>
      <c r="AN1225">
        <v>637</v>
      </c>
      <c r="AO1225">
        <v>5691</v>
      </c>
      <c r="AP1225">
        <v>302</v>
      </c>
      <c r="AQ1225">
        <v>1054</v>
      </c>
      <c r="AR1225">
        <v>29</v>
      </c>
      <c r="AS1225">
        <v>578</v>
      </c>
      <c r="AT1225">
        <v>202</v>
      </c>
      <c r="AU1225">
        <v>4045</v>
      </c>
      <c r="AV1225">
        <v>4045</v>
      </c>
      <c r="AW1225">
        <v>11</v>
      </c>
      <c r="AX1225">
        <v>5720</v>
      </c>
      <c r="AY1225">
        <v>5720</v>
      </c>
      <c r="AZ1225">
        <v>2017</v>
      </c>
      <c r="BA1225">
        <v>1.21244069583552E-2</v>
      </c>
      <c r="BB1225">
        <v>0.10104895104895099</v>
      </c>
      <c r="BC1225">
        <v>0.37931034482758602</v>
      </c>
      <c r="BD1225">
        <v>0.111363636363636</v>
      </c>
      <c r="BE1225">
        <v>4.9938195302842998E-2</v>
      </c>
      <c r="BF1225">
        <v>1430.883</v>
      </c>
      <c r="BG1225">
        <v>1430.883</v>
      </c>
      <c r="BH1225">
        <v>1430.883</v>
      </c>
      <c r="BI1225">
        <v>900</v>
      </c>
      <c r="BJ1225">
        <v>900</v>
      </c>
      <c r="BK1225">
        <v>900</v>
      </c>
      <c r="BL1225">
        <v>150</v>
      </c>
      <c r="BM1225">
        <v>150</v>
      </c>
      <c r="BN1225">
        <v>180</v>
      </c>
      <c r="BO1225">
        <v>180</v>
      </c>
      <c r="BP1225">
        <v>180</v>
      </c>
      <c r="BQ1225">
        <v>180</v>
      </c>
      <c r="BR1225">
        <v>484.28500000000003</v>
      </c>
      <c r="BS1225">
        <v>527.774</v>
      </c>
      <c r="BT1225">
        <v>543.673</v>
      </c>
      <c r="BU1225">
        <v>211.821</v>
      </c>
      <c r="BV1225">
        <v>202.40799999999999</v>
      </c>
      <c r="BW1225">
        <v>238.50200000000001</v>
      </c>
      <c r="BX1225">
        <v>7</v>
      </c>
      <c r="BY1225">
        <v>8</v>
      </c>
      <c r="BZ1225">
        <v>8</v>
      </c>
      <c r="CA1225">
        <v>7</v>
      </c>
      <c r="CB1225">
        <v>6</v>
      </c>
      <c r="CC1225">
        <v>6</v>
      </c>
      <c r="CD1225">
        <v>0.28603337048708799</v>
      </c>
      <c r="CE1225" s="3">
        <v>43465</v>
      </c>
      <c r="CF1225">
        <v>2065.1680000000001</v>
      </c>
      <c r="CG1225" s="3">
        <v>43555</v>
      </c>
      <c r="CH1225">
        <v>0.42722769490215201</v>
      </c>
      <c r="CI1225">
        <v>19.524000000000001</v>
      </c>
      <c r="CK1225">
        <v>10</v>
      </c>
      <c r="CL1225">
        <v>3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19.524000000000001</v>
      </c>
      <c r="CU1225">
        <v>0</v>
      </c>
      <c r="CV1225">
        <v>0</v>
      </c>
      <c r="CW1225">
        <v>0</v>
      </c>
      <c r="CX1225">
        <v>0</v>
      </c>
      <c r="CY1225">
        <v>4.1000000000000002E-2</v>
      </c>
      <c r="CZ1225">
        <v>0</v>
      </c>
      <c r="DA1225">
        <v>0</v>
      </c>
      <c r="DB1225">
        <v>0</v>
      </c>
      <c r="DC1225">
        <v>9.1999999999999998E-2</v>
      </c>
      <c r="DD1225">
        <v>0</v>
      </c>
      <c r="DE1225">
        <v>631.94399999999996</v>
      </c>
      <c r="DF1225">
        <v>630.88300000000004</v>
      </c>
      <c r="DG1225">
        <v>630.88300000000004</v>
      </c>
      <c r="DH1225">
        <v>102.02500000000001</v>
      </c>
      <c r="DI1225">
        <v>100</v>
      </c>
      <c r="DJ1225">
        <v>100</v>
      </c>
      <c r="DK1225">
        <v>332.55500000000001</v>
      </c>
      <c r="DL1225">
        <v>43.453000000000003</v>
      </c>
      <c r="DM1225">
        <v>19.582000000000001</v>
      </c>
      <c r="DN1225">
        <v>0</v>
      </c>
      <c r="DO1225">
        <v>18.837</v>
      </c>
      <c r="DP1225">
        <v>10.4</v>
      </c>
      <c r="DQ1225">
        <v>3.8780000000000001</v>
      </c>
      <c r="DR1225">
        <v>484.32600000000002</v>
      </c>
      <c r="DS1225">
        <v>527.64599999999996</v>
      </c>
      <c r="DT1225">
        <v>543.12099999999998</v>
      </c>
      <c r="DU1225">
        <v>211.69300000000001</v>
      </c>
      <c r="DV1225">
        <v>202.226</v>
      </c>
      <c r="DW1225">
        <v>223.93199999999999</v>
      </c>
      <c r="DX1225">
        <v>0.44164617232855502</v>
      </c>
      <c r="DY1225">
        <v>0.28968666666666598</v>
      </c>
      <c r="DZ1225">
        <v>1.0000846608918299</v>
      </c>
      <c r="EA1225">
        <v>0.31400617991836799</v>
      </c>
      <c r="EB1225">
        <v>9.4264705882352903E-2</v>
      </c>
      <c r="EC1225">
        <v>0.99297294090958199</v>
      </c>
      <c r="ED1225">
        <v>12</v>
      </c>
    </row>
    <row r="1226" spans="1:134" x14ac:dyDescent="0.25">
      <c r="A1226" s="6" t="s">
        <v>1427</v>
      </c>
      <c r="B1226" t="s">
        <v>120</v>
      </c>
      <c r="C1226">
        <v>300000</v>
      </c>
      <c r="E1226" s="5" t="s">
        <v>1141</v>
      </c>
      <c r="F1226">
        <v>0</v>
      </c>
      <c r="G1226" s="2">
        <v>43623.454687500001</v>
      </c>
      <c r="H1226" t="s">
        <v>121</v>
      </c>
      <c r="I1226" s="2">
        <v>43627.649178240739</v>
      </c>
      <c r="J1226">
        <v>2500000</v>
      </c>
      <c r="K1226">
        <v>2</v>
      </c>
      <c r="L1226" t="s">
        <v>157</v>
      </c>
      <c r="M1226">
        <v>857</v>
      </c>
      <c r="N1226">
        <v>42.4</v>
      </c>
      <c r="O1226">
        <v>49.06</v>
      </c>
      <c r="P1226">
        <v>77.98</v>
      </c>
      <c r="Q1226">
        <v>6201</v>
      </c>
      <c r="R1226" t="s">
        <v>256</v>
      </c>
      <c r="S1226" t="s">
        <v>255</v>
      </c>
      <c r="T1226" t="s">
        <v>3862</v>
      </c>
      <c r="U1226" t="s">
        <v>3899</v>
      </c>
      <c r="V1226">
        <v>70124</v>
      </c>
      <c r="W1226" t="s">
        <v>119</v>
      </c>
      <c r="X1226" s="1">
        <v>620</v>
      </c>
      <c r="Y1226" t="s">
        <v>3892</v>
      </c>
      <c r="Z1226" s="3">
        <v>40756</v>
      </c>
      <c r="AA1226">
        <v>6</v>
      </c>
      <c r="AB1226">
        <v>0</v>
      </c>
      <c r="AC1226">
        <v>5</v>
      </c>
      <c r="AD1226">
        <v>3</v>
      </c>
      <c r="AE1226">
        <v>5</v>
      </c>
      <c r="AF1226">
        <v>1</v>
      </c>
      <c r="AG1226">
        <v>0</v>
      </c>
      <c r="AH1226">
        <v>1</v>
      </c>
      <c r="AI1226">
        <v>0</v>
      </c>
      <c r="AK1226">
        <v>1</v>
      </c>
      <c r="AL1226">
        <v>2</v>
      </c>
      <c r="AM1226">
        <v>18</v>
      </c>
      <c r="AN1226">
        <v>1308</v>
      </c>
      <c r="AO1226">
        <v>500</v>
      </c>
      <c r="AP1226">
        <v>89</v>
      </c>
      <c r="AQ1226">
        <v>74</v>
      </c>
      <c r="AR1226">
        <v>964</v>
      </c>
      <c r="AS1226">
        <v>446</v>
      </c>
      <c r="AT1226">
        <v>10</v>
      </c>
      <c r="AU1226">
        <v>693</v>
      </c>
      <c r="AV1226">
        <v>550</v>
      </c>
      <c r="AW1226">
        <v>65</v>
      </c>
      <c r="AX1226">
        <v>1464</v>
      </c>
      <c r="AY1226">
        <v>1464</v>
      </c>
      <c r="AZ1226">
        <v>2017</v>
      </c>
      <c r="BA1226">
        <v>3.5999999999999997E-2</v>
      </c>
      <c r="BB1226">
        <v>0.30464480874316902</v>
      </c>
      <c r="BC1226">
        <v>6.7427385892116096E-2</v>
      </c>
      <c r="BD1226">
        <v>0.893442622950819</v>
      </c>
      <c r="BE1226">
        <v>1.8181818181818101E-2</v>
      </c>
      <c r="BL1226">
        <v>15</v>
      </c>
      <c r="BM1226">
        <v>15</v>
      </c>
      <c r="BN1226">
        <v>15</v>
      </c>
      <c r="BO1226">
        <v>15</v>
      </c>
      <c r="BP1226">
        <v>15</v>
      </c>
      <c r="BQ1226">
        <v>15</v>
      </c>
      <c r="BR1226">
        <v>80</v>
      </c>
      <c r="BS1226">
        <v>77.828999999999994</v>
      </c>
      <c r="BT1226">
        <v>71.477999999999994</v>
      </c>
      <c r="BU1226">
        <v>75.152000000000001</v>
      </c>
      <c r="BV1226">
        <v>67.581000000000003</v>
      </c>
      <c r="BW1226">
        <v>77.731999999999999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0.43340985460957498</v>
      </c>
      <c r="CE1226" s="3">
        <v>43465</v>
      </c>
      <c r="CF1226">
        <v>95</v>
      </c>
      <c r="CG1226" s="3">
        <v>43555</v>
      </c>
      <c r="CH1226">
        <v>0</v>
      </c>
      <c r="CI1226">
        <v>0</v>
      </c>
      <c r="CK1226">
        <v>4</v>
      </c>
      <c r="CL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K1226">
        <v>9.0809999999999995</v>
      </c>
      <c r="DL1226">
        <v>0</v>
      </c>
      <c r="DM1226">
        <v>0.79100000000000004</v>
      </c>
      <c r="DN1226">
        <v>0</v>
      </c>
      <c r="DO1226">
        <v>4.2329999999999997</v>
      </c>
      <c r="DP1226">
        <v>8.5370000000000008</v>
      </c>
      <c r="DQ1226">
        <v>8.3190000000000008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Y1226">
        <v>0</v>
      </c>
      <c r="DZ1226">
        <v>0</v>
      </c>
      <c r="EB1226">
        <v>0.243111111111111</v>
      </c>
      <c r="EC1226">
        <v>0</v>
      </c>
      <c r="ED1226">
        <v>8</v>
      </c>
    </row>
    <row r="1227" spans="1:134" x14ac:dyDescent="0.25">
      <c r="A1227" s="6" t="s">
        <v>1421</v>
      </c>
      <c r="B1227" t="s">
        <v>120</v>
      </c>
      <c r="C1227">
        <v>1500000</v>
      </c>
      <c r="E1227" s="5" t="s">
        <v>1141</v>
      </c>
      <c r="F1227">
        <v>0</v>
      </c>
      <c r="G1227" s="2">
        <v>43623.405381944445</v>
      </c>
      <c r="H1227" t="s">
        <v>121</v>
      </c>
      <c r="I1227" s="2">
        <v>43627.635682870372</v>
      </c>
      <c r="J1227">
        <v>2184043</v>
      </c>
      <c r="K1227">
        <v>3</v>
      </c>
      <c r="L1227" t="s">
        <v>128</v>
      </c>
      <c r="M1227">
        <v>12950</v>
      </c>
      <c r="N1227">
        <v>7.2</v>
      </c>
      <c r="O1227">
        <v>3.1419999999999999</v>
      </c>
      <c r="P1227">
        <v>2.8940000000000001</v>
      </c>
      <c r="Q1227">
        <v>412</v>
      </c>
      <c r="R1227" t="s">
        <v>245</v>
      </c>
      <c r="S1227" t="s">
        <v>123</v>
      </c>
      <c r="T1227" t="s">
        <v>3871</v>
      </c>
      <c r="U1227" t="s">
        <v>3900</v>
      </c>
      <c r="V1227">
        <v>144</v>
      </c>
      <c r="W1227" t="s">
        <v>143</v>
      </c>
      <c r="X1227" s="1">
        <v>412</v>
      </c>
      <c r="Y1227" t="s">
        <v>3881</v>
      </c>
      <c r="Z1227" s="3">
        <v>35822</v>
      </c>
      <c r="AA1227">
        <v>6</v>
      </c>
      <c r="AB1227">
        <v>0</v>
      </c>
      <c r="AC1227">
        <v>6</v>
      </c>
      <c r="AD1227">
        <v>14</v>
      </c>
      <c r="AE1227">
        <v>8</v>
      </c>
      <c r="AF1227">
        <v>1</v>
      </c>
      <c r="AG1227">
        <v>0</v>
      </c>
      <c r="AH1227">
        <v>6</v>
      </c>
      <c r="AI1227">
        <v>0</v>
      </c>
      <c r="AJ1227">
        <v>3</v>
      </c>
      <c r="AK1227">
        <v>6</v>
      </c>
      <c r="AL1227">
        <v>1</v>
      </c>
      <c r="AM1227">
        <v>2007</v>
      </c>
      <c r="AN1227">
        <v>3602</v>
      </c>
      <c r="AO1227">
        <v>22764</v>
      </c>
      <c r="AP1227">
        <v>766</v>
      </c>
      <c r="AQ1227">
        <v>4161</v>
      </c>
      <c r="AR1227">
        <v>1213</v>
      </c>
      <c r="AS1227">
        <v>2238</v>
      </c>
      <c r="AT1227">
        <v>509</v>
      </c>
      <c r="AU1227">
        <v>11175</v>
      </c>
      <c r="AV1227">
        <v>7779</v>
      </c>
      <c r="AW1227">
        <v>912</v>
      </c>
      <c r="AX1227">
        <v>23977</v>
      </c>
      <c r="AY1227">
        <v>23977</v>
      </c>
      <c r="AZ1227">
        <v>2017</v>
      </c>
      <c r="BA1227">
        <v>8.8165524512387905E-2</v>
      </c>
      <c r="BB1227">
        <v>9.3339450306543698E-2</v>
      </c>
      <c r="BC1227">
        <v>0.75185490519373399</v>
      </c>
      <c r="BD1227">
        <v>0.15022730116361499</v>
      </c>
      <c r="BE1227">
        <v>6.5432574881090097E-2</v>
      </c>
      <c r="BF1227">
        <v>3250</v>
      </c>
      <c r="BG1227">
        <v>3250</v>
      </c>
      <c r="BH1227">
        <v>3100</v>
      </c>
      <c r="BI1227">
        <v>3100</v>
      </c>
      <c r="BJ1227">
        <v>3100</v>
      </c>
      <c r="BK1227">
        <v>3100</v>
      </c>
      <c r="BL1227">
        <v>286.92700000000002</v>
      </c>
      <c r="BM1227">
        <v>284.35199999999998</v>
      </c>
      <c r="BN1227">
        <v>288.26</v>
      </c>
      <c r="BO1227">
        <v>289.28699999999998</v>
      </c>
      <c r="BP1227">
        <v>289.37</v>
      </c>
      <c r="BQ1227">
        <v>286.37900000000002</v>
      </c>
      <c r="BR1227">
        <v>2330.5410000000002</v>
      </c>
      <c r="BS1227">
        <v>2195.1210000000001</v>
      </c>
      <c r="BT1227">
        <v>2205.663</v>
      </c>
      <c r="BU1227">
        <v>2301.3530000000001</v>
      </c>
      <c r="BV1227">
        <v>2490.4290000000001</v>
      </c>
      <c r="BW1227">
        <v>2517.3980000000001</v>
      </c>
      <c r="BX1227">
        <v>10</v>
      </c>
      <c r="BY1227">
        <v>10</v>
      </c>
      <c r="BZ1227">
        <v>10</v>
      </c>
      <c r="CA1227">
        <v>11</v>
      </c>
      <c r="CB1227">
        <v>11</v>
      </c>
      <c r="CC1227">
        <v>12</v>
      </c>
      <c r="CD1227">
        <v>0.583578328280704</v>
      </c>
      <c r="CE1227" s="3">
        <v>43465</v>
      </c>
      <c r="CF1227">
        <v>5867.4679999999998</v>
      </c>
      <c r="CG1227" s="3">
        <v>43555</v>
      </c>
      <c r="CH1227">
        <v>0.54895902573052802</v>
      </c>
      <c r="CI1227">
        <v>8.6820000000000004</v>
      </c>
      <c r="CK1227">
        <v>16</v>
      </c>
      <c r="CL1227">
        <v>4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8.6820000000000004</v>
      </c>
      <c r="CT1227">
        <v>2.4E-2</v>
      </c>
      <c r="CU1227">
        <v>8.9999999999999993E-3</v>
      </c>
      <c r="CV1227">
        <v>0</v>
      </c>
      <c r="CW1227">
        <v>0</v>
      </c>
      <c r="CX1227">
        <v>3.7999999999999999E-2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1693.8779999999999</v>
      </c>
      <c r="DF1227">
        <v>2255.2649999999999</v>
      </c>
      <c r="DG1227">
        <v>1942.7650000000001</v>
      </c>
      <c r="DH1227">
        <v>1821.29</v>
      </c>
      <c r="DI1227">
        <v>1816.9580000000001</v>
      </c>
      <c r="DJ1227">
        <v>1100.6849999999999</v>
      </c>
      <c r="DK1227">
        <v>4242.8689999999997</v>
      </c>
      <c r="DL1227">
        <v>247.75</v>
      </c>
      <c r="DM1227">
        <v>235.255</v>
      </c>
      <c r="DN1227">
        <v>246.255</v>
      </c>
      <c r="DO1227">
        <v>181.47900000000001</v>
      </c>
      <c r="DP1227">
        <v>256.78500000000003</v>
      </c>
      <c r="DQ1227">
        <v>237.69</v>
      </c>
      <c r="DR1227">
        <v>2078.94</v>
      </c>
      <c r="DS1227">
        <v>2122.7289999999998</v>
      </c>
      <c r="DT1227">
        <v>2088.0140000000001</v>
      </c>
      <c r="DU1227">
        <v>2240.1</v>
      </c>
      <c r="DV1227">
        <v>2242.9029999999998</v>
      </c>
      <c r="DW1227">
        <v>2278.9679999999998</v>
      </c>
      <c r="DX1227">
        <v>0.52119323076922996</v>
      </c>
      <c r="DY1227">
        <v>0.86346004384390396</v>
      </c>
      <c r="DZ1227">
        <v>0.89204180488564599</v>
      </c>
      <c r="EA1227">
        <v>0.56247835978835903</v>
      </c>
      <c r="EB1227">
        <v>0.81481756374758996</v>
      </c>
      <c r="EC1227">
        <v>0.92957155031104599</v>
      </c>
      <c r="ED1227">
        <v>21</v>
      </c>
    </row>
    <row r="1228" spans="1:134" x14ac:dyDescent="0.25">
      <c r="A1228" s="6" t="s">
        <v>1374</v>
      </c>
      <c r="B1228" t="s">
        <v>120</v>
      </c>
      <c r="C1228">
        <v>100000</v>
      </c>
      <c r="E1228" s="5" t="s">
        <v>1141</v>
      </c>
      <c r="F1228">
        <v>1</v>
      </c>
      <c r="G1228" s="2">
        <v>43622.480983796297</v>
      </c>
      <c r="H1228" t="s">
        <v>121</v>
      </c>
      <c r="I1228" s="2">
        <v>43627.60601851852</v>
      </c>
      <c r="J1228">
        <v>2395700</v>
      </c>
      <c r="K1228">
        <v>4</v>
      </c>
      <c r="L1228" t="s">
        <v>122</v>
      </c>
      <c r="M1228">
        <v>745</v>
      </c>
      <c r="N1228">
        <v>5.8</v>
      </c>
      <c r="O1228">
        <v>3.54</v>
      </c>
      <c r="P1228">
        <v>3.1640000000000001</v>
      </c>
      <c r="Q1228">
        <v>9511</v>
      </c>
      <c r="R1228" t="s">
        <v>137</v>
      </c>
      <c r="S1228" t="s">
        <v>136</v>
      </c>
      <c r="T1228" t="s">
        <v>3861</v>
      </c>
      <c r="U1228" t="s">
        <v>3899</v>
      </c>
      <c r="V1228">
        <v>80143</v>
      </c>
      <c r="W1228" t="s">
        <v>119</v>
      </c>
      <c r="X1228" s="1">
        <v>465</v>
      </c>
      <c r="Y1228" t="s">
        <v>3882</v>
      </c>
      <c r="Z1228" s="3">
        <v>37219</v>
      </c>
      <c r="AA1228">
        <v>4</v>
      </c>
      <c r="AB1228">
        <v>0</v>
      </c>
      <c r="AC1228">
        <v>6</v>
      </c>
      <c r="AD1228">
        <v>2</v>
      </c>
      <c r="AE1228">
        <v>5</v>
      </c>
      <c r="AF1228">
        <v>0</v>
      </c>
      <c r="AG1228">
        <v>0</v>
      </c>
      <c r="AH1228">
        <v>4</v>
      </c>
      <c r="AI1228">
        <v>0</v>
      </c>
      <c r="AJ1228">
        <v>2</v>
      </c>
      <c r="AK1228">
        <v>2</v>
      </c>
      <c r="AL1228">
        <v>2</v>
      </c>
      <c r="AM1228">
        <v>58</v>
      </c>
      <c r="AN1228">
        <v>201</v>
      </c>
      <c r="AO1228">
        <v>518</v>
      </c>
      <c r="AP1228">
        <v>55</v>
      </c>
      <c r="AQ1228">
        <v>164</v>
      </c>
      <c r="AR1228">
        <v>129</v>
      </c>
      <c r="AS1228">
        <v>148</v>
      </c>
      <c r="AT1228">
        <v>17</v>
      </c>
      <c r="AU1228">
        <v>674</v>
      </c>
      <c r="AV1228">
        <v>674</v>
      </c>
      <c r="AW1228">
        <v>121</v>
      </c>
      <c r="AX1228">
        <v>647</v>
      </c>
      <c r="AY1228">
        <v>647</v>
      </c>
      <c r="AZ1228">
        <v>2017</v>
      </c>
      <c r="BA1228">
        <v>0.111969111969111</v>
      </c>
      <c r="BB1228">
        <v>0.228748068006182</v>
      </c>
      <c r="BC1228">
        <v>0.93798449612403101</v>
      </c>
      <c r="BD1228">
        <v>0.310664605873261</v>
      </c>
      <c r="BE1228">
        <v>2.52225519287833E-2</v>
      </c>
      <c r="BL1228">
        <v>100</v>
      </c>
      <c r="BM1228">
        <v>100</v>
      </c>
      <c r="BN1228">
        <v>100</v>
      </c>
      <c r="BO1228">
        <v>80</v>
      </c>
      <c r="BP1228">
        <v>80</v>
      </c>
      <c r="BQ1228">
        <v>80</v>
      </c>
      <c r="BR1228">
        <v>68.293999999999997</v>
      </c>
      <c r="BS1228">
        <v>71.225999999999999</v>
      </c>
      <c r="BT1228">
        <v>74.143000000000001</v>
      </c>
      <c r="BU1228">
        <v>77.052000000000007</v>
      </c>
      <c r="BV1228">
        <v>79.954999999999998</v>
      </c>
      <c r="BW1228">
        <v>82.846000000000004</v>
      </c>
      <c r="BX1228">
        <v>3</v>
      </c>
      <c r="BY1228">
        <v>3</v>
      </c>
      <c r="BZ1228">
        <v>3</v>
      </c>
      <c r="CA1228">
        <v>3</v>
      </c>
      <c r="CB1228">
        <v>3</v>
      </c>
      <c r="CC1228">
        <v>3</v>
      </c>
      <c r="CD1228">
        <v>1.08763148148148</v>
      </c>
      <c r="CE1228" s="3">
        <v>43465</v>
      </c>
      <c r="CF1228">
        <v>168.29400000000001</v>
      </c>
      <c r="CG1228" s="3">
        <v>43555</v>
      </c>
      <c r="CH1228">
        <v>1.00501</v>
      </c>
      <c r="CI1228">
        <v>19.773</v>
      </c>
      <c r="CK1228">
        <v>5</v>
      </c>
      <c r="CL1228">
        <v>4</v>
      </c>
      <c r="CS1228">
        <v>0.501</v>
      </c>
      <c r="CT1228">
        <v>0</v>
      </c>
      <c r="CU1228">
        <v>0</v>
      </c>
      <c r="CV1228">
        <v>17.733000000000001</v>
      </c>
      <c r="CW1228">
        <v>17.629000000000001</v>
      </c>
      <c r="CX1228">
        <v>17.594000000000001</v>
      </c>
      <c r="CY1228">
        <v>0</v>
      </c>
      <c r="CZ1228">
        <v>0</v>
      </c>
      <c r="DA1228">
        <v>0</v>
      </c>
      <c r="DB1228">
        <v>2.04</v>
      </c>
      <c r="DC1228">
        <v>0</v>
      </c>
      <c r="DD1228">
        <v>0</v>
      </c>
      <c r="DK1228">
        <v>174.94499999999999</v>
      </c>
      <c r="DL1228">
        <v>100.501</v>
      </c>
      <c r="DM1228">
        <v>99.049000000000007</v>
      </c>
      <c r="DN1228">
        <v>99.001000000000005</v>
      </c>
      <c r="DO1228">
        <v>95.852999999999994</v>
      </c>
      <c r="DP1228">
        <v>97.024000000000001</v>
      </c>
      <c r="DQ1228">
        <v>95.893000000000001</v>
      </c>
      <c r="DR1228">
        <v>68.293999999999997</v>
      </c>
      <c r="DS1228">
        <v>71.225999999999999</v>
      </c>
      <c r="DT1228">
        <v>74.143000000000001</v>
      </c>
      <c r="DU1228">
        <v>79.091999999999999</v>
      </c>
      <c r="DV1228">
        <v>79.954999999999998</v>
      </c>
      <c r="DW1228">
        <v>82.846000000000004</v>
      </c>
      <c r="DY1228">
        <v>1.00501</v>
      </c>
      <c r="DZ1228">
        <v>1</v>
      </c>
      <c r="EB1228">
        <v>1.08763148148148</v>
      </c>
      <c r="EC1228">
        <v>1.0044981874950301</v>
      </c>
      <c r="ED1228">
        <v>18</v>
      </c>
    </row>
    <row r="1229" spans="1:134" x14ac:dyDescent="0.25">
      <c r="A1229" s="6" t="s">
        <v>1281</v>
      </c>
      <c r="B1229" t="s">
        <v>120</v>
      </c>
      <c r="C1229">
        <v>200000</v>
      </c>
      <c r="D1229">
        <v>0</v>
      </c>
      <c r="E1229" s="5" t="s">
        <v>1141</v>
      </c>
      <c r="F1229">
        <v>1</v>
      </c>
      <c r="G1229" s="2">
        <v>43621.278402777774</v>
      </c>
      <c r="H1229" t="s">
        <v>121</v>
      </c>
      <c r="I1229" s="2">
        <v>43627.559884259259</v>
      </c>
      <c r="J1229">
        <v>2500000</v>
      </c>
      <c r="K1229">
        <v>1</v>
      </c>
      <c r="L1229" t="s">
        <v>122</v>
      </c>
      <c r="M1229">
        <v>405</v>
      </c>
      <c r="N1229">
        <v>35.6</v>
      </c>
      <c r="Q1229">
        <v>451101</v>
      </c>
      <c r="R1229" t="s">
        <v>1099</v>
      </c>
      <c r="S1229" t="s">
        <v>180</v>
      </c>
      <c r="T1229" t="s">
        <v>3861</v>
      </c>
      <c r="U1229" t="s">
        <v>3899</v>
      </c>
      <c r="V1229">
        <v>84087</v>
      </c>
      <c r="W1229" t="s">
        <v>119</v>
      </c>
      <c r="X1229" s="1">
        <v>451</v>
      </c>
      <c r="Y1229" t="s">
        <v>3882</v>
      </c>
      <c r="Z1229" s="3">
        <v>41284</v>
      </c>
      <c r="AA1229">
        <v>4</v>
      </c>
      <c r="AB1229">
        <v>0</v>
      </c>
      <c r="AC1229">
        <v>6</v>
      </c>
      <c r="AD1229">
        <v>15</v>
      </c>
      <c r="AE1229">
        <v>8</v>
      </c>
      <c r="AF1229">
        <v>-1</v>
      </c>
      <c r="AG1229">
        <v>0</v>
      </c>
      <c r="AH1229">
        <v>6</v>
      </c>
      <c r="AI1229">
        <v>0</v>
      </c>
      <c r="AK1229">
        <v>6</v>
      </c>
      <c r="AL1229">
        <v>3</v>
      </c>
      <c r="AM1229">
        <v>8</v>
      </c>
      <c r="AN1229">
        <v>243</v>
      </c>
      <c r="AO1229">
        <v>259</v>
      </c>
      <c r="AP1229">
        <v>144</v>
      </c>
      <c r="AQ1229">
        <v>0</v>
      </c>
      <c r="AR1229">
        <v>22</v>
      </c>
      <c r="AS1229">
        <v>187</v>
      </c>
      <c r="AT1229">
        <v>137</v>
      </c>
      <c r="AU1229">
        <v>405</v>
      </c>
      <c r="AV1229">
        <v>405</v>
      </c>
      <c r="AW1229">
        <v>22</v>
      </c>
      <c r="AX1229">
        <v>281</v>
      </c>
      <c r="AY1229">
        <v>281</v>
      </c>
      <c r="AZ1229">
        <v>2017</v>
      </c>
      <c r="BA1229">
        <v>3.0888030888030799E-2</v>
      </c>
      <c r="BB1229">
        <v>0.66548042704626298</v>
      </c>
      <c r="BC1229">
        <v>1</v>
      </c>
      <c r="BD1229">
        <v>0.86476868327402101</v>
      </c>
      <c r="BE1229">
        <v>0.33827160493827102</v>
      </c>
      <c r="CK1229">
        <v>0</v>
      </c>
      <c r="CL1229">
        <v>0</v>
      </c>
      <c r="ED1229">
        <v>6</v>
      </c>
    </row>
    <row r="1230" spans="1:134" x14ac:dyDescent="0.25">
      <c r="A1230" s="6" t="s">
        <v>1378</v>
      </c>
      <c r="B1230" t="s">
        <v>120</v>
      </c>
      <c r="C1230">
        <v>30000</v>
      </c>
      <c r="D1230">
        <v>0</v>
      </c>
      <c r="E1230" s="5" t="s">
        <v>1141</v>
      </c>
      <c r="F1230">
        <v>1</v>
      </c>
      <c r="G1230" s="2">
        <v>43622.522187499999</v>
      </c>
      <c r="H1230" t="s">
        <v>121</v>
      </c>
      <c r="I1230" s="2">
        <v>43627.558472222219</v>
      </c>
      <c r="J1230">
        <v>2500000</v>
      </c>
      <c r="K1230">
        <v>1</v>
      </c>
      <c r="L1230" t="s">
        <v>122</v>
      </c>
      <c r="M1230">
        <v>2146</v>
      </c>
      <c r="N1230">
        <v>5.5</v>
      </c>
      <c r="Q1230">
        <v>4777</v>
      </c>
      <c r="R1230" t="s">
        <v>245</v>
      </c>
      <c r="S1230" t="s">
        <v>123</v>
      </c>
      <c r="T1230" t="s">
        <v>3871</v>
      </c>
      <c r="U1230" t="s">
        <v>3900</v>
      </c>
      <c r="V1230">
        <v>197</v>
      </c>
      <c r="W1230" t="s">
        <v>184</v>
      </c>
      <c r="X1230" s="1">
        <v>477</v>
      </c>
      <c r="Y1230" t="s">
        <v>3882</v>
      </c>
      <c r="Z1230" s="3">
        <v>40388</v>
      </c>
      <c r="AA1230">
        <v>3</v>
      </c>
      <c r="AB1230">
        <v>0</v>
      </c>
      <c r="AC1230">
        <v>6</v>
      </c>
      <c r="AD1230">
        <v>13</v>
      </c>
      <c r="AE1230">
        <v>8</v>
      </c>
      <c r="AF1230">
        <v>-1</v>
      </c>
      <c r="AG1230">
        <v>0</v>
      </c>
      <c r="AH1230">
        <v>6</v>
      </c>
      <c r="AI1230">
        <v>0</v>
      </c>
      <c r="AJ1230">
        <v>6</v>
      </c>
      <c r="AK1230">
        <v>6</v>
      </c>
      <c r="AL1230">
        <v>2</v>
      </c>
      <c r="AM1230">
        <v>2</v>
      </c>
      <c r="AN1230">
        <v>401</v>
      </c>
      <c r="AO1230">
        <v>570</v>
      </c>
      <c r="AP1230">
        <v>117</v>
      </c>
      <c r="AQ1230">
        <v>0</v>
      </c>
      <c r="AR1230">
        <v>216</v>
      </c>
      <c r="AS1230">
        <v>573</v>
      </c>
      <c r="AT1230">
        <v>46</v>
      </c>
      <c r="AU1230">
        <v>2146</v>
      </c>
      <c r="AV1230">
        <v>2146</v>
      </c>
      <c r="AW1230">
        <v>216</v>
      </c>
      <c r="AX1230">
        <v>786</v>
      </c>
      <c r="AY1230">
        <v>786</v>
      </c>
      <c r="AZ1230">
        <v>2017</v>
      </c>
      <c r="BA1230">
        <v>3.5087719298245602E-3</v>
      </c>
      <c r="BB1230">
        <v>0.72900763358778597</v>
      </c>
      <c r="BC1230">
        <v>1</v>
      </c>
      <c r="BD1230">
        <v>0.51017811704834604</v>
      </c>
      <c r="BE1230">
        <v>2.143522833178E-2</v>
      </c>
      <c r="CK1230">
        <v>0</v>
      </c>
      <c r="CL1230">
        <v>0</v>
      </c>
      <c r="ED1230">
        <v>9</v>
      </c>
    </row>
    <row r="1231" spans="1:134" x14ac:dyDescent="0.25">
      <c r="A1231" s="6" t="s">
        <v>1286</v>
      </c>
      <c r="B1231" t="s">
        <v>120</v>
      </c>
      <c r="C1231">
        <v>200000</v>
      </c>
      <c r="E1231" s="5" t="s">
        <v>1141</v>
      </c>
      <c r="F1231">
        <v>1</v>
      </c>
      <c r="G1231" s="2">
        <v>43621.283368055556</v>
      </c>
      <c r="H1231" t="s">
        <v>121</v>
      </c>
      <c r="I1231" s="2">
        <v>43627.548981481479</v>
      </c>
      <c r="J1231">
        <v>2500000</v>
      </c>
      <c r="K1231">
        <v>4</v>
      </c>
      <c r="L1231" t="s">
        <v>122</v>
      </c>
      <c r="M1231">
        <v>916</v>
      </c>
      <c r="N1231">
        <v>9.4</v>
      </c>
      <c r="Q1231">
        <v>433909</v>
      </c>
      <c r="R1231" t="s">
        <v>137</v>
      </c>
      <c r="S1231" t="s">
        <v>136</v>
      </c>
      <c r="T1231" t="s">
        <v>3861</v>
      </c>
      <c r="U1231" t="s">
        <v>3899</v>
      </c>
      <c r="V1231">
        <v>80143</v>
      </c>
      <c r="W1231" t="s">
        <v>119</v>
      </c>
      <c r="X1231" s="1">
        <v>412</v>
      </c>
      <c r="Y1231" t="s">
        <v>3881</v>
      </c>
      <c r="Z1231" s="3">
        <v>43017</v>
      </c>
      <c r="AA1231">
        <v>5</v>
      </c>
      <c r="AC1231">
        <v>6</v>
      </c>
      <c r="AD1231">
        <v>3</v>
      </c>
      <c r="AE1231">
        <v>6</v>
      </c>
      <c r="AF1231">
        <v>0</v>
      </c>
      <c r="AG1231">
        <v>0</v>
      </c>
      <c r="AH1231">
        <v>3</v>
      </c>
      <c r="AI1231">
        <v>0</v>
      </c>
      <c r="AJ1231">
        <v>3</v>
      </c>
      <c r="AK1231">
        <v>2</v>
      </c>
      <c r="AL1231">
        <v>2</v>
      </c>
      <c r="AM1231">
        <v>2</v>
      </c>
      <c r="AN1231">
        <v>531</v>
      </c>
      <c r="AO1231">
        <v>1783</v>
      </c>
      <c r="AP1231">
        <v>86</v>
      </c>
      <c r="AQ1231">
        <v>0</v>
      </c>
      <c r="AR1231">
        <v>887</v>
      </c>
      <c r="AS1231">
        <v>175</v>
      </c>
      <c r="AT1231">
        <v>66</v>
      </c>
      <c r="AU1231">
        <v>916</v>
      </c>
      <c r="AV1231">
        <v>916</v>
      </c>
      <c r="AW1231">
        <v>859</v>
      </c>
      <c r="AX1231">
        <v>2670</v>
      </c>
      <c r="AY1231">
        <v>2670</v>
      </c>
      <c r="AZ1231">
        <v>2018</v>
      </c>
      <c r="BA1231">
        <v>1.12170499158721E-3</v>
      </c>
      <c r="BB1231">
        <v>6.5543071161048599E-2</v>
      </c>
      <c r="BC1231">
        <v>0.96843291995490399</v>
      </c>
      <c r="BD1231">
        <v>0.19887640449438199</v>
      </c>
      <c r="BE1231">
        <v>7.2052401746724795E-2</v>
      </c>
      <c r="CK1231">
        <v>0</v>
      </c>
      <c r="CL1231">
        <v>0</v>
      </c>
      <c r="ED1231">
        <v>2</v>
      </c>
    </row>
    <row r="1232" spans="1:134" x14ac:dyDescent="0.25">
      <c r="A1232" s="6" t="s">
        <v>1387</v>
      </c>
      <c r="B1232" t="s">
        <v>120</v>
      </c>
      <c r="C1232">
        <v>500000</v>
      </c>
      <c r="E1232" s="5" t="s">
        <v>1141</v>
      </c>
      <c r="F1232">
        <v>0</v>
      </c>
      <c r="G1232" s="2">
        <v>43622.586238425924</v>
      </c>
      <c r="H1232" t="s">
        <v>121</v>
      </c>
      <c r="I1232" s="2">
        <v>43627.50271990741</v>
      </c>
      <c r="J1232">
        <v>2362264</v>
      </c>
      <c r="K1232">
        <v>3</v>
      </c>
      <c r="L1232" t="s">
        <v>116</v>
      </c>
      <c r="M1232">
        <v>2901</v>
      </c>
      <c r="N1232">
        <v>6.7</v>
      </c>
      <c r="Q1232">
        <v>289992</v>
      </c>
      <c r="R1232" t="s">
        <v>1100</v>
      </c>
      <c r="S1232" t="s">
        <v>205</v>
      </c>
      <c r="T1232" t="s">
        <v>3856</v>
      </c>
      <c r="U1232" t="s">
        <v>3898</v>
      </c>
      <c r="V1232">
        <v>35044</v>
      </c>
      <c r="W1232" t="s">
        <v>119</v>
      </c>
      <c r="X1232" s="1">
        <v>289</v>
      </c>
      <c r="Y1232" t="s">
        <v>3888</v>
      </c>
      <c r="Z1232" s="3">
        <v>33857</v>
      </c>
      <c r="AA1232">
        <v>5</v>
      </c>
      <c r="AB1232">
        <v>0</v>
      </c>
      <c r="AC1232">
        <v>5</v>
      </c>
      <c r="AD1232">
        <v>6</v>
      </c>
      <c r="AE1232">
        <v>7</v>
      </c>
      <c r="AF1232">
        <v>1</v>
      </c>
      <c r="AG1232">
        <v>0</v>
      </c>
      <c r="AH1232">
        <v>4</v>
      </c>
      <c r="AI1232">
        <v>2</v>
      </c>
      <c r="AJ1232">
        <v>3</v>
      </c>
      <c r="AK1232">
        <v>4</v>
      </c>
      <c r="AL1232">
        <v>1</v>
      </c>
      <c r="AM1232">
        <v>83</v>
      </c>
      <c r="AN1232">
        <v>415</v>
      </c>
      <c r="AO1232">
        <v>3021</v>
      </c>
      <c r="AP1232">
        <v>181</v>
      </c>
      <c r="AQ1232">
        <v>0</v>
      </c>
      <c r="AR1232">
        <v>236</v>
      </c>
      <c r="AS1232">
        <v>615</v>
      </c>
      <c r="AT1232">
        <v>66</v>
      </c>
      <c r="AU1232">
        <v>2901</v>
      </c>
      <c r="AV1232">
        <v>2706</v>
      </c>
      <c r="AW1232">
        <v>57</v>
      </c>
      <c r="AX1232">
        <v>3257</v>
      </c>
      <c r="AY1232">
        <v>3257</v>
      </c>
      <c r="AZ1232">
        <v>2017</v>
      </c>
      <c r="BA1232">
        <v>2.7474346242965901E-2</v>
      </c>
      <c r="BB1232">
        <v>0.18882407123119399</v>
      </c>
      <c r="BC1232">
        <v>0.241525423728813</v>
      </c>
      <c r="BD1232">
        <v>0.12741786920478901</v>
      </c>
      <c r="BE1232">
        <v>2.4390243902439001E-2</v>
      </c>
      <c r="BF1232">
        <v>100</v>
      </c>
      <c r="BG1232">
        <v>100</v>
      </c>
      <c r="BH1232">
        <v>100</v>
      </c>
      <c r="BI1232">
        <v>100</v>
      </c>
      <c r="BJ1232">
        <v>100</v>
      </c>
      <c r="BK1232">
        <v>100</v>
      </c>
      <c r="BR1232">
        <v>178.42699999999999</v>
      </c>
      <c r="BS1232">
        <v>181.536</v>
      </c>
      <c r="BT1232">
        <v>184.636</v>
      </c>
      <c r="BU1232">
        <v>187.726</v>
      </c>
      <c r="BV1232">
        <v>190.80799999999999</v>
      </c>
      <c r="BW1232">
        <v>193.881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0</v>
      </c>
      <c r="CE1232" s="3">
        <v>43465</v>
      </c>
      <c r="CF1232">
        <v>278.42700000000002</v>
      </c>
      <c r="CG1232" s="3">
        <v>43555</v>
      </c>
      <c r="CH1232">
        <v>0</v>
      </c>
      <c r="CI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187.726</v>
      </c>
      <c r="DR1232">
        <v>178.42699999999999</v>
      </c>
      <c r="DS1232">
        <v>181.536</v>
      </c>
      <c r="DT1232">
        <v>184.636</v>
      </c>
      <c r="DU1232">
        <v>187.726</v>
      </c>
      <c r="DV1232">
        <v>190.80799999999999</v>
      </c>
      <c r="DW1232">
        <v>193.881</v>
      </c>
      <c r="DX1232">
        <v>0</v>
      </c>
      <c r="DZ1232">
        <v>1</v>
      </c>
      <c r="EA1232">
        <v>0</v>
      </c>
      <c r="EC1232">
        <v>1</v>
      </c>
      <c r="ED1232">
        <v>27</v>
      </c>
    </row>
    <row r="1233" spans="1:134" x14ac:dyDescent="0.25">
      <c r="A1233" s="6" t="s">
        <v>1344</v>
      </c>
      <c r="B1233" t="s">
        <v>120</v>
      </c>
      <c r="C1233">
        <v>500000</v>
      </c>
      <c r="E1233" s="5" t="s">
        <v>1141</v>
      </c>
      <c r="F1233">
        <v>0</v>
      </c>
      <c r="G1233" s="2">
        <v>43621.858726851853</v>
      </c>
      <c r="H1233" t="s">
        <v>121</v>
      </c>
      <c r="I1233" s="2">
        <v>43627.343981481485</v>
      </c>
      <c r="J1233">
        <v>2300000</v>
      </c>
      <c r="K1233">
        <v>3</v>
      </c>
      <c r="L1233" t="s">
        <v>148</v>
      </c>
      <c r="M1233">
        <v>3359</v>
      </c>
      <c r="N1233">
        <v>6.8</v>
      </c>
      <c r="O1233">
        <v>5.66</v>
      </c>
      <c r="P1233">
        <v>7.0049999999999999</v>
      </c>
      <c r="Q1233">
        <v>46241</v>
      </c>
      <c r="R1233" t="s">
        <v>308</v>
      </c>
      <c r="S1233" t="s">
        <v>307</v>
      </c>
      <c r="T1233" t="s">
        <v>3861</v>
      </c>
      <c r="U1233" t="s">
        <v>3899</v>
      </c>
      <c r="V1233">
        <v>83029</v>
      </c>
      <c r="W1233" t="s">
        <v>119</v>
      </c>
      <c r="X1233" s="1">
        <v>462</v>
      </c>
      <c r="Y1233" t="s">
        <v>3882</v>
      </c>
      <c r="Z1233" s="3">
        <v>42219</v>
      </c>
      <c r="AA1233">
        <v>4</v>
      </c>
      <c r="AB1233">
        <v>1</v>
      </c>
      <c r="AC1233">
        <v>6</v>
      </c>
      <c r="AD1233">
        <v>2</v>
      </c>
      <c r="AE1233">
        <v>5</v>
      </c>
      <c r="AF1233">
        <v>1</v>
      </c>
      <c r="AG1233">
        <v>0</v>
      </c>
      <c r="AH1233">
        <v>2</v>
      </c>
      <c r="AI1233">
        <v>1</v>
      </c>
      <c r="AJ1233">
        <v>2</v>
      </c>
      <c r="AK1233">
        <v>2</v>
      </c>
      <c r="AL1233">
        <v>2</v>
      </c>
      <c r="AM1233">
        <v>33</v>
      </c>
      <c r="AN1233">
        <v>2739</v>
      </c>
      <c r="AO1233">
        <v>2899</v>
      </c>
      <c r="AP1233">
        <v>228</v>
      </c>
      <c r="AQ1233">
        <v>638</v>
      </c>
      <c r="AR1233">
        <v>1642</v>
      </c>
      <c r="AS1233">
        <v>313</v>
      </c>
      <c r="AT1233">
        <v>164</v>
      </c>
      <c r="AU1233">
        <v>3359</v>
      </c>
      <c r="AV1233">
        <v>3359</v>
      </c>
      <c r="AW1233">
        <v>1627</v>
      </c>
      <c r="AX1233">
        <v>4541</v>
      </c>
      <c r="AY1233">
        <v>4541</v>
      </c>
      <c r="AZ1233">
        <v>2018</v>
      </c>
      <c r="BA1233">
        <v>1.13832355984822E-2</v>
      </c>
      <c r="BB1233">
        <v>6.8927548998018007E-2</v>
      </c>
      <c r="BC1233">
        <v>0.990864799025578</v>
      </c>
      <c r="BD1233">
        <v>0.60317110768553095</v>
      </c>
      <c r="BE1233">
        <v>4.8824054778207802E-2</v>
      </c>
      <c r="BF1233">
        <v>315.42599999999999</v>
      </c>
      <c r="BG1233">
        <v>351.303</v>
      </c>
      <c r="BH1233">
        <v>454.97800000000001</v>
      </c>
      <c r="BI1233">
        <v>457.59899999999999</v>
      </c>
      <c r="BJ1233">
        <v>417.61</v>
      </c>
      <c r="BK1233">
        <v>527.81200000000001</v>
      </c>
      <c r="BL1233">
        <v>1.992</v>
      </c>
      <c r="BR1233">
        <v>268.02</v>
      </c>
      <c r="BS1233">
        <v>286.66699999999997</v>
      </c>
      <c r="BT1233">
        <v>263.03300000000002</v>
      </c>
      <c r="BU1233">
        <v>283.286</v>
      </c>
      <c r="BV1233">
        <v>300.68799999999999</v>
      </c>
      <c r="BW1233">
        <v>313.42500000000001</v>
      </c>
      <c r="BX1233">
        <v>5</v>
      </c>
      <c r="BY1233">
        <v>5</v>
      </c>
      <c r="BZ1233">
        <v>5</v>
      </c>
      <c r="CA1233">
        <v>5</v>
      </c>
      <c r="CB1233">
        <v>5</v>
      </c>
      <c r="CC1233">
        <v>5</v>
      </c>
      <c r="CD1233">
        <v>0.75207020903092903</v>
      </c>
      <c r="CE1233" s="3">
        <v>43465</v>
      </c>
      <c r="CF1233">
        <v>585.43799999999999</v>
      </c>
      <c r="CG1233" s="3">
        <v>43555</v>
      </c>
      <c r="CH1233">
        <v>0.92301948849781601</v>
      </c>
      <c r="CI1233">
        <v>0.68</v>
      </c>
      <c r="CK1233">
        <v>11</v>
      </c>
      <c r="CL1233">
        <v>3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0.68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290.31099999999998</v>
      </c>
      <c r="DF1233">
        <v>297.38900000000001</v>
      </c>
      <c r="DG1233">
        <v>389.68099999999998</v>
      </c>
      <c r="DH1233">
        <v>355.11</v>
      </c>
      <c r="DI1233">
        <v>293.22899999999998</v>
      </c>
      <c r="DJ1233">
        <v>270.67700000000002</v>
      </c>
      <c r="DK1233">
        <v>638.65599999999995</v>
      </c>
      <c r="DL1233">
        <v>2.6720000000000002</v>
      </c>
      <c r="DR1233">
        <v>268.02</v>
      </c>
      <c r="DS1233">
        <v>285.18</v>
      </c>
      <c r="DT1233">
        <v>261.55099999999999</v>
      </c>
      <c r="DU1233">
        <v>281.80799999999999</v>
      </c>
      <c r="DV1233">
        <v>299.214</v>
      </c>
      <c r="DW1233">
        <v>311.95600000000002</v>
      </c>
      <c r="DX1233">
        <v>0.92037752119355998</v>
      </c>
      <c r="DY1233">
        <v>1.34136546184738</v>
      </c>
      <c r="DZ1233">
        <v>1</v>
      </c>
      <c r="EA1233">
        <v>0.75112923055473602</v>
      </c>
      <c r="EC1233">
        <v>0.995691261072846</v>
      </c>
      <c r="ED1233">
        <v>4</v>
      </c>
    </row>
    <row r="1234" spans="1:134" x14ac:dyDescent="0.25">
      <c r="A1234" s="6" t="s">
        <v>1356</v>
      </c>
      <c r="B1234" t="s">
        <v>120</v>
      </c>
      <c r="C1234">
        <v>100000</v>
      </c>
      <c r="E1234" s="5" t="s">
        <v>1141</v>
      </c>
      <c r="F1234">
        <v>0</v>
      </c>
      <c r="G1234" s="2">
        <v>43622.266712962963</v>
      </c>
      <c r="H1234" t="s">
        <v>121</v>
      </c>
      <c r="I1234" s="2">
        <v>43626.787453703706</v>
      </c>
      <c r="K1234">
        <v>1</v>
      </c>
      <c r="L1234" t="s">
        <v>122</v>
      </c>
      <c r="M1234">
        <v>565</v>
      </c>
      <c r="N1234">
        <v>20</v>
      </c>
      <c r="Q1234">
        <v>466999</v>
      </c>
      <c r="R1234" t="s">
        <v>127</v>
      </c>
      <c r="S1234" t="s">
        <v>126</v>
      </c>
      <c r="T1234" t="s">
        <v>3858</v>
      </c>
      <c r="U1234" t="s">
        <v>3897</v>
      </c>
      <c r="V1234">
        <v>20158</v>
      </c>
      <c r="W1234" t="s">
        <v>119</v>
      </c>
      <c r="X1234" s="1">
        <v>466</v>
      </c>
      <c r="Y1234" t="s">
        <v>3882</v>
      </c>
      <c r="Z1234" s="3">
        <v>43116</v>
      </c>
      <c r="AA1234">
        <v>5</v>
      </c>
      <c r="AC1234">
        <v>6</v>
      </c>
      <c r="AD1234">
        <v>3</v>
      </c>
      <c r="AE1234">
        <v>6</v>
      </c>
      <c r="AF1234">
        <v>0</v>
      </c>
      <c r="AG1234">
        <v>0</v>
      </c>
      <c r="AH1234">
        <v>3</v>
      </c>
      <c r="AI1234">
        <v>0</v>
      </c>
      <c r="AJ1234">
        <v>2</v>
      </c>
      <c r="AK1234">
        <v>2</v>
      </c>
      <c r="AL1234">
        <v>2</v>
      </c>
      <c r="AM1234">
        <v>54</v>
      </c>
      <c r="AN1234">
        <v>130</v>
      </c>
      <c r="AO1234">
        <v>210</v>
      </c>
      <c r="AP1234">
        <v>113</v>
      </c>
      <c r="AQ1234">
        <v>0</v>
      </c>
      <c r="AR1234">
        <v>127</v>
      </c>
      <c r="AS1234">
        <v>165</v>
      </c>
      <c r="AT1234">
        <v>90</v>
      </c>
      <c r="AU1234">
        <v>565</v>
      </c>
      <c r="AV1234">
        <v>565</v>
      </c>
      <c r="AW1234">
        <v>75</v>
      </c>
      <c r="AX1234">
        <v>337</v>
      </c>
      <c r="AY1234">
        <v>337</v>
      </c>
      <c r="AZ1234">
        <v>2018</v>
      </c>
      <c r="BA1234">
        <v>0.25714285714285701</v>
      </c>
      <c r="BB1234">
        <v>0.489614243323442</v>
      </c>
      <c r="BC1234">
        <v>0.59055118110236204</v>
      </c>
      <c r="BD1234">
        <v>0.385756676557863</v>
      </c>
      <c r="BE1234">
        <v>0.15929203539823</v>
      </c>
      <c r="CK1234">
        <v>0</v>
      </c>
      <c r="CL1234">
        <v>0</v>
      </c>
      <c r="ED1234">
        <v>1</v>
      </c>
    </row>
    <row r="1235" spans="1:134" x14ac:dyDescent="0.25">
      <c r="A1235" s="6" t="s">
        <v>1353</v>
      </c>
      <c r="B1235" t="s">
        <v>120</v>
      </c>
      <c r="C1235">
        <v>50000</v>
      </c>
      <c r="E1235" s="5" t="s">
        <v>1141</v>
      </c>
      <c r="F1235">
        <v>0</v>
      </c>
      <c r="G1235" s="2">
        <v>43622.236250000002</v>
      </c>
      <c r="H1235" t="s">
        <v>121</v>
      </c>
      <c r="I1235" s="2">
        <v>43626.775613425925</v>
      </c>
      <c r="K1235">
        <v>2</v>
      </c>
      <c r="L1235" t="s">
        <v>173</v>
      </c>
      <c r="M1235">
        <v>0</v>
      </c>
      <c r="N1235">
        <v>0</v>
      </c>
      <c r="T1235" t="s">
        <v>1141</v>
      </c>
      <c r="U1235" t="s">
        <v>1141</v>
      </c>
      <c r="Y1235" t="s">
        <v>1141</v>
      </c>
      <c r="AP1235">
        <v>0</v>
      </c>
      <c r="BX1235">
        <v>1</v>
      </c>
      <c r="BY1235">
        <v>1</v>
      </c>
      <c r="BZ1235">
        <v>1</v>
      </c>
      <c r="CA1235">
        <v>1</v>
      </c>
      <c r="CD1235" t="s">
        <v>193</v>
      </c>
      <c r="CF1235">
        <v>0</v>
      </c>
      <c r="CG1235" s="3">
        <v>42886</v>
      </c>
      <c r="CI1235">
        <v>3.1E-2</v>
      </c>
      <c r="CK1235">
        <v>1</v>
      </c>
      <c r="CL1235">
        <v>1</v>
      </c>
    </row>
    <row r="1236" spans="1:134" x14ac:dyDescent="0.25">
      <c r="A1236" s="6" t="s">
        <v>1329</v>
      </c>
      <c r="B1236" t="s">
        <v>120</v>
      </c>
      <c r="C1236">
        <v>500000</v>
      </c>
      <c r="E1236" s="5" t="s">
        <v>1141</v>
      </c>
      <c r="F1236">
        <v>0</v>
      </c>
      <c r="G1236" s="2">
        <v>43621.598634259259</v>
      </c>
      <c r="H1236" t="s">
        <v>121</v>
      </c>
      <c r="I1236" s="2">
        <v>43626.749490740738</v>
      </c>
      <c r="J1236">
        <v>2182480</v>
      </c>
      <c r="K1236">
        <v>4</v>
      </c>
      <c r="L1236" t="s">
        <v>129</v>
      </c>
      <c r="M1236">
        <v>3776</v>
      </c>
      <c r="N1236">
        <v>3.6</v>
      </c>
      <c r="P1236">
        <v>4.5129999999999999</v>
      </c>
      <c r="Q1236">
        <v>4641</v>
      </c>
      <c r="R1236" t="s">
        <v>1101</v>
      </c>
      <c r="S1236" t="s">
        <v>1035</v>
      </c>
      <c r="T1236" t="s">
        <v>3860</v>
      </c>
      <c r="U1236" t="s">
        <v>3900</v>
      </c>
      <c r="V1236">
        <v>55018</v>
      </c>
      <c r="W1236" t="s">
        <v>119</v>
      </c>
      <c r="X1236" s="1">
        <v>464</v>
      </c>
      <c r="Y1236" t="s">
        <v>3882</v>
      </c>
      <c r="Z1236" s="3">
        <v>35299</v>
      </c>
      <c r="AA1236">
        <v>6</v>
      </c>
      <c r="AB1236">
        <v>0</v>
      </c>
      <c r="AC1236">
        <v>6</v>
      </c>
      <c r="AD1236">
        <v>2</v>
      </c>
      <c r="AE1236">
        <v>5</v>
      </c>
      <c r="AF1236">
        <v>0</v>
      </c>
      <c r="AG1236">
        <v>0</v>
      </c>
      <c r="AH1236">
        <v>3</v>
      </c>
      <c r="AI1236">
        <v>0</v>
      </c>
      <c r="AJ1236">
        <v>1</v>
      </c>
      <c r="AK1236">
        <v>2</v>
      </c>
      <c r="AL1236">
        <v>1</v>
      </c>
      <c r="AM1236">
        <v>10</v>
      </c>
      <c r="AN1236">
        <v>2274</v>
      </c>
      <c r="AO1236">
        <v>4153</v>
      </c>
      <c r="AP1236">
        <v>137</v>
      </c>
      <c r="AQ1236">
        <v>0</v>
      </c>
      <c r="AR1236">
        <v>1363</v>
      </c>
      <c r="AS1236">
        <v>247</v>
      </c>
      <c r="AT1236">
        <v>35</v>
      </c>
      <c r="AU1236">
        <v>3776</v>
      </c>
      <c r="AV1236">
        <v>3776</v>
      </c>
      <c r="AW1236">
        <v>1306</v>
      </c>
      <c r="AX1236">
        <v>5516</v>
      </c>
      <c r="AY1236">
        <v>5516</v>
      </c>
      <c r="AZ1236">
        <v>2017</v>
      </c>
      <c r="BA1236">
        <v>2.40789790512882E-3</v>
      </c>
      <c r="BB1236">
        <v>4.4778825235677999E-2</v>
      </c>
      <c r="BC1236">
        <v>0.95818048422597202</v>
      </c>
      <c r="BD1236">
        <v>0.41225525743292202</v>
      </c>
      <c r="BE1236">
        <v>9.2690677966101604E-3</v>
      </c>
      <c r="BF1236">
        <v>1326.9190000000001</v>
      </c>
      <c r="BG1236">
        <v>1236.2650000000001</v>
      </c>
      <c r="BH1236">
        <v>1266.8</v>
      </c>
      <c r="BI1236">
        <v>1368.9670000000001</v>
      </c>
      <c r="BJ1236">
        <v>1346.7239999999999</v>
      </c>
      <c r="BK1236">
        <v>1512.0429999999999</v>
      </c>
      <c r="BL1236">
        <v>93</v>
      </c>
      <c r="BM1236">
        <v>93.048000000000002</v>
      </c>
      <c r="BN1236">
        <v>93</v>
      </c>
      <c r="BO1236">
        <v>93</v>
      </c>
      <c r="BP1236">
        <v>93</v>
      </c>
      <c r="BQ1236">
        <v>93</v>
      </c>
      <c r="BR1236">
        <v>836.15899999999999</v>
      </c>
      <c r="BS1236">
        <v>850.19600000000003</v>
      </c>
      <c r="BT1236">
        <v>865.78300000000002</v>
      </c>
      <c r="BU1236">
        <v>878.14</v>
      </c>
      <c r="BV1236">
        <v>891.92600000000004</v>
      </c>
      <c r="BW1236">
        <v>899.57899999999995</v>
      </c>
      <c r="BX1236">
        <v>12</v>
      </c>
      <c r="BY1236">
        <v>12</v>
      </c>
      <c r="BZ1236">
        <v>12</v>
      </c>
      <c r="CA1236">
        <v>12</v>
      </c>
      <c r="CB1236">
        <v>12</v>
      </c>
      <c r="CC1236">
        <v>12</v>
      </c>
      <c r="CD1236">
        <v>0.80902951635408804</v>
      </c>
      <c r="CE1236" s="3">
        <v>43465</v>
      </c>
      <c r="CF1236">
        <v>2256.078</v>
      </c>
      <c r="CG1236" s="3">
        <v>43555</v>
      </c>
      <c r="CH1236">
        <v>0.90533474092536204</v>
      </c>
      <c r="CI1236">
        <v>9.343</v>
      </c>
      <c r="CK1236">
        <v>16</v>
      </c>
      <c r="CL1236">
        <v>3</v>
      </c>
      <c r="CM1236">
        <v>1.036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1.234</v>
      </c>
      <c r="CT1236">
        <v>9.343</v>
      </c>
      <c r="CU1236">
        <v>0</v>
      </c>
      <c r="CV1236">
        <v>2.948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1208.385</v>
      </c>
      <c r="DF1236">
        <v>1006.246</v>
      </c>
      <c r="DG1236">
        <v>1060.7090000000001</v>
      </c>
      <c r="DH1236">
        <v>1181.01</v>
      </c>
      <c r="DI1236">
        <v>1014.828</v>
      </c>
      <c r="DJ1236">
        <v>1062.8109999999999</v>
      </c>
      <c r="DK1236">
        <v>2148.7049999999999</v>
      </c>
      <c r="DL1236">
        <v>77.117000000000004</v>
      </c>
      <c r="DM1236">
        <v>83.977000000000004</v>
      </c>
      <c r="DN1236">
        <v>81.051000000000002</v>
      </c>
      <c r="DO1236">
        <v>89.555999999999997</v>
      </c>
      <c r="DP1236">
        <v>49.731000000000002</v>
      </c>
      <c r="DQ1236">
        <v>54.988</v>
      </c>
      <c r="DR1236">
        <v>836.15800000000002</v>
      </c>
      <c r="DS1236">
        <v>850.19600000000003</v>
      </c>
      <c r="DT1236">
        <v>865.78300000000002</v>
      </c>
      <c r="DU1236">
        <v>878.13900000000001</v>
      </c>
      <c r="DV1236">
        <v>891.92600000000004</v>
      </c>
      <c r="DW1236">
        <v>899.57899999999995</v>
      </c>
      <c r="DX1236">
        <v>0.91066975452156396</v>
      </c>
      <c r="DY1236">
        <v>0.82921505376344096</v>
      </c>
      <c r="DZ1236">
        <v>0.99999880405520902</v>
      </c>
      <c r="EA1236">
        <v>0.81089819723152301</v>
      </c>
      <c r="EB1236">
        <v>0.78204742244394698</v>
      </c>
      <c r="EC1236">
        <v>0.99999961698906303</v>
      </c>
      <c r="ED1236">
        <v>23</v>
      </c>
    </row>
    <row r="1237" spans="1:134" x14ac:dyDescent="0.25">
      <c r="A1237" s="6" t="s">
        <v>1317</v>
      </c>
      <c r="B1237" t="s">
        <v>120</v>
      </c>
      <c r="C1237">
        <v>50000</v>
      </c>
      <c r="E1237" s="5" t="s">
        <v>1141</v>
      </c>
      <c r="F1237">
        <v>0</v>
      </c>
      <c r="G1237" s="2">
        <v>43621.494583333333</v>
      </c>
      <c r="H1237" t="s">
        <v>121</v>
      </c>
      <c r="I1237" s="2">
        <v>43626.74050925926</v>
      </c>
      <c r="K1237">
        <v>4</v>
      </c>
      <c r="L1237" t="s">
        <v>122</v>
      </c>
      <c r="M1237">
        <v>59</v>
      </c>
      <c r="N1237">
        <v>4.8</v>
      </c>
      <c r="Q1237">
        <v>731101</v>
      </c>
      <c r="R1237" t="s">
        <v>127</v>
      </c>
      <c r="S1237" t="s">
        <v>126</v>
      </c>
      <c r="T1237" t="s">
        <v>3858</v>
      </c>
      <c r="U1237" t="s">
        <v>3897</v>
      </c>
      <c r="V1237">
        <v>20143</v>
      </c>
      <c r="W1237" t="s">
        <v>119</v>
      </c>
      <c r="X1237" s="1">
        <v>741</v>
      </c>
      <c r="Y1237" t="s">
        <v>3892</v>
      </c>
      <c r="Z1237" s="3">
        <v>40165</v>
      </c>
      <c r="AA1237">
        <v>5</v>
      </c>
      <c r="AB1237">
        <v>0</v>
      </c>
      <c r="AC1237">
        <v>5</v>
      </c>
      <c r="AD1237">
        <v>6</v>
      </c>
      <c r="AE1237">
        <v>6</v>
      </c>
      <c r="AF1237">
        <v>0</v>
      </c>
      <c r="AG1237">
        <v>0</v>
      </c>
      <c r="AH1237">
        <v>1</v>
      </c>
      <c r="AI1237">
        <v>2</v>
      </c>
      <c r="AJ1237">
        <v>3</v>
      </c>
      <c r="AK1237">
        <v>3</v>
      </c>
      <c r="AL1237">
        <v>2</v>
      </c>
      <c r="AM1237">
        <v>10</v>
      </c>
      <c r="AN1237">
        <v>135</v>
      </c>
      <c r="AO1237">
        <v>25</v>
      </c>
      <c r="AP1237">
        <v>0</v>
      </c>
      <c r="AQ1237">
        <v>0</v>
      </c>
      <c r="AR1237">
        <v>198</v>
      </c>
      <c r="AS1237">
        <v>0</v>
      </c>
      <c r="AT1237">
        <v>0</v>
      </c>
      <c r="AU1237">
        <v>18</v>
      </c>
      <c r="AV1237">
        <v>18</v>
      </c>
      <c r="AW1237">
        <v>0</v>
      </c>
      <c r="AX1237">
        <v>223</v>
      </c>
      <c r="AY1237">
        <v>223</v>
      </c>
      <c r="AZ1237">
        <v>2017</v>
      </c>
      <c r="BA1237">
        <v>0.4</v>
      </c>
      <c r="BB1237">
        <v>0</v>
      </c>
      <c r="BC1237">
        <v>0</v>
      </c>
      <c r="BD1237">
        <v>0.60538116591928204</v>
      </c>
      <c r="BE1237">
        <v>0</v>
      </c>
      <c r="CK1237">
        <v>0</v>
      </c>
      <c r="CL1237">
        <v>0</v>
      </c>
      <c r="ED1237">
        <v>10</v>
      </c>
    </row>
    <row r="1238" spans="1:134" x14ac:dyDescent="0.25">
      <c r="A1238" s="6" t="s">
        <v>1422</v>
      </c>
      <c r="B1238" t="s">
        <v>120</v>
      </c>
      <c r="C1238">
        <v>150000</v>
      </c>
      <c r="D1238">
        <v>0</v>
      </c>
      <c r="E1238" s="5" t="s">
        <v>1141</v>
      </c>
      <c r="F1238">
        <v>1</v>
      </c>
      <c r="G1238" s="2">
        <v>43623.410034722219</v>
      </c>
      <c r="H1238" t="s">
        <v>121</v>
      </c>
      <c r="I1238" s="2">
        <v>43626.73909722222</v>
      </c>
      <c r="J1238">
        <v>2500000</v>
      </c>
      <c r="K1238">
        <v>3</v>
      </c>
      <c r="L1238" t="s">
        <v>122</v>
      </c>
      <c r="M1238">
        <v>427</v>
      </c>
      <c r="N1238">
        <v>43.1</v>
      </c>
      <c r="O1238">
        <v>2.74</v>
      </c>
      <c r="P1238">
        <v>8.4879999999999995</v>
      </c>
      <c r="Q1238">
        <v>702209</v>
      </c>
      <c r="R1238" t="s">
        <v>1102</v>
      </c>
      <c r="S1238" t="s">
        <v>239</v>
      </c>
      <c r="T1238" t="s">
        <v>3874</v>
      </c>
      <c r="U1238" t="s">
        <v>3899</v>
      </c>
      <c r="V1238">
        <v>85050</v>
      </c>
      <c r="W1238" t="s">
        <v>119</v>
      </c>
      <c r="X1238" s="1">
        <v>702</v>
      </c>
      <c r="Y1238" t="s">
        <v>3892</v>
      </c>
      <c r="Z1238" s="3">
        <v>42367</v>
      </c>
      <c r="AA1238">
        <v>4</v>
      </c>
      <c r="AB1238">
        <v>0</v>
      </c>
      <c r="AC1238">
        <v>5</v>
      </c>
      <c r="AD1238">
        <v>1</v>
      </c>
      <c r="AE1238">
        <v>4</v>
      </c>
      <c r="AF1238">
        <v>0</v>
      </c>
      <c r="AG1238">
        <v>0</v>
      </c>
      <c r="AH1238">
        <v>1</v>
      </c>
      <c r="AI1238">
        <v>0</v>
      </c>
      <c r="AK1238">
        <v>1</v>
      </c>
      <c r="AL1238">
        <v>2</v>
      </c>
      <c r="AM1238">
        <v>48</v>
      </c>
      <c r="AN1238">
        <v>386</v>
      </c>
      <c r="AO1238">
        <v>291</v>
      </c>
      <c r="AP1238">
        <v>184</v>
      </c>
      <c r="AQ1238">
        <v>73</v>
      </c>
      <c r="AR1238">
        <v>198</v>
      </c>
      <c r="AS1238">
        <v>213</v>
      </c>
      <c r="AT1238">
        <v>149</v>
      </c>
      <c r="AU1238">
        <v>427</v>
      </c>
      <c r="AV1238">
        <v>427</v>
      </c>
      <c r="AW1238">
        <v>9</v>
      </c>
      <c r="AX1238">
        <v>489</v>
      </c>
      <c r="AY1238">
        <v>489</v>
      </c>
      <c r="AZ1238">
        <v>2017</v>
      </c>
      <c r="BA1238">
        <v>0.164948453608247</v>
      </c>
      <c r="BB1238">
        <v>0.435582822085889</v>
      </c>
      <c r="BC1238">
        <v>4.54545454545454E-2</v>
      </c>
      <c r="BD1238">
        <v>0.78936605316973396</v>
      </c>
      <c r="BE1238">
        <v>0.34894613583138101</v>
      </c>
      <c r="BL1238">
        <v>2.84</v>
      </c>
      <c r="BM1238">
        <v>1.792</v>
      </c>
      <c r="BN1238">
        <v>2.4159999999999999</v>
      </c>
      <c r="BO1238">
        <v>2.3820000000000001</v>
      </c>
      <c r="BP1238">
        <v>1.3240000000000001</v>
      </c>
      <c r="BQ1238">
        <v>2.6440000000000001</v>
      </c>
      <c r="BR1238">
        <v>42.634999999999998</v>
      </c>
      <c r="BS1238">
        <v>44.703000000000003</v>
      </c>
      <c r="BT1238">
        <v>46.764000000000003</v>
      </c>
      <c r="BU1238">
        <v>48.819000000000003</v>
      </c>
      <c r="BV1238">
        <v>50.868000000000002</v>
      </c>
      <c r="BW1238">
        <v>52.911999999999999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 s="3">
        <v>43465</v>
      </c>
      <c r="CF1238">
        <v>45.475000000000001</v>
      </c>
      <c r="CG1238" s="3">
        <v>43555</v>
      </c>
      <c r="CH1238">
        <v>1</v>
      </c>
      <c r="CI1238">
        <v>0</v>
      </c>
      <c r="CK1238">
        <v>0</v>
      </c>
      <c r="CL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K1238">
        <v>51.201000000000001</v>
      </c>
      <c r="DL1238">
        <v>2.84</v>
      </c>
      <c r="DM1238">
        <v>1.792</v>
      </c>
      <c r="DN1238">
        <v>2.4159999999999999</v>
      </c>
      <c r="DO1238">
        <v>2.3820000000000001</v>
      </c>
      <c r="DP1238">
        <v>1.3240000000000001</v>
      </c>
      <c r="DQ1238">
        <v>2.6440000000000001</v>
      </c>
      <c r="DR1238">
        <v>42.634999999999998</v>
      </c>
      <c r="DS1238">
        <v>44.703000000000003</v>
      </c>
      <c r="DT1238">
        <v>46.764000000000003</v>
      </c>
      <c r="DU1238">
        <v>48.819000000000003</v>
      </c>
      <c r="DV1238">
        <v>50.868000000000002</v>
      </c>
      <c r="DW1238">
        <v>52.911999999999999</v>
      </c>
      <c r="DY1238">
        <v>1</v>
      </c>
      <c r="DZ1238">
        <v>1</v>
      </c>
      <c r="EB1238">
        <v>1</v>
      </c>
      <c r="EC1238">
        <v>1</v>
      </c>
      <c r="ED1238">
        <v>4</v>
      </c>
    </row>
    <row r="1239" spans="1:134" x14ac:dyDescent="0.25">
      <c r="A1239" s="6" t="s">
        <v>1384</v>
      </c>
      <c r="B1239" t="s">
        <v>120</v>
      </c>
      <c r="C1239">
        <v>150000</v>
      </c>
      <c r="D1239">
        <v>0</v>
      </c>
      <c r="E1239" s="5" t="s">
        <v>1141</v>
      </c>
      <c r="F1239">
        <v>0</v>
      </c>
      <c r="G1239" s="2">
        <v>43622.561435185184</v>
      </c>
      <c r="H1239" t="s">
        <v>121</v>
      </c>
      <c r="I1239" s="2">
        <v>43626.704814814817</v>
      </c>
      <c r="J1239">
        <v>2500000</v>
      </c>
      <c r="K1239">
        <v>2</v>
      </c>
      <c r="L1239" t="s">
        <v>122</v>
      </c>
      <c r="M1239">
        <v>434</v>
      </c>
      <c r="N1239">
        <v>9.1999999999999993</v>
      </c>
      <c r="P1239">
        <v>0.69489999999999996</v>
      </c>
      <c r="Q1239">
        <v>439909</v>
      </c>
      <c r="R1239" t="s">
        <v>127</v>
      </c>
      <c r="S1239" t="s">
        <v>126</v>
      </c>
      <c r="T1239" t="s">
        <v>3858</v>
      </c>
      <c r="U1239" t="s">
        <v>3897</v>
      </c>
      <c r="V1239">
        <v>20141</v>
      </c>
      <c r="W1239" t="s">
        <v>119</v>
      </c>
      <c r="X1239" s="1">
        <v>422</v>
      </c>
      <c r="Y1239" t="s">
        <v>3881</v>
      </c>
      <c r="Z1239" s="3">
        <v>41715</v>
      </c>
      <c r="AA1239">
        <v>6</v>
      </c>
      <c r="AB1239">
        <v>-1</v>
      </c>
      <c r="AC1239">
        <v>6</v>
      </c>
      <c r="AD1239">
        <v>4</v>
      </c>
      <c r="AE1239">
        <v>6</v>
      </c>
      <c r="AF1239">
        <v>0</v>
      </c>
      <c r="AG1239">
        <v>0</v>
      </c>
      <c r="AH1239">
        <v>3</v>
      </c>
      <c r="AI1239">
        <v>0</v>
      </c>
      <c r="AK1239">
        <v>2</v>
      </c>
      <c r="AL1239">
        <v>2</v>
      </c>
      <c r="AM1239">
        <v>1</v>
      </c>
      <c r="AN1239">
        <v>95</v>
      </c>
      <c r="AO1239">
        <v>611</v>
      </c>
      <c r="AP1239">
        <v>37</v>
      </c>
      <c r="AQ1239">
        <v>0</v>
      </c>
      <c r="AR1239">
        <v>389</v>
      </c>
      <c r="AS1239">
        <v>13</v>
      </c>
      <c r="AT1239">
        <v>16</v>
      </c>
      <c r="AU1239">
        <v>434</v>
      </c>
      <c r="AV1239">
        <v>403</v>
      </c>
      <c r="AW1239">
        <v>319</v>
      </c>
      <c r="AX1239">
        <v>1000</v>
      </c>
      <c r="AY1239">
        <v>1000</v>
      </c>
      <c r="AZ1239">
        <v>2017</v>
      </c>
      <c r="BA1239">
        <v>1.63666121112929E-3</v>
      </c>
      <c r="BB1239">
        <v>1.2999999999999999E-2</v>
      </c>
      <c r="BC1239">
        <v>0.82005141388174796</v>
      </c>
      <c r="BD1239">
        <v>9.5000000000000001E-2</v>
      </c>
      <c r="BE1239">
        <v>3.9702233250620299E-2</v>
      </c>
      <c r="BR1239">
        <v>213.16800000000001</v>
      </c>
      <c r="BS1239">
        <v>214.32</v>
      </c>
      <c r="BT1239">
        <v>215.46799999999999</v>
      </c>
      <c r="BU1239">
        <v>216.61199999999999</v>
      </c>
      <c r="BV1239">
        <v>217.751</v>
      </c>
      <c r="BW1239">
        <v>218.887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E1239" s="3">
        <v>43465</v>
      </c>
      <c r="CF1239">
        <v>213.16800000000001</v>
      </c>
      <c r="CG1239" s="3">
        <v>43555</v>
      </c>
      <c r="CI1239">
        <v>1.4999999999999999E-2</v>
      </c>
      <c r="CK1239">
        <v>14</v>
      </c>
      <c r="CL1239">
        <v>6</v>
      </c>
      <c r="CY1239">
        <v>1.4999999999999999E-2</v>
      </c>
      <c r="CZ1239">
        <v>1.4999999999999999E-2</v>
      </c>
      <c r="DA1239">
        <v>1.4E-2</v>
      </c>
      <c r="DB1239">
        <v>1.4E-2</v>
      </c>
      <c r="DC1239">
        <v>1.4999999999999999E-2</v>
      </c>
      <c r="DD1239">
        <v>1.4999999999999999E-2</v>
      </c>
      <c r="DK1239">
        <v>216.626</v>
      </c>
      <c r="DR1239">
        <v>213.18299999999999</v>
      </c>
      <c r="DS1239">
        <v>214.33500000000001</v>
      </c>
      <c r="DT1239">
        <v>215.482</v>
      </c>
      <c r="DU1239">
        <v>216.626</v>
      </c>
      <c r="DV1239">
        <v>217.76599999999999</v>
      </c>
      <c r="DW1239">
        <v>218.90199999999999</v>
      </c>
      <c r="DZ1239">
        <v>1.00007036703445</v>
      </c>
      <c r="EC1239">
        <v>1.00006789044334</v>
      </c>
      <c r="ED1239">
        <v>5</v>
      </c>
    </row>
    <row r="1240" spans="1:134" x14ac:dyDescent="0.25">
      <c r="A1240" s="6" t="s">
        <v>1417</v>
      </c>
      <c r="B1240" t="s">
        <v>120</v>
      </c>
      <c r="C1240">
        <v>100000</v>
      </c>
      <c r="E1240" s="5" t="s">
        <v>1141</v>
      </c>
      <c r="F1240">
        <v>0</v>
      </c>
      <c r="G1240" s="2">
        <v>43623.33761574074</v>
      </c>
      <c r="H1240" t="s">
        <v>121</v>
      </c>
      <c r="I1240" s="2">
        <v>43626.699386574073</v>
      </c>
      <c r="J1240">
        <v>2396548</v>
      </c>
      <c r="K1240">
        <v>3</v>
      </c>
      <c r="L1240" t="s">
        <v>173</v>
      </c>
      <c r="M1240">
        <v>973</v>
      </c>
      <c r="N1240">
        <v>6</v>
      </c>
      <c r="O1240">
        <v>5.556</v>
      </c>
      <c r="P1240">
        <v>11.31</v>
      </c>
      <c r="Q1240">
        <v>6202</v>
      </c>
      <c r="R1240" t="s">
        <v>245</v>
      </c>
      <c r="S1240" t="s">
        <v>123</v>
      </c>
      <c r="T1240" t="s">
        <v>3871</v>
      </c>
      <c r="U1240" t="s">
        <v>3900</v>
      </c>
      <c r="V1240">
        <v>118</v>
      </c>
      <c r="W1240" t="s">
        <v>119</v>
      </c>
      <c r="X1240" s="1">
        <v>620</v>
      </c>
      <c r="Y1240" t="s">
        <v>3892</v>
      </c>
      <c r="Z1240" s="3">
        <v>41281</v>
      </c>
      <c r="AA1240">
        <v>5</v>
      </c>
      <c r="AB1240">
        <v>1</v>
      </c>
      <c r="AC1240">
        <v>6</v>
      </c>
      <c r="AD1240">
        <v>8</v>
      </c>
      <c r="AE1240">
        <v>7</v>
      </c>
      <c r="AF1240">
        <v>0</v>
      </c>
      <c r="AG1240">
        <v>0</v>
      </c>
      <c r="AH1240">
        <v>4</v>
      </c>
      <c r="AI1240">
        <v>0</v>
      </c>
      <c r="AK1240">
        <v>3</v>
      </c>
      <c r="AL1240">
        <v>2</v>
      </c>
      <c r="AM1240">
        <v>66</v>
      </c>
      <c r="AN1240">
        <v>338</v>
      </c>
      <c r="AO1240">
        <v>473</v>
      </c>
      <c r="AP1240">
        <v>52</v>
      </c>
      <c r="AQ1240">
        <v>0</v>
      </c>
      <c r="AR1240">
        <v>112</v>
      </c>
      <c r="AS1240">
        <v>60</v>
      </c>
      <c r="AT1240">
        <v>30</v>
      </c>
      <c r="AU1240">
        <v>904</v>
      </c>
      <c r="AV1240">
        <v>904</v>
      </c>
      <c r="AW1240">
        <v>86</v>
      </c>
      <c r="AX1240">
        <v>585</v>
      </c>
      <c r="AY1240">
        <v>585</v>
      </c>
      <c r="AZ1240">
        <v>2017</v>
      </c>
      <c r="BA1240">
        <v>0.13953488372093001</v>
      </c>
      <c r="BB1240">
        <v>0.10256410256410201</v>
      </c>
      <c r="BC1240">
        <v>0.76785714285714202</v>
      </c>
      <c r="BD1240">
        <v>0.57777777777777695</v>
      </c>
      <c r="BE1240">
        <v>3.3185840707964598E-2</v>
      </c>
      <c r="BL1240">
        <v>1.006</v>
      </c>
      <c r="BM1240">
        <v>1.4039999999999999</v>
      </c>
      <c r="BN1240">
        <v>3.2170000000000001</v>
      </c>
      <c r="BO1240">
        <v>2.5299999999999998</v>
      </c>
      <c r="BP1240">
        <v>4.6840000000000002</v>
      </c>
      <c r="BQ1240">
        <v>4.7969999999999997</v>
      </c>
      <c r="BR1240">
        <v>135.24199999999999</v>
      </c>
      <c r="BS1240">
        <v>138.23599999999999</v>
      </c>
      <c r="BT1240">
        <v>141.18600000000001</v>
      </c>
      <c r="BU1240">
        <v>144.12799999999999</v>
      </c>
      <c r="BV1240">
        <v>147.07400000000001</v>
      </c>
      <c r="BW1240">
        <v>150</v>
      </c>
      <c r="BX1240">
        <v>1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 s="3">
        <v>43465</v>
      </c>
      <c r="CF1240">
        <v>136.24799999999999</v>
      </c>
      <c r="CG1240" s="3">
        <v>43555</v>
      </c>
      <c r="CH1240">
        <v>1</v>
      </c>
      <c r="CI1240">
        <v>0</v>
      </c>
      <c r="CK1240">
        <v>0</v>
      </c>
      <c r="CL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K1240">
        <v>146.65799999999999</v>
      </c>
      <c r="DL1240">
        <v>1.006</v>
      </c>
      <c r="DM1240">
        <v>1.4039999999999999</v>
      </c>
      <c r="DN1240">
        <v>3.2170000000000001</v>
      </c>
      <c r="DO1240">
        <v>2.5299999999999998</v>
      </c>
      <c r="DP1240">
        <v>4.6840000000000002</v>
      </c>
      <c r="DQ1240">
        <v>4.7969999999999997</v>
      </c>
      <c r="DR1240">
        <v>135.24199999999999</v>
      </c>
      <c r="DS1240">
        <v>138.23599999999999</v>
      </c>
      <c r="DT1240">
        <v>141.18600000000001</v>
      </c>
      <c r="DU1240">
        <v>144.12799999999999</v>
      </c>
      <c r="DV1240">
        <v>147.07400000000001</v>
      </c>
      <c r="DW1240">
        <v>150</v>
      </c>
      <c r="DY1240">
        <v>1</v>
      </c>
      <c r="DZ1240">
        <v>1</v>
      </c>
      <c r="EB1240">
        <v>1</v>
      </c>
      <c r="EC1240">
        <v>1</v>
      </c>
      <c r="ED1240">
        <v>6</v>
      </c>
    </row>
    <row r="1241" spans="1:134" x14ac:dyDescent="0.25">
      <c r="A1241" s="6" t="s">
        <v>1346</v>
      </c>
      <c r="B1241" t="s">
        <v>120</v>
      </c>
      <c r="C1241">
        <v>50000</v>
      </c>
      <c r="D1241">
        <v>0</v>
      </c>
      <c r="E1241" s="5" t="s">
        <v>1141</v>
      </c>
      <c r="F1241">
        <v>0</v>
      </c>
      <c r="G1241" s="2">
        <v>43622.15315972222</v>
      </c>
      <c r="H1241" t="s">
        <v>121</v>
      </c>
      <c r="I1241" s="2">
        <v>43626.670740740738</v>
      </c>
      <c r="J1241">
        <v>2432293</v>
      </c>
      <c r="K1241">
        <v>4</v>
      </c>
      <c r="L1241" t="s">
        <v>122</v>
      </c>
      <c r="M1241">
        <v>493</v>
      </c>
      <c r="N1241">
        <v>4.7</v>
      </c>
      <c r="P1241">
        <v>2.992</v>
      </c>
      <c r="Q1241">
        <v>30921</v>
      </c>
      <c r="R1241" t="s">
        <v>127</v>
      </c>
      <c r="S1241" t="s">
        <v>126</v>
      </c>
      <c r="T1241" t="s">
        <v>3858</v>
      </c>
      <c r="U1241" t="s">
        <v>3897</v>
      </c>
      <c r="V1241">
        <v>20154</v>
      </c>
      <c r="W1241" t="s">
        <v>184</v>
      </c>
      <c r="X1241" s="1">
        <v>309</v>
      </c>
      <c r="Y1241" t="s">
        <v>3890</v>
      </c>
      <c r="Z1241" s="3">
        <v>38811</v>
      </c>
      <c r="AA1241">
        <v>6</v>
      </c>
      <c r="AB1241">
        <v>-1</v>
      </c>
      <c r="AC1241">
        <v>6</v>
      </c>
      <c r="AD1241">
        <v>16</v>
      </c>
      <c r="AE1241">
        <v>8</v>
      </c>
      <c r="AF1241">
        <v>0</v>
      </c>
      <c r="AG1241">
        <v>0</v>
      </c>
      <c r="AH1241">
        <v>6</v>
      </c>
      <c r="AI1241">
        <v>0</v>
      </c>
      <c r="AJ1241">
        <v>3</v>
      </c>
      <c r="AK1241">
        <v>5</v>
      </c>
      <c r="AL1241">
        <v>1</v>
      </c>
      <c r="AM1241">
        <v>7</v>
      </c>
      <c r="AN1241">
        <v>92</v>
      </c>
      <c r="AO1241">
        <v>526</v>
      </c>
      <c r="AP1241">
        <v>21</v>
      </c>
      <c r="AQ1241">
        <v>0</v>
      </c>
      <c r="AR1241">
        <v>14</v>
      </c>
      <c r="AS1241">
        <v>33</v>
      </c>
      <c r="AT1241">
        <v>11</v>
      </c>
      <c r="AU1241">
        <v>469</v>
      </c>
      <c r="AV1241">
        <v>476</v>
      </c>
      <c r="AW1241">
        <v>7</v>
      </c>
      <c r="AX1241">
        <v>540</v>
      </c>
      <c r="AY1241">
        <v>540</v>
      </c>
      <c r="AZ1241">
        <v>2017</v>
      </c>
      <c r="BA1241">
        <v>1.33079847908745E-2</v>
      </c>
      <c r="BB1241">
        <v>6.1111111111111102E-2</v>
      </c>
      <c r="BC1241">
        <v>0.5</v>
      </c>
      <c r="BD1241">
        <v>0.17037037037037001</v>
      </c>
      <c r="BE1241">
        <v>2.3109243697478899E-2</v>
      </c>
      <c r="BF1241">
        <v>133.28200000000001</v>
      </c>
      <c r="BG1241">
        <v>133.28200000000001</v>
      </c>
      <c r="BH1241">
        <v>133.28200000000001</v>
      </c>
      <c r="BI1241">
        <v>140</v>
      </c>
      <c r="BJ1241">
        <v>127.328</v>
      </c>
      <c r="BK1241">
        <v>100</v>
      </c>
      <c r="BL1241">
        <v>10.481</v>
      </c>
      <c r="BM1241">
        <v>13.301</v>
      </c>
      <c r="BN1241">
        <v>10.481</v>
      </c>
      <c r="BO1241">
        <v>15</v>
      </c>
      <c r="BP1241">
        <v>15</v>
      </c>
      <c r="BQ1241">
        <v>15</v>
      </c>
      <c r="BR1241">
        <v>142.23599999999999</v>
      </c>
      <c r="BS1241">
        <v>146.94399999999999</v>
      </c>
      <c r="BT1241">
        <v>151.648</v>
      </c>
      <c r="BU1241">
        <v>149.61600000000001</v>
      </c>
      <c r="BV1241">
        <v>166.964</v>
      </c>
      <c r="BW1241">
        <v>198.959</v>
      </c>
      <c r="BX1241">
        <v>4</v>
      </c>
      <c r="BY1241">
        <v>4</v>
      </c>
      <c r="BZ1241">
        <v>4</v>
      </c>
      <c r="CA1241">
        <v>4</v>
      </c>
      <c r="CB1241">
        <v>4</v>
      </c>
      <c r="CC1241">
        <v>4</v>
      </c>
      <c r="CD1241">
        <v>0.66758423840167602</v>
      </c>
      <c r="CE1241" s="3">
        <v>43465</v>
      </c>
      <c r="CF1241">
        <v>285.99900000000002</v>
      </c>
      <c r="CG1241" s="3">
        <v>43555</v>
      </c>
      <c r="CH1241">
        <v>0.94650222936360495</v>
      </c>
      <c r="CI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128.43299999999999</v>
      </c>
      <c r="DF1241">
        <v>111.82899999999999</v>
      </c>
      <c r="DG1241">
        <v>110.259</v>
      </c>
      <c r="DH1241">
        <v>84.045000000000002</v>
      </c>
      <c r="DI1241">
        <v>67.885999999999996</v>
      </c>
      <c r="DJ1241">
        <v>40.862000000000002</v>
      </c>
      <c r="DK1241">
        <v>228.80199999999999</v>
      </c>
      <c r="DL1241">
        <v>7.6390000000000002</v>
      </c>
      <c r="DM1241">
        <v>3.3010000000000002</v>
      </c>
      <c r="DN1241">
        <v>0.48</v>
      </c>
      <c r="DO1241">
        <v>1.0900000000000001</v>
      </c>
      <c r="DP1241">
        <v>3.6739999999999999</v>
      </c>
      <c r="DQ1241">
        <v>5.57</v>
      </c>
      <c r="DR1241">
        <v>120.518</v>
      </c>
      <c r="DS1241">
        <v>134.27699999999999</v>
      </c>
      <c r="DT1241">
        <v>138.97999999999999</v>
      </c>
      <c r="DU1241">
        <v>143.667</v>
      </c>
      <c r="DV1241">
        <v>139.291</v>
      </c>
      <c r="DW1241">
        <v>143.958</v>
      </c>
      <c r="DX1241">
        <v>0.96361849311985104</v>
      </c>
      <c r="DY1241">
        <v>0.728842667684381</v>
      </c>
      <c r="DZ1241">
        <v>0.84731010433364196</v>
      </c>
      <c r="EA1241">
        <v>0.70820178994595695</v>
      </c>
      <c r="EB1241">
        <v>0.27445340196560802</v>
      </c>
      <c r="EC1241">
        <v>0.85813395903455403</v>
      </c>
      <c r="ED1241">
        <v>13</v>
      </c>
    </row>
    <row r="1242" spans="1:134" x14ac:dyDescent="0.25">
      <c r="A1242" s="6" t="s">
        <v>1433</v>
      </c>
      <c r="B1242" t="s">
        <v>120</v>
      </c>
      <c r="C1242">
        <v>300000</v>
      </c>
      <c r="E1242" s="5" t="s">
        <v>1141</v>
      </c>
      <c r="F1242">
        <v>1</v>
      </c>
      <c r="G1242" s="2">
        <v>43623.465601851851</v>
      </c>
      <c r="H1242" t="s">
        <v>121</v>
      </c>
      <c r="I1242" s="2">
        <v>43626.665173611109</v>
      </c>
      <c r="J1242">
        <v>2041790</v>
      </c>
      <c r="K1242">
        <v>4</v>
      </c>
      <c r="L1242" t="s">
        <v>122</v>
      </c>
      <c r="M1242">
        <v>6794</v>
      </c>
      <c r="N1242">
        <v>2.2999999999999998</v>
      </c>
      <c r="P1242">
        <v>6.359</v>
      </c>
      <c r="Q1242">
        <v>451101</v>
      </c>
      <c r="R1242" t="s">
        <v>137</v>
      </c>
      <c r="S1242" t="s">
        <v>136</v>
      </c>
      <c r="T1242" t="s">
        <v>3861</v>
      </c>
      <c r="U1242" t="s">
        <v>3899</v>
      </c>
      <c r="V1242">
        <v>80144</v>
      </c>
      <c r="W1242" t="s">
        <v>119</v>
      </c>
      <c r="X1242" s="1">
        <v>451</v>
      </c>
      <c r="Y1242" t="s">
        <v>3882</v>
      </c>
      <c r="Z1242" s="3">
        <v>42214</v>
      </c>
      <c r="AA1242">
        <v>8</v>
      </c>
      <c r="AB1242">
        <v>-1</v>
      </c>
      <c r="AC1242">
        <v>6</v>
      </c>
      <c r="AD1242">
        <v>11</v>
      </c>
      <c r="AE1242">
        <v>7</v>
      </c>
      <c r="AF1242">
        <v>0</v>
      </c>
      <c r="AG1242">
        <v>0</v>
      </c>
      <c r="AH1242">
        <v>3</v>
      </c>
      <c r="AI1242">
        <v>0</v>
      </c>
      <c r="AJ1242">
        <v>2</v>
      </c>
      <c r="AK1242">
        <v>2</v>
      </c>
      <c r="AL1242">
        <v>3</v>
      </c>
      <c r="AM1242">
        <v>25</v>
      </c>
      <c r="AN1242">
        <v>468</v>
      </c>
      <c r="AO1242">
        <v>2849</v>
      </c>
      <c r="AP1242">
        <v>134</v>
      </c>
      <c r="AQ1242">
        <v>0</v>
      </c>
      <c r="AR1242">
        <v>214</v>
      </c>
      <c r="AS1242">
        <v>716</v>
      </c>
      <c r="AT1242">
        <v>81</v>
      </c>
      <c r="AU1242">
        <v>6623</v>
      </c>
      <c r="AV1242">
        <v>6623</v>
      </c>
      <c r="AW1242">
        <v>114</v>
      </c>
      <c r="AX1242">
        <v>3063</v>
      </c>
      <c r="AY1242">
        <v>3063</v>
      </c>
      <c r="AZ1242">
        <v>2017</v>
      </c>
      <c r="BA1242">
        <v>8.7750087750087698E-3</v>
      </c>
      <c r="BB1242">
        <v>0.233757753836108</v>
      </c>
      <c r="BC1242">
        <v>0.53271028037383095</v>
      </c>
      <c r="BD1242">
        <v>0.15279138099902001</v>
      </c>
      <c r="BE1242">
        <v>1.22301072021742E-2</v>
      </c>
      <c r="BF1242">
        <v>60</v>
      </c>
      <c r="BG1242">
        <v>60</v>
      </c>
      <c r="BH1242">
        <v>60</v>
      </c>
      <c r="BI1242">
        <v>0</v>
      </c>
      <c r="BJ1242">
        <v>0</v>
      </c>
      <c r="BL1242">
        <v>526.92999999999995</v>
      </c>
      <c r="BM1242">
        <v>326.71699999999998</v>
      </c>
      <c r="BN1242">
        <v>326.43299999999999</v>
      </c>
      <c r="BO1242">
        <v>326.78699999999998</v>
      </c>
      <c r="BP1242">
        <v>226.673</v>
      </c>
      <c r="BQ1242">
        <v>226.851</v>
      </c>
      <c r="BR1242">
        <v>914.58600000000001</v>
      </c>
      <c r="BS1242">
        <v>925.053</v>
      </c>
      <c r="BT1242">
        <v>734.01900000000001</v>
      </c>
      <c r="BU1242">
        <v>764.40899999999999</v>
      </c>
      <c r="BV1242">
        <v>777.73299999999995</v>
      </c>
      <c r="BW1242">
        <v>681.81700000000001</v>
      </c>
      <c r="BX1242">
        <v>5</v>
      </c>
      <c r="BY1242">
        <v>5</v>
      </c>
      <c r="BZ1242">
        <v>5</v>
      </c>
      <c r="CA1242">
        <v>6</v>
      </c>
      <c r="CB1242">
        <v>5</v>
      </c>
      <c r="CC1242">
        <v>5</v>
      </c>
      <c r="CD1242">
        <v>0.82616961106638898</v>
      </c>
      <c r="CE1242" s="3">
        <v>43465</v>
      </c>
      <c r="CF1242">
        <v>1501.5160000000001</v>
      </c>
      <c r="CG1242" s="3">
        <v>43555</v>
      </c>
      <c r="CH1242">
        <v>0.45429949056957297</v>
      </c>
      <c r="CI1242">
        <v>89.421999999999997</v>
      </c>
      <c r="CK1242">
        <v>7</v>
      </c>
      <c r="CL1242">
        <v>3</v>
      </c>
      <c r="CM1242">
        <v>0</v>
      </c>
      <c r="CN1242">
        <v>0</v>
      </c>
      <c r="CO1242">
        <v>0</v>
      </c>
      <c r="CP1242">
        <v>0</v>
      </c>
      <c r="CQ1242">
        <v>0</v>
      </c>
      <c r="CS1242">
        <v>0</v>
      </c>
      <c r="CT1242">
        <v>26.658999999999999</v>
      </c>
      <c r="CU1242">
        <v>0</v>
      </c>
      <c r="CV1242">
        <v>0</v>
      </c>
      <c r="CW1242">
        <v>89.421999999999997</v>
      </c>
      <c r="CX1242">
        <v>33.716000000000001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K1242">
        <v>638.94500000000005</v>
      </c>
      <c r="DL1242">
        <v>266.642</v>
      </c>
      <c r="DM1242">
        <v>349.82</v>
      </c>
      <c r="DN1242">
        <v>306.072</v>
      </c>
      <c r="DO1242">
        <v>271.14100000000002</v>
      </c>
      <c r="DP1242">
        <v>315.74</v>
      </c>
      <c r="DQ1242">
        <v>258.911</v>
      </c>
      <c r="DR1242">
        <v>641.14200000000005</v>
      </c>
      <c r="DS1242">
        <v>634.95500000000004</v>
      </c>
      <c r="DT1242">
        <v>401.86500000000001</v>
      </c>
      <c r="DU1242">
        <v>367.80399999999997</v>
      </c>
      <c r="DV1242">
        <v>397.733</v>
      </c>
      <c r="DW1242">
        <v>436.536</v>
      </c>
      <c r="DX1242">
        <v>0</v>
      </c>
      <c r="DY1242">
        <v>0.50602926384908797</v>
      </c>
      <c r="DZ1242">
        <v>0.70101882163077001</v>
      </c>
      <c r="EB1242">
        <v>0.90202719763557304</v>
      </c>
      <c r="EC1242">
        <v>0.60030531824445299</v>
      </c>
      <c r="ED1242">
        <v>4</v>
      </c>
    </row>
    <row r="1243" spans="1:134" x14ac:dyDescent="0.25">
      <c r="A1243" s="6" t="s">
        <v>1457</v>
      </c>
      <c r="B1243" t="s">
        <v>120</v>
      </c>
      <c r="C1243">
        <v>300000</v>
      </c>
      <c r="E1243" s="5" t="s">
        <v>1141</v>
      </c>
      <c r="F1243">
        <v>0</v>
      </c>
      <c r="G1243" s="2">
        <v>43623.994791666664</v>
      </c>
      <c r="H1243" t="s">
        <v>121</v>
      </c>
      <c r="I1243" s="2">
        <v>43626.659375000003</v>
      </c>
      <c r="K1243">
        <v>1</v>
      </c>
      <c r="L1243" t="s">
        <v>128</v>
      </c>
      <c r="M1243">
        <v>2355</v>
      </c>
      <c r="N1243">
        <v>10.3</v>
      </c>
      <c r="Q1243">
        <v>466999</v>
      </c>
      <c r="R1243" t="s">
        <v>137</v>
      </c>
      <c r="S1243" t="s">
        <v>136</v>
      </c>
      <c r="T1243" t="s">
        <v>3861</v>
      </c>
      <c r="U1243" t="s">
        <v>3899</v>
      </c>
      <c r="V1243">
        <v>80125</v>
      </c>
      <c r="W1243" t="s">
        <v>119</v>
      </c>
      <c r="X1243" s="1">
        <v>466</v>
      </c>
      <c r="Y1243" t="s">
        <v>3882</v>
      </c>
      <c r="Z1243" s="3">
        <v>41654</v>
      </c>
      <c r="AA1243">
        <v>2</v>
      </c>
      <c r="AB1243">
        <v>1</v>
      </c>
      <c r="AC1243">
        <v>6</v>
      </c>
      <c r="AD1243">
        <v>1</v>
      </c>
      <c r="AE1243">
        <v>4</v>
      </c>
      <c r="AF1243">
        <v>2</v>
      </c>
      <c r="AG1243">
        <v>0</v>
      </c>
      <c r="AH1243">
        <v>3</v>
      </c>
      <c r="AI1243">
        <v>0</v>
      </c>
      <c r="AJ1243">
        <v>2</v>
      </c>
      <c r="AK1243">
        <v>2</v>
      </c>
      <c r="AL1243">
        <v>3</v>
      </c>
      <c r="AM1243">
        <v>64</v>
      </c>
      <c r="AN1243">
        <v>319</v>
      </c>
      <c r="AO1243">
        <v>253</v>
      </c>
      <c r="AP1243">
        <v>243</v>
      </c>
      <c r="AQ1243">
        <v>0</v>
      </c>
      <c r="AR1243">
        <v>109</v>
      </c>
      <c r="AS1243">
        <v>298</v>
      </c>
      <c r="AT1243">
        <v>224</v>
      </c>
      <c r="AU1243">
        <v>2355</v>
      </c>
      <c r="AV1243">
        <v>2355</v>
      </c>
      <c r="AW1243">
        <v>92</v>
      </c>
      <c r="AX1243">
        <v>362</v>
      </c>
      <c r="AY1243">
        <v>362</v>
      </c>
      <c r="AZ1243">
        <v>2018</v>
      </c>
      <c r="BA1243">
        <v>0.25296442687747001</v>
      </c>
      <c r="BB1243">
        <v>0.82320441988950199</v>
      </c>
      <c r="BC1243">
        <v>0.84403669724770602</v>
      </c>
      <c r="BD1243">
        <v>0.88121546961325903</v>
      </c>
      <c r="BE1243">
        <v>9.51167728237792E-2</v>
      </c>
      <c r="CK1243">
        <v>0</v>
      </c>
      <c r="CL1243">
        <v>0</v>
      </c>
      <c r="ED1243">
        <v>5</v>
      </c>
    </row>
    <row r="1244" spans="1:134" x14ac:dyDescent="0.25">
      <c r="A1244" s="6" t="s">
        <v>1416</v>
      </c>
      <c r="B1244" t="s">
        <v>120</v>
      </c>
      <c r="C1244">
        <v>50000</v>
      </c>
      <c r="E1244" s="5" t="s">
        <v>1141</v>
      </c>
      <c r="F1244">
        <v>0</v>
      </c>
      <c r="G1244" s="2">
        <v>43623.336898148147</v>
      </c>
      <c r="H1244" t="s">
        <v>121</v>
      </c>
      <c r="I1244" s="2">
        <v>43626.652986111112</v>
      </c>
      <c r="J1244">
        <v>2468411</v>
      </c>
      <c r="K1244">
        <v>4</v>
      </c>
      <c r="L1244" t="s">
        <v>128</v>
      </c>
      <c r="M1244">
        <v>646</v>
      </c>
      <c r="N1244">
        <v>6.2</v>
      </c>
      <c r="P1244">
        <v>11.4</v>
      </c>
      <c r="Q1244">
        <v>412</v>
      </c>
      <c r="R1244" t="s">
        <v>311</v>
      </c>
      <c r="S1244" t="s">
        <v>209</v>
      </c>
      <c r="T1244" t="s">
        <v>3864</v>
      </c>
      <c r="U1244" t="s">
        <v>3897</v>
      </c>
      <c r="V1244">
        <v>46029</v>
      </c>
      <c r="W1244" t="s">
        <v>226</v>
      </c>
      <c r="X1244" s="1">
        <v>412</v>
      </c>
      <c r="Y1244" t="s">
        <v>3881</v>
      </c>
      <c r="Z1244" s="3">
        <v>40345</v>
      </c>
      <c r="AA1244">
        <v>6</v>
      </c>
      <c r="AB1244">
        <v>0</v>
      </c>
      <c r="AC1244">
        <v>6</v>
      </c>
      <c r="AD1244">
        <v>3</v>
      </c>
      <c r="AE1244">
        <v>6</v>
      </c>
      <c r="AF1244">
        <v>1</v>
      </c>
      <c r="AG1244">
        <v>0</v>
      </c>
      <c r="AH1244">
        <v>6</v>
      </c>
      <c r="AI1244">
        <v>0</v>
      </c>
      <c r="AJ1244">
        <v>1</v>
      </c>
      <c r="AK1244">
        <v>3</v>
      </c>
      <c r="AL1244">
        <v>1</v>
      </c>
      <c r="AM1244">
        <v>20</v>
      </c>
      <c r="AN1244">
        <v>33</v>
      </c>
      <c r="AO1244">
        <v>375</v>
      </c>
      <c r="AP1244">
        <v>43</v>
      </c>
      <c r="AQ1244">
        <v>0</v>
      </c>
      <c r="AR1244">
        <v>51</v>
      </c>
      <c r="AS1244">
        <v>252</v>
      </c>
      <c r="AT1244">
        <v>18</v>
      </c>
      <c r="AU1244">
        <v>906</v>
      </c>
      <c r="AV1244">
        <v>906</v>
      </c>
      <c r="AW1244">
        <v>48</v>
      </c>
      <c r="AX1244">
        <v>426</v>
      </c>
      <c r="AY1244">
        <v>426</v>
      </c>
      <c r="AZ1244">
        <v>2017</v>
      </c>
      <c r="BA1244">
        <v>5.3333333333333302E-2</v>
      </c>
      <c r="BB1244">
        <v>0.59154929577464699</v>
      </c>
      <c r="BC1244">
        <v>0.94117647058823495</v>
      </c>
      <c r="BD1244">
        <v>7.7464788732394305E-2</v>
      </c>
      <c r="BE1244">
        <v>1.98675496688741E-2</v>
      </c>
      <c r="BF1244">
        <v>120</v>
      </c>
      <c r="BG1244">
        <v>119.999</v>
      </c>
      <c r="BH1244">
        <v>120</v>
      </c>
      <c r="BI1244">
        <v>150</v>
      </c>
      <c r="BJ1244">
        <v>150</v>
      </c>
      <c r="BK1244">
        <v>150</v>
      </c>
      <c r="BL1244">
        <v>7</v>
      </c>
      <c r="BM1244">
        <v>7</v>
      </c>
      <c r="BN1244">
        <v>7</v>
      </c>
      <c r="BO1244">
        <v>7</v>
      </c>
      <c r="BP1244">
        <v>7</v>
      </c>
      <c r="BQ1244">
        <v>7</v>
      </c>
      <c r="BR1244">
        <v>41.604999999999997</v>
      </c>
      <c r="BS1244">
        <v>42.661999999999999</v>
      </c>
      <c r="BT1244">
        <v>43.707000000000001</v>
      </c>
      <c r="BU1244">
        <v>44.75</v>
      </c>
      <c r="BV1244">
        <v>45.793999999999997</v>
      </c>
      <c r="BW1244">
        <v>46.832999999999998</v>
      </c>
      <c r="BX1244">
        <v>3</v>
      </c>
      <c r="BY1244">
        <v>3</v>
      </c>
      <c r="BZ1244">
        <v>3</v>
      </c>
      <c r="CA1244">
        <v>3</v>
      </c>
      <c r="CB1244">
        <v>3</v>
      </c>
      <c r="CC1244">
        <v>3</v>
      </c>
      <c r="CD1244">
        <v>0.525396156568258</v>
      </c>
      <c r="CE1244" s="3">
        <v>43465</v>
      </c>
      <c r="CF1244">
        <v>168.60499999999999</v>
      </c>
      <c r="CG1244" s="3">
        <v>43555</v>
      </c>
      <c r="CH1244">
        <v>0.68701574803149601</v>
      </c>
      <c r="CI1244">
        <v>0</v>
      </c>
      <c r="CK1244">
        <v>4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86.472999999999999</v>
      </c>
      <c r="DF1244">
        <v>71.637</v>
      </c>
      <c r="DG1244">
        <v>77.085999999999999</v>
      </c>
      <c r="DH1244">
        <v>90.558000000000007</v>
      </c>
      <c r="DI1244">
        <v>73.741</v>
      </c>
      <c r="DJ1244">
        <v>31.297000000000001</v>
      </c>
      <c r="DK1244">
        <v>139.47999999999999</v>
      </c>
      <c r="DL1244">
        <v>0.77800000000000002</v>
      </c>
      <c r="DM1244">
        <v>6.7080000000000002</v>
      </c>
      <c r="DN1244">
        <v>2.891</v>
      </c>
      <c r="DO1244">
        <v>4.1719999999999997</v>
      </c>
      <c r="DP1244">
        <v>1.1459999999999999</v>
      </c>
      <c r="DQ1244">
        <v>1.1499999999999999</v>
      </c>
      <c r="DR1244">
        <v>41.604999999999997</v>
      </c>
      <c r="DS1244">
        <v>42.661999999999999</v>
      </c>
      <c r="DT1244">
        <v>43.707000000000001</v>
      </c>
      <c r="DU1244">
        <v>44.75</v>
      </c>
      <c r="DV1244">
        <v>45.793999999999997</v>
      </c>
      <c r="DW1244">
        <v>46.832999999999998</v>
      </c>
      <c r="DX1244">
        <v>0.72060833333333296</v>
      </c>
      <c r="DY1244">
        <v>0.111142857142857</v>
      </c>
      <c r="DZ1244">
        <v>1</v>
      </c>
      <c r="EA1244">
        <v>0.531842631904483</v>
      </c>
      <c r="EB1244">
        <v>0.40107142857142802</v>
      </c>
      <c r="EC1244">
        <v>1</v>
      </c>
      <c r="ED1244">
        <v>9</v>
      </c>
    </row>
    <row r="1245" spans="1:134" x14ac:dyDescent="0.25">
      <c r="A1245" s="6" t="s">
        <v>1352</v>
      </c>
      <c r="B1245" t="s">
        <v>120</v>
      </c>
      <c r="C1245">
        <v>130000</v>
      </c>
      <c r="E1245" s="5" t="s">
        <v>1141</v>
      </c>
      <c r="F1245">
        <v>0</v>
      </c>
      <c r="G1245" s="2">
        <v>43622.229074074072</v>
      </c>
      <c r="H1245" t="s">
        <v>121</v>
      </c>
      <c r="I1245" s="2">
        <v>43626.642708333333</v>
      </c>
      <c r="J1245">
        <v>2500000</v>
      </c>
      <c r="K1245">
        <v>2</v>
      </c>
      <c r="L1245" t="s">
        <v>148</v>
      </c>
      <c r="M1245">
        <v>150</v>
      </c>
      <c r="N1245">
        <v>28.7</v>
      </c>
      <c r="Q1245">
        <v>412</v>
      </c>
      <c r="R1245" t="s">
        <v>220</v>
      </c>
      <c r="S1245" t="s">
        <v>219</v>
      </c>
      <c r="T1245" t="s">
        <v>3860</v>
      </c>
      <c r="U1245" t="s">
        <v>3898</v>
      </c>
      <c r="V1245">
        <v>42124</v>
      </c>
      <c r="W1245" t="s">
        <v>119</v>
      </c>
      <c r="X1245" s="1">
        <v>412</v>
      </c>
      <c r="Y1245" t="s">
        <v>3881</v>
      </c>
      <c r="Z1245" s="3">
        <v>41359</v>
      </c>
      <c r="AA1245">
        <v>4</v>
      </c>
      <c r="AB1245">
        <v>0</v>
      </c>
      <c r="AC1245">
        <v>6</v>
      </c>
      <c r="AD1245">
        <v>3</v>
      </c>
      <c r="AE1245">
        <v>6</v>
      </c>
      <c r="AF1245">
        <v>0</v>
      </c>
      <c r="AG1245">
        <v>0</v>
      </c>
      <c r="AH1245">
        <v>3</v>
      </c>
      <c r="AI1245">
        <v>0</v>
      </c>
      <c r="AK1245">
        <v>2</v>
      </c>
      <c r="AL1245">
        <v>2</v>
      </c>
      <c r="AM1245">
        <v>1</v>
      </c>
      <c r="AN1245">
        <v>67</v>
      </c>
      <c r="AO1245">
        <v>105</v>
      </c>
      <c r="AP1245">
        <v>43</v>
      </c>
      <c r="AQ1245">
        <v>0</v>
      </c>
      <c r="AR1245">
        <v>43</v>
      </c>
      <c r="AS1245">
        <v>43</v>
      </c>
      <c r="AT1245">
        <v>25</v>
      </c>
      <c r="AU1245">
        <v>150</v>
      </c>
      <c r="AV1245">
        <v>150</v>
      </c>
      <c r="AW1245">
        <v>42</v>
      </c>
      <c r="AX1245">
        <v>148</v>
      </c>
      <c r="AY1245">
        <v>148</v>
      </c>
      <c r="AZ1245">
        <v>2017</v>
      </c>
      <c r="BA1245">
        <v>9.5238095238095195E-3</v>
      </c>
      <c r="BB1245">
        <v>0.29054054054054002</v>
      </c>
      <c r="BC1245">
        <v>0.97674418604651103</v>
      </c>
      <c r="BD1245">
        <v>0.45270270270270202</v>
      </c>
      <c r="BE1245">
        <v>0.16666666666666599</v>
      </c>
      <c r="CK1245">
        <v>0</v>
      </c>
      <c r="CL1245">
        <v>0</v>
      </c>
      <c r="ED1245">
        <v>6</v>
      </c>
    </row>
    <row r="1246" spans="1:134" x14ac:dyDescent="0.25">
      <c r="A1246" s="6" t="s">
        <v>1342</v>
      </c>
      <c r="B1246" t="s">
        <v>120</v>
      </c>
      <c r="C1246">
        <v>50000</v>
      </c>
      <c r="E1246" s="5" t="s">
        <v>1141</v>
      </c>
      <c r="F1246">
        <v>0</v>
      </c>
      <c r="G1246" s="2">
        <v>43621.828715277778</v>
      </c>
      <c r="H1246" t="s">
        <v>121</v>
      </c>
      <c r="I1246" s="2">
        <v>43626.630624999998</v>
      </c>
      <c r="K1246">
        <v>3</v>
      </c>
      <c r="L1246" t="s">
        <v>122</v>
      </c>
      <c r="M1246">
        <v>774</v>
      </c>
      <c r="N1246">
        <v>1.4</v>
      </c>
      <c r="O1246">
        <v>100</v>
      </c>
      <c r="P1246">
        <v>31.24</v>
      </c>
      <c r="Q1246">
        <v>31091</v>
      </c>
      <c r="R1246" t="s">
        <v>549</v>
      </c>
      <c r="S1246" t="s">
        <v>548</v>
      </c>
      <c r="T1246" t="s">
        <v>3865</v>
      </c>
      <c r="U1246" t="s">
        <v>3900</v>
      </c>
      <c r="V1246">
        <v>61010</v>
      </c>
      <c r="W1246" t="s">
        <v>119</v>
      </c>
      <c r="X1246" s="1">
        <v>310</v>
      </c>
      <c r="Y1246" t="s">
        <v>3891</v>
      </c>
      <c r="Z1246" s="3">
        <v>42461</v>
      </c>
      <c r="AA1246">
        <v>4</v>
      </c>
      <c r="AB1246">
        <v>0</v>
      </c>
      <c r="AC1246">
        <v>6</v>
      </c>
      <c r="AD1246">
        <v>6</v>
      </c>
      <c r="AE1246">
        <v>7</v>
      </c>
      <c r="AF1246">
        <v>0</v>
      </c>
      <c r="AG1246">
        <v>0</v>
      </c>
      <c r="AH1246">
        <v>4</v>
      </c>
      <c r="AI1246">
        <v>0</v>
      </c>
      <c r="AJ1246">
        <v>4</v>
      </c>
      <c r="AK1246">
        <v>3</v>
      </c>
      <c r="AL1246">
        <v>1</v>
      </c>
      <c r="AM1246">
        <v>9</v>
      </c>
      <c r="AN1246">
        <v>8</v>
      </c>
      <c r="AO1246">
        <v>147</v>
      </c>
      <c r="AP1246">
        <v>11</v>
      </c>
      <c r="AQ1246">
        <v>6</v>
      </c>
      <c r="AR1246">
        <v>18</v>
      </c>
      <c r="AS1246">
        <v>193</v>
      </c>
      <c r="AT1246">
        <v>7</v>
      </c>
      <c r="AU1246">
        <v>774</v>
      </c>
      <c r="AV1246">
        <v>774</v>
      </c>
      <c r="AW1246">
        <v>0</v>
      </c>
      <c r="AX1246">
        <v>165</v>
      </c>
      <c r="AY1246">
        <v>165</v>
      </c>
      <c r="AZ1246">
        <v>2017</v>
      </c>
      <c r="BA1246">
        <v>6.1224489795918297E-2</v>
      </c>
      <c r="BB1246">
        <v>1.1696969696969599</v>
      </c>
      <c r="BC1246">
        <v>0</v>
      </c>
      <c r="BD1246">
        <v>4.8484848484848402E-2</v>
      </c>
      <c r="BE1246">
        <v>9.0439276485788107E-3</v>
      </c>
      <c r="BF1246">
        <v>60</v>
      </c>
      <c r="BG1246">
        <v>60</v>
      </c>
      <c r="BH1246">
        <v>60</v>
      </c>
      <c r="BI1246">
        <v>60</v>
      </c>
      <c r="BJ1246">
        <v>60</v>
      </c>
      <c r="BK1246">
        <v>40</v>
      </c>
      <c r="BL1246">
        <v>11.875</v>
      </c>
      <c r="BM1246">
        <v>11.37</v>
      </c>
      <c r="BN1246">
        <v>19.056000000000001</v>
      </c>
      <c r="BO1246">
        <v>19.059000000000001</v>
      </c>
      <c r="BP1246">
        <v>19.016999999999999</v>
      </c>
      <c r="BQ1246">
        <v>8.782</v>
      </c>
      <c r="BR1246">
        <v>32.57</v>
      </c>
      <c r="BS1246">
        <v>33.18</v>
      </c>
      <c r="BT1246">
        <v>33.787999999999997</v>
      </c>
      <c r="BU1246">
        <v>35.241999999999997</v>
      </c>
      <c r="BV1246">
        <v>36.692</v>
      </c>
      <c r="BW1246">
        <v>2.5339999999999998</v>
      </c>
      <c r="BX1246">
        <v>2</v>
      </c>
      <c r="BY1246">
        <v>2</v>
      </c>
      <c r="BZ1246">
        <v>2</v>
      </c>
      <c r="CA1246">
        <v>2</v>
      </c>
      <c r="CB1246">
        <v>2</v>
      </c>
      <c r="CC1246">
        <v>1</v>
      </c>
      <c r="CD1246">
        <v>0.65892361572284397</v>
      </c>
      <c r="CE1246" s="3">
        <v>43465</v>
      </c>
      <c r="CF1246">
        <v>104.44499999999999</v>
      </c>
      <c r="CG1246" s="3">
        <v>43555</v>
      </c>
      <c r="CH1246">
        <v>0.83802434782608604</v>
      </c>
      <c r="CI1246">
        <v>0.30199999999999999</v>
      </c>
      <c r="CK1246">
        <v>2</v>
      </c>
      <c r="CL1246">
        <v>1</v>
      </c>
      <c r="CM1246">
        <v>0.30199999999999999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58.357999999999997</v>
      </c>
      <c r="DF1246">
        <v>54.244999999999997</v>
      </c>
      <c r="DG1246">
        <v>35.207000000000001</v>
      </c>
      <c r="DH1246">
        <v>20.181999999999999</v>
      </c>
      <c r="DI1246">
        <v>58.866</v>
      </c>
      <c r="DJ1246">
        <v>39.156999999999996</v>
      </c>
      <c r="DK1246">
        <v>49.997</v>
      </c>
      <c r="DL1246">
        <v>1.875</v>
      </c>
      <c r="DM1246">
        <v>1.37</v>
      </c>
      <c r="DN1246">
        <v>2.056</v>
      </c>
      <c r="DO1246">
        <v>2.0590000000000002</v>
      </c>
      <c r="DP1246">
        <v>7.6260000000000003</v>
      </c>
      <c r="DQ1246">
        <v>1.782</v>
      </c>
      <c r="DR1246">
        <v>28.225999999999999</v>
      </c>
      <c r="DS1246">
        <v>28.835999999999999</v>
      </c>
      <c r="DT1246">
        <v>25.64</v>
      </c>
      <c r="DU1246">
        <v>27.756</v>
      </c>
      <c r="DV1246">
        <v>21.251000000000001</v>
      </c>
      <c r="DW1246">
        <v>2.5339999999999998</v>
      </c>
      <c r="DX1246">
        <v>0.97263333333333302</v>
      </c>
      <c r="DY1246">
        <v>0.157894736842105</v>
      </c>
      <c r="DZ1246">
        <v>0.866625729198649</v>
      </c>
      <c r="EA1246">
        <v>0.78239705882352895</v>
      </c>
      <c r="EB1246">
        <v>0.18806850682488499</v>
      </c>
      <c r="EC1246">
        <v>0.77148489132558595</v>
      </c>
      <c r="ED1246">
        <v>3</v>
      </c>
    </row>
    <row r="1247" spans="1:134" x14ac:dyDescent="0.25">
      <c r="A1247" s="6" t="s">
        <v>1355</v>
      </c>
      <c r="B1247" t="s">
        <v>120</v>
      </c>
      <c r="C1247">
        <v>50000</v>
      </c>
      <c r="E1247" s="5" t="s">
        <v>1141</v>
      </c>
      <c r="F1247">
        <v>1</v>
      </c>
      <c r="G1247" s="2">
        <v>43622.249965277777</v>
      </c>
      <c r="H1247" t="s">
        <v>121</v>
      </c>
      <c r="I1247" s="2">
        <v>43626.621249999997</v>
      </c>
      <c r="J1247">
        <v>2468000</v>
      </c>
      <c r="K1247">
        <v>4</v>
      </c>
      <c r="L1247" t="s">
        <v>129</v>
      </c>
      <c r="M1247">
        <v>1774</v>
      </c>
      <c r="N1247">
        <v>2.7</v>
      </c>
      <c r="O1247">
        <v>1.198</v>
      </c>
      <c r="P1247">
        <v>5.5309999999999997</v>
      </c>
      <c r="Q1247">
        <v>46692</v>
      </c>
      <c r="R1247" t="s">
        <v>190</v>
      </c>
      <c r="S1247" t="s">
        <v>189</v>
      </c>
      <c r="T1247" t="s">
        <v>3872</v>
      </c>
      <c r="U1247" t="s">
        <v>3897</v>
      </c>
      <c r="V1247">
        <v>16121</v>
      </c>
      <c r="W1247" t="s">
        <v>119</v>
      </c>
      <c r="X1247" s="1">
        <v>466</v>
      </c>
      <c r="Y1247" t="s">
        <v>3882</v>
      </c>
      <c r="Z1247" s="3">
        <v>42055</v>
      </c>
      <c r="AA1247">
        <v>6</v>
      </c>
      <c r="AB1247">
        <v>1</v>
      </c>
      <c r="AC1247">
        <v>6</v>
      </c>
      <c r="AD1247">
        <v>4</v>
      </c>
      <c r="AE1247">
        <v>6</v>
      </c>
      <c r="AF1247">
        <v>0</v>
      </c>
      <c r="AG1247">
        <v>0</v>
      </c>
      <c r="AH1247">
        <v>1</v>
      </c>
      <c r="AI1247">
        <v>0</v>
      </c>
      <c r="AK1247">
        <v>1</v>
      </c>
      <c r="AL1247">
        <v>2</v>
      </c>
      <c r="AM1247">
        <v>0</v>
      </c>
      <c r="AN1247">
        <v>961</v>
      </c>
      <c r="AO1247">
        <v>2526</v>
      </c>
      <c r="AP1247">
        <v>36</v>
      </c>
      <c r="AQ1247">
        <v>154</v>
      </c>
      <c r="AR1247">
        <v>4</v>
      </c>
      <c r="AS1247">
        <v>26</v>
      </c>
      <c r="AT1247">
        <v>31</v>
      </c>
      <c r="AU1247">
        <v>1774</v>
      </c>
      <c r="AV1247">
        <v>1334</v>
      </c>
      <c r="AW1247">
        <v>0</v>
      </c>
      <c r="AX1247">
        <v>2530</v>
      </c>
      <c r="AY1247">
        <v>2530</v>
      </c>
      <c r="AZ1247">
        <v>2017</v>
      </c>
      <c r="BA1247">
        <v>0</v>
      </c>
      <c r="BB1247">
        <v>1.02766798418972E-2</v>
      </c>
      <c r="BC1247">
        <v>0</v>
      </c>
      <c r="BD1247">
        <v>0.379841897233201</v>
      </c>
      <c r="BE1247">
        <v>2.3238380809595199E-2</v>
      </c>
      <c r="BF1247">
        <v>100</v>
      </c>
      <c r="BG1247">
        <v>100</v>
      </c>
      <c r="BH1247">
        <v>70</v>
      </c>
      <c r="BI1247">
        <v>70</v>
      </c>
      <c r="BJ1247">
        <v>70</v>
      </c>
      <c r="BK1247">
        <v>70</v>
      </c>
      <c r="BL1247">
        <v>45</v>
      </c>
      <c r="BM1247">
        <v>45</v>
      </c>
      <c r="BN1247">
        <v>45</v>
      </c>
      <c r="BO1247">
        <v>45</v>
      </c>
      <c r="BP1247">
        <v>45</v>
      </c>
      <c r="BQ1247">
        <v>45</v>
      </c>
      <c r="BR1247">
        <v>481.935</v>
      </c>
      <c r="BS1247">
        <v>489.00599999999997</v>
      </c>
      <c r="BT1247">
        <v>476.048</v>
      </c>
      <c r="BU1247">
        <v>483.07400000000001</v>
      </c>
      <c r="BV1247">
        <v>490.077</v>
      </c>
      <c r="BW1247">
        <v>502.012</v>
      </c>
      <c r="BX1247">
        <v>3</v>
      </c>
      <c r="BY1247">
        <v>3</v>
      </c>
      <c r="BZ1247">
        <v>3</v>
      </c>
      <c r="CA1247">
        <v>3</v>
      </c>
      <c r="CB1247">
        <v>3</v>
      </c>
      <c r="CC1247">
        <v>3</v>
      </c>
      <c r="CD1247">
        <v>0.62317733333333303</v>
      </c>
      <c r="CE1247" s="3">
        <v>43465</v>
      </c>
      <c r="CF1247">
        <v>626.93499999999995</v>
      </c>
      <c r="CG1247" s="3">
        <v>43555</v>
      </c>
      <c r="CH1247">
        <v>0.47130344827586201</v>
      </c>
      <c r="CI1247">
        <v>7.3999999999999996E-2</v>
      </c>
      <c r="CK1247">
        <v>7</v>
      </c>
      <c r="CL1247">
        <v>2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7.3999999999999996E-2</v>
      </c>
      <c r="CT1247">
        <v>0</v>
      </c>
      <c r="CU1247">
        <v>0</v>
      </c>
      <c r="CV1247">
        <v>7.3999999999999996E-2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50.869</v>
      </c>
      <c r="DF1247">
        <v>72.257000000000005</v>
      </c>
      <c r="DG1247">
        <v>69.962999999999994</v>
      </c>
      <c r="DH1247">
        <v>64.796999999999997</v>
      </c>
      <c r="DI1247">
        <v>65.346999999999994</v>
      </c>
      <c r="DJ1247">
        <v>62.091000000000001</v>
      </c>
      <c r="DK1247">
        <v>563.11699999999996</v>
      </c>
      <c r="DL1247">
        <v>17.47</v>
      </c>
      <c r="DM1247">
        <v>2.593</v>
      </c>
      <c r="DN1247">
        <v>11.760999999999999</v>
      </c>
      <c r="DO1247">
        <v>15.866</v>
      </c>
      <c r="DP1247">
        <v>22.962</v>
      </c>
      <c r="DQ1247">
        <v>11.407</v>
      </c>
      <c r="DR1247">
        <v>415.00599999999997</v>
      </c>
      <c r="DS1247">
        <v>463.38600000000002</v>
      </c>
      <c r="DT1247">
        <v>475.428</v>
      </c>
      <c r="DU1247">
        <v>482.45400000000001</v>
      </c>
      <c r="DV1247">
        <v>471.45699999999999</v>
      </c>
      <c r="DW1247">
        <v>483.392</v>
      </c>
      <c r="DX1247">
        <v>0.50868999999999998</v>
      </c>
      <c r="DY1247">
        <v>0.38822222222222202</v>
      </c>
      <c r="DZ1247">
        <v>0.86112442549306401</v>
      </c>
      <c r="EA1247">
        <v>0.80275833333333302</v>
      </c>
      <c r="EB1247">
        <v>0.30392222222222198</v>
      </c>
      <c r="EC1247">
        <v>0.95516010118570105</v>
      </c>
      <c r="ED1247">
        <v>4</v>
      </c>
    </row>
    <row r="1248" spans="1:134" x14ac:dyDescent="0.25">
      <c r="A1248" s="6" t="s">
        <v>1288</v>
      </c>
      <c r="B1248" t="s">
        <v>120</v>
      </c>
      <c r="C1248">
        <v>300000</v>
      </c>
      <c r="D1248">
        <v>0</v>
      </c>
      <c r="E1248" s="5" t="s">
        <v>1141</v>
      </c>
      <c r="F1248">
        <v>1</v>
      </c>
      <c r="G1248" s="2">
        <v>43621.284120370372</v>
      </c>
      <c r="H1248" t="s">
        <v>121</v>
      </c>
      <c r="I1248" s="2">
        <v>43626.616111111114</v>
      </c>
      <c r="K1248">
        <v>3</v>
      </c>
      <c r="L1248" t="s">
        <v>148</v>
      </c>
      <c r="M1248">
        <v>548</v>
      </c>
      <c r="N1248">
        <v>13.5</v>
      </c>
      <c r="Q1248">
        <v>412</v>
      </c>
      <c r="R1248" t="s">
        <v>697</v>
      </c>
      <c r="S1248" t="s">
        <v>285</v>
      </c>
      <c r="T1248" t="s">
        <v>3861</v>
      </c>
      <c r="U1248" t="s">
        <v>3899</v>
      </c>
      <c r="V1248">
        <v>81100</v>
      </c>
      <c r="W1248" t="s">
        <v>119</v>
      </c>
      <c r="X1248" s="1">
        <v>412</v>
      </c>
      <c r="Y1248" t="s">
        <v>3881</v>
      </c>
      <c r="Z1248" s="3">
        <v>39897</v>
      </c>
      <c r="AA1248">
        <v>6</v>
      </c>
      <c r="AC1248">
        <v>6</v>
      </c>
      <c r="AD1248">
        <v>4</v>
      </c>
      <c r="AE1248">
        <v>6</v>
      </c>
      <c r="AF1248">
        <v>2</v>
      </c>
      <c r="AG1248">
        <v>0</v>
      </c>
      <c r="AH1248">
        <v>2</v>
      </c>
      <c r="AI1248">
        <v>0</v>
      </c>
      <c r="AK1248">
        <v>2</v>
      </c>
      <c r="AL1248">
        <v>3</v>
      </c>
      <c r="AM1248">
        <v>5</v>
      </c>
      <c r="AN1248">
        <v>1015</v>
      </c>
      <c r="AO1248">
        <v>2599</v>
      </c>
      <c r="AP1248">
        <v>74</v>
      </c>
      <c r="AQ1248">
        <v>34</v>
      </c>
      <c r="AR1248">
        <v>7</v>
      </c>
      <c r="AS1248">
        <v>75</v>
      </c>
      <c r="AT1248">
        <v>73</v>
      </c>
      <c r="AU1248">
        <v>548</v>
      </c>
      <c r="AV1248">
        <v>548</v>
      </c>
      <c r="AW1248">
        <v>0</v>
      </c>
      <c r="AX1248">
        <v>2606</v>
      </c>
      <c r="AY1248">
        <v>2606</v>
      </c>
      <c r="AZ1248">
        <v>2018</v>
      </c>
      <c r="BA1248">
        <v>1.9238168526356199E-3</v>
      </c>
      <c r="BB1248">
        <v>2.87797390636991E-2</v>
      </c>
      <c r="BC1248">
        <v>0</v>
      </c>
      <c r="BD1248">
        <v>0.38948580199539501</v>
      </c>
      <c r="BE1248">
        <v>0.13321167883211599</v>
      </c>
      <c r="CK1248">
        <v>0</v>
      </c>
      <c r="CL1248">
        <v>0</v>
      </c>
      <c r="ED1248">
        <v>10</v>
      </c>
    </row>
    <row r="1249" spans="1:134" x14ac:dyDescent="0.25">
      <c r="A1249" s="6" t="s">
        <v>1332</v>
      </c>
      <c r="B1249" t="s">
        <v>120</v>
      </c>
      <c r="C1249">
        <v>200000</v>
      </c>
      <c r="D1249">
        <v>50000</v>
      </c>
      <c r="E1249" s="5">
        <v>7.11592836946277</v>
      </c>
      <c r="F1249">
        <v>0</v>
      </c>
      <c r="G1249" s="2">
        <v>43621.627314814818</v>
      </c>
      <c r="H1249" t="s">
        <v>121</v>
      </c>
      <c r="I1249" s="2">
        <v>43626.568715277775</v>
      </c>
      <c r="J1249">
        <v>2122609</v>
      </c>
      <c r="K1249">
        <v>4</v>
      </c>
      <c r="L1249" t="s">
        <v>129</v>
      </c>
      <c r="M1249">
        <v>2519</v>
      </c>
      <c r="N1249">
        <v>6.2</v>
      </c>
      <c r="O1249">
        <v>3.262</v>
      </c>
      <c r="P1249">
        <v>2.927</v>
      </c>
      <c r="Q1249">
        <v>2511</v>
      </c>
      <c r="R1249" t="s">
        <v>1107</v>
      </c>
      <c r="S1249" t="s">
        <v>214</v>
      </c>
      <c r="T1249" t="s">
        <v>3857</v>
      </c>
      <c r="U1249" t="s">
        <v>3898</v>
      </c>
      <c r="V1249">
        <v>36020</v>
      </c>
      <c r="W1249" t="s">
        <v>119</v>
      </c>
      <c r="X1249" s="1">
        <v>251</v>
      </c>
      <c r="Y1249" t="s">
        <v>3889</v>
      </c>
      <c r="Z1249" s="3">
        <v>40876</v>
      </c>
      <c r="AA1249">
        <v>4</v>
      </c>
      <c r="AB1249">
        <v>1</v>
      </c>
      <c r="AC1249">
        <v>6</v>
      </c>
      <c r="AD1249">
        <v>6</v>
      </c>
      <c r="AE1249">
        <v>7</v>
      </c>
      <c r="AF1249">
        <v>0</v>
      </c>
      <c r="AG1249">
        <v>0</v>
      </c>
      <c r="AH1249">
        <v>6</v>
      </c>
      <c r="AI1249">
        <v>0</v>
      </c>
      <c r="AJ1249">
        <v>2</v>
      </c>
      <c r="AK1249">
        <v>4</v>
      </c>
      <c r="AL1249">
        <v>1</v>
      </c>
      <c r="AM1249">
        <v>10</v>
      </c>
      <c r="AN1249">
        <v>630</v>
      </c>
      <c r="AO1249">
        <v>1203</v>
      </c>
      <c r="AP1249">
        <v>139</v>
      </c>
      <c r="AQ1249">
        <v>821</v>
      </c>
      <c r="AR1249">
        <v>592</v>
      </c>
      <c r="AS1249">
        <v>652</v>
      </c>
      <c r="AT1249">
        <v>78</v>
      </c>
      <c r="AU1249">
        <v>2519</v>
      </c>
      <c r="AV1249">
        <v>2231</v>
      </c>
      <c r="AW1249">
        <v>579</v>
      </c>
      <c r="AX1249">
        <v>1795</v>
      </c>
      <c r="AY1249">
        <v>1795</v>
      </c>
      <c r="AZ1249">
        <v>2017</v>
      </c>
      <c r="BA1249">
        <v>8.3125519534497094E-3</v>
      </c>
      <c r="BB1249">
        <v>0.36323119777158702</v>
      </c>
      <c r="BC1249">
        <v>0.97804054054054002</v>
      </c>
      <c r="BD1249">
        <v>0.35097493036211602</v>
      </c>
      <c r="BE1249">
        <v>3.4961900493052402E-2</v>
      </c>
      <c r="BF1249">
        <v>1090</v>
      </c>
      <c r="BG1249">
        <v>1090</v>
      </c>
      <c r="BH1249">
        <v>1090</v>
      </c>
      <c r="BI1249">
        <v>1090</v>
      </c>
      <c r="BJ1249">
        <v>1090</v>
      </c>
      <c r="BK1249">
        <v>990</v>
      </c>
      <c r="BL1249">
        <v>35</v>
      </c>
      <c r="BM1249">
        <v>35</v>
      </c>
      <c r="BN1249">
        <v>35</v>
      </c>
      <c r="BO1249">
        <v>35</v>
      </c>
      <c r="BP1249">
        <v>35</v>
      </c>
      <c r="BQ1249">
        <v>35</v>
      </c>
      <c r="BR1249">
        <v>797.99699999999996</v>
      </c>
      <c r="BS1249">
        <v>807.01099999999997</v>
      </c>
      <c r="BT1249">
        <v>816.01</v>
      </c>
      <c r="BU1249">
        <v>824.99099999999999</v>
      </c>
      <c r="BV1249">
        <v>833.95399999999995</v>
      </c>
      <c r="BW1249">
        <v>842.90200000000004</v>
      </c>
      <c r="BX1249">
        <v>5</v>
      </c>
      <c r="BY1249">
        <v>5</v>
      </c>
      <c r="BZ1249">
        <v>5</v>
      </c>
      <c r="CA1249">
        <v>5</v>
      </c>
      <c r="CB1249">
        <v>5</v>
      </c>
      <c r="CC1249">
        <v>5</v>
      </c>
      <c r="CD1249">
        <v>0.78698556390977403</v>
      </c>
      <c r="CE1249" s="3">
        <v>43465</v>
      </c>
      <c r="CF1249">
        <v>1922.9970000000001</v>
      </c>
      <c r="CG1249" s="3">
        <v>43555</v>
      </c>
      <c r="CH1249">
        <v>0.85363999999999995</v>
      </c>
      <c r="CI1249">
        <v>49.085000000000001</v>
      </c>
      <c r="CK1249">
        <v>4</v>
      </c>
      <c r="CL1249">
        <v>3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48.960999999999999</v>
      </c>
      <c r="CU1249">
        <v>0.57899999999999996</v>
      </c>
      <c r="CV1249">
        <v>0</v>
      </c>
      <c r="CW1249">
        <v>0</v>
      </c>
      <c r="CX1249">
        <v>30.437999999999999</v>
      </c>
      <c r="CY1249">
        <v>0</v>
      </c>
      <c r="CZ1249">
        <v>0.124</v>
      </c>
      <c r="DA1249">
        <v>0</v>
      </c>
      <c r="DB1249">
        <v>0</v>
      </c>
      <c r="DC1249">
        <v>0</v>
      </c>
      <c r="DD1249">
        <v>2.9260000000000002</v>
      </c>
      <c r="DE1249">
        <v>949.74699999999996</v>
      </c>
      <c r="DF1249">
        <v>863.84199999999998</v>
      </c>
      <c r="DG1249">
        <v>824.52800000000002</v>
      </c>
      <c r="DH1249">
        <v>963.35199999999998</v>
      </c>
      <c r="DI1249">
        <v>790.298</v>
      </c>
      <c r="DJ1249">
        <v>616.58100000000002</v>
      </c>
      <c r="DK1249">
        <v>1819.55</v>
      </c>
      <c r="DL1249">
        <v>10.598000000000001</v>
      </c>
      <c r="DM1249">
        <v>74.631</v>
      </c>
      <c r="DN1249">
        <v>33.637999999999998</v>
      </c>
      <c r="DO1249">
        <v>31.207000000000001</v>
      </c>
      <c r="DP1249">
        <v>11.612</v>
      </c>
      <c r="DQ1249">
        <v>63.42</v>
      </c>
      <c r="DR1249">
        <v>797.99699999999996</v>
      </c>
      <c r="DS1249">
        <v>807.13499999999999</v>
      </c>
      <c r="DT1249">
        <v>816.01</v>
      </c>
      <c r="DU1249">
        <v>824.99099999999999</v>
      </c>
      <c r="DV1249">
        <v>833.95399999999995</v>
      </c>
      <c r="DW1249">
        <v>845.82799999999997</v>
      </c>
      <c r="DX1249">
        <v>0.87132752293577898</v>
      </c>
      <c r="DY1249">
        <v>0.30280000000000001</v>
      </c>
      <c r="DZ1249">
        <v>1</v>
      </c>
      <c r="EA1249">
        <v>0.77769378881987505</v>
      </c>
      <c r="EB1249">
        <v>1.0719333333333301</v>
      </c>
      <c r="EC1249">
        <v>1.0006195579200301</v>
      </c>
      <c r="ED1249">
        <v>8</v>
      </c>
    </row>
    <row r="1250" spans="1:134" x14ac:dyDescent="0.25">
      <c r="A1250" s="6" t="s">
        <v>1364</v>
      </c>
      <c r="B1250" t="s">
        <v>120</v>
      </c>
      <c r="C1250">
        <v>200000</v>
      </c>
      <c r="E1250" s="5" t="s">
        <v>1141</v>
      </c>
      <c r="F1250">
        <v>0</v>
      </c>
      <c r="G1250" s="2">
        <v>43622.342094907406</v>
      </c>
      <c r="H1250" t="s">
        <v>121</v>
      </c>
      <c r="I1250" s="2">
        <v>43626.562361111108</v>
      </c>
      <c r="J1250">
        <v>2425000</v>
      </c>
      <c r="K1250">
        <v>4</v>
      </c>
      <c r="L1250" t="s">
        <v>122</v>
      </c>
      <c r="M1250">
        <v>1568</v>
      </c>
      <c r="N1250">
        <v>1.6</v>
      </c>
      <c r="T1250" t="s">
        <v>1141</v>
      </c>
      <c r="U1250" t="s">
        <v>1141</v>
      </c>
      <c r="Y1250" t="s">
        <v>1141</v>
      </c>
      <c r="AP1250">
        <v>0</v>
      </c>
      <c r="BF1250">
        <v>275</v>
      </c>
      <c r="BG1250">
        <v>275</v>
      </c>
      <c r="BH1250">
        <v>275</v>
      </c>
      <c r="BI1250">
        <v>275</v>
      </c>
      <c r="BJ1250">
        <v>275.00099999999998</v>
      </c>
      <c r="BK1250">
        <v>275</v>
      </c>
      <c r="BL1250">
        <v>5.4989999999999997</v>
      </c>
      <c r="BM1250">
        <v>5.1029999999999998</v>
      </c>
      <c r="BN1250">
        <v>5.2290000000000001</v>
      </c>
      <c r="BO1250">
        <v>1.8959999999999999</v>
      </c>
      <c r="BP1250">
        <v>4.2480000000000002</v>
      </c>
      <c r="BQ1250">
        <v>2.9119999999999999</v>
      </c>
      <c r="BR1250">
        <v>63.179000000000002</v>
      </c>
      <c r="BS1250">
        <v>64.513999999999996</v>
      </c>
      <c r="BT1250">
        <v>65.843999999999994</v>
      </c>
      <c r="BU1250">
        <v>67.168000000000006</v>
      </c>
      <c r="BV1250">
        <v>68.486000000000004</v>
      </c>
      <c r="BW1250">
        <v>69.8</v>
      </c>
      <c r="BX1250">
        <v>4</v>
      </c>
      <c r="BY1250">
        <v>4</v>
      </c>
      <c r="BZ1250">
        <v>4</v>
      </c>
      <c r="CA1250">
        <v>4</v>
      </c>
      <c r="CB1250">
        <v>4</v>
      </c>
      <c r="CC1250">
        <v>4</v>
      </c>
      <c r="CD1250">
        <v>0.86315144654448495</v>
      </c>
      <c r="CE1250" s="3">
        <v>43465</v>
      </c>
      <c r="CF1250">
        <v>343.678</v>
      </c>
      <c r="CG1250" s="3">
        <v>43555</v>
      </c>
      <c r="CH1250">
        <v>0.87409580782819096</v>
      </c>
      <c r="CI1250">
        <v>0.72499999999999998</v>
      </c>
      <c r="CK1250">
        <v>4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0.72499999999999998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239.684</v>
      </c>
      <c r="DF1250">
        <v>237.11500000000001</v>
      </c>
      <c r="DG1250">
        <v>234.52099999999999</v>
      </c>
      <c r="DH1250">
        <v>217.87</v>
      </c>
      <c r="DI1250">
        <v>252.80199999999999</v>
      </c>
      <c r="DJ1250">
        <v>238.078</v>
      </c>
      <c r="DK1250">
        <v>287.20100000000002</v>
      </c>
      <c r="DL1250">
        <v>5.4989999999999997</v>
      </c>
      <c r="DM1250">
        <v>5.1029999999999998</v>
      </c>
      <c r="DN1250">
        <v>5.2290000000000001</v>
      </c>
      <c r="DO1250">
        <v>2.621</v>
      </c>
      <c r="DP1250">
        <v>4.2480000000000002</v>
      </c>
      <c r="DQ1250">
        <v>2.9119999999999999</v>
      </c>
      <c r="DR1250">
        <v>57.801000000000002</v>
      </c>
      <c r="DS1250">
        <v>59.136000000000003</v>
      </c>
      <c r="DT1250">
        <v>40.844000000000001</v>
      </c>
      <c r="DU1250">
        <v>66.709999999999994</v>
      </c>
      <c r="DV1250">
        <v>68.028000000000006</v>
      </c>
      <c r="DW1250">
        <v>69.341999999999999</v>
      </c>
      <c r="DX1250">
        <v>0.87157818181818103</v>
      </c>
      <c r="DY1250">
        <v>1</v>
      </c>
      <c r="DZ1250">
        <v>0.914876778676459</v>
      </c>
      <c r="EA1250">
        <v>0.860647963243658</v>
      </c>
      <c r="EB1250">
        <v>1.0291316751717701</v>
      </c>
      <c r="EC1250">
        <v>0.90694025679777202</v>
      </c>
    </row>
    <row r="1251" spans="1:134" x14ac:dyDescent="0.25">
      <c r="A1251" s="6" t="s">
        <v>1270</v>
      </c>
      <c r="B1251" t="s">
        <v>120</v>
      </c>
      <c r="C1251">
        <v>150000</v>
      </c>
      <c r="E1251" s="5" t="s">
        <v>1141</v>
      </c>
      <c r="F1251">
        <v>0</v>
      </c>
      <c r="G1251" s="2">
        <v>43620.797650462962</v>
      </c>
      <c r="H1251" t="s">
        <v>121</v>
      </c>
      <c r="I1251" s="2">
        <v>43626.553460648145</v>
      </c>
      <c r="J1251">
        <v>2500000</v>
      </c>
      <c r="K1251">
        <v>1</v>
      </c>
      <c r="L1251" t="s">
        <v>157</v>
      </c>
      <c r="M1251">
        <v>6229</v>
      </c>
      <c r="N1251">
        <v>13.1</v>
      </c>
      <c r="Q1251">
        <v>46721</v>
      </c>
      <c r="R1251" t="s">
        <v>1108</v>
      </c>
      <c r="S1251" t="s">
        <v>968</v>
      </c>
      <c r="T1251" t="s">
        <v>3860</v>
      </c>
      <c r="U1251" t="s">
        <v>3900</v>
      </c>
      <c r="V1251">
        <v>54027</v>
      </c>
      <c r="W1251" t="s">
        <v>119</v>
      </c>
      <c r="X1251" s="1">
        <v>467</v>
      </c>
      <c r="Y1251" t="s">
        <v>3882</v>
      </c>
      <c r="Z1251" s="3">
        <v>37681</v>
      </c>
      <c r="AA1251">
        <v>2</v>
      </c>
      <c r="AB1251">
        <v>1</v>
      </c>
      <c r="AC1251">
        <v>6</v>
      </c>
      <c r="AD1251">
        <v>0</v>
      </c>
      <c r="AE1251">
        <v>2</v>
      </c>
      <c r="AF1251">
        <v>0</v>
      </c>
      <c r="AG1251">
        <v>0</v>
      </c>
      <c r="AH1251">
        <v>3</v>
      </c>
      <c r="AI1251">
        <v>0</v>
      </c>
      <c r="AK1251">
        <v>2</v>
      </c>
      <c r="AL1251">
        <v>1</v>
      </c>
      <c r="AM1251">
        <v>22</v>
      </c>
      <c r="AN1251">
        <v>1386</v>
      </c>
      <c r="AO1251">
        <v>1326</v>
      </c>
      <c r="AP1251">
        <v>816</v>
      </c>
      <c r="AQ1251">
        <v>0</v>
      </c>
      <c r="AR1251">
        <v>567</v>
      </c>
      <c r="AS1251">
        <v>825</v>
      </c>
      <c r="AT1251">
        <v>315</v>
      </c>
      <c r="AU1251">
        <v>6229</v>
      </c>
      <c r="AV1251">
        <v>6229</v>
      </c>
      <c r="AW1251">
        <v>567</v>
      </c>
      <c r="AX1251">
        <v>1893</v>
      </c>
      <c r="AY1251">
        <v>1893</v>
      </c>
      <c r="AZ1251">
        <v>2017</v>
      </c>
      <c r="BA1251">
        <v>1.6591251885369501E-2</v>
      </c>
      <c r="BB1251">
        <v>0.43581616481774899</v>
      </c>
      <c r="BC1251">
        <v>1</v>
      </c>
      <c r="BD1251">
        <v>0.73217115689381895</v>
      </c>
      <c r="BE1251">
        <v>5.0569914914111398E-2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1</v>
      </c>
      <c r="CD1251" t="s">
        <v>193</v>
      </c>
      <c r="CE1251" s="3">
        <v>43465</v>
      </c>
      <c r="CF1251">
        <v>30.977</v>
      </c>
      <c r="CG1251" s="3">
        <v>43555</v>
      </c>
      <c r="CI1251">
        <v>0</v>
      </c>
      <c r="CJ1251">
        <v>176.42400000000001</v>
      </c>
      <c r="CK1251">
        <v>6</v>
      </c>
      <c r="CL1251">
        <v>0</v>
      </c>
      <c r="DK1251">
        <v>176.42400000000001</v>
      </c>
      <c r="ED1251">
        <v>16</v>
      </c>
    </row>
    <row r="1252" spans="1:134" x14ac:dyDescent="0.25">
      <c r="A1252" s="6" t="s">
        <v>1339</v>
      </c>
      <c r="B1252" t="s">
        <v>120</v>
      </c>
      <c r="C1252">
        <v>100000</v>
      </c>
      <c r="E1252" s="5" t="s">
        <v>1141</v>
      </c>
      <c r="F1252">
        <v>0</v>
      </c>
      <c r="G1252" s="2">
        <v>43621.697280092594</v>
      </c>
      <c r="H1252" t="s">
        <v>121</v>
      </c>
      <c r="I1252" s="2">
        <v>43626.495254629626</v>
      </c>
      <c r="J1252">
        <v>2420000</v>
      </c>
      <c r="K1252">
        <v>4</v>
      </c>
      <c r="L1252" t="s">
        <v>148</v>
      </c>
      <c r="M1252">
        <v>1008</v>
      </c>
      <c r="N1252">
        <v>8.3000000000000007</v>
      </c>
      <c r="O1252">
        <v>13.64</v>
      </c>
      <c r="P1252">
        <v>11.26</v>
      </c>
      <c r="Q1252">
        <v>432101</v>
      </c>
      <c r="R1252" t="s">
        <v>245</v>
      </c>
      <c r="S1252" t="s">
        <v>123</v>
      </c>
      <c r="T1252" t="s">
        <v>3871</v>
      </c>
      <c r="U1252" t="s">
        <v>3900</v>
      </c>
      <c r="V1252">
        <v>192</v>
      </c>
      <c r="W1252" t="s">
        <v>119</v>
      </c>
      <c r="X1252" s="1">
        <v>432</v>
      </c>
      <c r="Y1252" t="s">
        <v>3881</v>
      </c>
      <c r="Z1252" s="3">
        <v>40130</v>
      </c>
      <c r="AA1252">
        <v>7</v>
      </c>
      <c r="AB1252">
        <v>0</v>
      </c>
      <c r="AC1252">
        <v>6</v>
      </c>
      <c r="AD1252">
        <v>7</v>
      </c>
      <c r="AE1252">
        <v>7</v>
      </c>
      <c r="AF1252">
        <v>1</v>
      </c>
      <c r="AG1252">
        <v>0</v>
      </c>
      <c r="AH1252">
        <v>6</v>
      </c>
      <c r="AI1252">
        <v>0</v>
      </c>
      <c r="AJ1252">
        <v>3</v>
      </c>
      <c r="AK1252">
        <v>3</v>
      </c>
      <c r="AL1252">
        <v>1</v>
      </c>
      <c r="AM1252">
        <v>4</v>
      </c>
      <c r="AN1252">
        <v>1025</v>
      </c>
      <c r="AO1252">
        <v>676</v>
      </c>
      <c r="AP1252">
        <v>83</v>
      </c>
      <c r="AQ1252">
        <v>777</v>
      </c>
      <c r="AR1252">
        <v>2465</v>
      </c>
      <c r="AS1252">
        <v>187</v>
      </c>
      <c r="AT1252">
        <v>27</v>
      </c>
      <c r="AU1252">
        <v>1008</v>
      </c>
      <c r="AV1252">
        <v>1006</v>
      </c>
      <c r="AW1252">
        <v>1768</v>
      </c>
      <c r="AX1252">
        <v>3141</v>
      </c>
      <c r="AY1252">
        <v>3141</v>
      </c>
      <c r="AZ1252">
        <v>2017</v>
      </c>
      <c r="BA1252">
        <v>5.9171597633135998E-3</v>
      </c>
      <c r="BB1252">
        <v>5.95351798790194E-2</v>
      </c>
      <c r="BC1252">
        <v>0.71724137931034404</v>
      </c>
      <c r="BD1252">
        <v>0.32632919452403603</v>
      </c>
      <c r="BE1252">
        <v>2.6838966202783299E-2</v>
      </c>
      <c r="BF1252">
        <v>300</v>
      </c>
      <c r="BG1252">
        <v>300</v>
      </c>
      <c r="BH1252">
        <v>300</v>
      </c>
      <c r="BI1252">
        <v>300</v>
      </c>
      <c r="BJ1252">
        <v>300</v>
      </c>
      <c r="BK1252">
        <v>300</v>
      </c>
      <c r="BL1252">
        <v>347.18799999999999</v>
      </c>
      <c r="BM1252">
        <v>348.91199999999998</v>
      </c>
      <c r="BN1252">
        <v>50.718000000000004</v>
      </c>
      <c r="BO1252">
        <v>51.975000000000001</v>
      </c>
      <c r="BP1252">
        <v>54.723999999999997</v>
      </c>
      <c r="BQ1252">
        <v>54.798000000000002</v>
      </c>
      <c r="BR1252">
        <v>354.96800000000002</v>
      </c>
      <c r="BS1252">
        <v>362.00799999999998</v>
      </c>
      <c r="BT1252">
        <v>369.01600000000002</v>
      </c>
      <c r="BU1252">
        <v>375.99599999999998</v>
      </c>
      <c r="BV1252">
        <v>382.94400000000002</v>
      </c>
      <c r="BW1252">
        <v>389.86399999999998</v>
      </c>
      <c r="BX1252">
        <v>4</v>
      </c>
      <c r="BY1252">
        <v>4</v>
      </c>
      <c r="BZ1252">
        <v>3</v>
      </c>
      <c r="CA1252">
        <v>3</v>
      </c>
      <c r="CB1252">
        <v>3</v>
      </c>
      <c r="CC1252">
        <v>3</v>
      </c>
      <c r="CD1252">
        <v>0.707033339917993</v>
      </c>
      <c r="CE1252" s="3">
        <v>43465</v>
      </c>
      <c r="CF1252">
        <v>1002.1559999999999</v>
      </c>
      <c r="CG1252" s="3">
        <v>43555</v>
      </c>
      <c r="CH1252">
        <v>0.76997719364388695</v>
      </c>
      <c r="CI1252">
        <v>12.683</v>
      </c>
      <c r="CK1252">
        <v>11</v>
      </c>
      <c r="CL1252">
        <v>4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3.9929999999999999</v>
      </c>
      <c r="CT1252">
        <v>0</v>
      </c>
      <c r="CU1252">
        <v>5.048</v>
      </c>
      <c r="CV1252">
        <v>2.5910000000000002</v>
      </c>
      <c r="CW1252">
        <v>0</v>
      </c>
      <c r="CX1252">
        <v>0.55400000000000005</v>
      </c>
      <c r="CY1252">
        <v>0</v>
      </c>
      <c r="CZ1252">
        <v>0</v>
      </c>
      <c r="DA1252">
        <v>7.6349999999999998</v>
      </c>
      <c r="DB1252">
        <v>3.802</v>
      </c>
      <c r="DC1252">
        <v>0</v>
      </c>
      <c r="DD1252">
        <v>0</v>
      </c>
      <c r="DE1252">
        <v>172.26400000000001</v>
      </c>
      <c r="DF1252">
        <v>152.637</v>
      </c>
      <c r="DG1252">
        <v>155.68</v>
      </c>
      <c r="DH1252">
        <v>237.346</v>
      </c>
      <c r="DI1252">
        <v>236.66399999999999</v>
      </c>
      <c r="DJ1252">
        <v>215.48</v>
      </c>
      <c r="DK1252">
        <v>658.15200000000004</v>
      </c>
      <c r="DL1252">
        <v>326.05599999999998</v>
      </c>
      <c r="DM1252">
        <v>226.94300000000001</v>
      </c>
      <c r="DN1252">
        <v>54.268999999999998</v>
      </c>
      <c r="DO1252">
        <v>47.481999999999999</v>
      </c>
      <c r="DP1252">
        <v>44.695999999999998</v>
      </c>
      <c r="DQ1252">
        <v>45.351999999999997</v>
      </c>
      <c r="DR1252">
        <v>347.53300000000002</v>
      </c>
      <c r="DS1252">
        <v>354.82299999999998</v>
      </c>
      <c r="DT1252">
        <v>369.779</v>
      </c>
      <c r="DU1252">
        <v>373.32400000000001</v>
      </c>
      <c r="DV1252">
        <v>376.80599999999998</v>
      </c>
      <c r="DW1252">
        <v>384.15499999999997</v>
      </c>
      <c r="DX1252">
        <v>0.57421333333333302</v>
      </c>
      <c r="DY1252">
        <v>0.93913384103137199</v>
      </c>
      <c r="DZ1252">
        <v>0.97905444997858904</v>
      </c>
      <c r="EA1252">
        <v>0.65003944444444395</v>
      </c>
      <c r="EB1252">
        <v>0.81997765092506403</v>
      </c>
      <c r="EC1252">
        <v>0.98730264417870806</v>
      </c>
      <c r="ED1252">
        <v>10</v>
      </c>
    </row>
    <row r="1253" spans="1:134" x14ac:dyDescent="0.25">
      <c r="A1253" s="6" t="s">
        <v>1350</v>
      </c>
      <c r="B1253" t="s">
        <v>120</v>
      </c>
      <c r="C1253">
        <v>200000</v>
      </c>
      <c r="E1253" s="5" t="s">
        <v>1141</v>
      </c>
      <c r="F1253">
        <v>1</v>
      </c>
      <c r="G1253" s="2">
        <v>43622.220995370371</v>
      </c>
      <c r="H1253" t="s">
        <v>121</v>
      </c>
      <c r="I1253" s="2">
        <v>43626.493402777778</v>
      </c>
      <c r="J1253">
        <v>2082145</v>
      </c>
      <c r="K1253">
        <v>3</v>
      </c>
      <c r="L1253" t="s">
        <v>128</v>
      </c>
      <c r="M1253">
        <v>4964</v>
      </c>
      <c r="N1253">
        <v>7</v>
      </c>
      <c r="P1253">
        <v>39.96</v>
      </c>
      <c r="Q1253">
        <v>63111</v>
      </c>
      <c r="R1253" t="s">
        <v>245</v>
      </c>
      <c r="S1253" t="s">
        <v>123</v>
      </c>
      <c r="T1253" t="s">
        <v>3871</v>
      </c>
      <c r="U1253" t="s">
        <v>3900</v>
      </c>
      <c r="V1253">
        <v>171</v>
      </c>
      <c r="W1253" t="s">
        <v>119</v>
      </c>
      <c r="X1253" s="1">
        <v>631</v>
      </c>
      <c r="Y1253" t="s">
        <v>3892</v>
      </c>
      <c r="Z1253" s="3">
        <v>42365</v>
      </c>
      <c r="AA1253">
        <v>3</v>
      </c>
      <c r="AB1253">
        <v>1</v>
      </c>
      <c r="AC1253">
        <v>5</v>
      </c>
      <c r="AD1253">
        <v>2</v>
      </c>
      <c r="AE1253">
        <v>5</v>
      </c>
      <c r="AF1253">
        <v>1</v>
      </c>
      <c r="AG1253">
        <v>0</v>
      </c>
      <c r="AH1253">
        <v>5</v>
      </c>
      <c r="AI1253">
        <v>0</v>
      </c>
      <c r="AK1253">
        <v>3</v>
      </c>
      <c r="AL1253">
        <v>1</v>
      </c>
      <c r="AM1253">
        <v>98</v>
      </c>
      <c r="AN1253">
        <v>792</v>
      </c>
      <c r="AO1253">
        <v>1079</v>
      </c>
      <c r="AP1253">
        <v>348</v>
      </c>
      <c r="AQ1253">
        <v>0</v>
      </c>
      <c r="AR1253">
        <v>142</v>
      </c>
      <c r="AS1253">
        <v>413</v>
      </c>
      <c r="AT1253">
        <v>279</v>
      </c>
      <c r="AU1253">
        <v>4964</v>
      </c>
      <c r="AV1253">
        <v>4964</v>
      </c>
      <c r="AW1253">
        <v>121</v>
      </c>
      <c r="AX1253">
        <v>1221</v>
      </c>
      <c r="AY1253">
        <v>1221</v>
      </c>
      <c r="AZ1253">
        <v>2017</v>
      </c>
      <c r="BA1253">
        <v>9.0824837812789605E-2</v>
      </c>
      <c r="BB1253">
        <v>0.33824733824733799</v>
      </c>
      <c r="BC1253">
        <v>0.852112676056338</v>
      </c>
      <c r="BD1253">
        <v>0.64864864864864802</v>
      </c>
      <c r="BE1253">
        <v>5.6204673650281999E-2</v>
      </c>
      <c r="BF1253">
        <v>160</v>
      </c>
      <c r="BG1253">
        <v>160</v>
      </c>
      <c r="BH1253">
        <v>160</v>
      </c>
      <c r="BI1253">
        <v>210</v>
      </c>
      <c r="BJ1253">
        <v>210</v>
      </c>
      <c r="BK1253">
        <v>210</v>
      </c>
      <c r="BL1253">
        <v>0.307</v>
      </c>
      <c r="BM1253">
        <v>0.22</v>
      </c>
      <c r="BN1253">
        <v>2.948</v>
      </c>
      <c r="BO1253">
        <v>1.4810000000000001</v>
      </c>
      <c r="BP1253">
        <v>1.022</v>
      </c>
      <c r="BQ1253">
        <v>1.276</v>
      </c>
      <c r="BR1253">
        <v>424.12799999999999</v>
      </c>
      <c r="BS1253">
        <v>431.61200000000002</v>
      </c>
      <c r="BT1253">
        <v>400.452</v>
      </c>
      <c r="BU1253">
        <v>92.820999999999998</v>
      </c>
      <c r="BV1253">
        <v>95.186000000000007</v>
      </c>
      <c r="BW1253">
        <v>97.548000000000002</v>
      </c>
      <c r="BX1253">
        <v>5</v>
      </c>
      <c r="BY1253">
        <v>5</v>
      </c>
      <c r="BZ1253">
        <v>5</v>
      </c>
      <c r="CA1253">
        <v>4</v>
      </c>
      <c r="CB1253">
        <v>4</v>
      </c>
      <c r="CC1253">
        <v>3</v>
      </c>
      <c r="CD1253">
        <v>0.39262871289787199</v>
      </c>
      <c r="CE1253" s="3">
        <v>43465</v>
      </c>
      <c r="CF1253">
        <v>584.43499999999995</v>
      </c>
      <c r="CG1253" s="3">
        <v>43555</v>
      </c>
      <c r="CH1253">
        <v>0.50324065698940101</v>
      </c>
      <c r="CI1253">
        <v>0.216</v>
      </c>
      <c r="CK1253">
        <v>6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0.216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80.366</v>
      </c>
      <c r="DF1253">
        <v>24.68</v>
      </c>
      <c r="DG1253">
        <v>47.002000000000002</v>
      </c>
      <c r="DH1253">
        <v>78.444999999999993</v>
      </c>
      <c r="DI1253">
        <v>100.93600000000001</v>
      </c>
      <c r="DJ1253">
        <v>99.766999999999996</v>
      </c>
      <c r="DK1253">
        <v>172.96299999999999</v>
      </c>
      <c r="DL1253">
        <v>0.307</v>
      </c>
      <c r="DM1253">
        <v>0.22</v>
      </c>
      <c r="DN1253">
        <v>2.948</v>
      </c>
      <c r="DO1253">
        <v>1.6970000000000001</v>
      </c>
      <c r="DP1253">
        <v>1.022</v>
      </c>
      <c r="DQ1253">
        <v>1.276</v>
      </c>
      <c r="DR1253">
        <v>424.12799999999999</v>
      </c>
      <c r="DS1253">
        <v>431.61200000000002</v>
      </c>
      <c r="DT1253">
        <v>400.452</v>
      </c>
      <c r="DU1253">
        <v>92.820999999999998</v>
      </c>
      <c r="DV1253">
        <v>95.186000000000007</v>
      </c>
      <c r="DW1253">
        <v>97.548000000000002</v>
      </c>
      <c r="DX1253">
        <v>0.5022875</v>
      </c>
      <c r="DY1253">
        <v>1</v>
      </c>
      <c r="DZ1253">
        <v>1</v>
      </c>
      <c r="EA1253">
        <v>0.38846486486486398</v>
      </c>
      <c r="EB1253">
        <v>1.02977667493796</v>
      </c>
      <c r="EC1253">
        <v>1</v>
      </c>
      <c r="ED1253">
        <v>4</v>
      </c>
    </row>
    <row r="1254" spans="1:134" x14ac:dyDescent="0.25">
      <c r="A1254" s="6" t="s">
        <v>1279</v>
      </c>
      <c r="B1254" t="s">
        <v>120</v>
      </c>
      <c r="C1254">
        <v>500000</v>
      </c>
      <c r="E1254" s="5" t="s">
        <v>1141</v>
      </c>
      <c r="F1254">
        <v>0</v>
      </c>
      <c r="G1254" s="2">
        <v>43621.274282407408</v>
      </c>
      <c r="H1254" t="s">
        <v>121</v>
      </c>
      <c r="I1254" s="2">
        <v>43626.448993055557</v>
      </c>
      <c r="J1254">
        <v>1265807</v>
      </c>
      <c r="K1254">
        <v>4</v>
      </c>
      <c r="L1254" t="s">
        <v>122</v>
      </c>
      <c r="M1254">
        <v>8811</v>
      </c>
      <c r="N1254">
        <v>10.8</v>
      </c>
      <c r="O1254">
        <v>13.42</v>
      </c>
      <c r="P1254">
        <v>4.3819999999999997</v>
      </c>
      <c r="Q1254">
        <v>1431</v>
      </c>
      <c r="R1254" t="s">
        <v>250</v>
      </c>
      <c r="S1254" t="s">
        <v>164</v>
      </c>
      <c r="T1254" t="s">
        <v>3864</v>
      </c>
      <c r="U1254" t="s">
        <v>3898</v>
      </c>
      <c r="V1254">
        <v>41012</v>
      </c>
      <c r="W1254" t="s">
        <v>119</v>
      </c>
      <c r="X1254" s="1">
        <v>143</v>
      </c>
      <c r="Y1254" t="s">
        <v>3894</v>
      </c>
      <c r="Z1254" s="3">
        <v>39566</v>
      </c>
      <c r="AA1254">
        <v>8</v>
      </c>
      <c r="AB1254">
        <v>-1</v>
      </c>
      <c r="AC1254">
        <v>6</v>
      </c>
      <c r="AD1254">
        <v>10</v>
      </c>
      <c r="AE1254">
        <v>7</v>
      </c>
      <c r="AF1254">
        <v>0</v>
      </c>
      <c r="AG1254">
        <v>0</v>
      </c>
      <c r="AH1254">
        <v>4</v>
      </c>
      <c r="AI1254">
        <v>0</v>
      </c>
      <c r="AJ1254">
        <v>1</v>
      </c>
      <c r="AK1254">
        <v>3</v>
      </c>
      <c r="AL1254">
        <v>1</v>
      </c>
      <c r="AM1254">
        <v>380</v>
      </c>
      <c r="AN1254">
        <v>2990</v>
      </c>
      <c r="AO1254">
        <v>5811</v>
      </c>
      <c r="AP1254">
        <v>564</v>
      </c>
      <c r="AQ1254">
        <v>0</v>
      </c>
      <c r="AR1254">
        <v>2717</v>
      </c>
      <c r="AS1254">
        <v>1249</v>
      </c>
      <c r="AT1254">
        <v>125</v>
      </c>
      <c r="AU1254">
        <v>8538</v>
      </c>
      <c r="AV1254">
        <v>8038</v>
      </c>
      <c r="AW1254">
        <v>2241</v>
      </c>
      <c r="AX1254">
        <v>8528</v>
      </c>
      <c r="AY1254">
        <v>8528</v>
      </c>
      <c r="AZ1254">
        <v>2017</v>
      </c>
      <c r="BA1254">
        <v>6.5393219755635806E-2</v>
      </c>
      <c r="BB1254">
        <v>0.14645872420262601</v>
      </c>
      <c r="BC1254">
        <v>0.82480677217519305</v>
      </c>
      <c r="BD1254">
        <v>0.35060975609756001</v>
      </c>
      <c r="BE1254">
        <v>1.5551132122418499E-2</v>
      </c>
      <c r="BF1254">
        <v>2217.9810000000002</v>
      </c>
      <c r="BG1254">
        <v>2461.1999999999998</v>
      </c>
      <c r="BH1254">
        <v>2545.5430000000001</v>
      </c>
      <c r="BI1254">
        <v>4615.5460000000003</v>
      </c>
      <c r="BJ1254">
        <v>4364.6009999999997</v>
      </c>
      <c r="BK1254">
        <v>4032.1460000000002</v>
      </c>
      <c r="BL1254">
        <v>325</v>
      </c>
      <c r="BM1254">
        <v>325</v>
      </c>
      <c r="BN1254">
        <v>325</v>
      </c>
      <c r="BO1254">
        <v>245</v>
      </c>
      <c r="BP1254">
        <v>245</v>
      </c>
      <c r="BQ1254">
        <v>245</v>
      </c>
      <c r="BR1254">
        <v>2572.4639999999999</v>
      </c>
      <c r="BS1254">
        <v>1867.645</v>
      </c>
      <c r="BT1254">
        <v>2264.9969999999998</v>
      </c>
      <c r="BU1254">
        <v>2084.6570000000002</v>
      </c>
      <c r="BV1254">
        <v>2276.1390000000001</v>
      </c>
      <c r="BW1254">
        <v>2215.471</v>
      </c>
      <c r="BX1254">
        <v>12</v>
      </c>
      <c r="BY1254">
        <v>11</v>
      </c>
      <c r="BZ1254">
        <v>12</v>
      </c>
      <c r="CA1254">
        <v>12</v>
      </c>
      <c r="CB1254">
        <v>13</v>
      </c>
      <c r="CC1254">
        <v>15</v>
      </c>
      <c r="CD1254">
        <v>0.65475494915778298</v>
      </c>
      <c r="CE1254" s="3">
        <v>43465</v>
      </c>
      <c r="CF1254">
        <v>5115.4449999999997</v>
      </c>
      <c r="CG1254" s="3">
        <v>43555</v>
      </c>
      <c r="CH1254">
        <v>0.73025752060278804</v>
      </c>
      <c r="CI1254">
        <v>28.425999999999998</v>
      </c>
      <c r="CK1254">
        <v>3</v>
      </c>
      <c r="CL1254">
        <v>2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1.431</v>
      </c>
      <c r="CT1254">
        <v>0</v>
      </c>
      <c r="CU1254">
        <v>28.425999999999998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1705.6</v>
      </c>
      <c r="DF1254">
        <v>1815.085</v>
      </c>
      <c r="DG1254">
        <v>1221.1079999999999</v>
      </c>
      <c r="DH1254">
        <v>3181.2</v>
      </c>
      <c r="DI1254">
        <v>2765.0160000000001</v>
      </c>
      <c r="DJ1254">
        <v>2902.0520000000001</v>
      </c>
      <c r="DK1254">
        <v>5065.857</v>
      </c>
      <c r="DL1254">
        <v>151.43100000000001</v>
      </c>
      <c r="DM1254">
        <v>150</v>
      </c>
      <c r="DN1254">
        <v>178.42599999999999</v>
      </c>
      <c r="DO1254">
        <v>0</v>
      </c>
      <c r="DP1254">
        <v>150</v>
      </c>
      <c r="DQ1254">
        <v>150</v>
      </c>
      <c r="DR1254">
        <v>2314.9639999999999</v>
      </c>
      <c r="DS1254">
        <v>1860.145</v>
      </c>
      <c r="DT1254">
        <v>1939.45</v>
      </c>
      <c r="DU1254">
        <v>1884.6569999999999</v>
      </c>
      <c r="DV1254">
        <v>2085.739</v>
      </c>
      <c r="DW1254">
        <v>1882.5709999999999</v>
      </c>
      <c r="DX1254">
        <v>0.76898765138204495</v>
      </c>
      <c r="DY1254">
        <v>0.46594153846153802</v>
      </c>
      <c r="DZ1254">
        <v>0.89990141747367502</v>
      </c>
      <c r="EA1254">
        <v>0.67154467479075597</v>
      </c>
      <c r="EB1254">
        <v>0.45605672514619799</v>
      </c>
      <c r="EC1254">
        <v>0.90107596556470404</v>
      </c>
      <c r="ED1254">
        <v>11</v>
      </c>
    </row>
    <row r="1255" spans="1:134" x14ac:dyDescent="0.25">
      <c r="A1255" s="6" t="s">
        <v>1360</v>
      </c>
      <c r="B1255" t="s">
        <v>120</v>
      </c>
      <c r="C1255">
        <v>300000</v>
      </c>
      <c r="D1255">
        <v>0</v>
      </c>
      <c r="E1255" s="5" t="s">
        <v>1141</v>
      </c>
      <c r="F1255">
        <v>0</v>
      </c>
      <c r="G1255" s="2">
        <v>43622.309432870374</v>
      </c>
      <c r="H1255" t="s">
        <v>121</v>
      </c>
      <c r="I1255" s="2">
        <v>43626.415416666663</v>
      </c>
      <c r="J1255">
        <v>2500000</v>
      </c>
      <c r="K1255">
        <v>3</v>
      </c>
      <c r="L1255" t="s">
        <v>128</v>
      </c>
      <c r="M1255">
        <v>743</v>
      </c>
      <c r="N1255">
        <v>18</v>
      </c>
      <c r="O1255">
        <v>27.6</v>
      </c>
      <c r="P1255">
        <v>17.72</v>
      </c>
      <c r="Q1255">
        <v>1107</v>
      </c>
      <c r="R1255" t="s">
        <v>1111</v>
      </c>
      <c r="S1255" t="s">
        <v>191</v>
      </c>
      <c r="T1255" t="s">
        <v>3864</v>
      </c>
      <c r="U1255" t="s">
        <v>3897</v>
      </c>
      <c r="V1255">
        <v>21021</v>
      </c>
      <c r="W1255" t="s">
        <v>119</v>
      </c>
      <c r="X1255" s="1">
        <v>110</v>
      </c>
      <c r="Y1255" t="s">
        <v>3876</v>
      </c>
      <c r="Z1255" s="3">
        <v>37070</v>
      </c>
      <c r="AA1255">
        <v>7</v>
      </c>
      <c r="AB1255">
        <v>0</v>
      </c>
      <c r="AC1255">
        <v>6</v>
      </c>
      <c r="AD1255">
        <v>6</v>
      </c>
      <c r="AE1255">
        <v>6</v>
      </c>
      <c r="AF1255">
        <v>1</v>
      </c>
      <c r="AG1255">
        <v>0</v>
      </c>
      <c r="AH1255">
        <v>4</v>
      </c>
      <c r="AI1255">
        <v>0</v>
      </c>
      <c r="AJ1255">
        <v>3</v>
      </c>
      <c r="AK1255">
        <v>3</v>
      </c>
      <c r="AL1255">
        <v>1</v>
      </c>
      <c r="AM1255">
        <v>39</v>
      </c>
      <c r="AN1255">
        <v>1848</v>
      </c>
      <c r="AO1255">
        <v>418</v>
      </c>
      <c r="AP1255">
        <v>-38</v>
      </c>
      <c r="AQ1255">
        <v>500</v>
      </c>
      <c r="AR1255">
        <v>3943</v>
      </c>
      <c r="AS1255">
        <v>-6</v>
      </c>
      <c r="AT1255">
        <v>-170</v>
      </c>
      <c r="AU1255">
        <v>760</v>
      </c>
      <c r="AV1255">
        <v>760</v>
      </c>
      <c r="AW1255">
        <v>3901</v>
      </c>
      <c r="AX1255">
        <v>4361</v>
      </c>
      <c r="AY1255">
        <v>4361</v>
      </c>
      <c r="AZ1255">
        <v>2017</v>
      </c>
      <c r="BA1255">
        <v>9.3301435406698496E-2</v>
      </c>
      <c r="BB1255">
        <v>-1.3758312313689499E-3</v>
      </c>
      <c r="BC1255">
        <v>0.98934821202130296</v>
      </c>
      <c r="BD1255">
        <v>0.42375601926163697</v>
      </c>
      <c r="BE1255">
        <v>-0.22368421052631501</v>
      </c>
      <c r="BF1255">
        <v>100</v>
      </c>
      <c r="BG1255">
        <v>100</v>
      </c>
      <c r="BH1255">
        <v>100</v>
      </c>
      <c r="BR1255">
        <v>108.431</v>
      </c>
      <c r="BS1255">
        <v>109.48399999999999</v>
      </c>
      <c r="BT1255">
        <v>110.535</v>
      </c>
      <c r="BU1255">
        <v>111.583</v>
      </c>
      <c r="BV1255">
        <v>112.628</v>
      </c>
      <c r="BW1255">
        <v>113.67</v>
      </c>
      <c r="BX1255">
        <v>2</v>
      </c>
      <c r="BY1255">
        <v>2</v>
      </c>
      <c r="BZ1255">
        <v>2</v>
      </c>
      <c r="CA1255">
        <v>1</v>
      </c>
      <c r="CB1255">
        <v>1</v>
      </c>
      <c r="CC1255">
        <v>1</v>
      </c>
      <c r="CD1255">
        <v>0.843895829444548</v>
      </c>
      <c r="CE1255" s="3">
        <v>43465</v>
      </c>
      <c r="CF1255">
        <v>208.43100000000001</v>
      </c>
      <c r="CG1255" s="3">
        <v>43555</v>
      </c>
      <c r="CH1255">
        <v>0.17574999999999999</v>
      </c>
      <c r="CI1255">
        <v>4.8120000000000003</v>
      </c>
      <c r="CK1255">
        <v>22</v>
      </c>
      <c r="CL1255">
        <v>6</v>
      </c>
      <c r="CM1255">
        <v>0</v>
      </c>
      <c r="CN1255">
        <v>0</v>
      </c>
      <c r="CO1255">
        <v>0</v>
      </c>
      <c r="CY1255">
        <v>4.8120000000000003</v>
      </c>
      <c r="CZ1255">
        <v>3.2879999999999998</v>
      </c>
      <c r="DA1255">
        <v>3.3959999999999999</v>
      </c>
      <c r="DB1255">
        <v>1.63</v>
      </c>
      <c r="DC1255">
        <v>0.111</v>
      </c>
      <c r="DD1255">
        <v>3.032</v>
      </c>
      <c r="DE1255">
        <v>17.574999999999999</v>
      </c>
      <c r="DF1255">
        <v>0</v>
      </c>
      <c r="DG1255">
        <v>0</v>
      </c>
      <c r="DK1255">
        <v>113.21299999999999</v>
      </c>
      <c r="DR1255">
        <v>113.24299999999999</v>
      </c>
      <c r="DS1255">
        <v>112.77200000000001</v>
      </c>
      <c r="DT1255">
        <v>113.931</v>
      </c>
      <c r="DU1255">
        <v>113.21299999999999</v>
      </c>
      <c r="DV1255">
        <v>112.739</v>
      </c>
      <c r="DW1255">
        <v>116.702</v>
      </c>
      <c r="DX1255">
        <v>0.17574999999999999</v>
      </c>
      <c r="DZ1255">
        <v>1.0443784526565201</v>
      </c>
      <c r="EC1255">
        <v>1.02441579335195</v>
      </c>
      <c r="ED1255">
        <v>18</v>
      </c>
    </row>
    <row r="1256" spans="1:134" x14ac:dyDescent="0.25">
      <c r="A1256" s="6" t="s">
        <v>1181</v>
      </c>
      <c r="B1256" t="s">
        <v>120</v>
      </c>
      <c r="C1256">
        <v>400000</v>
      </c>
      <c r="E1256" s="5" t="s">
        <v>1141</v>
      </c>
      <c r="F1256">
        <v>0</v>
      </c>
      <c r="G1256" s="2">
        <v>43618.432037037041</v>
      </c>
      <c r="H1256" t="s">
        <v>121</v>
      </c>
      <c r="I1256" s="2">
        <v>43626.402129629627</v>
      </c>
      <c r="J1256">
        <v>2500000</v>
      </c>
      <c r="K1256">
        <v>3</v>
      </c>
      <c r="L1256" t="s">
        <v>128</v>
      </c>
      <c r="M1256">
        <v>791</v>
      </c>
      <c r="N1256">
        <v>43.6</v>
      </c>
      <c r="O1256">
        <v>2.754</v>
      </c>
      <c r="P1256">
        <v>2.7080000000000002</v>
      </c>
      <c r="Q1256">
        <v>262</v>
      </c>
      <c r="R1256" t="s">
        <v>292</v>
      </c>
      <c r="S1256" t="s">
        <v>291</v>
      </c>
      <c r="T1256" t="s">
        <v>3860</v>
      </c>
      <c r="U1256" t="s">
        <v>3898</v>
      </c>
      <c r="V1256">
        <v>48121</v>
      </c>
      <c r="W1256" t="s">
        <v>119</v>
      </c>
      <c r="X1256" s="1">
        <v>620</v>
      </c>
      <c r="Y1256" t="s">
        <v>3892</v>
      </c>
      <c r="Z1256" s="3">
        <v>36251</v>
      </c>
      <c r="AA1256">
        <v>4</v>
      </c>
      <c r="AB1256">
        <v>-1</v>
      </c>
      <c r="AC1256">
        <v>5</v>
      </c>
      <c r="AD1256">
        <v>1</v>
      </c>
      <c r="AE1256">
        <v>4</v>
      </c>
      <c r="AF1256">
        <v>1</v>
      </c>
      <c r="AG1256">
        <v>0</v>
      </c>
      <c r="AH1256">
        <v>1</v>
      </c>
      <c r="AI1256">
        <v>0</v>
      </c>
      <c r="AK1256">
        <v>1</v>
      </c>
      <c r="AL1256">
        <v>1</v>
      </c>
      <c r="AM1256">
        <v>1</v>
      </c>
      <c r="AN1256">
        <v>925</v>
      </c>
      <c r="AO1256">
        <v>683</v>
      </c>
      <c r="AP1256">
        <v>312</v>
      </c>
      <c r="AQ1256">
        <v>351</v>
      </c>
      <c r="AR1256">
        <v>685</v>
      </c>
      <c r="AS1256">
        <v>317</v>
      </c>
      <c r="AT1256">
        <v>2</v>
      </c>
      <c r="AU1256">
        <v>732</v>
      </c>
      <c r="AV1256">
        <v>732</v>
      </c>
      <c r="AW1256">
        <v>472</v>
      </c>
      <c r="AX1256">
        <v>1368</v>
      </c>
      <c r="AY1256">
        <v>1368</v>
      </c>
      <c r="AZ1256">
        <v>2017</v>
      </c>
      <c r="BA1256">
        <v>1.4641288433382099E-3</v>
      </c>
      <c r="BB1256">
        <v>0.23172514619883</v>
      </c>
      <c r="BC1256">
        <v>0.68905109489051097</v>
      </c>
      <c r="BD1256">
        <v>0.67616959064327398</v>
      </c>
      <c r="BE1256">
        <v>2.7322404371584699E-3</v>
      </c>
      <c r="BL1256">
        <v>35</v>
      </c>
      <c r="BM1256">
        <v>35</v>
      </c>
      <c r="BN1256">
        <v>35</v>
      </c>
      <c r="BO1256">
        <v>35</v>
      </c>
      <c r="BP1256">
        <v>35</v>
      </c>
      <c r="BQ1256">
        <v>35</v>
      </c>
      <c r="BR1256">
        <v>179.14500000000001</v>
      </c>
      <c r="BS1256">
        <v>190.256</v>
      </c>
      <c r="BT1256">
        <v>207.04900000000001</v>
      </c>
      <c r="BU1256">
        <v>207.04900000000001</v>
      </c>
      <c r="BV1256">
        <v>218.16</v>
      </c>
      <c r="BW1256">
        <v>234.86600000000001</v>
      </c>
      <c r="BX1256">
        <v>2</v>
      </c>
      <c r="BY1256">
        <v>2</v>
      </c>
      <c r="BZ1256">
        <v>2</v>
      </c>
      <c r="CA1256">
        <v>3</v>
      </c>
      <c r="CB1256">
        <v>3</v>
      </c>
      <c r="CC1256">
        <v>3</v>
      </c>
      <c r="CD1256">
        <v>0.80146666666666599</v>
      </c>
      <c r="CE1256" s="3">
        <v>43465</v>
      </c>
      <c r="CF1256">
        <v>214.14500000000001</v>
      </c>
      <c r="CG1256" s="3">
        <v>43555</v>
      </c>
      <c r="CH1256">
        <v>0.93511428571428501</v>
      </c>
      <c r="CI1256">
        <v>0</v>
      </c>
      <c r="CK1256">
        <v>0</v>
      </c>
      <c r="CL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K1256">
        <v>229.96</v>
      </c>
      <c r="DL1256">
        <v>32.728999999999999</v>
      </c>
      <c r="DM1256">
        <v>30.4</v>
      </c>
      <c r="DN1256">
        <v>28.510999999999999</v>
      </c>
      <c r="DO1256">
        <v>22.911000000000001</v>
      </c>
      <c r="DP1256">
        <v>22.957999999999998</v>
      </c>
      <c r="DQ1256">
        <v>30.798999999999999</v>
      </c>
      <c r="DR1256">
        <v>179.14500000000001</v>
      </c>
      <c r="DS1256">
        <v>190.256</v>
      </c>
      <c r="DT1256">
        <v>207.04900000000001</v>
      </c>
      <c r="DU1256">
        <v>207.04900000000001</v>
      </c>
      <c r="DV1256">
        <v>218.16</v>
      </c>
      <c r="DW1256">
        <v>234.86600000000001</v>
      </c>
      <c r="DY1256">
        <v>0.93511428571428501</v>
      </c>
      <c r="DZ1256">
        <v>1</v>
      </c>
      <c r="EB1256">
        <v>0.80146666666666599</v>
      </c>
      <c r="EC1256">
        <v>1</v>
      </c>
      <c r="ED1256">
        <v>20</v>
      </c>
    </row>
    <row r="1257" spans="1:134" x14ac:dyDescent="0.25">
      <c r="A1257" s="6" t="s">
        <v>1335</v>
      </c>
      <c r="B1257" t="s">
        <v>120</v>
      </c>
      <c r="C1257">
        <v>150000</v>
      </c>
      <c r="E1257" s="5" t="s">
        <v>1141</v>
      </c>
      <c r="F1257">
        <v>0</v>
      </c>
      <c r="G1257" s="2">
        <v>43621.688240740739</v>
      </c>
      <c r="H1257" t="s">
        <v>121</v>
      </c>
      <c r="I1257" s="2">
        <v>43626.399733796294</v>
      </c>
      <c r="J1257">
        <v>2477733</v>
      </c>
      <c r="K1257">
        <v>4</v>
      </c>
      <c r="L1257" t="s">
        <v>173</v>
      </c>
      <c r="M1257">
        <v>260</v>
      </c>
      <c r="N1257">
        <v>11.9</v>
      </c>
      <c r="Q1257">
        <v>4771</v>
      </c>
      <c r="R1257" t="s">
        <v>137</v>
      </c>
      <c r="S1257" t="s">
        <v>136</v>
      </c>
      <c r="T1257" t="s">
        <v>3861</v>
      </c>
      <c r="U1257" t="s">
        <v>3899</v>
      </c>
      <c r="V1257">
        <v>80122</v>
      </c>
      <c r="W1257" t="s">
        <v>119</v>
      </c>
      <c r="X1257" s="1">
        <v>477</v>
      </c>
      <c r="Y1257" t="s">
        <v>3882</v>
      </c>
      <c r="Z1257" s="3">
        <v>42635</v>
      </c>
      <c r="AA1257">
        <v>5</v>
      </c>
      <c r="AC1257">
        <v>6</v>
      </c>
      <c r="AD1257">
        <v>4</v>
      </c>
      <c r="AE1257">
        <v>6</v>
      </c>
      <c r="AF1257">
        <v>0</v>
      </c>
      <c r="AG1257">
        <v>0</v>
      </c>
      <c r="AH1257">
        <v>3</v>
      </c>
      <c r="AI1257">
        <v>0</v>
      </c>
      <c r="AK1257">
        <v>3</v>
      </c>
      <c r="AL1257">
        <v>3</v>
      </c>
      <c r="AM1257">
        <v>8</v>
      </c>
      <c r="AN1257">
        <v>300</v>
      </c>
      <c r="AO1257">
        <v>153</v>
      </c>
      <c r="AP1257">
        <v>31</v>
      </c>
      <c r="AQ1257">
        <v>0</v>
      </c>
      <c r="AR1257">
        <v>150</v>
      </c>
      <c r="AS1257">
        <v>35</v>
      </c>
      <c r="AT1257">
        <v>26</v>
      </c>
      <c r="AU1257">
        <v>260</v>
      </c>
      <c r="AV1257">
        <v>260</v>
      </c>
      <c r="AW1257">
        <v>10</v>
      </c>
      <c r="AX1257">
        <v>303</v>
      </c>
      <c r="AY1257">
        <v>303</v>
      </c>
      <c r="AZ1257">
        <v>2017</v>
      </c>
      <c r="BA1257">
        <v>5.22875816993464E-2</v>
      </c>
      <c r="BB1257">
        <v>0.11551155115511499</v>
      </c>
      <c r="BC1257">
        <v>6.6666666666666596E-2</v>
      </c>
      <c r="BD1257">
        <v>0.99009900990098998</v>
      </c>
      <c r="BE1257">
        <v>0.1</v>
      </c>
      <c r="BL1257">
        <v>15</v>
      </c>
      <c r="BM1257">
        <v>15</v>
      </c>
      <c r="BN1257">
        <v>15</v>
      </c>
      <c r="BO1257">
        <v>15</v>
      </c>
      <c r="BP1257">
        <v>15</v>
      </c>
      <c r="BR1257">
        <v>21.875</v>
      </c>
      <c r="BS1257">
        <v>22.917000000000002</v>
      </c>
      <c r="BT1257">
        <v>23.957999999999998</v>
      </c>
      <c r="BU1257">
        <v>25</v>
      </c>
      <c r="BV1257">
        <v>0</v>
      </c>
      <c r="BX1257">
        <v>1</v>
      </c>
      <c r="BY1257">
        <v>2</v>
      </c>
      <c r="BZ1257">
        <v>2</v>
      </c>
      <c r="CA1257">
        <v>2</v>
      </c>
      <c r="CB1257">
        <v>2</v>
      </c>
      <c r="CD1257">
        <v>0.75534666666666594</v>
      </c>
      <c r="CE1257" s="3">
        <v>43465</v>
      </c>
      <c r="CF1257">
        <v>36.875</v>
      </c>
      <c r="CG1257" s="3">
        <v>43555</v>
      </c>
      <c r="CH1257">
        <v>0.92993333333333295</v>
      </c>
      <c r="CI1257">
        <v>0</v>
      </c>
      <c r="CK1257">
        <v>0</v>
      </c>
      <c r="CL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K1257">
        <v>38.683</v>
      </c>
      <c r="DL1257">
        <v>13.949</v>
      </c>
      <c r="DM1257">
        <v>14.92</v>
      </c>
      <c r="DN1257">
        <v>14.099</v>
      </c>
      <c r="DO1257">
        <v>13.683</v>
      </c>
      <c r="DP1257">
        <v>0</v>
      </c>
      <c r="DR1257">
        <v>21.875</v>
      </c>
      <c r="DS1257">
        <v>22.917000000000002</v>
      </c>
      <c r="DT1257">
        <v>23.957999999999998</v>
      </c>
      <c r="DU1257">
        <v>25</v>
      </c>
      <c r="DV1257">
        <v>0</v>
      </c>
      <c r="DY1257">
        <v>0.92993333333333295</v>
      </c>
      <c r="DZ1257">
        <v>1</v>
      </c>
      <c r="ED1257">
        <v>3</v>
      </c>
    </row>
    <row r="1258" spans="1:134" x14ac:dyDescent="0.25">
      <c r="A1258" s="6" t="s">
        <v>1351</v>
      </c>
      <c r="B1258" t="s">
        <v>120</v>
      </c>
      <c r="C1258">
        <v>350000</v>
      </c>
      <c r="E1258" s="5" t="s">
        <v>1141</v>
      </c>
      <c r="F1258">
        <v>1</v>
      </c>
      <c r="G1258" s="2">
        <v>43622.224652777775</v>
      </c>
      <c r="H1258" t="s">
        <v>121</v>
      </c>
      <c r="I1258" s="2">
        <v>43626.33148148148</v>
      </c>
      <c r="J1258">
        <v>2500000</v>
      </c>
      <c r="K1258">
        <v>4</v>
      </c>
      <c r="L1258" t="s">
        <v>122</v>
      </c>
      <c r="M1258">
        <v>1212</v>
      </c>
      <c r="N1258">
        <v>9.8000000000000007</v>
      </c>
      <c r="O1258">
        <v>3.55</v>
      </c>
      <c r="P1258">
        <v>6.9809999999999999</v>
      </c>
      <c r="Q1258">
        <v>103</v>
      </c>
      <c r="R1258" t="s">
        <v>883</v>
      </c>
      <c r="S1258" t="s">
        <v>543</v>
      </c>
      <c r="T1258" t="s">
        <v>3870</v>
      </c>
      <c r="U1258" t="s">
        <v>3899</v>
      </c>
      <c r="V1258">
        <v>88900</v>
      </c>
      <c r="W1258" t="s">
        <v>119</v>
      </c>
      <c r="X1258" s="1">
        <v>103</v>
      </c>
      <c r="Y1258" t="s">
        <v>3876</v>
      </c>
      <c r="Z1258" s="3">
        <v>41569</v>
      </c>
      <c r="AA1258">
        <v>7</v>
      </c>
      <c r="AB1258">
        <v>0</v>
      </c>
      <c r="AC1258">
        <v>6</v>
      </c>
      <c r="AD1258">
        <v>22</v>
      </c>
      <c r="AE1258">
        <v>9</v>
      </c>
      <c r="AF1258">
        <v>-1</v>
      </c>
      <c r="AG1258">
        <v>0</v>
      </c>
      <c r="AH1258">
        <v>6</v>
      </c>
      <c r="AI1258">
        <v>0</v>
      </c>
      <c r="AJ1258">
        <v>4</v>
      </c>
      <c r="AK1258">
        <v>6</v>
      </c>
      <c r="AL1258">
        <v>2</v>
      </c>
      <c r="AM1258">
        <v>16</v>
      </c>
      <c r="AN1258">
        <v>122</v>
      </c>
      <c r="AO1258">
        <v>769</v>
      </c>
      <c r="AP1258">
        <v>113</v>
      </c>
      <c r="AQ1258">
        <v>169</v>
      </c>
      <c r="AR1258">
        <v>109</v>
      </c>
      <c r="AS1258">
        <v>194</v>
      </c>
      <c r="AT1258">
        <v>98</v>
      </c>
      <c r="AU1258">
        <v>1212</v>
      </c>
      <c r="AV1258">
        <v>1149</v>
      </c>
      <c r="AW1258">
        <v>109</v>
      </c>
      <c r="AX1258">
        <v>878</v>
      </c>
      <c r="AY1258">
        <v>878</v>
      </c>
      <c r="AZ1258">
        <v>2018</v>
      </c>
      <c r="BA1258">
        <v>2.08062418725617E-2</v>
      </c>
      <c r="BB1258">
        <v>0.22095671981776699</v>
      </c>
      <c r="BC1258">
        <v>1</v>
      </c>
      <c r="BD1258">
        <v>0.13895216400911101</v>
      </c>
      <c r="BE1258">
        <v>8.5291557876414195E-2</v>
      </c>
      <c r="BF1258">
        <v>200</v>
      </c>
      <c r="BG1258">
        <v>200</v>
      </c>
      <c r="BH1258">
        <v>200</v>
      </c>
      <c r="BI1258">
        <v>200</v>
      </c>
      <c r="BJ1258">
        <v>200</v>
      </c>
      <c r="BK1258">
        <v>200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0.86414499999999905</v>
      </c>
      <c r="CE1258" s="3">
        <v>43465</v>
      </c>
      <c r="CF1258">
        <v>200</v>
      </c>
      <c r="CG1258" s="3">
        <v>43555</v>
      </c>
      <c r="CH1258">
        <v>1.0049999999999999</v>
      </c>
      <c r="CI1258">
        <v>1</v>
      </c>
      <c r="CK1258">
        <v>1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DE1258">
        <v>201</v>
      </c>
      <c r="DF1258">
        <v>200</v>
      </c>
      <c r="DG1258">
        <v>126.721</v>
      </c>
      <c r="DH1258">
        <v>169.107</v>
      </c>
      <c r="DI1258">
        <v>190.947</v>
      </c>
      <c r="DJ1258">
        <v>149.19900000000001</v>
      </c>
      <c r="DK1258">
        <v>169.107</v>
      </c>
      <c r="DX1258">
        <v>1.0049999999999999</v>
      </c>
      <c r="EA1258">
        <v>0.86414499999999905</v>
      </c>
      <c r="ED1258">
        <v>6</v>
      </c>
    </row>
    <row r="1259" spans="1:134" x14ac:dyDescent="0.25">
      <c r="A1259" s="6" t="s">
        <v>1277</v>
      </c>
      <c r="B1259" t="s">
        <v>120</v>
      </c>
      <c r="C1259">
        <v>500000</v>
      </c>
      <c r="E1259" s="5" t="s">
        <v>1141</v>
      </c>
      <c r="F1259">
        <v>1</v>
      </c>
      <c r="G1259" s="2">
        <v>43621.26222222222</v>
      </c>
      <c r="H1259" t="s">
        <v>121</v>
      </c>
      <c r="I1259" s="2">
        <v>43625.722060185188</v>
      </c>
      <c r="J1259">
        <v>2500000</v>
      </c>
      <c r="K1259">
        <v>1</v>
      </c>
      <c r="L1259" t="s">
        <v>142</v>
      </c>
      <c r="M1259">
        <v>3109</v>
      </c>
      <c r="N1259">
        <v>14.7</v>
      </c>
      <c r="O1259">
        <v>43.24</v>
      </c>
      <c r="P1259">
        <v>13.41</v>
      </c>
      <c r="Q1259">
        <v>46442</v>
      </c>
      <c r="R1259" t="s">
        <v>137</v>
      </c>
      <c r="S1259" t="s">
        <v>136</v>
      </c>
      <c r="T1259" t="s">
        <v>3861</v>
      </c>
      <c r="U1259" t="s">
        <v>3899</v>
      </c>
      <c r="V1259">
        <v>80133</v>
      </c>
      <c r="W1259" t="s">
        <v>119</v>
      </c>
      <c r="X1259" s="1">
        <v>467</v>
      </c>
      <c r="Y1259" t="s">
        <v>3882</v>
      </c>
      <c r="Z1259" s="3">
        <v>41232</v>
      </c>
      <c r="AA1259">
        <v>4</v>
      </c>
      <c r="AB1259">
        <v>0</v>
      </c>
      <c r="AC1259">
        <v>6</v>
      </c>
      <c r="AD1259">
        <v>1</v>
      </c>
      <c r="AE1259">
        <v>4</v>
      </c>
      <c r="AF1259">
        <v>0</v>
      </c>
      <c r="AG1259">
        <v>0</v>
      </c>
      <c r="AH1259">
        <v>2</v>
      </c>
      <c r="AI1259">
        <v>0</v>
      </c>
      <c r="AK1259">
        <v>2</v>
      </c>
      <c r="AL1259">
        <v>2</v>
      </c>
      <c r="AM1259">
        <v>12</v>
      </c>
      <c r="AN1259">
        <v>1524</v>
      </c>
      <c r="AO1259">
        <v>1561</v>
      </c>
      <c r="AP1259">
        <v>369</v>
      </c>
      <c r="AQ1259">
        <v>0</v>
      </c>
      <c r="AR1259">
        <v>285</v>
      </c>
      <c r="AS1259">
        <v>653</v>
      </c>
      <c r="AT1259">
        <v>267</v>
      </c>
      <c r="AU1259">
        <v>2871</v>
      </c>
      <c r="AV1259">
        <v>2871</v>
      </c>
      <c r="AW1259">
        <v>285</v>
      </c>
      <c r="AX1259">
        <v>1846</v>
      </c>
      <c r="AY1259">
        <v>1846</v>
      </c>
      <c r="AZ1259">
        <v>2017</v>
      </c>
      <c r="BA1259">
        <v>7.6873798846893004E-3</v>
      </c>
      <c r="BB1259">
        <v>0.35373781148429001</v>
      </c>
      <c r="BC1259">
        <v>1</v>
      </c>
      <c r="BD1259">
        <v>0.82556879739978295</v>
      </c>
      <c r="BE1259">
        <v>9.2998955067920497E-2</v>
      </c>
      <c r="BL1259">
        <v>24.925999999999998</v>
      </c>
      <c r="BM1259">
        <v>24.788</v>
      </c>
      <c r="BN1259">
        <v>24.37</v>
      </c>
      <c r="BO1259">
        <v>25.25</v>
      </c>
      <c r="BP1259">
        <v>15.23</v>
      </c>
      <c r="BQ1259">
        <v>15.551</v>
      </c>
      <c r="BR1259">
        <v>94.47</v>
      </c>
      <c r="BS1259">
        <v>105.58799999999999</v>
      </c>
      <c r="BT1259">
        <v>113.956</v>
      </c>
      <c r="BU1259">
        <v>122.31</v>
      </c>
      <c r="BV1259">
        <v>50.25</v>
      </c>
      <c r="BW1259">
        <v>58.576000000000001</v>
      </c>
      <c r="BX1259">
        <v>2</v>
      </c>
      <c r="BY1259">
        <v>2</v>
      </c>
      <c r="BZ1259">
        <v>2</v>
      </c>
      <c r="CA1259">
        <v>2</v>
      </c>
      <c r="CB1259">
        <v>1</v>
      </c>
      <c r="CC1259">
        <v>1</v>
      </c>
      <c r="CD1259">
        <v>0.52540444990969504</v>
      </c>
      <c r="CE1259" s="3">
        <v>43465</v>
      </c>
      <c r="CF1259">
        <v>119.396</v>
      </c>
      <c r="CG1259" s="3">
        <v>43555</v>
      </c>
      <c r="CH1259">
        <v>0.343095562866083</v>
      </c>
      <c r="CI1259">
        <v>0</v>
      </c>
      <c r="CK1259">
        <v>1</v>
      </c>
      <c r="CL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K1259">
        <v>102.245</v>
      </c>
      <c r="DL1259">
        <v>8.5519999999999996</v>
      </c>
      <c r="DM1259">
        <v>14.646000000000001</v>
      </c>
      <c r="DN1259">
        <v>4.37</v>
      </c>
      <c r="DO1259">
        <v>14.289</v>
      </c>
      <c r="DP1259">
        <v>12.371</v>
      </c>
      <c r="DQ1259">
        <v>14.135</v>
      </c>
      <c r="DR1259">
        <v>94.37</v>
      </c>
      <c r="DS1259">
        <v>97.006</v>
      </c>
      <c r="DT1259">
        <v>105.38800000000001</v>
      </c>
      <c r="DU1259">
        <v>87.956000000000003</v>
      </c>
      <c r="DV1259">
        <v>41.91</v>
      </c>
      <c r="DW1259">
        <v>50.25</v>
      </c>
      <c r="DY1259">
        <v>0.343095562866083</v>
      </c>
      <c r="DZ1259">
        <v>0.99894146289827401</v>
      </c>
      <c r="EB1259">
        <v>0.52540444990969504</v>
      </c>
      <c r="EC1259">
        <v>0.87476841236356895</v>
      </c>
      <c r="ED1259">
        <v>7</v>
      </c>
    </row>
    <row r="1260" spans="1:134" x14ac:dyDescent="0.25">
      <c r="A1260" s="6" t="s">
        <v>1284</v>
      </c>
      <c r="B1260" t="s">
        <v>120</v>
      </c>
      <c r="C1260">
        <v>700000</v>
      </c>
      <c r="E1260" s="5" t="s">
        <v>1141</v>
      </c>
      <c r="F1260">
        <v>0</v>
      </c>
      <c r="G1260" s="2">
        <v>43621.281261574077</v>
      </c>
      <c r="H1260" t="s">
        <v>121</v>
      </c>
      <c r="I1260" s="2">
        <v>43625.717962962961</v>
      </c>
      <c r="K1260">
        <v>3</v>
      </c>
      <c r="L1260" t="s">
        <v>157</v>
      </c>
      <c r="M1260">
        <v>8079</v>
      </c>
      <c r="N1260">
        <v>12</v>
      </c>
      <c r="O1260">
        <v>4.7270000000000003</v>
      </c>
      <c r="P1260">
        <v>2.6030000000000002</v>
      </c>
      <c r="Q1260">
        <v>324</v>
      </c>
      <c r="R1260" t="s">
        <v>245</v>
      </c>
      <c r="S1260" t="s">
        <v>123</v>
      </c>
      <c r="T1260" t="s">
        <v>3871</v>
      </c>
      <c r="U1260" t="s">
        <v>3900</v>
      </c>
      <c r="V1260">
        <v>143</v>
      </c>
      <c r="W1260" t="s">
        <v>119</v>
      </c>
      <c r="X1260" s="1">
        <v>324</v>
      </c>
      <c r="Y1260" t="s">
        <v>3877</v>
      </c>
      <c r="Z1260" s="3">
        <v>41428</v>
      </c>
      <c r="AA1260">
        <v>2</v>
      </c>
      <c r="AB1260">
        <v>1</v>
      </c>
      <c r="AC1260">
        <v>6</v>
      </c>
      <c r="AD1260">
        <v>0</v>
      </c>
      <c r="AE1260">
        <v>3</v>
      </c>
      <c r="AF1260">
        <v>2</v>
      </c>
      <c r="AG1260">
        <v>0</v>
      </c>
      <c r="AH1260">
        <v>2</v>
      </c>
      <c r="AI1260">
        <v>0</v>
      </c>
      <c r="AK1260">
        <v>2</v>
      </c>
      <c r="AL1260">
        <v>2</v>
      </c>
      <c r="AM1260">
        <v>48</v>
      </c>
      <c r="AN1260">
        <v>3980</v>
      </c>
      <c r="AO1260">
        <v>3700</v>
      </c>
      <c r="AP1260">
        <v>925</v>
      </c>
      <c r="AQ1260">
        <v>1650</v>
      </c>
      <c r="AR1260">
        <v>1452</v>
      </c>
      <c r="AS1260">
        <v>1350</v>
      </c>
      <c r="AT1260">
        <v>749</v>
      </c>
      <c r="AU1260">
        <v>8079</v>
      </c>
      <c r="AV1260">
        <v>7724</v>
      </c>
      <c r="AW1260">
        <v>1452</v>
      </c>
      <c r="AX1260">
        <v>5152</v>
      </c>
      <c r="AY1260">
        <v>5152</v>
      </c>
      <c r="AZ1260">
        <v>2018</v>
      </c>
      <c r="BA1260">
        <v>1.2972972972972899E-2</v>
      </c>
      <c r="BB1260">
        <v>0.26203416149068298</v>
      </c>
      <c r="BC1260">
        <v>1</v>
      </c>
      <c r="BD1260">
        <v>0.77251552795030998</v>
      </c>
      <c r="BE1260">
        <v>9.6970481615743107E-2</v>
      </c>
      <c r="BF1260">
        <v>159.9</v>
      </c>
      <c r="BG1260">
        <v>159.9</v>
      </c>
      <c r="BH1260">
        <v>170</v>
      </c>
      <c r="BI1260">
        <v>170</v>
      </c>
      <c r="BJ1260">
        <v>170</v>
      </c>
      <c r="BK1260">
        <v>170</v>
      </c>
      <c r="BL1260">
        <v>117.086</v>
      </c>
      <c r="BM1260">
        <v>116.095</v>
      </c>
      <c r="BN1260">
        <v>202.67</v>
      </c>
      <c r="BO1260">
        <v>203.28700000000001</v>
      </c>
      <c r="BP1260">
        <v>103.68300000000001</v>
      </c>
      <c r="BQ1260">
        <v>105.318</v>
      </c>
      <c r="BR1260">
        <v>1395.231</v>
      </c>
      <c r="BS1260">
        <v>1491.232</v>
      </c>
      <c r="BT1260">
        <v>1037.952</v>
      </c>
      <c r="BU1260">
        <v>1084.5640000000001</v>
      </c>
      <c r="BV1260">
        <v>1131.08</v>
      </c>
      <c r="BW1260">
        <v>1177.481</v>
      </c>
      <c r="BX1260">
        <v>9</v>
      </c>
      <c r="BY1260">
        <v>9</v>
      </c>
      <c r="BZ1260">
        <v>8</v>
      </c>
      <c r="CA1260">
        <v>8</v>
      </c>
      <c r="CB1260">
        <v>8</v>
      </c>
      <c r="CC1260">
        <v>8</v>
      </c>
      <c r="CD1260">
        <v>0.83736259692554704</v>
      </c>
      <c r="CE1260" s="3">
        <v>43465</v>
      </c>
      <c r="CF1260">
        <v>1672.2170000000001</v>
      </c>
      <c r="CG1260" s="3">
        <v>43555</v>
      </c>
      <c r="CH1260">
        <v>0.654253283559457</v>
      </c>
      <c r="CI1260">
        <v>5.8609999999999998</v>
      </c>
      <c r="CK1260">
        <v>7</v>
      </c>
      <c r="CL1260">
        <v>2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0.01</v>
      </c>
      <c r="CZ1260">
        <v>0</v>
      </c>
      <c r="DA1260">
        <v>5.8609999999999998</v>
      </c>
      <c r="DB1260">
        <v>0</v>
      </c>
      <c r="DC1260">
        <v>0</v>
      </c>
      <c r="DD1260">
        <v>0</v>
      </c>
      <c r="DE1260">
        <v>84.1</v>
      </c>
      <c r="DF1260">
        <v>94.1</v>
      </c>
      <c r="DG1260">
        <v>159.88499999999999</v>
      </c>
      <c r="DH1260">
        <v>159.88499999999999</v>
      </c>
      <c r="DI1260">
        <v>159.83500000000001</v>
      </c>
      <c r="DJ1260">
        <v>159.88</v>
      </c>
      <c r="DK1260">
        <v>1426.2560000000001</v>
      </c>
      <c r="DL1260">
        <v>97.119</v>
      </c>
      <c r="DM1260">
        <v>83.216999999999999</v>
      </c>
      <c r="DN1260">
        <v>196.21799999999999</v>
      </c>
      <c r="DO1260">
        <v>181.80799999999999</v>
      </c>
      <c r="DP1260">
        <v>98.432000000000002</v>
      </c>
      <c r="DQ1260">
        <v>72.915999999999997</v>
      </c>
      <c r="DR1260">
        <v>1395.241</v>
      </c>
      <c r="DS1260">
        <v>1491.232</v>
      </c>
      <c r="DT1260">
        <v>1043.8130000000001</v>
      </c>
      <c r="DU1260">
        <v>1084.5630000000001</v>
      </c>
      <c r="DV1260">
        <v>1131.08</v>
      </c>
      <c r="DW1260">
        <v>1177.481</v>
      </c>
      <c r="DX1260">
        <v>0.52595372107567195</v>
      </c>
      <c r="DY1260">
        <v>0.82946722921613103</v>
      </c>
      <c r="DZ1260">
        <v>1.0000071672719399</v>
      </c>
      <c r="EA1260">
        <v>0.81784856971394204</v>
      </c>
      <c r="EB1260">
        <v>0.860366048489693</v>
      </c>
      <c r="EC1260">
        <v>1.00080218215411</v>
      </c>
      <c r="ED1260">
        <v>6</v>
      </c>
    </row>
    <row r="1261" spans="1:134" x14ac:dyDescent="0.25">
      <c r="A1261" s="6" t="s">
        <v>1282</v>
      </c>
      <c r="B1261" t="s">
        <v>120</v>
      </c>
      <c r="C1261">
        <v>500000</v>
      </c>
      <c r="E1261" s="5" t="s">
        <v>1141</v>
      </c>
      <c r="F1261">
        <v>0</v>
      </c>
      <c r="G1261" s="2">
        <v>43621.279467592591</v>
      </c>
      <c r="H1261" t="s">
        <v>121</v>
      </c>
      <c r="I1261" s="2">
        <v>43625.704293981478</v>
      </c>
      <c r="K1261">
        <v>1</v>
      </c>
      <c r="L1261" t="s">
        <v>125</v>
      </c>
      <c r="M1261">
        <v>3925</v>
      </c>
      <c r="N1261">
        <v>11.7</v>
      </c>
      <c r="O1261">
        <v>4</v>
      </c>
      <c r="P1261">
        <v>2.9369999999999998</v>
      </c>
      <c r="Q1261">
        <v>551</v>
      </c>
      <c r="R1261" t="s">
        <v>1112</v>
      </c>
      <c r="S1261" t="s">
        <v>136</v>
      </c>
      <c r="T1261" t="s">
        <v>3861</v>
      </c>
      <c r="U1261" t="s">
        <v>3899</v>
      </c>
      <c r="V1261">
        <v>80040</v>
      </c>
      <c r="W1261" t="s">
        <v>119</v>
      </c>
      <c r="X1261" s="1">
        <v>561</v>
      </c>
      <c r="Y1261" t="s">
        <v>3892</v>
      </c>
      <c r="Z1261" s="3">
        <v>41578</v>
      </c>
      <c r="AA1261">
        <v>3</v>
      </c>
      <c r="AB1261">
        <v>0</v>
      </c>
      <c r="AC1261">
        <v>6</v>
      </c>
      <c r="AD1261">
        <v>2</v>
      </c>
      <c r="AE1261">
        <v>5</v>
      </c>
      <c r="AF1261">
        <v>1</v>
      </c>
      <c r="AG1261">
        <v>0</v>
      </c>
      <c r="AH1261">
        <v>2</v>
      </c>
      <c r="AI1261">
        <v>0</v>
      </c>
      <c r="AJ1261">
        <v>4</v>
      </c>
      <c r="AK1261">
        <v>3</v>
      </c>
      <c r="AL1261">
        <v>3</v>
      </c>
      <c r="AM1261">
        <v>15</v>
      </c>
      <c r="AN1261">
        <v>1185</v>
      </c>
      <c r="AO1261">
        <v>655</v>
      </c>
      <c r="AP1261">
        <v>391</v>
      </c>
      <c r="AQ1261">
        <v>0</v>
      </c>
      <c r="AR1261">
        <v>704</v>
      </c>
      <c r="AS1261">
        <v>1119</v>
      </c>
      <c r="AT1261">
        <v>356</v>
      </c>
      <c r="AU1261">
        <v>3777</v>
      </c>
      <c r="AV1261">
        <v>3777</v>
      </c>
      <c r="AW1261">
        <v>704</v>
      </c>
      <c r="AX1261">
        <v>1359</v>
      </c>
      <c r="AY1261">
        <v>1359</v>
      </c>
      <c r="AZ1261">
        <v>2017</v>
      </c>
      <c r="BA1261">
        <v>2.2900763358778602E-2</v>
      </c>
      <c r="BB1261">
        <v>0.82339955849889601</v>
      </c>
      <c r="BC1261">
        <v>1</v>
      </c>
      <c r="BD1261">
        <v>0.87196467991169901</v>
      </c>
      <c r="BE1261">
        <v>9.4254699496955197E-2</v>
      </c>
      <c r="BL1261">
        <v>20</v>
      </c>
      <c r="BM1261">
        <v>20</v>
      </c>
      <c r="BN1261">
        <v>20</v>
      </c>
      <c r="BO1261">
        <v>20</v>
      </c>
      <c r="BP1261">
        <v>20</v>
      </c>
      <c r="BQ1261">
        <v>20</v>
      </c>
      <c r="BR1261">
        <v>190.98500000000001</v>
      </c>
      <c r="BS1261">
        <v>194.92699999999999</v>
      </c>
      <c r="BT1261">
        <v>198.858</v>
      </c>
      <c r="BU1261">
        <v>202.77699999999999</v>
      </c>
      <c r="BV1261">
        <v>206.68299999999999</v>
      </c>
      <c r="BW1261">
        <v>210.57599999999999</v>
      </c>
      <c r="BX1261">
        <v>2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4.6083333333333303E-2</v>
      </c>
      <c r="CE1261" s="3">
        <v>43465</v>
      </c>
      <c r="CF1261">
        <v>210.98500000000001</v>
      </c>
      <c r="CG1261" s="3">
        <v>43555</v>
      </c>
      <c r="CH1261">
        <v>0</v>
      </c>
      <c r="CI1261">
        <v>0</v>
      </c>
      <c r="CK1261">
        <v>0</v>
      </c>
      <c r="CL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K1261">
        <v>202.77500000000001</v>
      </c>
      <c r="DL1261">
        <v>0</v>
      </c>
      <c r="DM1261">
        <v>0</v>
      </c>
      <c r="DN1261">
        <v>0</v>
      </c>
      <c r="DO1261">
        <v>0</v>
      </c>
      <c r="DP1261">
        <v>5.53</v>
      </c>
      <c r="DQ1261">
        <v>0</v>
      </c>
      <c r="DR1261">
        <v>190.983</v>
      </c>
      <c r="DS1261">
        <v>194.92599999999999</v>
      </c>
      <c r="DT1261">
        <v>198.857</v>
      </c>
      <c r="DU1261">
        <v>202.77500000000001</v>
      </c>
      <c r="DV1261">
        <v>206.68100000000001</v>
      </c>
      <c r="DW1261">
        <v>210.57599999999999</v>
      </c>
      <c r="DY1261">
        <v>0</v>
      </c>
      <c r="DZ1261">
        <v>0.99998952797340102</v>
      </c>
      <c r="EB1261">
        <v>4.6083333333333303E-2</v>
      </c>
      <c r="EC1261">
        <v>0.99999335992682603</v>
      </c>
      <c r="ED1261">
        <v>6</v>
      </c>
    </row>
    <row r="1262" spans="1:134" x14ac:dyDescent="0.25">
      <c r="A1262" s="6" t="s">
        <v>1285</v>
      </c>
      <c r="B1262" t="s">
        <v>120</v>
      </c>
      <c r="C1262">
        <v>300000</v>
      </c>
      <c r="E1262" s="5" t="s">
        <v>1141</v>
      </c>
      <c r="F1262">
        <v>1</v>
      </c>
      <c r="G1262" s="2">
        <v>43621.28230324074</v>
      </c>
      <c r="H1262" t="s">
        <v>121</v>
      </c>
      <c r="I1262" s="2">
        <v>43625.694004629629</v>
      </c>
      <c r="J1262">
        <v>2466445</v>
      </c>
      <c r="K1262">
        <v>3</v>
      </c>
      <c r="L1262" t="s">
        <v>122</v>
      </c>
      <c r="M1262">
        <v>1150</v>
      </c>
      <c r="N1262">
        <v>11.3</v>
      </c>
      <c r="O1262">
        <v>0</v>
      </c>
      <c r="P1262">
        <v>0</v>
      </c>
      <c r="Q1262">
        <v>433909</v>
      </c>
      <c r="R1262" t="s">
        <v>137</v>
      </c>
      <c r="S1262" t="s">
        <v>136</v>
      </c>
      <c r="T1262" t="s">
        <v>3861</v>
      </c>
      <c r="U1262" t="s">
        <v>3899</v>
      </c>
      <c r="V1262">
        <v>80126</v>
      </c>
      <c r="W1262" t="s">
        <v>119</v>
      </c>
      <c r="X1262" s="1">
        <v>433</v>
      </c>
      <c r="Y1262" t="s">
        <v>3881</v>
      </c>
      <c r="Z1262" s="3">
        <v>42948</v>
      </c>
      <c r="AA1262">
        <v>3</v>
      </c>
      <c r="AB1262">
        <v>1</v>
      </c>
      <c r="AC1262">
        <v>6</v>
      </c>
      <c r="AD1262">
        <v>2</v>
      </c>
      <c r="AE1262">
        <v>5</v>
      </c>
      <c r="AF1262">
        <v>1</v>
      </c>
      <c r="AG1262">
        <v>0</v>
      </c>
      <c r="AH1262">
        <v>6</v>
      </c>
      <c r="AI1262">
        <v>0</v>
      </c>
      <c r="AJ1262">
        <v>1</v>
      </c>
      <c r="AK1262">
        <v>3</v>
      </c>
      <c r="AL1262">
        <v>3</v>
      </c>
      <c r="AM1262">
        <v>4</v>
      </c>
      <c r="AN1262">
        <v>261</v>
      </c>
      <c r="AO1262">
        <v>131</v>
      </c>
      <c r="AP1262">
        <v>130</v>
      </c>
      <c r="AQ1262">
        <v>101</v>
      </c>
      <c r="AR1262">
        <v>312</v>
      </c>
      <c r="AS1262">
        <v>414</v>
      </c>
      <c r="AT1262">
        <v>106</v>
      </c>
      <c r="AU1262">
        <v>1150</v>
      </c>
      <c r="AV1262">
        <v>1150</v>
      </c>
      <c r="AW1262">
        <v>191</v>
      </c>
      <c r="AX1262">
        <v>443</v>
      </c>
      <c r="AY1262">
        <v>443</v>
      </c>
      <c r="AZ1262">
        <v>2018</v>
      </c>
      <c r="BA1262">
        <v>3.0534351145038101E-2</v>
      </c>
      <c r="BB1262">
        <v>0.93453724604966104</v>
      </c>
      <c r="BC1262">
        <v>0.612179487179487</v>
      </c>
      <c r="BD1262">
        <v>0.58916478555304697</v>
      </c>
      <c r="BE1262">
        <v>9.2173913043478203E-2</v>
      </c>
      <c r="BL1262">
        <v>6.165</v>
      </c>
      <c r="BM1262">
        <v>5.5190000000000001</v>
      </c>
      <c r="BN1262">
        <v>5.9610000000000003</v>
      </c>
      <c r="BO1262">
        <v>4.9359999999999999</v>
      </c>
      <c r="BP1262">
        <v>5.2110000000000003</v>
      </c>
      <c r="BQ1262">
        <v>3.1859999999999999</v>
      </c>
      <c r="BR1262">
        <v>76.930999999999997</v>
      </c>
      <c r="BS1262">
        <v>87.718999999999994</v>
      </c>
      <c r="BT1262">
        <v>98.488</v>
      </c>
      <c r="BU1262">
        <v>106.752</v>
      </c>
      <c r="BV1262">
        <v>100</v>
      </c>
      <c r="BW1262">
        <v>100</v>
      </c>
      <c r="BX1262">
        <v>1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1.0422557944347599</v>
      </c>
      <c r="CE1262" s="3">
        <v>43465</v>
      </c>
      <c r="CF1262">
        <v>83.096000000000004</v>
      </c>
      <c r="CG1262" s="3">
        <v>43555</v>
      </c>
      <c r="CH1262">
        <v>1</v>
      </c>
      <c r="CI1262">
        <v>1.3089999999999999</v>
      </c>
      <c r="CK1262">
        <v>1</v>
      </c>
      <c r="CL1262">
        <v>1</v>
      </c>
      <c r="CS1262">
        <v>0</v>
      </c>
      <c r="CT1262">
        <v>1.3089999999999999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K1262">
        <v>103.42400000000001</v>
      </c>
      <c r="DL1262">
        <v>6.165</v>
      </c>
      <c r="DM1262">
        <v>6.8280000000000003</v>
      </c>
      <c r="DN1262">
        <v>5.9610000000000003</v>
      </c>
      <c r="DO1262">
        <v>4.9359999999999999</v>
      </c>
      <c r="DP1262">
        <v>5.2110000000000003</v>
      </c>
      <c r="DQ1262">
        <v>3.1859999999999999</v>
      </c>
      <c r="DR1262">
        <v>76.930999999999997</v>
      </c>
      <c r="DS1262">
        <v>76.930999999999997</v>
      </c>
      <c r="DT1262">
        <v>87.718999999999994</v>
      </c>
      <c r="DU1262">
        <v>98.488</v>
      </c>
      <c r="DV1262">
        <v>91.751999999999995</v>
      </c>
      <c r="DW1262">
        <v>100</v>
      </c>
      <c r="DY1262">
        <v>1</v>
      </c>
      <c r="DZ1262">
        <v>1</v>
      </c>
      <c r="EB1262">
        <v>1.0422557944347599</v>
      </c>
      <c r="EC1262">
        <v>0.93319938935584001</v>
      </c>
      <c r="ED1262">
        <v>2</v>
      </c>
    </row>
    <row r="1263" spans="1:134" x14ac:dyDescent="0.25">
      <c r="A1263" s="6" t="s">
        <v>1280</v>
      </c>
      <c r="B1263" t="s">
        <v>120</v>
      </c>
      <c r="C1263">
        <v>500000</v>
      </c>
      <c r="E1263" s="5" t="s">
        <v>1141</v>
      </c>
      <c r="F1263">
        <v>1</v>
      </c>
      <c r="G1263" s="2">
        <v>43621.276875000003</v>
      </c>
      <c r="H1263" t="s">
        <v>121</v>
      </c>
      <c r="I1263" s="2">
        <v>43625.693912037037</v>
      </c>
      <c r="K1263">
        <v>1</v>
      </c>
      <c r="T1263" t="s">
        <v>1141</v>
      </c>
      <c r="U1263" t="s">
        <v>1141</v>
      </c>
      <c r="Y1263" t="s">
        <v>1141</v>
      </c>
      <c r="AP1263">
        <v>0</v>
      </c>
      <c r="BX1263">
        <v>1</v>
      </c>
      <c r="BY1263">
        <v>1</v>
      </c>
      <c r="BZ1263">
        <v>1</v>
      </c>
      <c r="CG1263" s="3">
        <v>43555</v>
      </c>
      <c r="CI1263">
        <v>0</v>
      </c>
      <c r="CJ1263">
        <v>5.3129999999999997</v>
      </c>
      <c r="CK1263">
        <v>0</v>
      </c>
      <c r="CL1263">
        <v>0</v>
      </c>
    </row>
    <row r="1264" spans="1:134" x14ac:dyDescent="0.25">
      <c r="A1264" s="6" t="s">
        <v>1325</v>
      </c>
      <c r="B1264" t="s">
        <v>120</v>
      </c>
      <c r="C1264">
        <v>150000</v>
      </c>
      <c r="E1264" s="5" t="s">
        <v>1141</v>
      </c>
      <c r="F1264">
        <v>0</v>
      </c>
      <c r="G1264" s="2">
        <v>43621.563310185185</v>
      </c>
      <c r="H1264" t="s">
        <v>121</v>
      </c>
      <c r="I1264" s="2">
        <v>43625.688599537039</v>
      </c>
      <c r="J1264">
        <v>2346576</v>
      </c>
      <c r="K1264">
        <v>4</v>
      </c>
      <c r="L1264" t="s">
        <v>122</v>
      </c>
      <c r="M1264">
        <v>1658</v>
      </c>
      <c r="N1264">
        <v>7.1</v>
      </c>
      <c r="O1264">
        <v>1.99</v>
      </c>
      <c r="P1264">
        <v>1.66</v>
      </c>
      <c r="Q1264">
        <v>4645</v>
      </c>
      <c r="R1264" t="s">
        <v>127</v>
      </c>
      <c r="S1264" t="s">
        <v>126</v>
      </c>
      <c r="T1264" t="s">
        <v>3858</v>
      </c>
      <c r="U1264" t="s">
        <v>3897</v>
      </c>
      <c r="V1264">
        <v>20122</v>
      </c>
      <c r="W1264" t="s">
        <v>119</v>
      </c>
      <c r="X1264" s="1">
        <v>464</v>
      </c>
      <c r="Y1264" t="s">
        <v>3882</v>
      </c>
      <c r="Z1264" s="3">
        <v>42306</v>
      </c>
      <c r="AA1264">
        <v>4</v>
      </c>
      <c r="AB1264">
        <v>0</v>
      </c>
      <c r="AC1264">
        <v>6</v>
      </c>
      <c r="AD1264">
        <v>17</v>
      </c>
      <c r="AE1264">
        <v>8</v>
      </c>
      <c r="AF1264">
        <v>0</v>
      </c>
      <c r="AG1264">
        <v>0</v>
      </c>
      <c r="AH1264">
        <v>6</v>
      </c>
      <c r="AI1264">
        <v>0</v>
      </c>
      <c r="AJ1264">
        <v>4</v>
      </c>
      <c r="AK1264">
        <v>6</v>
      </c>
      <c r="AL1264">
        <v>2</v>
      </c>
      <c r="AM1264">
        <v>117</v>
      </c>
      <c r="AN1264">
        <v>275</v>
      </c>
      <c r="AO1264">
        <v>1533</v>
      </c>
      <c r="AP1264">
        <v>118</v>
      </c>
      <c r="AQ1264">
        <v>201</v>
      </c>
      <c r="AR1264">
        <v>33</v>
      </c>
      <c r="AS1264">
        <v>215</v>
      </c>
      <c r="AT1264">
        <v>109</v>
      </c>
      <c r="AU1264">
        <v>1658</v>
      </c>
      <c r="AV1264">
        <v>1658</v>
      </c>
      <c r="AW1264">
        <v>20</v>
      </c>
      <c r="AX1264">
        <v>1566</v>
      </c>
      <c r="AY1264">
        <v>1566</v>
      </c>
      <c r="AZ1264">
        <v>2017</v>
      </c>
      <c r="BA1264">
        <v>7.6320939334637905E-2</v>
      </c>
      <c r="BB1264">
        <v>0.137292464878671</v>
      </c>
      <c r="BC1264">
        <v>0.60606060606060597</v>
      </c>
      <c r="BD1264">
        <v>0.175606641123882</v>
      </c>
      <c r="BE1264">
        <v>6.5741857659831093E-2</v>
      </c>
      <c r="BF1264">
        <v>80</v>
      </c>
      <c r="BG1264">
        <v>80</v>
      </c>
      <c r="BH1264">
        <v>70</v>
      </c>
      <c r="BI1264">
        <v>80</v>
      </c>
      <c r="BJ1264">
        <v>80</v>
      </c>
      <c r="BK1264">
        <v>80</v>
      </c>
      <c r="BL1264">
        <v>26.161000000000001</v>
      </c>
      <c r="BM1264">
        <v>26.242999999999999</v>
      </c>
      <c r="BN1264">
        <v>5.3319999999999999</v>
      </c>
      <c r="BO1264">
        <v>26.643000000000001</v>
      </c>
      <c r="BP1264">
        <v>25.484000000000002</v>
      </c>
      <c r="BQ1264">
        <v>26.047999999999998</v>
      </c>
      <c r="BR1264">
        <v>323.39400000000001</v>
      </c>
      <c r="BS1264">
        <v>335.62599999999998</v>
      </c>
      <c r="BT1264">
        <v>341.03699999999998</v>
      </c>
      <c r="BU1264">
        <v>359.95800000000003</v>
      </c>
      <c r="BV1264">
        <v>376.85</v>
      </c>
      <c r="BW1264">
        <v>393.69099999999997</v>
      </c>
      <c r="BX1264">
        <v>5</v>
      </c>
      <c r="BY1264">
        <v>5</v>
      </c>
      <c r="BZ1264">
        <v>4</v>
      </c>
      <c r="CA1264">
        <v>5</v>
      </c>
      <c r="CB1264">
        <v>5</v>
      </c>
      <c r="CC1264">
        <v>5</v>
      </c>
      <c r="CD1264">
        <v>0.87920833257689601</v>
      </c>
      <c r="CE1264" s="3">
        <v>43465</v>
      </c>
      <c r="CF1264">
        <v>429.55500000000001</v>
      </c>
      <c r="CG1264" s="3">
        <v>43555</v>
      </c>
      <c r="CH1264">
        <v>0.90180951573553303</v>
      </c>
      <c r="CI1264">
        <v>8.56</v>
      </c>
      <c r="CK1264">
        <v>10</v>
      </c>
      <c r="CL1264">
        <v>4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1.0880000000000001</v>
      </c>
      <c r="CT1264">
        <v>0</v>
      </c>
      <c r="CU1264">
        <v>8.56</v>
      </c>
      <c r="CV1264">
        <v>0.26100000000000001</v>
      </c>
      <c r="CW1264">
        <v>0</v>
      </c>
      <c r="CX1264">
        <v>0.59299999999999997</v>
      </c>
      <c r="CY1264">
        <v>0.20599999999999999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68.488</v>
      </c>
      <c r="DF1264">
        <v>65.102000000000004</v>
      </c>
      <c r="DG1264">
        <v>66.129000000000005</v>
      </c>
      <c r="DH1264">
        <v>68.087999999999994</v>
      </c>
      <c r="DI1264">
        <v>64.539000000000001</v>
      </c>
      <c r="DJ1264">
        <v>69.825000000000003</v>
      </c>
      <c r="DK1264">
        <v>452.69799999999998</v>
      </c>
      <c r="DL1264">
        <v>27.248999999999999</v>
      </c>
      <c r="DM1264">
        <v>25.492000000000001</v>
      </c>
      <c r="DN1264">
        <v>13.827</v>
      </c>
      <c r="DO1264">
        <v>25.765000000000001</v>
      </c>
      <c r="DP1264">
        <v>21.582999999999998</v>
      </c>
      <c r="DQ1264">
        <v>16.635000000000002</v>
      </c>
      <c r="DR1264">
        <v>323.60000000000002</v>
      </c>
      <c r="DS1264">
        <v>334.71800000000002</v>
      </c>
      <c r="DT1264">
        <v>339.697</v>
      </c>
      <c r="DU1264">
        <v>358.84500000000003</v>
      </c>
      <c r="DV1264">
        <v>376.28800000000001</v>
      </c>
      <c r="DW1264">
        <v>393.38</v>
      </c>
      <c r="DX1264">
        <v>0.85609999999999997</v>
      </c>
      <c r="DY1264">
        <v>1.0415886242880601</v>
      </c>
      <c r="DZ1264">
        <v>1.0006369938836199</v>
      </c>
      <c r="EA1264">
        <v>0.85568297872340404</v>
      </c>
      <c r="EB1264">
        <v>0.96056242688229698</v>
      </c>
      <c r="EC1264">
        <v>0.99810941369295103</v>
      </c>
      <c r="ED1264">
        <v>4</v>
      </c>
    </row>
    <row r="1265" spans="1:134" x14ac:dyDescent="0.25">
      <c r="A1265" s="6" t="s">
        <v>1426</v>
      </c>
      <c r="B1265" t="s">
        <v>120</v>
      </c>
      <c r="C1265">
        <v>500000</v>
      </c>
      <c r="E1265" s="5" t="s">
        <v>1141</v>
      </c>
      <c r="F1265">
        <v>0</v>
      </c>
      <c r="G1265" s="2">
        <v>43623.454247685186</v>
      </c>
      <c r="H1265" t="s">
        <v>121</v>
      </c>
      <c r="I1265" s="2">
        <v>43625.666898148149</v>
      </c>
      <c r="J1265">
        <v>1136000</v>
      </c>
      <c r="L1265" t="s">
        <v>173</v>
      </c>
      <c r="M1265">
        <v>6923</v>
      </c>
      <c r="N1265">
        <v>5.9</v>
      </c>
      <c r="O1265">
        <v>5.9080000000000004</v>
      </c>
      <c r="P1265">
        <v>5.4589999999999996</v>
      </c>
      <c r="Q1265">
        <v>432101</v>
      </c>
      <c r="R1265" t="s">
        <v>1115</v>
      </c>
      <c r="S1265" t="s">
        <v>136</v>
      </c>
      <c r="T1265" t="s">
        <v>3861</v>
      </c>
      <c r="U1265" t="s">
        <v>3899</v>
      </c>
      <c r="V1265">
        <v>80045</v>
      </c>
      <c r="W1265" t="s">
        <v>184</v>
      </c>
      <c r="X1265" s="1">
        <v>432</v>
      </c>
      <c r="Y1265" t="s">
        <v>3881</v>
      </c>
      <c r="Z1265" s="3">
        <v>40570</v>
      </c>
      <c r="AA1265">
        <v>6</v>
      </c>
      <c r="AB1265">
        <v>0</v>
      </c>
      <c r="AC1265">
        <v>6</v>
      </c>
      <c r="AD1265">
        <v>25</v>
      </c>
      <c r="AE1265">
        <v>9</v>
      </c>
      <c r="AF1265">
        <v>-1</v>
      </c>
      <c r="AG1265">
        <v>0</v>
      </c>
      <c r="AH1265">
        <v>6</v>
      </c>
      <c r="AI1265">
        <v>0</v>
      </c>
      <c r="AJ1265">
        <v>3</v>
      </c>
      <c r="AK1265">
        <v>6</v>
      </c>
      <c r="AL1265">
        <v>3</v>
      </c>
      <c r="AM1265">
        <v>44</v>
      </c>
      <c r="AN1265">
        <v>1833</v>
      </c>
      <c r="AO1265">
        <v>6108</v>
      </c>
      <c r="AP1265">
        <v>408</v>
      </c>
      <c r="AQ1265">
        <v>2249</v>
      </c>
      <c r="AR1265">
        <v>138</v>
      </c>
      <c r="AS1265">
        <v>2673</v>
      </c>
      <c r="AT1265">
        <v>238</v>
      </c>
      <c r="AU1265">
        <v>6923</v>
      </c>
      <c r="AV1265">
        <v>6923</v>
      </c>
      <c r="AW1265">
        <v>68</v>
      </c>
      <c r="AX1265">
        <v>6246</v>
      </c>
      <c r="AY1265">
        <v>6246</v>
      </c>
      <c r="AZ1265">
        <v>2018</v>
      </c>
      <c r="BA1265">
        <v>7.2036673215455102E-3</v>
      </c>
      <c r="BB1265">
        <v>0.427953890489913</v>
      </c>
      <c r="BC1265">
        <v>0.49275362318840499</v>
      </c>
      <c r="BD1265">
        <v>0.29346781940441802</v>
      </c>
      <c r="BE1265">
        <v>3.4378159757330599E-2</v>
      </c>
      <c r="BF1265">
        <v>1892.501</v>
      </c>
      <c r="BG1265">
        <v>1919.9490000000001</v>
      </c>
      <c r="BH1265">
        <v>1950.252</v>
      </c>
      <c r="BI1265">
        <v>2541.703</v>
      </c>
      <c r="BJ1265">
        <v>1798.2670000000001</v>
      </c>
      <c r="BK1265">
        <v>1848.3389999999999</v>
      </c>
      <c r="BL1265">
        <v>34.841999999999999</v>
      </c>
      <c r="BM1265">
        <v>34.848999999999997</v>
      </c>
      <c r="BN1265">
        <v>33.930999999999997</v>
      </c>
      <c r="BO1265">
        <v>34.993000000000002</v>
      </c>
      <c r="BP1265">
        <v>39.749000000000002</v>
      </c>
      <c r="BQ1265">
        <v>39.957999999999998</v>
      </c>
      <c r="BR1265">
        <v>305.18299999999999</v>
      </c>
      <c r="BS1265">
        <v>307.35399999999998</v>
      </c>
      <c r="BT1265">
        <v>309.517</v>
      </c>
      <c r="BU1265">
        <v>311.67200000000003</v>
      </c>
      <c r="BV1265">
        <v>313.81799999999998</v>
      </c>
      <c r="BW1265">
        <v>323.18299999999999</v>
      </c>
      <c r="BX1265">
        <v>5</v>
      </c>
      <c r="BY1265">
        <v>5</v>
      </c>
      <c r="BZ1265">
        <v>5</v>
      </c>
      <c r="CA1265">
        <v>6</v>
      </c>
      <c r="CB1265">
        <v>6</v>
      </c>
      <c r="CC1265">
        <v>7</v>
      </c>
      <c r="CD1265">
        <v>0.91330157536160705</v>
      </c>
      <c r="CE1265" s="3">
        <v>43465</v>
      </c>
      <c r="CF1265">
        <v>2232.5259999999998</v>
      </c>
      <c r="CG1265" s="3">
        <v>43555</v>
      </c>
      <c r="CH1265">
        <v>0.96657626587483303</v>
      </c>
      <c r="CI1265">
        <v>117.066</v>
      </c>
      <c r="CK1265">
        <v>13</v>
      </c>
      <c r="CL1265">
        <v>4</v>
      </c>
      <c r="CM1265">
        <v>0</v>
      </c>
      <c r="CN1265">
        <v>0</v>
      </c>
      <c r="CO1265">
        <v>0</v>
      </c>
      <c r="CP1265">
        <v>0.503</v>
      </c>
      <c r="CQ1265">
        <v>0</v>
      </c>
      <c r="CR1265">
        <v>0</v>
      </c>
      <c r="CS1265">
        <v>117.066</v>
      </c>
      <c r="CT1265">
        <v>106.294</v>
      </c>
      <c r="CU1265">
        <v>73.695999999999998</v>
      </c>
      <c r="CV1265">
        <v>4.6890000000000001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1711.098</v>
      </c>
      <c r="DF1265">
        <v>1726.345</v>
      </c>
      <c r="DG1265">
        <v>1823.174</v>
      </c>
      <c r="DH1265">
        <v>2042.134</v>
      </c>
      <c r="DI1265">
        <v>1637.748</v>
      </c>
      <c r="DJ1265">
        <v>1706.145</v>
      </c>
      <c r="DK1265">
        <v>2385.5079999999998</v>
      </c>
      <c r="DL1265">
        <v>151.82599999999999</v>
      </c>
      <c r="DM1265">
        <v>141.12700000000001</v>
      </c>
      <c r="DN1265">
        <v>97.406999999999996</v>
      </c>
      <c r="DO1265">
        <v>31.702000000000002</v>
      </c>
      <c r="DP1265">
        <v>19.670000000000002</v>
      </c>
      <c r="DQ1265">
        <v>25.895</v>
      </c>
      <c r="DR1265">
        <v>305.18299999999999</v>
      </c>
      <c r="DS1265">
        <v>307.35399999999998</v>
      </c>
      <c r="DT1265">
        <v>309.517</v>
      </c>
      <c r="DU1265">
        <v>311.67200000000003</v>
      </c>
      <c r="DV1265">
        <v>313.81799999999998</v>
      </c>
      <c r="DW1265">
        <v>315.95699999999999</v>
      </c>
      <c r="DX1265">
        <v>0.90414641788828598</v>
      </c>
      <c r="DY1265">
        <v>4.3575569714712099</v>
      </c>
      <c r="DZ1265">
        <v>1</v>
      </c>
      <c r="EA1265">
        <v>0.890857183547065</v>
      </c>
      <c r="EB1265">
        <v>2.1419142367695398</v>
      </c>
      <c r="EC1265">
        <v>0.99613733056720699</v>
      </c>
      <c r="ED1265">
        <v>8</v>
      </c>
    </row>
    <row r="1266" spans="1:134" x14ac:dyDescent="0.25">
      <c r="A1266" s="6" t="s">
        <v>1362</v>
      </c>
      <c r="B1266" t="s">
        <v>120</v>
      </c>
      <c r="C1266">
        <v>500000</v>
      </c>
      <c r="E1266" s="5" t="s">
        <v>1141</v>
      </c>
      <c r="F1266">
        <v>0</v>
      </c>
      <c r="G1266" s="2">
        <v>43622.339872685188</v>
      </c>
      <c r="H1266" t="s">
        <v>121</v>
      </c>
      <c r="I1266" s="2">
        <v>43625.665937500002</v>
      </c>
      <c r="J1266">
        <v>2260000</v>
      </c>
      <c r="L1266" t="s">
        <v>173</v>
      </c>
      <c r="M1266">
        <v>4461</v>
      </c>
      <c r="N1266">
        <v>-5.4</v>
      </c>
      <c r="O1266">
        <v>5.83</v>
      </c>
      <c r="P1266">
        <v>8.4629999999999992</v>
      </c>
      <c r="T1266" t="s">
        <v>1141</v>
      </c>
      <c r="U1266" t="s">
        <v>1141</v>
      </c>
      <c r="Y1266" t="s">
        <v>1141</v>
      </c>
      <c r="AP1266">
        <v>0</v>
      </c>
      <c r="BF1266">
        <v>1050</v>
      </c>
      <c r="BG1266">
        <v>1175</v>
      </c>
      <c r="BH1266">
        <v>1175</v>
      </c>
      <c r="BI1266">
        <v>1175</v>
      </c>
      <c r="BJ1266">
        <v>1050</v>
      </c>
      <c r="BK1266">
        <v>1050</v>
      </c>
      <c r="BL1266">
        <v>128.32599999999999</v>
      </c>
      <c r="BM1266">
        <v>113.79600000000001</v>
      </c>
      <c r="BN1266">
        <v>20</v>
      </c>
      <c r="BO1266">
        <v>20</v>
      </c>
      <c r="BP1266">
        <v>20</v>
      </c>
      <c r="BQ1266">
        <v>20</v>
      </c>
      <c r="BR1266">
        <v>472.69</v>
      </c>
      <c r="BS1266">
        <v>482.17200000000003</v>
      </c>
      <c r="BT1266">
        <v>491.49599999999998</v>
      </c>
      <c r="BU1266">
        <v>474.74200000000002</v>
      </c>
      <c r="BV1266">
        <v>481.976</v>
      </c>
      <c r="BW1266">
        <v>490.82900000000001</v>
      </c>
      <c r="BX1266">
        <v>4</v>
      </c>
      <c r="BY1266">
        <v>4</v>
      </c>
      <c r="BZ1266">
        <v>4</v>
      </c>
      <c r="CA1266">
        <v>3</v>
      </c>
      <c r="CB1266">
        <v>3</v>
      </c>
      <c r="CC1266">
        <v>3</v>
      </c>
      <c r="CD1266">
        <v>1.0545188436045501</v>
      </c>
      <c r="CE1266" s="3">
        <v>43465</v>
      </c>
      <c r="CF1266">
        <v>1651.0160000000001</v>
      </c>
      <c r="CG1266" s="3">
        <v>43555</v>
      </c>
      <c r="CH1266">
        <v>1.0369116865790899</v>
      </c>
      <c r="CI1266">
        <v>99.212000000000003</v>
      </c>
      <c r="CK1266">
        <v>23</v>
      </c>
      <c r="CL1266">
        <v>6</v>
      </c>
      <c r="CM1266">
        <v>47.927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3.7050000000000001</v>
      </c>
      <c r="CT1266">
        <v>1.41</v>
      </c>
      <c r="CU1266">
        <v>95.206000000000003</v>
      </c>
      <c r="CV1266">
        <v>99.212000000000003</v>
      </c>
      <c r="CW1266">
        <v>97.263000000000005</v>
      </c>
      <c r="CX1266">
        <v>95.206000000000003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1089.789</v>
      </c>
      <c r="DF1266">
        <v>1173.9069999999999</v>
      </c>
      <c r="DG1266">
        <v>1175</v>
      </c>
      <c r="DH1266">
        <v>1175</v>
      </c>
      <c r="DI1266">
        <v>1022.908</v>
      </c>
      <c r="DJ1266">
        <v>1050</v>
      </c>
      <c r="DK1266">
        <v>1768.953</v>
      </c>
      <c r="DL1266">
        <v>132.03100000000001</v>
      </c>
      <c r="DM1266">
        <v>96.781999999999996</v>
      </c>
      <c r="DN1266">
        <v>112.20699999999999</v>
      </c>
      <c r="DO1266">
        <v>119.212</v>
      </c>
      <c r="DP1266">
        <v>117.26300000000001</v>
      </c>
      <c r="DQ1266">
        <v>114.498</v>
      </c>
      <c r="DR1266">
        <v>472.69</v>
      </c>
      <c r="DS1266">
        <v>482.17200000000003</v>
      </c>
      <c r="DT1266">
        <v>491.49599999999998</v>
      </c>
      <c r="DU1266">
        <v>474.74099999999999</v>
      </c>
      <c r="DV1266">
        <v>481.976</v>
      </c>
      <c r="DW1266">
        <v>490.82900000000001</v>
      </c>
      <c r="DX1266">
        <v>1.0378942857142801</v>
      </c>
      <c r="DY1266">
        <v>1.02887177968611</v>
      </c>
      <c r="DZ1266">
        <v>1</v>
      </c>
      <c r="EA1266">
        <v>1.0017384269662899</v>
      </c>
      <c r="EB1266">
        <v>2.1482326571919899</v>
      </c>
      <c r="EC1266">
        <v>0.99999965444615502</v>
      </c>
    </row>
    <row r="1267" spans="1:134" x14ac:dyDescent="0.25">
      <c r="A1267" s="6" t="s">
        <v>1324</v>
      </c>
      <c r="B1267" t="s">
        <v>120</v>
      </c>
      <c r="C1267">
        <v>150000</v>
      </c>
      <c r="E1267" s="5" t="s">
        <v>1141</v>
      </c>
      <c r="F1267">
        <v>0</v>
      </c>
      <c r="G1267" s="2">
        <v>43621.562615740739</v>
      </c>
      <c r="H1267" t="s">
        <v>121</v>
      </c>
      <c r="I1267" s="2">
        <v>43625.659155092595</v>
      </c>
      <c r="L1267" t="s">
        <v>173</v>
      </c>
      <c r="M1267">
        <v>1496</v>
      </c>
      <c r="N1267">
        <v>13.1</v>
      </c>
      <c r="P1267">
        <v>5.5289999999999999</v>
      </c>
      <c r="Q1267">
        <v>412</v>
      </c>
      <c r="R1267" t="s">
        <v>1115</v>
      </c>
      <c r="S1267" t="s">
        <v>136</v>
      </c>
      <c r="T1267" t="s">
        <v>3861</v>
      </c>
      <c r="U1267" t="s">
        <v>3899</v>
      </c>
      <c r="V1267">
        <v>80045</v>
      </c>
      <c r="W1267" t="s">
        <v>119</v>
      </c>
      <c r="X1267" s="1">
        <v>412</v>
      </c>
      <c r="Y1267" t="s">
        <v>3881</v>
      </c>
      <c r="Z1267" s="3">
        <v>41890</v>
      </c>
      <c r="AC1267">
        <v>6</v>
      </c>
      <c r="AG1267">
        <v>0</v>
      </c>
      <c r="AH1267">
        <v>6</v>
      </c>
      <c r="AI1267">
        <v>0</v>
      </c>
      <c r="AJ1267">
        <v>2</v>
      </c>
      <c r="AK1267">
        <v>4</v>
      </c>
      <c r="AL1267">
        <v>2</v>
      </c>
      <c r="AP1267">
        <v>0</v>
      </c>
      <c r="BF1267">
        <v>383.39400000000001</v>
      </c>
      <c r="BG1267">
        <v>421.40699999999998</v>
      </c>
      <c r="BH1267">
        <v>460.78899999999999</v>
      </c>
      <c r="BI1267">
        <v>482.85300000000001</v>
      </c>
      <c r="BJ1267">
        <v>450.43099999999998</v>
      </c>
      <c r="BK1267">
        <v>449.92700000000002</v>
      </c>
      <c r="BL1267">
        <v>11.978</v>
      </c>
      <c r="BM1267">
        <v>12.086</v>
      </c>
      <c r="BN1267">
        <v>13.444000000000001</v>
      </c>
      <c r="BO1267">
        <v>13.21</v>
      </c>
      <c r="BP1267">
        <v>13.433</v>
      </c>
      <c r="BQ1267">
        <v>13.41</v>
      </c>
      <c r="BR1267">
        <v>410.95600000000002</v>
      </c>
      <c r="BS1267">
        <v>424.815</v>
      </c>
      <c r="BT1267">
        <v>438.61500000000001</v>
      </c>
      <c r="BU1267">
        <v>452.35700000000003</v>
      </c>
      <c r="BV1267">
        <v>432.44799999999998</v>
      </c>
      <c r="BW1267">
        <v>543.20600000000002</v>
      </c>
      <c r="BX1267">
        <v>5</v>
      </c>
      <c r="BY1267">
        <v>5</v>
      </c>
      <c r="BZ1267">
        <v>5</v>
      </c>
      <c r="CA1267">
        <v>5</v>
      </c>
      <c r="CB1267">
        <v>5</v>
      </c>
      <c r="CC1267">
        <v>6</v>
      </c>
      <c r="CD1267">
        <v>0.99848039255241905</v>
      </c>
      <c r="CE1267" s="3">
        <v>43465</v>
      </c>
      <c r="CF1267">
        <v>806.32799999999997</v>
      </c>
      <c r="CG1267" s="3">
        <v>43555</v>
      </c>
      <c r="CH1267">
        <v>0.92587740153576803</v>
      </c>
      <c r="CI1267">
        <v>52.771999999999998</v>
      </c>
      <c r="CK1267">
        <v>20</v>
      </c>
      <c r="CL1267">
        <v>5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30.994</v>
      </c>
      <c r="CT1267">
        <v>46.317</v>
      </c>
      <c r="CU1267">
        <v>0</v>
      </c>
      <c r="CV1267">
        <v>7.9260000000000002</v>
      </c>
      <c r="CW1267">
        <v>1.002</v>
      </c>
      <c r="CX1267">
        <v>0</v>
      </c>
      <c r="CY1267">
        <v>17.282</v>
      </c>
      <c r="CZ1267">
        <v>6.4550000000000001</v>
      </c>
      <c r="DA1267">
        <v>2.0339999999999998</v>
      </c>
      <c r="DB1267">
        <v>1.1299999999999999</v>
      </c>
      <c r="DC1267">
        <v>1.135</v>
      </c>
      <c r="DD1267">
        <v>0</v>
      </c>
      <c r="DE1267">
        <v>323.09399999999999</v>
      </c>
      <c r="DF1267">
        <v>421.28699999999998</v>
      </c>
      <c r="DG1267">
        <v>460.16899999999998</v>
      </c>
      <c r="DH1267">
        <v>482.233</v>
      </c>
      <c r="DI1267">
        <v>449.81099999999998</v>
      </c>
      <c r="DJ1267">
        <v>429.28699999999998</v>
      </c>
      <c r="DK1267">
        <v>956.85599999999999</v>
      </c>
      <c r="DL1267">
        <v>42.972000000000001</v>
      </c>
      <c r="DM1267">
        <v>58.402999999999999</v>
      </c>
      <c r="DN1267">
        <v>9.2940000000000005</v>
      </c>
      <c r="DO1267">
        <v>21.135999999999999</v>
      </c>
      <c r="DP1267">
        <v>14.435</v>
      </c>
      <c r="DQ1267">
        <v>10.098000000000001</v>
      </c>
      <c r="DR1267">
        <v>428.238</v>
      </c>
      <c r="DS1267">
        <v>431.27</v>
      </c>
      <c r="DT1267">
        <v>440.649</v>
      </c>
      <c r="DU1267">
        <v>453.48700000000002</v>
      </c>
      <c r="DV1267">
        <v>433.58300000000003</v>
      </c>
      <c r="DW1267">
        <v>394.40600000000001</v>
      </c>
      <c r="DX1267">
        <v>0.84272054335748603</v>
      </c>
      <c r="DY1267">
        <v>3.5875772249123301</v>
      </c>
      <c r="DZ1267">
        <v>1.04205316384235</v>
      </c>
      <c r="EA1267">
        <v>0.96869527004859901</v>
      </c>
      <c r="EB1267">
        <v>2.0156779824912001</v>
      </c>
      <c r="EC1267">
        <v>0.95531226537033598</v>
      </c>
      <c r="ED1267">
        <v>5</v>
      </c>
    </row>
    <row r="1268" spans="1:134" x14ac:dyDescent="0.25">
      <c r="A1268" s="6" t="s">
        <v>1337</v>
      </c>
      <c r="B1268" t="s">
        <v>120</v>
      </c>
      <c r="C1268">
        <v>800000</v>
      </c>
      <c r="E1268" s="5" t="s">
        <v>1141</v>
      </c>
      <c r="F1268">
        <v>0</v>
      </c>
      <c r="G1268" s="2">
        <v>43621.689097222225</v>
      </c>
      <c r="H1268" t="s">
        <v>121</v>
      </c>
      <c r="I1268" s="2">
        <v>43625.658043981479</v>
      </c>
      <c r="K1268">
        <v>2</v>
      </c>
      <c r="L1268" t="s">
        <v>122</v>
      </c>
      <c r="M1268">
        <v>1995</v>
      </c>
      <c r="N1268">
        <v>5.8</v>
      </c>
      <c r="O1268">
        <v>10.08</v>
      </c>
      <c r="Q1268">
        <v>811</v>
      </c>
      <c r="R1268" t="s">
        <v>137</v>
      </c>
      <c r="S1268" t="s">
        <v>136</v>
      </c>
      <c r="T1268" t="s">
        <v>3861</v>
      </c>
      <c r="U1268" t="s">
        <v>3899</v>
      </c>
      <c r="V1268">
        <v>80121</v>
      </c>
      <c r="W1268" t="s">
        <v>119</v>
      </c>
      <c r="X1268" s="1">
        <v>683</v>
      </c>
      <c r="Y1268" t="s">
        <v>3892</v>
      </c>
      <c r="Z1268" s="3">
        <v>36100</v>
      </c>
      <c r="AA1268">
        <v>7</v>
      </c>
      <c r="AB1268">
        <v>0</v>
      </c>
      <c r="AC1268">
        <v>5</v>
      </c>
      <c r="AD1268">
        <v>20</v>
      </c>
      <c r="AE1268">
        <v>9</v>
      </c>
      <c r="AF1268">
        <v>-2</v>
      </c>
      <c r="AG1268">
        <v>0</v>
      </c>
      <c r="AH1268">
        <v>6</v>
      </c>
      <c r="AI1268">
        <v>0</v>
      </c>
      <c r="AJ1268">
        <v>5</v>
      </c>
      <c r="AK1268">
        <v>6</v>
      </c>
      <c r="AL1268">
        <v>1</v>
      </c>
      <c r="AM1268">
        <v>147</v>
      </c>
      <c r="AN1268">
        <v>1939</v>
      </c>
      <c r="AO1268">
        <v>4388</v>
      </c>
      <c r="AP1268">
        <v>115</v>
      </c>
      <c r="AQ1268">
        <v>0</v>
      </c>
      <c r="AR1268">
        <v>196</v>
      </c>
      <c r="AS1268">
        <v>389</v>
      </c>
      <c r="AT1268">
        <v>57</v>
      </c>
      <c r="AU1268">
        <v>1995</v>
      </c>
      <c r="AV1268">
        <v>1995</v>
      </c>
      <c r="AW1268">
        <v>70</v>
      </c>
      <c r="AX1268">
        <v>4584</v>
      </c>
      <c r="AY1268">
        <v>4584</v>
      </c>
      <c r="AZ1268">
        <v>2016</v>
      </c>
      <c r="BA1268">
        <v>3.35004557885141E-2</v>
      </c>
      <c r="BB1268">
        <v>8.4860383944153503E-2</v>
      </c>
      <c r="BC1268">
        <v>0.35714285714285698</v>
      </c>
      <c r="BD1268">
        <v>0.422993019197207</v>
      </c>
      <c r="BE1268">
        <v>2.8571428571428501E-2</v>
      </c>
      <c r="BX1268">
        <v>2</v>
      </c>
      <c r="BY1268">
        <v>1</v>
      </c>
      <c r="BZ1268">
        <v>1</v>
      </c>
      <c r="CA1268">
        <v>1</v>
      </c>
      <c r="CB1268">
        <v>1</v>
      </c>
      <c r="CC1268">
        <v>1</v>
      </c>
      <c r="CE1268" s="3">
        <v>43465</v>
      </c>
      <c r="CG1268" s="3">
        <v>43555</v>
      </c>
      <c r="CI1268">
        <v>0</v>
      </c>
      <c r="CJ1268">
        <v>286</v>
      </c>
      <c r="CK1268">
        <v>0</v>
      </c>
      <c r="CL1268">
        <v>0</v>
      </c>
      <c r="DK1268">
        <v>14.845000000000001</v>
      </c>
      <c r="ED1268">
        <v>21</v>
      </c>
    </row>
    <row r="1269" spans="1:134" x14ac:dyDescent="0.25">
      <c r="A1269" s="6" t="s">
        <v>1437</v>
      </c>
      <c r="B1269" t="s">
        <v>120</v>
      </c>
      <c r="C1269">
        <v>300000</v>
      </c>
      <c r="E1269" s="5" t="s">
        <v>1141</v>
      </c>
      <c r="F1269">
        <v>0</v>
      </c>
      <c r="G1269" s="2">
        <v>43623.486006944448</v>
      </c>
      <c r="H1269" t="s">
        <v>121</v>
      </c>
      <c r="I1269" s="2">
        <v>43625.631724537037</v>
      </c>
      <c r="L1269" t="s">
        <v>173</v>
      </c>
      <c r="M1269">
        <v>129</v>
      </c>
      <c r="N1269">
        <v>14.7</v>
      </c>
      <c r="Q1269">
        <v>412</v>
      </c>
      <c r="R1269" t="s">
        <v>565</v>
      </c>
      <c r="S1269" t="s">
        <v>285</v>
      </c>
      <c r="T1269" t="s">
        <v>3861</v>
      </c>
      <c r="U1269" t="s">
        <v>3899</v>
      </c>
      <c r="V1269">
        <v>81031</v>
      </c>
      <c r="W1269" t="s">
        <v>119</v>
      </c>
      <c r="X1269" s="1">
        <v>412</v>
      </c>
      <c r="Y1269" t="s">
        <v>3881</v>
      </c>
      <c r="Z1269" s="3">
        <v>43160</v>
      </c>
      <c r="AA1269">
        <v>3</v>
      </c>
      <c r="AC1269">
        <v>6</v>
      </c>
      <c r="AD1269">
        <v>7</v>
      </c>
      <c r="AE1269">
        <v>7</v>
      </c>
      <c r="AF1269">
        <v>0</v>
      </c>
      <c r="AG1269">
        <v>0</v>
      </c>
      <c r="AH1269">
        <v>3</v>
      </c>
      <c r="AI1269">
        <v>3</v>
      </c>
      <c r="AK1269">
        <v>4</v>
      </c>
      <c r="AL1269">
        <v>3</v>
      </c>
      <c r="AM1269">
        <v>3</v>
      </c>
      <c r="AN1269">
        <v>85</v>
      </c>
      <c r="AO1269">
        <v>218</v>
      </c>
      <c r="AP1269">
        <v>8</v>
      </c>
      <c r="AQ1269">
        <v>0</v>
      </c>
      <c r="AR1269">
        <v>1</v>
      </c>
      <c r="AS1269">
        <v>13</v>
      </c>
      <c r="AT1269">
        <v>8</v>
      </c>
      <c r="AU1269">
        <v>210</v>
      </c>
      <c r="AV1269">
        <v>0</v>
      </c>
      <c r="AW1269">
        <v>0</v>
      </c>
      <c r="AX1269">
        <v>219</v>
      </c>
      <c r="AY1269">
        <v>219</v>
      </c>
      <c r="AZ1269">
        <v>2017</v>
      </c>
      <c r="BA1269">
        <v>1.37614678899082E-2</v>
      </c>
      <c r="BB1269">
        <v>5.9360730593607303E-2</v>
      </c>
      <c r="BC1269">
        <v>0</v>
      </c>
      <c r="BD1269">
        <v>0.38812785388127802</v>
      </c>
      <c r="BE1269" t="s">
        <v>193</v>
      </c>
      <c r="CK1269">
        <v>0</v>
      </c>
      <c r="CL1269">
        <v>0</v>
      </c>
      <c r="ED1269">
        <v>1</v>
      </c>
    </row>
    <row r="1270" spans="1:134" x14ac:dyDescent="0.25">
      <c r="A1270" s="6" t="s">
        <v>1380</v>
      </c>
      <c r="B1270" t="s">
        <v>120</v>
      </c>
      <c r="C1270">
        <v>800000</v>
      </c>
      <c r="E1270" s="5" t="s">
        <v>1141</v>
      </c>
      <c r="F1270">
        <v>0</v>
      </c>
      <c r="G1270" s="2">
        <v>43622.543449074074</v>
      </c>
      <c r="H1270" t="s">
        <v>121</v>
      </c>
      <c r="I1270" s="2">
        <v>43625.625138888892</v>
      </c>
      <c r="K1270">
        <v>3</v>
      </c>
      <c r="L1270" t="s">
        <v>128</v>
      </c>
      <c r="M1270">
        <v>2838</v>
      </c>
      <c r="N1270">
        <v>7.1</v>
      </c>
      <c r="Q1270">
        <v>2561</v>
      </c>
      <c r="R1270" t="s">
        <v>1118</v>
      </c>
      <c r="S1270" t="s">
        <v>538</v>
      </c>
      <c r="T1270" t="s">
        <v>3865</v>
      </c>
      <c r="U1270" t="s">
        <v>3899</v>
      </c>
      <c r="V1270">
        <v>72100</v>
      </c>
      <c r="W1270" t="s">
        <v>119</v>
      </c>
      <c r="X1270" s="1">
        <v>303</v>
      </c>
      <c r="Y1270" t="s">
        <v>3890</v>
      </c>
      <c r="Z1270" s="3">
        <v>42618</v>
      </c>
      <c r="AA1270">
        <v>2</v>
      </c>
      <c r="AB1270">
        <v>2</v>
      </c>
      <c r="AC1270">
        <v>6</v>
      </c>
      <c r="AD1270">
        <v>0</v>
      </c>
      <c r="AE1270">
        <v>4</v>
      </c>
      <c r="AF1270">
        <v>2</v>
      </c>
      <c r="AG1270">
        <v>0</v>
      </c>
      <c r="AH1270">
        <v>4</v>
      </c>
      <c r="AI1270">
        <v>0</v>
      </c>
      <c r="AJ1270">
        <v>2</v>
      </c>
      <c r="AK1270">
        <v>3</v>
      </c>
      <c r="AL1270">
        <v>2</v>
      </c>
      <c r="AM1270">
        <v>49</v>
      </c>
      <c r="AN1270">
        <v>474</v>
      </c>
      <c r="AO1270">
        <v>1254</v>
      </c>
      <c r="AP1270">
        <v>206</v>
      </c>
      <c r="AQ1270">
        <v>0</v>
      </c>
      <c r="AR1270">
        <v>91</v>
      </c>
      <c r="AS1270">
        <v>1427</v>
      </c>
      <c r="AT1270">
        <v>171</v>
      </c>
      <c r="AU1270">
        <v>2838</v>
      </c>
      <c r="AV1270">
        <v>2917</v>
      </c>
      <c r="AW1270">
        <v>89</v>
      </c>
      <c r="AX1270">
        <v>1345</v>
      </c>
      <c r="AY1270">
        <v>1345</v>
      </c>
      <c r="AZ1270">
        <v>2018</v>
      </c>
      <c r="BA1270">
        <v>3.90749601275917E-2</v>
      </c>
      <c r="BB1270">
        <v>1.0609665427509201</v>
      </c>
      <c r="BC1270">
        <v>0.97802197802197799</v>
      </c>
      <c r="BD1270">
        <v>0.35241635687732298</v>
      </c>
      <c r="BE1270">
        <v>5.8621871786081498E-2</v>
      </c>
      <c r="CK1270">
        <v>0</v>
      </c>
      <c r="CL1270">
        <v>0</v>
      </c>
      <c r="ED1270">
        <v>3</v>
      </c>
    </row>
    <row r="1271" spans="1:134" x14ac:dyDescent="0.25">
      <c r="A1271" s="6" t="s">
        <v>1311</v>
      </c>
      <c r="B1271" t="s">
        <v>120</v>
      </c>
      <c r="C1271">
        <v>50000</v>
      </c>
      <c r="E1271" s="5" t="s">
        <v>1141</v>
      </c>
      <c r="F1271">
        <v>1</v>
      </c>
      <c r="G1271" s="2">
        <v>43621.437430555554</v>
      </c>
      <c r="H1271" t="s">
        <v>121</v>
      </c>
      <c r="I1271" s="2">
        <v>43625.624386574076</v>
      </c>
      <c r="J1271">
        <v>2500000</v>
      </c>
      <c r="K1271">
        <v>3</v>
      </c>
      <c r="L1271" t="s">
        <v>173</v>
      </c>
      <c r="M1271">
        <v>189</v>
      </c>
      <c r="N1271">
        <v>5.8</v>
      </c>
      <c r="Q1271">
        <v>14131</v>
      </c>
      <c r="R1271" t="s">
        <v>1119</v>
      </c>
      <c r="S1271" t="s">
        <v>307</v>
      </c>
      <c r="T1271" t="s">
        <v>3861</v>
      </c>
      <c r="U1271" t="s">
        <v>3899</v>
      </c>
      <c r="V1271">
        <v>83040</v>
      </c>
      <c r="W1271" t="s">
        <v>132</v>
      </c>
      <c r="X1271" s="1">
        <v>141</v>
      </c>
      <c r="Y1271" t="s">
        <v>3894</v>
      </c>
      <c r="Z1271" s="3">
        <v>42082</v>
      </c>
      <c r="AA1271">
        <v>6</v>
      </c>
      <c r="AB1271">
        <v>0</v>
      </c>
      <c r="AC1271">
        <v>6</v>
      </c>
      <c r="AD1271">
        <v>5</v>
      </c>
      <c r="AE1271">
        <v>6</v>
      </c>
      <c r="AF1271">
        <v>0</v>
      </c>
      <c r="AG1271">
        <v>0</v>
      </c>
      <c r="AH1271">
        <v>3</v>
      </c>
      <c r="AI1271">
        <v>0</v>
      </c>
      <c r="AK1271">
        <v>2</v>
      </c>
      <c r="AL1271">
        <v>3</v>
      </c>
      <c r="AM1271">
        <v>16</v>
      </c>
      <c r="AN1271">
        <v>59</v>
      </c>
      <c r="AO1271">
        <v>220</v>
      </c>
      <c r="AP1271">
        <v>11</v>
      </c>
      <c r="AQ1271">
        <v>0</v>
      </c>
      <c r="AR1271">
        <v>10</v>
      </c>
      <c r="AS1271">
        <v>157</v>
      </c>
      <c r="AT1271">
        <v>9</v>
      </c>
      <c r="AU1271">
        <v>189</v>
      </c>
      <c r="AV1271">
        <v>189</v>
      </c>
      <c r="AW1271">
        <v>4</v>
      </c>
      <c r="AX1271">
        <v>230</v>
      </c>
      <c r="AY1271">
        <v>230</v>
      </c>
      <c r="AZ1271">
        <v>2017</v>
      </c>
      <c r="BA1271">
        <v>7.2727272727272696E-2</v>
      </c>
      <c r="BB1271">
        <v>0.68260869565217297</v>
      </c>
      <c r="BC1271">
        <v>0.4</v>
      </c>
      <c r="BD1271">
        <v>0.25652173913043402</v>
      </c>
      <c r="BE1271">
        <v>4.7619047619047603E-2</v>
      </c>
      <c r="CK1271">
        <v>0</v>
      </c>
      <c r="CL1271">
        <v>0</v>
      </c>
      <c r="ED1271">
        <v>4</v>
      </c>
    </row>
    <row r="1272" spans="1:134" x14ac:dyDescent="0.25">
      <c r="A1272" s="6" t="s">
        <v>1402</v>
      </c>
      <c r="B1272" t="s">
        <v>120</v>
      </c>
      <c r="C1272">
        <v>120000</v>
      </c>
      <c r="E1272" s="5" t="s">
        <v>1141</v>
      </c>
      <c r="F1272">
        <v>1</v>
      </c>
      <c r="G1272" s="2">
        <v>43622.795185185183</v>
      </c>
      <c r="H1272" t="s">
        <v>121</v>
      </c>
      <c r="I1272" s="2">
        <v>43625.618437500001</v>
      </c>
      <c r="L1272" t="s">
        <v>173</v>
      </c>
      <c r="M1272">
        <v>50</v>
      </c>
      <c r="N1272">
        <v>-13.3</v>
      </c>
      <c r="O1272">
        <v>2.521E-2</v>
      </c>
      <c r="T1272" t="s">
        <v>1141</v>
      </c>
      <c r="U1272" t="s">
        <v>1141</v>
      </c>
      <c r="Y1272" t="s">
        <v>1141</v>
      </c>
      <c r="AP1272">
        <v>0</v>
      </c>
      <c r="CK1272">
        <v>0</v>
      </c>
      <c r="CL1272">
        <v>0</v>
      </c>
    </row>
    <row r="1273" spans="1:134" x14ac:dyDescent="0.25">
      <c r="A1273" s="6" t="s">
        <v>1258</v>
      </c>
      <c r="B1273" t="s">
        <v>120</v>
      </c>
      <c r="C1273">
        <v>1000000</v>
      </c>
      <c r="D1273">
        <v>0</v>
      </c>
      <c r="E1273" s="5" t="s">
        <v>1141</v>
      </c>
      <c r="F1273">
        <v>0</v>
      </c>
      <c r="G1273" s="2">
        <v>43620.581701388888</v>
      </c>
      <c r="H1273" t="s">
        <v>121</v>
      </c>
      <c r="I1273" s="2">
        <v>43625.582557870373</v>
      </c>
      <c r="J1273">
        <v>594635</v>
      </c>
      <c r="K1273">
        <v>3</v>
      </c>
      <c r="L1273" t="s">
        <v>157</v>
      </c>
      <c r="M1273">
        <v>6475</v>
      </c>
      <c r="N1273">
        <v>5.3</v>
      </c>
      <c r="O1273">
        <v>4.9790000000000001</v>
      </c>
      <c r="P1273">
        <v>3.1509999999999998</v>
      </c>
      <c r="Q1273">
        <v>262</v>
      </c>
      <c r="R1273" t="s">
        <v>483</v>
      </c>
      <c r="S1273" t="s">
        <v>123</v>
      </c>
      <c r="T1273" t="s">
        <v>3871</v>
      </c>
      <c r="U1273" t="s">
        <v>3900</v>
      </c>
      <c r="V1273">
        <v>12</v>
      </c>
      <c r="W1273" t="s">
        <v>143</v>
      </c>
      <c r="X1273" s="1">
        <v>262</v>
      </c>
      <c r="Y1273" t="s">
        <v>3885</v>
      </c>
      <c r="Z1273" s="3">
        <v>33526</v>
      </c>
      <c r="AA1273">
        <v>4</v>
      </c>
      <c r="AB1273">
        <v>0</v>
      </c>
      <c r="AC1273">
        <v>6</v>
      </c>
      <c r="AD1273">
        <v>3</v>
      </c>
      <c r="AE1273">
        <v>5</v>
      </c>
      <c r="AF1273">
        <v>0</v>
      </c>
      <c r="AG1273">
        <v>0</v>
      </c>
      <c r="AH1273">
        <v>6</v>
      </c>
      <c r="AI1273">
        <v>0</v>
      </c>
      <c r="AJ1273">
        <v>1</v>
      </c>
      <c r="AK1273">
        <v>4</v>
      </c>
      <c r="AL1273">
        <v>1</v>
      </c>
      <c r="AM1273">
        <v>156</v>
      </c>
      <c r="AN1273">
        <v>3658</v>
      </c>
      <c r="AO1273">
        <v>6546</v>
      </c>
      <c r="AP1273">
        <v>336</v>
      </c>
      <c r="AQ1273">
        <v>2487</v>
      </c>
      <c r="AR1273">
        <v>1191</v>
      </c>
      <c r="AS1273">
        <v>943</v>
      </c>
      <c r="AT1273">
        <v>14</v>
      </c>
      <c r="AU1273">
        <v>5658</v>
      </c>
      <c r="AV1273">
        <v>5950</v>
      </c>
      <c r="AW1273">
        <v>35</v>
      </c>
      <c r="AX1273">
        <v>7737</v>
      </c>
      <c r="AY1273">
        <v>7737</v>
      </c>
      <c r="AZ1273">
        <v>2017</v>
      </c>
      <c r="BA1273">
        <v>2.38313473877176E-2</v>
      </c>
      <c r="BB1273">
        <v>0.121881866356468</v>
      </c>
      <c r="BC1273">
        <v>2.93870696893366E-2</v>
      </c>
      <c r="BD1273">
        <v>0.47279307225022599</v>
      </c>
      <c r="BE1273">
        <v>2.3529411764705798E-3</v>
      </c>
      <c r="BF1273">
        <v>2889.9920000000002</v>
      </c>
      <c r="BG1273">
        <v>3219.8020000000001</v>
      </c>
      <c r="BH1273">
        <v>2872.1460000000002</v>
      </c>
      <c r="BI1273">
        <v>2923.442</v>
      </c>
      <c r="BJ1273">
        <v>2879.38</v>
      </c>
      <c r="BK1273">
        <v>2899.5540000000001</v>
      </c>
      <c r="BL1273">
        <v>345.72399999999999</v>
      </c>
      <c r="BM1273">
        <v>172.161</v>
      </c>
      <c r="BN1273">
        <v>152.709</v>
      </c>
      <c r="BO1273">
        <v>175.107</v>
      </c>
      <c r="BP1273">
        <v>170.816</v>
      </c>
      <c r="BQ1273">
        <v>172.76300000000001</v>
      </c>
      <c r="BR1273">
        <v>2716.261</v>
      </c>
      <c r="BS1273">
        <v>2656.3020000000001</v>
      </c>
      <c r="BT1273">
        <v>2612.39</v>
      </c>
      <c r="BU1273">
        <v>2665.59</v>
      </c>
      <c r="BV1273">
        <v>2698.1329999999998</v>
      </c>
      <c r="BW1273">
        <v>2834.598</v>
      </c>
      <c r="BX1273">
        <v>11</v>
      </c>
      <c r="BY1273">
        <v>10</v>
      </c>
      <c r="BZ1273">
        <v>10</v>
      </c>
      <c r="CA1273">
        <v>10</v>
      </c>
      <c r="CB1273">
        <v>10</v>
      </c>
      <c r="CC1273">
        <v>10</v>
      </c>
      <c r="CD1273">
        <v>0.35665990731178099</v>
      </c>
      <c r="CE1273" s="3">
        <v>43465</v>
      </c>
      <c r="CF1273">
        <v>5951.9769999999999</v>
      </c>
      <c r="CG1273" s="3">
        <v>43555</v>
      </c>
      <c r="CH1273">
        <v>0.39487427203129</v>
      </c>
      <c r="CI1273">
        <v>2.907</v>
      </c>
      <c r="CK1273">
        <v>20</v>
      </c>
      <c r="CL1273">
        <v>3</v>
      </c>
      <c r="CM1273">
        <v>0</v>
      </c>
      <c r="CN1273">
        <v>0</v>
      </c>
      <c r="CO1273">
        <v>0</v>
      </c>
      <c r="CP1273">
        <v>0.67100000000000004</v>
      </c>
      <c r="CQ1273">
        <v>0</v>
      </c>
      <c r="CR1273">
        <v>0.64</v>
      </c>
      <c r="CS1273">
        <v>0</v>
      </c>
      <c r="CT1273">
        <v>0</v>
      </c>
      <c r="CU1273">
        <v>0</v>
      </c>
      <c r="CV1273">
        <v>2.3E-2</v>
      </c>
      <c r="CW1273">
        <v>0</v>
      </c>
      <c r="CX1273">
        <v>0</v>
      </c>
      <c r="CY1273">
        <v>0.58699999999999997</v>
      </c>
      <c r="CZ1273">
        <v>0</v>
      </c>
      <c r="DA1273">
        <v>0</v>
      </c>
      <c r="DB1273">
        <v>2.2130000000000001</v>
      </c>
      <c r="DC1273">
        <v>0</v>
      </c>
      <c r="DD1273">
        <v>0</v>
      </c>
      <c r="DE1273">
        <v>1095.627</v>
      </c>
      <c r="DF1273">
        <v>944.66700000000003</v>
      </c>
      <c r="DG1273">
        <v>870.84799999999996</v>
      </c>
      <c r="DH1273">
        <v>1514.001</v>
      </c>
      <c r="DI1273">
        <v>885.68100000000004</v>
      </c>
      <c r="DJ1273">
        <v>899.495</v>
      </c>
      <c r="DK1273">
        <v>3978.846</v>
      </c>
      <c r="DL1273">
        <v>182.07400000000001</v>
      </c>
      <c r="DM1273">
        <v>95.59</v>
      </c>
      <c r="DN1273">
        <v>44.826999999999998</v>
      </c>
      <c r="DO1273">
        <v>29.585000000000001</v>
      </c>
      <c r="DP1273">
        <v>81.262</v>
      </c>
      <c r="DQ1273">
        <v>87.798000000000002</v>
      </c>
      <c r="DR1273">
        <v>2168.616</v>
      </c>
      <c r="DS1273">
        <v>2236.9009999999998</v>
      </c>
      <c r="DT1273">
        <v>2319.3020000000001</v>
      </c>
      <c r="DU1273">
        <v>2435.2600000000002</v>
      </c>
      <c r="DV1273">
        <v>2567.4189999999999</v>
      </c>
      <c r="DW1273">
        <v>2477.627</v>
      </c>
      <c r="DX1273">
        <v>0.37911073802280398</v>
      </c>
      <c r="DY1273">
        <v>0.526645532274299</v>
      </c>
      <c r="DZ1273">
        <v>0.798382776912822</v>
      </c>
      <c r="EA1273">
        <v>0.35117665845826301</v>
      </c>
      <c r="EB1273">
        <v>0.43819453787165302</v>
      </c>
      <c r="EC1273">
        <v>0.87776583403333597</v>
      </c>
      <c r="ED1273">
        <v>28</v>
      </c>
    </row>
    <row r="1274" spans="1:134" x14ac:dyDescent="0.25">
      <c r="A1274" s="6" t="s">
        <v>1264</v>
      </c>
      <c r="B1274" t="s">
        <v>120</v>
      </c>
      <c r="C1274">
        <v>250000</v>
      </c>
      <c r="D1274">
        <v>0</v>
      </c>
      <c r="E1274" s="5" t="s">
        <v>1141</v>
      </c>
      <c r="F1274">
        <v>0</v>
      </c>
      <c r="G1274" s="2">
        <v>43620.688981481479</v>
      </c>
      <c r="H1274" t="s">
        <v>121</v>
      </c>
      <c r="I1274" s="2">
        <v>43625.56554398148</v>
      </c>
      <c r="J1274">
        <v>1107052</v>
      </c>
      <c r="K1274">
        <v>4</v>
      </c>
      <c r="L1274" t="s">
        <v>148</v>
      </c>
      <c r="M1274">
        <v>12060</v>
      </c>
      <c r="N1274">
        <v>5.0999999999999996</v>
      </c>
      <c r="O1274">
        <v>3.9790000000000001</v>
      </c>
      <c r="P1274">
        <v>3.11</v>
      </c>
      <c r="Q1274">
        <v>28293</v>
      </c>
      <c r="R1274" t="s">
        <v>127</v>
      </c>
      <c r="S1274" t="s">
        <v>126</v>
      </c>
      <c r="T1274" t="s">
        <v>3858</v>
      </c>
      <c r="U1274" t="s">
        <v>3897</v>
      </c>
      <c r="V1274">
        <v>20123</v>
      </c>
      <c r="W1274" t="s">
        <v>143</v>
      </c>
      <c r="X1274" s="1">
        <v>282</v>
      </c>
      <c r="Y1274" t="s">
        <v>3888</v>
      </c>
      <c r="Z1274" s="3">
        <v>39056</v>
      </c>
      <c r="AA1274">
        <v>6</v>
      </c>
      <c r="AB1274">
        <v>0</v>
      </c>
      <c r="AC1274">
        <v>5</v>
      </c>
      <c r="AD1274">
        <v>12</v>
      </c>
      <c r="AE1274">
        <v>8</v>
      </c>
      <c r="AF1274">
        <v>-1</v>
      </c>
      <c r="AG1274">
        <v>0</v>
      </c>
      <c r="AH1274">
        <v>6</v>
      </c>
      <c r="AI1274">
        <v>0</v>
      </c>
      <c r="AJ1274">
        <v>3</v>
      </c>
      <c r="AK1274">
        <v>5</v>
      </c>
      <c r="AL1274">
        <v>1</v>
      </c>
      <c r="AM1274">
        <v>493</v>
      </c>
      <c r="AN1274">
        <v>6415</v>
      </c>
      <c r="AO1274">
        <v>9607</v>
      </c>
      <c r="AP1274">
        <v>563</v>
      </c>
      <c r="AQ1274">
        <v>5389</v>
      </c>
      <c r="AR1274">
        <v>5616</v>
      </c>
      <c r="AS1274">
        <v>2827</v>
      </c>
      <c r="AT1274">
        <v>101</v>
      </c>
      <c r="AU1274">
        <v>12056</v>
      </c>
      <c r="AV1274">
        <v>11145</v>
      </c>
      <c r="AW1274">
        <v>2156</v>
      </c>
      <c r="AX1274">
        <v>15223</v>
      </c>
      <c r="AY1274">
        <v>15223</v>
      </c>
      <c r="AZ1274">
        <v>2018</v>
      </c>
      <c r="BA1274">
        <v>5.1316748204434201E-2</v>
      </c>
      <c r="BB1274">
        <v>0.185705839847599</v>
      </c>
      <c r="BC1274">
        <v>0.38390313390313302</v>
      </c>
      <c r="BD1274">
        <v>0.42140182618406302</v>
      </c>
      <c r="BE1274">
        <v>9.0623598026020602E-3</v>
      </c>
      <c r="BF1274">
        <v>3048.7080000000001</v>
      </c>
      <c r="BG1274">
        <v>3456.2170000000001</v>
      </c>
      <c r="BH1274">
        <v>3092.779</v>
      </c>
      <c r="BI1274">
        <v>3442.2130000000002</v>
      </c>
      <c r="BJ1274">
        <v>3928.2150000000001</v>
      </c>
      <c r="BK1274">
        <v>3582.2190000000001</v>
      </c>
      <c r="BL1274">
        <v>649.94500000000005</v>
      </c>
      <c r="BM1274">
        <v>476.43400000000003</v>
      </c>
      <c r="BN1274">
        <v>501.24599999999998</v>
      </c>
      <c r="BO1274">
        <v>533.99400000000003</v>
      </c>
      <c r="BP1274">
        <v>572.19200000000001</v>
      </c>
      <c r="BQ1274">
        <v>649.54899999999998</v>
      </c>
      <c r="BR1274">
        <v>4265.4229999999998</v>
      </c>
      <c r="BS1274">
        <v>4108.2610000000004</v>
      </c>
      <c r="BT1274">
        <v>4490.8090000000002</v>
      </c>
      <c r="BU1274">
        <v>4159.0910000000003</v>
      </c>
      <c r="BV1274">
        <v>3769.4639999999999</v>
      </c>
      <c r="BW1274">
        <v>4139.7790000000005</v>
      </c>
      <c r="BX1274">
        <v>13</v>
      </c>
      <c r="BY1274">
        <v>11</v>
      </c>
      <c r="BZ1274">
        <v>11</v>
      </c>
      <c r="CA1274">
        <v>11</v>
      </c>
      <c r="CB1274">
        <v>11</v>
      </c>
      <c r="CC1274">
        <v>12</v>
      </c>
      <c r="CD1274">
        <v>0.82736718096077899</v>
      </c>
      <c r="CE1274" s="3">
        <v>43465</v>
      </c>
      <c r="CF1274">
        <v>7964.076</v>
      </c>
      <c r="CG1274" s="3">
        <v>43555</v>
      </c>
      <c r="CH1274">
        <v>0.80816773025206701</v>
      </c>
      <c r="CI1274">
        <v>41.168999999999997</v>
      </c>
      <c r="CK1274">
        <v>22</v>
      </c>
      <c r="CL1274">
        <v>5</v>
      </c>
      <c r="CM1274">
        <v>0</v>
      </c>
      <c r="CN1274">
        <v>16</v>
      </c>
      <c r="CO1274">
        <v>16</v>
      </c>
      <c r="CP1274">
        <v>0</v>
      </c>
      <c r="CQ1274">
        <v>20.498999999999999</v>
      </c>
      <c r="CR1274">
        <v>36.024999999999999</v>
      </c>
      <c r="CS1274">
        <v>6.2220000000000004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4.4999999999999998E-2</v>
      </c>
      <c r="CZ1274">
        <v>0</v>
      </c>
      <c r="DA1274">
        <v>0</v>
      </c>
      <c r="DB1274">
        <v>0</v>
      </c>
      <c r="DC1274">
        <v>0</v>
      </c>
      <c r="DD1274">
        <v>5.1440000000000001</v>
      </c>
      <c r="DE1274">
        <v>2554.1889999999999</v>
      </c>
      <c r="DF1274">
        <v>2934.5880000000002</v>
      </c>
      <c r="DG1274">
        <v>2409.5219999999999</v>
      </c>
      <c r="DH1274">
        <v>2821.4679999999998</v>
      </c>
      <c r="DI1274">
        <v>3384.598</v>
      </c>
      <c r="DJ1274">
        <v>3376.3490000000002</v>
      </c>
      <c r="DK1274">
        <v>6883.3609999999999</v>
      </c>
      <c r="DL1274">
        <v>434.94299999999998</v>
      </c>
      <c r="DM1274">
        <v>379.61399999999998</v>
      </c>
      <c r="DN1274">
        <v>333.774</v>
      </c>
      <c r="DO1274">
        <v>343.05</v>
      </c>
      <c r="DP1274">
        <v>307.12900000000002</v>
      </c>
      <c r="DQ1274">
        <v>522.74300000000005</v>
      </c>
      <c r="DR1274">
        <v>4144.9989999999998</v>
      </c>
      <c r="DS1274">
        <v>4004.6509999999998</v>
      </c>
      <c r="DT1274">
        <v>4374.8019999999997</v>
      </c>
      <c r="DU1274">
        <v>3718.8429999999998</v>
      </c>
      <c r="DV1274">
        <v>3645.9050000000002</v>
      </c>
      <c r="DW1274">
        <v>4104.9930000000004</v>
      </c>
      <c r="DX1274">
        <v>0.83779391138803705</v>
      </c>
      <c r="DY1274">
        <v>0.66919970151320396</v>
      </c>
      <c r="DZ1274">
        <v>0.97176739563696202</v>
      </c>
      <c r="EA1274">
        <v>0.85062848804869495</v>
      </c>
      <c r="EB1274">
        <v>0.68607922302090196</v>
      </c>
      <c r="EC1274">
        <v>0.96235348683083499</v>
      </c>
      <c r="ED1274">
        <v>13</v>
      </c>
    </row>
    <row r="1275" spans="1:134" x14ac:dyDescent="0.25">
      <c r="A1275" s="6" t="s">
        <v>1266</v>
      </c>
      <c r="B1275" t="s">
        <v>120</v>
      </c>
      <c r="C1275">
        <v>50000</v>
      </c>
      <c r="E1275" s="5" t="s">
        <v>1141</v>
      </c>
      <c r="F1275">
        <v>1</v>
      </c>
      <c r="G1275" s="2">
        <v>43620.703506944446</v>
      </c>
      <c r="H1275" t="s">
        <v>121</v>
      </c>
      <c r="I1275" s="2">
        <v>43625.546307870369</v>
      </c>
      <c r="J1275">
        <v>2500000</v>
      </c>
      <c r="K1275">
        <v>1</v>
      </c>
      <c r="L1275" t="s">
        <v>129</v>
      </c>
      <c r="M1275">
        <v>1102</v>
      </c>
      <c r="N1275">
        <v>9.9</v>
      </c>
      <c r="O1275">
        <v>0.81630000000000003</v>
      </c>
      <c r="Q1275">
        <v>433909</v>
      </c>
      <c r="R1275" t="s">
        <v>137</v>
      </c>
      <c r="S1275" t="s">
        <v>136</v>
      </c>
      <c r="T1275" t="s">
        <v>3861</v>
      </c>
      <c r="U1275" t="s">
        <v>3899</v>
      </c>
      <c r="V1275">
        <v>80133</v>
      </c>
      <c r="W1275" t="s">
        <v>119</v>
      </c>
      <c r="X1275" s="1">
        <v>412</v>
      </c>
      <c r="Y1275" t="s">
        <v>3881</v>
      </c>
      <c r="Z1275" s="3">
        <v>42240</v>
      </c>
      <c r="AA1275">
        <v>6</v>
      </c>
      <c r="AB1275">
        <v>1</v>
      </c>
      <c r="AC1275">
        <v>6</v>
      </c>
      <c r="AD1275">
        <v>16</v>
      </c>
      <c r="AE1275">
        <v>8</v>
      </c>
      <c r="AF1275">
        <v>-1</v>
      </c>
      <c r="AG1275">
        <v>0</v>
      </c>
      <c r="AH1275">
        <v>6</v>
      </c>
      <c r="AI1275">
        <v>0</v>
      </c>
      <c r="AK1275">
        <v>5</v>
      </c>
      <c r="AL1275">
        <v>3</v>
      </c>
      <c r="AM1275">
        <v>11</v>
      </c>
      <c r="AN1275">
        <v>266</v>
      </c>
      <c r="AO1275">
        <v>432</v>
      </c>
      <c r="AP1275">
        <v>189</v>
      </c>
      <c r="AQ1275">
        <v>181</v>
      </c>
      <c r="AR1275">
        <v>240</v>
      </c>
      <c r="AS1275">
        <v>190</v>
      </c>
      <c r="AT1275">
        <v>52</v>
      </c>
      <c r="AU1275">
        <v>0</v>
      </c>
      <c r="AV1275">
        <v>786</v>
      </c>
      <c r="AW1275">
        <v>239</v>
      </c>
      <c r="AX1275">
        <v>672</v>
      </c>
      <c r="AY1275">
        <v>672</v>
      </c>
      <c r="AZ1275">
        <v>2017</v>
      </c>
      <c r="BA1275">
        <v>2.5462962962962899E-2</v>
      </c>
      <c r="BB1275">
        <v>0.28273809523809501</v>
      </c>
      <c r="BC1275">
        <v>0.99583333333333302</v>
      </c>
      <c r="BD1275">
        <v>0.39583333333333298</v>
      </c>
      <c r="BE1275">
        <v>6.6157760814249303E-2</v>
      </c>
      <c r="BR1275">
        <v>138.749</v>
      </c>
      <c r="BS1275">
        <v>139.33500000000001</v>
      </c>
      <c r="BT1275">
        <v>100</v>
      </c>
      <c r="BU1275">
        <v>0</v>
      </c>
      <c r="BX1275">
        <v>2</v>
      </c>
      <c r="BY1275">
        <v>2</v>
      </c>
      <c r="BZ1275">
        <v>2</v>
      </c>
      <c r="CA1275">
        <v>1</v>
      </c>
      <c r="CE1275" s="3">
        <v>43465</v>
      </c>
      <c r="CF1275">
        <v>138.749</v>
      </c>
      <c r="CG1275" s="3">
        <v>43555</v>
      </c>
      <c r="CI1275">
        <v>0</v>
      </c>
      <c r="CK1275">
        <v>0</v>
      </c>
      <c r="CL1275">
        <v>0</v>
      </c>
      <c r="CY1275">
        <v>0</v>
      </c>
      <c r="CZ1275">
        <v>0</v>
      </c>
      <c r="DA1275">
        <v>0</v>
      </c>
      <c r="DB1275">
        <v>0</v>
      </c>
      <c r="DK1275">
        <v>0</v>
      </c>
      <c r="DR1275">
        <v>138.749</v>
      </c>
      <c r="DS1275">
        <v>139.33500000000001</v>
      </c>
      <c r="DT1275">
        <v>100</v>
      </c>
      <c r="DU1275">
        <v>0</v>
      </c>
      <c r="DZ1275">
        <v>1</v>
      </c>
      <c r="ED1275">
        <v>4</v>
      </c>
    </row>
    <row r="1276" spans="1:134" x14ac:dyDescent="0.25">
      <c r="A1276" s="6" t="s">
        <v>1260</v>
      </c>
      <c r="B1276" t="s">
        <v>120</v>
      </c>
      <c r="C1276">
        <v>50000</v>
      </c>
      <c r="D1276">
        <v>25000</v>
      </c>
      <c r="E1276" s="5">
        <v>10</v>
      </c>
      <c r="F1276">
        <v>1</v>
      </c>
      <c r="G1276" s="2">
        <v>43620.635439814818</v>
      </c>
      <c r="H1276" t="s">
        <v>121</v>
      </c>
      <c r="I1276" s="2">
        <v>43625.517395833333</v>
      </c>
      <c r="J1276">
        <v>2500000</v>
      </c>
      <c r="K1276">
        <v>3</v>
      </c>
      <c r="L1276" t="s">
        <v>129</v>
      </c>
      <c r="M1276">
        <v>683</v>
      </c>
      <c r="N1276">
        <v>3.2</v>
      </c>
      <c r="O1276">
        <v>160</v>
      </c>
      <c r="P1276">
        <v>13.14</v>
      </c>
      <c r="Q1276">
        <v>10712</v>
      </c>
      <c r="R1276" t="s">
        <v>257</v>
      </c>
      <c r="S1276" t="s">
        <v>164</v>
      </c>
      <c r="T1276" t="s">
        <v>3864</v>
      </c>
      <c r="U1276" t="s">
        <v>3898</v>
      </c>
      <c r="V1276">
        <v>41122</v>
      </c>
      <c r="W1276" t="s">
        <v>119</v>
      </c>
      <c r="X1276" s="1">
        <v>107</v>
      </c>
      <c r="Y1276" t="s">
        <v>3876</v>
      </c>
      <c r="Z1276" s="3">
        <v>42583</v>
      </c>
      <c r="AA1276">
        <v>5</v>
      </c>
      <c r="AB1276">
        <v>0</v>
      </c>
      <c r="AC1276">
        <v>6</v>
      </c>
      <c r="AD1276">
        <v>7</v>
      </c>
      <c r="AE1276">
        <v>7</v>
      </c>
      <c r="AF1276">
        <v>0</v>
      </c>
      <c r="AG1276">
        <v>0</v>
      </c>
      <c r="AH1276">
        <v>3</v>
      </c>
      <c r="AI1276">
        <v>1</v>
      </c>
      <c r="AJ1276">
        <v>3</v>
      </c>
      <c r="AK1276">
        <v>3</v>
      </c>
      <c r="AL1276">
        <v>1</v>
      </c>
      <c r="AM1276">
        <v>22</v>
      </c>
      <c r="AN1276">
        <v>35</v>
      </c>
      <c r="AO1276">
        <v>140</v>
      </c>
      <c r="AP1276">
        <v>22</v>
      </c>
      <c r="AQ1276">
        <v>5</v>
      </c>
      <c r="AR1276">
        <v>93</v>
      </c>
      <c r="AS1276">
        <v>299</v>
      </c>
      <c r="AT1276">
        <v>11</v>
      </c>
      <c r="AU1276">
        <v>683</v>
      </c>
      <c r="AV1276">
        <v>683</v>
      </c>
      <c r="AW1276">
        <v>52</v>
      </c>
      <c r="AX1276">
        <v>233</v>
      </c>
      <c r="AY1276">
        <v>233</v>
      </c>
      <c r="AZ1276">
        <v>2017</v>
      </c>
      <c r="BA1276">
        <v>0.157142857142857</v>
      </c>
      <c r="BB1276">
        <v>1.2832618025750999</v>
      </c>
      <c r="BC1276">
        <v>0.55913978494623595</v>
      </c>
      <c r="BD1276">
        <v>0.15021459227467801</v>
      </c>
      <c r="BE1276">
        <v>1.61054172767203E-2</v>
      </c>
      <c r="BF1276">
        <v>35</v>
      </c>
      <c r="BG1276">
        <v>35</v>
      </c>
      <c r="BH1276">
        <v>50</v>
      </c>
      <c r="BI1276">
        <v>50</v>
      </c>
      <c r="BJ1276">
        <v>50</v>
      </c>
      <c r="BK1276">
        <v>50</v>
      </c>
      <c r="BL1276">
        <v>5</v>
      </c>
      <c r="BM1276">
        <v>5</v>
      </c>
      <c r="BN1276">
        <v>5</v>
      </c>
      <c r="BO1276">
        <v>5</v>
      </c>
      <c r="BP1276">
        <v>5</v>
      </c>
      <c r="BQ1276">
        <v>5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0.47704333333333299</v>
      </c>
      <c r="CE1276" s="3">
        <v>43465</v>
      </c>
      <c r="CF1276">
        <v>40</v>
      </c>
      <c r="CG1276" s="3">
        <v>43555</v>
      </c>
      <c r="CH1276">
        <v>0.56517499999999998</v>
      </c>
      <c r="CI1276">
        <v>0</v>
      </c>
      <c r="CK1276">
        <v>5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DE1276">
        <v>22.606999999999999</v>
      </c>
      <c r="DF1276">
        <v>14.311</v>
      </c>
      <c r="DG1276">
        <v>12.811999999999999</v>
      </c>
      <c r="DH1276">
        <v>20.009</v>
      </c>
      <c r="DI1276">
        <v>32.061</v>
      </c>
      <c r="DJ1276">
        <v>37.548000000000002</v>
      </c>
      <c r="DK1276">
        <v>20.009</v>
      </c>
      <c r="DL1276">
        <v>0</v>
      </c>
      <c r="DM1276">
        <v>3.7069999999999999</v>
      </c>
      <c r="DN1276">
        <v>0</v>
      </c>
      <c r="DO1276">
        <v>0</v>
      </c>
      <c r="DP1276">
        <v>0</v>
      </c>
      <c r="DQ1276">
        <v>5.8000000000000003E-2</v>
      </c>
      <c r="DX1276">
        <v>0.645914285714285</v>
      </c>
      <c r="DY1276">
        <v>0</v>
      </c>
      <c r="EA1276">
        <v>0.51610370370370295</v>
      </c>
      <c r="EB1276">
        <v>0.1255</v>
      </c>
      <c r="ED1276">
        <v>3</v>
      </c>
    </row>
    <row r="1277" spans="1:134" x14ac:dyDescent="0.25">
      <c r="A1277" s="6" t="s">
        <v>1268</v>
      </c>
      <c r="B1277" t="s">
        <v>120</v>
      </c>
      <c r="C1277">
        <v>150000</v>
      </c>
      <c r="E1277" s="5" t="s">
        <v>1141</v>
      </c>
      <c r="F1277">
        <v>1</v>
      </c>
      <c r="G1277" s="2">
        <v>43620.705497685187</v>
      </c>
      <c r="H1277" t="s">
        <v>121</v>
      </c>
      <c r="I1277" s="2">
        <v>43625.514918981484</v>
      </c>
      <c r="J1277">
        <v>2045520</v>
      </c>
      <c r="K1277">
        <v>1</v>
      </c>
      <c r="L1277" t="s">
        <v>173</v>
      </c>
      <c r="M1277">
        <v>2955</v>
      </c>
      <c r="N1277">
        <v>12.1</v>
      </c>
      <c r="O1277">
        <v>8.7910000000000004</v>
      </c>
      <c r="P1277">
        <v>12.88</v>
      </c>
      <c r="Q1277">
        <v>46493</v>
      </c>
      <c r="R1277" t="s">
        <v>319</v>
      </c>
      <c r="S1277" t="s">
        <v>136</v>
      </c>
      <c r="T1277" t="s">
        <v>3861</v>
      </c>
      <c r="U1277" t="s">
        <v>3899</v>
      </c>
      <c r="V1277">
        <v>80047</v>
      </c>
      <c r="W1277" t="s">
        <v>119</v>
      </c>
      <c r="X1277" s="1">
        <v>464</v>
      </c>
      <c r="Y1277" t="s">
        <v>3882</v>
      </c>
      <c r="Z1277" s="3">
        <v>41263</v>
      </c>
      <c r="AA1277">
        <v>2</v>
      </c>
      <c r="AB1277">
        <v>1</v>
      </c>
      <c r="AC1277">
        <v>6</v>
      </c>
      <c r="AD1277">
        <v>5</v>
      </c>
      <c r="AE1277">
        <v>6</v>
      </c>
      <c r="AF1277">
        <v>0</v>
      </c>
      <c r="AG1277">
        <v>0</v>
      </c>
      <c r="AH1277">
        <v>6</v>
      </c>
      <c r="AI1277">
        <v>0</v>
      </c>
      <c r="AK1277">
        <v>5</v>
      </c>
      <c r="AL1277">
        <v>2</v>
      </c>
      <c r="AM1277">
        <v>13</v>
      </c>
      <c r="AN1277">
        <v>889</v>
      </c>
      <c r="AO1277">
        <v>944</v>
      </c>
      <c r="AP1277">
        <v>358</v>
      </c>
      <c r="AQ1277">
        <v>91</v>
      </c>
      <c r="AR1277">
        <v>167</v>
      </c>
      <c r="AS1277">
        <v>654</v>
      </c>
      <c r="AT1277">
        <v>335</v>
      </c>
      <c r="AU1277">
        <v>2955</v>
      </c>
      <c r="AV1277">
        <v>2955</v>
      </c>
      <c r="AW1277">
        <v>86</v>
      </c>
      <c r="AX1277">
        <v>1111</v>
      </c>
      <c r="AY1277">
        <v>1111</v>
      </c>
      <c r="AZ1277">
        <v>2017</v>
      </c>
      <c r="BA1277">
        <v>1.37711864406779E-2</v>
      </c>
      <c r="BB1277">
        <v>0.588658865886588</v>
      </c>
      <c r="BC1277">
        <v>0.51497005988023903</v>
      </c>
      <c r="BD1277">
        <v>0.80018001800180005</v>
      </c>
      <c r="BE1277">
        <v>0.113367174280879</v>
      </c>
      <c r="BF1277">
        <v>300</v>
      </c>
      <c r="BG1277">
        <v>300</v>
      </c>
      <c r="BH1277">
        <v>300</v>
      </c>
      <c r="BI1277">
        <v>300</v>
      </c>
      <c r="BJ1277">
        <v>300</v>
      </c>
      <c r="BK1277">
        <v>300</v>
      </c>
      <c r="BL1277">
        <v>30</v>
      </c>
      <c r="BM1277">
        <v>10</v>
      </c>
      <c r="BN1277">
        <v>25</v>
      </c>
      <c r="BO1277">
        <v>25</v>
      </c>
      <c r="BP1277">
        <v>10</v>
      </c>
      <c r="BQ1277">
        <v>10</v>
      </c>
      <c r="BR1277">
        <v>277.59399999999999</v>
      </c>
      <c r="BS1277">
        <v>288.22899999999998</v>
      </c>
      <c r="BT1277">
        <v>298.83499999999998</v>
      </c>
      <c r="BU1277">
        <v>309.41300000000001</v>
      </c>
      <c r="BV1277">
        <v>320.012</v>
      </c>
      <c r="BW1277">
        <v>331.62099999999998</v>
      </c>
      <c r="BX1277">
        <v>5</v>
      </c>
      <c r="BY1277">
        <v>5</v>
      </c>
      <c r="BZ1277">
        <v>5</v>
      </c>
      <c r="CA1277">
        <v>5</v>
      </c>
      <c r="CB1277">
        <v>5</v>
      </c>
      <c r="CC1277">
        <v>5</v>
      </c>
      <c r="CD1277">
        <v>0.975616753926701</v>
      </c>
      <c r="CE1277" s="3">
        <v>43465</v>
      </c>
      <c r="CF1277">
        <v>607.59400000000005</v>
      </c>
      <c r="CG1277" s="3">
        <v>43555</v>
      </c>
      <c r="CH1277">
        <v>1.0019060606060599</v>
      </c>
      <c r="CI1277">
        <v>2.3069999999999999</v>
      </c>
      <c r="CK1277">
        <v>6</v>
      </c>
      <c r="CL1277">
        <v>4</v>
      </c>
      <c r="CM1277">
        <v>0.26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2.0470000000000002</v>
      </c>
      <c r="CT1277">
        <v>0</v>
      </c>
      <c r="CU1277">
        <v>6.5000000000000002E-2</v>
      </c>
      <c r="CV1277">
        <v>0</v>
      </c>
      <c r="CW1277">
        <v>2.7E-2</v>
      </c>
      <c r="CX1277">
        <v>0</v>
      </c>
      <c r="CY1277">
        <v>0</v>
      </c>
      <c r="CZ1277">
        <v>1.0429999999999999</v>
      </c>
      <c r="DA1277">
        <v>0</v>
      </c>
      <c r="DB1277">
        <v>0</v>
      </c>
      <c r="DC1277">
        <v>0</v>
      </c>
      <c r="DD1277">
        <v>0</v>
      </c>
      <c r="DE1277">
        <v>298.62900000000002</v>
      </c>
      <c r="DF1277">
        <v>298.27499999999998</v>
      </c>
      <c r="DG1277">
        <v>295.50099999999998</v>
      </c>
      <c r="DH1277">
        <v>299.86099999999999</v>
      </c>
      <c r="DI1277">
        <v>299.50700000000001</v>
      </c>
      <c r="DJ1277">
        <v>291.51600000000002</v>
      </c>
      <c r="DK1277">
        <v>626.36400000000003</v>
      </c>
      <c r="DL1277">
        <v>32</v>
      </c>
      <c r="DM1277">
        <v>4.8940000000000001</v>
      </c>
      <c r="DN1277">
        <v>19.469000000000001</v>
      </c>
      <c r="DO1277">
        <v>17.09</v>
      </c>
      <c r="DP1277">
        <v>2.7970000000000002</v>
      </c>
      <c r="DQ1277">
        <v>3.8889999999999998</v>
      </c>
      <c r="DR1277">
        <v>277.59399999999999</v>
      </c>
      <c r="DS1277">
        <v>289.27199999999999</v>
      </c>
      <c r="DT1277">
        <v>298.83499999999998</v>
      </c>
      <c r="DU1277">
        <v>309.41300000000001</v>
      </c>
      <c r="DV1277">
        <v>320.012</v>
      </c>
      <c r="DW1277">
        <v>331.62099999999998</v>
      </c>
      <c r="DX1277">
        <v>0.99543000000000004</v>
      </c>
      <c r="DY1277">
        <v>1.06666666666666</v>
      </c>
      <c r="DZ1277">
        <v>1</v>
      </c>
      <c r="EA1277">
        <v>0.99071611111111102</v>
      </c>
      <c r="EB1277">
        <v>0.72853636363636298</v>
      </c>
      <c r="EC1277">
        <v>1.0005712864736001</v>
      </c>
      <c r="ED1277">
        <v>7</v>
      </c>
    </row>
    <row r="1278" spans="1:134" x14ac:dyDescent="0.25">
      <c r="A1278" s="6" t="s">
        <v>1247</v>
      </c>
      <c r="B1278" t="s">
        <v>120</v>
      </c>
      <c r="C1278">
        <v>500000</v>
      </c>
      <c r="E1278" s="5" t="s">
        <v>1141</v>
      </c>
      <c r="F1278">
        <v>0</v>
      </c>
      <c r="G1278" s="2">
        <v>43620.426736111112</v>
      </c>
      <c r="H1278" t="s">
        <v>121</v>
      </c>
      <c r="I1278" s="2">
        <v>43625.511979166666</v>
      </c>
      <c r="J1278">
        <v>2391463</v>
      </c>
      <c r="K1278">
        <v>2</v>
      </c>
      <c r="L1278" t="s">
        <v>128</v>
      </c>
      <c r="M1278">
        <v>7119</v>
      </c>
      <c r="N1278">
        <v>1.5</v>
      </c>
      <c r="Q1278">
        <v>4651</v>
      </c>
      <c r="R1278" t="s">
        <v>245</v>
      </c>
      <c r="S1278" t="s">
        <v>123</v>
      </c>
      <c r="T1278" t="s">
        <v>3871</v>
      </c>
      <c r="U1278" t="s">
        <v>3900</v>
      </c>
      <c r="V1278">
        <v>148</v>
      </c>
      <c r="W1278" t="s">
        <v>119</v>
      </c>
      <c r="X1278" s="1">
        <v>465</v>
      </c>
      <c r="Y1278" t="s">
        <v>3882</v>
      </c>
      <c r="Z1278" s="3">
        <v>42516</v>
      </c>
      <c r="AA1278">
        <v>5</v>
      </c>
      <c r="AB1278">
        <v>0</v>
      </c>
      <c r="AC1278">
        <v>6</v>
      </c>
      <c r="AD1278">
        <v>5</v>
      </c>
      <c r="AE1278">
        <v>6</v>
      </c>
      <c r="AF1278">
        <v>0</v>
      </c>
      <c r="AG1278">
        <v>0</v>
      </c>
      <c r="AH1278">
        <v>3</v>
      </c>
      <c r="AI1278">
        <v>0</v>
      </c>
      <c r="AJ1278">
        <v>2</v>
      </c>
      <c r="AK1278">
        <v>2</v>
      </c>
      <c r="AL1278">
        <v>2</v>
      </c>
      <c r="AM1278">
        <v>8</v>
      </c>
      <c r="AN1278">
        <v>169</v>
      </c>
      <c r="AO1278">
        <v>587</v>
      </c>
      <c r="AP1278">
        <v>110</v>
      </c>
      <c r="AQ1278">
        <v>0</v>
      </c>
      <c r="AR1278">
        <v>12</v>
      </c>
      <c r="AS1278">
        <v>162</v>
      </c>
      <c r="AT1278">
        <v>106</v>
      </c>
      <c r="AU1278">
        <v>7119</v>
      </c>
      <c r="AV1278">
        <v>7119</v>
      </c>
      <c r="AW1278">
        <v>8</v>
      </c>
      <c r="AX1278">
        <v>599</v>
      </c>
      <c r="AY1278">
        <v>599</v>
      </c>
      <c r="AZ1278">
        <v>2017</v>
      </c>
      <c r="BA1278">
        <v>1.3628620102214601E-2</v>
      </c>
      <c r="BB1278">
        <v>0.27045075125208601</v>
      </c>
      <c r="BC1278">
        <v>0.66666666666666596</v>
      </c>
      <c r="BD1278">
        <v>0.282136894824707</v>
      </c>
      <c r="BE1278">
        <v>1.48897317038909E-2</v>
      </c>
      <c r="BF1278">
        <v>30</v>
      </c>
      <c r="BG1278">
        <v>30</v>
      </c>
      <c r="BH1278">
        <v>30</v>
      </c>
      <c r="BI1278">
        <v>30</v>
      </c>
      <c r="BJ1278">
        <v>30</v>
      </c>
      <c r="BK1278">
        <v>30</v>
      </c>
      <c r="BL1278">
        <v>13.01</v>
      </c>
      <c r="BM1278">
        <v>11.161</v>
      </c>
      <c r="BN1278">
        <v>12.637</v>
      </c>
      <c r="BO1278">
        <v>11.31</v>
      </c>
      <c r="BP1278">
        <v>10.961</v>
      </c>
      <c r="BQ1278">
        <v>13.042999999999999</v>
      </c>
      <c r="BR1278">
        <v>33.725999999999999</v>
      </c>
      <c r="BS1278">
        <v>34.781999999999996</v>
      </c>
      <c r="BT1278">
        <v>35.834000000000003</v>
      </c>
      <c r="BU1278">
        <v>36.881999999999998</v>
      </c>
      <c r="BV1278">
        <v>37.924999999999997</v>
      </c>
      <c r="BW1278">
        <v>38.965000000000003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0.44413418900373602</v>
      </c>
      <c r="CE1278" s="3">
        <v>43465</v>
      </c>
      <c r="CF1278">
        <v>76.736000000000004</v>
      </c>
      <c r="CG1278" s="3">
        <v>43555</v>
      </c>
      <c r="CH1278">
        <v>0.50448732852824896</v>
      </c>
      <c r="CI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11.898</v>
      </c>
      <c r="DF1278">
        <v>15</v>
      </c>
      <c r="DG1278">
        <v>15</v>
      </c>
      <c r="DH1278">
        <v>7.5</v>
      </c>
      <c r="DI1278">
        <v>15</v>
      </c>
      <c r="DJ1278">
        <v>15</v>
      </c>
      <c r="DK1278">
        <v>46.804000000000002</v>
      </c>
      <c r="DL1278">
        <v>9.8000000000000007</v>
      </c>
      <c r="DM1278">
        <v>7.2869999999999999</v>
      </c>
      <c r="DN1278">
        <v>2.637</v>
      </c>
      <c r="DO1278">
        <v>2.4220000000000002</v>
      </c>
      <c r="DP1278">
        <v>0.96099999999999997</v>
      </c>
      <c r="DQ1278">
        <v>9.4710000000000001</v>
      </c>
      <c r="DR1278">
        <v>33.725999999999999</v>
      </c>
      <c r="DS1278">
        <v>34.781999999999996</v>
      </c>
      <c r="DT1278">
        <v>35.834000000000003</v>
      </c>
      <c r="DU1278">
        <v>36.881999999999998</v>
      </c>
      <c r="DV1278">
        <v>37.924999999999997</v>
      </c>
      <c r="DW1278">
        <v>38.965000000000003</v>
      </c>
      <c r="DX1278">
        <v>0.39660000000000001</v>
      </c>
      <c r="DY1278">
        <v>0.7532667179093</v>
      </c>
      <c r="DZ1278">
        <v>1</v>
      </c>
      <c r="EA1278">
        <v>0.44109999999999999</v>
      </c>
      <c r="EB1278">
        <v>0.45170683009345203</v>
      </c>
      <c r="EC1278">
        <v>1</v>
      </c>
      <c r="ED1278">
        <v>3</v>
      </c>
    </row>
    <row r="1279" spans="1:134" x14ac:dyDescent="0.25">
      <c r="A1279" s="6" t="s">
        <v>1236</v>
      </c>
      <c r="B1279" t="s">
        <v>120</v>
      </c>
      <c r="C1279">
        <v>40000</v>
      </c>
      <c r="E1279" s="5" t="s">
        <v>1141</v>
      </c>
      <c r="F1279">
        <v>0</v>
      </c>
      <c r="G1279" s="2">
        <v>43620.281689814816</v>
      </c>
      <c r="H1279" t="s">
        <v>121</v>
      </c>
      <c r="I1279" s="2">
        <v>43625.510300925926</v>
      </c>
      <c r="J1279">
        <v>2500000</v>
      </c>
      <c r="K1279">
        <v>3</v>
      </c>
      <c r="L1279" t="s">
        <v>148</v>
      </c>
      <c r="M1279">
        <v>362</v>
      </c>
      <c r="N1279">
        <v>11.3</v>
      </c>
      <c r="Q1279">
        <v>32121</v>
      </c>
      <c r="R1279" t="s">
        <v>1121</v>
      </c>
      <c r="S1279" t="s">
        <v>214</v>
      </c>
      <c r="T1279" t="s">
        <v>3857</v>
      </c>
      <c r="U1279" t="s">
        <v>3898</v>
      </c>
      <c r="V1279">
        <v>36051</v>
      </c>
      <c r="W1279" t="s">
        <v>132</v>
      </c>
      <c r="X1279" s="1">
        <v>321</v>
      </c>
      <c r="Y1279" t="s">
        <v>3877</v>
      </c>
      <c r="Z1279" s="3">
        <v>42464</v>
      </c>
      <c r="AA1279">
        <v>4</v>
      </c>
      <c r="AB1279">
        <v>1</v>
      </c>
      <c r="AC1279">
        <v>6</v>
      </c>
      <c r="AD1279">
        <v>6</v>
      </c>
      <c r="AE1279">
        <v>7</v>
      </c>
      <c r="AF1279">
        <v>0</v>
      </c>
      <c r="AG1279">
        <v>0</v>
      </c>
      <c r="AH1279">
        <v>4</v>
      </c>
      <c r="AI1279">
        <v>2</v>
      </c>
      <c r="AK1279">
        <v>4</v>
      </c>
      <c r="AL1279">
        <v>1</v>
      </c>
      <c r="AM1279">
        <v>17</v>
      </c>
      <c r="AN1279">
        <v>37</v>
      </c>
      <c r="AO1279">
        <v>114</v>
      </c>
      <c r="AP1279">
        <v>36</v>
      </c>
      <c r="AQ1279">
        <v>0</v>
      </c>
      <c r="AR1279">
        <v>57</v>
      </c>
      <c r="AS1279">
        <v>96</v>
      </c>
      <c r="AT1279">
        <v>26</v>
      </c>
      <c r="AU1279">
        <v>278</v>
      </c>
      <c r="AV1279">
        <v>279</v>
      </c>
      <c r="AW1279">
        <v>56</v>
      </c>
      <c r="AX1279">
        <v>171</v>
      </c>
      <c r="AY1279">
        <v>171</v>
      </c>
      <c r="AZ1279">
        <v>2017</v>
      </c>
      <c r="BA1279">
        <v>0.14912280701754299</v>
      </c>
      <c r="BB1279">
        <v>0.56140350877192902</v>
      </c>
      <c r="BC1279">
        <v>0.98245614035087703</v>
      </c>
      <c r="BD1279">
        <v>0.216374269005847</v>
      </c>
      <c r="BE1279">
        <v>9.3189964157706098E-2</v>
      </c>
      <c r="CK1279">
        <v>0</v>
      </c>
      <c r="CL1279">
        <v>0</v>
      </c>
      <c r="ED1279">
        <v>3</v>
      </c>
    </row>
    <row r="1280" spans="1:134" x14ac:dyDescent="0.25">
      <c r="A1280" s="6" t="s">
        <v>1254</v>
      </c>
      <c r="B1280" t="s">
        <v>120</v>
      </c>
      <c r="C1280">
        <v>300000</v>
      </c>
      <c r="E1280" s="5" t="s">
        <v>1141</v>
      </c>
      <c r="F1280">
        <v>0</v>
      </c>
      <c r="G1280" s="2">
        <v>43620.527685185189</v>
      </c>
      <c r="H1280" t="s">
        <v>121</v>
      </c>
      <c r="I1280" s="2">
        <v>43625.499918981484</v>
      </c>
      <c r="J1280">
        <v>2154489</v>
      </c>
      <c r="K1280">
        <v>4</v>
      </c>
      <c r="L1280" t="s">
        <v>148</v>
      </c>
      <c r="M1280">
        <v>891</v>
      </c>
      <c r="N1280">
        <v>14.3</v>
      </c>
      <c r="O1280">
        <v>5.97</v>
      </c>
      <c r="P1280">
        <v>10.34</v>
      </c>
      <c r="Q1280">
        <v>46392</v>
      </c>
      <c r="R1280" t="s">
        <v>1122</v>
      </c>
      <c r="S1280" t="s">
        <v>180</v>
      </c>
      <c r="T1280" t="s">
        <v>3861</v>
      </c>
      <c r="U1280" t="s">
        <v>3899</v>
      </c>
      <c r="V1280">
        <v>84025</v>
      </c>
      <c r="W1280" t="s">
        <v>119</v>
      </c>
      <c r="X1280" s="1">
        <v>463</v>
      </c>
      <c r="Y1280" t="s">
        <v>3882</v>
      </c>
      <c r="Z1280" s="3">
        <v>34901</v>
      </c>
      <c r="AA1280">
        <v>4</v>
      </c>
      <c r="AB1280">
        <v>1</v>
      </c>
      <c r="AC1280">
        <v>6</v>
      </c>
      <c r="AD1280">
        <v>15</v>
      </c>
      <c r="AE1280">
        <v>8</v>
      </c>
      <c r="AF1280">
        <v>0</v>
      </c>
      <c r="AG1280">
        <v>0</v>
      </c>
      <c r="AH1280">
        <v>6</v>
      </c>
      <c r="AI1280">
        <v>0</v>
      </c>
      <c r="AJ1280">
        <v>4</v>
      </c>
      <c r="AK1280">
        <v>6</v>
      </c>
      <c r="AL1280">
        <v>2</v>
      </c>
      <c r="AM1280">
        <v>133</v>
      </c>
      <c r="AN1280">
        <v>390</v>
      </c>
      <c r="AO1280">
        <v>564</v>
      </c>
      <c r="AP1280">
        <v>127</v>
      </c>
      <c r="AQ1280">
        <v>235</v>
      </c>
      <c r="AR1280">
        <v>413</v>
      </c>
      <c r="AS1280">
        <v>295</v>
      </c>
      <c r="AT1280">
        <v>11</v>
      </c>
      <c r="AU1280">
        <v>891</v>
      </c>
      <c r="AV1280">
        <v>891</v>
      </c>
      <c r="AW1280">
        <v>288</v>
      </c>
      <c r="AX1280">
        <v>977</v>
      </c>
      <c r="AY1280">
        <v>977</v>
      </c>
      <c r="AZ1280">
        <v>2016</v>
      </c>
      <c r="BA1280">
        <v>0.235815602836879</v>
      </c>
      <c r="BB1280">
        <v>0.30194472876151401</v>
      </c>
      <c r="BC1280">
        <v>0.69733656174334102</v>
      </c>
      <c r="BD1280">
        <v>0.39918116683725602</v>
      </c>
      <c r="BE1280">
        <v>1.23456790123456E-2</v>
      </c>
      <c r="BF1280">
        <v>205</v>
      </c>
      <c r="BG1280">
        <v>205</v>
      </c>
      <c r="BH1280">
        <v>175</v>
      </c>
      <c r="BI1280">
        <v>175.001</v>
      </c>
      <c r="BJ1280">
        <v>125</v>
      </c>
      <c r="BK1280">
        <v>125</v>
      </c>
      <c r="BL1280">
        <v>15</v>
      </c>
      <c r="BM1280">
        <v>15</v>
      </c>
      <c r="BN1280">
        <v>15</v>
      </c>
      <c r="BO1280">
        <v>15</v>
      </c>
      <c r="BP1280">
        <v>15</v>
      </c>
      <c r="BQ1280">
        <v>15</v>
      </c>
      <c r="BR1280">
        <v>441.262</v>
      </c>
      <c r="BS1280">
        <v>447.69600000000003</v>
      </c>
      <c r="BT1280">
        <v>322.33499999999998</v>
      </c>
      <c r="BU1280">
        <v>329.68200000000002</v>
      </c>
      <c r="BV1280">
        <v>333.66</v>
      </c>
      <c r="BW1280">
        <v>339.30500000000001</v>
      </c>
      <c r="BX1280">
        <v>4</v>
      </c>
      <c r="BY1280">
        <v>4</v>
      </c>
      <c r="BZ1280">
        <v>3</v>
      </c>
      <c r="CA1280">
        <v>3</v>
      </c>
      <c r="CB1280">
        <v>3</v>
      </c>
      <c r="CC1280">
        <v>3</v>
      </c>
      <c r="CD1280">
        <v>0.83471378662383</v>
      </c>
      <c r="CE1280" s="3">
        <v>43465</v>
      </c>
      <c r="CF1280">
        <v>661.26199999999994</v>
      </c>
      <c r="CG1280" s="3">
        <v>43555</v>
      </c>
      <c r="CH1280">
        <v>0.85589999999999999</v>
      </c>
      <c r="CI1280">
        <v>0.19500000000000001</v>
      </c>
      <c r="CK1280">
        <v>17</v>
      </c>
      <c r="CL1280">
        <v>4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5.8000000000000003E-2</v>
      </c>
      <c r="CT1280">
        <v>5.0000000000000001E-3</v>
      </c>
      <c r="CU1280">
        <v>0</v>
      </c>
      <c r="CV1280">
        <v>0.19500000000000001</v>
      </c>
      <c r="CW1280">
        <v>0</v>
      </c>
      <c r="CX1280">
        <v>0.12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180.72800000000001</v>
      </c>
      <c r="DF1280">
        <v>173.16</v>
      </c>
      <c r="DG1280">
        <v>158.82300000000001</v>
      </c>
      <c r="DH1280">
        <v>133.32400000000001</v>
      </c>
      <c r="DI1280">
        <v>107.352</v>
      </c>
      <c r="DJ1280">
        <v>97.781000000000006</v>
      </c>
      <c r="DK1280">
        <v>478.15</v>
      </c>
      <c r="DL1280">
        <v>7.57</v>
      </c>
      <c r="DM1280">
        <v>4.5170000000000003</v>
      </c>
      <c r="DN1280">
        <v>11.192</v>
      </c>
      <c r="DO1280">
        <v>15.144</v>
      </c>
      <c r="DP1280">
        <v>14.058999999999999</v>
      </c>
      <c r="DQ1280">
        <v>14.536</v>
      </c>
      <c r="DR1280">
        <v>441.262</v>
      </c>
      <c r="DS1280">
        <v>447.69600000000003</v>
      </c>
      <c r="DT1280">
        <v>322.33499999999998</v>
      </c>
      <c r="DU1280">
        <v>329.68200000000002</v>
      </c>
      <c r="DV1280">
        <v>333.66</v>
      </c>
      <c r="DW1280">
        <v>339.30500000000001</v>
      </c>
      <c r="DX1280">
        <v>0.88160000000000005</v>
      </c>
      <c r="DY1280">
        <v>0.50466666666666604</v>
      </c>
      <c r="DZ1280">
        <v>1</v>
      </c>
      <c r="EA1280">
        <v>0.84273975966360404</v>
      </c>
      <c r="EB1280">
        <v>0.744644444444444</v>
      </c>
      <c r="EC1280">
        <v>1</v>
      </c>
      <c r="ED1280">
        <v>24</v>
      </c>
    </row>
    <row r="1281" spans="1:134" x14ac:dyDescent="0.25">
      <c r="A1281" s="6" t="s">
        <v>1259</v>
      </c>
      <c r="B1281" t="s">
        <v>120</v>
      </c>
      <c r="C1281">
        <v>50000</v>
      </c>
      <c r="E1281" s="5" t="s">
        <v>1141</v>
      </c>
      <c r="F1281">
        <v>0</v>
      </c>
      <c r="G1281" s="2">
        <v>43620.609189814815</v>
      </c>
      <c r="H1281" t="s">
        <v>121</v>
      </c>
      <c r="I1281" s="2">
        <v>43625.499861111108</v>
      </c>
      <c r="J1281">
        <v>2500000</v>
      </c>
      <c r="K1281">
        <v>2</v>
      </c>
      <c r="L1281" t="s">
        <v>128</v>
      </c>
      <c r="M1281">
        <v>281</v>
      </c>
      <c r="N1281">
        <v>6.8</v>
      </c>
      <c r="Q1281">
        <v>551</v>
      </c>
      <c r="R1281" t="s">
        <v>1123</v>
      </c>
      <c r="S1281" t="s">
        <v>922</v>
      </c>
      <c r="T1281" t="s">
        <v>3860</v>
      </c>
      <c r="U1281" t="s">
        <v>3900</v>
      </c>
      <c r="V1281">
        <v>58026</v>
      </c>
      <c r="W1281" t="s">
        <v>119</v>
      </c>
      <c r="X1281" s="1">
        <v>551</v>
      </c>
      <c r="Y1281" t="s">
        <v>3892</v>
      </c>
      <c r="Z1281" s="3">
        <v>42389</v>
      </c>
      <c r="AA1281">
        <v>4</v>
      </c>
      <c r="AB1281">
        <v>0</v>
      </c>
      <c r="AC1281">
        <v>5</v>
      </c>
      <c r="AD1281">
        <v>0</v>
      </c>
      <c r="AE1281">
        <v>3</v>
      </c>
      <c r="AF1281">
        <v>1</v>
      </c>
      <c r="AG1281">
        <v>0</v>
      </c>
      <c r="AH1281">
        <v>1</v>
      </c>
      <c r="AI1281">
        <v>0</v>
      </c>
      <c r="AJ1281">
        <v>1</v>
      </c>
      <c r="AK1281">
        <v>1</v>
      </c>
      <c r="AL1281">
        <v>3</v>
      </c>
      <c r="AM1281">
        <v>12</v>
      </c>
      <c r="AN1281">
        <v>26</v>
      </c>
      <c r="AO1281">
        <v>22</v>
      </c>
      <c r="AP1281">
        <v>12</v>
      </c>
      <c r="AQ1281">
        <v>0</v>
      </c>
      <c r="AR1281">
        <v>78</v>
      </c>
      <c r="AS1281">
        <v>132</v>
      </c>
      <c r="AT1281">
        <v>9</v>
      </c>
      <c r="AU1281">
        <v>256</v>
      </c>
      <c r="AV1281">
        <v>256</v>
      </c>
      <c r="AW1281">
        <v>73</v>
      </c>
      <c r="AX1281">
        <v>100</v>
      </c>
      <c r="AY1281">
        <v>100</v>
      </c>
      <c r="AZ1281">
        <v>2017</v>
      </c>
      <c r="BA1281">
        <v>0.54545454545454497</v>
      </c>
      <c r="BB1281">
        <v>1.32</v>
      </c>
      <c r="BC1281">
        <v>0.93589743589743501</v>
      </c>
      <c r="BD1281">
        <v>0.26</v>
      </c>
      <c r="BE1281">
        <v>3.515625E-2</v>
      </c>
      <c r="CK1281">
        <v>0</v>
      </c>
      <c r="CL1281">
        <v>0</v>
      </c>
      <c r="ED1281">
        <v>3</v>
      </c>
    </row>
    <row r="1282" spans="1:134" x14ac:dyDescent="0.25">
      <c r="A1282" s="6" t="s">
        <v>1240</v>
      </c>
      <c r="B1282" t="s">
        <v>120</v>
      </c>
      <c r="C1282">
        <v>30000</v>
      </c>
      <c r="E1282" s="5" t="s">
        <v>1141</v>
      </c>
      <c r="F1282">
        <v>1</v>
      </c>
      <c r="G1282" s="2">
        <v>43620.330289351848</v>
      </c>
      <c r="H1282" t="s">
        <v>121</v>
      </c>
      <c r="I1282" s="2">
        <v>43625.47515046296</v>
      </c>
      <c r="J1282">
        <v>2500000</v>
      </c>
      <c r="K1282">
        <v>3</v>
      </c>
      <c r="L1282" t="s">
        <v>148</v>
      </c>
      <c r="M1282">
        <v>308</v>
      </c>
      <c r="N1282">
        <v>25</v>
      </c>
      <c r="P1282">
        <v>20.41</v>
      </c>
      <c r="Q1282">
        <v>812202</v>
      </c>
      <c r="R1282" t="s">
        <v>1125</v>
      </c>
      <c r="S1282" t="s">
        <v>253</v>
      </c>
      <c r="T1282" t="s">
        <v>3864</v>
      </c>
      <c r="U1282" t="s">
        <v>3897</v>
      </c>
      <c r="V1282">
        <v>24068</v>
      </c>
      <c r="W1282" t="s">
        <v>119</v>
      </c>
      <c r="X1282" s="1">
        <v>812</v>
      </c>
      <c r="Y1282" t="s">
        <v>3892</v>
      </c>
      <c r="Z1282" s="3">
        <v>42138</v>
      </c>
      <c r="AA1282">
        <v>4</v>
      </c>
      <c r="AB1282">
        <v>0</v>
      </c>
      <c r="AC1282">
        <v>6</v>
      </c>
      <c r="AD1282">
        <v>1</v>
      </c>
      <c r="AE1282">
        <v>5</v>
      </c>
      <c r="AF1282">
        <v>1</v>
      </c>
      <c r="AG1282">
        <v>0</v>
      </c>
      <c r="AH1282">
        <v>1</v>
      </c>
      <c r="AI1282">
        <v>0</v>
      </c>
      <c r="AK1282">
        <v>1</v>
      </c>
      <c r="AL1282">
        <v>2</v>
      </c>
      <c r="AM1282">
        <v>77</v>
      </c>
      <c r="AN1282">
        <v>171</v>
      </c>
      <c r="AO1282">
        <v>227</v>
      </c>
      <c r="AP1282">
        <v>77</v>
      </c>
      <c r="AQ1282">
        <v>0</v>
      </c>
      <c r="AR1282">
        <v>140</v>
      </c>
      <c r="AS1282">
        <v>185</v>
      </c>
      <c r="AT1282">
        <v>71</v>
      </c>
      <c r="AU1282">
        <v>308</v>
      </c>
      <c r="AV1282">
        <v>308</v>
      </c>
      <c r="AW1282">
        <v>139</v>
      </c>
      <c r="AX1282">
        <v>367</v>
      </c>
      <c r="AY1282">
        <v>367</v>
      </c>
      <c r="AZ1282">
        <v>2017</v>
      </c>
      <c r="BA1282">
        <v>0.33920704845814897</v>
      </c>
      <c r="BB1282">
        <v>0.50408719346049002</v>
      </c>
      <c r="BC1282">
        <v>0.99285714285714199</v>
      </c>
      <c r="BD1282">
        <v>0.46594005449591203</v>
      </c>
      <c r="BE1282">
        <v>0.23051948051948001</v>
      </c>
      <c r="BF1282">
        <v>20</v>
      </c>
      <c r="BG1282">
        <v>20</v>
      </c>
      <c r="BH1282">
        <v>20</v>
      </c>
      <c r="BI1282">
        <v>20</v>
      </c>
      <c r="BJ1282">
        <v>20</v>
      </c>
      <c r="BK1282">
        <v>20</v>
      </c>
      <c r="BR1282">
        <v>63.829000000000001</v>
      </c>
      <c r="BS1282">
        <v>64.319999999999993</v>
      </c>
      <c r="BT1282">
        <v>64.834999999999994</v>
      </c>
      <c r="BU1282">
        <v>65.805999999999997</v>
      </c>
      <c r="BV1282">
        <v>66.296999999999997</v>
      </c>
      <c r="BW1282">
        <v>66.296999999999997</v>
      </c>
      <c r="BX1282">
        <v>2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1.0286249999999999</v>
      </c>
      <c r="CE1282" s="3">
        <v>43465</v>
      </c>
      <c r="CF1282">
        <v>83.828999999999994</v>
      </c>
      <c r="CG1282" s="3">
        <v>43555</v>
      </c>
      <c r="CH1282">
        <v>1</v>
      </c>
      <c r="CI1282">
        <v>5.7389999999999999</v>
      </c>
      <c r="CK1282">
        <v>4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20</v>
      </c>
      <c r="DF1282">
        <v>19.231999999999999</v>
      </c>
      <c r="DG1282">
        <v>19.231999999999999</v>
      </c>
      <c r="DH1282">
        <v>19.231999999999999</v>
      </c>
      <c r="DI1282">
        <v>20</v>
      </c>
      <c r="DJ1282">
        <v>20</v>
      </c>
      <c r="DK1282">
        <v>90.777000000000001</v>
      </c>
      <c r="DR1282">
        <v>63.829000000000001</v>
      </c>
      <c r="DS1282">
        <v>64.319999999999993</v>
      </c>
      <c r="DT1282">
        <v>64.834999999999994</v>
      </c>
      <c r="DU1282">
        <v>65.805999999999997</v>
      </c>
      <c r="DV1282">
        <v>66.296999999999997</v>
      </c>
      <c r="DW1282">
        <v>66.296999999999997</v>
      </c>
      <c r="DX1282">
        <v>1</v>
      </c>
      <c r="DZ1282">
        <v>1</v>
      </c>
      <c r="EA1282">
        <v>0.98080000000000001</v>
      </c>
      <c r="EC1282">
        <v>1</v>
      </c>
      <c r="ED1282">
        <v>4</v>
      </c>
    </row>
    <row r="1283" spans="1:134" x14ac:dyDescent="0.25">
      <c r="A1283" s="6" t="s">
        <v>1235</v>
      </c>
      <c r="B1283" t="s">
        <v>120</v>
      </c>
      <c r="C1283">
        <v>200000</v>
      </c>
      <c r="E1283" s="5" t="s">
        <v>1141</v>
      </c>
      <c r="F1283">
        <v>1</v>
      </c>
      <c r="G1283" s="2">
        <v>43620.277881944443</v>
      </c>
      <c r="H1283" t="s">
        <v>121</v>
      </c>
      <c r="I1283" s="2">
        <v>43625.472037037034</v>
      </c>
      <c r="J1283">
        <v>2386572</v>
      </c>
      <c r="K1283">
        <v>3</v>
      </c>
      <c r="L1283" t="s">
        <v>122</v>
      </c>
      <c r="M1283">
        <v>1143</v>
      </c>
      <c r="N1283">
        <v>2</v>
      </c>
      <c r="O1283">
        <v>10.95</v>
      </c>
      <c r="P1283">
        <v>11.55</v>
      </c>
      <c r="Q1283">
        <v>47523</v>
      </c>
      <c r="R1283" t="s">
        <v>179</v>
      </c>
      <c r="S1283" t="s">
        <v>178</v>
      </c>
      <c r="T1283" t="s">
        <v>3856</v>
      </c>
      <c r="U1283" t="s">
        <v>3899</v>
      </c>
      <c r="V1283">
        <v>90141</v>
      </c>
      <c r="W1283" t="s">
        <v>132</v>
      </c>
      <c r="X1283" s="1">
        <v>475</v>
      </c>
      <c r="Y1283" t="s">
        <v>3882</v>
      </c>
      <c r="Z1283" s="3">
        <v>41276</v>
      </c>
      <c r="AA1283">
        <v>7</v>
      </c>
      <c r="AB1283">
        <v>0</v>
      </c>
      <c r="AC1283">
        <v>6</v>
      </c>
      <c r="AD1283">
        <v>10</v>
      </c>
      <c r="AE1283">
        <v>7</v>
      </c>
      <c r="AF1283">
        <v>1</v>
      </c>
      <c r="AG1283">
        <v>0</v>
      </c>
      <c r="AH1283">
        <v>3</v>
      </c>
      <c r="AI1283">
        <v>0</v>
      </c>
      <c r="AJ1283">
        <v>4</v>
      </c>
      <c r="AK1283">
        <v>3</v>
      </c>
      <c r="AL1283">
        <v>3</v>
      </c>
      <c r="AM1283">
        <v>89</v>
      </c>
      <c r="AN1283">
        <v>210</v>
      </c>
      <c r="AO1283">
        <v>792</v>
      </c>
      <c r="AP1283">
        <v>23</v>
      </c>
      <c r="AQ1283">
        <v>179</v>
      </c>
      <c r="AR1283">
        <v>34</v>
      </c>
      <c r="AS1283">
        <v>92</v>
      </c>
      <c r="AT1283">
        <v>8</v>
      </c>
      <c r="AU1283">
        <v>1143</v>
      </c>
      <c r="AV1283">
        <v>1143</v>
      </c>
      <c r="AW1283">
        <v>33</v>
      </c>
      <c r="AX1283">
        <v>826</v>
      </c>
      <c r="AY1283">
        <v>826</v>
      </c>
      <c r="AZ1283">
        <v>2017</v>
      </c>
      <c r="BA1283">
        <v>0.112373737373737</v>
      </c>
      <c r="BB1283">
        <v>0.11138014527845</v>
      </c>
      <c r="BC1283">
        <v>0.97058823529411697</v>
      </c>
      <c r="BD1283">
        <v>0.25423728813559299</v>
      </c>
      <c r="BE1283">
        <v>6.99912510936133E-3</v>
      </c>
      <c r="BL1283">
        <v>45</v>
      </c>
      <c r="BM1283">
        <v>45</v>
      </c>
      <c r="BN1283">
        <v>45</v>
      </c>
      <c r="BO1283">
        <v>45</v>
      </c>
      <c r="BP1283">
        <v>25</v>
      </c>
      <c r="BQ1283">
        <v>25</v>
      </c>
      <c r="BR1283">
        <v>123.605</v>
      </c>
      <c r="BS1283">
        <v>128.53100000000001</v>
      </c>
      <c r="BT1283">
        <v>108.44199999999999</v>
      </c>
      <c r="BU1283">
        <v>112.702</v>
      </c>
      <c r="BV1283">
        <v>91.950999999999993</v>
      </c>
      <c r="BW1283">
        <v>96.186999999999998</v>
      </c>
      <c r="BX1283">
        <v>2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0.64285652173912999</v>
      </c>
      <c r="CE1283" s="3">
        <v>43465</v>
      </c>
      <c r="CF1283">
        <v>168.60499999999999</v>
      </c>
      <c r="CG1283" s="3">
        <v>43555</v>
      </c>
      <c r="CH1283">
        <v>0.55855555555555503</v>
      </c>
      <c r="CI1283">
        <v>0.13500000000000001</v>
      </c>
      <c r="CK1283">
        <v>1</v>
      </c>
      <c r="CL1283">
        <v>1</v>
      </c>
      <c r="CS1283">
        <v>0.13500000000000001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K1283">
        <v>126.28700000000001</v>
      </c>
      <c r="DL1283">
        <v>25.135000000000002</v>
      </c>
      <c r="DM1283">
        <v>37.947000000000003</v>
      </c>
      <c r="DN1283">
        <v>29.536000000000001</v>
      </c>
      <c r="DO1283">
        <v>13.585000000000001</v>
      </c>
      <c r="DP1283">
        <v>20.379000000000001</v>
      </c>
      <c r="DQ1283">
        <v>21.274999999999999</v>
      </c>
      <c r="DR1283">
        <v>123.605</v>
      </c>
      <c r="DS1283">
        <v>128.53</v>
      </c>
      <c r="DT1283">
        <v>108.44</v>
      </c>
      <c r="DU1283">
        <v>112.702</v>
      </c>
      <c r="DV1283">
        <v>91.95</v>
      </c>
      <c r="DW1283">
        <v>96.186000000000007</v>
      </c>
      <c r="DY1283">
        <v>0.55855555555555503</v>
      </c>
      <c r="DZ1283">
        <v>1</v>
      </c>
      <c r="EB1283">
        <v>0.64285652173912999</v>
      </c>
      <c r="EC1283">
        <v>0.99999244048392999</v>
      </c>
      <c r="ED1283">
        <v>6</v>
      </c>
    </row>
    <row r="1284" spans="1:134" x14ac:dyDescent="0.25">
      <c r="A1284" s="6" t="s">
        <v>1238</v>
      </c>
      <c r="B1284" t="s">
        <v>120</v>
      </c>
      <c r="C1284">
        <v>50000</v>
      </c>
      <c r="E1284" s="5" t="s">
        <v>1141</v>
      </c>
      <c r="F1284">
        <v>0</v>
      </c>
      <c r="G1284" s="2">
        <v>43620.299571759257</v>
      </c>
      <c r="H1284" t="s">
        <v>121</v>
      </c>
      <c r="I1284" s="2">
        <v>43625.464062500003</v>
      </c>
      <c r="J1284">
        <v>2430485</v>
      </c>
      <c r="K1284">
        <v>4</v>
      </c>
      <c r="L1284" t="s">
        <v>122</v>
      </c>
      <c r="M1284">
        <v>459</v>
      </c>
      <c r="N1284">
        <v>5.9</v>
      </c>
      <c r="P1284">
        <v>8.3840000000000003</v>
      </c>
      <c r="Q1284">
        <v>46762</v>
      </c>
      <c r="R1284" t="s">
        <v>1056</v>
      </c>
      <c r="S1284" t="s">
        <v>166</v>
      </c>
      <c r="T1284" t="s">
        <v>3864</v>
      </c>
      <c r="U1284" t="s">
        <v>3900</v>
      </c>
      <c r="V1284">
        <v>4029</v>
      </c>
      <c r="W1284" t="s">
        <v>119</v>
      </c>
      <c r="X1284" s="1">
        <v>467</v>
      </c>
      <c r="Y1284" t="s">
        <v>3882</v>
      </c>
      <c r="Z1284" s="3">
        <v>42396</v>
      </c>
      <c r="AA1284">
        <v>6</v>
      </c>
      <c r="AB1284">
        <v>0</v>
      </c>
      <c r="AC1284">
        <v>6</v>
      </c>
      <c r="AD1284">
        <v>9</v>
      </c>
      <c r="AE1284">
        <v>7</v>
      </c>
      <c r="AF1284">
        <v>2</v>
      </c>
      <c r="AG1284">
        <v>0</v>
      </c>
      <c r="AH1284">
        <v>5</v>
      </c>
      <c r="AI1284">
        <v>0</v>
      </c>
      <c r="AK1284">
        <v>3</v>
      </c>
      <c r="AL1284">
        <v>2</v>
      </c>
      <c r="AM1284">
        <v>50</v>
      </c>
      <c r="AN1284">
        <v>149</v>
      </c>
      <c r="AO1284">
        <v>270</v>
      </c>
      <c r="AP1284">
        <v>27</v>
      </c>
      <c r="AQ1284">
        <v>0</v>
      </c>
      <c r="AR1284">
        <v>125</v>
      </c>
      <c r="AS1284">
        <v>46</v>
      </c>
      <c r="AT1284">
        <v>8</v>
      </c>
      <c r="AU1284">
        <v>459</v>
      </c>
      <c r="AV1284">
        <v>459</v>
      </c>
      <c r="AW1284">
        <v>85</v>
      </c>
      <c r="AX1284">
        <v>395</v>
      </c>
      <c r="AY1284">
        <v>395</v>
      </c>
      <c r="AZ1284">
        <v>2017</v>
      </c>
      <c r="BA1284">
        <v>0.18518518518518501</v>
      </c>
      <c r="BB1284">
        <v>0.116455696202531</v>
      </c>
      <c r="BC1284">
        <v>0.68</v>
      </c>
      <c r="BD1284">
        <v>0.37721518987341701</v>
      </c>
      <c r="BE1284">
        <v>1.7429193899782099E-2</v>
      </c>
      <c r="BF1284">
        <v>100</v>
      </c>
      <c r="BG1284">
        <v>100</v>
      </c>
      <c r="BH1284">
        <v>100</v>
      </c>
      <c r="BI1284">
        <v>100</v>
      </c>
      <c r="BJ1284">
        <v>100</v>
      </c>
      <c r="BK1284">
        <v>100</v>
      </c>
      <c r="BL1284">
        <v>6.6390000000000002</v>
      </c>
      <c r="BM1284">
        <v>6.6379999999999999</v>
      </c>
      <c r="BN1284">
        <v>6.9189999999999996</v>
      </c>
      <c r="BO1284">
        <v>6.8339999999999996</v>
      </c>
      <c r="BP1284">
        <v>5.3019999999999996</v>
      </c>
      <c r="BQ1284">
        <v>5.9169999999999998</v>
      </c>
      <c r="BR1284">
        <v>32.323999999999998</v>
      </c>
      <c r="BS1284">
        <v>32.323999999999998</v>
      </c>
      <c r="BT1284">
        <v>32.323999999999998</v>
      </c>
      <c r="BU1284">
        <v>31.305</v>
      </c>
      <c r="BV1284">
        <v>32.323999999999998</v>
      </c>
      <c r="BW1284">
        <v>33.338000000000001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0.66590311931550195</v>
      </c>
      <c r="CE1284" s="3">
        <v>43465</v>
      </c>
      <c r="CF1284">
        <v>138.96299999999999</v>
      </c>
      <c r="CG1284" s="3">
        <v>43555</v>
      </c>
      <c r="CH1284">
        <v>0.58838698787498001</v>
      </c>
      <c r="CI1284">
        <v>0</v>
      </c>
      <c r="CK1284">
        <v>9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60.305999999999997</v>
      </c>
      <c r="DF1284">
        <v>56.662999999999997</v>
      </c>
      <c r="DG1284">
        <v>43.335999999999999</v>
      </c>
      <c r="DH1284">
        <v>69.578999999999994</v>
      </c>
      <c r="DI1284">
        <v>82.251000000000005</v>
      </c>
      <c r="DJ1284">
        <v>94.183000000000007</v>
      </c>
      <c r="DK1284">
        <v>104.161</v>
      </c>
      <c r="DL1284">
        <v>2.4390000000000001</v>
      </c>
      <c r="DM1284">
        <v>1.6379999999999999</v>
      </c>
      <c r="DN1284">
        <v>6.0579999999999998</v>
      </c>
      <c r="DO1284">
        <v>3.2770000000000001</v>
      </c>
      <c r="DP1284">
        <v>4.3650000000000002</v>
      </c>
      <c r="DQ1284">
        <v>0.91700000000000004</v>
      </c>
      <c r="DR1284">
        <v>32.323999999999998</v>
      </c>
      <c r="DS1284">
        <v>32.323999999999998</v>
      </c>
      <c r="DT1284">
        <v>32.323999999999998</v>
      </c>
      <c r="DU1284">
        <v>31.305</v>
      </c>
      <c r="DV1284">
        <v>32.323999999999998</v>
      </c>
      <c r="DW1284">
        <v>33.338000000000001</v>
      </c>
      <c r="DX1284">
        <v>0.60305999999999904</v>
      </c>
      <c r="DY1284">
        <v>0.36737460460912702</v>
      </c>
      <c r="DZ1284">
        <v>1</v>
      </c>
      <c r="EA1284">
        <v>0.677196666666666</v>
      </c>
      <c r="EB1284">
        <v>0.488744803785719</v>
      </c>
      <c r="EC1284">
        <v>1</v>
      </c>
      <c r="ED1284">
        <v>3</v>
      </c>
    </row>
    <row r="1285" spans="1:134" x14ac:dyDescent="0.25">
      <c r="A1285" s="6" t="s">
        <v>1229</v>
      </c>
      <c r="B1285" t="s">
        <v>120</v>
      </c>
      <c r="C1285">
        <v>700000</v>
      </c>
      <c r="E1285" s="5" t="s">
        <v>1141</v>
      </c>
      <c r="F1285">
        <v>0</v>
      </c>
      <c r="G1285" s="2">
        <v>43619.858611111114</v>
      </c>
      <c r="H1285" t="s">
        <v>121</v>
      </c>
      <c r="I1285" s="2">
        <v>43625.456967592596</v>
      </c>
      <c r="J1285">
        <v>2500000</v>
      </c>
      <c r="K1285">
        <v>2</v>
      </c>
      <c r="L1285" t="s">
        <v>148</v>
      </c>
      <c r="M1285">
        <v>886</v>
      </c>
      <c r="N1285">
        <v>13.5</v>
      </c>
      <c r="Q1285">
        <v>19202</v>
      </c>
      <c r="R1285" t="s">
        <v>1129</v>
      </c>
      <c r="S1285" t="s">
        <v>401</v>
      </c>
      <c r="T1285" t="s">
        <v>3857</v>
      </c>
      <c r="U1285" t="s">
        <v>3899</v>
      </c>
      <c r="V1285">
        <v>82026</v>
      </c>
      <c r="W1285" t="s">
        <v>119</v>
      </c>
      <c r="X1285" s="1">
        <v>192</v>
      </c>
      <c r="Y1285" t="s">
        <v>3879</v>
      </c>
      <c r="Z1285" s="3">
        <v>40868</v>
      </c>
      <c r="AA1285">
        <v>4</v>
      </c>
      <c r="AB1285">
        <v>0</v>
      </c>
      <c r="AC1285">
        <v>6</v>
      </c>
      <c r="AD1285">
        <v>1</v>
      </c>
      <c r="AE1285">
        <v>5</v>
      </c>
      <c r="AF1285">
        <v>1</v>
      </c>
      <c r="AG1285">
        <v>0</v>
      </c>
      <c r="AH1285">
        <v>1</v>
      </c>
      <c r="AI1285">
        <v>0</v>
      </c>
      <c r="AK1285">
        <v>1</v>
      </c>
      <c r="AL1285">
        <v>2</v>
      </c>
      <c r="AM1285">
        <v>11</v>
      </c>
      <c r="AN1285">
        <v>662</v>
      </c>
      <c r="AO1285">
        <v>609</v>
      </c>
      <c r="AP1285">
        <v>120</v>
      </c>
      <c r="AQ1285">
        <v>0</v>
      </c>
      <c r="AR1285">
        <v>320</v>
      </c>
      <c r="AS1285">
        <v>146</v>
      </c>
      <c r="AT1285">
        <v>91</v>
      </c>
      <c r="AU1285">
        <v>886</v>
      </c>
      <c r="AV1285">
        <v>886</v>
      </c>
      <c r="AW1285">
        <v>218</v>
      </c>
      <c r="AX1285">
        <v>929</v>
      </c>
      <c r="AY1285">
        <v>929</v>
      </c>
      <c r="AZ1285">
        <v>2018</v>
      </c>
      <c r="BA1285">
        <v>1.8062397372742199E-2</v>
      </c>
      <c r="BB1285">
        <v>0.15715823466092499</v>
      </c>
      <c r="BC1285">
        <v>0.68125000000000002</v>
      </c>
      <c r="BD1285">
        <v>0.71259418729817003</v>
      </c>
      <c r="BE1285">
        <v>0.10270880361173799</v>
      </c>
      <c r="CK1285">
        <v>0</v>
      </c>
      <c r="CL1285">
        <v>0</v>
      </c>
      <c r="ED1285">
        <v>8</v>
      </c>
    </row>
    <row r="1286" spans="1:134" x14ac:dyDescent="0.25">
      <c r="A1286" s="6" t="s">
        <v>1269</v>
      </c>
      <c r="B1286" t="s">
        <v>120</v>
      </c>
      <c r="C1286">
        <v>2000000</v>
      </c>
      <c r="E1286" s="5" t="s">
        <v>1141</v>
      </c>
      <c r="F1286">
        <v>1</v>
      </c>
      <c r="G1286" s="2">
        <v>43620.788587962961</v>
      </c>
      <c r="H1286" t="s">
        <v>121</v>
      </c>
      <c r="I1286" s="2">
        <v>43625.377245370371</v>
      </c>
      <c r="T1286" t="s">
        <v>1141</v>
      </c>
      <c r="U1286" t="s">
        <v>1141</v>
      </c>
      <c r="Y1286" t="s">
        <v>1141</v>
      </c>
      <c r="AP1286">
        <v>0</v>
      </c>
      <c r="CK1286">
        <v>0</v>
      </c>
      <c r="CL1286">
        <v>0</v>
      </c>
    </row>
    <row r="1287" spans="1:134" x14ac:dyDescent="0.25">
      <c r="A1287" s="6" t="s">
        <v>1253</v>
      </c>
      <c r="B1287" t="s">
        <v>120</v>
      </c>
      <c r="C1287">
        <v>30000</v>
      </c>
      <c r="E1287" s="5" t="s">
        <v>1141</v>
      </c>
      <c r="F1287">
        <v>1</v>
      </c>
      <c r="G1287" s="2">
        <v>43620.523761574077</v>
      </c>
      <c r="H1287" t="s">
        <v>121</v>
      </c>
      <c r="I1287" s="2">
        <v>43623.716979166667</v>
      </c>
      <c r="K1287">
        <v>4</v>
      </c>
      <c r="L1287" t="s">
        <v>122</v>
      </c>
      <c r="M1287">
        <v>216</v>
      </c>
      <c r="N1287">
        <v>-61.8</v>
      </c>
      <c r="T1287" t="s">
        <v>1141</v>
      </c>
      <c r="U1287" t="s">
        <v>1141</v>
      </c>
      <c r="Y1287" t="s">
        <v>1141</v>
      </c>
      <c r="AP1287">
        <v>0</v>
      </c>
      <c r="CK1287">
        <v>0</v>
      </c>
      <c r="CL1287">
        <v>0</v>
      </c>
    </row>
    <row r="1288" spans="1:134" x14ac:dyDescent="0.25">
      <c r="A1288" s="6" t="s">
        <v>1231</v>
      </c>
      <c r="B1288" t="s">
        <v>120</v>
      </c>
      <c r="C1288">
        <v>300000</v>
      </c>
      <c r="E1288" s="5" t="s">
        <v>1141</v>
      </c>
      <c r="F1288">
        <v>0</v>
      </c>
      <c r="G1288" s="2">
        <v>43619.922314814816</v>
      </c>
      <c r="H1288" t="s">
        <v>121</v>
      </c>
      <c r="I1288" s="2">
        <v>43623.626967592594</v>
      </c>
      <c r="K1288">
        <v>4</v>
      </c>
      <c r="L1288" t="s">
        <v>128</v>
      </c>
      <c r="M1288">
        <v>4272</v>
      </c>
      <c r="N1288">
        <v>-22.3</v>
      </c>
      <c r="O1288">
        <v>2.52</v>
      </c>
      <c r="P1288">
        <v>3.37</v>
      </c>
      <c r="Q1288">
        <v>31</v>
      </c>
      <c r="R1288" t="s">
        <v>1131</v>
      </c>
      <c r="S1288" t="s">
        <v>144</v>
      </c>
      <c r="T1288" t="s">
        <v>3873</v>
      </c>
      <c r="U1288" t="s">
        <v>3898</v>
      </c>
      <c r="V1288">
        <v>33040</v>
      </c>
      <c r="W1288" t="s">
        <v>119</v>
      </c>
      <c r="X1288" s="1">
        <v>310</v>
      </c>
      <c r="Y1288" t="s">
        <v>3891</v>
      </c>
      <c r="Z1288" s="3">
        <v>26105</v>
      </c>
      <c r="AA1288">
        <v>6</v>
      </c>
      <c r="AB1288">
        <v>0</v>
      </c>
      <c r="AC1288">
        <v>6</v>
      </c>
      <c r="AD1288">
        <v>1</v>
      </c>
      <c r="AE1288">
        <v>4</v>
      </c>
      <c r="AF1288">
        <v>1</v>
      </c>
      <c r="AG1288">
        <v>0</v>
      </c>
      <c r="AH1288">
        <v>1</v>
      </c>
      <c r="AI1288">
        <v>0</v>
      </c>
      <c r="AJ1288">
        <v>2</v>
      </c>
      <c r="AK1288">
        <v>1</v>
      </c>
      <c r="AL1288">
        <v>1</v>
      </c>
      <c r="AM1288">
        <v>394</v>
      </c>
      <c r="AN1288">
        <v>6205</v>
      </c>
      <c r="AO1288">
        <v>1976</v>
      </c>
      <c r="AP1288">
        <v>-958</v>
      </c>
      <c r="AQ1288">
        <v>2527</v>
      </c>
      <c r="AR1288">
        <v>6252</v>
      </c>
      <c r="AS1288">
        <v>710</v>
      </c>
      <c r="AT1288">
        <v>-1288</v>
      </c>
      <c r="AU1288">
        <v>4272</v>
      </c>
      <c r="AV1288">
        <v>4299</v>
      </c>
      <c r="AW1288">
        <v>6228</v>
      </c>
      <c r="AX1288">
        <v>8228</v>
      </c>
      <c r="AY1288">
        <v>8228</v>
      </c>
      <c r="AZ1288">
        <v>2017</v>
      </c>
      <c r="BA1288">
        <v>0.199392712550607</v>
      </c>
      <c r="BB1288">
        <v>8.6290714632960605E-2</v>
      </c>
      <c r="BC1288">
        <v>0.99616122840690902</v>
      </c>
      <c r="BD1288">
        <v>0.754132231404958</v>
      </c>
      <c r="BE1288">
        <v>-0.29960455919981299</v>
      </c>
      <c r="BF1288">
        <v>500</v>
      </c>
      <c r="BG1288">
        <v>500</v>
      </c>
      <c r="BH1288">
        <v>500</v>
      </c>
      <c r="BI1288">
        <v>500</v>
      </c>
      <c r="BJ1288">
        <v>500</v>
      </c>
      <c r="BK1288">
        <v>500</v>
      </c>
      <c r="BL1288">
        <v>100</v>
      </c>
      <c r="BM1288">
        <v>100</v>
      </c>
      <c r="BN1288">
        <v>100</v>
      </c>
      <c r="BO1288">
        <v>100</v>
      </c>
      <c r="BP1288">
        <v>100</v>
      </c>
      <c r="BQ1288">
        <v>100</v>
      </c>
      <c r="BR1288">
        <v>1500</v>
      </c>
      <c r="BS1288">
        <v>1206.7650000000001</v>
      </c>
      <c r="BT1288">
        <v>1206.7650000000001</v>
      </c>
      <c r="BU1288">
        <v>1206.7650000000001</v>
      </c>
      <c r="BV1288">
        <v>1500</v>
      </c>
      <c r="BW1288">
        <v>1500</v>
      </c>
      <c r="BX1288">
        <v>2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0.95990777777777703</v>
      </c>
      <c r="CE1288" s="3">
        <v>43465</v>
      </c>
      <c r="CF1288">
        <v>2100</v>
      </c>
      <c r="CG1288" s="3">
        <v>43555</v>
      </c>
      <c r="CH1288">
        <v>0.98454833333333303</v>
      </c>
      <c r="CI1288">
        <v>310.25</v>
      </c>
      <c r="CK1288">
        <v>3</v>
      </c>
      <c r="CL1288">
        <v>3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310.25</v>
      </c>
      <c r="DA1288">
        <v>310.25</v>
      </c>
      <c r="DB1288">
        <v>310.25</v>
      </c>
      <c r="DC1288">
        <v>0</v>
      </c>
      <c r="DD1288">
        <v>0</v>
      </c>
      <c r="DE1288">
        <v>500</v>
      </c>
      <c r="DF1288">
        <v>500</v>
      </c>
      <c r="DG1288">
        <v>500</v>
      </c>
      <c r="DH1288">
        <v>500</v>
      </c>
      <c r="DI1288">
        <v>500</v>
      </c>
      <c r="DJ1288">
        <v>500</v>
      </c>
      <c r="DK1288">
        <v>2017.0150000000001</v>
      </c>
      <c r="DL1288">
        <v>90.728999999999999</v>
      </c>
      <c r="DM1288">
        <v>89.421000000000006</v>
      </c>
      <c r="DN1288">
        <v>76.712999999999994</v>
      </c>
      <c r="DO1288">
        <v>0</v>
      </c>
      <c r="DP1288">
        <v>99.38</v>
      </c>
      <c r="DQ1288">
        <v>99.424999999999997</v>
      </c>
      <c r="DR1288">
        <v>1500</v>
      </c>
      <c r="DS1288">
        <v>1517.0150000000001</v>
      </c>
      <c r="DT1288">
        <v>1517.0150000000001</v>
      </c>
      <c r="DU1288">
        <v>1517.0150000000001</v>
      </c>
      <c r="DV1288">
        <v>1500</v>
      </c>
      <c r="DW1288">
        <v>1500</v>
      </c>
      <c r="DX1288">
        <v>1</v>
      </c>
      <c r="DY1288">
        <v>0.90729000000000004</v>
      </c>
      <c r="DZ1288">
        <v>1</v>
      </c>
      <c r="EA1288">
        <v>1</v>
      </c>
      <c r="EB1288">
        <v>0.75944666666666605</v>
      </c>
      <c r="EC1288">
        <v>1.11462022007821</v>
      </c>
      <c r="ED1288">
        <v>48</v>
      </c>
    </row>
    <row r="1289" spans="1:134" x14ac:dyDescent="0.25">
      <c r="A1289" s="6" t="s">
        <v>1211</v>
      </c>
      <c r="B1289" t="s">
        <v>120</v>
      </c>
      <c r="C1289">
        <v>500000</v>
      </c>
      <c r="E1289" s="5" t="s">
        <v>1141</v>
      </c>
      <c r="F1289">
        <v>0</v>
      </c>
      <c r="G1289" s="2">
        <v>43619.653726851851</v>
      </c>
      <c r="H1289" t="s">
        <v>121</v>
      </c>
      <c r="I1289" s="2">
        <v>43623.620034722226</v>
      </c>
      <c r="J1289">
        <v>1836000</v>
      </c>
      <c r="K1289">
        <v>3</v>
      </c>
      <c r="L1289" t="s">
        <v>129</v>
      </c>
      <c r="M1289">
        <v>4379</v>
      </c>
      <c r="N1289">
        <v>39.700000000000003</v>
      </c>
      <c r="O1289">
        <v>4.1660000000000004</v>
      </c>
      <c r="P1289">
        <v>6.6289999999999996</v>
      </c>
      <c r="Q1289">
        <v>6201</v>
      </c>
      <c r="R1289" t="s">
        <v>245</v>
      </c>
      <c r="S1289" t="s">
        <v>123</v>
      </c>
      <c r="T1289" t="s">
        <v>3871</v>
      </c>
      <c r="U1289" t="s">
        <v>3900</v>
      </c>
      <c r="V1289">
        <v>144</v>
      </c>
      <c r="W1289" t="s">
        <v>119</v>
      </c>
      <c r="X1289" s="1">
        <v>620</v>
      </c>
      <c r="Y1289" t="s">
        <v>3892</v>
      </c>
      <c r="Z1289" s="3">
        <v>39445</v>
      </c>
      <c r="AA1289">
        <v>8</v>
      </c>
      <c r="AB1289">
        <v>-1</v>
      </c>
      <c r="AC1289">
        <v>5</v>
      </c>
      <c r="AD1289">
        <v>25</v>
      </c>
      <c r="AE1289">
        <v>9</v>
      </c>
      <c r="AF1289">
        <v>0</v>
      </c>
      <c r="AG1289">
        <v>0</v>
      </c>
      <c r="AH1289">
        <v>4</v>
      </c>
      <c r="AI1289">
        <v>1</v>
      </c>
      <c r="AJ1289">
        <v>5</v>
      </c>
      <c r="AK1289">
        <v>5</v>
      </c>
      <c r="AL1289">
        <v>2</v>
      </c>
      <c r="AM1289">
        <v>556</v>
      </c>
      <c r="AN1289">
        <v>4178</v>
      </c>
      <c r="AO1289">
        <v>8024</v>
      </c>
      <c r="AP1289">
        <v>1101</v>
      </c>
      <c r="AQ1289">
        <v>2363</v>
      </c>
      <c r="AR1289">
        <v>3029</v>
      </c>
      <c r="AS1289">
        <v>1465</v>
      </c>
      <c r="AT1289">
        <v>456</v>
      </c>
      <c r="AU1289">
        <v>4379</v>
      </c>
      <c r="AV1289">
        <v>2774</v>
      </c>
      <c r="AW1289">
        <v>24</v>
      </c>
      <c r="AX1289">
        <v>11053</v>
      </c>
      <c r="AY1289">
        <v>11053</v>
      </c>
      <c r="AZ1289">
        <v>2017</v>
      </c>
      <c r="BA1289">
        <v>6.9292123629112606E-2</v>
      </c>
      <c r="BB1289">
        <v>0.13254320094092101</v>
      </c>
      <c r="BC1289">
        <v>7.9234070650379598E-3</v>
      </c>
      <c r="BD1289">
        <v>0.37799692391206002</v>
      </c>
      <c r="BE1289">
        <v>0.164383561643835</v>
      </c>
      <c r="BR1289">
        <v>276.19900000000001</v>
      </c>
      <c r="BS1289">
        <v>292.37200000000001</v>
      </c>
      <c r="BT1289">
        <v>301.61</v>
      </c>
      <c r="BU1289">
        <v>310.79199999999997</v>
      </c>
      <c r="BV1289">
        <v>403.12700000000001</v>
      </c>
      <c r="BW1289">
        <v>412.19799999999998</v>
      </c>
      <c r="BX1289">
        <v>5</v>
      </c>
      <c r="BY1289">
        <v>5</v>
      </c>
      <c r="BZ1289">
        <v>6</v>
      </c>
      <c r="CA1289">
        <v>6</v>
      </c>
      <c r="CB1289">
        <v>6</v>
      </c>
      <c r="CC1289">
        <v>6</v>
      </c>
      <c r="CD1289">
        <v>0.177976388888888</v>
      </c>
      <c r="CE1289" s="3">
        <v>43465</v>
      </c>
      <c r="CF1289">
        <v>276.19900000000001</v>
      </c>
      <c r="CG1289" s="3">
        <v>43555</v>
      </c>
      <c r="CH1289">
        <v>0.183475</v>
      </c>
      <c r="CI1289">
        <v>11.74</v>
      </c>
      <c r="CK1289">
        <v>19</v>
      </c>
      <c r="CL1289">
        <v>6</v>
      </c>
      <c r="CY1289">
        <v>9.7219999999999995</v>
      </c>
      <c r="CZ1289">
        <v>9.7119999999999997</v>
      </c>
      <c r="DA1289">
        <v>9.7230000000000008</v>
      </c>
      <c r="DB1289">
        <v>9.7219999999999995</v>
      </c>
      <c r="DC1289">
        <v>9.7200000000000006</v>
      </c>
      <c r="DD1289">
        <v>0</v>
      </c>
      <c r="DK1289">
        <v>342.48099999999999</v>
      </c>
      <c r="DR1289">
        <v>285.92099999999999</v>
      </c>
      <c r="DS1289">
        <v>302.084</v>
      </c>
      <c r="DT1289">
        <v>311.33300000000003</v>
      </c>
      <c r="DU1289">
        <v>320.51400000000001</v>
      </c>
      <c r="DV1289">
        <v>412.84699999999998</v>
      </c>
      <c r="DW1289">
        <v>412.19799999999998</v>
      </c>
      <c r="DZ1289">
        <v>1.03519925850564</v>
      </c>
      <c r="EC1289">
        <v>1.02434456178386</v>
      </c>
      <c r="ED1289">
        <v>12</v>
      </c>
    </row>
    <row r="1290" spans="1:134" x14ac:dyDescent="0.25">
      <c r="A1290" s="6" t="s">
        <v>1224</v>
      </c>
      <c r="B1290" t="s">
        <v>120</v>
      </c>
      <c r="C1290">
        <v>500000</v>
      </c>
      <c r="E1290" s="5" t="s">
        <v>1141</v>
      </c>
      <c r="F1290">
        <v>1</v>
      </c>
      <c r="G1290" s="2">
        <v>43619.724108796298</v>
      </c>
      <c r="H1290" t="s">
        <v>121</v>
      </c>
      <c r="I1290" s="2">
        <v>43623.589791666665</v>
      </c>
      <c r="J1290">
        <v>1817351</v>
      </c>
      <c r="K1290">
        <v>3</v>
      </c>
      <c r="L1290" t="s">
        <v>129</v>
      </c>
      <c r="M1290">
        <v>21240</v>
      </c>
      <c r="N1290">
        <v>-4</v>
      </c>
      <c r="O1290">
        <v>8.5410000000000004</v>
      </c>
      <c r="T1290" t="s">
        <v>1141</v>
      </c>
      <c r="U1290" t="s">
        <v>1141</v>
      </c>
      <c r="Y1290" t="s">
        <v>1141</v>
      </c>
      <c r="AP1290">
        <v>0</v>
      </c>
      <c r="BF1290">
        <v>2919.2310000000002</v>
      </c>
      <c r="BG1290">
        <v>3173.942</v>
      </c>
      <c r="BH1290">
        <v>2946.2449999999999</v>
      </c>
      <c r="BI1290">
        <v>3178.0070000000001</v>
      </c>
      <c r="BJ1290">
        <v>3272.8249999999998</v>
      </c>
      <c r="BK1290">
        <v>3503.134</v>
      </c>
      <c r="BL1290">
        <v>257.96899999999999</v>
      </c>
      <c r="BM1290">
        <v>257.07900000000001</v>
      </c>
      <c r="BN1290">
        <v>256.11900000000003</v>
      </c>
      <c r="BO1290">
        <v>253.09800000000001</v>
      </c>
      <c r="BP1290">
        <v>255.369</v>
      </c>
      <c r="BQ1290">
        <v>257.40499999999997</v>
      </c>
      <c r="BR1290">
        <v>4919.0739999999996</v>
      </c>
      <c r="BS1290">
        <v>4579.9920000000002</v>
      </c>
      <c r="BT1290">
        <v>4878.7879999999996</v>
      </c>
      <c r="BU1290">
        <v>4662.7619999999997</v>
      </c>
      <c r="BV1290">
        <v>4855.2219999999998</v>
      </c>
      <c r="BW1290">
        <v>4730.2240000000002</v>
      </c>
      <c r="BX1290">
        <v>8</v>
      </c>
      <c r="BY1290">
        <v>8</v>
      </c>
      <c r="BZ1290">
        <v>7</v>
      </c>
      <c r="CA1290">
        <v>8</v>
      </c>
      <c r="CB1290">
        <v>8</v>
      </c>
      <c r="CC1290">
        <v>8</v>
      </c>
      <c r="CD1290">
        <v>0.46252407950873597</v>
      </c>
      <c r="CE1290" s="3">
        <v>43465</v>
      </c>
      <c r="CF1290">
        <v>8096.2740000000003</v>
      </c>
      <c r="CG1290" s="3">
        <v>43555</v>
      </c>
      <c r="CH1290">
        <v>0.405035565907088</v>
      </c>
      <c r="CI1290">
        <v>0.11</v>
      </c>
      <c r="CK1290">
        <v>9</v>
      </c>
      <c r="CL1290">
        <v>4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1.2999999999999999E-2</v>
      </c>
      <c r="CT1290">
        <v>0</v>
      </c>
      <c r="CU1290">
        <v>0.11</v>
      </c>
      <c r="CV1290">
        <v>0.03</v>
      </c>
      <c r="CW1290">
        <v>0</v>
      </c>
      <c r="CX1290">
        <v>4.0000000000000001E-3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1136.231</v>
      </c>
      <c r="DF1290">
        <v>1406.644</v>
      </c>
      <c r="DG1290">
        <v>1141.5119999999999</v>
      </c>
      <c r="DH1290">
        <v>1458.8309999999999</v>
      </c>
      <c r="DI1290">
        <v>1647.0550000000001</v>
      </c>
      <c r="DJ1290">
        <v>1837.6780000000001</v>
      </c>
      <c r="DK1290">
        <v>5377.3389999999999</v>
      </c>
      <c r="DL1290">
        <v>150.648</v>
      </c>
      <c r="DM1290">
        <v>147.18299999999999</v>
      </c>
      <c r="DN1290">
        <v>146.333</v>
      </c>
      <c r="DO1290">
        <v>126.44799999999999</v>
      </c>
      <c r="DP1290">
        <v>157.11500000000001</v>
      </c>
      <c r="DQ1290">
        <v>140.137</v>
      </c>
      <c r="DR1290">
        <v>3782.7890000000002</v>
      </c>
      <c r="DS1290">
        <v>3577.5050000000001</v>
      </c>
      <c r="DT1290">
        <v>3699.663</v>
      </c>
      <c r="DU1290">
        <v>3792.06</v>
      </c>
      <c r="DV1290">
        <v>3799.002</v>
      </c>
      <c r="DW1290">
        <v>4059.6669999999999</v>
      </c>
      <c r="DX1290">
        <v>0.38922270967936401</v>
      </c>
      <c r="DY1290">
        <v>0.58397714454062299</v>
      </c>
      <c r="DZ1290">
        <v>0.76900428820546296</v>
      </c>
      <c r="EA1290">
        <v>0.45426086262458498</v>
      </c>
      <c r="EB1290">
        <v>0.56463368854010798</v>
      </c>
      <c r="EC1290">
        <v>0.79335697659007298</v>
      </c>
    </row>
    <row r="1291" spans="1:134" x14ac:dyDescent="0.25">
      <c r="A1291" s="6" t="s">
        <v>1243</v>
      </c>
      <c r="B1291" t="s">
        <v>120</v>
      </c>
      <c r="C1291">
        <v>50000</v>
      </c>
      <c r="E1291" s="5" t="s">
        <v>1141</v>
      </c>
      <c r="F1291">
        <v>0</v>
      </c>
      <c r="G1291" s="2">
        <v>43620.400671296295</v>
      </c>
      <c r="H1291" t="s">
        <v>121</v>
      </c>
      <c r="I1291" s="2">
        <v>43623.552662037036</v>
      </c>
      <c r="K1291">
        <v>3</v>
      </c>
      <c r="L1291" t="s">
        <v>122</v>
      </c>
      <c r="M1291">
        <v>240</v>
      </c>
      <c r="N1291">
        <v>-0.2</v>
      </c>
      <c r="T1291" t="s">
        <v>1141</v>
      </c>
      <c r="U1291" t="s">
        <v>1141</v>
      </c>
      <c r="Y1291" t="s">
        <v>1141</v>
      </c>
      <c r="AP1291">
        <v>0</v>
      </c>
      <c r="CK1291">
        <v>0</v>
      </c>
      <c r="CL1291">
        <v>0</v>
      </c>
    </row>
    <row r="1292" spans="1:134" x14ac:dyDescent="0.25">
      <c r="A1292" s="6" t="s">
        <v>1227</v>
      </c>
      <c r="B1292" t="s">
        <v>120</v>
      </c>
      <c r="C1292">
        <v>30000</v>
      </c>
      <c r="E1292" s="5" t="s">
        <v>1141</v>
      </c>
      <c r="F1292">
        <v>0</v>
      </c>
      <c r="G1292" s="2">
        <v>43619.828136574077</v>
      </c>
      <c r="H1292" t="s">
        <v>121</v>
      </c>
      <c r="I1292" s="2">
        <v>43623.494849537034</v>
      </c>
      <c r="L1292" t="s">
        <v>122</v>
      </c>
      <c r="M1292">
        <v>415</v>
      </c>
      <c r="N1292">
        <v>7.6</v>
      </c>
      <c r="T1292" t="s">
        <v>1141</v>
      </c>
      <c r="U1292" t="s">
        <v>1141</v>
      </c>
      <c r="Y1292" t="s">
        <v>1141</v>
      </c>
      <c r="AP1292">
        <v>0</v>
      </c>
      <c r="BR1292">
        <v>39.609000000000002</v>
      </c>
      <c r="BS1292">
        <v>39.609000000000002</v>
      </c>
      <c r="BT1292">
        <v>40.270000000000003</v>
      </c>
      <c r="BU1292">
        <v>40.93</v>
      </c>
      <c r="BV1292">
        <v>41.588000000000001</v>
      </c>
      <c r="BW1292">
        <v>42.244</v>
      </c>
      <c r="BX1292">
        <v>1</v>
      </c>
      <c r="BY1292">
        <v>1</v>
      </c>
      <c r="BZ1292">
        <v>1</v>
      </c>
      <c r="CA1292">
        <v>1</v>
      </c>
      <c r="CB1292">
        <v>1</v>
      </c>
      <c r="CC1292">
        <v>2</v>
      </c>
      <c r="CE1292" s="3">
        <v>43465</v>
      </c>
      <c r="CF1292">
        <v>39.609000000000002</v>
      </c>
      <c r="CG1292" s="3">
        <v>43555</v>
      </c>
      <c r="CI1292">
        <v>0</v>
      </c>
      <c r="CJ1292">
        <v>12.872</v>
      </c>
      <c r="CK1292">
        <v>0</v>
      </c>
      <c r="CL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K1292">
        <v>40.93</v>
      </c>
      <c r="DR1292">
        <v>39.609000000000002</v>
      </c>
      <c r="DS1292">
        <v>39.609000000000002</v>
      </c>
      <c r="DT1292">
        <v>40.270000000000003</v>
      </c>
      <c r="DU1292">
        <v>40.93</v>
      </c>
      <c r="DV1292">
        <v>41.588000000000001</v>
      </c>
      <c r="DW1292">
        <v>42.244</v>
      </c>
      <c r="DZ1292">
        <v>1</v>
      </c>
      <c r="EC1292">
        <v>1</v>
      </c>
    </row>
    <row r="1293" spans="1:134" x14ac:dyDescent="0.25">
      <c r="A1293" s="6" t="s">
        <v>1209</v>
      </c>
      <c r="B1293" t="s">
        <v>120</v>
      </c>
      <c r="C1293">
        <v>200000</v>
      </c>
      <c r="E1293" s="5" t="s">
        <v>1141</v>
      </c>
      <c r="F1293">
        <v>0</v>
      </c>
      <c r="G1293" s="2">
        <v>43619.634722222225</v>
      </c>
      <c r="H1293" t="s">
        <v>121</v>
      </c>
      <c r="I1293" s="2">
        <v>43623.319131944445</v>
      </c>
      <c r="J1293">
        <v>1586320</v>
      </c>
      <c r="K1293">
        <v>5</v>
      </c>
      <c r="L1293" t="s">
        <v>122</v>
      </c>
      <c r="M1293">
        <v>6062</v>
      </c>
      <c r="N1293">
        <v>9.1999999999999993</v>
      </c>
      <c r="O1293">
        <v>5.3490000000000002</v>
      </c>
      <c r="Q1293">
        <v>2562</v>
      </c>
      <c r="R1293" t="s">
        <v>1132</v>
      </c>
      <c r="S1293" t="s">
        <v>134</v>
      </c>
      <c r="T1293" t="s">
        <v>3857</v>
      </c>
      <c r="U1293" t="s">
        <v>3897</v>
      </c>
      <c r="V1293">
        <v>10022</v>
      </c>
      <c r="W1293" t="s">
        <v>119</v>
      </c>
      <c r="X1293" s="1">
        <v>291</v>
      </c>
      <c r="Y1293" t="s">
        <v>3890</v>
      </c>
      <c r="Z1293" s="3">
        <v>33973</v>
      </c>
      <c r="AA1293">
        <v>7</v>
      </c>
      <c r="AB1293">
        <v>0</v>
      </c>
      <c r="AC1293">
        <v>6</v>
      </c>
      <c r="AD1293">
        <v>22</v>
      </c>
      <c r="AE1293">
        <v>9</v>
      </c>
      <c r="AF1293">
        <v>0</v>
      </c>
      <c r="AG1293">
        <v>0</v>
      </c>
      <c r="AH1293">
        <v>6</v>
      </c>
      <c r="AI1293">
        <v>0</v>
      </c>
      <c r="AJ1293">
        <v>4</v>
      </c>
      <c r="AK1293">
        <v>6</v>
      </c>
      <c r="AL1293">
        <v>1</v>
      </c>
      <c r="AM1293">
        <v>387</v>
      </c>
      <c r="AN1293">
        <v>3382</v>
      </c>
      <c r="AO1293">
        <v>6470</v>
      </c>
      <c r="AP1293">
        <v>519</v>
      </c>
      <c r="AQ1293">
        <v>3363</v>
      </c>
      <c r="AR1293">
        <v>2032</v>
      </c>
      <c r="AS1293">
        <v>1383</v>
      </c>
      <c r="AT1293">
        <v>96</v>
      </c>
      <c r="AU1293">
        <v>6062</v>
      </c>
      <c r="AV1293">
        <v>5644</v>
      </c>
      <c r="AW1293">
        <v>1501</v>
      </c>
      <c r="AX1293">
        <v>8502</v>
      </c>
      <c r="AY1293">
        <v>8502</v>
      </c>
      <c r="AZ1293">
        <v>2017</v>
      </c>
      <c r="BA1293">
        <v>5.9814528593508498E-2</v>
      </c>
      <c r="BB1293">
        <v>0.16266760762173599</v>
      </c>
      <c r="BC1293">
        <v>0.73868110236220397</v>
      </c>
      <c r="BD1293">
        <v>0.39778875558692001</v>
      </c>
      <c r="BE1293">
        <v>1.70092133238837E-2</v>
      </c>
      <c r="BF1293">
        <v>1288.1089999999999</v>
      </c>
      <c r="BG1293">
        <v>1244.721</v>
      </c>
      <c r="BH1293">
        <v>1702.3209999999999</v>
      </c>
      <c r="BI1293">
        <v>1644.0809999999999</v>
      </c>
      <c r="BJ1293">
        <v>1708.25</v>
      </c>
      <c r="BK1293">
        <v>1721.5550000000001</v>
      </c>
      <c r="BL1293">
        <v>222.21199999999999</v>
      </c>
      <c r="BM1293">
        <v>272.90499999999997</v>
      </c>
      <c r="BN1293">
        <v>215</v>
      </c>
      <c r="BO1293">
        <v>215</v>
      </c>
      <c r="BP1293">
        <v>215</v>
      </c>
      <c r="BQ1293">
        <v>165</v>
      </c>
      <c r="BR1293">
        <v>832.37</v>
      </c>
      <c r="BS1293">
        <v>876.28</v>
      </c>
      <c r="BT1293">
        <v>901.79200000000003</v>
      </c>
      <c r="BU1293">
        <v>928.38199999999995</v>
      </c>
      <c r="BV1293">
        <v>963.02</v>
      </c>
      <c r="BW1293">
        <v>993.33799999999997</v>
      </c>
      <c r="BX1293">
        <v>11</v>
      </c>
      <c r="BY1293">
        <v>11</v>
      </c>
      <c r="BZ1293">
        <v>12</v>
      </c>
      <c r="CA1293">
        <v>11</v>
      </c>
      <c r="CB1293">
        <v>11</v>
      </c>
      <c r="CC1293">
        <v>12</v>
      </c>
      <c r="CD1293">
        <v>0.82277127315092602</v>
      </c>
      <c r="CE1293" s="3">
        <v>43465</v>
      </c>
      <c r="CF1293">
        <v>2342.6909999999998</v>
      </c>
      <c r="CG1293" s="3">
        <v>43555</v>
      </c>
      <c r="CH1293">
        <v>0.924205516575615</v>
      </c>
      <c r="CI1293">
        <v>260.65899999999999</v>
      </c>
      <c r="CK1293">
        <v>23</v>
      </c>
      <c r="CL1293">
        <v>6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62.606000000000002</v>
      </c>
      <c r="CS1293">
        <v>5.2919999999999998</v>
      </c>
      <c r="CT1293">
        <v>34.177</v>
      </c>
      <c r="CU1293">
        <v>2.1840000000000002</v>
      </c>
      <c r="CV1293">
        <v>15.182</v>
      </c>
      <c r="CW1293">
        <v>89.197000000000003</v>
      </c>
      <c r="CX1293">
        <v>194.34299999999999</v>
      </c>
      <c r="CY1293">
        <v>34.835999999999999</v>
      </c>
      <c r="CZ1293">
        <v>70.691999999999993</v>
      </c>
      <c r="DA1293">
        <v>60.284999999999997</v>
      </c>
      <c r="DB1293">
        <v>38.802</v>
      </c>
      <c r="DC1293">
        <v>20.081</v>
      </c>
      <c r="DD1293">
        <v>3.71</v>
      </c>
      <c r="DE1293">
        <v>1168.3430000000001</v>
      </c>
      <c r="DF1293">
        <v>1136.0440000000001</v>
      </c>
      <c r="DG1293">
        <v>1250.482</v>
      </c>
      <c r="DH1293">
        <v>1175.942</v>
      </c>
      <c r="DI1293">
        <v>1171.893</v>
      </c>
      <c r="DJ1293">
        <v>1234.202</v>
      </c>
      <c r="DK1293">
        <v>2373.308</v>
      </c>
      <c r="DL1293">
        <v>227.50399999999999</v>
      </c>
      <c r="DM1293">
        <v>289.18</v>
      </c>
      <c r="DN1293">
        <v>198.98599999999999</v>
      </c>
      <c r="DO1293">
        <v>230.18199999999999</v>
      </c>
      <c r="DP1293">
        <v>300.02100000000002</v>
      </c>
      <c r="DQ1293">
        <v>350.24200000000002</v>
      </c>
      <c r="DR1293">
        <v>867.20600000000002</v>
      </c>
      <c r="DS1293">
        <v>946.97199999999998</v>
      </c>
      <c r="DT1293">
        <v>962.077</v>
      </c>
      <c r="DU1293">
        <v>967.18399999999997</v>
      </c>
      <c r="DV1293">
        <v>983.101</v>
      </c>
      <c r="DW1293">
        <v>997.048</v>
      </c>
      <c r="DX1293">
        <v>0.90702184364832406</v>
      </c>
      <c r="DY1293">
        <v>1.0238150954943901</v>
      </c>
      <c r="DZ1293">
        <v>1.0418515804269699</v>
      </c>
      <c r="EA1293">
        <v>0.76666426398348098</v>
      </c>
      <c r="EB1293">
        <v>1.22296698303677</v>
      </c>
      <c r="EC1293">
        <v>1.04156477437871</v>
      </c>
      <c r="ED1293">
        <v>26</v>
      </c>
    </row>
    <row r="1294" spans="1:134" x14ac:dyDescent="0.25">
      <c r="A1294" s="6" t="s">
        <v>1197</v>
      </c>
      <c r="B1294" t="s">
        <v>120</v>
      </c>
      <c r="C1294">
        <v>500000</v>
      </c>
      <c r="E1294" s="5" t="s">
        <v>1141</v>
      </c>
      <c r="F1294">
        <v>0</v>
      </c>
      <c r="G1294" s="2">
        <v>43619.38480324074</v>
      </c>
      <c r="H1294" t="s">
        <v>121</v>
      </c>
      <c r="I1294" s="2">
        <v>43622.774756944447</v>
      </c>
      <c r="J1294">
        <v>2500000</v>
      </c>
      <c r="K1294">
        <v>3</v>
      </c>
      <c r="L1294" t="s">
        <v>122</v>
      </c>
      <c r="M1294">
        <v>2601</v>
      </c>
      <c r="N1294">
        <v>0.9</v>
      </c>
      <c r="P1294">
        <v>2.8660000000000001</v>
      </c>
      <c r="Q1294">
        <v>791</v>
      </c>
      <c r="R1294" t="s">
        <v>245</v>
      </c>
      <c r="S1294" t="s">
        <v>123</v>
      </c>
      <c r="T1294" t="s">
        <v>3871</v>
      </c>
      <c r="U1294" t="s">
        <v>3900</v>
      </c>
      <c r="V1294">
        <v>173</v>
      </c>
      <c r="W1294" t="s">
        <v>119</v>
      </c>
      <c r="X1294" s="1">
        <v>791</v>
      </c>
      <c r="Y1294" t="s">
        <v>3892</v>
      </c>
      <c r="Z1294" s="3">
        <v>37985</v>
      </c>
      <c r="AA1294">
        <v>7</v>
      </c>
      <c r="AB1294">
        <v>1</v>
      </c>
      <c r="AC1294">
        <v>6</v>
      </c>
      <c r="AD1294">
        <v>4</v>
      </c>
      <c r="AE1294">
        <v>6</v>
      </c>
      <c r="AF1294">
        <v>0</v>
      </c>
      <c r="AG1294">
        <v>0</v>
      </c>
      <c r="AH1294">
        <v>1</v>
      </c>
      <c r="AI1294">
        <v>0</v>
      </c>
      <c r="AJ1294">
        <v>2</v>
      </c>
      <c r="AK1294">
        <v>1</v>
      </c>
      <c r="AL1294">
        <v>2</v>
      </c>
      <c r="AM1294">
        <v>111</v>
      </c>
      <c r="AN1294">
        <v>346</v>
      </c>
      <c r="AO1294">
        <v>2230</v>
      </c>
      <c r="AP1294">
        <v>24</v>
      </c>
      <c r="AQ1294">
        <v>0</v>
      </c>
      <c r="AR1294">
        <v>79</v>
      </c>
      <c r="AS1294">
        <v>175</v>
      </c>
      <c r="AT1294">
        <v>22</v>
      </c>
      <c r="AU1294">
        <v>2601</v>
      </c>
      <c r="AV1294">
        <v>2601</v>
      </c>
      <c r="AW1294">
        <v>38</v>
      </c>
      <c r="AX1294">
        <v>2309</v>
      </c>
      <c r="AY1294">
        <v>2309</v>
      </c>
      <c r="AZ1294">
        <v>2017</v>
      </c>
      <c r="BA1294">
        <v>4.9775784753363202E-2</v>
      </c>
      <c r="BB1294">
        <v>7.5790385448245998E-2</v>
      </c>
      <c r="BC1294">
        <v>0.481012658227848</v>
      </c>
      <c r="BD1294">
        <v>0.149848419229103</v>
      </c>
      <c r="BE1294">
        <v>8.45828527489427E-3</v>
      </c>
      <c r="BL1294">
        <v>90.55</v>
      </c>
      <c r="BM1294">
        <v>98.697999999999993</v>
      </c>
      <c r="BN1294">
        <v>92.355000000000004</v>
      </c>
      <c r="BO1294">
        <v>94.643000000000001</v>
      </c>
      <c r="BP1294">
        <v>93.71</v>
      </c>
      <c r="BQ1294">
        <v>94.876999999999995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0.92647561314583204</v>
      </c>
      <c r="CE1294" s="3">
        <v>43465</v>
      </c>
      <c r="CF1294">
        <v>90.55</v>
      </c>
      <c r="CG1294" s="3">
        <v>43555</v>
      </c>
      <c r="CH1294">
        <v>0.99819988956377603</v>
      </c>
      <c r="CI1294">
        <v>0</v>
      </c>
      <c r="CK1294">
        <v>0</v>
      </c>
      <c r="CL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DK1294">
        <v>93.853999999999999</v>
      </c>
      <c r="DL1294">
        <v>90.387</v>
      </c>
      <c r="DM1294">
        <v>98.3</v>
      </c>
      <c r="DN1294">
        <v>68.933000000000007</v>
      </c>
      <c r="DO1294">
        <v>93.853999999999999</v>
      </c>
      <c r="DP1294">
        <v>86.584000000000003</v>
      </c>
      <c r="DQ1294">
        <v>85.245999999999995</v>
      </c>
      <c r="DY1294">
        <v>0.99819988956377603</v>
      </c>
      <c r="EB1294">
        <v>0.92647561314583204</v>
      </c>
      <c r="ED1294">
        <v>16</v>
      </c>
    </row>
    <row r="1295" spans="1:134" x14ac:dyDescent="0.25">
      <c r="A1295" s="6" t="s">
        <v>1194</v>
      </c>
      <c r="B1295" t="s">
        <v>120</v>
      </c>
      <c r="C1295">
        <v>200000</v>
      </c>
      <c r="E1295" s="5" t="s">
        <v>1141</v>
      </c>
      <c r="F1295">
        <v>1</v>
      </c>
      <c r="G1295" s="2">
        <v>43619.32608796296</v>
      </c>
      <c r="H1295" t="s">
        <v>121</v>
      </c>
      <c r="I1295" s="2">
        <v>43622.773877314816</v>
      </c>
      <c r="J1295">
        <v>2500000</v>
      </c>
      <c r="K1295">
        <v>4</v>
      </c>
      <c r="L1295" t="s">
        <v>148</v>
      </c>
      <c r="M1295">
        <v>2522</v>
      </c>
      <c r="N1295">
        <v>3.4</v>
      </c>
      <c r="Q1295">
        <v>47591</v>
      </c>
      <c r="R1295" t="s">
        <v>855</v>
      </c>
      <c r="S1295" t="s">
        <v>136</v>
      </c>
      <c r="T1295" t="s">
        <v>3861</v>
      </c>
      <c r="U1295" t="s">
        <v>3899</v>
      </c>
      <c r="V1295">
        <v>80078</v>
      </c>
      <c r="W1295" t="s">
        <v>184</v>
      </c>
      <c r="X1295" s="1">
        <v>475</v>
      </c>
      <c r="Y1295" t="s">
        <v>3882</v>
      </c>
      <c r="Z1295" s="3">
        <v>40479</v>
      </c>
      <c r="AA1295">
        <v>6</v>
      </c>
      <c r="AB1295">
        <v>-1</v>
      </c>
      <c r="AC1295">
        <v>6</v>
      </c>
      <c r="AD1295">
        <v>4</v>
      </c>
      <c r="AE1295">
        <v>6</v>
      </c>
      <c r="AF1295">
        <v>-1</v>
      </c>
      <c r="AG1295">
        <v>0</v>
      </c>
      <c r="AH1295">
        <v>3</v>
      </c>
      <c r="AI1295">
        <v>0</v>
      </c>
      <c r="AK1295">
        <v>2</v>
      </c>
      <c r="AL1295">
        <v>3</v>
      </c>
      <c r="AM1295">
        <v>35</v>
      </c>
      <c r="AN1295">
        <v>46</v>
      </c>
      <c r="AO1295">
        <v>208</v>
      </c>
      <c r="AP1295">
        <v>86</v>
      </c>
      <c r="AQ1295">
        <v>0</v>
      </c>
      <c r="AR1295">
        <v>24</v>
      </c>
      <c r="AS1295">
        <v>189</v>
      </c>
      <c r="AT1295">
        <v>29</v>
      </c>
      <c r="AU1295">
        <v>2340</v>
      </c>
      <c r="AV1295">
        <v>2340</v>
      </c>
      <c r="AW1295">
        <v>10</v>
      </c>
      <c r="AX1295">
        <v>232</v>
      </c>
      <c r="AY1295">
        <v>232</v>
      </c>
      <c r="AZ1295">
        <v>2017</v>
      </c>
      <c r="BA1295">
        <v>0.16826923076923</v>
      </c>
      <c r="BB1295">
        <v>0.81465517241379304</v>
      </c>
      <c r="BC1295">
        <v>0.41666666666666602</v>
      </c>
      <c r="BD1295">
        <v>0.198275862068965</v>
      </c>
      <c r="BE1295">
        <v>1.2393162393162301E-2</v>
      </c>
      <c r="CK1295">
        <v>0</v>
      </c>
      <c r="CL1295">
        <v>0</v>
      </c>
      <c r="ED1295">
        <v>9</v>
      </c>
    </row>
    <row r="1296" spans="1:134" x14ac:dyDescent="0.25">
      <c r="A1296" s="6" t="s">
        <v>1179</v>
      </c>
      <c r="B1296" t="s">
        <v>120</v>
      </c>
      <c r="C1296">
        <v>1000000</v>
      </c>
      <c r="E1296" s="5" t="s">
        <v>1141</v>
      </c>
      <c r="F1296">
        <v>0</v>
      </c>
      <c r="G1296" s="2">
        <v>43618.343738425923</v>
      </c>
      <c r="H1296" t="s">
        <v>121</v>
      </c>
      <c r="I1296" s="2">
        <v>43622.772557870368</v>
      </c>
      <c r="J1296">
        <v>2500000</v>
      </c>
      <c r="K1296">
        <v>3</v>
      </c>
      <c r="L1296" t="s">
        <v>148</v>
      </c>
      <c r="M1296">
        <v>2272</v>
      </c>
      <c r="N1296">
        <v>6</v>
      </c>
      <c r="Q1296">
        <v>412</v>
      </c>
      <c r="R1296" t="s">
        <v>598</v>
      </c>
      <c r="S1296" t="s">
        <v>223</v>
      </c>
      <c r="T1296" t="s">
        <v>3870</v>
      </c>
      <c r="U1296" t="s">
        <v>3897</v>
      </c>
      <c r="V1296">
        <v>23807</v>
      </c>
      <c r="W1296" t="s">
        <v>119</v>
      </c>
      <c r="X1296" s="1">
        <v>412</v>
      </c>
      <c r="Y1296" t="s">
        <v>3881</v>
      </c>
      <c r="Z1296" s="3">
        <v>41122</v>
      </c>
      <c r="AA1296">
        <v>5</v>
      </c>
      <c r="AB1296">
        <v>-1</v>
      </c>
      <c r="AC1296">
        <v>6</v>
      </c>
      <c r="AD1296">
        <v>5</v>
      </c>
      <c r="AE1296">
        <v>6</v>
      </c>
      <c r="AF1296">
        <v>0</v>
      </c>
      <c r="AG1296">
        <v>0</v>
      </c>
      <c r="AH1296">
        <v>6</v>
      </c>
      <c r="AI1296">
        <v>0</v>
      </c>
      <c r="AJ1296">
        <v>2</v>
      </c>
      <c r="AK1296">
        <v>3</v>
      </c>
      <c r="AL1296">
        <v>1</v>
      </c>
      <c r="AM1296">
        <v>46</v>
      </c>
      <c r="AN1296">
        <v>674</v>
      </c>
      <c r="AO1296">
        <v>911</v>
      </c>
      <c r="AP1296">
        <v>136</v>
      </c>
      <c r="AQ1296">
        <v>0</v>
      </c>
      <c r="AR1296">
        <v>776</v>
      </c>
      <c r="AS1296">
        <v>822</v>
      </c>
      <c r="AT1296">
        <v>41</v>
      </c>
      <c r="AU1296">
        <v>2272</v>
      </c>
      <c r="AV1296">
        <v>2272</v>
      </c>
      <c r="AW1296">
        <v>147</v>
      </c>
      <c r="AX1296">
        <v>1687</v>
      </c>
      <c r="AY1296">
        <v>1687</v>
      </c>
      <c r="AZ1296">
        <v>2017</v>
      </c>
      <c r="BA1296">
        <v>5.0493962678375401E-2</v>
      </c>
      <c r="BB1296">
        <v>0.487255483106105</v>
      </c>
      <c r="BC1296">
        <v>0.189432989690721</v>
      </c>
      <c r="BD1296">
        <v>0.39952578541790101</v>
      </c>
      <c r="BE1296">
        <v>1.80457746478873E-2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F1296">
        <v>0</v>
      </c>
      <c r="CG1296" s="3">
        <v>43373</v>
      </c>
      <c r="CI1296">
        <v>0</v>
      </c>
      <c r="CK1296">
        <v>0</v>
      </c>
      <c r="CL1296">
        <v>0</v>
      </c>
      <c r="ED1296">
        <v>7</v>
      </c>
    </row>
    <row r="1297" spans="1:134" x14ac:dyDescent="0.25">
      <c r="A1297" s="6" t="s">
        <v>1191</v>
      </c>
      <c r="B1297" t="s">
        <v>120</v>
      </c>
      <c r="C1297">
        <v>200000</v>
      </c>
      <c r="E1297" s="5" t="s">
        <v>1141</v>
      </c>
      <c r="F1297">
        <v>0</v>
      </c>
      <c r="G1297" s="2">
        <v>43619.288275462961</v>
      </c>
      <c r="H1297" t="s">
        <v>121</v>
      </c>
      <c r="I1297" s="2">
        <v>43622.77175925926</v>
      </c>
      <c r="J1297">
        <v>2304595</v>
      </c>
      <c r="K1297">
        <v>3</v>
      </c>
      <c r="L1297" t="s">
        <v>173</v>
      </c>
      <c r="M1297">
        <v>1549</v>
      </c>
      <c r="N1297">
        <v>-9.6999999999999993</v>
      </c>
      <c r="O1297">
        <v>19.32</v>
      </c>
      <c r="T1297" t="s">
        <v>1141</v>
      </c>
      <c r="U1297" t="s">
        <v>1141</v>
      </c>
      <c r="Y1297" t="s">
        <v>1141</v>
      </c>
      <c r="AP1297">
        <v>0</v>
      </c>
      <c r="BL1297">
        <v>0</v>
      </c>
      <c r="BM1297">
        <v>1</v>
      </c>
      <c r="BN1297">
        <v>1</v>
      </c>
      <c r="BO1297">
        <v>1</v>
      </c>
      <c r="BP1297">
        <v>1</v>
      </c>
      <c r="BQ1297">
        <v>1</v>
      </c>
      <c r="BR1297">
        <v>94.155000000000001</v>
      </c>
      <c r="BS1297">
        <v>118.14100000000001</v>
      </c>
      <c r="BT1297">
        <v>119.08</v>
      </c>
      <c r="BU1297">
        <v>121.325</v>
      </c>
      <c r="BV1297">
        <v>123.56100000000001</v>
      </c>
      <c r="BW1297">
        <v>125.792</v>
      </c>
      <c r="BX1297">
        <v>2</v>
      </c>
      <c r="BY1297">
        <v>3</v>
      </c>
      <c r="BZ1297">
        <v>3</v>
      </c>
      <c r="CA1297">
        <v>3</v>
      </c>
      <c r="CB1297">
        <v>3</v>
      </c>
      <c r="CC1297">
        <v>3</v>
      </c>
      <c r="CD1297">
        <v>0.16268450704225301</v>
      </c>
      <c r="CE1297" s="3">
        <v>43465</v>
      </c>
      <c r="CF1297">
        <v>94.155000000000001</v>
      </c>
      <c r="CG1297" s="3">
        <v>43555</v>
      </c>
      <c r="CI1297">
        <v>3.6999999999999998E-2</v>
      </c>
      <c r="CK1297">
        <v>6</v>
      </c>
      <c r="CL1297">
        <v>2</v>
      </c>
      <c r="CS1297">
        <v>3.4000000000000002E-2</v>
      </c>
      <c r="CT1297">
        <v>0</v>
      </c>
      <c r="CU1297">
        <v>0</v>
      </c>
      <c r="CV1297">
        <v>3.6999999999999998E-2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K1297">
        <v>135.35900000000001</v>
      </c>
      <c r="DL1297">
        <v>3.4000000000000002E-2</v>
      </c>
      <c r="DM1297">
        <v>0.83099999999999996</v>
      </c>
      <c r="DN1297">
        <v>0.48699999999999999</v>
      </c>
      <c r="DO1297">
        <v>3.6999999999999998E-2</v>
      </c>
      <c r="DP1297">
        <v>0</v>
      </c>
      <c r="DQ1297">
        <v>0</v>
      </c>
      <c r="DR1297">
        <v>94.155000000000001</v>
      </c>
      <c r="DS1297">
        <v>117.77</v>
      </c>
      <c r="DT1297">
        <v>119.078</v>
      </c>
      <c r="DU1297">
        <v>121.32299999999999</v>
      </c>
      <c r="DV1297">
        <v>123.56100000000001</v>
      </c>
      <c r="DW1297">
        <v>125.792</v>
      </c>
      <c r="DY1297" t="s">
        <v>193</v>
      </c>
      <c r="DZ1297">
        <v>1</v>
      </c>
      <c r="EB1297">
        <v>0.27779999999999899</v>
      </c>
      <c r="EC1297">
        <v>0.99946585305403801</v>
      </c>
    </row>
    <row r="1298" spans="1:134" x14ac:dyDescent="0.25">
      <c r="A1298" s="6" t="s">
        <v>1188</v>
      </c>
      <c r="B1298" t="s">
        <v>120</v>
      </c>
      <c r="C1298">
        <v>250000</v>
      </c>
      <c r="E1298" s="5" t="s">
        <v>1141</v>
      </c>
      <c r="F1298">
        <v>0</v>
      </c>
      <c r="G1298" s="2">
        <v>43619.200289351851</v>
      </c>
      <c r="H1298" t="s">
        <v>121</v>
      </c>
      <c r="I1298" s="2">
        <v>43622.77107638889</v>
      </c>
      <c r="J1298">
        <v>2453525</v>
      </c>
      <c r="K1298">
        <v>4</v>
      </c>
      <c r="L1298" t="s">
        <v>173</v>
      </c>
      <c r="M1298">
        <v>1451</v>
      </c>
      <c r="N1298">
        <v>1.1000000000000001</v>
      </c>
      <c r="O1298">
        <v>6.8970000000000002</v>
      </c>
      <c r="P1298">
        <v>7.5679999999999996</v>
      </c>
      <c r="Q1298">
        <v>46321</v>
      </c>
      <c r="R1298" t="s">
        <v>1133</v>
      </c>
      <c r="S1298" t="s">
        <v>273</v>
      </c>
      <c r="T1298" t="s">
        <v>3865</v>
      </c>
      <c r="U1298" t="s">
        <v>3897</v>
      </c>
      <c r="V1298">
        <v>25036</v>
      </c>
      <c r="W1298" t="s">
        <v>184</v>
      </c>
      <c r="X1298" s="1">
        <v>463</v>
      </c>
      <c r="Y1298" t="s">
        <v>3882</v>
      </c>
      <c r="Z1298" s="3">
        <v>39848</v>
      </c>
      <c r="AA1298">
        <v>6</v>
      </c>
      <c r="AB1298">
        <v>0</v>
      </c>
      <c r="AC1298">
        <v>6</v>
      </c>
      <c r="AD1298">
        <v>20</v>
      </c>
      <c r="AE1298">
        <v>9</v>
      </c>
      <c r="AF1298">
        <v>0</v>
      </c>
      <c r="AG1298">
        <v>0</v>
      </c>
      <c r="AH1298">
        <v>5</v>
      </c>
      <c r="AI1298">
        <v>3</v>
      </c>
      <c r="AJ1298">
        <v>4</v>
      </c>
      <c r="AK1298">
        <v>6</v>
      </c>
      <c r="AL1298">
        <v>2</v>
      </c>
      <c r="AM1298">
        <v>25</v>
      </c>
      <c r="AN1298">
        <v>137</v>
      </c>
      <c r="AO1298">
        <v>414</v>
      </c>
      <c r="AP1298">
        <v>16</v>
      </c>
      <c r="AQ1298">
        <v>164</v>
      </c>
      <c r="AR1298">
        <v>28</v>
      </c>
      <c r="AS1298">
        <v>152</v>
      </c>
      <c r="AT1298">
        <v>7</v>
      </c>
      <c r="AU1298">
        <v>1451</v>
      </c>
      <c r="AV1298">
        <v>1451</v>
      </c>
      <c r="AW1298">
        <v>17</v>
      </c>
      <c r="AX1298">
        <v>442</v>
      </c>
      <c r="AY1298">
        <v>442</v>
      </c>
      <c r="AZ1298">
        <v>2018</v>
      </c>
      <c r="BA1298">
        <v>6.0386473429951598E-2</v>
      </c>
      <c r="BB1298">
        <v>0.34389140271493202</v>
      </c>
      <c r="BC1298">
        <v>0.60714285714285698</v>
      </c>
      <c r="BD1298">
        <v>0.30995475113122101</v>
      </c>
      <c r="BE1298">
        <v>4.8242591316333501E-3</v>
      </c>
      <c r="BF1298">
        <v>108.46</v>
      </c>
      <c r="BG1298">
        <v>90</v>
      </c>
      <c r="BH1298">
        <v>90</v>
      </c>
      <c r="BI1298">
        <v>90</v>
      </c>
      <c r="BJ1298">
        <v>90</v>
      </c>
      <c r="BK1298">
        <v>90</v>
      </c>
      <c r="BR1298">
        <v>63.58</v>
      </c>
      <c r="BS1298">
        <v>65.393000000000001</v>
      </c>
      <c r="BT1298">
        <v>67.2</v>
      </c>
      <c r="BU1298">
        <v>69</v>
      </c>
      <c r="BV1298">
        <v>69</v>
      </c>
      <c r="BW1298">
        <v>69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0.92292912652651904</v>
      </c>
      <c r="CE1298" s="3">
        <v>43465</v>
      </c>
      <c r="CF1298">
        <v>172.04</v>
      </c>
      <c r="CG1298" s="3">
        <v>43555</v>
      </c>
      <c r="CH1298">
        <v>0.80903558915729301</v>
      </c>
      <c r="CI1298">
        <v>0</v>
      </c>
      <c r="CK1298">
        <v>4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87.748000000000005</v>
      </c>
      <c r="DF1298">
        <v>86.966999999999999</v>
      </c>
      <c r="DG1298">
        <v>84.215000000000003</v>
      </c>
      <c r="DH1298">
        <v>88.007000000000005</v>
      </c>
      <c r="DI1298">
        <v>84.584999999999994</v>
      </c>
      <c r="DJ1298">
        <v>83.897000000000006</v>
      </c>
      <c r="DK1298">
        <v>157.00700000000001</v>
      </c>
      <c r="DR1298">
        <v>63.579000000000001</v>
      </c>
      <c r="DS1298">
        <v>65.393000000000001</v>
      </c>
      <c r="DT1298">
        <v>67.2</v>
      </c>
      <c r="DU1298">
        <v>69</v>
      </c>
      <c r="DV1298">
        <v>69</v>
      </c>
      <c r="DW1298">
        <v>0</v>
      </c>
      <c r="DX1298">
        <v>0.80903558915729301</v>
      </c>
      <c r="DZ1298">
        <v>0.99998427178357896</v>
      </c>
      <c r="EA1298">
        <v>0.92292912652651904</v>
      </c>
      <c r="EC1298">
        <v>0.82885510686479502</v>
      </c>
      <c r="ED1298">
        <v>10</v>
      </c>
    </row>
    <row r="1299" spans="1:134" x14ac:dyDescent="0.25">
      <c r="A1299" s="6" t="s">
        <v>1178</v>
      </c>
      <c r="B1299" t="s">
        <v>120</v>
      </c>
      <c r="C1299">
        <v>500000</v>
      </c>
      <c r="E1299" s="5" t="s">
        <v>1141</v>
      </c>
      <c r="F1299">
        <v>0</v>
      </c>
      <c r="G1299" s="2">
        <v>43618.343148148146</v>
      </c>
      <c r="H1299" t="s">
        <v>121</v>
      </c>
      <c r="I1299" s="2">
        <v>43622.770509259259</v>
      </c>
      <c r="J1299">
        <v>2500000</v>
      </c>
      <c r="K1299">
        <v>3</v>
      </c>
      <c r="L1299" t="s">
        <v>148</v>
      </c>
      <c r="M1299">
        <v>1188</v>
      </c>
      <c r="N1299">
        <v>10.9</v>
      </c>
      <c r="Q1299">
        <v>381</v>
      </c>
      <c r="R1299" t="s">
        <v>598</v>
      </c>
      <c r="S1299" t="s">
        <v>223</v>
      </c>
      <c r="T1299" t="s">
        <v>3870</v>
      </c>
      <c r="U1299" t="s">
        <v>3897</v>
      </c>
      <c r="V1299">
        <v>23807</v>
      </c>
      <c r="W1299" t="s">
        <v>119</v>
      </c>
      <c r="X1299" s="1">
        <v>381</v>
      </c>
      <c r="Y1299" t="s">
        <v>3896</v>
      </c>
      <c r="Z1299" s="3">
        <v>41122</v>
      </c>
      <c r="AA1299">
        <v>6</v>
      </c>
      <c r="AB1299">
        <v>1</v>
      </c>
      <c r="AC1299">
        <v>6</v>
      </c>
      <c r="AD1299">
        <v>5</v>
      </c>
      <c r="AE1299">
        <v>6</v>
      </c>
      <c r="AF1299">
        <v>0</v>
      </c>
      <c r="AG1299">
        <v>0</v>
      </c>
      <c r="AH1299">
        <v>3</v>
      </c>
      <c r="AI1299">
        <v>0</v>
      </c>
      <c r="AJ1299">
        <v>2</v>
      </c>
      <c r="AK1299">
        <v>2</v>
      </c>
      <c r="AL1299">
        <v>1</v>
      </c>
      <c r="AM1299">
        <v>68</v>
      </c>
      <c r="AN1299">
        <v>403</v>
      </c>
      <c r="AO1299">
        <v>1018</v>
      </c>
      <c r="AP1299">
        <v>130</v>
      </c>
      <c r="AQ1299">
        <v>0</v>
      </c>
      <c r="AR1299">
        <v>350</v>
      </c>
      <c r="AS1299">
        <v>493</v>
      </c>
      <c r="AT1299">
        <v>41</v>
      </c>
      <c r="AU1299">
        <v>1188</v>
      </c>
      <c r="AV1299">
        <v>1188</v>
      </c>
      <c r="AW1299">
        <v>128</v>
      </c>
      <c r="AX1299">
        <v>1368</v>
      </c>
      <c r="AY1299">
        <v>1368</v>
      </c>
      <c r="AZ1299">
        <v>2017</v>
      </c>
      <c r="BA1299">
        <v>6.6797642436149302E-2</v>
      </c>
      <c r="BB1299">
        <v>0.36038011695906402</v>
      </c>
      <c r="BC1299">
        <v>0.36571428571428499</v>
      </c>
      <c r="BD1299">
        <v>0.29459064327485301</v>
      </c>
      <c r="BE1299">
        <v>3.45117845117845E-2</v>
      </c>
      <c r="CK1299">
        <v>0</v>
      </c>
      <c r="CL1299">
        <v>0</v>
      </c>
      <c r="ED1299">
        <v>7</v>
      </c>
    </row>
    <row r="1300" spans="1:134" x14ac:dyDescent="0.25">
      <c r="A1300" s="6" t="s">
        <v>1196</v>
      </c>
      <c r="B1300" t="s">
        <v>120</v>
      </c>
      <c r="C1300">
        <v>150000</v>
      </c>
      <c r="E1300" s="5" t="s">
        <v>1141</v>
      </c>
      <c r="F1300">
        <v>0</v>
      </c>
      <c r="G1300" s="2">
        <v>43619.378645833334</v>
      </c>
      <c r="H1300" t="s">
        <v>121</v>
      </c>
      <c r="I1300" s="2">
        <v>43622.769421296296</v>
      </c>
      <c r="J1300">
        <v>2500000</v>
      </c>
      <c r="K1300">
        <v>4</v>
      </c>
      <c r="L1300" t="s">
        <v>122</v>
      </c>
      <c r="M1300">
        <v>1031</v>
      </c>
      <c r="N1300">
        <v>7</v>
      </c>
      <c r="O1300">
        <v>7.8739999999999997</v>
      </c>
      <c r="P1300">
        <v>8.1359999999999992</v>
      </c>
      <c r="T1300" t="s">
        <v>1141</v>
      </c>
      <c r="U1300" t="s">
        <v>1141</v>
      </c>
      <c r="Y1300" t="s">
        <v>1141</v>
      </c>
      <c r="AP1300">
        <v>0</v>
      </c>
      <c r="BF1300">
        <v>70</v>
      </c>
      <c r="BG1300">
        <v>145</v>
      </c>
      <c r="BH1300">
        <v>145</v>
      </c>
      <c r="BI1300">
        <v>145</v>
      </c>
      <c r="BJ1300">
        <v>145</v>
      </c>
      <c r="BK1300">
        <v>145</v>
      </c>
      <c r="BL1300">
        <v>16</v>
      </c>
      <c r="BM1300">
        <v>20</v>
      </c>
      <c r="BN1300">
        <v>20</v>
      </c>
      <c r="BO1300">
        <v>20</v>
      </c>
      <c r="BP1300">
        <v>53.274000000000001</v>
      </c>
      <c r="BQ1300">
        <v>53.874000000000002</v>
      </c>
      <c r="BR1300">
        <v>90.582999999999998</v>
      </c>
      <c r="BS1300">
        <v>113.642</v>
      </c>
      <c r="BT1300">
        <v>118.465</v>
      </c>
      <c r="BU1300">
        <v>123.274</v>
      </c>
      <c r="BV1300">
        <v>128.07</v>
      </c>
      <c r="BW1300">
        <v>132.851</v>
      </c>
      <c r="BX1300">
        <v>5</v>
      </c>
      <c r="BY1300">
        <v>4</v>
      </c>
      <c r="BZ1300">
        <v>4</v>
      </c>
      <c r="CA1300">
        <v>4</v>
      </c>
      <c r="CB1300">
        <v>5</v>
      </c>
      <c r="CC1300">
        <v>4</v>
      </c>
      <c r="CD1300">
        <v>0.80440894424974496</v>
      </c>
      <c r="CE1300" s="3">
        <v>43465</v>
      </c>
      <c r="CF1300">
        <v>176.583</v>
      </c>
      <c r="CG1300" s="3">
        <v>43555</v>
      </c>
      <c r="CH1300">
        <v>1.28325581395348</v>
      </c>
      <c r="CI1300">
        <v>66.590999999999994</v>
      </c>
      <c r="CK1300">
        <v>20</v>
      </c>
      <c r="CL1300">
        <v>6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33.808999999999997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32.781999999999996</v>
      </c>
      <c r="CZ1300">
        <v>32.826000000000001</v>
      </c>
      <c r="DA1300">
        <v>32.767000000000003</v>
      </c>
      <c r="DB1300">
        <v>32.703000000000003</v>
      </c>
      <c r="DC1300">
        <v>37.137</v>
      </c>
      <c r="DD1300">
        <v>36.853000000000002</v>
      </c>
      <c r="DE1300">
        <v>69.516000000000005</v>
      </c>
      <c r="DF1300">
        <v>74.445999999999998</v>
      </c>
      <c r="DG1300">
        <v>89.747</v>
      </c>
      <c r="DH1300">
        <v>106.372</v>
      </c>
      <c r="DI1300">
        <v>131.33199999999999</v>
      </c>
      <c r="DJ1300">
        <v>144.14599999999999</v>
      </c>
      <c r="DK1300">
        <v>271.37799999999999</v>
      </c>
      <c r="DL1300">
        <v>40.844000000000001</v>
      </c>
      <c r="DM1300">
        <v>11.821</v>
      </c>
      <c r="DN1300">
        <v>16.937000000000001</v>
      </c>
      <c r="DO1300">
        <v>9.0289999999999999</v>
      </c>
      <c r="DP1300">
        <v>44.619</v>
      </c>
      <c r="DQ1300">
        <v>48.021999999999998</v>
      </c>
      <c r="DR1300">
        <v>123.36499999999999</v>
      </c>
      <c r="DS1300">
        <v>146.46799999999999</v>
      </c>
      <c r="DT1300">
        <v>151.232</v>
      </c>
      <c r="DU1300">
        <v>155.977</v>
      </c>
      <c r="DV1300">
        <v>165.20699999999999</v>
      </c>
      <c r="DW1300">
        <v>169.70400000000001</v>
      </c>
      <c r="DX1300">
        <v>0.99308571428571402</v>
      </c>
      <c r="DY1300">
        <v>2.5527500000000001</v>
      </c>
      <c r="DZ1300">
        <v>1.3619001357870599</v>
      </c>
      <c r="EA1300">
        <v>0.77428805031446502</v>
      </c>
      <c r="EB1300">
        <v>0.93515626706270305</v>
      </c>
      <c r="EC1300">
        <v>1.29010093579578</v>
      </c>
    </row>
    <row r="1301" spans="1:134" x14ac:dyDescent="0.25">
      <c r="A1301" s="6" t="s">
        <v>1176</v>
      </c>
      <c r="B1301" t="s">
        <v>120</v>
      </c>
      <c r="C1301">
        <v>100000</v>
      </c>
      <c r="E1301" s="5" t="s">
        <v>1141</v>
      </c>
      <c r="F1301">
        <v>1</v>
      </c>
      <c r="G1301" s="2">
        <v>43618.278495370374</v>
      </c>
      <c r="H1301" t="s">
        <v>121</v>
      </c>
      <c r="I1301" s="2">
        <v>43622.768460648149</v>
      </c>
      <c r="J1301">
        <v>2354400</v>
      </c>
      <c r="K1301">
        <v>4</v>
      </c>
      <c r="L1301" t="s">
        <v>122</v>
      </c>
      <c r="M1301">
        <v>732</v>
      </c>
      <c r="N1301">
        <v>5</v>
      </c>
      <c r="O1301">
        <v>7.7489999999999997</v>
      </c>
      <c r="P1301">
        <v>5.49</v>
      </c>
      <c r="Q1301">
        <v>5224</v>
      </c>
      <c r="R1301" t="s">
        <v>1134</v>
      </c>
      <c r="S1301" t="s">
        <v>255</v>
      </c>
      <c r="T1301" t="s">
        <v>3862</v>
      </c>
      <c r="U1301" t="s">
        <v>3899</v>
      </c>
      <c r="V1301">
        <v>70054</v>
      </c>
      <c r="W1301" t="s">
        <v>119</v>
      </c>
      <c r="X1301" s="1">
        <v>522</v>
      </c>
      <c r="Y1301" t="s">
        <v>3895</v>
      </c>
      <c r="Z1301" s="3">
        <v>40004</v>
      </c>
      <c r="AA1301">
        <v>4</v>
      </c>
      <c r="AB1301">
        <v>0</v>
      </c>
      <c r="AC1301">
        <v>6</v>
      </c>
      <c r="AD1301">
        <v>7</v>
      </c>
      <c r="AE1301">
        <v>7</v>
      </c>
      <c r="AF1301">
        <v>0</v>
      </c>
      <c r="AG1301">
        <v>0</v>
      </c>
      <c r="AH1301">
        <v>6</v>
      </c>
      <c r="AI1301">
        <v>0</v>
      </c>
      <c r="AK1301">
        <v>4</v>
      </c>
      <c r="AL1301">
        <v>3</v>
      </c>
      <c r="AM1301">
        <v>1</v>
      </c>
      <c r="AN1301">
        <v>761</v>
      </c>
      <c r="AO1301">
        <v>331</v>
      </c>
      <c r="AP1301">
        <v>65</v>
      </c>
      <c r="AQ1301">
        <v>252</v>
      </c>
      <c r="AR1301">
        <v>684</v>
      </c>
      <c r="AS1301">
        <v>435</v>
      </c>
      <c r="AT1301">
        <v>26</v>
      </c>
      <c r="AU1301">
        <v>969</v>
      </c>
      <c r="AV1301">
        <v>915</v>
      </c>
      <c r="AW1301">
        <v>662</v>
      </c>
      <c r="AX1301">
        <v>1015</v>
      </c>
      <c r="AY1301">
        <v>1015</v>
      </c>
      <c r="AZ1301">
        <v>2017</v>
      </c>
      <c r="BA1301">
        <v>3.0211480362537699E-3</v>
      </c>
      <c r="BB1301">
        <v>0.42857142857142799</v>
      </c>
      <c r="BC1301">
        <v>0.96783625730994105</v>
      </c>
      <c r="BD1301">
        <v>0.74975369458128005</v>
      </c>
      <c r="BE1301">
        <v>2.8415300546447999E-2</v>
      </c>
      <c r="BF1301">
        <v>125</v>
      </c>
      <c r="BG1301">
        <v>125</v>
      </c>
      <c r="BH1301">
        <v>125</v>
      </c>
      <c r="BI1301">
        <v>125</v>
      </c>
      <c r="BJ1301">
        <v>125</v>
      </c>
      <c r="BK1301">
        <v>125</v>
      </c>
      <c r="BL1301">
        <v>76.471000000000004</v>
      </c>
      <c r="BM1301">
        <v>75.078999999999994</v>
      </c>
      <c r="BN1301">
        <v>73.537999999999997</v>
      </c>
      <c r="BO1301">
        <v>73.343000000000004</v>
      </c>
      <c r="BP1301">
        <v>72.491</v>
      </c>
      <c r="BQ1301">
        <v>73.858999999999995</v>
      </c>
      <c r="BR1301">
        <v>220.316</v>
      </c>
      <c r="BS1301">
        <v>206.24299999999999</v>
      </c>
      <c r="BT1301">
        <v>211.08500000000001</v>
      </c>
      <c r="BU1301">
        <v>212.57900000000001</v>
      </c>
      <c r="BV1301">
        <v>219.501</v>
      </c>
      <c r="BW1301">
        <v>226.399</v>
      </c>
      <c r="BX1301">
        <v>5</v>
      </c>
      <c r="BY1301">
        <v>5</v>
      </c>
      <c r="BZ1301">
        <v>5</v>
      </c>
      <c r="CA1301">
        <v>5</v>
      </c>
      <c r="CB1301">
        <v>5</v>
      </c>
      <c r="CC1301">
        <v>5</v>
      </c>
      <c r="CD1301">
        <v>0.84729670123646095</v>
      </c>
      <c r="CE1301" s="3">
        <v>43465</v>
      </c>
      <c r="CF1301">
        <v>421.78699999999998</v>
      </c>
      <c r="CG1301" s="3">
        <v>43555</v>
      </c>
      <c r="CH1301">
        <v>0.79252100798626102</v>
      </c>
      <c r="CI1301">
        <v>9.4870000000000001</v>
      </c>
      <c r="CK1301">
        <v>9</v>
      </c>
      <c r="CL1301">
        <v>6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0.03</v>
      </c>
      <c r="CT1301">
        <v>0</v>
      </c>
      <c r="CU1301">
        <v>7.867</v>
      </c>
      <c r="CV1301">
        <v>0.64600000000000002</v>
      </c>
      <c r="CW1301">
        <v>0</v>
      </c>
      <c r="CX1301">
        <v>0</v>
      </c>
      <c r="CY1301">
        <v>0</v>
      </c>
      <c r="CZ1301">
        <v>1.62</v>
      </c>
      <c r="DA1301">
        <v>1.62</v>
      </c>
      <c r="DB1301">
        <v>0.28499999999999998</v>
      </c>
      <c r="DC1301">
        <v>4.0629999999999997</v>
      </c>
      <c r="DD1301">
        <v>0.28499999999999998</v>
      </c>
      <c r="DE1301">
        <v>99.171000000000006</v>
      </c>
      <c r="DF1301">
        <v>104.932</v>
      </c>
      <c r="DG1301">
        <v>100.16200000000001</v>
      </c>
      <c r="DH1301">
        <v>119.57</v>
      </c>
      <c r="DI1301">
        <v>105.48</v>
      </c>
      <c r="DJ1301">
        <v>100.779</v>
      </c>
      <c r="DK1301">
        <v>403.91500000000002</v>
      </c>
      <c r="DL1301">
        <v>60.499000000000002</v>
      </c>
      <c r="DM1301">
        <v>61.308</v>
      </c>
      <c r="DN1301">
        <v>78.382000000000005</v>
      </c>
      <c r="DO1301">
        <v>71.489000000000004</v>
      </c>
      <c r="DP1301">
        <v>62.302999999999997</v>
      </c>
      <c r="DQ1301">
        <v>48.259</v>
      </c>
      <c r="DR1301">
        <v>204.71899999999999</v>
      </c>
      <c r="DS1301">
        <v>206.083</v>
      </c>
      <c r="DT1301">
        <v>203.922</v>
      </c>
      <c r="DU1301">
        <v>212.85599999999999</v>
      </c>
      <c r="DV1301">
        <v>223.56399999999999</v>
      </c>
      <c r="DW1301">
        <v>226.678</v>
      </c>
      <c r="DX1301">
        <v>0.79336799999999996</v>
      </c>
      <c r="DY1301">
        <v>0.79113650926495005</v>
      </c>
      <c r="DZ1301">
        <v>0.92920623104994604</v>
      </c>
      <c r="EA1301">
        <v>0.84012533333333295</v>
      </c>
      <c r="EB1301">
        <v>0.85938922750746904</v>
      </c>
      <c r="EC1301">
        <v>0.98588019809848304</v>
      </c>
      <c r="ED1301">
        <v>10</v>
      </c>
    </row>
    <row r="1302" spans="1:134" x14ac:dyDescent="0.25">
      <c r="A1302" s="6" t="s">
        <v>1185</v>
      </c>
      <c r="B1302" t="s">
        <v>120</v>
      </c>
      <c r="C1302">
        <v>100000</v>
      </c>
      <c r="E1302" s="5" t="s">
        <v>1141</v>
      </c>
      <c r="F1302">
        <v>0</v>
      </c>
      <c r="G1302" s="2">
        <v>43618.548414351855</v>
      </c>
      <c r="H1302" t="s">
        <v>121</v>
      </c>
      <c r="I1302" s="2">
        <v>43622.767453703702</v>
      </c>
      <c r="J1302">
        <v>2500000</v>
      </c>
      <c r="K1302">
        <v>3</v>
      </c>
      <c r="L1302" t="s">
        <v>122</v>
      </c>
      <c r="M1302">
        <v>429</v>
      </c>
      <c r="N1302">
        <v>4.2</v>
      </c>
      <c r="Q1302">
        <v>493909</v>
      </c>
      <c r="R1302" t="s">
        <v>127</v>
      </c>
      <c r="S1302" t="s">
        <v>126</v>
      </c>
      <c r="T1302" t="s">
        <v>3858</v>
      </c>
      <c r="U1302" t="s">
        <v>3897</v>
      </c>
      <c r="V1302">
        <v>20124</v>
      </c>
      <c r="W1302" t="s">
        <v>119</v>
      </c>
      <c r="X1302" s="1">
        <v>493</v>
      </c>
      <c r="Y1302" t="s">
        <v>3895</v>
      </c>
      <c r="Z1302" s="3">
        <v>42125</v>
      </c>
      <c r="AA1302">
        <v>7</v>
      </c>
      <c r="AB1302">
        <v>-1</v>
      </c>
      <c r="AC1302">
        <v>6</v>
      </c>
      <c r="AD1302">
        <v>4</v>
      </c>
      <c r="AE1302">
        <v>6</v>
      </c>
      <c r="AF1302">
        <v>0</v>
      </c>
      <c r="AG1302">
        <v>0</v>
      </c>
      <c r="AH1302">
        <v>2</v>
      </c>
      <c r="AI1302">
        <v>0</v>
      </c>
      <c r="AK1302">
        <v>2</v>
      </c>
      <c r="AL1302">
        <v>1</v>
      </c>
      <c r="AM1302">
        <v>26</v>
      </c>
      <c r="AN1302">
        <v>17</v>
      </c>
      <c r="AO1302">
        <v>111</v>
      </c>
      <c r="AP1302">
        <v>18</v>
      </c>
      <c r="AQ1302">
        <v>0</v>
      </c>
      <c r="AR1302">
        <v>48</v>
      </c>
      <c r="AS1302">
        <v>95</v>
      </c>
      <c r="AT1302">
        <v>6</v>
      </c>
      <c r="AU1302">
        <v>429</v>
      </c>
      <c r="AV1302">
        <v>429</v>
      </c>
      <c r="AW1302">
        <v>2</v>
      </c>
      <c r="AX1302">
        <v>159</v>
      </c>
      <c r="AY1302">
        <v>159</v>
      </c>
      <c r="AZ1302">
        <v>2017</v>
      </c>
      <c r="BA1302">
        <v>0.23423423423423401</v>
      </c>
      <c r="BB1302">
        <v>0.59748427672955895</v>
      </c>
      <c r="BC1302">
        <v>4.1666666666666602E-2</v>
      </c>
      <c r="BD1302">
        <v>0.10691823899371</v>
      </c>
      <c r="BE1302">
        <v>1.3986013986013899E-2</v>
      </c>
      <c r="CK1302">
        <v>0</v>
      </c>
      <c r="CL1302">
        <v>0</v>
      </c>
      <c r="ED1302">
        <v>4</v>
      </c>
    </row>
    <row r="1303" spans="1:134" x14ac:dyDescent="0.25">
      <c r="A1303" s="6" t="s">
        <v>1192</v>
      </c>
      <c r="B1303" t="s">
        <v>120</v>
      </c>
      <c r="C1303">
        <v>100000</v>
      </c>
      <c r="E1303" s="5" t="s">
        <v>1141</v>
      </c>
      <c r="F1303">
        <v>1</v>
      </c>
      <c r="G1303" s="2">
        <v>43619.288773148146</v>
      </c>
      <c r="H1303" t="s">
        <v>121</v>
      </c>
      <c r="I1303" s="2">
        <v>43622.706990740742</v>
      </c>
      <c r="K1303">
        <v>1</v>
      </c>
      <c r="L1303" t="s">
        <v>122</v>
      </c>
      <c r="M1303">
        <v>602</v>
      </c>
      <c r="N1303">
        <v>6.2</v>
      </c>
      <c r="Q1303">
        <v>46331</v>
      </c>
      <c r="R1303" t="s">
        <v>137</v>
      </c>
      <c r="S1303" t="s">
        <v>136</v>
      </c>
      <c r="T1303" t="s">
        <v>3861</v>
      </c>
      <c r="U1303" t="s">
        <v>3899</v>
      </c>
      <c r="V1303">
        <v>80134</v>
      </c>
      <c r="W1303" t="s">
        <v>184</v>
      </c>
      <c r="X1303" s="1">
        <v>463</v>
      </c>
      <c r="Y1303" t="s">
        <v>3882</v>
      </c>
      <c r="Z1303" s="3">
        <v>43431</v>
      </c>
      <c r="AA1303">
        <v>3</v>
      </c>
      <c r="AB1303">
        <v>0</v>
      </c>
      <c r="AC1303">
        <v>6</v>
      </c>
      <c r="AD1303">
        <v>2</v>
      </c>
      <c r="AE1303">
        <v>5</v>
      </c>
      <c r="AF1303">
        <v>0</v>
      </c>
      <c r="AG1303">
        <v>0</v>
      </c>
      <c r="AH1303">
        <v>3</v>
      </c>
      <c r="AI1303">
        <v>0</v>
      </c>
      <c r="AK1303">
        <v>2</v>
      </c>
      <c r="AL1303">
        <v>3</v>
      </c>
      <c r="AM1303">
        <v>22</v>
      </c>
      <c r="AN1303">
        <v>69</v>
      </c>
      <c r="AO1303">
        <v>83</v>
      </c>
      <c r="AP1303">
        <v>36</v>
      </c>
      <c r="AQ1303">
        <v>0</v>
      </c>
      <c r="AR1303">
        <v>1</v>
      </c>
      <c r="AS1303">
        <v>36</v>
      </c>
      <c r="AT1303">
        <v>36</v>
      </c>
      <c r="AU1303">
        <v>602</v>
      </c>
      <c r="AV1303">
        <v>583</v>
      </c>
      <c r="AW1303">
        <v>0</v>
      </c>
      <c r="AX1303">
        <v>84</v>
      </c>
      <c r="AY1303">
        <v>84</v>
      </c>
      <c r="AZ1303">
        <v>2017</v>
      </c>
      <c r="BA1303">
        <v>0.265060240963855</v>
      </c>
      <c r="BB1303">
        <v>0.42857142857142799</v>
      </c>
      <c r="BC1303">
        <v>0</v>
      </c>
      <c r="BD1303">
        <v>0.82142857142857095</v>
      </c>
      <c r="BE1303">
        <v>6.17495711835334E-2</v>
      </c>
      <c r="CK1303">
        <v>0</v>
      </c>
      <c r="CL1303">
        <v>0</v>
      </c>
      <c r="ED1303">
        <v>1</v>
      </c>
    </row>
    <row r="1304" spans="1:134" x14ac:dyDescent="0.25">
      <c r="A1304" s="6" t="s">
        <v>1205</v>
      </c>
      <c r="B1304" t="s">
        <v>120</v>
      </c>
      <c r="C1304">
        <v>100000</v>
      </c>
      <c r="E1304" s="5" t="s">
        <v>1141</v>
      </c>
      <c r="F1304">
        <v>1</v>
      </c>
      <c r="G1304" s="2">
        <v>43619.518530092595</v>
      </c>
      <c r="H1304" t="s">
        <v>121</v>
      </c>
      <c r="I1304" s="2">
        <v>43622.635567129626</v>
      </c>
      <c r="J1304">
        <v>2500000</v>
      </c>
      <c r="K1304">
        <v>4</v>
      </c>
      <c r="L1304" t="s">
        <v>129</v>
      </c>
      <c r="M1304">
        <v>1836</v>
      </c>
      <c r="N1304">
        <v>2.7</v>
      </c>
      <c r="P1304">
        <v>9.6229999999999993</v>
      </c>
      <c r="Q1304">
        <v>4742</v>
      </c>
      <c r="R1304" t="s">
        <v>448</v>
      </c>
      <c r="S1304" t="s">
        <v>126</v>
      </c>
      <c r="T1304" t="s">
        <v>3858</v>
      </c>
      <c r="U1304" t="s">
        <v>3897</v>
      </c>
      <c r="V1304">
        <v>20099</v>
      </c>
      <c r="W1304" t="s">
        <v>184</v>
      </c>
      <c r="X1304" s="1">
        <v>474</v>
      </c>
      <c r="Y1304" t="s">
        <v>3882</v>
      </c>
      <c r="Z1304" s="3">
        <v>35845</v>
      </c>
      <c r="AA1304">
        <v>6</v>
      </c>
      <c r="AB1304">
        <v>0</v>
      </c>
      <c r="AC1304">
        <v>6</v>
      </c>
      <c r="AD1304">
        <v>2</v>
      </c>
      <c r="AE1304">
        <v>5</v>
      </c>
      <c r="AF1304">
        <v>0</v>
      </c>
      <c r="AG1304">
        <v>0</v>
      </c>
      <c r="AH1304">
        <v>3</v>
      </c>
      <c r="AI1304">
        <v>0</v>
      </c>
      <c r="AJ1304">
        <v>2</v>
      </c>
      <c r="AK1304">
        <v>2</v>
      </c>
      <c r="AL1304">
        <v>1</v>
      </c>
      <c r="AM1304">
        <v>74</v>
      </c>
      <c r="AN1304">
        <v>89</v>
      </c>
      <c r="AO1304">
        <v>837</v>
      </c>
      <c r="AP1304">
        <v>61</v>
      </c>
      <c r="AQ1304">
        <v>0</v>
      </c>
      <c r="AR1304">
        <v>1</v>
      </c>
      <c r="AS1304">
        <v>233</v>
      </c>
      <c r="AT1304">
        <v>22</v>
      </c>
      <c r="AU1304">
        <v>1898</v>
      </c>
      <c r="AV1304">
        <v>1894</v>
      </c>
      <c r="AW1304">
        <v>1</v>
      </c>
      <c r="AX1304">
        <v>838</v>
      </c>
      <c r="AY1304">
        <v>838</v>
      </c>
      <c r="AZ1304">
        <v>2017</v>
      </c>
      <c r="BA1304">
        <v>8.8410991636798095E-2</v>
      </c>
      <c r="BB1304">
        <v>0.27804295942720703</v>
      </c>
      <c r="BC1304">
        <v>1</v>
      </c>
      <c r="BD1304">
        <v>0.106205250596658</v>
      </c>
      <c r="BE1304">
        <v>1.16156282998944E-2</v>
      </c>
      <c r="BL1304">
        <v>459.3</v>
      </c>
      <c r="BM1304">
        <v>459.3</v>
      </c>
      <c r="BN1304">
        <v>459.3</v>
      </c>
      <c r="BO1304">
        <v>459.3</v>
      </c>
      <c r="BP1304">
        <v>459.3</v>
      </c>
      <c r="BQ1304">
        <v>459.3</v>
      </c>
      <c r="BX1304">
        <v>4</v>
      </c>
      <c r="BY1304">
        <v>4</v>
      </c>
      <c r="BZ1304">
        <v>4</v>
      </c>
      <c r="CA1304">
        <v>4</v>
      </c>
      <c r="CB1304">
        <v>4</v>
      </c>
      <c r="CC1304">
        <v>4</v>
      </c>
      <c r="CD1304">
        <v>0.69081428260396205</v>
      </c>
      <c r="CE1304" s="3">
        <v>43465</v>
      </c>
      <c r="CF1304">
        <v>459.3</v>
      </c>
      <c r="CG1304" s="3">
        <v>43555</v>
      </c>
      <c r="CH1304">
        <v>0.90163727411278005</v>
      </c>
      <c r="CI1304">
        <v>0</v>
      </c>
      <c r="CK1304">
        <v>0</v>
      </c>
      <c r="CL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DK1304">
        <v>231.57499999999999</v>
      </c>
      <c r="DL1304">
        <v>414.12200000000001</v>
      </c>
      <c r="DM1304">
        <v>292.48</v>
      </c>
      <c r="DN1304">
        <v>317.71699999999998</v>
      </c>
      <c r="DO1304">
        <v>222.738</v>
      </c>
      <c r="DP1304">
        <v>326.21800000000002</v>
      </c>
      <c r="DQ1304">
        <v>330.471</v>
      </c>
      <c r="DY1304">
        <v>0.90163727411278005</v>
      </c>
      <c r="EB1304">
        <v>0.69081428260396205</v>
      </c>
      <c r="ED1304">
        <v>21</v>
      </c>
    </row>
    <row r="1305" spans="1:134" x14ac:dyDescent="0.25">
      <c r="A1305" s="6" t="s">
        <v>1201</v>
      </c>
      <c r="B1305" t="s">
        <v>120</v>
      </c>
      <c r="C1305">
        <v>100000</v>
      </c>
      <c r="E1305" s="5" t="s">
        <v>1141</v>
      </c>
      <c r="F1305">
        <v>0</v>
      </c>
      <c r="G1305" s="2">
        <v>43619.436203703706</v>
      </c>
      <c r="H1305" t="s">
        <v>121</v>
      </c>
      <c r="I1305" s="2">
        <v>43622.615057870367</v>
      </c>
      <c r="J1305">
        <v>2260000</v>
      </c>
      <c r="K1305">
        <v>3</v>
      </c>
      <c r="L1305" t="s">
        <v>122</v>
      </c>
      <c r="M1305">
        <v>1770</v>
      </c>
      <c r="N1305">
        <v>5.7</v>
      </c>
      <c r="O1305">
        <v>14.36</v>
      </c>
      <c r="P1305">
        <v>6.7690000000000001</v>
      </c>
      <c r="Q1305">
        <v>33121</v>
      </c>
      <c r="R1305" t="s">
        <v>450</v>
      </c>
      <c r="S1305" t="s">
        <v>449</v>
      </c>
      <c r="T1305" t="s">
        <v>3857</v>
      </c>
      <c r="U1305" t="s">
        <v>3897</v>
      </c>
      <c r="V1305">
        <v>28100</v>
      </c>
      <c r="W1305" t="s">
        <v>119</v>
      </c>
      <c r="X1305" s="1">
        <v>331</v>
      </c>
      <c r="Y1305" t="s">
        <v>3888</v>
      </c>
      <c r="Z1305" s="3">
        <v>42795</v>
      </c>
      <c r="AA1305">
        <v>6</v>
      </c>
      <c r="AC1305">
        <v>6</v>
      </c>
      <c r="AD1305">
        <v>8</v>
      </c>
      <c r="AE1305">
        <v>7</v>
      </c>
      <c r="AF1305">
        <v>0</v>
      </c>
      <c r="AG1305">
        <v>0</v>
      </c>
      <c r="AH1305">
        <v>4</v>
      </c>
      <c r="AI1305">
        <v>0</v>
      </c>
      <c r="AJ1305">
        <v>3</v>
      </c>
      <c r="AK1305">
        <v>3</v>
      </c>
      <c r="AL1305">
        <v>2</v>
      </c>
      <c r="AM1305">
        <v>4</v>
      </c>
      <c r="AN1305">
        <v>18</v>
      </c>
      <c r="AO1305">
        <v>292</v>
      </c>
      <c r="AP1305">
        <v>26</v>
      </c>
      <c r="AQ1305">
        <v>0</v>
      </c>
      <c r="AR1305">
        <v>0</v>
      </c>
      <c r="AS1305">
        <v>256</v>
      </c>
      <c r="AT1305">
        <v>21</v>
      </c>
      <c r="AU1305">
        <v>409</v>
      </c>
      <c r="AV1305">
        <v>409</v>
      </c>
      <c r="AW1305">
        <v>0</v>
      </c>
      <c r="AX1305">
        <v>292</v>
      </c>
      <c r="AY1305">
        <v>292</v>
      </c>
      <c r="AZ1305">
        <v>2017</v>
      </c>
      <c r="BA1305">
        <v>1.3698630136986301E-2</v>
      </c>
      <c r="BB1305">
        <v>0.87671232876712302</v>
      </c>
      <c r="BD1305">
        <v>6.1643835616438297E-2</v>
      </c>
      <c r="BE1305">
        <v>5.1344743276283598E-2</v>
      </c>
      <c r="BF1305">
        <v>328.39299999999997</v>
      </c>
      <c r="BG1305">
        <v>260.32400000000001</v>
      </c>
      <c r="BH1305">
        <v>240.273</v>
      </c>
      <c r="BI1305">
        <v>262.75700000000001</v>
      </c>
      <c r="BJ1305">
        <v>234.07900000000001</v>
      </c>
      <c r="BK1305">
        <v>295.63799999999998</v>
      </c>
      <c r="BL1305">
        <v>1.6870000000000001</v>
      </c>
      <c r="BM1305">
        <v>2.1920000000000002</v>
      </c>
      <c r="BN1305">
        <v>3.8740000000000001</v>
      </c>
      <c r="BO1305">
        <v>0.505</v>
      </c>
      <c r="BP1305">
        <v>0.05</v>
      </c>
      <c r="BR1305">
        <v>91.606999999999999</v>
      </c>
      <c r="BS1305">
        <v>159.67599999999999</v>
      </c>
      <c r="BT1305">
        <v>179.727</v>
      </c>
      <c r="BU1305">
        <v>107.24299999999999</v>
      </c>
      <c r="BV1305">
        <v>135.92099999999999</v>
      </c>
      <c r="BW1305">
        <v>124.36199999999999</v>
      </c>
      <c r="BX1305">
        <v>4</v>
      </c>
      <c r="BY1305">
        <v>4</v>
      </c>
      <c r="BZ1305">
        <v>4</v>
      </c>
      <c r="CA1305">
        <v>4</v>
      </c>
      <c r="CB1305">
        <v>4</v>
      </c>
      <c r="CC1305">
        <v>5</v>
      </c>
      <c r="CD1305">
        <v>0.74463667310519499</v>
      </c>
      <c r="CE1305" s="3">
        <v>43465</v>
      </c>
      <c r="CF1305">
        <v>421.68700000000001</v>
      </c>
      <c r="CG1305" s="3">
        <v>43555</v>
      </c>
      <c r="CH1305">
        <v>0.80801623848763904</v>
      </c>
      <c r="CI1305">
        <v>0.21</v>
      </c>
      <c r="CK1305">
        <v>4</v>
      </c>
      <c r="CL1305">
        <v>2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0.21</v>
      </c>
      <c r="CT1305">
        <v>0</v>
      </c>
      <c r="CU1305">
        <v>0</v>
      </c>
      <c r="CV1305">
        <v>0.123</v>
      </c>
      <c r="CW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264.81299999999999</v>
      </c>
      <c r="DF1305">
        <v>152.46</v>
      </c>
      <c r="DG1305">
        <v>160.00899999999999</v>
      </c>
      <c r="DH1305">
        <v>193.874</v>
      </c>
      <c r="DI1305">
        <v>160.54599999999999</v>
      </c>
      <c r="DJ1305">
        <v>273.245</v>
      </c>
      <c r="DK1305">
        <v>194.50200000000001</v>
      </c>
      <c r="DL1305">
        <v>1.897</v>
      </c>
      <c r="DM1305">
        <v>2.1920000000000002</v>
      </c>
      <c r="DN1305">
        <v>3.8740000000000001</v>
      </c>
      <c r="DO1305">
        <v>0.628</v>
      </c>
      <c r="DP1305">
        <v>0.05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0.80639051380510496</v>
      </c>
      <c r="DY1305">
        <v>1.1244813278008201</v>
      </c>
      <c r="DZ1305">
        <v>0</v>
      </c>
      <c r="EA1305">
        <v>0.74312288154408601</v>
      </c>
      <c r="EC1305">
        <v>0</v>
      </c>
      <c r="ED1305">
        <v>2</v>
      </c>
    </row>
    <row r="1306" spans="1:134" x14ac:dyDescent="0.25">
      <c r="A1306" s="6" t="s">
        <v>1202</v>
      </c>
      <c r="B1306" t="s">
        <v>120</v>
      </c>
      <c r="C1306">
        <v>250000</v>
      </c>
      <c r="E1306" s="5" t="s">
        <v>1141</v>
      </c>
      <c r="F1306">
        <v>0</v>
      </c>
      <c r="G1306" s="2">
        <v>43619.441145833334</v>
      </c>
      <c r="H1306" t="s">
        <v>121</v>
      </c>
      <c r="I1306" s="2">
        <v>43622.59983796296</v>
      </c>
      <c r="J1306">
        <v>2425000</v>
      </c>
      <c r="K1306">
        <v>4</v>
      </c>
      <c r="L1306" t="s">
        <v>128</v>
      </c>
      <c r="M1306">
        <v>5805</v>
      </c>
      <c r="N1306">
        <v>-5.9</v>
      </c>
      <c r="P1306">
        <v>1.2290000000000001</v>
      </c>
      <c r="Q1306">
        <v>2562</v>
      </c>
      <c r="R1306" t="s">
        <v>861</v>
      </c>
      <c r="S1306" t="s">
        <v>281</v>
      </c>
      <c r="T1306" t="s">
        <v>3858</v>
      </c>
      <c r="U1306" t="s">
        <v>3900</v>
      </c>
      <c r="V1306">
        <v>60044</v>
      </c>
      <c r="W1306" t="s">
        <v>119</v>
      </c>
      <c r="X1306" s="1">
        <v>257</v>
      </c>
      <c r="Y1306" t="s">
        <v>3889</v>
      </c>
      <c r="Z1306" s="3">
        <v>31592</v>
      </c>
      <c r="AA1306">
        <v>6</v>
      </c>
      <c r="AB1306">
        <v>0</v>
      </c>
      <c r="AC1306">
        <v>5</v>
      </c>
      <c r="AD1306">
        <v>3</v>
      </c>
      <c r="AE1306">
        <v>6</v>
      </c>
      <c r="AF1306">
        <v>0</v>
      </c>
      <c r="AG1306">
        <v>0</v>
      </c>
      <c r="AH1306">
        <v>3</v>
      </c>
      <c r="AI1306">
        <v>0</v>
      </c>
      <c r="AJ1306">
        <v>1</v>
      </c>
      <c r="AK1306">
        <v>2</v>
      </c>
      <c r="AL1306">
        <v>1</v>
      </c>
      <c r="AM1306">
        <v>302</v>
      </c>
      <c r="AN1306">
        <v>2195</v>
      </c>
      <c r="AO1306">
        <v>6102</v>
      </c>
      <c r="AP1306">
        <v>-220</v>
      </c>
      <c r="AQ1306">
        <v>0</v>
      </c>
      <c r="AR1306">
        <v>2202</v>
      </c>
      <c r="AS1306">
        <v>1563</v>
      </c>
      <c r="AT1306">
        <v>-649</v>
      </c>
      <c r="AU1306">
        <v>4368</v>
      </c>
      <c r="AV1306">
        <v>4215</v>
      </c>
      <c r="AW1306">
        <v>1473</v>
      </c>
      <c r="AX1306">
        <v>8304</v>
      </c>
      <c r="AY1306">
        <v>8304</v>
      </c>
      <c r="AZ1306">
        <v>2017</v>
      </c>
      <c r="BA1306">
        <v>4.9491969845952097E-2</v>
      </c>
      <c r="BB1306">
        <v>0.188222543352601</v>
      </c>
      <c r="BC1306">
        <v>0.66893732970027198</v>
      </c>
      <c r="BD1306">
        <v>0.26433044315992199</v>
      </c>
      <c r="BE1306">
        <v>-0.15397390272835099</v>
      </c>
      <c r="BF1306">
        <v>978</v>
      </c>
      <c r="BG1306">
        <v>1450.1079999999999</v>
      </c>
      <c r="BH1306">
        <v>1384.5250000000001</v>
      </c>
      <c r="BI1306">
        <v>1200</v>
      </c>
      <c r="BJ1306">
        <v>1519.1469999999999</v>
      </c>
      <c r="BK1306">
        <v>1553.8389999999999</v>
      </c>
      <c r="BL1306">
        <v>92</v>
      </c>
      <c r="BM1306">
        <v>130</v>
      </c>
      <c r="BN1306">
        <v>70</v>
      </c>
      <c r="BO1306">
        <v>70</v>
      </c>
      <c r="BP1306">
        <v>70</v>
      </c>
      <c r="BQ1306">
        <v>70</v>
      </c>
      <c r="BR1306">
        <v>1129.895</v>
      </c>
      <c r="BS1306">
        <v>873.85299999999995</v>
      </c>
      <c r="BT1306">
        <v>1014.688</v>
      </c>
      <c r="BU1306">
        <v>1214.441</v>
      </c>
      <c r="BV1306">
        <v>918.60299999999995</v>
      </c>
      <c r="BW1306">
        <v>986.07899999999995</v>
      </c>
      <c r="BX1306">
        <v>6</v>
      </c>
      <c r="BY1306">
        <v>6</v>
      </c>
      <c r="BZ1306">
        <v>6</v>
      </c>
      <c r="CA1306">
        <v>6</v>
      </c>
      <c r="CB1306">
        <v>6</v>
      </c>
      <c r="CC1306">
        <v>6</v>
      </c>
      <c r="CD1306">
        <v>0.60769102588272705</v>
      </c>
      <c r="CE1306" s="3">
        <v>43465</v>
      </c>
      <c r="CF1306">
        <v>2199.895</v>
      </c>
      <c r="CG1306" s="3">
        <v>43555</v>
      </c>
      <c r="CH1306">
        <v>0.44624299065420497</v>
      </c>
      <c r="CI1306">
        <v>0</v>
      </c>
      <c r="CK1306">
        <v>2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455.48</v>
      </c>
      <c r="DF1306">
        <v>1054.1479999999999</v>
      </c>
      <c r="DG1306">
        <v>1109.4739999999999</v>
      </c>
      <c r="DH1306">
        <v>666.89499999999998</v>
      </c>
      <c r="DI1306">
        <v>860.98699999999997</v>
      </c>
      <c r="DJ1306">
        <v>964.30899999999997</v>
      </c>
      <c r="DK1306">
        <v>1481.335</v>
      </c>
      <c r="DL1306">
        <v>22</v>
      </c>
      <c r="DM1306">
        <v>79.102000000000004</v>
      </c>
      <c r="DN1306">
        <v>6.2240000000000002</v>
      </c>
      <c r="DO1306">
        <v>0</v>
      </c>
      <c r="DP1306">
        <v>0</v>
      </c>
      <c r="DQ1306">
        <v>0</v>
      </c>
      <c r="DR1306">
        <v>729.89400000000001</v>
      </c>
      <c r="DS1306">
        <v>783.96100000000001</v>
      </c>
      <c r="DT1306">
        <v>799.21299999999997</v>
      </c>
      <c r="DU1306">
        <v>814.44</v>
      </c>
      <c r="DV1306">
        <v>837.74900000000002</v>
      </c>
      <c r="DW1306">
        <v>859.91600000000005</v>
      </c>
      <c r="DX1306">
        <v>0.46572597137014299</v>
      </c>
      <c r="DY1306">
        <v>0.23913043478260801</v>
      </c>
      <c r="DZ1306">
        <v>0.64598391885971695</v>
      </c>
      <c r="EA1306">
        <v>0.63214615974361299</v>
      </c>
      <c r="EB1306">
        <v>0.213796812749004</v>
      </c>
      <c r="EC1306">
        <v>0.78617134271132805</v>
      </c>
      <c r="ED1306">
        <v>33</v>
      </c>
    </row>
    <row r="1307" spans="1:134" x14ac:dyDescent="0.25">
      <c r="A1307" s="6" t="s">
        <v>1198</v>
      </c>
      <c r="B1307" t="s">
        <v>120</v>
      </c>
      <c r="C1307">
        <v>600000</v>
      </c>
      <c r="E1307" s="5" t="s">
        <v>1141</v>
      </c>
      <c r="F1307">
        <v>1</v>
      </c>
      <c r="G1307" s="2">
        <v>43619.390300925923</v>
      </c>
      <c r="H1307" t="s">
        <v>121</v>
      </c>
      <c r="I1307" s="2">
        <v>43622.561018518521</v>
      </c>
      <c r="J1307">
        <v>2500000</v>
      </c>
      <c r="K1307">
        <v>4</v>
      </c>
      <c r="L1307" t="s">
        <v>122</v>
      </c>
      <c r="M1307">
        <v>2132</v>
      </c>
      <c r="N1307">
        <v>3.3</v>
      </c>
      <c r="O1307">
        <v>7.7430000000000003</v>
      </c>
      <c r="P1307">
        <v>7.8440000000000003</v>
      </c>
      <c r="Q1307">
        <v>10711</v>
      </c>
      <c r="R1307" t="s">
        <v>179</v>
      </c>
      <c r="S1307" t="s">
        <v>178</v>
      </c>
      <c r="T1307" t="s">
        <v>3856</v>
      </c>
      <c r="U1307" t="s">
        <v>3899</v>
      </c>
      <c r="V1307">
        <v>90135</v>
      </c>
      <c r="W1307" t="s">
        <v>119</v>
      </c>
      <c r="X1307" s="1">
        <v>107</v>
      </c>
      <c r="Y1307" t="s">
        <v>3876</v>
      </c>
      <c r="Z1307" s="3">
        <v>32777</v>
      </c>
      <c r="AA1307">
        <v>7</v>
      </c>
      <c r="AB1307">
        <v>0</v>
      </c>
      <c r="AC1307">
        <v>6</v>
      </c>
      <c r="AD1307">
        <v>12</v>
      </c>
      <c r="AE1307">
        <v>8</v>
      </c>
      <c r="AF1307">
        <v>0</v>
      </c>
      <c r="AG1307">
        <v>0</v>
      </c>
      <c r="AH1307">
        <v>4</v>
      </c>
      <c r="AI1307">
        <v>1</v>
      </c>
      <c r="AJ1307">
        <v>3</v>
      </c>
      <c r="AK1307">
        <v>4</v>
      </c>
      <c r="AL1307">
        <v>1</v>
      </c>
      <c r="AM1307">
        <v>68</v>
      </c>
      <c r="AN1307">
        <v>694</v>
      </c>
      <c r="AO1307">
        <v>1174</v>
      </c>
      <c r="AP1307">
        <v>70</v>
      </c>
      <c r="AQ1307">
        <v>650</v>
      </c>
      <c r="AR1307">
        <v>1223</v>
      </c>
      <c r="AS1307">
        <v>804</v>
      </c>
      <c r="AT1307">
        <v>13</v>
      </c>
      <c r="AU1307">
        <v>2132</v>
      </c>
      <c r="AV1307">
        <v>2132</v>
      </c>
      <c r="AW1307">
        <v>1216</v>
      </c>
      <c r="AX1307">
        <v>2397</v>
      </c>
      <c r="AY1307">
        <v>2397</v>
      </c>
      <c r="AZ1307">
        <v>2018</v>
      </c>
      <c r="BA1307">
        <v>5.79216354344122E-2</v>
      </c>
      <c r="BB1307">
        <v>0.33541927409261502</v>
      </c>
      <c r="BC1307">
        <v>0.99427636958299204</v>
      </c>
      <c r="BD1307">
        <v>0.28952857738840199</v>
      </c>
      <c r="BE1307">
        <v>6.0975609756097502E-3</v>
      </c>
      <c r="BL1307">
        <v>499</v>
      </c>
      <c r="BM1307">
        <v>499</v>
      </c>
      <c r="BN1307">
        <v>499</v>
      </c>
      <c r="BO1307">
        <v>504</v>
      </c>
      <c r="BP1307">
        <v>504.27699999999999</v>
      </c>
      <c r="BQ1307">
        <v>504.73599999999999</v>
      </c>
      <c r="BR1307">
        <v>167.81700000000001</v>
      </c>
      <c r="BS1307">
        <v>171.25299999999999</v>
      </c>
      <c r="BT1307">
        <v>174.68</v>
      </c>
      <c r="BU1307">
        <v>178.09800000000001</v>
      </c>
      <c r="BV1307">
        <v>181.50800000000001</v>
      </c>
      <c r="BW1307">
        <v>184.91</v>
      </c>
      <c r="BX1307">
        <v>4</v>
      </c>
      <c r="BY1307">
        <v>4</v>
      </c>
      <c r="BZ1307">
        <v>4</v>
      </c>
      <c r="CA1307">
        <v>4</v>
      </c>
      <c r="CB1307">
        <v>4</v>
      </c>
      <c r="CC1307">
        <v>4</v>
      </c>
      <c r="CD1307">
        <v>0.95071184077942505</v>
      </c>
      <c r="CE1307" s="3">
        <v>43465</v>
      </c>
      <c r="CF1307">
        <v>666.81700000000001</v>
      </c>
      <c r="CG1307" s="3">
        <v>43555</v>
      </c>
      <c r="CH1307">
        <v>0.97798597194388703</v>
      </c>
      <c r="CI1307">
        <v>3.819</v>
      </c>
      <c r="CK1307">
        <v>9</v>
      </c>
      <c r="CL1307">
        <v>3</v>
      </c>
      <c r="CS1307">
        <v>1.2330000000000001</v>
      </c>
      <c r="CT1307">
        <v>0</v>
      </c>
      <c r="CU1307">
        <v>0</v>
      </c>
      <c r="CV1307">
        <v>0</v>
      </c>
      <c r="CW1307">
        <v>0</v>
      </c>
      <c r="CX1307">
        <v>1.9379999999999999</v>
      </c>
      <c r="CY1307">
        <v>0</v>
      </c>
      <c r="CZ1307">
        <v>0</v>
      </c>
      <c r="DA1307">
        <v>0</v>
      </c>
      <c r="DB1307">
        <v>0</v>
      </c>
      <c r="DC1307">
        <v>3.819</v>
      </c>
      <c r="DD1307">
        <v>0</v>
      </c>
      <c r="DK1307">
        <v>646.74099999999999</v>
      </c>
      <c r="DL1307">
        <v>488.01499999999999</v>
      </c>
      <c r="DM1307">
        <v>455.43</v>
      </c>
      <c r="DN1307">
        <v>464.68200000000002</v>
      </c>
      <c r="DO1307">
        <v>468.64299999999997</v>
      </c>
      <c r="DP1307">
        <v>488.43400000000003</v>
      </c>
      <c r="DQ1307">
        <v>496.45100000000002</v>
      </c>
      <c r="DR1307">
        <v>167.816</v>
      </c>
      <c r="DS1307">
        <v>171.25200000000001</v>
      </c>
      <c r="DT1307">
        <v>174.679</v>
      </c>
      <c r="DU1307">
        <v>178.09800000000001</v>
      </c>
      <c r="DV1307">
        <v>185.327</v>
      </c>
      <c r="DW1307">
        <v>184.90899999999999</v>
      </c>
      <c r="DY1307">
        <v>0.97798597194388703</v>
      </c>
      <c r="DZ1307">
        <v>0.99999404112813295</v>
      </c>
      <c r="EB1307">
        <v>0.95071184077942505</v>
      </c>
      <c r="EC1307">
        <v>1.00360495376398</v>
      </c>
      <c r="ED1307">
        <v>30</v>
      </c>
    </row>
    <row r="1308" spans="1:134" x14ac:dyDescent="0.25">
      <c r="A1308" s="6" t="s">
        <v>1174</v>
      </c>
      <c r="B1308" t="s">
        <v>120</v>
      </c>
      <c r="C1308">
        <v>250000</v>
      </c>
      <c r="D1308">
        <v>25000</v>
      </c>
      <c r="E1308" s="5">
        <v>6.4844486333647486</v>
      </c>
      <c r="F1308">
        <v>0</v>
      </c>
      <c r="G1308" s="2">
        <v>43617.780706018515</v>
      </c>
      <c r="H1308" t="s">
        <v>121</v>
      </c>
      <c r="I1308" s="2">
        <v>43622.415995370371</v>
      </c>
      <c r="J1308">
        <v>2222327</v>
      </c>
      <c r="K1308">
        <v>3</v>
      </c>
      <c r="L1308" t="s">
        <v>128</v>
      </c>
      <c r="M1308">
        <v>740</v>
      </c>
      <c r="N1308">
        <v>52</v>
      </c>
      <c r="O1308">
        <v>3.3410000000000002</v>
      </c>
      <c r="P1308">
        <v>1.966</v>
      </c>
      <c r="Q1308">
        <v>4211</v>
      </c>
      <c r="R1308" t="s">
        <v>628</v>
      </c>
      <c r="S1308" t="s">
        <v>269</v>
      </c>
      <c r="T1308" t="s">
        <v>3865</v>
      </c>
      <c r="U1308" t="s">
        <v>3898</v>
      </c>
      <c r="V1308">
        <v>40026</v>
      </c>
      <c r="W1308" t="s">
        <v>119</v>
      </c>
      <c r="X1308" s="1">
        <v>421</v>
      </c>
      <c r="Y1308" t="s">
        <v>3881</v>
      </c>
      <c r="Z1308" s="3">
        <v>42047</v>
      </c>
      <c r="AA1308">
        <v>4</v>
      </c>
      <c r="AB1308">
        <v>0</v>
      </c>
      <c r="AC1308">
        <v>6</v>
      </c>
      <c r="AD1308">
        <v>9</v>
      </c>
      <c r="AE1308">
        <v>7</v>
      </c>
      <c r="AF1308">
        <v>0</v>
      </c>
      <c r="AG1308">
        <v>0</v>
      </c>
      <c r="AH1308">
        <v>6</v>
      </c>
      <c r="AI1308">
        <v>0</v>
      </c>
      <c r="AK1308">
        <v>5</v>
      </c>
      <c r="AL1308">
        <v>1</v>
      </c>
      <c r="AM1308">
        <v>0</v>
      </c>
      <c r="AN1308">
        <v>583</v>
      </c>
      <c r="AO1308">
        <v>395</v>
      </c>
      <c r="AP1308">
        <v>385</v>
      </c>
      <c r="AQ1308">
        <v>383</v>
      </c>
      <c r="AR1308">
        <v>726</v>
      </c>
      <c r="AS1308">
        <v>305</v>
      </c>
      <c r="AT1308">
        <v>191</v>
      </c>
      <c r="AU1308">
        <v>740</v>
      </c>
      <c r="AV1308">
        <v>740</v>
      </c>
      <c r="AW1308">
        <v>725</v>
      </c>
      <c r="AX1308">
        <v>1121</v>
      </c>
      <c r="AY1308">
        <v>1121</v>
      </c>
      <c r="AZ1308">
        <v>2018</v>
      </c>
      <c r="BA1308">
        <v>0</v>
      </c>
      <c r="BB1308">
        <v>0.27207850133809097</v>
      </c>
      <c r="BC1308">
        <v>0.99862258953168004</v>
      </c>
      <c r="BD1308">
        <v>0.52007136485281003</v>
      </c>
      <c r="BE1308">
        <v>0.25810810810810803</v>
      </c>
      <c r="BF1308">
        <v>300</v>
      </c>
      <c r="BG1308">
        <v>300</v>
      </c>
      <c r="BH1308">
        <v>250</v>
      </c>
      <c r="BI1308">
        <v>250</v>
      </c>
      <c r="BJ1308">
        <v>250</v>
      </c>
      <c r="BK1308">
        <v>250</v>
      </c>
      <c r="BL1308">
        <v>10.582000000000001</v>
      </c>
      <c r="BM1308">
        <v>10.432</v>
      </c>
      <c r="BN1308">
        <v>10.009</v>
      </c>
      <c r="BO1308">
        <v>10.009</v>
      </c>
      <c r="BP1308">
        <v>10.657</v>
      </c>
      <c r="BQ1308">
        <v>10.048999999999999</v>
      </c>
      <c r="BR1308">
        <v>362.68599999999998</v>
      </c>
      <c r="BS1308">
        <v>298.59500000000003</v>
      </c>
      <c r="BT1308">
        <v>304.49900000000002</v>
      </c>
      <c r="BU1308">
        <v>310.39800000000002</v>
      </c>
      <c r="BV1308">
        <v>316.29300000000001</v>
      </c>
      <c r="BW1308">
        <v>322.18299999999999</v>
      </c>
      <c r="BX1308">
        <v>3</v>
      </c>
      <c r="BY1308">
        <v>3</v>
      </c>
      <c r="BZ1308">
        <v>3</v>
      </c>
      <c r="CA1308">
        <v>2</v>
      </c>
      <c r="CB1308">
        <v>2</v>
      </c>
      <c r="CC1308">
        <v>2</v>
      </c>
      <c r="CD1308">
        <v>0.33025121890454401</v>
      </c>
      <c r="CE1308" s="3">
        <v>43465</v>
      </c>
      <c r="CF1308">
        <v>673.26800000000003</v>
      </c>
      <c r="CG1308" s="3">
        <v>43555</v>
      </c>
      <c r="CH1308">
        <v>0.343136434178413</v>
      </c>
      <c r="CI1308">
        <v>5.6879999999999997</v>
      </c>
      <c r="CK1308">
        <v>4</v>
      </c>
      <c r="CL1308">
        <v>3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0.65100000000000002</v>
      </c>
      <c r="CT1308">
        <v>0</v>
      </c>
      <c r="CU1308">
        <v>0.99099999999999999</v>
      </c>
      <c r="CV1308">
        <v>5.6879999999999997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95.338999999999999</v>
      </c>
      <c r="DF1308">
        <v>103.005</v>
      </c>
      <c r="DG1308">
        <v>103.69199999999999</v>
      </c>
      <c r="DH1308">
        <v>69.873999999999995</v>
      </c>
      <c r="DI1308">
        <v>45.241999999999997</v>
      </c>
      <c r="DJ1308">
        <v>63.996000000000002</v>
      </c>
      <c r="DK1308">
        <v>395.96899999999999</v>
      </c>
      <c r="DL1308">
        <v>11.233000000000001</v>
      </c>
      <c r="DM1308">
        <v>9.7420000000000009</v>
      </c>
      <c r="DN1308">
        <v>11</v>
      </c>
      <c r="DO1308">
        <v>15.696999999999999</v>
      </c>
      <c r="DP1308">
        <v>10.391999999999999</v>
      </c>
      <c r="DQ1308">
        <v>9.5790000000000006</v>
      </c>
      <c r="DR1308">
        <v>362.68599999999998</v>
      </c>
      <c r="DS1308">
        <v>298.59500000000003</v>
      </c>
      <c r="DT1308">
        <v>304.49900000000002</v>
      </c>
      <c r="DU1308">
        <v>310.39800000000002</v>
      </c>
      <c r="DV1308">
        <v>316.29300000000001</v>
      </c>
      <c r="DW1308">
        <v>322.18299999999999</v>
      </c>
      <c r="DX1308">
        <v>0.31779666666666601</v>
      </c>
      <c r="DY1308">
        <v>1.0615195615195601</v>
      </c>
      <c r="DZ1308">
        <v>1</v>
      </c>
      <c r="EA1308">
        <v>0.30071749999999903</v>
      </c>
      <c r="EB1308">
        <v>1.0956461174641201</v>
      </c>
      <c r="EC1308">
        <v>1</v>
      </c>
      <c r="ED1308">
        <v>4</v>
      </c>
    </row>
    <row r="1309" spans="1:134" x14ac:dyDescent="0.25">
      <c r="A1309" s="6" t="s">
        <v>1154</v>
      </c>
      <c r="B1309" t="s">
        <v>120</v>
      </c>
      <c r="C1309">
        <v>300000</v>
      </c>
      <c r="E1309" s="5" t="s">
        <v>1141</v>
      </c>
      <c r="F1309">
        <v>0</v>
      </c>
      <c r="G1309" s="2">
        <v>43616.41202546296</v>
      </c>
      <c r="H1309" t="s">
        <v>121</v>
      </c>
      <c r="I1309" s="2">
        <v>43621.822662037041</v>
      </c>
      <c r="J1309">
        <v>2500000</v>
      </c>
      <c r="K1309">
        <v>3</v>
      </c>
      <c r="L1309" t="s">
        <v>148</v>
      </c>
      <c r="M1309">
        <v>6127</v>
      </c>
      <c r="N1309">
        <v>1.6</v>
      </c>
      <c r="O1309">
        <v>5.4320000000000004</v>
      </c>
      <c r="P1309">
        <v>3.2919999999999998</v>
      </c>
      <c r="Q1309">
        <v>14131</v>
      </c>
      <c r="R1309" t="s">
        <v>673</v>
      </c>
      <c r="S1309" t="s">
        <v>672</v>
      </c>
      <c r="T1309" t="s">
        <v>3856</v>
      </c>
      <c r="U1309" t="s">
        <v>3900</v>
      </c>
      <c r="V1309">
        <v>59100</v>
      </c>
      <c r="W1309" t="s">
        <v>119</v>
      </c>
      <c r="X1309" s="1">
        <v>141</v>
      </c>
      <c r="Y1309" t="s">
        <v>3894</v>
      </c>
      <c r="Z1309" s="3">
        <v>41603</v>
      </c>
      <c r="AA1309">
        <v>7</v>
      </c>
      <c r="AB1309">
        <v>0</v>
      </c>
      <c r="AC1309">
        <v>6</v>
      </c>
      <c r="AD1309">
        <v>16</v>
      </c>
      <c r="AE1309">
        <v>8</v>
      </c>
      <c r="AF1309">
        <v>1</v>
      </c>
      <c r="AG1309">
        <v>0</v>
      </c>
      <c r="AH1309">
        <v>5</v>
      </c>
      <c r="AI1309">
        <v>0</v>
      </c>
      <c r="AJ1309">
        <v>3</v>
      </c>
      <c r="AK1309">
        <v>3</v>
      </c>
      <c r="AL1309">
        <v>2</v>
      </c>
      <c r="AM1309">
        <v>58</v>
      </c>
      <c r="AN1309">
        <v>153</v>
      </c>
      <c r="AO1309">
        <v>3257</v>
      </c>
      <c r="AP1309">
        <v>133</v>
      </c>
      <c r="AQ1309">
        <v>926</v>
      </c>
      <c r="AR1309">
        <v>211</v>
      </c>
      <c r="AS1309">
        <v>663</v>
      </c>
      <c r="AT1309">
        <v>42</v>
      </c>
      <c r="AU1309">
        <v>5253</v>
      </c>
      <c r="AV1309">
        <v>5253</v>
      </c>
      <c r="AW1309">
        <v>103</v>
      </c>
      <c r="AX1309">
        <v>3468</v>
      </c>
      <c r="AY1309">
        <v>3468</v>
      </c>
      <c r="AZ1309">
        <v>2017</v>
      </c>
      <c r="BA1309">
        <v>1.7807798587657301E-2</v>
      </c>
      <c r="BB1309">
        <v>0.191176470588235</v>
      </c>
      <c r="BC1309">
        <v>0.488151658767772</v>
      </c>
      <c r="BD1309">
        <v>4.4117647058823498E-2</v>
      </c>
      <c r="BE1309">
        <v>7.9954311821816108E-3</v>
      </c>
      <c r="BF1309">
        <v>2764.9450000000002</v>
      </c>
      <c r="BG1309">
        <v>3172.5949999999998</v>
      </c>
      <c r="BH1309">
        <v>3211.2710000000002</v>
      </c>
      <c r="BI1309">
        <v>3343.3589999999999</v>
      </c>
      <c r="BJ1309">
        <v>3344.5079999999998</v>
      </c>
      <c r="BK1309">
        <v>3716.5149999999999</v>
      </c>
      <c r="BL1309">
        <v>32.738999999999997</v>
      </c>
      <c r="BM1309">
        <v>34.588999999999999</v>
      </c>
      <c r="BN1309">
        <v>32.545000000000002</v>
      </c>
      <c r="BO1309">
        <v>35.261000000000003</v>
      </c>
      <c r="BP1309">
        <v>31.475999999999999</v>
      </c>
      <c r="BQ1309">
        <v>31.576000000000001</v>
      </c>
      <c r="BR1309">
        <v>2.847</v>
      </c>
      <c r="BS1309">
        <v>5.6859999999999999</v>
      </c>
      <c r="BT1309">
        <v>8.5169999999999995</v>
      </c>
      <c r="BU1309">
        <v>11.339</v>
      </c>
      <c r="BV1309">
        <v>14.154</v>
      </c>
      <c r="BW1309">
        <v>47.018000000000001</v>
      </c>
      <c r="BX1309">
        <v>5</v>
      </c>
      <c r="BY1309">
        <v>5</v>
      </c>
      <c r="BZ1309">
        <v>5</v>
      </c>
      <c r="CA1309">
        <v>5</v>
      </c>
      <c r="CB1309">
        <v>5</v>
      </c>
      <c r="CC1309">
        <v>6</v>
      </c>
      <c r="CD1309">
        <v>0.48986392291900199</v>
      </c>
      <c r="CE1309" s="3">
        <v>43465</v>
      </c>
      <c r="CF1309">
        <v>2800.5309999999999</v>
      </c>
      <c r="CG1309" s="3">
        <v>43555</v>
      </c>
      <c r="CH1309">
        <v>0.54440673071011503</v>
      </c>
      <c r="CI1309">
        <v>27.503</v>
      </c>
      <c r="CK1309">
        <v>8</v>
      </c>
      <c r="CL1309">
        <v>3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11.07</v>
      </c>
      <c r="CT1309">
        <v>0</v>
      </c>
      <c r="CU1309">
        <v>27.503</v>
      </c>
      <c r="CV1309">
        <v>4.6349999999999998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1479.269</v>
      </c>
      <c r="DF1309">
        <v>1779.8530000000001</v>
      </c>
      <c r="DG1309">
        <v>1517.2280000000001</v>
      </c>
      <c r="DH1309">
        <v>1489.9949999999999</v>
      </c>
      <c r="DI1309">
        <v>1664.1759999999999</v>
      </c>
      <c r="DJ1309">
        <v>1554.3530000000001</v>
      </c>
      <c r="DK1309">
        <v>1538.4079999999999</v>
      </c>
      <c r="DL1309">
        <v>43.808999999999997</v>
      </c>
      <c r="DM1309">
        <v>13.108000000000001</v>
      </c>
      <c r="DN1309">
        <v>57.445</v>
      </c>
      <c r="DO1309">
        <v>39.896000000000001</v>
      </c>
      <c r="DP1309">
        <v>15.111000000000001</v>
      </c>
      <c r="DQ1309">
        <v>21.245000000000001</v>
      </c>
      <c r="DR1309">
        <v>2.847</v>
      </c>
      <c r="DS1309">
        <v>2.847</v>
      </c>
      <c r="DT1309">
        <v>5.6859999999999999</v>
      </c>
      <c r="DU1309">
        <v>8.5169999999999995</v>
      </c>
      <c r="DV1309">
        <v>11.339</v>
      </c>
      <c r="DW1309">
        <v>47.018000000000001</v>
      </c>
      <c r="DX1309">
        <v>0.53500847213959002</v>
      </c>
      <c r="DY1309">
        <v>1.33812883716668</v>
      </c>
      <c r="DZ1309">
        <v>1</v>
      </c>
      <c r="EA1309">
        <v>0.48508056970541802</v>
      </c>
      <c r="EB1309">
        <v>0.96179346674336197</v>
      </c>
      <c r="EC1309">
        <v>0.87375085137504005</v>
      </c>
      <c r="ED1309">
        <v>6</v>
      </c>
    </row>
    <row r="1310" spans="1:134" x14ac:dyDescent="0.25">
      <c r="A1310" s="6" t="s">
        <v>1156</v>
      </c>
      <c r="B1310" t="s">
        <v>120</v>
      </c>
      <c r="C1310">
        <v>500000</v>
      </c>
      <c r="E1310" s="5" t="s">
        <v>1141</v>
      </c>
      <c r="F1310">
        <v>0</v>
      </c>
      <c r="G1310" s="2">
        <v>43616.558078703703</v>
      </c>
      <c r="H1310" t="s">
        <v>121</v>
      </c>
      <c r="I1310" s="2">
        <v>43621.8200462963</v>
      </c>
      <c r="J1310">
        <v>2172856</v>
      </c>
      <c r="K1310">
        <v>2</v>
      </c>
      <c r="L1310" t="s">
        <v>129</v>
      </c>
      <c r="M1310">
        <v>2441</v>
      </c>
      <c r="N1310">
        <v>3.6</v>
      </c>
      <c r="O1310">
        <v>7.4420000000000002</v>
      </c>
      <c r="P1310">
        <v>1.6459999999999999</v>
      </c>
      <c r="Q1310">
        <v>47641</v>
      </c>
      <c r="R1310" t="s">
        <v>127</v>
      </c>
      <c r="S1310" t="s">
        <v>126</v>
      </c>
      <c r="T1310" t="s">
        <v>3858</v>
      </c>
      <c r="U1310" t="s">
        <v>3897</v>
      </c>
      <c r="V1310">
        <v>20127</v>
      </c>
      <c r="W1310" t="s">
        <v>119</v>
      </c>
      <c r="X1310" s="1">
        <v>476</v>
      </c>
      <c r="Y1310" t="s">
        <v>3882</v>
      </c>
      <c r="Z1310" s="3">
        <v>36612</v>
      </c>
      <c r="AA1310">
        <v>3</v>
      </c>
      <c r="AB1310">
        <v>0</v>
      </c>
      <c r="AC1310">
        <v>6</v>
      </c>
      <c r="AD1310">
        <v>0</v>
      </c>
      <c r="AE1310">
        <v>4</v>
      </c>
      <c r="AF1310">
        <v>0</v>
      </c>
      <c r="AG1310">
        <v>0</v>
      </c>
      <c r="AH1310">
        <v>3</v>
      </c>
      <c r="AI1310">
        <v>0</v>
      </c>
      <c r="AK1310">
        <v>2</v>
      </c>
      <c r="AL1310">
        <v>1</v>
      </c>
      <c r="AM1310">
        <v>7</v>
      </c>
      <c r="AN1310">
        <v>1187</v>
      </c>
      <c r="AO1310">
        <v>1216</v>
      </c>
      <c r="AP1310">
        <v>89</v>
      </c>
      <c r="AQ1310">
        <v>416</v>
      </c>
      <c r="AR1310">
        <v>431</v>
      </c>
      <c r="AS1310">
        <v>1312</v>
      </c>
      <c r="AT1310">
        <v>28</v>
      </c>
      <c r="AU1310">
        <v>2441</v>
      </c>
      <c r="AV1310">
        <v>2441</v>
      </c>
      <c r="AW1310">
        <v>417</v>
      </c>
      <c r="AX1310">
        <v>1647</v>
      </c>
      <c r="AY1310">
        <v>1647</v>
      </c>
      <c r="AZ1310">
        <v>2018</v>
      </c>
      <c r="BA1310">
        <v>5.7565789473684199E-3</v>
      </c>
      <c r="BB1310">
        <v>0.79659987856709102</v>
      </c>
      <c r="BC1310">
        <v>0.96751740139211095</v>
      </c>
      <c r="BD1310">
        <v>0.72070431086824505</v>
      </c>
      <c r="BE1310">
        <v>1.1470708725931899E-2</v>
      </c>
      <c r="BR1310">
        <v>1512.5219999999999</v>
      </c>
      <c r="BS1310">
        <v>1524.56</v>
      </c>
      <c r="BT1310">
        <v>1538.953</v>
      </c>
      <c r="BU1310">
        <v>1553.296</v>
      </c>
      <c r="BV1310">
        <v>1567.5909999999999</v>
      </c>
      <c r="BW1310">
        <v>1581.836</v>
      </c>
      <c r="BX1310">
        <v>8</v>
      </c>
      <c r="BY1310">
        <v>8</v>
      </c>
      <c r="BZ1310">
        <v>8</v>
      </c>
      <c r="CA1310">
        <v>8</v>
      </c>
      <c r="CB1310">
        <v>8</v>
      </c>
      <c r="CC1310">
        <v>8</v>
      </c>
      <c r="CE1310" s="3">
        <v>43465</v>
      </c>
      <c r="CF1310">
        <v>1512.5219999999999</v>
      </c>
      <c r="CG1310" s="3">
        <v>43555</v>
      </c>
      <c r="CI1310">
        <v>1E-3</v>
      </c>
      <c r="CK1310">
        <v>1</v>
      </c>
      <c r="CL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1E-3</v>
      </c>
      <c r="DK1310">
        <v>1552.318</v>
      </c>
      <c r="DR1310">
        <v>1509.453</v>
      </c>
      <c r="DS1310">
        <v>1522.4079999999999</v>
      </c>
      <c r="DT1310">
        <v>1538.3989999999999</v>
      </c>
      <c r="DU1310">
        <v>1552.318</v>
      </c>
      <c r="DV1310">
        <v>1567.134</v>
      </c>
      <c r="DW1310">
        <v>1580.9860000000001</v>
      </c>
      <c r="DZ1310">
        <v>0.99797093860452901</v>
      </c>
      <c r="EC1310">
        <v>0.99913134926032099</v>
      </c>
      <c r="ED1310">
        <v>19</v>
      </c>
    </row>
    <row r="1311" spans="1:134" x14ac:dyDescent="0.25">
      <c r="A1311" s="6" t="s">
        <v>1164</v>
      </c>
      <c r="B1311" t="s">
        <v>120</v>
      </c>
      <c r="C1311">
        <v>300000</v>
      </c>
      <c r="E1311" s="5" t="s">
        <v>1141</v>
      </c>
      <c r="F1311">
        <v>0</v>
      </c>
      <c r="G1311" s="2">
        <v>43617.086574074077</v>
      </c>
      <c r="H1311" t="s">
        <v>121</v>
      </c>
      <c r="I1311" s="2">
        <v>43621.763391203705</v>
      </c>
      <c r="J1311">
        <v>2098939</v>
      </c>
      <c r="K1311">
        <v>4</v>
      </c>
      <c r="L1311" t="s">
        <v>173</v>
      </c>
      <c r="M1311">
        <v>3926</v>
      </c>
      <c r="N1311">
        <v>14</v>
      </c>
      <c r="Q1311">
        <v>469</v>
      </c>
      <c r="R1311" t="s">
        <v>137</v>
      </c>
      <c r="S1311" t="s">
        <v>136</v>
      </c>
      <c r="T1311" t="s">
        <v>3861</v>
      </c>
      <c r="U1311" t="s">
        <v>3899</v>
      </c>
      <c r="V1311">
        <v>80144</v>
      </c>
      <c r="W1311" t="s">
        <v>119</v>
      </c>
      <c r="X1311" s="1">
        <v>467</v>
      </c>
      <c r="Y1311" t="s">
        <v>3882</v>
      </c>
      <c r="Z1311" s="3">
        <v>42186</v>
      </c>
      <c r="AA1311">
        <v>3</v>
      </c>
      <c r="AB1311">
        <v>1</v>
      </c>
      <c r="AC1311">
        <v>6</v>
      </c>
      <c r="AD1311">
        <v>4</v>
      </c>
      <c r="AE1311">
        <v>6</v>
      </c>
      <c r="AF1311">
        <v>0</v>
      </c>
      <c r="AG1311">
        <v>0</v>
      </c>
      <c r="AH1311">
        <v>6</v>
      </c>
      <c r="AI1311">
        <v>0</v>
      </c>
      <c r="AK1311">
        <v>5</v>
      </c>
      <c r="AL1311">
        <v>2</v>
      </c>
      <c r="AM1311">
        <v>45</v>
      </c>
      <c r="AN1311">
        <v>3126</v>
      </c>
      <c r="AO1311">
        <v>3815</v>
      </c>
      <c r="AP1311">
        <v>870</v>
      </c>
      <c r="AQ1311">
        <v>531</v>
      </c>
      <c r="AR1311">
        <v>794</v>
      </c>
      <c r="AS1311">
        <v>1299</v>
      </c>
      <c r="AT1311">
        <v>732</v>
      </c>
      <c r="AU1311">
        <v>8465</v>
      </c>
      <c r="AV1311">
        <v>8465</v>
      </c>
      <c r="AW1311">
        <v>769</v>
      </c>
      <c r="AX1311">
        <v>4609</v>
      </c>
      <c r="AY1311">
        <v>4609</v>
      </c>
      <c r="AZ1311">
        <v>2018</v>
      </c>
      <c r="BA1311">
        <v>1.17955439056356E-2</v>
      </c>
      <c r="BB1311">
        <v>0.28183987849858899</v>
      </c>
      <c r="BC1311">
        <v>0.96851385390428202</v>
      </c>
      <c r="BD1311">
        <v>0.67823822955087798</v>
      </c>
      <c r="BE1311">
        <v>8.6473715298286999E-2</v>
      </c>
      <c r="BF1311">
        <v>400</v>
      </c>
      <c r="BG1311">
        <v>400</v>
      </c>
      <c r="BH1311">
        <v>400</v>
      </c>
      <c r="BI1311">
        <v>400</v>
      </c>
      <c r="BJ1311">
        <v>400</v>
      </c>
      <c r="BK1311">
        <v>400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2279.4810000000002</v>
      </c>
      <c r="BS1311">
        <v>2260.9360000000001</v>
      </c>
      <c r="BT1311">
        <v>2284.0970000000002</v>
      </c>
      <c r="BU1311">
        <v>2248.1669999999999</v>
      </c>
      <c r="BV1311">
        <v>141.851</v>
      </c>
      <c r="BW1311">
        <v>153.52500000000001</v>
      </c>
      <c r="BX1311">
        <v>5</v>
      </c>
      <c r="BY1311">
        <v>4</v>
      </c>
      <c r="BZ1311">
        <v>4</v>
      </c>
      <c r="CA1311">
        <v>3</v>
      </c>
      <c r="CB1311">
        <v>3</v>
      </c>
      <c r="CC1311">
        <v>3</v>
      </c>
      <c r="CD1311">
        <v>0.93343583333333302</v>
      </c>
      <c r="CE1311" s="3">
        <v>43465</v>
      </c>
      <c r="CF1311">
        <v>2679.4810000000002</v>
      </c>
      <c r="CG1311" s="3">
        <v>43555</v>
      </c>
      <c r="CH1311">
        <v>1.0000549999999999</v>
      </c>
      <c r="CI1311">
        <v>0.13700000000000001</v>
      </c>
      <c r="CK1311">
        <v>3</v>
      </c>
      <c r="CL1311">
        <v>3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0.13700000000000001</v>
      </c>
      <c r="CT1311">
        <v>6.8000000000000005E-2</v>
      </c>
      <c r="CU1311">
        <v>6.8000000000000005E-2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399.88499999999999</v>
      </c>
      <c r="DF1311">
        <v>357.18</v>
      </c>
      <c r="DG1311">
        <v>388.19900000000001</v>
      </c>
      <c r="DH1311">
        <v>301.30099999999999</v>
      </c>
      <c r="DI1311">
        <v>395.99299999999999</v>
      </c>
      <c r="DJ1311">
        <v>397.41500000000002</v>
      </c>
      <c r="DK1311">
        <v>2549.4679999999998</v>
      </c>
      <c r="DL1311">
        <v>0.13700000000000001</v>
      </c>
      <c r="DM1311">
        <v>6.8000000000000005E-2</v>
      </c>
      <c r="DN1311">
        <v>6.8000000000000005E-2</v>
      </c>
      <c r="DO1311">
        <v>0</v>
      </c>
      <c r="DP1311">
        <v>0</v>
      </c>
      <c r="DQ1311">
        <v>0</v>
      </c>
      <c r="DR1311">
        <v>2279.4810000000002</v>
      </c>
      <c r="DS1311">
        <v>2260.9360000000001</v>
      </c>
      <c r="DT1311">
        <v>2248.4569999999999</v>
      </c>
      <c r="DU1311">
        <v>2248.1669999999999</v>
      </c>
      <c r="DV1311">
        <v>141.851</v>
      </c>
      <c r="DW1311">
        <v>153.52500000000001</v>
      </c>
      <c r="DX1311">
        <v>0.9997125</v>
      </c>
      <c r="DY1311" t="s">
        <v>193</v>
      </c>
      <c r="DZ1311">
        <v>1</v>
      </c>
      <c r="EA1311">
        <v>0.933322083333333</v>
      </c>
      <c r="EB1311" t="s">
        <v>193</v>
      </c>
      <c r="EC1311">
        <v>0.99619558249912399</v>
      </c>
      <c r="ED1311">
        <v>4</v>
      </c>
    </row>
    <row r="1312" spans="1:134" x14ac:dyDescent="0.25">
      <c r="A1312" s="6" t="s">
        <v>3829</v>
      </c>
      <c r="B1312" t="s">
        <v>120</v>
      </c>
      <c r="C1312">
        <v>250000</v>
      </c>
      <c r="E1312" s="5" t="s">
        <v>1141</v>
      </c>
      <c r="F1312">
        <v>1</v>
      </c>
      <c r="G1312" s="2">
        <v>43738.785150462965</v>
      </c>
      <c r="H1312" t="s">
        <v>168</v>
      </c>
      <c r="I1312" s="2">
        <v>43741.419872685183</v>
      </c>
      <c r="K1312">
        <v>2</v>
      </c>
      <c r="L1312" t="s">
        <v>129</v>
      </c>
      <c r="M1312">
        <v>57</v>
      </c>
      <c r="N1312">
        <v>33.299999999999997</v>
      </c>
      <c r="Q1312">
        <v>749093</v>
      </c>
      <c r="R1312" t="s">
        <v>170</v>
      </c>
      <c r="S1312" t="s">
        <v>169</v>
      </c>
      <c r="T1312" t="s">
        <v>3862</v>
      </c>
      <c r="U1312" t="s">
        <v>3899</v>
      </c>
      <c r="V1312">
        <v>71042</v>
      </c>
      <c r="W1312" t="s">
        <v>119</v>
      </c>
      <c r="X1312" s="1">
        <v>711</v>
      </c>
      <c r="Y1312" t="s">
        <v>3892</v>
      </c>
      <c r="Z1312" s="3">
        <v>42727</v>
      </c>
      <c r="AA1312">
        <v>3</v>
      </c>
      <c r="AC1312">
        <v>5</v>
      </c>
      <c r="AD1312">
        <v>1</v>
      </c>
      <c r="AE1312">
        <v>5</v>
      </c>
      <c r="AF1312">
        <v>0</v>
      </c>
      <c r="AG1312">
        <v>0</v>
      </c>
      <c r="AH1312">
        <v>2</v>
      </c>
      <c r="AI1312">
        <v>0</v>
      </c>
      <c r="AK1312">
        <v>1</v>
      </c>
      <c r="AL1312">
        <v>3</v>
      </c>
      <c r="AM1312">
        <v>22</v>
      </c>
      <c r="AN1312">
        <v>21</v>
      </c>
      <c r="AO1312">
        <v>38</v>
      </c>
      <c r="AP1312">
        <v>19</v>
      </c>
      <c r="AQ1312">
        <v>0</v>
      </c>
      <c r="AR1312">
        <v>0</v>
      </c>
      <c r="AS1312">
        <v>31</v>
      </c>
      <c r="AT1312">
        <v>19</v>
      </c>
      <c r="AU1312">
        <v>57</v>
      </c>
      <c r="AV1312">
        <v>57</v>
      </c>
      <c r="AW1312">
        <v>0</v>
      </c>
      <c r="AX1312">
        <v>38</v>
      </c>
      <c r="AY1312">
        <v>38</v>
      </c>
      <c r="AZ1312">
        <v>2017</v>
      </c>
      <c r="BA1312">
        <v>0.57894736842105199</v>
      </c>
      <c r="BB1312">
        <v>0.81578947368420995</v>
      </c>
      <c r="BD1312">
        <v>0.55263157894736803</v>
      </c>
      <c r="BE1312">
        <v>0.33333333333333298</v>
      </c>
      <c r="CK1312">
        <v>0</v>
      </c>
      <c r="CL1312">
        <v>0</v>
      </c>
      <c r="ED1312">
        <v>3</v>
      </c>
    </row>
    <row r="1313" spans="1:134" x14ac:dyDescent="0.25">
      <c r="A1313" s="6" t="s">
        <v>3828</v>
      </c>
      <c r="B1313" t="s">
        <v>120</v>
      </c>
      <c r="C1313">
        <v>100000</v>
      </c>
      <c r="E1313" s="5" t="s">
        <v>1141</v>
      </c>
      <c r="F1313">
        <v>0</v>
      </c>
      <c r="G1313" s="2">
        <v>43738.770578703705</v>
      </c>
      <c r="H1313" t="s">
        <v>168</v>
      </c>
      <c r="I1313" s="2">
        <v>43741.417708333334</v>
      </c>
      <c r="J1313">
        <v>2452000</v>
      </c>
      <c r="K1313">
        <v>4</v>
      </c>
      <c r="L1313" t="s">
        <v>128</v>
      </c>
      <c r="M1313">
        <v>441</v>
      </c>
      <c r="N1313">
        <v>18.100000000000001</v>
      </c>
      <c r="O1313">
        <v>6.4690000000000003</v>
      </c>
      <c r="P1313">
        <v>30.34</v>
      </c>
      <c r="Q1313">
        <v>433901</v>
      </c>
      <c r="R1313" t="s">
        <v>172</v>
      </c>
      <c r="S1313" t="s">
        <v>171</v>
      </c>
      <c r="T1313" t="s">
        <v>3872</v>
      </c>
      <c r="U1313" t="s">
        <v>3897</v>
      </c>
      <c r="V1313">
        <v>17027</v>
      </c>
      <c r="W1313" t="s">
        <v>119</v>
      </c>
      <c r="X1313" s="1">
        <v>390</v>
      </c>
      <c r="Y1313" t="s">
        <v>3896</v>
      </c>
      <c r="Z1313" s="3">
        <v>37215</v>
      </c>
      <c r="AA1313">
        <v>5</v>
      </c>
      <c r="AB1313">
        <v>1</v>
      </c>
      <c r="AC1313">
        <v>7</v>
      </c>
      <c r="AD1313">
        <v>3</v>
      </c>
      <c r="AE1313">
        <v>6</v>
      </c>
      <c r="AF1313">
        <v>0</v>
      </c>
      <c r="AG1313">
        <v>0</v>
      </c>
      <c r="AH1313">
        <v>4</v>
      </c>
      <c r="AI1313">
        <v>0</v>
      </c>
      <c r="AJ1313">
        <v>2</v>
      </c>
      <c r="AK1313">
        <v>3</v>
      </c>
      <c r="AL1313">
        <v>1</v>
      </c>
      <c r="AM1313">
        <v>56</v>
      </c>
      <c r="AN1313">
        <v>351</v>
      </c>
      <c r="AO1313">
        <v>651</v>
      </c>
      <c r="AP1313">
        <v>80</v>
      </c>
      <c r="AQ1313">
        <v>169</v>
      </c>
      <c r="AR1313">
        <v>138</v>
      </c>
      <c r="AS1313">
        <v>154</v>
      </c>
      <c r="AT1313">
        <v>57</v>
      </c>
      <c r="AU1313">
        <v>441</v>
      </c>
      <c r="AV1313">
        <v>441</v>
      </c>
      <c r="AW1313">
        <v>52</v>
      </c>
      <c r="AX1313">
        <v>789</v>
      </c>
      <c r="AY1313">
        <v>789</v>
      </c>
      <c r="AZ1313">
        <v>2017</v>
      </c>
      <c r="BA1313">
        <v>8.6021505376343996E-2</v>
      </c>
      <c r="BB1313">
        <v>0.19518377693282599</v>
      </c>
      <c r="BC1313">
        <v>0.376811594202898</v>
      </c>
      <c r="BD1313">
        <v>0.44486692015209101</v>
      </c>
      <c r="BE1313">
        <v>0.129251700680272</v>
      </c>
      <c r="BF1313">
        <v>135</v>
      </c>
      <c r="BG1313">
        <v>135</v>
      </c>
      <c r="BH1313">
        <v>135</v>
      </c>
      <c r="BI1313">
        <v>135</v>
      </c>
      <c r="BJ1313">
        <v>100</v>
      </c>
      <c r="BK1313">
        <v>100</v>
      </c>
      <c r="BL1313">
        <v>68</v>
      </c>
      <c r="BM1313">
        <v>98</v>
      </c>
      <c r="BN1313">
        <v>98</v>
      </c>
      <c r="BO1313">
        <v>98</v>
      </c>
      <c r="BP1313">
        <v>98</v>
      </c>
      <c r="BQ1313">
        <v>98</v>
      </c>
      <c r="BR1313">
        <v>158.52600000000001</v>
      </c>
      <c r="BS1313">
        <v>131.97399999999999</v>
      </c>
      <c r="BT1313">
        <v>132.91900000000001</v>
      </c>
      <c r="BU1313">
        <v>83.11</v>
      </c>
      <c r="BV1313">
        <v>83.301000000000002</v>
      </c>
      <c r="BW1313">
        <v>83.491</v>
      </c>
      <c r="BX1313">
        <v>3</v>
      </c>
      <c r="BY1313">
        <v>3</v>
      </c>
      <c r="BZ1313">
        <v>3</v>
      </c>
      <c r="CA1313">
        <v>3</v>
      </c>
      <c r="CB1313">
        <v>3</v>
      </c>
      <c r="CC1313">
        <v>3</v>
      </c>
      <c r="CD1313">
        <v>0.73087827426810403</v>
      </c>
      <c r="CE1313" s="3">
        <v>43465</v>
      </c>
      <c r="CF1313">
        <v>361.52600000000001</v>
      </c>
      <c r="CG1313" s="3">
        <v>43677</v>
      </c>
      <c r="CH1313">
        <v>0.79815270935960503</v>
      </c>
      <c r="CI1313">
        <v>2.4860000000000002</v>
      </c>
      <c r="CK1313">
        <v>6</v>
      </c>
      <c r="CL1313">
        <v>2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0.53</v>
      </c>
      <c r="CY1313">
        <v>2.4860000000000002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104.297</v>
      </c>
      <c r="DF1313">
        <v>93.584000000000003</v>
      </c>
      <c r="DG1313">
        <v>84.417000000000002</v>
      </c>
      <c r="DH1313">
        <v>92.245999999999995</v>
      </c>
      <c r="DI1313">
        <v>60.634</v>
      </c>
      <c r="DJ1313">
        <v>25.468</v>
      </c>
      <c r="DK1313">
        <v>163.59</v>
      </c>
      <c r="DL1313">
        <v>57.728000000000002</v>
      </c>
      <c r="DM1313">
        <v>83.677000000000007</v>
      </c>
      <c r="DN1313">
        <v>82.212999999999994</v>
      </c>
      <c r="DO1313">
        <v>85.227999999999994</v>
      </c>
      <c r="DP1313">
        <v>89.820999999999998</v>
      </c>
      <c r="DQ1313">
        <v>89.367000000000004</v>
      </c>
      <c r="DR1313">
        <v>161.012</v>
      </c>
      <c r="DS1313">
        <v>131.97399999999999</v>
      </c>
      <c r="DT1313">
        <v>132.91900000000001</v>
      </c>
      <c r="DU1313">
        <v>83.11</v>
      </c>
      <c r="DV1313">
        <v>83.301000000000002</v>
      </c>
      <c r="DW1313">
        <v>83.491</v>
      </c>
      <c r="DX1313">
        <v>0.77257037037037002</v>
      </c>
      <c r="DY1313">
        <v>0.84894117647058798</v>
      </c>
      <c r="DZ1313">
        <v>1.0156819701499999</v>
      </c>
      <c r="EA1313">
        <v>0.622494594594594</v>
      </c>
      <c r="EB1313">
        <v>0.87461290322580598</v>
      </c>
      <c r="EC1313">
        <v>1.00369214683635</v>
      </c>
      <c r="ED1313">
        <v>18</v>
      </c>
    </row>
    <row r="1314" spans="1:134" x14ac:dyDescent="0.25">
      <c r="A1314" s="6" t="s">
        <v>3801</v>
      </c>
      <c r="B1314" t="s">
        <v>120</v>
      </c>
      <c r="C1314">
        <v>100000</v>
      </c>
      <c r="E1314" s="5" t="s">
        <v>1141</v>
      </c>
      <c r="F1314">
        <v>1</v>
      </c>
      <c r="G1314" s="2">
        <v>43738.363495370373</v>
      </c>
      <c r="H1314" t="s">
        <v>168</v>
      </c>
      <c r="I1314" s="2">
        <v>43741.412638888891</v>
      </c>
      <c r="K1314">
        <v>3</v>
      </c>
      <c r="L1314" t="s">
        <v>122</v>
      </c>
      <c r="M1314">
        <v>152</v>
      </c>
      <c r="N1314">
        <v>3.3</v>
      </c>
      <c r="Q1314">
        <v>2511</v>
      </c>
      <c r="R1314" t="s">
        <v>177</v>
      </c>
      <c r="S1314" t="s">
        <v>176</v>
      </c>
      <c r="T1314" t="s">
        <v>3856</v>
      </c>
      <c r="U1314" t="s">
        <v>3900</v>
      </c>
      <c r="V1314">
        <v>6012</v>
      </c>
      <c r="W1314" t="s">
        <v>132</v>
      </c>
      <c r="X1314" s="1">
        <v>251</v>
      </c>
      <c r="Y1314" t="s">
        <v>3889</v>
      </c>
      <c r="Z1314" s="3">
        <v>42528</v>
      </c>
      <c r="AA1314">
        <v>4</v>
      </c>
      <c r="AB1314">
        <v>0</v>
      </c>
      <c r="AC1314">
        <v>6</v>
      </c>
      <c r="AD1314">
        <v>8</v>
      </c>
      <c r="AE1314">
        <v>7</v>
      </c>
      <c r="AF1314">
        <v>0</v>
      </c>
      <c r="AG1314">
        <v>0</v>
      </c>
      <c r="AH1314">
        <v>3</v>
      </c>
      <c r="AI1314">
        <v>1</v>
      </c>
      <c r="AK1314">
        <v>3</v>
      </c>
      <c r="AL1314">
        <v>3</v>
      </c>
      <c r="AM1314">
        <v>14</v>
      </c>
      <c r="AN1314">
        <v>27</v>
      </c>
      <c r="AO1314">
        <v>53</v>
      </c>
      <c r="AP1314">
        <v>5</v>
      </c>
      <c r="AQ1314">
        <v>0</v>
      </c>
      <c r="AR1314">
        <v>12</v>
      </c>
      <c r="AS1314">
        <v>56</v>
      </c>
      <c r="AT1314">
        <v>4</v>
      </c>
      <c r="AU1314">
        <v>152</v>
      </c>
      <c r="AV1314">
        <v>152</v>
      </c>
      <c r="AW1314">
        <v>12</v>
      </c>
      <c r="AX1314">
        <v>65</v>
      </c>
      <c r="AY1314">
        <v>65</v>
      </c>
      <c r="AZ1314">
        <v>2017</v>
      </c>
      <c r="BA1314">
        <v>0.26415094339622602</v>
      </c>
      <c r="BB1314">
        <v>0.86153846153846103</v>
      </c>
      <c r="BC1314">
        <v>1</v>
      </c>
      <c r="BD1314">
        <v>0.41538461538461502</v>
      </c>
      <c r="BE1314">
        <v>2.6315789473684199E-2</v>
      </c>
      <c r="CK1314">
        <v>0</v>
      </c>
      <c r="CL1314">
        <v>0</v>
      </c>
      <c r="ED1314">
        <v>3</v>
      </c>
    </row>
    <row r="1315" spans="1:134" x14ac:dyDescent="0.25">
      <c r="A1315" s="6" t="s">
        <v>3815</v>
      </c>
      <c r="B1315" t="s">
        <v>120</v>
      </c>
      <c r="C1315">
        <v>200000</v>
      </c>
      <c r="E1315" s="5" t="s">
        <v>1141</v>
      </c>
      <c r="F1315">
        <v>1</v>
      </c>
      <c r="G1315" s="2">
        <v>43738.392013888886</v>
      </c>
      <c r="H1315" t="s">
        <v>168</v>
      </c>
      <c r="I1315" s="2">
        <v>43741.379143518519</v>
      </c>
      <c r="K1315">
        <v>4</v>
      </c>
      <c r="L1315" t="s">
        <v>122</v>
      </c>
      <c r="M1315">
        <v>1349</v>
      </c>
      <c r="N1315">
        <v>3.2</v>
      </c>
      <c r="P1315">
        <v>25.96</v>
      </c>
      <c r="Q1315">
        <v>47711</v>
      </c>
      <c r="R1315" t="s">
        <v>179</v>
      </c>
      <c r="S1315" t="s">
        <v>178</v>
      </c>
      <c r="T1315" t="s">
        <v>3856</v>
      </c>
      <c r="U1315" t="s">
        <v>3899</v>
      </c>
      <c r="V1315">
        <v>90143</v>
      </c>
      <c r="W1315" t="s">
        <v>119</v>
      </c>
      <c r="X1315" s="1">
        <v>477</v>
      </c>
      <c r="Y1315" t="s">
        <v>3882</v>
      </c>
      <c r="Z1315" s="3">
        <v>42795</v>
      </c>
      <c r="AA1315">
        <v>5</v>
      </c>
      <c r="AB1315">
        <v>0</v>
      </c>
      <c r="AC1315">
        <v>6</v>
      </c>
      <c r="AD1315">
        <v>2</v>
      </c>
      <c r="AE1315">
        <v>5</v>
      </c>
      <c r="AF1315">
        <v>1</v>
      </c>
      <c r="AG1315">
        <v>0</v>
      </c>
      <c r="AH1315">
        <v>1</v>
      </c>
      <c r="AI1315">
        <v>0</v>
      </c>
      <c r="AK1315">
        <v>1</v>
      </c>
      <c r="AL1315">
        <v>2</v>
      </c>
      <c r="AM1315">
        <v>93</v>
      </c>
      <c r="AN1315">
        <v>212</v>
      </c>
      <c r="AO1315">
        <v>292</v>
      </c>
      <c r="AP1315">
        <v>43</v>
      </c>
      <c r="AQ1315">
        <v>0</v>
      </c>
      <c r="AR1315">
        <v>82</v>
      </c>
      <c r="AS1315">
        <v>280</v>
      </c>
      <c r="AT1315">
        <v>22</v>
      </c>
      <c r="AU1315">
        <v>1349</v>
      </c>
      <c r="AV1315">
        <v>1349</v>
      </c>
      <c r="AW1315">
        <v>60</v>
      </c>
      <c r="AX1315">
        <v>374</v>
      </c>
      <c r="AY1315">
        <v>374</v>
      </c>
      <c r="AZ1315">
        <v>2017</v>
      </c>
      <c r="BA1315">
        <v>0.318493150684931</v>
      </c>
      <c r="BB1315">
        <v>0.74866310160427796</v>
      </c>
      <c r="BC1315">
        <v>0.73170731707317005</v>
      </c>
      <c r="BD1315">
        <v>0.56684491978609597</v>
      </c>
      <c r="BE1315">
        <v>1.6308376575240899E-2</v>
      </c>
      <c r="BL1315">
        <v>40</v>
      </c>
      <c r="BM1315">
        <v>40</v>
      </c>
      <c r="BN1315">
        <v>40</v>
      </c>
      <c r="BO1315">
        <v>40</v>
      </c>
      <c r="BP1315">
        <v>40</v>
      </c>
      <c r="BQ1315">
        <v>40</v>
      </c>
      <c r="BR1315">
        <v>83.872</v>
      </c>
      <c r="BS1315">
        <v>89.272000000000006</v>
      </c>
      <c r="BT1315">
        <v>94.647999999999996</v>
      </c>
      <c r="BU1315">
        <v>100</v>
      </c>
      <c r="BV1315">
        <v>50.959000000000003</v>
      </c>
      <c r="BW1315">
        <v>56.500999999999998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0.99052083333333296</v>
      </c>
      <c r="CE1315" s="3">
        <v>43465</v>
      </c>
      <c r="CF1315">
        <v>123.872</v>
      </c>
      <c r="CG1315" s="3">
        <v>43677</v>
      </c>
      <c r="CH1315">
        <v>0.98234999999999995</v>
      </c>
      <c r="CI1315">
        <v>3.2839999999999998</v>
      </c>
      <c r="CK1315">
        <v>2</v>
      </c>
      <c r="CL1315">
        <v>2</v>
      </c>
      <c r="CS1315">
        <v>0</v>
      </c>
      <c r="CT1315">
        <v>0</v>
      </c>
      <c r="CU1315">
        <v>3.2839999999999998</v>
      </c>
      <c r="CV1315">
        <v>0</v>
      </c>
      <c r="CW1315">
        <v>0</v>
      </c>
      <c r="CX1315">
        <v>1.494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K1315">
        <v>116.718</v>
      </c>
      <c r="DL1315">
        <v>39.293999999999997</v>
      </c>
      <c r="DM1315">
        <v>37.572000000000003</v>
      </c>
      <c r="DN1315">
        <v>43.283999999999999</v>
      </c>
      <c r="DO1315">
        <v>36.148000000000003</v>
      </c>
      <c r="DP1315">
        <v>39.933</v>
      </c>
      <c r="DQ1315">
        <v>41.494</v>
      </c>
      <c r="DR1315">
        <v>83.872</v>
      </c>
      <c r="DS1315">
        <v>89.272000000000006</v>
      </c>
      <c r="DT1315">
        <v>94.647999999999996</v>
      </c>
      <c r="DU1315">
        <v>100</v>
      </c>
      <c r="DV1315">
        <v>50.959000000000003</v>
      </c>
      <c r="DW1315">
        <v>56.500999999999998</v>
      </c>
      <c r="DY1315">
        <v>0.98234999999999995</v>
      </c>
      <c r="DZ1315">
        <v>1</v>
      </c>
      <c r="EB1315">
        <v>0.99052083333333296</v>
      </c>
      <c r="EC1315">
        <v>1</v>
      </c>
      <c r="ED1315">
        <v>2</v>
      </c>
    </row>
    <row r="1316" spans="1:134" x14ac:dyDescent="0.25">
      <c r="A1316" s="6" t="s">
        <v>3834</v>
      </c>
      <c r="B1316" t="s">
        <v>120</v>
      </c>
      <c r="C1316">
        <v>35000</v>
      </c>
      <c r="E1316" s="5" t="s">
        <v>1141</v>
      </c>
      <c r="F1316">
        <v>0</v>
      </c>
      <c r="G1316" s="2">
        <v>43739.436064814814</v>
      </c>
      <c r="H1316" t="s">
        <v>168</v>
      </c>
      <c r="I1316" s="2">
        <v>43740.796944444446</v>
      </c>
      <c r="L1316" t="s">
        <v>173</v>
      </c>
      <c r="M1316">
        <v>0</v>
      </c>
      <c r="N1316">
        <v>0</v>
      </c>
      <c r="T1316" t="s">
        <v>1141</v>
      </c>
      <c r="U1316" t="s">
        <v>1141</v>
      </c>
      <c r="Y1316" t="s">
        <v>1141</v>
      </c>
      <c r="AP1316">
        <v>0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E1316" s="3">
        <v>43465</v>
      </c>
      <c r="CG1316" s="3">
        <v>43677</v>
      </c>
      <c r="CI1316">
        <v>0</v>
      </c>
      <c r="CJ1316">
        <v>36.341000000000001</v>
      </c>
      <c r="CK1316">
        <v>0</v>
      </c>
      <c r="CL1316">
        <v>0</v>
      </c>
      <c r="DK1316">
        <v>36.341000000000001</v>
      </c>
    </row>
    <row r="1317" spans="1:134" x14ac:dyDescent="0.25">
      <c r="A1317" s="6" t="s">
        <v>3832</v>
      </c>
      <c r="B1317" t="s">
        <v>120</v>
      </c>
      <c r="C1317">
        <v>200000</v>
      </c>
      <c r="E1317" s="5" t="s">
        <v>1141</v>
      </c>
      <c r="F1317">
        <v>0</v>
      </c>
      <c r="G1317" s="2">
        <v>43739.436041666668</v>
      </c>
      <c r="H1317" t="s">
        <v>168</v>
      </c>
      <c r="I1317" s="2">
        <v>43740.79587962963</v>
      </c>
      <c r="L1317" t="s">
        <v>129</v>
      </c>
      <c r="M1317">
        <v>0</v>
      </c>
      <c r="N1317">
        <v>0</v>
      </c>
      <c r="T1317" t="s">
        <v>1141</v>
      </c>
      <c r="U1317" t="s">
        <v>1141</v>
      </c>
      <c r="Y1317" t="s">
        <v>1141</v>
      </c>
      <c r="AP1317">
        <v>0</v>
      </c>
      <c r="BF1317">
        <v>110</v>
      </c>
      <c r="BG1317">
        <v>110</v>
      </c>
      <c r="BH1317">
        <v>110</v>
      </c>
      <c r="BI1317">
        <v>110</v>
      </c>
      <c r="BJ1317">
        <v>110</v>
      </c>
      <c r="BK1317">
        <v>110</v>
      </c>
      <c r="BL1317">
        <v>30</v>
      </c>
      <c r="BM1317">
        <v>30</v>
      </c>
      <c r="BN1317">
        <v>30</v>
      </c>
      <c r="BO1317">
        <v>30</v>
      </c>
      <c r="BP1317">
        <v>30</v>
      </c>
      <c r="BQ1317">
        <v>30</v>
      </c>
      <c r="BR1317">
        <v>24.582000000000001</v>
      </c>
      <c r="BS1317">
        <v>26.135000000000002</v>
      </c>
      <c r="BT1317">
        <v>27.68</v>
      </c>
      <c r="BU1317">
        <v>29.219000000000001</v>
      </c>
      <c r="BV1317">
        <v>30.748999999999999</v>
      </c>
      <c r="BW1317">
        <v>32.273000000000003</v>
      </c>
      <c r="BX1317">
        <v>4</v>
      </c>
      <c r="BY1317">
        <v>4</v>
      </c>
      <c r="BZ1317">
        <v>4</v>
      </c>
      <c r="CA1317">
        <v>4</v>
      </c>
      <c r="CB1317">
        <v>4</v>
      </c>
      <c r="CC1317">
        <v>4</v>
      </c>
      <c r="CD1317">
        <v>0.43121785714285699</v>
      </c>
      <c r="CE1317" s="3">
        <v>43465</v>
      </c>
      <c r="CF1317">
        <v>164.58199999999999</v>
      </c>
      <c r="CG1317" s="3">
        <v>43677</v>
      </c>
      <c r="CH1317">
        <v>0.32032142857142798</v>
      </c>
      <c r="CI1317">
        <v>0.16</v>
      </c>
      <c r="CJ1317">
        <v>34.380000000000003</v>
      </c>
      <c r="CK1317">
        <v>12</v>
      </c>
      <c r="CL1317">
        <v>5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0.02</v>
      </c>
      <c r="CT1317">
        <v>1.6E-2</v>
      </c>
      <c r="CU1317">
        <v>0.16</v>
      </c>
      <c r="CV1317">
        <v>0.122</v>
      </c>
      <c r="CW1317">
        <v>4.0000000000000001E-3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30.623000000000001</v>
      </c>
      <c r="DF1317">
        <v>40.384</v>
      </c>
      <c r="DG1317">
        <v>37.618000000000002</v>
      </c>
      <c r="DH1317">
        <v>41.015999999999998</v>
      </c>
      <c r="DI1317">
        <v>37.741</v>
      </c>
      <c r="DJ1317">
        <v>31.584</v>
      </c>
      <c r="DK1317">
        <v>129.488</v>
      </c>
      <c r="DL1317">
        <v>14.222</v>
      </c>
      <c r="DM1317">
        <v>25.372</v>
      </c>
      <c r="DN1317">
        <v>25.036999999999999</v>
      </c>
      <c r="DO1317">
        <v>24.635000000000002</v>
      </c>
      <c r="DP1317">
        <v>25.233000000000001</v>
      </c>
      <c r="DQ1317">
        <v>28.757999999999999</v>
      </c>
      <c r="DR1317">
        <v>24.582000000000001</v>
      </c>
      <c r="DS1317">
        <v>26.135000000000002</v>
      </c>
      <c r="DT1317">
        <v>27.68</v>
      </c>
      <c r="DU1317">
        <v>29.219000000000001</v>
      </c>
      <c r="DV1317">
        <v>30.748999999999999</v>
      </c>
      <c r="DW1317">
        <v>32.273000000000003</v>
      </c>
      <c r="DX1317">
        <v>0.27839090909090902</v>
      </c>
      <c r="DY1317">
        <v>0.47406666666666603</v>
      </c>
      <c r="DZ1317">
        <v>1</v>
      </c>
      <c r="EA1317">
        <v>0.33176666666666599</v>
      </c>
      <c r="EB1317">
        <v>0.79587222222222198</v>
      </c>
      <c r="EC1317">
        <v>1</v>
      </c>
    </row>
    <row r="1318" spans="1:134" x14ac:dyDescent="0.25">
      <c r="A1318" s="6" t="s">
        <v>3833</v>
      </c>
      <c r="B1318" t="s">
        <v>120</v>
      </c>
      <c r="C1318">
        <v>300000</v>
      </c>
      <c r="E1318" s="5" t="s">
        <v>1141</v>
      </c>
      <c r="F1318">
        <v>1</v>
      </c>
      <c r="G1318" s="2">
        <v>43739.436064814814</v>
      </c>
      <c r="H1318" t="s">
        <v>168</v>
      </c>
      <c r="I1318" s="2">
        <v>43740.789143518516</v>
      </c>
      <c r="L1318" t="s">
        <v>173</v>
      </c>
      <c r="M1318">
        <v>0</v>
      </c>
      <c r="N1318">
        <v>0</v>
      </c>
      <c r="T1318" t="s">
        <v>1141</v>
      </c>
      <c r="U1318" t="s">
        <v>1141</v>
      </c>
      <c r="Y1318" t="s">
        <v>1141</v>
      </c>
      <c r="AP1318">
        <v>0</v>
      </c>
      <c r="CK1318">
        <v>0</v>
      </c>
      <c r="CL1318">
        <v>0</v>
      </c>
    </row>
    <row r="1319" spans="1:134" x14ac:dyDescent="0.25">
      <c r="A1319" s="6" t="s">
        <v>3816</v>
      </c>
      <c r="B1319" t="s">
        <v>120</v>
      </c>
      <c r="C1319">
        <v>50000</v>
      </c>
      <c r="E1319" s="5" t="s">
        <v>1141</v>
      </c>
      <c r="F1319">
        <v>0</v>
      </c>
      <c r="G1319" s="2">
        <v>43738.401782407411</v>
      </c>
      <c r="H1319" t="s">
        <v>168</v>
      </c>
      <c r="I1319" s="2">
        <v>43740.78833333333</v>
      </c>
      <c r="L1319" t="s">
        <v>173</v>
      </c>
      <c r="M1319">
        <v>0</v>
      </c>
      <c r="N1319">
        <v>0</v>
      </c>
      <c r="T1319" t="s">
        <v>1141</v>
      </c>
      <c r="U1319" t="s">
        <v>1141</v>
      </c>
      <c r="Y1319" t="s">
        <v>1141</v>
      </c>
      <c r="AP1319">
        <v>0</v>
      </c>
      <c r="BL1319">
        <v>81.007999999999996</v>
      </c>
      <c r="BM1319">
        <v>80.899000000000001</v>
      </c>
      <c r="BN1319">
        <v>81.018000000000001</v>
      </c>
      <c r="BO1319">
        <v>81.415000000000006</v>
      </c>
      <c r="BP1319">
        <v>81.034000000000006</v>
      </c>
      <c r="BQ1319">
        <v>80.668000000000006</v>
      </c>
      <c r="BR1319">
        <v>318.87900000000002</v>
      </c>
      <c r="BS1319">
        <v>322.52199999999999</v>
      </c>
      <c r="BT1319">
        <v>326.149</v>
      </c>
      <c r="BU1319">
        <v>329.75799999999998</v>
      </c>
      <c r="BV1319">
        <v>333.35</v>
      </c>
      <c r="BW1319">
        <v>336.92399999999998</v>
      </c>
      <c r="BX1319">
        <v>2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0.89702947481904804</v>
      </c>
      <c r="CE1319" s="3">
        <v>43465</v>
      </c>
      <c r="CF1319">
        <v>399.887</v>
      </c>
      <c r="CG1319" s="3">
        <v>43677</v>
      </c>
      <c r="CH1319">
        <v>0.88738149318585802</v>
      </c>
      <c r="CI1319">
        <v>7.7530000000000001</v>
      </c>
      <c r="CK1319">
        <v>17</v>
      </c>
      <c r="CL1319">
        <v>6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0.76300000000000001</v>
      </c>
      <c r="CZ1319">
        <v>1.583</v>
      </c>
      <c r="DA1319">
        <v>6.8819999999999997</v>
      </c>
      <c r="DB1319">
        <v>2.9390000000000001</v>
      </c>
      <c r="DC1319">
        <v>4.2089999999999996</v>
      </c>
      <c r="DD1319">
        <v>7.7530000000000001</v>
      </c>
      <c r="DK1319">
        <v>420.00900000000001</v>
      </c>
      <c r="DL1319">
        <v>71.885000000000005</v>
      </c>
      <c r="DM1319">
        <v>69.233000000000004</v>
      </c>
      <c r="DN1319">
        <v>68.95</v>
      </c>
      <c r="DO1319">
        <v>73.197999999999993</v>
      </c>
      <c r="DP1319">
        <v>76.209000000000003</v>
      </c>
      <c r="DQ1319">
        <v>76.519000000000005</v>
      </c>
      <c r="DR1319">
        <v>319.642</v>
      </c>
      <c r="DS1319">
        <v>324.10500000000002</v>
      </c>
      <c r="DT1319">
        <v>333.03100000000001</v>
      </c>
      <c r="DU1319">
        <v>332.697</v>
      </c>
      <c r="DV1319">
        <v>337.55900000000003</v>
      </c>
      <c r="DW1319">
        <v>344.67700000000002</v>
      </c>
      <c r="DY1319">
        <v>0.88738149318585802</v>
      </c>
      <c r="DZ1319">
        <v>1.0023927571273099</v>
      </c>
      <c r="EB1319">
        <v>0.89702947481904804</v>
      </c>
      <c r="EC1319">
        <v>1.01226327543146</v>
      </c>
    </row>
    <row r="1320" spans="1:134" x14ac:dyDescent="0.25">
      <c r="A1320" s="6" t="s">
        <v>3811</v>
      </c>
      <c r="B1320" t="s">
        <v>120</v>
      </c>
      <c r="C1320">
        <v>50000</v>
      </c>
      <c r="E1320" s="5" t="s">
        <v>1141</v>
      </c>
      <c r="F1320">
        <v>0</v>
      </c>
      <c r="G1320" s="2">
        <v>43738.365185185183</v>
      </c>
      <c r="H1320" t="s">
        <v>168</v>
      </c>
      <c r="I1320" s="2">
        <v>43740.787766203706</v>
      </c>
      <c r="L1320" t="s">
        <v>173</v>
      </c>
      <c r="M1320">
        <v>0</v>
      </c>
      <c r="N1320">
        <v>0</v>
      </c>
      <c r="T1320" t="s">
        <v>1141</v>
      </c>
      <c r="U1320" t="s">
        <v>1141</v>
      </c>
      <c r="Y1320" t="s">
        <v>1141</v>
      </c>
      <c r="AP1320">
        <v>0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E1320" s="3">
        <v>43465</v>
      </c>
      <c r="CG1320" s="3">
        <v>43677</v>
      </c>
      <c r="CI1320">
        <v>0</v>
      </c>
      <c r="CJ1320">
        <v>0.78200000000000003</v>
      </c>
      <c r="CK1320">
        <v>0</v>
      </c>
      <c r="CL1320">
        <v>0</v>
      </c>
      <c r="DK1320">
        <v>0.78200000000000003</v>
      </c>
    </row>
    <row r="1321" spans="1:134" x14ac:dyDescent="0.25">
      <c r="A1321" s="6" t="s">
        <v>3810</v>
      </c>
      <c r="B1321" t="s">
        <v>120</v>
      </c>
      <c r="C1321">
        <v>5000</v>
      </c>
      <c r="E1321" s="5" t="s">
        <v>1141</v>
      </c>
      <c r="F1321">
        <v>1</v>
      </c>
      <c r="G1321" s="2">
        <v>43738.365173611113</v>
      </c>
      <c r="H1321" t="s">
        <v>168</v>
      </c>
      <c r="I1321" s="2">
        <v>43740.786412037036</v>
      </c>
      <c r="L1321" t="s">
        <v>173</v>
      </c>
      <c r="M1321">
        <v>0</v>
      </c>
      <c r="N1321">
        <v>0</v>
      </c>
      <c r="T1321" t="s">
        <v>1141</v>
      </c>
      <c r="U1321" t="s">
        <v>1141</v>
      </c>
      <c r="Y1321" t="s">
        <v>1141</v>
      </c>
      <c r="AP1321">
        <v>0</v>
      </c>
      <c r="BX1321">
        <v>3</v>
      </c>
      <c r="BY1321">
        <v>3</v>
      </c>
      <c r="BZ1321">
        <v>3</v>
      </c>
      <c r="CA1321">
        <v>3</v>
      </c>
      <c r="CB1321">
        <v>3</v>
      </c>
      <c r="CC1321">
        <v>3</v>
      </c>
      <c r="CE1321" s="3">
        <v>43465</v>
      </c>
      <c r="CG1321" s="3">
        <v>43677</v>
      </c>
      <c r="CI1321">
        <v>0</v>
      </c>
      <c r="CJ1321">
        <v>57.679000000000002</v>
      </c>
      <c r="CK1321">
        <v>0</v>
      </c>
      <c r="CL1321">
        <v>0</v>
      </c>
      <c r="DK1321">
        <v>54.668999999999997</v>
      </c>
    </row>
    <row r="1322" spans="1:134" x14ac:dyDescent="0.25">
      <c r="A1322" s="6" t="s">
        <v>3809</v>
      </c>
      <c r="B1322" t="s">
        <v>120</v>
      </c>
      <c r="C1322">
        <v>30000</v>
      </c>
      <c r="E1322" s="5" t="s">
        <v>1141</v>
      </c>
      <c r="F1322">
        <v>0</v>
      </c>
      <c r="G1322" s="2">
        <v>43738.365162037036</v>
      </c>
      <c r="H1322" t="s">
        <v>168</v>
      </c>
      <c r="I1322" s="2">
        <v>43740.784791666665</v>
      </c>
      <c r="T1322" t="s">
        <v>1141</v>
      </c>
      <c r="U1322" t="s">
        <v>1141</v>
      </c>
      <c r="Y1322" t="s">
        <v>1141</v>
      </c>
      <c r="AP1322">
        <v>0</v>
      </c>
      <c r="CK1322">
        <v>0</v>
      </c>
      <c r="CL1322">
        <v>0</v>
      </c>
    </row>
    <row r="1323" spans="1:134" x14ac:dyDescent="0.25">
      <c r="A1323" s="6" t="s">
        <v>3805</v>
      </c>
      <c r="B1323" t="s">
        <v>120</v>
      </c>
      <c r="C1323">
        <v>10000000</v>
      </c>
      <c r="E1323" s="5" t="s">
        <v>1141</v>
      </c>
      <c r="F1323">
        <v>1</v>
      </c>
      <c r="G1323" s="2">
        <v>43738.363946759258</v>
      </c>
      <c r="H1323" t="s">
        <v>168</v>
      </c>
      <c r="I1323" s="2">
        <v>43740.78396990741</v>
      </c>
      <c r="L1323" t="s">
        <v>129</v>
      </c>
      <c r="M1323">
        <v>0</v>
      </c>
      <c r="N1323">
        <v>0</v>
      </c>
      <c r="T1323" t="s">
        <v>1141</v>
      </c>
      <c r="U1323" t="s">
        <v>1141</v>
      </c>
      <c r="Y1323" t="s">
        <v>1141</v>
      </c>
      <c r="AP1323">
        <v>0</v>
      </c>
      <c r="BF1323">
        <v>50</v>
      </c>
      <c r="BG1323">
        <v>50</v>
      </c>
      <c r="BH1323">
        <v>50</v>
      </c>
      <c r="BI1323">
        <v>50</v>
      </c>
      <c r="BJ1323">
        <v>50</v>
      </c>
      <c r="BK1323">
        <v>50</v>
      </c>
      <c r="BL1323">
        <v>52.033999999999999</v>
      </c>
      <c r="BM1323">
        <v>52.942999999999998</v>
      </c>
      <c r="BN1323">
        <v>56.85</v>
      </c>
      <c r="BO1323">
        <v>60.66</v>
      </c>
      <c r="BP1323">
        <v>63.039000000000001</v>
      </c>
      <c r="BQ1323">
        <v>64.807000000000002</v>
      </c>
      <c r="BR1323">
        <v>191.57499999999999</v>
      </c>
      <c r="BS1323">
        <v>198.387</v>
      </c>
      <c r="BT1323">
        <v>205.19</v>
      </c>
      <c r="BU1323">
        <v>211.977</v>
      </c>
      <c r="BV1323">
        <v>218.755</v>
      </c>
      <c r="BW1323">
        <v>225.506</v>
      </c>
      <c r="BX1323">
        <v>2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0.35145994436696198</v>
      </c>
      <c r="CE1323" s="3">
        <v>43465</v>
      </c>
      <c r="CF1323">
        <v>293.60899999999998</v>
      </c>
      <c r="CG1323" s="3">
        <v>43677</v>
      </c>
      <c r="CH1323">
        <v>0.32247094105886198</v>
      </c>
      <c r="CI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31.869</v>
      </c>
      <c r="DF1323">
        <v>17.806000000000001</v>
      </c>
      <c r="DG1323">
        <v>20.606999999999999</v>
      </c>
      <c r="DH1323">
        <v>30.968</v>
      </c>
      <c r="DI1323">
        <v>38.944000000000003</v>
      </c>
      <c r="DJ1323">
        <v>43.04</v>
      </c>
      <c r="DK1323">
        <v>253.417</v>
      </c>
      <c r="DL1323">
        <v>1.034</v>
      </c>
      <c r="DM1323">
        <v>1.9430000000000001</v>
      </c>
      <c r="DN1323">
        <v>5.85</v>
      </c>
      <c r="DO1323">
        <v>9.66</v>
      </c>
      <c r="DP1323">
        <v>12.038</v>
      </c>
      <c r="DQ1323">
        <v>14.807</v>
      </c>
      <c r="DR1323">
        <v>191.57499999999999</v>
      </c>
      <c r="DS1323">
        <v>198.387</v>
      </c>
      <c r="DT1323">
        <v>205.18899999999999</v>
      </c>
      <c r="DU1323">
        <v>211.976</v>
      </c>
      <c r="DV1323">
        <v>218.755</v>
      </c>
      <c r="DW1323">
        <v>225.506</v>
      </c>
      <c r="DX1323">
        <v>0.63737999999999995</v>
      </c>
      <c r="DY1323">
        <v>1.98716224007379E-2</v>
      </c>
      <c r="DZ1323">
        <v>1</v>
      </c>
      <c r="EA1323">
        <v>0.61077999999999999</v>
      </c>
      <c r="EB1323">
        <v>0.129396888103604</v>
      </c>
      <c r="EC1323">
        <v>0.99999840177722299</v>
      </c>
    </row>
    <row r="1324" spans="1:134" x14ac:dyDescent="0.25">
      <c r="A1324" s="6" t="s">
        <v>3807</v>
      </c>
      <c r="B1324" t="s">
        <v>120</v>
      </c>
      <c r="C1324">
        <v>30000</v>
      </c>
      <c r="E1324" s="5" t="s">
        <v>1141</v>
      </c>
      <c r="F1324">
        <v>1</v>
      </c>
      <c r="G1324" s="2">
        <v>43738.363946759258</v>
      </c>
      <c r="H1324" t="s">
        <v>168</v>
      </c>
      <c r="I1324" s="2">
        <v>43740.780601851853</v>
      </c>
      <c r="T1324" t="s">
        <v>1141</v>
      </c>
      <c r="U1324" t="s">
        <v>1141</v>
      </c>
      <c r="Y1324" t="s">
        <v>1141</v>
      </c>
      <c r="AP1324">
        <v>0</v>
      </c>
      <c r="CK1324">
        <v>0</v>
      </c>
      <c r="CL1324">
        <v>0</v>
      </c>
    </row>
    <row r="1325" spans="1:134" x14ac:dyDescent="0.25">
      <c r="A1325" s="6" t="s">
        <v>3622</v>
      </c>
      <c r="B1325" t="s">
        <v>120</v>
      </c>
      <c r="C1325">
        <v>350000</v>
      </c>
      <c r="E1325" s="5" t="s">
        <v>1141</v>
      </c>
      <c r="F1325">
        <v>1</v>
      </c>
      <c r="G1325" s="2">
        <v>43738.363819444443</v>
      </c>
      <c r="H1325" t="s">
        <v>168</v>
      </c>
      <c r="I1325" s="2">
        <v>43740.780173611114</v>
      </c>
      <c r="L1325" t="s">
        <v>173</v>
      </c>
      <c r="M1325">
        <v>0</v>
      </c>
      <c r="N1325">
        <v>0</v>
      </c>
      <c r="T1325" t="s">
        <v>1141</v>
      </c>
      <c r="U1325" t="s">
        <v>1141</v>
      </c>
      <c r="Y1325" t="s">
        <v>1141</v>
      </c>
      <c r="AP1325">
        <v>0</v>
      </c>
      <c r="BR1325">
        <v>223.03899999999999</v>
      </c>
      <c r="BS1325">
        <v>225.035</v>
      </c>
      <c r="BT1325">
        <v>190.72900000000001</v>
      </c>
      <c r="BU1325">
        <v>193.21299999999999</v>
      </c>
      <c r="BV1325">
        <v>195.685</v>
      </c>
      <c r="BW1325">
        <v>198.15799999999999</v>
      </c>
      <c r="BX1325">
        <v>3</v>
      </c>
      <c r="BY1325">
        <v>4</v>
      </c>
      <c r="BZ1325">
        <v>4</v>
      </c>
      <c r="CA1325">
        <v>3</v>
      </c>
      <c r="CB1325">
        <v>3</v>
      </c>
      <c r="CC1325">
        <v>3</v>
      </c>
      <c r="CD1325">
        <v>0.89279999999999904</v>
      </c>
      <c r="CE1325" s="3">
        <v>43465</v>
      </c>
      <c r="CF1325">
        <v>223.03899999999999</v>
      </c>
      <c r="CG1325" s="3">
        <v>43677</v>
      </c>
      <c r="CH1325">
        <v>0.9909</v>
      </c>
      <c r="CI1325">
        <v>1.391</v>
      </c>
      <c r="CK1325">
        <v>6</v>
      </c>
      <c r="CL1325">
        <v>1</v>
      </c>
      <c r="CY1325">
        <v>0</v>
      </c>
      <c r="CZ1325">
        <v>0</v>
      </c>
      <c r="DA1325">
        <v>0</v>
      </c>
      <c r="DB1325">
        <v>0</v>
      </c>
      <c r="DC1325">
        <v>1.391</v>
      </c>
      <c r="DD1325">
        <v>0</v>
      </c>
      <c r="DK1325">
        <v>215.221</v>
      </c>
      <c r="DR1325">
        <v>219.792</v>
      </c>
      <c r="DS1325">
        <v>221.875</v>
      </c>
      <c r="DT1325">
        <v>187.66</v>
      </c>
      <c r="DU1325">
        <v>190.238</v>
      </c>
      <c r="DV1325">
        <v>194.20099999999999</v>
      </c>
      <c r="DW1325">
        <v>195.38900000000001</v>
      </c>
      <c r="DZ1325">
        <v>0.98544200789996295</v>
      </c>
      <c r="EC1325">
        <v>0.98637363677225498</v>
      </c>
    </row>
    <row r="1326" spans="1:134" x14ac:dyDescent="0.25">
      <c r="A1326" s="6" t="s">
        <v>3577</v>
      </c>
      <c r="B1326" t="s">
        <v>120</v>
      </c>
      <c r="C1326">
        <v>20000</v>
      </c>
      <c r="E1326" s="5" t="s">
        <v>1141</v>
      </c>
      <c r="F1326">
        <v>1</v>
      </c>
      <c r="G1326" s="2">
        <v>43738.363819444443</v>
      </c>
      <c r="H1326" t="s">
        <v>168</v>
      </c>
      <c r="I1326" s="2">
        <v>43740.779629629629</v>
      </c>
      <c r="L1326" t="s">
        <v>173</v>
      </c>
      <c r="M1326">
        <v>0</v>
      </c>
      <c r="N1326">
        <v>0</v>
      </c>
      <c r="T1326" t="s">
        <v>1141</v>
      </c>
      <c r="U1326" t="s">
        <v>1141</v>
      </c>
      <c r="Y1326" t="s">
        <v>1141</v>
      </c>
      <c r="AP1326">
        <v>0</v>
      </c>
      <c r="BX1326">
        <v>3</v>
      </c>
      <c r="BY1326">
        <v>3</v>
      </c>
      <c r="BZ1326">
        <v>3</v>
      </c>
      <c r="CA1326">
        <v>3</v>
      </c>
      <c r="CB1326">
        <v>3</v>
      </c>
      <c r="CC1326">
        <v>3</v>
      </c>
      <c r="CD1326">
        <v>1.0938000000000001</v>
      </c>
      <c r="CE1326" s="3">
        <v>43465</v>
      </c>
      <c r="CF1326">
        <v>58.140999999999998</v>
      </c>
      <c r="CG1326" s="3">
        <v>43677</v>
      </c>
      <c r="CI1326">
        <v>0</v>
      </c>
      <c r="CJ1326">
        <v>272.33300000000003</v>
      </c>
      <c r="CK1326">
        <v>14</v>
      </c>
      <c r="CL1326">
        <v>0</v>
      </c>
      <c r="DK1326">
        <v>272.33300000000003</v>
      </c>
    </row>
    <row r="1327" spans="1:134" x14ac:dyDescent="0.25">
      <c r="A1327" s="6" t="s">
        <v>3620</v>
      </c>
      <c r="B1327" t="s">
        <v>120</v>
      </c>
      <c r="C1327">
        <v>8000</v>
      </c>
      <c r="E1327" s="5" t="s">
        <v>1141</v>
      </c>
      <c r="F1327">
        <v>1</v>
      </c>
      <c r="G1327" s="2">
        <v>43738.363703703704</v>
      </c>
      <c r="H1327" t="s">
        <v>168</v>
      </c>
      <c r="I1327" s="2">
        <v>43740.77888888889</v>
      </c>
      <c r="T1327" t="s">
        <v>1141</v>
      </c>
      <c r="U1327" t="s">
        <v>1141</v>
      </c>
      <c r="Y1327" t="s">
        <v>1141</v>
      </c>
      <c r="AP1327">
        <v>0</v>
      </c>
      <c r="CK1327">
        <v>0</v>
      </c>
      <c r="CL1327">
        <v>0</v>
      </c>
    </row>
    <row r="1328" spans="1:134" x14ac:dyDescent="0.25">
      <c r="A1328" s="6" t="s">
        <v>3804</v>
      </c>
      <c r="B1328" t="s">
        <v>120</v>
      </c>
      <c r="C1328">
        <v>50</v>
      </c>
      <c r="E1328" s="5" t="s">
        <v>1141</v>
      </c>
      <c r="F1328">
        <v>1</v>
      </c>
      <c r="G1328" s="2">
        <v>43738.363599537035</v>
      </c>
      <c r="H1328" t="s">
        <v>168</v>
      </c>
      <c r="I1328" s="2">
        <v>43740.778460648151</v>
      </c>
      <c r="T1328" t="s">
        <v>1141</v>
      </c>
      <c r="U1328" t="s">
        <v>1141</v>
      </c>
      <c r="Y1328" t="s">
        <v>1141</v>
      </c>
      <c r="AP1328">
        <v>0</v>
      </c>
      <c r="CK1328">
        <v>0</v>
      </c>
      <c r="CL1328">
        <v>0</v>
      </c>
    </row>
    <row r="1329" spans="1:134" x14ac:dyDescent="0.25">
      <c r="A1329" s="6" t="s">
        <v>3800</v>
      </c>
      <c r="B1329" t="s">
        <v>120</v>
      </c>
      <c r="C1329">
        <v>200</v>
      </c>
      <c r="E1329" s="5" t="s">
        <v>1141</v>
      </c>
      <c r="F1329">
        <v>1</v>
      </c>
      <c r="G1329" s="2">
        <v>43738.363368055558</v>
      </c>
      <c r="H1329" t="s">
        <v>168</v>
      </c>
      <c r="I1329" s="2">
        <v>43740.778043981481</v>
      </c>
      <c r="L1329" t="s">
        <v>128</v>
      </c>
      <c r="M1329">
        <v>0</v>
      </c>
      <c r="N1329">
        <v>0</v>
      </c>
      <c r="T1329" t="s">
        <v>1141</v>
      </c>
      <c r="U1329" t="s">
        <v>1141</v>
      </c>
      <c r="Y1329" t="s">
        <v>1141</v>
      </c>
      <c r="AP1329">
        <v>0</v>
      </c>
      <c r="BF1329">
        <v>5</v>
      </c>
      <c r="BG1329">
        <v>5</v>
      </c>
      <c r="BH1329">
        <v>5</v>
      </c>
      <c r="BI1329">
        <v>5</v>
      </c>
      <c r="BJ1329">
        <v>5</v>
      </c>
      <c r="BK1329">
        <v>5</v>
      </c>
      <c r="BR1329">
        <v>33.747999999999998</v>
      </c>
      <c r="BS1329">
        <v>34.880000000000003</v>
      </c>
      <c r="BT1329">
        <v>34.880000000000003</v>
      </c>
      <c r="BU1329">
        <v>34.880000000000003</v>
      </c>
      <c r="BV1329">
        <v>36</v>
      </c>
      <c r="BW1329">
        <v>36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6.4733333333333296E-2</v>
      </c>
      <c r="CE1329" s="3">
        <v>43465</v>
      </c>
      <c r="CF1329">
        <v>38.747999999999998</v>
      </c>
      <c r="CG1329" s="3">
        <v>43677</v>
      </c>
      <c r="CH1329">
        <v>0</v>
      </c>
      <c r="CI1329">
        <v>0</v>
      </c>
      <c r="CK1329">
        <v>2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1.9419999999999999</v>
      </c>
      <c r="DI1329">
        <v>0</v>
      </c>
      <c r="DJ1329">
        <v>0</v>
      </c>
      <c r="DK1329">
        <v>36</v>
      </c>
      <c r="DR1329">
        <v>33.747999999999998</v>
      </c>
      <c r="DS1329">
        <v>34.880000000000003</v>
      </c>
      <c r="DT1329">
        <v>34.880000000000003</v>
      </c>
      <c r="DU1329">
        <v>34.880000000000003</v>
      </c>
      <c r="DV1329">
        <v>36</v>
      </c>
      <c r="DW1329">
        <v>36</v>
      </c>
      <c r="DX1329">
        <v>0</v>
      </c>
      <c r="DZ1329">
        <v>1</v>
      </c>
      <c r="EA1329">
        <v>6.4733333333333296E-2</v>
      </c>
      <c r="EC1329">
        <v>1</v>
      </c>
    </row>
    <row r="1330" spans="1:134" x14ac:dyDescent="0.25">
      <c r="A1330" s="6" t="s">
        <v>3592</v>
      </c>
      <c r="B1330" t="s">
        <v>120</v>
      </c>
      <c r="C1330">
        <v>50000</v>
      </c>
      <c r="E1330" s="5" t="s">
        <v>1141</v>
      </c>
      <c r="F1330">
        <v>0</v>
      </c>
      <c r="G1330" s="2">
        <v>43738.363368055558</v>
      </c>
      <c r="H1330" t="s">
        <v>168</v>
      </c>
      <c r="I1330" s="2">
        <v>43740.776678240742</v>
      </c>
      <c r="T1330" t="s">
        <v>1141</v>
      </c>
      <c r="U1330" t="s">
        <v>1141</v>
      </c>
      <c r="Y1330" t="s">
        <v>1141</v>
      </c>
      <c r="AP1330">
        <v>0</v>
      </c>
      <c r="CK1330">
        <v>0</v>
      </c>
      <c r="CL1330">
        <v>0</v>
      </c>
    </row>
    <row r="1331" spans="1:134" x14ac:dyDescent="0.25">
      <c r="A1331" s="6" t="s">
        <v>3799</v>
      </c>
      <c r="B1331" t="s">
        <v>120</v>
      </c>
      <c r="C1331">
        <v>10</v>
      </c>
      <c r="E1331" s="5" t="s">
        <v>1141</v>
      </c>
      <c r="F1331">
        <v>1</v>
      </c>
      <c r="G1331" s="2">
        <v>43738.363275462965</v>
      </c>
      <c r="H1331" t="s">
        <v>168</v>
      </c>
      <c r="I1331" s="2">
        <v>43740.776134259257</v>
      </c>
      <c r="T1331" t="s">
        <v>1141</v>
      </c>
      <c r="U1331" t="s">
        <v>1141</v>
      </c>
      <c r="Y1331" t="s">
        <v>1141</v>
      </c>
      <c r="AP1331">
        <v>0</v>
      </c>
      <c r="CK1331">
        <v>0</v>
      </c>
      <c r="CL1331">
        <v>0</v>
      </c>
    </row>
    <row r="1332" spans="1:134" x14ac:dyDescent="0.25">
      <c r="A1332" s="6" t="s">
        <v>3798</v>
      </c>
      <c r="B1332" t="s">
        <v>120</v>
      </c>
      <c r="C1332">
        <v>500000</v>
      </c>
      <c r="E1332" s="5" t="s">
        <v>1141</v>
      </c>
      <c r="F1332">
        <v>1</v>
      </c>
      <c r="G1332" s="2">
        <v>43738.363263888888</v>
      </c>
      <c r="H1332" t="s">
        <v>168</v>
      </c>
      <c r="I1332" s="2">
        <v>43740.775555555556</v>
      </c>
      <c r="L1332" t="s">
        <v>173</v>
      </c>
      <c r="M1332">
        <v>0</v>
      </c>
      <c r="N1332">
        <v>0</v>
      </c>
      <c r="T1332" t="s">
        <v>1141</v>
      </c>
      <c r="U1332" t="s">
        <v>1141</v>
      </c>
      <c r="Y1332" t="s">
        <v>1141</v>
      </c>
      <c r="AP1332">
        <v>0</v>
      </c>
      <c r="BF1332">
        <v>3</v>
      </c>
      <c r="BG1332">
        <v>3</v>
      </c>
      <c r="BH1332">
        <v>3</v>
      </c>
      <c r="BI1332">
        <v>3</v>
      </c>
      <c r="BJ1332">
        <v>10</v>
      </c>
      <c r="BK1332">
        <v>10</v>
      </c>
      <c r="BL1332">
        <v>20</v>
      </c>
      <c r="BM1332">
        <v>20</v>
      </c>
      <c r="BN1332">
        <v>20</v>
      </c>
      <c r="BO1332">
        <v>20</v>
      </c>
      <c r="BP1332">
        <v>20</v>
      </c>
      <c r="BQ1332">
        <v>20</v>
      </c>
      <c r="BR1332">
        <v>33.259</v>
      </c>
      <c r="BS1332">
        <v>34.197000000000003</v>
      </c>
      <c r="BT1332">
        <v>34.688000000000002</v>
      </c>
      <c r="BU1332">
        <v>35.396999999999998</v>
      </c>
      <c r="BV1332">
        <v>20.882999999999999</v>
      </c>
      <c r="BW1332">
        <v>21.367000000000001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1</v>
      </c>
      <c r="CD1332">
        <v>0.88598026315789402</v>
      </c>
      <c r="CE1332" s="3">
        <v>43465</v>
      </c>
      <c r="CF1332">
        <v>56.259</v>
      </c>
      <c r="CG1332" s="3">
        <v>43677</v>
      </c>
      <c r="CH1332">
        <v>0.978173913043478</v>
      </c>
      <c r="CI1332">
        <v>5.0490000000000004</v>
      </c>
      <c r="CK1332">
        <v>18</v>
      </c>
      <c r="CL1332">
        <v>4</v>
      </c>
      <c r="CM1332">
        <v>0</v>
      </c>
      <c r="CN1332">
        <v>0</v>
      </c>
      <c r="CO1332">
        <v>0</v>
      </c>
      <c r="CP1332">
        <v>1.4339999999999999</v>
      </c>
      <c r="CQ1332">
        <v>0</v>
      </c>
      <c r="CR1332">
        <v>0</v>
      </c>
      <c r="CS1332">
        <v>2.4980000000000002</v>
      </c>
      <c r="CT1332">
        <v>0</v>
      </c>
      <c r="CU1332">
        <v>0</v>
      </c>
      <c r="CV1332">
        <v>9.2999999999999999E-2</v>
      </c>
      <c r="CW1332">
        <v>5.0490000000000004</v>
      </c>
      <c r="CX1332">
        <v>3.7839999999999998</v>
      </c>
      <c r="CY1332">
        <v>0.874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2.0539999999999998</v>
      </c>
      <c r="DH1332">
        <v>4.4340000000000002</v>
      </c>
      <c r="DI1332">
        <v>2.38</v>
      </c>
      <c r="DJ1332">
        <v>2.379</v>
      </c>
      <c r="DK1332">
        <v>44.692999999999998</v>
      </c>
      <c r="DL1332">
        <v>22.498000000000001</v>
      </c>
      <c r="DM1332">
        <v>14.269</v>
      </c>
      <c r="DN1332">
        <v>17.728999999999999</v>
      </c>
      <c r="DO1332">
        <v>20.093</v>
      </c>
      <c r="DP1332">
        <v>25.048999999999999</v>
      </c>
      <c r="DQ1332">
        <v>23.783999999999999</v>
      </c>
      <c r="DR1332">
        <v>34.133000000000003</v>
      </c>
      <c r="DS1332">
        <v>34.197000000000003</v>
      </c>
      <c r="DT1332">
        <v>34.688000000000002</v>
      </c>
      <c r="DU1332">
        <v>35.396999999999998</v>
      </c>
      <c r="DV1332">
        <v>20.882999999999999</v>
      </c>
      <c r="DW1332">
        <v>21.367000000000001</v>
      </c>
      <c r="DX1332">
        <v>0</v>
      </c>
      <c r="DY1332">
        <v>1.1249</v>
      </c>
      <c r="DZ1332">
        <v>1.02627860128085</v>
      </c>
      <c r="EA1332">
        <v>0.351468749999999</v>
      </c>
      <c r="EB1332">
        <v>1.0285166666666601</v>
      </c>
      <c r="EC1332">
        <v>1.0048611999488199</v>
      </c>
    </row>
    <row r="1333" spans="1:134" x14ac:dyDescent="0.25">
      <c r="A1333" s="6" t="s">
        <v>3837</v>
      </c>
      <c r="B1333" t="s">
        <v>120</v>
      </c>
      <c r="C1333">
        <v>250000</v>
      </c>
      <c r="E1333" s="5" t="s">
        <v>1141</v>
      </c>
      <c r="F1333">
        <v>0</v>
      </c>
      <c r="G1333" s="2">
        <v>43740.344189814816</v>
      </c>
      <c r="H1333" t="s">
        <v>168</v>
      </c>
      <c r="I1333" s="2">
        <v>43740.77239583333</v>
      </c>
      <c r="K1333">
        <v>5</v>
      </c>
      <c r="L1333" t="s">
        <v>122</v>
      </c>
      <c r="M1333">
        <v>853</v>
      </c>
      <c r="N1333">
        <v>12.9</v>
      </c>
      <c r="P1333">
        <v>51.82</v>
      </c>
      <c r="Q1333">
        <v>4648</v>
      </c>
      <c r="R1333" t="s">
        <v>197</v>
      </c>
      <c r="S1333" t="s">
        <v>180</v>
      </c>
      <c r="T1333" t="s">
        <v>3861</v>
      </c>
      <c r="U1333" t="s">
        <v>3899</v>
      </c>
      <c r="V1333">
        <v>84135</v>
      </c>
      <c r="W1333" t="s">
        <v>119</v>
      </c>
      <c r="X1333" s="1">
        <v>464</v>
      </c>
      <c r="Y1333" t="s">
        <v>3882</v>
      </c>
      <c r="Z1333" s="3">
        <v>41941</v>
      </c>
      <c r="AA1333">
        <v>7</v>
      </c>
      <c r="AB1333">
        <v>0</v>
      </c>
      <c r="AC1333">
        <v>6</v>
      </c>
      <c r="AD1333">
        <v>4</v>
      </c>
      <c r="AE1333">
        <v>6</v>
      </c>
      <c r="AF1333">
        <v>0</v>
      </c>
      <c r="AG1333">
        <v>0</v>
      </c>
      <c r="AH1333">
        <v>2</v>
      </c>
      <c r="AI1333">
        <v>0</v>
      </c>
      <c r="AK1333">
        <v>2</v>
      </c>
      <c r="AL1333">
        <v>3</v>
      </c>
      <c r="AM1333">
        <v>51</v>
      </c>
      <c r="AN1333">
        <v>244</v>
      </c>
      <c r="AO1333">
        <v>1353</v>
      </c>
      <c r="AP1333">
        <v>110</v>
      </c>
      <c r="AQ1333">
        <v>0</v>
      </c>
      <c r="AR1333">
        <v>103</v>
      </c>
      <c r="AS1333">
        <v>209</v>
      </c>
      <c r="AT1333">
        <v>89</v>
      </c>
      <c r="AU1333">
        <v>853</v>
      </c>
      <c r="AV1333">
        <v>853</v>
      </c>
      <c r="AW1333">
        <v>16</v>
      </c>
      <c r="AX1333">
        <v>1456</v>
      </c>
      <c r="AY1333">
        <v>1456</v>
      </c>
      <c r="AZ1333">
        <v>2017</v>
      </c>
      <c r="BA1333">
        <v>3.7694013303769397E-2</v>
      </c>
      <c r="BB1333">
        <v>0.14354395604395601</v>
      </c>
      <c r="BC1333">
        <v>0.15533980582524201</v>
      </c>
      <c r="BD1333">
        <v>0.16758241758241699</v>
      </c>
      <c r="BE1333">
        <v>0.104337631887456</v>
      </c>
      <c r="BR1333">
        <v>64.661000000000001</v>
      </c>
      <c r="BS1333">
        <v>66.45</v>
      </c>
      <c r="BT1333">
        <v>68.23</v>
      </c>
      <c r="BU1333">
        <v>70</v>
      </c>
      <c r="BV1333">
        <v>0</v>
      </c>
      <c r="BW1333">
        <v>60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 t="s">
        <v>193</v>
      </c>
      <c r="CE1333" s="3">
        <v>43465</v>
      </c>
      <c r="CF1333">
        <v>64.661000000000001</v>
      </c>
      <c r="CG1333" s="3">
        <v>43677</v>
      </c>
      <c r="CI1333">
        <v>69.25</v>
      </c>
      <c r="CK1333">
        <v>6</v>
      </c>
      <c r="CL1333">
        <v>4</v>
      </c>
      <c r="CY1333">
        <v>4.2839999999999998</v>
      </c>
      <c r="CZ1333">
        <v>2.1419999999999999</v>
      </c>
      <c r="DA1333">
        <v>0</v>
      </c>
      <c r="DB1333">
        <v>0</v>
      </c>
      <c r="DC1333">
        <v>40.200000000000003</v>
      </c>
      <c r="DD1333">
        <v>0</v>
      </c>
      <c r="DK1333">
        <v>58.363</v>
      </c>
      <c r="DR1333">
        <v>68.944999999999993</v>
      </c>
      <c r="DS1333">
        <v>68.591999999999999</v>
      </c>
      <c r="DT1333">
        <v>68.23</v>
      </c>
      <c r="DU1333">
        <v>70</v>
      </c>
      <c r="DV1333">
        <v>40.200000000000003</v>
      </c>
      <c r="DW1333">
        <v>43.9</v>
      </c>
      <c r="DZ1333">
        <v>1.06625322837568</v>
      </c>
      <c r="EC1333">
        <v>1.0926881256812799</v>
      </c>
      <c r="ED1333">
        <v>5</v>
      </c>
    </row>
    <row r="1334" spans="1:134" x14ac:dyDescent="0.25">
      <c r="A1334" s="6" t="s">
        <v>2876</v>
      </c>
      <c r="B1334" t="s">
        <v>120</v>
      </c>
      <c r="C1334">
        <v>20000</v>
      </c>
      <c r="E1334" s="5" t="s">
        <v>1141</v>
      </c>
      <c r="F1334">
        <v>0</v>
      </c>
      <c r="G1334" s="2">
        <v>43740.314247685186</v>
      </c>
      <c r="H1334" t="s">
        <v>168</v>
      </c>
      <c r="I1334" s="2">
        <v>43740.771944444445</v>
      </c>
      <c r="L1334" t="s">
        <v>173</v>
      </c>
      <c r="M1334">
        <v>0</v>
      </c>
      <c r="N1334">
        <v>0</v>
      </c>
      <c r="Q1334">
        <v>412</v>
      </c>
      <c r="R1334" t="s">
        <v>198</v>
      </c>
      <c r="S1334" t="s">
        <v>176</v>
      </c>
      <c r="T1334" t="s">
        <v>3856</v>
      </c>
      <c r="U1334" t="s">
        <v>3900</v>
      </c>
      <c r="V1334">
        <v>6059</v>
      </c>
      <c r="W1334" t="s">
        <v>119</v>
      </c>
      <c r="X1334" s="1">
        <v>412</v>
      </c>
      <c r="Y1334" t="s">
        <v>3881</v>
      </c>
      <c r="Z1334" s="3">
        <v>41809</v>
      </c>
      <c r="AC1334">
        <v>6</v>
      </c>
      <c r="AG1334">
        <v>0</v>
      </c>
      <c r="AH1334">
        <v>2</v>
      </c>
      <c r="AI1334">
        <v>0</v>
      </c>
      <c r="AK1334">
        <v>2</v>
      </c>
      <c r="AL1334">
        <v>3</v>
      </c>
      <c r="AP1334">
        <v>0</v>
      </c>
      <c r="CK1334">
        <v>0</v>
      </c>
      <c r="CL1334">
        <v>0</v>
      </c>
      <c r="ED1334">
        <v>5</v>
      </c>
    </row>
    <row r="1335" spans="1:134" x14ac:dyDescent="0.25">
      <c r="A1335" s="6" t="s">
        <v>3825</v>
      </c>
      <c r="B1335" t="s">
        <v>120</v>
      </c>
      <c r="C1335">
        <v>50000</v>
      </c>
      <c r="E1335" s="5" t="s">
        <v>1141</v>
      </c>
      <c r="F1335">
        <v>0</v>
      </c>
      <c r="G1335" s="2">
        <v>43738.638518518521</v>
      </c>
      <c r="H1335" t="s">
        <v>168</v>
      </c>
      <c r="I1335" s="2">
        <v>43740.769826388889</v>
      </c>
      <c r="L1335" t="s">
        <v>122</v>
      </c>
      <c r="M1335">
        <v>0</v>
      </c>
      <c r="N1335">
        <v>0</v>
      </c>
      <c r="T1335" t="s">
        <v>1141</v>
      </c>
      <c r="U1335" t="s">
        <v>1141</v>
      </c>
      <c r="Y1335" t="s">
        <v>1141</v>
      </c>
      <c r="AP1335">
        <v>0</v>
      </c>
      <c r="CK1335">
        <v>0</v>
      </c>
      <c r="CL1335">
        <v>0</v>
      </c>
    </row>
    <row r="1336" spans="1:134" x14ac:dyDescent="0.25">
      <c r="A1336" s="6" t="s">
        <v>3822</v>
      </c>
      <c r="B1336" t="s">
        <v>120</v>
      </c>
      <c r="C1336">
        <v>300000</v>
      </c>
      <c r="E1336" s="5" t="s">
        <v>1141</v>
      </c>
      <c r="F1336">
        <v>0</v>
      </c>
      <c r="G1336" s="2">
        <v>43738.59574074074</v>
      </c>
      <c r="H1336" t="s">
        <v>168</v>
      </c>
      <c r="I1336" s="2">
        <v>43740.76939814815</v>
      </c>
      <c r="L1336" t="s">
        <v>122</v>
      </c>
      <c r="M1336">
        <v>0</v>
      </c>
      <c r="N1336">
        <v>0</v>
      </c>
      <c r="T1336" t="s">
        <v>1141</v>
      </c>
      <c r="U1336" t="s">
        <v>1141</v>
      </c>
      <c r="Y1336" t="s">
        <v>1141</v>
      </c>
      <c r="AP1336">
        <v>0</v>
      </c>
      <c r="CK1336">
        <v>0</v>
      </c>
      <c r="CL1336">
        <v>0</v>
      </c>
    </row>
    <row r="1337" spans="1:134" x14ac:dyDescent="0.25">
      <c r="A1337" s="6" t="s">
        <v>3529</v>
      </c>
      <c r="B1337" t="s">
        <v>120</v>
      </c>
      <c r="C1337">
        <v>15000</v>
      </c>
      <c r="E1337" s="5" t="s">
        <v>1141</v>
      </c>
      <c r="F1337">
        <v>1</v>
      </c>
      <c r="G1337" s="2">
        <v>43740.314016203702</v>
      </c>
      <c r="H1337" t="s">
        <v>168</v>
      </c>
      <c r="I1337" s="2">
        <v>43740.768576388888</v>
      </c>
      <c r="K1337">
        <v>5</v>
      </c>
      <c r="L1337" t="s">
        <v>173</v>
      </c>
      <c r="M1337">
        <v>0</v>
      </c>
      <c r="N1337">
        <v>0</v>
      </c>
      <c r="T1337" t="s">
        <v>1141</v>
      </c>
      <c r="U1337" t="s">
        <v>1141</v>
      </c>
      <c r="Y1337" t="s">
        <v>1141</v>
      </c>
      <c r="AP1337">
        <v>0</v>
      </c>
      <c r="BF1337">
        <v>25</v>
      </c>
      <c r="BG1337">
        <v>25</v>
      </c>
      <c r="BH1337">
        <v>25</v>
      </c>
      <c r="BI1337">
        <v>25</v>
      </c>
      <c r="BJ1337">
        <v>25</v>
      </c>
      <c r="BK1337">
        <v>25</v>
      </c>
      <c r="BL1337">
        <v>0</v>
      </c>
      <c r="BM1337">
        <v>0</v>
      </c>
      <c r="BX1337">
        <v>1</v>
      </c>
      <c r="BY1337">
        <v>1</v>
      </c>
      <c r="BZ1337">
        <v>1</v>
      </c>
      <c r="CA1337">
        <v>1</v>
      </c>
      <c r="CB1337">
        <v>1</v>
      </c>
      <c r="CC1337">
        <v>1</v>
      </c>
      <c r="CD1337">
        <v>1.4301999999999999</v>
      </c>
      <c r="CF1337">
        <v>25</v>
      </c>
      <c r="CG1337" s="3">
        <v>43677</v>
      </c>
      <c r="CH1337">
        <v>1.42916</v>
      </c>
      <c r="CI1337">
        <v>11.476000000000001</v>
      </c>
      <c r="CK1337">
        <v>14</v>
      </c>
      <c r="CL1337">
        <v>6</v>
      </c>
      <c r="CM1337">
        <v>9.9920000000000009</v>
      </c>
      <c r="CN1337">
        <v>9.952</v>
      </c>
      <c r="CO1337">
        <v>9.8740000000000006</v>
      </c>
      <c r="CP1337">
        <v>9.9890000000000008</v>
      </c>
      <c r="CQ1337">
        <v>10</v>
      </c>
      <c r="CR1337">
        <v>9.9909999999999997</v>
      </c>
      <c r="CS1337">
        <v>0.73699999999999999</v>
      </c>
      <c r="CT1337">
        <v>1.5209999999999999</v>
      </c>
      <c r="DE1337">
        <v>34.991999999999997</v>
      </c>
      <c r="DF1337">
        <v>34.951999999999998</v>
      </c>
      <c r="DG1337">
        <v>34.874000000000002</v>
      </c>
      <c r="DH1337">
        <v>34.988999999999997</v>
      </c>
      <c r="DI1337">
        <v>35</v>
      </c>
      <c r="DJ1337">
        <v>34.991</v>
      </c>
      <c r="DL1337">
        <v>0.73699999999999999</v>
      </c>
      <c r="DM1337">
        <v>1.5209999999999999</v>
      </c>
      <c r="DX1337">
        <v>1.39967999999999</v>
      </c>
      <c r="DY1337" t="s">
        <v>193</v>
      </c>
      <c r="EA1337">
        <v>1.39865333333333</v>
      </c>
    </row>
    <row r="1338" spans="1:134" x14ac:dyDescent="0.25">
      <c r="A1338" s="6" t="s">
        <v>3836</v>
      </c>
      <c r="B1338" t="s">
        <v>120</v>
      </c>
      <c r="C1338">
        <v>100000</v>
      </c>
      <c r="E1338" s="5" t="s">
        <v>1141</v>
      </c>
      <c r="F1338">
        <v>1</v>
      </c>
      <c r="G1338" s="2">
        <v>43739.597118055557</v>
      </c>
      <c r="H1338" t="s">
        <v>168</v>
      </c>
      <c r="I1338" s="2">
        <v>43740.768217592595</v>
      </c>
      <c r="K1338">
        <v>5</v>
      </c>
      <c r="L1338" t="s">
        <v>173</v>
      </c>
      <c r="M1338">
        <v>0</v>
      </c>
      <c r="N1338">
        <v>0</v>
      </c>
      <c r="T1338" t="s">
        <v>1141</v>
      </c>
      <c r="U1338" t="s">
        <v>1141</v>
      </c>
      <c r="Y1338" t="s">
        <v>1141</v>
      </c>
      <c r="AP1338">
        <v>0</v>
      </c>
      <c r="BL1338">
        <v>40.079000000000001</v>
      </c>
      <c r="BM1338">
        <v>40.137999999999998</v>
      </c>
      <c r="BN1338">
        <v>40.531999999999996</v>
      </c>
      <c r="BO1338">
        <v>40.095999999999997</v>
      </c>
      <c r="BP1338">
        <v>40.518000000000001</v>
      </c>
      <c r="BQ1338">
        <v>40.179000000000002</v>
      </c>
      <c r="BR1338">
        <v>173.874</v>
      </c>
      <c r="BS1338">
        <v>160.00200000000001</v>
      </c>
      <c r="BT1338">
        <v>164.411</v>
      </c>
      <c r="BU1338">
        <v>169.65700000000001</v>
      </c>
      <c r="BV1338">
        <v>175.72499999999999</v>
      </c>
      <c r="BW1338">
        <v>180.94800000000001</v>
      </c>
      <c r="BX1338">
        <v>3</v>
      </c>
      <c r="BY1338">
        <v>3</v>
      </c>
      <c r="BZ1338">
        <v>3</v>
      </c>
      <c r="CA1338">
        <v>3</v>
      </c>
      <c r="CB1338">
        <v>3</v>
      </c>
      <c r="CC1338">
        <v>3</v>
      </c>
      <c r="CD1338">
        <v>0.83509700176366797</v>
      </c>
      <c r="CE1338" s="3">
        <v>43465</v>
      </c>
      <c r="CF1338">
        <v>213.953</v>
      </c>
      <c r="CG1338" s="3">
        <v>43677</v>
      </c>
      <c r="CH1338">
        <v>0.92200404201701602</v>
      </c>
      <c r="CI1338">
        <v>4.2999999999999997E-2</v>
      </c>
      <c r="CK1338">
        <v>1</v>
      </c>
      <c r="CL1338">
        <v>1</v>
      </c>
      <c r="CS1338">
        <v>0</v>
      </c>
      <c r="CT1338">
        <v>4.2999999999999997E-2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K1338">
        <v>215.11600000000001</v>
      </c>
      <c r="DL1338">
        <v>36.953000000000003</v>
      </c>
      <c r="DM1338">
        <v>39.299999999999997</v>
      </c>
      <c r="DN1338">
        <v>35.109000000000002</v>
      </c>
      <c r="DO1338">
        <v>34.984999999999999</v>
      </c>
      <c r="DP1338">
        <v>29.632999999999999</v>
      </c>
      <c r="DQ1338">
        <v>25.731000000000002</v>
      </c>
      <c r="DR1338">
        <v>173.874</v>
      </c>
      <c r="DS1338">
        <v>160.00200000000001</v>
      </c>
      <c r="DT1338">
        <v>164.411</v>
      </c>
      <c r="DU1338">
        <v>169.65700000000001</v>
      </c>
      <c r="DV1338">
        <v>175.72499999999999</v>
      </c>
      <c r="DW1338">
        <v>180.94800000000001</v>
      </c>
      <c r="DY1338">
        <v>0.92200404201701602</v>
      </c>
      <c r="DZ1338">
        <v>1</v>
      </c>
      <c r="EB1338">
        <v>0.83509700176366797</v>
      </c>
      <c r="EC1338">
        <v>1</v>
      </c>
    </row>
    <row r="1339" spans="1:134" x14ac:dyDescent="0.25">
      <c r="A1339" s="6" t="s">
        <v>3835</v>
      </c>
      <c r="B1339" t="s">
        <v>120</v>
      </c>
      <c r="C1339">
        <v>300000</v>
      </c>
      <c r="E1339" s="5" t="s">
        <v>1141</v>
      </c>
      <c r="F1339">
        <v>0</v>
      </c>
      <c r="G1339" s="2">
        <v>43739.569212962961</v>
      </c>
      <c r="H1339" t="s">
        <v>168</v>
      </c>
      <c r="I1339" s="2">
        <v>43740.767870370371</v>
      </c>
      <c r="K1339">
        <v>5</v>
      </c>
      <c r="L1339" t="s">
        <v>173</v>
      </c>
      <c r="M1339">
        <v>0</v>
      </c>
      <c r="N1339">
        <v>0</v>
      </c>
      <c r="T1339" t="s">
        <v>1141</v>
      </c>
      <c r="U1339" t="s">
        <v>1141</v>
      </c>
      <c r="Y1339" t="s">
        <v>1141</v>
      </c>
      <c r="AP1339">
        <v>0</v>
      </c>
      <c r="BF1339">
        <v>28</v>
      </c>
      <c r="BG1339">
        <v>75.406000000000006</v>
      </c>
      <c r="BH1339">
        <v>75.069000000000003</v>
      </c>
      <c r="BI1339">
        <v>28</v>
      </c>
      <c r="BJ1339">
        <v>28</v>
      </c>
      <c r="BK1339">
        <v>30</v>
      </c>
      <c r="BL1339">
        <v>11.417</v>
      </c>
      <c r="BM1339">
        <v>10</v>
      </c>
      <c r="BN1339">
        <v>11.256</v>
      </c>
      <c r="BO1339">
        <v>11.327</v>
      </c>
      <c r="BP1339">
        <v>11.222</v>
      </c>
      <c r="BQ1339">
        <v>10</v>
      </c>
      <c r="BR1339">
        <v>126.336</v>
      </c>
      <c r="BS1339">
        <v>124.807</v>
      </c>
      <c r="BT1339">
        <v>128.67500000000001</v>
      </c>
      <c r="BU1339">
        <v>132.52699999999999</v>
      </c>
      <c r="BV1339">
        <v>139.55799999999999</v>
      </c>
      <c r="BW1339">
        <v>140.18</v>
      </c>
      <c r="BX1339">
        <v>2</v>
      </c>
      <c r="BY1339">
        <v>3</v>
      </c>
      <c r="BZ1339">
        <v>3</v>
      </c>
      <c r="CA1339">
        <v>2</v>
      </c>
      <c r="CB1339">
        <v>2</v>
      </c>
      <c r="CC1339">
        <v>2</v>
      </c>
      <c r="CD1339">
        <v>0.95865901115266405</v>
      </c>
      <c r="CE1339" s="3">
        <v>43465</v>
      </c>
      <c r="CF1339">
        <v>165.75299999999999</v>
      </c>
      <c r="CG1339" s="3">
        <v>43677</v>
      </c>
      <c r="CH1339">
        <v>0.875637415328411</v>
      </c>
      <c r="CI1339">
        <v>0</v>
      </c>
      <c r="CK1339">
        <v>7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27.95</v>
      </c>
      <c r="DF1339">
        <v>74.605999999999995</v>
      </c>
      <c r="DG1339">
        <v>74.269000000000005</v>
      </c>
      <c r="DH1339">
        <v>27.2</v>
      </c>
      <c r="DI1339">
        <v>28</v>
      </c>
      <c r="DJ1339">
        <v>28.04</v>
      </c>
      <c r="DK1339">
        <v>185.822</v>
      </c>
      <c r="DL1339">
        <v>6.5650000000000004</v>
      </c>
      <c r="DM1339">
        <v>9.4730000000000008</v>
      </c>
      <c r="DN1339">
        <v>10.787000000000001</v>
      </c>
      <c r="DO1339">
        <v>11.054</v>
      </c>
      <c r="DP1339">
        <v>11.186</v>
      </c>
      <c r="DQ1339">
        <v>6.9370000000000003</v>
      </c>
      <c r="DR1339">
        <v>126.336</v>
      </c>
      <c r="DS1339">
        <v>124.807</v>
      </c>
      <c r="DT1339">
        <v>128.67500000000001</v>
      </c>
      <c r="DU1339">
        <v>132.52699999999999</v>
      </c>
      <c r="DV1339">
        <v>139.55799999999999</v>
      </c>
      <c r="DW1339">
        <v>140.18</v>
      </c>
      <c r="DX1339">
        <v>0.99821428571428505</v>
      </c>
      <c r="DY1339">
        <v>0.57501970745379705</v>
      </c>
      <c r="DZ1339">
        <v>1</v>
      </c>
      <c r="EA1339">
        <v>0.98332545609225797</v>
      </c>
      <c r="EB1339">
        <v>0.85863665634295105</v>
      </c>
      <c r="EC1339">
        <v>1</v>
      </c>
    </row>
    <row r="1340" spans="1:134" x14ac:dyDescent="0.25">
      <c r="A1340" s="6" t="s">
        <v>3831</v>
      </c>
      <c r="B1340" t="s">
        <v>120</v>
      </c>
      <c r="C1340">
        <v>250000</v>
      </c>
      <c r="E1340" s="5" t="s">
        <v>1141</v>
      </c>
      <c r="F1340">
        <v>1</v>
      </c>
      <c r="G1340" s="2">
        <v>43739.436041666668</v>
      </c>
      <c r="H1340" t="s">
        <v>168</v>
      </c>
      <c r="I1340" s="2">
        <v>43740.767430555556</v>
      </c>
      <c r="L1340" t="s">
        <v>173</v>
      </c>
      <c r="M1340">
        <v>0</v>
      </c>
      <c r="N1340">
        <v>0</v>
      </c>
      <c r="T1340" t="s">
        <v>1141</v>
      </c>
      <c r="U1340" t="s">
        <v>1141</v>
      </c>
      <c r="Y1340" t="s">
        <v>1141</v>
      </c>
      <c r="AP1340">
        <v>0</v>
      </c>
      <c r="BL1340">
        <v>40</v>
      </c>
      <c r="BM1340">
        <v>40</v>
      </c>
      <c r="BN1340">
        <v>40</v>
      </c>
      <c r="BO1340">
        <v>40</v>
      </c>
      <c r="BP1340">
        <v>40</v>
      </c>
      <c r="BQ1340">
        <v>40</v>
      </c>
      <c r="BR1340">
        <v>29.265000000000001</v>
      </c>
      <c r="BS1340">
        <v>32.741</v>
      </c>
      <c r="BT1340">
        <v>42.686</v>
      </c>
      <c r="BX1340">
        <v>1</v>
      </c>
      <c r="BY1340">
        <v>1</v>
      </c>
      <c r="BZ1340">
        <v>1</v>
      </c>
      <c r="CA1340">
        <v>1</v>
      </c>
      <c r="CB1340">
        <v>1</v>
      </c>
      <c r="CC1340">
        <v>1</v>
      </c>
      <c r="CD1340">
        <v>1.4360249999999899</v>
      </c>
      <c r="CE1340" s="3">
        <v>43465</v>
      </c>
      <c r="CF1340">
        <v>69.265000000000001</v>
      </c>
      <c r="CG1340" s="3">
        <v>43677</v>
      </c>
      <c r="CH1340">
        <v>1.406725</v>
      </c>
      <c r="CI1340">
        <v>45.801000000000002</v>
      </c>
      <c r="CK1340">
        <v>15</v>
      </c>
      <c r="CL1340">
        <v>6</v>
      </c>
      <c r="CS1340">
        <v>16.268999999999998</v>
      </c>
      <c r="CT1340">
        <v>5.9550000000000001</v>
      </c>
      <c r="CU1340">
        <v>21.552</v>
      </c>
      <c r="CV1340">
        <v>3.7080000000000002</v>
      </c>
      <c r="CW1340">
        <v>45.801000000000002</v>
      </c>
      <c r="CX1340">
        <v>11.361000000000001</v>
      </c>
      <c r="CY1340">
        <v>0</v>
      </c>
      <c r="CZ1340">
        <v>0</v>
      </c>
      <c r="DA1340">
        <v>0</v>
      </c>
      <c r="DK1340">
        <v>78.438999999999993</v>
      </c>
      <c r="DL1340">
        <v>56.268999999999998</v>
      </c>
      <c r="DM1340">
        <v>45.954999999999998</v>
      </c>
      <c r="DN1340">
        <v>61.552</v>
      </c>
      <c r="DO1340">
        <v>43.707999999999998</v>
      </c>
      <c r="DP1340">
        <v>85.801000000000002</v>
      </c>
      <c r="DQ1340">
        <v>51.360999999999997</v>
      </c>
      <c r="DR1340">
        <v>29.265000000000001</v>
      </c>
      <c r="DS1340">
        <v>32.741</v>
      </c>
      <c r="DT1340">
        <v>42.686</v>
      </c>
      <c r="DY1340">
        <v>1.406725</v>
      </c>
      <c r="DZ1340">
        <v>1</v>
      </c>
      <c r="EB1340">
        <v>1.4360249999999899</v>
      </c>
    </row>
    <row r="1341" spans="1:134" x14ac:dyDescent="0.25">
      <c r="A1341" s="6" t="s">
        <v>2703</v>
      </c>
      <c r="B1341" t="s">
        <v>120</v>
      </c>
      <c r="C1341">
        <v>50000</v>
      </c>
      <c r="E1341" s="5" t="s">
        <v>1141</v>
      </c>
      <c r="F1341">
        <v>1</v>
      </c>
      <c r="G1341" s="2">
        <v>43739.426157407404</v>
      </c>
      <c r="H1341" t="s">
        <v>168</v>
      </c>
      <c r="I1341" s="2">
        <v>43740.767048611109</v>
      </c>
      <c r="L1341" t="s">
        <v>122</v>
      </c>
      <c r="M1341">
        <v>155</v>
      </c>
      <c r="N1341">
        <v>11.6</v>
      </c>
      <c r="Q1341">
        <v>412</v>
      </c>
      <c r="R1341" t="s">
        <v>201</v>
      </c>
      <c r="S1341" t="s">
        <v>139</v>
      </c>
      <c r="T1341" t="s">
        <v>3864</v>
      </c>
      <c r="U1341" t="s">
        <v>3897</v>
      </c>
      <c r="V1341">
        <v>27058</v>
      </c>
      <c r="W1341" t="s">
        <v>132</v>
      </c>
      <c r="X1341" s="1">
        <v>412</v>
      </c>
      <c r="Y1341" t="s">
        <v>3881</v>
      </c>
      <c r="Z1341" s="3">
        <v>42786</v>
      </c>
      <c r="AA1341">
        <v>3</v>
      </c>
      <c r="AC1341">
        <v>6</v>
      </c>
      <c r="AD1341">
        <v>5</v>
      </c>
      <c r="AE1341">
        <v>6</v>
      </c>
      <c r="AF1341">
        <v>0</v>
      </c>
      <c r="AG1341">
        <v>0</v>
      </c>
      <c r="AH1341">
        <v>5</v>
      </c>
      <c r="AI1341">
        <v>0</v>
      </c>
      <c r="AK1341">
        <v>3</v>
      </c>
      <c r="AL1341">
        <v>2</v>
      </c>
      <c r="AM1341">
        <v>0</v>
      </c>
      <c r="AN1341">
        <v>13</v>
      </c>
      <c r="AO1341">
        <v>26</v>
      </c>
      <c r="AP1341">
        <v>18</v>
      </c>
      <c r="AQ1341">
        <v>0</v>
      </c>
      <c r="AR1341">
        <v>4</v>
      </c>
      <c r="AS1341">
        <v>26</v>
      </c>
      <c r="AT1341">
        <v>18</v>
      </c>
      <c r="AU1341">
        <v>155</v>
      </c>
      <c r="AV1341">
        <v>155</v>
      </c>
      <c r="AW1341">
        <v>4</v>
      </c>
      <c r="AX1341">
        <v>30</v>
      </c>
      <c r="AY1341">
        <v>30</v>
      </c>
      <c r="AZ1341">
        <v>2017</v>
      </c>
      <c r="BA1341">
        <v>0</v>
      </c>
      <c r="BB1341">
        <v>0.86666666666666603</v>
      </c>
      <c r="BC1341">
        <v>1</v>
      </c>
      <c r="BD1341">
        <v>0.43333333333333302</v>
      </c>
      <c r="BE1341">
        <v>0.11612903225806399</v>
      </c>
      <c r="CK1341">
        <v>0</v>
      </c>
      <c r="CL1341">
        <v>0</v>
      </c>
      <c r="ED1341">
        <v>2</v>
      </c>
    </row>
    <row r="1342" spans="1:134" x14ac:dyDescent="0.25">
      <c r="A1342" s="6" t="s">
        <v>3814</v>
      </c>
      <c r="B1342" t="s">
        <v>120</v>
      </c>
      <c r="C1342">
        <v>150000</v>
      </c>
      <c r="E1342" s="5" t="s">
        <v>1141</v>
      </c>
      <c r="F1342">
        <v>0</v>
      </c>
      <c r="G1342" s="2">
        <v>43738.365405092591</v>
      </c>
      <c r="H1342" t="s">
        <v>168</v>
      </c>
      <c r="I1342" s="2">
        <v>43740.76666666667</v>
      </c>
      <c r="K1342">
        <v>5</v>
      </c>
      <c r="L1342" t="s">
        <v>122</v>
      </c>
      <c r="M1342">
        <v>0</v>
      </c>
      <c r="N1342">
        <v>0</v>
      </c>
      <c r="T1342" t="s">
        <v>1141</v>
      </c>
      <c r="U1342" t="s">
        <v>1141</v>
      </c>
      <c r="Y1342" t="s">
        <v>1141</v>
      </c>
      <c r="AP1342">
        <v>0</v>
      </c>
      <c r="BF1342">
        <v>515.44299999999998</v>
      </c>
      <c r="BG1342">
        <v>514.06100000000004</v>
      </c>
      <c r="BH1342">
        <v>505.803</v>
      </c>
      <c r="BI1342">
        <v>491.3</v>
      </c>
      <c r="BJ1342">
        <v>472.39800000000002</v>
      </c>
      <c r="BK1342">
        <v>471.46300000000002</v>
      </c>
      <c r="BL1342">
        <v>104.371</v>
      </c>
      <c r="BM1342">
        <v>103.773</v>
      </c>
      <c r="BN1342">
        <v>103.925</v>
      </c>
      <c r="BO1342">
        <v>103.989</v>
      </c>
      <c r="BP1342">
        <v>102.119</v>
      </c>
      <c r="BQ1342">
        <v>103.974</v>
      </c>
      <c r="BR1342">
        <v>349.78399999999999</v>
      </c>
      <c r="BS1342">
        <v>357.91199999999998</v>
      </c>
      <c r="BT1342">
        <v>361.899</v>
      </c>
      <c r="BU1342">
        <v>383.10399999999998</v>
      </c>
      <c r="BV1342">
        <v>407.66800000000001</v>
      </c>
      <c r="BW1342">
        <v>416.29700000000003</v>
      </c>
      <c r="BX1342">
        <v>3</v>
      </c>
      <c r="BY1342">
        <v>3</v>
      </c>
      <c r="BZ1342">
        <v>3</v>
      </c>
      <c r="CA1342">
        <v>3</v>
      </c>
      <c r="CB1342">
        <v>3</v>
      </c>
      <c r="CC1342">
        <v>3</v>
      </c>
      <c r="CD1342">
        <v>0.76080040772483803</v>
      </c>
      <c r="CE1342" s="3">
        <v>43465</v>
      </c>
      <c r="CF1342">
        <v>969.59799999999996</v>
      </c>
      <c r="CG1342" s="3">
        <v>43677</v>
      </c>
      <c r="CH1342">
        <v>0.75851142439506003</v>
      </c>
      <c r="CI1342">
        <v>0</v>
      </c>
      <c r="CK1342">
        <v>5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402.33199999999999</v>
      </c>
      <c r="DF1342">
        <v>404.81099999999998</v>
      </c>
      <c r="DG1342">
        <v>371.44400000000002</v>
      </c>
      <c r="DH1342">
        <v>369.34899999999999</v>
      </c>
      <c r="DI1342">
        <v>339.88400000000001</v>
      </c>
      <c r="DJ1342">
        <v>352.50700000000001</v>
      </c>
      <c r="DK1342">
        <v>746.45500000000004</v>
      </c>
      <c r="DL1342">
        <v>67.804000000000002</v>
      </c>
      <c r="DM1342">
        <v>84.725999999999999</v>
      </c>
      <c r="DN1342">
        <v>88.27</v>
      </c>
      <c r="DO1342">
        <v>88.039000000000001</v>
      </c>
      <c r="DP1342">
        <v>82.206000000000003</v>
      </c>
      <c r="DQ1342">
        <v>81.894000000000005</v>
      </c>
      <c r="DR1342">
        <v>340.71</v>
      </c>
      <c r="DS1342">
        <v>345.01</v>
      </c>
      <c r="DT1342">
        <v>350.84300000000002</v>
      </c>
      <c r="DU1342">
        <v>337.98200000000003</v>
      </c>
      <c r="DV1342">
        <v>357.12099999999998</v>
      </c>
      <c r="DW1342">
        <v>357.93799999999999</v>
      </c>
      <c r="DX1342">
        <v>0.78055575495253604</v>
      </c>
      <c r="DY1342">
        <v>0.64964405821540405</v>
      </c>
      <c r="DZ1342">
        <v>0.97405827596459504</v>
      </c>
      <c r="EA1342">
        <v>0.75420001158066596</v>
      </c>
      <c r="EB1342">
        <v>0.79231408452288898</v>
      </c>
      <c r="EC1342">
        <v>0.91783592133050795</v>
      </c>
    </row>
    <row r="1343" spans="1:134" x14ac:dyDescent="0.25">
      <c r="A1343" s="6" t="s">
        <v>3808</v>
      </c>
      <c r="B1343" t="s">
        <v>120</v>
      </c>
      <c r="C1343">
        <v>800000</v>
      </c>
      <c r="E1343" s="5" t="s">
        <v>1141</v>
      </c>
      <c r="F1343">
        <v>1</v>
      </c>
      <c r="G1343" s="2">
        <v>43738.365046296298</v>
      </c>
      <c r="H1343" t="s">
        <v>168</v>
      </c>
      <c r="I1343" s="2">
        <v>43740.766284722224</v>
      </c>
      <c r="L1343" t="s">
        <v>173</v>
      </c>
      <c r="M1343">
        <v>0</v>
      </c>
      <c r="N1343">
        <v>0</v>
      </c>
      <c r="T1343" t="s">
        <v>1141</v>
      </c>
      <c r="U1343" t="s">
        <v>1141</v>
      </c>
      <c r="Y1343" t="s">
        <v>1141</v>
      </c>
      <c r="AP1343">
        <v>0</v>
      </c>
      <c r="BF1343">
        <v>69.700999999999993</v>
      </c>
      <c r="BG1343">
        <v>50.243000000000002</v>
      </c>
      <c r="BX1343">
        <v>1</v>
      </c>
      <c r="BY1343">
        <v>1</v>
      </c>
      <c r="CD1343">
        <v>1</v>
      </c>
      <c r="CF1343">
        <v>69.700999999999993</v>
      </c>
      <c r="CG1343" s="3">
        <v>43677</v>
      </c>
      <c r="CH1343">
        <v>1</v>
      </c>
      <c r="CI1343">
        <v>0</v>
      </c>
      <c r="CK1343">
        <v>0</v>
      </c>
      <c r="CL1343">
        <v>0</v>
      </c>
      <c r="CM1343">
        <v>0</v>
      </c>
      <c r="CN1343">
        <v>0</v>
      </c>
      <c r="DE1343">
        <v>69.700999999999993</v>
      </c>
      <c r="DF1343">
        <v>50.243000000000002</v>
      </c>
      <c r="DX1343">
        <v>1</v>
      </c>
    </row>
    <row r="1344" spans="1:134" x14ac:dyDescent="0.25">
      <c r="A1344" s="6" t="s">
        <v>3802</v>
      </c>
      <c r="B1344" t="s">
        <v>120</v>
      </c>
      <c r="C1344">
        <v>350000</v>
      </c>
      <c r="E1344" s="5" t="s">
        <v>1141</v>
      </c>
      <c r="F1344">
        <v>1</v>
      </c>
      <c r="G1344" s="2">
        <v>43738.363599537035</v>
      </c>
      <c r="H1344" t="s">
        <v>168</v>
      </c>
      <c r="I1344" s="2">
        <v>43740.765879629631</v>
      </c>
      <c r="K1344">
        <v>5</v>
      </c>
      <c r="L1344" t="s">
        <v>122</v>
      </c>
      <c r="M1344">
        <v>0</v>
      </c>
      <c r="N1344">
        <v>0</v>
      </c>
      <c r="T1344" t="s">
        <v>1141</v>
      </c>
      <c r="U1344" t="s">
        <v>1141</v>
      </c>
      <c r="Y1344" t="s">
        <v>1141</v>
      </c>
      <c r="AP1344">
        <v>0</v>
      </c>
      <c r="BL1344">
        <v>110</v>
      </c>
      <c r="BM1344">
        <v>110</v>
      </c>
      <c r="BN1344">
        <v>110</v>
      </c>
      <c r="BO1344">
        <v>110</v>
      </c>
      <c r="BP1344">
        <v>110</v>
      </c>
      <c r="BQ1344">
        <v>110</v>
      </c>
      <c r="BR1344">
        <v>101.907</v>
      </c>
      <c r="BS1344">
        <v>68.953000000000003</v>
      </c>
      <c r="BT1344">
        <v>55.642000000000003</v>
      </c>
      <c r="BU1344">
        <v>67.334000000000003</v>
      </c>
      <c r="BV1344">
        <v>67.912000000000006</v>
      </c>
      <c r="BW1344">
        <v>68.486000000000004</v>
      </c>
      <c r="BX1344">
        <v>4</v>
      </c>
      <c r="BY1344">
        <v>4</v>
      </c>
      <c r="BZ1344">
        <v>3</v>
      </c>
      <c r="CA1344">
        <v>3</v>
      </c>
      <c r="CB1344">
        <v>3</v>
      </c>
      <c r="CC1344">
        <v>3</v>
      </c>
      <c r="CD1344">
        <v>0.82101666666666595</v>
      </c>
      <c r="CE1344" s="3">
        <v>43465</v>
      </c>
      <c r="CF1344">
        <v>211.90700000000001</v>
      </c>
      <c r="CG1344" s="3">
        <v>43677</v>
      </c>
      <c r="CH1344">
        <v>0.72459090909090895</v>
      </c>
      <c r="CI1344">
        <v>22.792000000000002</v>
      </c>
      <c r="CK1344">
        <v>21</v>
      </c>
      <c r="CL1344">
        <v>6</v>
      </c>
      <c r="CS1344">
        <v>0</v>
      </c>
      <c r="CT1344">
        <v>0</v>
      </c>
      <c r="CU1344">
        <v>0</v>
      </c>
      <c r="CV1344">
        <v>0.216</v>
      </c>
      <c r="CW1344">
        <v>0</v>
      </c>
      <c r="CX1344">
        <v>0</v>
      </c>
      <c r="CY1344">
        <v>22.792000000000002</v>
      </c>
      <c r="CZ1344">
        <v>22.792000000000002</v>
      </c>
      <c r="DA1344">
        <v>22.792000000000002</v>
      </c>
      <c r="DB1344">
        <v>11.367000000000001</v>
      </c>
      <c r="DC1344">
        <v>20.573</v>
      </c>
      <c r="DD1344">
        <v>20.573</v>
      </c>
      <c r="DK1344">
        <v>174.93899999999999</v>
      </c>
      <c r="DL1344">
        <v>79.704999999999998</v>
      </c>
      <c r="DM1344">
        <v>87.022000000000006</v>
      </c>
      <c r="DN1344">
        <v>92.149000000000001</v>
      </c>
      <c r="DO1344">
        <v>93.46</v>
      </c>
      <c r="DP1344">
        <v>97.950999999999993</v>
      </c>
      <c r="DQ1344">
        <v>91.584000000000003</v>
      </c>
      <c r="DR1344">
        <v>123.837</v>
      </c>
      <c r="DS1344">
        <v>90.197999999999993</v>
      </c>
      <c r="DT1344">
        <v>76.62</v>
      </c>
      <c r="DU1344">
        <v>77.346000000000004</v>
      </c>
      <c r="DV1344">
        <v>87.295000000000002</v>
      </c>
      <c r="DW1344">
        <v>88.447000000000003</v>
      </c>
      <c r="DY1344">
        <v>0.72459090909090895</v>
      </c>
      <c r="DZ1344">
        <v>1.21519620830757</v>
      </c>
      <c r="EB1344">
        <v>0.82101666666666595</v>
      </c>
      <c r="EC1344">
        <v>1.2638308455398599</v>
      </c>
    </row>
    <row r="1345" spans="1:134" x14ac:dyDescent="0.25">
      <c r="A1345" s="6" t="s">
        <v>3797</v>
      </c>
      <c r="B1345" t="s">
        <v>120</v>
      </c>
      <c r="C1345">
        <v>120000</v>
      </c>
      <c r="E1345" s="5" t="s">
        <v>1141</v>
      </c>
      <c r="F1345">
        <v>0</v>
      </c>
      <c r="G1345" s="2">
        <v>43738.356354166666</v>
      </c>
      <c r="H1345" t="s">
        <v>168</v>
      </c>
      <c r="I1345" s="2">
        <v>43740.764201388891</v>
      </c>
      <c r="K1345">
        <v>3</v>
      </c>
      <c r="L1345" t="s">
        <v>129</v>
      </c>
      <c r="M1345">
        <v>0</v>
      </c>
      <c r="N1345">
        <v>0</v>
      </c>
      <c r="T1345" t="s">
        <v>1141</v>
      </c>
      <c r="U1345" t="s">
        <v>1141</v>
      </c>
      <c r="Y1345" t="s">
        <v>1141</v>
      </c>
      <c r="AP1345">
        <v>0</v>
      </c>
      <c r="BF1345">
        <v>70</v>
      </c>
      <c r="BG1345">
        <v>70.075999999999993</v>
      </c>
      <c r="BH1345">
        <v>70</v>
      </c>
      <c r="BI1345">
        <v>70</v>
      </c>
      <c r="BJ1345">
        <v>76.647999999999996</v>
      </c>
      <c r="BK1345">
        <v>76.573999999999998</v>
      </c>
      <c r="BL1345">
        <v>10.5</v>
      </c>
      <c r="BM1345">
        <v>10.5</v>
      </c>
      <c r="BN1345">
        <v>10.5</v>
      </c>
      <c r="BO1345">
        <v>10.5</v>
      </c>
      <c r="BP1345">
        <v>10.5</v>
      </c>
      <c r="BQ1345">
        <v>10.5</v>
      </c>
      <c r="BR1345">
        <v>85.436000000000007</v>
      </c>
      <c r="BS1345">
        <v>86.643000000000001</v>
      </c>
      <c r="BT1345">
        <v>88</v>
      </c>
      <c r="BU1345">
        <v>46.411999999999999</v>
      </c>
      <c r="BV1345">
        <v>71.512</v>
      </c>
      <c r="BW1345">
        <v>73.343999999999994</v>
      </c>
      <c r="BX1345">
        <v>3</v>
      </c>
      <c r="BY1345">
        <v>3</v>
      </c>
      <c r="BZ1345">
        <v>3</v>
      </c>
      <c r="CA1345">
        <v>3</v>
      </c>
      <c r="CB1345">
        <v>4</v>
      </c>
      <c r="CC1345">
        <v>4</v>
      </c>
      <c r="CD1345">
        <v>0.50587348729996895</v>
      </c>
      <c r="CE1345" s="3">
        <v>43465</v>
      </c>
      <c r="CF1345">
        <v>165.93600000000001</v>
      </c>
      <c r="CG1345" s="3">
        <v>43677</v>
      </c>
      <c r="CH1345">
        <v>0.54561490683229796</v>
      </c>
      <c r="CI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43.921999999999997</v>
      </c>
      <c r="DF1345">
        <v>48.393000000000001</v>
      </c>
      <c r="DG1345">
        <v>42.661000000000001</v>
      </c>
      <c r="DH1345">
        <v>36.241</v>
      </c>
      <c r="DI1345">
        <v>44.137999999999998</v>
      </c>
      <c r="DJ1345">
        <v>35.423000000000002</v>
      </c>
      <c r="DK1345">
        <v>83.367000000000004</v>
      </c>
      <c r="DL1345">
        <v>0</v>
      </c>
      <c r="DM1345">
        <v>0.28599999999999998</v>
      </c>
      <c r="DN1345">
        <v>0</v>
      </c>
      <c r="DO1345">
        <v>0</v>
      </c>
      <c r="DP1345">
        <v>0</v>
      </c>
      <c r="DQ1345">
        <v>0</v>
      </c>
      <c r="DR1345">
        <v>45.436</v>
      </c>
      <c r="DS1345">
        <v>46.719000000000001</v>
      </c>
      <c r="DT1345">
        <v>48</v>
      </c>
      <c r="DU1345">
        <v>6.4119999999999999</v>
      </c>
      <c r="DV1345">
        <v>38.158999999999999</v>
      </c>
      <c r="DW1345">
        <v>39.917999999999999</v>
      </c>
      <c r="DX1345">
        <v>0.62745714285714205</v>
      </c>
      <c r="DY1345">
        <v>0</v>
      </c>
      <c r="DZ1345">
        <v>0.53181328713891096</v>
      </c>
      <c r="EA1345">
        <v>0.57876565319941398</v>
      </c>
      <c r="EB1345">
        <v>4.5396825396825397E-3</v>
      </c>
      <c r="EC1345">
        <v>0.49771904986628901</v>
      </c>
    </row>
    <row r="1346" spans="1:134" x14ac:dyDescent="0.25">
      <c r="A1346" s="6" t="s">
        <v>3795</v>
      </c>
      <c r="B1346" t="s">
        <v>120</v>
      </c>
      <c r="C1346">
        <v>50000</v>
      </c>
      <c r="E1346" s="5" t="s">
        <v>1141</v>
      </c>
      <c r="F1346">
        <v>1</v>
      </c>
      <c r="G1346" s="2">
        <v>43738.318680555552</v>
      </c>
      <c r="H1346" t="s">
        <v>168</v>
      </c>
      <c r="I1346" s="2">
        <v>43740.763807870368</v>
      </c>
      <c r="L1346" t="s">
        <v>173</v>
      </c>
      <c r="M1346">
        <v>0</v>
      </c>
      <c r="N1346">
        <v>0</v>
      </c>
      <c r="T1346" t="s">
        <v>1141</v>
      </c>
      <c r="U1346" t="s">
        <v>1141</v>
      </c>
      <c r="Y1346" t="s">
        <v>1141</v>
      </c>
      <c r="AP1346">
        <v>0</v>
      </c>
      <c r="BL1346">
        <v>25</v>
      </c>
      <c r="BM1346">
        <v>25</v>
      </c>
      <c r="BN1346">
        <v>25</v>
      </c>
      <c r="BO1346">
        <v>25</v>
      </c>
      <c r="BP1346">
        <v>25</v>
      </c>
      <c r="BQ1346">
        <v>25</v>
      </c>
      <c r="BR1346">
        <v>5.54</v>
      </c>
      <c r="BS1346">
        <v>5.8250000000000002</v>
      </c>
      <c r="BT1346">
        <v>6.1079999999999997</v>
      </c>
      <c r="BU1346">
        <v>6.391</v>
      </c>
      <c r="BV1346">
        <v>6.673</v>
      </c>
      <c r="BW1346">
        <v>6.673</v>
      </c>
      <c r="BX1346">
        <v>1</v>
      </c>
      <c r="BY1346">
        <v>1</v>
      </c>
      <c r="BZ1346">
        <v>1</v>
      </c>
      <c r="CA1346">
        <v>1</v>
      </c>
      <c r="CB1346">
        <v>1</v>
      </c>
      <c r="CC1346">
        <v>1</v>
      </c>
      <c r="CD1346">
        <v>1.00690666666666</v>
      </c>
      <c r="CE1346" s="3">
        <v>43465</v>
      </c>
      <c r="CF1346">
        <v>30.54</v>
      </c>
      <c r="CG1346" s="3">
        <v>43677</v>
      </c>
      <c r="CH1346">
        <v>1.02756</v>
      </c>
      <c r="CI1346">
        <v>1.1319999999999999</v>
      </c>
      <c r="CK1346">
        <v>4</v>
      </c>
      <c r="CL1346">
        <v>3</v>
      </c>
      <c r="CS1346">
        <v>0.68899999999999995</v>
      </c>
      <c r="CT1346">
        <v>6.2E-2</v>
      </c>
      <c r="CU1346">
        <v>0</v>
      </c>
      <c r="CV1346">
        <v>0</v>
      </c>
      <c r="CW1346">
        <v>1.1319999999999999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K1346">
        <v>32.243000000000002</v>
      </c>
      <c r="DL1346">
        <v>25.689</v>
      </c>
      <c r="DM1346">
        <v>25.062000000000001</v>
      </c>
      <c r="DN1346">
        <v>24.96</v>
      </c>
      <c r="DO1346">
        <v>24.896999999999998</v>
      </c>
      <c r="DP1346">
        <v>26.132000000000001</v>
      </c>
      <c r="DQ1346">
        <v>24.295999999999999</v>
      </c>
      <c r="DR1346">
        <v>5.54</v>
      </c>
      <c r="DS1346">
        <v>5.8250000000000002</v>
      </c>
      <c r="DT1346">
        <v>6.1079999999999997</v>
      </c>
      <c r="DU1346">
        <v>6.391</v>
      </c>
      <c r="DV1346">
        <v>6.673</v>
      </c>
      <c r="DW1346">
        <v>6.673</v>
      </c>
      <c r="DY1346">
        <v>1.02756</v>
      </c>
      <c r="DZ1346">
        <v>1</v>
      </c>
      <c r="EB1346">
        <v>1.00690666666666</v>
      </c>
      <c r="EC1346">
        <v>1</v>
      </c>
    </row>
    <row r="1347" spans="1:134" x14ac:dyDescent="0.25">
      <c r="A1347" s="6" t="s">
        <v>3786</v>
      </c>
      <c r="B1347" t="s">
        <v>120</v>
      </c>
      <c r="C1347">
        <v>350000</v>
      </c>
      <c r="E1347" s="5" t="s">
        <v>1141</v>
      </c>
      <c r="F1347">
        <v>0</v>
      </c>
      <c r="G1347" s="2">
        <v>43737.678981481484</v>
      </c>
      <c r="H1347" t="s">
        <v>168</v>
      </c>
      <c r="I1347" s="2">
        <v>43740.761400462965</v>
      </c>
      <c r="K1347">
        <v>5</v>
      </c>
      <c r="T1347" t="s">
        <v>1141</v>
      </c>
      <c r="U1347" t="s">
        <v>1141</v>
      </c>
      <c r="Y1347" t="s">
        <v>1141</v>
      </c>
      <c r="AP1347">
        <v>0</v>
      </c>
      <c r="BF1347">
        <v>405</v>
      </c>
      <c r="BG1347">
        <v>405</v>
      </c>
      <c r="BH1347">
        <v>405</v>
      </c>
      <c r="BI1347">
        <v>405</v>
      </c>
      <c r="BJ1347">
        <v>405</v>
      </c>
      <c r="BK1347">
        <v>405</v>
      </c>
      <c r="BL1347">
        <v>28.391999999999999</v>
      </c>
      <c r="BM1347">
        <v>28.472000000000001</v>
      </c>
      <c r="BN1347">
        <v>29.2</v>
      </c>
      <c r="BO1347">
        <v>24.835999999999999</v>
      </c>
      <c r="BP1347">
        <v>27.297000000000001</v>
      </c>
      <c r="BQ1347">
        <v>24.361999999999998</v>
      </c>
      <c r="BR1347">
        <v>225.136</v>
      </c>
      <c r="BS1347">
        <v>228.06299999999999</v>
      </c>
      <c r="BT1347">
        <v>231.59100000000001</v>
      </c>
      <c r="BU1347">
        <v>221.19</v>
      </c>
      <c r="BV1347">
        <v>224.07900000000001</v>
      </c>
      <c r="BW1347">
        <v>227</v>
      </c>
      <c r="BX1347">
        <v>4</v>
      </c>
      <c r="BY1347">
        <v>4</v>
      </c>
      <c r="BZ1347">
        <v>4</v>
      </c>
      <c r="CA1347">
        <v>4</v>
      </c>
      <c r="CB1347">
        <v>4</v>
      </c>
      <c r="CC1347">
        <v>4</v>
      </c>
      <c r="CD1347">
        <v>0.94709358591260595</v>
      </c>
      <c r="CE1347" s="3">
        <v>43465</v>
      </c>
      <c r="CF1347">
        <v>658.52800000000002</v>
      </c>
      <c r="CG1347" s="3">
        <v>43677</v>
      </c>
      <c r="CH1347">
        <v>0.99877939602023103</v>
      </c>
      <c r="CI1347">
        <v>5.5140000000000002</v>
      </c>
      <c r="CK1347">
        <v>2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5.5140000000000002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398.95699999999999</v>
      </c>
      <c r="DF1347">
        <v>397.26400000000001</v>
      </c>
      <c r="DG1347">
        <v>392.10500000000002</v>
      </c>
      <c r="DH1347">
        <v>370.49599999999998</v>
      </c>
      <c r="DI1347">
        <v>382.75599999999997</v>
      </c>
      <c r="DJ1347">
        <v>402.08</v>
      </c>
      <c r="DK1347">
        <v>606.721</v>
      </c>
      <c r="DL1347">
        <v>33.905999999999999</v>
      </c>
      <c r="DM1347">
        <v>14.531000000000001</v>
      </c>
      <c r="DN1347">
        <v>16.027000000000001</v>
      </c>
      <c r="DO1347">
        <v>14.618</v>
      </c>
      <c r="DP1347">
        <v>14.532</v>
      </c>
      <c r="DQ1347">
        <v>18.123999999999999</v>
      </c>
      <c r="DR1347">
        <v>225.136</v>
      </c>
      <c r="DS1347">
        <v>228.06299999999999</v>
      </c>
      <c r="DT1347">
        <v>231.59100000000001</v>
      </c>
      <c r="DU1347">
        <v>221.19</v>
      </c>
      <c r="DV1347">
        <v>224.07900000000001</v>
      </c>
      <c r="DW1347">
        <v>227</v>
      </c>
      <c r="DX1347">
        <v>0.98507901234567896</v>
      </c>
      <c r="DY1347">
        <v>1.19420963651732</v>
      </c>
      <c r="DZ1347">
        <v>1</v>
      </c>
      <c r="EA1347">
        <v>0.96446831275720102</v>
      </c>
      <c r="EB1347">
        <v>0.68736889375549703</v>
      </c>
      <c r="EC1347">
        <v>1</v>
      </c>
    </row>
    <row r="1348" spans="1:134" x14ac:dyDescent="0.25">
      <c r="A1348" s="6" t="s">
        <v>3778</v>
      </c>
      <c r="B1348" t="s">
        <v>120</v>
      </c>
      <c r="C1348">
        <v>1500000</v>
      </c>
      <c r="E1348" s="5" t="s">
        <v>1141</v>
      </c>
      <c r="F1348">
        <v>0</v>
      </c>
      <c r="G1348" s="2">
        <v>43736.75854166667</v>
      </c>
      <c r="H1348" t="s">
        <v>168</v>
      </c>
      <c r="I1348" s="2">
        <v>43740.761041666665</v>
      </c>
      <c r="K1348">
        <v>5</v>
      </c>
      <c r="L1348" t="s">
        <v>173</v>
      </c>
      <c r="M1348">
        <v>0</v>
      </c>
      <c r="N1348">
        <v>0</v>
      </c>
      <c r="T1348" t="s">
        <v>1141</v>
      </c>
      <c r="U1348" t="s">
        <v>1141</v>
      </c>
      <c r="Y1348" t="s">
        <v>1141</v>
      </c>
      <c r="AP1348">
        <v>0</v>
      </c>
      <c r="BL1348">
        <v>3</v>
      </c>
      <c r="BM1348">
        <v>3</v>
      </c>
      <c r="BN1348">
        <v>3</v>
      </c>
      <c r="BO1348">
        <v>3</v>
      </c>
      <c r="BP1348">
        <v>3</v>
      </c>
      <c r="BQ1348">
        <v>3</v>
      </c>
      <c r="BR1348">
        <v>151.67500000000001</v>
      </c>
      <c r="BS1348">
        <v>153.39599999999999</v>
      </c>
      <c r="BT1348">
        <v>155.108</v>
      </c>
      <c r="BU1348">
        <v>156.81200000000001</v>
      </c>
      <c r="BV1348">
        <v>158.50800000000001</v>
      </c>
      <c r="BW1348">
        <v>160.19499999999999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1</v>
      </c>
      <c r="CD1348">
        <v>0.95805555555555499</v>
      </c>
      <c r="CE1348" s="3">
        <v>43465</v>
      </c>
      <c r="CF1348">
        <v>154.67500000000001</v>
      </c>
      <c r="CG1348" s="3">
        <v>43677</v>
      </c>
      <c r="CH1348">
        <v>2.1066666666666598</v>
      </c>
      <c r="CI1348">
        <v>3.32</v>
      </c>
      <c r="CK1348">
        <v>4</v>
      </c>
      <c r="CL1348">
        <v>3</v>
      </c>
      <c r="CS1348">
        <v>3.32</v>
      </c>
      <c r="CT1348">
        <v>0</v>
      </c>
      <c r="CU1348">
        <v>2.1190000000000002</v>
      </c>
      <c r="CV1348">
        <v>1.08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K1348">
        <v>163.54499999999999</v>
      </c>
      <c r="DL1348">
        <v>6.32</v>
      </c>
      <c r="DM1348">
        <v>1.726</v>
      </c>
      <c r="DN1348">
        <v>5.1189999999999998</v>
      </c>
      <c r="DO1348">
        <v>4.08</v>
      </c>
      <c r="DP1348">
        <v>0</v>
      </c>
      <c r="DQ1348">
        <v>0</v>
      </c>
      <c r="DR1348">
        <v>151.67400000000001</v>
      </c>
      <c r="DS1348">
        <v>153.39599999999999</v>
      </c>
      <c r="DT1348">
        <v>155.108</v>
      </c>
      <c r="DU1348">
        <v>156.81200000000001</v>
      </c>
      <c r="DV1348">
        <v>158.50800000000001</v>
      </c>
      <c r="DW1348">
        <v>160.19499999999999</v>
      </c>
      <c r="DY1348">
        <v>2.1066666666666598</v>
      </c>
      <c r="DZ1348">
        <v>0.99999340695566097</v>
      </c>
      <c r="EB1348">
        <v>0.95805555555555499</v>
      </c>
      <c r="EC1348">
        <v>0.99999893127453998</v>
      </c>
    </row>
    <row r="1349" spans="1:134" x14ac:dyDescent="0.25">
      <c r="A1349" s="6" t="s">
        <v>3770</v>
      </c>
      <c r="B1349" t="s">
        <v>120</v>
      </c>
      <c r="C1349">
        <v>100000</v>
      </c>
      <c r="E1349" s="5" t="s">
        <v>1141</v>
      </c>
      <c r="F1349">
        <v>1</v>
      </c>
      <c r="G1349" s="2">
        <v>43736.358194444445</v>
      </c>
      <c r="H1349" t="s">
        <v>168</v>
      </c>
      <c r="I1349" s="2">
        <v>43740.76053240741</v>
      </c>
      <c r="K1349">
        <v>5</v>
      </c>
      <c r="L1349" t="s">
        <v>173</v>
      </c>
      <c r="M1349">
        <v>0</v>
      </c>
      <c r="N1349">
        <v>0</v>
      </c>
      <c r="T1349" t="s">
        <v>1141</v>
      </c>
      <c r="U1349" t="s">
        <v>1141</v>
      </c>
      <c r="Y1349" t="s">
        <v>1141</v>
      </c>
      <c r="AP1349">
        <v>0</v>
      </c>
      <c r="BL1349">
        <v>40</v>
      </c>
      <c r="BM1349">
        <v>40</v>
      </c>
      <c r="BN1349">
        <v>40</v>
      </c>
      <c r="BO1349">
        <v>40</v>
      </c>
      <c r="BP1349">
        <v>25</v>
      </c>
      <c r="BQ1349">
        <v>25</v>
      </c>
      <c r="BR1349">
        <v>330.40699999999998</v>
      </c>
      <c r="BS1349">
        <v>412.10500000000002</v>
      </c>
      <c r="BT1349">
        <v>418.97699999999998</v>
      </c>
      <c r="BU1349">
        <v>425.82499999999999</v>
      </c>
      <c r="BV1349">
        <v>434.80500000000001</v>
      </c>
      <c r="BW1349">
        <v>439.45699999999999</v>
      </c>
      <c r="BX1349">
        <v>5</v>
      </c>
      <c r="BY1349">
        <v>5</v>
      </c>
      <c r="BZ1349">
        <v>5</v>
      </c>
      <c r="CA1349">
        <v>5</v>
      </c>
      <c r="CB1349">
        <v>5</v>
      </c>
      <c r="CC1349">
        <v>5</v>
      </c>
      <c r="CD1349">
        <v>1.0475714285714199</v>
      </c>
      <c r="CE1349" s="3">
        <v>43465</v>
      </c>
      <c r="CF1349">
        <v>370.40699999999998</v>
      </c>
      <c r="CG1349" s="3">
        <v>43677</v>
      </c>
      <c r="CH1349">
        <v>0.95884999999999998</v>
      </c>
      <c r="CI1349">
        <v>110.41800000000001</v>
      </c>
      <c r="CK1349">
        <v>12</v>
      </c>
      <c r="CL1349">
        <v>6</v>
      </c>
      <c r="CS1349">
        <v>0</v>
      </c>
      <c r="CT1349">
        <v>2.9460000000000002</v>
      </c>
      <c r="CU1349">
        <v>0.129</v>
      </c>
      <c r="CV1349">
        <v>4.3079999999999998</v>
      </c>
      <c r="CW1349">
        <v>2.641</v>
      </c>
      <c r="CX1349">
        <v>1.6120000000000001</v>
      </c>
      <c r="CY1349">
        <v>110.41800000000001</v>
      </c>
      <c r="CZ1349">
        <v>28.17</v>
      </c>
      <c r="DA1349">
        <v>25.207000000000001</v>
      </c>
      <c r="DB1349">
        <v>17.117000000000001</v>
      </c>
      <c r="DC1349">
        <v>0</v>
      </c>
      <c r="DD1349">
        <v>0</v>
      </c>
      <c r="DK1349">
        <v>377.31099999999998</v>
      </c>
      <c r="DL1349">
        <v>38.353999999999999</v>
      </c>
      <c r="DM1349">
        <v>42.945999999999998</v>
      </c>
      <c r="DN1349">
        <v>40.128999999999998</v>
      </c>
      <c r="DO1349">
        <v>44.308</v>
      </c>
      <c r="DP1349">
        <v>27.640999999999998</v>
      </c>
      <c r="DQ1349">
        <v>26.611999999999998</v>
      </c>
      <c r="DR1349">
        <v>440.82499999999999</v>
      </c>
      <c r="DS1349">
        <v>440.27499999999998</v>
      </c>
      <c r="DT1349">
        <v>444.18400000000003</v>
      </c>
      <c r="DU1349">
        <v>442.94200000000001</v>
      </c>
      <c r="DV1349">
        <v>434.80500000000001</v>
      </c>
      <c r="DW1349">
        <v>439.45699999999999</v>
      </c>
      <c r="DY1349">
        <v>0.95884999999999998</v>
      </c>
      <c r="DZ1349">
        <v>1.3341878350034899</v>
      </c>
      <c r="EB1349">
        <v>1.0475714285714199</v>
      </c>
      <c r="EC1349">
        <v>1.0734943792107099</v>
      </c>
    </row>
    <row r="1350" spans="1:134" x14ac:dyDescent="0.25">
      <c r="A1350" s="6" t="s">
        <v>3762</v>
      </c>
      <c r="B1350" t="s">
        <v>120</v>
      </c>
      <c r="C1350">
        <v>50000</v>
      </c>
      <c r="E1350" s="5" t="s">
        <v>1141</v>
      </c>
      <c r="F1350">
        <v>0</v>
      </c>
      <c r="G1350" s="2">
        <v>43735.535370370373</v>
      </c>
      <c r="H1350" t="s">
        <v>168</v>
      </c>
      <c r="I1350" s="2">
        <v>43740.759988425925</v>
      </c>
      <c r="L1350" t="s">
        <v>173</v>
      </c>
      <c r="M1350">
        <v>0</v>
      </c>
      <c r="N1350">
        <v>0</v>
      </c>
      <c r="T1350" t="s">
        <v>1141</v>
      </c>
      <c r="U1350" t="s">
        <v>1141</v>
      </c>
      <c r="Y1350" t="s">
        <v>1141</v>
      </c>
      <c r="AP1350">
        <v>0</v>
      </c>
      <c r="BX1350">
        <v>1</v>
      </c>
      <c r="BY1350">
        <v>1</v>
      </c>
      <c r="BZ1350">
        <v>1</v>
      </c>
      <c r="CD1350">
        <v>0.37519999999999998</v>
      </c>
      <c r="CF1350">
        <v>30</v>
      </c>
      <c r="CG1350" s="3">
        <v>43069</v>
      </c>
      <c r="CH1350">
        <v>0.92196666666666605</v>
      </c>
      <c r="CI1350">
        <v>0</v>
      </c>
      <c r="CK1350">
        <v>0</v>
      </c>
      <c r="CL1350">
        <v>0</v>
      </c>
    </row>
    <row r="1351" spans="1:134" x14ac:dyDescent="0.25">
      <c r="A1351" s="6" t="s">
        <v>3783</v>
      </c>
      <c r="B1351" t="s">
        <v>120</v>
      </c>
      <c r="C1351">
        <v>50000</v>
      </c>
      <c r="E1351" s="5" t="s">
        <v>1141</v>
      </c>
      <c r="F1351">
        <v>1</v>
      </c>
      <c r="G1351" s="2">
        <v>43737.386099537034</v>
      </c>
      <c r="H1351" t="s">
        <v>168</v>
      </c>
      <c r="I1351" s="2">
        <v>43740.753831018519</v>
      </c>
      <c r="L1351" t="s">
        <v>122</v>
      </c>
      <c r="M1351">
        <v>0</v>
      </c>
      <c r="N1351">
        <v>0</v>
      </c>
      <c r="T1351" t="s">
        <v>1141</v>
      </c>
      <c r="U1351" t="s">
        <v>1141</v>
      </c>
      <c r="Y1351" t="s">
        <v>1141</v>
      </c>
      <c r="AP1351">
        <v>0</v>
      </c>
      <c r="BF1351">
        <v>60</v>
      </c>
      <c r="BL1351">
        <v>5.0640000000000001</v>
      </c>
      <c r="BX1351">
        <v>1</v>
      </c>
      <c r="CD1351">
        <v>0.84630517644165704</v>
      </c>
      <c r="CF1351">
        <v>65.063999999999993</v>
      </c>
      <c r="CG1351" s="3">
        <v>43677</v>
      </c>
      <c r="CH1351">
        <v>0.84630517644165704</v>
      </c>
      <c r="CI1351">
        <v>0</v>
      </c>
      <c r="CK1351">
        <v>0</v>
      </c>
      <c r="CL1351">
        <v>0</v>
      </c>
      <c r="CM1351">
        <v>0</v>
      </c>
      <c r="CS1351">
        <v>0</v>
      </c>
      <c r="DE1351">
        <v>50</v>
      </c>
      <c r="DL1351">
        <v>5.0640000000000001</v>
      </c>
      <c r="DX1351">
        <v>0.83333333333333304</v>
      </c>
      <c r="DY1351">
        <v>1</v>
      </c>
    </row>
    <row r="1352" spans="1:134" x14ac:dyDescent="0.25">
      <c r="A1352" s="6" t="s">
        <v>3780</v>
      </c>
      <c r="B1352" t="s">
        <v>120</v>
      </c>
      <c r="C1352">
        <v>100000</v>
      </c>
      <c r="E1352" s="5" t="s">
        <v>1141</v>
      </c>
      <c r="F1352">
        <v>1</v>
      </c>
      <c r="G1352" s="2">
        <v>43737.285682870373</v>
      </c>
      <c r="H1352" t="s">
        <v>168</v>
      </c>
      <c r="I1352" s="2">
        <v>43740.753310185188</v>
      </c>
      <c r="L1352" t="s">
        <v>173</v>
      </c>
      <c r="M1352">
        <v>0</v>
      </c>
      <c r="N1352">
        <v>0</v>
      </c>
      <c r="T1352" t="s">
        <v>1141</v>
      </c>
      <c r="U1352" t="s">
        <v>1141</v>
      </c>
      <c r="Y1352" t="s">
        <v>1141</v>
      </c>
      <c r="AP1352">
        <v>0</v>
      </c>
      <c r="CK1352">
        <v>0</v>
      </c>
      <c r="CL1352">
        <v>0</v>
      </c>
    </row>
    <row r="1353" spans="1:134" x14ac:dyDescent="0.25">
      <c r="A1353" s="6" t="s">
        <v>3753</v>
      </c>
      <c r="B1353" t="s">
        <v>120</v>
      </c>
      <c r="C1353">
        <v>12500</v>
      </c>
      <c r="E1353" s="5" t="s">
        <v>1141</v>
      </c>
      <c r="F1353">
        <v>0</v>
      </c>
      <c r="G1353" s="2">
        <v>43735.339675925927</v>
      </c>
      <c r="H1353" t="s">
        <v>168</v>
      </c>
      <c r="I1353" s="2">
        <v>43740.751805555556</v>
      </c>
      <c r="L1353" t="s">
        <v>173</v>
      </c>
      <c r="M1353">
        <v>0</v>
      </c>
      <c r="N1353">
        <v>0</v>
      </c>
      <c r="T1353" t="s">
        <v>1141</v>
      </c>
      <c r="U1353" t="s">
        <v>1141</v>
      </c>
      <c r="Y1353" t="s">
        <v>1141</v>
      </c>
      <c r="AP1353">
        <v>0</v>
      </c>
      <c r="CK1353">
        <v>0</v>
      </c>
      <c r="CL1353">
        <v>0</v>
      </c>
    </row>
    <row r="1354" spans="1:134" x14ac:dyDescent="0.25">
      <c r="A1354" s="6" t="s">
        <v>3663</v>
      </c>
      <c r="B1354" t="s">
        <v>120</v>
      </c>
      <c r="C1354">
        <v>70</v>
      </c>
      <c r="E1354" s="5" t="s">
        <v>1141</v>
      </c>
      <c r="F1354">
        <v>1</v>
      </c>
      <c r="G1354" s="2">
        <v>43738.363379629627</v>
      </c>
      <c r="H1354" t="s">
        <v>168</v>
      </c>
      <c r="I1354" s="2">
        <v>43739.764988425923</v>
      </c>
      <c r="K1354">
        <v>5</v>
      </c>
      <c r="L1354" t="s">
        <v>173</v>
      </c>
      <c r="M1354">
        <v>0</v>
      </c>
      <c r="N1354">
        <v>0</v>
      </c>
      <c r="T1354" t="s">
        <v>1141</v>
      </c>
      <c r="U1354" t="s">
        <v>1141</v>
      </c>
      <c r="Y1354" t="s">
        <v>1141</v>
      </c>
      <c r="AP1354">
        <v>0</v>
      </c>
      <c r="BL1354">
        <v>70</v>
      </c>
      <c r="BM1354">
        <v>70</v>
      </c>
      <c r="BN1354">
        <v>70</v>
      </c>
      <c r="BO1354">
        <v>70</v>
      </c>
      <c r="BP1354">
        <v>70</v>
      </c>
      <c r="BQ1354">
        <v>70</v>
      </c>
      <c r="BR1354">
        <v>291.87299999999999</v>
      </c>
      <c r="BS1354">
        <v>294.01600000000002</v>
      </c>
      <c r="BT1354">
        <v>296.14699999999999</v>
      </c>
      <c r="BU1354">
        <v>298.274</v>
      </c>
      <c r="BV1354">
        <v>299.01100000000002</v>
      </c>
      <c r="BW1354">
        <v>243.715</v>
      </c>
      <c r="BX1354">
        <v>2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0.948011904761905</v>
      </c>
      <c r="CE1354" s="3">
        <v>43465</v>
      </c>
      <c r="CF1354">
        <v>361.87299999999999</v>
      </c>
      <c r="CG1354" s="3">
        <v>43677</v>
      </c>
      <c r="CH1354">
        <v>0.95915714285714204</v>
      </c>
      <c r="CI1354">
        <v>5.3849999999999998</v>
      </c>
      <c r="CK1354">
        <v>14</v>
      </c>
      <c r="CL1354">
        <v>5</v>
      </c>
      <c r="CS1354">
        <v>0</v>
      </c>
      <c r="CT1354">
        <v>3.702</v>
      </c>
      <c r="CU1354">
        <v>4.415</v>
      </c>
      <c r="CV1354">
        <v>3.4620000000000002</v>
      </c>
      <c r="CW1354">
        <v>0</v>
      </c>
      <c r="CX1354">
        <v>1.4339999999999999</v>
      </c>
      <c r="CY1354">
        <v>2.5299999999999998</v>
      </c>
      <c r="CZ1354">
        <v>1.6830000000000001</v>
      </c>
      <c r="DA1354">
        <v>0.83899999999999997</v>
      </c>
      <c r="DB1354">
        <v>0</v>
      </c>
      <c r="DC1354">
        <v>0</v>
      </c>
      <c r="DD1354">
        <v>0</v>
      </c>
      <c r="DK1354">
        <v>313.01100000000002</v>
      </c>
      <c r="DL1354">
        <v>67.141000000000005</v>
      </c>
      <c r="DM1354">
        <v>73.701999999999998</v>
      </c>
      <c r="DN1354">
        <v>74.391000000000005</v>
      </c>
      <c r="DO1354">
        <v>67.159000000000006</v>
      </c>
      <c r="DP1354">
        <v>46.72</v>
      </c>
      <c r="DQ1354">
        <v>69.052000000000007</v>
      </c>
      <c r="DR1354">
        <v>294.40300000000002</v>
      </c>
      <c r="DS1354">
        <v>295.69900000000001</v>
      </c>
      <c r="DT1354">
        <v>296.98599999999999</v>
      </c>
      <c r="DU1354">
        <v>298.274</v>
      </c>
      <c r="DV1354">
        <v>299.01100000000002</v>
      </c>
      <c r="DW1354">
        <v>243.715</v>
      </c>
      <c r="DY1354">
        <v>0.95915714285714204</v>
      </c>
      <c r="DZ1354">
        <v>1.0086681536147499</v>
      </c>
      <c r="EB1354">
        <v>0.948011904761905</v>
      </c>
      <c r="EC1354">
        <v>1.00293203392152</v>
      </c>
    </row>
    <row r="1355" spans="1:134" x14ac:dyDescent="0.25">
      <c r="A1355" s="6" t="s">
        <v>3785</v>
      </c>
      <c r="B1355" t="s">
        <v>120</v>
      </c>
      <c r="C1355">
        <v>500000</v>
      </c>
      <c r="E1355" s="5" t="s">
        <v>1141</v>
      </c>
      <c r="F1355">
        <v>0</v>
      </c>
      <c r="G1355" s="2">
        <v>43737.587766203702</v>
      </c>
      <c r="H1355" t="s">
        <v>168</v>
      </c>
      <c r="I1355" s="2">
        <v>43739.76421296296</v>
      </c>
      <c r="L1355" t="s">
        <v>122</v>
      </c>
      <c r="M1355">
        <v>0</v>
      </c>
      <c r="N1355">
        <v>0</v>
      </c>
      <c r="Q1355">
        <v>432101</v>
      </c>
      <c r="R1355" t="s">
        <v>238</v>
      </c>
      <c r="S1355" t="s">
        <v>164</v>
      </c>
      <c r="T1355" t="s">
        <v>3864</v>
      </c>
      <c r="U1355" t="s">
        <v>3898</v>
      </c>
      <c r="V1355">
        <v>41036</v>
      </c>
      <c r="W1355" t="s">
        <v>119</v>
      </c>
      <c r="X1355" s="1">
        <v>432</v>
      </c>
      <c r="Y1355" t="s">
        <v>3881</v>
      </c>
      <c r="Z1355" s="3">
        <v>35814</v>
      </c>
      <c r="AC1355">
        <v>6</v>
      </c>
      <c r="AG1355">
        <v>0</v>
      </c>
      <c r="AH1355">
        <v>6</v>
      </c>
      <c r="AI1355">
        <v>0</v>
      </c>
      <c r="AJ1355">
        <v>3</v>
      </c>
      <c r="AK1355">
        <v>5</v>
      </c>
      <c r="AL1355">
        <v>1</v>
      </c>
      <c r="AP1355">
        <v>0</v>
      </c>
      <c r="BF1355">
        <v>110</v>
      </c>
      <c r="BG1355">
        <v>110</v>
      </c>
      <c r="BH1355">
        <v>170</v>
      </c>
      <c r="BI1355">
        <v>170</v>
      </c>
      <c r="BJ1355">
        <v>110</v>
      </c>
      <c r="BK1355">
        <v>110</v>
      </c>
      <c r="BL1355">
        <v>10</v>
      </c>
      <c r="BM1355">
        <v>10</v>
      </c>
      <c r="BN1355">
        <v>10</v>
      </c>
      <c r="BO1355">
        <v>10</v>
      </c>
      <c r="BP1355">
        <v>10</v>
      </c>
      <c r="BQ1355">
        <v>10</v>
      </c>
      <c r="BR1355">
        <v>95.662999999999997</v>
      </c>
      <c r="BS1355">
        <v>79.893000000000001</v>
      </c>
      <c r="BT1355">
        <v>81.805000000000007</v>
      </c>
      <c r="BU1355">
        <v>83.710999999999999</v>
      </c>
      <c r="BV1355">
        <v>85.608999999999995</v>
      </c>
      <c r="BW1355">
        <v>88.625</v>
      </c>
      <c r="BX1355">
        <v>4</v>
      </c>
      <c r="BY1355">
        <v>4</v>
      </c>
      <c r="BZ1355">
        <v>4</v>
      </c>
      <c r="CA1355">
        <v>4</v>
      </c>
      <c r="CB1355">
        <v>4</v>
      </c>
      <c r="CC1355">
        <v>4</v>
      </c>
      <c r="CD1355">
        <v>0.73450952380952295</v>
      </c>
      <c r="CE1355" s="3">
        <v>43465</v>
      </c>
      <c r="CF1355">
        <v>215.66300000000001</v>
      </c>
      <c r="CG1355" s="3">
        <v>43677</v>
      </c>
      <c r="CH1355">
        <v>0.99526666666666597</v>
      </c>
      <c r="CI1355">
        <v>12.773999999999999</v>
      </c>
      <c r="CK1355">
        <v>10</v>
      </c>
      <c r="CL1355">
        <v>3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3.2490000000000001</v>
      </c>
      <c r="CX1355">
        <v>0</v>
      </c>
      <c r="CY1355">
        <v>0.12</v>
      </c>
      <c r="CZ1355">
        <v>0</v>
      </c>
      <c r="DA1355">
        <v>0</v>
      </c>
      <c r="DB1355">
        <v>0</v>
      </c>
      <c r="DC1355">
        <v>9.5250000000000004</v>
      </c>
      <c r="DD1355">
        <v>8.0549999999999997</v>
      </c>
      <c r="DE1355">
        <v>110</v>
      </c>
      <c r="DF1355">
        <v>109.958</v>
      </c>
      <c r="DG1355">
        <v>85.114999999999995</v>
      </c>
      <c r="DH1355">
        <v>139.75299999999999</v>
      </c>
      <c r="DI1355">
        <v>50.7</v>
      </c>
      <c r="DJ1355">
        <v>79.126000000000005</v>
      </c>
      <c r="DK1355">
        <v>352.84699999999998</v>
      </c>
      <c r="DL1355">
        <v>9.4320000000000004</v>
      </c>
      <c r="DM1355">
        <v>9.8710000000000004</v>
      </c>
      <c r="DN1355">
        <v>0</v>
      </c>
      <c r="DO1355">
        <v>0</v>
      </c>
      <c r="DP1355">
        <v>13.249000000000001</v>
      </c>
      <c r="DQ1355">
        <v>9.7840000000000007</v>
      </c>
      <c r="DR1355">
        <v>78.091999999999999</v>
      </c>
      <c r="DS1355">
        <v>79.893000000000001</v>
      </c>
      <c r="DT1355">
        <v>81.805000000000007</v>
      </c>
      <c r="DU1355">
        <v>83.710999999999999</v>
      </c>
      <c r="DV1355">
        <v>95.134</v>
      </c>
      <c r="DW1355">
        <v>96.68</v>
      </c>
      <c r="DX1355">
        <v>1</v>
      </c>
      <c r="DY1355">
        <v>0.94320000000000004</v>
      </c>
      <c r="DZ1355">
        <v>0.81632397060514506</v>
      </c>
      <c r="EA1355">
        <v>0.73673333333333302</v>
      </c>
      <c r="EB1355">
        <v>0.7056</v>
      </c>
      <c r="EC1355">
        <v>1.0000174653506799</v>
      </c>
      <c r="ED1355">
        <v>21</v>
      </c>
    </row>
    <row r="1356" spans="1:134" x14ac:dyDescent="0.25">
      <c r="A1356" s="6" t="s">
        <v>3594</v>
      </c>
      <c r="B1356" t="s">
        <v>120</v>
      </c>
      <c r="C1356">
        <v>50000</v>
      </c>
      <c r="E1356" s="5" t="s">
        <v>1141</v>
      </c>
      <c r="F1356">
        <v>0</v>
      </c>
      <c r="G1356" s="2">
        <v>43735.734675925924</v>
      </c>
      <c r="H1356" t="s">
        <v>168</v>
      </c>
      <c r="I1356" s="2">
        <v>43739.76290509259</v>
      </c>
      <c r="K1356">
        <v>5</v>
      </c>
      <c r="L1356" t="s">
        <v>173</v>
      </c>
      <c r="M1356">
        <v>0</v>
      </c>
      <c r="N1356">
        <v>0</v>
      </c>
      <c r="T1356" t="s">
        <v>1141</v>
      </c>
      <c r="U1356" t="s">
        <v>1141</v>
      </c>
      <c r="Y1356" t="s">
        <v>1141</v>
      </c>
      <c r="AP1356">
        <v>0</v>
      </c>
      <c r="BF1356">
        <v>25</v>
      </c>
      <c r="BG1356">
        <v>25</v>
      </c>
      <c r="BH1356">
        <v>25</v>
      </c>
      <c r="BI1356">
        <v>25</v>
      </c>
      <c r="BJ1356">
        <v>25</v>
      </c>
      <c r="BK1356">
        <v>29.84</v>
      </c>
      <c r="BL1356">
        <v>6.9969999999999999</v>
      </c>
      <c r="BM1356">
        <v>5.835</v>
      </c>
      <c r="BN1356">
        <v>6.7789999999999999</v>
      </c>
      <c r="BO1356">
        <v>7.2030000000000003</v>
      </c>
      <c r="BP1356">
        <v>7.0209999999999999</v>
      </c>
      <c r="BQ1356">
        <v>7.032</v>
      </c>
      <c r="BR1356">
        <v>144.405</v>
      </c>
      <c r="BS1356">
        <v>145.06800000000001</v>
      </c>
      <c r="BT1356">
        <v>145.72900000000001</v>
      </c>
      <c r="BU1356">
        <v>147.667</v>
      </c>
      <c r="BV1356">
        <v>148.32400000000001</v>
      </c>
      <c r="BW1356">
        <v>148.97999999999999</v>
      </c>
      <c r="BX1356">
        <v>3</v>
      </c>
      <c r="BY1356">
        <v>3</v>
      </c>
      <c r="BZ1356">
        <v>3</v>
      </c>
      <c r="CA1356">
        <v>3</v>
      </c>
      <c r="CB1356">
        <v>3</v>
      </c>
      <c r="CC1356">
        <v>3</v>
      </c>
      <c r="CD1356">
        <v>0.88637095249531095</v>
      </c>
      <c r="CE1356" s="3">
        <v>43465</v>
      </c>
      <c r="CF1356">
        <v>176.40199999999999</v>
      </c>
      <c r="CG1356" s="3">
        <v>43677</v>
      </c>
      <c r="CH1356">
        <v>0.96740319404944197</v>
      </c>
      <c r="CI1356">
        <v>5.6040000000000001</v>
      </c>
      <c r="CK1356">
        <v>12</v>
      </c>
      <c r="CL1356">
        <v>6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1.7000000000000001E-2</v>
      </c>
      <c r="CT1356">
        <v>0.96599999999999997</v>
      </c>
      <c r="CU1356">
        <v>0</v>
      </c>
      <c r="CV1356">
        <v>0</v>
      </c>
      <c r="CW1356">
        <v>3.2509999999999999</v>
      </c>
      <c r="CX1356">
        <v>1.345</v>
      </c>
      <c r="CY1356">
        <v>0</v>
      </c>
      <c r="CZ1356">
        <v>1.1759999999999999</v>
      </c>
      <c r="DA1356">
        <v>1.1759999999999999</v>
      </c>
      <c r="DB1356">
        <v>2.3519999999999999</v>
      </c>
      <c r="DC1356">
        <v>2.3530000000000002</v>
      </c>
      <c r="DD1356">
        <v>2.3530000000000002</v>
      </c>
      <c r="DE1356">
        <v>24.228000000000002</v>
      </c>
      <c r="DF1356">
        <v>18.673999999999999</v>
      </c>
      <c r="DG1356">
        <v>20.164000000000001</v>
      </c>
      <c r="DH1356">
        <v>19.632999999999999</v>
      </c>
      <c r="DI1356">
        <v>16.802</v>
      </c>
      <c r="DJ1356">
        <v>29.577999999999999</v>
      </c>
      <c r="DK1356">
        <v>177.15600000000001</v>
      </c>
      <c r="DL1356">
        <v>6.726</v>
      </c>
      <c r="DM1356">
        <v>6.8010000000000002</v>
      </c>
      <c r="DN1356">
        <v>6.74</v>
      </c>
      <c r="DO1356">
        <v>5.7240000000000002</v>
      </c>
      <c r="DP1356">
        <v>10.022</v>
      </c>
      <c r="DQ1356">
        <v>8.3770000000000007</v>
      </c>
      <c r="DR1356">
        <v>144.404</v>
      </c>
      <c r="DS1356">
        <v>146.24299999999999</v>
      </c>
      <c r="DT1356">
        <v>146.904</v>
      </c>
      <c r="DU1356">
        <v>150.018</v>
      </c>
      <c r="DV1356">
        <v>150.67599999999999</v>
      </c>
      <c r="DW1356">
        <v>151.33199999999999</v>
      </c>
      <c r="DX1356">
        <v>0.96911999999999998</v>
      </c>
      <c r="DY1356">
        <v>0.96126911533514303</v>
      </c>
      <c r="DZ1356">
        <v>0.99999307503202794</v>
      </c>
      <c r="EA1356">
        <v>0.83362826143115398</v>
      </c>
      <c r="EB1356">
        <v>1.0862064746616999</v>
      </c>
      <c r="EC1356">
        <v>1.0106842632073401</v>
      </c>
    </row>
    <row r="1357" spans="1:134" x14ac:dyDescent="0.25">
      <c r="A1357" s="6" t="s">
        <v>3763</v>
      </c>
      <c r="B1357" t="s">
        <v>120</v>
      </c>
      <c r="C1357">
        <v>800000</v>
      </c>
      <c r="E1357" s="5" t="s">
        <v>1141</v>
      </c>
      <c r="F1357">
        <v>0</v>
      </c>
      <c r="G1357" s="2">
        <v>43735.659560185188</v>
      </c>
      <c r="H1357" t="s">
        <v>168</v>
      </c>
      <c r="I1357" s="2">
        <v>43739.762499999997</v>
      </c>
      <c r="K1357">
        <v>5</v>
      </c>
      <c r="L1357" t="s">
        <v>173</v>
      </c>
      <c r="M1357">
        <v>0</v>
      </c>
      <c r="N1357">
        <v>0</v>
      </c>
      <c r="T1357" t="s">
        <v>1141</v>
      </c>
      <c r="U1357" t="s">
        <v>1141</v>
      </c>
      <c r="Y1357" t="s">
        <v>1141</v>
      </c>
      <c r="AP1357">
        <v>0</v>
      </c>
      <c r="BL1357">
        <v>21.559000000000001</v>
      </c>
      <c r="BM1357">
        <v>21.225999999999999</v>
      </c>
      <c r="BN1357">
        <v>21.471</v>
      </c>
      <c r="BO1357">
        <v>21.306000000000001</v>
      </c>
      <c r="BP1357">
        <v>20.722000000000001</v>
      </c>
      <c r="BQ1357">
        <v>20.65</v>
      </c>
      <c r="BR1357">
        <v>795.31100000000004</v>
      </c>
      <c r="BS1357">
        <v>816.101</v>
      </c>
      <c r="BT1357">
        <v>827.553</v>
      </c>
      <c r="BU1357">
        <v>865.447</v>
      </c>
      <c r="BV1357">
        <v>896.24</v>
      </c>
      <c r="BW1357">
        <v>847.76199999999994</v>
      </c>
      <c r="BX1357">
        <v>3</v>
      </c>
      <c r="BY1357">
        <v>3</v>
      </c>
      <c r="BZ1357">
        <v>3</v>
      </c>
      <c r="CA1357">
        <v>4</v>
      </c>
      <c r="CB1357">
        <v>3</v>
      </c>
      <c r="CC1357">
        <v>3</v>
      </c>
      <c r="CD1357">
        <v>0.96588778420281396</v>
      </c>
      <c r="CE1357" s="3">
        <v>43465</v>
      </c>
      <c r="CF1357">
        <v>816.87</v>
      </c>
      <c r="CG1357" s="3">
        <v>43677</v>
      </c>
      <c r="CH1357">
        <v>0.96061969479103804</v>
      </c>
      <c r="CI1357">
        <v>50.003</v>
      </c>
      <c r="CK1357">
        <v>11</v>
      </c>
      <c r="CL1357">
        <v>6</v>
      </c>
      <c r="CS1357">
        <v>0</v>
      </c>
      <c r="CT1357">
        <v>0</v>
      </c>
      <c r="CU1357">
        <v>0</v>
      </c>
      <c r="CV1357">
        <v>0</v>
      </c>
      <c r="CW1357">
        <v>0.28699999999999998</v>
      </c>
      <c r="CX1357">
        <v>0</v>
      </c>
      <c r="CY1357">
        <v>6.2229999999999999</v>
      </c>
      <c r="CZ1357">
        <v>5.242</v>
      </c>
      <c r="DA1357">
        <v>6.2210000000000001</v>
      </c>
      <c r="DB1357">
        <v>6.2039999999999997</v>
      </c>
      <c r="DC1357">
        <v>0</v>
      </c>
      <c r="DD1357">
        <v>50.003</v>
      </c>
      <c r="DK1357">
        <v>946.08199999999999</v>
      </c>
      <c r="DL1357">
        <v>20.71</v>
      </c>
      <c r="DM1357">
        <v>20.742999999999999</v>
      </c>
      <c r="DN1357">
        <v>20.611999999999998</v>
      </c>
      <c r="DO1357">
        <v>19.367000000000001</v>
      </c>
      <c r="DP1357">
        <v>21.009</v>
      </c>
      <c r="DQ1357">
        <v>20.163</v>
      </c>
      <c r="DR1357">
        <v>801.53399999999999</v>
      </c>
      <c r="DS1357">
        <v>821.34299999999996</v>
      </c>
      <c r="DT1357">
        <v>833.774</v>
      </c>
      <c r="DU1357">
        <v>871.65099999999995</v>
      </c>
      <c r="DV1357">
        <v>896.24</v>
      </c>
      <c r="DW1357">
        <v>897.76499999999999</v>
      </c>
      <c r="DY1357">
        <v>0.96061969479103804</v>
      </c>
      <c r="DZ1357">
        <v>1.0078246120071199</v>
      </c>
      <c r="EB1357">
        <v>0.96588778420281396</v>
      </c>
      <c r="EC1357">
        <v>1.0146368740756999</v>
      </c>
    </row>
    <row r="1358" spans="1:134" x14ac:dyDescent="0.25">
      <c r="A1358" s="6" t="s">
        <v>3759</v>
      </c>
      <c r="B1358" t="s">
        <v>120</v>
      </c>
      <c r="C1358">
        <v>50000</v>
      </c>
      <c r="E1358" s="5" t="s">
        <v>1141</v>
      </c>
      <c r="F1358">
        <v>0</v>
      </c>
      <c r="G1358" s="2">
        <v>43735.375439814816</v>
      </c>
      <c r="H1358" t="s">
        <v>168</v>
      </c>
      <c r="I1358" s="2">
        <v>43739.761979166666</v>
      </c>
      <c r="L1358" t="s">
        <v>122</v>
      </c>
      <c r="M1358">
        <v>0</v>
      </c>
      <c r="N1358">
        <v>0</v>
      </c>
      <c r="T1358" t="s">
        <v>1141</v>
      </c>
      <c r="U1358" t="s">
        <v>1141</v>
      </c>
      <c r="Y1358" t="s">
        <v>1141</v>
      </c>
      <c r="AP1358">
        <v>0</v>
      </c>
      <c r="CK1358">
        <v>0</v>
      </c>
      <c r="CL1358">
        <v>0</v>
      </c>
    </row>
    <row r="1359" spans="1:134" x14ac:dyDescent="0.25">
      <c r="A1359" s="6" t="s">
        <v>3757</v>
      </c>
      <c r="B1359" t="s">
        <v>120</v>
      </c>
      <c r="C1359">
        <v>500000</v>
      </c>
      <c r="E1359" s="5" t="s">
        <v>1141</v>
      </c>
      <c r="F1359">
        <v>1</v>
      </c>
      <c r="G1359" s="2">
        <v>43735.339907407404</v>
      </c>
      <c r="H1359" t="s">
        <v>168</v>
      </c>
      <c r="I1359" s="2">
        <v>43739.761516203704</v>
      </c>
      <c r="K1359">
        <v>5</v>
      </c>
      <c r="L1359" t="s">
        <v>148</v>
      </c>
      <c r="M1359">
        <v>0</v>
      </c>
      <c r="N1359">
        <v>0</v>
      </c>
      <c r="T1359" t="s">
        <v>1141</v>
      </c>
      <c r="U1359" t="s">
        <v>1141</v>
      </c>
      <c r="Y1359" t="s">
        <v>1141</v>
      </c>
      <c r="AP1359">
        <v>0</v>
      </c>
      <c r="BF1359">
        <v>924.96799999999996</v>
      </c>
      <c r="BG1359">
        <v>1007.131</v>
      </c>
      <c r="BH1359">
        <v>1007.131</v>
      </c>
      <c r="BI1359">
        <v>1034.4480000000001</v>
      </c>
      <c r="BJ1359">
        <v>1039.153</v>
      </c>
      <c r="BK1359">
        <v>1041.5360000000001</v>
      </c>
      <c r="BL1359">
        <v>28.023</v>
      </c>
      <c r="BM1359">
        <v>28.035</v>
      </c>
      <c r="BN1359">
        <v>27.997</v>
      </c>
      <c r="BO1359">
        <v>27.998999999999999</v>
      </c>
      <c r="BP1359">
        <v>27.994</v>
      </c>
      <c r="BQ1359">
        <v>27.998999999999999</v>
      </c>
      <c r="BR1359">
        <v>189.791</v>
      </c>
      <c r="BS1359">
        <v>200.85300000000001</v>
      </c>
      <c r="BT1359">
        <v>204.649</v>
      </c>
      <c r="BU1359">
        <v>208.41900000000001</v>
      </c>
      <c r="BV1359">
        <v>230.97</v>
      </c>
      <c r="BW1359">
        <v>241.43100000000001</v>
      </c>
      <c r="BX1359">
        <v>5</v>
      </c>
      <c r="BY1359">
        <v>6</v>
      </c>
      <c r="BZ1359">
        <v>6</v>
      </c>
      <c r="CA1359">
        <v>6</v>
      </c>
      <c r="CB1359">
        <v>7</v>
      </c>
      <c r="CC1359">
        <v>7</v>
      </c>
      <c r="CD1359">
        <v>0.61360414141521202</v>
      </c>
      <c r="CE1359" s="3">
        <v>43465</v>
      </c>
      <c r="CF1359">
        <v>1142.7819999999999</v>
      </c>
      <c r="CG1359" s="3">
        <v>43677</v>
      </c>
      <c r="CH1359">
        <v>0.59445577135565797</v>
      </c>
      <c r="CI1359">
        <v>16.103000000000002</v>
      </c>
      <c r="CK1359">
        <v>16</v>
      </c>
      <c r="CL1359">
        <v>4</v>
      </c>
      <c r="CM1359">
        <v>0.55900000000000005</v>
      </c>
      <c r="CN1359">
        <v>0.55000000000000004</v>
      </c>
      <c r="CO1359">
        <v>0</v>
      </c>
      <c r="CP1359">
        <v>0</v>
      </c>
      <c r="CQ1359">
        <v>1.853</v>
      </c>
      <c r="CR1359">
        <v>0</v>
      </c>
      <c r="CS1359">
        <v>12.929</v>
      </c>
      <c r="CT1359">
        <v>5.8330000000000002</v>
      </c>
      <c r="CU1359">
        <v>0</v>
      </c>
      <c r="CV1359">
        <v>0</v>
      </c>
      <c r="CW1359">
        <v>1.6E-2</v>
      </c>
      <c r="CX1359">
        <v>3.5990000000000002</v>
      </c>
      <c r="CY1359">
        <v>2.6150000000000002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525.55899999999997</v>
      </c>
      <c r="DF1359">
        <v>607.69899999999996</v>
      </c>
      <c r="DG1359">
        <v>606.15</v>
      </c>
      <c r="DH1359">
        <v>634.46600000000001</v>
      </c>
      <c r="DI1359">
        <v>641.024</v>
      </c>
      <c r="DJ1359">
        <v>641.54399999999998</v>
      </c>
      <c r="DK1359">
        <v>975.322</v>
      </c>
      <c r="DL1359">
        <v>40.951999999999998</v>
      </c>
      <c r="DM1359">
        <v>33.868000000000002</v>
      </c>
      <c r="DN1359">
        <v>27.960999999999999</v>
      </c>
      <c r="DO1359">
        <v>15.991</v>
      </c>
      <c r="DP1359">
        <v>11.287000000000001</v>
      </c>
      <c r="DQ1359">
        <v>31.597999999999999</v>
      </c>
      <c r="DR1359">
        <v>192.40600000000001</v>
      </c>
      <c r="DS1359">
        <v>200.85300000000001</v>
      </c>
      <c r="DT1359">
        <v>204.649</v>
      </c>
      <c r="DU1359">
        <v>208.41900000000001</v>
      </c>
      <c r="DV1359">
        <v>230.97</v>
      </c>
      <c r="DW1359">
        <v>241.43100000000001</v>
      </c>
      <c r="DX1359">
        <v>0.56819154824815499</v>
      </c>
      <c r="DY1359">
        <v>1.4613710166648799</v>
      </c>
      <c r="DZ1359">
        <v>1.0137783140401799</v>
      </c>
      <c r="EA1359">
        <v>0.60393464750319803</v>
      </c>
      <c r="EB1359">
        <v>0.96197492368206505</v>
      </c>
      <c r="EC1359">
        <v>1.00204919156845</v>
      </c>
    </row>
    <row r="1360" spans="1:134" x14ac:dyDescent="0.25">
      <c r="A1360" s="6" t="s">
        <v>3756</v>
      </c>
      <c r="B1360" t="s">
        <v>120</v>
      </c>
      <c r="C1360">
        <v>200000</v>
      </c>
      <c r="E1360" s="5" t="s">
        <v>1141</v>
      </c>
      <c r="F1360">
        <v>1</v>
      </c>
      <c r="G1360" s="2">
        <v>43735.339791666665</v>
      </c>
      <c r="H1360" t="s">
        <v>168</v>
      </c>
      <c r="I1360" s="2">
        <v>43739.761099537034</v>
      </c>
      <c r="L1360" t="s">
        <v>173</v>
      </c>
      <c r="M1360">
        <v>0</v>
      </c>
      <c r="N1360">
        <v>0</v>
      </c>
      <c r="T1360" t="s">
        <v>1141</v>
      </c>
      <c r="U1360" t="s">
        <v>1141</v>
      </c>
      <c r="Y1360" t="s">
        <v>1141</v>
      </c>
      <c r="AP1360">
        <v>0</v>
      </c>
      <c r="CK1360">
        <v>0</v>
      </c>
      <c r="CL1360">
        <v>0</v>
      </c>
    </row>
    <row r="1361" spans="1:134" x14ac:dyDescent="0.25">
      <c r="A1361" s="6" t="s">
        <v>3752</v>
      </c>
      <c r="B1361" t="s">
        <v>120</v>
      </c>
      <c r="C1361">
        <v>100000</v>
      </c>
      <c r="E1361" s="5" t="s">
        <v>1141</v>
      </c>
      <c r="F1361">
        <v>1</v>
      </c>
      <c r="G1361" s="2">
        <v>43735.339571759258</v>
      </c>
      <c r="H1361" t="s">
        <v>168</v>
      </c>
      <c r="I1361" s="2">
        <v>43739.760706018518</v>
      </c>
      <c r="L1361" t="s">
        <v>122</v>
      </c>
      <c r="M1361">
        <v>0</v>
      </c>
      <c r="N1361">
        <v>0</v>
      </c>
      <c r="T1361" t="s">
        <v>1141</v>
      </c>
      <c r="U1361" t="s">
        <v>1141</v>
      </c>
      <c r="Y1361" t="s">
        <v>1141</v>
      </c>
      <c r="AP1361">
        <v>0</v>
      </c>
      <c r="CK1361">
        <v>0</v>
      </c>
      <c r="CL1361">
        <v>0</v>
      </c>
    </row>
    <row r="1362" spans="1:134" x14ac:dyDescent="0.25">
      <c r="A1362" s="6" t="s">
        <v>3751</v>
      </c>
      <c r="B1362" t="s">
        <v>120</v>
      </c>
      <c r="C1362">
        <v>100000</v>
      </c>
      <c r="E1362" s="5" t="s">
        <v>1141</v>
      </c>
      <c r="F1362">
        <v>0</v>
      </c>
      <c r="G1362" s="2">
        <v>43735.339560185188</v>
      </c>
      <c r="H1362" t="s">
        <v>168</v>
      </c>
      <c r="I1362" s="2">
        <v>43739.760266203702</v>
      </c>
      <c r="K1362">
        <v>5</v>
      </c>
      <c r="L1362" t="s">
        <v>173</v>
      </c>
      <c r="M1362">
        <v>361</v>
      </c>
      <c r="N1362">
        <v>9.1999999999999993</v>
      </c>
      <c r="Q1362">
        <v>433901</v>
      </c>
      <c r="R1362" t="s">
        <v>240</v>
      </c>
      <c r="S1362" t="s">
        <v>239</v>
      </c>
      <c r="T1362" t="s">
        <v>3874</v>
      </c>
      <c r="U1362" t="s">
        <v>3899</v>
      </c>
      <c r="V1362">
        <v>85048</v>
      </c>
      <c r="W1362" t="s">
        <v>119</v>
      </c>
      <c r="X1362" s="1">
        <v>412</v>
      </c>
      <c r="Y1362" t="s">
        <v>3881</v>
      </c>
      <c r="Z1362" s="3">
        <v>41751</v>
      </c>
      <c r="AA1362">
        <v>5</v>
      </c>
      <c r="AB1362">
        <v>0</v>
      </c>
      <c r="AC1362">
        <v>6</v>
      </c>
      <c r="AD1362">
        <v>8</v>
      </c>
      <c r="AE1362">
        <v>7</v>
      </c>
      <c r="AF1362">
        <v>0</v>
      </c>
      <c r="AG1362">
        <v>0</v>
      </c>
      <c r="AH1362">
        <v>6</v>
      </c>
      <c r="AI1362">
        <v>0</v>
      </c>
      <c r="AJ1362">
        <v>2</v>
      </c>
      <c r="AK1362">
        <v>4</v>
      </c>
      <c r="AL1362">
        <v>3</v>
      </c>
      <c r="AM1362">
        <v>2</v>
      </c>
      <c r="AN1362">
        <v>141</v>
      </c>
      <c r="AO1362">
        <v>348</v>
      </c>
      <c r="AP1362">
        <v>27</v>
      </c>
      <c r="AQ1362">
        <v>0</v>
      </c>
      <c r="AR1362">
        <v>52</v>
      </c>
      <c r="AS1362">
        <v>137</v>
      </c>
      <c r="AT1362">
        <v>18</v>
      </c>
      <c r="AU1362">
        <v>361</v>
      </c>
      <c r="AV1362">
        <v>294</v>
      </c>
      <c r="AW1362">
        <v>52</v>
      </c>
      <c r="AX1362">
        <v>400</v>
      </c>
      <c r="AY1362">
        <v>400</v>
      </c>
      <c r="AZ1362">
        <v>2017</v>
      </c>
      <c r="BA1362">
        <v>5.7471264367815996E-3</v>
      </c>
      <c r="BB1362">
        <v>0.34250000000000003</v>
      </c>
      <c r="BC1362">
        <v>1</v>
      </c>
      <c r="BD1362">
        <v>0.35249999999999998</v>
      </c>
      <c r="BE1362">
        <v>6.1224489795918297E-2</v>
      </c>
      <c r="BF1362">
        <v>85</v>
      </c>
      <c r="BG1362">
        <v>85</v>
      </c>
      <c r="BH1362">
        <v>85</v>
      </c>
      <c r="BI1362">
        <v>85</v>
      </c>
      <c r="BJ1362">
        <v>85</v>
      </c>
      <c r="BK1362">
        <v>50</v>
      </c>
      <c r="BL1362">
        <v>50</v>
      </c>
      <c r="BM1362">
        <v>50</v>
      </c>
      <c r="BN1362">
        <v>50</v>
      </c>
      <c r="BO1362">
        <v>50</v>
      </c>
      <c r="BP1362">
        <v>50</v>
      </c>
      <c r="BQ1362">
        <v>50</v>
      </c>
      <c r="BR1362">
        <v>130.459</v>
      </c>
      <c r="BS1362">
        <v>131.56700000000001</v>
      </c>
      <c r="BT1362">
        <v>102.742</v>
      </c>
      <c r="BU1362">
        <v>104.084</v>
      </c>
      <c r="BV1362">
        <v>105.419</v>
      </c>
      <c r="BW1362">
        <v>55.423999999999999</v>
      </c>
      <c r="BX1362">
        <v>5</v>
      </c>
      <c r="BY1362">
        <v>5</v>
      </c>
      <c r="BZ1362">
        <v>4</v>
      </c>
      <c r="CA1362">
        <v>4</v>
      </c>
      <c r="CB1362">
        <v>3</v>
      </c>
      <c r="CC1362">
        <v>3</v>
      </c>
      <c r="CD1362">
        <v>0.88460774193548397</v>
      </c>
      <c r="CE1362" s="3">
        <v>43465</v>
      </c>
      <c r="CF1362">
        <v>265.459</v>
      </c>
      <c r="CG1362" s="3">
        <v>43677</v>
      </c>
      <c r="CH1362">
        <v>1.0197481481481401</v>
      </c>
      <c r="CI1362">
        <v>5.2590000000000003</v>
      </c>
      <c r="CK1362">
        <v>5</v>
      </c>
      <c r="CL1362">
        <v>4</v>
      </c>
      <c r="CM1362">
        <v>0</v>
      </c>
      <c r="CN1362">
        <v>0.311</v>
      </c>
      <c r="CO1362">
        <v>0</v>
      </c>
      <c r="CP1362">
        <v>0</v>
      </c>
      <c r="CQ1362">
        <v>0</v>
      </c>
      <c r="CR1362">
        <v>0</v>
      </c>
      <c r="CS1362">
        <v>4.5839999999999996</v>
      </c>
      <c r="CT1362">
        <v>0</v>
      </c>
      <c r="CU1362">
        <v>0</v>
      </c>
      <c r="CV1362">
        <v>0.91300000000000003</v>
      </c>
      <c r="CW1362">
        <v>0</v>
      </c>
      <c r="CX1362">
        <v>0.30299999999999999</v>
      </c>
      <c r="CY1362">
        <v>0.67500000000000004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83.081999999999994</v>
      </c>
      <c r="DF1362">
        <v>83.393000000000001</v>
      </c>
      <c r="DG1362">
        <v>65.581999999999994</v>
      </c>
      <c r="DH1362">
        <v>65.188000000000002</v>
      </c>
      <c r="DI1362">
        <v>61.195999999999998</v>
      </c>
      <c r="DJ1362">
        <v>45.305999999999997</v>
      </c>
      <c r="DK1362">
        <v>93.278000000000006</v>
      </c>
      <c r="DL1362">
        <v>54.584000000000003</v>
      </c>
      <c r="DM1362">
        <v>48.713999999999999</v>
      </c>
      <c r="DN1362">
        <v>42.758000000000003</v>
      </c>
      <c r="DO1362">
        <v>50.912999999999997</v>
      </c>
      <c r="DP1362">
        <v>34.691000000000003</v>
      </c>
      <c r="DQ1362">
        <v>50.164000000000001</v>
      </c>
      <c r="DR1362">
        <v>131.13399999999999</v>
      </c>
      <c r="DS1362">
        <v>131.56700000000001</v>
      </c>
      <c r="DT1362">
        <v>102.742</v>
      </c>
      <c r="DU1362">
        <v>104.084</v>
      </c>
      <c r="DV1362">
        <v>105.419</v>
      </c>
      <c r="DW1362">
        <v>55.423999999999999</v>
      </c>
      <c r="DX1362">
        <v>0.97743529411764696</v>
      </c>
      <c r="DY1362">
        <v>1.09168</v>
      </c>
      <c r="DZ1362">
        <v>1.0051740393533599</v>
      </c>
      <c r="EA1362">
        <v>0.84999368421052601</v>
      </c>
      <c r="EB1362">
        <v>0.93941333333333299</v>
      </c>
      <c r="EC1362">
        <v>1.0010719475301499</v>
      </c>
      <c r="ED1362">
        <v>5</v>
      </c>
    </row>
    <row r="1363" spans="1:134" x14ac:dyDescent="0.25">
      <c r="A1363" s="6" t="s">
        <v>3738</v>
      </c>
      <c r="B1363" t="s">
        <v>120</v>
      </c>
      <c r="C1363">
        <v>100000</v>
      </c>
      <c r="E1363" s="5" t="s">
        <v>1141</v>
      </c>
      <c r="F1363">
        <v>0</v>
      </c>
      <c r="G1363" s="2">
        <v>43734.660740740743</v>
      </c>
      <c r="H1363" t="s">
        <v>168</v>
      </c>
      <c r="I1363" s="2">
        <v>43739.759317129632</v>
      </c>
      <c r="L1363" t="s">
        <v>173</v>
      </c>
      <c r="M1363">
        <v>0</v>
      </c>
      <c r="N1363">
        <v>0</v>
      </c>
      <c r="T1363" t="s">
        <v>1141</v>
      </c>
      <c r="U1363" t="s">
        <v>1141</v>
      </c>
      <c r="Y1363" t="s">
        <v>1141</v>
      </c>
      <c r="AP1363">
        <v>0</v>
      </c>
      <c r="BR1363">
        <v>46.454999999999998</v>
      </c>
      <c r="BS1363">
        <v>47.954000000000001</v>
      </c>
      <c r="BT1363">
        <v>49.445999999999998</v>
      </c>
      <c r="BU1363">
        <v>50.938000000000002</v>
      </c>
      <c r="BV1363">
        <v>52.423000000000002</v>
      </c>
      <c r="BW1363">
        <v>53.917000000000002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E1363" s="3">
        <v>43465</v>
      </c>
      <c r="CF1363">
        <v>46.454999999999998</v>
      </c>
      <c r="CG1363" s="3">
        <v>43677</v>
      </c>
      <c r="CI1363">
        <v>0</v>
      </c>
      <c r="CK1363">
        <v>0</v>
      </c>
      <c r="CL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K1363">
        <v>56.871000000000002</v>
      </c>
      <c r="DR1363">
        <v>46.454999999999998</v>
      </c>
      <c r="DS1363">
        <v>47.954000000000001</v>
      </c>
      <c r="DT1363">
        <v>49.445999999999998</v>
      </c>
      <c r="DU1363">
        <v>50.938000000000002</v>
      </c>
      <c r="DV1363">
        <v>52.423000000000002</v>
      </c>
      <c r="DW1363">
        <v>53.917000000000002</v>
      </c>
      <c r="DZ1363">
        <v>1</v>
      </c>
      <c r="EC1363">
        <v>1</v>
      </c>
    </row>
    <row r="1364" spans="1:134" x14ac:dyDescent="0.25">
      <c r="A1364" s="6" t="s">
        <v>3736</v>
      </c>
      <c r="B1364" t="s">
        <v>120</v>
      </c>
      <c r="C1364">
        <v>40000</v>
      </c>
      <c r="E1364" s="5" t="s">
        <v>1141</v>
      </c>
      <c r="F1364">
        <v>1</v>
      </c>
      <c r="G1364" s="2">
        <v>43734.639791666668</v>
      </c>
      <c r="H1364" t="s">
        <v>168</v>
      </c>
      <c r="I1364" s="2">
        <v>43739.75880787037</v>
      </c>
      <c r="L1364" t="s">
        <v>173</v>
      </c>
      <c r="M1364">
        <v>0</v>
      </c>
      <c r="N1364">
        <v>0</v>
      </c>
      <c r="T1364" t="s">
        <v>1141</v>
      </c>
      <c r="U1364" t="s">
        <v>1141</v>
      </c>
      <c r="Y1364" t="s">
        <v>1141</v>
      </c>
      <c r="AP1364">
        <v>0</v>
      </c>
      <c r="CK1364">
        <v>0</v>
      </c>
      <c r="CL1364">
        <v>0</v>
      </c>
    </row>
    <row r="1365" spans="1:134" x14ac:dyDescent="0.25">
      <c r="A1365" s="6" t="s">
        <v>3733</v>
      </c>
      <c r="B1365" t="s">
        <v>120</v>
      </c>
      <c r="C1365">
        <v>75000</v>
      </c>
      <c r="E1365" s="5" t="s">
        <v>1141</v>
      </c>
      <c r="F1365">
        <v>0</v>
      </c>
      <c r="G1365" s="2">
        <v>43734.61178240741</v>
      </c>
      <c r="H1365" t="s">
        <v>168</v>
      </c>
      <c r="I1365" s="2">
        <v>43739.758298611108</v>
      </c>
      <c r="L1365" t="s">
        <v>173</v>
      </c>
      <c r="M1365">
        <v>0</v>
      </c>
      <c r="N1365">
        <v>0</v>
      </c>
      <c r="T1365" t="s">
        <v>1141</v>
      </c>
      <c r="U1365" t="s">
        <v>1141</v>
      </c>
      <c r="Y1365" t="s">
        <v>1141</v>
      </c>
      <c r="AP1365">
        <v>0</v>
      </c>
      <c r="BF1365">
        <v>51.055999999999997</v>
      </c>
      <c r="BG1365">
        <v>39.948</v>
      </c>
      <c r="BX1365">
        <v>1</v>
      </c>
      <c r="BY1365">
        <v>1</v>
      </c>
      <c r="BZ1365">
        <v>1</v>
      </c>
      <c r="CA1365">
        <v>1</v>
      </c>
      <c r="CB1365">
        <v>1</v>
      </c>
      <c r="CD1365">
        <v>1.0000789158021</v>
      </c>
      <c r="CF1365">
        <v>51.055999999999997</v>
      </c>
      <c r="CG1365" s="3">
        <v>43677</v>
      </c>
      <c r="CH1365">
        <v>1</v>
      </c>
      <c r="CI1365">
        <v>1.4999999999999999E-2</v>
      </c>
      <c r="CK1365">
        <v>1</v>
      </c>
      <c r="CL1365">
        <v>1</v>
      </c>
      <c r="CM1365">
        <v>0</v>
      </c>
      <c r="CN1365">
        <v>0</v>
      </c>
      <c r="DE1365">
        <v>51.055999999999997</v>
      </c>
      <c r="DF1365">
        <v>39.948</v>
      </c>
      <c r="DX1365">
        <v>1</v>
      </c>
    </row>
    <row r="1366" spans="1:134" x14ac:dyDescent="0.25">
      <c r="A1366" s="6" t="s">
        <v>3727</v>
      </c>
      <c r="B1366" t="s">
        <v>120</v>
      </c>
      <c r="C1366">
        <v>100000</v>
      </c>
      <c r="E1366" s="5" t="s">
        <v>1141</v>
      </c>
      <c r="F1366">
        <v>1</v>
      </c>
      <c r="G1366" s="2">
        <v>43734.513333333336</v>
      </c>
      <c r="H1366" t="s">
        <v>168</v>
      </c>
      <c r="I1366" s="2">
        <v>43739.757835648146</v>
      </c>
      <c r="K1366">
        <v>5</v>
      </c>
      <c r="L1366" t="s">
        <v>122</v>
      </c>
      <c r="M1366">
        <v>0</v>
      </c>
      <c r="N1366">
        <v>0</v>
      </c>
      <c r="T1366" t="s">
        <v>1141</v>
      </c>
      <c r="U1366" t="s">
        <v>1141</v>
      </c>
      <c r="Y1366" t="s">
        <v>1141</v>
      </c>
      <c r="AP1366">
        <v>0</v>
      </c>
      <c r="BF1366">
        <v>100</v>
      </c>
      <c r="BG1366">
        <v>100</v>
      </c>
      <c r="BH1366">
        <v>100</v>
      </c>
      <c r="BI1366">
        <v>100</v>
      </c>
      <c r="BJ1366">
        <v>100</v>
      </c>
      <c r="BK1366">
        <v>100</v>
      </c>
      <c r="BL1366">
        <v>37</v>
      </c>
      <c r="BM1366">
        <v>37</v>
      </c>
      <c r="BN1366">
        <v>37</v>
      </c>
      <c r="BO1366">
        <v>37</v>
      </c>
      <c r="BP1366">
        <v>37</v>
      </c>
      <c r="BQ1366">
        <v>37</v>
      </c>
      <c r="BR1366">
        <v>143.29599999999999</v>
      </c>
      <c r="BS1366">
        <v>145.745</v>
      </c>
      <c r="BT1366">
        <v>146.512</v>
      </c>
      <c r="BU1366">
        <v>148.11199999999999</v>
      </c>
      <c r="BV1366">
        <v>150.52500000000001</v>
      </c>
      <c r="BW1366">
        <v>151.31100000000001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0.80254014598540102</v>
      </c>
      <c r="CE1366" s="3">
        <v>43465</v>
      </c>
      <c r="CF1366">
        <v>280.29599999999999</v>
      </c>
      <c r="CG1366" s="3">
        <v>43677</v>
      </c>
      <c r="CH1366">
        <v>0.81065693430656904</v>
      </c>
      <c r="CI1366">
        <v>2.601</v>
      </c>
      <c r="CJ1366">
        <v>28.021999999999998</v>
      </c>
      <c r="CK1366">
        <v>16</v>
      </c>
      <c r="CL1366">
        <v>5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0.47299999999999998</v>
      </c>
      <c r="CU1366">
        <v>0.80300000000000005</v>
      </c>
      <c r="CV1366">
        <v>0.49099999999999999</v>
      </c>
      <c r="CW1366">
        <v>2.601</v>
      </c>
      <c r="CX1366">
        <v>0.42599999999999999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77.457999999999998</v>
      </c>
      <c r="DF1366">
        <v>83.841999999999999</v>
      </c>
      <c r="DG1366">
        <v>72.218000000000004</v>
      </c>
      <c r="DH1366">
        <v>80.013999999999996</v>
      </c>
      <c r="DI1366">
        <v>76.483999999999995</v>
      </c>
      <c r="DJ1366">
        <v>46.276000000000003</v>
      </c>
      <c r="DK1366">
        <v>229.191</v>
      </c>
      <c r="DL1366">
        <v>33.601999999999997</v>
      </c>
      <c r="DM1366">
        <v>37.472999999999999</v>
      </c>
      <c r="DN1366">
        <v>37.802999999999997</v>
      </c>
      <c r="DO1366">
        <v>37.491</v>
      </c>
      <c r="DP1366">
        <v>39.600999999999999</v>
      </c>
      <c r="DQ1366">
        <v>37.426000000000002</v>
      </c>
      <c r="DR1366">
        <v>143.29599999999999</v>
      </c>
      <c r="DS1366">
        <v>145.745</v>
      </c>
      <c r="DT1366">
        <v>146.512</v>
      </c>
      <c r="DU1366">
        <v>148.11199999999999</v>
      </c>
      <c r="DV1366">
        <v>150.52500000000001</v>
      </c>
      <c r="DW1366">
        <v>151.31100000000001</v>
      </c>
      <c r="DX1366">
        <v>0.77457999999999905</v>
      </c>
      <c r="DY1366">
        <v>0.90816216216216195</v>
      </c>
      <c r="DZ1366">
        <v>1</v>
      </c>
      <c r="EA1366">
        <v>0.72715333333333299</v>
      </c>
      <c r="EB1366">
        <v>1.00628828828828</v>
      </c>
      <c r="EC1366">
        <v>1</v>
      </c>
    </row>
    <row r="1367" spans="1:134" x14ac:dyDescent="0.25">
      <c r="A1367" s="6" t="s">
        <v>3725</v>
      </c>
      <c r="B1367" t="s">
        <v>120</v>
      </c>
      <c r="C1367">
        <v>100000</v>
      </c>
      <c r="E1367" s="5" t="s">
        <v>1141</v>
      </c>
      <c r="F1367">
        <v>1</v>
      </c>
      <c r="G1367" s="2">
        <v>43734.497881944444</v>
      </c>
      <c r="H1367" t="s">
        <v>168</v>
      </c>
      <c r="I1367" s="2">
        <v>43739.756527777776</v>
      </c>
      <c r="L1367" t="s">
        <v>173</v>
      </c>
      <c r="M1367">
        <v>0</v>
      </c>
      <c r="N1367">
        <v>0</v>
      </c>
      <c r="T1367" t="s">
        <v>1141</v>
      </c>
      <c r="U1367" t="s">
        <v>1141</v>
      </c>
      <c r="Y1367" t="s">
        <v>1141</v>
      </c>
      <c r="AP1367">
        <v>0</v>
      </c>
      <c r="CK1367">
        <v>0</v>
      </c>
      <c r="CL1367">
        <v>0</v>
      </c>
    </row>
    <row r="1368" spans="1:134" x14ac:dyDescent="0.25">
      <c r="A1368" s="6" t="s">
        <v>3723</v>
      </c>
      <c r="B1368" t="s">
        <v>120</v>
      </c>
      <c r="C1368">
        <v>2000000</v>
      </c>
      <c r="E1368" s="5" t="s">
        <v>1141</v>
      </c>
      <c r="F1368">
        <v>0</v>
      </c>
      <c r="G1368" s="2">
        <v>43734.451747685183</v>
      </c>
      <c r="H1368" t="s">
        <v>168</v>
      </c>
      <c r="I1368" s="2">
        <v>43739.756064814814</v>
      </c>
      <c r="K1368">
        <v>5</v>
      </c>
      <c r="T1368" t="s">
        <v>1141</v>
      </c>
      <c r="U1368" t="s">
        <v>1141</v>
      </c>
      <c r="Y1368" t="s">
        <v>1141</v>
      </c>
      <c r="AP1368">
        <v>0</v>
      </c>
      <c r="BL1368">
        <v>30</v>
      </c>
      <c r="BM1368">
        <v>30</v>
      </c>
      <c r="BN1368">
        <v>30</v>
      </c>
      <c r="BO1368">
        <v>30</v>
      </c>
      <c r="BP1368">
        <v>30</v>
      </c>
      <c r="BQ1368">
        <v>30</v>
      </c>
      <c r="BR1368">
        <v>813.30899999999997</v>
      </c>
      <c r="BS1368">
        <v>819.43499999999995</v>
      </c>
      <c r="BT1368">
        <v>825.48</v>
      </c>
      <c r="BU1368">
        <v>831.57500000000005</v>
      </c>
      <c r="BV1368">
        <v>837.58699999999999</v>
      </c>
      <c r="BW1368">
        <v>842.40499999999997</v>
      </c>
      <c r="BX1368">
        <v>2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1.2797388888888801</v>
      </c>
      <c r="CE1368" s="3">
        <v>43465</v>
      </c>
      <c r="CF1368">
        <v>843.30899999999997</v>
      </c>
      <c r="CG1368" s="3">
        <v>43677</v>
      </c>
      <c r="CH1368">
        <v>1.02586666666666</v>
      </c>
      <c r="CI1368">
        <v>18.427</v>
      </c>
      <c r="CK1368">
        <v>20</v>
      </c>
      <c r="CL1368">
        <v>6</v>
      </c>
      <c r="CS1368">
        <v>0.77600000000000002</v>
      </c>
      <c r="CT1368">
        <v>12.481999999999999</v>
      </c>
      <c r="CU1368">
        <v>2.1819999999999999</v>
      </c>
      <c r="CV1368">
        <v>12.342000000000001</v>
      </c>
      <c r="CW1368">
        <v>16.07</v>
      </c>
      <c r="CX1368">
        <v>6.5010000000000003</v>
      </c>
      <c r="CY1368">
        <v>14.618</v>
      </c>
      <c r="CZ1368">
        <v>5.9450000000000003</v>
      </c>
      <c r="DA1368">
        <v>10.66</v>
      </c>
      <c r="DB1368">
        <v>2.008</v>
      </c>
      <c r="DC1368">
        <v>0</v>
      </c>
      <c r="DD1368">
        <v>0</v>
      </c>
      <c r="DK1368">
        <v>816.22299999999996</v>
      </c>
      <c r="DL1368">
        <v>30.776</v>
      </c>
      <c r="DM1368">
        <v>42.481999999999999</v>
      </c>
      <c r="DN1368">
        <v>32.182000000000002</v>
      </c>
      <c r="DO1368">
        <v>42.341999999999999</v>
      </c>
      <c r="DP1368">
        <v>46.07</v>
      </c>
      <c r="DQ1368">
        <v>36.500999999999998</v>
      </c>
      <c r="DR1368">
        <v>827.92700000000002</v>
      </c>
      <c r="DS1368">
        <v>825.38</v>
      </c>
      <c r="DT1368">
        <v>836.14</v>
      </c>
      <c r="DU1368">
        <v>833.58299999999997</v>
      </c>
      <c r="DV1368">
        <v>767.58699999999999</v>
      </c>
      <c r="DW1368">
        <v>772.40499999999997</v>
      </c>
      <c r="DY1368">
        <v>1.02586666666666</v>
      </c>
      <c r="DZ1368">
        <v>1.01797348855109</v>
      </c>
      <c r="EB1368">
        <v>1.2797388888888801</v>
      </c>
      <c r="EC1368">
        <v>0.97851640038786303</v>
      </c>
    </row>
    <row r="1369" spans="1:134" x14ac:dyDescent="0.25">
      <c r="A1369" s="6" t="s">
        <v>3743</v>
      </c>
      <c r="B1369" t="s">
        <v>120</v>
      </c>
      <c r="C1369">
        <v>0</v>
      </c>
      <c r="E1369" s="5" t="s">
        <v>1141</v>
      </c>
      <c r="F1369">
        <v>1</v>
      </c>
      <c r="G1369" s="2">
        <v>43734.936956018515</v>
      </c>
      <c r="H1369" t="s">
        <v>168</v>
      </c>
      <c r="I1369" s="2">
        <v>43739.753865740742</v>
      </c>
      <c r="L1369" t="s">
        <v>173</v>
      </c>
      <c r="M1369">
        <v>0</v>
      </c>
      <c r="N1369">
        <v>0</v>
      </c>
      <c r="T1369" t="s">
        <v>1141</v>
      </c>
      <c r="U1369" t="s">
        <v>1141</v>
      </c>
      <c r="Y1369" t="s">
        <v>1141</v>
      </c>
      <c r="AP1369">
        <v>0</v>
      </c>
      <c r="CK1369">
        <v>0</v>
      </c>
      <c r="CL1369">
        <v>0</v>
      </c>
    </row>
    <row r="1370" spans="1:134" x14ac:dyDescent="0.25">
      <c r="A1370" s="6" t="s">
        <v>3729</v>
      </c>
      <c r="B1370" t="s">
        <v>120</v>
      </c>
      <c r="C1370">
        <v>400000</v>
      </c>
      <c r="E1370" s="5" t="s">
        <v>1141</v>
      </c>
      <c r="F1370">
        <v>1</v>
      </c>
      <c r="G1370" s="2">
        <v>43734.534363425926</v>
      </c>
      <c r="H1370" t="s">
        <v>168</v>
      </c>
      <c r="I1370" s="2">
        <v>43739.752905092595</v>
      </c>
      <c r="L1370" t="s">
        <v>122</v>
      </c>
      <c r="M1370">
        <v>0</v>
      </c>
      <c r="N1370">
        <v>0</v>
      </c>
      <c r="T1370" t="s">
        <v>1141</v>
      </c>
      <c r="U1370" t="s">
        <v>1141</v>
      </c>
      <c r="Y1370" t="s">
        <v>1141</v>
      </c>
      <c r="AP1370">
        <v>0</v>
      </c>
      <c r="BR1370">
        <v>69.188000000000002</v>
      </c>
      <c r="BS1370">
        <v>85.465000000000003</v>
      </c>
      <c r="BT1370">
        <v>85.465000000000003</v>
      </c>
      <c r="BU1370">
        <v>85.465000000000003</v>
      </c>
      <c r="BV1370">
        <v>85.465000000000003</v>
      </c>
      <c r="BW1370">
        <v>85.465000000000003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 t="s">
        <v>193</v>
      </c>
      <c r="CE1370" s="3">
        <v>43465</v>
      </c>
      <c r="CF1370">
        <v>69.188000000000002</v>
      </c>
      <c r="CG1370" s="3">
        <v>43677</v>
      </c>
      <c r="CI1370">
        <v>4.0000000000000001E-3</v>
      </c>
      <c r="CK1370">
        <v>4</v>
      </c>
      <c r="CL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K1370">
        <v>101.361</v>
      </c>
      <c r="DR1370">
        <v>69.188000000000002</v>
      </c>
      <c r="DS1370">
        <v>85.465000000000003</v>
      </c>
      <c r="DT1370">
        <v>85.465000000000003</v>
      </c>
      <c r="DU1370">
        <v>85.465000000000003</v>
      </c>
      <c r="DV1370">
        <v>85.465000000000003</v>
      </c>
      <c r="DW1370">
        <v>85.465000000000003</v>
      </c>
      <c r="DZ1370">
        <v>1</v>
      </c>
      <c r="EC1370">
        <v>1</v>
      </c>
    </row>
    <row r="1371" spans="1:134" x14ac:dyDescent="0.25">
      <c r="A1371" s="6" t="s">
        <v>3726</v>
      </c>
      <c r="B1371" t="s">
        <v>120</v>
      </c>
      <c r="C1371">
        <v>500000</v>
      </c>
      <c r="E1371" s="5" t="s">
        <v>1141</v>
      </c>
      <c r="F1371">
        <v>1</v>
      </c>
      <c r="G1371" s="2">
        <v>43734.513159722221</v>
      </c>
      <c r="H1371" t="s">
        <v>168</v>
      </c>
      <c r="I1371" s="2">
        <v>43739.750821759262</v>
      </c>
      <c r="L1371" t="s">
        <v>173</v>
      </c>
      <c r="M1371">
        <v>0</v>
      </c>
      <c r="N1371">
        <v>0</v>
      </c>
      <c r="T1371" t="s">
        <v>1141</v>
      </c>
      <c r="U1371" t="s">
        <v>1141</v>
      </c>
      <c r="Y1371" t="s">
        <v>1141</v>
      </c>
      <c r="AP1371">
        <v>0</v>
      </c>
      <c r="CK1371">
        <v>0</v>
      </c>
      <c r="CL1371">
        <v>0</v>
      </c>
    </row>
    <row r="1372" spans="1:134" x14ac:dyDescent="0.25">
      <c r="A1372" s="6" t="s">
        <v>3722</v>
      </c>
      <c r="B1372" t="s">
        <v>120</v>
      </c>
      <c r="C1372">
        <v>50000</v>
      </c>
      <c r="E1372" s="5" t="s">
        <v>1141</v>
      </c>
      <c r="F1372">
        <v>1</v>
      </c>
      <c r="G1372" s="2">
        <v>43734.430613425924</v>
      </c>
      <c r="H1372" t="s">
        <v>168</v>
      </c>
      <c r="I1372" s="2">
        <v>43739.7503125</v>
      </c>
      <c r="L1372" t="s">
        <v>173</v>
      </c>
      <c r="M1372">
        <v>0</v>
      </c>
      <c r="N1372">
        <v>0</v>
      </c>
      <c r="T1372" t="s">
        <v>1141</v>
      </c>
      <c r="U1372" t="s">
        <v>1141</v>
      </c>
      <c r="Y1372" t="s">
        <v>1141</v>
      </c>
      <c r="AP1372">
        <v>0</v>
      </c>
      <c r="BL1372">
        <v>10</v>
      </c>
      <c r="BM1372">
        <v>10</v>
      </c>
      <c r="BR1372">
        <v>23.106000000000002</v>
      </c>
      <c r="BS1372">
        <v>23.695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0.42554999999999998</v>
      </c>
      <c r="CE1372" s="3">
        <v>43465</v>
      </c>
      <c r="CF1372">
        <v>33.106000000000002</v>
      </c>
      <c r="CG1372" s="3">
        <v>43677</v>
      </c>
      <c r="CH1372">
        <v>0.97959999999999903</v>
      </c>
      <c r="CI1372">
        <v>0</v>
      </c>
      <c r="CK1372">
        <v>0</v>
      </c>
      <c r="CL1372">
        <v>0</v>
      </c>
      <c r="CS1372">
        <v>0</v>
      </c>
      <c r="CT1372">
        <v>0</v>
      </c>
      <c r="CY1372">
        <v>0</v>
      </c>
      <c r="CZ1372">
        <v>0</v>
      </c>
      <c r="DK1372">
        <v>27.172999999999998</v>
      </c>
      <c r="DL1372">
        <v>9.7959999999999994</v>
      </c>
      <c r="DM1372">
        <v>4.5439999999999996</v>
      </c>
      <c r="DR1372">
        <v>23.106000000000002</v>
      </c>
      <c r="DS1372">
        <v>23.695</v>
      </c>
      <c r="DY1372">
        <v>0.97959999999999903</v>
      </c>
      <c r="DZ1372">
        <v>1</v>
      </c>
    </row>
    <row r="1373" spans="1:134" x14ac:dyDescent="0.25">
      <c r="A1373" s="6" t="s">
        <v>3771</v>
      </c>
      <c r="B1373" t="s">
        <v>120</v>
      </c>
      <c r="C1373">
        <v>100000</v>
      </c>
      <c r="E1373" s="5" t="s">
        <v>1141</v>
      </c>
      <c r="F1373">
        <v>1</v>
      </c>
      <c r="G1373" s="2">
        <v>43736.393888888888</v>
      </c>
      <c r="H1373" t="s">
        <v>168</v>
      </c>
      <c r="I1373" s="2">
        <v>43739.748472222222</v>
      </c>
      <c r="L1373" t="s">
        <v>173</v>
      </c>
      <c r="M1373">
        <v>0</v>
      </c>
      <c r="N1373">
        <v>0</v>
      </c>
      <c r="T1373" t="s">
        <v>1141</v>
      </c>
      <c r="U1373" t="s">
        <v>1141</v>
      </c>
      <c r="Y1373" t="s">
        <v>1141</v>
      </c>
      <c r="AP1373">
        <v>0</v>
      </c>
      <c r="CK1373">
        <v>0</v>
      </c>
      <c r="CL1373">
        <v>0</v>
      </c>
    </row>
    <row r="1374" spans="1:134" x14ac:dyDescent="0.25">
      <c r="A1374" s="6" t="s">
        <v>3768</v>
      </c>
      <c r="B1374" t="s">
        <v>120</v>
      </c>
      <c r="C1374">
        <v>250000</v>
      </c>
      <c r="E1374" s="5" t="s">
        <v>1141</v>
      </c>
      <c r="F1374">
        <v>0</v>
      </c>
      <c r="G1374" s="2">
        <v>43736.292800925927</v>
      </c>
      <c r="H1374" t="s">
        <v>168</v>
      </c>
      <c r="I1374" s="2">
        <v>43739.74795138889</v>
      </c>
      <c r="L1374" t="s">
        <v>173</v>
      </c>
      <c r="M1374">
        <v>0</v>
      </c>
      <c r="N1374">
        <v>0</v>
      </c>
      <c r="T1374" t="s">
        <v>1141</v>
      </c>
      <c r="U1374" t="s">
        <v>1141</v>
      </c>
      <c r="Y1374" t="s">
        <v>1141</v>
      </c>
      <c r="AP1374">
        <v>0</v>
      </c>
      <c r="BL1374">
        <v>25</v>
      </c>
      <c r="BM1374">
        <v>25</v>
      </c>
      <c r="BN1374">
        <v>25</v>
      </c>
      <c r="BO1374">
        <v>10</v>
      </c>
      <c r="BP1374">
        <v>10</v>
      </c>
      <c r="BQ1374">
        <v>10</v>
      </c>
      <c r="BR1374">
        <v>76.195999999999998</v>
      </c>
      <c r="BS1374">
        <v>79.590999999999994</v>
      </c>
      <c r="BT1374">
        <v>80.076999999999998</v>
      </c>
      <c r="BU1374">
        <v>80.563000000000002</v>
      </c>
      <c r="BV1374">
        <v>83.894999999999996</v>
      </c>
      <c r="BW1374">
        <v>84.378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1.1251904761904701</v>
      </c>
      <c r="CE1374" s="3">
        <v>43465</v>
      </c>
      <c r="CF1374">
        <v>101.196</v>
      </c>
      <c r="CG1374" s="3">
        <v>43677</v>
      </c>
      <c r="CH1374">
        <v>0.98572000000000004</v>
      </c>
      <c r="CI1374">
        <v>12.236000000000001</v>
      </c>
      <c r="CK1374">
        <v>13</v>
      </c>
      <c r="CL1374">
        <v>6</v>
      </c>
      <c r="CS1374">
        <v>0.04</v>
      </c>
      <c r="CT1374">
        <v>0.14599999999999999</v>
      </c>
      <c r="CU1374">
        <v>0</v>
      </c>
      <c r="CV1374">
        <v>7.92</v>
      </c>
      <c r="CW1374">
        <v>1.2949999999999999</v>
      </c>
      <c r="CX1374">
        <v>4.3129999999999997</v>
      </c>
      <c r="CY1374">
        <v>4.9580000000000002</v>
      </c>
      <c r="CZ1374">
        <v>0.60299999999999998</v>
      </c>
      <c r="DA1374">
        <v>0.60699999999999998</v>
      </c>
      <c r="DB1374">
        <v>4.3159999999999998</v>
      </c>
      <c r="DC1374">
        <v>0.60799999999999998</v>
      </c>
      <c r="DD1374">
        <v>0.59499999999999997</v>
      </c>
      <c r="DK1374">
        <v>99.599000000000004</v>
      </c>
      <c r="DL1374">
        <v>24.643000000000001</v>
      </c>
      <c r="DM1374">
        <v>25.146000000000001</v>
      </c>
      <c r="DN1374">
        <v>24.827999999999999</v>
      </c>
      <c r="DO1374">
        <v>17.920000000000002</v>
      </c>
      <c r="DP1374">
        <v>11.295</v>
      </c>
      <c r="DQ1374">
        <v>14.313000000000001</v>
      </c>
      <c r="DR1374">
        <v>81.153999999999996</v>
      </c>
      <c r="DS1374">
        <v>80.194000000000003</v>
      </c>
      <c r="DT1374">
        <v>80.683999999999997</v>
      </c>
      <c r="DU1374">
        <v>84.879000000000005</v>
      </c>
      <c r="DV1374">
        <v>84.503</v>
      </c>
      <c r="DW1374">
        <v>84.972999999999999</v>
      </c>
      <c r="DY1374">
        <v>0.98572000000000004</v>
      </c>
      <c r="DZ1374">
        <v>1.06506903249514</v>
      </c>
      <c r="EB1374">
        <v>1.1251904761904701</v>
      </c>
      <c r="EC1374">
        <v>1.0241118217453999</v>
      </c>
    </row>
    <row r="1375" spans="1:134" x14ac:dyDescent="0.25">
      <c r="A1375" s="6" t="s">
        <v>3739</v>
      </c>
      <c r="B1375" t="s">
        <v>120</v>
      </c>
      <c r="C1375">
        <v>1000000</v>
      </c>
      <c r="E1375" s="5" t="s">
        <v>1141</v>
      </c>
      <c r="F1375">
        <v>0</v>
      </c>
      <c r="G1375" s="2">
        <v>43734.673125000001</v>
      </c>
      <c r="H1375" t="s">
        <v>168</v>
      </c>
      <c r="I1375" s="2">
        <v>43739.376840277779</v>
      </c>
      <c r="K1375">
        <v>4</v>
      </c>
      <c r="L1375" t="s">
        <v>148</v>
      </c>
      <c r="M1375">
        <v>87090</v>
      </c>
      <c r="N1375">
        <v>2.8</v>
      </c>
      <c r="O1375">
        <v>2.58</v>
      </c>
      <c r="P1375">
        <v>2.3570000000000002</v>
      </c>
      <c r="Q1375">
        <v>46491</v>
      </c>
      <c r="R1375" t="s">
        <v>265</v>
      </c>
      <c r="S1375" t="s">
        <v>223</v>
      </c>
      <c r="T1375" t="s">
        <v>3870</v>
      </c>
      <c r="U1375" t="s">
        <v>3897</v>
      </c>
      <c r="V1375">
        <v>23900</v>
      </c>
      <c r="W1375" t="s">
        <v>143</v>
      </c>
      <c r="X1375" s="1">
        <v>464</v>
      </c>
      <c r="Y1375" t="s">
        <v>3882</v>
      </c>
      <c r="Z1375" s="3">
        <v>43664</v>
      </c>
      <c r="AA1375">
        <v>5</v>
      </c>
      <c r="AB1375">
        <v>0</v>
      </c>
      <c r="AC1375">
        <v>6</v>
      </c>
      <c r="AD1375">
        <v>1</v>
      </c>
      <c r="AE1375">
        <v>5</v>
      </c>
      <c r="AF1375">
        <v>0</v>
      </c>
      <c r="AG1375">
        <v>0</v>
      </c>
      <c r="AH1375">
        <v>4</v>
      </c>
      <c r="AI1375">
        <v>0</v>
      </c>
      <c r="AJ1375">
        <v>2</v>
      </c>
      <c r="AK1375">
        <v>2</v>
      </c>
      <c r="AL1375">
        <v>1</v>
      </c>
      <c r="AM1375">
        <v>428</v>
      </c>
      <c r="AN1375">
        <v>8836</v>
      </c>
      <c r="AO1375">
        <v>70022</v>
      </c>
      <c r="AP1375">
        <v>2398</v>
      </c>
      <c r="AQ1375">
        <v>46848</v>
      </c>
      <c r="AR1375">
        <v>811</v>
      </c>
      <c r="AS1375">
        <v>3408</v>
      </c>
      <c r="AT1375">
        <v>861</v>
      </c>
      <c r="AU1375">
        <v>87092</v>
      </c>
      <c r="AV1375">
        <v>87090</v>
      </c>
      <c r="AW1375">
        <v>513</v>
      </c>
      <c r="AX1375">
        <v>70833</v>
      </c>
      <c r="AY1375">
        <v>70833</v>
      </c>
      <c r="AZ1375">
        <v>2018</v>
      </c>
      <c r="BA1375">
        <v>6.1123646853845897E-3</v>
      </c>
      <c r="BB1375">
        <v>4.8113167591376897E-2</v>
      </c>
      <c r="BC1375">
        <v>0.63255240443896399</v>
      </c>
      <c r="BD1375">
        <v>0.1247441164429</v>
      </c>
      <c r="BE1375">
        <v>9.8863244919049197E-3</v>
      </c>
      <c r="BF1375">
        <v>31379.127</v>
      </c>
      <c r="BG1375">
        <v>32100.595000000001</v>
      </c>
      <c r="BH1375">
        <v>31968.381000000001</v>
      </c>
      <c r="BI1375">
        <v>30527.178</v>
      </c>
      <c r="BJ1375">
        <v>31263.751</v>
      </c>
      <c r="BK1375">
        <v>33827.292000000001</v>
      </c>
      <c r="BL1375">
        <v>1025.249</v>
      </c>
      <c r="BM1375">
        <v>1045.182</v>
      </c>
      <c r="BN1375">
        <v>1203.1099999999999</v>
      </c>
      <c r="BO1375">
        <v>1179.2270000000001</v>
      </c>
      <c r="BP1375">
        <v>1207.5139999999999</v>
      </c>
      <c r="BQ1375">
        <v>1181.588</v>
      </c>
      <c r="BR1375">
        <v>21588.888999999999</v>
      </c>
      <c r="BS1375">
        <v>21569.834999999999</v>
      </c>
      <c r="BT1375">
        <v>22062.722000000002</v>
      </c>
      <c r="BU1375">
        <v>21631.274000000001</v>
      </c>
      <c r="BV1375">
        <v>21777.481</v>
      </c>
      <c r="BW1375">
        <v>22249.53</v>
      </c>
      <c r="BX1375">
        <v>35</v>
      </c>
      <c r="BY1375">
        <v>33</v>
      </c>
      <c r="BZ1375">
        <v>32</v>
      </c>
      <c r="CA1375">
        <v>31</v>
      </c>
      <c r="CB1375">
        <v>31</v>
      </c>
      <c r="CC1375">
        <v>31</v>
      </c>
      <c r="CD1375">
        <v>0.85461241185395198</v>
      </c>
      <c r="CE1375" s="3">
        <v>43465</v>
      </c>
      <c r="CF1375">
        <v>53993.264999999999</v>
      </c>
      <c r="CG1375" s="3">
        <v>43677</v>
      </c>
      <c r="CH1375">
        <v>0.86946587090583005</v>
      </c>
      <c r="CI1375">
        <v>252.89500000000001</v>
      </c>
      <c r="CK1375">
        <v>26</v>
      </c>
      <c r="CL1375">
        <v>6</v>
      </c>
      <c r="CM1375">
        <v>0</v>
      </c>
      <c r="CN1375">
        <v>0</v>
      </c>
      <c r="CO1375">
        <v>10.273999999999999</v>
      </c>
      <c r="CP1375">
        <v>0</v>
      </c>
      <c r="CQ1375">
        <v>0</v>
      </c>
      <c r="CR1375">
        <v>0</v>
      </c>
      <c r="CS1375">
        <v>0</v>
      </c>
      <c r="CT1375">
        <v>20.966000000000001</v>
      </c>
      <c r="CU1375">
        <v>0.35399999999999998</v>
      </c>
      <c r="CV1375">
        <v>3.02</v>
      </c>
      <c r="CW1375">
        <v>4.2999999999999997E-2</v>
      </c>
      <c r="CX1375">
        <v>4.0000000000000001E-3</v>
      </c>
      <c r="CY1375">
        <v>57.692999999999998</v>
      </c>
      <c r="CZ1375">
        <v>0</v>
      </c>
      <c r="DA1375">
        <v>3.4369999999999998</v>
      </c>
      <c r="DB1375">
        <v>249.875</v>
      </c>
      <c r="DC1375">
        <v>0</v>
      </c>
      <c r="DD1375">
        <v>0</v>
      </c>
      <c r="DE1375">
        <v>27717.501</v>
      </c>
      <c r="DF1375">
        <v>27933.092000000001</v>
      </c>
      <c r="DG1375">
        <v>27319.014999999999</v>
      </c>
      <c r="DH1375">
        <v>27635.919999999998</v>
      </c>
      <c r="DI1375">
        <v>27472.27</v>
      </c>
      <c r="DJ1375">
        <v>28680.956999999999</v>
      </c>
      <c r="DK1375">
        <v>53711.576999999997</v>
      </c>
      <c r="DL1375">
        <v>456.99799999999999</v>
      </c>
      <c r="DM1375">
        <v>513.95100000000002</v>
      </c>
      <c r="DN1375">
        <v>402.55900000000003</v>
      </c>
      <c r="DO1375">
        <v>469.81200000000001</v>
      </c>
      <c r="DP1375">
        <v>310.2</v>
      </c>
      <c r="DQ1375">
        <v>222.524</v>
      </c>
      <c r="DR1375">
        <v>21530.78</v>
      </c>
      <c r="DS1375">
        <v>21240.027999999998</v>
      </c>
      <c r="DT1375">
        <v>21895.119999999999</v>
      </c>
      <c r="DU1375">
        <v>21516.383000000002</v>
      </c>
      <c r="DV1375">
        <v>21501.825000000001</v>
      </c>
      <c r="DW1375">
        <v>22196.544000000002</v>
      </c>
      <c r="DX1375">
        <v>0.88331013797802505</v>
      </c>
      <c r="DY1375">
        <v>0.44574342428034502</v>
      </c>
      <c r="DZ1375">
        <v>0.99730838395621002</v>
      </c>
      <c r="EA1375">
        <v>0.87277941768534695</v>
      </c>
      <c r="EB1375">
        <v>0.34727991031691602</v>
      </c>
      <c r="EC1375">
        <v>0.99236664843083999</v>
      </c>
      <c r="ED1375">
        <v>0</v>
      </c>
    </row>
    <row r="1376" spans="1:134" x14ac:dyDescent="0.25">
      <c r="A1376" s="6" t="s">
        <v>3627</v>
      </c>
      <c r="B1376" t="s">
        <v>120</v>
      </c>
      <c r="C1376">
        <v>60000</v>
      </c>
      <c r="E1376" s="5" t="s">
        <v>1141</v>
      </c>
      <c r="F1376">
        <v>1</v>
      </c>
      <c r="G1376" s="2">
        <v>43731.382337962961</v>
      </c>
      <c r="H1376" t="s">
        <v>168</v>
      </c>
      <c r="I1376" s="2">
        <v>43738.597303240742</v>
      </c>
      <c r="L1376" t="s">
        <v>279</v>
      </c>
      <c r="M1376">
        <v>0</v>
      </c>
      <c r="N1376">
        <v>0</v>
      </c>
      <c r="T1376" t="s">
        <v>1141</v>
      </c>
      <c r="U1376" t="s">
        <v>1141</v>
      </c>
      <c r="Y1376" t="s">
        <v>1141</v>
      </c>
      <c r="AP1376">
        <v>0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 s="3">
        <v>43465</v>
      </c>
      <c r="CF1376">
        <v>30.760999999999999</v>
      </c>
      <c r="CG1376" s="3">
        <v>43465</v>
      </c>
      <c r="CH1376">
        <v>1</v>
      </c>
      <c r="CI1376">
        <v>0</v>
      </c>
      <c r="CK1376">
        <v>0</v>
      </c>
      <c r="CL1376">
        <v>0</v>
      </c>
      <c r="DK1376">
        <v>30.760999999999999</v>
      </c>
    </row>
    <row r="1377" spans="1:134" x14ac:dyDescent="0.25">
      <c r="A1377" s="6" t="s">
        <v>3706</v>
      </c>
      <c r="B1377" t="s">
        <v>120</v>
      </c>
      <c r="C1377">
        <v>300000</v>
      </c>
      <c r="E1377" s="5" t="s">
        <v>1141</v>
      </c>
      <c r="F1377">
        <v>0</v>
      </c>
      <c r="G1377" s="2">
        <v>43733.663877314815</v>
      </c>
      <c r="H1377" t="s">
        <v>168</v>
      </c>
      <c r="I1377" s="2">
        <v>43738.334224537037</v>
      </c>
      <c r="K1377">
        <v>5</v>
      </c>
      <c r="L1377" t="s">
        <v>122</v>
      </c>
      <c r="M1377">
        <v>0</v>
      </c>
      <c r="N1377">
        <v>0</v>
      </c>
      <c r="T1377" t="s">
        <v>1141</v>
      </c>
      <c r="U1377" t="s">
        <v>1141</v>
      </c>
      <c r="Y1377" t="s">
        <v>1141</v>
      </c>
      <c r="AP1377">
        <v>0</v>
      </c>
      <c r="BF1377">
        <v>760</v>
      </c>
      <c r="BG1377">
        <v>760</v>
      </c>
      <c r="BH1377">
        <v>760</v>
      </c>
      <c r="BI1377">
        <v>760</v>
      </c>
      <c r="BJ1377">
        <v>760</v>
      </c>
      <c r="BK1377">
        <v>760</v>
      </c>
      <c r="BL1377">
        <v>180</v>
      </c>
      <c r="BM1377">
        <v>180</v>
      </c>
      <c r="BN1377">
        <v>180</v>
      </c>
      <c r="BO1377">
        <v>180</v>
      </c>
      <c r="BP1377">
        <v>180</v>
      </c>
      <c r="BQ1377">
        <v>180</v>
      </c>
      <c r="BR1377">
        <v>718.51900000000001</v>
      </c>
      <c r="BS1377">
        <v>723.32</v>
      </c>
      <c r="BT1377">
        <v>729.59100000000001</v>
      </c>
      <c r="BU1377">
        <v>698.822</v>
      </c>
      <c r="BV1377">
        <v>560.31200000000001</v>
      </c>
      <c r="BW1377">
        <v>566.19399999999996</v>
      </c>
      <c r="BX1377">
        <v>7</v>
      </c>
      <c r="BY1377">
        <v>7</v>
      </c>
      <c r="BZ1377">
        <v>7</v>
      </c>
      <c r="CA1377">
        <v>7</v>
      </c>
      <c r="CB1377">
        <v>8</v>
      </c>
      <c r="CC1377">
        <v>8</v>
      </c>
      <c r="CD1377">
        <v>0.74558528368794297</v>
      </c>
      <c r="CE1377" s="3">
        <v>43465</v>
      </c>
      <c r="CF1377">
        <v>1658.519</v>
      </c>
      <c r="CG1377" s="3">
        <v>43646</v>
      </c>
      <c r="CH1377">
        <v>0.67516595744680796</v>
      </c>
      <c r="CI1377">
        <v>4.9749999999999996</v>
      </c>
      <c r="CK1377">
        <v>21</v>
      </c>
      <c r="CL1377">
        <v>5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0.22</v>
      </c>
      <c r="CT1377">
        <v>0.53500000000000003</v>
      </c>
      <c r="CU1377">
        <v>0</v>
      </c>
      <c r="CV1377">
        <v>0.47199999999999998</v>
      </c>
      <c r="CW1377">
        <v>1.716</v>
      </c>
      <c r="CX1377">
        <v>1.08</v>
      </c>
      <c r="CY1377">
        <v>0</v>
      </c>
      <c r="CZ1377">
        <v>0</v>
      </c>
      <c r="DA1377">
        <v>0</v>
      </c>
      <c r="DB1377">
        <v>0</v>
      </c>
      <c r="DC1377">
        <v>3.2589999999999999</v>
      </c>
      <c r="DD1377">
        <v>1.153</v>
      </c>
      <c r="DE1377">
        <v>476.00299999999999</v>
      </c>
      <c r="DF1377">
        <v>534.90899999999999</v>
      </c>
      <c r="DG1377">
        <v>594.65700000000004</v>
      </c>
      <c r="DH1377">
        <v>457.03800000000001</v>
      </c>
      <c r="DI1377">
        <v>615.58399999999995</v>
      </c>
      <c r="DJ1377">
        <v>581.21299999999997</v>
      </c>
      <c r="DK1377">
        <v>1322.4849999999999</v>
      </c>
      <c r="DL1377">
        <v>158.65299999999999</v>
      </c>
      <c r="DM1377">
        <v>168.571</v>
      </c>
      <c r="DN1377">
        <v>159.45400000000001</v>
      </c>
      <c r="DO1377">
        <v>149.11000000000001</v>
      </c>
      <c r="DP1377">
        <v>178.82900000000001</v>
      </c>
      <c r="DQ1377">
        <v>131.08000000000001</v>
      </c>
      <c r="DR1377">
        <v>718.51900000000001</v>
      </c>
      <c r="DS1377">
        <v>723.32</v>
      </c>
      <c r="DT1377">
        <v>729.59100000000001</v>
      </c>
      <c r="DU1377">
        <v>698.822</v>
      </c>
      <c r="DV1377">
        <v>563.57100000000003</v>
      </c>
      <c r="DW1377">
        <v>567.34699999999998</v>
      </c>
      <c r="DX1377">
        <v>0.62631973684210496</v>
      </c>
      <c r="DY1377">
        <v>0.881405555555555</v>
      </c>
      <c r="DZ1377">
        <v>1</v>
      </c>
      <c r="EA1377">
        <v>0.71478157894736805</v>
      </c>
      <c r="EB1377">
        <v>0.87564537037037005</v>
      </c>
      <c r="EC1377">
        <v>1.00110389470665</v>
      </c>
    </row>
    <row r="1378" spans="1:134" x14ac:dyDescent="0.25">
      <c r="A1378" s="6" t="s">
        <v>3629</v>
      </c>
      <c r="B1378" t="s">
        <v>120</v>
      </c>
      <c r="C1378">
        <v>80000</v>
      </c>
      <c r="E1378" s="5" t="s">
        <v>1141</v>
      </c>
      <c r="F1378">
        <v>0</v>
      </c>
      <c r="G1378" s="2">
        <v>43731.414513888885</v>
      </c>
      <c r="H1378" t="s">
        <v>168</v>
      </c>
      <c r="I1378" s="2">
        <v>43735.672395833331</v>
      </c>
      <c r="K1378">
        <v>3</v>
      </c>
      <c r="L1378" t="s">
        <v>122</v>
      </c>
      <c r="M1378">
        <v>180</v>
      </c>
      <c r="N1378">
        <v>6.7</v>
      </c>
      <c r="Q1378">
        <v>412</v>
      </c>
      <c r="R1378" t="s">
        <v>301</v>
      </c>
      <c r="S1378" t="s">
        <v>169</v>
      </c>
      <c r="T1378" t="s">
        <v>3862</v>
      </c>
      <c r="U1378" t="s">
        <v>3899</v>
      </c>
      <c r="V1378">
        <v>71030</v>
      </c>
      <c r="W1378" t="s">
        <v>119</v>
      </c>
      <c r="X1378" s="1">
        <v>412</v>
      </c>
      <c r="Y1378" t="s">
        <v>3881</v>
      </c>
      <c r="Z1378" s="3">
        <v>42340</v>
      </c>
      <c r="AA1378">
        <v>6</v>
      </c>
      <c r="AB1378">
        <v>0</v>
      </c>
      <c r="AC1378">
        <v>6</v>
      </c>
      <c r="AD1378">
        <v>10</v>
      </c>
      <c r="AE1378">
        <v>7</v>
      </c>
      <c r="AF1378">
        <v>2</v>
      </c>
      <c r="AG1378">
        <v>0</v>
      </c>
      <c r="AH1378">
        <v>5</v>
      </c>
      <c r="AI1378">
        <v>0</v>
      </c>
      <c r="AJ1378">
        <v>4</v>
      </c>
      <c r="AK1378">
        <v>4</v>
      </c>
      <c r="AL1378">
        <v>3</v>
      </c>
      <c r="AM1378">
        <v>62</v>
      </c>
      <c r="AN1378">
        <v>43</v>
      </c>
      <c r="AO1378">
        <v>335</v>
      </c>
      <c r="AP1378">
        <v>12</v>
      </c>
      <c r="AQ1378">
        <v>0</v>
      </c>
      <c r="AR1378">
        <v>8</v>
      </c>
      <c r="AS1378">
        <v>115</v>
      </c>
      <c r="AT1378">
        <v>10</v>
      </c>
      <c r="AU1378">
        <v>180</v>
      </c>
      <c r="AV1378">
        <v>180</v>
      </c>
      <c r="AW1378">
        <v>0</v>
      </c>
      <c r="AX1378">
        <v>343</v>
      </c>
      <c r="AY1378">
        <v>343</v>
      </c>
      <c r="AZ1378">
        <v>2017</v>
      </c>
      <c r="BA1378">
        <v>0.185074626865671</v>
      </c>
      <c r="BB1378">
        <v>0.33527696793002898</v>
      </c>
      <c r="BC1378">
        <v>0</v>
      </c>
      <c r="BD1378">
        <v>0.12536443148688001</v>
      </c>
      <c r="BE1378">
        <v>5.5555555555555497E-2</v>
      </c>
      <c r="CK1378">
        <v>0</v>
      </c>
      <c r="CL1378">
        <v>0</v>
      </c>
      <c r="ED1378">
        <v>4</v>
      </c>
    </row>
    <row r="1379" spans="1:134" x14ac:dyDescent="0.25">
      <c r="A1379" s="6" t="s">
        <v>3601</v>
      </c>
      <c r="B1379" t="s">
        <v>120</v>
      </c>
      <c r="C1379">
        <v>150000</v>
      </c>
      <c r="E1379" s="5" t="s">
        <v>1141</v>
      </c>
      <c r="F1379">
        <v>0</v>
      </c>
      <c r="G1379" s="2">
        <v>43730.409328703703</v>
      </c>
      <c r="H1379" t="s">
        <v>168</v>
      </c>
      <c r="I1379" s="2">
        <v>43735.656111111108</v>
      </c>
      <c r="L1379" t="s">
        <v>122</v>
      </c>
      <c r="M1379">
        <v>19</v>
      </c>
      <c r="N1379">
        <v>21.1</v>
      </c>
      <c r="Q1379">
        <v>23192</v>
      </c>
      <c r="R1379" t="s">
        <v>303</v>
      </c>
      <c r="S1379" t="s">
        <v>158</v>
      </c>
      <c r="T1379" t="s">
        <v>3863</v>
      </c>
      <c r="U1379" t="s">
        <v>3898</v>
      </c>
      <c r="V1379">
        <v>30141</v>
      </c>
      <c r="W1379" t="s">
        <v>132</v>
      </c>
      <c r="X1379" s="1">
        <v>231</v>
      </c>
      <c r="Y1379" t="s">
        <v>3879</v>
      </c>
      <c r="Z1379" s="3">
        <v>42907</v>
      </c>
      <c r="AA1379">
        <v>3</v>
      </c>
      <c r="AC1379">
        <v>6</v>
      </c>
      <c r="AD1379">
        <v>1</v>
      </c>
      <c r="AE1379">
        <v>5</v>
      </c>
      <c r="AF1379">
        <v>0</v>
      </c>
      <c r="AG1379">
        <v>0</v>
      </c>
      <c r="AH1379">
        <v>2</v>
      </c>
      <c r="AI1379">
        <v>0</v>
      </c>
      <c r="AK1379">
        <v>2</v>
      </c>
      <c r="AL1379">
        <v>1</v>
      </c>
      <c r="AM1379">
        <v>11</v>
      </c>
      <c r="AN1379">
        <v>4</v>
      </c>
      <c r="AO1379">
        <v>17</v>
      </c>
      <c r="AP1379">
        <v>4</v>
      </c>
      <c r="AQ1379">
        <v>0</v>
      </c>
      <c r="AR1379">
        <v>0</v>
      </c>
      <c r="AS1379">
        <v>4</v>
      </c>
      <c r="AT1379">
        <v>4</v>
      </c>
      <c r="AU1379">
        <v>19</v>
      </c>
      <c r="AV1379">
        <v>19</v>
      </c>
      <c r="AW1379">
        <v>0</v>
      </c>
      <c r="AX1379">
        <v>17</v>
      </c>
      <c r="AY1379">
        <v>17</v>
      </c>
      <c r="AZ1379">
        <v>2017</v>
      </c>
      <c r="BA1379">
        <v>0.64705882352941102</v>
      </c>
      <c r="BB1379">
        <v>0.23529411764705799</v>
      </c>
      <c r="BD1379">
        <v>0.23529411764705799</v>
      </c>
      <c r="BE1379">
        <v>0.21052631578947301</v>
      </c>
      <c r="BF1379">
        <v>40</v>
      </c>
      <c r="BG1379">
        <v>40</v>
      </c>
      <c r="BH1379">
        <v>40</v>
      </c>
      <c r="BI1379">
        <v>40</v>
      </c>
      <c r="BJ1379">
        <v>40</v>
      </c>
      <c r="BK1379">
        <v>40</v>
      </c>
      <c r="BX1379">
        <v>2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0.98298749999999901</v>
      </c>
      <c r="CE1379" s="3">
        <v>43465</v>
      </c>
      <c r="CF1379">
        <v>40</v>
      </c>
      <c r="CG1379" s="3">
        <v>43646</v>
      </c>
      <c r="CH1379">
        <v>0.97172499999999995</v>
      </c>
      <c r="CI1379">
        <v>8.7999999999999995E-2</v>
      </c>
      <c r="CK1379">
        <v>1</v>
      </c>
      <c r="CL1379">
        <v>1</v>
      </c>
      <c r="CM1379">
        <v>0</v>
      </c>
      <c r="CN1379">
        <v>0</v>
      </c>
      <c r="CO1379">
        <v>8.7999999999999995E-2</v>
      </c>
      <c r="CP1379">
        <v>0</v>
      </c>
      <c r="CQ1379">
        <v>0</v>
      </c>
      <c r="CR1379">
        <v>0</v>
      </c>
      <c r="DE1379">
        <v>38.869</v>
      </c>
      <c r="DF1379">
        <v>39.99</v>
      </c>
      <c r="DG1379">
        <v>40.088000000000001</v>
      </c>
      <c r="DH1379">
        <v>39.991</v>
      </c>
      <c r="DI1379">
        <v>36.978999999999999</v>
      </c>
      <c r="DJ1379">
        <v>40</v>
      </c>
      <c r="DK1379">
        <v>40</v>
      </c>
      <c r="DX1379">
        <v>0.97172499999999995</v>
      </c>
      <c r="EA1379">
        <v>0.98298749999999901</v>
      </c>
      <c r="ED1379">
        <v>2</v>
      </c>
    </row>
    <row r="1380" spans="1:134" x14ac:dyDescent="0.25">
      <c r="A1380" s="6" t="s">
        <v>3121</v>
      </c>
      <c r="B1380" t="s">
        <v>120</v>
      </c>
      <c r="C1380">
        <v>30000</v>
      </c>
      <c r="E1380" s="5" t="s">
        <v>1141</v>
      </c>
      <c r="F1380">
        <v>0</v>
      </c>
      <c r="G1380" s="2">
        <v>43725.414270833331</v>
      </c>
      <c r="H1380" t="s">
        <v>168</v>
      </c>
      <c r="I1380" s="2">
        <v>43735.654918981483</v>
      </c>
      <c r="L1380" t="s">
        <v>173</v>
      </c>
      <c r="M1380">
        <v>50</v>
      </c>
      <c r="N1380">
        <v>18</v>
      </c>
      <c r="Q1380">
        <v>47523</v>
      </c>
      <c r="R1380" t="s">
        <v>305</v>
      </c>
      <c r="S1380" t="s">
        <v>304</v>
      </c>
      <c r="T1380" t="s">
        <v>3859</v>
      </c>
      <c r="U1380" t="s">
        <v>3900</v>
      </c>
      <c r="V1380">
        <v>63078</v>
      </c>
      <c r="W1380" t="s">
        <v>132</v>
      </c>
      <c r="X1380" s="1">
        <v>475</v>
      </c>
      <c r="Y1380" t="s">
        <v>3882</v>
      </c>
      <c r="Z1380" s="3">
        <v>42999</v>
      </c>
      <c r="AC1380">
        <v>6</v>
      </c>
      <c r="AG1380">
        <v>0</v>
      </c>
      <c r="AH1380">
        <v>4</v>
      </c>
      <c r="AI1380">
        <v>0</v>
      </c>
      <c r="AJ1380">
        <v>1</v>
      </c>
      <c r="AK1380">
        <v>2</v>
      </c>
      <c r="AL1380">
        <v>3</v>
      </c>
      <c r="AM1380">
        <v>6</v>
      </c>
      <c r="AN1380">
        <v>8</v>
      </c>
      <c r="AO1380">
        <v>138</v>
      </c>
      <c r="AP1380">
        <v>9</v>
      </c>
      <c r="AQ1380">
        <v>0</v>
      </c>
      <c r="AR1380">
        <v>0</v>
      </c>
      <c r="AS1380">
        <v>9</v>
      </c>
      <c r="AT1380">
        <v>9</v>
      </c>
      <c r="AU1380">
        <v>50</v>
      </c>
      <c r="AV1380">
        <v>50</v>
      </c>
      <c r="AW1380">
        <v>0</v>
      </c>
      <c r="AX1380">
        <v>138</v>
      </c>
      <c r="AY1380">
        <v>138</v>
      </c>
      <c r="AZ1380">
        <v>2017</v>
      </c>
      <c r="BA1380">
        <v>4.3478260869565202E-2</v>
      </c>
      <c r="BB1380">
        <v>6.5217391304347797E-2</v>
      </c>
      <c r="BD1380">
        <v>5.7971014492753603E-2</v>
      </c>
      <c r="BE1380">
        <v>0.18</v>
      </c>
      <c r="CK1380">
        <v>0</v>
      </c>
      <c r="CL1380">
        <v>0</v>
      </c>
      <c r="ED1380">
        <v>2</v>
      </c>
    </row>
    <row r="1381" spans="1:134" x14ac:dyDescent="0.25">
      <c r="A1381" s="6" t="s">
        <v>3497</v>
      </c>
      <c r="B1381" t="s">
        <v>120</v>
      </c>
      <c r="C1381">
        <v>200000</v>
      </c>
      <c r="E1381" s="5" t="s">
        <v>1141</v>
      </c>
      <c r="F1381">
        <v>0</v>
      </c>
      <c r="G1381" s="2">
        <v>43728.321168981478</v>
      </c>
      <c r="H1381" t="s">
        <v>168</v>
      </c>
      <c r="I1381" s="2">
        <v>43735.536296296297</v>
      </c>
      <c r="L1381" t="s">
        <v>122</v>
      </c>
      <c r="M1381">
        <v>0</v>
      </c>
      <c r="N1381">
        <v>0</v>
      </c>
      <c r="T1381" t="s">
        <v>1141</v>
      </c>
      <c r="U1381" t="s">
        <v>1141</v>
      </c>
      <c r="Y1381" t="s">
        <v>1141</v>
      </c>
      <c r="AP1381">
        <v>0</v>
      </c>
      <c r="CK1381">
        <v>0</v>
      </c>
      <c r="CL1381">
        <v>0</v>
      </c>
    </row>
    <row r="1382" spans="1:134" x14ac:dyDescent="0.25">
      <c r="A1382" s="6" t="s">
        <v>3628</v>
      </c>
      <c r="B1382" t="s">
        <v>120</v>
      </c>
      <c r="C1382">
        <v>50000</v>
      </c>
      <c r="E1382" s="5" t="s">
        <v>1141</v>
      </c>
      <c r="F1382">
        <v>0</v>
      </c>
      <c r="G1382" s="2">
        <v>43731.403715277775</v>
      </c>
      <c r="H1382" t="s">
        <v>168</v>
      </c>
      <c r="I1382" s="2">
        <v>43735.529849537037</v>
      </c>
      <c r="L1382" t="s">
        <v>129</v>
      </c>
      <c r="M1382">
        <v>0</v>
      </c>
      <c r="N1382">
        <v>0</v>
      </c>
      <c r="T1382" t="s">
        <v>1141</v>
      </c>
      <c r="U1382" t="s">
        <v>1141</v>
      </c>
      <c r="Y1382" t="s">
        <v>1141</v>
      </c>
      <c r="AP1382">
        <v>0</v>
      </c>
      <c r="BF1382">
        <v>15</v>
      </c>
      <c r="BG1382">
        <v>35</v>
      </c>
      <c r="BH1382">
        <v>35</v>
      </c>
      <c r="BI1382">
        <v>35</v>
      </c>
      <c r="BJ1382">
        <v>35</v>
      </c>
      <c r="BK1382">
        <v>35</v>
      </c>
      <c r="BL1382">
        <v>5</v>
      </c>
      <c r="BM1382">
        <v>15.529</v>
      </c>
      <c r="BN1382">
        <v>15.583</v>
      </c>
      <c r="BO1382">
        <v>15.811999999999999</v>
      </c>
      <c r="BP1382">
        <v>15.776999999999999</v>
      </c>
      <c r="BQ1382">
        <v>16.600999999999999</v>
      </c>
      <c r="BR1382">
        <v>32.244</v>
      </c>
      <c r="BS1382">
        <v>37.972000000000001</v>
      </c>
      <c r="BT1382">
        <v>39.603000000000002</v>
      </c>
      <c r="BU1382">
        <v>42.591999999999999</v>
      </c>
      <c r="BV1382">
        <v>42.844999999999999</v>
      </c>
      <c r="BW1382">
        <v>44.457000000000001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0.23839053306209901</v>
      </c>
      <c r="CE1382" s="3">
        <v>43465</v>
      </c>
      <c r="CF1382">
        <v>52.244</v>
      </c>
      <c r="CG1382" s="3">
        <v>43646</v>
      </c>
      <c r="CH1382">
        <v>0.17849999999999999</v>
      </c>
      <c r="CI1382">
        <v>0</v>
      </c>
      <c r="CK1382">
        <v>5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13.545</v>
      </c>
      <c r="DI1382">
        <v>13.545</v>
      </c>
      <c r="DJ1382">
        <v>13.545</v>
      </c>
      <c r="DK1382">
        <v>71.268000000000001</v>
      </c>
      <c r="DL1382">
        <v>3.57</v>
      </c>
      <c r="DM1382">
        <v>6.7670000000000003</v>
      </c>
      <c r="DN1382">
        <v>2.649</v>
      </c>
      <c r="DO1382">
        <v>2.0819999999999999</v>
      </c>
      <c r="DP1382">
        <v>0.77700000000000002</v>
      </c>
      <c r="DQ1382">
        <v>8.9109999999999996</v>
      </c>
      <c r="DR1382">
        <v>32.244</v>
      </c>
      <c r="DS1382">
        <v>37.972000000000001</v>
      </c>
      <c r="DT1382">
        <v>39.603000000000002</v>
      </c>
      <c r="DU1382">
        <v>42.591999999999999</v>
      </c>
      <c r="DV1382">
        <v>42.844999999999999</v>
      </c>
      <c r="DW1382">
        <v>44.456000000000003</v>
      </c>
      <c r="DX1382">
        <v>0</v>
      </c>
      <c r="DY1382">
        <v>0.71399999999999997</v>
      </c>
      <c r="DZ1382">
        <v>1</v>
      </c>
      <c r="EA1382">
        <v>0.21386842105263101</v>
      </c>
      <c r="EB1382">
        <v>0.293658513439776</v>
      </c>
      <c r="EC1382">
        <v>0.999995828344728</v>
      </c>
    </row>
    <row r="1383" spans="1:134" x14ac:dyDescent="0.25">
      <c r="A1383" s="6" t="s">
        <v>3573</v>
      </c>
      <c r="B1383" t="s">
        <v>120</v>
      </c>
      <c r="C1383">
        <v>25000</v>
      </c>
      <c r="E1383" s="5" t="s">
        <v>1141</v>
      </c>
      <c r="F1383">
        <v>1</v>
      </c>
      <c r="G1383" s="2">
        <v>43728.85056712963</v>
      </c>
      <c r="H1383" t="s">
        <v>168</v>
      </c>
      <c r="I1383" s="2">
        <v>43735.529166666667</v>
      </c>
      <c r="L1383" t="s">
        <v>173</v>
      </c>
      <c r="M1383">
        <v>0</v>
      </c>
      <c r="N1383">
        <v>0</v>
      </c>
      <c r="T1383" t="s">
        <v>1141</v>
      </c>
      <c r="U1383" t="s">
        <v>1141</v>
      </c>
      <c r="Y1383" t="s">
        <v>1141</v>
      </c>
      <c r="AP1383">
        <v>0</v>
      </c>
      <c r="BL1383">
        <v>25.026</v>
      </c>
      <c r="BM1383">
        <v>25.009</v>
      </c>
      <c r="BN1383">
        <v>25.013999999999999</v>
      </c>
      <c r="BO1383">
        <v>25</v>
      </c>
      <c r="BP1383">
        <v>25</v>
      </c>
      <c r="BQ1383">
        <v>25</v>
      </c>
      <c r="BR1383">
        <v>26.18</v>
      </c>
      <c r="BS1383">
        <v>27.012</v>
      </c>
      <c r="BT1383">
        <v>27.84</v>
      </c>
      <c r="BU1383">
        <v>28.664000000000001</v>
      </c>
      <c r="BV1383">
        <v>29.484999999999999</v>
      </c>
      <c r="BW1383">
        <v>30.302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0.94312524575305401</v>
      </c>
      <c r="CE1383" s="3">
        <v>43465</v>
      </c>
      <c r="CF1383">
        <v>51.206000000000003</v>
      </c>
      <c r="CG1383" s="3">
        <v>43646</v>
      </c>
      <c r="CH1383">
        <v>0.97938144329896903</v>
      </c>
      <c r="CI1383">
        <v>0.95</v>
      </c>
      <c r="CK1383">
        <v>2</v>
      </c>
      <c r="CL1383">
        <v>1</v>
      </c>
      <c r="CS1383">
        <v>0</v>
      </c>
      <c r="CT1383">
        <v>0.95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K1383">
        <v>54.11</v>
      </c>
      <c r="DL1383">
        <v>24.51</v>
      </c>
      <c r="DM1383">
        <v>25.959</v>
      </c>
      <c r="DN1383">
        <v>24.224</v>
      </c>
      <c r="DO1383">
        <v>22.21</v>
      </c>
      <c r="DP1383">
        <v>24.18</v>
      </c>
      <c r="DQ1383">
        <v>20.431999999999999</v>
      </c>
      <c r="DR1383">
        <v>23.93</v>
      </c>
      <c r="DS1383">
        <v>24.762</v>
      </c>
      <c r="DT1383">
        <v>25.59</v>
      </c>
      <c r="DU1383">
        <v>26.414000000000001</v>
      </c>
      <c r="DV1383">
        <v>27.234999999999999</v>
      </c>
      <c r="DW1383">
        <v>28.052</v>
      </c>
      <c r="DY1383">
        <v>0.97938144329896903</v>
      </c>
      <c r="DZ1383">
        <v>0.91405653170359003</v>
      </c>
      <c r="EB1383">
        <v>0.94312524575305401</v>
      </c>
      <c r="EC1383">
        <v>0.92034599340346801</v>
      </c>
    </row>
    <row r="1384" spans="1:134" x14ac:dyDescent="0.25">
      <c r="A1384" s="6" t="s">
        <v>3655</v>
      </c>
      <c r="B1384" t="s">
        <v>120</v>
      </c>
      <c r="C1384">
        <v>12000</v>
      </c>
      <c r="E1384" s="5" t="s">
        <v>1141</v>
      </c>
      <c r="F1384">
        <v>0</v>
      </c>
      <c r="G1384" s="2">
        <v>43732.331562500003</v>
      </c>
      <c r="H1384" t="s">
        <v>168</v>
      </c>
      <c r="I1384" s="2">
        <v>43735.51363425926</v>
      </c>
      <c r="K1384">
        <v>2</v>
      </c>
      <c r="L1384" t="s">
        <v>128</v>
      </c>
      <c r="M1384">
        <v>23650</v>
      </c>
      <c r="N1384">
        <v>-22.5</v>
      </c>
      <c r="O1384">
        <v>28.79</v>
      </c>
      <c r="P1384">
        <v>27.89</v>
      </c>
      <c r="Q1384">
        <v>731102</v>
      </c>
      <c r="R1384" t="s">
        <v>127</v>
      </c>
      <c r="S1384" t="s">
        <v>126</v>
      </c>
      <c r="T1384" t="s">
        <v>3858</v>
      </c>
      <c r="U1384" t="s">
        <v>3897</v>
      </c>
      <c r="V1384">
        <v>20123</v>
      </c>
      <c r="W1384" t="s">
        <v>143</v>
      </c>
      <c r="X1384" s="1">
        <v>731</v>
      </c>
      <c r="Y1384" t="s">
        <v>3892</v>
      </c>
      <c r="Z1384" s="3">
        <v>41191</v>
      </c>
      <c r="AA1384">
        <v>7</v>
      </c>
      <c r="AB1384">
        <v>0</v>
      </c>
      <c r="AC1384">
        <v>5</v>
      </c>
      <c r="AD1384">
        <v>6</v>
      </c>
      <c r="AE1384">
        <v>6</v>
      </c>
      <c r="AF1384">
        <v>0</v>
      </c>
      <c r="AG1384">
        <v>0</v>
      </c>
      <c r="AH1384">
        <v>4</v>
      </c>
      <c r="AI1384">
        <v>0</v>
      </c>
      <c r="AJ1384">
        <v>1</v>
      </c>
      <c r="AK1384">
        <v>2</v>
      </c>
      <c r="AL1384">
        <v>1</v>
      </c>
      <c r="AM1384">
        <v>1102</v>
      </c>
      <c r="AN1384">
        <v>6723</v>
      </c>
      <c r="AO1384">
        <v>21309</v>
      </c>
      <c r="AP1384">
        <v>-5318</v>
      </c>
      <c r="AQ1384">
        <v>23</v>
      </c>
      <c r="AR1384">
        <v>7367</v>
      </c>
      <c r="AS1384">
        <v>-2156</v>
      </c>
      <c r="AT1384">
        <v>-6476</v>
      </c>
      <c r="AU1384">
        <v>23652</v>
      </c>
      <c r="AV1384">
        <v>23652</v>
      </c>
      <c r="AW1384">
        <v>116</v>
      </c>
      <c r="AX1384">
        <v>28676</v>
      </c>
      <c r="AY1384">
        <v>28676</v>
      </c>
      <c r="AZ1384">
        <v>2018</v>
      </c>
      <c r="BA1384">
        <v>5.17152376929935E-2</v>
      </c>
      <c r="BB1384">
        <v>-7.5184823545822205E-2</v>
      </c>
      <c r="BC1384">
        <v>1.5745893850956899E-2</v>
      </c>
      <c r="BD1384">
        <v>0.234446924257218</v>
      </c>
      <c r="BE1384">
        <v>-0.27380348384914499</v>
      </c>
      <c r="BF1384">
        <v>2000</v>
      </c>
      <c r="BG1384">
        <v>1000</v>
      </c>
      <c r="BH1384">
        <v>1000</v>
      </c>
      <c r="BI1384">
        <v>1000</v>
      </c>
      <c r="BJ1384">
        <v>2132</v>
      </c>
      <c r="BK1384">
        <v>2132</v>
      </c>
      <c r="BR1384">
        <v>38.012</v>
      </c>
      <c r="BS1384">
        <v>38.648000000000003</v>
      </c>
      <c r="BT1384">
        <v>39.280999999999999</v>
      </c>
      <c r="BU1384">
        <v>39.911999999999999</v>
      </c>
      <c r="BV1384">
        <v>40.957999999999998</v>
      </c>
      <c r="BW1384">
        <v>41.167999999999999</v>
      </c>
      <c r="BX1384">
        <v>3</v>
      </c>
      <c r="BY1384">
        <v>2</v>
      </c>
      <c r="BZ1384">
        <v>2</v>
      </c>
      <c r="CA1384">
        <v>2</v>
      </c>
      <c r="CB1384">
        <v>3</v>
      </c>
      <c r="CC1384">
        <v>3</v>
      </c>
      <c r="CD1384">
        <v>0.104566062176165</v>
      </c>
      <c r="CE1384" s="3">
        <v>43465</v>
      </c>
      <c r="CF1384">
        <v>2038.0119999999999</v>
      </c>
      <c r="CG1384" s="3">
        <v>43646</v>
      </c>
      <c r="CH1384">
        <v>0.48435</v>
      </c>
      <c r="CI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968.7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41.792999999999999</v>
      </c>
      <c r="DR1384">
        <v>38.012</v>
      </c>
      <c r="DS1384">
        <v>38.648000000000003</v>
      </c>
      <c r="DT1384">
        <v>39.280999999999999</v>
      </c>
      <c r="DU1384">
        <v>39.911999999999999</v>
      </c>
      <c r="DV1384">
        <v>40.957999999999998</v>
      </c>
      <c r="DW1384">
        <v>41.167999999999999</v>
      </c>
      <c r="DX1384">
        <v>0.48435</v>
      </c>
      <c r="DZ1384">
        <v>1</v>
      </c>
      <c r="EA1384">
        <v>0.104566062176165</v>
      </c>
      <c r="EC1384">
        <v>1</v>
      </c>
      <c r="ED1384">
        <v>7</v>
      </c>
    </row>
    <row r="1385" spans="1:134" x14ac:dyDescent="0.25">
      <c r="A1385" s="6" t="s">
        <v>3659</v>
      </c>
      <c r="B1385" t="s">
        <v>120</v>
      </c>
      <c r="C1385">
        <v>2000000</v>
      </c>
      <c r="E1385" s="5" t="s">
        <v>1141</v>
      </c>
      <c r="F1385">
        <v>1</v>
      </c>
      <c r="G1385" s="2">
        <v>43732.454826388886</v>
      </c>
      <c r="H1385" t="s">
        <v>168</v>
      </c>
      <c r="I1385" s="2">
        <v>43735.337094907409</v>
      </c>
      <c r="J1385">
        <v>2500000</v>
      </c>
      <c r="K1385">
        <v>3</v>
      </c>
      <c r="L1385" t="s">
        <v>122</v>
      </c>
      <c r="M1385">
        <v>31</v>
      </c>
      <c r="N1385">
        <v>0</v>
      </c>
      <c r="Q1385">
        <v>4313</v>
      </c>
      <c r="R1385" t="s">
        <v>242</v>
      </c>
      <c r="S1385" t="s">
        <v>241</v>
      </c>
      <c r="T1385" t="s">
        <v>3856</v>
      </c>
      <c r="U1385" t="s">
        <v>3899</v>
      </c>
      <c r="V1385">
        <v>97015</v>
      </c>
      <c r="W1385" t="s">
        <v>132</v>
      </c>
      <c r="X1385" s="1">
        <v>431</v>
      </c>
      <c r="Y1385" t="s">
        <v>3881</v>
      </c>
      <c r="Z1385" s="3">
        <v>42530</v>
      </c>
      <c r="AA1385">
        <v>6</v>
      </c>
      <c r="AB1385">
        <v>0</v>
      </c>
      <c r="AC1385">
        <v>6</v>
      </c>
      <c r="AD1385">
        <v>6</v>
      </c>
      <c r="AE1385">
        <v>7</v>
      </c>
      <c r="AF1385">
        <v>0</v>
      </c>
      <c r="AG1385">
        <v>0</v>
      </c>
      <c r="AH1385">
        <v>2</v>
      </c>
      <c r="AI1385">
        <v>2</v>
      </c>
      <c r="AJ1385">
        <v>3</v>
      </c>
      <c r="AK1385">
        <v>3</v>
      </c>
      <c r="AL1385">
        <v>2</v>
      </c>
      <c r="AM1385">
        <v>48</v>
      </c>
      <c r="AN1385">
        <v>9</v>
      </c>
      <c r="AO1385">
        <v>66</v>
      </c>
      <c r="AP1385">
        <v>0</v>
      </c>
      <c r="AQ1385">
        <v>0</v>
      </c>
      <c r="AR1385">
        <v>1</v>
      </c>
      <c r="AS1385">
        <v>21</v>
      </c>
      <c r="AT1385">
        <v>0</v>
      </c>
      <c r="AU1385">
        <v>31</v>
      </c>
      <c r="AV1385">
        <v>31</v>
      </c>
      <c r="AW1385">
        <v>0</v>
      </c>
      <c r="AX1385">
        <v>67</v>
      </c>
      <c r="AY1385">
        <v>67</v>
      </c>
      <c r="AZ1385">
        <v>2018</v>
      </c>
      <c r="BA1385">
        <v>0.72727272727272696</v>
      </c>
      <c r="BB1385">
        <v>0.31343283582089498</v>
      </c>
      <c r="BC1385">
        <v>0</v>
      </c>
      <c r="BD1385">
        <v>0.134328358208955</v>
      </c>
      <c r="BE1385">
        <v>0</v>
      </c>
      <c r="CK1385">
        <v>0</v>
      </c>
      <c r="CL1385">
        <v>0</v>
      </c>
      <c r="ED1385">
        <v>3</v>
      </c>
    </row>
    <row r="1386" spans="1:134" x14ac:dyDescent="0.25">
      <c r="A1386" s="6" t="s">
        <v>3671</v>
      </c>
      <c r="B1386" t="s">
        <v>120</v>
      </c>
      <c r="C1386">
        <v>100000</v>
      </c>
      <c r="E1386" s="5" t="s">
        <v>1141</v>
      </c>
      <c r="F1386">
        <v>0</v>
      </c>
      <c r="G1386" s="2">
        <v>43732.555127314816</v>
      </c>
      <c r="H1386" t="s">
        <v>168</v>
      </c>
      <c r="I1386" s="2">
        <v>43734.72755787037</v>
      </c>
      <c r="L1386" t="s">
        <v>129</v>
      </c>
      <c r="M1386">
        <v>0</v>
      </c>
      <c r="N1386">
        <v>0</v>
      </c>
      <c r="T1386" t="s">
        <v>1141</v>
      </c>
      <c r="U1386" t="s">
        <v>1141</v>
      </c>
      <c r="Y1386" t="s">
        <v>1141</v>
      </c>
      <c r="AP1386">
        <v>0</v>
      </c>
      <c r="BL1386">
        <v>0</v>
      </c>
      <c r="BR1386">
        <v>0</v>
      </c>
      <c r="BX1386">
        <v>2</v>
      </c>
      <c r="BY1386">
        <v>1</v>
      </c>
      <c r="BZ1386">
        <v>1</v>
      </c>
      <c r="CF1386">
        <v>0</v>
      </c>
      <c r="CG1386" s="3">
        <v>43646</v>
      </c>
      <c r="CI1386">
        <v>0</v>
      </c>
      <c r="CK1386">
        <v>0</v>
      </c>
      <c r="CL1386">
        <v>0</v>
      </c>
      <c r="CS1386">
        <v>0</v>
      </c>
      <c r="CY1386">
        <v>0</v>
      </c>
      <c r="DL1386">
        <v>0</v>
      </c>
      <c r="DR1386">
        <v>0</v>
      </c>
    </row>
    <row r="1387" spans="1:134" x14ac:dyDescent="0.25">
      <c r="A1387" s="6" t="s">
        <v>3668</v>
      </c>
      <c r="B1387" t="s">
        <v>120</v>
      </c>
      <c r="C1387">
        <v>80000</v>
      </c>
      <c r="E1387" s="5" t="s">
        <v>1141</v>
      </c>
      <c r="F1387">
        <v>0</v>
      </c>
      <c r="G1387" s="2">
        <v>43732.540636574071</v>
      </c>
      <c r="H1387" t="s">
        <v>168</v>
      </c>
      <c r="I1387" s="2">
        <v>43734.726331018515</v>
      </c>
      <c r="L1387" t="s">
        <v>173</v>
      </c>
      <c r="M1387">
        <v>0</v>
      </c>
      <c r="N1387">
        <v>0</v>
      </c>
      <c r="T1387" t="s">
        <v>1141</v>
      </c>
      <c r="U1387" t="s">
        <v>1141</v>
      </c>
      <c r="Y1387" t="s">
        <v>1141</v>
      </c>
      <c r="AP1387">
        <v>0</v>
      </c>
      <c r="BR1387">
        <v>52.466999999999999</v>
      </c>
      <c r="BS1387">
        <v>53.212000000000003</v>
      </c>
      <c r="BX1387">
        <v>1</v>
      </c>
      <c r="BY1387">
        <v>1</v>
      </c>
      <c r="CF1387">
        <v>52.466999999999999</v>
      </c>
      <c r="CG1387" s="3">
        <v>43646</v>
      </c>
      <c r="CI1387">
        <v>0</v>
      </c>
      <c r="CK1387">
        <v>0</v>
      </c>
      <c r="CL1387">
        <v>0</v>
      </c>
      <c r="CY1387">
        <v>0</v>
      </c>
      <c r="CZ1387">
        <v>0</v>
      </c>
      <c r="DR1387">
        <v>52.466999999999999</v>
      </c>
      <c r="DS1387">
        <v>53.212000000000003</v>
      </c>
      <c r="DZ1387">
        <v>1</v>
      </c>
    </row>
    <row r="1388" spans="1:134" x14ac:dyDescent="0.25">
      <c r="A1388" s="6" t="s">
        <v>3667</v>
      </c>
      <c r="B1388" t="s">
        <v>120</v>
      </c>
      <c r="C1388">
        <v>1000000</v>
      </c>
      <c r="E1388" s="5" t="s">
        <v>1141</v>
      </c>
      <c r="F1388">
        <v>1</v>
      </c>
      <c r="G1388" s="2">
        <v>43732.530659722222</v>
      </c>
      <c r="H1388" t="s">
        <v>168</v>
      </c>
      <c r="I1388" s="2">
        <v>43734.725671296299</v>
      </c>
      <c r="L1388" t="s">
        <v>122</v>
      </c>
      <c r="M1388">
        <v>0</v>
      </c>
      <c r="N1388">
        <v>0</v>
      </c>
      <c r="T1388" t="s">
        <v>1141</v>
      </c>
      <c r="U1388" t="s">
        <v>1141</v>
      </c>
      <c r="Y1388" t="s">
        <v>1141</v>
      </c>
      <c r="AP1388">
        <v>0</v>
      </c>
      <c r="CK1388">
        <v>0</v>
      </c>
      <c r="CL1388">
        <v>0</v>
      </c>
    </row>
    <row r="1389" spans="1:134" x14ac:dyDescent="0.25">
      <c r="A1389" s="6" t="s">
        <v>3665</v>
      </c>
      <c r="B1389" t="s">
        <v>120</v>
      </c>
      <c r="C1389">
        <v>50000</v>
      </c>
      <c r="E1389" s="5" t="s">
        <v>1141</v>
      </c>
      <c r="F1389">
        <v>1</v>
      </c>
      <c r="G1389" s="2">
        <v>43732.505624999998</v>
      </c>
      <c r="H1389" t="s">
        <v>168</v>
      </c>
      <c r="I1389" s="2">
        <v>43734.724814814814</v>
      </c>
      <c r="L1389" t="s">
        <v>129</v>
      </c>
      <c r="M1389">
        <v>819</v>
      </c>
      <c r="N1389">
        <v>6.6</v>
      </c>
      <c r="O1389">
        <v>14.75</v>
      </c>
      <c r="P1389">
        <v>58.26</v>
      </c>
      <c r="T1389" t="s">
        <v>1141</v>
      </c>
      <c r="U1389" t="s">
        <v>1141</v>
      </c>
      <c r="Y1389" t="s">
        <v>1141</v>
      </c>
      <c r="AP1389">
        <v>0</v>
      </c>
      <c r="BL1389">
        <v>55</v>
      </c>
      <c r="BM1389">
        <v>55</v>
      </c>
      <c r="BN1389">
        <v>55</v>
      </c>
      <c r="BO1389">
        <v>55</v>
      </c>
      <c r="BP1389">
        <v>95</v>
      </c>
      <c r="BQ1389">
        <v>95</v>
      </c>
      <c r="BR1389">
        <v>64.992999999999995</v>
      </c>
      <c r="BS1389">
        <v>66.344999999999999</v>
      </c>
      <c r="BT1389">
        <v>67.700999999999993</v>
      </c>
      <c r="BU1389">
        <v>70.805999999999997</v>
      </c>
      <c r="BV1389">
        <v>30.806000000000001</v>
      </c>
      <c r="BW1389">
        <v>32.552</v>
      </c>
      <c r="BX1389">
        <v>2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1.0031097560975599</v>
      </c>
      <c r="CE1389" s="3">
        <v>43465</v>
      </c>
      <c r="CF1389">
        <v>119.99299999999999</v>
      </c>
      <c r="CG1389" s="3">
        <v>43646</v>
      </c>
      <c r="CH1389">
        <v>0.94992727272727195</v>
      </c>
      <c r="CI1389">
        <v>25.151</v>
      </c>
      <c r="CK1389">
        <v>13</v>
      </c>
      <c r="CL1389">
        <v>3</v>
      </c>
      <c r="CS1389">
        <v>1.1519999999999999</v>
      </c>
      <c r="CT1389">
        <v>0</v>
      </c>
      <c r="CU1389">
        <v>25.151</v>
      </c>
      <c r="CV1389">
        <v>1.1599999999999999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K1389">
        <v>123.84399999999999</v>
      </c>
      <c r="DL1389">
        <v>52.246000000000002</v>
      </c>
      <c r="DM1389">
        <v>53.725000000000001</v>
      </c>
      <c r="DN1389">
        <v>80.040999999999997</v>
      </c>
      <c r="DO1389">
        <v>52.448999999999998</v>
      </c>
      <c r="DP1389">
        <v>83.323999999999998</v>
      </c>
      <c r="DQ1389">
        <v>89.49</v>
      </c>
      <c r="DR1389">
        <v>64.992999999999995</v>
      </c>
      <c r="DS1389">
        <v>66.344999999999999</v>
      </c>
      <c r="DT1389">
        <v>67.700999999999993</v>
      </c>
      <c r="DU1389">
        <v>70.805999999999997</v>
      </c>
      <c r="DV1389">
        <v>30.806000000000001</v>
      </c>
      <c r="DW1389">
        <v>32.552</v>
      </c>
      <c r="DY1389">
        <v>0.94992727272727195</v>
      </c>
      <c r="DZ1389">
        <v>1</v>
      </c>
      <c r="EB1389">
        <v>1.0031097560975599</v>
      </c>
      <c r="EC1389">
        <v>1</v>
      </c>
    </row>
    <row r="1390" spans="1:134" x14ac:dyDescent="0.25">
      <c r="A1390" s="6" t="s">
        <v>3695</v>
      </c>
      <c r="B1390" t="s">
        <v>120</v>
      </c>
      <c r="C1390">
        <v>30000</v>
      </c>
      <c r="E1390" s="5" t="s">
        <v>1141</v>
      </c>
      <c r="F1390">
        <v>1</v>
      </c>
      <c r="G1390" s="2">
        <v>43733.390381944446</v>
      </c>
      <c r="H1390" t="s">
        <v>168</v>
      </c>
      <c r="I1390" s="2">
        <v>43734.723263888889</v>
      </c>
      <c r="L1390" t="s">
        <v>173</v>
      </c>
      <c r="M1390">
        <v>0</v>
      </c>
      <c r="N1390">
        <v>0</v>
      </c>
      <c r="T1390" t="s">
        <v>1141</v>
      </c>
      <c r="U1390" t="s">
        <v>1141</v>
      </c>
      <c r="Y1390" t="s">
        <v>1141</v>
      </c>
      <c r="AP1390">
        <v>0</v>
      </c>
      <c r="BF1390">
        <v>20</v>
      </c>
      <c r="BG1390">
        <v>20</v>
      </c>
      <c r="BH1390">
        <v>20</v>
      </c>
      <c r="BI1390">
        <v>20</v>
      </c>
      <c r="BJ1390">
        <v>20</v>
      </c>
      <c r="BK1390">
        <v>20</v>
      </c>
      <c r="BL1390">
        <v>20</v>
      </c>
      <c r="BM1390">
        <v>20</v>
      </c>
      <c r="BN1390">
        <v>20</v>
      </c>
      <c r="BO1390">
        <v>20</v>
      </c>
      <c r="BP1390">
        <v>20</v>
      </c>
      <c r="BQ1390">
        <v>20</v>
      </c>
      <c r="BR1390">
        <v>5</v>
      </c>
      <c r="BS1390">
        <v>5</v>
      </c>
      <c r="BT1390">
        <v>5</v>
      </c>
      <c r="BU1390">
        <v>5</v>
      </c>
      <c r="BV1390">
        <v>5</v>
      </c>
      <c r="BW1390">
        <v>5</v>
      </c>
      <c r="BX1390">
        <v>2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1.8849166666666599</v>
      </c>
      <c r="CE1390" s="3">
        <v>43465</v>
      </c>
      <c r="CF1390">
        <v>45</v>
      </c>
      <c r="CG1390" s="3">
        <v>43646</v>
      </c>
      <c r="CH1390">
        <v>1.8630249999999999</v>
      </c>
      <c r="CI1390">
        <v>53.137999999999998</v>
      </c>
      <c r="CK1390">
        <v>22</v>
      </c>
      <c r="CL1390">
        <v>6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49.246000000000002</v>
      </c>
      <c r="CT1390">
        <v>49.140999999999998</v>
      </c>
      <c r="CU1390">
        <v>53.137999999999998</v>
      </c>
      <c r="CV1390">
        <v>53.085999999999999</v>
      </c>
      <c r="CW1390">
        <v>48.491999999999997</v>
      </c>
      <c r="CX1390">
        <v>50.463999999999999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5.5119999999999996</v>
      </c>
      <c r="DF1390">
        <v>9.2040000000000006</v>
      </c>
      <c r="DG1390">
        <v>10.696999999999999</v>
      </c>
      <c r="DH1390">
        <v>5.6660000000000004</v>
      </c>
      <c r="DI1390">
        <v>5.125</v>
      </c>
      <c r="DJ1390">
        <v>0</v>
      </c>
      <c r="DK1390">
        <v>78.662000000000006</v>
      </c>
      <c r="DL1390">
        <v>69.009</v>
      </c>
      <c r="DM1390">
        <v>68.212999999999994</v>
      </c>
      <c r="DN1390">
        <v>72.673000000000002</v>
      </c>
      <c r="DO1390">
        <v>72.813999999999993</v>
      </c>
      <c r="DP1390">
        <v>63.491999999999997</v>
      </c>
      <c r="DQ1390">
        <v>69.974999999999994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0.27559999999999901</v>
      </c>
      <c r="DY1390">
        <v>3.45045</v>
      </c>
      <c r="DZ1390">
        <v>0</v>
      </c>
      <c r="EA1390">
        <v>0.30170000000000002</v>
      </c>
      <c r="EB1390">
        <v>3.4681333333333302</v>
      </c>
      <c r="EC1390">
        <v>0</v>
      </c>
    </row>
    <row r="1391" spans="1:134" x14ac:dyDescent="0.25">
      <c r="A1391" s="6" t="s">
        <v>3691</v>
      </c>
      <c r="B1391" t="s">
        <v>120</v>
      </c>
      <c r="C1391">
        <v>52000</v>
      </c>
      <c r="E1391" s="5" t="s">
        <v>1141</v>
      </c>
      <c r="F1391">
        <v>0</v>
      </c>
      <c r="G1391" s="2">
        <v>43733.389363425929</v>
      </c>
      <c r="H1391" t="s">
        <v>168</v>
      </c>
      <c r="I1391" s="2">
        <v>43734.722916666666</v>
      </c>
      <c r="L1391" t="s">
        <v>122</v>
      </c>
      <c r="M1391">
        <v>0</v>
      </c>
      <c r="N1391">
        <v>0</v>
      </c>
      <c r="T1391" t="s">
        <v>1141</v>
      </c>
      <c r="U1391" t="s">
        <v>1141</v>
      </c>
      <c r="Y1391" t="s">
        <v>1141</v>
      </c>
      <c r="AP1391">
        <v>0</v>
      </c>
      <c r="BF1391">
        <v>450</v>
      </c>
      <c r="BG1391">
        <v>450</v>
      </c>
      <c r="BH1391">
        <v>450</v>
      </c>
      <c r="BI1391">
        <v>450</v>
      </c>
      <c r="BJ1391">
        <v>350</v>
      </c>
      <c r="BK1391">
        <v>350</v>
      </c>
      <c r="BL1391">
        <v>320.43</v>
      </c>
      <c r="BM1391">
        <v>320.07400000000001</v>
      </c>
      <c r="BN1391">
        <v>320.52499999999998</v>
      </c>
      <c r="BO1391">
        <v>321.452</v>
      </c>
      <c r="BP1391">
        <v>322.29000000000002</v>
      </c>
      <c r="BQ1391">
        <v>321.14600000000002</v>
      </c>
      <c r="BR1391">
        <v>759.46400000000006</v>
      </c>
      <c r="BS1391">
        <v>782.14800000000002</v>
      </c>
      <c r="BT1391">
        <v>714.80100000000004</v>
      </c>
      <c r="BU1391">
        <v>337.423</v>
      </c>
      <c r="BV1391">
        <v>360.01100000000002</v>
      </c>
      <c r="BW1391">
        <v>264.66399999999999</v>
      </c>
      <c r="BX1391">
        <v>4</v>
      </c>
      <c r="BY1391">
        <v>4</v>
      </c>
      <c r="BZ1391">
        <v>4</v>
      </c>
      <c r="CA1391">
        <v>4</v>
      </c>
      <c r="CB1391">
        <v>4</v>
      </c>
      <c r="CC1391">
        <v>3</v>
      </c>
      <c r="CD1391">
        <v>0.69110356113772597</v>
      </c>
      <c r="CE1391" s="3">
        <v>43465</v>
      </c>
      <c r="CF1391">
        <v>1529.894</v>
      </c>
      <c r="CG1391" s="3">
        <v>43646</v>
      </c>
      <c r="CH1391">
        <v>0.56715081188427197</v>
      </c>
      <c r="CI1391">
        <v>1.036</v>
      </c>
      <c r="CK1391">
        <v>2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1.036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324.42099999999999</v>
      </c>
      <c r="DF1391">
        <v>447.101</v>
      </c>
      <c r="DG1391">
        <v>291.99900000000002</v>
      </c>
      <c r="DH1391">
        <v>236.45699999999999</v>
      </c>
      <c r="DI1391">
        <v>238.309</v>
      </c>
      <c r="DJ1391">
        <v>220.38900000000001</v>
      </c>
      <c r="DK1391">
        <v>745.54</v>
      </c>
      <c r="DL1391">
        <v>112.529</v>
      </c>
      <c r="DM1391">
        <v>221.11</v>
      </c>
      <c r="DN1391">
        <v>194.15299999999999</v>
      </c>
      <c r="DO1391">
        <v>254.53899999999999</v>
      </c>
      <c r="DP1391">
        <v>258.07</v>
      </c>
      <c r="DQ1391">
        <v>259.69</v>
      </c>
      <c r="DR1391">
        <v>759.46400000000006</v>
      </c>
      <c r="DS1391">
        <v>782.14800000000002</v>
      </c>
      <c r="DT1391">
        <v>714.80100000000004</v>
      </c>
      <c r="DU1391">
        <v>337.423</v>
      </c>
      <c r="DV1391">
        <v>360.01100000000002</v>
      </c>
      <c r="DW1391">
        <v>264.66399999999999</v>
      </c>
      <c r="DX1391">
        <v>0.720935555555555</v>
      </c>
      <c r="DY1391">
        <v>0.35118122522859901</v>
      </c>
      <c r="DZ1391">
        <v>1</v>
      </c>
      <c r="EA1391">
        <v>0.70347039999999905</v>
      </c>
      <c r="EB1391">
        <v>0.67505037859886996</v>
      </c>
      <c r="EC1391">
        <v>1</v>
      </c>
    </row>
    <row r="1392" spans="1:134" x14ac:dyDescent="0.25">
      <c r="A1392" s="6" t="s">
        <v>3689</v>
      </c>
      <c r="B1392" t="s">
        <v>120</v>
      </c>
      <c r="C1392">
        <v>35000</v>
      </c>
      <c r="E1392" s="5" t="s">
        <v>1141</v>
      </c>
      <c r="F1392">
        <v>1</v>
      </c>
      <c r="G1392" s="2">
        <v>43733.38925925926</v>
      </c>
      <c r="H1392" t="s">
        <v>168</v>
      </c>
      <c r="I1392" s="2">
        <v>43734.722511574073</v>
      </c>
      <c r="L1392" t="s">
        <v>173</v>
      </c>
      <c r="M1392">
        <v>0</v>
      </c>
      <c r="N1392">
        <v>0</v>
      </c>
      <c r="T1392" t="s">
        <v>1141</v>
      </c>
      <c r="U1392" t="s">
        <v>1141</v>
      </c>
      <c r="Y1392" t="s">
        <v>1141</v>
      </c>
      <c r="AP1392">
        <v>0</v>
      </c>
      <c r="CK1392">
        <v>0</v>
      </c>
      <c r="CL1392">
        <v>0</v>
      </c>
    </row>
    <row r="1393" spans="1:134" x14ac:dyDescent="0.25">
      <c r="A1393" s="6" t="s">
        <v>3688</v>
      </c>
      <c r="B1393" t="s">
        <v>120</v>
      </c>
      <c r="C1393">
        <v>10000</v>
      </c>
      <c r="E1393" s="5" t="s">
        <v>1141</v>
      </c>
      <c r="F1393">
        <v>0</v>
      </c>
      <c r="G1393" s="2">
        <v>43733.389247685183</v>
      </c>
      <c r="H1393" t="s">
        <v>168</v>
      </c>
      <c r="I1393" s="2">
        <v>43734.72215277778</v>
      </c>
      <c r="K1393">
        <v>5</v>
      </c>
      <c r="L1393" t="s">
        <v>122</v>
      </c>
      <c r="M1393">
        <v>0</v>
      </c>
      <c r="N1393">
        <v>0</v>
      </c>
      <c r="T1393" t="s">
        <v>1141</v>
      </c>
      <c r="U1393" t="s">
        <v>1141</v>
      </c>
      <c r="Y1393" t="s">
        <v>1141</v>
      </c>
      <c r="AP1393">
        <v>0</v>
      </c>
      <c r="BF1393">
        <v>60</v>
      </c>
      <c r="BG1393">
        <v>60</v>
      </c>
      <c r="BH1393">
        <v>60</v>
      </c>
      <c r="BI1393">
        <v>60</v>
      </c>
      <c r="BJ1393">
        <v>60</v>
      </c>
      <c r="BK1393">
        <v>60</v>
      </c>
      <c r="BL1393">
        <v>137</v>
      </c>
      <c r="BM1393">
        <v>137</v>
      </c>
      <c r="BN1393">
        <v>137</v>
      </c>
      <c r="BO1393">
        <v>137</v>
      </c>
      <c r="BP1393">
        <v>137</v>
      </c>
      <c r="BQ1393">
        <v>137</v>
      </c>
      <c r="BR1393">
        <v>228.55199999999999</v>
      </c>
      <c r="BS1393">
        <v>232.57499999999999</v>
      </c>
      <c r="BT1393">
        <v>237.012</v>
      </c>
      <c r="BU1393">
        <v>241.01599999999999</v>
      </c>
      <c r="BV1393">
        <v>246.685</v>
      </c>
      <c r="BW1393">
        <v>250.66900000000001</v>
      </c>
      <c r="BX1393">
        <v>2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0.80234686971235103</v>
      </c>
      <c r="CE1393" s="3">
        <v>43465</v>
      </c>
      <c r="CF1393">
        <v>425.55200000000002</v>
      </c>
      <c r="CG1393" s="3">
        <v>43646</v>
      </c>
      <c r="CH1393">
        <v>0.39904060913705502</v>
      </c>
      <c r="CI1393">
        <v>6.165</v>
      </c>
      <c r="CK1393">
        <v>17</v>
      </c>
      <c r="CL1393">
        <v>5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4.633</v>
      </c>
      <c r="CY1393">
        <v>0</v>
      </c>
      <c r="CZ1393">
        <v>3.4460000000000002</v>
      </c>
      <c r="DA1393">
        <v>2.8079999999999998</v>
      </c>
      <c r="DB1393">
        <v>3.0640000000000001</v>
      </c>
      <c r="DC1393">
        <v>1.9039999999999999</v>
      </c>
      <c r="DD1393">
        <v>1.532</v>
      </c>
      <c r="DE1393">
        <v>32.131</v>
      </c>
      <c r="DF1393">
        <v>34.892000000000003</v>
      </c>
      <c r="DG1393">
        <v>33.005000000000003</v>
      </c>
      <c r="DH1393">
        <v>42.863</v>
      </c>
      <c r="DI1393">
        <v>46.933</v>
      </c>
      <c r="DJ1393">
        <v>47.298999999999999</v>
      </c>
      <c r="DK1393">
        <v>421.339</v>
      </c>
      <c r="DL1393">
        <v>46.48</v>
      </c>
      <c r="DM1393">
        <v>134.96100000000001</v>
      </c>
      <c r="DN1393">
        <v>132.011</v>
      </c>
      <c r="DO1393">
        <v>119.771</v>
      </c>
      <c r="DP1393">
        <v>136.39500000000001</v>
      </c>
      <c r="DQ1393">
        <v>141.63300000000001</v>
      </c>
      <c r="DR1393">
        <v>226.66499999999999</v>
      </c>
      <c r="DS1393">
        <v>235.92599999999999</v>
      </c>
      <c r="DT1393">
        <v>239.761</v>
      </c>
      <c r="DU1393">
        <v>243.55699999999999</v>
      </c>
      <c r="DV1393">
        <v>248.58799999999999</v>
      </c>
      <c r="DW1393">
        <v>252.09800000000001</v>
      </c>
      <c r="DX1393">
        <v>0.53551666666666597</v>
      </c>
      <c r="DY1393">
        <v>0.33927007299270001</v>
      </c>
      <c r="DZ1393">
        <v>0.99174367321222301</v>
      </c>
      <c r="EA1393">
        <v>0.65867500000000001</v>
      </c>
      <c r="EB1393">
        <v>0.86526885644768803</v>
      </c>
      <c r="EC1393">
        <v>1.00702118817215</v>
      </c>
    </row>
    <row r="1394" spans="1:134" x14ac:dyDescent="0.25">
      <c r="A1394" s="6" t="s">
        <v>3686</v>
      </c>
      <c r="B1394" t="s">
        <v>120</v>
      </c>
      <c r="C1394">
        <v>200000</v>
      </c>
      <c r="E1394" s="5" t="s">
        <v>1141</v>
      </c>
      <c r="F1394">
        <v>0</v>
      </c>
      <c r="G1394" s="2">
        <v>43733.354027777779</v>
      </c>
      <c r="H1394" t="s">
        <v>168</v>
      </c>
      <c r="I1394" s="2">
        <v>43734.721805555557</v>
      </c>
      <c r="K1394">
        <v>5</v>
      </c>
      <c r="T1394" t="s">
        <v>1141</v>
      </c>
      <c r="U1394" t="s">
        <v>1141</v>
      </c>
      <c r="Y1394" t="s">
        <v>1141</v>
      </c>
      <c r="AP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3.4380000000000002</v>
      </c>
      <c r="BU1394">
        <v>6.867</v>
      </c>
      <c r="BV1394">
        <v>10.286</v>
      </c>
      <c r="BW1394">
        <v>13.696999999999999</v>
      </c>
      <c r="BX1394">
        <v>2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 t="s">
        <v>193</v>
      </c>
      <c r="CE1394" s="3">
        <v>43465</v>
      </c>
      <c r="CF1394">
        <v>0</v>
      </c>
      <c r="CG1394" s="3">
        <v>43646</v>
      </c>
      <c r="CI1394">
        <v>42.933999999999997</v>
      </c>
      <c r="CJ1394">
        <v>28.158000000000001</v>
      </c>
      <c r="CK1394">
        <v>18</v>
      </c>
      <c r="CL1394">
        <v>6</v>
      </c>
      <c r="CS1394">
        <v>1.153</v>
      </c>
      <c r="CT1394">
        <v>1.079</v>
      </c>
      <c r="CU1394">
        <v>1.006</v>
      </c>
      <c r="CV1394">
        <v>0.90900000000000003</v>
      </c>
      <c r="CW1394">
        <v>0.81499999999999995</v>
      </c>
      <c r="CX1394">
        <v>0.70499999999999996</v>
      </c>
      <c r="CY1394">
        <v>41.780999999999999</v>
      </c>
      <c r="CZ1394">
        <v>41.780999999999999</v>
      </c>
      <c r="DA1394">
        <v>38.332000000000001</v>
      </c>
      <c r="DB1394">
        <v>34.883000000000003</v>
      </c>
      <c r="DC1394">
        <v>31.434999999999999</v>
      </c>
      <c r="DD1394">
        <v>27.984999999999999</v>
      </c>
      <c r="DK1394">
        <v>69.201999999999998</v>
      </c>
      <c r="DL1394">
        <v>1.153</v>
      </c>
      <c r="DM1394">
        <v>1.079</v>
      </c>
      <c r="DN1394">
        <v>1.006</v>
      </c>
      <c r="DO1394">
        <v>0.90900000000000003</v>
      </c>
      <c r="DP1394">
        <v>0.81499999999999995</v>
      </c>
      <c r="DQ1394">
        <v>0.70499999999999996</v>
      </c>
      <c r="DR1394">
        <v>41.780999999999999</v>
      </c>
      <c r="DS1394">
        <v>41.780999999999999</v>
      </c>
      <c r="DT1394">
        <v>41.77</v>
      </c>
      <c r="DU1394">
        <v>41.75</v>
      </c>
      <c r="DV1394">
        <v>41.720999999999997</v>
      </c>
      <c r="DW1394">
        <v>41.682000000000002</v>
      </c>
      <c r="DY1394" t="s">
        <v>193</v>
      </c>
      <c r="DZ1394" t="s">
        <v>193</v>
      </c>
      <c r="EB1394" t="s">
        <v>193</v>
      </c>
      <c r="EC1394">
        <v>7.3053254783014401</v>
      </c>
    </row>
    <row r="1395" spans="1:134" x14ac:dyDescent="0.25">
      <c r="A1395" s="6" t="s">
        <v>3685</v>
      </c>
      <c r="B1395" t="s">
        <v>120</v>
      </c>
      <c r="C1395">
        <v>600000</v>
      </c>
      <c r="E1395" s="5" t="s">
        <v>1141</v>
      </c>
      <c r="F1395">
        <v>1</v>
      </c>
      <c r="G1395" s="2">
        <v>43733.343807870369</v>
      </c>
      <c r="H1395" t="s">
        <v>168</v>
      </c>
      <c r="I1395" s="2">
        <v>43734.72146990741</v>
      </c>
      <c r="K1395">
        <v>5</v>
      </c>
      <c r="L1395" t="s">
        <v>173</v>
      </c>
      <c r="M1395">
        <v>0</v>
      </c>
      <c r="N1395">
        <v>0</v>
      </c>
      <c r="T1395" t="s">
        <v>1141</v>
      </c>
      <c r="U1395" t="s">
        <v>1141</v>
      </c>
      <c r="Y1395" t="s">
        <v>1141</v>
      </c>
      <c r="AP1395">
        <v>0</v>
      </c>
      <c r="BL1395">
        <v>70.837000000000003</v>
      </c>
      <c r="BM1395">
        <v>71.268000000000001</v>
      </c>
      <c r="BN1395">
        <v>70.837999999999994</v>
      </c>
      <c r="BO1395">
        <v>70.897999999999996</v>
      </c>
      <c r="BP1395">
        <v>100.22</v>
      </c>
      <c r="BQ1395">
        <v>100.387</v>
      </c>
      <c r="BR1395">
        <v>411.596</v>
      </c>
      <c r="BS1395">
        <v>412.18799999999999</v>
      </c>
      <c r="BT1395">
        <v>415.11900000000003</v>
      </c>
      <c r="BU1395">
        <v>387.46199999999999</v>
      </c>
      <c r="BV1395">
        <v>389.79399999999998</v>
      </c>
      <c r="BW1395">
        <v>392.11399999999998</v>
      </c>
      <c r="BX1395">
        <v>2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1.0087852566219599</v>
      </c>
      <c r="CE1395" s="3">
        <v>43465</v>
      </c>
      <c r="CF1395">
        <v>482.43299999999999</v>
      </c>
      <c r="CG1395" s="3">
        <v>43646</v>
      </c>
      <c r="CH1395">
        <v>1.0125781724240099</v>
      </c>
      <c r="CI1395">
        <v>30.135999999999999</v>
      </c>
      <c r="CK1395">
        <v>17</v>
      </c>
      <c r="CL1395">
        <v>4</v>
      </c>
      <c r="CS1395">
        <v>0.89100000000000001</v>
      </c>
      <c r="CT1395">
        <v>0</v>
      </c>
      <c r="CU1395">
        <v>7.3609999999999998</v>
      </c>
      <c r="CV1395">
        <v>30.135999999999999</v>
      </c>
      <c r="CW1395">
        <v>0</v>
      </c>
      <c r="CX1395">
        <v>3.7999999999999999E-2</v>
      </c>
      <c r="CY1395">
        <v>1.762</v>
      </c>
      <c r="CZ1395">
        <v>0</v>
      </c>
      <c r="DA1395">
        <v>0</v>
      </c>
      <c r="DB1395">
        <v>0</v>
      </c>
      <c r="DC1395">
        <v>0</v>
      </c>
      <c r="DD1395">
        <v>0</v>
      </c>
      <c r="DK1395">
        <v>473.40699999999998</v>
      </c>
      <c r="DL1395">
        <v>71.727999999999994</v>
      </c>
      <c r="DM1395">
        <v>63.771999999999998</v>
      </c>
      <c r="DN1395">
        <v>78.198999999999998</v>
      </c>
      <c r="DO1395">
        <v>96.998000000000005</v>
      </c>
      <c r="DP1395">
        <v>93.42</v>
      </c>
      <c r="DQ1395">
        <v>84.587000000000003</v>
      </c>
      <c r="DR1395">
        <v>413.358</v>
      </c>
      <c r="DS1395">
        <v>412.18799999999999</v>
      </c>
      <c r="DT1395">
        <v>415.11900000000003</v>
      </c>
      <c r="DU1395">
        <v>387.46199999999999</v>
      </c>
      <c r="DV1395">
        <v>389.79399999999998</v>
      </c>
      <c r="DW1395">
        <v>392.11399999999998</v>
      </c>
      <c r="DY1395">
        <v>1.0125781724240099</v>
      </c>
      <c r="DZ1395">
        <v>1.0042808968017101</v>
      </c>
      <c r="EB1395">
        <v>1.0087852566219599</v>
      </c>
      <c r="EC1395">
        <v>1.0007316446266601</v>
      </c>
    </row>
    <row r="1396" spans="1:134" x14ac:dyDescent="0.25">
      <c r="A1396" s="6" t="s">
        <v>3684</v>
      </c>
      <c r="B1396" t="s">
        <v>120</v>
      </c>
      <c r="C1396">
        <v>30000</v>
      </c>
      <c r="E1396" s="5" t="s">
        <v>1141</v>
      </c>
      <c r="F1396">
        <v>1</v>
      </c>
      <c r="G1396" s="2">
        <v>43733.311840277776</v>
      </c>
      <c r="H1396" t="s">
        <v>168</v>
      </c>
      <c r="I1396" s="2">
        <v>43734.721134259256</v>
      </c>
      <c r="K1396">
        <v>5</v>
      </c>
      <c r="L1396" t="s">
        <v>173</v>
      </c>
      <c r="M1396">
        <v>0</v>
      </c>
      <c r="N1396">
        <v>0</v>
      </c>
      <c r="T1396" t="s">
        <v>1141</v>
      </c>
      <c r="U1396" t="s">
        <v>1141</v>
      </c>
      <c r="Y1396" t="s">
        <v>1141</v>
      </c>
      <c r="AP1396">
        <v>0</v>
      </c>
      <c r="BF1396">
        <v>395</v>
      </c>
      <c r="BG1396">
        <v>400</v>
      </c>
      <c r="BH1396">
        <v>405</v>
      </c>
      <c r="BI1396">
        <v>410</v>
      </c>
      <c r="BJ1396">
        <v>415</v>
      </c>
      <c r="BK1396">
        <v>420</v>
      </c>
      <c r="BL1396">
        <v>1.871</v>
      </c>
      <c r="BM1396">
        <v>2.5619999999999998</v>
      </c>
      <c r="BN1396">
        <v>2.254</v>
      </c>
      <c r="BO1396">
        <v>2.782</v>
      </c>
      <c r="BP1396">
        <v>2.476</v>
      </c>
      <c r="BQ1396">
        <v>1.472</v>
      </c>
      <c r="BR1396">
        <v>21.838000000000001</v>
      </c>
      <c r="BS1396">
        <v>23.241</v>
      </c>
      <c r="BT1396">
        <v>24.638000000000002</v>
      </c>
      <c r="BU1396">
        <v>26.027999999999999</v>
      </c>
      <c r="BV1396">
        <v>27.411999999999999</v>
      </c>
      <c r="BW1396">
        <v>28.79</v>
      </c>
      <c r="BX1396">
        <v>4</v>
      </c>
      <c r="BY1396">
        <v>4</v>
      </c>
      <c r="BZ1396">
        <v>4</v>
      </c>
      <c r="CA1396">
        <v>4</v>
      </c>
      <c r="CB1396">
        <v>4</v>
      </c>
      <c r="CC1396">
        <v>4</v>
      </c>
      <c r="CD1396">
        <v>0.99216284300019097</v>
      </c>
      <c r="CE1396" s="3">
        <v>43465</v>
      </c>
      <c r="CF1396">
        <v>418.709</v>
      </c>
      <c r="CG1396" s="3">
        <v>43646</v>
      </c>
      <c r="CH1396">
        <v>0.96876314973883204</v>
      </c>
      <c r="CI1396">
        <v>22.875</v>
      </c>
      <c r="CK1396">
        <v>19</v>
      </c>
      <c r="CL1396">
        <v>5</v>
      </c>
      <c r="CM1396">
        <v>2E-3</v>
      </c>
      <c r="CN1396">
        <v>0.112</v>
      </c>
      <c r="CO1396">
        <v>0.15</v>
      </c>
      <c r="CP1396">
        <v>16.161000000000001</v>
      </c>
      <c r="CQ1396">
        <v>0.20599999999999999</v>
      </c>
      <c r="CR1396">
        <v>0</v>
      </c>
      <c r="CS1396">
        <v>7.76</v>
      </c>
      <c r="CT1396">
        <v>0</v>
      </c>
      <c r="CU1396">
        <v>1.5720000000000001</v>
      </c>
      <c r="CV1396">
        <v>6.7140000000000004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374.84300000000002</v>
      </c>
      <c r="DF1396">
        <v>399.93200000000002</v>
      </c>
      <c r="DG1396">
        <v>403.01799999999997</v>
      </c>
      <c r="DH1396">
        <v>414.39</v>
      </c>
      <c r="DI1396">
        <v>404.11099999999999</v>
      </c>
      <c r="DJ1396">
        <v>413.39299999999997</v>
      </c>
      <c r="DK1396">
        <v>462.49400000000003</v>
      </c>
      <c r="DL1396">
        <v>9.6310000000000002</v>
      </c>
      <c r="DM1396">
        <v>2.5619999999999998</v>
      </c>
      <c r="DN1396">
        <v>3.8260000000000001</v>
      </c>
      <c r="DO1396">
        <v>9.4960000000000004</v>
      </c>
      <c r="DP1396">
        <v>2.476</v>
      </c>
      <c r="DQ1396">
        <v>1.472</v>
      </c>
      <c r="DR1396">
        <v>21.838000000000001</v>
      </c>
      <c r="DS1396">
        <v>23.241</v>
      </c>
      <c r="DT1396">
        <v>24.638000000000002</v>
      </c>
      <c r="DU1396">
        <v>26.027999999999999</v>
      </c>
      <c r="DV1396">
        <v>27.411999999999999</v>
      </c>
      <c r="DW1396">
        <v>28.79</v>
      </c>
      <c r="DX1396">
        <v>0.948969620253164</v>
      </c>
      <c r="DY1396">
        <v>5.14751469802244</v>
      </c>
      <c r="DZ1396">
        <v>1</v>
      </c>
      <c r="EA1396">
        <v>0.98555705521472303</v>
      </c>
      <c r="EB1396">
        <v>2.1959454423492502</v>
      </c>
      <c r="EC1396">
        <v>1</v>
      </c>
    </row>
    <row r="1397" spans="1:134" x14ac:dyDescent="0.25">
      <c r="A1397" s="6" t="s">
        <v>2295</v>
      </c>
      <c r="B1397" t="s">
        <v>120</v>
      </c>
      <c r="C1397">
        <v>150000</v>
      </c>
      <c r="E1397" s="5" t="s">
        <v>1141</v>
      </c>
      <c r="F1397">
        <v>1</v>
      </c>
      <c r="G1397" s="2">
        <v>43732.814745370371</v>
      </c>
      <c r="H1397" t="s">
        <v>168</v>
      </c>
      <c r="I1397" s="2">
        <v>43734.72079861111</v>
      </c>
      <c r="K1397">
        <v>5</v>
      </c>
      <c r="L1397" t="s">
        <v>122</v>
      </c>
      <c r="M1397">
        <v>0</v>
      </c>
      <c r="N1397">
        <v>0</v>
      </c>
      <c r="Q1397">
        <v>463</v>
      </c>
      <c r="R1397" t="s">
        <v>327</v>
      </c>
      <c r="S1397" t="s">
        <v>136</v>
      </c>
      <c r="T1397" t="s">
        <v>3861</v>
      </c>
      <c r="U1397" t="s">
        <v>3899</v>
      </c>
      <c r="V1397">
        <v>80040</v>
      </c>
      <c r="W1397" t="s">
        <v>119</v>
      </c>
      <c r="X1397" s="1">
        <v>463</v>
      </c>
      <c r="Y1397" t="s">
        <v>3882</v>
      </c>
      <c r="Z1397" s="3">
        <v>42419</v>
      </c>
      <c r="AA1397">
        <v>7</v>
      </c>
      <c r="AB1397">
        <v>-1</v>
      </c>
      <c r="AC1397">
        <v>6</v>
      </c>
      <c r="AD1397">
        <v>19</v>
      </c>
      <c r="AE1397">
        <v>8</v>
      </c>
      <c r="AF1397">
        <v>-1</v>
      </c>
      <c r="AG1397">
        <v>0</v>
      </c>
      <c r="AH1397">
        <v>6</v>
      </c>
      <c r="AI1397">
        <v>0</v>
      </c>
      <c r="AK1397">
        <v>5</v>
      </c>
      <c r="AL1397">
        <v>3</v>
      </c>
      <c r="AP1397">
        <v>0</v>
      </c>
      <c r="BF1397">
        <v>300</v>
      </c>
      <c r="BG1397">
        <v>339.65199999999999</v>
      </c>
      <c r="BH1397">
        <v>299.65199999999999</v>
      </c>
      <c r="BI1397">
        <v>299.65199999999999</v>
      </c>
      <c r="BJ1397">
        <v>299.65199999999999</v>
      </c>
      <c r="BK1397">
        <v>200</v>
      </c>
      <c r="BL1397">
        <v>10</v>
      </c>
      <c r="BM1397">
        <v>10</v>
      </c>
      <c r="BN1397">
        <v>10</v>
      </c>
      <c r="BO1397">
        <v>10</v>
      </c>
      <c r="BP1397">
        <v>10</v>
      </c>
      <c r="BQ1397">
        <v>10</v>
      </c>
      <c r="BR1397">
        <v>785.63599999999997</v>
      </c>
      <c r="BS1397">
        <v>788.94</v>
      </c>
      <c r="BT1397">
        <v>791.47900000000004</v>
      </c>
      <c r="BU1397">
        <v>791.98699999999997</v>
      </c>
      <c r="BV1397">
        <v>794.16399999999999</v>
      </c>
      <c r="BW1397">
        <v>796.30899999999997</v>
      </c>
      <c r="BX1397">
        <v>3</v>
      </c>
      <c r="BY1397">
        <v>3</v>
      </c>
      <c r="BZ1397">
        <v>3</v>
      </c>
      <c r="CA1397">
        <v>3</v>
      </c>
      <c r="CB1397">
        <v>3</v>
      </c>
      <c r="CC1397">
        <v>3</v>
      </c>
      <c r="CD1397">
        <v>0.68248612260147801</v>
      </c>
      <c r="CE1397" s="3">
        <v>43465</v>
      </c>
      <c r="CF1397">
        <v>1095.636</v>
      </c>
      <c r="CG1397" s="3">
        <v>43646</v>
      </c>
      <c r="CH1397">
        <v>0.75421290322580603</v>
      </c>
      <c r="CI1397">
        <v>13.852</v>
      </c>
      <c r="CK1397">
        <v>12</v>
      </c>
      <c r="CL1397">
        <v>6</v>
      </c>
      <c r="CM1397">
        <v>7.7489999999999997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0.06</v>
      </c>
      <c r="CX1397">
        <v>0</v>
      </c>
      <c r="CY1397">
        <v>6.1029999999999998</v>
      </c>
      <c r="CZ1397">
        <v>4.6619999999999999</v>
      </c>
      <c r="DA1397">
        <v>3.7250000000000001</v>
      </c>
      <c r="DB1397">
        <v>2.96</v>
      </c>
      <c r="DC1397">
        <v>2.028</v>
      </c>
      <c r="DD1397">
        <v>1.0980000000000001</v>
      </c>
      <c r="DE1397">
        <v>223.947</v>
      </c>
      <c r="DF1397">
        <v>218.31100000000001</v>
      </c>
      <c r="DG1397">
        <v>205.899</v>
      </c>
      <c r="DH1397">
        <v>199.255</v>
      </c>
      <c r="DI1397">
        <v>179.751</v>
      </c>
      <c r="DJ1397">
        <v>152.49700000000001</v>
      </c>
      <c r="DK1397">
        <v>942.46</v>
      </c>
      <c r="DL1397">
        <v>9.859</v>
      </c>
      <c r="DM1397">
        <v>7.4610000000000003</v>
      </c>
      <c r="DN1397">
        <v>9.5939999999999994</v>
      </c>
      <c r="DO1397">
        <v>5.431</v>
      </c>
      <c r="DP1397">
        <v>10.06</v>
      </c>
      <c r="DQ1397">
        <v>5.46</v>
      </c>
      <c r="DR1397">
        <v>791.73800000000006</v>
      </c>
      <c r="DS1397">
        <v>793.60199999999998</v>
      </c>
      <c r="DT1397">
        <v>795.20399999999995</v>
      </c>
      <c r="DU1397">
        <v>794.94600000000003</v>
      </c>
      <c r="DV1397">
        <v>796.19200000000001</v>
      </c>
      <c r="DW1397">
        <v>797.40599999999995</v>
      </c>
      <c r="DX1397">
        <v>0.74648999999999999</v>
      </c>
      <c r="DY1397">
        <v>0.9859</v>
      </c>
      <c r="DZ1397">
        <v>1.0077669556894</v>
      </c>
      <c r="EA1397">
        <v>0.67850832390049898</v>
      </c>
      <c r="EB1397">
        <v>0.79774999999999996</v>
      </c>
      <c r="EC1397">
        <v>1.0043325123749201</v>
      </c>
      <c r="ED1397">
        <v>3</v>
      </c>
    </row>
    <row r="1398" spans="1:134" x14ac:dyDescent="0.25">
      <c r="A1398" s="6" t="s">
        <v>1462</v>
      </c>
      <c r="B1398" t="s">
        <v>120</v>
      </c>
      <c r="C1398">
        <v>30000</v>
      </c>
      <c r="E1398" s="5" t="s">
        <v>1141</v>
      </c>
      <c r="F1398">
        <v>0</v>
      </c>
      <c r="G1398" s="2">
        <v>43732.673078703701</v>
      </c>
      <c r="H1398" t="s">
        <v>168</v>
      </c>
      <c r="I1398" s="2">
        <v>43734.720370370371</v>
      </c>
      <c r="K1398">
        <v>5</v>
      </c>
      <c r="L1398" t="s">
        <v>173</v>
      </c>
      <c r="M1398">
        <v>0</v>
      </c>
      <c r="N1398">
        <v>0</v>
      </c>
      <c r="T1398" t="s">
        <v>1141</v>
      </c>
      <c r="U1398" t="s">
        <v>1141</v>
      </c>
      <c r="Y1398" t="s">
        <v>1141</v>
      </c>
      <c r="AP1398">
        <v>0</v>
      </c>
      <c r="BF1398">
        <v>25</v>
      </c>
      <c r="BG1398">
        <v>25</v>
      </c>
      <c r="BH1398">
        <v>25</v>
      </c>
      <c r="BI1398">
        <v>25</v>
      </c>
      <c r="BJ1398">
        <v>25</v>
      </c>
      <c r="BK1398">
        <v>25</v>
      </c>
      <c r="BL1398">
        <v>5</v>
      </c>
      <c r="BM1398">
        <v>5</v>
      </c>
      <c r="BN1398">
        <v>5</v>
      </c>
      <c r="BO1398">
        <v>5</v>
      </c>
      <c r="BP1398">
        <v>5</v>
      </c>
      <c r="BQ1398">
        <v>5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1.0319</v>
      </c>
      <c r="CE1398" s="3">
        <v>43465</v>
      </c>
      <c r="CF1398">
        <v>30</v>
      </c>
      <c r="CG1398" s="3">
        <v>43646</v>
      </c>
      <c r="CH1398">
        <v>1.0084</v>
      </c>
      <c r="CI1398">
        <v>5.569</v>
      </c>
      <c r="CK1398">
        <v>9</v>
      </c>
      <c r="CL1398">
        <v>4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0.25600000000000001</v>
      </c>
      <c r="CT1398">
        <v>4.9939999999999998</v>
      </c>
      <c r="CU1398">
        <v>5.569</v>
      </c>
      <c r="CV1398">
        <v>0.441</v>
      </c>
      <c r="CW1398">
        <v>0</v>
      </c>
      <c r="CX1398">
        <v>0</v>
      </c>
      <c r="DE1398">
        <v>24.995999999999999</v>
      </c>
      <c r="DF1398">
        <v>25</v>
      </c>
      <c r="DG1398">
        <v>24.408000000000001</v>
      </c>
      <c r="DH1398">
        <v>24.609000000000002</v>
      </c>
      <c r="DI1398">
        <v>24.609000000000002</v>
      </c>
      <c r="DJ1398">
        <v>25</v>
      </c>
      <c r="DK1398">
        <v>24.974</v>
      </c>
      <c r="DL1398">
        <v>5.2560000000000002</v>
      </c>
      <c r="DM1398">
        <v>9.9939999999999998</v>
      </c>
      <c r="DN1398">
        <v>10.569000000000001</v>
      </c>
      <c r="DO1398">
        <v>5.4409999999999998</v>
      </c>
      <c r="DP1398">
        <v>1.571</v>
      </c>
      <c r="DQ1398">
        <v>4.2889999999999997</v>
      </c>
      <c r="DX1398">
        <v>0.99983999999999995</v>
      </c>
      <c r="DY1398">
        <v>1.0511999999999999</v>
      </c>
      <c r="EA1398">
        <v>0.99081333333333299</v>
      </c>
      <c r="EB1398">
        <v>1.2373333333333301</v>
      </c>
    </row>
    <row r="1399" spans="1:134" x14ac:dyDescent="0.25">
      <c r="A1399" s="6" t="s">
        <v>3678</v>
      </c>
      <c r="B1399" t="s">
        <v>120</v>
      </c>
      <c r="C1399">
        <v>300000</v>
      </c>
      <c r="E1399" s="5" t="s">
        <v>1141</v>
      </c>
      <c r="F1399">
        <v>1</v>
      </c>
      <c r="G1399" s="2">
        <v>43732.671076388891</v>
      </c>
      <c r="H1399" t="s">
        <v>168</v>
      </c>
      <c r="I1399" s="2">
        <v>43734.719826388886</v>
      </c>
      <c r="K1399">
        <v>5</v>
      </c>
      <c r="T1399" t="s">
        <v>1141</v>
      </c>
      <c r="U1399" t="s">
        <v>1141</v>
      </c>
      <c r="Y1399" t="s">
        <v>1141</v>
      </c>
      <c r="AP1399">
        <v>0</v>
      </c>
      <c r="BF1399">
        <v>0</v>
      </c>
      <c r="BL1399">
        <v>0</v>
      </c>
      <c r="BM1399">
        <v>67.72</v>
      </c>
      <c r="BN1399">
        <v>67.72</v>
      </c>
      <c r="BO1399">
        <v>67.72</v>
      </c>
      <c r="BP1399">
        <v>37.765999999999998</v>
      </c>
      <c r="BQ1399">
        <v>0</v>
      </c>
      <c r="BR1399">
        <v>517.9</v>
      </c>
      <c r="BS1399">
        <v>519.81399999999996</v>
      </c>
      <c r="BT1399">
        <v>521.72</v>
      </c>
      <c r="BU1399">
        <v>523.62</v>
      </c>
      <c r="BV1399">
        <v>526.11300000000006</v>
      </c>
      <c r="BW1399">
        <v>552.78499999999997</v>
      </c>
      <c r="BX1399">
        <v>5</v>
      </c>
      <c r="BY1399">
        <v>6</v>
      </c>
      <c r="BZ1399">
        <v>6</v>
      </c>
      <c r="CA1399">
        <v>6</v>
      </c>
      <c r="CB1399">
        <v>6</v>
      </c>
      <c r="CC1399">
        <v>7</v>
      </c>
      <c r="CD1399">
        <v>4.0257754423538996</v>
      </c>
      <c r="CE1399" s="3">
        <v>43465</v>
      </c>
      <c r="CF1399">
        <v>517.9</v>
      </c>
      <c r="CG1399" s="3">
        <v>43646</v>
      </c>
      <c r="CI1399">
        <v>394.92599999999999</v>
      </c>
      <c r="CJ1399">
        <v>227.81200000000001</v>
      </c>
      <c r="CK1399">
        <v>22</v>
      </c>
      <c r="CL1399">
        <v>6</v>
      </c>
      <c r="CM1399">
        <v>290.51799999999997</v>
      </c>
      <c r="CS1399">
        <v>67.72</v>
      </c>
      <c r="CT1399">
        <v>0</v>
      </c>
      <c r="CU1399">
        <v>0</v>
      </c>
      <c r="CV1399">
        <v>0</v>
      </c>
      <c r="CW1399">
        <v>1.44</v>
      </c>
      <c r="CX1399">
        <v>78.796000000000006</v>
      </c>
      <c r="CY1399">
        <v>18.414999999999999</v>
      </c>
      <c r="CZ1399">
        <v>18.414999999999999</v>
      </c>
      <c r="DA1399">
        <v>29.491</v>
      </c>
      <c r="DB1399">
        <v>26.792999999999999</v>
      </c>
      <c r="DC1399">
        <v>23.507000000000001</v>
      </c>
      <c r="DD1399">
        <v>25.613</v>
      </c>
      <c r="DE1399">
        <v>290.51799999999997</v>
      </c>
      <c r="DK1399">
        <v>1119.866</v>
      </c>
      <c r="DL1399">
        <v>67.72</v>
      </c>
      <c r="DM1399">
        <v>67.72</v>
      </c>
      <c r="DN1399">
        <v>67.72</v>
      </c>
      <c r="DO1399">
        <v>67.72</v>
      </c>
      <c r="DP1399">
        <v>39.206000000000003</v>
      </c>
      <c r="DQ1399">
        <v>78.796000000000006</v>
      </c>
      <c r="DR1399">
        <v>536.31500000000005</v>
      </c>
      <c r="DS1399">
        <v>538.22900000000004</v>
      </c>
      <c r="DT1399">
        <v>551.21100000000001</v>
      </c>
      <c r="DU1399">
        <v>550.41300000000001</v>
      </c>
      <c r="DV1399">
        <v>549.62</v>
      </c>
      <c r="DW1399">
        <v>578.39800000000002</v>
      </c>
      <c r="DX1399" t="s">
        <v>193</v>
      </c>
      <c r="DY1399" t="s">
        <v>193</v>
      </c>
      <c r="DZ1399">
        <v>1.0355570573469699</v>
      </c>
      <c r="EB1399">
        <v>1.61411387729012</v>
      </c>
      <c r="EC1399">
        <v>1.04498297254354</v>
      </c>
    </row>
    <row r="1400" spans="1:134" x14ac:dyDescent="0.25">
      <c r="A1400" s="6" t="s">
        <v>3638</v>
      </c>
      <c r="B1400" t="s">
        <v>120</v>
      </c>
      <c r="C1400">
        <v>250000</v>
      </c>
      <c r="E1400" s="5" t="s">
        <v>1141</v>
      </c>
      <c r="F1400">
        <v>0</v>
      </c>
      <c r="G1400" s="2">
        <v>43731.567002314812</v>
      </c>
      <c r="H1400" t="s">
        <v>168</v>
      </c>
      <c r="I1400" s="2">
        <v>43734.703796296293</v>
      </c>
      <c r="L1400" t="s">
        <v>129</v>
      </c>
      <c r="M1400">
        <v>0</v>
      </c>
      <c r="N1400">
        <v>0</v>
      </c>
      <c r="T1400" t="s">
        <v>1141</v>
      </c>
      <c r="U1400" t="s">
        <v>1141</v>
      </c>
      <c r="Y1400" t="s">
        <v>1141</v>
      </c>
      <c r="AP1400">
        <v>0</v>
      </c>
      <c r="BF1400">
        <v>80</v>
      </c>
      <c r="BG1400">
        <v>80</v>
      </c>
      <c r="BH1400">
        <v>80</v>
      </c>
      <c r="BI1400">
        <v>80</v>
      </c>
      <c r="BJ1400">
        <v>80</v>
      </c>
      <c r="BK1400">
        <v>80</v>
      </c>
      <c r="BL1400">
        <v>36.249000000000002</v>
      </c>
      <c r="BM1400">
        <v>36.037999999999997</v>
      </c>
      <c r="BN1400">
        <v>36.381</v>
      </c>
      <c r="BO1400">
        <v>36.319000000000003</v>
      </c>
      <c r="BP1400">
        <v>35.747</v>
      </c>
      <c r="BQ1400">
        <v>35.926000000000002</v>
      </c>
      <c r="BR1400">
        <v>92.355999999999995</v>
      </c>
      <c r="BS1400">
        <v>93.236999999999995</v>
      </c>
      <c r="BT1400">
        <v>95.483999999999995</v>
      </c>
      <c r="BU1400">
        <v>99.078000000000003</v>
      </c>
      <c r="BV1400">
        <v>99.944000000000003</v>
      </c>
      <c r="BW1400">
        <v>102.15900000000001</v>
      </c>
      <c r="BX1400">
        <v>3</v>
      </c>
      <c r="BY1400">
        <v>3</v>
      </c>
      <c r="BZ1400">
        <v>3</v>
      </c>
      <c r="CA1400">
        <v>3</v>
      </c>
      <c r="CB1400">
        <v>3</v>
      </c>
      <c r="CC1400">
        <v>3</v>
      </c>
      <c r="CD1400">
        <v>9.6062641747767893E-2</v>
      </c>
      <c r="CE1400" s="3">
        <v>43465</v>
      </c>
      <c r="CF1400">
        <v>208.60499999999999</v>
      </c>
      <c r="CG1400" s="3">
        <v>43646</v>
      </c>
      <c r="CH1400">
        <v>0.22726216999716101</v>
      </c>
      <c r="CI1400">
        <v>0</v>
      </c>
      <c r="CK1400">
        <v>4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0.187</v>
      </c>
      <c r="DF1400">
        <v>0</v>
      </c>
      <c r="DG1400">
        <v>0</v>
      </c>
      <c r="DH1400">
        <v>0.186</v>
      </c>
      <c r="DI1400">
        <v>0</v>
      </c>
      <c r="DJ1400">
        <v>7.5</v>
      </c>
      <c r="DK1400">
        <v>113.379</v>
      </c>
      <c r="DL1400">
        <v>26.231999999999999</v>
      </c>
      <c r="DM1400">
        <v>17.472000000000001</v>
      </c>
      <c r="DN1400">
        <v>12.353999999999999</v>
      </c>
      <c r="DO1400">
        <v>1.319</v>
      </c>
      <c r="DP1400">
        <v>0.747</v>
      </c>
      <c r="DQ1400">
        <v>0.92600000000000005</v>
      </c>
      <c r="DR1400">
        <v>92.355000000000004</v>
      </c>
      <c r="DS1400">
        <v>93.236999999999995</v>
      </c>
      <c r="DT1400">
        <v>95.483000000000004</v>
      </c>
      <c r="DU1400">
        <v>99.076999999999998</v>
      </c>
      <c r="DV1400">
        <v>99.944000000000003</v>
      </c>
      <c r="DW1400">
        <v>102.158</v>
      </c>
      <c r="DX1400">
        <v>2.3375000000000002E-3</v>
      </c>
      <c r="DY1400">
        <v>0.72366134238185797</v>
      </c>
      <c r="DZ1400">
        <v>0.99998917233314499</v>
      </c>
      <c r="EA1400">
        <v>1.64020833333333E-2</v>
      </c>
      <c r="EB1400">
        <v>0.27254684759531</v>
      </c>
      <c r="EC1400">
        <v>0.99999313019314395</v>
      </c>
    </row>
    <row r="1401" spans="1:134" x14ac:dyDescent="0.25">
      <c r="A1401" s="6" t="s">
        <v>3581</v>
      </c>
      <c r="B1401" t="s">
        <v>120</v>
      </c>
      <c r="C1401">
        <v>30000</v>
      </c>
      <c r="E1401" s="5" t="s">
        <v>1141</v>
      </c>
      <c r="F1401">
        <v>0</v>
      </c>
      <c r="G1401" s="2">
        <v>43729.310266203705</v>
      </c>
      <c r="H1401" t="s">
        <v>168</v>
      </c>
      <c r="I1401" s="2">
        <v>43734.694930555554</v>
      </c>
      <c r="L1401" t="s">
        <v>173</v>
      </c>
      <c r="M1401">
        <v>0</v>
      </c>
      <c r="N1401">
        <v>0</v>
      </c>
      <c r="T1401" t="s">
        <v>1141</v>
      </c>
      <c r="U1401" t="s">
        <v>1141</v>
      </c>
      <c r="Y1401" t="s">
        <v>1141</v>
      </c>
      <c r="AP1401">
        <v>0</v>
      </c>
      <c r="BF1401">
        <v>15</v>
      </c>
      <c r="BG1401">
        <v>15</v>
      </c>
      <c r="BH1401">
        <v>15</v>
      </c>
      <c r="BI1401">
        <v>15</v>
      </c>
      <c r="BJ1401">
        <v>15</v>
      </c>
      <c r="BK1401">
        <v>15</v>
      </c>
      <c r="BL1401">
        <v>77.680999999999997</v>
      </c>
      <c r="BM1401">
        <v>76.725999999999999</v>
      </c>
      <c r="BN1401">
        <v>77.600999999999999</v>
      </c>
      <c r="BO1401">
        <v>77.603999999999999</v>
      </c>
      <c r="BP1401">
        <v>77.367999999999995</v>
      </c>
      <c r="BQ1401">
        <v>77.182000000000002</v>
      </c>
      <c r="BR1401">
        <v>123.447</v>
      </c>
      <c r="BS1401">
        <v>125.465</v>
      </c>
      <c r="BT1401">
        <v>127.474</v>
      </c>
      <c r="BU1401">
        <v>130.12200000000001</v>
      </c>
      <c r="BV1401">
        <v>132.11600000000001</v>
      </c>
      <c r="BW1401">
        <v>134.10400000000001</v>
      </c>
      <c r="BX1401">
        <v>3</v>
      </c>
      <c r="BY1401">
        <v>3</v>
      </c>
      <c r="BZ1401">
        <v>3</v>
      </c>
      <c r="CA1401">
        <v>3</v>
      </c>
      <c r="CB1401">
        <v>3</v>
      </c>
      <c r="CC1401">
        <v>3</v>
      </c>
      <c r="CD1401">
        <v>0.77083416040796704</v>
      </c>
      <c r="CE1401" s="3">
        <v>43465</v>
      </c>
      <c r="CF1401">
        <v>216.12799999999999</v>
      </c>
      <c r="CG1401" s="3">
        <v>43646</v>
      </c>
      <c r="CH1401">
        <v>0.79278384998003903</v>
      </c>
      <c r="CI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5.9</v>
      </c>
      <c r="DF1401">
        <v>5.9</v>
      </c>
      <c r="DG1401">
        <v>11.8</v>
      </c>
      <c r="DH1401">
        <v>5.9</v>
      </c>
      <c r="DI1401">
        <v>0</v>
      </c>
      <c r="DJ1401">
        <v>5.9</v>
      </c>
      <c r="DK1401">
        <v>200.95099999999999</v>
      </c>
      <c r="DL1401">
        <v>67.575999999999993</v>
      </c>
      <c r="DM1401">
        <v>72.245999999999995</v>
      </c>
      <c r="DN1401">
        <v>62.633000000000003</v>
      </c>
      <c r="DO1401">
        <v>63.328000000000003</v>
      </c>
      <c r="DP1401">
        <v>67.646000000000001</v>
      </c>
      <c r="DQ1401">
        <v>58.338000000000001</v>
      </c>
      <c r="DR1401">
        <v>123.447</v>
      </c>
      <c r="DS1401">
        <v>125.465</v>
      </c>
      <c r="DT1401">
        <v>127.474</v>
      </c>
      <c r="DU1401">
        <v>130.12200000000001</v>
      </c>
      <c r="DV1401">
        <v>132.11600000000001</v>
      </c>
      <c r="DW1401">
        <v>134.10400000000001</v>
      </c>
      <c r="DX1401">
        <v>0.39333333333333298</v>
      </c>
      <c r="DY1401">
        <v>0.86991671064996501</v>
      </c>
      <c r="DZ1401">
        <v>1</v>
      </c>
      <c r="EA1401">
        <v>0.39333333333333298</v>
      </c>
      <c r="EB1401">
        <v>0.84403074788543597</v>
      </c>
      <c r="EC1401">
        <v>1</v>
      </c>
    </row>
    <row r="1402" spans="1:134" x14ac:dyDescent="0.25">
      <c r="A1402" s="6" t="s">
        <v>3609</v>
      </c>
      <c r="B1402" t="s">
        <v>120</v>
      </c>
      <c r="C1402">
        <v>200000</v>
      </c>
      <c r="E1402" s="5" t="s">
        <v>1141</v>
      </c>
      <c r="F1402">
        <v>1</v>
      </c>
      <c r="G1402" s="2">
        <v>43730.850104166668</v>
      </c>
      <c r="H1402" t="s">
        <v>168</v>
      </c>
      <c r="I1402" s="2">
        <v>43734.5309375</v>
      </c>
      <c r="T1402" t="s">
        <v>1141</v>
      </c>
      <c r="U1402" t="s">
        <v>1141</v>
      </c>
      <c r="Y1402" t="s">
        <v>1141</v>
      </c>
      <c r="AP1402">
        <v>0</v>
      </c>
      <c r="CK1402">
        <v>0</v>
      </c>
      <c r="CL1402">
        <v>0</v>
      </c>
    </row>
    <row r="1403" spans="1:134" x14ac:dyDescent="0.25">
      <c r="A1403" s="6" t="s">
        <v>3639</v>
      </c>
      <c r="B1403" t="s">
        <v>120</v>
      </c>
      <c r="C1403">
        <v>2000000</v>
      </c>
      <c r="E1403" s="5" t="s">
        <v>1141</v>
      </c>
      <c r="F1403">
        <v>0</v>
      </c>
      <c r="G1403" s="2">
        <v>43731.584166666667</v>
      </c>
      <c r="H1403" t="s">
        <v>168</v>
      </c>
      <c r="I1403" s="2">
        <v>43734.520266203705</v>
      </c>
      <c r="L1403" t="s">
        <v>173</v>
      </c>
      <c r="M1403">
        <v>0</v>
      </c>
      <c r="N1403">
        <v>0</v>
      </c>
      <c r="T1403" t="s">
        <v>1141</v>
      </c>
      <c r="U1403" t="s">
        <v>1141</v>
      </c>
      <c r="Y1403" t="s">
        <v>1141</v>
      </c>
      <c r="AP1403">
        <v>0</v>
      </c>
      <c r="CK1403">
        <v>0</v>
      </c>
      <c r="CL1403">
        <v>0</v>
      </c>
    </row>
    <row r="1404" spans="1:134" x14ac:dyDescent="0.25">
      <c r="A1404" s="6" t="s">
        <v>3670</v>
      </c>
      <c r="B1404" t="s">
        <v>120</v>
      </c>
      <c r="C1404">
        <v>30000</v>
      </c>
      <c r="E1404" s="5" t="s">
        <v>1141</v>
      </c>
      <c r="F1404">
        <v>0</v>
      </c>
      <c r="G1404" s="2">
        <v>43732.542951388888</v>
      </c>
      <c r="H1404" t="s">
        <v>168</v>
      </c>
      <c r="I1404" s="2">
        <v>43734.519641203704</v>
      </c>
      <c r="K1404">
        <v>5</v>
      </c>
      <c r="L1404" t="s">
        <v>122</v>
      </c>
      <c r="M1404">
        <v>0</v>
      </c>
      <c r="N1404">
        <v>0</v>
      </c>
      <c r="T1404" t="s">
        <v>1141</v>
      </c>
      <c r="U1404" t="s">
        <v>1141</v>
      </c>
      <c r="Y1404" t="s">
        <v>1141</v>
      </c>
      <c r="AP1404">
        <v>0</v>
      </c>
      <c r="BF1404">
        <v>143.15799999999999</v>
      </c>
      <c r="BG1404">
        <v>143.15799999999999</v>
      </c>
      <c r="BH1404">
        <v>143.15799999999999</v>
      </c>
      <c r="BI1404">
        <v>143.15799999999999</v>
      </c>
      <c r="BJ1404">
        <v>146.38999999999999</v>
      </c>
      <c r="BK1404">
        <v>133.45699999999999</v>
      </c>
      <c r="BL1404">
        <v>143.42500000000001</v>
      </c>
      <c r="BM1404">
        <v>143.35900000000001</v>
      </c>
      <c r="BN1404">
        <v>145.72999999999999</v>
      </c>
      <c r="BO1404">
        <v>147.76400000000001</v>
      </c>
      <c r="BP1404">
        <v>149.67500000000001</v>
      </c>
      <c r="BQ1404">
        <v>150.80799999999999</v>
      </c>
      <c r="BR1404">
        <v>194.59200000000001</v>
      </c>
      <c r="BS1404">
        <v>199.77699999999999</v>
      </c>
      <c r="BT1404">
        <v>204.95400000000001</v>
      </c>
      <c r="BU1404">
        <v>210.119</v>
      </c>
      <c r="BV1404">
        <v>213.684</v>
      </c>
      <c r="BW1404">
        <v>230.50899999999999</v>
      </c>
      <c r="BX1404">
        <v>5</v>
      </c>
      <c r="BY1404">
        <v>5</v>
      </c>
      <c r="BZ1404">
        <v>5</v>
      </c>
      <c r="CA1404">
        <v>5</v>
      </c>
      <c r="CB1404">
        <v>5</v>
      </c>
      <c r="CC1404">
        <v>5</v>
      </c>
      <c r="CD1404">
        <v>0.78370912279891902</v>
      </c>
      <c r="CE1404" s="3">
        <v>43465</v>
      </c>
      <c r="CF1404">
        <v>481.17500000000001</v>
      </c>
      <c r="CG1404" s="3">
        <v>43646</v>
      </c>
      <c r="CH1404">
        <v>0.71660914987978996</v>
      </c>
      <c r="CI1404">
        <v>2.161</v>
      </c>
      <c r="CK1404">
        <v>13</v>
      </c>
      <c r="CL1404">
        <v>6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0.42799999999999999</v>
      </c>
      <c r="CT1404">
        <v>0</v>
      </c>
      <c r="CU1404">
        <v>0.27300000000000002</v>
      </c>
      <c r="CV1404">
        <v>1.44</v>
      </c>
      <c r="CW1404">
        <v>0</v>
      </c>
      <c r="CX1404">
        <v>0.20899999999999999</v>
      </c>
      <c r="CY1404">
        <v>1.7330000000000001</v>
      </c>
      <c r="CZ1404">
        <v>1.734</v>
      </c>
      <c r="DA1404">
        <v>1.7330000000000001</v>
      </c>
      <c r="DB1404">
        <v>0</v>
      </c>
      <c r="DC1404">
        <v>1.0780000000000001</v>
      </c>
      <c r="DD1404">
        <v>1.734</v>
      </c>
      <c r="DE1404">
        <v>71.090999999999994</v>
      </c>
      <c r="DF1404">
        <v>91.058999999999997</v>
      </c>
      <c r="DG1404">
        <v>102.163</v>
      </c>
      <c r="DH1404">
        <v>96.656999999999996</v>
      </c>
      <c r="DI1404">
        <v>84.924999999999997</v>
      </c>
      <c r="DJ1404">
        <v>73.573999999999998</v>
      </c>
      <c r="DK1404">
        <v>429.96600000000001</v>
      </c>
      <c r="DL1404">
        <v>134.27699999999999</v>
      </c>
      <c r="DM1404">
        <v>136.053</v>
      </c>
      <c r="DN1404">
        <v>144.809</v>
      </c>
      <c r="DO1404">
        <v>139.88499999999999</v>
      </c>
      <c r="DP1404">
        <v>144.637</v>
      </c>
      <c r="DQ1404">
        <v>139.226</v>
      </c>
      <c r="DR1404">
        <v>196.309</v>
      </c>
      <c r="DS1404">
        <v>190.86</v>
      </c>
      <c r="DT1404">
        <v>185.61600000000001</v>
      </c>
      <c r="DU1404">
        <v>185.88300000000001</v>
      </c>
      <c r="DV1404">
        <v>178.167</v>
      </c>
      <c r="DW1404">
        <v>205.673</v>
      </c>
      <c r="DX1404">
        <v>0.496591178977074</v>
      </c>
      <c r="DY1404">
        <v>0.93621753529719298</v>
      </c>
      <c r="DZ1404">
        <v>1.0088235898700799</v>
      </c>
      <c r="EA1404">
        <v>0.60936281128332703</v>
      </c>
      <c r="EB1404">
        <v>0.95245702296082602</v>
      </c>
      <c r="EC1404">
        <v>0.91135617623949505</v>
      </c>
    </row>
    <row r="1405" spans="1:134" x14ac:dyDescent="0.25">
      <c r="A1405" s="6" t="s">
        <v>3650</v>
      </c>
      <c r="B1405" t="s">
        <v>120</v>
      </c>
      <c r="C1405">
        <v>50000</v>
      </c>
      <c r="E1405" s="5" t="s">
        <v>1141</v>
      </c>
      <c r="F1405">
        <v>0</v>
      </c>
      <c r="G1405" s="2">
        <v>43732.255879629629</v>
      </c>
      <c r="H1405" t="s">
        <v>168</v>
      </c>
      <c r="I1405" s="2">
        <v>43734.517905092594</v>
      </c>
      <c r="K1405">
        <v>5</v>
      </c>
      <c r="T1405" t="s">
        <v>1141</v>
      </c>
      <c r="U1405" t="s">
        <v>1141</v>
      </c>
      <c r="Y1405" t="s">
        <v>1141</v>
      </c>
      <c r="AP1405">
        <v>0</v>
      </c>
      <c r="BF1405">
        <v>226.98599999999999</v>
      </c>
      <c r="BG1405">
        <v>216.99299999999999</v>
      </c>
      <c r="BH1405">
        <v>241.249</v>
      </c>
      <c r="BI1405">
        <v>236.73</v>
      </c>
      <c r="BJ1405">
        <v>205.583</v>
      </c>
      <c r="BK1405">
        <v>203.64699999999999</v>
      </c>
      <c r="BL1405">
        <v>50</v>
      </c>
      <c r="BM1405">
        <v>50</v>
      </c>
      <c r="BN1405">
        <v>50</v>
      </c>
      <c r="BO1405">
        <v>50</v>
      </c>
      <c r="BP1405">
        <v>50</v>
      </c>
      <c r="BQ1405">
        <v>50</v>
      </c>
      <c r="BR1405">
        <v>63.238999999999997</v>
      </c>
      <c r="BS1405">
        <v>75.912999999999997</v>
      </c>
      <c r="BT1405">
        <v>52.298999999999999</v>
      </c>
      <c r="BU1405">
        <v>58.854999999999997</v>
      </c>
      <c r="BV1405">
        <v>92.034999999999997</v>
      </c>
      <c r="BW1405">
        <v>95.998000000000005</v>
      </c>
      <c r="BX1405">
        <v>3</v>
      </c>
      <c r="BY1405">
        <v>3</v>
      </c>
      <c r="BZ1405">
        <v>3</v>
      </c>
      <c r="CA1405">
        <v>3</v>
      </c>
      <c r="CB1405">
        <v>3</v>
      </c>
      <c r="CC1405">
        <v>3</v>
      </c>
      <c r="CD1405">
        <v>0.69769211151626898</v>
      </c>
      <c r="CE1405" s="3">
        <v>43465</v>
      </c>
      <c r="CF1405">
        <v>340.22500000000002</v>
      </c>
      <c r="CG1405" s="3">
        <v>43646</v>
      </c>
      <c r="CH1405">
        <v>0.85333915793577997</v>
      </c>
      <c r="CI1405">
        <v>0.77500000000000002</v>
      </c>
      <c r="CK1405">
        <v>11</v>
      </c>
      <c r="CL1405">
        <v>2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0.77500000000000002</v>
      </c>
      <c r="CT1405">
        <v>0</v>
      </c>
      <c r="CU1405">
        <v>0</v>
      </c>
      <c r="CV1405">
        <v>0.622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185.85499999999999</v>
      </c>
      <c r="DF1405">
        <v>187.41300000000001</v>
      </c>
      <c r="DG1405">
        <v>176.256</v>
      </c>
      <c r="DH1405">
        <v>142.346</v>
      </c>
      <c r="DI1405">
        <v>107.36199999999999</v>
      </c>
      <c r="DJ1405">
        <v>100.85299999999999</v>
      </c>
      <c r="DK1405">
        <v>251.08500000000001</v>
      </c>
      <c r="DL1405">
        <v>50.508000000000003</v>
      </c>
      <c r="DM1405">
        <v>30</v>
      </c>
      <c r="DN1405">
        <v>27.800999999999998</v>
      </c>
      <c r="DO1405">
        <v>46.575000000000003</v>
      </c>
      <c r="DP1405">
        <v>38.286000000000001</v>
      </c>
      <c r="DQ1405">
        <v>44.811999999999998</v>
      </c>
      <c r="DR1405">
        <v>40.225999999999999</v>
      </c>
      <c r="DS1405">
        <v>42.905000000000001</v>
      </c>
      <c r="DT1405">
        <v>43.548000000000002</v>
      </c>
      <c r="DU1405">
        <v>45.585000000000001</v>
      </c>
      <c r="DV1405">
        <v>47.618000000000002</v>
      </c>
      <c r="DW1405">
        <v>49.643999999999998</v>
      </c>
      <c r="DX1405">
        <v>0.81879499176160597</v>
      </c>
      <c r="DY1405">
        <v>1.0101599999999999</v>
      </c>
      <c r="DZ1405">
        <v>0.63609481490852104</v>
      </c>
      <c r="EA1405">
        <v>0.676151678049982</v>
      </c>
      <c r="EB1405">
        <v>0.79327333333333305</v>
      </c>
      <c r="EC1405">
        <v>0.61488026390533301</v>
      </c>
    </row>
    <row r="1406" spans="1:134" x14ac:dyDescent="0.25">
      <c r="A1406" s="6" t="s">
        <v>3645</v>
      </c>
      <c r="B1406" t="s">
        <v>120</v>
      </c>
      <c r="C1406">
        <v>30000</v>
      </c>
      <c r="E1406" s="5" t="s">
        <v>1141</v>
      </c>
      <c r="F1406">
        <v>0</v>
      </c>
      <c r="G1406" s="2">
        <v>43731.645486111112</v>
      </c>
      <c r="H1406" t="s">
        <v>168</v>
      </c>
      <c r="I1406" s="2">
        <v>43734.517557870371</v>
      </c>
      <c r="K1406">
        <v>5</v>
      </c>
      <c r="L1406" t="s">
        <v>173</v>
      </c>
      <c r="M1406">
        <v>0</v>
      </c>
      <c r="N1406">
        <v>0</v>
      </c>
      <c r="T1406" t="s">
        <v>1141</v>
      </c>
      <c r="U1406" t="s">
        <v>1141</v>
      </c>
      <c r="Y1406" t="s">
        <v>1141</v>
      </c>
      <c r="AP1406">
        <v>0</v>
      </c>
      <c r="BL1406">
        <v>60</v>
      </c>
      <c r="BM1406">
        <v>60</v>
      </c>
      <c r="BN1406">
        <v>60</v>
      </c>
      <c r="BO1406">
        <v>60</v>
      </c>
      <c r="BP1406">
        <v>60</v>
      </c>
      <c r="BQ1406">
        <v>60</v>
      </c>
      <c r="BR1406">
        <v>254.221</v>
      </c>
      <c r="BS1406">
        <v>153.43100000000001</v>
      </c>
      <c r="BT1406">
        <v>156.346</v>
      </c>
      <c r="BU1406">
        <v>161.184</v>
      </c>
      <c r="BV1406">
        <v>164.089</v>
      </c>
      <c r="BW1406">
        <v>173.965</v>
      </c>
      <c r="BX1406">
        <v>3</v>
      </c>
      <c r="BY1406">
        <v>3</v>
      </c>
      <c r="BZ1406">
        <v>3</v>
      </c>
      <c r="CA1406">
        <v>3</v>
      </c>
      <c r="CB1406">
        <v>3</v>
      </c>
      <c r="CC1406">
        <v>3</v>
      </c>
      <c r="CD1406">
        <v>0.82315499999999997</v>
      </c>
      <c r="CE1406" s="3">
        <v>43465</v>
      </c>
      <c r="CF1406">
        <v>314.221</v>
      </c>
      <c r="CG1406" s="3">
        <v>43646</v>
      </c>
      <c r="CH1406">
        <v>0.15431666666666599</v>
      </c>
      <c r="CI1406">
        <v>22.81</v>
      </c>
      <c r="CK1406">
        <v>17</v>
      </c>
      <c r="CL1406">
        <v>5</v>
      </c>
      <c r="CS1406">
        <v>0</v>
      </c>
      <c r="CT1406">
        <v>0</v>
      </c>
      <c r="CU1406">
        <v>0</v>
      </c>
      <c r="CV1406">
        <v>1.786</v>
      </c>
      <c r="CW1406">
        <v>0</v>
      </c>
      <c r="CX1406">
        <v>0.29599999999999999</v>
      </c>
      <c r="CY1406">
        <v>6.7000000000000004E-2</v>
      </c>
      <c r="CZ1406">
        <v>22.81</v>
      </c>
      <c r="DA1406">
        <v>22.744</v>
      </c>
      <c r="DB1406">
        <v>3.0379999999999998</v>
      </c>
      <c r="DC1406">
        <v>0</v>
      </c>
      <c r="DD1406">
        <v>2.6160000000000001</v>
      </c>
      <c r="DK1406">
        <v>251.55500000000001</v>
      </c>
      <c r="DL1406">
        <v>9.2590000000000003</v>
      </c>
      <c r="DM1406">
        <v>59.420999999999999</v>
      </c>
      <c r="DN1406">
        <v>59.1</v>
      </c>
      <c r="DO1406">
        <v>61.786000000000001</v>
      </c>
      <c r="DP1406">
        <v>59.798000000000002</v>
      </c>
      <c r="DQ1406">
        <v>55.709000000000003</v>
      </c>
      <c r="DR1406">
        <v>249.17599999999999</v>
      </c>
      <c r="DS1406">
        <v>169.68299999999999</v>
      </c>
      <c r="DT1406">
        <v>173.12200000000001</v>
      </c>
      <c r="DU1406">
        <v>156.661</v>
      </c>
      <c r="DV1406">
        <v>161.488</v>
      </c>
      <c r="DW1406">
        <v>171.672</v>
      </c>
      <c r="DY1406">
        <v>0.15431666666666599</v>
      </c>
      <c r="DZ1406">
        <v>0.98015506193430102</v>
      </c>
      <c r="EB1406">
        <v>0.84742499999999998</v>
      </c>
      <c r="EC1406">
        <v>1.01746178647073</v>
      </c>
    </row>
    <row r="1407" spans="1:134" x14ac:dyDescent="0.25">
      <c r="A1407" s="6" t="s">
        <v>3642</v>
      </c>
      <c r="B1407" t="s">
        <v>120</v>
      </c>
      <c r="C1407">
        <v>150000</v>
      </c>
      <c r="E1407" s="5" t="s">
        <v>1141</v>
      </c>
      <c r="F1407">
        <v>1</v>
      </c>
      <c r="G1407" s="2">
        <v>43731.607685185183</v>
      </c>
      <c r="H1407" t="s">
        <v>168</v>
      </c>
      <c r="I1407" s="2">
        <v>43734.517187500001</v>
      </c>
      <c r="K1407">
        <v>5</v>
      </c>
      <c r="L1407" t="s">
        <v>173</v>
      </c>
      <c r="M1407">
        <v>0</v>
      </c>
      <c r="N1407">
        <v>0</v>
      </c>
      <c r="T1407" t="s">
        <v>1141</v>
      </c>
      <c r="U1407" t="s">
        <v>1141</v>
      </c>
      <c r="Y1407" t="s">
        <v>1141</v>
      </c>
      <c r="AP1407">
        <v>0</v>
      </c>
      <c r="BR1407">
        <v>32.848999999999997</v>
      </c>
      <c r="BS1407">
        <v>34.26</v>
      </c>
      <c r="BT1407">
        <v>35.67</v>
      </c>
      <c r="BU1407">
        <v>37.067999999999998</v>
      </c>
      <c r="BV1407">
        <v>63.484999999999999</v>
      </c>
      <c r="BW1407">
        <v>65.513999999999996</v>
      </c>
      <c r="BX1407">
        <v>1</v>
      </c>
      <c r="BY1407">
        <v>1</v>
      </c>
      <c r="BZ1407">
        <v>1</v>
      </c>
      <c r="CA1407">
        <v>1</v>
      </c>
      <c r="CB1407">
        <v>2</v>
      </c>
      <c r="CC1407">
        <v>2</v>
      </c>
      <c r="CD1407">
        <v>1.0211999999999899</v>
      </c>
      <c r="CE1407" s="3">
        <v>43465</v>
      </c>
      <c r="CF1407">
        <v>32.848999999999997</v>
      </c>
      <c r="CG1407" s="3">
        <v>43646</v>
      </c>
      <c r="CH1407">
        <v>0.9698</v>
      </c>
      <c r="CI1407">
        <v>0</v>
      </c>
      <c r="CK1407">
        <v>9</v>
      </c>
      <c r="CL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K1407">
        <v>72.881</v>
      </c>
      <c r="DR1407">
        <v>32.848999999999997</v>
      </c>
      <c r="DS1407">
        <v>34.26</v>
      </c>
      <c r="DT1407">
        <v>35.67</v>
      </c>
      <c r="DU1407">
        <v>37.067999999999998</v>
      </c>
      <c r="DV1407">
        <v>63.484999999999999</v>
      </c>
      <c r="DW1407">
        <v>65.513999999999996</v>
      </c>
      <c r="DZ1407">
        <v>1</v>
      </c>
      <c r="EC1407">
        <v>1</v>
      </c>
    </row>
    <row r="1408" spans="1:134" x14ac:dyDescent="0.25">
      <c r="A1408" s="6" t="s">
        <v>3599</v>
      </c>
      <c r="B1408" t="s">
        <v>120</v>
      </c>
      <c r="C1408">
        <v>1500000</v>
      </c>
      <c r="E1408" s="5" t="s">
        <v>1141</v>
      </c>
      <c r="F1408">
        <v>0</v>
      </c>
      <c r="G1408" s="2">
        <v>43730.306018518517</v>
      </c>
      <c r="H1408" t="s">
        <v>168</v>
      </c>
      <c r="I1408" s="2">
        <v>43733.723275462966</v>
      </c>
      <c r="K1408">
        <v>3</v>
      </c>
      <c r="L1408" t="s">
        <v>157</v>
      </c>
      <c r="M1408">
        <v>236700</v>
      </c>
      <c r="N1408">
        <v>2.4</v>
      </c>
      <c r="O1408">
        <v>23.07</v>
      </c>
      <c r="P1408">
        <v>3.956</v>
      </c>
      <c r="Q1408">
        <v>2442</v>
      </c>
      <c r="R1408" t="s">
        <v>355</v>
      </c>
      <c r="S1408" t="s">
        <v>166</v>
      </c>
      <c r="T1408" t="s">
        <v>3864</v>
      </c>
      <c r="U1408" t="s">
        <v>3900</v>
      </c>
      <c r="V1408">
        <v>4012</v>
      </c>
      <c r="W1408" t="s">
        <v>143</v>
      </c>
      <c r="X1408" s="1">
        <v>244</v>
      </c>
      <c r="Y1408" t="s">
        <v>3889</v>
      </c>
      <c r="Z1408" s="3">
        <v>36108</v>
      </c>
      <c r="AA1408">
        <v>2</v>
      </c>
      <c r="AB1408">
        <v>0</v>
      </c>
      <c r="AC1408">
        <v>5</v>
      </c>
      <c r="AD1408">
        <v>0</v>
      </c>
      <c r="AE1408">
        <v>1</v>
      </c>
      <c r="AF1408">
        <v>0</v>
      </c>
      <c r="AG1408">
        <v>0</v>
      </c>
      <c r="AH1408">
        <v>2</v>
      </c>
      <c r="AI1408">
        <v>0</v>
      </c>
      <c r="AJ1408">
        <v>3</v>
      </c>
      <c r="AK1408">
        <v>1</v>
      </c>
      <c r="AL1408">
        <v>1</v>
      </c>
      <c r="AM1408">
        <v>11503</v>
      </c>
      <c r="AN1408">
        <v>43585</v>
      </c>
      <c r="AO1408">
        <v>69110</v>
      </c>
      <c r="AP1408">
        <v>5502</v>
      </c>
      <c r="AQ1408">
        <v>5514</v>
      </c>
      <c r="AR1408">
        <v>21085</v>
      </c>
      <c r="AS1408">
        <v>25328</v>
      </c>
      <c r="AT1408">
        <v>2526</v>
      </c>
      <c r="AU1408">
        <v>236661</v>
      </c>
      <c r="AV1408">
        <v>230720</v>
      </c>
      <c r="AW1408">
        <v>18602</v>
      </c>
      <c r="AX1408">
        <v>90195</v>
      </c>
      <c r="AY1408">
        <v>90195</v>
      </c>
      <c r="AZ1408">
        <v>2018</v>
      </c>
      <c r="BA1408">
        <v>0.16644479814787999</v>
      </c>
      <c r="BB1408">
        <v>0.28081379233882098</v>
      </c>
      <c r="BC1408">
        <v>0.88223855821674102</v>
      </c>
      <c r="BD1408">
        <v>0.48323077775929901</v>
      </c>
      <c r="BE1408">
        <v>1.0948335644937499E-2</v>
      </c>
      <c r="BF1408">
        <v>25058.805</v>
      </c>
      <c r="BG1408">
        <v>24067.601999999999</v>
      </c>
      <c r="BH1408">
        <v>24231.675999999999</v>
      </c>
      <c r="BI1408">
        <v>24493.525000000001</v>
      </c>
      <c r="BJ1408">
        <v>23806.43</v>
      </c>
      <c r="BK1408">
        <v>24303.505000000001</v>
      </c>
      <c r="BL1408">
        <v>119.411</v>
      </c>
      <c r="BM1408">
        <v>120.01900000000001</v>
      </c>
      <c r="BN1408">
        <v>116.633</v>
      </c>
      <c r="BO1408">
        <v>118.67</v>
      </c>
      <c r="BP1408">
        <v>114.961</v>
      </c>
      <c r="BQ1408">
        <v>112.258</v>
      </c>
      <c r="BR1408">
        <v>6019.6180000000004</v>
      </c>
      <c r="BS1408">
        <v>6329.57</v>
      </c>
      <c r="BT1408">
        <v>6198.5730000000003</v>
      </c>
      <c r="BU1408">
        <v>5917.0360000000001</v>
      </c>
      <c r="BV1408">
        <v>6190.0320000000002</v>
      </c>
      <c r="BW1408">
        <v>6303.39</v>
      </c>
      <c r="BX1408">
        <v>6</v>
      </c>
      <c r="BY1408">
        <v>6</v>
      </c>
      <c r="BZ1408">
        <v>5</v>
      </c>
      <c r="CA1408">
        <v>5</v>
      </c>
      <c r="CB1408">
        <v>5</v>
      </c>
      <c r="CC1408">
        <v>5</v>
      </c>
      <c r="CD1408">
        <v>0.85286887510760501</v>
      </c>
      <c r="CE1408" s="3">
        <v>43465</v>
      </c>
      <c r="CF1408">
        <v>31197.833999999999</v>
      </c>
      <c r="CG1408" s="3">
        <v>43646</v>
      </c>
      <c r="CH1408">
        <v>0.87051528988392102</v>
      </c>
      <c r="CI1408">
        <v>6.3E-2</v>
      </c>
      <c r="CK1408">
        <v>7</v>
      </c>
      <c r="CL1408">
        <v>2</v>
      </c>
      <c r="CM1408">
        <v>6.3E-2</v>
      </c>
      <c r="CN1408">
        <v>0</v>
      </c>
      <c r="CO1408">
        <v>0</v>
      </c>
      <c r="CP1408">
        <v>6.0999999999999999E-2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21898.611000000001</v>
      </c>
      <c r="DF1408">
        <v>21160.411</v>
      </c>
      <c r="DG1408">
        <v>21154.769</v>
      </c>
      <c r="DH1408">
        <v>21138.337</v>
      </c>
      <c r="DI1408">
        <v>19847.816999999999</v>
      </c>
      <c r="DJ1408">
        <v>19782.524000000001</v>
      </c>
      <c r="DK1408">
        <v>24665.468000000001</v>
      </c>
      <c r="DL1408">
        <v>19.411000000000001</v>
      </c>
      <c r="DM1408">
        <v>20.018999999999998</v>
      </c>
      <c r="DN1408">
        <v>16.942</v>
      </c>
      <c r="DO1408">
        <v>18.670000000000002</v>
      </c>
      <c r="DP1408">
        <v>14.961</v>
      </c>
      <c r="DQ1408">
        <v>12.257999999999999</v>
      </c>
      <c r="DR1408">
        <v>2672.3519999999999</v>
      </c>
      <c r="DS1408">
        <v>2725.81</v>
      </c>
      <c r="DT1408">
        <v>2777.85</v>
      </c>
      <c r="DU1408">
        <v>2849.683</v>
      </c>
      <c r="DV1408">
        <v>2895.183</v>
      </c>
      <c r="DW1408">
        <v>5947.97</v>
      </c>
      <c r="DX1408">
        <v>0.87388887857980402</v>
      </c>
      <c r="DY1408">
        <v>0.16255621341417401</v>
      </c>
      <c r="DZ1408">
        <v>0.44394046266723203</v>
      </c>
      <c r="EA1408">
        <v>0.85626985321743199</v>
      </c>
      <c r="EB1408">
        <v>0.14568090125820499</v>
      </c>
      <c r="EC1408">
        <v>0.53760296187432599</v>
      </c>
      <c r="ED1408">
        <v>21</v>
      </c>
    </row>
    <row r="1409" spans="1:134" x14ac:dyDescent="0.25">
      <c r="A1409" s="6" t="s">
        <v>1204</v>
      </c>
      <c r="B1409" t="s">
        <v>120</v>
      </c>
      <c r="C1409">
        <v>150000</v>
      </c>
      <c r="E1409" s="5" t="s">
        <v>1141</v>
      </c>
      <c r="F1409">
        <v>0</v>
      </c>
      <c r="G1409" s="2">
        <v>43725.368483796294</v>
      </c>
      <c r="H1409" t="s">
        <v>168</v>
      </c>
      <c r="I1409" s="2">
        <v>43733.721331018518</v>
      </c>
      <c r="J1409">
        <v>2500000</v>
      </c>
      <c r="L1409" t="s">
        <v>116</v>
      </c>
      <c r="M1409">
        <v>2594</v>
      </c>
      <c r="N1409">
        <v>4.8</v>
      </c>
      <c r="O1409">
        <v>8.1790000000000003</v>
      </c>
      <c r="P1409">
        <v>8.327</v>
      </c>
      <c r="Q1409">
        <v>222</v>
      </c>
      <c r="R1409" t="s">
        <v>356</v>
      </c>
      <c r="S1409" t="s">
        <v>281</v>
      </c>
      <c r="T1409" t="s">
        <v>3858</v>
      </c>
      <c r="U1409" t="s">
        <v>3900</v>
      </c>
      <c r="V1409">
        <v>60025</v>
      </c>
      <c r="W1409" t="s">
        <v>119</v>
      </c>
      <c r="X1409" s="1">
        <v>222</v>
      </c>
      <c r="Y1409" t="s">
        <v>3879</v>
      </c>
      <c r="Z1409" s="3">
        <v>30682</v>
      </c>
      <c r="AA1409">
        <v>5</v>
      </c>
      <c r="AB1409">
        <v>2</v>
      </c>
      <c r="AC1409">
        <v>5</v>
      </c>
      <c r="AD1409">
        <v>4</v>
      </c>
      <c r="AE1409">
        <v>6</v>
      </c>
      <c r="AF1409">
        <v>0</v>
      </c>
      <c r="AG1409">
        <v>0</v>
      </c>
      <c r="AH1409">
        <v>4</v>
      </c>
      <c r="AI1409">
        <v>0</v>
      </c>
      <c r="AJ1409">
        <v>2</v>
      </c>
      <c r="AK1409">
        <v>3</v>
      </c>
      <c r="AL1409">
        <v>1</v>
      </c>
      <c r="AM1409">
        <v>17</v>
      </c>
      <c r="AN1409">
        <v>1006</v>
      </c>
      <c r="AO1409">
        <v>1646</v>
      </c>
      <c r="AP1409">
        <v>124</v>
      </c>
      <c r="AQ1409">
        <v>372</v>
      </c>
      <c r="AR1409">
        <v>484</v>
      </c>
      <c r="AS1409">
        <v>846</v>
      </c>
      <c r="AT1409">
        <v>22</v>
      </c>
      <c r="AU1409">
        <v>2594</v>
      </c>
      <c r="AV1409">
        <v>2579</v>
      </c>
      <c r="AW1409">
        <v>440</v>
      </c>
      <c r="AX1409">
        <v>2130</v>
      </c>
      <c r="AY1409">
        <v>2130</v>
      </c>
      <c r="AZ1409">
        <v>2018</v>
      </c>
      <c r="BA1409">
        <v>1.03280680437424E-2</v>
      </c>
      <c r="BB1409">
        <v>0.39718309859154899</v>
      </c>
      <c r="BC1409">
        <v>0.90909090909090895</v>
      </c>
      <c r="BD1409">
        <v>0.47230046948356802</v>
      </c>
      <c r="BE1409">
        <v>8.53043815432338E-3</v>
      </c>
      <c r="BF1409">
        <v>597.10400000000004</v>
      </c>
      <c r="BG1409">
        <v>593.37300000000005</v>
      </c>
      <c r="BH1409">
        <v>588.79</v>
      </c>
      <c r="BI1409">
        <v>572.58299999999997</v>
      </c>
      <c r="BJ1409">
        <v>565.94500000000005</v>
      </c>
      <c r="BK1409">
        <v>592.57299999999998</v>
      </c>
      <c r="BL1409">
        <v>77.561000000000007</v>
      </c>
      <c r="BM1409">
        <v>35</v>
      </c>
      <c r="BN1409">
        <v>35</v>
      </c>
      <c r="BO1409">
        <v>35</v>
      </c>
      <c r="BP1409">
        <v>35</v>
      </c>
      <c r="BQ1409">
        <v>35</v>
      </c>
      <c r="BR1409">
        <v>224.21</v>
      </c>
      <c r="BS1409">
        <v>124.56699999999999</v>
      </c>
      <c r="BT1409">
        <v>134.333</v>
      </c>
      <c r="BU1409">
        <v>155.71100000000001</v>
      </c>
      <c r="BV1409">
        <v>167.50800000000001</v>
      </c>
      <c r="BW1409">
        <v>191.20400000000001</v>
      </c>
      <c r="BX1409">
        <v>5</v>
      </c>
      <c r="BY1409">
        <v>5</v>
      </c>
      <c r="BZ1409">
        <v>5</v>
      </c>
      <c r="CA1409">
        <v>5</v>
      </c>
      <c r="CB1409">
        <v>5</v>
      </c>
      <c r="CC1409">
        <v>6</v>
      </c>
      <c r="CD1409">
        <v>0.60851905523596095</v>
      </c>
      <c r="CE1409" s="3">
        <v>43465</v>
      </c>
      <c r="CF1409">
        <v>898.875</v>
      </c>
      <c r="CG1409" s="3">
        <v>43646</v>
      </c>
      <c r="CH1409">
        <v>0.439369168402095</v>
      </c>
      <c r="CI1409">
        <v>6.8000000000000005E-2</v>
      </c>
      <c r="CK1409">
        <v>5</v>
      </c>
      <c r="CL1409">
        <v>2</v>
      </c>
      <c r="CM1409">
        <v>6.8000000000000005E-2</v>
      </c>
      <c r="CN1409">
        <v>0</v>
      </c>
      <c r="CO1409">
        <v>0</v>
      </c>
      <c r="CP1409">
        <v>6.5000000000000002E-2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253.86600000000001</v>
      </c>
      <c r="DF1409">
        <v>364.71300000000002</v>
      </c>
      <c r="DG1409">
        <v>345.28500000000003</v>
      </c>
      <c r="DH1409">
        <v>346.33300000000003</v>
      </c>
      <c r="DI1409">
        <v>459.613</v>
      </c>
      <c r="DJ1409">
        <v>459.60199999999998</v>
      </c>
      <c r="DK1409">
        <v>367.392</v>
      </c>
      <c r="DL1409">
        <v>42.561</v>
      </c>
      <c r="DM1409">
        <v>0</v>
      </c>
      <c r="DN1409">
        <v>0</v>
      </c>
      <c r="DO1409">
        <v>0</v>
      </c>
      <c r="DP1409">
        <v>4.13</v>
      </c>
      <c r="DQ1409">
        <v>13.711</v>
      </c>
      <c r="DR1409">
        <v>113.875</v>
      </c>
      <c r="DS1409">
        <v>17.940000000000001</v>
      </c>
      <c r="DT1409">
        <v>23.123000000000001</v>
      </c>
      <c r="DU1409">
        <v>28.294</v>
      </c>
      <c r="DV1409">
        <v>33.453000000000003</v>
      </c>
      <c r="DW1409">
        <v>38.601999999999997</v>
      </c>
      <c r="DX1409">
        <v>0.42516211581232</v>
      </c>
      <c r="DY1409">
        <v>0.54874228026972305</v>
      </c>
      <c r="DZ1409">
        <v>0.50789438472860204</v>
      </c>
      <c r="EA1409">
        <v>0.63509352865568502</v>
      </c>
      <c r="EB1409">
        <v>0.23915806478434901</v>
      </c>
      <c r="EC1409">
        <v>0.25591835057085799</v>
      </c>
      <c r="ED1409">
        <v>35</v>
      </c>
    </row>
    <row r="1410" spans="1:134" x14ac:dyDescent="0.25">
      <c r="A1410" s="6" t="s">
        <v>3651</v>
      </c>
      <c r="B1410" t="s">
        <v>120</v>
      </c>
      <c r="C1410">
        <v>500000</v>
      </c>
      <c r="E1410" s="5" t="s">
        <v>1141</v>
      </c>
      <c r="F1410">
        <v>1</v>
      </c>
      <c r="G1410" s="2">
        <v>43733.391469907408</v>
      </c>
      <c r="H1410" t="s">
        <v>168</v>
      </c>
      <c r="I1410" s="2">
        <v>43733.677939814814</v>
      </c>
      <c r="L1410" t="s">
        <v>173</v>
      </c>
      <c r="M1410">
        <v>0</v>
      </c>
      <c r="N1410">
        <v>0</v>
      </c>
      <c r="T1410" t="s">
        <v>1141</v>
      </c>
      <c r="U1410" t="s">
        <v>1141</v>
      </c>
      <c r="Y1410" t="s">
        <v>1141</v>
      </c>
      <c r="AP1410">
        <v>0</v>
      </c>
      <c r="BX1410">
        <v>1</v>
      </c>
      <c r="BY1410">
        <v>1</v>
      </c>
      <c r="CD1410">
        <v>1.03517142857142</v>
      </c>
      <c r="CF1410">
        <v>25.391999999999999</v>
      </c>
      <c r="CG1410" s="3">
        <v>43312</v>
      </c>
      <c r="CH1410">
        <v>1.3177333333333301</v>
      </c>
      <c r="CI1410">
        <v>4.766</v>
      </c>
      <c r="CK1410">
        <v>1</v>
      </c>
      <c r="CL1410">
        <v>1</v>
      </c>
    </row>
    <row r="1411" spans="1:134" x14ac:dyDescent="0.25">
      <c r="A1411" s="6" t="s">
        <v>3693</v>
      </c>
      <c r="B1411" t="s">
        <v>120</v>
      </c>
      <c r="C1411">
        <v>35000</v>
      </c>
      <c r="E1411" s="5" t="s">
        <v>1141</v>
      </c>
      <c r="F1411">
        <v>1</v>
      </c>
      <c r="G1411" s="2">
        <v>43733.390023148146</v>
      </c>
      <c r="H1411" t="s">
        <v>168</v>
      </c>
      <c r="I1411" s="2">
        <v>43733.677349537036</v>
      </c>
      <c r="L1411" t="s">
        <v>173</v>
      </c>
      <c r="M1411">
        <v>0</v>
      </c>
      <c r="N1411">
        <v>0</v>
      </c>
      <c r="T1411" t="s">
        <v>1141</v>
      </c>
      <c r="U1411" t="s">
        <v>1141</v>
      </c>
      <c r="Y1411" t="s">
        <v>1141</v>
      </c>
      <c r="AP1411">
        <v>0</v>
      </c>
      <c r="BL1411">
        <v>15.336</v>
      </c>
      <c r="BM1411">
        <v>15.096</v>
      </c>
      <c r="BN1411">
        <v>15.227</v>
      </c>
      <c r="BO1411">
        <v>15.096</v>
      </c>
      <c r="BP1411">
        <v>15.268000000000001</v>
      </c>
      <c r="BQ1411">
        <v>15.1</v>
      </c>
      <c r="BR1411">
        <v>16.035</v>
      </c>
      <c r="BS1411">
        <v>16.399000000000001</v>
      </c>
      <c r="BT1411">
        <v>16.760999999999999</v>
      </c>
      <c r="BU1411">
        <v>17.122</v>
      </c>
      <c r="BV1411">
        <v>47.594999999999999</v>
      </c>
      <c r="BW1411">
        <v>48.463000000000001</v>
      </c>
      <c r="BX1411">
        <v>1</v>
      </c>
      <c r="BY1411">
        <v>1</v>
      </c>
      <c r="BZ1411">
        <v>1</v>
      </c>
      <c r="CA1411">
        <v>1</v>
      </c>
      <c r="CB1411">
        <v>2</v>
      </c>
      <c r="CC1411">
        <v>2</v>
      </c>
      <c r="CD1411">
        <v>0.64990178110904995</v>
      </c>
      <c r="CE1411" s="3">
        <v>43465</v>
      </c>
      <c r="CF1411">
        <v>31.370999999999999</v>
      </c>
      <c r="CG1411" s="3">
        <v>43646</v>
      </c>
      <c r="CH1411">
        <v>2.1909233176838801E-2</v>
      </c>
      <c r="CI1411">
        <v>0</v>
      </c>
      <c r="CK1411">
        <v>3</v>
      </c>
      <c r="CL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K1411">
        <v>64.962999999999994</v>
      </c>
      <c r="DL1411">
        <v>0.33600000000000002</v>
      </c>
      <c r="DM1411">
        <v>13.09</v>
      </c>
      <c r="DN1411">
        <v>11.787000000000001</v>
      </c>
      <c r="DO1411">
        <v>14.478</v>
      </c>
      <c r="DP1411">
        <v>9.1549999999999994</v>
      </c>
      <c r="DQ1411">
        <v>10.375</v>
      </c>
      <c r="DR1411">
        <v>16.035</v>
      </c>
      <c r="DS1411">
        <v>16.399000000000001</v>
      </c>
      <c r="DT1411">
        <v>16.760999999999999</v>
      </c>
      <c r="DU1411">
        <v>17.122</v>
      </c>
      <c r="DV1411">
        <v>47.594999999999999</v>
      </c>
      <c r="DW1411">
        <v>48.463000000000001</v>
      </c>
      <c r="DY1411">
        <v>2.1909233176838801E-2</v>
      </c>
      <c r="DZ1411">
        <v>1</v>
      </c>
      <c r="EB1411">
        <v>0.64990178110904995</v>
      </c>
      <c r="EC1411">
        <v>1</v>
      </c>
    </row>
    <row r="1412" spans="1:134" x14ac:dyDescent="0.25">
      <c r="A1412" s="6" t="s">
        <v>3640</v>
      </c>
      <c r="B1412" t="s">
        <v>120</v>
      </c>
      <c r="C1412">
        <v>1200000</v>
      </c>
      <c r="E1412" s="5" t="s">
        <v>1141</v>
      </c>
      <c r="F1412">
        <v>0</v>
      </c>
      <c r="G1412" s="2">
        <v>43731.593148148146</v>
      </c>
      <c r="H1412" t="s">
        <v>168</v>
      </c>
      <c r="I1412" s="2">
        <v>43733.675752314812</v>
      </c>
      <c r="T1412" t="s">
        <v>1141</v>
      </c>
      <c r="U1412" t="s">
        <v>1141</v>
      </c>
      <c r="Y1412" t="s">
        <v>1141</v>
      </c>
      <c r="AP1412">
        <v>0</v>
      </c>
      <c r="CK1412">
        <v>0</v>
      </c>
      <c r="CL1412">
        <v>0</v>
      </c>
    </row>
    <row r="1413" spans="1:134" x14ac:dyDescent="0.25">
      <c r="A1413" s="6" t="s">
        <v>3605</v>
      </c>
      <c r="B1413" t="s">
        <v>120</v>
      </c>
      <c r="C1413">
        <v>1200000</v>
      </c>
      <c r="E1413" s="5" t="s">
        <v>1141</v>
      </c>
      <c r="F1413">
        <v>0</v>
      </c>
      <c r="G1413" s="2">
        <v>43730.640983796293</v>
      </c>
      <c r="H1413" t="s">
        <v>168</v>
      </c>
      <c r="I1413" s="2">
        <v>43733.666979166665</v>
      </c>
      <c r="L1413" t="s">
        <v>122</v>
      </c>
      <c r="M1413">
        <v>0</v>
      </c>
      <c r="N1413">
        <v>0</v>
      </c>
      <c r="T1413" t="s">
        <v>1141</v>
      </c>
      <c r="U1413" t="s">
        <v>1141</v>
      </c>
      <c r="Y1413" t="s">
        <v>1141</v>
      </c>
      <c r="AP1413">
        <v>0</v>
      </c>
      <c r="CK1413">
        <v>0</v>
      </c>
      <c r="CL1413">
        <v>0</v>
      </c>
    </row>
    <row r="1414" spans="1:134" x14ac:dyDescent="0.25">
      <c r="A1414" s="6" t="s">
        <v>3116</v>
      </c>
      <c r="B1414" t="s">
        <v>120</v>
      </c>
      <c r="C1414">
        <v>100000</v>
      </c>
      <c r="E1414" s="5" t="s">
        <v>1141</v>
      </c>
      <c r="F1414">
        <v>1</v>
      </c>
      <c r="G1414" s="2">
        <v>43732.454826388886</v>
      </c>
      <c r="H1414" t="s">
        <v>168</v>
      </c>
      <c r="I1414" s="2">
        <v>43733.661354166667</v>
      </c>
      <c r="K1414">
        <v>5</v>
      </c>
      <c r="L1414" t="s">
        <v>173</v>
      </c>
      <c r="M1414">
        <v>126</v>
      </c>
      <c r="N1414">
        <v>9.5</v>
      </c>
      <c r="P1414">
        <v>8.6449999999999996</v>
      </c>
      <c r="Q1414">
        <v>412</v>
      </c>
      <c r="R1414" t="s">
        <v>245</v>
      </c>
      <c r="S1414" t="s">
        <v>123</v>
      </c>
      <c r="T1414" t="s">
        <v>3871</v>
      </c>
      <c r="U1414" t="s">
        <v>3900</v>
      </c>
      <c r="V1414">
        <v>186</v>
      </c>
      <c r="W1414" t="s">
        <v>362</v>
      </c>
      <c r="X1414" s="1">
        <v>412</v>
      </c>
      <c r="Y1414" t="s">
        <v>3881</v>
      </c>
      <c r="Z1414" s="3">
        <v>40196</v>
      </c>
      <c r="AA1414">
        <v>7</v>
      </c>
      <c r="AB1414">
        <v>0</v>
      </c>
      <c r="AC1414">
        <v>6</v>
      </c>
      <c r="AD1414">
        <v>8</v>
      </c>
      <c r="AE1414">
        <v>7</v>
      </c>
      <c r="AF1414">
        <v>1</v>
      </c>
      <c r="AG1414">
        <v>0</v>
      </c>
      <c r="AH1414">
        <v>6</v>
      </c>
      <c r="AI1414">
        <v>0</v>
      </c>
      <c r="AJ1414">
        <v>1</v>
      </c>
      <c r="AK1414">
        <v>3</v>
      </c>
      <c r="AL1414">
        <v>2</v>
      </c>
      <c r="AM1414">
        <v>1</v>
      </c>
      <c r="AN1414">
        <v>5</v>
      </c>
      <c r="AO1414">
        <v>118</v>
      </c>
      <c r="AP1414">
        <v>12</v>
      </c>
      <c r="AQ1414">
        <v>0</v>
      </c>
      <c r="AR1414">
        <v>40</v>
      </c>
      <c r="AS1414">
        <v>29</v>
      </c>
      <c r="AT1414">
        <v>1</v>
      </c>
      <c r="AU1414">
        <v>126</v>
      </c>
      <c r="AV1414">
        <v>126</v>
      </c>
      <c r="AW1414">
        <v>4</v>
      </c>
      <c r="AX1414">
        <v>158</v>
      </c>
      <c r="AY1414">
        <v>158</v>
      </c>
      <c r="AZ1414">
        <v>2017</v>
      </c>
      <c r="BA1414">
        <v>8.4745762711864406E-3</v>
      </c>
      <c r="BB1414">
        <v>0.183544303797468</v>
      </c>
      <c r="BC1414">
        <v>0.1</v>
      </c>
      <c r="BD1414">
        <v>3.1645569620253097E-2</v>
      </c>
      <c r="BE1414">
        <v>7.9365079365079309E-3</v>
      </c>
      <c r="BF1414">
        <v>60</v>
      </c>
      <c r="BG1414">
        <v>60</v>
      </c>
      <c r="BH1414">
        <v>60</v>
      </c>
      <c r="BI1414">
        <v>60</v>
      </c>
      <c r="BJ1414">
        <v>60</v>
      </c>
      <c r="BK1414">
        <v>60</v>
      </c>
      <c r="BL1414">
        <v>11.56</v>
      </c>
      <c r="BM1414">
        <v>10.579000000000001</v>
      </c>
      <c r="BN1414">
        <v>10.99</v>
      </c>
      <c r="BO1414">
        <v>11.664999999999999</v>
      </c>
      <c r="BP1414">
        <v>11.505000000000001</v>
      </c>
      <c r="BQ1414">
        <v>11.551</v>
      </c>
      <c r="BX1414">
        <v>2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0.87460091153441599</v>
      </c>
      <c r="CE1414" s="3">
        <v>43465</v>
      </c>
      <c r="CF1414">
        <v>71.56</v>
      </c>
      <c r="CG1414" s="3">
        <v>43646</v>
      </c>
      <c r="CH1414">
        <v>0.88237842370039099</v>
      </c>
      <c r="CI1414">
        <v>1.587</v>
      </c>
      <c r="CK1414">
        <v>6</v>
      </c>
      <c r="CL1414">
        <v>4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1.587</v>
      </c>
      <c r="CT1414">
        <v>0.92</v>
      </c>
      <c r="CU1414">
        <v>1.4</v>
      </c>
      <c r="CV1414">
        <v>0.317</v>
      </c>
      <c r="CW1414">
        <v>0</v>
      </c>
      <c r="CX1414">
        <v>0</v>
      </c>
      <c r="DE1414">
        <v>49.996000000000002</v>
      </c>
      <c r="DF1414">
        <v>49.996000000000002</v>
      </c>
      <c r="DG1414">
        <v>52.923999999999999</v>
      </c>
      <c r="DH1414">
        <v>52.923999999999999</v>
      </c>
      <c r="DI1414">
        <v>60</v>
      </c>
      <c r="DJ1414">
        <v>44.442999999999998</v>
      </c>
      <c r="DK1414">
        <v>49.05</v>
      </c>
      <c r="DL1414">
        <v>13.147</v>
      </c>
      <c r="DM1414">
        <v>11.499000000000001</v>
      </c>
      <c r="DN1414">
        <v>12.39</v>
      </c>
      <c r="DO1414">
        <v>11.981999999999999</v>
      </c>
      <c r="DP1414">
        <v>8.6129999999999995</v>
      </c>
      <c r="DQ1414">
        <v>6.2839999999999998</v>
      </c>
      <c r="DX1414">
        <v>0.83326666666666604</v>
      </c>
      <c r="DY1414">
        <v>1.1372837370242199</v>
      </c>
      <c r="EA1414">
        <v>0.86189722222222198</v>
      </c>
      <c r="EB1414">
        <v>0.94200442151805397</v>
      </c>
      <c r="ED1414">
        <v>9</v>
      </c>
    </row>
    <row r="1415" spans="1:134" x14ac:dyDescent="0.25">
      <c r="A1415" s="6" t="s">
        <v>1471</v>
      </c>
      <c r="B1415" t="s">
        <v>120</v>
      </c>
      <c r="C1415">
        <v>100000</v>
      </c>
      <c r="E1415" s="5" t="s">
        <v>1141</v>
      </c>
      <c r="F1415">
        <v>0</v>
      </c>
      <c r="G1415" s="2">
        <v>43728.862974537034</v>
      </c>
      <c r="H1415" t="s">
        <v>168</v>
      </c>
      <c r="I1415" s="2">
        <v>43733.660995370374</v>
      </c>
      <c r="K1415">
        <v>5</v>
      </c>
      <c r="L1415" t="s">
        <v>173</v>
      </c>
      <c r="M1415">
        <v>0</v>
      </c>
      <c r="N1415">
        <v>0</v>
      </c>
      <c r="T1415" t="s">
        <v>1141</v>
      </c>
      <c r="U1415" t="s">
        <v>1141</v>
      </c>
      <c r="Y1415" t="s">
        <v>1141</v>
      </c>
      <c r="AP1415">
        <v>0</v>
      </c>
      <c r="BF1415">
        <v>120</v>
      </c>
      <c r="BG1415">
        <v>120</v>
      </c>
      <c r="BH1415">
        <v>120</v>
      </c>
      <c r="BI1415">
        <v>150</v>
      </c>
      <c r="BJ1415">
        <v>150</v>
      </c>
      <c r="BK1415">
        <v>150</v>
      </c>
      <c r="BL1415">
        <v>50</v>
      </c>
      <c r="BM1415">
        <v>50</v>
      </c>
      <c r="BN1415">
        <v>50</v>
      </c>
      <c r="BO1415">
        <v>80</v>
      </c>
      <c r="BP1415">
        <v>80</v>
      </c>
      <c r="BQ1415">
        <v>80</v>
      </c>
      <c r="BR1415">
        <v>262.625</v>
      </c>
      <c r="BS1415">
        <v>264.23</v>
      </c>
      <c r="BT1415">
        <v>268.68400000000003</v>
      </c>
      <c r="BU1415">
        <v>171.55600000000001</v>
      </c>
      <c r="BV1415">
        <v>174.428</v>
      </c>
      <c r="BW1415">
        <v>177.27600000000001</v>
      </c>
      <c r="BX1415">
        <v>4</v>
      </c>
      <c r="BY1415">
        <v>4</v>
      </c>
      <c r="BZ1415">
        <v>4</v>
      </c>
      <c r="CA1415">
        <v>4</v>
      </c>
      <c r="CB1415">
        <v>4</v>
      </c>
      <c r="CC1415">
        <v>4</v>
      </c>
      <c r="CD1415">
        <v>0.98477749999999997</v>
      </c>
      <c r="CE1415" s="3">
        <v>43465</v>
      </c>
      <c r="CF1415">
        <v>432.625</v>
      </c>
      <c r="CG1415" s="3">
        <v>43646</v>
      </c>
      <c r="CH1415">
        <v>1.0194294117647</v>
      </c>
      <c r="CI1415">
        <v>3.39</v>
      </c>
      <c r="CK1415">
        <v>8</v>
      </c>
      <c r="CL1415">
        <v>2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3.39</v>
      </c>
      <c r="CT1415">
        <v>0</v>
      </c>
      <c r="CU1415">
        <v>0</v>
      </c>
      <c r="CV1415">
        <v>1.446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119.913</v>
      </c>
      <c r="DF1415">
        <v>119.983</v>
      </c>
      <c r="DG1415">
        <v>119.949</v>
      </c>
      <c r="DH1415">
        <v>149.988</v>
      </c>
      <c r="DI1415">
        <v>149.905</v>
      </c>
      <c r="DJ1415">
        <v>149.435</v>
      </c>
      <c r="DK1415">
        <v>393.51299999999998</v>
      </c>
      <c r="DL1415">
        <v>53.39</v>
      </c>
      <c r="DM1415">
        <v>44.228999999999999</v>
      </c>
      <c r="DN1415">
        <v>45.87</v>
      </c>
      <c r="DO1415">
        <v>81.445999999999998</v>
      </c>
      <c r="DP1415">
        <v>69.319000000000003</v>
      </c>
      <c r="DQ1415">
        <v>78.305999999999997</v>
      </c>
      <c r="DR1415">
        <v>254.30699999999999</v>
      </c>
      <c r="DS1415">
        <v>256.10000000000002</v>
      </c>
      <c r="DT1415">
        <v>256.733</v>
      </c>
      <c r="DU1415">
        <v>167.17400000000001</v>
      </c>
      <c r="DV1415">
        <v>159.63800000000001</v>
      </c>
      <c r="DW1415">
        <v>167.47</v>
      </c>
      <c r="DX1415">
        <v>0.99927500000000002</v>
      </c>
      <c r="DY1415">
        <v>1.0678000000000001</v>
      </c>
      <c r="DZ1415">
        <v>0.96832746311280304</v>
      </c>
      <c r="EA1415">
        <v>0.99897901234567898</v>
      </c>
      <c r="EB1415">
        <v>0.95528205128205101</v>
      </c>
      <c r="EC1415">
        <v>0.95649299097133</v>
      </c>
    </row>
    <row r="1416" spans="1:134" x14ac:dyDescent="0.25">
      <c r="A1416" s="6" t="s">
        <v>3509</v>
      </c>
      <c r="B1416" t="s">
        <v>120</v>
      </c>
      <c r="C1416">
        <v>300000</v>
      </c>
      <c r="E1416" s="5" t="s">
        <v>1141</v>
      </c>
      <c r="F1416">
        <v>1</v>
      </c>
      <c r="G1416" s="2">
        <v>43727.367858796293</v>
      </c>
      <c r="H1416" t="s">
        <v>168</v>
      </c>
      <c r="I1416" s="2">
        <v>43733.66065972222</v>
      </c>
      <c r="K1416">
        <v>5</v>
      </c>
      <c r="T1416" t="s">
        <v>1141</v>
      </c>
      <c r="U1416" t="s">
        <v>1141</v>
      </c>
      <c r="Y1416" t="s">
        <v>1141</v>
      </c>
      <c r="AP1416">
        <v>0</v>
      </c>
      <c r="BF1416">
        <v>1560.981</v>
      </c>
      <c r="BG1416">
        <v>1650.077</v>
      </c>
      <c r="BH1416">
        <v>1721.921</v>
      </c>
      <c r="BI1416">
        <v>1675.7429999999999</v>
      </c>
      <c r="BJ1416">
        <v>1424.452</v>
      </c>
      <c r="BK1416">
        <v>991.49300000000005</v>
      </c>
      <c r="BL1416">
        <v>107.053</v>
      </c>
      <c r="BM1416">
        <v>90.697000000000003</v>
      </c>
      <c r="BN1416">
        <v>32</v>
      </c>
      <c r="BO1416">
        <v>21.934000000000001</v>
      </c>
      <c r="BP1416">
        <v>24.861000000000001</v>
      </c>
      <c r="BQ1416">
        <v>29.192</v>
      </c>
      <c r="BR1416">
        <v>1789.0930000000001</v>
      </c>
      <c r="BS1416">
        <v>2261.5</v>
      </c>
      <c r="BT1416">
        <v>2143.4749999999999</v>
      </c>
      <c r="BU1416">
        <v>2226.817</v>
      </c>
      <c r="BV1416">
        <v>2168.326</v>
      </c>
      <c r="BW1416">
        <v>2241.4749999999999</v>
      </c>
      <c r="BX1416">
        <v>5</v>
      </c>
      <c r="BY1416">
        <v>5</v>
      </c>
      <c r="BZ1416">
        <v>5</v>
      </c>
      <c r="CA1416">
        <v>5</v>
      </c>
      <c r="CB1416">
        <v>5</v>
      </c>
      <c r="CC1416">
        <v>5</v>
      </c>
      <c r="CD1416">
        <v>0.96283172732927702</v>
      </c>
      <c r="CE1416" s="3">
        <v>43465</v>
      </c>
      <c r="CF1416">
        <v>3457.127</v>
      </c>
      <c r="CG1416" s="3">
        <v>43646</v>
      </c>
      <c r="CH1416">
        <v>0.99090066509435604</v>
      </c>
      <c r="CI1416">
        <v>38.398000000000003</v>
      </c>
      <c r="CK1416">
        <v>18</v>
      </c>
      <c r="CL1416">
        <v>6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8.9999999999999993E-3</v>
      </c>
      <c r="CW1416">
        <v>0</v>
      </c>
      <c r="CX1416">
        <v>0</v>
      </c>
      <c r="CY1416">
        <v>17.795000000000002</v>
      </c>
      <c r="CZ1416">
        <v>10.16</v>
      </c>
      <c r="DA1416">
        <v>17.853999999999999</v>
      </c>
      <c r="DB1416">
        <v>28.317</v>
      </c>
      <c r="DC1416">
        <v>38.398000000000003</v>
      </c>
      <c r="DD1416">
        <v>33.631999999999998</v>
      </c>
      <c r="DE1416">
        <v>1556.5319999999999</v>
      </c>
      <c r="DF1416">
        <v>1650.077</v>
      </c>
      <c r="DG1416">
        <v>1619.1</v>
      </c>
      <c r="DH1416">
        <v>1640.873</v>
      </c>
      <c r="DI1416">
        <v>1270.5820000000001</v>
      </c>
      <c r="DJ1416">
        <v>991.49300000000005</v>
      </c>
      <c r="DK1416">
        <v>3332.2710000000002</v>
      </c>
      <c r="DL1416">
        <v>96.323999999999998</v>
      </c>
      <c r="DM1416">
        <v>79.875</v>
      </c>
      <c r="DN1416">
        <v>25.51</v>
      </c>
      <c r="DO1416">
        <v>11.492000000000001</v>
      </c>
      <c r="DP1416">
        <v>13.526999999999999</v>
      </c>
      <c r="DQ1416">
        <v>28.224</v>
      </c>
      <c r="DR1416">
        <v>1797.7159999999999</v>
      </c>
      <c r="DS1416">
        <v>1826.99</v>
      </c>
      <c r="DT1416">
        <v>1960.076</v>
      </c>
      <c r="DU1416">
        <v>2040.087</v>
      </c>
      <c r="DV1416">
        <v>2056.5149999999999</v>
      </c>
      <c r="DW1416">
        <v>2192.5509999999999</v>
      </c>
      <c r="DX1416">
        <v>0.997149869216857</v>
      </c>
      <c r="DY1416">
        <v>0.89977861433121897</v>
      </c>
      <c r="DZ1416">
        <v>1.0048197606273099</v>
      </c>
      <c r="EA1416">
        <v>0.96719989779124205</v>
      </c>
      <c r="EB1416">
        <v>0.83389318270278001</v>
      </c>
      <c r="EC1416">
        <v>0.92543259183491799</v>
      </c>
    </row>
    <row r="1417" spans="1:134" x14ac:dyDescent="0.25">
      <c r="A1417" s="6" t="s">
        <v>2272</v>
      </c>
      <c r="B1417" t="s">
        <v>120</v>
      </c>
      <c r="C1417">
        <v>200000</v>
      </c>
      <c r="E1417" s="5" t="s">
        <v>1141</v>
      </c>
      <c r="F1417">
        <v>0</v>
      </c>
      <c r="G1417" s="2">
        <v>43725.559907407405</v>
      </c>
      <c r="H1417" t="s">
        <v>168</v>
      </c>
      <c r="I1417" s="2">
        <v>43733.66034722222</v>
      </c>
      <c r="K1417">
        <v>5</v>
      </c>
      <c r="L1417" t="s">
        <v>173</v>
      </c>
      <c r="M1417">
        <v>0</v>
      </c>
      <c r="N1417">
        <v>0</v>
      </c>
      <c r="T1417" t="s">
        <v>1141</v>
      </c>
      <c r="U1417" t="s">
        <v>1141</v>
      </c>
      <c r="Y1417" t="s">
        <v>1141</v>
      </c>
      <c r="AP1417">
        <v>0</v>
      </c>
      <c r="BL1417">
        <v>44.5</v>
      </c>
      <c r="BM1417">
        <v>46</v>
      </c>
      <c r="BN1417">
        <v>47</v>
      </c>
      <c r="BO1417">
        <v>47</v>
      </c>
      <c r="BP1417">
        <v>40</v>
      </c>
      <c r="BQ1417">
        <v>50</v>
      </c>
      <c r="BR1417">
        <v>25.968</v>
      </c>
      <c r="BS1417">
        <v>26.593</v>
      </c>
      <c r="BT1417">
        <v>27.213000000000001</v>
      </c>
      <c r="BU1417">
        <v>27.827000000000002</v>
      </c>
      <c r="BV1417">
        <v>28.436</v>
      </c>
      <c r="BW1417">
        <v>29.039000000000001</v>
      </c>
      <c r="BX1417">
        <v>4</v>
      </c>
      <c r="BY1417">
        <v>3</v>
      </c>
      <c r="BZ1417">
        <v>2</v>
      </c>
      <c r="CA1417">
        <v>2</v>
      </c>
      <c r="CB1417">
        <v>3</v>
      </c>
      <c r="CC1417">
        <v>3</v>
      </c>
      <c r="CD1417">
        <v>0.95788706739526397</v>
      </c>
      <c r="CE1417" s="3">
        <v>43465</v>
      </c>
      <c r="CF1417">
        <v>70.468000000000004</v>
      </c>
      <c r="CG1417" s="3">
        <v>43646</v>
      </c>
      <c r="CH1417">
        <v>0.949707865168539</v>
      </c>
      <c r="CI1417">
        <v>3.3849999999999998</v>
      </c>
      <c r="CK1417">
        <v>12</v>
      </c>
      <c r="CL1417">
        <v>2</v>
      </c>
      <c r="CS1417">
        <v>7.4999999999999997E-2</v>
      </c>
      <c r="CT1417">
        <v>0</v>
      </c>
      <c r="CU1417">
        <v>0</v>
      </c>
      <c r="CV1417">
        <v>0</v>
      </c>
      <c r="CW1417">
        <v>2.6150000000000002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0.77</v>
      </c>
      <c r="DD1417">
        <v>0</v>
      </c>
      <c r="DK1417">
        <v>79.887</v>
      </c>
      <c r="DL1417">
        <v>42.262</v>
      </c>
      <c r="DM1417">
        <v>44.375</v>
      </c>
      <c r="DN1417">
        <v>44.584000000000003</v>
      </c>
      <c r="DO1417">
        <v>41.982999999999997</v>
      </c>
      <c r="DP1417">
        <v>41.573</v>
      </c>
      <c r="DQ1417">
        <v>48.162999999999997</v>
      </c>
      <c r="DR1417">
        <v>25.968</v>
      </c>
      <c r="DS1417">
        <v>26.593</v>
      </c>
      <c r="DT1417">
        <v>27.213000000000001</v>
      </c>
      <c r="DU1417">
        <v>27.827000000000002</v>
      </c>
      <c r="DV1417">
        <v>29.206</v>
      </c>
      <c r="DW1417">
        <v>29.039000000000001</v>
      </c>
      <c r="DY1417">
        <v>0.949707865168539</v>
      </c>
      <c r="DZ1417">
        <v>1</v>
      </c>
      <c r="EB1417">
        <v>0.95788706739526397</v>
      </c>
      <c r="EC1417">
        <v>1.0046645181613301</v>
      </c>
    </row>
    <row r="1418" spans="1:134" x14ac:dyDescent="0.25">
      <c r="A1418" s="6" t="s">
        <v>3578</v>
      </c>
      <c r="B1418" t="s">
        <v>120</v>
      </c>
      <c r="C1418">
        <v>2000000</v>
      </c>
      <c r="E1418" s="5" t="s">
        <v>1141</v>
      </c>
      <c r="F1418">
        <v>0</v>
      </c>
      <c r="G1418" s="2">
        <v>43728.850914351853</v>
      </c>
      <c r="H1418" t="s">
        <v>168</v>
      </c>
      <c r="I1418" s="2">
        <v>43733.409386574072</v>
      </c>
      <c r="L1418" t="s">
        <v>122</v>
      </c>
      <c r="M1418">
        <v>0</v>
      </c>
      <c r="N1418">
        <v>0</v>
      </c>
      <c r="T1418" t="s">
        <v>1141</v>
      </c>
      <c r="U1418" t="s">
        <v>1141</v>
      </c>
      <c r="Y1418" t="s">
        <v>1141</v>
      </c>
      <c r="AP1418">
        <v>0</v>
      </c>
      <c r="CK1418">
        <v>0</v>
      </c>
      <c r="CL1418">
        <v>0</v>
      </c>
    </row>
    <row r="1419" spans="1:134" x14ac:dyDescent="0.25">
      <c r="A1419" s="6" t="s">
        <v>3661</v>
      </c>
      <c r="B1419" t="s">
        <v>120</v>
      </c>
      <c r="C1419">
        <v>65000</v>
      </c>
      <c r="E1419" s="5" t="s">
        <v>1141</v>
      </c>
      <c r="F1419">
        <v>1</v>
      </c>
      <c r="G1419" s="2">
        <v>43732.454826388886</v>
      </c>
      <c r="H1419" t="s">
        <v>168</v>
      </c>
      <c r="I1419" s="2">
        <v>43733.405393518522</v>
      </c>
      <c r="L1419" t="s">
        <v>279</v>
      </c>
      <c r="M1419">
        <v>0</v>
      </c>
      <c r="N1419">
        <v>0</v>
      </c>
      <c r="T1419" t="s">
        <v>1141</v>
      </c>
      <c r="U1419" t="s">
        <v>1141</v>
      </c>
      <c r="Y1419" t="s">
        <v>1141</v>
      </c>
      <c r="AP1419">
        <v>0</v>
      </c>
      <c r="BX1419">
        <v>3</v>
      </c>
      <c r="BY1419">
        <v>3</v>
      </c>
      <c r="BZ1419">
        <v>3</v>
      </c>
      <c r="CA1419">
        <v>3</v>
      </c>
      <c r="CB1419">
        <v>3</v>
      </c>
      <c r="CC1419">
        <v>2</v>
      </c>
      <c r="CD1419" t="s">
        <v>193</v>
      </c>
      <c r="CE1419" s="3">
        <v>43465</v>
      </c>
      <c r="CF1419">
        <v>0</v>
      </c>
      <c r="CG1419" s="3">
        <v>43646</v>
      </c>
      <c r="CI1419">
        <v>54.183999999999997</v>
      </c>
      <c r="CJ1419">
        <v>69.680999999999997</v>
      </c>
      <c r="CK1419">
        <v>21</v>
      </c>
      <c r="CL1419">
        <v>5</v>
      </c>
      <c r="DK1419">
        <v>48.183</v>
      </c>
    </row>
    <row r="1420" spans="1:134" x14ac:dyDescent="0.25">
      <c r="A1420" s="6" t="s">
        <v>3660</v>
      </c>
      <c r="B1420" t="s">
        <v>120</v>
      </c>
      <c r="C1420">
        <v>25000</v>
      </c>
      <c r="E1420" s="5" t="s">
        <v>1141</v>
      </c>
      <c r="F1420">
        <v>0</v>
      </c>
      <c r="G1420" s="2">
        <v>43732.454826388886</v>
      </c>
      <c r="H1420" t="s">
        <v>168</v>
      </c>
      <c r="I1420" s="2">
        <v>43733.404918981483</v>
      </c>
      <c r="L1420" t="s">
        <v>173</v>
      </c>
      <c r="M1420">
        <v>0</v>
      </c>
      <c r="N1420">
        <v>0</v>
      </c>
      <c r="T1420" t="s">
        <v>1141</v>
      </c>
      <c r="U1420" t="s">
        <v>1141</v>
      </c>
      <c r="Y1420" t="s">
        <v>1141</v>
      </c>
      <c r="AP1420">
        <v>0</v>
      </c>
      <c r="BX1420">
        <v>3</v>
      </c>
      <c r="BY1420">
        <v>3</v>
      </c>
      <c r="BZ1420">
        <v>1</v>
      </c>
      <c r="CA1420">
        <v>1</v>
      </c>
      <c r="CB1420">
        <v>1</v>
      </c>
      <c r="CC1420">
        <v>1</v>
      </c>
      <c r="CD1420" t="s">
        <v>193</v>
      </c>
      <c r="CE1420" s="3">
        <v>43100</v>
      </c>
      <c r="CF1420">
        <v>30.157</v>
      </c>
      <c r="CG1420" s="3">
        <v>43646</v>
      </c>
      <c r="CI1420">
        <v>0</v>
      </c>
      <c r="CJ1420">
        <v>11.574</v>
      </c>
      <c r="CK1420">
        <v>4</v>
      </c>
      <c r="CL1420">
        <v>0</v>
      </c>
      <c r="DK1420">
        <v>37.198</v>
      </c>
    </row>
    <row r="1421" spans="1:134" x14ac:dyDescent="0.25">
      <c r="A1421" s="6" t="s">
        <v>3652</v>
      </c>
      <c r="B1421" t="s">
        <v>120</v>
      </c>
      <c r="C1421">
        <v>300000</v>
      </c>
      <c r="E1421" s="5" t="s">
        <v>1141</v>
      </c>
      <c r="F1421">
        <v>1</v>
      </c>
      <c r="G1421" s="2">
        <v>43732.310613425929</v>
      </c>
      <c r="H1421" t="s">
        <v>168</v>
      </c>
      <c r="I1421" s="2">
        <v>43733.404467592591</v>
      </c>
      <c r="L1421" t="s">
        <v>128</v>
      </c>
      <c r="M1421">
        <v>0</v>
      </c>
      <c r="N1421">
        <v>0</v>
      </c>
      <c r="T1421" t="s">
        <v>1141</v>
      </c>
      <c r="U1421" t="s">
        <v>1141</v>
      </c>
      <c r="Y1421" t="s">
        <v>1141</v>
      </c>
      <c r="AP1421">
        <v>0</v>
      </c>
      <c r="BL1421">
        <v>35</v>
      </c>
      <c r="BM1421">
        <v>35.051000000000002</v>
      </c>
      <c r="BN1421">
        <v>35</v>
      </c>
      <c r="BO1421">
        <v>35</v>
      </c>
      <c r="BP1421">
        <v>35</v>
      </c>
      <c r="BQ1421">
        <v>35</v>
      </c>
      <c r="BR1421">
        <v>68.102999999999994</v>
      </c>
      <c r="BS1421">
        <v>38.103000000000002</v>
      </c>
      <c r="BT1421">
        <v>38.103000000000002</v>
      </c>
      <c r="BU1421">
        <v>38.103000000000002</v>
      </c>
      <c r="BV1421">
        <v>38.103000000000002</v>
      </c>
      <c r="BW1421">
        <v>38.103000000000002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0.23925618064184401</v>
      </c>
      <c r="CE1421" s="3">
        <v>43465</v>
      </c>
      <c r="CF1421">
        <v>103.10299999999999</v>
      </c>
      <c r="CG1421" s="3">
        <v>43646</v>
      </c>
      <c r="CH1421">
        <v>0</v>
      </c>
      <c r="CI1421">
        <v>0</v>
      </c>
      <c r="CK1421">
        <v>0</v>
      </c>
      <c r="CL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K1421">
        <v>55.625999999999998</v>
      </c>
      <c r="DL1421">
        <v>0</v>
      </c>
      <c r="DM1421">
        <v>6.6870000000000003</v>
      </c>
      <c r="DN1421">
        <v>8.9930000000000003</v>
      </c>
      <c r="DO1421">
        <v>7.7850000000000001</v>
      </c>
      <c r="DP1421">
        <v>9.26</v>
      </c>
      <c r="DQ1421">
        <v>17.530999999999999</v>
      </c>
      <c r="DR1421">
        <v>68.102999999999994</v>
      </c>
      <c r="DS1421">
        <v>38.103000000000002</v>
      </c>
      <c r="DT1421">
        <v>38.103000000000002</v>
      </c>
      <c r="DU1421">
        <v>38.103000000000002</v>
      </c>
      <c r="DV1421">
        <v>38.103000000000002</v>
      </c>
      <c r="DW1421">
        <v>38.103000000000002</v>
      </c>
      <c r="DY1421">
        <v>0</v>
      </c>
      <c r="DZ1421">
        <v>1</v>
      </c>
      <c r="EB1421">
        <v>0.23925618064184401</v>
      </c>
      <c r="EC1421">
        <v>1</v>
      </c>
    </row>
    <row r="1422" spans="1:134" x14ac:dyDescent="0.25">
      <c r="A1422" s="6" t="s">
        <v>3617</v>
      </c>
      <c r="B1422" t="s">
        <v>120</v>
      </c>
      <c r="C1422">
        <v>140000</v>
      </c>
      <c r="E1422" s="5" t="s">
        <v>1141</v>
      </c>
      <c r="F1422">
        <v>0</v>
      </c>
      <c r="G1422" s="2">
        <v>43731.33965277778</v>
      </c>
      <c r="H1422" t="s">
        <v>168</v>
      </c>
      <c r="I1422" s="2">
        <v>43733.402650462966</v>
      </c>
      <c r="T1422" t="s">
        <v>1141</v>
      </c>
      <c r="U1422" t="s">
        <v>1141</v>
      </c>
      <c r="Y1422" t="s">
        <v>1141</v>
      </c>
      <c r="AP1422">
        <v>0</v>
      </c>
      <c r="CK1422">
        <v>0</v>
      </c>
      <c r="CL1422">
        <v>0</v>
      </c>
    </row>
    <row r="1423" spans="1:134" x14ac:dyDescent="0.25">
      <c r="A1423" s="6" t="s">
        <v>3614</v>
      </c>
      <c r="B1423" t="s">
        <v>120</v>
      </c>
      <c r="C1423">
        <v>40000</v>
      </c>
      <c r="E1423" s="5" t="s">
        <v>1141</v>
      </c>
      <c r="F1423">
        <v>0</v>
      </c>
      <c r="G1423" s="2">
        <v>43731.327511574076</v>
      </c>
      <c r="H1423" t="s">
        <v>168</v>
      </c>
      <c r="I1423" s="2">
        <v>43733.36146990741</v>
      </c>
      <c r="L1423" t="s">
        <v>148</v>
      </c>
      <c r="M1423">
        <v>0</v>
      </c>
      <c r="N1423">
        <v>0</v>
      </c>
      <c r="T1423" t="s">
        <v>1141</v>
      </c>
      <c r="U1423" t="s">
        <v>1141</v>
      </c>
      <c r="Y1423" t="s">
        <v>1141</v>
      </c>
      <c r="AP1423">
        <v>0</v>
      </c>
      <c r="BF1423">
        <v>25</v>
      </c>
      <c r="BG1423">
        <v>25</v>
      </c>
      <c r="BH1423">
        <v>25</v>
      </c>
      <c r="BI1423">
        <v>25</v>
      </c>
      <c r="BR1423">
        <v>47.631</v>
      </c>
      <c r="BS1423">
        <v>48.421999999999997</v>
      </c>
      <c r="BT1423">
        <v>49.212000000000003</v>
      </c>
      <c r="BU1423">
        <v>50</v>
      </c>
      <c r="BX1423">
        <v>2</v>
      </c>
      <c r="BY1423">
        <v>2</v>
      </c>
      <c r="BZ1423">
        <v>2</v>
      </c>
      <c r="CA1423">
        <v>2</v>
      </c>
      <c r="CB1423">
        <v>1</v>
      </c>
      <c r="CD1423">
        <v>0.31507000000000002</v>
      </c>
      <c r="CF1423">
        <v>72.631</v>
      </c>
      <c r="CG1423" s="3">
        <v>43646</v>
      </c>
      <c r="CH1423">
        <v>0.73516000000000004</v>
      </c>
      <c r="CI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Y1423">
        <v>0</v>
      </c>
      <c r="CZ1423">
        <v>0</v>
      </c>
      <c r="DA1423">
        <v>0</v>
      </c>
      <c r="DB1423">
        <v>0</v>
      </c>
      <c r="DE1423">
        <v>18.379000000000001</v>
      </c>
      <c r="DF1423">
        <v>0</v>
      </c>
      <c r="DG1423">
        <v>6.5640000000000001</v>
      </c>
      <c r="DH1423">
        <v>6.5640000000000001</v>
      </c>
      <c r="DR1423">
        <v>47.631</v>
      </c>
      <c r="DS1423">
        <v>48.421999999999997</v>
      </c>
      <c r="DT1423">
        <v>49.212000000000003</v>
      </c>
      <c r="DU1423">
        <v>50</v>
      </c>
      <c r="DX1423">
        <v>0.73516000000000004</v>
      </c>
      <c r="DZ1423">
        <v>1</v>
      </c>
    </row>
    <row r="1424" spans="1:134" x14ac:dyDescent="0.25">
      <c r="A1424" s="6" t="s">
        <v>3610</v>
      </c>
      <c r="B1424" t="s">
        <v>120</v>
      </c>
      <c r="C1424">
        <v>1000000</v>
      </c>
      <c r="E1424" s="5" t="s">
        <v>1141</v>
      </c>
      <c r="F1424">
        <v>1</v>
      </c>
      <c r="G1424" s="2">
        <v>43730.8984837963</v>
      </c>
      <c r="H1424" t="s">
        <v>168</v>
      </c>
      <c r="I1424" s="2">
        <v>43733.359849537039</v>
      </c>
      <c r="L1424" t="s">
        <v>122</v>
      </c>
      <c r="M1424">
        <v>0</v>
      </c>
      <c r="N1424">
        <v>0</v>
      </c>
      <c r="T1424" t="s">
        <v>1141</v>
      </c>
      <c r="U1424" t="s">
        <v>1141</v>
      </c>
      <c r="Y1424" t="s">
        <v>1141</v>
      </c>
      <c r="AP1424">
        <v>0</v>
      </c>
      <c r="BL1424">
        <v>30</v>
      </c>
      <c r="BM1424">
        <v>30</v>
      </c>
      <c r="BN1424">
        <v>30</v>
      </c>
      <c r="BO1424">
        <v>30</v>
      </c>
      <c r="BP1424">
        <v>30</v>
      </c>
      <c r="BX1424">
        <v>1</v>
      </c>
      <c r="BY1424">
        <v>1</v>
      </c>
      <c r="BZ1424">
        <v>1</v>
      </c>
      <c r="CA1424">
        <v>1</v>
      </c>
      <c r="CB1424">
        <v>1</v>
      </c>
      <c r="CD1424">
        <v>0.60826666666666596</v>
      </c>
      <c r="CF1424">
        <v>30</v>
      </c>
      <c r="CG1424" s="3">
        <v>43646</v>
      </c>
      <c r="CH1424">
        <v>0.88083333333333302</v>
      </c>
      <c r="CI1424">
        <v>0</v>
      </c>
      <c r="CK1424">
        <v>0</v>
      </c>
      <c r="CL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DL1424">
        <v>26.425000000000001</v>
      </c>
      <c r="DM1424">
        <v>23.699000000000002</v>
      </c>
      <c r="DN1424">
        <v>19.600999999999999</v>
      </c>
      <c r="DO1424">
        <v>13.372999999999999</v>
      </c>
      <c r="DP1424">
        <v>8.1419999999999995</v>
      </c>
      <c r="DY1424">
        <v>0.88083333333333302</v>
      </c>
    </row>
    <row r="1425" spans="1:134" x14ac:dyDescent="0.25">
      <c r="A1425" s="6" t="s">
        <v>3604</v>
      </c>
      <c r="B1425" t="s">
        <v>120</v>
      </c>
      <c r="C1425">
        <v>900000</v>
      </c>
      <c r="E1425" s="5" t="s">
        <v>1141</v>
      </c>
      <c r="F1425">
        <v>0</v>
      </c>
      <c r="G1425" s="2">
        <v>43730.636782407404</v>
      </c>
      <c r="H1425" t="s">
        <v>168</v>
      </c>
      <c r="I1425" s="2">
        <v>43733.345960648148</v>
      </c>
      <c r="K1425">
        <v>5</v>
      </c>
      <c r="L1425" t="s">
        <v>173</v>
      </c>
      <c r="M1425">
        <v>0</v>
      </c>
      <c r="N1425">
        <v>0</v>
      </c>
      <c r="T1425" t="s">
        <v>1141</v>
      </c>
      <c r="U1425" t="s">
        <v>1141</v>
      </c>
      <c r="Y1425" t="s">
        <v>1141</v>
      </c>
      <c r="AP1425">
        <v>0</v>
      </c>
      <c r="BF1425">
        <v>28</v>
      </c>
      <c r="BG1425">
        <v>28</v>
      </c>
      <c r="BH1425">
        <v>28</v>
      </c>
      <c r="BI1425">
        <v>28</v>
      </c>
      <c r="BJ1425">
        <v>178</v>
      </c>
      <c r="BK1425">
        <v>178</v>
      </c>
      <c r="BL1425">
        <v>0</v>
      </c>
      <c r="BM1425">
        <v>0</v>
      </c>
      <c r="BN1425">
        <v>0</v>
      </c>
      <c r="BO1425">
        <v>0</v>
      </c>
      <c r="BP1425">
        <v>10</v>
      </c>
      <c r="BQ1425">
        <v>10</v>
      </c>
      <c r="BR1425">
        <v>447.90300000000002</v>
      </c>
      <c r="BS1425">
        <v>445.904</v>
      </c>
      <c r="BT1425">
        <v>447.39600000000002</v>
      </c>
      <c r="BU1425">
        <v>454.72</v>
      </c>
      <c r="BV1425">
        <v>374.06200000000001</v>
      </c>
      <c r="BW1425">
        <v>376.22800000000001</v>
      </c>
      <c r="BX1425">
        <v>6</v>
      </c>
      <c r="BY1425">
        <v>6</v>
      </c>
      <c r="BZ1425">
        <v>7</v>
      </c>
      <c r="CA1425">
        <v>6</v>
      </c>
      <c r="CB1425">
        <v>6</v>
      </c>
      <c r="CC1425">
        <v>6</v>
      </c>
      <c r="CD1425">
        <v>0.84346721311475403</v>
      </c>
      <c r="CE1425" s="3">
        <v>43465</v>
      </c>
      <c r="CF1425">
        <v>475.90300000000002</v>
      </c>
      <c r="CG1425" s="3">
        <v>43646</v>
      </c>
      <c r="CH1425">
        <v>1.0142500000000001</v>
      </c>
      <c r="CI1425">
        <v>132.221</v>
      </c>
      <c r="CK1425">
        <v>23</v>
      </c>
      <c r="CL1425">
        <v>6</v>
      </c>
      <c r="CM1425">
        <v>0</v>
      </c>
      <c r="CN1425">
        <v>0</v>
      </c>
      <c r="CO1425">
        <v>0</v>
      </c>
      <c r="CP1425">
        <v>0</v>
      </c>
      <c r="CQ1425">
        <v>35.093000000000004</v>
      </c>
      <c r="CR1425">
        <v>35.093000000000004</v>
      </c>
      <c r="CS1425">
        <v>0.56799999999999995</v>
      </c>
      <c r="CT1425">
        <v>24.742999999999999</v>
      </c>
      <c r="CU1425">
        <v>24.719000000000001</v>
      </c>
      <c r="CV1425">
        <v>24.468</v>
      </c>
      <c r="CW1425">
        <v>55.72</v>
      </c>
      <c r="CX1425">
        <v>54.938000000000002</v>
      </c>
      <c r="CY1425">
        <v>1.365</v>
      </c>
      <c r="CZ1425">
        <v>4.8179999999999996</v>
      </c>
      <c r="DA1425">
        <v>3.7709999999999999</v>
      </c>
      <c r="DB1425">
        <v>2.0529999999999999</v>
      </c>
      <c r="DC1425">
        <v>41.408000000000001</v>
      </c>
      <c r="DD1425">
        <v>39.176000000000002</v>
      </c>
      <c r="DE1425">
        <v>27.831</v>
      </c>
      <c r="DF1425">
        <v>20.047999999999998</v>
      </c>
      <c r="DG1425">
        <v>25.026</v>
      </c>
      <c r="DH1425">
        <v>20.202999999999999</v>
      </c>
      <c r="DI1425">
        <v>60.093000000000004</v>
      </c>
      <c r="DJ1425">
        <v>53.255000000000003</v>
      </c>
      <c r="DK1425">
        <v>536.41600000000005</v>
      </c>
      <c r="DL1425">
        <v>0.56799999999999995</v>
      </c>
      <c r="DM1425">
        <v>24.742999999999999</v>
      </c>
      <c r="DN1425">
        <v>24.719000000000001</v>
      </c>
      <c r="DO1425">
        <v>24.468</v>
      </c>
      <c r="DP1425">
        <v>65.72</v>
      </c>
      <c r="DQ1425">
        <v>64.938000000000002</v>
      </c>
      <c r="DR1425">
        <v>449.26799999999997</v>
      </c>
      <c r="DS1425">
        <v>450.72199999999998</v>
      </c>
      <c r="DT1425">
        <v>451.16699999999997</v>
      </c>
      <c r="DU1425">
        <v>456.77300000000002</v>
      </c>
      <c r="DV1425">
        <v>415.47</v>
      </c>
      <c r="DW1425">
        <v>415.404</v>
      </c>
      <c r="DX1425">
        <v>0.99396428571428497</v>
      </c>
      <c r="DY1425" t="s">
        <v>193</v>
      </c>
      <c r="DZ1425">
        <v>1.00304753484571</v>
      </c>
      <c r="EA1425">
        <v>0.44114529914529899</v>
      </c>
      <c r="EB1425">
        <v>10.2578</v>
      </c>
      <c r="EC1425">
        <v>1.0363642004812601</v>
      </c>
    </row>
    <row r="1426" spans="1:134" x14ac:dyDescent="0.25">
      <c r="A1426" s="6" t="s">
        <v>3579</v>
      </c>
      <c r="B1426" t="s">
        <v>120</v>
      </c>
      <c r="C1426">
        <v>700000</v>
      </c>
      <c r="E1426" s="5" t="s">
        <v>1141</v>
      </c>
      <c r="F1426">
        <v>0</v>
      </c>
      <c r="G1426" s="2">
        <v>43729.227500000001</v>
      </c>
      <c r="H1426" t="s">
        <v>168</v>
      </c>
      <c r="I1426" s="2">
        <v>43733.343865740739</v>
      </c>
      <c r="J1426">
        <v>0</v>
      </c>
      <c r="K1426">
        <v>4</v>
      </c>
      <c r="L1426" t="s">
        <v>122</v>
      </c>
      <c r="M1426">
        <v>25720</v>
      </c>
      <c r="N1426">
        <v>5.5</v>
      </c>
      <c r="O1426">
        <v>4.7869999999999999</v>
      </c>
      <c r="P1426">
        <v>4.319</v>
      </c>
      <c r="Q1426">
        <v>47751</v>
      </c>
      <c r="R1426" t="s">
        <v>385</v>
      </c>
      <c r="S1426" t="s">
        <v>130</v>
      </c>
      <c r="T1426" t="s">
        <v>3861</v>
      </c>
      <c r="U1426" t="s">
        <v>3897</v>
      </c>
      <c r="V1426">
        <v>12038</v>
      </c>
      <c r="W1426" t="s">
        <v>341</v>
      </c>
      <c r="X1426" s="1">
        <v>477</v>
      </c>
      <c r="Y1426" t="s">
        <v>3882</v>
      </c>
      <c r="Z1426" s="3">
        <v>25920</v>
      </c>
      <c r="AA1426">
        <v>5</v>
      </c>
      <c r="AB1426">
        <v>-1</v>
      </c>
      <c r="AC1426">
        <v>6</v>
      </c>
      <c r="AD1426">
        <v>4</v>
      </c>
      <c r="AE1426">
        <v>6</v>
      </c>
      <c r="AF1426">
        <v>-1</v>
      </c>
      <c r="AG1426">
        <v>0</v>
      </c>
      <c r="AH1426">
        <v>6</v>
      </c>
      <c r="AI1426">
        <v>0</v>
      </c>
      <c r="AJ1426">
        <v>3</v>
      </c>
      <c r="AK1426">
        <v>3</v>
      </c>
      <c r="AL1426">
        <v>1</v>
      </c>
      <c r="AM1426">
        <v>4229</v>
      </c>
      <c r="AN1426">
        <v>22178</v>
      </c>
      <c r="AO1426">
        <v>16551</v>
      </c>
      <c r="AP1426">
        <v>1427</v>
      </c>
      <c r="AQ1426">
        <v>21954</v>
      </c>
      <c r="AR1426">
        <v>21748</v>
      </c>
      <c r="AS1426">
        <v>4162</v>
      </c>
      <c r="AT1426">
        <v>-54</v>
      </c>
      <c r="AU1426">
        <v>25719</v>
      </c>
      <c r="AV1426">
        <v>25719</v>
      </c>
      <c r="AW1426">
        <v>1069</v>
      </c>
      <c r="AX1426">
        <v>38299</v>
      </c>
      <c r="AY1426">
        <v>38299</v>
      </c>
      <c r="AZ1426">
        <v>2017</v>
      </c>
      <c r="BA1426">
        <v>0.25551326203854702</v>
      </c>
      <c r="BB1426">
        <v>0.108671244680017</v>
      </c>
      <c r="BC1426">
        <v>4.91539451903623E-2</v>
      </c>
      <c r="BD1426">
        <v>0.57907517167550004</v>
      </c>
      <c r="BE1426">
        <v>-2.0996150705703898E-3</v>
      </c>
      <c r="BF1426">
        <v>250</v>
      </c>
      <c r="BG1426">
        <v>250</v>
      </c>
      <c r="BH1426">
        <v>250</v>
      </c>
      <c r="BI1426">
        <v>250</v>
      </c>
      <c r="BJ1426">
        <v>250</v>
      </c>
      <c r="BK1426">
        <v>250</v>
      </c>
      <c r="BL1426">
        <v>6451.7489999999998</v>
      </c>
      <c r="BM1426">
        <v>6451.4669999999996</v>
      </c>
      <c r="BN1426">
        <v>6451.5829999999996</v>
      </c>
      <c r="BO1426">
        <v>6452.4070000000002</v>
      </c>
      <c r="BP1426">
        <v>6455.1790000000001</v>
      </c>
      <c r="BQ1426">
        <v>6451.9009999999998</v>
      </c>
      <c r="BR1426">
        <v>17263.481</v>
      </c>
      <c r="BS1426">
        <v>17891.314999999999</v>
      </c>
      <c r="BT1426">
        <v>17727.030999999999</v>
      </c>
      <c r="BU1426">
        <v>16978.609</v>
      </c>
      <c r="BV1426">
        <v>17854.955000000002</v>
      </c>
      <c r="BW1426">
        <v>18480.564999999999</v>
      </c>
      <c r="BX1426">
        <v>14</v>
      </c>
      <c r="BY1426">
        <v>14</v>
      </c>
      <c r="BZ1426">
        <v>13</v>
      </c>
      <c r="CA1426">
        <v>11</v>
      </c>
      <c r="CB1426">
        <v>12</v>
      </c>
      <c r="CC1426">
        <v>12</v>
      </c>
      <c r="CD1426">
        <v>0.789292118726166</v>
      </c>
      <c r="CE1426" s="3">
        <v>43465</v>
      </c>
      <c r="CF1426">
        <v>23965.23</v>
      </c>
      <c r="CG1426" s="3">
        <v>43646</v>
      </c>
      <c r="CH1426">
        <v>0.94716304654202899</v>
      </c>
      <c r="CI1426">
        <v>0</v>
      </c>
      <c r="CK1426">
        <v>6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245.821</v>
      </c>
      <c r="DF1426">
        <v>0</v>
      </c>
      <c r="DG1426">
        <v>96.165000000000006</v>
      </c>
      <c r="DH1426">
        <v>0</v>
      </c>
      <c r="DI1426">
        <v>0</v>
      </c>
      <c r="DJ1426">
        <v>0</v>
      </c>
      <c r="DK1426">
        <v>23076.012999999999</v>
      </c>
      <c r="DL1426">
        <v>6101.8280000000004</v>
      </c>
      <c r="DM1426">
        <v>5809.3729999999996</v>
      </c>
      <c r="DN1426">
        <v>5337.7219999999998</v>
      </c>
      <c r="DO1426">
        <v>5450.3040000000001</v>
      </c>
      <c r="DP1426">
        <v>4838.2669999999998</v>
      </c>
      <c r="DQ1426">
        <v>3861.3389999999999</v>
      </c>
      <c r="DR1426">
        <v>17263.481</v>
      </c>
      <c r="DS1426">
        <v>17891.314999999999</v>
      </c>
      <c r="DT1426">
        <v>17727.030999999999</v>
      </c>
      <c r="DU1426">
        <v>16978.609</v>
      </c>
      <c r="DV1426">
        <v>17854.955000000002</v>
      </c>
      <c r="DW1426">
        <v>18480.564999999999</v>
      </c>
      <c r="DX1426">
        <v>0.98328400000000005</v>
      </c>
      <c r="DY1426">
        <v>0.94576338912130598</v>
      </c>
      <c r="DZ1426">
        <v>1</v>
      </c>
      <c r="EA1426">
        <v>0.22799066666666601</v>
      </c>
      <c r="EB1426">
        <v>0.81103996080413299</v>
      </c>
      <c r="EC1426">
        <v>1</v>
      </c>
      <c r="ED1426">
        <v>49</v>
      </c>
    </row>
    <row r="1427" spans="1:134" x14ac:dyDescent="0.25">
      <c r="A1427" s="6" t="s">
        <v>3572</v>
      </c>
      <c r="B1427" t="s">
        <v>120</v>
      </c>
      <c r="C1427">
        <v>2000000</v>
      </c>
      <c r="E1427" s="5" t="s">
        <v>1141</v>
      </c>
      <c r="F1427">
        <v>0</v>
      </c>
      <c r="G1427" s="2">
        <v>43728.751064814816</v>
      </c>
      <c r="H1427" t="s">
        <v>168</v>
      </c>
      <c r="I1427" s="2">
        <v>43733.341550925928</v>
      </c>
      <c r="L1427" t="s">
        <v>128</v>
      </c>
      <c r="M1427">
        <v>0</v>
      </c>
      <c r="N1427">
        <v>0</v>
      </c>
      <c r="T1427" t="s">
        <v>1141</v>
      </c>
      <c r="U1427" t="s">
        <v>1141</v>
      </c>
      <c r="Y1427" t="s">
        <v>1141</v>
      </c>
      <c r="AP1427">
        <v>0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0</v>
      </c>
      <c r="CE1427" s="3">
        <v>43100</v>
      </c>
      <c r="CF1427">
        <v>32.204999999999998</v>
      </c>
      <c r="CG1427" s="3">
        <v>43434</v>
      </c>
      <c r="CH1427">
        <v>0</v>
      </c>
      <c r="CI1427">
        <v>0</v>
      </c>
      <c r="CK1427">
        <v>0</v>
      </c>
      <c r="CL1427">
        <v>0</v>
      </c>
      <c r="DK1427">
        <v>43.241999999999997</v>
      </c>
    </row>
    <row r="1428" spans="1:134" x14ac:dyDescent="0.25">
      <c r="A1428" s="6" t="s">
        <v>3569</v>
      </c>
      <c r="B1428" t="s">
        <v>120</v>
      </c>
      <c r="C1428">
        <v>100000</v>
      </c>
      <c r="E1428" s="5" t="s">
        <v>1141</v>
      </c>
      <c r="F1428">
        <v>0</v>
      </c>
      <c r="G1428" s="2">
        <v>43728.623749999999</v>
      </c>
      <c r="H1428" t="s">
        <v>168</v>
      </c>
      <c r="I1428" s="2">
        <v>43733.340752314813</v>
      </c>
      <c r="K1428">
        <v>5</v>
      </c>
      <c r="L1428" t="s">
        <v>173</v>
      </c>
      <c r="M1428">
        <v>0</v>
      </c>
      <c r="N1428">
        <v>0</v>
      </c>
      <c r="T1428" t="s">
        <v>1141</v>
      </c>
      <c r="U1428" t="s">
        <v>1141</v>
      </c>
      <c r="Y1428" t="s">
        <v>1141</v>
      </c>
      <c r="AP1428">
        <v>0</v>
      </c>
      <c r="CK1428">
        <v>0</v>
      </c>
      <c r="CL1428">
        <v>0</v>
      </c>
    </row>
    <row r="1429" spans="1:134" x14ac:dyDescent="0.25">
      <c r="A1429" s="6" t="s">
        <v>3567</v>
      </c>
      <c r="B1429" t="s">
        <v>120</v>
      </c>
      <c r="C1429">
        <v>500000</v>
      </c>
      <c r="E1429" s="5" t="s">
        <v>1141</v>
      </c>
      <c r="F1429">
        <v>0</v>
      </c>
      <c r="G1429" s="2">
        <v>43728.560208333336</v>
      </c>
      <c r="H1429" t="s">
        <v>168</v>
      </c>
      <c r="I1429" s="2">
        <v>43733.340300925927</v>
      </c>
      <c r="K1429">
        <v>5</v>
      </c>
      <c r="L1429" t="s">
        <v>173</v>
      </c>
      <c r="M1429">
        <v>0</v>
      </c>
      <c r="N1429">
        <v>0</v>
      </c>
      <c r="T1429" t="s">
        <v>1141</v>
      </c>
      <c r="U1429" t="s">
        <v>1141</v>
      </c>
      <c r="Y1429" t="s">
        <v>1141</v>
      </c>
      <c r="AP1429">
        <v>0</v>
      </c>
      <c r="BF1429">
        <v>170</v>
      </c>
      <c r="BG1429">
        <v>170</v>
      </c>
      <c r="BH1429">
        <v>170</v>
      </c>
      <c r="BI1429">
        <v>170</v>
      </c>
      <c r="BJ1429">
        <v>170</v>
      </c>
      <c r="BK1429">
        <v>170</v>
      </c>
      <c r="BL1429">
        <v>0</v>
      </c>
      <c r="BR1429">
        <v>117.669</v>
      </c>
      <c r="BS1429">
        <v>120.482</v>
      </c>
      <c r="BT1429">
        <v>123.3</v>
      </c>
      <c r="BU1429">
        <v>126.09399999999999</v>
      </c>
      <c r="BV1429">
        <v>128.922</v>
      </c>
      <c r="BW1429">
        <v>131.697</v>
      </c>
      <c r="BX1429">
        <v>2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1.27451960784313</v>
      </c>
      <c r="CE1429" s="3">
        <v>43465</v>
      </c>
      <c r="CF1429">
        <v>287.66899999999998</v>
      </c>
      <c r="CG1429" s="3">
        <v>43646</v>
      </c>
      <c r="CH1429">
        <v>1.3009294117646999</v>
      </c>
      <c r="CI1429">
        <v>59.170999999999999</v>
      </c>
      <c r="CK1429">
        <v>15</v>
      </c>
      <c r="CL1429">
        <v>6</v>
      </c>
      <c r="CM1429">
        <v>51.158000000000001</v>
      </c>
      <c r="CN1429">
        <v>59.170999999999999</v>
      </c>
      <c r="CO1429">
        <v>42.62</v>
      </c>
      <c r="CP1429">
        <v>40.534999999999997</v>
      </c>
      <c r="CQ1429">
        <v>58.131999999999998</v>
      </c>
      <c r="CR1429">
        <v>44.094000000000001</v>
      </c>
      <c r="CS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221.15799999999999</v>
      </c>
      <c r="DF1429">
        <v>226.36799999999999</v>
      </c>
      <c r="DG1429">
        <v>209.81700000000001</v>
      </c>
      <c r="DH1429">
        <v>207.732</v>
      </c>
      <c r="DI1429">
        <v>224.32900000000001</v>
      </c>
      <c r="DJ1429">
        <v>210.60599999999999</v>
      </c>
      <c r="DK1429">
        <v>293.47699999999998</v>
      </c>
      <c r="DL1429">
        <v>0</v>
      </c>
      <c r="DR1429">
        <v>117.669</v>
      </c>
      <c r="DS1429">
        <v>120.482</v>
      </c>
      <c r="DT1429">
        <v>123.3</v>
      </c>
      <c r="DU1429">
        <v>126.09399999999999</v>
      </c>
      <c r="DV1429">
        <v>128.922</v>
      </c>
      <c r="DW1429">
        <v>131.697</v>
      </c>
      <c r="DX1429">
        <v>1.3009294117646999</v>
      </c>
      <c r="DZ1429">
        <v>1</v>
      </c>
      <c r="EA1429">
        <v>1.27451960784313</v>
      </c>
      <c r="EC1429">
        <v>1</v>
      </c>
    </row>
    <row r="1430" spans="1:134" x14ac:dyDescent="0.25">
      <c r="A1430" s="6" t="s">
        <v>3564</v>
      </c>
      <c r="B1430" t="s">
        <v>120</v>
      </c>
      <c r="C1430">
        <v>150000</v>
      </c>
      <c r="E1430" s="5" t="s">
        <v>1141</v>
      </c>
      <c r="F1430">
        <v>0</v>
      </c>
      <c r="G1430" s="2">
        <v>43728.432604166665</v>
      </c>
      <c r="H1430" t="s">
        <v>168</v>
      </c>
      <c r="I1430" s="2">
        <v>43733.339872685188</v>
      </c>
      <c r="K1430">
        <v>5</v>
      </c>
      <c r="L1430" t="s">
        <v>173</v>
      </c>
      <c r="M1430">
        <v>0</v>
      </c>
      <c r="N1430">
        <v>0</v>
      </c>
      <c r="T1430" t="s">
        <v>1141</v>
      </c>
      <c r="U1430" t="s">
        <v>1141</v>
      </c>
      <c r="Y1430" t="s">
        <v>1141</v>
      </c>
      <c r="AP1430">
        <v>0</v>
      </c>
      <c r="BF1430">
        <v>855.59699999999998</v>
      </c>
      <c r="BG1430">
        <v>878.65599999999995</v>
      </c>
      <c r="BH1430">
        <v>852.053</v>
      </c>
      <c r="BI1430">
        <v>784.24599999999998</v>
      </c>
      <c r="BJ1430">
        <v>719.07100000000003</v>
      </c>
      <c r="BK1430">
        <v>773.16200000000003</v>
      </c>
      <c r="BL1430">
        <v>10.221</v>
      </c>
      <c r="BM1430">
        <v>10.798</v>
      </c>
      <c r="BN1430">
        <v>11.391</v>
      </c>
      <c r="BO1430">
        <v>10.629</v>
      </c>
      <c r="BP1430">
        <v>10.409000000000001</v>
      </c>
      <c r="BQ1430">
        <v>10.53</v>
      </c>
      <c r="BR1430">
        <v>87.1</v>
      </c>
      <c r="BS1430">
        <v>89.994</v>
      </c>
      <c r="BT1430">
        <v>92.88</v>
      </c>
      <c r="BU1430">
        <v>95.76</v>
      </c>
      <c r="BV1430">
        <v>98.632000000000005</v>
      </c>
      <c r="BW1430">
        <v>101.634</v>
      </c>
      <c r="BX1430">
        <v>6</v>
      </c>
      <c r="BY1430">
        <v>6</v>
      </c>
      <c r="BZ1430">
        <v>6</v>
      </c>
      <c r="CA1430">
        <v>6</v>
      </c>
      <c r="CB1430">
        <v>6</v>
      </c>
      <c r="CC1430">
        <v>6</v>
      </c>
      <c r="CD1430">
        <v>0.98009971252930095</v>
      </c>
      <c r="CE1430" s="3">
        <v>43465</v>
      </c>
      <c r="CF1430">
        <v>952.91800000000001</v>
      </c>
      <c r="CG1430" s="3">
        <v>43646</v>
      </c>
      <c r="CH1430">
        <v>0.96975345857905404</v>
      </c>
      <c r="CI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839.40899999999999</v>
      </c>
      <c r="DF1430">
        <v>875.86599999999999</v>
      </c>
      <c r="DG1430">
        <v>814.125</v>
      </c>
      <c r="DH1430">
        <v>781.66899999999998</v>
      </c>
      <c r="DI1430">
        <v>717.86099999999999</v>
      </c>
      <c r="DJ1430">
        <v>766.45100000000002</v>
      </c>
      <c r="DK1430">
        <v>952.91800000000001</v>
      </c>
      <c r="DL1430">
        <v>0.221</v>
      </c>
      <c r="DM1430">
        <v>4.2750000000000004</v>
      </c>
      <c r="DN1430">
        <v>1.391</v>
      </c>
      <c r="DO1430">
        <v>8.9960000000000004</v>
      </c>
      <c r="DP1430">
        <v>9.4719999999999995</v>
      </c>
      <c r="DQ1430">
        <v>8.9830000000000005</v>
      </c>
      <c r="DR1430">
        <v>87.1</v>
      </c>
      <c r="DS1430">
        <v>89.994</v>
      </c>
      <c r="DT1430">
        <v>92.88</v>
      </c>
      <c r="DU1430">
        <v>95.76</v>
      </c>
      <c r="DV1430">
        <v>98.632000000000005</v>
      </c>
      <c r="DW1430">
        <v>101.634</v>
      </c>
      <c r="DX1430">
        <v>0.98107987755917803</v>
      </c>
      <c r="DY1430">
        <v>2.1622150474513199E-2</v>
      </c>
      <c r="DZ1430">
        <v>1</v>
      </c>
      <c r="EA1430">
        <v>0.98613880728841496</v>
      </c>
      <c r="EB1430">
        <v>0.52108537309700198</v>
      </c>
      <c r="EC1430">
        <v>1</v>
      </c>
    </row>
    <row r="1431" spans="1:134" x14ac:dyDescent="0.25">
      <c r="A1431" s="6" t="s">
        <v>3561</v>
      </c>
      <c r="B1431" t="s">
        <v>120</v>
      </c>
      <c r="C1431">
        <v>350000</v>
      </c>
      <c r="E1431" s="5" t="s">
        <v>1141</v>
      </c>
      <c r="F1431">
        <v>0</v>
      </c>
      <c r="G1431" s="2">
        <v>43728.408159722225</v>
      </c>
      <c r="H1431" t="s">
        <v>168</v>
      </c>
      <c r="I1431" s="2">
        <v>43733.30667824074</v>
      </c>
      <c r="K1431">
        <v>5</v>
      </c>
      <c r="L1431" t="s">
        <v>148</v>
      </c>
      <c r="M1431">
        <v>848</v>
      </c>
      <c r="N1431">
        <v>13.7</v>
      </c>
      <c r="P1431">
        <v>8.7040000000000006</v>
      </c>
      <c r="Q1431">
        <v>5811</v>
      </c>
      <c r="R1431" t="s">
        <v>387</v>
      </c>
      <c r="S1431" t="s">
        <v>386</v>
      </c>
      <c r="T1431" t="s">
        <v>3873</v>
      </c>
      <c r="U1431" t="s">
        <v>3898</v>
      </c>
      <c r="V1431">
        <v>34170</v>
      </c>
      <c r="W1431" t="s">
        <v>184</v>
      </c>
      <c r="X1431" s="1">
        <v>581</v>
      </c>
      <c r="Y1431" t="s">
        <v>3883</v>
      </c>
      <c r="Z1431" s="3">
        <v>41352</v>
      </c>
      <c r="AA1431">
        <v>8</v>
      </c>
      <c r="AB1431">
        <v>-1</v>
      </c>
      <c r="AC1431">
        <v>6</v>
      </c>
      <c r="AD1431">
        <v>4</v>
      </c>
      <c r="AE1431">
        <v>6</v>
      </c>
      <c r="AF1431">
        <v>2</v>
      </c>
      <c r="AG1431">
        <v>0</v>
      </c>
      <c r="AH1431">
        <v>2</v>
      </c>
      <c r="AI1431">
        <v>0</v>
      </c>
      <c r="AJ1431">
        <v>3</v>
      </c>
      <c r="AK1431">
        <v>1</v>
      </c>
      <c r="AL1431">
        <v>2</v>
      </c>
      <c r="AM1431">
        <v>14</v>
      </c>
      <c r="AN1431">
        <v>397</v>
      </c>
      <c r="AO1431">
        <v>1084</v>
      </c>
      <c r="AP1431">
        <v>116</v>
      </c>
      <c r="AQ1431">
        <v>0</v>
      </c>
      <c r="AR1431">
        <v>479</v>
      </c>
      <c r="AS1431">
        <v>202</v>
      </c>
      <c r="AT1431">
        <v>4</v>
      </c>
      <c r="AU1431">
        <v>848</v>
      </c>
      <c r="AV1431">
        <v>848</v>
      </c>
      <c r="AW1431">
        <v>47</v>
      </c>
      <c r="AX1431">
        <v>1563</v>
      </c>
      <c r="AY1431">
        <v>1563</v>
      </c>
      <c r="AZ1431">
        <v>2018</v>
      </c>
      <c r="BA1431">
        <v>1.2915129151291499E-2</v>
      </c>
      <c r="BB1431">
        <v>0.129238643634037</v>
      </c>
      <c r="BC1431">
        <v>9.8121085594989499E-2</v>
      </c>
      <c r="BD1431">
        <v>0.25399872040946803</v>
      </c>
      <c r="BE1431">
        <v>4.7169811320754698E-3</v>
      </c>
      <c r="BF1431">
        <v>241.22399999999999</v>
      </c>
      <c r="BG1431">
        <v>200.09800000000001</v>
      </c>
      <c r="BH1431">
        <v>217.08</v>
      </c>
      <c r="BI1431">
        <v>249.92699999999999</v>
      </c>
      <c r="BJ1431">
        <v>235.988</v>
      </c>
      <c r="BK1431">
        <v>206.113</v>
      </c>
      <c r="BL1431">
        <v>20</v>
      </c>
      <c r="BM1431">
        <v>20</v>
      </c>
      <c r="BN1431">
        <v>20</v>
      </c>
      <c r="BO1431">
        <v>20</v>
      </c>
      <c r="BP1431">
        <v>20</v>
      </c>
      <c r="BQ1431">
        <v>20</v>
      </c>
      <c r="BR1431">
        <v>132.602</v>
      </c>
      <c r="BS1431">
        <v>134.70099999999999</v>
      </c>
      <c r="BT1431">
        <v>136.791</v>
      </c>
      <c r="BU1431">
        <v>133.30099999999999</v>
      </c>
      <c r="BV1431">
        <v>137.24199999999999</v>
      </c>
      <c r="BW1431">
        <v>141.167</v>
      </c>
      <c r="BX1431">
        <v>4</v>
      </c>
      <c r="BY1431">
        <v>4</v>
      </c>
      <c r="BZ1431">
        <v>4</v>
      </c>
      <c r="CA1431">
        <v>4</v>
      </c>
      <c r="CB1431">
        <v>4</v>
      </c>
      <c r="CC1431">
        <v>4</v>
      </c>
      <c r="CD1431">
        <v>0.82999598756826198</v>
      </c>
      <c r="CE1431" s="3">
        <v>43465</v>
      </c>
      <c r="CF1431">
        <v>393.82600000000002</v>
      </c>
      <c r="CG1431" s="3">
        <v>43646</v>
      </c>
      <c r="CH1431">
        <v>0.82017349095029501</v>
      </c>
      <c r="CI1431">
        <v>11.101000000000001</v>
      </c>
      <c r="CK1431">
        <v>40</v>
      </c>
      <c r="CL1431">
        <v>6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1.601</v>
      </c>
      <c r="CT1431">
        <v>0.246</v>
      </c>
      <c r="CU1431">
        <v>0.14199999999999999</v>
      </c>
      <c r="CV1431">
        <v>0.35899999999999999</v>
      </c>
      <c r="CW1431">
        <v>0</v>
      </c>
      <c r="CX1431">
        <v>0.189</v>
      </c>
      <c r="CY1431">
        <v>2.3359999999999999</v>
      </c>
      <c r="CZ1431">
        <v>0</v>
      </c>
      <c r="DA1431">
        <v>0</v>
      </c>
      <c r="DB1431">
        <v>8.766</v>
      </c>
      <c r="DC1431">
        <v>11.101000000000001</v>
      </c>
      <c r="DD1431">
        <v>6.5529999999999999</v>
      </c>
      <c r="DE1431">
        <v>200.892</v>
      </c>
      <c r="DF1431">
        <v>169.001</v>
      </c>
      <c r="DG1431">
        <v>185.28800000000001</v>
      </c>
      <c r="DH1431">
        <v>207.16200000000001</v>
      </c>
      <c r="DI1431">
        <v>195.191</v>
      </c>
      <c r="DJ1431">
        <v>165.709</v>
      </c>
      <c r="DK1431">
        <v>369.96</v>
      </c>
      <c r="DL1431">
        <v>13.356999999999999</v>
      </c>
      <c r="DM1431">
        <v>19.885999999999999</v>
      </c>
      <c r="DN1431">
        <v>16.777999999999999</v>
      </c>
      <c r="DO1431">
        <v>11.076000000000001</v>
      </c>
      <c r="DP1431">
        <v>18.295999999999999</v>
      </c>
      <c r="DQ1431">
        <v>17.815000000000001</v>
      </c>
      <c r="DR1431">
        <v>134.93799999999999</v>
      </c>
      <c r="DS1431">
        <v>134.70099999999999</v>
      </c>
      <c r="DT1431">
        <v>136.791</v>
      </c>
      <c r="DU1431">
        <v>142.06700000000001</v>
      </c>
      <c r="DV1431">
        <v>148.34299999999999</v>
      </c>
      <c r="DW1431">
        <v>147.72</v>
      </c>
      <c r="DX1431">
        <v>0.83280270619838803</v>
      </c>
      <c r="DY1431">
        <v>0.66784999999999894</v>
      </c>
      <c r="DZ1431">
        <v>1.0176166272001901</v>
      </c>
      <c r="EA1431">
        <v>0.83176691868515895</v>
      </c>
      <c r="EB1431">
        <v>0.81006666666666605</v>
      </c>
      <c r="EC1431">
        <v>1.0352486626689701</v>
      </c>
      <c r="ED1431">
        <v>6</v>
      </c>
    </row>
    <row r="1432" spans="1:134" x14ac:dyDescent="0.25">
      <c r="A1432" s="6" t="s">
        <v>3595</v>
      </c>
      <c r="B1432" t="s">
        <v>120</v>
      </c>
      <c r="C1432">
        <v>5000</v>
      </c>
      <c r="E1432" s="5" t="s">
        <v>1141</v>
      </c>
      <c r="F1432">
        <v>1</v>
      </c>
      <c r="G1432" s="2">
        <v>43729.649039351854</v>
      </c>
      <c r="H1432" t="s">
        <v>168</v>
      </c>
      <c r="I1432" s="2">
        <v>43732.764884259261</v>
      </c>
      <c r="T1432" t="s">
        <v>1141</v>
      </c>
      <c r="U1432" t="s">
        <v>1141</v>
      </c>
      <c r="Y1432" t="s">
        <v>1141</v>
      </c>
      <c r="AP1432">
        <v>0</v>
      </c>
      <c r="CK1432">
        <v>0</v>
      </c>
      <c r="CL1432">
        <v>0</v>
      </c>
    </row>
    <row r="1433" spans="1:134" x14ac:dyDescent="0.25">
      <c r="A1433" s="6" t="s">
        <v>3593</v>
      </c>
      <c r="B1433" t="s">
        <v>120</v>
      </c>
      <c r="C1433">
        <v>10000</v>
      </c>
      <c r="E1433" s="5" t="s">
        <v>1141</v>
      </c>
      <c r="F1433">
        <v>1</v>
      </c>
      <c r="G1433" s="2">
        <v>43729.648935185185</v>
      </c>
      <c r="H1433" t="s">
        <v>168</v>
      </c>
      <c r="I1433" s="2">
        <v>43732.761076388888</v>
      </c>
      <c r="L1433" t="s">
        <v>148</v>
      </c>
      <c r="M1433">
        <v>0</v>
      </c>
      <c r="N1433">
        <v>0</v>
      </c>
      <c r="T1433" t="s">
        <v>1141</v>
      </c>
      <c r="U1433" t="s">
        <v>1141</v>
      </c>
      <c r="Y1433" t="s">
        <v>1141</v>
      </c>
      <c r="AP1433">
        <v>0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1</v>
      </c>
      <c r="CD1433">
        <v>0.52605000000000002</v>
      </c>
      <c r="CE1433" s="3">
        <v>43100</v>
      </c>
      <c r="CF1433">
        <v>38.512</v>
      </c>
      <c r="CG1433" s="3">
        <v>43131</v>
      </c>
      <c r="CH1433">
        <v>0.84009999999999996</v>
      </c>
      <c r="CI1433">
        <v>0</v>
      </c>
      <c r="CK1433">
        <v>0</v>
      </c>
      <c r="CL1433">
        <v>0</v>
      </c>
      <c r="DK1433">
        <v>29.706</v>
      </c>
    </row>
    <row r="1434" spans="1:134" x14ac:dyDescent="0.25">
      <c r="A1434" s="6" t="s">
        <v>3591</v>
      </c>
      <c r="B1434" t="s">
        <v>120</v>
      </c>
      <c r="C1434">
        <v>250</v>
      </c>
      <c r="E1434" s="5" t="s">
        <v>1141</v>
      </c>
      <c r="F1434">
        <v>0</v>
      </c>
      <c r="G1434" s="2">
        <v>43729.648923611108</v>
      </c>
      <c r="H1434" t="s">
        <v>168</v>
      </c>
      <c r="I1434" s="2">
        <v>43732.760231481479</v>
      </c>
      <c r="T1434" t="s">
        <v>1141</v>
      </c>
      <c r="U1434" t="s">
        <v>1141</v>
      </c>
      <c r="Y1434" t="s">
        <v>1141</v>
      </c>
      <c r="AP1434">
        <v>0</v>
      </c>
      <c r="CK1434">
        <v>0</v>
      </c>
      <c r="CL1434">
        <v>0</v>
      </c>
    </row>
    <row r="1435" spans="1:134" x14ac:dyDescent="0.25">
      <c r="A1435" s="6" t="s">
        <v>3576</v>
      </c>
      <c r="B1435" t="s">
        <v>120</v>
      </c>
      <c r="C1435">
        <v>60</v>
      </c>
      <c r="E1435" s="5" t="s">
        <v>1141</v>
      </c>
      <c r="F1435">
        <v>0</v>
      </c>
      <c r="G1435" s="2">
        <v>43728.850798611114</v>
      </c>
      <c r="H1435" t="s">
        <v>168</v>
      </c>
      <c r="I1435" s="2">
        <v>43732.759236111109</v>
      </c>
      <c r="L1435" t="s">
        <v>122</v>
      </c>
      <c r="M1435">
        <v>0</v>
      </c>
      <c r="N1435">
        <v>0</v>
      </c>
      <c r="T1435" t="s">
        <v>1141</v>
      </c>
      <c r="U1435" t="s">
        <v>1141</v>
      </c>
      <c r="Y1435" t="s">
        <v>1141</v>
      </c>
      <c r="AP1435">
        <v>0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1</v>
      </c>
      <c r="CE1435" s="3">
        <v>43465</v>
      </c>
      <c r="CG1435" s="3">
        <v>43646</v>
      </c>
      <c r="CI1435">
        <v>0</v>
      </c>
      <c r="CJ1435">
        <v>61.314</v>
      </c>
      <c r="CK1435">
        <v>0</v>
      </c>
      <c r="CL1435">
        <v>0</v>
      </c>
      <c r="DK1435">
        <v>61.314</v>
      </c>
    </row>
    <row r="1436" spans="1:134" x14ac:dyDescent="0.25">
      <c r="A1436" s="6" t="s">
        <v>3575</v>
      </c>
      <c r="B1436" t="s">
        <v>120</v>
      </c>
      <c r="C1436">
        <v>30000</v>
      </c>
      <c r="E1436" s="5" t="s">
        <v>1141</v>
      </c>
      <c r="F1436">
        <v>1</v>
      </c>
      <c r="G1436" s="2">
        <v>43728.850798611114</v>
      </c>
      <c r="H1436" t="s">
        <v>168</v>
      </c>
      <c r="I1436" s="2">
        <v>43732.758784722224</v>
      </c>
      <c r="L1436" t="s">
        <v>129</v>
      </c>
      <c r="M1436">
        <v>0</v>
      </c>
      <c r="N1436">
        <v>0</v>
      </c>
      <c r="T1436" t="s">
        <v>1141</v>
      </c>
      <c r="U1436" t="s">
        <v>1141</v>
      </c>
      <c r="Y1436" t="s">
        <v>1141</v>
      </c>
      <c r="AP1436">
        <v>0</v>
      </c>
      <c r="BL1436">
        <v>174.93799999999999</v>
      </c>
      <c r="BM1436">
        <v>174.93799999999999</v>
      </c>
      <c r="BN1436">
        <v>174.93799999999999</v>
      </c>
      <c r="BO1436">
        <v>174.93799999999999</v>
      </c>
      <c r="BP1436">
        <v>174.93799999999999</v>
      </c>
      <c r="BQ1436">
        <v>174.93799999999999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1.42336141947432E-3</v>
      </c>
      <c r="CE1436" s="3">
        <v>43465</v>
      </c>
      <c r="CF1436">
        <v>174.93799999999999</v>
      </c>
      <c r="CG1436" s="3">
        <v>43646</v>
      </c>
      <c r="CH1436">
        <v>4.2700842584229796E-3</v>
      </c>
      <c r="CI1436">
        <v>0</v>
      </c>
      <c r="CK1436">
        <v>0</v>
      </c>
      <c r="CL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DK1436">
        <v>0.747</v>
      </c>
      <c r="DL1436">
        <v>0.747</v>
      </c>
      <c r="DM1436">
        <v>0</v>
      </c>
      <c r="DN1436">
        <v>0</v>
      </c>
      <c r="DO1436">
        <v>0.747</v>
      </c>
      <c r="DP1436">
        <v>0</v>
      </c>
      <c r="DQ1436">
        <v>0</v>
      </c>
      <c r="DY1436">
        <v>4.2700842584229796E-3</v>
      </c>
      <c r="EB1436">
        <v>1.42336141947432E-3</v>
      </c>
    </row>
    <row r="1437" spans="1:134" x14ac:dyDescent="0.25">
      <c r="A1437" s="6" t="s">
        <v>3557</v>
      </c>
      <c r="B1437" t="s">
        <v>120</v>
      </c>
      <c r="C1437">
        <v>35000</v>
      </c>
      <c r="E1437" s="5" t="s">
        <v>1141</v>
      </c>
      <c r="F1437">
        <v>0</v>
      </c>
      <c r="G1437" s="2">
        <v>43728.313368055555</v>
      </c>
      <c r="H1437" t="s">
        <v>168</v>
      </c>
      <c r="I1437" s="2">
        <v>43732.752430555556</v>
      </c>
      <c r="L1437" t="s">
        <v>128</v>
      </c>
      <c r="M1437">
        <v>0</v>
      </c>
      <c r="N1437">
        <v>0</v>
      </c>
      <c r="T1437" t="s">
        <v>1141</v>
      </c>
      <c r="U1437" t="s">
        <v>1141</v>
      </c>
      <c r="Y1437" t="s">
        <v>1141</v>
      </c>
      <c r="AP1437">
        <v>0</v>
      </c>
      <c r="BR1437">
        <v>40.933999999999997</v>
      </c>
      <c r="BS1437">
        <v>41.908000000000001</v>
      </c>
      <c r="BT1437">
        <v>42.878</v>
      </c>
      <c r="BU1437">
        <v>32.414999999999999</v>
      </c>
      <c r="BV1437">
        <v>33.158999999999999</v>
      </c>
      <c r="BW1437">
        <v>33.892000000000003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2.6822222222222199E-2</v>
      </c>
      <c r="CE1437" s="3">
        <v>43465</v>
      </c>
      <c r="CF1437">
        <v>40.933999999999997</v>
      </c>
      <c r="CG1437" s="3">
        <v>43646</v>
      </c>
      <c r="CH1437">
        <v>0</v>
      </c>
      <c r="CI1437">
        <v>0</v>
      </c>
      <c r="CK1437">
        <v>4</v>
      </c>
      <c r="CL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K1437">
        <v>49.914999999999999</v>
      </c>
      <c r="DR1437">
        <v>40.933999999999997</v>
      </c>
      <c r="DS1437">
        <v>41.908000000000001</v>
      </c>
      <c r="DT1437">
        <v>42.878</v>
      </c>
      <c r="DU1437">
        <v>32.414999999999999</v>
      </c>
      <c r="DV1437">
        <v>33.158999999999999</v>
      </c>
      <c r="DW1437">
        <v>33.892000000000003</v>
      </c>
      <c r="DZ1437">
        <v>1</v>
      </c>
      <c r="EC1437">
        <v>1</v>
      </c>
    </row>
    <row r="1438" spans="1:134" x14ac:dyDescent="0.25">
      <c r="A1438" s="6" t="s">
        <v>3555</v>
      </c>
      <c r="B1438" t="s">
        <v>120</v>
      </c>
      <c r="C1438">
        <v>150000</v>
      </c>
      <c r="E1438" s="5" t="s">
        <v>1141</v>
      </c>
      <c r="F1438">
        <v>0</v>
      </c>
      <c r="G1438" s="2">
        <v>43727.944918981484</v>
      </c>
      <c r="H1438" t="s">
        <v>168</v>
      </c>
      <c r="I1438" s="2">
        <v>43732.751747685186</v>
      </c>
      <c r="L1438" t="s">
        <v>122</v>
      </c>
      <c r="M1438">
        <v>0</v>
      </c>
      <c r="N1438">
        <v>0</v>
      </c>
      <c r="T1438" t="s">
        <v>1141</v>
      </c>
      <c r="U1438" t="s">
        <v>1141</v>
      </c>
      <c r="Y1438" t="s">
        <v>1141</v>
      </c>
      <c r="AP1438">
        <v>0</v>
      </c>
      <c r="CK1438">
        <v>0</v>
      </c>
      <c r="CL1438">
        <v>0</v>
      </c>
    </row>
    <row r="1439" spans="1:134" x14ac:dyDescent="0.25">
      <c r="A1439" s="6" t="s">
        <v>3549</v>
      </c>
      <c r="B1439" t="s">
        <v>120</v>
      </c>
      <c r="C1439">
        <v>120000</v>
      </c>
      <c r="E1439" s="5" t="s">
        <v>1141</v>
      </c>
      <c r="F1439">
        <v>0</v>
      </c>
      <c r="G1439" s="2">
        <v>43727.606736111113</v>
      </c>
      <c r="H1439" t="s">
        <v>168</v>
      </c>
      <c r="I1439" s="2">
        <v>43732.751203703701</v>
      </c>
      <c r="L1439" t="s">
        <v>173</v>
      </c>
      <c r="M1439">
        <v>0</v>
      </c>
      <c r="N1439">
        <v>0</v>
      </c>
      <c r="T1439" t="s">
        <v>1141</v>
      </c>
      <c r="U1439" t="s">
        <v>1141</v>
      </c>
      <c r="Y1439" t="s">
        <v>1141</v>
      </c>
      <c r="AP1439">
        <v>0</v>
      </c>
      <c r="BR1439">
        <v>288.46300000000002</v>
      </c>
      <c r="BS1439">
        <v>291.02699999999999</v>
      </c>
      <c r="BT1439">
        <v>293.58999999999997</v>
      </c>
      <c r="BU1439">
        <v>296.15600000000001</v>
      </c>
      <c r="BV1439">
        <v>298.72000000000003</v>
      </c>
      <c r="BW1439">
        <v>301.28300000000002</v>
      </c>
      <c r="BX1439">
        <v>2</v>
      </c>
      <c r="BY1439">
        <v>2</v>
      </c>
      <c r="BZ1439">
        <v>2</v>
      </c>
      <c r="CA1439">
        <v>2</v>
      </c>
      <c r="CB1439">
        <v>2</v>
      </c>
      <c r="CC1439">
        <v>2</v>
      </c>
      <c r="CE1439" s="3">
        <v>43465</v>
      </c>
      <c r="CF1439">
        <v>288.46300000000002</v>
      </c>
      <c r="CG1439" s="3">
        <v>43646</v>
      </c>
      <c r="CI1439">
        <v>0</v>
      </c>
      <c r="CK1439">
        <v>0</v>
      </c>
      <c r="CL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K1439">
        <v>301.28199999999998</v>
      </c>
      <c r="DR1439">
        <v>288.46199999999999</v>
      </c>
      <c r="DS1439">
        <v>288.46199999999999</v>
      </c>
      <c r="DT1439">
        <v>291.02600000000001</v>
      </c>
      <c r="DU1439">
        <v>296.154</v>
      </c>
      <c r="DV1439">
        <v>296.154</v>
      </c>
      <c r="DW1439">
        <v>298.71800000000002</v>
      </c>
      <c r="DZ1439">
        <v>0.999996533350897</v>
      </c>
      <c r="EC1439">
        <v>0.99419920089936897</v>
      </c>
    </row>
    <row r="1440" spans="1:134" x14ac:dyDescent="0.25">
      <c r="A1440" s="6" t="s">
        <v>3550</v>
      </c>
      <c r="B1440" t="s">
        <v>120</v>
      </c>
      <c r="C1440">
        <v>30000</v>
      </c>
      <c r="E1440" s="5" t="s">
        <v>1141</v>
      </c>
      <c r="F1440">
        <v>0</v>
      </c>
      <c r="G1440" s="2">
        <v>43727.623171296298</v>
      </c>
      <c r="H1440" t="s">
        <v>168</v>
      </c>
      <c r="I1440" s="2">
        <v>43732.631030092591</v>
      </c>
      <c r="J1440">
        <v>2500000</v>
      </c>
      <c r="K1440">
        <v>3</v>
      </c>
      <c r="L1440" t="s">
        <v>122</v>
      </c>
      <c r="M1440">
        <v>120</v>
      </c>
      <c r="N1440">
        <v>10</v>
      </c>
      <c r="O1440">
        <v>0</v>
      </c>
      <c r="Q1440">
        <v>412</v>
      </c>
      <c r="R1440" t="s">
        <v>394</v>
      </c>
      <c r="S1440" t="s">
        <v>130</v>
      </c>
      <c r="T1440" t="s">
        <v>3861</v>
      </c>
      <c r="U1440" t="s">
        <v>3897</v>
      </c>
      <c r="V1440">
        <v>12100</v>
      </c>
      <c r="W1440" t="s">
        <v>119</v>
      </c>
      <c r="X1440" s="1">
        <v>412</v>
      </c>
      <c r="Y1440" t="s">
        <v>3881</v>
      </c>
      <c r="Z1440" s="3">
        <v>42023</v>
      </c>
      <c r="AA1440">
        <v>5</v>
      </c>
      <c r="AB1440">
        <v>0</v>
      </c>
      <c r="AC1440">
        <v>6</v>
      </c>
      <c r="AD1440">
        <v>7</v>
      </c>
      <c r="AE1440">
        <v>7</v>
      </c>
      <c r="AF1440">
        <v>0</v>
      </c>
      <c r="AG1440">
        <v>0</v>
      </c>
      <c r="AH1440">
        <v>4</v>
      </c>
      <c r="AI1440">
        <v>0</v>
      </c>
      <c r="AK1440">
        <v>3</v>
      </c>
      <c r="AL1440">
        <v>2</v>
      </c>
      <c r="AM1440">
        <v>72</v>
      </c>
      <c r="AN1440">
        <v>49</v>
      </c>
      <c r="AO1440">
        <v>121</v>
      </c>
      <c r="AP1440">
        <v>12</v>
      </c>
      <c r="AQ1440">
        <v>1</v>
      </c>
      <c r="AR1440">
        <v>64</v>
      </c>
      <c r="AS1440">
        <v>60</v>
      </c>
      <c r="AT1440">
        <v>3</v>
      </c>
      <c r="AU1440">
        <v>120</v>
      </c>
      <c r="AV1440">
        <v>120</v>
      </c>
      <c r="AW1440">
        <v>51</v>
      </c>
      <c r="AX1440">
        <v>185</v>
      </c>
      <c r="AY1440">
        <v>185</v>
      </c>
      <c r="AZ1440">
        <v>2017</v>
      </c>
      <c r="BA1440">
        <v>0.59504132231404905</v>
      </c>
      <c r="BB1440">
        <v>0.32432432432432401</v>
      </c>
      <c r="BC1440">
        <v>0.796875</v>
      </c>
      <c r="BD1440">
        <v>0.26486486486486399</v>
      </c>
      <c r="BE1440">
        <v>2.5000000000000001E-2</v>
      </c>
      <c r="CK1440">
        <v>0</v>
      </c>
      <c r="CL1440">
        <v>0</v>
      </c>
      <c r="ED1440">
        <v>4</v>
      </c>
    </row>
    <row r="1441" spans="1:134" x14ac:dyDescent="0.25">
      <c r="A1441" s="6" t="s">
        <v>3558</v>
      </c>
      <c r="B1441" t="s">
        <v>120</v>
      </c>
      <c r="C1441">
        <v>200000</v>
      </c>
      <c r="E1441" s="5" t="s">
        <v>1141</v>
      </c>
      <c r="F1441">
        <v>0</v>
      </c>
      <c r="G1441" s="2">
        <v>43728.321284722224</v>
      </c>
      <c r="H1441" t="s">
        <v>168</v>
      </c>
      <c r="I1441" s="2">
        <v>43732.627881944441</v>
      </c>
      <c r="K1441">
        <v>2</v>
      </c>
      <c r="L1441" t="s">
        <v>128</v>
      </c>
      <c r="M1441">
        <v>350</v>
      </c>
      <c r="N1441">
        <v>98.6</v>
      </c>
      <c r="Q1441">
        <v>749099</v>
      </c>
      <c r="R1441" t="s">
        <v>127</v>
      </c>
      <c r="S1441" t="s">
        <v>126</v>
      </c>
      <c r="T1441" t="s">
        <v>3858</v>
      </c>
      <c r="U1441" t="s">
        <v>3897</v>
      </c>
      <c r="V1441">
        <v>20146</v>
      </c>
      <c r="W1441" t="s">
        <v>119</v>
      </c>
      <c r="X1441" s="1">
        <v>702</v>
      </c>
      <c r="Y1441" t="s">
        <v>3892</v>
      </c>
      <c r="Z1441" s="3">
        <v>42594</v>
      </c>
      <c r="AA1441">
        <v>3</v>
      </c>
      <c r="AB1441">
        <v>1</v>
      </c>
      <c r="AC1441">
        <v>5</v>
      </c>
      <c r="AD1441">
        <v>2</v>
      </c>
      <c r="AE1441">
        <v>5</v>
      </c>
      <c r="AF1441">
        <v>1</v>
      </c>
      <c r="AG1441">
        <v>0</v>
      </c>
      <c r="AH1441">
        <v>1</v>
      </c>
      <c r="AI1441">
        <v>0</v>
      </c>
      <c r="AK1441">
        <v>1</v>
      </c>
      <c r="AL1441">
        <v>1</v>
      </c>
      <c r="AM1441">
        <v>329</v>
      </c>
      <c r="AN1441">
        <v>248</v>
      </c>
      <c r="AO1441">
        <v>331</v>
      </c>
      <c r="AP1441">
        <v>345</v>
      </c>
      <c r="AQ1441">
        <v>0</v>
      </c>
      <c r="AR1441">
        <v>16</v>
      </c>
      <c r="AS1441">
        <v>347</v>
      </c>
      <c r="AT1441">
        <v>343</v>
      </c>
      <c r="AU1441">
        <v>350</v>
      </c>
      <c r="AV1441">
        <v>350</v>
      </c>
      <c r="AW1441">
        <v>15</v>
      </c>
      <c r="AX1441">
        <v>347</v>
      </c>
      <c r="AY1441">
        <v>347</v>
      </c>
      <c r="AZ1441">
        <v>2017</v>
      </c>
      <c r="BA1441">
        <v>0.99395770392749205</v>
      </c>
      <c r="BB1441">
        <v>1</v>
      </c>
      <c r="BC1441">
        <v>0.9375</v>
      </c>
      <c r="BD1441">
        <v>0.71469740634005696</v>
      </c>
      <c r="BE1441">
        <v>0.98</v>
      </c>
      <c r="CK1441">
        <v>0</v>
      </c>
      <c r="CL1441">
        <v>0</v>
      </c>
      <c r="ED1441">
        <v>3</v>
      </c>
    </row>
    <row r="1442" spans="1:134" x14ac:dyDescent="0.25">
      <c r="A1442" s="6" t="s">
        <v>3534</v>
      </c>
      <c r="B1442" t="s">
        <v>120</v>
      </c>
      <c r="C1442">
        <v>50000</v>
      </c>
      <c r="E1442" s="5" t="s">
        <v>1141</v>
      </c>
      <c r="F1442">
        <v>1</v>
      </c>
      <c r="G1442" s="2">
        <v>43727.36787037037</v>
      </c>
      <c r="H1442" t="s">
        <v>168</v>
      </c>
      <c r="I1442" s="2">
        <v>43731.633518518516</v>
      </c>
      <c r="J1442">
        <v>2500000</v>
      </c>
      <c r="K1442">
        <v>3</v>
      </c>
      <c r="L1442" t="s">
        <v>173</v>
      </c>
      <c r="M1442">
        <v>0</v>
      </c>
      <c r="N1442">
        <v>0</v>
      </c>
      <c r="Q1442">
        <v>451101</v>
      </c>
      <c r="R1442" t="s">
        <v>297</v>
      </c>
      <c r="S1442" t="s">
        <v>285</v>
      </c>
      <c r="T1442" t="s">
        <v>3861</v>
      </c>
      <c r="U1442" t="s">
        <v>3899</v>
      </c>
      <c r="V1442">
        <v>81056</v>
      </c>
      <c r="W1442" t="s">
        <v>132</v>
      </c>
      <c r="X1442" s="1">
        <v>451</v>
      </c>
      <c r="Y1442" t="s">
        <v>3882</v>
      </c>
      <c r="Z1442" s="3">
        <v>42811</v>
      </c>
      <c r="AA1442">
        <v>5</v>
      </c>
      <c r="AC1442">
        <v>6</v>
      </c>
      <c r="AD1442">
        <v>19</v>
      </c>
      <c r="AE1442">
        <v>8</v>
      </c>
      <c r="AF1442">
        <v>-1</v>
      </c>
      <c r="AG1442">
        <v>0</v>
      </c>
      <c r="AH1442">
        <v>6</v>
      </c>
      <c r="AI1442">
        <v>1</v>
      </c>
      <c r="AK1442">
        <v>5</v>
      </c>
      <c r="AL1442">
        <v>3</v>
      </c>
      <c r="AM1442">
        <v>5</v>
      </c>
      <c r="AN1442">
        <v>4</v>
      </c>
      <c r="AO1442">
        <v>5</v>
      </c>
      <c r="AP1442">
        <v>-1</v>
      </c>
      <c r="AQ1442">
        <v>0</v>
      </c>
      <c r="AR1442">
        <v>0</v>
      </c>
      <c r="AS1442">
        <v>-1</v>
      </c>
      <c r="AT1442">
        <v>-1</v>
      </c>
      <c r="AU1442">
        <v>0</v>
      </c>
      <c r="AV1442">
        <v>0</v>
      </c>
      <c r="AW1442">
        <v>0</v>
      </c>
      <c r="AX1442">
        <v>5</v>
      </c>
      <c r="AY1442">
        <v>5</v>
      </c>
      <c r="AZ1442">
        <v>2017</v>
      </c>
      <c r="BA1442">
        <v>1</v>
      </c>
      <c r="BB1442">
        <v>-0.2</v>
      </c>
      <c r="BD1442">
        <v>0.8</v>
      </c>
      <c r="BE1442" t="e">
        <f>-inf</f>
        <v>#NAME?</v>
      </c>
      <c r="CK1442">
        <v>0</v>
      </c>
      <c r="CL1442">
        <v>0</v>
      </c>
      <c r="ED1442">
        <v>2</v>
      </c>
    </row>
    <row r="1443" spans="1:134" x14ac:dyDescent="0.25">
      <c r="A1443" s="6" t="s">
        <v>3503</v>
      </c>
      <c r="B1443" t="s">
        <v>120</v>
      </c>
      <c r="C1443">
        <v>1000</v>
      </c>
      <c r="E1443" s="5" t="s">
        <v>1141</v>
      </c>
      <c r="F1443">
        <v>1</v>
      </c>
      <c r="G1443" s="2">
        <v>43726.323263888888</v>
      </c>
      <c r="H1443" t="s">
        <v>168</v>
      </c>
      <c r="I1443" s="2">
        <v>43731.546284722222</v>
      </c>
      <c r="K1443">
        <v>3</v>
      </c>
      <c r="L1443" t="s">
        <v>129</v>
      </c>
      <c r="M1443">
        <v>61</v>
      </c>
      <c r="N1443">
        <v>13.1</v>
      </c>
      <c r="Q1443">
        <v>5814</v>
      </c>
      <c r="R1443" t="s">
        <v>421</v>
      </c>
      <c r="S1443" t="s">
        <v>126</v>
      </c>
      <c r="T1443" t="s">
        <v>3858</v>
      </c>
      <c r="U1443" t="s">
        <v>3897</v>
      </c>
      <c r="V1443">
        <v>20090</v>
      </c>
      <c r="W1443" t="s">
        <v>119</v>
      </c>
      <c r="X1443" s="1">
        <v>581</v>
      </c>
      <c r="Y1443" t="s">
        <v>3883</v>
      </c>
      <c r="Z1443" s="3">
        <v>41282</v>
      </c>
      <c r="AA1443">
        <v>5</v>
      </c>
      <c r="AB1443">
        <v>0</v>
      </c>
      <c r="AC1443">
        <v>6</v>
      </c>
      <c r="AD1443">
        <v>2</v>
      </c>
      <c r="AE1443">
        <v>5</v>
      </c>
      <c r="AF1443">
        <v>0</v>
      </c>
      <c r="AG1443">
        <v>0</v>
      </c>
      <c r="AH1443">
        <v>2</v>
      </c>
      <c r="AI1443">
        <v>0</v>
      </c>
      <c r="AK1443">
        <v>1</v>
      </c>
      <c r="AL1443">
        <v>2</v>
      </c>
      <c r="AM1443">
        <v>3</v>
      </c>
      <c r="AN1443">
        <v>6</v>
      </c>
      <c r="AO1443">
        <v>17</v>
      </c>
      <c r="AP1443">
        <v>8</v>
      </c>
      <c r="AQ1443">
        <v>0</v>
      </c>
      <c r="AR1443">
        <v>21</v>
      </c>
      <c r="AS1443">
        <v>9</v>
      </c>
      <c r="AT1443">
        <v>0</v>
      </c>
      <c r="AU1443">
        <v>61</v>
      </c>
      <c r="AV1443">
        <v>61</v>
      </c>
      <c r="AW1443">
        <v>7</v>
      </c>
      <c r="AX1443">
        <v>38</v>
      </c>
      <c r="AY1443">
        <v>38</v>
      </c>
      <c r="AZ1443">
        <v>2017</v>
      </c>
      <c r="BA1443">
        <v>0.17647058823529399</v>
      </c>
      <c r="BB1443">
        <v>0.23684210526315699</v>
      </c>
      <c r="BC1443">
        <v>0.33333333333333298</v>
      </c>
      <c r="BD1443">
        <v>0.157894736842105</v>
      </c>
      <c r="BE1443">
        <v>0</v>
      </c>
      <c r="CK1443">
        <v>0</v>
      </c>
      <c r="CL1443">
        <v>0</v>
      </c>
      <c r="ED1443">
        <v>6</v>
      </c>
    </row>
    <row r="1444" spans="1:134" x14ac:dyDescent="0.25">
      <c r="A1444" s="6" t="s">
        <v>3502</v>
      </c>
      <c r="B1444" t="s">
        <v>120</v>
      </c>
      <c r="C1444">
        <v>70000</v>
      </c>
      <c r="E1444" s="5" t="s">
        <v>1141</v>
      </c>
      <c r="F1444">
        <v>0</v>
      </c>
      <c r="G1444" s="2">
        <v>43726.323252314818</v>
      </c>
      <c r="H1444" t="s">
        <v>168</v>
      </c>
      <c r="I1444" s="2">
        <v>43731.53266203704</v>
      </c>
      <c r="K1444">
        <v>4</v>
      </c>
      <c r="L1444" t="s">
        <v>173</v>
      </c>
      <c r="M1444">
        <v>217</v>
      </c>
      <c r="N1444">
        <v>1.8</v>
      </c>
      <c r="Q1444">
        <v>4651</v>
      </c>
      <c r="R1444" t="s">
        <v>127</v>
      </c>
      <c r="S1444" t="s">
        <v>126</v>
      </c>
      <c r="T1444" t="s">
        <v>3858</v>
      </c>
      <c r="U1444" t="s">
        <v>3897</v>
      </c>
      <c r="V1444">
        <v>20154</v>
      </c>
      <c r="W1444" t="s">
        <v>132</v>
      </c>
      <c r="X1444" s="1">
        <v>465</v>
      </c>
      <c r="Y1444" t="s">
        <v>3882</v>
      </c>
      <c r="Z1444" s="3">
        <v>42083</v>
      </c>
      <c r="AA1444">
        <v>6</v>
      </c>
      <c r="AB1444">
        <v>0</v>
      </c>
      <c r="AC1444">
        <v>6</v>
      </c>
      <c r="AD1444">
        <v>36</v>
      </c>
      <c r="AE1444">
        <v>10</v>
      </c>
      <c r="AF1444">
        <v>0</v>
      </c>
      <c r="AG1444">
        <v>0</v>
      </c>
      <c r="AH1444">
        <v>6</v>
      </c>
      <c r="AI1444">
        <v>5</v>
      </c>
      <c r="AK1444">
        <v>6</v>
      </c>
      <c r="AL1444">
        <v>2</v>
      </c>
      <c r="AM1444">
        <v>9</v>
      </c>
      <c r="AN1444">
        <v>5</v>
      </c>
      <c r="AO1444">
        <v>379</v>
      </c>
      <c r="AP1444">
        <v>4</v>
      </c>
      <c r="AQ1444">
        <v>0</v>
      </c>
      <c r="AR1444">
        <v>0</v>
      </c>
      <c r="AS1444">
        <v>-10</v>
      </c>
      <c r="AT1444">
        <v>4</v>
      </c>
      <c r="AU1444">
        <v>217</v>
      </c>
      <c r="AV1444">
        <v>217</v>
      </c>
      <c r="AW1444">
        <v>0</v>
      </c>
      <c r="AX1444">
        <v>379</v>
      </c>
      <c r="AY1444">
        <v>379</v>
      </c>
      <c r="AZ1444">
        <v>2017</v>
      </c>
      <c r="BA1444">
        <v>2.37467018469656E-2</v>
      </c>
      <c r="BB1444">
        <v>-2.6385224274406299E-2</v>
      </c>
      <c r="BD1444">
        <v>1.3192612137203101E-2</v>
      </c>
      <c r="BE1444">
        <v>1.8433179723502301E-2</v>
      </c>
      <c r="CK1444">
        <v>0</v>
      </c>
      <c r="CL1444">
        <v>0</v>
      </c>
      <c r="ED1444">
        <v>4</v>
      </c>
    </row>
    <row r="1445" spans="1:134" x14ac:dyDescent="0.25">
      <c r="A1445" s="6" t="s">
        <v>3522</v>
      </c>
      <c r="B1445" t="s">
        <v>120</v>
      </c>
      <c r="C1445">
        <v>50000</v>
      </c>
      <c r="E1445" s="5" t="s">
        <v>1141</v>
      </c>
      <c r="F1445">
        <v>0</v>
      </c>
      <c r="G1445" s="2">
        <v>43726.66</v>
      </c>
      <c r="H1445" t="s">
        <v>168</v>
      </c>
      <c r="I1445" s="2">
        <v>43731.462361111109</v>
      </c>
      <c r="J1445">
        <v>2461715</v>
      </c>
      <c r="K1445">
        <v>3</v>
      </c>
      <c r="L1445" t="s">
        <v>128</v>
      </c>
      <c r="M1445">
        <v>137</v>
      </c>
      <c r="N1445">
        <v>9.5</v>
      </c>
      <c r="P1445">
        <v>13.33</v>
      </c>
      <c r="Q1445">
        <v>563</v>
      </c>
      <c r="R1445" t="s">
        <v>427</v>
      </c>
      <c r="S1445" t="s">
        <v>134</v>
      </c>
      <c r="T1445" t="s">
        <v>3857</v>
      </c>
      <c r="U1445" t="s">
        <v>3897</v>
      </c>
      <c r="V1445">
        <v>10064</v>
      </c>
      <c r="W1445" t="s">
        <v>132</v>
      </c>
      <c r="X1445" s="1">
        <v>563</v>
      </c>
      <c r="Y1445" t="s">
        <v>3892</v>
      </c>
      <c r="Z1445" s="3">
        <v>42376</v>
      </c>
      <c r="AA1445">
        <v>6</v>
      </c>
      <c r="AB1445">
        <v>0</v>
      </c>
      <c r="AC1445">
        <v>6</v>
      </c>
      <c r="AD1445">
        <v>2</v>
      </c>
      <c r="AE1445">
        <v>5</v>
      </c>
      <c r="AF1445">
        <v>1</v>
      </c>
      <c r="AG1445">
        <v>0</v>
      </c>
      <c r="AH1445">
        <v>3</v>
      </c>
      <c r="AI1445">
        <v>0</v>
      </c>
      <c r="AJ1445">
        <v>1</v>
      </c>
      <c r="AK1445">
        <v>1</v>
      </c>
      <c r="AL1445">
        <v>2</v>
      </c>
      <c r="AM1445">
        <v>69</v>
      </c>
      <c r="AN1445">
        <v>128</v>
      </c>
      <c r="AO1445">
        <v>116</v>
      </c>
      <c r="AP1445">
        <v>13</v>
      </c>
      <c r="AQ1445">
        <v>0</v>
      </c>
      <c r="AR1445">
        <v>84</v>
      </c>
      <c r="AS1445">
        <v>33</v>
      </c>
      <c r="AT1445">
        <v>3</v>
      </c>
      <c r="AU1445">
        <v>137</v>
      </c>
      <c r="AV1445">
        <v>137</v>
      </c>
      <c r="AW1445">
        <v>49</v>
      </c>
      <c r="AX1445">
        <v>200</v>
      </c>
      <c r="AY1445">
        <v>200</v>
      </c>
      <c r="AZ1445">
        <v>2017</v>
      </c>
      <c r="BA1445">
        <v>0.59482758620689602</v>
      </c>
      <c r="BB1445">
        <v>0.16500000000000001</v>
      </c>
      <c r="BC1445">
        <v>0.58333333333333304</v>
      </c>
      <c r="BD1445">
        <v>0.64</v>
      </c>
      <c r="BE1445">
        <v>2.18978102189781E-2</v>
      </c>
      <c r="BL1445">
        <v>22.4</v>
      </c>
      <c r="BM1445">
        <v>23.123999999999999</v>
      </c>
      <c r="BN1445">
        <v>23.8</v>
      </c>
      <c r="BO1445">
        <v>24.5</v>
      </c>
      <c r="BP1445">
        <v>25.2</v>
      </c>
      <c r="BQ1445">
        <v>20.9</v>
      </c>
      <c r="BR1445">
        <v>101.45</v>
      </c>
      <c r="BS1445">
        <v>102.51900000000001</v>
      </c>
      <c r="BT1445">
        <v>104.485</v>
      </c>
      <c r="BU1445">
        <v>106.44199999999999</v>
      </c>
      <c r="BV1445">
        <v>108.402</v>
      </c>
      <c r="BW1445">
        <v>110.35299999999999</v>
      </c>
      <c r="BX1445">
        <v>3</v>
      </c>
      <c r="BY1445">
        <v>3</v>
      </c>
      <c r="BZ1445">
        <v>3</v>
      </c>
      <c r="CA1445">
        <v>3</v>
      </c>
      <c r="CB1445">
        <v>3</v>
      </c>
      <c r="CC1445">
        <v>3</v>
      </c>
      <c r="CD1445">
        <v>0.64049055201395</v>
      </c>
      <c r="CE1445" s="3">
        <v>43465</v>
      </c>
      <c r="CF1445">
        <v>123.85</v>
      </c>
      <c r="CG1445" s="3">
        <v>43646</v>
      </c>
      <c r="CH1445">
        <v>0.35857142857142799</v>
      </c>
      <c r="CI1445">
        <v>0</v>
      </c>
      <c r="CK1445">
        <v>7</v>
      </c>
      <c r="CL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K1445">
        <v>122.521</v>
      </c>
      <c r="DL1445">
        <v>8.032</v>
      </c>
      <c r="DM1445">
        <v>9.68</v>
      </c>
      <c r="DN1445">
        <v>22.832999999999998</v>
      </c>
      <c r="DO1445">
        <v>23.135999999999999</v>
      </c>
      <c r="DP1445">
        <v>16.646999999999998</v>
      </c>
      <c r="DQ1445">
        <v>9.2919999999999998</v>
      </c>
      <c r="DR1445">
        <v>101.45</v>
      </c>
      <c r="DS1445">
        <v>102.51900000000001</v>
      </c>
      <c r="DT1445">
        <v>104.485</v>
      </c>
      <c r="DU1445">
        <v>106.44199999999999</v>
      </c>
      <c r="DV1445">
        <v>108.402</v>
      </c>
      <c r="DW1445">
        <v>110.35299999999999</v>
      </c>
      <c r="DY1445">
        <v>0.35857142857142799</v>
      </c>
      <c r="DZ1445">
        <v>1</v>
      </c>
      <c r="EB1445">
        <v>0.64049055201395</v>
      </c>
      <c r="EC1445">
        <v>1</v>
      </c>
      <c r="ED1445">
        <v>3</v>
      </c>
    </row>
    <row r="1446" spans="1:134" x14ac:dyDescent="0.25">
      <c r="A1446" s="6" t="s">
        <v>3511</v>
      </c>
      <c r="B1446" t="s">
        <v>120</v>
      </c>
      <c r="C1446">
        <v>500000</v>
      </c>
      <c r="E1446" s="5" t="s">
        <v>1141</v>
      </c>
      <c r="F1446">
        <v>0</v>
      </c>
      <c r="G1446" s="2">
        <v>43726.482372685183</v>
      </c>
      <c r="H1446" t="s">
        <v>168</v>
      </c>
      <c r="I1446" s="2">
        <v>43731.413958333331</v>
      </c>
      <c r="K1446">
        <v>4</v>
      </c>
      <c r="L1446" t="s">
        <v>173</v>
      </c>
      <c r="M1446">
        <v>24</v>
      </c>
      <c r="N1446">
        <v>-79.2</v>
      </c>
      <c r="Q1446">
        <v>46332</v>
      </c>
      <c r="R1446" t="s">
        <v>299</v>
      </c>
      <c r="S1446" t="s">
        <v>117</v>
      </c>
      <c r="T1446" t="s">
        <v>3860</v>
      </c>
      <c r="U1446" t="s">
        <v>3897</v>
      </c>
      <c r="V1446">
        <v>20821</v>
      </c>
      <c r="W1446" t="s">
        <v>119</v>
      </c>
      <c r="X1446" s="1">
        <v>463</v>
      </c>
      <c r="Y1446" t="s">
        <v>3882</v>
      </c>
      <c r="Z1446" s="3">
        <v>42090</v>
      </c>
      <c r="AA1446">
        <v>7</v>
      </c>
      <c r="AB1446">
        <v>-2</v>
      </c>
      <c r="AC1446">
        <v>6</v>
      </c>
      <c r="AD1446">
        <v>27</v>
      </c>
      <c r="AE1446">
        <v>9</v>
      </c>
      <c r="AF1446">
        <v>-1</v>
      </c>
      <c r="AG1446">
        <v>0</v>
      </c>
      <c r="AH1446">
        <v>5</v>
      </c>
      <c r="AI1446">
        <v>4</v>
      </c>
      <c r="AK1446">
        <v>6</v>
      </c>
      <c r="AL1446">
        <v>2</v>
      </c>
      <c r="AM1446">
        <v>0</v>
      </c>
      <c r="AN1446">
        <v>-11</v>
      </c>
      <c r="AO1446">
        <v>1506</v>
      </c>
      <c r="AP1446">
        <v>-19</v>
      </c>
      <c r="AQ1446">
        <v>0</v>
      </c>
      <c r="AR1446">
        <v>64</v>
      </c>
      <c r="AS1446">
        <v>18</v>
      </c>
      <c r="AT1446">
        <v>-29</v>
      </c>
      <c r="AU1446">
        <v>24</v>
      </c>
      <c r="AV1446">
        <v>24</v>
      </c>
      <c r="AW1446">
        <v>34</v>
      </c>
      <c r="AX1446">
        <v>1570</v>
      </c>
      <c r="AY1446">
        <v>1570</v>
      </c>
      <c r="AZ1446">
        <v>2017</v>
      </c>
      <c r="BA1446">
        <v>0</v>
      </c>
      <c r="BB1446">
        <v>1.14649681528662E-2</v>
      </c>
      <c r="BC1446">
        <v>0.53125</v>
      </c>
      <c r="BD1446">
        <v>-7.0063694267515899E-3</v>
      </c>
      <c r="BE1446">
        <v>-1.2083333333333299</v>
      </c>
      <c r="CK1446">
        <v>0</v>
      </c>
      <c r="CL1446">
        <v>0</v>
      </c>
      <c r="ED1446">
        <v>4</v>
      </c>
    </row>
    <row r="1447" spans="1:134" x14ac:dyDescent="0.25">
      <c r="A1447" s="6" t="s">
        <v>3521</v>
      </c>
      <c r="B1447" t="s">
        <v>120</v>
      </c>
      <c r="C1447">
        <v>150000</v>
      </c>
      <c r="E1447" s="5" t="s">
        <v>1141</v>
      </c>
      <c r="F1447">
        <v>0</v>
      </c>
      <c r="G1447" s="2">
        <v>43726.602511574078</v>
      </c>
      <c r="H1447" t="s">
        <v>168</v>
      </c>
      <c r="I1447" s="2">
        <v>43731.367546296293</v>
      </c>
      <c r="L1447" t="s">
        <v>122</v>
      </c>
      <c r="M1447">
        <v>0</v>
      </c>
      <c r="N1447">
        <v>0</v>
      </c>
      <c r="T1447" t="s">
        <v>1141</v>
      </c>
      <c r="U1447" t="s">
        <v>1141</v>
      </c>
      <c r="Y1447" t="s">
        <v>1141</v>
      </c>
      <c r="AP1447">
        <v>0</v>
      </c>
      <c r="BX1447">
        <v>1</v>
      </c>
      <c r="CF1447">
        <v>30.135000000000002</v>
      </c>
      <c r="CG1447" s="3">
        <v>43281</v>
      </c>
      <c r="CI1447">
        <v>0</v>
      </c>
      <c r="CK1447">
        <v>0</v>
      </c>
      <c r="CL1447">
        <v>0</v>
      </c>
    </row>
    <row r="1448" spans="1:134" x14ac:dyDescent="0.25">
      <c r="A1448" s="6" t="s">
        <v>3548</v>
      </c>
      <c r="B1448" t="s">
        <v>120</v>
      </c>
      <c r="C1448">
        <v>2000000</v>
      </c>
      <c r="E1448" s="5" t="s">
        <v>1141</v>
      </c>
      <c r="F1448">
        <v>0</v>
      </c>
      <c r="G1448" s="2">
        <v>43727.573321759257</v>
      </c>
      <c r="H1448" t="s">
        <v>168</v>
      </c>
      <c r="I1448" s="2">
        <v>43731.302858796298</v>
      </c>
      <c r="K1448">
        <v>5</v>
      </c>
      <c r="L1448" t="s">
        <v>173</v>
      </c>
      <c r="M1448">
        <v>0</v>
      </c>
      <c r="N1448">
        <v>0</v>
      </c>
      <c r="T1448" t="s">
        <v>1141</v>
      </c>
      <c r="U1448" t="s">
        <v>1141</v>
      </c>
      <c r="Y1448" t="s">
        <v>1141</v>
      </c>
      <c r="AP1448">
        <v>0</v>
      </c>
      <c r="BF1448">
        <v>700</v>
      </c>
      <c r="BG1448">
        <v>700</v>
      </c>
      <c r="BH1448">
        <v>700</v>
      </c>
      <c r="BI1448">
        <v>700</v>
      </c>
      <c r="BJ1448">
        <v>700</v>
      </c>
      <c r="BK1448">
        <v>700</v>
      </c>
      <c r="BL1448">
        <v>103.57899999999999</v>
      </c>
      <c r="BM1448">
        <v>103.83499999999999</v>
      </c>
      <c r="BN1448">
        <v>104.608</v>
      </c>
      <c r="BO1448">
        <v>5.0860000000000003</v>
      </c>
      <c r="BP1448">
        <v>4.4050000000000002</v>
      </c>
      <c r="BQ1448">
        <v>3.3519999999999999</v>
      </c>
      <c r="BR1448">
        <v>303.76400000000001</v>
      </c>
      <c r="BS1448">
        <v>166.232</v>
      </c>
      <c r="BT1448">
        <v>178.649</v>
      </c>
      <c r="BU1448">
        <v>191.01400000000001</v>
      </c>
      <c r="BV1448">
        <v>203.327</v>
      </c>
      <c r="BW1448">
        <v>215.589</v>
      </c>
      <c r="BX1448">
        <v>2</v>
      </c>
      <c r="BY1448">
        <v>2</v>
      </c>
      <c r="BZ1448">
        <v>2</v>
      </c>
      <c r="CA1448">
        <v>1</v>
      </c>
      <c r="CB1448">
        <v>1</v>
      </c>
      <c r="CC1448">
        <v>1</v>
      </c>
      <c r="CD1448">
        <v>1.0768498065688099</v>
      </c>
      <c r="CE1448" s="3">
        <v>43465</v>
      </c>
      <c r="CF1448">
        <v>1107.3430000000001</v>
      </c>
      <c r="CG1448" s="3">
        <v>43646</v>
      </c>
      <c r="CH1448">
        <v>0.95440771846949701</v>
      </c>
      <c r="CI1448">
        <v>186.65700000000001</v>
      </c>
      <c r="CK1448">
        <v>10</v>
      </c>
      <c r="CL1448">
        <v>5</v>
      </c>
      <c r="CM1448">
        <v>0</v>
      </c>
      <c r="CN1448">
        <v>0</v>
      </c>
      <c r="CO1448">
        <v>0</v>
      </c>
      <c r="CP1448">
        <v>107.72499999999999</v>
      </c>
      <c r="CQ1448">
        <v>139.21</v>
      </c>
      <c r="CR1448">
        <v>186.65700000000001</v>
      </c>
      <c r="CS1448">
        <v>12.808</v>
      </c>
      <c r="CT1448">
        <v>0</v>
      </c>
      <c r="CU1448">
        <v>0</v>
      </c>
      <c r="CV1448">
        <v>13.218</v>
      </c>
      <c r="CW1448">
        <v>0</v>
      </c>
      <c r="CX1448">
        <v>0</v>
      </c>
      <c r="CY1448">
        <v>0</v>
      </c>
      <c r="CZ1448">
        <v>0</v>
      </c>
      <c r="DA1448">
        <v>7.3789999999999996</v>
      </c>
      <c r="DB1448">
        <v>0</v>
      </c>
      <c r="DC1448">
        <v>0</v>
      </c>
      <c r="DD1448">
        <v>0</v>
      </c>
      <c r="DE1448">
        <v>660.20600000000002</v>
      </c>
      <c r="DF1448">
        <v>660.20600000000002</v>
      </c>
      <c r="DG1448">
        <v>679.40899999999999</v>
      </c>
      <c r="DH1448">
        <v>807.72500000000002</v>
      </c>
      <c r="DI1448">
        <v>839.21</v>
      </c>
      <c r="DJ1448">
        <v>886.65700000000004</v>
      </c>
      <c r="DK1448">
        <v>1174.1780000000001</v>
      </c>
      <c r="DL1448">
        <v>106.736</v>
      </c>
      <c r="DM1448">
        <v>103.23099999999999</v>
      </c>
      <c r="DN1448">
        <v>103.15900000000001</v>
      </c>
      <c r="DO1448">
        <v>18.303999999999998</v>
      </c>
      <c r="DP1448">
        <v>4.4050000000000002</v>
      </c>
      <c r="DQ1448">
        <v>3.3519999999999999</v>
      </c>
      <c r="DR1448">
        <v>303.76400000000001</v>
      </c>
      <c r="DS1448">
        <v>166.232</v>
      </c>
      <c r="DT1448">
        <v>186.02799999999999</v>
      </c>
      <c r="DU1448">
        <v>191.01400000000001</v>
      </c>
      <c r="DV1448">
        <v>203.327</v>
      </c>
      <c r="DW1448">
        <v>215.589</v>
      </c>
      <c r="DX1448">
        <v>0.94315142857142797</v>
      </c>
      <c r="DY1448">
        <v>1.0304791511792899</v>
      </c>
      <c r="DZ1448">
        <v>1</v>
      </c>
      <c r="EA1448">
        <v>1.0793840476190399</v>
      </c>
      <c r="EB1448">
        <v>1.0440860049559</v>
      </c>
      <c r="EC1448">
        <v>1.0058629799574901</v>
      </c>
    </row>
    <row r="1449" spans="1:134" x14ac:dyDescent="0.25">
      <c r="A1449" s="6" t="s">
        <v>3546</v>
      </c>
      <c r="B1449" t="s">
        <v>120</v>
      </c>
      <c r="C1449">
        <v>30000</v>
      </c>
      <c r="E1449" s="5" t="s">
        <v>1141</v>
      </c>
      <c r="F1449">
        <v>0</v>
      </c>
      <c r="G1449" s="2">
        <v>43727.533321759256</v>
      </c>
      <c r="H1449" t="s">
        <v>168</v>
      </c>
      <c r="I1449" s="2">
        <v>43731.302094907405</v>
      </c>
      <c r="K1449">
        <v>5</v>
      </c>
      <c r="L1449" t="s">
        <v>122</v>
      </c>
      <c r="M1449">
        <v>581</v>
      </c>
      <c r="N1449">
        <v>7.9</v>
      </c>
      <c r="P1449">
        <v>13.77</v>
      </c>
      <c r="Q1449">
        <v>432101</v>
      </c>
      <c r="R1449" t="s">
        <v>202</v>
      </c>
      <c r="S1449" t="s">
        <v>166</v>
      </c>
      <c r="T1449" t="s">
        <v>3864</v>
      </c>
      <c r="U1449" t="s">
        <v>3900</v>
      </c>
      <c r="V1449">
        <v>4100</v>
      </c>
      <c r="W1449" t="s">
        <v>226</v>
      </c>
      <c r="X1449" s="1">
        <v>432</v>
      </c>
      <c r="Y1449" t="s">
        <v>3881</v>
      </c>
      <c r="Z1449" s="3">
        <v>38726</v>
      </c>
      <c r="AA1449">
        <v>7</v>
      </c>
      <c r="AC1449">
        <v>6</v>
      </c>
      <c r="AD1449">
        <v>8</v>
      </c>
      <c r="AE1449">
        <v>7</v>
      </c>
      <c r="AF1449">
        <v>1</v>
      </c>
      <c r="AG1449">
        <v>0</v>
      </c>
      <c r="AH1449">
        <v>6</v>
      </c>
      <c r="AI1449">
        <v>0</v>
      </c>
      <c r="AJ1449">
        <v>2</v>
      </c>
      <c r="AK1449">
        <v>4</v>
      </c>
      <c r="AL1449">
        <v>1</v>
      </c>
      <c r="AM1449">
        <v>2</v>
      </c>
      <c r="AN1449">
        <v>131</v>
      </c>
      <c r="AO1449">
        <v>517</v>
      </c>
      <c r="AP1449">
        <v>46</v>
      </c>
      <c r="AQ1449">
        <v>221</v>
      </c>
      <c r="AR1449">
        <v>34</v>
      </c>
      <c r="AS1449">
        <v>214</v>
      </c>
      <c r="AT1449">
        <v>14</v>
      </c>
      <c r="AU1449">
        <v>581</v>
      </c>
      <c r="AV1449">
        <v>581</v>
      </c>
      <c r="AW1449">
        <v>24</v>
      </c>
      <c r="AX1449">
        <v>551</v>
      </c>
      <c r="AY1449">
        <v>551</v>
      </c>
      <c r="AZ1449">
        <v>2017</v>
      </c>
      <c r="BA1449">
        <v>3.8684719535783301E-3</v>
      </c>
      <c r="BB1449">
        <v>0.38838475499092501</v>
      </c>
      <c r="BC1449">
        <v>0.70588235294117596</v>
      </c>
      <c r="BD1449">
        <v>0.23774954627949099</v>
      </c>
      <c r="BE1449">
        <v>2.40963855421686E-2</v>
      </c>
      <c r="BF1449">
        <v>125</v>
      </c>
      <c r="BG1449">
        <v>125</v>
      </c>
      <c r="BH1449">
        <v>125</v>
      </c>
      <c r="BI1449">
        <v>125</v>
      </c>
      <c r="BJ1449">
        <v>125</v>
      </c>
      <c r="BK1449">
        <v>125</v>
      </c>
      <c r="BL1449">
        <v>100</v>
      </c>
      <c r="BM1449">
        <v>100</v>
      </c>
      <c r="BN1449">
        <v>100.303</v>
      </c>
      <c r="BO1449">
        <v>100</v>
      </c>
      <c r="BP1449">
        <v>100</v>
      </c>
      <c r="BQ1449">
        <v>100</v>
      </c>
      <c r="BR1449">
        <v>40</v>
      </c>
      <c r="BS1449">
        <v>40</v>
      </c>
      <c r="BT1449">
        <v>40</v>
      </c>
      <c r="BU1449">
        <v>40</v>
      </c>
      <c r="BV1449">
        <v>40</v>
      </c>
      <c r="BW1449">
        <v>41.392000000000003</v>
      </c>
      <c r="BX1449">
        <v>3</v>
      </c>
      <c r="BY1449">
        <v>3</v>
      </c>
      <c r="BZ1449">
        <v>3</v>
      </c>
      <c r="CA1449">
        <v>3</v>
      </c>
      <c r="CB1449">
        <v>3</v>
      </c>
      <c r="CC1449">
        <v>3</v>
      </c>
      <c r="CD1449">
        <v>0.88802291041343995</v>
      </c>
      <c r="CE1449" s="3">
        <v>43465</v>
      </c>
      <c r="CF1449">
        <v>265</v>
      </c>
      <c r="CG1449" s="3">
        <v>43646</v>
      </c>
      <c r="CH1449">
        <v>0.85860444444444395</v>
      </c>
      <c r="CI1449">
        <v>0.11600000000000001</v>
      </c>
      <c r="CK1449">
        <v>4</v>
      </c>
      <c r="CL1449">
        <v>1</v>
      </c>
      <c r="CM1449">
        <v>0</v>
      </c>
      <c r="CN1449">
        <v>0</v>
      </c>
      <c r="CO1449">
        <v>0</v>
      </c>
      <c r="CP1449">
        <v>0.11600000000000001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101</v>
      </c>
      <c r="DF1449">
        <v>111.705</v>
      </c>
      <c r="DG1449">
        <v>118.07599999999999</v>
      </c>
      <c r="DH1449">
        <v>95.147999999999996</v>
      </c>
      <c r="DI1449">
        <v>123.214</v>
      </c>
      <c r="DJ1449">
        <v>113.764</v>
      </c>
      <c r="DK1449">
        <v>211.255</v>
      </c>
      <c r="DL1449">
        <v>92.186000000000007</v>
      </c>
      <c r="DM1449">
        <v>97.254000000000005</v>
      </c>
      <c r="DN1449">
        <v>83.962000000000003</v>
      </c>
      <c r="DO1449">
        <v>85.091999999999999</v>
      </c>
      <c r="DP1449">
        <v>94.013999999999996</v>
      </c>
      <c r="DQ1449">
        <v>83.685000000000002</v>
      </c>
      <c r="DR1449">
        <v>40</v>
      </c>
      <c r="DS1449">
        <v>40</v>
      </c>
      <c r="DT1449">
        <v>40</v>
      </c>
      <c r="DU1449">
        <v>40</v>
      </c>
      <c r="DV1449">
        <v>40</v>
      </c>
      <c r="DW1449">
        <v>41.392000000000003</v>
      </c>
      <c r="DX1449">
        <v>0.80800000000000005</v>
      </c>
      <c r="DY1449">
        <v>0.92186000000000001</v>
      </c>
      <c r="DZ1449">
        <v>1</v>
      </c>
      <c r="EA1449">
        <v>0.883876</v>
      </c>
      <c r="EB1449">
        <v>0.89320393201433201</v>
      </c>
      <c r="EC1449">
        <v>1</v>
      </c>
      <c r="ED1449">
        <v>13</v>
      </c>
    </row>
    <row r="1450" spans="1:134" x14ac:dyDescent="0.25">
      <c r="A1450" s="6" t="s">
        <v>3532</v>
      </c>
      <c r="B1450" t="s">
        <v>120</v>
      </c>
      <c r="C1450">
        <v>50000</v>
      </c>
      <c r="E1450" s="5" t="s">
        <v>1141</v>
      </c>
      <c r="F1450">
        <v>0</v>
      </c>
      <c r="G1450" s="2">
        <v>43727.367754629631</v>
      </c>
      <c r="H1450" t="s">
        <v>168</v>
      </c>
      <c r="I1450" s="2">
        <v>43731.301377314812</v>
      </c>
      <c r="K1450">
        <v>5</v>
      </c>
      <c r="T1450" t="s">
        <v>1141</v>
      </c>
      <c r="U1450" t="s">
        <v>1141</v>
      </c>
      <c r="Y1450" t="s">
        <v>1141</v>
      </c>
      <c r="AP1450">
        <v>0</v>
      </c>
      <c r="BF1450">
        <v>474.39100000000002</v>
      </c>
      <c r="BG1450">
        <v>467</v>
      </c>
      <c r="BH1450">
        <v>469.33800000000002</v>
      </c>
      <c r="BI1450">
        <v>481.79199999999997</v>
      </c>
      <c r="BJ1450">
        <v>415</v>
      </c>
      <c r="BK1450">
        <v>415</v>
      </c>
      <c r="BL1450">
        <v>27.609000000000002</v>
      </c>
      <c r="BM1450">
        <v>35</v>
      </c>
      <c r="BN1450">
        <v>32.661999999999999</v>
      </c>
      <c r="BO1450">
        <v>20.207999999999998</v>
      </c>
      <c r="BP1450">
        <v>15</v>
      </c>
      <c r="BQ1450">
        <v>15</v>
      </c>
      <c r="BR1450">
        <v>317.36399999999998</v>
      </c>
      <c r="BS1450">
        <v>317.86399999999998</v>
      </c>
      <c r="BT1450">
        <v>318.36200000000002</v>
      </c>
      <c r="BU1450">
        <v>318.85899999999998</v>
      </c>
      <c r="BV1450">
        <v>319.35399999999998</v>
      </c>
      <c r="BW1450">
        <v>319.84699999999998</v>
      </c>
      <c r="BX1450">
        <v>6</v>
      </c>
      <c r="BY1450">
        <v>6</v>
      </c>
      <c r="BZ1450">
        <v>6</v>
      </c>
      <c r="CA1450">
        <v>6</v>
      </c>
      <c r="CB1450">
        <v>5</v>
      </c>
      <c r="CC1450">
        <v>5</v>
      </c>
      <c r="CD1450">
        <v>0.90161401673640096</v>
      </c>
      <c r="CE1450" s="3">
        <v>43465</v>
      </c>
      <c r="CF1450">
        <v>819.36400000000003</v>
      </c>
      <c r="CG1450" s="3">
        <v>43646</v>
      </c>
      <c r="CH1450">
        <v>0.98587051792828595</v>
      </c>
      <c r="CI1450">
        <v>5.4980000000000002</v>
      </c>
      <c r="CK1450">
        <v>9</v>
      </c>
      <c r="CL1450">
        <v>2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0.32200000000000001</v>
      </c>
      <c r="CT1450">
        <v>0</v>
      </c>
      <c r="CU1450">
        <v>5.4980000000000002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467.13600000000002</v>
      </c>
      <c r="DF1450">
        <v>448.47699999999998</v>
      </c>
      <c r="DG1450">
        <v>463.05099999999999</v>
      </c>
      <c r="DH1450">
        <v>405.29399999999998</v>
      </c>
      <c r="DI1450">
        <v>399.90100000000001</v>
      </c>
      <c r="DJ1450">
        <v>320.47300000000001</v>
      </c>
      <c r="DK1450">
        <v>775.16499999999996</v>
      </c>
      <c r="DL1450">
        <v>27.771000000000001</v>
      </c>
      <c r="DM1450">
        <v>19.408999999999999</v>
      </c>
      <c r="DN1450">
        <v>34.295000000000002</v>
      </c>
      <c r="DO1450">
        <v>2.1000000000000001E-2</v>
      </c>
      <c r="DP1450">
        <v>0</v>
      </c>
      <c r="DQ1450">
        <v>1E-3</v>
      </c>
      <c r="DR1450">
        <v>317.36399999999998</v>
      </c>
      <c r="DS1450">
        <v>317.86399999999998</v>
      </c>
      <c r="DT1450">
        <v>318.36200000000002</v>
      </c>
      <c r="DU1450">
        <v>318.85899999999998</v>
      </c>
      <c r="DV1450">
        <v>319.35399999999998</v>
      </c>
      <c r="DW1450">
        <v>319.84699999999998</v>
      </c>
      <c r="DX1450">
        <v>0.98470670817953898</v>
      </c>
      <c r="DY1450">
        <v>1.0058676518526499</v>
      </c>
      <c r="DZ1450">
        <v>1</v>
      </c>
      <c r="EA1450">
        <v>0.91985773479800503</v>
      </c>
      <c r="EB1450">
        <v>0.56019769176307199</v>
      </c>
      <c r="EC1450">
        <v>1</v>
      </c>
    </row>
    <row r="1451" spans="1:134" x14ac:dyDescent="0.25">
      <c r="A1451" s="6" t="s">
        <v>3531</v>
      </c>
      <c r="B1451" t="s">
        <v>120</v>
      </c>
      <c r="C1451">
        <v>500000</v>
      </c>
      <c r="E1451" s="5" t="s">
        <v>1141</v>
      </c>
      <c r="F1451">
        <v>0</v>
      </c>
      <c r="G1451" s="2">
        <v>43727.358032407406</v>
      </c>
      <c r="H1451" t="s">
        <v>168</v>
      </c>
      <c r="I1451" s="2">
        <v>43731.300381944442</v>
      </c>
      <c r="K1451">
        <v>5</v>
      </c>
      <c r="L1451" t="s">
        <v>173</v>
      </c>
      <c r="M1451">
        <v>0</v>
      </c>
      <c r="N1451">
        <v>0</v>
      </c>
      <c r="T1451" t="s">
        <v>1141</v>
      </c>
      <c r="U1451" t="s">
        <v>1141</v>
      </c>
      <c r="Y1451" t="s">
        <v>1141</v>
      </c>
      <c r="AP1451">
        <v>0</v>
      </c>
      <c r="BF1451">
        <v>700</v>
      </c>
      <c r="BG1451">
        <v>700</v>
      </c>
      <c r="BH1451">
        <v>700</v>
      </c>
      <c r="BI1451">
        <v>700</v>
      </c>
      <c r="BJ1451">
        <v>700</v>
      </c>
      <c r="BK1451">
        <v>700</v>
      </c>
      <c r="BL1451">
        <v>369.2</v>
      </c>
      <c r="BM1451">
        <v>369.52300000000002</v>
      </c>
      <c r="BN1451">
        <v>366.541</v>
      </c>
      <c r="BO1451">
        <v>370.21199999999999</v>
      </c>
      <c r="BP1451">
        <v>366.39600000000002</v>
      </c>
      <c r="BQ1451">
        <v>365.92200000000003</v>
      </c>
      <c r="BR1451">
        <v>1380.797</v>
      </c>
      <c r="BS1451">
        <v>1299.819</v>
      </c>
      <c r="BT1451">
        <v>1189.981</v>
      </c>
      <c r="BU1451">
        <v>1208.8820000000001</v>
      </c>
      <c r="BV1451">
        <v>1227.721</v>
      </c>
      <c r="BW1451">
        <v>1246.5</v>
      </c>
      <c r="BX1451">
        <v>8</v>
      </c>
      <c r="BY1451">
        <v>6</v>
      </c>
      <c r="BZ1451">
        <v>6</v>
      </c>
      <c r="CA1451">
        <v>6</v>
      </c>
      <c r="CB1451">
        <v>6</v>
      </c>
      <c r="CC1451">
        <v>6</v>
      </c>
      <c r="CD1451">
        <v>0.95869873469715094</v>
      </c>
      <c r="CE1451" s="3">
        <v>43465</v>
      </c>
      <c r="CF1451">
        <v>2449.9969999999998</v>
      </c>
      <c r="CG1451" s="3">
        <v>43646</v>
      </c>
      <c r="CH1451">
        <v>0.94351664796109203</v>
      </c>
      <c r="CI1451">
        <v>27.273</v>
      </c>
      <c r="CK1451">
        <v>14</v>
      </c>
      <c r="CL1451">
        <v>5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4.968</v>
      </c>
      <c r="CT1451">
        <v>27.273</v>
      </c>
      <c r="CU1451">
        <v>16.52</v>
      </c>
      <c r="CV1451">
        <v>4.9249999999999998</v>
      </c>
      <c r="CW1451">
        <v>0</v>
      </c>
      <c r="CX1451">
        <v>0.42199999999999999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694.64</v>
      </c>
      <c r="DF1451">
        <v>694.64</v>
      </c>
      <c r="DG1451">
        <v>699.89800000000002</v>
      </c>
      <c r="DH1451">
        <v>669.95899999999995</v>
      </c>
      <c r="DI1451">
        <v>699.95899999999995</v>
      </c>
      <c r="DJ1451">
        <v>699.95899999999995</v>
      </c>
      <c r="DK1451">
        <v>1878.174</v>
      </c>
      <c r="DL1451">
        <v>314.16800000000001</v>
      </c>
      <c r="DM1451">
        <v>336.79599999999999</v>
      </c>
      <c r="DN1451">
        <v>353.57100000000003</v>
      </c>
      <c r="DO1451">
        <v>371.59300000000002</v>
      </c>
      <c r="DP1451">
        <v>357.31700000000001</v>
      </c>
      <c r="DQ1451">
        <v>250.64400000000001</v>
      </c>
      <c r="DR1451">
        <v>1380.797</v>
      </c>
      <c r="DS1451">
        <v>1171.019</v>
      </c>
      <c r="DT1451">
        <v>1189.981</v>
      </c>
      <c r="DU1451">
        <v>1208.8820000000001</v>
      </c>
      <c r="DV1451">
        <v>1227.721</v>
      </c>
      <c r="DW1451">
        <v>1246.5</v>
      </c>
      <c r="DX1451">
        <v>0.99234285714285697</v>
      </c>
      <c r="DY1451">
        <v>0.85094257854821198</v>
      </c>
      <c r="DZ1451">
        <v>1</v>
      </c>
      <c r="EA1451">
        <v>0.99025119047619004</v>
      </c>
      <c r="EB1451">
        <v>0.89867487636980603</v>
      </c>
      <c r="EC1451">
        <v>0.98294875359095502</v>
      </c>
    </row>
    <row r="1452" spans="1:134" x14ac:dyDescent="0.25">
      <c r="A1452" s="6" t="s">
        <v>3525</v>
      </c>
      <c r="B1452" t="s">
        <v>120</v>
      </c>
      <c r="C1452">
        <v>100000</v>
      </c>
      <c r="E1452" s="5" t="s">
        <v>1141</v>
      </c>
      <c r="F1452">
        <v>0</v>
      </c>
      <c r="G1452" s="2">
        <v>43726.715613425928</v>
      </c>
      <c r="H1452" t="s">
        <v>168</v>
      </c>
      <c r="I1452" s="2">
        <v>43731.298831018517</v>
      </c>
      <c r="K1452">
        <v>5</v>
      </c>
      <c r="L1452" t="s">
        <v>173</v>
      </c>
      <c r="M1452">
        <v>0</v>
      </c>
      <c r="N1452">
        <v>0</v>
      </c>
      <c r="T1452" t="s">
        <v>1141</v>
      </c>
      <c r="U1452" t="s">
        <v>1141</v>
      </c>
      <c r="Y1452" t="s">
        <v>1141</v>
      </c>
      <c r="AP1452">
        <v>0</v>
      </c>
      <c r="BF1452">
        <v>80</v>
      </c>
      <c r="BG1452">
        <v>80</v>
      </c>
      <c r="BH1452">
        <v>80</v>
      </c>
      <c r="BI1452">
        <v>80</v>
      </c>
      <c r="BJ1452">
        <v>80</v>
      </c>
      <c r="BK1452">
        <v>80</v>
      </c>
      <c r="BL1452">
        <v>43.975000000000001</v>
      </c>
      <c r="BM1452">
        <v>43.524999999999999</v>
      </c>
      <c r="BN1452">
        <v>93.102000000000004</v>
      </c>
      <c r="BO1452">
        <v>93.965999999999994</v>
      </c>
      <c r="BP1452">
        <v>93.686999999999998</v>
      </c>
      <c r="BQ1452">
        <v>92.433999999999997</v>
      </c>
      <c r="BR1452">
        <v>104.15300000000001</v>
      </c>
      <c r="BS1452">
        <v>107.297</v>
      </c>
      <c r="BT1452">
        <v>110.43</v>
      </c>
      <c r="BU1452">
        <v>113.554</v>
      </c>
      <c r="BV1452">
        <v>116.667</v>
      </c>
      <c r="BW1452">
        <v>119.77</v>
      </c>
      <c r="BX1452">
        <v>2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1.05173654629744</v>
      </c>
      <c r="CE1452" s="3">
        <v>43465</v>
      </c>
      <c r="CF1452">
        <v>228.12799999999999</v>
      </c>
      <c r="CG1452" s="3">
        <v>43646</v>
      </c>
      <c r="CH1452">
        <v>1.3139503932244401</v>
      </c>
      <c r="CI1452">
        <v>56.128</v>
      </c>
      <c r="CK1452">
        <v>11</v>
      </c>
      <c r="CL1452">
        <v>4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45.634999999999998</v>
      </c>
      <c r="CT1452">
        <v>43.847000000000001</v>
      </c>
      <c r="CU1452">
        <v>8.5429999999999993</v>
      </c>
      <c r="CV1452">
        <v>5.5119999999999996</v>
      </c>
      <c r="CW1452">
        <v>0</v>
      </c>
      <c r="CX1452">
        <v>0</v>
      </c>
      <c r="CY1452">
        <v>10.493</v>
      </c>
      <c r="CZ1452">
        <v>7.87</v>
      </c>
      <c r="DA1452">
        <v>5.2469999999999999</v>
      </c>
      <c r="DB1452">
        <v>2.6230000000000002</v>
      </c>
      <c r="DC1452">
        <v>0</v>
      </c>
      <c r="DD1452">
        <v>0</v>
      </c>
      <c r="DE1452">
        <v>73.287000000000006</v>
      </c>
      <c r="DF1452">
        <v>74.466999999999999</v>
      </c>
      <c r="DG1452">
        <v>71.391000000000005</v>
      </c>
      <c r="DH1452">
        <v>71.391000000000005</v>
      </c>
      <c r="DI1452">
        <v>79.998999999999995</v>
      </c>
      <c r="DJ1452">
        <v>79.78</v>
      </c>
      <c r="DK1452">
        <v>294.69</v>
      </c>
      <c r="DL1452">
        <v>89.61</v>
      </c>
      <c r="DM1452">
        <v>87.372</v>
      </c>
      <c r="DN1452">
        <v>101.645</v>
      </c>
      <c r="DO1452">
        <v>94.012</v>
      </c>
      <c r="DP1452">
        <v>80.423000000000002</v>
      </c>
      <c r="DQ1452">
        <v>85.98</v>
      </c>
      <c r="DR1452">
        <v>114.646</v>
      </c>
      <c r="DS1452">
        <v>115.167</v>
      </c>
      <c r="DT1452">
        <v>115.67700000000001</v>
      </c>
      <c r="DU1452">
        <v>116.17700000000001</v>
      </c>
      <c r="DV1452">
        <v>116.667</v>
      </c>
      <c r="DW1452">
        <v>119.77</v>
      </c>
      <c r="DX1452">
        <v>0.91608750000000005</v>
      </c>
      <c r="DY1452">
        <v>2.0377487208641201</v>
      </c>
      <c r="DZ1452">
        <v>1.1007460178775399</v>
      </c>
      <c r="EA1452">
        <v>0.93815625000000002</v>
      </c>
      <c r="EB1452">
        <v>1.1700778616376699</v>
      </c>
      <c r="EC1452">
        <v>1.03904469756843</v>
      </c>
    </row>
    <row r="1453" spans="1:134" x14ac:dyDescent="0.25">
      <c r="A1453" s="6" t="s">
        <v>3414</v>
      </c>
      <c r="B1453" t="s">
        <v>120</v>
      </c>
      <c r="C1453">
        <v>50000</v>
      </c>
      <c r="E1453" s="5" t="s">
        <v>1141</v>
      </c>
      <c r="F1453">
        <v>0</v>
      </c>
      <c r="G1453" s="2">
        <v>43721.206631944442</v>
      </c>
      <c r="H1453" t="s">
        <v>168</v>
      </c>
      <c r="I1453" s="2">
        <v>43731.297858796293</v>
      </c>
      <c r="L1453" t="s">
        <v>173</v>
      </c>
      <c r="M1453">
        <v>0</v>
      </c>
      <c r="N1453">
        <v>0</v>
      </c>
      <c r="T1453" t="s">
        <v>1141</v>
      </c>
      <c r="U1453" t="s">
        <v>1141</v>
      </c>
      <c r="Y1453" t="s">
        <v>1141</v>
      </c>
      <c r="AP1453">
        <v>0</v>
      </c>
      <c r="CK1453">
        <v>0</v>
      </c>
      <c r="CL1453">
        <v>0</v>
      </c>
    </row>
    <row r="1454" spans="1:134" x14ac:dyDescent="0.25">
      <c r="A1454" s="6" t="s">
        <v>3481</v>
      </c>
      <c r="B1454" t="s">
        <v>120</v>
      </c>
      <c r="C1454">
        <v>200000</v>
      </c>
      <c r="E1454" s="5" t="s">
        <v>1141</v>
      </c>
      <c r="F1454">
        <v>0</v>
      </c>
      <c r="G1454" s="2">
        <v>43725.447129629632</v>
      </c>
      <c r="H1454" t="s">
        <v>168</v>
      </c>
      <c r="I1454" s="2">
        <v>43728.511180555557</v>
      </c>
      <c r="K1454">
        <v>2</v>
      </c>
      <c r="L1454" t="s">
        <v>148</v>
      </c>
      <c r="M1454">
        <v>23</v>
      </c>
      <c r="N1454">
        <v>-13</v>
      </c>
      <c r="Q1454">
        <v>711</v>
      </c>
      <c r="R1454" t="s">
        <v>156</v>
      </c>
      <c r="S1454" t="s">
        <v>134</v>
      </c>
      <c r="T1454" t="s">
        <v>3857</v>
      </c>
      <c r="U1454" t="s">
        <v>3897</v>
      </c>
      <c r="V1454">
        <v>10136</v>
      </c>
      <c r="W1454" t="s">
        <v>119</v>
      </c>
      <c r="X1454" s="1">
        <v>466</v>
      </c>
      <c r="Y1454" t="s">
        <v>3882</v>
      </c>
      <c r="Z1454" s="3">
        <v>39508</v>
      </c>
      <c r="AA1454">
        <v>5</v>
      </c>
      <c r="AB1454">
        <v>0</v>
      </c>
      <c r="AC1454">
        <v>6</v>
      </c>
      <c r="AD1454">
        <v>5</v>
      </c>
      <c r="AE1454">
        <v>6</v>
      </c>
      <c r="AF1454">
        <v>0</v>
      </c>
      <c r="AG1454">
        <v>0</v>
      </c>
      <c r="AH1454">
        <v>4</v>
      </c>
      <c r="AI1454">
        <v>0</v>
      </c>
      <c r="AJ1454">
        <v>3</v>
      </c>
      <c r="AK1454">
        <v>3</v>
      </c>
      <c r="AL1454">
        <v>2</v>
      </c>
      <c r="AM1454">
        <v>23</v>
      </c>
      <c r="AN1454">
        <v>39</v>
      </c>
      <c r="AO1454">
        <v>39</v>
      </c>
      <c r="AP1454">
        <v>-3</v>
      </c>
      <c r="AQ1454">
        <v>0</v>
      </c>
      <c r="AR1454">
        <v>1</v>
      </c>
      <c r="AS1454">
        <v>-2</v>
      </c>
      <c r="AT1454">
        <v>-3</v>
      </c>
      <c r="AU1454">
        <v>23</v>
      </c>
      <c r="AV1454">
        <v>23</v>
      </c>
      <c r="AW1454">
        <v>0</v>
      </c>
      <c r="AX1454">
        <v>40</v>
      </c>
      <c r="AY1454">
        <v>40</v>
      </c>
      <c r="AZ1454">
        <v>2018</v>
      </c>
      <c r="BA1454">
        <v>0.58974358974358898</v>
      </c>
      <c r="BB1454">
        <v>-0.05</v>
      </c>
      <c r="BC1454">
        <v>0</v>
      </c>
      <c r="BD1454">
        <v>0.97499999999999998</v>
      </c>
      <c r="BE1454">
        <v>-0.13043478260869501</v>
      </c>
      <c r="CK1454">
        <v>0</v>
      </c>
      <c r="CL1454">
        <v>0</v>
      </c>
      <c r="ED1454">
        <v>11</v>
      </c>
    </row>
    <row r="1455" spans="1:134" x14ac:dyDescent="0.25">
      <c r="A1455" s="6" t="s">
        <v>3484</v>
      </c>
      <c r="B1455" t="s">
        <v>120</v>
      </c>
      <c r="C1455">
        <v>2000000</v>
      </c>
      <c r="E1455" s="5" t="s">
        <v>1141</v>
      </c>
      <c r="F1455">
        <v>0</v>
      </c>
      <c r="G1455" s="2">
        <v>43725.500127314815</v>
      </c>
      <c r="H1455" t="s">
        <v>168</v>
      </c>
      <c r="I1455" s="2">
        <v>43728.354768518519</v>
      </c>
      <c r="L1455" t="s">
        <v>122</v>
      </c>
      <c r="M1455">
        <v>0</v>
      </c>
      <c r="N1455">
        <v>0</v>
      </c>
      <c r="T1455" t="s">
        <v>1141</v>
      </c>
      <c r="U1455" t="s">
        <v>1141</v>
      </c>
      <c r="Y1455" t="s">
        <v>1141</v>
      </c>
      <c r="AP1455">
        <v>0</v>
      </c>
      <c r="BL1455">
        <v>62.194000000000003</v>
      </c>
      <c r="BM1455">
        <v>62.405000000000001</v>
      </c>
      <c r="BN1455">
        <v>61.34</v>
      </c>
      <c r="BO1455">
        <v>60.954000000000001</v>
      </c>
      <c r="BP1455">
        <v>60.481000000000002</v>
      </c>
      <c r="BQ1455">
        <v>62.006</v>
      </c>
      <c r="BR1455">
        <v>31.088000000000001</v>
      </c>
      <c r="BS1455">
        <v>32.249000000000002</v>
      </c>
      <c r="BT1455">
        <v>33.409999999999997</v>
      </c>
      <c r="BU1455">
        <v>34.566000000000003</v>
      </c>
      <c r="BV1455">
        <v>35.726999999999997</v>
      </c>
      <c r="BW1455">
        <v>36.878</v>
      </c>
      <c r="BX1455">
        <v>2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0.87304131246954297</v>
      </c>
      <c r="CE1455" s="3">
        <v>43465</v>
      </c>
      <c r="CF1455">
        <v>93.281999999999996</v>
      </c>
      <c r="CG1455" s="3">
        <v>43646</v>
      </c>
      <c r="CH1455">
        <v>0.99541756439527895</v>
      </c>
      <c r="CI1455">
        <v>0</v>
      </c>
      <c r="CK1455">
        <v>0</v>
      </c>
      <c r="CL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K1455">
        <v>94.956000000000003</v>
      </c>
      <c r="DL1455">
        <v>61.908999999999999</v>
      </c>
      <c r="DM1455">
        <v>51.332000000000001</v>
      </c>
      <c r="DN1455">
        <v>54.581000000000003</v>
      </c>
      <c r="DO1455">
        <v>56.058</v>
      </c>
      <c r="DP1455">
        <v>43.904000000000003</v>
      </c>
      <c r="DQ1455">
        <v>54.7</v>
      </c>
      <c r="DR1455">
        <v>31.088000000000001</v>
      </c>
      <c r="DS1455">
        <v>32.249000000000002</v>
      </c>
      <c r="DT1455">
        <v>33.409999999999997</v>
      </c>
      <c r="DU1455">
        <v>34.566000000000003</v>
      </c>
      <c r="DV1455">
        <v>35.726999999999997</v>
      </c>
      <c r="DW1455">
        <v>36.878</v>
      </c>
      <c r="DY1455">
        <v>0.99541756439527895</v>
      </c>
      <c r="DZ1455">
        <v>1</v>
      </c>
      <c r="EB1455">
        <v>0.87304131246954297</v>
      </c>
      <c r="EC1455">
        <v>1</v>
      </c>
    </row>
    <row r="1456" spans="1:134" x14ac:dyDescent="0.25">
      <c r="A1456" s="6" t="s">
        <v>3472</v>
      </c>
      <c r="B1456" t="s">
        <v>120</v>
      </c>
      <c r="C1456">
        <v>250000</v>
      </c>
      <c r="E1456" s="5" t="s">
        <v>1141</v>
      </c>
      <c r="F1456">
        <v>1</v>
      </c>
      <c r="G1456" s="2">
        <v>43725.289953703701</v>
      </c>
      <c r="H1456" t="s">
        <v>168</v>
      </c>
      <c r="I1456" s="2">
        <v>43728.353275462963</v>
      </c>
      <c r="L1456" t="s">
        <v>122</v>
      </c>
      <c r="M1456">
        <v>0</v>
      </c>
      <c r="N1456">
        <v>0</v>
      </c>
      <c r="T1456" t="s">
        <v>1141</v>
      </c>
      <c r="U1456" t="s">
        <v>1141</v>
      </c>
      <c r="Y1456" t="s">
        <v>1141</v>
      </c>
      <c r="AP1456">
        <v>0</v>
      </c>
      <c r="CK1456">
        <v>0</v>
      </c>
      <c r="CL1456">
        <v>0</v>
      </c>
    </row>
    <row r="1457" spans="1:134" x14ac:dyDescent="0.25">
      <c r="A1457" s="6" t="s">
        <v>3516</v>
      </c>
      <c r="B1457" t="s">
        <v>120</v>
      </c>
      <c r="C1457">
        <v>200000</v>
      </c>
      <c r="E1457" s="5" t="s">
        <v>1141</v>
      </c>
      <c r="F1457">
        <v>0</v>
      </c>
      <c r="G1457" s="2">
        <v>43726.563055555554</v>
      </c>
      <c r="H1457" t="s">
        <v>168</v>
      </c>
      <c r="I1457" s="2">
        <v>43727.773773148147</v>
      </c>
      <c r="L1457" t="s">
        <v>122</v>
      </c>
      <c r="M1457">
        <v>0</v>
      </c>
      <c r="N1457">
        <v>0</v>
      </c>
      <c r="T1457" t="s">
        <v>1141</v>
      </c>
      <c r="U1457" t="s">
        <v>1141</v>
      </c>
      <c r="Y1457" t="s">
        <v>1141</v>
      </c>
      <c r="AP1457">
        <v>0</v>
      </c>
      <c r="BF1457">
        <v>488.97399999999999</v>
      </c>
      <c r="BG1457">
        <v>479.87400000000002</v>
      </c>
      <c r="BH1457">
        <v>484.28399999999999</v>
      </c>
      <c r="BI1457">
        <v>487.048</v>
      </c>
      <c r="BJ1457">
        <v>474.10399999999998</v>
      </c>
      <c r="BK1457">
        <v>485.97399999999999</v>
      </c>
      <c r="BL1457">
        <v>42.237000000000002</v>
      </c>
      <c r="BM1457">
        <v>42.94</v>
      </c>
      <c r="BN1457">
        <v>42.911999999999999</v>
      </c>
      <c r="BO1457">
        <v>40.756</v>
      </c>
      <c r="BP1457">
        <v>42.930999999999997</v>
      </c>
      <c r="BQ1457">
        <v>40.091000000000001</v>
      </c>
      <c r="BR1457">
        <v>1035.202</v>
      </c>
      <c r="BS1457">
        <v>1055.2919999999999</v>
      </c>
      <c r="BT1457">
        <v>1068.0609999999999</v>
      </c>
      <c r="BU1457">
        <v>944.93100000000004</v>
      </c>
      <c r="BV1457">
        <v>968.75699999999995</v>
      </c>
      <c r="BW1457">
        <v>895.63099999999997</v>
      </c>
      <c r="BX1457">
        <v>10</v>
      </c>
      <c r="BY1457">
        <v>10</v>
      </c>
      <c r="BZ1457">
        <v>9</v>
      </c>
      <c r="CA1457">
        <v>8</v>
      </c>
      <c r="CB1457">
        <v>8</v>
      </c>
      <c r="CC1457">
        <v>8</v>
      </c>
      <c r="CD1457">
        <v>0.6801059602649</v>
      </c>
      <c r="CE1457" s="3">
        <v>43465</v>
      </c>
      <c r="CF1457">
        <v>1566.413</v>
      </c>
      <c r="CG1457" s="3">
        <v>43646</v>
      </c>
      <c r="CH1457">
        <v>0.76961885201925395</v>
      </c>
      <c r="CI1457">
        <v>0.36899999999999999</v>
      </c>
      <c r="CK1457">
        <v>8</v>
      </c>
      <c r="CL1457">
        <v>3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0.05</v>
      </c>
      <c r="CT1457">
        <v>2.5000000000000001E-2</v>
      </c>
      <c r="CU1457">
        <v>0.36899999999999999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404.142</v>
      </c>
      <c r="DF1457">
        <v>365.23</v>
      </c>
      <c r="DG1457">
        <v>352.58199999999999</v>
      </c>
      <c r="DH1457">
        <v>337.58199999999999</v>
      </c>
      <c r="DI1457">
        <v>282.09199999999998</v>
      </c>
      <c r="DJ1457">
        <v>309.97899999999998</v>
      </c>
      <c r="DK1457">
        <v>1543.8610000000001</v>
      </c>
      <c r="DL1457">
        <v>4.6879999999999997</v>
      </c>
      <c r="DM1457">
        <v>7.1529999999999996</v>
      </c>
      <c r="DN1457">
        <v>30.856000000000002</v>
      </c>
      <c r="DO1457">
        <v>0.75600000000000001</v>
      </c>
      <c r="DP1457">
        <v>20.716000000000001</v>
      </c>
      <c r="DQ1457">
        <v>28.003</v>
      </c>
      <c r="DR1457">
        <v>1029.1759999999999</v>
      </c>
      <c r="DS1457">
        <v>1040.1659999999999</v>
      </c>
      <c r="DT1457">
        <v>1057.345</v>
      </c>
      <c r="DU1457">
        <v>939.11699999999996</v>
      </c>
      <c r="DV1457">
        <v>952.82799999999997</v>
      </c>
      <c r="DW1457">
        <v>890.76599999999996</v>
      </c>
      <c r="DX1457">
        <v>0.82651020299647804</v>
      </c>
      <c r="DY1457">
        <v>0.110992731491346</v>
      </c>
      <c r="DZ1457">
        <v>0.99417891387381396</v>
      </c>
      <c r="EA1457">
        <v>0.70738775653752095</v>
      </c>
      <c r="EB1457">
        <v>0.36595504770374798</v>
      </c>
      <c r="EC1457">
        <v>0.990201535756284</v>
      </c>
    </row>
    <row r="1458" spans="1:134" x14ac:dyDescent="0.25">
      <c r="A1458" s="6" t="s">
        <v>3477</v>
      </c>
      <c r="B1458" t="s">
        <v>120</v>
      </c>
      <c r="C1458">
        <v>50000</v>
      </c>
      <c r="E1458" s="5" t="s">
        <v>1141</v>
      </c>
      <c r="F1458">
        <v>0</v>
      </c>
      <c r="G1458" s="2">
        <v>43725.398078703707</v>
      </c>
      <c r="H1458" t="s">
        <v>168</v>
      </c>
      <c r="I1458" s="2">
        <v>43727.761423611111</v>
      </c>
      <c r="L1458" t="s">
        <v>122</v>
      </c>
      <c r="M1458">
        <v>0</v>
      </c>
      <c r="N1458">
        <v>0</v>
      </c>
      <c r="T1458" t="s">
        <v>1141</v>
      </c>
      <c r="U1458" t="s">
        <v>1141</v>
      </c>
      <c r="Y1458" t="s">
        <v>1141</v>
      </c>
      <c r="AP1458">
        <v>0</v>
      </c>
      <c r="BF1458">
        <v>164</v>
      </c>
      <c r="BG1458">
        <v>182</v>
      </c>
      <c r="BH1458">
        <v>182</v>
      </c>
      <c r="BI1458">
        <v>200</v>
      </c>
      <c r="BJ1458">
        <v>200</v>
      </c>
      <c r="BK1458">
        <v>200</v>
      </c>
      <c r="BL1458">
        <v>5.601</v>
      </c>
      <c r="BM1458">
        <v>10.271000000000001</v>
      </c>
      <c r="BN1458">
        <v>10.218999999999999</v>
      </c>
      <c r="BO1458">
        <v>10.381</v>
      </c>
      <c r="BP1458">
        <v>10.265000000000001</v>
      </c>
      <c r="BQ1458">
        <v>10.180999999999999</v>
      </c>
      <c r="BX1458">
        <v>2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0.58499153527923398</v>
      </c>
      <c r="CE1458" s="3">
        <v>43465</v>
      </c>
      <c r="CF1458">
        <v>169.601</v>
      </c>
      <c r="CG1458" s="3">
        <v>43646</v>
      </c>
      <c r="CH1458">
        <v>0.81178177015465702</v>
      </c>
      <c r="CI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DE1458">
        <v>137.078</v>
      </c>
      <c r="DF1458">
        <v>132.465</v>
      </c>
      <c r="DG1458">
        <v>94.95</v>
      </c>
      <c r="DH1458">
        <v>107.554</v>
      </c>
      <c r="DI1458">
        <v>113.89400000000001</v>
      </c>
      <c r="DJ1458">
        <v>101.607</v>
      </c>
      <c r="DK1458">
        <v>131.58600000000001</v>
      </c>
      <c r="DL1458">
        <v>0.60099999999999998</v>
      </c>
      <c r="DM1458">
        <v>0.27100000000000002</v>
      </c>
      <c r="DN1458">
        <v>0.219</v>
      </c>
      <c r="DO1458">
        <v>4.0819999999999999</v>
      </c>
      <c r="DP1458">
        <v>0.26500000000000001</v>
      </c>
      <c r="DQ1458">
        <v>0.18099999999999999</v>
      </c>
      <c r="DX1458">
        <v>0.83584146341463395</v>
      </c>
      <c r="DY1458">
        <v>0.10730226745224</v>
      </c>
      <c r="EA1458">
        <v>0.60952836879432604</v>
      </c>
      <c r="EB1458">
        <v>9.8720967005165305E-2</v>
      </c>
    </row>
    <row r="1459" spans="1:134" x14ac:dyDescent="0.25">
      <c r="A1459" s="6" t="s">
        <v>3505</v>
      </c>
      <c r="B1459" t="s">
        <v>120</v>
      </c>
      <c r="C1459">
        <v>200000</v>
      </c>
      <c r="E1459" s="5" t="s">
        <v>1141</v>
      </c>
      <c r="F1459">
        <v>0</v>
      </c>
      <c r="G1459" s="2">
        <v>43726.340555555558</v>
      </c>
      <c r="H1459" t="s">
        <v>168</v>
      </c>
      <c r="I1459" s="2">
        <v>43727.760393518518</v>
      </c>
      <c r="K1459">
        <v>5</v>
      </c>
      <c r="L1459" t="s">
        <v>173</v>
      </c>
      <c r="M1459">
        <v>0</v>
      </c>
      <c r="N1459">
        <v>0</v>
      </c>
      <c r="T1459" t="s">
        <v>1141</v>
      </c>
      <c r="U1459" t="s">
        <v>1141</v>
      </c>
      <c r="Y1459" t="s">
        <v>1141</v>
      </c>
      <c r="AP1459">
        <v>0</v>
      </c>
      <c r="BF1459">
        <v>262</v>
      </c>
      <c r="BG1459">
        <v>262</v>
      </c>
      <c r="BH1459">
        <v>262</v>
      </c>
      <c r="BI1459">
        <v>262</v>
      </c>
      <c r="BJ1459">
        <v>262</v>
      </c>
      <c r="BK1459">
        <v>234.01400000000001</v>
      </c>
      <c r="BL1459">
        <v>20.617999999999999</v>
      </c>
      <c r="BM1459">
        <v>20.792000000000002</v>
      </c>
      <c r="BN1459">
        <v>20.876000000000001</v>
      </c>
      <c r="BO1459">
        <v>20.738</v>
      </c>
      <c r="BP1459">
        <v>20.626000000000001</v>
      </c>
      <c r="BQ1459">
        <v>20.861000000000001</v>
      </c>
      <c r="BR1459">
        <v>58.332999999999998</v>
      </c>
      <c r="BS1459">
        <v>59.579000000000001</v>
      </c>
      <c r="BT1459">
        <v>60.823999999999998</v>
      </c>
      <c r="BU1459">
        <v>61.143999999999998</v>
      </c>
      <c r="BV1459">
        <v>62.377000000000002</v>
      </c>
      <c r="BW1459">
        <v>63.622999999999998</v>
      </c>
      <c r="BX1459">
        <v>5</v>
      </c>
      <c r="BY1459">
        <v>5</v>
      </c>
      <c r="BZ1459">
        <v>5</v>
      </c>
      <c r="CA1459">
        <v>5</v>
      </c>
      <c r="CB1459">
        <v>5</v>
      </c>
      <c r="CC1459">
        <v>5</v>
      </c>
      <c r="CD1459">
        <v>0.85494014174195698</v>
      </c>
      <c r="CE1459" s="3">
        <v>43465</v>
      </c>
      <c r="CF1459">
        <v>340.95100000000002</v>
      </c>
      <c r="CG1459" s="3">
        <v>43646</v>
      </c>
      <c r="CH1459">
        <v>0.90273797139601797</v>
      </c>
      <c r="CI1459">
        <v>1.837</v>
      </c>
      <c r="CK1459">
        <v>12</v>
      </c>
      <c r="CL1459">
        <v>3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1.837</v>
      </c>
      <c r="CT1459">
        <v>0</v>
      </c>
      <c r="CU1459">
        <v>0.82799999999999996</v>
      </c>
      <c r="CV1459">
        <v>1.0920000000000001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232.67500000000001</v>
      </c>
      <c r="DF1459">
        <v>232.745</v>
      </c>
      <c r="DG1459">
        <v>220.34100000000001</v>
      </c>
      <c r="DH1459">
        <v>212.83099999999999</v>
      </c>
      <c r="DI1459">
        <v>217.44200000000001</v>
      </c>
      <c r="DJ1459">
        <v>185.44499999999999</v>
      </c>
      <c r="DK1459">
        <v>292.95800000000003</v>
      </c>
      <c r="DL1459">
        <v>22.454999999999998</v>
      </c>
      <c r="DM1459">
        <v>20.524999999999999</v>
      </c>
      <c r="DN1459">
        <v>21.626999999999999</v>
      </c>
      <c r="DO1459">
        <v>20.594000000000001</v>
      </c>
      <c r="DP1459">
        <v>19.058</v>
      </c>
      <c r="DQ1459">
        <v>20.751000000000001</v>
      </c>
      <c r="DR1459">
        <v>58.039000000000001</v>
      </c>
      <c r="DS1459">
        <v>59.389000000000003</v>
      </c>
      <c r="DT1459">
        <v>55.823999999999998</v>
      </c>
      <c r="DU1459">
        <v>56.243000000000002</v>
      </c>
      <c r="DV1459">
        <v>59.078000000000003</v>
      </c>
      <c r="DW1459">
        <v>63.212000000000003</v>
      </c>
      <c r="DX1459">
        <v>0.888072519083969</v>
      </c>
      <c r="DY1459">
        <v>1.0890969056164499</v>
      </c>
      <c r="DZ1459">
        <v>0.99495997119983504</v>
      </c>
      <c r="EA1459">
        <v>0.84291917042202902</v>
      </c>
      <c r="EB1459">
        <v>1.00400767803647</v>
      </c>
      <c r="EC1459">
        <v>0.96147644036295998</v>
      </c>
    </row>
    <row r="1460" spans="1:134" x14ac:dyDescent="0.25">
      <c r="A1460" s="6" t="s">
        <v>3486</v>
      </c>
      <c r="B1460" t="s">
        <v>120</v>
      </c>
      <c r="C1460">
        <v>150000</v>
      </c>
      <c r="E1460" s="5" t="s">
        <v>1141</v>
      </c>
      <c r="F1460">
        <v>0</v>
      </c>
      <c r="G1460" s="2">
        <v>43725.511805555558</v>
      </c>
      <c r="H1460" t="s">
        <v>168</v>
      </c>
      <c r="I1460" s="2">
        <v>43727.759733796294</v>
      </c>
      <c r="K1460">
        <v>5</v>
      </c>
      <c r="L1460" t="s">
        <v>173</v>
      </c>
      <c r="M1460">
        <v>0</v>
      </c>
      <c r="N1460">
        <v>0</v>
      </c>
      <c r="T1460" t="s">
        <v>1141</v>
      </c>
      <c r="U1460" t="s">
        <v>1141</v>
      </c>
      <c r="Y1460" t="s">
        <v>1141</v>
      </c>
      <c r="AP1460">
        <v>0</v>
      </c>
      <c r="BF1460">
        <v>770</v>
      </c>
      <c r="BG1460">
        <v>770</v>
      </c>
      <c r="BH1460">
        <v>770</v>
      </c>
      <c r="BI1460">
        <v>770</v>
      </c>
      <c r="BJ1460">
        <v>770</v>
      </c>
      <c r="BK1460">
        <v>770</v>
      </c>
      <c r="BL1460">
        <v>25.512</v>
      </c>
      <c r="BM1460">
        <v>25.501000000000001</v>
      </c>
      <c r="BN1460">
        <v>24.236999999999998</v>
      </c>
      <c r="BO1460">
        <v>23.486000000000001</v>
      </c>
      <c r="BP1460">
        <v>23.42</v>
      </c>
      <c r="BQ1460">
        <v>22.602</v>
      </c>
      <c r="BR1460">
        <v>188.71199999999999</v>
      </c>
      <c r="BS1460">
        <v>201.489</v>
      </c>
      <c r="BT1460">
        <v>214.22499999999999</v>
      </c>
      <c r="BU1460">
        <v>231.358</v>
      </c>
      <c r="BV1460">
        <v>244.00899999999999</v>
      </c>
      <c r="BW1460">
        <v>261.04500000000002</v>
      </c>
      <c r="BX1460">
        <v>3</v>
      </c>
      <c r="BY1460">
        <v>3</v>
      </c>
      <c r="BZ1460">
        <v>3</v>
      </c>
      <c r="CA1460">
        <v>3</v>
      </c>
      <c r="CB1460">
        <v>3</v>
      </c>
      <c r="CC1460">
        <v>3</v>
      </c>
      <c r="CD1460">
        <v>0.69209726915826497</v>
      </c>
      <c r="CE1460" s="3">
        <v>43465</v>
      </c>
      <c r="CF1460">
        <v>984.22400000000005</v>
      </c>
      <c r="CG1460" s="3">
        <v>43646</v>
      </c>
      <c r="CH1460">
        <v>0.92644611269220301</v>
      </c>
      <c r="CI1460">
        <v>1.5009999999999999</v>
      </c>
      <c r="CK1460">
        <v>8</v>
      </c>
      <c r="CL1460">
        <v>2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1.179</v>
      </c>
      <c r="CT1460">
        <v>0</v>
      </c>
      <c r="CU1460">
        <v>0</v>
      </c>
      <c r="CV1460">
        <v>1.5009999999999999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730.30799999999999</v>
      </c>
      <c r="DF1460">
        <v>570.84199999999998</v>
      </c>
      <c r="DG1460">
        <v>435.35700000000003</v>
      </c>
      <c r="DH1460">
        <v>345.09899999999999</v>
      </c>
      <c r="DI1460">
        <v>599.36</v>
      </c>
      <c r="DJ1460">
        <v>556.90300000000002</v>
      </c>
      <c r="DK1460">
        <v>883.971</v>
      </c>
      <c r="DL1460">
        <v>6.6909999999999998</v>
      </c>
      <c r="DM1460">
        <v>5.5010000000000003</v>
      </c>
      <c r="DN1460">
        <v>4.2370000000000001</v>
      </c>
      <c r="DO1460">
        <v>14.285</v>
      </c>
      <c r="DP1460">
        <v>8.7479999999999993</v>
      </c>
      <c r="DQ1460">
        <v>20.344999999999999</v>
      </c>
      <c r="DR1460">
        <v>188.71199999999999</v>
      </c>
      <c r="DS1460">
        <v>201.489</v>
      </c>
      <c r="DT1460">
        <v>214.22499999999999</v>
      </c>
      <c r="DU1460">
        <v>231.358</v>
      </c>
      <c r="DV1460">
        <v>244.00899999999999</v>
      </c>
      <c r="DW1460">
        <v>261.04500000000002</v>
      </c>
      <c r="DX1460">
        <v>0.94845194805194799</v>
      </c>
      <c r="DY1460">
        <v>0.26226873628096498</v>
      </c>
      <c r="DZ1460">
        <v>1</v>
      </c>
      <c r="EA1460">
        <v>0.70083744588744601</v>
      </c>
      <c r="EB1460">
        <v>0.413151604747233</v>
      </c>
      <c r="EC1460">
        <v>1</v>
      </c>
    </row>
    <row r="1461" spans="1:134" x14ac:dyDescent="0.25">
      <c r="A1461" s="6" t="s">
        <v>3838</v>
      </c>
      <c r="B1461" t="s">
        <v>120</v>
      </c>
      <c r="E1461" s="5" t="s">
        <v>1141</v>
      </c>
      <c r="F1461">
        <v>0</v>
      </c>
      <c r="H1461" t="s">
        <v>168</v>
      </c>
      <c r="I1461" s="2">
        <v>43727.699143518519</v>
      </c>
      <c r="J1461">
        <v>10000</v>
      </c>
      <c r="K1461">
        <v>5</v>
      </c>
      <c r="L1461" t="s">
        <v>142</v>
      </c>
      <c r="M1461">
        <v>3814</v>
      </c>
      <c r="N1461">
        <v>6</v>
      </c>
      <c r="O1461">
        <v>5.2169999999999996</v>
      </c>
      <c r="P1461">
        <v>3.1760000000000002</v>
      </c>
      <c r="Q1461">
        <v>6201</v>
      </c>
      <c r="R1461" t="s">
        <v>448</v>
      </c>
      <c r="S1461" t="s">
        <v>126</v>
      </c>
      <c r="T1461" t="s">
        <v>3858</v>
      </c>
      <c r="U1461" t="s">
        <v>3897</v>
      </c>
      <c r="V1461">
        <v>20099</v>
      </c>
      <c r="W1461" t="s">
        <v>119</v>
      </c>
      <c r="X1461" s="1">
        <v>620</v>
      </c>
      <c r="Y1461" t="s">
        <v>3892</v>
      </c>
      <c r="Z1461" s="3">
        <v>40931</v>
      </c>
      <c r="AA1461">
        <v>4</v>
      </c>
      <c r="AB1461">
        <v>1</v>
      </c>
      <c r="AC1461">
        <v>5</v>
      </c>
      <c r="AD1461">
        <v>2</v>
      </c>
      <c r="AE1461">
        <v>5</v>
      </c>
      <c r="AF1461">
        <v>0</v>
      </c>
      <c r="AG1461">
        <v>0</v>
      </c>
      <c r="AH1461">
        <v>2</v>
      </c>
      <c r="AI1461">
        <v>0</v>
      </c>
      <c r="AJ1461">
        <v>3</v>
      </c>
      <c r="AK1461">
        <v>2</v>
      </c>
      <c r="AL1461">
        <v>1</v>
      </c>
      <c r="AM1461">
        <v>87</v>
      </c>
      <c r="AN1461">
        <v>704</v>
      </c>
      <c r="AO1461">
        <v>1766</v>
      </c>
      <c r="AP1461">
        <v>222</v>
      </c>
      <c r="AQ1461">
        <v>575</v>
      </c>
      <c r="AR1461">
        <v>87</v>
      </c>
      <c r="AS1461">
        <v>2339</v>
      </c>
      <c r="AT1461">
        <v>138</v>
      </c>
      <c r="AU1461">
        <v>3814</v>
      </c>
      <c r="AV1461">
        <v>3724</v>
      </c>
      <c r="AW1461">
        <v>31</v>
      </c>
      <c r="AX1461">
        <v>1853</v>
      </c>
      <c r="AY1461">
        <v>1853</v>
      </c>
      <c r="AZ1461">
        <v>2018</v>
      </c>
      <c r="BA1461">
        <v>4.9263873159682899E-2</v>
      </c>
      <c r="BB1461">
        <v>1.26227738801942</v>
      </c>
      <c r="BC1461">
        <v>0.356321839080459</v>
      </c>
      <c r="BD1461">
        <v>0.37992444684295701</v>
      </c>
      <c r="BE1461">
        <v>3.7056928034371599E-2</v>
      </c>
      <c r="BF1461">
        <v>873.73699999999997</v>
      </c>
      <c r="BG1461">
        <v>871.45100000000002</v>
      </c>
      <c r="BH1461">
        <v>995.57299999999998</v>
      </c>
      <c r="BI1461">
        <v>900.6</v>
      </c>
      <c r="BJ1461">
        <v>754.14</v>
      </c>
      <c r="BK1461">
        <v>776.00099999999998</v>
      </c>
      <c r="BL1461">
        <v>40</v>
      </c>
      <c r="BM1461">
        <v>40.052</v>
      </c>
      <c r="BN1461">
        <v>40</v>
      </c>
      <c r="BO1461">
        <v>40</v>
      </c>
      <c r="BP1461">
        <v>40</v>
      </c>
      <c r="BQ1461">
        <v>40</v>
      </c>
      <c r="BR1461">
        <v>695.90099999999995</v>
      </c>
      <c r="BS1461">
        <v>706.54</v>
      </c>
      <c r="BT1461">
        <v>596.31100000000004</v>
      </c>
      <c r="BU1461">
        <v>310.70499999999998</v>
      </c>
      <c r="BV1461">
        <v>385.505</v>
      </c>
      <c r="BW1461">
        <v>377.51</v>
      </c>
      <c r="BX1461">
        <v>5</v>
      </c>
      <c r="BY1461">
        <v>5</v>
      </c>
      <c r="BZ1461">
        <v>5</v>
      </c>
      <c r="CA1461">
        <v>5</v>
      </c>
      <c r="CB1461">
        <v>5</v>
      </c>
      <c r="CC1461">
        <v>5</v>
      </c>
      <c r="CD1461">
        <v>0.395665829076084</v>
      </c>
      <c r="CE1461" s="3">
        <v>43465</v>
      </c>
      <c r="CF1461">
        <v>1609.6379999999999</v>
      </c>
      <c r="CG1461" s="3">
        <v>43646</v>
      </c>
      <c r="CH1461">
        <v>0.23551525220057801</v>
      </c>
      <c r="CI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211.238</v>
      </c>
      <c r="DF1461">
        <v>206.86699999999999</v>
      </c>
      <c r="DG1461">
        <v>441.67200000000003</v>
      </c>
      <c r="DH1461">
        <v>364.4</v>
      </c>
      <c r="DI1461">
        <v>379.89</v>
      </c>
      <c r="DJ1461">
        <v>533.08699999999999</v>
      </c>
      <c r="DK1461">
        <v>533.57799999999997</v>
      </c>
      <c r="DL1461">
        <v>3.9609999999999999</v>
      </c>
      <c r="DM1461">
        <v>5.1999999999999998E-2</v>
      </c>
      <c r="DN1461">
        <v>0</v>
      </c>
      <c r="DO1461">
        <v>0</v>
      </c>
      <c r="DP1461">
        <v>0</v>
      </c>
      <c r="DQ1461">
        <v>0</v>
      </c>
      <c r="DR1461">
        <v>461.28</v>
      </c>
      <c r="DS1461">
        <v>469.637</v>
      </c>
      <c r="DT1461">
        <v>483.53500000000003</v>
      </c>
      <c r="DU1461">
        <v>102.96</v>
      </c>
      <c r="DV1461">
        <v>111.304</v>
      </c>
      <c r="DW1461">
        <v>125.175</v>
      </c>
      <c r="DX1461">
        <v>0.241763825956781</v>
      </c>
      <c r="DY1461">
        <v>9.9025000000000002E-2</v>
      </c>
      <c r="DZ1461">
        <v>0.662852905801256</v>
      </c>
      <c r="EA1461">
        <v>0.41325595542648902</v>
      </c>
      <c r="EB1461">
        <v>1.6717211270891302E-2</v>
      </c>
      <c r="EC1461">
        <v>0.57084035265414901</v>
      </c>
      <c r="ED1461">
        <v>7</v>
      </c>
    </row>
    <row r="1462" spans="1:134" x14ac:dyDescent="0.25">
      <c r="A1462" s="6" t="s">
        <v>3461</v>
      </c>
      <c r="B1462" t="s">
        <v>120</v>
      </c>
      <c r="C1462">
        <v>150000</v>
      </c>
      <c r="E1462" s="5" t="s">
        <v>1141</v>
      </c>
      <c r="F1462">
        <v>0</v>
      </c>
      <c r="G1462" s="2">
        <v>43724.429537037038</v>
      </c>
      <c r="H1462" t="s">
        <v>168</v>
      </c>
      <c r="I1462" s="2">
        <v>43727.614490740743</v>
      </c>
      <c r="K1462">
        <v>4</v>
      </c>
      <c r="L1462" t="s">
        <v>122</v>
      </c>
      <c r="M1462">
        <v>158</v>
      </c>
      <c r="N1462">
        <v>4.4000000000000004</v>
      </c>
      <c r="O1462">
        <v>200</v>
      </c>
      <c r="Q1462">
        <v>47711</v>
      </c>
      <c r="R1462" t="s">
        <v>365</v>
      </c>
      <c r="S1462" t="s">
        <v>247</v>
      </c>
      <c r="T1462" t="s">
        <v>3862</v>
      </c>
      <c r="U1462" t="s">
        <v>3900</v>
      </c>
      <c r="V1462">
        <v>63900</v>
      </c>
      <c r="W1462" t="s">
        <v>119</v>
      </c>
      <c r="X1462" s="1">
        <v>477</v>
      </c>
      <c r="Y1462" t="s">
        <v>3882</v>
      </c>
      <c r="Z1462" s="3">
        <v>42300</v>
      </c>
      <c r="AA1462">
        <v>5</v>
      </c>
      <c r="AB1462">
        <v>0</v>
      </c>
      <c r="AC1462">
        <v>6</v>
      </c>
      <c r="AD1462">
        <v>11</v>
      </c>
      <c r="AE1462">
        <v>7</v>
      </c>
      <c r="AF1462">
        <v>1</v>
      </c>
      <c r="AG1462">
        <v>0</v>
      </c>
      <c r="AH1462">
        <v>4</v>
      </c>
      <c r="AI1462">
        <v>0</v>
      </c>
      <c r="AJ1462">
        <v>4</v>
      </c>
      <c r="AK1462">
        <v>4</v>
      </c>
      <c r="AL1462">
        <v>3</v>
      </c>
      <c r="AM1462">
        <v>42</v>
      </c>
      <c r="AN1462">
        <v>43</v>
      </c>
      <c r="AO1462">
        <v>152</v>
      </c>
      <c r="AP1462">
        <v>7</v>
      </c>
      <c r="AQ1462">
        <v>2</v>
      </c>
      <c r="AR1462">
        <v>10</v>
      </c>
      <c r="AS1462">
        <v>29</v>
      </c>
      <c r="AT1462">
        <v>1</v>
      </c>
      <c r="AU1462">
        <v>158</v>
      </c>
      <c r="AV1462">
        <v>158</v>
      </c>
      <c r="AW1462">
        <v>2</v>
      </c>
      <c r="AX1462">
        <v>162</v>
      </c>
      <c r="AY1462">
        <v>162</v>
      </c>
      <c r="AZ1462">
        <v>2017</v>
      </c>
      <c r="BA1462">
        <v>0.27631578947368401</v>
      </c>
      <c r="BB1462">
        <v>0.179012345679012</v>
      </c>
      <c r="BC1462">
        <v>0.2</v>
      </c>
      <c r="BD1462">
        <v>0.265432098765432</v>
      </c>
      <c r="BE1462">
        <v>6.3291139240506302E-3</v>
      </c>
      <c r="CK1462">
        <v>0</v>
      </c>
      <c r="CL1462">
        <v>0</v>
      </c>
      <c r="ED1462">
        <v>4</v>
      </c>
    </row>
    <row r="1463" spans="1:134" x14ac:dyDescent="0.25">
      <c r="A1463" s="6" t="s">
        <v>3459</v>
      </c>
      <c r="B1463" t="s">
        <v>120</v>
      </c>
      <c r="C1463">
        <v>300000</v>
      </c>
      <c r="E1463" s="5" t="s">
        <v>1141</v>
      </c>
      <c r="F1463">
        <v>0</v>
      </c>
      <c r="G1463" s="2">
        <v>43724.416435185187</v>
      </c>
      <c r="H1463" t="s">
        <v>168</v>
      </c>
      <c r="I1463" s="2">
        <v>43727.425162037034</v>
      </c>
      <c r="L1463" t="s">
        <v>173</v>
      </c>
      <c r="M1463">
        <v>0</v>
      </c>
      <c r="N1463">
        <v>0</v>
      </c>
      <c r="T1463" t="s">
        <v>1141</v>
      </c>
      <c r="U1463" t="s">
        <v>1141</v>
      </c>
      <c r="Y1463" t="s">
        <v>1141</v>
      </c>
      <c r="AP1463">
        <v>0</v>
      </c>
      <c r="BF1463">
        <v>184.465</v>
      </c>
      <c r="BG1463">
        <v>153.67400000000001</v>
      </c>
      <c r="BH1463">
        <v>153.16900000000001</v>
      </c>
      <c r="BI1463">
        <v>206.09</v>
      </c>
      <c r="BJ1463">
        <v>241.452</v>
      </c>
      <c r="BK1463">
        <v>240.68</v>
      </c>
      <c r="BR1463">
        <v>393.01299999999998</v>
      </c>
      <c r="BS1463">
        <v>115.361</v>
      </c>
      <c r="BT1463">
        <v>123.20399999999999</v>
      </c>
      <c r="BU1463">
        <v>129.18299999999999</v>
      </c>
      <c r="BV1463">
        <v>72.355000000000004</v>
      </c>
      <c r="BX1463">
        <v>2</v>
      </c>
      <c r="BY1463">
        <v>2</v>
      </c>
      <c r="BZ1463">
        <v>2</v>
      </c>
      <c r="CA1463">
        <v>2</v>
      </c>
      <c r="CB1463">
        <v>2</v>
      </c>
      <c r="CC1463">
        <v>1</v>
      </c>
      <c r="CD1463">
        <v>1.0000144125202399</v>
      </c>
      <c r="CE1463" s="3">
        <v>43465</v>
      </c>
      <c r="CF1463">
        <v>577.47799999999995</v>
      </c>
      <c r="CG1463" s="3">
        <v>43646</v>
      </c>
      <c r="CH1463">
        <v>1</v>
      </c>
      <c r="CI1463">
        <v>3</v>
      </c>
      <c r="CK1463">
        <v>3</v>
      </c>
      <c r="CL1463">
        <v>2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Y1463">
        <v>0</v>
      </c>
      <c r="CZ1463">
        <v>0</v>
      </c>
      <c r="DA1463">
        <v>0</v>
      </c>
      <c r="DB1463">
        <v>0</v>
      </c>
      <c r="DC1463">
        <v>3</v>
      </c>
      <c r="DE1463">
        <v>184.465</v>
      </c>
      <c r="DF1463">
        <v>153.67400000000001</v>
      </c>
      <c r="DG1463">
        <v>153.16900000000001</v>
      </c>
      <c r="DH1463">
        <v>206.09</v>
      </c>
      <c r="DI1463">
        <v>241.452</v>
      </c>
      <c r="DJ1463">
        <v>240.68</v>
      </c>
      <c r="DK1463">
        <v>362.22199999999998</v>
      </c>
      <c r="DR1463">
        <v>393.01299999999998</v>
      </c>
      <c r="DS1463">
        <v>115.361</v>
      </c>
      <c r="DT1463">
        <v>123.20399999999999</v>
      </c>
      <c r="DU1463">
        <v>129.18299999999999</v>
      </c>
      <c r="DV1463">
        <v>75.355000000000004</v>
      </c>
      <c r="DX1463">
        <v>1</v>
      </c>
      <c r="DZ1463">
        <v>1</v>
      </c>
      <c r="EA1463">
        <v>1</v>
      </c>
    </row>
    <row r="1464" spans="1:134" x14ac:dyDescent="0.25">
      <c r="A1464" s="6" t="s">
        <v>3453</v>
      </c>
      <c r="B1464" t="s">
        <v>120</v>
      </c>
      <c r="C1464">
        <v>1000000</v>
      </c>
      <c r="E1464" s="5" t="s">
        <v>1141</v>
      </c>
      <c r="F1464">
        <v>1</v>
      </c>
      <c r="G1464" s="2">
        <v>43724.304351851853</v>
      </c>
      <c r="H1464" t="s">
        <v>168</v>
      </c>
      <c r="I1464" s="2">
        <v>43727.423888888887</v>
      </c>
      <c r="L1464" t="s">
        <v>122</v>
      </c>
      <c r="M1464">
        <v>0</v>
      </c>
      <c r="N1464">
        <v>0</v>
      </c>
      <c r="T1464" t="s">
        <v>1141</v>
      </c>
      <c r="U1464" t="s">
        <v>1141</v>
      </c>
      <c r="Y1464" t="s">
        <v>1141</v>
      </c>
      <c r="AP1464">
        <v>0</v>
      </c>
      <c r="CK1464">
        <v>0</v>
      </c>
      <c r="CL1464">
        <v>0</v>
      </c>
    </row>
    <row r="1465" spans="1:134" x14ac:dyDescent="0.25">
      <c r="A1465" s="6" t="s">
        <v>3444</v>
      </c>
      <c r="B1465" t="s">
        <v>120</v>
      </c>
      <c r="C1465">
        <v>50000</v>
      </c>
      <c r="E1465" s="5" t="s">
        <v>1141</v>
      </c>
      <c r="F1465">
        <v>0</v>
      </c>
      <c r="G1465" s="2">
        <v>43722.997662037036</v>
      </c>
      <c r="H1465" t="s">
        <v>168</v>
      </c>
      <c r="I1465" s="2">
        <v>43727.423101851855</v>
      </c>
      <c r="L1465" t="s">
        <v>122</v>
      </c>
      <c r="M1465">
        <v>0</v>
      </c>
      <c r="N1465">
        <v>0</v>
      </c>
      <c r="T1465" t="s">
        <v>1141</v>
      </c>
      <c r="U1465" t="s">
        <v>1141</v>
      </c>
      <c r="Y1465" t="s">
        <v>1141</v>
      </c>
      <c r="AP1465">
        <v>0</v>
      </c>
      <c r="CK1465">
        <v>0</v>
      </c>
      <c r="CL1465">
        <v>0</v>
      </c>
    </row>
    <row r="1466" spans="1:134" x14ac:dyDescent="0.25">
      <c r="A1466" s="6" t="s">
        <v>3442</v>
      </c>
      <c r="B1466" t="s">
        <v>120</v>
      </c>
      <c r="C1466">
        <v>30000</v>
      </c>
      <c r="E1466" s="5" t="s">
        <v>1141</v>
      </c>
      <c r="F1466">
        <v>0</v>
      </c>
      <c r="G1466" s="2">
        <v>43722.667743055557</v>
      </c>
      <c r="H1466" t="s">
        <v>168</v>
      </c>
      <c r="I1466" s="2">
        <v>43727.421967592592</v>
      </c>
      <c r="L1466" t="s">
        <v>122</v>
      </c>
      <c r="M1466">
        <v>0</v>
      </c>
      <c r="N1466">
        <v>0</v>
      </c>
      <c r="T1466" t="s">
        <v>1141</v>
      </c>
      <c r="U1466" t="s">
        <v>1141</v>
      </c>
      <c r="Y1466" t="s">
        <v>1141</v>
      </c>
      <c r="AP1466">
        <v>0</v>
      </c>
      <c r="CK1466">
        <v>0</v>
      </c>
      <c r="CL1466">
        <v>0</v>
      </c>
    </row>
    <row r="1467" spans="1:134" x14ac:dyDescent="0.25">
      <c r="A1467" s="6" t="s">
        <v>3476</v>
      </c>
      <c r="B1467" t="s">
        <v>120</v>
      </c>
      <c r="C1467">
        <v>250000</v>
      </c>
      <c r="E1467" s="5" t="s">
        <v>1141</v>
      </c>
      <c r="F1467">
        <v>0</v>
      </c>
      <c r="G1467" s="2">
        <v>43725.348935185182</v>
      </c>
      <c r="H1467" t="s">
        <v>168</v>
      </c>
      <c r="I1467" s="2">
        <v>43727.415578703702</v>
      </c>
      <c r="K1467">
        <v>5</v>
      </c>
      <c r="L1467" t="s">
        <v>129</v>
      </c>
      <c r="M1467">
        <v>12260</v>
      </c>
      <c r="N1467">
        <v>5.2</v>
      </c>
      <c r="O1467">
        <v>5.4560000000000004</v>
      </c>
      <c r="P1467">
        <v>5.0629999999999997</v>
      </c>
      <c r="Q1467">
        <v>432101</v>
      </c>
      <c r="R1467" t="s">
        <v>466</v>
      </c>
      <c r="S1467" t="s">
        <v>253</v>
      </c>
      <c r="T1467" t="s">
        <v>3864</v>
      </c>
      <c r="U1467" t="s">
        <v>3897</v>
      </c>
      <c r="V1467">
        <v>24060</v>
      </c>
      <c r="W1467" t="s">
        <v>119</v>
      </c>
      <c r="X1467" s="1">
        <v>439</v>
      </c>
      <c r="Y1467" t="s">
        <v>3881</v>
      </c>
      <c r="Z1467" s="3">
        <v>37690</v>
      </c>
      <c r="AA1467">
        <v>6</v>
      </c>
      <c r="AB1467">
        <v>0</v>
      </c>
      <c r="AC1467">
        <v>6</v>
      </c>
      <c r="AD1467">
        <v>4</v>
      </c>
      <c r="AE1467">
        <v>6</v>
      </c>
      <c r="AF1467">
        <v>1</v>
      </c>
      <c r="AG1467">
        <v>0</v>
      </c>
      <c r="AH1467">
        <v>2</v>
      </c>
      <c r="AI1467">
        <v>0</v>
      </c>
      <c r="AJ1467">
        <v>2</v>
      </c>
      <c r="AK1467">
        <v>2</v>
      </c>
      <c r="AL1467">
        <v>1</v>
      </c>
      <c r="AM1467">
        <v>47</v>
      </c>
      <c r="AN1467">
        <v>3242</v>
      </c>
      <c r="AO1467">
        <v>8454</v>
      </c>
      <c r="AP1467">
        <v>643</v>
      </c>
      <c r="AQ1467">
        <v>5049</v>
      </c>
      <c r="AR1467">
        <v>1794</v>
      </c>
      <c r="AS1467">
        <v>2838</v>
      </c>
      <c r="AT1467">
        <v>256</v>
      </c>
      <c r="AU1467">
        <v>12260</v>
      </c>
      <c r="AV1467">
        <v>12260</v>
      </c>
      <c r="AW1467">
        <v>1365</v>
      </c>
      <c r="AX1467">
        <v>10248</v>
      </c>
      <c r="AY1467">
        <v>10248</v>
      </c>
      <c r="AZ1467">
        <v>2018</v>
      </c>
      <c r="BA1467">
        <v>5.5594984622663801E-3</v>
      </c>
      <c r="BB1467">
        <v>0.27693208430913302</v>
      </c>
      <c r="BC1467">
        <v>0.76086956521739102</v>
      </c>
      <c r="BD1467">
        <v>0.316354410616705</v>
      </c>
      <c r="BE1467">
        <v>2.0880913539967301E-2</v>
      </c>
      <c r="BF1467">
        <v>3585</v>
      </c>
      <c r="BG1467">
        <v>3397.7330000000002</v>
      </c>
      <c r="BH1467">
        <v>3357.7689999999998</v>
      </c>
      <c r="BI1467">
        <v>3188.355</v>
      </c>
      <c r="BJ1467">
        <v>3362.7289999999998</v>
      </c>
      <c r="BK1467">
        <v>3671.317</v>
      </c>
      <c r="BL1467">
        <v>180</v>
      </c>
      <c r="BM1467">
        <v>419.50599999999997</v>
      </c>
      <c r="BN1467">
        <v>419.50599999999997</v>
      </c>
      <c r="BO1467">
        <v>593.90599999999995</v>
      </c>
      <c r="BP1467">
        <v>414.13099999999997</v>
      </c>
      <c r="BQ1467">
        <v>115</v>
      </c>
      <c r="BR1467">
        <v>2214.0059999999999</v>
      </c>
      <c r="BS1467">
        <v>2288.096</v>
      </c>
      <c r="BT1467">
        <v>2330.848</v>
      </c>
      <c r="BU1467">
        <v>2196.9580000000001</v>
      </c>
      <c r="BV1467">
        <v>2269.1689999999999</v>
      </c>
      <c r="BW1467">
        <v>2312.9839999999999</v>
      </c>
      <c r="BX1467">
        <v>15</v>
      </c>
      <c r="BY1467">
        <v>15</v>
      </c>
      <c r="BZ1467">
        <v>15</v>
      </c>
      <c r="CA1467">
        <v>15</v>
      </c>
      <c r="CB1467">
        <v>15</v>
      </c>
      <c r="CC1467">
        <v>15</v>
      </c>
      <c r="CD1467">
        <v>0.83005306507584797</v>
      </c>
      <c r="CE1467" s="3">
        <v>43465</v>
      </c>
      <c r="CF1467">
        <v>5979.0060000000003</v>
      </c>
      <c r="CG1467" s="3">
        <v>43646</v>
      </c>
      <c r="CH1467">
        <v>0.86055325365205804</v>
      </c>
      <c r="CI1467">
        <v>22.704000000000001</v>
      </c>
      <c r="CK1467">
        <v>33</v>
      </c>
      <c r="CL1467">
        <v>4</v>
      </c>
      <c r="CM1467">
        <v>1.6140000000000001</v>
      </c>
      <c r="CN1467">
        <v>10.487</v>
      </c>
      <c r="CO1467">
        <v>0</v>
      </c>
      <c r="CP1467">
        <v>19.937000000000001</v>
      </c>
      <c r="CQ1467">
        <v>0</v>
      </c>
      <c r="CR1467">
        <v>0</v>
      </c>
      <c r="CS1467">
        <v>16.116</v>
      </c>
      <c r="CT1467">
        <v>10.750999999999999</v>
      </c>
      <c r="CU1467">
        <v>0</v>
      </c>
      <c r="CV1467">
        <v>1.7949999999999999</v>
      </c>
      <c r="CW1467">
        <v>9.4E-2</v>
      </c>
      <c r="CX1467">
        <v>0</v>
      </c>
      <c r="CY1467">
        <v>4.9740000000000002</v>
      </c>
      <c r="CZ1467">
        <v>1E-3</v>
      </c>
      <c r="DA1467">
        <v>0</v>
      </c>
      <c r="DB1467">
        <v>0</v>
      </c>
      <c r="DC1467">
        <v>0</v>
      </c>
      <c r="DD1467">
        <v>0</v>
      </c>
      <c r="DE1467">
        <v>3114.6129999999998</v>
      </c>
      <c r="DF1467">
        <v>3037.1909999999998</v>
      </c>
      <c r="DG1467">
        <v>2949.6489999999999</v>
      </c>
      <c r="DH1467">
        <v>2823.5729999999999</v>
      </c>
      <c r="DI1467">
        <v>3001.2370000000001</v>
      </c>
      <c r="DJ1467">
        <v>3087.96</v>
      </c>
      <c r="DK1467">
        <v>5773.14</v>
      </c>
      <c r="DL1467">
        <v>125.37</v>
      </c>
      <c r="DM1467">
        <v>120.88</v>
      </c>
      <c r="DN1467">
        <v>119.95399999999999</v>
      </c>
      <c r="DO1467">
        <v>284.48200000000003</v>
      </c>
      <c r="DP1467">
        <v>86.268000000000001</v>
      </c>
      <c r="DQ1467">
        <v>95.138000000000005</v>
      </c>
      <c r="DR1467">
        <v>2218.9780000000001</v>
      </c>
      <c r="DS1467">
        <v>2288.0929999999998</v>
      </c>
      <c r="DT1467">
        <v>2330.8449999999998</v>
      </c>
      <c r="DU1467">
        <v>2196.9549999999999</v>
      </c>
      <c r="DV1467">
        <v>2269.1669999999999</v>
      </c>
      <c r="DW1467">
        <v>2312.864</v>
      </c>
      <c r="DX1467">
        <v>0.86879023709902303</v>
      </c>
      <c r="DY1467">
        <v>0.69650000000000001</v>
      </c>
      <c r="DZ1467">
        <v>1.00224570303784</v>
      </c>
      <c r="EA1467">
        <v>0.87605446565594303</v>
      </c>
      <c r="EB1467">
        <v>0.38845609974375001</v>
      </c>
      <c r="EC1467">
        <v>1.0003556404867699</v>
      </c>
      <c r="ED1467">
        <v>16</v>
      </c>
    </row>
    <row r="1468" spans="1:134" x14ac:dyDescent="0.25">
      <c r="A1468" s="6" t="s">
        <v>3474</v>
      </c>
      <c r="B1468" t="s">
        <v>120</v>
      </c>
      <c r="C1468">
        <v>20000</v>
      </c>
      <c r="E1468" s="5" t="s">
        <v>1141</v>
      </c>
      <c r="F1468">
        <v>0</v>
      </c>
      <c r="G1468" s="2">
        <v>43725.323576388888</v>
      </c>
      <c r="H1468" t="s">
        <v>168</v>
      </c>
      <c r="I1468" s="2">
        <v>43727.414884259262</v>
      </c>
      <c r="L1468" t="s">
        <v>148</v>
      </c>
      <c r="M1468">
        <v>0</v>
      </c>
      <c r="N1468">
        <v>0</v>
      </c>
      <c r="T1468" t="s">
        <v>1141</v>
      </c>
      <c r="U1468" t="s">
        <v>1141</v>
      </c>
      <c r="Y1468" t="s">
        <v>1141</v>
      </c>
      <c r="AP1468">
        <v>0</v>
      </c>
      <c r="BF1468">
        <v>60</v>
      </c>
      <c r="BG1468">
        <v>60</v>
      </c>
      <c r="BH1468">
        <v>60</v>
      </c>
      <c r="BI1468">
        <v>60</v>
      </c>
      <c r="BJ1468">
        <v>60</v>
      </c>
      <c r="BK1468">
        <v>60</v>
      </c>
      <c r="BL1468">
        <v>10</v>
      </c>
      <c r="BM1468">
        <v>10</v>
      </c>
      <c r="BN1468">
        <v>10</v>
      </c>
      <c r="BO1468">
        <v>10</v>
      </c>
      <c r="BP1468">
        <v>10</v>
      </c>
      <c r="BQ1468">
        <v>10</v>
      </c>
      <c r="BX1468">
        <v>2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0.54194047619047603</v>
      </c>
      <c r="CE1468" s="3">
        <v>43465</v>
      </c>
      <c r="CF1468">
        <v>70</v>
      </c>
      <c r="CG1468" s="3">
        <v>43646</v>
      </c>
      <c r="CH1468">
        <v>0.48315714285714201</v>
      </c>
      <c r="CI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DE1468">
        <v>33.820999999999998</v>
      </c>
      <c r="DF1468">
        <v>41.136000000000003</v>
      </c>
      <c r="DG1468">
        <v>30.788</v>
      </c>
      <c r="DH1468">
        <v>30.655999999999999</v>
      </c>
      <c r="DI1468">
        <v>26.591999999999999</v>
      </c>
      <c r="DJ1468">
        <v>37.209000000000003</v>
      </c>
      <c r="DK1468">
        <v>36.698999999999998</v>
      </c>
      <c r="DL1468">
        <v>0</v>
      </c>
      <c r="DM1468">
        <v>0</v>
      </c>
      <c r="DN1468">
        <v>9.3819999999999997</v>
      </c>
      <c r="DO1468">
        <v>2.2890000000000001</v>
      </c>
      <c r="DP1468">
        <v>9.0760000000000005</v>
      </c>
      <c r="DQ1468">
        <v>6.6660000000000004</v>
      </c>
      <c r="DX1468">
        <v>0.56368333333333298</v>
      </c>
      <c r="DY1468">
        <v>0</v>
      </c>
      <c r="EA1468">
        <v>0.55611666666666604</v>
      </c>
      <c r="EB1468">
        <v>0.45688333333333297</v>
      </c>
    </row>
    <row r="1469" spans="1:134" x14ac:dyDescent="0.25">
      <c r="A1469" s="6" t="s">
        <v>3473</v>
      </c>
      <c r="B1469" t="s">
        <v>120</v>
      </c>
      <c r="C1469">
        <v>70000</v>
      </c>
      <c r="E1469" s="5" t="s">
        <v>1141</v>
      </c>
      <c r="F1469">
        <v>1</v>
      </c>
      <c r="G1469" s="2">
        <v>43725.289953703701</v>
      </c>
      <c r="H1469" t="s">
        <v>168</v>
      </c>
      <c r="I1469" s="2">
        <v>43727.414490740739</v>
      </c>
      <c r="K1469">
        <v>5</v>
      </c>
      <c r="L1469" t="s">
        <v>173</v>
      </c>
      <c r="M1469">
        <v>0</v>
      </c>
      <c r="N1469">
        <v>0</v>
      </c>
      <c r="T1469" t="s">
        <v>1141</v>
      </c>
      <c r="U1469" t="s">
        <v>1141</v>
      </c>
      <c r="Y1469" t="s">
        <v>1141</v>
      </c>
      <c r="AP1469">
        <v>0</v>
      </c>
      <c r="BF1469">
        <v>335</v>
      </c>
      <c r="BG1469">
        <v>340</v>
      </c>
      <c r="BH1469">
        <v>340</v>
      </c>
      <c r="BI1469">
        <v>375</v>
      </c>
      <c r="BJ1469">
        <v>375</v>
      </c>
      <c r="BK1469">
        <v>375</v>
      </c>
      <c r="BL1469">
        <v>30</v>
      </c>
      <c r="BM1469">
        <v>31.5</v>
      </c>
      <c r="BN1469">
        <v>34</v>
      </c>
      <c r="BO1469">
        <v>35</v>
      </c>
      <c r="BP1469">
        <v>35</v>
      </c>
      <c r="BQ1469">
        <v>35</v>
      </c>
      <c r="BR1469">
        <v>6.7080000000000002</v>
      </c>
      <c r="BS1469">
        <v>7.81</v>
      </c>
      <c r="BT1469">
        <v>8.907</v>
      </c>
      <c r="BU1469">
        <v>10</v>
      </c>
      <c r="BX1469">
        <v>5</v>
      </c>
      <c r="BY1469">
        <v>6</v>
      </c>
      <c r="BZ1469">
        <v>6</v>
      </c>
      <c r="CA1469">
        <v>6</v>
      </c>
      <c r="CB1469">
        <v>6</v>
      </c>
      <c r="CC1469">
        <v>6</v>
      </c>
      <c r="CD1469">
        <v>0.98742405468916805</v>
      </c>
      <c r="CE1469" s="3">
        <v>43465</v>
      </c>
      <c r="CF1469">
        <v>371.70800000000003</v>
      </c>
      <c r="CG1469" s="3">
        <v>43646</v>
      </c>
      <c r="CH1469">
        <v>0.99709315068493098</v>
      </c>
      <c r="CI1469">
        <v>4.9729999999999999</v>
      </c>
      <c r="CK1469">
        <v>16</v>
      </c>
      <c r="CL1469">
        <v>4</v>
      </c>
      <c r="CM1469">
        <v>0</v>
      </c>
      <c r="CN1469">
        <v>0.876</v>
      </c>
      <c r="CO1469">
        <v>0</v>
      </c>
      <c r="CP1469">
        <v>0</v>
      </c>
      <c r="CQ1469">
        <v>4.9729999999999999</v>
      </c>
      <c r="CR1469">
        <v>0</v>
      </c>
      <c r="CS1469">
        <v>0.96599999999999997</v>
      </c>
      <c r="CT1469">
        <v>0</v>
      </c>
      <c r="CU1469">
        <v>0</v>
      </c>
      <c r="CV1469">
        <v>1.6759999999999999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E1469">
        <v>334.95699999999999</v>
      </c>
      <c r="DF1469">
        <v>340.80200000000002</v>
      </c>
      <c r="DG1469">
        <v>339.75799999999998</v>
      </c>
      <c r="DH1469">
        <v>356.36</v>
      </c>
      <c r="DI1469">
        <v>374.69200000000001</v>
      </c>
      <c r="DJ1469">
        <v>374.84899999999999</v>
      </c>
      <c r="DK1469">
        <v>405.56299999999999</v>
      </c>
      <c r="DL1469">
        <v>28.981999999999999</v>
      </c>
      <c r="DM1469">
        <v>30.221</v>
      </c>
      <c r="DN1469">
        <v>32.451999999999998</v>
      </c>
      <c r="DO1469">
        <v>29.431000000000001</v>
      </c>
      <c r="DP1469">
        <v>34.442999999999998</v>
      </c>
      <c r="DQ1469">
        <v>34.119</v>
      </c>
      <c r="DR1469">
        <v>6.7069999999999999</v>
      </c>
      <c r="DS1469">
        <v>7.8090000000000002</v>
      </c>
      <c r="DT1469">
        <v>8.907</v>
      </c>
      <c r="DU1469">
        <v>10</v>
      </c>
      <c r="DX1469">
        <v>0.99987164179104404</v>
      </c>
      <c r="DY1469">
        <v>0.96606666666666596</v>
      </c>
      <c r="DZ1469">
        <v>0.99985092426952804</v>
      </c>
      <c r="EA1469">
        <v>0.99131682242990604</v>
      </c>
      <c r="EB1469">
        <v>0.94587531172069805</v>
      </c>
    </row>
    <row r="1470" spans="1:134" x14ac:dyDescent="0.25">
      <c r="A1470" s="6" t="s">
        <v>3460</v>
      </c>
      <c r="B1470" t="s">
        <v>120</v>
      </c>
      <c r="C1470">
        <v>300000</v>
      </c>
      <c r="E1470" s="5" t="s">
        <v>1141</v>
      </c>
      <c r="F1470">
        <v>0</v>
      </c>
      <c r="G1470" s="2">
        <v>43724.42765046296</v>
      </c>
      <c r="H1470" t="s">
        <v>168</v>
      </c>
      <c r="I1470" s="2">
        <v>43727.414131944446</v>
      </c>
      <c r="K1470">
        <v>5</v>
      </c>
      <c r="L1470" t="s">
        <v>173</v>
      </c>
      <c r="M1470">
        <v>0</v>
      </c>
      <c r="N1470">
        <v>0</v>
      </c>
      <c r="T1470" t="s">
        <v>1141</v>
      </c>
      <c r="U1470" t="s">
        <v>1141</v>
      </c>
      <c r="Y1470" t="s">
        <v>1141</v>
      </c>
      <c r="AP1470">
        <v>0</v>
      </c>
      <c r="BF1470">
        <v>20</v>
      </c>
      <c r="BG1470">
        <v>20</v>
      </c>
      <c r="BH1470">
        <v>20</v>
      </c>
      <c r="BI1470">
        <v>20</v>
      </c>
      <c r="BJ1470">
        <v>20</v>
      </c>
      <c r="BK1470">
        <v>20</v>
      </c>
      <c r="BL1470">
        <v>155</v>
      </c>
      <c r="BM1470">
        <v>155</v>
      </c>
      <c r="BN1470">
        <v>155</v>
      </c>
      <c r="BO1470">
        <v>155</v>
      </c>
      <c r="BP1470">
        <v>155</v>
      </c>
      <c r="BQ1470">
        <v>155</v>
      </c>
      <c r="BR1470">
        <v>180.46199999999999</v>
      </c>
      <c r="BS1470">
        <v>184.27500000000001</v>
      </c>
      <c r="BT1470">
        <v>194.29400000000001</v>
      </c>
      <c r="BU1470">
        <v>207.03899999999999</v>
      </c>
      <c r="BV1470">
        <v>214.27</v>
      </c>
      <c r="BW1470">
        <v>224.22200000000001</v>
      </c>
      <c r="BX1470">
        <v>5</v>
      </c>
      <c r="BY1470">
        <v>5</v>
      </c>
      <c r="BZ1470">
        <v>5</v>
      </c>
      <c r="CA1470">
        <v>5</v>
      </c>
      <c r="CB1470">
        <v>5</v>
      </c>
      <c r="CC1470">
        <v>5</v>
      </c>
      <c r="CD1470">
        <v>0.75421333333333296</v>
      </c>
      <c r="CE1470" s="3">
        <v>43465</v>
      </c>
      <c r="CF1470">
        <v>355.46199999999999</v>
      </c>
      <c r="CG1470" s="3">
        <v>43646</v>
      </c>
      <c r="CH1470">
        <v>0.74650285714285702</v>
      </c>
      <c r="CI1470">
        <v>2.5990000000000002</v>
      </c>
      <c r="CK1470">
        <v>7</v>
      </c>
      <c r="CL1470">
        <v>4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3.5999999999999997E-2</v>
      </c>
      <c r="CT1470">
        <v>0</v>
      </c>
      <c r="CU1470">
        <v>0</v>
      </c>
      <c r="CV1470">
        <v>4.4999999999999998E-2</v>
      </c>
      <c r="CW1470">
        <v>0</v>
      </c>
      <c r="CX1470">
        <v>0</v>
      </c>
      <c r="CY1470">
        <v>0</v>
      </c>
      <c r="CZ1470">
        <v>2.5990000000000002</v>
      </c>
      <c r="DA1470">
        <v>2.5990000000000002</v>
      </c>
      <c r="DB1470">
        <v>0</v>
      </c>
      <c r="DC1470">
        <v>0</v>
      </c>
      <c r="DD1470">
        <v>0</v>
      </c>
      <c r="DE1470">
        <v>1.18</v>
      </c>
      <c r="DF1470">
        <v>2.1800000000000002</v>
      </c>
      <c r="DG1470">
        <v>3.18</v>
      </c>
      <c r="DH1470">
        <v>4</v>
      </c>
      <c r="DI1470">
        <v>5.2069999999999999</v>
      </c>
      <c r="DJ1470">
        <v>5.2069999999999999</v>
      </c>
      <c r="DK1470">
        <v>330.476</v>
      </c>
      <c r="DL1470">
        <v>129.458</v>
      </c>
      <c r="DM1470">
        <v>137.90799999999999</v>
      </c>
      <c r="DN1470">
        <v>131.06299999999999</v>
      </c>
      <c r="DO1470">
        <v>124.375</v>
      </c>
      <c r="DP1470">
        <v>132.441</v>
      </c>
      <c r="DQ1470">
        <v>115.72499999999999</v>
      </c>
      <c r="DR1470">
        <v>180.46199999999999</v>
      </c>
      <c r="DS1470">
        <v>186.874</v>
      </c>
      <c r="DT1470">
        <v>196.893</v>
      </c>
      <c r="DU1470">
        <v>207.03899999999999</v>
      </c>
      <c r="DV1470">
        <v>214.27</v>
      </c>
      <c r="DW1470">
        <v>224.22200000000001</v>
      </c>
      <c r="DX1470">
        <v>5.8999999999999997E-2</v>
      </c>
      <c r="DY1470">
        <v>0.83521290322580599</v>
      </c>
      <c r="DZ1470">
        <v>1</v>
      </c>
      <c r="EA1470">
        <v>0.174616666666666</v>
      </c>
      <c r="EB1470">
        <v>0.82899999999999996</v>
      </c>
      <c r="EC1470">
        <v>1.0043152614809301</v>
      </c>
    </row>
    <row r="1471" spans="1:134" x14ac:dyDescent="0.25">
      <c r="A1471" s="6" t="s">
        <v>3457</v>
      </c>
      <c r="B1471" t="s">
        <v>120</v>
      </c>
      <c r="C1471">
        <v>30000</v>
      </c>
      <c r="E1471" s="5" t="s">
        <v>1141</v>
      </c>
      <c r="F1471">
        <v>0</v>
      </c>
      <c r="G1471" s="2">
        <v>43724.395856481482</v>
      </c>
      <c r="H1471" t="s">
        <v>168</v>
      </c>
      <c r="I1471" s="2">
        <v>43727.413715277777</v>
      </c>
      <c r="L1471" t="s">
        <v>129</v>
      </c>
      <c r="M1471">
        <v>0</v>
      </c>
      <c r="N1471">
        <v>0</v>
      </c>
      <c r="T1471" t="s">
        <v>1141</v>
      </c>
      <c r="U1471" t="s">
        <v>1141</v>
      </c>
      <c r="Y1471" t="s">
        <v>1141</v>
      </c>
      <c r="AP1471">
        <v>0</v>
      </c>
      <c r="BL1471">
        <v>50</v>
      </c>
      <c r="BM1471">
        <v>50</v>
      </c>
      <c r="BN1471">
        <v>50</v>
      </c>
      <c r="BO1471">
        <v>50</v>
      </c>
      <c r="BX1471">
        <v>1</v>
      </c>
      <c r="BY1471">
        <v>1</v>
      </c>
      <c r="BZ1471">
        <v>1</v>
      </c>
      <c r="CA1471">
        <v>1</v>
      </c>
      <c r="CD1471">
        <v>0</v>
      </c>
      <c r="CF1471">
        <v>50</v>
      </c>
      <c r="CG1471" s="3">
        <v>43646</v>
      </c>
      <c r="CH1471">
        <v>0</v>
      </c>
      <c r="CI1471">
        <v>0</v>
      </c>
      <c r="CK1471">
        <v>0</v>
      </c>
      <c r="CL1471">
        <v>0</v>
      </c>
      <c r="CS1471">
        <v>0</v>
      </c>
      <c r="CT1471">
        <v>0</v>
      </c>
      <c r="CU1471">
        <v>0</v>
      </c>
      <c r="CV1471">
        <v>0</v>
      </c>
      <c r="DL1471">
        <v>0</v>
      </c>
      <c r="DM1471">
        <v>0</v>
      </c>
      <c r="DN1471">
        <v>0</v>
      </c>
      <c r="DO1471">
        <v>0</v>
      </c>
      <c r="DY1471">
        <v>0</v>
      </c>
    </row>
    <row r="1472" spans="1:134" x14ac:dyDescent="0.25">
      <c r="A1472" s="6" t="s">
        <v>3451</v>
      </c>
      <c r="B1472" t="s">
        <v>120</v>
      </c>
      <c r="C1472">
        <v>500000</v>
      </c>
      <c r="E1472" s="5" t="s">
        <v>1141</v>
      </c>
      <c r="F1472">
        <v>0</v>
      </c>
      <c r="G1472" s="2">
        <v>43723.539120370369</v>
      </c>
      <c r="H1472" t="s">
        <v>168</v>
      </c>
      <c r="I1472" s="2">
        <v>43727.413310185184</v>
      </c>
      <c r="K1472">
        <v>5</v>
      </c>
      <c r="T1472" t="s">
        <v>1141</v>
      </c>
      <c r="U1472" t="s">
        <v>1141</v>
      </c>
      <c r="Y1472" t="s">
        <v>1141</v>
      </c>
      <c r="AP1472">
        <v>0</v>
      </c>
      <c r="BL1472">
        <v>1700</v>
      </c>
      <c r="BM1472">
        <v>1508.337</v>
      </c>
      <c r="BN1472">
        <v>1516.67</v>
      </c>
      <c r="BO1472">
        <v>1525.0029999999999</v>
      </c>
      <c r="BP1472">
        <v>1533.336</v>
      </c>
      <c r="BQ1472">
        <v>1541.6690000000001</v>
      </c>
      <c r="BR1472">
        <v>1738.2</v>
      </c>
      <c r="BS1472">
        <v>1753.38</v>
      </c>
      <c r="BT1472">
        <v>1768.5409999999999</v>
      </c>
      <c r="BU1472">
        <v>1783.6579999999999</v>
      </c>
      <c r="BV1472">
        <v>1798.7840000000001</v>
      </c>
      <c r="BW1472">
        <v>1824.788</v>
      </c>
      <c r="BX1472">
        <v>6</v>
      </c>
      <c r="BY1472">
        <v>6</v>
      </c>
      <c r="BZ1472">
        <v>6</v>
      </c>
      <c r="CA1472">
        <v>6</v>
      </c>
      <c r="CB1472">
        <v>6</v>
      </c>
      <c r="CC1472">
        <v>6</v>
      </c>
      <c r="CD1472">
        <v>0.91674973176986796</v>
      </c>
      <c r="CE1472" s="3">
        <v>43465</v>
      </c>
      <c r="CF1472">
        <v>3438.2</v>
      </c>
      <c r="CG1472" s="3">
        <v>43646</v>
      </c>
      <c r="CH1472">
        <v>0.85399882352941103</v>
      </c>
      <c r="CI1472">
        <v>0</v>
      </c>
      <c r="CK1472">
        <v>0</v>
      </c>
      <c r="CL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K1472">
        <v>3241.643</v>
      </c>
      <c r="DL1472">
        <v>1451.798</v>
      </c>
      <c r="DM1472">
        <v>1385.7539999999999</v>
      </c>
      <c r="DN1472">
        <v>1399.296</v>
      </c>
      <c r="DO1472">
        <v>1445.0930000000001</v>
      </c>
      <c r="DP1472">
        <v>1417.413</v>
      </c>
      <c r="DQ1472">
        <v>1449.3510000000001</v>
      </c>
      <c r="DR1472">
        <v>1738.2</v>
      </c>
      <c r="DS1472">
        <v>1748.0139999999999</v>
      </c>
      <c r="DT1472">
        <v>1763.1849999999999</v>
      </c>
      <c r="DU1472">
        <v>1783.6579999999999</v>
      </c>
      <c r="DV1472">
        <v>1793.4490000000001</v>
      </c>
      <c r="DW1472">
        <v>1819.4639999999999</v>
      </c>
      <c r="DY1472">
        <v>0.85399882352941103</v>
      </c>
      <c r="DZ1472">
        <v>1</v>
      </c>
      <c r="EB1472">
        <v>0.91674973176986796</v>
      </c>
      <c r="EC1472">
        <v>0.99799565984094796</v>
      </c>
    </row>
    <row r="1473" spans="1:134" x14ac:dyDescent="0.25">
      <c r="A1473" s="6" t="s">
        <v>3423</v>
      </c>
      <c r="B1473" t="s">
        <v>120</v>
      </c>
      <c r="C1473">
        <v>70000</v>
      </c>
      <c r="E1473" s="5" t="s">
        <v>1141</v>
      </c>
      <c r="F1473">
        <v>0</v>
      </c>
      <c r="G1473" s="2">
        <v>43721.351122685184</v>
      </c>
      <c r="H1473" t="s">
        <v>168</v>
      </c>
      <c r="I1473" s="2">
        <v>43726.643125000002</v>
      </c>
      <c r="J1473">
        <v>2500000</v>
      </c>
      <c r="K1473">
        <v>2</v>
      </c>
      <c r="L1473" t="s">
        <v>122</v>
      </c>
      <c r="M1473">
        <v>274</v>
      </c>
      <c r="N1473">
        <v>8.4</v>
      </c>
      <c r="P1473">
        <v>7.2690000000000001</v>
      </c>
      <c r="Q1473">
        <v>85592</v>
      </c>
      <c r="R1473" t="s">
        <v>473</v>
      </c>
      <c r="S1473" t="s">
        <v>304</v>
      </c>
      <c r="T1473" t="s">
        <v>3859</v>
      </c>
      <c r="U1473" t="s">
        <v>3900</v>
      </c>
      <c r="V1473">
        <v>63100</v>
      </c>
      <c r="W1473" t="s">
        <v>184</v>
      </c>
      <c r="X1473" s="1">
        <v>855</v>
      </c>
      <c r="Y1473" t="s">
        <v>3892</v>
      </c>
      <c r="Z1473" s="3">
        <v>38677</v>
      </c>
      <c r="AA1473">
        <v>6</v>
      </c>
      <c r="AB1473">
        <v>0</v>
      </c>
      <c r="AC1473">
        <v>5</v>
      </c>
      <c r="AD1473">
        <v>6</v>
      </c>
      <c r="AE1473">
        <v>6</v>
      </c>
      <c r="AF1473">
        <v>0</v>
      </c>
      <c r="AG1473">
        <v>0</v>
      </c>
      <c r="AH1473">
        <v>2</v>
      </c>
      <c r="AI1473">
        <v>1</v>
      </c>
      <c r="AK1473">
        <v>3</v>
      </c>
      <c r="AL1473">
        <v>1</v>
      </c>
      <c r="AM1473">
        <v>19</v>
      </c>
      <c r="AN1473">
        <v>49</v>
      </c>
      <c r="AO1473">
        <v>169</v>
      </c>
      <c r="AP1473">
        <v>23</v>
      </c>
      <c r="AQ1473">
        <v>0</v>
      </c>
      <c r="AR1473">
        <v>17</v>
      </c>
      <c r="AS1473">
        <v>103</v>
      </c>
      <c r="AT1473">
        <v>4</v>
      </c>
      <c r="AU1473">
        <v>274</v>
      </c>
      <c r="AV1473">
        <v>274</v>
      </c>
      <c r="AW1473">
        <v>17</v>
      </c>
      <c r="AX1473">
        <v>186</v>
      </c>
      <c r="AY1473">
        <v>186</v>
      </c>
      <c r="AZ1473">
        <v>2018</v>
      </c>
      <c r="BA1473">
        <v>0.112426035502958</v>
      </c>
      <c r="BB1473">
        <v>0.55376344086021501</v>
      </c>
      <c r="BC1473">
        <v>1</v>
      </c>
      <c r="BD1473">
        <v>0.26344086021505297</v>
      </c>
      <c r="BE1473">
        <v>1.4598540145985399E-2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 t="s">
        <v>193</v>
      </c>
      <c r="CE1473" s="3">
        <v>43100</v>
      </c>
      <c r="CF1473">
        <v>69.811000000000007</v>
      </c>
      <c r="CG1473" s="3">
        <v>43220</v>
      </c>
      <c r="CI1473">
        <v>0</v>
      </c>
      <c r="CK1473">
        <v>1</v>
      </c>
      <c r="CL1473">
        <v>0</v>
      </c>
      <c r="DK1473">
        <v>73.260999999999996</v>
      </c>
      <c r="ED1473">
        <v>14</v>
      </c>
    </row>
    <row r="1474" spans="1:134" x14ac:dyDescent="0.25">
      <c r="A1474" s="6" t="s">
        <v>3416</v>
      </c>
      <c r="B1474" t="s">
        <v>120</v>
      </c>
      <c r="C1474">
        <v>10000</v>
      </c>
      <c r="E1474" s="5" t="s">
        <v>1141</v>
      </c>
      <c r="F1474">
        <v>0</v>
      </c>
      <c r="G1474" s="2">
        <v>43721.268611111111</v>
      </c>
      <c r="H1474" t="s">
        <v>168</v>
      </c>
      <c r="I1474" s="2">
        <v>43726.640138888892</v>
      </c>
      <c r="K1474">
        <v>1</v>
      </c>
      <c r="L1474" t="s">
        <v>157</v>
      </c>
      <c r="M1474">
        <v>952</v>
      </c>
      <c r="N1474">
        <v>5.0999999999999996</v>
      </c>
      <c r="O1474">
        <v>3.6869999999999998</v>
      </c>
      <c r="P1474">
        <v>3.62</v>
      </c>
      <c r="Q1474">
        <v>6201</v>
      </c>
      <c r="R1474" t="s">
        <v>156</v>
      </c>
      <c r="S1474" t="s">
        <v>134</v>
      </c>
      <c r="T1474" t="s">
        <v>3857</v>
      </c>
      <c r="U1474" t="s">
        <v>3897</v>
      </c>
      <c r="V1474">
        <v>10135</v>
      </c>
      <c r="W1474" t="s">
        <v>119</v>
      </c>
      <c r="X1474" s="1">
        <v>620</v>
      </c>
      <c r="Y1474" t="s">
        <v>3892</v>
      </c>
      <c r="Z1474" s="3">
        <v>37175</v>
      </c>
      <c r="AA1474">
        <v>5</v>
      </c>
      <c r="AB1474">
        <v>-1</v>
      </c>
      <c r="AC1474">
        <v>6</v>
      </c>
      <c r="AD1474">
        <v>1</v>
      </c>
      <c r="AE1474">
        <v>5</v>
      </c>
      <c r="AF1474">
        <v>0</v>
      </c>
      <c r="AG1474">
        <v>0</v>
      </c>
      <c r="AH1474">
        <v>1</v>
      </c>
      <c r="AI1474">
        <v>0</v>
      </c>
      <c r="AJ1474">
        <v>4</v>
      </c>
      <c r="AK1474">
        <v>2</v>
      </c>
      <c r="AL1474">
        <v>1</v>
      </c>
      <c r="AM1474">
        <v>49</v>
      </c>
      <c r="AN1474">
        <v>371</v>
      </c>
      <c r="AO1474">
        <v>784</v>
      </c>
      <c r="AP1474">
        <v>49</v>
      </c>
      <c r="AQ1474">
        <v>76</v>
      </c>
      <c r="AR1474">
        <v>234</v>
      </c>
      <c r="AS1474">
        <v>396</v>
      </c>
      <c r="AT1474">
        <v>29</v>
      </c>
      <c r="AU1474">
        <v>952</v>
      </c>
      <c r="AV1474">
        <v>952</v>
      </c>
      <c r="AW1474">
        <v>83</v>
      </c>
      <c r="AX1474">
        <v>1018</v>
      </c>
      <c r="AY1474">
        <v>1018</v>
      </c>
      <c r="AZ1474">
        <v>2018</v>
      </c>
      <c r="BA1474">
        <v>6.25E-2</v>
      </c>
      <c r="BB1474">
        <v>0.38899803536345701</v>
      </c>
      <c r="BC1474">
        <v>0.354700854700854</v>
      </c>
      <c r="BD1474">
        <v>0.36444007858546101</v>
      </c>
      <c r="BE1474">
        <v>3.0462184873949499E-2</v>
      </c>
      <c r="BL1474">
        <v>70.186000000000007</v>
      </c>
      <c r="BM1474">
        <v>70.164000000000001</v>
      </c>
      <c r="BN1474">
        <v>70.81</v>
      </c>
      <c r="BO1474">
        <v>70.016000000000005</v>
      </c>
      <c r="BP1474">
        <v>70.099999999999994</v>
      </c>
      <c r="BQ1474">
        <v>70</v>
      </c>
      <c r="BR1474">
        <v>63.600999999999999</v>
      </c>
      <c r="BS1474">
        <v>65.231999999999999</v>
      </c>
      <c r="BT1474">
        <v>66.858000000000004</v>
      </c>
      <c r="BU1474">
        <v>68.48</v>
      </c>
      <c r="BV1474">
        <v>70.096999999999994</v>
      </c>
      <c r="BW1474">
        <v>71.709999999999994</v>
      </c>
      <c r="BX1474">
        <v>2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3.0288931721721602E-3</v>
      </c>
      <c r="CE1474" s="3">
        <v>43465</v>
      </c>
      <c r="CF1474">
        <v>133.78700000000001</v>
      </c>
      <c r="CG1474" s="3">
        <v>43646</v>
      </c>
      <c r="CH1474">
        <v>2.65010115977545E-3</v>
      </c>
      <c r="CI1474">
        <v>0</v>
      </c>
      <c r="CK1474">
        <v>0</v>
      </c>
      <c r="CL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K1474">
        <v>75.067999999999998</v>
      </c>
      <c r="DL1474">
        <v>0.186</v>
      </c>
      <c r="DM1474">
        <v>0.16400000000000001</v>
      </c>
      <c r="DN1474">
        <v>0.81</v>
      </c>
      <c r="DO1474">
        <v>1.6E-2</v>
      </c>
      <c r="DP1474">
        <v>0.1</v>
      </c>
      <c r="DQ1474">
        <v>0</v>
      </c>
      <c r="DR1474">
        <v>63.600999999999999</v>
      </c>
      <c r="DS1474">
        <v>65.231999999999999</v>
      </c>
      <c r="DT1474">
        <v>66.858000000000004</v>
      </c>
      <c r="DU1474">
        <v>68.48</v>
      </c>
      <c r="DV1474">
        <v>70.096999999999994</v>
      </c>
      <c r="DW1474">
        <v>71.709999999999994</v>
      </c>
      <c r="DY1474">
        <v>2.65010115977545E-3</v>
      </c>
      <c r="DZ1474">
        <v>1</v>
      </c>
      <c r="EB1474">
        <v>3.0288931721721602E-3</v>
      </c>
      <c r="EC1474">
        <v>1</v>
      </c>
      <c r="ED1474">
        <v>18</v>
      </c>
    </row>
    <row r="1475" spans="1:134" x14ac:dyDescent="0.25">
      <c r="A1475" s="6" t="s">
        <v>3434</v>
      </c>
      <c r="B1475" t="s">
        <v>120</v>
      </c>
      <c r="C1475">
        <v>100000</v>
      </c>
      <c r="E1475" s="5" t="s">
        <v>1141</v>
      </c>
      <c r="F1475">
        <v>0</v>
      </c>
      <c r="G1475" s="2">
        <v>43721.583912037036</v>
      </c>
      <c r="H1475" t="s">
        <v>168</v>
      </c>
      <c r="I1475" s="2">
        <v>43725.722129629627</v>
      </c>
      <c r="L1475" t="s">
        <v>129</v>
      </c>
      <c r="M1475">
        <v>0</v>
      </c>
      <c r="N1475">
        <v>0</v>
      </c>
      <c r="T1475" t="s">
        <v>1141</v>
      </c>
      <c r="U1475" t="s">
        <v>1141</v>
      </c>
      <c r="Y1475" t="s">
        <v>1141</v>
      </c>
      <c r="AP1475">
        <v>0</v>
      </c>
      <c r="BF1475">
        <v>90</v>
      </c>
      <c r="BG1475">
        <v>0</v>
      </c>
      <c r="BL1475">
        <v>30</v>
      </c>
      <c r="BM1475">
        <v>0</v>
      </c>
      <c r="BX1475">
        <v>1</v>
      </c>
      <c r="BY1475">
        <v>1</v>
      </c>
      <c r="CD1475">
        <v>0.245966666666666</v>
      </c>
      <c r="CF1475">
        <v>120</v>
      </c>
      <c r="CG1475" s="3">
        <v>43646</v>
      </c>
      <c r="CH1475">
        <v>0.245966666666666</v>
      </c>
      <c r="CI1475">
        <v>0</v>
      </c>
      <c r="CK1475">
        <v>0</v>
      </c>
      <c r="CL1475">
        <v>0</v>
      </c>
      <c r="CM1475">
        <v>0</v>
      </c>
      <c r="CN1475">
        <v>0</v>
      </c>
      <c r="CS1475">
        <v>0</v>
      </c>
      <c r="CT1475">
        <v>0</v>
      </c>
      <c r="DE1475">
        <v>0</v>
      </c>
      <c r="DF1475">
        <v>0</v>
      </c>
      <c r="DL1475">
        <v>29.515999999999998</v>
      </c>
      <c r="DM1475">
        <v>0</v>
      </c>
      <c r="DX1475">
        <v>0</v>
      </c>
      <c r="DY1475">
        <v>0.983866666666666</v>
      </c>
    </row>
    <row r="1476" spans="1:134" x14ac:dyDescent="0.25">
      <c r="A1476" s="6" t="s">
        <v>3401</v>
      </c>
      <c r="B1476" t="s">
        <v>120</v>
      </c>
      <c r="C1476">
        <v>500000</v>
      </c>
      <c r="E1476" s="5" t="s">
        <v>1141</v>
      </c>
      <c r="F1476">
        <v>0</v>
      </c>
      <c r="G1476" s="2">
        <v>43720.459456018521</v>
      </c>
      <c r="H1476" t="s">
        <v>168</v>
      </c>
      <c r="I1476" s="2">
        <v>43725.584351851852</v>
      </c>
      <c r="T1476" t="s">
        <v>1141</v>
      </c>
      <c r="U1476" t="s">
        <v>1141</v>
      </c>
      <c r="Y1476" t="s">
        <v>1141</v>
      </c>
      <c r="AP1476">
        <v>0</v>
      </c>
      <c r="CK1476">
        <v>0</v>
      </c>
      <c r="CL1476">
        <v>0</v>
      </c>
    </row>
    <row r="1477" spans="1:134" x14ac:dyDescent="0.25">
      <c r="A1477" s="6" t="s">
        <v>3077</v>
      </c>
      <c r="B1477" t="s">
        <v>120</v>
      </c>
      <c r="C1477">
        <v>70000</v>
      </c>
      <c r="E1477" s="5" t="s">
        <v>1141</v>
      </c>
      <c r="F1477">
        <v>1</v>
      </c>
      <c r="G1477" s="2">
        <v>43710.338252314818</v>
      </c>
      <c r="H1477" t="s">
        <v>168</v>
      </c>
      <c r="I1477" s="2">
        <v>43725.44771990741</v>
      </c>
      <c r="L1477" t="s">
        <v>122</v>
      </c>
      <c r="M1477">
        <v>0</v>
      </c>
      <c r="N1477">
        <v>0</v>
      </c>
      <c r="Q1477">
        <v>681</v>
      </c>
      <c r="R1477" t="s">
        <v>487</v>
      </c>
      <c r="S1477" t="s">
        <v>126</v>
      </c>
      <c r="T1477" t="s">
        <v>3858</v>
      </c>
      <c r="U1477" t="s">
        <v>3897</v>
      </c>
      <c r="V1477">
        <v>20098</v>
      </c>
      <c r="W1477" t="s">
        <v>119</v>
      </c>
      <c r="X1477" s="1">
        <v>681</v>
      </c>
      <c r="Y1477" t="s">
        <v>3892</v>
      </c>
      <c r="Z1477" s="3">
        <v>42979</v>
      </c>
      <c r="AC1477">
        <v>4</v>
      </c>
      <c r="AG1477">
        <v>0</v>
      </c>
      <c r="AH1477">
        <v>1</v>
      </c>
      <c r="AI1477">
        <v>0</v>
      </c>
      <c r="AK1477">
        <v>1</v>
      </c>
      <c r="AL1477">
        <v>2</v>
      </c>
      <c r="AP1477">
        <v>0</v>
      </c>
      <c r="CK1477">
        <v>0</v>
      </c>
      <c r="CL1477">
        <v>0</v>
      </c>
      <c r="ED1477">
        <v>2</v>
      </c>
    </row>
    <row r="1478" spans="1:134" x14ac:dyDescent="0.25">
      <c r="A1478" s="6" t="s">
        <v>3070</v>
      </c>
      <c r="B1478" t="s">
        <v>120</v>
      </c>
      <c r="C1478">
        <v>250000</v>
      </c>
      <c r="E1478" s="5" t="s">
        <v>1141</v>
      </c>
      <c r="F1478">
        <v>0</v>
      </c>
      <c r="G1478" s="2">
        <v>43710.252500000002</v>
      </c>
      <c r="H1478" t="s">
        <v>168</v>
      </c>
      <c r="I1478" s="2">
        <v>43725.445902777778</v>
      </c>
      <c r="L1478" t="s">
        <v>122</v>
      </c>
      <c r="M1478">
        <v>0</v>
      </c>
      <c r="N1478">
        <v>0</v>
      </c>
      <c r="Q1478">
        <v>2561</v>
      </c>
      <c r="R1478" t="s">
        <v>488</v>
      </c>
      <c r="S1478" t="s">
        <v>139</v>
      </c>
      <c r="T1478" t="s">
        <v>3864</v>
      </c>
      <c r="U1478" t="s">
        <v>3897</v>
      </c>
      <c r="V1478">
        <v>27010</v>
      </c>
      <c r="W1478" t="s">
        <v>119</v>
      </c>
      <c r="X1478" s="1">
        <v>256</v>
      </c>
      <c r="Y1478" t="s">
        <v>3889</v>
      </c>
      <c r="Z1478" s="3">
        <v>41396</v>
      </c>
      <c r="AC1478">
        <v>5</v>
      </c>
      <c r="AG1478">
        <v>0</v>
      </c>
      <c r="AH1478">
        <v>2</v>
      </c>
      <c r="AI1478">
        <v>0</v>
      </c>
      <c r="AJ1478">
        <v>3</v>
      </c>
      <c r="AK1478">
        <v>2</v>
      </c>
      <c r="AL1478">
        <v>2</v>
      </c>
      <c r="AP1478">
        <v>0</v>
      </c>
      <c r="CK1478">
        <v>0</v>
      </c>
      <c r="CL1478">
        <v>0</v>
      </c>
      <c r="ED1478">
        <v>6</v>
      </c>
    </row>
    <row r="1479" spans="1:134" x14ac:dyDescent="0.25">
      <c r="A1479" s="6" t="s">
        <v>3413</v>
      </c>
      <c r="B1479" t="s">
        <v>120</v>
      </c>
      <c r="C1479">
        <v>50000</v>
      </c>
      <c r="E1479" s="5" t="s">
        <v>1141</v>
      </c>
      <c r="F1479">
        <v>0</v>
      </c>
      <c r="G1479" s="2">
        <v>43720.893761574072</v>
      </c>
      <c r="H1479" t="s">
        <v>168</v>
      </c>
      <c r="I1479" s="2">
        <v>43725.441134259258</v>
      </c>
      <c r="T1479" t="s">
        <v>1141</v>
      </c>
      <c r="U1479" t="s">
        <v>1141</v>
      </c>
      <c r="Y1479" t="s">
        <v>1141</v>
      </c>
      <c r="AP1479">
        <v>0</v>
      </c>
      <c r="CK1479">
        <v>0</v>
      </c>
      <c r="CL1479">
        <v>0</v>
      </c>
    </row>
    <row r="1480" spans="1:134" x14ac:dyDescent="0.25">
      <c r="A1480" s="6" t="s">
        <v>3433</v>
      </c>
      <c r="B1480" t="s">
        <v>120</v>
      </c>
      <c r="C1480">
        <v>150000</v>
      </c>
      <c r="E1480" s="5" t="s">
        <v>1141</v>
      </c>
      <c r="F1480">
        <v>0</v>
      </c>
      <c r="G1480" s="2">
        <v>43721.579259259262</v>
      </c>
      <c r="H1480" t="s">
        <v>168</v>
      </c>
      <c r="I1480" s="2">
        <v>43725.436689814815</v>
      </c>
      <c r="L1480" t="s">
        <v>122</v>
      </c>
      <c r="M1480">
        <v>0</v>
      </c>
      <c r="N1480">
        <v>0</v>
      </c>
      <c r="T1480" t="s">
        <v>1141</v>
      </c>
      <c r="U1480" t="s">
        <v>1141</v>
      </c>
      <c r="Y1480" t="s">
        <v>1141</v>
      </c>
      <c r="AP1480">
        <v>0</v>
      </c>
      <c r="CK1480">
        <v>0</v>
      </c>
      <c r="CL1480">
        <v>0</v>
      </c>
    </row>
    <row r="1481" spans="1:134" x14ac:dyDescent="0.25">
      <c r="A1481" s="6" t="s">
        <v>3432</v>
      </c>
      <c r="B1481" t="s">
        <v>120</v>
      </c>
      <c r="C1481">
        <v>70000</v>
      </c>
      <c r="E1481" s="5" t="s">
        <v>1141</v>
      </c>
      <c r="F1481">
        <v>0</v>
      </c>
      <c r="G1481" s="2">
        <v>43721.557129629633</v>
      </c>
      <c r="H1481" t="s">
        <v>168</v>
      </c>
      <c r="I1481" s="2">
        <v>43725.436331018522</v>
      </c>
      <c r="L1481" t="s">
        <v>122</v>
      </c>
      <c r="M1481">
        <v>0</v>
      </c>
      <c r="N1481">
        <v>0</v>
      </c>
      <c r="T1481" t="s">
        <v>1141</v>
      </c>
      <c r="U1481" t="s">
        <v>1141</v>
      </c>
      <c r="Y1481" t="s">
        <v>1141</v>
      </c>
      <c r="AP1481">
        <v>0</v>
      </c>
      <c r="CK1481">
        <v>0</v>
      </c>
      <c r="CL1481">
        <v>0</v>
      </c>
    </row>
    <row r="1482" spans="1:134" x14ac:dyDescent="0.25">
      <c r="A1482" s="6" t="s">
        <v>3418</v>
      </c>
      <c r="B1482" t="s">
        <v>120</v>
      </c>
      <c r="C1482">
        <v>100000</v>
      </c>
      <c r="E1482" s="5" t="s">
        <v>1141</v>
      </c>
      <c r="F1482">
        <v>0</v>
      </c>
      <c r="G1482" s="2">
        <v>43721.295624999999</v>
      </c>
      <c r="H1482" t="s">
        <v>168</v>
      </c>
      <c r="I1482" s="2">
        <v>43725.435324074075</v>
      </c>
      <c r="J1482">
        <v>2500000</v>
      </c>
      <c r="L1482" t="s">
        <v>148</v>
      </c>
      <c r="M1482">
        <v>0</v>
      </c>
      <c r="N1482">
        <v>0</v>
      </c>
      <c r="T1482" t="s">
        <v>1141</v>
      </c>
      <c r="U1482" t="s">
        <v>1141</v>
      </c>
      <c r="Y1482" t="s">
        <v>1141</v>
      </c>
      <c r="AP1482">
        <v>0</v>
      </c>
      <c r="BF1482">
        <v>140</v>
      </c>
      <c r="BG1482">
        <v>140</v>
      </c>
      <c r="BH1482">
        <v>140</v>
      </c>
      <c r="BI1482">
        <v>140</v>
      </c>
      <c r="BJ1482">
        <v>140</v>
      </c>
      <c r="BK1482">
        <v>140</v>
      </c>
      <c r="BL1482">
        <v>55.637999999999998</v>
      </c>
      <c r="BM1482">
        <v>55.137999999999998</v>
      </c>
      <c r="BN1482">
        <v>55.637</v>
      </c>
      <c r="BO1482">
        <v>56.66</v>
      </c>
      <c r="BP1482">
        <v>55.255000000000003</v>
      </c>
      <c r="BQ1482">
        <v>55.325000000000003</v>
      </c>
      <c r="BR1482">
        <v>61.610999999999997</v>
      </c>
      <c r="BS1482">
        <v>30.957999999999998</v>
      </c>
      <c r="BT1482">
        <v>31.553999999999998</v>
      </c>
      <c r="BU1482">
        <v>32.142000000000003</v>
      </c>
      <c r="BV1482">
        <v>32.743000000000002</v>
      </c>
      <c r="BW1482">
        <v>33.326000000000001</v>
      </c>
      <c r="BX1482">
        <v>4</v>
      </c>
      <c r="BY1482">
        <v>3</v>
      </c>
      <c r="BZ1482">
        <v>3</v>
      </c>
      <c r="CA1482">
        <v>3</v>
      </c>
      <c r="CB1482">
        <v>3</v>
      </c>
      <c r="CC1482">
        <v>3</v>
      </c>
      <c r="CD1482">
        <v>0.45259799957909103</v>
      </c>
      <c r="CE1482" s="3">
        <v>43465</v>
      </c>
      <c r="CF1482">
        <v>257.24900000000002</v>
      </c>
      <c r="CG1482" s="3">
        <v>43646</v>
      </c>
      <c r="CH1482">
        <v>0.48213026099223999</v>
      </c>
      <c r="CI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56.436</v>
      </c>
      <c r="DF1482">
        <v>51.432000000000002</v>
      </c>
      <c r="DG1482">
        <v>56.192999999999998</v>
      </c>
      <c r="DH1482">
        <v>59.368000000000002</v>
      </c>
      <c r="DI1482">
        <v>60.829000000000001</v>
      </c>
      <c r="DJ1482">
        <v>56.712000000000003</v>
      </c>
      <c r="DK1482">
        <v>121.587</v>
      </c>
      <c r="DL1482">
        <v>37.887</v>
      </c>
      <c r="DM1482">
        <v>38.557000000000002</v>
      </c>
      <c r="DN1482">
        <v>38.658000000000001</v>
      </c>
      <c r="DO1482">
        <v>24.776</v>
      </c>
      <c r="DP1482">
        <v>24.533999999999999</v>
      </c>
      <c r="DQ1482">
        <v>25.811</v>
      </c>
      <c r="DR1482">
        <v>61.610999999999997</v>
      </c>
      <c r="DS1482">
        <v>30.957999999999998</v>
      </c>
      <c r="DT1482">
        <v>31.553999999999998</v>
      </c>
      <c r="DU1482">
        <v>32.142000000000003</v>
      </c>
      <c r="DV1482">
        <v>32.743000000000002</v>
      </c>
      <c r="DW1482">
        <v>33.326000000000001</v>
      </c>
      <c r="DX1482">
        <v>0.40311428571428498</v>
      </c>
      <c r="DY1482">
        <v>0.68095546209425195</v>
      </c>
      <c r="DZ1482">
        <v>1</v>
      </c>
      <c r="EA1482">
        <v>0.40591666666666598</v>
      </c>
      <c r="EB1482">
        <v>0.57012225275960304</v>
      </c>
      <c r="EC1482">
        <v>1</v>
      </c>
    </row>
    <row r="1483" spans="1:134" x14ac:dyDescent="0.25">
      <c r="A1483" s="6" t="s">
        <v>3400</v>
      </c>
      <c r="B1483" t="s">
        <v>120</v>
      </c>
      <c r="C1483">
        <v>80000</v>
      </c>
      <c r="E1483" s="5" t="s">
        <v>1141</v>
      </c>
      <c r="F1483">
        <v>0</v>
      </c>
      <c r="G1483" s="2">
        <v>43720.458680555559</v>
      </c>
      <c r="H1483" t="s">
        <v>168</v>
      </c>
      <c r="I1483" s="2">
        <v>43725.434976851851</v>
      </c>
      <c r="L1483" t="s">
        <v>173</v>
      </c>
      <c r="M1483">
        <v>0</v>
      </c>
      <c r="N1483">
        <v>0</v>
      </c>
      <c r="T1483" t="s">
        <v>1141</v>
      </c>
      <c r="U1483" t="s">
        <v>1141</v>
      </c>
      <c r="Y1483" t="s">
        <v>1141</v>
      </c>
      <c r="AP1483">
        <v>0</v>
      </c>
      <c r="CK1483">
        <v>0</v>
      </c>
      <c r="CL1483">
        <v>0</v>
      </c>
    </row>
    <row r="1484" spans="1:134" x14ac:dyDescent="0.25">
      <c r="A1484" s="6" t="s">
        <v>3389</v>
      </c>
      <c r="B1484" t="s">
        <v>120</v>
      </c>
      <c r="C1484">
        <v>30000</v>
      </c>
      <c r="E1484" s="5" t="s">
        <v>1141</v>
      </c>
      <c r="F1484">
        <v>0</v>
      </c>
      <c r="G1484" s="2">
        <v>43720.333993055552</v>
      </c>
      <c r="H1484" t="s">
        <v>168</v>
      </c>
      <c r="I1484" s="2">
        <v>43725.434270833335</v>
      </c>
      <c r="J1484">
        <v>2480794</v>
      </c>
      <c r="K1484">
        <v>5</v>
      </c>
      <c r="L1484" t="s">
        <v>173</v>
      </c>
      <c r="M1484">
        <v>0</v>
      </c>
      <c r="N1484">
        <v>0</v>
      </c>
      <c r="T1484" t="s">
        <v>1141</v>
      </c>
      <c r="U1484" t="s">
        <v>1141</v>
      </c>
      <c r="Y1484" t="s">
        <v>1141</v>
      </c>
      <c r="AP1484">
        <v>0</v>
      </c>
      <c r="BF1484">
        <v>300</v>
      </c>
      <c r="BG1484">
        <v>250</v>
      </c>
      <c r="BH1484">
        <v>250</v>
      </c>
      <c r="BI1484">
        <v>250</v>
      </c>
      <c r="BJ1484">
        <v>250</v>
      </c>
      <c r="BK1484">
        <v>250</v>
      </c>
      <c r="BL1484">
        <v>245.46</v>
      </c>
      <c r="BM1484">
        <v>235.17500000000001</v>
      </c>
      <c r="BN1484">
        <v>235.154</v>
      </c>
      <c r="BO1484">
        <v>254.00700000000001</v>
      </c>
      <c r="BP1484">
        <v>257.17599999999999</v>
      </c>
      <c r="BQ1484">
        <v>253.149</v>
      </c>
      <c r="BR1484">
        <v>0</v>
      </c>
      <c r="BX1484">
        <v>2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0.95626082258761202</v>
      </c>
      <c r="CE1484" s="3">
        <v>43465</v>
      </c>
      <c r="CF1484">
        <v>545.46</v>
      </c>
      <c r="CG1484" s="3">
        <v>43646</v>
      </c>
      <c r="CH1484">
        <v>0.85912990870091199</v>
      </c>
      <c r="CI1484">
        <v>1.3260000000000001</v>
      </c>
      <c r="CK1484">
        <v>9</v>
      </c>
      <c r="CL1484">
        <v>2</v>
      </c>
      <c r="CM1484">
        <v>1.3260000000000001</v>
      </c>
      <c r="CN1484">
        <v>0</v>
      </c>
      <c r="CO1484">
        <v>0</v>
      </c>
      <c r="CP1484">
        <v>1.3240000000000001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DE1484">
        <v>251.32599999999999</v>
      </c>
      <c r="DF1484">
        <v>250</v>
      </c>
      <c r="DG1484">
        <v>250</v>
      </c>
      <c r="DH1484">
        <v>251.32400000000001</v>
      </c>
      <c r="DI1484">
        <v>250</v>
      </c>
      <c r="DJ1484">
        <v>242.506</v>
      </c>
      <c r="DK1484">
        <v>505.42500000000001</v>
      </c>
      <c r="DL1484">
        <v>217.29499999999999</v>
      </c>
      <c r="DM1484">
        <v>226.91399999999999</v>
      </c>
      <c r="DN1484">
        <v>229.726</v>
      </c>
      <c r="DO1484">
        <v>231.577</v>
      </c>
      <c r="DP1484">
        <v>249.41900000000001</v>
      </c>
      <c r="DQ1484">
        <v>247.499</v>
      </c>
      <c r="DR1484">
        <v>0</v>
      </c>
      <c r="DX1484">
        <v>0.83775333333333302</v>
      </c>
      <c r="DY1484">
        <v>0.88525625356473503</v>
      </c>
      <c r="EA1484">
        <v>0.96461677419354797</v>
      </c>
      <c r="EB1484">
        <v>0.94751037246279102</v>
      </c>
    </row>
    <row r="1485" spans="1:134" x14ac:dyDescent="0.25">
      <c r="A1485" s="6" t="s">
        <v>3390</v>
      </c>
      <c r="B1485" t="s">
        <v>120</v>
      </c>
      <c r="C1485">
        <v>100000</v>
      </c>
      <c r="E1485" s="5" t="s">
        <v>1141</v>
      </c>
      <c r="F1485">
        <v>0</v>
      </c>
      <c r="G1485" s="2">
        <v>43720.365891203706</v>
      </c>
      <c r="H1485" t="s">
        <v>168</v>
      </c>
      <c r="I1485" s="2">
        <v>43725.331319444442</v>
      </c>
      <c r="L1485" t="s">
        <v>122</v>
      </c>
      <c r="M1485">
        <v>0</v>
      </c>
      <c r="N1485">
        <v>0</v>
      </c>
      <c r="T1485" t="s">
        <v>1141</v>
      </c>
      <c r="U1485" t="s">
        <v>1141</v>
      </c>
      <c r="Y1485" t="s">
        <v>1141</v>
      </c>
      <c r="AP1485">
        <v>0</v>
      </c>
      <c r="BL1485">
        <v>35</v>
      </c>
      <c r="BM1485">
        <v>35</v>
      </c>
      <c r="BN1485">
        <v>35</v>
      </c>
      <c r="BO1485">
        <v>35</v>
      </c>
      <c r="BP1485">
        <v>35</v>
      </c>
      <c r="BQ1485">
        <v>35</v>
      </c>
      <c r="BR1485">
        <v>76.510999999999996</v>
      </c>
      <c r="BS1485">
        <v>76.748000000000005</v>
      </c>
      <c r="BT1485">
        <v>76.983999999999995</v>
      </c>
      <c r="BU1485">
        <v>72.382999999999996</v>
      </c>
      <c r="BV1485">
        <v>72.653000000000006</v>
      </c>
      <c r="BW1485">
        <v>72.701999999999998</v>
      </c>
      <c r="BX1485">
        <v>2</v>
      </c>
      <c r="BY1485">
        <v>2</v>
      </c>
      <c r="BZ1485">
        <v>1</v>
      </c>
      <c r="CA1485">
        <v>1</v>
      </c>
      <c r="CB1485">
        <v>1</v>
      </c>
      <c r="CC1485">
        <v>1</v>
      </c>
      <c r="CD1485">
        <v>0.661926666666666</v>
      </c>
      <c r="CE1485" s="3">
        <v>43465</v>
      </c>
      <c r="CF1485">
        <v>111.511</v>
      </c>
      <c r="CG1485" s="3">
        <v>43646</v>
      </c>
      <c r="CH1485">
        <v>0.84057142857142797</v>
      </c>
      <c r="CI1485">
        <v>0</v>
      </c>
      <c r="CK1485">
        <v>2</v>
      </c>
      <c r="CL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K1485">
        <v>121.53400000000001</v>
      </c>
      <c r="DL1485">
        <v>29.42</v>
      </c>
      <c r="DM1485">
        <v>23.536999999999999</v>
      </c>
      <c r="DN1485">
        <v>29.832000000000001</v>
      </c>
      <c r="DO1485">
        <v>23.58</v>
      </c>
      <c r="DP1485">
        <v>32.631999999999998</v>
      </c>
      <c r="DQ1485">
        <v>19.533999999999999</v>
      </c>
      <c r="DR1485">
        <v>76.510999999999996</v>
      </c>
      <c r="DS1485">
        <v>76.748000000000005</v>
      </c>
      <c r="DT1485">
        <v>76.983999999999995</v>
      </c>
      <c r="DU1485">
        <v>72.382999999999996</v>
      </c>
      <c r="DV1485">
        <v>72.653000000000006</v>
      </c>
      <c r="DW1485">
        <v>72.701999999999998</v>
      </c>
      <c r="DY1485">
        <v>0.84057142857142797</v>
      </c>
      <c r="DZ1485">
        <v>1</v>
      </c>
      <c r="EB1485">
        <v>0.75492857142857095</v>
      </c>
      <c r="EC1485">
        <v>1</v>
      </c>
    </row>
    <row r="1486" spans="1:134" x14ac:dyDescent="0.25">
      <c r="A1486" s="6" t="s">
        <v>3238</v>
      </c>
      <c r="B1486" t="s">
        <v>120</v>
      </c>
      <c r="C1486">
        <v>120000</v>
      </c>
      <c r="E1486" s="5" t="s">
        <v>1141</v>
      </c>
      <c r="F1486">
        <v>0</v>
      </c>
      <c r="G1486" s="2">
        <v>43714.270300925928</v>
      </c>
      <c r="H1486" t="s">
        <v>168</v>
      </c>
      <c r="I1486" s="2">
        <v>43724.570115740738</v>
      </c>
      <c r="L1486" t="s">
        <v>173</v>
      </c>
      <c r="M1486">
        <v>281</v>
      </c>
      <c r="N1486">
        <v>9.6</v>
      </c>
      <c r="Q1486">
        <v>412</v>
      </c>
      <c r="R1486" t="s">
        <v>495</v>
      </c>
      <c r="S1486" t="s">
        <v>494</v>
      </c>
      <c r="T1486" t="s">
        <v>3856</v>
      </c>
      <c r="U1486" t="s">
        <v>3900</v>
      </c>
      <c r="V1486">
        <v>56021</v>
      </c>
      <c r="W1486" t="s">
        <v>119</v>
      </c>
      <c r="X1486" s="1">
        <v>412</v>
      </c>
      <c r="Y1486" t="s">
        <v>3881</v>
      </c>
      <c r="Z1486" s="3">
        <v>41912</v>
      </c>
      <c r="AA1486">
        <v>6</v>
      </c>
      <c r="AB1486">
        <v>0</v>
      </c>
      <c r="AC1486">
        <v>6</v>
      </c>
      <c r="AD1486">
        <v>18</v>
      </c>
      <c r="AE1486">
        <v>8</v>
      </c>
      <c r="AF1486">
        <v>-1</v>
      </c>
      <c r="AG1486">
        <v>0</v>
      </c>
      <c r="AH1486">
        <v>6</v>
      </c>
      <c r="AI1486">
        <v>0</v>
      </c>
      <c r="AJ1486">
        <v>3</v>
      </c>
      <c r="AK1486">
        <v>5</v>
      </c>
      <c r="AL1486">
        <v>3</v>
      </c>
      <c r="AM1486">
        <v>5</v>
      </c>
      <c r="AN1486">
        <v>36</v>
      </c>
      <c r="AO1486">
        <v>651</v>
      </c>
      <c r="AP1486">
        <v>27</v>
      </c>
      <c r="AQ1486">
        <v>0</v>
      </c>
      <c r="AR1486">
        <v>69</v>
      </c>
      <c r="AS1486">
        <v>93</v>
      </c>
      <c r="AT1486">
        <v>15</v>
      </c>
      <c r="AU1486">
        <v>281</v>
      </c>
      <c r="AV1486">
        <v>281</v>
      </c>
      <c r="AW1486">
        <v>68</v>
      </c>
      <c r="AX1486">
        <v>720</v>
      </c>
      <c r="AY1486">
        <v>720</v>
      </c>
      <c r="AZ1486">
        <v>2017</v>
      </c>
      <c r="BA1486">
        <v>7.6804915514592899E-3</v>
      </c>
      <c r="BB1486">
        <v>0.12916666666666601</v>
      </c>
      <c r="BC1486">
        <v>0.98550724637681097</v>
      </c>
      <c r="BD1486">
        <v>0.05</v>
      </c>
      <c r="BE1486">
        <v>5.3380782918149398E-2</v>
      </c>
      <c r="CK1486">
        <v>0</v>
      </c>
      <c r="CL1486">
        <v>0</v>
      </c>
      <c r="ED1486">
        <v>5</v>
      </c>
    </row>
    <row r="1487" spans="1:134" x14ac:dyDescent="0.25">
      <c r="A1487" s="6" t="s">
        <v>3236</v>
      </c>
      <c r="B1487" t="s">
        <v>120</v>
      </c>
      <c r="C1487">
        <v>500000</v>
      </c>
      <c r="E1487" s="5" t="s">
        <v>1141</v>
      </c>
      <c r="F1487">
        <v>0</v>
      </c>
      <c r="G1487" s="2">
        <v>43713.823796296296</v>
      </c>
      <c r="H1487" t="s">
        <v>168</v>
      </c>
      <c r="I1487" s="2">
        <v>43724.565381944441</v>
      </c>
      <c r="J1487">
        <v>2400</v>
      </c>
      <c r="K1487">
        <v>3</v>
      </c>
      <c r="L1487" t="s">
        <v>128</v>
      </c>
      <c r="M1487">
        <v>37280</v>
      </c>
      <c r="N1487">
        <v>1.2</v>
      </c>
      <c r="O1487">
        <v>1.4079999999999999</v>
      </c>
      <c r="P1487">
        <v>0.9325</v>
      </c>
      <c r="Q1487">
        <v>257312</v>
      </c>
      <c r="R1487" t="s">
        <v>504</v>
      </c>
      <c r="S1487" t="s">
        <v>117</v>
      </c>
      <c r="T1487" t="s">
        <v>3860</v>
      </c>
      <c r="U1487" t="s">
        <v>3897</v>
      </c>
      <c r="V1487">
        <v>20841</v>
      </c>
      <c r="W1487" t="s">
        <v>143</v>
      </c>
      <c r="X1487" s="1">
        <v>257</v>
      </c>
      <c r="Y1487" t="s">
        <v>3889</v>
      </c>
      <c r="Z1487" s="3">
        <v>30103</v>
      </c>
      <c r="AA1487">
        <v>5</v>
      </c>
      <c r="AB1487">
        <v>0</v>
      </c>
      <c r="AC1487">
        <v>5</v>
      </c>
      <c r="AD1487">
        <v>4</v>
      </c>
      <c r="AE1487">
        <v>6</v>
      </c>
      <c r="AF1487">
        <v>-1</v>
      </c>
      <c r="AG1487">
        <v>0</v>
      </c>
      <c r="AH1487">
        <v>4</v>
      </c>
      <c r="AI1487">
        <v>0</v>
      </c>
      <c r="AJ1487">
        <v>2</v>
      </c>
      <c r="AK1487">
        <v>3</v>
      </c>
      <c r="AL1487">
        <v>1</v>
      </c>
      <c r="AM1487">
        <v>2161</v>
      </c>
      <c r="AN1487">
        <v>9669</v>
      </c>
      <c r="AO1487">
        <v>34019</v>
      </c>
      <c r="AP1487">
        <v>1305</v>
      </c>
      <c r="AQ1487">
        <v>9071</v>
      </c>
      <c r="AR1487">
        <v>9288</v>
      </c>
      <c r="AS1487">
        <v>9481</v>
      </c>
      <c r="AT1487">
        <v>279</v>
      </c>
      <c r="AU1487">
        <v>36064</v>
      </c>
      <c r="AV1487">
        <v>37274</v>
      </c>
      <c r="AW1487">
        <v>9006</v>
      </c>
      <c r="AX1487">
        <v>43307</v>
      </c>
      <c r="AY1487">
        <v>43307</v>
      </c>
      <c r="AZ1487">
        <v>2017</v>
      </c>
      <c r="BA1487">
        <v>6.3523325200623093E-2</v>
      </c>
      <c r="BB1487">
        <v>0.21892534694160201</v>
      </c>
      <c r="BC1487">
        <v>0.96963824289405598</v>
      </c>
      <c r="BD1487">
        <v>0.22326644653289299</v>
      </c>
      <c r="BE1487">
        <v>7.4851102645275497E-3</v>
      </c>
      <c r="BF1487">
        <v>11116.561</v>
      </c>
      <c r="BG1487">
        <v>11621.576999999999</v>
      </c>
      <c r="BH1487">
        <v>12440.378000000001</v>
      </c>
      <c r="BI1487">
        <v>12531.683999999999</v>
      </c>
      <c r="BJ1487">
        <v>11776.71</v>
      </c>
      <c r="BK1487">
        <v>11381.108</v>
      </c>
      <c r="BL1487">
        <v>591.84500000000003</v>
      </c>
      <c r="BM1487">
        <v>590.98900000000003</v>
      </c>
      <c r="BN1487">
        <v>592.23900000000003</v>
      </c>
      <c r="BO1487">
        <v>589.5</v>
      </c>
      <c r="BP1487">
        <v>593.51</v>
      </c>
      <c r="BQ1487">
        <v>591.471</v>
      </c>
      <c r="BR1487">
        <v>12261.025</v>
      </c>
      <c r="BS1487">
        <v>12635.689</v>
      </c>
      <c r="BT1487">
        <v>13080.079</v>
      </c>
      <c r="BU1487">
        <v>13628.592000000001</v>
      </c>
      <c r="BV1487">
        <v>13595.495000000001</v>
      </c>
      <c r="BW1487">
        <v>14105.733</v>
      </c>
      <c r="BX1487">
        <v>21</v>
      </c>
      <c r="BY1487">
        <v>21</v>
      </c>
      <c r="BZ1487">
        <v>21</v>
      </c>
      <c r="CA1487">
        <v>22</v>
      </c>
      <c r="CB1487">
        <v>22</v>
      </c>
      <c r="CC1487">
        <v>23</v>
      </c>
      <c r="CD1487">
        <v>0.39150266821389901</v>
      </c>
      <c r="CE1487" s="3">
        <v>43465</v>
      </c>
      <c r="CF1487">
        <v>23969.431</v>
      </c>
      <c r="CG1487" s="3">
        <v>43646</v>
      </c>
      <c r="CH1487">
        <v>0.48525264668819901</v>
      </c>
      <c r="CI1487">
        <v>0</v>
      </c>
      <c r="CK1487">
        <v>2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5508.41</v>
      </c>
      <c r="DF1487">
        <v>3678.3589999999999</v>
      </c>
      <c r="DG1487">
        <v>4724.6490000000003</v>
      </c>
      <c r="DH1487">
        <v>6012.7439999999997</v>
      </c>
      <c r="DI1487">
        <v>4476.7960000000003</v>
      </c>
      <c r="DJ1487">
        <v>3747.49</v>
      </c>
      <c r="DK1487">
        <v>17773.061000000002</v>
      </c>
      <c r="DL1487">
        <v>173.125</v>
      </c>
      <c r="DM1487">
        <v>131.39400000000001</v>
      </c>
      <c r="DN1487">
        <v>97.596000000000004</v>
      </c>
      <c r="DO1487">
        <v>181.72900000000001</v>
      </c>
      <c r="DP1487">
        <v>180.99600000000001</v>
      </c>
      <c r="DQ1487">
        <v>221.39</v>
      </c>
      <c r="DR1487">
        <v>11527.56</v>
      </c>
      <c r="DS1487">
        <v>12142.237999999999</v>
      </c>
      <c r="DT1487">
        <v>12586.628000000001</v>
      </c>
      <c r="DU1487">
        <v>12123.057000000001</v>
      </c>
      <c r="DV1487">
        <v>12743.695</v>
      </c>
      <c r="DW1487">
        <v>13114.326999999999</v>
      </c>
      <c r="DX1487">
        <v>0.49551385540906001</v>
      </c>
      <c r="DY1487">
        <v>0.29251746656641497</v>
      </c>
      <c r="DZ1487">
        <v>0.94017914489204601</v>
      </c>
      <c r="EA1487">
        <v>0.39719536110068698</v>
      </c>
      <c r="EB1487">
        <v>0.277846174477131</v>
      </c>
      <c r="EC1487">
        <v>0.93608215244294901</v>
      </c>
      <c r="ED1487">
        <v>37</v>
      </c>
    </row>
    <row r="1488" spans="1:134" x14ac:dyDescent="0.25">
      <c r="A1488" s="6" t="s">
        <v>3385</v>
      </c>
      <c r="B1488" t="s">
        <v>120</v>
      </c>
      <c r="C1488">
        <v>30000</v>
      </c>
      <c r="E1488" s="5" t="s">
        <v>1141</v>
      </c>
      <c r="F1488">
        <v>0</v>
      </c>
      <c r="G1488" s="2">
        <v>43719.914629629631</v>
      </c>
      <c r="H1488" t="s">
        <v>168</v>
      </c>
      <c r="I1488" s="2">
        <v>43724.560925925929</v>
      </c>
      <c r="J1488">
        <v>2500000</v>
      </c>
      <c r="K1488">
        <v>2</v>
      </c>
      <c r="L1488" t="s">
        <v>128</v>
      </c>
      <c r="M1488">
        <v>114</v>
      </c>
      <c r="N1488">
        <v>6.1</v>
      </c>
      <c r="O1488">
        <v>0</v>
      </c>
      <c r="Q1488">
        <v>5911</v>
      </c>
      <c r="R1488" t="s">
        <v>245</v>
      </c>
      <c r="S1488" t="s">
        <v>123</v>
      </c>
      <c r="T1488" t="s">
        <v>3871</v>
      </c>
      <c r="U1488" t="s">
        <v>3900</v>
      </c>
      <c r="V1488">
        <v>192</v>
      </c>
      <c r="W1488" t="s">
        <v>119</v>
      </c>
      <c r="X1488" s="1">
        <v>591</v>
      </c>
      <c r="Y1488" t="s">
        <v>3883</v>
      </c>
      <c r="Z1488" s="3">
        <v>42254</v>
      </c>
      <c r="AA1488">
        <v>4</v>
      </c>
      <c r="AB1488">
        <v>1</v>
      </c>
      <c r="AC1488">
        <v>6</v>
      </c>
      <c r="AD1488">
        <v>1</v>
      </c>
      <c r="AE1488">
        <v>4</v>
      </c>
      <c r="AF1488">
        <v>0</v>
      </c>
      <c r="AG1488">
        <v>0</v>
      </c>
      <c r="AH1488">
        <v>2</v>
      </c>
      <c r="AI1488">
        <v>0</v>
      </c>
      <c r="AJ1488">
        <v>1</v>
      </c>
      <c r="AK1488">
        <v>1</v>
      </c>
      <c r="AL1488">
        <v>2</v>
      </c>
      <c r="AM1488">
        <v>38</v>
      </c>
      <c r="AN1488">
        <v>99</v>
      </c>
      <c r="AO1488">
        <v>85</v>
      </c>
      <c r="AP1488">
        <v>7</v>
      </c>
      <c r="AQ1488">
        <v>0</v>
      </c>
      <c r="AR1488">
        <v>42</v>
      </c>
      <c r="AS1488">
        <v>32</v>
      </c>
      <c r="AT1488">
        <v>1</v>
      </c>
      <c r="AU1488">
        <v>114</v>
      </c>
      <c r="AV1488">
        <v>114</v>
      </c>
      <c r="AW1488">
        <v>9</v>
      </c>
      <c r="AX1488">
        <v>127</v>
      </c>
      <c r="AY1488">
        <v>127</v>
      </c>
      <c r="AZ1488">
        <v>2017</v>
      </c>
      <c r="BA1488">
        <v>0.44705882352941101</v>
      </c>
      <c r="BB1488">
        <v>0.25196850393700698</v>
      </c>
      <c r="BC1488">
        <v>0.214285714285714</v>
      </c>
      <c r="BD1488">
        <v>0.77952755905511795</v>
      </c>
      <c r="BE1488">
        <v>8.7719298245613996E-3</v>
      </c>
      <c r="CK1488">
        <v>0</v>
      </c>
      <c r="CL1488">
        <v>0</v>
      </c>
      <c r="ED1488">
        <v>4</v>
      </c>
    </row>
    <row r="1489" spans="1:134" x14ac:dyDescent="0.25">
      <c r="A1489" s="6" t="s">
        <v>3407</v>
      </c>
      <c r="B1489" t="s">
        <v>120</v>
      </c>
      <c r="C1489">
        <v>100000</v>
      </c>
      <c r="E1489" s="5" t="s">
        <v>1141</v>
      </c>
      <c r="F1489">
        <v>0</v>
      </c>
      <c r="G1489" s="2">
        <v>43720.637986111113</v>
      </c>
      <c r="H1489" t="s">
        <v>168</v>
      </c>
      <c r="I1489" s="2">
        <v>43724.401608796295</v>
      </c>
      <c r="L1489" t="s">
        <v>173</v>
      </c>
      <c r="M1489">
        <v>0</v>
      </c>
      <c r="N1489">
        <v>0</v>
      </c>
      <c r="T1489" t="s">
        <v>1141</v>
      </c>
      <c r="U1489" t="s">
        <v>1141</v>
      </c>
      <c r="Y1489" t="s">
        <v>1141</v>
      </c>
      <c r="AP1489">
        <v>0</v>
      </c>
      <c r="BF1489">
        <v>115</v>
      </c>
      <c r="BG1489">
        <v>115</v>
      </c>
      <c r="BH1489">
        <v>115</v>
      </c>
      <c r="BI1489">
        <v>80</v>
      </c>
      <c r="BJ1489">
        <v>80</v>
      </c>
      <c r="BK1489">
        <v>80</v>
      </c>
      <c r="BL1489">
        <v>10</v>
      </c>
      <c r="BM1489">
        <v>10</v>
      </c>
      <c r="BN1489">
        <v>10</v>
      </c>
      <c r="BO1489">
        <v>5</v>
      </c>
      <c r="BP1489">
        <v>5</v>
      </c>
      <c r="BQ1489">
        <v>5</v>
      </c>
      <c r="BR1489">
        <v>2.5449999999999999</v>
      </c>
      <c r="BS1489">
        <v>5.0819999999999999</v>
      </c>
      <c r="BT1489">
        <v>7.6109999999999998</v>
      </c>
      <c r="BU1489">
        <v>11.959</v>
      </c>
      <c r="BV1489">
        <v>16.297000000000001</v>
      </c>
      <c r="BW1489">
        <v>20.626000000000001</v>
      </c>
      <c r="BX1489">
        <v>2</v>
      </c>
      <c r="BY1489">
        <v>2</v>
      </c>
      <c r="BZ1489">
        <v>2</v>
      </c>
      <c r="CA1489">
        <v>1</v>
      </c>
      <c r="CB1489">
        <v>1</v>
      </c>
      <c r="CC1489">
        <v>1</v>
      </c>
      <c r="CD1489">
        <v>0.90206825396825396</v>
      </c>
      <c r="CE1489" s="3">
        <v>43465</v>
      </c>
      <c r="CF1489">
        <v>127.545</v>
      </c>
      <c r="CG1489" s="3">
        <v>43646</v>
      </c>
      <c r="CH1489">
        <v>0.97656799999999999</v>
      </c>
      <c r="CI1489">
        <v>5.4249999999999998</v>
      </c>
      <c r="CK1489">
        <v>19</v>
      </c>
      <c r="CL1489">
        <v>6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0.97299999999999998</v>
      </c>
      <c r="CT1489">
        <v>0</v>
      </c>
      <c r="CU1489">
        <v>0</v>
      </c>
      <c r="CV1489">
        <v>1.0409999999999999</v>
      </c>
      <c r="CW1489">
        <v>0</v>
      </c>
      <c r="CX1489">
        <v>0</v>
      </c>
      <c r="CY1489">
        <v>2.5550000000000002</v>
      </c>
      <c r="CZ1489">
        <v>2.5550000000000002</v>
      </c>
      <c r="DA1489">
        <v>2.5550000000000002</v>
      </c>
      <c r="DB1489">
        <v>4.3840000000000003</v>
      </c>
      <c r="DC1489">
        <v>2.556</v>
      </c>
      <c r="DD1489">
        <v>0.95699999999999996</v>
      </c>
      <c r="DE1489">
        <v>112.325</v>
      </c>
      <c r="DF1489">
        <v>95.037999999999997</v>
      </c>
      <c r="DG1489">
        <v>91.594999999999999</v>
      </c>
      <c r="DH1489">
        <v>79.198999999999998</v>
      </c>
      <c r="DI1489">
        <v>75.417000000000002</v>
      </c>
      <c r="DJ1489">
        <v>76.328000000000003</v>
      </c>
      <c r="DK1489">
        <v>145.61500000000001</v>
      </c>
      <c r="DL1489">
        <v>9.7460000000000004</v>
      </c>
      <c r="DM1489">
        <v>9.5709999999999997</v>
      </c>
      <c r="DN1489">
        <v>3.5289999999999999</v>
      </c>
      <c r="DO1489">
        <v>6.0410000000000004</v>
      </c>
      <c r="DP1489">
        <v>4.548</v>
      </c>
      <c r="DQ1489">
        <v>4.9660000000000002</v>
      </c>
      <c r="DR1489">
        <v>5.0999999999999996</v>
      </c>
      <c r="DS1489">
        <v>7.6369999999999996</v>
      </c>
      <c r="DT1489">
        <v>10.166</v>
      </c>
      <c r="DU1489">
        <v>16.343</v>
      </c>
      <c r="DV1489">
        <v>18.853000000000002</v>
      </c>
      <c r="DW1489">
        <v>21.582999999999998</v>
      </c>
      <c r="DX1489">
        <v>0.976739130434782</v>
      </c>
      <c r="DY1489">
        <v>0.97460000000000002</v>
      </c>
      <c r="DZ1489">
        <v>2.00392927308447</v>
      </c>
      <c r="EA1489">
        <v>0.90581538461538402</v>
      </c>
      <c r="EB1489">
        <v>0.85335555555555498</v>
      </c>
      <c r="EC1489">
        <v>1.2427011852776</v>
      </c>
    </row>
    <row r="1490" spans="1:134" x14ac:dyDescent="0.25">
      <c r="A1490" s="6" t="s">
        <v>3403</v>
      </c>
      <c r="B1490" t="s">
        <v>120</v>
      </c>
      <c r="C1490">
        <v>35000</v>
      </c>
      <c r="E1490" s="5" t="s">
        <v>1141</v>
      </c>
      <c r="F1490">
        <v>0</v>
      </c>
      <c r="G1490" s="2">
        <v>43720.621689814812</v>
      </c>
      <c r="H1490" t="s">
        <v>168</v>
      </c>
      <c r="I1490" s="2">
        <v>43724.401053240741</v>
      </c>
      <c r="L1490" t="s">
        <v>173</v>
      </c>
      <c r="M1490">
        <v>0</v>
      </c>
      <c r="N1490">
        <v>0</v>
      </c>
      <c r="T1490" t="s">
        <v>1141</v>
      </c>
      <c r="U1490" t="s">
        <v>1141</v>
      </c>
      <c r="Y1490" t="s">
        <v>1141</v>
      </c>
      <c r="AP1490">
        <v>0</v>
      </c>
      <c r="BL1490">
        <v>105</v>
      </c>
      <c r="BM1490">
        <v>105</v>
      </c>
      <c r="BN1490">
        <v>105</v>
      </c>
      <c r="BO1490">
        <v>105</v>
      </c>
      <c r="BP1490">
        <v>105</v>
      </c>
      <c r="BQ1490">
        <v>105</v>
      </c>
      <c r="BR1490">
        <v>149.791</v>
      </c>
      <c r="BS1490">
        <v>129.06700000000001</v>
      </c>
      <c r="BT1490">
        <v>133.32599999999999</v>
      </c>
      <c r="BU1490">
        <v>137.57400000000001</v>
      </c>
      <c r="BV1490">
        <v>141.80500000000001</v>
      </c>
      <c r="BW1490">
        <v>146.036</v>
      </c>
      <c r="BX1490">
        <v>3</v>
      </c>
      <c r="BY1490">
        <v>3</v>
      </c>
      <c r="BZ1490">
        <v>3</v>
      </c>
      <c r="CA1490">
        <v>3</v>
      </c>
      <c r="CB1490">
        <v>3</v>
      </c>
      <c r="CC1490">
        <v>3</v>
      </c>
      <c r="CD1490">
        <v>0.90881111111111101</v>
      </c>
      <c r="CE1490" s="3">
        <v>43465</v>
      </c>
      <c r="CF1490">
        <v>254.791</v>
      </c>
      <c r="CG1490" s="3">
        <v>43646</v>
      </c>
      <c r="CH1490">
        <v>0.85626666666666595</v>
      </c>
      <c r="CI1490">
        <v>0</v>
      </c>
      <c r="CK1490">
        <v>1</v>
      </c>
      <c r="CL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K1490">
        <v>250.084</v>
      </c>
      <c r="DL1490">
        <v>89.908000000000001</v>
      </c>
      <c r="DM1490">
        <v>101.55</v>
      </c>
      <c r="DN1490">
        <v>92.974999999999994</v>
      </c>
      <c r="DO1490">
        <v>98.313000000000002</v>
      </c>
      <c r="DP1490">
        <v>98.171000000000006</v>
      </c>
      <c r="DQ1490">
        <v>91.634</v>
      </c>
      <c r="DR1490">
        <v>149.791</v>
      </c>
      <c r="DS1490">
        <v>129.06700000000001</v>
      </c>
      <c r="DT1490">
        <v>133.32499999999999</v>
      </c>
      <c r="DU1490">
        <v>137.57400000000001</v>
      </c>
      <c r="DV1490">
        <v>141.80500000000001</v>
      </c>
      <c r="DW1490">
        <v>146.035</v>
      </c>
      <c r="DY1490">
        <v>0.85626666666666595</v>
      </c>
      <c r="DZ1490">
        <v>1</v>
      </c>
      <c r="EB1490">
        <v>0.90881111111111101</v>
      </c>
      <c r="EC1490">
        <v>0.99999761222255501</v>
      </c>
    </row>
    <row r="1491" spans="1:134" x14ac:dyDescent="0.25">
      <c r="A1491" s="6" t="s">
        <v>3378</v>
      </c>
      <c r="B1491" t="s">
        <v>120</v>
      </c>
      <c r="C1491">
        <v>30000</v>
      </c>
      <c r="E1491" s="5" t="s">
        <v>1141</v>
      </c>
      <c r="F1491">
        <v>0</v>
      </c>
      <c r="G1491" s="2">
        <v>43719.679305555554</v>
      </c>
      <c r="H1491" t="s">
        <v>168</v>
      </c>
      <c r="I1491" s="2">
        <v>43724.389907407407</v>
      </c>
      <c r="L1491" t="s">
        <v>122</v>
      </c>
      <c r="M1491">
        <v>0</v>
      </c>
      <c r="N1491">
        <v>0</v>
      </c>
      <c r="T1491" t="s">
        <v>1141</v>
      </c>
      <c r="U1491" t="s">
        <v>1141</v>
      </c>
      <c r="Y1491" t="s">
        <v>1141</v>
      </c>
      <c r="AP1491">
        <v>0</v>
      </c>
      <c r="BL1491">
        <v>85</v>
      </c>
      <c r="BM1491">
        <v>85</v>
      </c>
      <c r="BN1491">
        <v>85</v>
      </c>
      <c r="BO1491">
        <v>85</v>
      </c>
      <c r="BP1491">
        <v>85</v>
      </c>
      <c r="BQ1491">
        <v>85</v>
      </c>
      <c r="BX1491">
        <v>2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0.73300392156862704</v>
      </c>
      <c r="CE1491" s="3">
        <v>43465</v>
      </c>
      <c r="CF1491">
        <v>85</v>
      </c>
      <c r="CG1491" s="3">
        <v>43646</v>
      </c>
      <c r="CH1491">
        <v>0.74347058823529399</v>
      </c>
      <c r="CI1491">
        <v>1.8660000000000001</v>
      </c>
      <c r="CK1491">
        <v>6</v>
      </c>
      <c r="CL1491">
        <v>4</v>
      </c>
      <c r="CS1491">
        <v>5.0000000000000001E-3</v>
      </c>
      <c r="CT1491">
        <v>0</v>
      </c>
      <c r="CU1491">
        <v>1.8660000000000001</v>
      </c>
      <c r="CV1491">
        <v>1.81</v>
      </c>
      <c r="CW1491">
        <v>8.4000000000000005E-2</v>
      </c>
      <c r="CX1491">
        <v>0</v>
      </c>
      <c r="DK1491">
        <v>15.628</v>
      </c>
      <c r="DL1491">
        <v>63.195</v>
      </c>
      <c r="DM1491">
        <v>28.300999999999998</v>
      </c>
      <c r="DN1491">
        <v>51.874000000000002</v>
      </c>
      <c r="DO1491">
        <v>81.100999999999999</v>
      </c>
      <c r="DP1491">
        <v>82.231999999999999</v>
      </c>
      <c r="DQ1491">
        <v>67.129000000000005</v>
      </c>
      <c r="DY1491">
        <v>0.74347058823529399</v>
      </c>
      <c r="EB1491">
        <v>0.73300392156862704</v>
      </c>
    </row>
    <row r="1492" spans="1:134" x14ac:dyDescent="0.25">
      <c r="A1492" s="6" t="s">
        <v>3382</v>
      </c>
      <c r="B1492" t="s">
        <v>120</v>
      </c>
      <c r="C1492">
        <v>1000000</v>
      </c>
      <c r="E1492" s="5" t="s">
        <v>1141</v>
      </c>
      <c r="F1492">
        <v>0</v>
      </c>
      <c r="G1492" s="2">
        <v>43719.738229166665</v>
      </c>
      <c r="H1492" t="s">
        <v>168</v>
      </c>
      <c r="I1492" s="2">
        <v>43724.374814814815</v>
      </c>
      <c r="J1492">
        <v>1578323</v>
      </c>
      <c r="K1492">
        <v>5</v>
      </c>
      <c r="L1492" t="s">
        <v>122</v>
      </c>
      <c r="M1492">
        <v>5941</v>
      </c>
      <c r="N1492">
        <v>6.3</v>
      </c>
      <c r="O1492">
        <v>7.2450000000000001</v>
      </c>
      <c r="P1492">
        <v>5.1289999999999996</v>
      </c>
      <c r="Q1492">
        <v>282991</v>
      </c>
      <c r="R1492" t="s">
        <v>444</v>
      </c>
      <c r="S1492" t="s">
        <v>123</v>
      </c>
      <c r="T1492" t="s">
        <v>3871</v>
      </c>
      <c r="U1492" t="s">
        <v>3900</v>
      </c>
      <c r="V1492">
        <v>41</v>
      </c>
      <c r="W1492" t="s">
        <v>119</v>
      </c>
      <c r="X1492" s="1">
        <v>332</v>
      </c>
      <c r="Y1492" t="s">
        <v>3888</v>
      </c>
      <c r="Z1492" s="3">
        <v>32570</v>
      </c>
      <c r="AA1492">
        <v>8</v>
      </c>
      <c r="AB1492">
        <v>-2</v>
      </c>
      <c r="AC1492">
        <v>6</v>
      </c>
      <c r="AD1492">
        <v>21</v>
      </c>
      <c r="AE1492">
        <v>9</v>
      </c>
      <c r="AF1492">
        <v>-2</v>
      </c>
      <c r="AG1492">
        <v>0</v>
      </c>
      <c r="AH1492">
        <v>6</v>
      </c>
      <c r="AI1492">
        <v>0</v>
      </c>
      <c r="AJ1492">
        <v>2</v>
      </c>
      <c r="AK1492">
        <v>4</v>
      </c>
      <c r="AL1492">
        <v>1</v>
      </c>
      <c r="AM1492">
        <v>116</v>
      </c>
      <c r="AN1492">
        <v>3479</v>
      </c>
      <c r="AO1492">
        <v>9059</v>
      </c>
      <c r="AP1492">
        <v>374</v>
      </c>
      <c r="AQ1492">
        <v>3464</v>
      </c>
      <c r="AR1492">
        <v>951</v>
      </c>
      <c r="AS1492">
        <v>1770</v>
      </c>
      <c r="AT1492">
        <v>146</v>
      </c>
      <c r="AU1492">
        <v>5941</v>
      </c>
      <c r="AV1492">
        <v>5941</v>
      </c>
      <c r="AW1492">
        <v>54</v>
      </c>
      <c r="AX1492">
        <v>10010</v>
      </c>
      <c r="AY1492">
        <v>10010</v>
      </c>
      <c r="AZ1492">
        <v>2018</v>
      </c>
      <c r="BA1492">
        <v>1.28049453582073E-2</v>
      </c>
      <c r="BB1492">
        <v>0.176823176823176</v>
      </c>
      <c r="BC1492">
        <v>5.6782334384858003E-2</v>
      </c>
      <c r="BD1492">
        <v>0.34755244755244702</v>
      </c>
      <c r="BE1492">
        <v>2.4574987375862601E-2</v>
      </c>
      <c r="BF1492">
        <v>1350</v>
      </c>
      <c r="BG1492">
        <v>1350</v>
      </c>
      <c r="BH1492">
        <v>1100</v>
      </c>
      <c r="BI1492">
        <v>1540</v>
      </c>
      <c r="BJ1492">
        <v>1290</v>
      </c>
      <c r="BK1492">
        <v>1540</v>
      </c>
      <c r="BL1492">
        <v>425.87400000000002</v>
      </c>
      <c r="BM1492">
        <v>426.017</v>
      </c>
      <c r="BN1492">
        <v>425.62599999999998</v>
      </c>
      <c r="BO1492">
        <v>426.63400000000001</v>
      </c>
      <c r="BP1492">
        <v>425.74200000000002</v>
      </c>
      <c r="BQ1492">
        <v>424.09699999999998</v>
      </c>
      <c r="BR1492">
        <v>2452.2199999999998</v>
      </c>
      <c r="BS1492">
        <v>2487.9920000000002</v>
      </c>
      <c r="BT1492">
        <v>2772.1039999999998</v>
      </c>
      <c r="BU1492">
        <v>2556.1280000000002</v>
      </c>
      <c r="BV1492">
        <v>2815.2730000000001</v>
      </c>
      <c r="BW1492">
        <v>2573.9050000000002</v>
      </c>
      <c r="BX1492">
        <v>6</v>
      </c>
      <c r="BY1492">
        <v>7</v>
      </c>
      <c r="BZ1492">
        <v>6</v>
      </c>
      <c r="CA1492">
        <v>6</v>
      </c>
      <c r="CB1492">
        <v>6</v>
      </c>
      <c r="CC1492">
        <v>6</v>
      </c>
      <c r="CD1492">
        <v>0.91673798651434701</v>
      </c>
      <c r="CE1492" s="3">
        <v>43465</v>
      </c>
      <c r="CF1492">
        <v>4228.0940000000001</v>
      </c>
      <c r="CG1492" s="3">
        <v>43646</v>
      </c>
      <c r="CH1492">
        <v>0.968447085772977</v>
      </c>
      <c r="CI1492">
        <v>0</v>
      </c>
      <c r="CK1492">
        <v>7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1343.6890000000001</v>
      </c>
      <c r="DF1492">
        <v>1168.6890000000001</v>
      </c>
      <c r="DG1492">
        <v>1091.1500000000001</v>
      </c>
      <c r="DH1492">
        <v>1280.26</v>
      </c>
      <c r="DI1492">
        <v>1284.26</v>
      </c>
      <c r="DJ1492">
        <v>1461.16</v>
      </c>
      <c r="DK1492">
        <v>4494.0389999999998</v>
      </c>
      <c r="DL1492">
        <v>376.15100000000001</v>
      </c>
      <c r="DM1492">
        <v>349.505</v>
      </c>
      <c r="DN1492">
        <v>357.74400000000003</v>
      </c>
      <c r="DO1492">
        <v>406.74400000000003</v>
      </c>
      <c r="DP1492">
        <v>335.51600000000002</v>
      </c>
      <c r="DQ1492">
        <v>376.221</v>
      </c>
      <c r="DR1492">
        <v>2452.2199999999998</v>
      </c>
      <c r="DS1492">
        <v>2463.0230000000001</v>
      </c>
      <c r="DT1492">
        <v>2497.194</v>
      </c>
      <c r="DU1492">
        <v>2556.1280000000002</v>
      </c>
      <c r="DV1492">
        <v>2565.2730000000001</v>
      </c>
      <c r="DW1492">
        <v>2573.9050000000002</v>
      </c>
      <c r="DX1492">
        <v>0.99532518518518498</v>
      </c>
      <c r="DY1492">
        <v>0.88324480949764395</v>
      </c>
      <c r="DZ1492">
        <v>1</v>
      </c>
      <c r="EA1492">
        <v>0.93380758873929004</v>
      </c>
      <c r="EB1492">
        <v>0.86213375933343495</v>
      </c>
      <c r="EC1492">
        <v>0.96488106559220799</v>
      </c>
      <c r="ED1492">
        <v>30</v>
      </c>
    </row>
    <row r="1493" spans="1:134" x14ac:dyDescent="0.25">
      <c r="A1493" s="6" t="s">
        <v>3384</v>
      </c>
      <c r="B1493" t="s">
        <v>120</v>
      </c>
      <c r="C1493">
        <v>60000</v>
      </c>
      <c r="E1493" s="5" t="s">
        <v>1141</v>
      </c>
      <c r="F1493">
        <v>0</v>
      </c>
      <c r="G1493" s="2">
        <v>43719.846597222226</v>
      </c>
      <c r="H1493" t="s">
        <v>168</v>
      </c>
      <c r="I1493" s="2">
        <v>43724.369884259257</v>
      </c>
      <c r="L1493" t="s">
        <v>173</v>
      </c>
      <c r="M1493">
        <v>0</v>
      </c>
      <c r="N1493">
        <v>0</v>
      </c>
      <c r="T1493" t="s">
        <v>1141</v>
      </c>
      <c r="U1493" t="s">
        <v>1141</v>
      </c>
      <c r="Y1493" t="s">
        <v>1141</v>
      </c>
      <c r="AP1493">
        <v>0</v>
      </c>
      <c r="BR1493">
        <v>215.60300000000001</v>
      </c>
      <c r="BS1493">
        <v>216.20599999999999</v>
      </c>
      <c r="BT1493">
        <v>216.80600000000001</v>
      </c>
      <c r="BU1493">
        <v>217.404</v>
      </c>
      <c r="BV1493">
        <v>218</v>
      </c>
      <c r="BW1493">
        <v>218.59299999999999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E1493" s="3">
        <v>43465</v>
      </c>
      <c r="CF1493">
        <v>215.60300000000001</v>
      </c>
      <c r="CG1493" s="3">
        <v>43646</v>
      </c>
      <c r="CI1493">
        <v>0</v>
      </c>
      <c r="CK1493">
        <v>0</v>
      </c>
      <c r="CL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K1493">
        <v>219.184</v>
      </c>
      <c r="DR1493">
        <v>215.60300000000001</v>
      </c>
      <c r="DS1493">
        <v>216.20599999999999</v>
      </c>
      <c r="DT1493">
        <v>216.80600000000001</v>
      </c>
      <c r="DU1493">
        <v>217.404</v>
      </c>
      <c r="DV1493">
        <v>218</v>
      </c>
      <c r="DW1493">
        <v>218.59299999999999</v>
      </c>
      <c r="DZ1493">
        <v>1</v>
      </c>
      <c r="EC1493">
        <v>1</v>
      </c>
    </row>
    <row r="1494" spans="1:134" x14ac:dyDescent="0.25">
      <c r="A1494" s="6" t="s">
        <v>3338</v>
      </c>
      <c r="B1494" t="s">
        <v>120</v>
      </c>
      <c r="C1494">
        <v>130000</v>
      </c>
      <c r="E1494" s="5" t="s">
        <v>1141</v>
      </c>
      <c r="F1494">
        <v>0</v>
      </c>
      <c r="G1494" s="2">
        <v>43718.380196759259</v>
      </c>
      <c r="H1494" t="s">
        <v>168</v>
      </c>
      <c r="I1494" s="2">
        <v>43721.665925925925</v>
      </c>
      <c r="K1494">
        <v>4</v>
      </c>
      <c r="L1494" t="s">
        <v>148</v>
      </c>
      <c r="M1494">
        <v>85</v>
      </c>
      <c r="N1494">
        <v>18.8</v>
      </c>
      <c r="Q1494">
        <v>129</v>
      </c>
      <c r="R1494" t="s">
        <v>517</v>
      </c>
      <c r="S1494" t="s">
        <v>146</v>
      </c>
      <c r="T1494" t="s">
        <v>3862</v>
      </c>
      <c r="U1494" t="s">
        <v>3899</v>
      </c>
      <c r="V1494">
        <v>74020</v>
      </c>
      <c r="W1494" t="s">
        <v>119</v>
      </c>
      <c r="X1494" s="1">
        <v>749</v>
      </c>
      <c r="Y1494" t="s">
        <v>3892</v>
      </c>
      <c r="Z1494" s="3">
        <v>40157</v>
      </c>
      <c r="AA1494">
        <v>7</v>
      </c>
      <c r="AB1494">
        <v>1</v>
      </c>
      <c r="AC1494">
        <v>5</v>
      </c>
      <c r="AD1494">
        <v>6</v>
      </c>
      <c r="AE1494">
        <v>6</v>
      </c>
      <c r="AF1494">
        <v>0</v>
      </c>
      <c r="AG1494">
        <v>0</v>
      </c>
      <c r="AH1494">
        <v>4</v>
      </c>
      <c r="AI1494">
        <v>0</v>
      </c>
      <c r="AK1494">
        <v>3</v>
      </c>
      <c r="AL1494">
        <v>2</v>
      </c>
      <c r="AM1494">
        <v>1</v>
      </c>
      <c r="AN1494">
        <v>18</v>
      </c>
      <c r="AO1494">
        <v>104</v>
      </c>
      <c r="AP1494">
        <v>16</v>
      </c>
      <c r="AQ1494">
        <v>0</v>
      </c>
      <c r="AR1494">
        <v>35</v>
      </c>
      <c r="AS1494">
        <v>67</v>
      </c>
      <c r="AT1494">
        <v>10</v>
      </c>
      <c r="AU1494">
        <v>85</v>
      </c>
      <c r="AV1494">
        <v>85</v>
      </c>
      <c r="AW1494">
        <v>30</v>
      </c>
      <c r="AX1494">
        <v>139</v>
      </c>
      <c r="AY1494">
        <v>139</v>
      </c>
      <c r="AZ1494">
        <v>2017</v>
      </c>
      <c r="BA1494">
        <v>9.6153846153846107E-3</v>
      </c>
      <c r="BB1494">
        <v>0.48201438848920802</v>
      </c>
      <c r="BC1494">
        <v>0.85714285714285698</v>
      </c>
      <c r="BD1494">
        <v>0.12949640287769701</v>
      </c>
      <c r="BE1494">
        <v>0.11764705882352899</v>
      </c>
      <c r="CK1494">
        <v>0</v>
      </c>
      <c r="CL1494">
        <v>0</v>
      </c>
      <c r="ED1494">
        <v>10</v>
      </c>
    </row>
    <row r="1495" spans="1:134" x14ac:dyDescent="0.25">
      <c r="A1495" s="6" t="s">
        <v>3360</v>
      </c>
      <c r="B1495" t="s">
        <v>120</v>
      </c>
      <c r="C1495">
        <v>100000</v>
      </c>
      <c r="E1495" s="5" t="s">
        <v>1141</v>
      </c>
      <c r="F1495">
        <v>0</v>
      </c>
      <c r="G1495" s="2">
        <v>43719.296331018515</v>
      </c>
      <c r="H1495" t="s">
        <v>168</v>
      </c>
      <c r="I1495" s="2">
        <v>43721.430868055555</v>
      </c>
      <c r="L1495" t="s">
        <v>122</v>
      </c>
      <c r="M1495">
        <v>0</v>
      </c>
      <c r="N1495">
        <v>0</v>
      </c>
      <c r="T1495" t="s">
        <v>1141</v>
      </c>
      <c r="U1495" t="s">
        <v>1141</v>
      </c>
      <c r="Y1495" t="s">
        <v>1141</v>
      </c>
      <c r="AP1495">
        <v>0</v>
      </c>
      <c r="CK1495">
        <v>0</v>
      </c>
      <c r="CL1495">
        <v>0</v>
      </c>
    </row>
    <row r="1496" spans="1:134" x14ac:dyDescent="0.25">
      <c r="A1496" s="6" t="s">
        <v>3363</v>
      </c>
      <c r="B1496" t="s">
        <v>120</v>
      </c>
      <c r="C1496">
        <v>200000</v>
      </c>
      <c r="E1496" s="5" t="s">
        <v>1141</v>
      </c>
      <c r="F1496">
        <v>1</v>
      </c>
      <c r="G1496" s="2">
        <v>43719.296342592592</v>
      </c>
      <c r="H1496" t="s">
        <v>168</v>
      </c>
      <c r="I1496" s="2">
        <v>43721.43041666667</v>
      </c>
      <c r="K1496">
        <v>5</v>
      </c>
      <c r="T1496" t="s">
        <v>1141</v>
      </c>
      <c r="U1496" t="s">
        <v>1141</v>
      </c>
      <c r="Y1496" t="s">
        <v>1141</v>
      </c>
      <c r="AP1496">
        <v>0</v>
      </c>
      <c r="BF1496">
        <v>250</v>
      </c>
      <c r="BG1496">
        <v>260</v>
      </c>
      <c r="BH1496">
        <v>250</v>
      </c>
      <c r="BI1496">
        <v>250</v>
      </c>
      <c r="BJ1496">
        <v>250</v>
      </c>
      <c r="BK1496">
        <v>250</v>
      </c>
      <c r="BL1496">
        <v>0</v>
      </c>
      <c r="BM1496">
        <v>0</v>
      </c>
      <c r="BN1496">
        <v>0</v>
      </c>
      <c r="BO1496">
        <v>0</v>
      </c>
      <c r="BR1496">
        <v>150.52699999999999</v>
      </c>
      <c r="BS1496">
        <v>152.024</v>
      </c>
      <c r="BT1496">
        <v>154.09</v>
      </c>
      <c r="BU1496">
        <v>156.73500000000001</v>
      </c>
      <c r="BV1496">
        <v>158.21700000000001</v>
      </c>
      <c r="BW1496">
        <v>160.239</v>
      </c>
      <c r="BX1496">
        <v>3</v>
      </c>
      <c r="BY1496">
        <v>3</v>
      </c>
      <c r="BZ1496">
        <v>3</v>
      </c>
      <c r="CA1496">
        <v>3</v>
      </c>
      <c r="CB1496">
        <v>3</v>
      </c>
      <c r="CC1496">
        <v>3</v>
      </c>
      <c r="CD1496">
        <v>1.0284728476821099</v>
      </c>
      <c r="CE1496" s="3">
        <v>43465</v>
      </c>
      <c r="CF1496">
        <v>400.52699999999999</v>
      </c>
      <c r="CG1496" s="3">
        <v>43646</v>
      </c>
      <c r="CH1496">
        <v>0.99596399999999996</v>
      </c>
      <c r="CI1496">
        <v>54.874000000000002</v>
      </c>
      <c r="CK1496">
        <v>23</v>
      </c>
      <c r="CL1496">
        <v>6</v>
      </c>
      <c r="CM1496">
        <v>0</v>
      </c>
      <c r="CN1496">
        <v>0</v>
      </c>
      <c r="CO1496">
        <v>10</v>
      </c>
      <c r="CP1496">
        <v>3.056</v>
      </c>
      <c r="CQ1496">
        <v>9.1289999999999996</v>
      </c>
      <c r="CR1496">
        <v>9.1440000000000001</v>
      </c>
      <c r="CS1496">
        <v>2.0019999999999998</v>
      </c>
      <c r="CT1496">
        <v>3.742</v>
      </c>
      <c r="CU1496">
        <v>1.26</v>
      </c>
      <c r="CV1496">
        <v>14.888</v>
      </c>
      <c r="CY1496">
        <v>42.784999999999997</v>
      </c>
      <c r="CZ1496">
        <v>40.832000000000001</v>
      </c>
      <c r="DA1496">
        <v>38.881</v>
      </c>
      <c r="DB1496">
        <v>36.93</v>
      </c>
      <c r="DC1496">
        <v>34.978000000000002</v>
      </c>
      <c r="DD1496">
        <v>33.027000000000001</v>
      </c>
      <c r="DE1496">
        <v>246.989</v>
      </c>
      <c r="DF1496">
        <v>257.99900000000002</v>
      </c>
      <c r="DG1496">
        <v>260</v>
      </c>
      <c r="DH1496">
        <v>242.548</v>
      </c>
      <c r="DI1496">
        <v>258.87200000000001</v>
      </c>
      <c r="DJ1496">
        <v>258.78500000000003</v>
      </c>
      <c r="DK1496">
        <v>454.74400000000003</v>
      </c>
      <c r="DL1496">
        <v>2.0019999999999998</v>
      </c>
      <c r="DM1496">
        <v>3.742</v>
      </c>
      <c r="DN1496">
        <v>1.26</v>
      </c>
      <c r="DO1496">
        <v>14.888</v>
      </c>
      <c r="DR1496">
        <v>193.31200000000001</v>
      </c>
      <c r="DS1496">
        <v>192.85599999999999</v>
      </c>
      <c r="DT1496">
        <v>192.971</v>
      </c>
      <c r="DU1496">
        <v>193.66499999999999</v>
      </c>
      <c r="DV1496">
        <v>193.19499999999999</v>
      </c>
      <c r="DW1496">
        <v>193.26599999999999</v>
      </c>
      <c r="DX1496">
        <v>0.98795599999999995</v>
      </c>
      <c r="DY1496" t="s">
        <v>193</v>
      </c>
      <c r="DZ1496">
        <v>1.2842347220100001</v>
      </c>
      <c r="EA1496">
        <v>1.01006158940397</v>
      </c>
      <c r="EC1496">
        <v>1.2440708196327199</v>
      </c>
    </row>
    <row r="1497" spans="1:134" x14ac:dyDescent="0.25">
      <c r="A1497" s="6" t="s">
        <v>3344</v>
      </c>
      <c r="B1497" t="s">
        <v>120</v>
      </c>
      <c r="C1497">
        <v>150000</v>
      </c>
      <c r="E1497" s="5" t="s">
        <v>1141</v>
      </c>
      <c r="F1497">
        <v>0</v>
      </c>
      <c r="G1497" s="2">
        <v>43718.464432870373</v>
      </c>
      <c r="H1497" t="s">
        <v>168</v>
      </c>
      <c r="I1497" s="2">
        <v>43721.429988425924</v>
      </c>
      <c r="K1497">
        <v>5</v>
      </c>
      <c r="L1497" t="s">
        <v>122</v>
      </c>
      <c r="M1497">
        <v>1227</v>
      </c>
      <c r="N1497">
        <v>10.6</v>
      </c>
      <c r="O1497">
        <v>31.36</v>
      </c>
      <c r="P1497">
        <v>40.42</v>
      </c>
      <c r="Q1497">
        <v>6201</v>
      </c>
      <c r="R1497" t="s">
        <v>527</v>
      </c>
      <c r="S1497" t="s">
        <v>180</v>
      </c>
      <c r="T1497" t="s">
        <v>3861</v>
      </c>
      <c r="U1497" t="s">
        <v>3899</v>
      </c>
      <c r="V1497">
        <v>84084</v>
      </c>
      <c r="W1497" t="s">
        <v>119</v>
      </c>
      <c r="X1497" s="1">
        <v>620</v>
      </c>
      <c r="Y1497" t="s">
        <v>3892</v>
      </c>
      <c r="Z1497" s="3">
        <v>41260</v>
      </c>
      <c r="AA1497">
        <v>7</v>
      </c>
      <c r="AB1497">
        <v>0</v>
      </c>
      <c r="AC1497">
        <v>5</v>
      </c>
      <c r="AD1497">
        <v>4</v>
      </c>
      <c r="AE1497">
        <v>6</v>
      </c>
      <c r="AF1497">
        <v>0</v>
      </c>
      <c r="AG1497">
        <v>0</v>
      </c>
      <c r="AH1497">
        <v>1</v>
      </c>
      <c r="AI1497">
        <v>0</v>
      </c>
      <c r="AJ1497">
        <v>1</v>
      </c>
      <c r="AK1497">
        <v>1</v>
      </c>
      <c r="AL1497">
        <v>1</v>
      </c>
      <c r="AM1497">
        <v>101</v>
      </c>
      <c r="AN1497">
        <v>583</v>
      </c>
      <c r="AO1497">
        <v>1184</v>
      </c>
      <c r="AP1497">
        <v>88</v>
      </c>
      <c r="AQ1497">
        <v>141</v>
      </c>
      <c r="AR1497">
        <v>490</v>
      </c>
      <c r="AS1497">
        <v>494</v>
      </c>
      <c r="AT1497">
        <v>16</v>
      </c>
      <c r="AU1497">
        <v>1333</v>
      </c>
      <c r="AV1497">
        <v>1041</v>
      </c>
      <c r="AW1497">
        <v>10</v>
      </c>
      <c r="AX1497">
        <v>1674</v>
      </c>
      <c r="AY1497">
        <v>1674</v>
      </c>
      <c r="AZ1497">
        <v>2017</v>
      </c>
      <c r="BA1497">
        <v>8.5304054054054002E-2</v>
      </c>
      <c r="BB1497">
        <v>0.29510155316606901</v>
      </c>
      <c r="BC1497">
        <v>2.04081632653061E-2</v>
      </c>
      <c r="BD1497">
        <v>0.34826762246116999</v>
      </c>
      <c r="BE1497">
        <v>1.53698366954851E-2</v>
      </c>
      <c r="BF1497">
        <v>293.255</v>
      </c>
      <c r="BG1497">
        <v>265.84199999999998</v>
      </c>
      <c r="BH1497">
        <v>253.28</v>
      </c>
      <c r="BI1497">
        <v>300.577</v>
      </c>
      <c r="BJ1497">
        <v>265.01299999999998</v>
      </c>
      <c r="BK1497">
        <v>255.03899999999999</v>
      </c>
      <c r="BL1497">
        <v>10.747</v>
      </c>
      <c r="BM1497">
        <v>11.646000000000001</v>
      </c>
      <c r="BN1497">
        <v>11.215999999999999</v>
      </c>
      <c r="BO1497">
        <v>11.297000000000001</v>
      </c>
      <c r="BP1497">
        <v>9.84</v>
      </c>
      <c r="BQ1497">
        <v>11.048</v>
      </c>
      <c r="BX1497">
        <v>3</v>
      </c>
      <c r="BY1497">
        <v>3</v>
      </c>
      <c r="BZ1497">
        <v>3</v>
      </c>
      <c r="CA1497">
        <v>3</v>
      </c>
      <c r="CB1497">
        <v>3</v>
      </c>
      <c r="CC1497">
        <v>3</v>
      </c>
      <c r="CD1497">
        <v>0.87973863903932104</v>
      </c>
      <c r="CE1497" s="3">
        <v>43465</v>
      </c>
      <c r="CF1497">
        <v>304.00200000000001</v>
      </c>
      <c r="CG1497" s="3">
        <v>43646</v>
      </c>
      <c r="CH1497">
        <v>0.91156308182182999</v>
      </c>
      <c r="CI1497">
        <v>0</v>
      </c>
      <c r="CK1497">
        <v>5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DE1497">
        <v>267.51400000000001</v>
      </c>
      <c r="DF1497">
        <v>227.34899999999999</v>
      </c>
      <c r="DG1497">
        <v>218.82499999999999</v>
      </c>
      <c r="DH1497">
        <v>246.35</v>
      </c>
      <c r="DI1497">
        <v>264.45100000000002</v>
      </c>
      <c r="DJ1497">
        <v>233.16800000000001</v>
      </c>
      <c r="DK1497">
        <v>195.92500000000001</v>
      </c>
      <c r="DL1497">
        <v>9.6029999999999998</v>
      </c>
      <c r="DM1497">
        <v>7.49</v>
      </c>
      <c r="DN1497">
        <v>8.952</v>
      </c>
      <c r="DO1497">
        <v>5.91</v>
      </c>
      <c r="DP1497">
        <v>1.84</v>
      </c>
      <c r="DQ1497">
        <v>3.048</v>
      </c>
      <c r="DX1497">
        <v>0.91222315050041702</v>
      </c>
      <c r="DY1497">
        <v>0.89355168884339797</v>
      </c>
      <c r="EA1497">
        <v>0.89262194994996902</v>
      </c>
      <c r="EB1497">
        <v>0.55997507371492805</v>
      </c>
      <c r="ED1497">
        <v>7</v>
      </c>
    </row>
    <row r="1498" spans="1:134" x14ac:dyDescent="0.25">
      <c r="A1498" s="6" t="s">
        <v>3284</v>
      </c>
      <c r="B1498" t="s">
        <v>120</v>
      </c>
      <c r="C1498">
        <v>150000</v>
      </c>
      <c r="E1498" s="5" t="s">
        <v>1141</v>
      </c>
      <c r="F1498">
        <v>0</v>
      </c>
      <c r="G1498" s="2">
        <v>43715.510983796295</v>
      </c>
      <c r="H1498" t="s">
        <v>168</v>
      </c>
      <c r="I1498" s="2">
        <v>43721.385914351849</v>
      </c>
      <c r="K1498">
        <v>3</v>
      </c>
      <c r="L1498" t="s">
        <v>148</v>
      </c>
      <c r="M1498">
        <v>82</v>
      </c>
      <c r="N1498">
        <v>11</v>
      </c>
      <c r="O1498">
        <v>0</v>
      </c>
      <c r="Q1498">
        <v>563</v>
      </c>
      <c r="R1498" t="s">
        <v>245</v>
      </c>
      <c r="S1498" t="s">
        <v>123</v>
      </c>
      <c r="T1498" t="s">
        <v>3871</v>
      </c>
      <c r="U1498" t="s">
        <v>3900</v>
      </c>
      <c r="V1498">
        <v>179</v>
      </c>
      <c r="W1498" t="s">
        <v>119</v>
      </c>
      <c r="X1498" s="1">
        <v>563</v>
      </c>
      <c r="Y1498" t="s">
        <v>3892</v>
      </c>
      <c r="Z1498" s="3">
        <v>35891</v>
      </c>
      <c r="AA1498">
        <v>8</v>
      </c>
      <c r="AB1498">
        <v>0</v>
      </c>
      <c r="AC1498">
        <v>6</v>
      </c>
      <c r="AD1498">
        <v>6</v>
      </c>
      <c r="AE1498">
        <v>6</v>
      </c>
      <c r="AF1498">
        <v>1</v>
      </c>
      <c r="AG1498">
        <v>0</v>
      </c>
      <c r="AH1498">
        <v>2</v>
      </c>
      <c r="AI1498">
        <v>0</v>
      </c>
      <c r="AJ1498">
        <v>4</v>
      </c>
      <c r="AK1498">
        <v>3</v>
      </c>
      <c r="AL1498">
        <v>2</v>
      </c>
      <c r="AM1498">
        <v>22</v>
      </c>
      <c r="AN1498">
        <v>21</v>
      </c>
      <c r="AO1498">
        <v>71</v>
      </c>
      <c r="AP1498">
        <v>9</v>
      </c>
      <c r="AQ1498">
        <v>5</v>
      </c>
      <c r="AR1498">
        <v>51</v>
      </c>
      <c r="AS1498">
        <v>-51</v>
      </c>
      <c r="AT1498">
        <v>3</v>
      </c>
      <c r="AU1498">
        <v>82</v>
      </c>
      <c r="AV1498">
        <v>82</v>
      </c>
      <c r="AW1498">
        <v>12</v>
      </c>
      <c r="AX1498">
        <v>122</v>
      </c>
      <c r="AY1498">
        <v>122</v>
      </c>
      <c r="AZ1498">
        <v>2017</v>
      </c>
      <c r="BA1498">
        <v>0.309859154929577</v>
      </c>
      <c r="BB1498">
        <v>-0.41803278688524498</v>
      </c>
      <c r="BC1498">
        <v>0.23529411764705799</v>
      </c>
      <c r="BD1498">
        <v>0.17213114754098299</v>
      </c>
      <c r="BE1498">
        <v>3.65853658536585E-2</v>
      </c>
      <c r="CK1498">
        <v>0</v>
      </c>
      <c r="CL1498">
        <v>0</v>
      </c>
      <c r="ED1498">
        <v>21</v>
      </c>
    </row>
    <row r="1499" spans="1:134" x14ac:dyDescent="0.25">
      <c r="A1499" s="6" t="s">
        <v>2811</v>
      </c>
      <c r="B1499" t="s">
        <v>120</v>
      </c>
      <c r="C1499">
        <v>500000</v>
      </c>
      <c r="E1499" s="5" t="s">
        <v>1141</v>
      </c>
      <c r="F1499">
        <v>0</v>
      </c>
      <c r="G1499" s="2">
        <v>43686.606226851851</v>
      </c>
      <c r="H1499" t="s">
        <v>168</v>
      </c>
      <c r="I1499" s="2">
        <v>43720.775266203702</v>
      </c>
      <c r="K1499">
        <v>1</v>
      </c>
      <c r="L1499" t="s">
        <v>142</v>
      </c>
      <c r="M1499">
        <v>16230</v>
      </c>
      <c r="N1499">
        <v>2</v>
      </c>
      <c r="O1499">
        <v>150</v>
      </c>
      <c r="P1499">
        <v>8.3580000000000005</v>
      </c>
      <c r="Q1499">
        <v>52291</v>
      </c>
      <c r="R1499" t="s">
        <v>292</v>
      </c>
      <c r="S1499" t="s">
        <v>291</v>
      </c>
      <c r="T1499" t="s">
        <v>3860</v>
      </c>
      <c r="U1499" t="s">
        <v>3898</v>
      </c>
      <c r="V1499">
        <v>48122</v>
      </c>
      <c r="W1499" t="s">
        <v>143</v>
      </c>
      <c r="X1499" s="1">
        <v>522</v>
      </c>
      <c r="Y1499" t="s">
        <v>3895</v>
      </c>
      <c r="Z1499" s="3">
        <v>29511</v>
      </c>
      <c r="AA1499">
        <v>4</v>
      </c>
      <c r="AB1499">
        <v>0</v>
      </c>
      <c r="AC1499">
        <v>5</v>
      </c>
      <c r="AD1499">
        <v>0</v>
      </c>
      <c r="AE1499">
        <v>3</v>
      </c>
      <c r="AF1499">
        <v>1</v>
      </c>
      <c r="AG1499">
        <v>0</v>
      </c>
      <c r="AH1499">
        <v>1</v>
      </c>
      <c r="AI1499">
        <v>0</v>
      </c>
      <c r="AJ1499">
        <v>3</v>
      </c>
      <c r="AK1499">
        <v>1</v>
      </c>
      <c r="AL1499">
        <v>1</v>
      </c>
      <c r="AM1499">
        <v>1298</v>
      </c>
      <c r="AN1499">
        <v>1876</v>
      </c>
      <c r="AO1499">
        <v>5030</v>
      </c>
      <c r="AP1499">
        <v>174</v>
      </c>
      <c r="AQ1499">
        <v>4</v>
      </c>
      <c r="AR1499">
        <v>1230</v>
      </c>
      <c r="AS1499">
        <v>1768</v>
      </c>
      <c r="AT1499">
        <v>126</v>
      </c>
      <c r="AU1499">
        <v>14850</v>
      </c>
      <c r="AV1499">
        <v>14850</v>
      </c>
      <c r="AW1499">
        <v>0</v>
      </c>
      <c r="AX1499">
        <v>6260</v>
      </c>
      <c r="AY1499">
        <v>6260</v>
      </c>
      <c r="AZ1499">
        <v>2017</v>
      </c>
      <c r="BA1499">
        <v>0.25805168986083499</v>
      </c>
      <c r="BB1499">
        <v>0.28242811501597398</v>
      </c>
      <c r="BC1499">
        <v>0</v>
      </c>
      <c r="BD1499">
        <v>0.29968051118210798</v>
      </c>
      <c r="BE1499">
        <v>8.4848484848484805E-3</v>
      </c>
      <c r="BF1499">
        <v>350</v>
      </c>
      <c r="BG1499">
        <v>350</v>
      </c>
      <c r="BH1499">
        <v>350</v>
      </c>
      <c r="BI1499">
        <v>292.96100000000001</v>
      </c>
      <c r="BJ1499">
        <v>350</v>
      </c>
      <c r="BK1499">
        <v>350</v>
      </c>
      <c r="BL1499">
        <v>50.094000000000001</v>
      </c>
      <c r="BM1499">
        <v>50</v>
      </c>
      <c r="BN1499">
        <v>50</v>
      </c>
      <c r="BO1499">
        <v>107.039</v>
      </c>
      <c r="BP1499">
        <v>50</v>
      </c>
      <c r="BQ1499">
        <v>50</v>
      </c>
      <c r="BX1499">
        <v>2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2.3804484324363901E-2</v>
      </c>
      <c r="CE1499" s="3">
        <v>43465</v>
      </c>
      <c r="CF1499">
        <v>400.09399999999999</v>
      </c>
      <c r="CG1499" s="3">
        <v>43646</v>
      </c>
      <c r="CH1499">
        <v>2.3494478797482499E-4</v>
      </c>
      <c r="CI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9.4E-2</v>
      </c>
      <c r="DM1499">
        <v>0</v>
      </c>
      <c r="DN1499">
        <v>0</v>
      </c>
      <c r="DO1499">
        <v>57.039000000000001</v>
      </c>
      <c r="DP1499">
        <v>0</v>
      </c>
      <c r="DQ1499">
        <v>0</v>
      </c>
      <c r="DX1499">
        <v>0</v>
      </c>
      <c r="DY1499">
        <v>1.8764722322034499E-3</v>
      </c>
      <c r="EA1499">
        <v>0</v>
      </c>
      <c r="EB1499">
        <v>0.159976815360103</v>
      </c>
      <c r="ED1499">
        <v>39</v>
      </c>
    </row>
    <row r="1500" spans="1:134" x14ac:dyDescent="0.25">
      <c r="A1500" s="6" t="s">
        <v>3283</v>
      </c>
      <c r="B1500" t="s">
        <v>120</v>
      </c>
      <c r="C1500">
        <v>8000</v>
      </c>
      <c r="E1500" s="5" t="s">
        <v>1141</v>
      </c>
      <c r="F1500">
        <v>1</v>
      </c>
      <c r="G1500" s="2">
        <v>43715.307291666664</v>
      </c>
      <c r="H1500" t="s">
        <v>168</v>
      </c>
      <c r="I1500" s="2">
        <v>43720.740949074076</v>
      </c>
      <c r="L1500" t="s">
        <v>122</v>
      </c>
      <c r="M1500">
        <v>333</v>
      </c>
      <c r="N1500">
        <v>7.8</v>
      </c>
      <c r="P1500">
        <v>4.141</v>
      </c>
      <c r="Q1500">
        <v>46421</v>
      </c>
      <c r="R1500" t="s">
        <v>319</v>
      </c>
      <c r="S1500" t="s">
        <v>136</v>
      </c>
      <c r="T1500" t="s">
        <v>3861</v>
      </c>
      <c r="U1500" t="s">
        <v>3899</v>
      </c>
      <c r="V1500">
        <v>80047</v>
      </c>
      <c r="W1500" t="s">
        <v>119</v>
      </c>
      <c r="X1500" s="1">
        <v>464</v>
      </c>
      <c r="Y1500" t="s">
        <v>3882</v>
      </c>
      <c r="Z1500" s="3">
        <v>39741</v>
      </c>
      <c r="AA1500">
        <v>8</v>
      </c>
      <c r="AB1500">
        <v>0</v>
      </c>
      <c r="AC1500">
        <v>6</v>
      </c>
      <c r="AD1500">
        <v>5</v>
      </c>
      <c r="AE1500">
        <v>6</v>
      </c>
      <c r="AF1500">
        <v>0</v>
      </c>
      <c r="AG1500">
        <v>0</v>
      </c>
      <c r="AH1500">
        <v>1</v>
      </c>
      <c r="AI1500">
        <v>0</v>
      </c>
      <c r="AK1500">
        <v>1</v>
      </c>
      <c r="AL1500">
        <v>2</v>
      </c>
      <c r="AM1500">
        <v>18</v>
      </c>
      <c r="AN1500">
        <v>63</v>
      </c>
      <c r="AO1500">
        <v>725</v>
      </c>
      <c r="AP1500">
        <v>46</v>
      </c>
      <c r="AQ1500">
        <v>0</v>
      </c>
      <c r="AR1500">
        <v>38</v>
      </c>
      <c r="AS1500">
        <v>86</v>
      </c>
      <c r="AT1500">
        <v>34</v>
      </c>
      <c r="AU1500">
        <v>710</v>
      </c>
      <c r="AV1500">
        <v>710</v>
      </c>
      <c r="AW1500">
        <v>8</v>
      </c>
      <c r="AX1500">
        <v>763</v>
      </c>
      <c r="AY1500">
        <v>763</v>
      </c>
      <c r="AZ1500">
        <v>2016</v>
      </c>
      <c r="BA1500">
        <v>2.4827586206896499E-2</v>
      </c>
      <c r="BB1500">
        <v>0.112712975098296</v>
      </c>
      <c r="BC1500">
        <v>0.21052631578947301</v>
      </c>
      <c r="BD1500">
        <v>8.2568807339449504E-2</v>
      </c>
      <c r="BE1500">
        <v>4.7887323943661901E-2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0.85619999999999996</v>
      </c>
      <c r="CE1500" s="3">
        <v>43100</v>
      </c>
      <c r="CF1500">
        <v>116.604</v>
      </c>
      <c r="CG1500" s="3">
        <v>43404</v>
      </c>
      <c r="CH1500">
        <v>0.626</v>
      </c>
      <c r="CI1500">
        <v>9.1519999999999992</v>
      </c>
      <c r="CK1500">
        <v>8</v>
      </c>
      <c r="CL1500">
        <v>6</v>
      </c>
      <c r="DK1500">
        <v>82.275000000000006</v>
      </c>
      <c r="ED1500">
        <v>11</v>
      </c>
    </row>
    <row r="1501" spans="1:134" x14ac:dyDescent="0.25">
      <c r="A1501" s="6" t="s">
        <v>3321</v>
      </c>
      <c r="B1501" t="s">
        <v>120</v>
      </c>
      <c r="C1501">
        <v>30000</v>
      </c>
      <c r="E1501" s="5" t="s">
        <v>1141</v>
      </c>
      <c r="F1501">
        <v>0</v>
      </c>
      <c r="G1501" s="2">
        <v>43717.639305555553</v>
      </c>
      <c r="H1501" t="s">
        <v>168</v>
      </c>
      <c r="I1501" s="2">
        <v>43720.723229166666</v>
      </c>
      <c r="L1501" t="s">
        <v>173</v>
      </c>
      <c r="M1501">
        <v>0</v>
      </c>
      <c r="N1501">
        <v>0</v>
      </c>
      <c r="T1501" t="s">
        <v>1141</v>
      </c>
      <c r="U1501" t="s">
        <v>1141</v>
      </c>
      <c r="Y1501" t="s">
        <v>1141</v>
      </c>
      <c r="AP1501">
        <v>0</v>
      </c>
      <c r="BL1501">
        <v>12.75</v>
      </c>
      <c r="BM1501">
        <v>13.5</v>
      </c>
      <c r="BN1501">
        <v>14.25</v>
      </c>
      <c r="BO1501">
        <v>15</v>
      </c>
      <c r="BP1501">
        <v>3.1360000000000001</v>
      </c>
      <c r="BQ1501">
        <v>6.1269999999999998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</v>
      </c>
      <c r="CD1501">
        <v>1.01956363973256</v>
      </c>
      <c r="CE1501" s="3">
        <v>43465</v>
      </c>
      <c r="CF1501">
        <v>12.75</v>
      </c>
      <c r="CG1501" s="3">
        <v>43646</v>
      </c>
      <c r="CH1501">
        <v>1.0050980392156801</v>
      </c>
      <c r="CI1501">
        <v>1.2030000000000001</v>
      </c>
      <c r="CK1501">
        <v>5</v>
      </c>
      <c r="CL1501">
        <v>3</v>
      </c>
      <c r="CS1501">
        <v>6.5000000000000002E-2</v>
      </c>
      <c r="CT1501">
        <v>0.14799999999999999</v>
      </c>
      <c r="CU1501">
        <v>0</v>
      </c>
      <c r="CV1501">
        <v>0</v>
      </c>
      <c r="CW1501">
        <v>0</v>
      </c>
      <c r="CX1501">
        <v>1.2030000000000001</v>
      </c>
      <c r="DK1501">
        <v>13.875999999999999</v>
      </c>
      <c r="DL1501">
        <v>12.815</v>
      </c>
      <c r="DM1501">
        <v>13.648</v>
      </c>
      <c r="DN1501">
        <v>14.180999999999999</v>
      </c>
      <c r="DO1501">
        <v>14.92</v>
      </c>
      <c r="DP1501">
        <v>3.1360000000000001</v>
      </c>
      <c r="DQ1501">
        <v>7.33</v>
      </c>
      <c r="DY1501">
        <v>1.0050980392156801</v>
      </c>
      <c r="EB1501">
        <v>1.01956363973256</v>
      </c>
    </row>
    <row r="1502" spans="1:134" x14ac:dyDescent="0.25">
      <c r="A1502" s="6" t="s">
        <v>3163</v>
      </c>
      <c r="B1502" t="s">
        <v>120</v>
      </c>
      <c r="C1502">
        <v>50000</v>
      </c>
      <c r="E1502" s="5" t="s">
        <v>1141</v>
      </c>
      <c r="F1502">
        <v>0</v>
      </c>
      <c r="G1502" s="2">
        <v>43712.307870370372</v>
      </c>
      <c r="H1502" t="s">
        <v>168</v>
      </c>
      <c r="I1502" s="2">
        <v>43720.718391203707</v>
      </c>
      <c r="J1502">
        <v>2500000</v>
      </c>
      <c r="L1502" t="s">
        <v>129</v>
      </c>
      <c r="M1502">
        <v>210</v>
      </c>
      <c r="N1502">
        <v>1.9</v>
      </c>
      <c r="Q1502">
        <v>662201</v>
      </c>
      <c r="R1502" t="s">
        <v>156</v>
      </c>
      <c r="S1502" t="s">
        <v>134</v>
      </c>
      <c r="T1502" t="s">
        <v>3857</v>
      </c>
      <c r="U1502" t="s">
        <v>3897</v>
      </c>
      <c r="V1502">
        <v>10144</v>
      </c>
      <c r="W1502" t="s">
        <v>184</v>
      </c>
      <c r="X1502" s="1">
        <v>662</v>
      </c>
      <c r="Y1502" t="s">
        <v>3887</v>
      </c>
      <c r="Z1502" s="3">
        <v>40360</v>
      </c>
      <c r="AA1502">
        <v>4</v>
      </c>
      <c r="AB1502">
        <v>0</v>
      </c>
      <c r="AC1502">
        <v>5</v>
      </c>
      <c r="AD1502">
        <v>1</v>
      </c>
      <c r="AE1502">
        <v>5</v>
      </c>
      <c r="AF1502">
        <v>1</v>
      </c>
      <c r="AG1502">
        <v>0</v>
      </c>
      <c r="AH1502">
        <v>1</v>
      </c>
      <c r="AI1502">
        <v>0</v>
      </c>
      <c r="AJ1502">
        <v>4</v>
      </c>
      <c r="AK1502">
        <v>2</v>
      </c>
      <c r="AL1502">
        <v>2</v>
      </c>
      <c r="AM1502">
        <v>27</v>
      </c>
      <c r="AN1502">
        <v>40</v>
      </c>
      <c r="AO1502">
        <v>68</v>
      </c>
      <c r="AP1502">
        <v>4</v>
      </c>
      <c r="AQ1502">
        <v>0</v>
      </c>
      <c r="AR1502">
        <v>55</v>
      </c>
      <c r="AS1502">
        <v>16</v>
      </c>
      <c r="AT1502">
        <v>4</v>
      </c>
      <c r="AU1502">
        <v>210</v>
      </c>
      <c r="AV1502">
        <v>210</v>
      </c>
      <c r="AW1502">
        <v>16</v>
      </c>
      <c r="AX1502">
        <v>123</v>
      </c>
      <c r="AY1502">
        <v>123</v>
      </c>
      <c r="AZ1502">
        <v>2017</v>
      </c>
      <c r="BA1502">
        <v>0.39705882352941102</v>
      </c>
      <c r="BB1502">
        <v>0.13008130081300801</v>
      </c>
      <c r="BC1502">
        <v>0.29090909090909001</v>
      </c>
      <c r="BD1502">
        <v>0.32520325203251998</v>
      </c>
      <c r="BE1502">
        <v>1.9047619047619001E-2</v>
      </c>
      <c r="CK1502">
        <v>0</v>
      </c>
      <c r="CL1502">
        <v>0</v>
      </c>
      <c r="ED1502">
        <v>9</v>
      </c>
    </row>
    <row r="1503" spans="1:134" x14ac:dyDescent="0.25">
      <c r="A1503" s="6" t="s">
        <v>3281</v>
      </c>
      <c r="B1503" t="s">
        <v>120</v>
      </c>
      <c r="C1503">
        <v>200000</v>
      </c>
      <c r="E1503" s="5" t="s">
        <v>1141</v>
      </c>
      <c r="F1503">
        <v>0</v>
      </c>
      <c r="G1503" s="2">
        <v>43715.307268518518</v>
      </c>
      <c r="H1503" t="s">
        <v>168</v>
      </c>
      <c r="I1503" s="2">
        <v>43720.716932870368</v>
      </c>
      <c r="L1503" t="s">
        <v>116</v>
      </c>
      <c r="M1503">
        <v>9691</v>
      </c>
      <c r="N1503">
        <v>51.2</v>
      </c>
      <c r="Q1503">
        <v>661922</v>
      </c>
      <c r="R1503" t="s">
        <v>127</v>
      </c>
      <c r="S1503" t="s">
        <v>126</v>
      </c>
      <c r="T1503" t="s">
        <v>3858</v>
      </c>
      <c r="U1503" t="s">
        <v>3897</v>
      </c>
      <c r="V1503">
        <v>20123</v>
      </c>
      <c r="W1503" t="s">
        <v>143</v>
      </c>
      <c r="X1503" s="1">
        <v>661</v>
      </c>
      <c r="Y1503" t="s">
        <v>3887</v>
      </c>
      <c r="Z1503" s="3">
        <v>39773</v>
      </c>
      <c r="AA1503">
        <v>4</v>
      </c>
      <c r="AC1503">
        <v>5</v>
      </c>
      <c r="AD1503">
        <v>0</v>
      </c>
      <c r="AE1503">
        <v>3</v>
      </c>
      <c r="AF1503">
        <v>0</v>
      </c>
      <c r="AG1503">
        <v>0</v>
      </c>
      <c r="AH1503">
        <v>1</v>
      </c>
      <c r="AI1503">
        <v>0</v>
      </c>
      <c r="AK1503">
        <v>1</v>
      </c>
      <c r="AL1503">
        <v>1</v>
      </c>
      <c r="AM1503">
        <v>280</v>
      </c>
      <c r="AN1503">
        <v>7268</v>
      </c>
      <c r="AO1503">
        <v>9918</v>
      </c>
      <c r="AP1503">
        <v>4966</v>
      </c>
      <c r="AQ1503">
        <v>3</v>
      </c>
      <c r="AR1503">
        <v>73</v>
      </c>
      <c r="AS1503">
        <v>7147</v>
      </c>
      <c r="AT1503">
        <v>4875</v>
      </c>
      <c r="AU1503">
        <v>9691</v>
      </c>
      <c r="AV1503">
        <v>9691</v>
      </c>
      <c r="AW1503">
        <v>44</v>
      </c>
      <c r="AX1503">
        <v>9991</v>
      </c>
      <c r="AY1503">
        <v>9991</v>
      </c>
      <c r="AZ1503">
        <v>2018</v>
      </c>
      <c r="BA1503">
        <v>2.8231498285944699E-2</v>
      </c>
      <c r="BB1503">
        <v>0.71534380942848497</v>
      </c>
      <c r="BC1503">
        <v>0.602739726027397</v>
      </c>
      <c r="BD1503">
        <v>0.72745470923831401</v>
      </c>
      <c r="BE1503">
        <v>0.50304406150036096</v>
      </c>
      <c r="CK1503">
        <v>0</v>
      </c>
      <c r="CL1503">
        <v>0</v>
      </c>
      <c r="ED1503">
        <v>11</v>
      </c>
    </row>
    <row r="1504" spans="1:134" x14ac:dyDescent="0.25">
      <c r="A1504" s="6" t="s">
        <v>3279</v>
      </c>
      <c r="B1504" t="s">
        <v>120</v>
      </c>
      <c r="C1504">
        <v>4500</v>
      </c>
      <c r="E1504" s="5" t="s">
        <v>1141</v>
      </c>
      <c r="F1504">
        <v>1</v>
      </c>
      <c r="G1504" s="2">
        <v>43715.307256944441</v>
      </c>
      <c r="H1504" t="s">
        <v>168</v>
      </c>
      <c r="I1504" s="2">
        <v>43720.714999999997</v>
      </c>
      <c r="L1504" t="s">
        <v>173</v>
      </c>
      <c r="M1504">
        <v>0</v>
      </c>
      <c r="N1504">
        <v>0</v>
      </c>
      <c r="T1504" t="s">
        <v>1141</v>
      </c>
      <c r="U1504" t="s">
        <v>1141</v>
      </c>
      <c r="Y1504" t="s">
        <v>1141</v>
      </c>
      <c r="AP1504">
        <v>0</v>
      </c>
      <c r="BX1504">
        <v>1</v>
      </c>
      <c r="BY1504">
        <v>1</v>
      </c>
      <c r="BZ1504">
        <v>1</v>
      </c>
      <c r="CA1504">
        <v>1</v>
      </c>
      <c r="CB1504">
        <v>1</v>
      </c>
      <c r="CD1504">
        <v>4.5459976105137301</v>
      </c>
      <c r="CE1504" s="3">
        <v>43465</v>
      </c>
      <c r="CF1504">
        <v>30.157</v>
      </c>
      <c r="CG1504" s="3">
        <v>43496</v>
      </c>
      <c r="CH1504">
        <v>1</v>
      </c>
      <c r="CI1504">
        <v>32.968000000000004</v>
      </c>
      <c r="CK1504">
        <v>1</v>
      </c>
      <c r="CL1504">
        <v>1</v>
      </c>
      <c r="DK1504">
        <v>30.373000000000001</v>
      </c>
    </row>
    <row r="1505" spans="1:134" x14ac:dyDescent="0.25">
      <c r="A1505" s="6" t="s">
        <v>3355</v>
      </c>
      <c r="B1505" t="s">
        <v>120</v>
      </c>
      <c r="C1505">
        <v>1000000</v>
      </c>
      <c r="E1505" s="5" t="s">
        <v>1141</v>
      </c>
      <c r="F1505">
        <v>0</v>
      </c>
      <c r="G1505" s="2">
        <v>43718.708969907406</v>
      </c>
      <c r="H1505" t="s">
        <v>168</v>
      </c>
      <c r="I1505" s="2">
        <v>43720.708379629628</v>
      </c>
      <c r="L1505" t="s">
        <v>122</v>
      </c>
      <c r="M1505">
        <v>0</v>
      </c>
      <c r="N1505">
        <v>0</v>
      </c>
      <c r="T1505" t="s">
        <v>1141</v>
      </c>
      <c r="U1505" t="s">
        <v>1141</v>
      </c>
      <c r="Y1505" t="s">
        <v>1141</v>
      </c>
      <c r="AP1505">
        <v>0</v>
      </c>
      <c r="BF1505">
        <v>50</v>
      </c>
      <c r="BG1505">
        <v>50</v>
      </c>
      <c r="BH1505">
        <v>50</v>
      </c>
      <c r="BI1505">
        <v>50</v>
      </c>
      <c r="BL1505">
        <v>0</v>
      </c>
      <c r="BR1505">
        <v>0</v>
      </c>
      <c r="BS1505">
        <v>0</v>
      </c>
      <c r="BT1505">
        <v>0</v>
      </c>
      <c r="BU1505">
        <v>0</v>
      </c>
      <c r="BX1505">
        <v>2</v>
      </c>
      <c r="BY1505">
        <v>2</v>
      </c>
      <c r="BZ1505">
        <v>2</v>
      </c>
      <c r="CA1505">
        <v>1</v>
      </c>
      <c r="CD1505">
        <v>0.68525499999999995</v>
      </c>
      <c r="CF1505">
        <v>50</v>
      </c>
      <c r="CG1505" s="3">
        <v>43646</v>
      </c>
      <c r="CH1505">
        <v>1.00854</v>
      </c>
      <c r="CI1505">
        <v>0.42699999999999999</v>
      </c>
      <c r="CK1505">
        <v>2</v>
      </c>
      <c r="CL1505">
        <v>2</v>
      </c>
      <c r="CM1505">
        <v>0</v>
      </c>
      <c r="CN1505">
        <v>0</v>
      </c>
      <c r="CO1505">
        <v>0</v>
      </c>
      <c r="CP1505">
        <v>0</v>
      </c>
      <c r="CS1505">
        <v>0.42699999999999999</v>
      </c>
      <c r="CY1505">
        <v>0</v>
      </c>
      <c r="CZ1505">
        <v>0</v>
      </c>
      <c r="DA1505">
        <v>0</v>
      </c>
      <c r="DB1505">
        <v>0</v>
      </c>
      <c r="DE1505">
        <v>50</v>
      </c>
      <c r="DF1505">
        <v>48.185000000000002</v>
      </c>
      <c r="DG1505">
        <v>38.424999999999997</v>
      </c>
      <c r="DH1505">
        <v>0</v>
      </c>
      <c r="DL1505">
        <v>0.42699999999999999</v>
      </c>
      <c r="DR1505">
        <v>0</v>
      </c>
      <c r="DS1505">
        <v>0</v>
      </c>
      <c r="DT1505">
        <v>0</v>
      </c>
      <c r="DU1505">
        <v>0</v>
      </c>
      <c r="DX1505">
        <v>1</v>
      </c>
      <c r="DY1505" t="s">
        <v>193</v>
      </c>
    </row>
    <row r="1506" spans="1:134" x14ac:dyDescent="0.25">
      <c r="A1506" s="6" t="s">
        <v>3341</v>
      </c>
      <c r="B1506" t="s">
        <v>120</v>
      </c>
      <c r="C1506">
        <v>250000</v>
      </c>
      <c r="E1506" s="5" t="s">
        <v>1141</v>
      </c>
      <c r="F1506">
        <v>0</v>
      </c>
      <c r="G1506" s="2">
        <v>43718.417881944442</v>
      </c>
      <c r="H1506" t="s">
        <v>168</v>
      </c>
      <c r="I1506" s="2">
        <v>43720.683668981481</v>
      </c>
      <c r="K1506">
        <v>5</v>
      </c>
      <c r="T1506" t="s">
        <v>1141</v>
      </c>
      <c r="U1506" t="s">
        <v>1141</v>
      </c>
      <c r="Y1506" t="s">
        <v>1141</v>
      </c>
      <c r="AP1506">
        <v>0</v>
      </c>
      <c r="BF1506">
        <v>733</v>
      </c>
      <c r="BG1506">
        <v>733</v>
      </c>
      <c r="BH1506">
        <v>733</v>
      </c>
      <c r="BI1506">
        <v>733</v>
      </c>
      <c r="BJ1506">
        <v>733</v>
      </c>
      <c r="BK1506">
        <v>733</v>
      </c>
      <c r="BL1506">
        <v>426.15</v>
      </c>
      <c r="BM1506">
        <v>436.15</v>
      </c>
      <c r="BN1506">
        <v>433.05</v>
      </c>
      <c r="BO1506">
        <v>440</v>
      </c>
      <c r="BP1506">
        <v>440</v>
      </c>
      <c r="BQ1506">
        <v>380</v>
      </c>
      <c r="BR1506">
        <v>300.99400000000003</v>
      </c>
      <c r="BS1506">
        <v>308.13600000000002</v>
      </c>
      <c r="BT1506">
        <v>316.06200000000001</v>
      </c>
      <c r="BU1506">
        <v>337.26100000000002</v>
      </c>
      <c r="BV1506">
        <v>344.30500000000001</v>
      </c>
      <c r="BW1506">
        <v>280.38</v>
      </c>
      <c r="BX1506">
        <v>10</v>
      </c>
      <c r="BY1506">
        <v>10</v>
      </c>
      <c r="BZ1506">
        <v>10</v>
      </c>
      <c r="CA1506">
        <v>10</v>
      </c>
      <c r="CB1506">
        <v>10</v>
      </c>
      <c r="CC1506">
        <v>9</v>
      </c>
      <c r="CD1506">
        <v>0.82984058043964404</v>
      </c>
      <c r="CE1506" s="3">
        <v>43465</v>
      </c>
      <c r="CF1506">
        <v>1460.144</v>
      </c>
      <c r="CG1506" s="3">
        <v>43646</v>
      </c>
      <c r="CH1506">
        <v>0.81021869473320896</v>
      </c>
      <c r="CI1506">
        <v>12.292</v>
      </c>
      <c r="CK1506">
        <v>13</v>
      </c>
      <c r="CL1506">
        <v>2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12.292</v>
      </c>
      <c r="CU1506">
        <v>0</v>
      </c>
      <c r="CV1506">
        <v>2.8380000000000001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0.01</v>
      </c>
      <c r="DC1506">
        <v>0</v>
      </c>
      <c r="DD1506">
        <v>0</v>
      </c>
      <c r="DE1506">
        <v>629.34500000000003</v>
      </c>
      <c r="DF1506">
        <v>594.65700000000004</v>
      </c>
      <c r="DG1506">
        <v>649.61500000000001</v>
      </c>
      <c r="DH1506">
        <v>543.81700000000001</v>
      </c>
      <c r="DI1506">
        <v>597.18700000000001</v>
      </c>
      <c r="DJ1506">
        <v>608.84299999999996</v>
      </c>
      <c r="DK1506">
        <v>1273.778</v>
      </c>
      <c r="DL1506">
        <v>309.82</v>
      </c>
      <c r="DM1506">
        <v>403.58100000000002</v>
      </c>
      <c r="DN1506">
        <v>365.416</v>
      </c>
      <c r="DO1506">
        <v>410.42200000000003</v>
      </c>
      <c r="DP1506">
        <v>340.99099999999999</v>
      </c>
      <c r="DQ1506">
        <v>316.47800000000001</v>
      </c>
      <c r="DR1506">
        <v>300.99299999999999</v>
      </c>
      <c r="DS1506">
        <v>308.13400000000001</v>
      </c>
      <c r="DT1506">
        <v>316.06099999999998</v>
      </c>
      <c r="DU1506">
        <v>337.27100000000002</v>
      </c>
      <c r="DV1506">
        <v>344.30500000000001</v>
      </c>
      <c r="DW1506">
        <v>280.37900000000002</v>
      </c>
      <c r="DX1506">
        <v>0.85858799454297396</v>
      </c>
      <c r="DY1506">
        <v>0.72702100199460196</v>
      </c>
      <c r="DZ1506">
        <v>0.99999667767463796</v>
      </c>
      <c r="EA1506">
        <v>0.82388904047294198</v>
      </c>
      <c r="EB1506">
        <v>0.84008374586651502</v>
      </c>
      <c r="EC1506">
        <v>1.00000264951476</v>
      </c>
    </row>
    <row r="1507" spans="1:134" x14ac:dyDescent="0.25">
      <c r="A1507" s="6" t="s">
        <v>3332</v>
      </c>
      <c r="B1507" t="s">
        <v>120</v>
      </c>
      <c r="C1507">
        <v>500000</v>
      </c>
      <c r="E1507" s="5" t="s">
        <v>1141</v>
      </c>
      <c r="F1507">
        <v>0</v>
      </c>
      <c r="G1507" s="2">
        <v>43718.329606481479</v>
      </c>
      <c r="H1507" t="s">
        <v>168</v>
      </c>
      <c r="I1507" s="2">
        <v>43720.682210648149</v>
      </c>
      <c r="K1507">
        <v>5</v>
      </c>
      <c r="T1507" t="s">
        <v>1141</v>
      </c>
      <c r="U1507" t="s">
        <v>1141</v>
      </c>
      <c r="Y1507" t="s">
        <v>1141</v>
      </c>
      <c r="AP1507">
        <v>0</v>
      </c>
      <c r="BF1507">
        <v>255.536</v>
      </c>
      <c r="BG1507">
        <v>262.47699999999998</v>
      </c>
      <c r="BH1507">
        <v>69.418000000000006</v>
      </c>
      <c r="BI1507">
        <v>76.358999999999995</v>
      </c>
      <c r="BJ1507">
        <v>100</v>
      </c>
      <c r="BK1507">
        <v>100</v>
      </c>
      <c r="BL1507">
        <v>290</v>
      </c>
      <c r="BM1507">
        <v>290</v>
      </c>
      <c r="BN1507">
        <v>290</v>
      </c>
      <c r="BO1507">
        <v>290</v>
      </c>
      <c r="BP1507">
        <v>290</v>
      </c>
      <c r="BQ1507">
        <v>290</v>
      </c>
      <c r="BR1507">
        <v>930.69500000000005</v>
      </c>
      <c r="BS1507">
        <v>933.33299999999997</v>
      </c>
      <c r="BT1507">
        <v>935.95899999999995</v>
      </c>
      <c r="BU1507">
        <v>938.572</v>
      </c>
      <c r="BV1507">
        <v>941.173</v>
      </c>
      <c r="BW1507">
        <v>943.76099999999997</v>
      </c>
      <c r="BX1507">
        <v>3</v>
      </c>
      <c r="BY1507">
        <v>3</v>
      </c>
      <c r="BZ1507">
        <v>3</v>
      </c>
      <c r="CA1507">
        <v>3</v>
      </c>
      <c r="CB1507">
        <v>3</v>
      </c>
      <c r="CC1507">
        <v>3</v>
      </c>
      <c r="CD1507">
        <v>0.81896427899331303</v>
      </c>
      <c r="CE1507" s="3">
        <v>43465</v>
      </c>
      <c r="CF1507">
        <v>1476.231</v>
      </c>
      <c r="CG1507" s="3">
        <v>43646</v>
      </c>
      <c r="CH1507">
        <v>0.72792812939934304</v>
      </c>
      <c r="CI1507">
        <v>0.71799999999999997</v>
      </c>
      <c r="CK1507">
        <v>9</v>
      </c>
      <c r="CL1507">
        <v>1</v>
      </c>
      <c r="CM1507">
        <v>0.109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0.60899999999999999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255.64500000000001</v>
      </c>
      <c r="DF1507">
        <v>182.5</v>
      </c>
      <c r="DG1507">
        <v>69.418000000000006</v>
      </c>
      <c r="DH1507">
        <v>76.358999999999995</v>
      </c>
      <c r="DI1507">
        <v>83.3</v>
      </c>
      <c r="DJ1507">
        <v>83.3</v>
      </c>
      <c r="DK1507">
        <v>1166.376</v>
      </c>
      <c r="DL1507">
        <v>141.46600000000001</v>
      </c>
      <c r="DM1507">
        <v>182.351</v>
      </c>
      <c r="DN1507">
        <v>242.715</v>
      </c>
      <c r="DO1507">
        <v>287.26600000000002</v>
      </c>
      <c r="DP1507">
        <v>263.52999999999997</v>
      </c>
      <c r="DQ1507">
        <v>264.56099999999998</v>
      </c>
      <c r="DR1507">
        <v>931.30399999999997</v>
      </c>
      <c r="DS1507">
        <v>933.33299999999997</v>
      </c>
      <c r="DT1507">
        <v>935.95899999999995</v>
      </c>
      <c r="DU1507">
        <v>938.572</v>
      </c>
      <c r="DV1507">
        <v>941.173</v>
      </c>
      <c r="DW1507">
        <v>943.76099999999997</v>
      </c>
      <c r="DX1507">
        <v>1.0004265543798101</v>
      </c>
      <c r="DY1507">
        <v>0.48781379310344802</v>
      </c>
      <c r="DZ1507">
        <v>1.0006543497064</v>
      </c>
      <c r="EA1507">
        <v>0.86887090612301598</v>
      </c>
      <c r="EB1507">
        <v>0.79418908045976999</v>
      </c>
      <c r="EC1507">
        <v>1.00010829568028</v>
      </c>
    </row>
    <row r="1508" spans="1:134" x14ac:dyDescent="0.25">
      <c r="A1508" s="6" t="s">
        <v>3325</v>
      </c>
      <c r="B1508" t="s">
        <v>120</v>
      </c>
      <c r="C1508">
        <v>50000</v>
      </c>
      <c r="E1508" s="5" t="s">
        <v>1141</v>
      </c>
      <c r="F1508">
        <v>1</v>
      </c>
      <c r="G1508" s="2">
        <v>43718.278449074074</v>
      </c>
      <c r="H1508" t="s">
        <v>168</v>
      </c>
      <c r="I1508" s="2">
        <v>43720.680381944447</v>
      </c>
      <c r="K1508">
        <v>5</v>
      </c>
      <c r="L1508" t="s">
        <v>173</v>
      </c>
      <c r="M1508">
        <v>0</v>
      </c>
      <c r="N1508">
        <v>0</v>
      </c>
      <c r="T1508" t="s">
        <v>1141</v>
      </c>
      <c r="U1508" t="s">
        <v>1141</v>
      </c>
      <c r="Y1508" t="s">
        <v>1141</v>
      </c>
      <c r="AP1508">
        <v>0</v>
      </c>
      <c r="BL1508">
        <v>30.946999999999999</v>
      </c>
      <c r="BM1508">
        <v>30.395</v>
      </c>
      <c r="BN1508">
        <v>35.222000000000001</v>
      </c>
      <c r="BO1508">
        <v>30.6</v>
      </c>
      <c r="BP1508">
        <v>30.18</v>
      </c>
      <c r="BQ1508">
        <v>30.12</v>
      </c>
      <c r="BR1508">
        <v>109.67700000000001</v>
      </c>
      <c r="BS1508">
        <v>111.759</v>
      </c>
      <c r="BT1508">
        <v>138.83500000000001</v>
      </c>
      <c r="BU1508">
        <v>115.905</v>
      </c>
      <c r="BV1508">
        <v>117.96899999999999</v>
      </c>
      <c r="BW1508">
        <v>120.026</v>
      </c>
      <c r="BX1508">
        <v>2</v>
      </c>
      <c r="BY1508">
        <v>1</v>
      </c>
      <c r="BZ1508">
        <v>2</v>
      </c>
      <c r="CA1508">
        <v>1</v>
      </c>
      <c r="CB1508">
        <v>1</v>
      </c>
      <c r="CC1508">
        <v>1</v>
      </c>
      <c r="CD1508">
        <v>0.86386719583493299</v>
      </c>
      <c r="CE1508" s="3">
        <v>43465</v>
      </c>
      <c r="CF1508">
        <v>140.624</v>
      </c>
      <c r="CG1508" s="3">
        <v>43646</v>
      </c>
      <c r="CH1508">
        <v>1.0191617927424299</v>
      </c>
      <c r="CI1508">
        <v>1.3380000000000001</v>
      </c>
      <c r="CK1508">
        <v>3</v>
      </c>
      <c r="CL1508">
        <v>2</v>
      </c>
      <c r="CS1508">
        <v>0.59299999999999997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1.3380000000000001</v>
      </c>
      <c r="DA1508">
        <v>0</v>
      </c>
      <c r="DB1508">
        <v>0</v>
      </c>
      <c r="DC1508">
        <v>0</v>
      </c>
      <c r="DD1508">
        <v>0</v>
      </c>
      <c r="DK1508">
        <v>137.19800000000001</v>
      </c>
      <c r="DL1508">
        <v>31.54</v>
      </c>
      <c r="DM1508">
        <v>29.873000000000001</v>
      </c>
      <c r="DN1508">
        <v>29.24</v>
      </c>
      <c r="DO1508">
        <v>30.053000000000001</v>
      </c>
      <c r="DP1508">
        <v>25.17</v>
      </c>
      <c r="DQ1508">
        <v>16.068000000000001</v>
      </c>
      <c r="DR1508">
        <v>109.67700000000001</v>
      </c>
      <c r="DS1508">
        <v>113.09699999999999</v>
      </c>
      <c r="DT1508">
        <v>138.83500000000001</v>
      </c>
      <c r="DU1508">
        <v>115.905</v>
      </c>
      <c r="DV1508">
        <v>117.96899999999999</v>
      </c>
      <c r="DW1508">
        <v>120.026</v>
      </c>
      <c r="DY1508">
        <v>1.0191617927424299</v>
      </c>
      <c r="DZ1508">
        <v>1</v>
      </c>
      <c r="EB1508">
        <v>0.86386719583493299</v>
      </c>
      <c r="EC1508">
        <v>1.0018735008842401</v>
      </c>
    </row>
    <row r="1509" spans="1:134" x14ac:dyDescent="0.25">
      <c r="A1509" s="6" t="s">
        <v>3324</v>
      </c>
      <c r="B1509" t="s">
        <v>120</v>
      </c>
      <c r="C1509">
        <v>500000</v>
      </c>
      <c r="E1509" s="5" t="s">
        <v>1141</v>
      </c>
      <c r="F1509">
        <v>0</v>
      </c>
      <c r="G1509" s="2">
        <v>43717.935543981483</v>
      </c>
      <c r="H1509" t="s">
        <v>168</v>
      </c>
      <c r="I1509" s="2">
        <v>43720.6799537037</v>
      </c>
      <c r="K1509">
        <v>5</v>
      </c>
      <c r="L1509" t="s">
        <v>173</v>
      </c>
      <c r="M1509">
        <v>0</v>
      </c>
      <c r="N1509">
        <v>0</v>
      </c>
      <c r="T1509" t="s">
        <v>1141</v>
      </c>
      <c r="U1509" t="s">
        <v>1141</v>
      </c>
      <c r="Y1509" t="s">
        <v>1141</v>
      </c>
      <c r="AP1509">
        <v>0</v>
      </c>
      <c r="BL1509">
        <v>125</v>
      </c>
      <c r="BM1509">
        <v>125</v>
      </c>
      <c r="BN1509">
        <v>125.03100000000001</v>
      </c>
      <c r="BO1509">
        <v>132.5</v>
      </c>
      <c r="BP1509">
        <v>133.5</v>
      </c>
      <c r="BQ1509">
        <v>134.5</v>
      </c>
      <c r="BR1509">
        <v>903.32799999999997</v>
      </c>
      <c r="BS1509">
        <v>822.89400000000001</v>
      </c>
      <c r="BT1509">
        <v>829.42</v>
      </c>
      <c r="BU1509">
        <v>834.12199999999996</v>
      </c>
      <c r="BV1509">
        <v>838.80499999999995</v>
      </c>
      <c r="BW1509">
        <v>843.47900000000004</v>
      </c>
      <c r="BX1509">
        <v>10</v>
      </c>
      <c r="BY1509">
        <v>8</v>
      </c>
      <c r="BZ1509">
        <v>8</v>
      </c>
      <c r="CA1509">
        <v>8</v>
      </c>
      <c r="CB1509">
        <v>8</v>
      </c>
      <c r="CC1509">
        <v>8</v>
      </c>
      <c r="CD1509">
        <v>0.95720480548166298</v>
      </c>
      <c r="CE1509" s="3">
        <v>43465</v>
      </c>
      <c r="CF1509">
        <v>1028.328</v>
      </c>
      <c r="CG1509" s="3">
        <v>43646</v>
      </c>
      <c r="CH1509">
        <v>0.75365599999999999</v>
      </c>
      <c r="CI1509">
        <v>34.726999999999997</v>
      </c>
      <c r="CK1509">
        <v>14</v>
      </c>
      <c r="CL1509">
        <v>4</v>
      </c>
      <c r="CS1509">
        <v>0</v>
      </c>
      <c r="CT1509">
        <v>33.738999999999997</v>
      </c>
      <c r="CU1509">
        <v>34.726999999999997</v>
      </c>
      <c r="CV1509">
        <v>0.12</v>
      </c>
      <c r="CW1509">
        <v>0</v>
      </c>
      <c r="CX1509">
        <v>5.7000000000000002E-2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K1509">
        <v>985.38599999999997</v>
      </c>
      <c r="DL1509">
        <v>94.206999999999994</v>
      </c>
      <c r="DM1509">
        <v>126.069</v>
      </c>
      <c r="DN1509">
        <v>129.38399999999999</v>
      </c>
      <c r="DO1509">
        <v>131.25700000000001</v>
      </c>
      <c r="DP1509">
        <v>129.57900000000001</v>
      </c>
      <c r="DQ1509">
        <v>131.846</v>
      </c>
      <c r="DR1509">
        <v>882.50699999999995</v>
      </c>
      <c r="DS1509">
        <v>822.89</v>
      </c>
      <c r="DT1509">
        <v>829.41600000000005</v>
      </c>
      <c r="DU1509">
        <v>834.11800000000005</v>
      </c>
      <c r="DV1509">
        <v>838.80100000000004</v>
      </c>
      <c r="DW1509">
        <v>843.47500000000002</v>
      </c>
      <c r="DY1509">
        <v>0.75365599999999999</v>
      </c>
      <c r="DZ1509">
        <v>0.97695078642530697</v>
      </c>
      <c r="EB1509">
        <v>0.95720480548166298</v>
      </c>
      <c r="EC1509">
        <v>0.99589100891789595</v>
      </c>
    </row>
    <row r="1510" spans="1:134" x14ac:dyDescent="0.25">
      <c r="A1510" s="6" t="s">
        <v>3317</v>
      </c>
      <c r="B1510" t="s">
        <v>120</v>
      </c>
      <c r="C1510">
        <v>150000</v>
      </c>
      <c r="E1510" s="5" t="s">
        <v>1141</v>
      </c>
      <c r="F1510">
        <v>0</v>
      </c>
      <c r="G1510" s="2">
        <v>43717.555486111109</v>
      </c>
      <c r="H1510" t="s">
        <v>168</v>
      </c>
      <c r="I1510" s="2">
        <v>43720.679456018515</v>
      </c>
      <c r="K1510">
        <v>5</v>
      </c>
      <c r="L1510" t="s">
        <v>148</v>
      </c>
      <c r="M1510">
        <v>1776</v>
      </c>
      <c r="N1510">
        <v>4.8</v>
      </c>
      <c r="O1510">
        <v>5.8360000000000003</v>
      </c>
      <c r="P1510">
        <v>13.39</v>
      </c>
      <c r="Q1510">
        <v>412</v>
      </c>
      <c r="R1510" t="s">
        <v>390</v>
      </c>
      <c r="S1510" t="s">
        <v>389</v>
      </c>
      <c r="T1510" t="s">
        <v>3865</v>
      </c>
      <c r="U1510" t="s">
        <v>3898</v>
      </c>
      <c r="V1510">
        <v>44124</v>
      </c>
      <c r="W1510" t="s">
        <v>119</v>
      </c>
      <c r="X1510" s="1">
        <v>439</v>
      </c>
      <c r="Y1510" t="s">
        <v>3881</v>
      </c>
      <c r="Z1510" s="3">
        <v>34683</v>
      </c>
      <c r="AA1510">
        <v>6</v>
      </c>
      <c r="AB1510">
        <v>0</v>
      </c>
      <c r="AC1510">
        <v>6</v>
      </c>
      <c r="AD1510">
        <v>5</v>
      </c>
      <c r="AE1510">
        <v>6</v>
      </c>
      <c r="AF1510">
        <v>1</v>
      </c>
      <c r="AG1510">
        <v>0</v>
      </c>
      <c r="AH1510">
        <v>4</v>
      </c>
      <c r="AI1510">
        <v>0</v>
      </c>
      <c r="AJ1510">
        <v>3</v>
      </c>
      <c r="AK1510">
        <v>3</v>
      </c>
      <c r="AL1510">
        <v>1</v>
      </c>
      <c r="AM1510">
        <v>67</v>
      </c>
      <c r="AN1510">
        <v>555</v>
      </c>
      <c r="AO1510">
        <v>2009</v>
      </c>
      <c r="AP1510">
        <v>116</v>
      </c>
      <c r="AQ1510">
        <v>606</v>
      </c>
      <c r="AR1510">
        <v>62</v>
      </c>
      <c r="AS1510">
        <v>553</v>
      </c>
      <c r="AT1510">
        <v>71</v>
      </c>
      <c r="AU1510">
        <v>1776</v>
      </c>
      <c r="AV1510">
        <v>2397</v>
      </c>
      <c r="AW1510">
        <v>22</v>
      </c>
      <c r="AX1510">
        <v>2071</v>
      </c>
      <c r="AY1510">
        <v>2071</v>
      </c>
      <c r="AZ1510">
        <v>2017</v>
      </c>
      <c r="BA1510">
        <v>3.3349925335987997E-2</v>
      </c>
      <c r="BB1510">
        <v>0.26702076291646498</v>
      </c>
      <c r="BC1510">
        <v>0.35483870967741898</v>
      </c>
      <c r="BD1510">
        <v>0.26798647996137098</v>
      </c>
      <c r="BE1510">
        <v>2.9620358781810598E-2</v>
      </c>
      <c r="BF1510">
        <v>160</v>
      </c>
      <c r="BG1510">
        <v>160</v>
      </c>
      <c r="BH1510">
        <v>160</v>
      </c>
      <c r="BI1510">
        <v>160</v>
      </c>
      <c r="BJ1510">
        <v>160</v>
      </c>
      <c r="BK1510">
        <v>160</v>
      </c>
      <c r="BL1510">
        <v>45</v>
      </c>
      <c r="BM1510">
        <v>45</v>
      </c>
      <c r="BN1510">
        <v>45</v>
      </c>
      <c r="BO1510">
        <v>55</v>
      </c>
      <c r="BP1510">
        <v>55</v>
      </c>
      <c r="BQ1510">
        <v>60</v>
      </c>
      <c r="BR1510">
        <v>224.43299999999999</v>
      </c>
      <c r="BS1510">
        <v>227.148</v>
      </c>
      <c r="BT1510">
        <v>229.56100000000001</v>
      </c>
      <c r="BU1510">
        <v>233.20400000000001</v>
      </c>
      <c r="BV1510">
        <v>235.28700000000001</v>
      </c>
      <c r="BW1510">
        <v>238.297</v>
      </c>
      <c r="BX1510">
        <v>5</v>
      </c>
      <c r="BY1510">
        <v>5</v>
      </c>
      <c r="BZ1510">
        <v>5</v>
      </c>
      <c r="CA1510">
        <v>5</v>
      </c>
      <c r="CB1510">
        <v>5</v>
      </c>
      <c r="CC1510">
        <v>5</v>
      </c>
      <c r="CD1510">
        <v>0.88915652173912996</v>
      </c>
      <c r="CE1510" s="3">
        <v>43465</v>
      </c>
      <c r="CF1510">
        <v>429.43299999999999</v>
      </c>
      <c r="CG1510" s="3">
        <v>43646</v>
      </c>
      <c r="CH1510">
        <v>0.75936585365853604</v>
      </c>
      <c r="CI1510">
        <v>3.37</v>
      </c>
      <c r="CK1510">
        <v>11</v>
      </c>
      <c r="CL1510">
        <v>6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0.14599999999999999</v>
      </c>
      <c r="CT1510">
        <v>0</v>
      </c>
      <c r="CU1510">
        <v>0</v>
      </c>
      <c r="CV1510">
        <v>2.081</v>
      </c>
      <c r="CW1510">
        <v>2.3969999999999998</v>
      </c>
      <c r="CX1510">
        <v>1.06</v>
      </c>
      <c r="CY1510">
        <v>3.2240000000000002</v>
      </c>
      <c r="CZ1510">
        <v>1.859</v>
      </c>
      <c r="DA1510">
        <v>1.357</v>
      </c>
      <c r="DB1510">
        <v>0</v>
      </c>
      <c r="DC1510">
        <v>0</v>
      </c>
      <c r="DD1510">
        <v>0</v>
      </c>
      <c r="DE1510">
        <v>140.524</v>
      </c>
      <c r="DF1510">
        <v>159.761</v>
      </c>
      <c r="DG1510">
        <v>160</v>
      </c>
      <c r="DH1510">
        <v>142.85599999999999</v>
      </c>
      <c r="DI1510">
        <v>160</v>
      </c>
      <c r="DJ1510">
        <v>119.255</v>
      </c>
      <c r="DK1510">
        <v>310.61200000000002</v>
      </c>
      <c r="DL1510">
        <v>15.146000000000001</v>
      </c>
      <c r="DM1510">
        <v>21.54</v>
      </c>
      <c r="DN1510">
        <v>43.131</v>
      </c>
      <c r="DO1510">
        <v>51.856999999999999</v>
      </c>
      <c r="DP1510">
        <v>57.396999999999998</v>
      </c>
      <c r="DQ1510">
        <v>53.316000000000003</v>
      </c>
      <c r="DR1510">
        <v>167.65700000000001</v>
      </c>
      <c r="DS1510">
        <v>169.00700000000001</v>
      </c>
      <c r="DT1510">
        <v>200.91800000000001</v>
      </c>
      <c r="DU1510">
        <v>206.773</v>
      </c>
      <c r="DV1510">
        <v>208.85599999999999</v>
      </c>
      <c r="DW1510">
        <v>211.86600000000001</v>
      </c>
      <c r="DX1510">
        <v>0.87827500000000003</v>
      </c>
      <c r="DY1510">
        <v>0.33657777777777698</v>
      </c>
      <c r="DZ1510">
        <v>0.74702472452803204</v>
      </c>
      <c r="EA1510">
        <v>0.91916249999999999</v>
      </c>
      <c r="EB1510">
        <v>0.794711475409836</v>
      </c>
      <c r="EC1510">
        <v>0.83943498591427501</v>
      </c>
      <c r="ED1510">
        <v>25</v>
      </c>
    </row>
    <row r="1511" spans="1:134" x14ac:dyDescent="0.25">
      <c r="A1511" s="6" t="s">
        <v>3298</v>
      </c>
      <c r="B1511" t="s">
        <v>120</v>
      </c>
      <c r="C1511">
        <v>60000</v>
      </c>
      <c r="E1511" s="5" t="s">
        <v>1141</v>
      </c>
      <c r="F1511">
        <v>1</v>
      </c>
      <c r="G1511" s="2">
        <v>43716.901412037034</v>
      </c>
      <c r="H1511" t="s">
        <v>168</v>
      </c>
      <c r="I1511" s="2">
        <v>43720.678854166668</v>
      </c>
      <c r="L1511" t="s">
        <v>173</v>
      </c>
      <c r="M1511">
        <v>0</v>
      </c>
      <c r="N1511">
        <v>0</v>
      </c>
      <c r="T1511" t="s">
        <v>1141</v>
      </c>
      <c r="U1511" t="s">
        <v>1141</v>
      </c>
      <c r="Y1511" t="s">
        <v>1141</v>
      </c>
      <c r="AP1511">
        <v>0</v>
      </c>
      <c r="CK1511">
        <v>0</v>
      </c>
      <c r="CL1511">
        <v>0</v>
      </c>
    </row>
    <row r="1512" spans="1:134" x14ac:dyDescent="0.25">
      <c r="A1512" s="6" t="s">
        <v>3296</v>
      </c>
      <c r="B1512" t="s">
        <v>120</v>
      </c>
      <c r="C1512">
        <v>30000</v>
      </c>
      <c r="E1512" s="5" t="s">
        <v>1141</v>
      </c>
      <c r="F1512">
        <v>0</v>
      </c>
      <c r="G1512" s="2">
        <v>43716.673645833333</v>
      </c>
      <c r="H1512" t="s">
        <v>168</v>
      </c>
      <c r="I1512" s="2">
        <v>43720.678333333337</v>
      </c>
      <c r="L1512" t="s">
        <v>122</v>
      </c>
      <c r="M1512">
        <v>0</v>
      </c>
      <c r="N1512">
        <v>0</v>
      </c>
      <c r="T1512" t="s">
        <v>1141</v>
      </c>
      <c r="U1512" t="s">
        <v>1141</v>
      </c>
      <c r="Y1512" t="s">
        <v>1141</v>
      </c>
      <c r="AP1512">
        <v>0</v>
      </c>
      <c r="CK1512">
        <v>0</v>
      </c>
      <c r="CL1512">
        <v>0</v>
      </c>
    </row>
    <row r="1513" spans="1:134" x14ac:dyDescent="0.25">
      <c r="A1513" s="6" t="s">
        <v>3292</v>
      </c>
      <c r="B1513" t="s">
        <v>120</v>
      </c>
      <c r="C1513">
        <v>100000</v>
      </c>
      <c r="E1513" s="5" t="s">
        <v>1141</v>
      </c>
      <c r="F1513">
        <v>0</v>
      </c>
      <c r="G1513" s="2">
        <v>43716.438506944447</v>
      </c>
      <c r="H1513" t="s">
        <v>168</v>
      </c>
      <c r="I1513" s="2">
        <v>43720.677743055552</v>
      </c>
      <c r="J1513">
        <v>2466500</v>
      </c>
      <c r="K1513">
        <v>5</v>
      </c>
      <c r="T1513" t="s">
        <v>1141</v>
      </c>
      <c r="U1513" t="s">
        <v>1141</v>
      </c>
      <c r="Y1513" t="s">
        <v>1141</v>
      </c>
      <c r="AP1513">
        <v>0</v>
      </c>
      <c r="BF1513">
        <v>650</v>
      </c>
      <c r="BG1513">
        <v>650</v>
      </c>
      <c r="BH1513">
        <v>650</v>
      </c>
      <c r="BI1513">
        <v>639.99900000000002</v>
      </c>
      <c r="BJ1513">
        <v>499.99900000000002</v>
      </c>
      <c r="BK1513">
        <v>560</v>
      </c>
      <c r="BL1513">
        <v>5</v>
      </c>
      <c r="BM1513">
        <v>5</v>
      </c>
      <c r="BN1513">
        <v>5</v>
      </c>
      <c r="BO1513">
        <v>5</v>
      </c>
      <c r="BP1513">
        <v>5</v>
      </c>
      <c r="BQ1513">
        <v>5</v>
      </c>
      <c r="BR1513">
        <v>49.124000000000002</v>
      </c>
      <c r="BS1513">
        <v>19.102</v>
      </c>
      <c r="BT1513">
        <v>20.803999999999998</v>
      </c>
      <c r="BU1513">
        <v>22.5</v>
      </c>
      <c r="BV1513">
        <v>24.190999999999999</v>
      </c>
      <c r="BW1513">
        <v>26.815000000000001</v>
      </c>
      <c r="BX1513">
        <v>7</v>
      </c>
      <c r="BY1513">
        <v>6</v>
      </c>
      <c r="BZ1513">
        <v>6</v>
      </c>
      <c r="CA1513">
        <v>6</v>
      </c>
      <c r="CB1513">
        <v>5</v>
      </c>
      <c r="CC1513">
        <v>5</v>
      </c>
      <c r="CD1513">
        <v>0.93063094056029305</v>
      </c>
      <c r="CE1513" s="3">
        <v>43465</v>
      </c>
      <c r="CF1513">
        <v>704.12400000000002</v>
      </c>
      <c r="CG1513" s="3">
        <v>43646</v>
      </c>
      <c r="CH1513">
        <v>0.93345801526717498</v>
      </c>
      <c r="CI1513">
        <v>50.433999999999997</v>
      </c>
      <c r="CK1513">
        <v>22</v>
      </c>
      <c r="CL1513">
        <v>5</v>
      </c>
      <c r="CM1513">
        <v>0</v>
      </c>
      <c r="CN1513">
        <v>0</v>
      </c>
      <c r="CO1513">
        <v>0</v>
      </c>
      <c r="CP1513">
        <v>0.745</v>
      </c>
      <c r="CQ1513">
        <v>0</v>
      </c>
      <c r="CR1513">
        <v>0</v>
      </c>
      <c r="CS1513">
        <v>2.883</v>
      </c>
      <c r="CT1513">
        <v>4.5679999999999996</v>
      </c>
      <c r="CU1513">
        <v>50.433999999999997</v>
      </c>
      <c r="CV1513">
        <v>4.08</v>
      </c>
      <c r="CW1513">
        <v>0</v>
      </c>
      <c r="CX1513">
        <v>0.13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603.58199999999999</v>
      </c>
      <c r="DF1513">
        <v>617.904</v>
      </c>
      <c r="DG1513">
        <v>527.57899999999995</v>
      </c>
      <c r="DH1513">
        <v>536.78</v>
      </c>
      <c r="DI1513">
        <v>491.81400000000002</v>
      </c>
      <c r="DJ1513">
        <v>555.14499999999998</v>
      </c>
      <c r="DK1513">
        <v>636.35400000000004</v>
      </c>
      <c r="DL1513">
        <v>7.8330000000000002</v>
      </c>
      <c r="DM1513">
        <v>9.5220000000000002</v>
      </c>
      <c r="DN1513">
        <v>55.433999999999997</v>
      </c>
      <c r="DO1513">
        <v>9.08</v>
      </c>
      <c r="DP1513">
        <v>4.9329999999999998</v>
      </c>
      <c r="DQ1513">
        <v>5.1139999999999999</v>
      </c>
      <c r="DR1513">
        <v>49.124000000000002</v>
      </c>
      <c r="DS1513">
        <v>19.102</v>
      </c>
      <c r="DT1513">
        <v>20.803999999999998</v>
      </c>
      <c r="DU1513">
        <v>22.5</v>
      </c>
      <c r="DV1513">
        <v>24.190999999999999</v>
      </c>
      <c r="DW1513">
        <v>26.815000000000001</v>
      </c>
      <c r="DX1513">
        <v>0.928587692307692</v>
      </c>
      <c r="DY1513">
        <v>1.5666</v>
      </c>
      <c r="DZ1513">
        <v>1</v>
      </c>
      <c r="EA1513">
        <v>0.913097486628759</v>
      </c>
      <c r="EB1513">
        <v>3.0638666666666601</v>
      </c>
      <c r="EC1513">
        <v>1</v>
      </c>
    </row>
    <row r="1514" spans="1:134" x14ac:dyDescent="0.25">
      <c r="A1514" s="6" t="s">
        <v>3059</v>
      </c>
      <c r="B1514" t="s">
        <v>120</v>
      </c>
      <c r="C1514">
        <v>1000000</v>
      </c>
      <c r="E1514" s="5" t="s">
        <v>1141</v>
      </c>
      <c r="F1514">
        <v>0</v>
      </c>
      <c r="G1514" s="2">
        <v>43708.25309027778</v>
      </c>
      <c r="H1514" t="s">
        <v>168</v>
      </c>
      <c r="I1514" s="2">
        <v>43720.371678240743</v>
      </c>
      <c r="K1514">
        <v>2</v>
      </c>
      <c r="L1514" t="s">
        <v>122</v>
      </c>
      <c r="M1514">
        <v>81</v>
      </c>
      <c r="N1514">
        <v>8.6</v>
      </c>
      <c r="Q1514">
        <v>432101</v>
      </c>
      <c r="R1514" t="s">
        <v>137</v>
      </c>
      <c r="S1514" t="s">
        <v>136</v>
      </c>
      <c r="T1514" t="s">
        <v>3861</v>
      </c>
      <c r="U1514" t="s">
        <v>3899</v>
      </c>
      <c r="V1514">
        <v>80125</v>
      </c>
      <c r="W1514" t="s">
        <v>119</v>
      </c>
      <c r="X1514" s="1">
        <v>432</v>
      </c>
      <c r="Y1514" t="s">
        <v>3881</v>
      </c>
      <c r="Z1514" s="3">
        <v>42038</v>
      </c>
      <c r="AA1514">
        <v>5</v>
      </c>
      <c r="AB1514">
        <v>0</v>
      </c>
      <c r="AC1514">
        <v>6</v>
      </c>
      <c r="AD1514">
        <v>4</v>
      </c>
      <c r="AE1514">
        <v>6</v>
      </c>
      <c r="AF1514">
        <v>0</v>
      </c>
      <c r="AG1514">
        <v>0</v>
      </c>
      <c r="AH1514">
        <v>2</v>
      </c>
      <c r="AI1514">
        <v>0</v>
      </c>
      <c r="AK1514">
        <v>2</v>
      </c>
      <c r="AL1514">
        <v>3</v>
      </c>
      <c r="AM1514">
        <v>38</v>
      </c>
      <c r="AN1514">
        <v>33</v>
      </c>
      <c r="AO1514">
        <v>81</v>
      </c>
      <c r="AP1514">
        <v>7</v>
      </c>
      <c r="AQ1514">
        <v>0</v>
      </c>
      <c r="AR1514">
        <v>6</v>
      </c>
      <c r="AS1514">
        <v>19</v>
      </c>
      <c r="AT1514">
        <v>7</v>
      </c>
      <c r="AU1514">
        <v>81</v>
      </c>
      <c r="AV1514">
        <v>81</v>
      </c>
      <c r="AW1514">
        <v>1</v>
      </c>
      <c r="AX1514">
        <v>87</v>
      </c>
      <c r="AY1514">
        <v>87</v>
      </c>
      <c r="AZ1514">
        <v>2017</v>
      </c>
      <c r="BA1514">
        <v>0.469135802469135</v>
      </c>
      <c r="BB1514">
        <v>0.21839080459770099</v>
      </c>
      <c r="BC1514">
        <v>0.16666666666666599</v>
      </c>
      <c r="BD1514">
        <v>0.37931034482758602</v>
      </c>
      <c r="BE1514">
        <v>8.6419753086419707E-2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E1514" s="3">
        <v>43465</v>
      </c>
      <c r="CF1514">
        <v>30.105</v>
      </c>
      <c r="CG1514" s="3">
        <v>43585</v>
      </c>
      <c r="CI1514">
        <v>0</v>
      </c>
      <c r="CK1514">
        <v>0</v>
      </c>
      <c r="CL1514">
        <v>0</v>
      </c>
      <c r="DK1514">
        <v>31.824999999999999</v>
      </c>
      <c r="ED1514">
        <v>4</v>
      </c>
    </row>
    <row r="1515" spans="1:134" x14ac:dyDescent="0.25">
      <c r="A1515" s="6" t="s">
        <v>3065</v>
      </c>
      <c r="B1515" t="s">
        <v>120</v>
      </c>
      <c r="C1515">
        <v>30000</v>
      </c>
      <c r="E1515" s="5" t="s">
        <v>1141</v>
      </c>
      <c r="F1515">
        <v>0</v>
      </c>
      <c r="G1515" s="2">
        <v>43708.883900462963</v>
      </c>
      <c r="H1515" t="s">
        <v>168</v>
      </c>
      <c r="I1515" s="2">
        <v>43719.671550925923</v>
      </c>
      <c r="L1515" t="s">
        <v>122</v>
      </c>
      <c r="M1515">
        <v>76</v>
      </c>
      <c r="N1515">
        <v>-3.9</v>
      </c>
      <c r="R1515" t="s">
        <v>549</v>
      </c>
      <c r="S1515" t="s">
        <v>548</v>
      </c>
      <c r="T1515" t="s">
        <v>3865</v>
      </c>
      <c r="U1515" t="s">
        <v>3900</v>
      </c>
      <c r="V1515">
        <v>61010</v>
      </c>
      <c r="W1515" t="s">
        <v>119</v>
      </c>
      <c r="X1515" s="1">
        <v>631</v>
      </c>
      <c r="Y1515" t="s">
        <v>3892</v>
      </c>
      <c r="Z1515" s="3">
        <v>43101</v>
      </c>
      <c r="AA1515">
        <v>5</v>
      </c>
      <c r="AC1515">
        <v>6</v>
      </c>
      <c r="AD1515">
        <v>4</v>
      </c>
      <c r="AE1515">
        <v>6</v>
      </c>
      <c r="AF1515">
        <v>0</v>
      </c>
      <c r="AG1515">
        <v>0</v>
      </c>
      <c r="AH1515">
        <v>1</v>
      </c>
      <c r="AI1515">
        <v>0</v>
      </c>
      <c r="AK1515">
        <v>1</v>
      </c>
      <c r="AL1515">
        <v>2</v>
      </c>
      <c r="AM1515">
        <v>5</v>
      </c>
      <c r="AN1515">
        <v>5</v>
      </c>
      <c r="AO1515">
        <v>21</v>
      </c>
      <c r="AP1515">
        <v>-3</v>
      </c>
      <c r="AQ1515">
        <v>0</v>
      </c>
      <c r="AR1515">
        <v>3</v>
      </c>
      <c r="AS1515">
        <v>0</v>
      </c>
      <c r="AT1515">
        <v>-4</v>
      </c>
      <c r="AU1515">
        <v>76</v>
      </c>
      <c r="AV1515">
        <v>76</v>
      </c>
      <c r="AW1515">
        <v>1</v>
      </c>
      <c r="AX1515">
        <v>24</v>
      </c>
      <c r="AY1515">
        <v>24</v>
      </c>
      <c r="AZ1515">
        <v>2018</v>
      </c>
      <c r="BA1515">
        <v>0.238095238095238</v>
      </c>
      <c r="BB1515">
        <v>0</v>
      </c>
      <c r="BC1515">
        <v>0.33333333333333298</v>
      </c>
      <c r="BD1515">
        <v>0.20833333333333301</v>
      </c>
      <c r="BE1515">
        <v>-5.2631578947368397E-2</v>
      </c>
      <c r="CK1515">
        <v>0</v>
      </c>
      <c r="CL1515">
        <v>0</v>
      </c>
      <c r="ED1515">
        <v>1</v>
      </c>
    </row>
    <row r="1516" spans="1:134" x14ac:dyDescent="0.25">
      <c r="A1516" s="6" t="s">
        <v>2691</v>
      </c>
      <c r="B1516" t="s">
        <v>120</v>
      </c>
      <c r="C1516">
        <v>55321</v>
      </c>
      <c r="E1516" s="5" t="s">
        <v>1141</v>
      </c>
      <c r="F1516">
        <v>0</v>
      </c>
      <c r="G1516" s="2">
        <v>43678.67690972222</v>
      </c>
      <c r="H1516" t="s">
        <v>168</v>
      </c>
      <c r="I1516" s="2">
        <v>43719.670277777775</v>
      </c>
      <c r="T1516" t="s">
        <v>1141</v>
      </c>
      <c r="U1516" t="s">
        <v>1141</v>
      </c>
      <c r="Y1516" t="s">
        <v>1141</v>
      </c>
      <c r="AP1516">
        <v>0</v>
      </c>
      <c r="CK1516">
        <v>0</v>
      </c>
      <c r="CL1516">
        <v>0</v>
      </c>
    </row>
    <row r="1517" spans="1:134" x14ac:dyDescent="0.25">
      <c r="A1517" s="6" t="s">
        <v>2689</v>
      </c>
      <c r="B1517" t="s">
        <v>120</v>
      </c>
      <c r="C1517">
        <v>400000</v>
      </c>
      <c r="E1517" s="5" t="s">
        <v>1141</v>
      </c>
      <c r="F1517">
        <v>0</v>
      </c>
      <c r="G1517" s="2">
        <v>43678.668321759258</v>
      </c>
      <c r="H1517" t="s">
        <v>168</v>
      </c>
      <c r="I1517" s="2">
        <v>43719.669548611113</v>
      </c>
      <c r="T1517" t="s">
        <v>1141</v>
      </c>
      <c r="U1517" t="s">
        <v>1141</v>
      </c>
      <c r="Y1517" t="s">
        <v>1141</v>
      </c>
      <c r="AP1517">
        <v>0</v>
      </c>
      <c r="CK1517">
        <v>0</v>
      </c>
      <c r="CL1517">
        <v>0</v>
      </c>
    </row>
    <row r="1518" spans="1:134" x14ac:dyDescent="0.25">
      <c r="A1518" s="6" t="s">
        <v>3187</v>
      </c>
      <c r="B1518" t="s">
        <v>120</v>
      </c>
      <c r="C1518">
        <v>500000</v>
      </c>
      <c r="E1518" s="5" t="s">
        <v>1141</v>
      </c>
      <c r="F1518">
        <v>0</v>
      </c>
      <c r="G1518" s="2">
        <v>43712.610543981478</v>
      </c>
      <c r="H1518" t="s">
        <v>168</v>
      </c>
      <c r="I1518" s="2">
        <v>43719.656226851854</v>
      </c>
      <c r="J1518">
        <v>2324891</v>
      </c>
      <c r="L1518" t="s">
        <v>173</v>
      </c>
      <c r="M1518">
        <v>3078</v>
      </c>
      <c r="N1518">
        <v>6.1</v>
      </c>
      <c r="P1518">
        <v>4.2519999999999998</v>
      </c>
      <c r="Q1518">
        <v>731101</v>
      </c>
      <c r="R1518" t="s">
        <v>127</v>
      </c>
      <c r="S1518" t="s">
        <v>126</v>
      </c>
      <c r="T1518" t="s">
        <v>3858</v>
      </c>
      <c r="U1518" t="s">
        <v>3897</v>
      </c>
      <c r="V1518">
        <v>20121</v>
      </c>
      <c r="W1518" t="s">
        <v>119</v>
      </c>
      <c r="X1518" s="1">
        <v>731</v>
      </c>
      <c r="Y1518" t="s">
        <v>3892</v>
      </c>
      <c r="Z1518" s="3">
        <v>41597</v>
      </c>
      <c r="AA1518">
        <v>7</v>
      </c>
      <c r="AB1518">
        <v>-1</v>
      </c>
      <c r="AC1518">
        <v>5</v>
      </c>
      <c r="AD1518">
        <v>11</v>
      </c>
      <c r="AE1518">
        <v>8</v>
      </c>
      <c r="AF1518">
        <v>-1</v>
      </c>
      <c r="AG1518">
        <v>0</v>
      </c>
      <c r="AH1518">
        <v>6</v>
      </c>
      <c r="AI1518">
        <v>0</v>
      </c>
      <c r="AJ1518">
        <v>2</v>
      </c>
      <c r="AK1518">
        <v>4</v>
      </c>
      <c r="AL1518">
        <v>2</v>
      </c>
      <c r="AM1518">
        <v>47</v>
      </c>
      <c r="AN1518">
        <v>185</v>
      </c>
      <c r="AO1518">
        <v>1604</v>
      </c>
      <c r="AP1518">
        <v>187</v>
      </c>
      <c r="AQ1518">
        <v>0</v>
      </c>
      <c r="AR1518">
        <v>647</v>
      </c>
      <c r="AS1518">
        <v>437</v>
      </c>
      <c r="AT1518">
        <v>86</v>
      </c>
      <c r="AU1518">
        <v>3078</v>
      </c>
      <c r="AV1518">
        <v>3078</v>
      </c>
      <c r="AW1518">
        <v>396</v>
      </c>
      <c r="AX1518">
        <v>2251</v>
      </c>
      <c r="AY1518">
        <v>2251</v>
      </c>
      <c r="AZ1518">
        <v>2018</v>
      </c>
      <c r="BA1518">
        <v>2.93017456359102E-2</v>
      </c>
      <c r="BB1518">
        <v>0.19413593958240699</v>
      </c>
      <c r="BC1518">
        <v>0.61205564142194702</v>
      </c>
      <c r="BD1518">
        <v>8.2185695246557E-2</v>
      </c>
      <c r="BE1518">
        <v>2.7940220922676999E-2</v>
      </c>
      <c r="BF1518">
        <v>500</v>
      </c>
      <c r="BG1518">
        <v>500</v>
      </c>
      <c r="BH1518">
        <v>500</v>
      </c>
      <c r="BI1518">
        <v>500</v>
      </c>
      <c r="BJ1518">
        <v>500</v>
      </c>
      <c r="BK1518">
        <v>500</v>
      </c>
      <c r="BL1518">
        <v>20</v>
      </c>
      <c r="BM1518">
        <v>20</v>
      </c>
      <c r="BN1518">
        <v>20</v>
      </c>
      <c r="BO1518">
        <v>20</v>
      </c>
      <c r="BP1518">
        <v>20</v>
      </c>
      <c r="BQ1518">
        <v>20</v>
      </c>
      <c r="BR1518">
        <v>120.499</v>
      </c>
      <c r="BS1518">
        <v>128.72399999999999</v>
      </c>
      <c r="BT1518">
        <v>129.495</v>
      </c>
      <c r="BU1518">
        <v>146.57400000000001</v>
      </c>
      <c r="BV1518">
        <v>83.700999999999993</v>
      </c>
      <c r="BW1518">
        <v>83.700999999999993</v>
      </c>
      <c r="BX1518">
        <v>4</v>
      </c>
      <c r="BY1518">
        <v>3</v>
      </c>
      <c r="BZ1518">
        <v>3</v>
      </c>
      <c r="CA1518">
        <v>3</v>
      </c>
      <c r="CB1518">
        <v>2</v>
      </c>
      <c r="CC1518">
        <v>2</v>
      </c>
      <c r="CD1518">
        <v>0.87807083333333302</v>
      </c>
      <c r="CE1518" s="3">
        <v>43465</v>
      </c>
      <c r="CF1518">
        <v>640.49900000000002</v>
      </c>
      <c r="CG1518" s="3">
        <v>43646</v>
      </c>
      <c r="CH1518">
        <v>0.97867499999999996</v>
      </c>
      <c r="CI1518">
        <v>1.097</v>
      </c>
      <c r="CK1518">
        <v>4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1.097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499.38299999999998</v>
      </c>
      <c r="DF1518">
        <v>478.86200000000002</v>
      </c>
      <c r="DG1518">
        <v>463.98399999999998</v>
      </c>
      <c r="DH1518">
        <v>393.416</v>
      </c>
      <c r="DI1518">
        <v>397.447</v>
      </c>
      <c r="DJ1518">
        <v>456.69799999999998</v>
      </c>
      <c r="DK1518">
        <v>593.6</v>
      </c>
      <c r="DL1518">
        <v>9.5280000000000005</v>
      </c>
      <c r="DM1518">
        <v>11.827</v>
      </c>
      <c r="DN1518">
        <v>6.5000000000000002E-2</v>
      </c>
      <c r="DO1518">
        <v>0.33600000000000002</v>
      </c>
      <c r="DP1518">
        <v>7.0170000000000003</v>
      </c>
      <c r="DQ1518">
        <v>21.018000000000001</v>
      </c>
      <c r="DR1518">
        <v>120.499</v>
      </c>
      <c r="DS1518">
        <v>128.72399999999999</v>
      </c>
      <c r="DT1518">
        <v>129.495</v>
      </c>
      <c r="DU1518">
        <v>76.313000000000002</v>
      </c>
      <c r="DV1518">
        <v>83.700999999999993</v>
      </c>
      <c r="DW1518">
        <v>83.700999999999993</v>
      </c>
      <c r="DX1518">
        <v>0.99876599999999904</v>
      </c>
      <c r="DY1518">
        <v>0.47639999999999999</v>
      </c>
      <c r="DZ1518">
        <v>1</v>
      </c>
      <c r="EA1518">
        <v>0.89659666666666604</v>
      </c>
      <c r="EB1518">
        <v>0.41492499999999999</v>
      </c>
      <c r="EC1518">
        <v>0.89856848767276698</v>
      </c>
      <c r="ED1518">
        <v>6</v>
      </c>
    </row>
    <row r="1519" spans="1:134" x14ac:dyDescent="0.25">
      <c r="A1519" s="6" t="s">
        <v>3286</v>
      </c>
      <c r="B1519" t="s">
        <v>120</v>
      </c>
      <c r="C1519">
        <v>250000</v>
      </c>
      <c r="E1519" s="5" t="s">
        <v>1141</v>
      </c>
      <c r="F1519">
        <v>0</v>
      </c>
      <c r="G1519" s="2">
        <v>43715.702372685184</v>
      </c>
      <c r="H1519" t="s">
        <v>168</v>
      </c>
      <c r="I1519" s="2">
        <v>43719.623101851852</v>
      </c>
      <c r="K1519">
        <v>5</v>
      </c>
      <c r="T1519" t="s">
        <v>1141</v>
      </c>
      <c r="U1519" t="s">
        <v>1141</v>
      </c>
      <c r="Y1519" t="s">
        <v>1141</v>
      </c>
      <c r="AP1519">
        <v>0</v>
      </c>
      <c r="BF1519">
        <v>30</v>
      </c>
      <c r="BG1519">
        <v>30</v>
      </c>
      <c r="BH1519">
        <v>30</v>
      </c>
      <c r="BI1519">
        <v>30</v>
      </c>
      <c r="BJ1519">
        <v>30</v>
      </c>
      <c r="BK1519">
        <v>60</v>
      </c>
      <c r="BL1519">
        <v>10</v>
      </c>
      <c r="BM1519">
        <v>10</v>
      </c>
      <c r="BN1519">
        <v>10</v>
      </c>
      <c r="BO1519">
        <v>10</v>
      </c>
      <c r="BP1519">
        <v>10</v>
      </c>
      <c r="BQ1519">
        <v>20</v>
      </c>
      <c r="BR1519">
        <v>78.61</v>
      </c>
      <c r="BS1519">
        <v>84.001000000000005</v>
      </c>
      <c r="BT1519">
        <v>89.363</v>
      </c>
      <c r="BU1519">
        <v>94.695999999999998</v>
      </c>
      <c r="BV1519">
        <v>100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0.87373571428571395</v>
      </c>
      <c r="CE1519" s="3">
        <v>43465</v>
      </c>
      <c r="CF1519">
        <v>118.61</v>
      </c>
      <c r="CG1519" s="3">
        <v>43646</v>
      </c>
      <c r="CH1519">
        <v>0.98112499999999903</v>
      </c>
      <c r="CI1519">
        <v>6.4</v>
      </c>
      <c r="CK1519">
        <v>3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6.4</v>
      </c>
      <c r="CY1519">
        <v>0</v>
      </c>
      <c r="CZ1519">
        <v>0</v>
      </c>
      <c r="DA1519">
        <v>0</v>
      </c>
      <c r="DB1519">
        <v>0</v>
      </c>
      <c r="DC1519">
        <v>0</v>
      </c>
      <c r="DE1519">
        <v>30</v>
      </c>
      <c r="DF1519">
        <v>16</v>
      </c>
      <c r="DG1519">
        <v>30</v>
      </c>
      <c r="DH1519">
        <v>30</v>
      </c>
      <c r="DI1519">
        <v>25</v>
      </c>
      <c r="DJ1519">
        <v>59.3</v>
      </c>
      <c r="DK1519">
        <v>47.738</v>
      </c>
      <c r="DL1519">
        <v>9.2449999999999992</v>
      </c>
      <c r="DM1519">
        <v>9.6180000000000003</v>
      </c>
      <c r="DN1519">
        <v>6.6879999999999997</v>
      </c>
      <c r="DO1519">
        <v>2.395</v>
      </c>
      <c r="DP1519">
        <v>0</v>
      </c>
      <c r="DQ1519">
        <v>26.4</v>
      </c>
      <c r="DR1519">
        <v>78.61</v>
      </c>
      <c r="DS1519">
        <v>84.001000000000005</v>
      </c>
      <c r="DT1519">
        <v>89.363</v>
      </c>
      <c r="DU1519">
        <v>94.695999999999998</v>
      </c>
      <c r="DV1519">
        <v>100</v>
      </c>
      <c r="DX1519">
        <v>1</v>
      </c>
      <c r="DY1519">
        <v>0.92449999999999899</v>
      </c>
      <c r="DZ1519">
        <v>1</v>
      </c>
      <c r="EA1519">
        <v>0.90619047619047599</v>
      </c>
      <c r="EB1519">
        <v>0.77637142857142805</v>
      </c>
    </row>
    <row r="1520" spans="1:134" x14ac:dyDescent="0.25">
      <c r="A1520" s="6" t="s">
        <v>3091</v>
      </c>
      <c r="B1520" t="s">
        <v>120</v>
      </c>
      <c r="C1520">
        <v>250000</v>
      </c>
      <c r="E1520" s="5" t="s">
        <v>1141</v>
      </c>
      <c r="F1520">
        <v>0</v>
      </c>
      <c r="G1520" s="2">
        <v>43710.530474537038</v>
      </c>
      <c r="H1520" t="s">
        <v>168</v>
      </c>
      <c r="I1520" s="2">
        <v>43719.622384259259</v>
      </c>
      <c r="J1520">
        <v>2300000</v>
      </c>
      <c r="K1520">
        <v>5</v>
      </c>
      <c r="L1520" t="s">
        <v>122</v>
      </c>
      <c r="M1520">
        <v>417</v>
      </c>
      <c r="N1520">
        <v>7</v>
      </c>
      <c r="P1520">
        <v>15.16</v>
      </c>
      <c r="Q1520">
        <v>453101</v>
      </c>
      <c r="R1520" t="s">
        <v>551</v>
      </c>
      <c r="S1520" t="s">
        <v>182</v>
      </c>
      <c r="T1520" t="s">
        <v>3869</v>
      </c>
      <c r="U1520" t="s">
        <v>3899</v>
      </c>
      <c r="V1520">
        <v>87045</v>
      </c>
      <c r="W1520" t="s">
        <v>119</v>
      </c>
      <c r="X1520" s="1">
        <v>453</v>
      </c>
      <c r="Y1520" t="s">
        <v>3882</v>
      </c>
      <c r="Z1520" s="3">
        <v>41080</v>
      </c>
      <c r="AA1520">
        <v>8</v>
      </c>
      <c r="AB1520">
        <v>0</v>
      </c>
      <c r="AC1520">
        <v>6</v>
      </c>
      <c r="AD1520">
        <v>11</v>
      </c>
      <c r="AE1520">
        <v>8</v>
      </c>
      <c r="AF1520">
        <v>-1</v>
      </c>
      <c r="AG1520">
        <v>0</v>
      </c>
      <c r="AH1520">
        <v>5</v>
      </c>
      <c r="AI1520">
        <v>0</v>
      </c>
      <c r="AK1520">
        <v>3</v>
      </c>
      <c r="AL1520">
        <v>2</v>
      </c>
      <c r="AM1520">
        <v>23</v>
      </c>
      <c r="AN1520">
        <v>75</v>
      </c>
      <c r="AO1520">
        <v>917</v>
      </c>
      <c r="AP1520">
        <v>29</v>
      </c>
      <c r="AQ1520">
        <v>0</v>
      </c>
      <c r="AR1520">
        <v>8</v>
      </c>
      <c r="AS1520">
        <v>75</v>
      </c>
      <c r="AT1520">
        <v>12</v>
      </c>
      <c r="AU1520">
        <v>417</v>
      </c>
      <c r="AV1520">
        <v>417</v>
      </c>
      <c r="AW1520">
        <v>8</v>
      </c>
      <c r="AX1520">
        <v>925</v>
      </c>
      <c r="AY1520">
        <v>925</v>
      </c>
      <c r="AZ1520">
        <v>2018</v>
      </c>
      <c r="BA1520">
        <v>2.5081788440567E-2</v>
      </c>
      <c r="BB1520">
        <v>8.1081081081081002E-2</v>
      </c>
      <c r="BC1520">
        <v>1</v>
      </c>
      <c r="BD1520">
        <v>8.1081081081081002E-2</v>
      </c>
      <c r="BE1520">
        <v>2.8776978417266098E-2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 t="s">
        <v>193</v>
      </c>
      <c r="CE1520" s="3">
        <v>43465</v>
      </c>
      <c r="CF1520">
        <v>33.51</v>
      </c>
      <c r="CG1520" s="3">
        <v>43585</v>
      </c>
      <c r="CI1520">
        <v>0.39400000000000002</v>
      </c>
      <c r="CK1520">
        <v>5</v>
      </c>
      <c r="CL1520">
        <v>1</v>
      </c>
      <c r="DK1520">
        <v>52.097999999999999</v>
      </c>
      <c r="ED1520">
        <v>7</v>
      </c>
    </row>
    <row r="1521" spans="1:134" x14ac:dyDescent="0.25">
      <c r="A1521" s="6" t="s">
        <v>3275</v>
      </c>
      <c r="B1521" t="s">
        <v>120</v>
      </c>
      <c r="C1521">
        <v>120000</v>
      </c>
      <c r="E1521" s="5" t="s">
        <v>1141</v>
      </c>
      <c r="F1521">
        <v>0</v>
      </c>
      <c r="G1521" s="2">
        <v>43714.842916666668</v>
      </c>
      <c r="H1521" t="s">
        <v>168</v>
      </c>
      <c r="I1521" s="2">
        <v>43719.441701388889</v>
      </c>
      <c r="K1521">
        <v>5</v>
      </c>
      <c r="L1521" t="s">
        <v>173</v>
      </c>
      <c r="M1521">
        <v>0</v>
      </c>
      <c r="N1521">
        <v>0</v>
      </c>
      <c r="T1521" t="s">
        <v>1141</v>
      </c>
      <c r="U1521" t="s">
        <v>1141</v>
      </c>
      <c r="Y1521" t="s">
        <v>1141</v>
      </c>
      <c r="AP1521">
        <v>0</v>
      </c>
      <c r="BL1521">
        <v>0.59</v>
      </c>
      <c r="BM1521">
        <v>0.96699999999999997</v>
      </c>
      <c r="BN1521">
        <v>0.871</v>
      </c>
      <c r="BO1521">
        <v>2.1520000000000001</v>
      </c>
      <c r="BP1521">
        <v>0.998</v>
      </c>
      <c r="BQ1521">
        <v>1.881</v>
      </c>
      <c r="BR1521">
        <v>158.346</v>
      </c>
      <c r="BS1521">
        <v>161.583</v>
      </c>
      <c r="BT1521">
        <v>164.81299999999999</v>
      </c>
      <c r="BU1521">
        <v>168.03899999999999</v>
      </c>
      <c r="BV1521">
        <v>171.25899999999999</v>
      </c>
      <c r="BW1521">
        <v>174.47399999999999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1.7112213433436101</v>
      </c>
      <c r="CE1521" s="3">
        <v>43465</v>
      </c>
      <c r="CF1521">
        <v>158.93600000000001</v>
      </c>
      <c r="CG1521" s="3">
        <v>43646</v>
      </c>
      <c r="CH1521">
        <v>1</v>
      </c>
      <c r="CI1521">
        <v>5.3049999999999997</v>
      </c>
      <c r="CK1521">
        <v>5</v>
      </c>
      <c r="CL1521">
        <v>2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5.3049999999999997</v>
      </c>
      <c r="CY1521">
        <v>3.512</v>
      </c>
      <c r="CZ1521">
        <v>0</v>
      </c>
      <c r="DA1521">
        <v>0</v>
      </c>
      <c r="DB1521">
        <v>0</v>
      </c>
      <c r="DC1521">
        <v>0</v>
      </c>
      <c r="DD1521">
        <v>0</v>
      </c>
      <c r="DK1521">
        <v>178.834</v>
      </c>
      <c r="DL1521">
        <v>0.59</v>
      </c>
      <c r="DM1521">
        <v>0.96699999999999997</v>
      </c>
      <c r="DN1521">
        <v>0.871</v>
      </c>
      <c r="DO1521">
        <v>2.1520000000000001</v>
      </c>
      <c r="DP1521">
        <v>0.998</v>
      </c>
      <c r="DQ1521">
        <v>7.1859999999999999</v>
      </c>
      <c r="DR1521">
        <v>161.858</v>
      </c>
      <c r="DS1521">
        <v>161.583</v>
      </c>
      <c r="DT1521">
        <v>164.81299999999999</v>
      </c>
      <c r="DU1521">
        <v>168.03899999999999</v>
      </c>
      <c r="DV1521">
        <v>171.25899999999999</v>
      </c>
      <c r="DW1521">
        <v>174.47399999999999</v>
      </c>
      <c r="DY1521">
        <v>1</v>
      </c>
      <c r="DZ1521">
        <v>1.02217927828931</v>
      </c>
      <c r="EB1521">
        <v>1.7112213433436101</v>
      </c>
      <c r="EC1521">
        <v>1.00351722659872</v>
      </c>
    </row>
    <row r="1522" spans="1:134" x14ac:dyDescent="0.25">
      <c r="A1522" s="6" t="s">
        <v>3274</v>
      </c>
      <c r="B1522" t="s">
        <v>120</v>
      </c>
      <c r="C1522">
        <v>100000</v>
      </c>
      <c r="E1522" s="5" t="s">
        <v>1141</v>
      </c>
      <c r="F1522">
        <v>0</v>
      </c>
      <c r="G1522" s="2">
        <v>43714.711527777778</v>
      </c>
      <c r="H1522" t="s">
        <v>168</v>
      </c>
      <c r="I1522" s="2">
        <v>43719.44127314815</v>
      </c>
      <c r="K1522">
        <v>5</v>
      </c>
      <c r="L1522" t="s">
        <v>173</v>
      </c>
      <c r="M1522">
        <v>0</v>
      </c>
      <c r="N1522">
        <v>0</v>
      </c>
      <c r="T1522" t="s">
        <v>1141</v>
      </c>
      <c r="U1522" t="s">
        <v>1141</v>
      </c>
      <c r="Y1522" t="s">
        <v>1141</v>
      </c>
      <c r="AP1522">
        <v>0</v>
      </c>
      <c r="BR1522">
        <v>401.30200000000002</v>
      </c>
      <c r="BS1522">
        <v>403.00799999999998</v>
      </c>
      <c r="BT1522">
        <v>404.71</v>
      </c>
      <c r="BU1522">
        <v>406.40699999999998</v>
      </c>
      <c r="BV1522">
        <v>408.1</v>
      </c>
      <c r="BW1522">
        <v>409.78800000000001</v>
      </c>
      <c r="BX1522">
        <v>6</v>
      </c>
      <c r="BY1522">
        <v>6</v>
      </c>
      <c r="BZ1522">
        <v>6</v>
      </c>
      <c r="CA1522">
        <v>6</v>
      </c>
      <c r="CB1522">
        <v>6</v>
      </c>
      <c r="CC1522">
        <v>6</v>
      </c>
      <c r="CD1522">
        <v>1.4907318043878399</v>
      </c>
      <c r="CE1522" s="3">
        <v>43465</v>
      </c>
      <c r="CF1522">
        <v>401.30200000000002</v>
      </c>
      <c r="CG1522" s="3">
        <v>43646</v>
      </c>
      <c r="CI1522">
        <v>3.2229999999999999</v>
      </c>
      <c r="CK1522">
        <v>17</v>
      </c>
      <c r="CL1522">
        <v>5</v>
      </c>
      <c r="CY1522">
        <v>3.2229999999999999</v>
      </c>
      <c r="CZ1522">
        <v>0</v>
      </c>
      <c r="DA1522">
        <v>0</v>
      </c>
      <c r="DB1522">
        <v>3.2229999999999999</v>
      </c>
      <c r="DC1522">
        <v>0</v>
      </c>
      <c r="DD1522">
        <v>0</v>
      </c>
      <c r="DK1522">
        <v>500.185</v>
      </c>
      <c r="DR1522">
        <v>404.52499999999998</v>
      </c>
      <c r="DS1522">
        <v>403.00799999999998</v>
      </c>
      <c r="DT1522">
        <v>404.71</v>
      </c>
      <c r="DU1522">
        <v>409.63</v>
      </c>
      <c r="DV1522">
        <v>408.1</v>
      </c>
      <c r="DW1522">
        <v>409.78800000000001</v>
      </c>
      <c r="DZ1522">
        <v>1.00803135792993</v>
      </c>
      <c r="EC1522">
        <v>1.00264906105456</v>
      </c>
    </row>
    <row r="1523" spans="1:134" x14ac:dyDescent="0.25">
      <c r="A1523" s="6" t="s">
        <v>3272</v>
      </c>
      <c r="B1523" t="s">
        <v>120</v>
      </c>
      <c r="C1523">
        <v>500000</v>
      </c>
      <c r="E1523" s="5" t="s">
        <v>1141</v>
      </c>
      <c r="F1523">
        <v>0</v>
      </c>
      <c r="G1523" s="2">
        <v>43714.633171296293</v>
      </c>
      <c r="H1523" t="s">
        <v>168</v>
      </c>
      <c r="I1523" s="2">
        <v>43719.440740740742</v>
      </c>
      <c r="J1523">
        <v>2500000</v>
      </c>
      <c r="K1523">
        <v>5</v>
      </c>
      <c r="L1523" t="s">
        <v>122</v>
      </c>
      <c r="M1523">
        <v>2648</v>
      </c>
      <c r="N1523">
        <v>3.7</v>
      </c>
      <c r="P1523">
        <v>4.1219999999999999</v>
      </c>
      <c r="Q1523">
        <v>46762</v>
      </c>
      <c r="R1523" t="s">
        <v>555</v>
      </c>
      <c r="S1523" t="s">
        <v>191</v>
      </c>
      <c r="T1523" t="s">
        <v>3864</v>
      </c>
      <c r="U1523" t="s">
        <v>3897</v>
      </c>
      <c r="V1523">
        <v>21100</v>
      </c>
      <c r="W1523" t="s">
        <v>119</v>
      </c>
      <c r="X1523" s="1">
        <v>467</v>
      </c>
      <c r="Y1523" t="s">
        <v>3882</v>
      </c>
      <c r="Z1523" s="3">
        <v>41326</v>
      </c>
      <c r="AA1523">
        <v>7</v>
      </c>
      <c r="AB1523">
        <v>1</v>
      </c>
      <c r="AC1523">
        <v>6</v>
      </c>
      <c r="AD1523">
        <v>5</v>
      </c>
      <c r="AE1523">
        <v>6</v>
      </c>
      <c r="AF1523">
        <v>1</v>
      </c>
      <c r="AG1523">
        <v>0</v>
      </c>
      <c r="AH1523">
        <v>3</v>
      </c>
      <c r="AI1523">
        <v>0</v>
      </c>
      <c r="AJ1523">
        <v>3</v>
      </c>
      <c r="AK1523">
        <v>2</v>
      </c>
      <c r="AL1523">
        <v>2</v>
      </c>
      <c r="AM1523">
        <v>11</v>
      </c>
      <c r="AN1523">
        <v>121</v>
      </c>
      <c r="AO1523">
        <v>2093</v>
      </c>
      <c r="AP1523">
        <v>98</v>
      </c>
      <c r="AQ1523">
        <v>0</v>
      </c>
      <c r="AR1523">
        <v>38</v>
      </c>
      <c r="AS1523">
        <v>235</v>
      </c>
      <c r="AT1523">
        <v>40</v>
      </c>
      <c r="AU1523">
        <v>2648</v>
      </c>
      <c r="AV1523">
        <v>2648</v>
      </c>
      <c r="AW1523">
        <v>22</v>
      </c>
      <c r="AX1523">
        <v>2131</v>
      </c>
      <c r="AY1523">
        <v>2131</v>
      </c>
      <c r="AZ1523">
        <v>2018</v>
      </c>
      <c r="BA1523">
        <v>5.2556139512661198E-3</v>
      </c>
      <c r="BB1523">
        <v>0.110276865321445</v>
      </c>
      <c r="BC1523">
        <v>0.57894736842105199</v>
      </c>
      <c r="BD1523">
        <v>5.6780854059127098E-2</v>
      </c>
      <c r="BE1523">
        <v>1.51057401812688E-2</v>
      </c>
      <c r="BF1523">
        <v>800.52700000000004</v>
      </c>
      <c r="BG1523">
        <v>860</v>
      </c>
      <c r="BH1523">
        <v>760</v>
      </c>
      <c r="BI1523">
        <v>660.00099999999998</v>
      </c>
      <c r="BJ1523">
        <v>660</v>
      </c>
      <c r="BK1523">
        <v>660</v>
      </c>
      <c r="BL1523">
        <v>15.444000000000001</v>
      </c>
      <c r="BM1523">
        <v>12.863</v>
      </c>
      <c r="BN1523">
        <v>11.782</v>
      </c>
      <c r="BO1523">
        <v>12.86</v>
      </c>
      <c r="BP1523">
        <v>12.742000000000001</v>
      </c>
      <c r="BQ1523">
        <v>12.367000000000001</v>
      </c>
      <c r="BR1523">
        <v>490.5</v>
      </c>
      <c r="BS1523">
        <v>495.97699999999998</v>
      </c>
      <c r="BT1523">
        <v>400</v>
      </c>
      <c r="BU1523">
        <v>300</v>
      </c>
      <c r="BV1523">
        <v>300</v>
      </c>
      <c r="BW1523">
        <v>300</v>
      </c>
      <c r="BX1523">
        <v>4</v>
      </c>
      <c r="BY1523">
        <v>4</v>
      </c>
      <c r="BZ1523">
        <v>4</v>
      </c>
      <c r="CA1523">
        <v>3</v>
      </c>
      <c r="CB1523">
        <v>3</v>
      </c>
      <c r="CC1523">
        <v>3</v>
      </c>
      <c r="CD1523">
        <v>0.91098217160505501</v>
      </c>
      <c r="CE1523" s="3">
        <v>43465</v>
      </c>
      <c r="CF1523">
        <v>1306.471</v>
      </c>
      <c r="CG1523" s="3">
        <v>43646</v>
      </c>
      <c r="CH1523">
        <v>0.97482508569544701</v>
      </c>
      <c r="CI1523">
        <v>6.3860000000000001</v>
      </c>
      <c r="CK1523">
        <v>7</v>
      </c>
      <c r="CL1523">
        <v>4</v>
      </c>
      <c r="CM1523">
        <v>0</v>
      </c>
      <c r="CN1523">
        <v>0</v>
      </c>
      <c r="CO1523">
        <v>6.3860000000000001</v>
      </c>
      <c r="CP1523">
        <v>0</v>
      </c>
      <c r="CQ1523">
        <v>0</v>
      </c>
      <c r="CR1523">
        <v>3.7069999999999999</v>
      </c>
      <c r="CS1523">
        <v>0</v>
      </c>
      <c r="CT1523">
        <v>0</v>
      </c>
      <c r="CU1523">
        <v>0</v>
      </c>
      <c r="CV1523">
        <v>1.784</v>
      </c>
      <c r="CW1523">
        <v>1.256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789.98500000000001</v>
      </c>
      <c r="DF1523">
        <v>800.63199999999995</v>
      </c>
      <c r="DG1523">
        <v>583.37099999999998</v>
      </c>
      <c r="DH1523">
        <v>637.721</v>
      </c>
      <c r="DI1523">
        <v>622.82500000000005</v>
      </c>
      <c r="DJ1523">
        <v>600.05899999999997</v>
      </c>
      <c r="DK1523">
        <v>866.125</v>
      </c>
      <c r="DL1523">
        <v>5.444</v>
      </c>
      <c r="DM1523">
        <v>9.9659999999999993</v>
      </c>
      <c r="DN1523">
        <v>10.534000000000001</v>
      </c>
      <c r="DO1523">
        <v>4.6440000000000001</v>
      </c>
      <c r="DP1523">
        <v>6.5780000000000003</v>
      </c>
      <c r="DQ1523">
        <v>8.1530000000000005</v>
      </c>
      <c r="DR1523">
        <v>473.53399999999999</v>
      </c>
      <c r="DS1523">
        <v>495.74700000000001</v>
      </c>
      <c r="DT1523">
        <v>399.88900000000001</v>
      </c>
      <c r="DU1523">
        <v>299.17</v>
      </c>
      <c r="DV1523">
        <v>259.90199999999999</v>
      </c>
      <c r="DW1523">
        <v>299.90300000000002</v>
      </c>
      <c r="DX1523">
        <v>0.98683117496349204</v>
      </c>
      <c r="DY1523">
        <v>0.35249935249935199</v>
      </c>
      <c r="DZ1523">
        <v>0.96541080530071299</v>
      </c>
      <c r="EA1523">
        <v>0.91684293339344702</v>
      </c>
      <c r="EB1523">
        <v>0.58058110635681104</v>
      </c>
      <c r="EC1523">
        <v>0.97448826294775703</v>
      </c>
      <c r="ED1523">
        <v>6</v>
      </c>
    </row>
    <row r="1524" spans="1:134" x14ac:dyDescent="0.25">
      <c r="A1524" s="6" t="s">
        <v>3269</v>
      </c>
      <c r="B1524" t="s">
        <v>120</v>
      </c>
      <c r="C1524">
        <v>200000</v>
      </c>
      <c r="E1524" s="5" t="s">
        <v>1141</v>
      </c>
      <c r="F1524">
        <v>0</v>
      </c>
      <c r="G1524" s="2">
        <v>43714.606099537035</v>
      </c>
      <c r="H1524" t="s">
        <v>168</v>
      </c>
      <c r="I1524" s="2">
        <v>43719.440092592595</v>
      </c>
      <c r="L1524" t="s">
        <v>173</v>
      </c>
      <c r="M1524">
        <v>0</v>
      </c>
      <c r="N1524">
        <v>0</v>
      </c>
      <c r="T1524" t="s">
        <v>1141</v>
      </c>
      <c r="U1524" t="s">
        <v>1141</v>
      </c>
      <c r="Y1524" t="s">
        <v>1141</v>
      </c>
      <c r="AP1524">
        <v>0</v>
      </c>
      <c r="BL1524">
        <v>0</v>
      </c>
      <c r="BR1524">
        <v>194.363</v>
      </c>
      <c r="BS1524">
        <v>195.30699999999999</v>
      </c>
      <c r="BT1524">
        <v>196.249</v>
      </c>
      <c r="BU1524">
        <v>197.19</v>
      </c>
      <c r="BV1524">
        <v>198.12799999999999</v>
      </c>
      <c r="BW1524">
        <v>199.065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0.99941250000000004</v>
      </c>
      <c r="CE1524" s="3">
        <v>43465</v>
      </c>
      <c r="CF1524">
        <v>194.363</v>
      </c>
      <c r="CG1524" s="3">
        <v>43646</v>
      </c>
      <c r="CI1524">
        <v>4.1000000000000002E-2</v>
      </c>
      <c r="CK1524">
        <v>2</v>
      </c>
      <c r="CL1524">
        <v>1</v>
      </c>
      <c r="CS1524">
        <v>4.1000000000000002E-2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K1524">
        <v>200</v>
      </c>
      <c r="DL1524">
        <v>4.1000000000000002E-2</v>
      </c>
      <c r="DR1524">
        <v>194.363</v>
      </c>
      <c r="DS1524">
        <v>195.30699999999999</v>
      </c>
      <c r="DT1524">
        <v>196.249</v>
      </c>
      <c r="DU1524">
        <v>197.18899999999999</v>
      </c>
      <c r="DV1524">
        <v>198.12799999999999</v>
      </c>
      <c r="DW1524">
        <v>199.065</v>
      </c>
      <c r="DY1524" t="s">
        <v>193</v>
      </c>
      <c r="DZ1524">
        <v>1</v>
      </c>
      <c r="EC1524">
        <v>0.99999915275920903</v>
      </c>
    </row>
    <row r="1525" spans="1:134" x14ac:dyDescent="0.25">
      <c r="A1525" s="6" t="s">
        <v>3257</v>
      </c>
      <c r="B1525" t="s">
        <v>120</v>
      </c>
      <c r="C1525">
        <v>200000</v>
      </c>
      <c r="E1525" s="5" t="s">
        <v>1141</v>
      </c>
      <c r="F1525">
        <v>0</v>
      </c>
      <c r="G1525" s="2">
        <v>43714.468518518515</v>
      </c>
      <c r="H1525" t="s">
        <v>168</v>
      </c>
      <c r="I1525" s="2">
        <v>43719.439525462964</v>
      </c>
      <c r="L1525" t="s">
        <v>173</v>
      </c>
      <c r="M1525">
        <v>0</v>
      </c>
      <c r="N1525">
        <v>0</v>
      </c>
      <c r="T1525" t="s">
        <v>1141</v>
      </c>
      <c r="U1525" t="s">
        <v>1141</v>
      </c>
      <c r="Y1525" t="s">
        <v>1141</v>
      </c>
      <c r="AP1525">
        <v>0</v>
      </c>
      <c r="BF1525">
        <v>129.20400000000001</v>
      </c>
      <c r="BG1525">
        <v>127.221</v>
      </c>
      <c r="BH1525">
        <v>126.684</v>
      </c>
      <c r="BI1525">
        <v>126.123</v>
      </c>
      <c r="BJ1525">
        <v>124.21899999999999</v>
      </c>
      <c r="BK1525">
        <v>123.693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1.0013101867016001</v>
      </c>
      <c r="CE1525" s="3">
        <v>43465</v>
      </c>
      <c r="CF1525">
        <v>129.20400000000001</v>
      </c>
      <c r="CG1525" s="3">
        <v>43646</v>
      </c>
      <c r="CH1525">
        <v>1.0015556793907301</v>
      </c>
      <c r="CI1525">
        <v>0.20100000000000001</v>
      </c>
      <c r="CK1525">
        <v>12</v>
      </c>
      <c r="CL1525">
        <v>6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0.20100000000000001</v>
      </c>
      <c r="CT1525">
        <v>0.184</v>
      </c>
      <c r="CU1525">
        <v>0.184</v>
      </c>
      <c r="CV1525">
        <v>0.159</v>
      </c>
      <c r="CW1525">
        <v>0.13200000000000001</v>
      </c>
      <c r="CX1525">
        <v>0.13200000000000001</v>
      </c>
      <c r="DE1525">
        <v>129.20400000000001</v>
      </c>
      <c r="DF1525">
        <v>127.221</v>
      </c>
      <c r="DG1525">
        <v>126.684</v>
      </c>
      <c r="DH1525">
        <v>126.123</v>
      </c>
      <c r="DI1525">
        <v>124.21899999999999</v>
      </c>
      <c r="DJ1525">
        <v>123.693</v>
      </c>
      <c r="DK1525">
        <v>123.252</v>
      </c>
      <c r="DL1525">
        <v>0.20100000000000001</v>
      </c>
      <c r="DM1525">
        <v>0.184</v>
      </c>
      <c r="DN1525">
        <v>0.184</v>
      </c>
      <c r="DO1525">
        <v>0.159</v>
      </c>
      <c r="DP1525">
        <v>0.13200000000000001</v>
      </c>
      <c r="DQ1525">
        <v>0.13200000000000001</v>
      </c>
      <c r="DX1525">
        <v>1</v>
      </c>
      <c r="DY1525" t="s">
        <v>193</v>
      </c>
      <c r="EA1525">
        <v>1</v>
      </c>
      <c r="EB1525" t="s">
        <v>193</v>
      </c>
    </row>
    <row r="1526" spans="1:134" x14ac:dyDescent="0.25">
      <c r="A1526" s="6" t="s">
        <v>3189</v>
      </c>
      <c r="B1526" t="s">
        <v>120</v>
      </c>
      <c r="C1526">
        <v>30000</v>
      </c>
      <c r="E1526" s="5" t="s">
        <v>1141</v>
      </c>
      <c r="F1526">
        <v>0</v>
      </c>
      <c r="G1526" s="2">
        <v>43712.65016203704</v>
      </c>
      <c r="H1526" t="s">
        <v>168</v>
      </c>
      <c r="I1526" s="2">
        <v>43719.436597222222</v>
      </c>
      <c r="K1526">
        <v>3</v>
      </c>
      <c r="L1526" t="s">
        <v>122</v>
      </c>
      <c r="M1526">
        <v>180</v>
      </c>
      <c r="N1526">
        <v>5.7</v>
      </c>
      <c r="Q1526">
        <v>412</v>
      </c>
      <c r="R1526" t="s">
        <v>335</v>
      </c>
      <c r="S1526" t="s">
        <v>253</v>
      </c>
      <c r="T1526" t="s">
        <v>3864</v>
      </c>
      <c r="U1526" t="s">
        <v>3897</v>
      </c>
      <c r="V1526">
        <v>24126</v>
      </c>
      <c r="W1526" t="s">
        <v>132</v>
      </c>
      <c r="X1526" s="1">
        <v>412</v>
      </c>
      <c r="Y1526" t="s">
        <v>3881</v>
      </c>
      <c r="Z1526" s="3">
        <v>42187</v>
      </c>
      <c r="AA1526">
        <v>4</v>
      </c>
      <c r="AB1526">
        <v>1</v>
      </c>
      <c r="AC1526">
        <v>6</v>
      </c>
      <c r="AD1526">
        <v>2</v>
      </c>
      <c r="AE1526">
        <v>5</v>
      </c>
      <c r="AF1526">
        <v>1</v>
      </c>
      <c r="AG1526">
        <v>0</v>
      </c>
      <c r="AH1526">
        <v>2</v>
      </c>
      <c r="AI1526">
        <v>0</v>
      </c>
      <c r="AK1526">
        <v>2</v>
      </c>
      <c r="AL1526">
        <v>3</v>
      </c>
      <c r="AM1526">
        <v>1</v>
      </c>
      <c r="AN1526">
        <v>24</v>
      </c>
      <c r="AO1526">
        <v>68</v>
      </c>
      <c r="AP1526">
        <v>9</v>
      </c>
      <c r="AQ1526">
        <v>0</v>
      </c>
      <c r="AR1526">
        <v>2</v>
      </c>
      <c r="AS1526">
        <v>28</v>
      </c>
      <c r="AT1526">
        <v>9</v>
      </c>
      <c r="AU1526">
        <v>180</v>
      </c>
      <c r="AV1526">
        <v>157</v>
      </c>
      <c r="AW1526">
        <v>2</v>
      </c>
      <c r="AX1526">
        <v>70</v>
      </c>
      <c r="AY1526">
        <v>70</v>
      </c>
      <c r="AZ1526">
        <v>2017</v>
      </c>
      <c r="BA1526">
        <v>1.47058823529411E-2</v>
      </c>
      <c r="BB1526">
        <v>0.4</v>
      </c>
      <c r="BC1526">
        <v>1</v>
      </c>
      <c r="BD1526">
        <v>0.34285714285714203</v>
      </c>
      <c r="BE1526">
        <v>5.7324840764331197E-2</v>
      </c>
      <c r="CK1526">
        <v>0</v>
      </c>
      <c r="CL1526">
        <v>0</v>
      </c>
      <c r="ED1526">
        <v>4</v>
      </c>
    </row>
    <row r="1527" spans="1:134" x14ac:dyDescent="0.25">
      <c r="A1527" s="6" t="s">
        <v>3088</v>
      </c>
      <c r="B1527" t="s">
        <v>120</v>
      </c>
      <c r="C1527">
        <v>100000</v>
      </c>
      <c r="E1527" s="5" t="s">
        <v>1141</v>
      </c>
      <c r="F1527">
        <v>0</v>
      </c>
      <c r="G1527" s="2">
        <v>43710.467303240737</v>
      </c>
      <c r="H1527" t="s">
        <v>168</v>
      </c>
      <c r="I1527" s="2">
        <v>43719.436597222222</v>
      </c>
      <c r="K1527">
        <v>3</v>
      </c>
      <c r="L1527" t="s">
        <v>122</v>
      </c>
      <c r="M1527">
        <v>126</v>
      </c>
      <c r="N1527">
        <v>1.6</v>
      </c>
      <c r="Q1527">
        <v>4941</v>
      </c>
      <c r="R1527" t="s">
        <v>562</v>
      </c>
      <c r="S1527" t="s">
        <v>178</v>
      </c>
      <c r="T1527" t="s">
        <v>3856</v>
      </c>
      <c r="U1527" t="s">
        <v>3899</v>
      </c>
      <c r="V1527">
        <v>90020</v>
      </c>
      <c r="W1527" t="s">
        <v>119</v>
      </c>
      <c r="X1527" s="1">
        <v>494</v>
      </c>
      <c r="Y1527" t="s">
        <v>3895</v>
      </c>
      <c r="Z1527" s="3">
        <v>43010</v>
      </c>
      <c r="AC1527">
        <v>6</v>
      </c>
      <c r="AG1527">
        <v>0</v>
      </c>
      <c r="AH1527">
        <v>4</v>
      </c>
      <c r="AI1527">
        <v>0</v>
      </c>
      <c r="AJ1527">
        <v>1</v>
      </c>
      <c r="AK1527">
        <v>2</v>
      </c>
      <c r="AL1527">
        <v>2</v>
      </c>
      <c r="AM1527">
        <v>1</v>
      </c>
      <c r="AN1527">
        <v>58</v>
      </c>
      <c r="AO1527">
        <v>66</v>
      </c>
      <c r="AP1527">
        <v>2</v>
      </c>
      <c r="AQ1527">
        <v>0</v>
      </c>
      <c r="AR1527">
        <v>28</v>
      </c>
      <c r="AS1527">
        <v>40</v>
      </c>
      <c r="AT1527">
        <v>0</v>
      </c>
      <c r="AU1527">
        <v>126</v>
      </c>
      <c r="AV1527">
        <v>126</v>
      </c>
      <c r="AW1527">
        <v>11</v>
      </c>
      <c r="AX1527">
        <v>94</v>
      </c>
      <c r="AY1527">
        <v>94</v>
      </c>
      <c r="AZ1527">
        <v>2017</v>
      </c>
      <c r="BA1527">
        <v>1.51515151515151E-2</v>
      </c>
      <c r="BB1527">
        <v>0.42553191489361702</v>
      </c>
      <c r="BC1527">
        <v>0.39285714285714202</v>
      </c>
      <c r="BD1527">
        <v>0.61702127659574402</v>
      </c>
      <c r="BE1527">
        <v>0</v>
      </c>
      <c r="CK1527">
        <v>0</v>
      </c>
      <c r="CL1527">
        <v>0</v>
      </c>
      <c r="ED1527">
        <v>2</v>
      </c>
    </row>
    <row r="1528" spans="1:134" x14ac:dyDescent="0.25">
      <c r="A1528" s="6" t="s">
        <v>3248</v>
      </c>
      <c r="B1528" t="s">
        <v>120</v>
      </c>
      <c r="C1528">
        <v>500000</v>
      </c>
      <c r="E1528" s="5" t="s">
        <v>1141</v>
      </c>
      <c r="F1528">
        <v>0</v>
      </c>
      <c r="G1528" s="2">
        <v>43714.3437962963</v>
      </c>
      <c r="H1528" t="s">
        <v>168</v>
      </c>
      <c r="I1528" s="2">
        <v>43719.423101851855</v>
      </c>
      <c r="J1528">
        <v>2500000</v>
      </c>
      <c r="K1528">
        <v>5</v>
      </c>
      <c r="L1528" t="s">
        <v>128</v>
      </c>
      <c r="M1528">
        <v>16490</v>
      </c>
      <c r="N1528">
        <v>12.3</v>
      </c>
      <c r="O1528">
        <v>3.052</v>
      </c>
      <c r="P1528">
        <v>3.05</v>
      </c>
      <c r="Q1528">
        <v>2812</v>
      </c>
      <c r="R1528" t="s">
        <v>257</v>
      </c>
      <c r="S1528" t="s">
        <v>164</v>
      </c>
      <c r="T1528" t="s">
        <v>3864</v>
      </c>
      <c r="U1528" t="s">
        <v>3898</v>
      </c>
      <c r="V1528">
        <v>41123</v>
      </c>
      <c r="W1528" t="s">
        <v>341</v>
      </c>
      <c r="X1528" s="1">
        <v>281</v>
      </c>
      <c r="Y1528" t="s">
        <v>3888</v>
      </c>
      <c r="Z1528" s="3">
        <v>39813</v>
      </c>
      <c r="AA1528">
        <v>4</v>
      </c>
      <c r="AB1528">
        <v>0</v>
      </c>
      <c r="AC1528">
        <v>5</v>
      </c>
      <c r="AD1528">
        <v>2</v>
      </c>
      <c r="AE1528">
        <v>5</v>
      </c>
      <c r="AF1528">
        <v>1</v>
      </c>
      <c r="AG1528">
        <v>0</v>
      </c>
      <c r="AH1528">
        <v>5</v>
      </c>
      <c r="AI1528">
        <v>0</v>
      </c>
      <c r="AJ1528">
        <v>2</v>
      </c>
      <c r="AK1528">
        <v>3</v>
      </c>
      <c r="AL1528">
        <v>1</v>
      </c>
      <c r="AM1528">
        <v>37</v>
      </c>
      <c r="AN1528">
        <v>18068</v>
      </c>
      <c r="AO1528">
        <v>11404</v>
      </c>
      <c r="AP1528">
        <v>1893</v>
      </c>
      <c r="AQ1528">
        <v>10566</v>
      </c>
      <c r="AR1528">
        <v>17610</v>
      </c>
      <c r="AS1528">
        <v>5860</v>
      </c>
      <c r="AT1528">
        <v>228</v>
      </c>
      <c r="AU1528">
        <v>16486</v>
      </c>
      <c r="AV1528">
        <v>15439</v>
      </c>
      <c r="AW1528">
        <v>13435</v>
      </c>
      <c r="AX1528">
        <v>29014</v>
      </c>
      <c r="AY1528">
        <v>29014</v>
      </c>
      <c r="AZ1528">
        <v>2018</v>
      </c>
      <c r="BA1528">
        <v>3.2444756225885598E-3</v>
      </c>
      <c r="BB1528">
        <v>0.201971462052802</v>
      </c>
      <c r="BC1528">
        <v>0.76291879613855695</v>
      </c>
      <c r="BD1528">
        <v>0.62273385262287095</v>
      </c>
      <c r="BE1528">
        <v>1.47677958416995E-2</v>
      </c>
      <c r="BF1528">
        <v>2435.5279999999998</v>
      </c>
      <c r="BG1528">
        <v>2538.4940000000001</v>
      </c>
      <c r="BH1528">
        <v>2484.6790000000001</v>
      </c>
      <c r="BI1528">
        <v>2668.0140000000001</v>
      </c>
      <c r="BJ1528">
        <v>2518.3049999999998</v>
      </c>
      <c r="BK1528">
        <v>2646.558</v>
      </c>
      <c r="BL1528">
        <v>428.30599999999998</v>
      </c>
      <c r="BM1528">
        <v>325.53199999999998</v>
      </c>
      <c r="BN1528">
        <v>381.04700000000003</v>
      </c>
      <c r="BO1528">
        <v>235.92</v>
      </c>
      <c r="BP1528">
        <v>356.60599999999999</v>
      </c>
      <c r="BQ1528">
        <v>263.23200000000003</v>
      </c>
      <c r="BR1528">
        <v>7761.009</v>
      </c>
      <c r="BS1528">
        <v>7835.23</v>
      </c>
      <c r="BT1528">
        <v>7930.1610000000001</v>
      </c>
      <c r="BU1528">
        <v>8103.683</v>
      </c>
      <c r="BV1528">
        <v>8316.7950000000001</v>
      </c>
      <c r="BW1528">
        <v>8327.8619999999992</v>
      </c>
      <c r="BX1528">
        <v>12</v>
      </c>
      <c r="BY1528">
        <v>12</v>
      </c>
      <c r="BZ1528">
        <v>13</v>
      </c>
      <c r="CA1528">
        <v>15</v>
      </c>
      <c r="CB1528">
        <v>13</v>
      </c>
      <c r="CC1528">
        <v>13</v>
      </c>
      <c r="CD1528">
        <v>0.859310096775177</v>
      </c>
      <c r="CE1528" s="3">
        <v>43465</v>
      </c>
      <c r="CF1528">
        <v>10624.843000000001</v>
      </c>
      <c r="CG1528" s="3">
        <v>43646</v>
      </c>
      <c r="CH1528">
        <v>0.79697985288253403</v>
      </c>
      <c r="CI1528">
        <v>3.8439999999999999</v>
      </c>
      <c r="CK1528">
        <v>17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3.839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5.0000000000000001E-3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1987.8309999999999</v>
      </c>
      <c r="DF1528">
        <v>2239.703</v>
      </c>
      <c r="DG1528">
        <v>2340.873</v>
      </c>
      <c r="DH1528">
        <v>2525.569</v>
      </c>
      <c r="DI1528">
        <v>2398.8789999999999</v>
      </c>
      <c r="DJ1528">
        <v>2511.9389999999999</v>
      </c>
      <c r="DK1528">
        <v>11341.849</v>
      </c>
      <c r="DL1528">
        <v>294.58699999999999</v>
      </c>
      <c r="DM1528">
        <v>45.506</v>
      </c>
      <c r="DN1528">
        <v>182.715</v>
      </c>
      <c r="DO1528">
        <v>58.295000000000002</v>
      </c>
      <c r="DP1528">
        <v>171.80099999999999</v>
      </c>
      <c r="DQ1528">
        <v>93.088999999999999</v>
      </c>
      <c r="DR1528">
        <v>7761.0129999999999</v>
      </c>
      <c r="DS1528">
        <v>7835.2290000000003</v>
      </c>
      <c r="DT1528">
        <v>7930.16</v>
      </c>
      <c r="DU1528">
        <v>8103.683</v>
      </c>
      <c r="DV1528">
        <v>8316.7950000000001</v>
      </c>
      <c r="DW1528">
        <v>8327.8619999999992</v>
      </c>
      <c r="DX1528">
        <v>0.81618072138772302</v>
      </c>
      <c r="DY1528">
        <v>0.68779564143392802</v>
      </c>
      <c r="DZ1528">
        <v>1.0000005153969</v>
      </c>
      <c r="EA1528">
        <v>0.91585014967062195</v>
      </c>
      <c r="EB1528">
        <v>0.42498479134631301</v>
      </c>
      <c r="EC1528">
        <v>1.00000004142953</v>
      </c>
      <c r="ED1528">
        <v>11</v>
      </c>
    </row>
    <row r="1529" spans="1:134" x14ac:dyDescent="0.25">
      <c r="A1529" s="6" t="s">
        <v>3251</v>
      </c>
      <c r="B1529" t="s">
        <v>120</v>
      </c>
      <c r="C1529">
        <v>200000</v>
      </c>
      <c r="E1529" s="5" t="s">
        <v>1141</v>
      </c>
      <c r="F1529">
        <v>0</v>
      </c>
      <c r="G1529" s="2">
        <v>43714.386145833334</v>
      </c>
      <c r="H1529" t="s">
        <v>168</v>
      </c>
      <c r="I1529" s="2">
        <v>43719.422418981485</v>
      </c>
      <c r="K1529">
        <v>5</v>
      </c>
      <c r="L1529" t="s">
        <v>173</v>
      </c>
      <c r="M1529">
        <v>0</v>
      </c>
      <c r="N1529">
        <v>0</v>
      </c>
      <c r="T1529" t="s">
        <v>1141</v>
      </c>
      <c r="U1529" t="s">
        <v>1141</v>
      </c>
      <c r="Y1529" t="s">
        <v>1141</v>
      </c>
      <c r="AP1529">
        <v>0</v>
      </c>
      <c r="BF1529">
        <v>802</v>
      </c>
      <c r="BG1529">
        <v>802</v>
      </c>
      <c r="BH1529">
        <v>802</v>
      </c>
      <c r="BI1529">
        <v>802</v>
      </c>
      <c r="BJ1529">
        <v>790</v>
      </c>
      <c r="BK1529">
        <v>749</v>
      </c>
      <c r="BL1529">
        <v>40</v>
      </c>
      <c r="BM1529">
        <v>49.4</v>
      </c>
      <c r="BN1529">
        <v>20</v>
      </c>
      <c r="BO1529">
        <v>20</v>
      </c>
      <c r="BP1529">
        <v>20</v>
      </c>
      <c r="BQ1529">
        <v>20</v>
      </c>
      <c r="BR1529">
        <v>256.36099999999999</v>
      </c>
      <c r="BS1529">
        <v>262.97399999999999</v>
      </c>
      <c r="BT1529">
        <v>269.56</v>
      </c>
      <c r="BU1529">
        <v>276.11700000000002</v>
      </c>
      <c r="BV1529">
        <v>294.64800000000002</v>
      </c>
      <c r="BW1529">
        <v>342.15199999999999</v>
      </c>
      <c r="BX1529">
        <v>4</v>
      </c>
      <c r="BY1529">
        <v>5</v>
      </c>
      <c r="BZ1529">
        <v>5</v>
      </c>
      <c r="CA1529">
        <v>5</v>
      </c>
      <c r="CB1529">
        <v>5</v>
      </c>
      <c r="CC1529">
        <v>5</v>
      </c>
      <c r="CD1529">
        <v>0.90175412903750696</v>
      </c>
      <c r="CE1529" s="3">
        <v>43465</v>
      </c>
      <c r="CF1529">
        <v>1098.3610000000001</v>
      </c>
      <c r="CG1529" s="3">
        <v>43646</v>
      </c>
      <c r="CH1529">
        <v>0.91134798099762404</v>
      </c>
      <c r="CI1529">
        <v>8.4749999999999996</v>
      </c>
      <c r="CK1529">
        <v>16</v>
      </c>
      <c r="CL1529">
        <v>4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7.0999999999999994E-2</v>
      </c>
      <c r="CS1529">
        <v>5.1929999999999996</v>
      </c>
      <c r="CT1529">
        <v>8.4749999999999996</v>
      </c>
      <c r="CU1529">
        <v>6.1689999999999996</v>
      </c>
      <c r="CV1529">
        <v>0</v>
      </c>
      <c r="CW1529">
        <v>0</v>
      </c>
      <c r="CX1529">
        <v>1.0029999999999999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746.16800000000001</v>
      </c>
      <c r="DF1529">
        <v>690.09299999999996</v>
      </c>
      <c r="DG1529">
        <v>727.21400000000006</v>
      </c>
      <c r="DH1529">
        <v>722.98800000000006</v>
      </c>
      <c r="DI1529">
        <v>728.07600000000002</v>
      </c>
      <c r="DJ1529">
        <v>674.99400000000003</v>
      </c>
      <c r="DK1529">
        <v>1043.769</v>
      </c>
      <c r="DL1529">
        <v>21.187000000000001</v>
      </c>
      <c r="DM1529">
        <v>57.875</v>
      </c>
      <c r="DN1529">
        <v>26.169</v>
      </c>
      <c r="DO1529">
        <v>14.688000000000001</v>
      </c>
      <c r="DP1529">
        <v>9.5050000000000008</v>
      </c>
      <c r="DQ1529">
        <v>14.427</v>
      </c>
      <c r="DR1529">
        <v>256.31299999999999</v>
      </c>
      <c r="DS1529">
        <v>261.30799999999999</v>
      </c>
      <c r="DT1529">
        <v>269.33</v>
      </c>
      <c r="DU1529">
        <v>275.887</v>
      </c>
      <c r="DV1529">
        <v>289.08600000000001</v>
      </c>
      <c r="DW1529">
        <v>341.40699999999998</v>
      </c>
      <c r="DX1529">
        <v>0.93038403990024898</v>
      </c>
      <c r="DY1529">
        <v>0.52967500000000001</v>
      </c>
      <c r="DZ1529">
        <v>0.99981276403196995</v>
      </c>
      <c r="EA1529">
        <v>0.90363029281651497</v>
      </c>
      <c r="EB1529">
        <v>0.84917945690672902</v>
      </c>
      <c r="EC1529">
        <v>0.99501648830775602</v>
      </c>
    </row>
    <row r="1530" spans="1:134" x14ac:dyDescent="0.25">
      <c r="A1530" s="6" t="s">
        <v>3242</v>
      </c>
      <c r="B1530" t="s">
        <v>120</v>
      </c>
      <c r="C1530">
        <v>50000</v>
      </c>
      <c r="E1530" s="5" t="s">
        <v>1141</v>
      </c>
      <c r="F1530">
        <v>1</v>
      </c>
      <c r="G1530" s="2">
        <v>43714.3047337963</v>
      </c>
      <c r="H1530" t="s">
        <v>168</v>
      </c>
      <c r="I1530" s="2">
        <v>43719.42119212963</v>
      </c>
      <c r="J1530">
        <v>2500000</v>
      </c>
      <c r="K1530">
        <v>5</v>
      </c>
      <c r="L1530" t="s">
        <v>122</v>
      </c>
      <c r="M1530">
        <v>0</v>
      </c>
      <c r="N1530">
        <v>0</v>
      </c>
      <c r="T1530" t="s">
        <v>1141</v>
      </c>
      <c r="U1530" t="s">
        <v>1141</v>
      </c>
      <c r="Y1530" t="s">
        <v>1141</v>
      </c>
      <c r="AP1530">
        <v>0</v>
      </c>
      <c r="BL1530">
        <v>40</v>
      </c>
      <c r="BM1530">
        <v>50</v>
      </c>
      <c r="BN1530">
        <v>50</v>
      </c>
      <c r="BO1530">
        <v>60.564999999999998</v>
      </c>
      <c r="BP1530">
        <v>60.058999999999997</v>
      </c>
      <c r="BQ1530">
        <v>60.097000000000001</v>
      </c>
      <c r="BX1530">
        <v>1</v>
      </c>
      <c r="BY1530">
        <v>2</v>
      </c>
      <c r="BZ1530">
        <v>3</v>
      </c>
      <c r="CA1530">
        <v>4</v>
      </c>
      <c r="CB1530">
        <v>4</v>
      </c>
      <c r="CC1530">
        <v>4</v>
      </c>
      <c r="CD1530">
        <v>0.83519632328409998</v>
      </c>
      <c r="CE1530" s="3">
        <v>43465</v>
      </c>
      <c r="CF1530">
        <v>40</v>
      </c>
      <c r="CG1530" s="3">
        <v>43646</v>
      </c>
      <c r="CH1530">
        <v>0.73709999999999998</v>
      </c>
      <c r="CI1530">
        <v>0</v>
      </c>
      <c r="CK1530">
        <v>0</v>
      </c>
      <c r="CL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DK1530">
        <v>151.47300000000001</v>
      </c>
      <c r="DL1530">
        <v>29.484000000000002</v>
      </c>
      <c r="DM1530">
        <v>46.31</v>
      </c>
      <c r="DN1530">
        <v>40.088000000000001</v>
      </c>
      <c r="DO1530">
        <v>51.765000000000001</v>
      </c>
      <c r="DP1530">
        <v>54.420999999999999</v>
      </c>
      <c r="DQ1530">
        <v>45.796999999999997</v>
      </c>
      <c r="DY1530">
        <v>0.73709999999999998</v>
      </c>
      <c r="EB1530">
        <v>0.83519632328409998</v>
      </c>
    </row>
    <row r="1531" spans="1:134" x14ac:dyDescent="0.25">
      <c r="A1531" s="6" t="s">
        <v>3221</v>
      </c>
      <c r="B1531" t="s">
        <v>120</v>
      </c>
      <c r="C1531">
        <v>80000</v>
      </c>
      <c r="E1531" s="5" t="s">
        <v>1141</v>
      </c>
      <c r="F1531">
        <v>0</v>
      </c>
      <c r="G1531" s="2">
        <v>43713.555868055555</v>
      </c>
      <c r="H1531" t="s">
        <v>168</v>
      </c>
      <c r="I1531" s="2">
        <v>43718.588634259257</v>
      </c>
      <c r="K1531">
        <v>3</v>
      </c>
      <c r="L1531" t="s">
        <v>128</v>
      </c>
      <c r="M1531">
        <v>179</v>
      </c>
      <c r="N1531">
        <v>44.1</v>
      </c>
      <c r="P1531">
        <v>0</v>
      </c>
      <c r="Q1531">
        <v>702209</v>
      </c>
      <c r="R1531" t="s">
        <v>137</v>
      </c>
      <c r="S1531" t="s">
        <v>136</v>
      </c>
      <c r="T1531" t="s">
        <v>3861</v>
      </c>
      <c r="U1531" t="s">
        <v>3899</v>
      </c>
      <c r="V1531">
        <v>80134</v>
      </c>
      <c r="W1531" t="s">
        <v>119</v>
      </c>
      <c r="X1531" s="1">
        <v>702</v>
      </c>
      <c r="Y1531" t="s">
        <v>3892</v>
      </c>
      <c r="Z1531" s="3">
        <v>36634</v>
      </c>
      <c r="AA1531">
        <v>4</v>
      </c>
      <c r="AB1531">
        <v>0</v>
      </c>
      <c r="AC1531">
        <v>5</v>
      </c>
      <c r="AD1531">
        <v>2</v>
      </c>
      <c r="AE1531">
        <v>5</v>
      </c>
      <c r="AF1531">
        <v>0</v>
      </c>
      <c r="AG1531">
        <v>0</v>
      </c>
      <c r="AH1531">
        <v>2</v>
      </c>
      <c r="AI1531">
        <v>0</v>
      </c>
      <c r="AK1531">
        <v>2</v>
      </c>
      <c r="AL1531">
        <v>2</v>
      </c>
      <c r="AM1531">
        <v>4</v>
      </c>
      <c r="AN1531">
        <v>256</v>
      </c>
      <c r="AO1531">
        <v>165</v>
      </c>
      <c r="AP1531">
        <v>75</v>
      </c>
      <c r="AQ1531">
        <v>0</v>
      </c>
      <c r="AR1531">
        <v>169</v>
      </c>
      <c r="AS1531">
        <v>115</v>
      </c>
      <c r="AT1531">
        <v>15</v>
      </c>
      <c r="AU1531">
        <v>179</v>
      </c>
      <c r="AV1531">
        <v>170</v>
      </c>
      <c r="AW1531">
        <v>23</v>
      </c>
      <c r="AX1531">
        <v>334</v>
      </c>
      <c r="AY1531">
        <v>334</v>
      </c>
      <c r="AZ1531">
        <v>2017</v>
      </c>
      <c r="BA1531">
        <v>2.4242424242424201E-2</v>
      </c>
      <c r="BB1531">
        <v>0.34431137724550898</v>
      </c>
      <c r="BC1531">
        <v>0.13609467455621299</v>
      </c>
      <c r="BD1531">
        <v>0.76646706586826296</v>
      </c>
      <c r="BE1531">
        <v>8.8235294117646995E-2</v>
      </c>
      <c r="BF1531">
        <v>70</v>
      </c>
      <c r="BG1531">
        <v>70</v>
      </c>
      <c r="BH1531">
        <v>70</v>
      </c>
      <c r="BI1531">
        <v>70</v>
      </c>
      <c r="BJ1531">
        <v>70</v>
      </c>
      <c r="BK1531">
        <v>70</v>
      </c>
      <c r="BL1531">
        <v>50.65</v>
      </c>
      <c r="BM1531">
        <v>50.743000000000002</v>
      </c>
      <c r="BN1531">
        <v>50.145000000000003</v>
      </c>
      <c r="BO1531">
        <v>50.258000000000003</v>
      </c>
      <c r="BP1531">
        <v>51.234000000000002</v>
      </c>
      <c r="BQ1531">
        <v>51.148000000000003</v>
      </c>
      <c r="BX1531">
        <v>2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0.593169082739326</v>
      </c>
      <c r="CE1531" s="3">
        <v>43465</v>
      </c>
      <c r="CF1531">
        <v>120.65</v>
      </c>
      <c r="CG1531" s="3">
        <v>43646</v>
      </c>
      <c r="CH1531">
        <v>0.47476170741815099</v>
      </c>
      <c r="CI1531">
        <v>2.0649999999999999</v>
      </c>
      <c r="CK1531">
        <v>8</v>
      </c>
      <c r="CL1531">
        <v>2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2.0649999999999999</v>
      </c>
      <c r="CW1531">
        <v>0.59399999999999997</v>
      </c>
      <c r="CX1531">
        <v>0</v>
      </c>
      <c r="DE1531">
        <v>34.134999999999998</v>
      </c>
      <c r="DF1531">
        <v>25.215</v>
      </c>
      <c r="DG1531">
        <v>36.765000000000001</v>
      </c>
      <c r="DH1531">
        <v>19.084</v>
      </c>
      <c r="DI1531">
        <v>38.9</v>
      </c>
      <c r="DJ1531">
        <v>58.9</v>
      </c>
      <c r="DK1531">
        <v>114.506</v>
      </c>
      <c r="DL1531">
        <v>23.145</v>
      </c>
      <c r="DM1531">
        <v>38.279000000000003</v>
      </c>
      <c r="DN1531">
        <v>30.37</v>
      </c>
      <c r="DO1531">
        <v>42.405999999999999</v>
      </c>
      <c r="DP1531">
        <v>41.828000000000003</v>
      </c>
      <c r="DQ1531">
        <v>40.533000000000001</v>
      </c>
      <c r="DX1531">
        <v>0.48764285714285699</v>
      </c>
      <c r="DY1531">
        <v>0.45695952615992103</v>
      </c>
      <c r="EA1531">
        <v>0.50714047619047598</v>
      </c>
      <c r="EB1531">
        <v>0.71195484223053596</v>
      </c>
      <c r="ED1531">
        <v>19</v>
      </c>
    </row>
    <row r="1532" spans="1:134" x14ac:dyDescent="0.25">
      <c r="A1532" s="6" t="s">
        <v>3216</v>
      </c>
      <c r="B1532" t="s">
        <v>120</v>
      </c>
      <c r="C1532">
        <v>2000000</v>
      </c>
      <c r="E1532" s="5" t="s">
        <v>1141</v>
      </c>
      <c r="F1532">
        <v>0</v>
      </c>
      <c r="G1532" s="2">
        <v>43713.456493055557</v>
      </c>
      <c r="H1532" t="s">
        <v>168</v>
      </c>
      <c r="I1532" s="2">
        <v>43718.496412037035</v>
      </c>
      <c r="J1532">
        <v>633734</v>
      </c>
      <c r="K1532">
        <v>2</v>
      </c>
      <c r="L1532" t="s">
        <v>125</v>
      </c>
      <c r="M1532">
        <v>18650</v>
      </c>
      <c r="N1532">
        <v>8</v>
      </c>
      <c r="O1532">
        <v>2.2530000000000001</v>
      </c>
      <c r="P1532">
        <v>2.1360000000000001</v>
      </c>
      <c r="Q1532">
        <v>469</v>
      </c>
      <c r="R1532" t="s">
        <v>574</v>
      </c>
      <c r="S1532" t="s">
        <v>134</v>
      </c>
      <c r="T1532" t="s">
        <v>3857</v>
      </c>
      <c r="U1532" t="s">
        <v>3897</v>
      </c>
      <c r="V1532">
        <v>10080</v>
      </c>
      <c r="W1532" t="s">
        <v>119</v>
      </c>
      <c r="X1532" s="1">
        <v>463</v>
      </c>
      <c r="Y1532" t="s">
        <v>3882</v>
      </c>
      <c r="Z1532" s="3">
        <v>39873</v>
      </c>
      <c r="AA1532">
        <v>4</v>
      </c>
      <c r="AB1532">
        <v>0</v>
      </c>
      <c r="AC1532">
        <v>6</v>
      </c>
      <c r="AD1532">
        <v>1</v>
      </c>
      <c r="AE1532">
        <v>4</v>
      </c>
      <c r="AF1532">
        <v>1</v>
      </c>
      <c r="AG1532">
        <v>0</v>
      </c>
      <c r="AH1532">
        <v>1</v>
      </c>
      <c r="AI1532">
        <v>0</v>
      </c>
      <c r="AJ1532">
        <v>2</v>
      </c>
      <c r="AK1532">
        <v>1</v>
      </c>
      <c r="AL1532">
        <v>2</v>
      </c>
      <c r="AM1532">
        <v>443</v>
      </c>
      <c r="AN1532">
        <v>5877</v>
      </c>
      <c r="AO1532">
        <v>8070</v>
      </c>
      <c r="AP1532">
        <v>1490</v>
      </c>
      <c r="AQ1532">
        <v>3797</v>
      </c>
      <c r="AR1532">
        <v>3984</v>
      </c>
      <c r="AS1532">
        <v>5835</v>
      </c>
      <c r="AT1532">
        <v>973</v>
      </c>
      <c r="AU1532">
        <v>18650</v>
      </c>
      <c r="AV1532">
        <v>18650</v>
      </c>
      <c r="AW1532">
        <v>1320</v>
      </c>
      <c r="AX1532">
        <v>12054</v>
      </c>
      <c r="AY1532">
        <v>12054</v>
      </c>
      <c r="AZ1532">
        <v>2018</v>
      </c>
      <c r="BA1532">
        <v>5.4894671623296101E-2</v>
      </c>
      <c r="BB1532">
        <v>0.48407167745146801</v>
      </c>
      <c r="BC1532">
        <v>0.33132530120481901</v>
      </c>
      <c r="BD1532">
        <v>0.48755599800895899</v>
      </c>
      <c r="BE1532">
        <v>5.2171581769436898E-2</v>
      </c>
      <c r="BF1532">
        <v>1350</v>
      </c>
      <c r="BG1532">
        <v>1350</v>
      </c>
      <c r="BH1532">
        <v>1350</v>
      </c>
      <c r="BI1532">
        <v>1350</v>
      </c>
      <c r="BJ1532">
        <v>1350</v>
      </c>
      <c r="BK1532">
        <v>1150</v>
      </c>
      <c r="BL1532">
        <v>22.187999999999999</v>
      </c>
      <c r="BM1532">
        <v>22.768999999999998</v>
      </c>
      <c r="BN1532">
        <v>23.896000000000001</v>
      </c>
      <c r="BO1532">
        <v>24.347000000000001</v>
      </c>
      <c r="BP1532">
        <v>22.564</v>
      </c>
      <c r="BQ1532">
        <v>17.658999999999999</v>
      </c>
      <c r="BR1532">
        <v>4419.2079999999996</v>
      </c>
      <c r="BS1532">
        <v>4069.4110000000001</v>
      </c>
      <c r="BT1532">
        <v>4315.3919999999998</v>
      </c>
      <c r="BU1532">
        <v>4675.8360000000002</v>
      </c>
      <c r="BV1532">
        <v>4086.1559999999999</v>
      </c>
      <c r="BW1532">
        <v>4030.366</v>
      </c>
      <c r="BX1532">
        <v>10</v>
      </c>
      <c r="BY1532">
        <v>10</v>
      </c>
      <c r="BZ1532">
        <v>10</v>
      </c>
      <c r="CA1532">
        <v>10</v>
      </c>
      <c r="CB1532">
        <v>10</v>
      </c>
      <c r="CC1532">
        <v>10</v>
      </c>
      <c r="CD1532">
        <v>0.196054907104978</v>
      </c>
      <c r="CE1532" s="3">
        <v>43465</v>
      </c>
      <c r="CF1532">
        <v>5791.3959999999997</v>
      </c>
      <c r="CG1532" s="3">
        <v>43646</v>
      </c>
      <c r="CH1532">
        <v>0.152097234489734</v>
      </c>
      <c r="CI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201.518</v>
      </c>
      <c r="DF1532">
        <v>299.596</v>
      </c>
      <c r="DG1532">
        <v>154.43100000000001</v>
      </c>
      <c r="DH1532">
        <v>140.655</v>
      </c>
      <c r="DI1532">
        <v>360.065</v>
      </c>
      <c r="DJ1532">
        <v>375.30399999999997</v>
      </c>
      <c r="DK1532">
        <v>3802.7919999999999</v>
      </c>
      <c r="DL1532">
        <v>7.1879999999999997</v>
      </c>
      <c r="DM1532">
        <v>7.7690000000000001</v>
      </c>
      <c r="DN1532">
        <v>8.8960000000000008</v>
      </c>
      <c r="DO1532">
        <v>9.3469999999999995</v>
      </c>
      <c r="DP1532">
        <v>7.5640000000000001</v>
      </c>
      <c r="DQ1532">
        <v>2.6589999999999998</v>
      </c>
      <c r="DR1532">
        <v>3530.4920000000002</v>
      </c>
      <c r="DS1532">
        <v>3218.9259999999999</v>
      </c>
      <c r="DT1532">
        <v>3075.096</v>
      </c>
      <c r="DU1532">
        <v>3691.22</v>
      </c>
      <c r="DV1532">
        <v>2932.471</v>
      </c>
      <c r="DW1532">
        <v>2899.538</v>
      </c>
      <c r="DX1532">
        <v>0.14927259259259201</v>
      </c>
      <c r="DY1532">
        <v>0.32395889670091899</v>
      </c>
      <c r="DZ1532">
        <v>0.79889699692795602</v>
      </c>
      <c r="EA1532">
        <v>0.19386949367088599</v>
      </c>
      <c r="EB1532">
        <v>0.325453632432189</v>
      </c>
      <c r="EC1532">
        <v>0.75587842166207198</v>
      </c>
      <c r="ED1532">
        <v>10</v>
      </c>
    </row>
    <row r="1533" spans="1:134" x14ac:dyDescent="0.25">
      <c r="A1533" s="6" t="s">
        <v>3240</v>
      </c>
      <c r="B1533" t="s">
        <v>120</v>
      </c>
      <c r="C1533">
        <v>20000</v>
      </c>
      <c r="E1533" s="5" t="s">
        <v>1141</v>
      </c>
      <c r="F1533">
        <v>1</v>
      </c>
      <c r="G1533" s="2">
        <v>43714.285868055558</v>
      </c>
      <c r="H1533" t="s">
        <v>168</v>
      </c>
      <c r="I1533" s="2">
        <v>43718.348483796297</v>
      </c>
      <c r="L1533" t="s">
        <v>173</v>
      </c>
      <c r="M1533">
        <v>0</v>
      </c>
      <c r="N1533">
        <v>0</v>
      </c>
      <c r="T1533" t="s">
        <v>1141</v>
      </c>
      <c r="U1533" t="s">
        <v>1141</v>
      </c>
      <c r="Y1533" t="s">
        <v>1141</v>
      </c>
      <c r="AP1533">
        <v>0</v>
      </c>
      <c r="BF1533">
        <v>100</v>
      </c>
      <c r="BG1533">
        <v>100</v>
      </c>
      <c r="BH1533">
        <v>100</v>
      </c>
      <c r="BI1533">
        <v>100</v>
      </c>
      <c r="BJ1533">
        <v>100</v>
      </c>
      <c r="BK1533">
        <v>140</v>
      </c>
      <c r="BR1533">
        <v>129.077</v>
      </c>
      <c r="BS1533">
        <v>134.23500000000001</v>
      </c>
      <c r="BT1533">
        <v>77.802000000000007</v>
      </c>
      <c r="BU1533">
        <v>81.36</v>
      </c>
      <c r="BV1533">
        <v>84.906999999999996</v>
      </c>
      <c r="BW1533">
        <v>88.442999999999998</v>
      </c>
      <c r="BX1533">
        <v>2</v>
      </c>
      <c r="BY1533">
        <v>3</v>
      </c>
      <c r="BZ1533">
        <v>3</v>
      </c>
      <c r="CA1533">
        <v>2</v>
      </c>
      <c r="CB1533">
        <v>2</v>
      </c>
      <c r="CC1533">
        <v>2</v>
      </c>
      <c r="CD1533">
        <v>0.72165468749999995</v>
      </c>
      <c r="CE1533" s="3">
        <v>43465</v>
      </c>
      <c r="CF1533">
        <v>229.077</v>
      </c>
      <c r="CG1533" s="3">
        <v>43646</v>
      </c>
      <c r="CH1533">
        <v>0.99924000000000002</v>
      </c>
      <c r="CI1533">
        <v>0</v>
      </c>
      <c r="CK1533">
        <v>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99.924000000000007</v>
      </c>
      <c r="DF1533">
        <v>96.661000000000001</v>
      </c>
      <c r="DG1533">
        <v>95.006</v>
      </c>
      <c r="DH1533">
        <v>50</v>
      </c>
      <c r="DI1533">
        <v>43.908000000000001</v>
      </c>
      <c r="DJ1533">
        <v>76.36</v>
      </c>
      <c r="DK1533">
        <v>211.54</v>
      </c>
      <c r="DR1533">
        <v>129.077</v>
      </c>
      <c r="DS1533">
        <v>134.23500000000001</v>
      </c>
      <c r="DT1533">
        <v>77.802000000000007</v>
      </c>
      <c r="DU1533">
        <v>81.36</v>
      </c>
      <c r="DV1533">
        <v>84.906999999999996</v>
      </c>
      <c r="DW1533">
        <v>88.442999999999998</v>
      </c>
      <c r="DX1533">
        <v>0.99924000000000002</v>
      </c>
      <c r="DZ1533">
        <v>1</v>
      </c>
      <c r="EA1533">
        <v>0.72165468749999995</v>
      </c>
      <c r="EC1533">
        <v>1</v>
      </c>
    </row>
    <row r="1534" spans="1:134" x14ac:dyDescent="0.25">
      <c r="A1534" s="6" t="s">
        <v>3234</v>
      </c>
      <c r="B1534" t="s">
        <v>120</v>
      </c>
      <c r="C1534">
        <v>50000</v>
      </c>
      <c r="E1534" s="5" t="s">
        <v>1141</v>
      </c>
      <c r="F1534">
        <v>0</v>
      </c>
      <c r="G1534" s="2">
        <v>43713.712175925924</v>
      </c>
      <c r="H1534" t="s">
        <v>168</v>
      </c>
      <c r="I1534" s="2">
        <v>43718.347511574073</v>
      </c>
      <c r="K1534">
        <v>5</v>
      </c>
      <c r="L1534" t="s">
        <v>173</v>
      </c>
      <c r="M1534">
        <v>0</v>
      </c>
      <c r="N1534">
        <v>0</v>
      </c>
      <c r="T1534" t="s">
        <v>1141</v>
      </c>
      <c r="U1534" t="s">
        <v>1141</v>
      </c>
      <c r="Y1534" t="s">
        <v>1141</v>
      </c>
      <c r="AP1534">
        <v>0</v>
      </c>
      <c r="BF1534">
        <v>140</v>
      </c>
      <c r="BG1534">
        <v>140</v>
      </c>
      <c r="BH1534">
        <v>140</v>
      </c>
      <c r="BI1534">
        <v>140</v>
      </c>
      <c r="BJ1534">
        <v>140</v>
      </c>
      <c r="BK1534">
        <v>140</v>
      </c>
      <c r="BL1534">
        <v>92.137</v>
      </c>
      <c r="BM1534">
        <v>92.951999999999998</v>
      </c>
      <c r="BN1534">
        <v>92.66</v>
      </c>
      <c r="BO1534">
        <v>91.254999999999995</v>
      </c>
      <c r="BP1534">
        <v>91.105000000000004</v>
      </c>
      <c r="BQ1534">
        <v>92.007000000000005</v>
      </c>
      <c r="BR1534">
        <v>92.501000000000005</v>
      </c>
      <c r="BS1534">
        <v>94.861999999999995</v>
      </c>
      <c r="BT1534">
        <v>97.64</v>
      </c>
      <c r="BU1534">
        <v>100.41200000000001</v>
      </c>
      <c r="BV1534">
        <v>103.166</v>
      </c>
      <c r="BW1534">
        <v>105.914</v>
      </c>
      <c r="BX1534">
        <v>3</v>
      </c>
      <c r="BY1534">
        <v>3</v>
      </c>
      <c r="BZ1534">
        <v>3</v>
      </c>
      <c r="CA1534">
        <v>3</v>
      </c>
      <c r="CB1534">
        <v>3</v>
      </c>
      <c r="CC1534">
        <v>3</v>
      </c>
      <c r="CD1534">
        <v>0.85898804409977303</v>
      </c>
      <c r="CE1534" s="3">
        <v>43465</v>
      </c>
      <c r="CF1534">
        <v>324.63799999999998</v>
      </c>
      <c r="CG1534" s="3">
        <v>43646</v>
      </c>
      <c r="CH1534">
        <v>0.86594554077979802</v>
      </c>
      <c r="CI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126.514</v>
      </c>
      <c r="DF1534">
        <v>125.096</v>
      </c>
      <c r="DG1534">
        <v>129.321</v>
      </c>
      <c r="DH1534">
        <v>129.17099999999999</v>
      </c>
      <c r="DI1534">
        <v>127.523</v>
      </c>
      <c r="DJ1534">
        <v>117.245</v>
      </c>
      <c r="DK1534">
        <v>296.964</v>
      </c>
      <c r="DL1534">
        <v>74.504000000000005</v>
      </c>
      <c r="DM1534">
        <v>77.197000000000003</v>
      </c>
      <c r="DN1534">
        <v>52.094999999999999</v>
      </c>
      <c r="DO1534">
        <v>70.802000000000007</v>
      </c>
      <c r="DP1534">
        <v>82.631</v>
      </c>
      <c r="DQ1534">
        <v>83.712000000000003</v>
      </c>
      <c r="DR1534">
        <v>92.501000000000005</v>
      </c>
      <c r="DS1534">
        <v>94.861999999999995</v>
      </c>
      <c r="DT1534">
        <v>97.64</v>
      </c>
      <c r="DU1534">
        <v>100.41200000000001</v>
      </c>
      <c r="DV1534">
        <v>103.166</v>
      </c>
      <c r="DW1534">
        <v>105.914</v>
      </c>
      <c r="DX1534">
        <v>0.90367142857142801</v>
      </c>
      <c r="DY1534">
        <v>0.80862194341035598</v>
      </c>
      <c r="DZ1534">
        <v>1</v>
      </c>
      <c r="EA1534">
        <v>0.89865476190476101</v>
      </c>
      <c r="EB1534">
        <v>0.79863832962638204</v>
      </c>
      <c r="EC1534">
        <v>1</v>
      </c>
    </row>
    <row r="1535" spans="1:134" x14ac:dyDescent="0.25">
      <c r="A1535" s="6" t="s">
        <v>3227</v>
      </c>
      <c r="B1535" t="s">
        <v>120</v>
      </c>
      <c r="C1535">
        <v>100000</v>
      </c>
      <c r="E1535" s="5" t="s">
        <v>1141</v>
      </c>
      <c r="F1535">
        <v>0</v>
      </c>
      <c r="G1535" s="2">
        <v>43713.611990740741</v>
      </c>
      <c r="H1535" t="s">
        <v>168</v>
      </c>
      <c r="I1535" s="2">
        <v>43718.346585648149</v>
      </c>
      <c r="K1535">
        <v>5</v>
      </c>
      <c r="L1535" t="s">
        <v>173</v>
      </c>
      <c r="M1535">
        <v>0</v>
      </c>
      <c r="N1535">
        <v>0</v>
      </c>
      <c r="T1535" t="s">
        <v>1141</v>
      </c>
      <c r="U1535" t="s">
        <v>1141</v>
      </c>
      <c r="Y1535" t="s">
        <v>1141</v>
      </c>
      <c r="AP1535">
        <v>0</v>
      </c>
      <c r="CK1535">
        <v>0</v>
      </c>
      <c r="CL1535">
        <v>0</v>
      </c>
    </row>
    <row r="1536" spans="1:134" x14ac:dyDescent="0.25">
      <c r="A1536" s="6" t="s">
        <v>3230</v>
      </c>
      <c r="B1536" t="s">
        <v>120</v>
      </c>
      <c r="C1536">
        <v>90000</v>
      </c>
      <c r="E1536" s="5" t="s">
        <v>1141</v>
      </c>
      <c r="F1536">
        <v>0</v>
      </c>
      <c r="G1536" s="2">
        <v>43713.635034722225</v>
      </c>
      <c r="H1536" t="s">
        <v>168</v>
      </c>
      <c r="I1536" s="2">
        <v>43718.345763888887</v>
      </c>
      <c r="L1536" t="s">
        <v>173</v>
      </c>
      <c r="M1536">
        <v>0</v>
      </c>
      <c r="N1536">
        <v>0</v>
      </c>
      <c r="T1536" t="s">
        <v>1141</v>
      </c>
      <c r="U1536" t="s">
        <v>1141</v>
      </c>
      <c r="Y1536" t="s">
        <v>1141</v>
      </c>
      <c r="AP1536">
        <v>0</v>
      </c>
      <c r="BR1536">
        <v>288</v>
      </c>
      <c r="BS1536">
        <v>288</v>
      </c>
      <c r="BT1536">
        <v>288</v>
      </c>
      <c r="BU1536">
        <v>288</v>
      </c>
      <c r="BV1536">
        <v>288</v>
      </c>
      <c r="BW1536">
        <v>288</v>
      </c>
      <c r="BX1536">
        <v>2</v>
      </c>
      <c r="BY1536">
        <v>2</v>
      </c>
      <c r="BZ1536">
        <v>2</v>
      </c>
      <c r="CA1536">
        <v>2</v>
      </c>
      <c r="CB1536">
        <v>2</v>
      </c>
      <c r="CC1536">
        <v>2</v>
      </c>
      <c r="CE1536" s="3">
        <v>43465</v>
      </c>
      <c r="CF1536">
        <v>288</v>
      </c>
      <c r="CG1536" s="3">
        <v>43646</v>
      </c>
      <c r="CI1536">
        <v>0</v>
      </c>
      <c r="CK1536">
        <v>0</v>
      </c>
      <c r="CL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K1536">
        <v>288</v>
      </c>
      <c r="DR1536">
        <v>288</v>
      </c>
      <c r="DS1536">
        <v>288</v>
      </c>
      <c r="DT1536">
        <v>288</v>
      </c>
      <c r="DU1536">
        <v>288</v>
      </c>
      <c r="DV1536">
        <v>288</v>
      </c>
      <c r="DW1536">
        <v>288</v>
      </c>
      <c r="DZ1536">
        <v>1</v>
      </c>
      <c r="EC1536">
        <v>1</v>
      </c>
    </row>
    <row r="1537" spans="1:134" x14ac:dyDescent="0.25">
      <c r="A1537" s="6" t="s">
        <v>3314</v>
      </c>
      <c r="B1537" t="s">
        <v>120</v>
      </c>
      <c r="C1537">
        <v>50000</v>
      </c>
      <c r="E1537" s="5" t="s">
        <v>1141</v>
      </c>
      <c r="F1537">
        <v>0</v>
      </c>
      <c r="G1537" s="2">
        <v>43717.514097222222</v>
      </c>
      <c r="H1537" t="s">
        <v>168</v>
      </c>
      <c r="I1537" s="2">
        <v>43718.29886574074</v>
      </c>
      <c r="L1537" t="s">
        <v>173</v>
      </c>
      <c r="M1537">
        <v>0</v>
      </c>
      <c r="N1537">
        <v>0</v>
      </c>
      <c r="T1537" t="s">
        <v>1141</v>
      </c>
      <c r="U1537" t="s">
        <v>1141</v>
      </c>
      <c r="Y1537" t="s">
        <v>1141</v>
      </c>
      <c r="AP1537">
        <v>0</v>
      </c>
      <c r="BR1537">
        <v>200.339</v>
      </c>
      <c r="BS1537">
        <v>202.71199999999999</v>
      </c>
      <c r="BT1537">
        <v>216.75800000000001</v>
      </c>
      <c r="BU1537">
        <v>219.119</v>
      </c>
      <c r="BV1537">
        <v>221.48400000000001</v>
      </c>
      <c r="BW1537">
        <v>235.44200000000001</v>
      </c>
      <c r="BX1537">
        <v>2</v>
      </c>
      <c r="BY1537">
        <v>2</v>
      </c>
      <c r="BZ1537">
        <v>2</v>
      </c>
      <c r="CA1537">
        <v>2</v>
      </c>
      <c r="CB1537">
        <v>2</v>
      </c>
      <c r="CC1537">
        <v>2</v>
      </c>
      <c r="CE1537" s="3">
        <v>43465</v>
      </c>
      <c r="CF1537">
        <v>200.339</v>
      </c>
      <c r="CG1537" s="3">
        <v>43646</v>
      </c>
      <c r="CI1537">
        <v>0</v>
      </c>
      <c r="CK1537">
        <v>0</v>
      </c>
      <c r="CL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K1537">
        <v>237.78299999999999</v>
      </c>
      <c r="DR1537">
        <v>200.339</v>
      </c>
      <c r="DS1537">
        <v>202.71199999999999</v>
      </c>
      <c r="DT1537">
        <v>216.75800000000001</v>
      </c>
      <c r="DU1537">
        <v>219.119</v>
      </c>
      <c r="DV1537">
        <v>221.48400000000001</v>
      </c>
      <c r="DW1537">
        <v>235.44200000000001</v>
      </c>
      <c r="DZ1537">
        <v>1</v>
      </c>
      <c r="EC1537">
        <v>1</v>
      </c>
    </row>
    <row r="1538" spans="1:134" x14ac:dyDescent="0.25">
      <c r="A1538" s="6" t="s">
        <v>3305</v>
      </c>
      <c r="B1538" t="s">
        <v>120</v>
      </c>
      <c r="C1538">
        <v>30000</v>
      </c>
      <c r="E1538" s="5" t="s">
        <v>1141</v>
      </c>
      <c r="F1538">
        <v>0</v>
      </c>
      <c r="G1538" s="2">
        <v>43717.351423611108</v>
      </c>
      <c r="H1538" t="s">
        <v>168</v>
      </c>
      <c r="I1538" s="2">
        <v>43718.297905092593</v>
      </c>
      <c r="T1538" t="s">
        <v>1141</v>
      </c>
      <c r="U1538" t="s">
        <v>1141</v>
      </c>
      <c r="Y1538" t="s">
        <v>1141</v>
      </c>
      <c r="AP1538">
        <v>0</v>
      </c>
      <c r="BL1538">
        <v>380.89299999999997</v>
      </c>
      <c r="BM1538">
        <v>399.92500000000001</v>
      </c>
      <c r="BN1538">
        <v>398.49099999999999</v>
      </c>
      <c r="BO1538">
        <v>399.08</v>
      </c>
      <c r="BP1538">
        <v>402.154</v>
      </c>
      <c r="BQ1538">
        <v>400.16199999999998</v>
      </c>
      <c r="BR1538">
        <v>561.798</v>
      </c>
      <c r="BS1538">
        <v>565.79499999999996</v>
      </c>
      <c r="BT1538">
        <v>555.55200000000002</v>
      </c>
      <c r="BU1538">
        <v>561.61699999999996</v>
      </c>
      <c r="BV1538">
        <v>566.11</v>
      </c>
      <c r="BW1538">
        <v>555.15700000000004</v>
      </c>
      <c r="BX1538">
        <v>5</v>
      </c>
      <c r="BY1538">
        <v>5</v>
      </c>
      <c r="BZ1538">
        <v>5</v>
      </c>
      <c r="CA1538">
        <v>4</v>
      </c>
      <c r="CB1538">
        <v>4</v>
      </c>
      <c r="CC1538">
        <v>4</v>
      </c>
      <c r="CD1538">
        <v>0.90079115220071304</v>
      </c>
      <c r="CE1538" s="3">
        <v>43465</v>
      </c>
      <c r="CF1538">
        <v>942.69100000000003</v>
      </c>
      <c r="CG1538" s="3">
        <v>43646</v>
      </c>
      <c r="CH1538">
        <v>0.88374687904477101</v>
      </c>
      <c r="CI1538">
        <v>0</v>
      </c>
      <c r="CK1538">
        <v>7</v>
      </c>
      <c r="CL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K1538">
        <v>917.14200000000005</v>
      </c>
      <c r="DL1538">
        <v>336.613</v>
      </c>
      <c r="DM1538">
        <v>387.38200000000001</v>
      </c>
      <c r="DN1538">
        <v>376.50799999999998</v>
      </c>
      <c r="DO1538">
        <v>352.93400000000003</v>
      </c>
      <c r="DP1538">
        <v>372.24599999999998</v>
      </c>
      <c r="DQ1538">
        <v>318.83499999999998</v>
      </c>
      <c r="DR1538">
        <v>561.798</v>
      </c>
      <c r="DS1538">
        <v>565.79499999999996</v>
      </c>
      <c r="DT1538">
        <v>555.55200000000002</v>
      </c>
      <c r="DU1538">
        <v>561.61699999999996</v>
      </c>
      <c r="DV1538">
        <v>565.55499999999995</v>
      </c>
      <c r="DW1538">
        <v>554.60599999999999</v>
      </c>
      <c r="DY1538">
        <v>0.88374687904477101</v>
      </c>
      <c r="DZ1538">
        <v>1</v>
      </c>
      <c r="EB1538">
        <v>0.90079115220071304</v>
      </c>
      <c r="EC1538">
        <v>0.99967142291406197</v>
      </c>
    </row>
    <row r="1539" spans="1:134" x14ac:dyDescent="0.25">
      <c r="A1539" s="6" t="s">
        <v>3303</v>
      </c>
      <c r="B1539" t="s">
        <v>120</v>
      </c>
      <c r="C1539">
        <v>250000</v>
      </c>
      <c r="E1539" s="5" t="s">
        <v>1141</v>
      </c>
      <c r="F1539">
        <v>0</v>
      </c>
      <c r="G1539" s="2">
        <v>43717.319374999999</v>
      </c>
      <c r="H1539" t="s">
        <v>168</v>
      </c>
      <c r="I1539" s="2">
        <v>43718.2968287037</v>
      </c>
      <c r="L1539" t="s">
        <v>173</v>
      </c>
      <c r="M1539">
        <v>0</v>
      </c>
      <c r="N1539">
        <v>0</v>
      </c>
      <c r="T1539" t="s">
        <v>1141</v>
      </c>
      <c r="U1539" t="s">
        <v>1141</v>
      </c>
      <c r="Y1539" t="s">
        <v>1141</v>
      </c>
      <c r="AP1539">
        <v>0</v>
      </c>
      <c r="BF1539">
        <v>100</v>
      </c>
      <c r="BG1539">
        <v>100</v>
      </c>
      <c r="BH1539">
        <v>100</v>
      </c>
      <c r="BI1539">
        <v>100</v>
      </c>
      <c r="BJ1539">
        <v>100</v>
      </c>
      <c r="BK1539">
        <v>100</v>
      </c>
      <c r="BL1539">
        <v>102.90900000000001</v>
      </c>
      <c r="BM1539">
        <v>103.654</v>
      </c>
      <c r="BN1539">
        <v>102.96899999999999</v>
      </c>
      <c r="BO1539">
        <v>102.52200000000001</v>
      </c>
      <c r="BP1539">
        <v>103.26300000000001</v>
      </c>
      <c r="BQ1539">
        <v>102.38800000000001</v>
      </c>
      <c r="BR1539">
        <v>347.15899999999999</v>
      </c>
      <c r="BS1539">
        <v>356.971</v>
      </c>
      <c r="BT1539">
        <v>368.33199999999999</v>
      </c>
      <c r="BU1539">
        <v>379.10500000000002</v>
      </c>
      <c r="BV1539">
        <v>347.80700000000002</v>
      </c>
      <c r="BW1539">
        <v>357.86700000000002</v>
      </c>
      <c r="BX1539">
        <v>3</v>
      </c>
      <c r="BY1539">
        <v>3</v>
      </c>
      <c r="BZ1539">
        <v>3</v>
      </c>
      <c r="CA1539">
        <v>3</v>
      </c>
      <c r="CB1539">
        <v>3</v>
      </c>
      <c r="CC1539">
        <v>3</v>
      </c>
      <c r="CD1539">
        <v>0.86881223284785702</v>
      </c>
      <c r="CE1539" s="3">
        <v>43465</v>
      </c>
      <c r="CF1539">
        <v>550.06799999999998</v>
      </c>
      <c r="CG1539" s="3">
        <v>43646</v>
      </c>
      <c r="CH1539">
        <v>0.90712092612944695</v>
      </c>
      <c r="CI1539">
        <v>13.467000000000001</v>
      </c>
      <c r="CK1539">
        <v>2</v>
      </c>
      <c r="CL1539">
        <v>2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8.1679999999999993</v>
      </c>
      <c r="CU1539">
        <v>0</v>
      </c>
      <c r="CV1539">
        <v>0</v>
      </c>
      <c r="CW1539">
        <v>13.467000000000001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98.694000000000003</v>
      </c>
      <c r="DF1539">
        <v>69.875</v>
      </c>
      <c r="DG1539">
        <v>77.820999999999998</v>
      </c>
      <c r="DH1539">
        <v>99.992000000000004</v>
      </c>
      <c r="DI1539">
        <v>86.412999999999997</v>
      </c>
      <c r="DJ1539">
        <v>80.034999999999997</v>
      </c>
      <c r="DK1539">
        <v>540.48500000000001</v>
      </c>
      <c r="DL1539">
        <v>85.369</v>
      </c>
      <c r="DM1539">
        <v>111.822</v>
      </c>
      <c r="DN1539">
        <v>71.221000000000004</v>
      </c>
      <c r="DO1539">
        <v>65.837999999999994</v>
      </c>
      <c r="DP1539">
        <v>116.73</v>
      </c>
      <c r="DQ1539">
        <v>94.147000000000006</v>
      </c>
      <c r="DR1539">
        <v>347.15899999999999</v>
      </c>
      <c r="DS1539">
        <v>356.971</v>
      </c>
      <c r="DT1539">
        <v>368.33199999999999</v>
      </c>
      <c r="DU1539">
        <v>379.10500000000002</v>
      </c>
      <c r="DV1539">
        <v>347.80700000000002</v>
      </c>
      <c r="DW1539">
        <v>357.86700000000002</v>
      </c>
      <c r="DX1539">
        <v>0.98694000000000004</v>
      </c>
      <c r="DY1539">
        <v>0.829558153319923</v>
      </c>
      <c r="DZ1539">
        <v>1</v>
      </c>
      <c r="EA1539">
        <v>0.85471666666666601</v>
      </c>
      <c r="EB1539">
        <v>0.88250378416881803</v>
      </c>
      <c r="EC1539">
        <v>1</v>
      </c>
    </row>
    <row r="1540" spans="1:134" x14ac:dyDescent="0.25">
      <c r="A1540" s="6" t="s">
        <v>3093</v>
      </c>
      <c r="B1540" t="s">
        <v>120</v>
      </c>
      <c r="C1540">
        <v>100000</v>
      </c>
      <c r="E1540" s="5" t="s">
        <v>1141</v>
      </c>
      <c r="F1540">
        <v>0</v>
      </c>
      <c r="G1540" s="2">
        <v>43710.552766203706</v>
      </c>
      <c r="H1540" t="s">
        <v>168</v>
      </c>
      <c r="I1540" s="2">
        <v>43717.695393518516</v>
      </c>
      <c r="J1540">
        <v>2485293</v>
      </c>
      <c r="L1540" t="s">
        <v>122</v>
      </c>
      <c r="M1540">
        <v>0</v>
      </c>
      <c r="N1540">
        <v>0</v>
      </c>
      <c r="Q1540">
        <v>862209</v>
      </c>
      <c r="R1540" t="s">
        <v>581</v>
      </c>
      <c r="S1540" t="s">
        <v>117</v>
      </c>
      <c r="T1540" t="s">
        <v>3860</v>
      </c>
      <c r="U1540" t="s">
        <v>3897</v>
      </c>
      <c r="V1540">
        <v>20833</v>
      </c>
      <c r="W1540" t="s">
        <v>119</v>
      </c>
      <c r="X1540" s="1">
        <v>862</v>
      </c>
      <c r="Y1540" t="s">
        <v>3892</v>
      </c>
      <c r="Z1540" s="3">
        <v>42948</v>
      </c>
      <c r="AC1540">
        <v>5</v>
      </c>
      <c r="AG1540">
        <v>0</v>
      </c>
      <c r="AH1540">
        <v>4</v>
      </c>
      <c r="AI1540">
        <v>0</v>
      </c>
      <c r="AK1540">
        <v>3</v>
      </c>
      <c r="AL1540">
        <v>2</v>
      </c>
      <c r="AP1540">
        <v>0</v>
      </c>
      <c r="BX1540">
        <v>1</v>
      </c>
      <c r="BY1540">
        <v>1</v>
      </c>
      <c r="BZ1540">
        <v>1</v>
      </c>
      <c r="CI1540">
        <v>0</v>
      </c>
      <c r="CK1540">
        <v>0</v>
      </c>
      <c r="CL1540">
        <v>0</v>
      </c>
      <c r="ED1540">
        <v>2</v>
      </c>
    </row>
    <row r="1541" spans="1:134" x14ac:dyDescent="0.25">
      <c r="A1541" s="6" t="s">
        <v>3204</v>
      </c>
      <c r="B1541" t="s">
        <v>120</v>
      </c>
      <c r="C1541">
        <v>200000</v>
      </c>
      <c r="E1541" s="5" t="s">
        <v>1141</v>
      </c>
      <c r="F1541">
        <v>0</v>
      </c>
      <c r="G1541" s="2">
        <v>43713.310868055552</v>
      </c>
      <c r="H1541" t="s">
        <v>168</v>
      </c>
      <c r="I1541" s="2">
        <v>43717.342997685184</v>
      </c>
      <c r="L1541" t="s">
        <v>173</v>
      </c>
      <c r="M1541">
        <v>28</v>
      </c>
      <c r="N1541">
        <v>-85.7</v>
      </c>
      <c r="T1541" t="s">
        <v>1141</v>
      </c>
      <c r="U1541" t="s">
        <v>1141</v>
      </c>
      <c r="Y1541" t="s">
        <v>1141</v>
      </c>
      <c r="AP1541">
        <v>0</v>
      </c>
      <c r="CK1541">
        <v>0</v>
      </c>
      <c r="CL1541">
        <v>0</v>
      </c>
    </row>
    <row r="1542" spans="1:134" x14ac:dyDescent="0.25">
      <c r="A1542" s="6" t="s">
        <v>3203</v>
      </c>
      <c r="B1542" t="s">
        <v>120</v>
      </c>
      <c r="C1542">
        <v>500000</v>
      </c>
      <c r="E1542" s="5" t="s">
        <v>1141</v>
      </c>
      <c r="F1542">
        <v>0</v>
      </c>
      <c r="G1542" s="2">
        <v>43713.274039351854</v>
      </c>
      <c r="H1542" t="s">
        <v>168</v>
      </c>
      <c r="I1542" s="2">
        <v>43717.342037037037</v>
      </c>
      <c r="J1542">
        <v>1957171</v>
      </c>
      <c r="K1542">
        <v>5</v>
      </c>
      <c r="L1542" t="s">
        <v>129</v>
      </c>
      <c r="M1542">
        <v>4534</v>
      </c>
      <c r="N1542">
        <v>7</v>
      </c>
      <c r="O1542">
        <v>14.89</v>
      </c>
      <c r="P1542">
        <v>6.3970000000000002</v>
      </c>
      <c r="T1542" t="s">
        <v>1141</v>
      </c>
      <c r="U1542" t="s">
        <v>1141</v>
      </c>
      <c r="Y1542" t="s">
        <v>1141</v>
      </c>
      <c r="AP1542">
        <v>0</v>
      </c>
      <c r="BF1542">
        <v>1649.5530000000001</v>
      </c>
      <c r="BG1542">
        <v>1579.4</v>
      </c>
      <c r="BH1542">
        <v>1595.55</v>
      </c>
      <c r="BI1542">
        <v>2075.5500000000002</v>
      </c>
      <c r="BJ1542">
        <v>1750</v>
      </c>
      <c r="BK1542">
        <v>1750</v>
      </c>
      <c r="BL1542">
        <v>65</v>
      </c>
      <c r="BM1542">
        <v>65</v>
      </c>
      <c r="BN1542">
        <v>65.215000000000003</v>
      </c>
      <c r="BO1542">
        <v>85</v>
      </c>
      <c r="BP1542">
        <v>85</v>
      </c>
      <c r="BQ1542">
        <v>85.679000000000002</v>
      </c>
      <c r="BR1542">
        <v>891.49900000000002</v>
      </c>
      <c r="BS1542">
        <v>1145.8320000000001</v>
      </c>
      <c r="BT1542">
        <v>1102.0640000000001</v>
      </c>
      <c r="BU1542">
        <v>1130.625</v>
      </c>
      <c r="BV1542">
        <v>1174.9349999999999</v>
      </c>
      <c r="BW1542">
        <v>1199.154</v>
      </c>
      <c r="BX1542">
        <v>7</v>
      </c>
      <c r="BY1542">
        <v>7</v>
      </c>
      <c r="BZ1542">
        <v>7</v>
      </c>
      <c r="CA1542">
        <v>7</v>
      </c>
      <c r="CB1542">
        <v>7</v>
      </c>
      <c r="CC1542">
        <v>7</v>
      </c>
      <c r="CD1542">
        <v>0.88620440225171104</v>
      </c>
      <c r="CE1542" s="3">
        <v>43465</v>
      </c>
      <c r="CF1542">
        <v>2606.0520000000001</v>
      </c>
      <c r="CG1542" s="3">
        <v>43646</v>
      </c>
      <c r="CH1542">
        <v>0.89971788565299504</v>
      </c>
      <c r="CI1542">
        <v>60.892000000000003</v>
      </c>
      <c r="CK1542">
        <v>7</v>
      </c>
      <c r="CL1542">
        <v>4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60.892000000000003</v>
      </c>
      <c r="CV1542">
        <v>59.892000000000003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2.9</v>
      </c>
      <c r="DD1542">
        <v>2.9</v>
      </c>
      <c r="DE1542">
        <v>1536.71</v>
      </c>
      <c r="DF1542">
        <v>1325.665</v>
      </c>
      <c r="DG1542">
        <v>1533.431</v>
      </c>
      <c r="DH1542">
        <v>1864.643</v>
      </c>
      <c r="DI1542">
        <v>1575.4190000000001</v>
      </c>
      <c r="DJ1542">
        <v>1538.982</v>
      </c>
      <c r="DK1542">
        <v>2613.5740000000001</v>
      </c>
      <c r="DL1542">
        <v>5.9039999999999999</v>
      </c>
      <c r="DM1542">
        <v>11.202999999999999</v>
      </c>
      <c r="DN1542">
        <v>61.106999999999999</v>
      </c>
      <c r="DO1542">
        <v>79.891999999999996</v>
      </c>
      <c r="DP1542">
        <v>17.562999999999999</v>
      </c>
      <c r="DQ1542">
        <v>65.638000000000005</v>
      </c>
      <c r="DR1542">
        <v>891.41899999999998</v>
      </c>
      <c r="DS1542">
        <v>995.75199999999995</v>
      </c>
      <c r="DT1542">
        <v>951.98400000000004</v>
      </c>
      <c r="DU1542">
        <v>1130.4570000000001</v>
      </c>
      <c r="DV1542">
        <v>1177.6669999999999</v>
      </c>
      <c r="DW1542">
        <v>1189.0139999999999</v>
      </c>
      <c r="DX1542">
        <v>0.93159177061906995</v>
      </c>
      <c r="DY1542">
        <v>9.0830769230769201E-2</v>
      </c>
      <c r="DZ1542">
        <v>0.999910263500015</v>
      </c>
      <c r="EA1542">
        <v>0.90142329082361405</v>
      </c>
      <c r="EB1542">
        <v>0.53517456431001498</v>
      </c>
      <c r="EC1542">
        <v>0.95367083833212196</v>
      </c>
    </row>
    <row r="1543" spans="1:134" x14ac:dyDescent="0.25">
      <c r="A1543" s="6" t="s">
        <v>3194</v>
      </c>
      <c r="B1543" t="s">
        <v>120</v>
      </c>
      <c r="C1543">
        <v>50000</v>
      </c>
      <c r="E1543" s="5" t="s">
        <v>1141</v>
      </c>
      <c r="F1543">
        <v>0</v>
      </c>
      <c r="G1543" s="2">
        <v>43712.718356481484</v>
      </c>
      <c r="H1543" t="s">
        <v>168</v>
      </c>
      <c r="I1543" s="2">
        <v>43717.340914351851</v>
      </c>
      <c r="K1543">
        <v>5</v>
      </c>
      <c r="L1543" t="s">
        <v>122</v>
      </c>
      <c r="M1543">
        <v>3301</v>
      </c>
      <c r="N1543">
        <v>2.2000000000000002</v>
      </c>
      <c r="O1543">
        <v>46.15</v>
      </c>
      <c r="P1543">
        <v>19.5</v>
      </c>
      <c r="T1543" t="s">
        <v>1141</v>
      </c>
      <c r="U1543" t="s">
        <v>1141</v>
      </c>
      <c r="Y1543" t="s">
        <v>1141</v>
      </c>
      <c r="AP1543">
        <v>0</v>
      </c>
      <c r="BF1543">
        <v>50</v>
      </c>
      <c r="BG1543">
        <v>50</v>
      </c>
      <c r="BH1543">
        <v>25</v>
      </c>
      <c r="BI1543">
        <v>25</v>
      </c>
      <c r="BJ1543">
        <v>25</v>
      </c>
      <c r="BK1543">
        <v>25</v>
      </c>
      <c r="BL1543">
        <v>15</v>
      </c>
      <c r="BM1543">
        <v>15</v>
      </c>
      <c r="BN1543">
        <v>15</v>
      </c>
      <c r="BO1543">
        <v>15</v>
      </c>
      <c r="BP1543">
        <v>15</v>
      </c>
      <c r="BQ1543">
        <v>15</v>
      </c>
      <c r="BR1543">
        <v>52.234999999999999</v>
      </c>
      <c r="BS1543">
        <v>52.896999999999998</v>
      </c>
      <c r="BT1543">
        <v>53.557000000000002</v>
      </c>
      <c r="BU1543">
        <v>54.215000000000003</v>
      </c>
      <c r="BV1543">
        <v>84.492999999999995</v>
      </c>
      <c r="BW1543">
        <v>30.212</v>
      </c>
      <c r="BX1543">
        <v>2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1.10058275862068</v>
      </c>
      <c r="CE1543" s="3">
        <v>43465</v>
      </c>
      <c r="CF1543">
        <v>117.235</v>
      </c>
      <c r="CG1543" s="3">
        <v>43646</v>
      </c>
      <c r="CH1543">
        <v>1.0039384615384599</v>
      </c>
      <c r="CI1543">
        <v>22.227</v>
      </c>
      <c r="CK1543">
        <v>17</v>
      </c>
      <c r="CL1543">
        <v>4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0.25600000000000001</v>
      </c>
      <c r="CT1543">
        <v>0</v>
      </c>
      <c r="CU1543">
        <v>0</v>
      </c>
      <c r="CV1543">
        <v>13.647</v>
      </c>
      <c r="CW1543">
        <v>22.227</v>
      </c>
      <c r="CX1543">
        <v>8.2899999999999991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50</v>
      </c>
      <c r="DF1543">
        <v>50</v>
      </c>
      <c r="DG1543">
        <v>25</v>
      </c>
      <c r="DH1543">
        <v>25</v>
      </c>
      <c r="DI1543">
        <v>25</v>
      </c>
      <c r="DJ1543">
        <v>25</v>
      </c>
      <c r="DK1543">
        <v>73.05</v>
      </c>
      <c r="DL1543">
        <v>15.256</v>
      </c>
      <c r="DM1543">
        <v>2.2599999999999998</v>
      </c>
      <c r="DN1543">
        <v>12.489000000000001</v>
      </c>
      <c r="DO1543">
        <v>28.646999999999998</v>
      </c>
      <c r="DP1543">
        <v>37.226999999999997</v>
      </c>
      <c r="DQ1543">
        <v>23.29</v>
      </c>
      <c r="DR1543">
        <v>52.234999999999999</v>
      </c>
      <c r="DS1543">
        <v>52.896999999999998</v>
      </c>
      <c r="DT1543">
        <v>53.557000000000002</v>
      </c>
      <c r="DU1543">
        <v>54.215000000000003</v>
      </c>
      <c r="DV1543">
        <v>84.492999999999995</v>
      </c>
      <c r="DW1543">
        <v>30.212</v>
      </c>
      <c r="DX1543">
        <v>1</v>
      </c>
      <c r="DY1543">
        <v>1.0170666666666599</v>
      </c>
      <c r="DZ1543">
        <v>1</v>
      </c>
      <c r="EA1543">
        <v>1</v>
      </c>
      <c r="EB1543">
        <v>1.3240999999999901</v>
      </c>
      <c r="EC1543">
        <v>1</v>
      </c>
    </row>
    <row r="1544" spans="1:134" x14ac:dyDescent="0.25">
      <c r="A1544" s="6" t="s">
        <v>3190</v>
      </c>
      <c r="B1544" t="s">
        <v>120</v>
      </c>
      <c r="C1544">
        <v>30000</v>
      </c>
      <c r="E1544" s="5" t="s">
        <v>1141</v>
      </c>
      <c r="F1544">
        <v>0</v>
      </c>
      <c r="G1544" s="2">
        <v>43712.655717592592</v>
      </c>
      <c r="H1544" t="s">
        <v>168</v>
      </c>
      <c r="I1544" s="2">
        <v>43717.339930555558</v>
      </c>
      <c r="J1544">
        <v>2385189</v>
      </c>
      <c r="K1544">
        <v>5</v>
      </c>
      <c r="L1544" t="s">
        <v>173</v>
      </c>
      <c r="M1544">
        <v>1153</v>
      </c>
      <c r="N1544">
        <v>1.5</v>
      </c>
      <c r="O1544">
        <v>0</v>
      </c>
      <c r="P1544">
        <v>0</v>
      </c>
      <c r="Q1544">
        <v>46392</v>
      </c>
      <c r="R1544" t="s">
        <v>596</v>
      </c>
      <c r="S1544" t="s">
        <v>205</v>
      </c>
      <c r="T1544" t="s">
        <v>3856</v>
      </c>
      <c r="U1544" t="s">
        <v>3898</v>
      </c>
      <c r="V1544">
        <v>35010</v>
      </c>
      <c r="W1544" t="s">
        <v>132</v>
      </c>
      <c r="X1544" s="1">
        <v>463</v>
      </c>
      <c r="Y1544" t="s">
        <v>3882</v>
      </c>
      <c r="Z1544" s="3">
        <v>41229</v>
      </c>
      <c r="AA1544">
        <v>6</v>
      </c>
      <c r="AB1544">
        <v>1</v>
      </c>
      <c r="AC1544">
        <v>6</v>
      </c>
      <c r="AD1544">
        <v>28</v>
      </c>
      <c r="AE1544">
        <v>9</v>
      </c>
      <c r="AF1544">
        <v>-1</v>
      </c>
      <c r="AG1544">
        <v>0</v>
      </c>
      <c r="AH1544">
        <v>6</v>
      </c>
      <c r="AI1544">
        <v>0</v>
      </c>
      <c r="AJ1544">
        <v>4</v>
      </c>
      <c r="AK1544">
        <v>6</v>
      </c>
      <c r="AL1544">
        <v>2</v>
      </c>
      <c r="AM1544">
        <v>10</v>
      </c>
      <c r="AN1544">
        <v>35</v>
      </c>
      <c r="AO1544">
        <v>316</v>
      </c>
      <c r="AP1544">
        <v>17</v>
      </c>
      <c r="AQ1544">
        <v>72</v>
      </c>
      <c r="AR1544">
        <v>31</v>
      </c>
      <c r="AS1544">
        <v>17</v>
      </c>
      <c r="AT1544">
        <v>16</v>
      </c>
      <c r="AU1544">
        <v>1153</v>
      </c>
      <c r="AV1544">
        <v>1153</v>
      </c>
      <c r="AW1544">
        <v>31</v>
      </c>
      <c r="AX1544">
        <v>347</v>
      </c>
      <c r="AY1544">
        <v>347</v>
      </c>
      <c r="AZ1544">
        <v>2016</v>
      </c>
      <c r="BA1544">
        <v>3.1645569620253097E-2</v>
      </c>
      <c r="BB1544">
        <v>4.8991354466858698E-2</v>
      </c>
      <c r="BC1544">
        <v>1</v>
      </c>
      <c r="BD1544">
        <v>0.100864553314121</v>
      </c>
      <c r="BE1544">
        <v>1.38768430182133E-2</v>
      </c>
      <c r="BF1544">
        <v>10</v>
      </c>
      <c r="BG1544">
        <v>10</v>
      </c>
      <c r="BH1544">
        <v>10</v>
      </c>
      <c r="BI1544">
        <v>10</v>
      </c>
      <c r="BJ1544">
        <v>10</v>
      </c>
      <c r="BK1544">
        <v>10</v>
      </c>
      <c r="BL1544">
        <v>0</v>
      </c>
      <c r="BM1544">
        <v>0</v>
      </c>
      <c r="BN1544">
        <v>0</v>
      </c>
      <c r="BO1544">
        <v>3</v>
      </c>
      <c r="BP1544">
        <v>3</v>
      </c>
      <c r="BQ1544">
        <v>3</v>
      </c>
      <c r="BR1544">
        <v>142.24600000000001</v>
      </c>
      <c r="BS1544">
        <v>145.05000000000001</v>
      </c>
      <c r="BT1544">
        <v>147.84399999999999</v>
      </c>
      <c r="BU1544">
        <v>150.626</v>
      </c>
      <c r="BV1544">
        <v>153.398</v>
      </c>
      <c r="BW1544">
        <v>154.02000000000001</v>
      </c>
      <c r="BX1544">
        <v>4</v>
      </c>
      <c r="BY1544">
        <v>4</v>
      </c>
      <c r="BZ1544">
        <v>4</v>
      </c>
      <c r="CA1544">
        <v>4</v>
      </c>
      <c r="CB1544">
        <v>4</v>
      </c>
      <c r="CC1544">
        <v>3</v>
      </c>
      <c r="CD1544">
        <v>7.8611594202898498</v>
      </c>
      <c r="CE1544" s="3">
        <v>43465</v>
      </c>
      <c r="CF1544">
        <v>152.24600000000001</v>
      </c>
      <c r="CG1544" s="3">
        <v>43646</v>
      </c>
      <c r="CH1544">
        <v>8.6052</v>
      </c>
      <c r="CI1544">
        <v>99.281000000000006</v>
      </c>
      <c r="CJ1544">
        <v>8.31</v>
      </c>
      <c r="CK1544">
        <v>29</v>
      </c>
      <c r="CL1544">
        <v>6</v>
      </c>
      <c r="CM1544">
        <v>79.959000000000003</v>
      </c>
      <c r="CN1544">
        <v>79.959000000000003</v>
      </c>
      <c r="CO1544">
        <v>79.959000000000003</v>
      </c>
      <c r="CP1544">
        <v>79.959000000000003</v>
      </c>
      <c r="CQ1544">
        <v>79.959000000000003</v>
      </c>
      <c r="CR1544">
        <v>79.959000000000003</v>
      </c>
      <c r="CS1544">
        <v>6.093</v>
      </c>
      <c r="CT1544">
        <v>10.218</v>
      </c>
      <c r="CU1544">
        <v>10.442</v>
      </c>
      <c r="CV1544">
        <v>7.3109999999999999</v>
      </c>
      <c r="CW1544">
        <v>1.153</v>
      </c>
      <c r="CX1544">
        <v>1.1259999999999999</v>
      </c>
      <c r="CY1544">
        <v>12.531000000000001</v>
      </c>
      <c r="CZ1544">
        <v>9.1039999999999992</v>
      </c>
      <c r="DA1544">
        <v>5.6909999999999998</v>
      </c>
      <c r="DB1544">
        <v>2.2970000000000002</v>
      </c>
      <c r="DC1544">
        <v>1.532</v>
      </c>
      <c r="DD1544">
        <v>0.76600000000000001</v>
      </c>
      <c r="DE1544">
        <v>79.959000000000003</v>
      </c>
      <c r="DF1544">
        <v>79.959000000000003</v>
      </c>
      <c r="DG1544">
        <v>79.959000000000003</v>
      </c>
      <c r="DH1544">
        <v>79.959000000000003</v>
      </c>
      <c r="DI1544">
        <v>89.816000000000003</v>
      </c>
      <c r="DJ1544">
        <v>87.424999999999997</v>
      </c>
      <c r="DK1544">
        <v>245.84399999999999</v>
      </c>
      <c r="DL1544">
        <v>6.093</v>
      </c>
      <c r="DM1544">
        <v>10.218</v>
      </c>
      <c r="DN1544">
        <v>10.442</v>
      </c>
      <c r="DO1544">
        <v>10.311</v>
      </c>
      <c r="DP1544">
        <v>4.1529999999999996</v>
      </c>
      <c r="DQ1544">
        <v>4.1260000000000003</v>
      </c>
      <c r="DR1544">
        <v>154.77699999999999</v>
      </c>
      <c r="DS1544">
        <v>154.154</v>
      </c>
      <c r="DT1544">
        <v>153.535</v>
      </c>
      <c r="DU1544">
        <v>152.923</v>
      </c>
      <c r="DV1544">
        <v>154.93</v>
      </c>
      <c r="DW1544">
        <v>154.786</v>
      </c>
      <c r="DX1544">
        <v>7.9958999999999998</v>
      </c>
      <c r="DY1544" t="s">
        <v>193</v>
      </c>
      <c r="DZ1544">
        <v>1.0880938655568499</v>
      </c>
      <c r="EA1544">
        <v>8.2846166666666594</v>
      </c>
      <c r="EB1544">
        <v>5.0381111111111103</v>
      </c>
      <c r="EC1544">
        <v>1.03573843687302</v>
      </c>
      <c r="ED1544">
        <v>7</v>
      </c>
    </row>
    <row r="1545" spans="1:134" x14ac:dyDescent="0.25">
      <c r="A1545" s="6" t="s">
        <v>3184</v>
      </c>
      <c r="B1545" t="s">
        <v>120</v>
      </c>
      <c r="C1545">
        <v>200000</v>
      </c>
      <c r="E1545" s="5" t="s">
        <v>1141</v>
      </c>
      <c r="F1545">
        <v>0</v>
      </c>
      <c r="G1545" s="2">
        <v>43712.554861111108</v>
      </c>
      <c r="H1545" t="s">
        <v>168</v>
      </c>
      <c r="I1545" s="2">
        <v>43717.338888888888</v>
      </c>
      <c r="J1545">
        <v>2460000</v>
      </c>
      <c r="K1545">
        <v>5</v>
      </c>
      <c r="L1545" t="s">
        <v>129</v>
      </c>
      <c r="M1545">
        <v>2196</v>
      </c>
      <c r="N1545">
        <v>12.4</v>
      </c>
      <c r="P1545">
        <v>7.3819999999999997</v>
      </c>
      <c r="T1545" t="s">
        <v>1141</v>
      </c>
      <c r="U1545" t="s">
        <v>1141</v>
      </c>
      <c r="Y1545" t="s">
        <v>1141</v>
      </c>
      <c r="AP1545">
        <v>0</v>
      </c>
      <c r="BF1545">
        <v>1269.4159999999999</v>
      </c>
      <c r="BG1545">
        <v>1260</v>
      </c>
      <c r="BH1545">
        <v>1274.0519999999999</v>
      </c>
      <c r="BI1545">
        <v>1260</v>
      </c>
      <c r="BJ1545">
        <v>1260</v>
      </c>
      <c r="BK1545">
        <v>1261.8389999999999</v>
      </c>
      <c r="BL1545">
        <v>40</v>
      </c>
      <c r="BM1545">
        <v>40</v>
      </c>
      <c r="BN1545">
        <v>40</v>
      </c>
      <c r="BO1545">
        <v>40</v>
      </c>
      <c r="BP1545">
        <v>40</v>
      </c>
      <c r="BQ1545">
        <v>40</v>
      </c>
      <c r="BR1545">
        <v>568.41399999999999</v>
      </c>
      <c r="BS1545">
        <v>603.94799999999998</v>
      </c>
      <c r="BT1545">
        <v>596.495</v>
      </c>
      <c r="BU1545">
        <v>617.13699999999994</v>
      </c>
      <c r="BV1545">
        <v>642.97400000000005</v>
      </c>
      <c r="BW1545">
        <v>597.70799999999997</v>
      </c>
      <c r="BX1545">
        <v>4</v>
      </c>
      <c r="BY1545">
        <v>4</v>
      </c>
      <c r="BZ1545">
        <v>4</v>
      </c>
      <c r="CA1545">
        <v>4</v>
      </c>
      <c r="CB1545">
        <v>4</v>
      </c>
      <c r="CC1545">
        <v>4</v>
      </c>
      <c r="CD1545">
        <v>0.73244794102007704</v>
      </c>
      <c r="CE1545" s="3">
        <v>43465</v>
      </c>
      <c r="CF1545">
        <v>1877.83</v>
      </c>
      <c r="CG1545" s="3">
        <v>43646</v>
      </c>
      <c r="CH1545">
        <v>0.77051525260115905</v>
      </c>
      <c r="CI1545">
        <v>2.29</v>
      </c>
      <c r="CK1545">
        <v>5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2.29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1008.925</v>
      </c>
      <c r="DF1545">
        <v>956.673</v>
      </c>
      <c r="DG1545">
        <v>978.73400000000004</v>
      </c>
      <c r="DH1545">
        <v>958.2</v>
      </c>
      <c r="DI1545">
        <v>906.63900000000001</v>
      </c>
      <c r="DJ1545">
        <v>915.16899999999998</v>
      </c>
      <c r="DK1545">
        <v>1435.3040000000001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7.29</v>
      </c>
      <c r="DR1545">
        <v>477.83</v>
      </c>
      <c r="DS1545">
        <v>503.94799999999998</v>
      </c>
      <c r="DT1545">
        <v>510.54700000000003</v>
      </c>
      <c r="DU1545">
        <v>517.13699999999994</v>
      </c>
      <c r="DV1545">
        <v>542.97400000000005</v>
      </c>
      <c r="DW1545">
        <v>499.54700000000003</v>
      </c>
      <c r="DX1545">
        <v>0.79479461421630104</v>
      </c>
      <c r="DY1545">
        <v>0</v>
      </c>
      <c r="DZ1545">
        <v>0.840637281981091</v>
      </c>
      <c r="EA1545">
        <v>0.75466161092754702</v>
      </c>
      <c r="EB1545">
        <v>3.0374999999999999E-2</v>
      </c>
      <c r="EC1545">
        <v>0.84153726442615695</v>
      </c>
    </row>
    <row r="1546" spans="1:134" x14ac:dyDescent="0.25">
      <c r="A1546" s="6" t="s">
        <v>3278</v>
      </c>
      <c r="B1546" t="s">
        <v>120</v>
      </c>
      <c r="C1546">
        <v>300000</v>
      </c>
      <c r="E1546" s="5" t="s">
        <v>1141</v>
      </c>
      <c r="F1546">
        <v>0</v>
      </c>
      <c r="G1546" s="2">
        <v>43715.304745370369</v>
      </c>
      <c r="H1546" t="s">
        <v>168</v>
      </c>
      <c r="I1546" s="2">
        <v>43716.706226851849</v>
      </c>
      <c r="L1546" t="s">
        <v>173</v>
      </c>
      <c r="M1546">
        <v>0</v>
      </c>
      <c r="N1546">
        <v>0</v>
      </c>
      <c r="T1546" t="s">
        <v>1141</v>
      </c>
      <c r="U1546" t="s">
        <v>1141</v>
      </c>
      <c r="Y1546" t="s">
        <v>1141</v>
      </c>
      <c r="AP1546">
        <v>0</v>
      </c>
      <c r="CK1546">
        <v>0</v>
      </c>
      <c r="CL1546">
        <v>0</v>
      </c>
    </row>
    <row r="1547" spans="1:134" x14ac:dyDescent="0.25">
      <c r="A1547" s="6" t="s">
        <v>3262</v>
      </c>
      <c r="B1547" t="s">
        <v>120</v>
      </c>
      <c r="C1547">
        <v>200000</v>
      </c>
      <c r="E1547" s="5" t="s">
        <v>1141</v>
      </c>
      <c r="F1547">
        <v>0</v>
      </c>
      <c r="G1547" s="2">
        <v>43714.574629629627</v>
      </c>
      <c r="H1547" t="s">
        <v>168</v>
      </c>
      <c r="I1547" s="2">
        <v>43716.703981481478</v>
      </c>
      <c r="L1547" t="s">
        <v>173</v>
      </c>
      <c r="M1547">
        <v>0</v>
      </c>
      <c r="N1547">
        <v>0</v>
      </c>
      <c r="T1547" t="s">
        <v>1141</v>
      </c>
      <c r="U1547" t="s">
        <v>1141</v>
      </c>
      <c r="Y1547" t="s">
        <v>1141</v>
      </c>
      <c r="AP1547">
        <v>0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 s="3">
        <v>43100</v>
      </c>
      <c r="CF1547">
        <v>30.021000000000001</v>
      </c>
      <c r="CG1547" s="3">
        <v>43190</v>
      </c>
      <c r="CH1547">
        <v>1</v>
      </c>
      <c r="CI1547">
        <v>0</v>
      </c>
      <c r="CK1547">
        <v>0</v>
      </c>
      <c r="CL1547">
        <v>0</v>
      </c>
      <c r="DK1547">
        <v>35.912999999999997</v>
      </c>
    </row>
    <row r="1548" spans="1:134" x14ac:dyDescent="0.25">
      <c r="A1548" s="6" t="s">
        <v>3101</v>
      </c>
      <c r="B1548" t="s">
        <v>120</v>
      </c>
      <c r="C1548">
        <v>250000</v>
      </c>
      <c r="E1548" s="5" t="s">
        <v>1141</v>
      </c>
      <c r="F1548">
        <v>0</v>
      </c>
      <c r="G1548" s="2">
        <v>43710.637754629628</v>
      </c>
      <c r="H1548" t="s">
        <v>168</v>
      </c>
      <c r="I1548" s="2">
        <v>43716.699583333335</v>
      </c>
      <c r="L1548" t="s">
        <v>173</v>
      </c>
      <c r="M1548">
        <v>0</v>
      </c>
      <c r="N1548">
        <v>0</v>
      </c>
      <c r="T1548" t="s">
        <v>1141</v>
      </c>
      <c r="U1548" t="s">
        <v>1141</v>
      </c>
      <c r="Y1548" t="s">
        <v>1141</v>
      </c>
      <c r="AP1548">
        <v>0</v>
      </c>
      <c r="BR1548">
        <v>42.415999999999997</v>
      </c>
      <c r="BS1548">
        <v>43.639000000000003</v>
      </c>
      <c r="BX1548">
        <v>1</v>
      </c>
      <c r="BY1548">
        <v>1</v>
      </c>
      <c r="CF1548">
        <v>42.415999999999997</v>
      </c>
      <c r="CG1548" s="3">
        <v>43646</v>
      </c>
      <c r="CI1548">
        <v>1.5229999999999999</v>
      </c>
      <c r="CK1548">
        <v>1</v>
      </c>
      <c r="CL1548">
        <v>1</v>
      </c>
      <c r="CY1548">
        <v>0</v>
      </c>
      <c r="CZ1548">
        <v>1.5229999999999999</v>
      </c>
      <c r="DR1548">
        <v>42.415999999999997</v>
      </c>
      <c r="DS1548">
        <v>45.161999999999999</v>
      </c>
      <c r="DZ1548">
        <v>1</v>
      </c>
    </row>
    <row r="1549" spans="1:134" x14ac:dyDescent="0.25">
      <c r="A1549" s="6" t="s">
        <v>3098</v>
      </c>
      <c r="B1549" t="s">
        <v>120</v>
      </c>
      <c r="C1549">
        <v>1000000</v>
      </c>
      <c r="E1549" s="5" t="s">
        <v>1141</v>
      </c>
      <c r="F1549">
        <v>0</v>
      </c>
      <c r="G1549" s="2">
        <v>43710.604733796295</v>
      </c>
      <c r="H1549" t="s">
        <v>168</v>
      </c>
      <c r="I1549" s="2">
        <v>43713.718136574076</v>
      </c>
      <c r="K1549">
        <v>1</v>
      </c>
      <c r="L1549" t="s">
        <v>129</v>
      </c>
      <c r="M1549">
        <v>20</v>
      </c>
      <c r="N1549">
        <v>10</v>
      </c>
      <c r="Q1549">
        <v>823</v>
      </c>
      <c r="R1549" t="s">
        <v>127</v>
      </c>
      <c r="S1549" t="s">
        <v>126</v>
      </c>
      <c r="T1549" t="s">
        <v>3858</v>
      </c>
      <c r="U1549" t="s">
        <v>3897</v>
      </c>
      <c r="V1549">
        <v>20122</v>
      </c>
      <c r="W1549" t="s">
        <v>119</v>
      </c>
      <c r="X1549" s="1">
        <v>823</v>
      </c>
      <c r="Y1549" t="s">
        <v>3892</v>
      </c>
      <c r="Z1549" s="3">
        <v>40899</v>
      </c>
      <c r="AA1549">
        <v>4</v>
      </c>
      <c r="AB1549">
        <v>1</v>
      </c>
      <c r="AC1549">
        <v>6</v>
      </c>
      <c r="AD1549">
        <v>2</v>
      </c>
      <c r="AE1549">
        <v>5</v>
      </c>
      <c r="AF1549">
        <v>0</v>
      </c>
      <c r="AG1549">
        <v>0</v>
      </c>
      <c r="AH1549">
        <v>1</v>
      </c>
      <c r="AI1549">
        <v>0</v>
      </c>
      <c r="AK1549">
        <v>1</v>
      </c>
      <c r="AL1549">
        <v>1</v>
      </c>
      <c r="AM1549">
        <v>3</v>
      </c>
      <c r="AN1549">
        <v>17</v>
      </c>
      <c r="AO1549">
        <v>18</v>
      </c>
      <c r="AP1549">
        <v>2</v>
      </c>
      <c r="AQ1549">
        <v>0</v>
      </c>
      <c r="AR1549">
        <v>0</v>
      </c>
      <c r="AS1549">
        <v>6</v>
      </c>
      <c r="AT1549">
        <v>2</v>
      </c>
      <c r="AU1549">
        <v>20</v>
      </c>
      <c r="AV1549">
        <v>20</v>
      </c>
      <c r="AW1549">
        <v>0</v>
      </c>
      <c r="AX1549">
        <v>18</v>
      </c>
      <c r="AY1549">
        <v>18</v>
      </c>
      <c r="AZ1549">
        <v>2017</v>
      </c>
      <c r="BA1549">
        <v>0.16666666666666599</v>
      </c>
      <c r="BB1549">
        <v>0.33333333333333298</v>
      </c>
      <c r="BD1549">
        <v>0.94444444444444398</v>
      </c>
      <c r="BE1549">
        <v>0.1</v>
      </c>
      <c r="CK1549">
        <v>0</v>
      </c>
      <c r="CL1549">
        <v>0</v>
      </c>
      <c r="ED1549">
        <v>8</v>
      </c>
    </row>
    <row r="1550" spans="1:134" x14ac:dyDescent="0.25">
      <c r="A1550" s="6" t="s">
        <v>3183</v>
      </c>
      <c r="B1550" t="s">
        <v>120</v>
      </c>
      <c r="C1550">
        <v>150000</v>
      </c>
      <c r="E1550" s="5" t="s">
        <v>1141</v>
      </c>
      <c r="F1550">
        <v>0</v>
      </c>
      <c r="G1550" s="2">
        <v>43712.519456018519</v>
      </c>
      <c r="H1550" t="s">
        <v>168</v>
      </c>
      <c r="I1550" s="2">
        <v>43713.591944444444</v>
      </c>
      <c r="K1550">
        <v>5</v>
      </c>
      <c r="L1550" t="s">
        <v>128</v>
      </c>
      <c r="M1550">
        <v>311</v>
      </c>
      <c r="N1550">
        <v>0</v>
      </c>
      <c r="O1550">
        <v>0.79190000000000005</v>
      </c>
      <c r="P1550">
        <v>4.3920000000000003</v>
      </c>
      <c r="Q1550">
        <v>702209</v>
      </c>
      <c r="R1550" t="s">
        <v>127</v>
      </c>
      <c r="S1550" t="s">
        <v>126</v>
      </c>
      <c r="T1550" t="s">
        <v>3858</v>
      </c>
      <c r="U1550" t="s">
        <v>3897</v>
      </c>
      <c r="V1550">
        <v>20121</v>
      </c>
      <c r="W1550" t="s">
        <v>143</v>
      </c>
      <c r="X1550" s="1">
        <v>701</v>
      </c>
      <c r="Y1550" t="s">
        <v>3892</v>
      </c>
      <c r="Z1550" s="3">
        <v>40148</v>
      </c>
      <c r="AA1550">
        <v>5</v>
      </c>
      <c r="AB1550">
        <v>-1</v>
      </c>
      <c r="AC1550">
        <v>4</v>
      </c>
      <c r="AD1550">
        <v>0</v>
      </c>
      <c r="AE1550">
        <v>4</v>
      </c>
      <c r="AF1550">
        <v>-1</v>
      </c>
      <c r="AG1550">
        <v>0</v>
      </c>
      <c r="AH1550">
        <v>1</v>
      </c>
      <c r="AI1550">
        <v>0</v>
      </c>
      <c r="AJ1550">
        <v>2</v>
      </c>
      <c r="AK1550">
        <v>1</v>
      </c>
      <c r="AL1550">
        <v>1</v>
      </c>
      <c r="AM1550">
        <v>1</v>
      </c>
      <c r="AN1550">
        <v>2775</v>
      </c>
      <c r="AO1550">
        <v>7659</v>
      </c>
      <c r="AP1550">
        <v>562</v>
      </c>
      <c r="AQ1550">
        <v>3954</v>
      </c>
      <c r="AR1550">
        <v>4289</v>
      </c>
      <c r="AS1550">
        <v>311</v>
      </c>
      <c r="AT1550">
        <v>0</v>
      </c>
      <c r="AU1550">
        <v>311</v>
      </c>
      <c r="AV1550">
        <v>0</v>
      </c>
      <c r="AW1550">
        <v>0</v>
      </c>
      <c r="AX1550">
        <v>350</v>
      </c>
      <c r="AY1550">
        <v>7659</v>
      </c>
      <c r="AZ1550">
        <v>2017</v>
      </c>
      <c r="BA1550">
        <v>1.3056534795665201E-4</v>
      </c>
      <c r="BB1550">
        <v>0.88857142857142801</v>
      </c>
      <c r="BC1550">
        <v>0</v>
      </c>
      <c r="BD1550">
        <v>0.36231884057970998</v>
      </c>
      <c r="BL1550">
        <v>7.8230000000000004</v>
      </c>
      <c r="BM1550">
        <v>2.9180000000000001</v>
      </c>
      <c r="BN1550">
        <v>9.1560000000000006</v>
      </c>
      <c r="BO1550">
        <v>6.673</v>
      </c>
      <c r="BP1550">
        <v>5.0780000000000003</v>
      </c>
      <c r="BQ1550">
        <v>10.516</v>
      </c>
      <c r="BR1550">
        <v>478.70100000000002</v>
      </c>
      <c r="BS1550">
        <v>493.15100000000001</v>
      </c>
      <c r="BT1550">
        <v>243.15100000000001</v>
      </c>
      <c r="BU1550">
        <v>243.15100000000001</v>
      </c>
      <c r="BV1550">
        <v>257.50599999999997</v>
      </c>
      <c r="BW1550">
        <v>257.50599999999997</v>
      </c>
      <c r="BX1550">
        <v>3</v>
      </c>
      <c r="BY1550">
        <v>3</v>
      </c>
      <c r="BZ1550">
        <v>2</v>
      </c>
      <c r="CA1550">
        <v>2</v>
      </c>
      <c r="CB1550">
        <v>2</v>
      </c>
      <c r="CC1550">
        <v>2</v>
      </c>
      <c r="CD1550">
        <v>1</v>
      </c>
      <c r="CE1550" s="3">
        <v>43465</v>
      </c>
      <c r="CF1550">
        <v>486.524</v>
      </c>
      <c r="CG1550" s="3">
        <v>43646</v>
      </c>
      <c r="CH1550">
        <v>1</v>
      </c>
      <c r="CI1550">
        <v>0</v>
      </c>
      <c r="CK1550">
        <v>2</v>
      </c>
      <c r="CL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K1550">
        <v>263.74900000000002</v>
      </c>
      <c r="DL1550">
        <v>7.8230000000000004</v>
      </c>
      <c r="DM1550">
        <v>2.9180000000000001</v>
      </c>
      <c r="DN1550">
        <v>9.1560000000000006</v>
      </c>
      <c r="DO1550">
        <v>6.673</v>
      </c>
      <c r="DP1550">
        <v>5.0780000000000003</v>
      </c>
      <c r="DQ1550">
        <v>10.516</v>
      </c>
      <c r="DR1550">
        <v>378.70100000000002</v>
      </c>
      <c r="DS1550">
        <v>293.15100000000001</v>
      </c>
      <c r="DT1550">
        <v>243.15100000000001</v>
      </c>
      <c r="DU1550">
        <v>243.15100000000001</v>
      </c>
      <c r="DV1550">
        <v>257.50599999999997</v>
      </c>
      <c r="DW1550">
        <v>257.50599999999997</v>
      </c>
      <c r="DY1550">
        <v>1</v>
      </c>
      <c r="DZ1550">
        <v>0.79110133465357202</v>
      </c>
      <c r="EB1550">
        <v>1</v>
      </c>
      <c r="EC1550">
        <v>0.84796008039870896</v>
      </c>
      <c r="ED1550">
        <v>10</v>
      </c>
    </row>
    <row r="1551" spans="1:134" x14ac:dyDescent="0.25">
      <c r="A1551" s="6" t="s">
        <v>3168</v>
      </c>
      <c r="B1551" t="s">
        <v>120</v>
      </c>
      <c r="C1551">
        <v>30000</v>
      </c>
      <c r="E1551" s="5" t="s">
        <v>1141</v>
      </c>
      <c r="F1551">
        <v>0</v>
      </c>
      <c r="G1551" s="2">
        <v>43712.357442129629</v>
      </c>
      <c r="H1551" t="s">
        <v>168</v>
      </c>
      <c r="I1551" s="2">
        <v>43713.591053240743</v>
      </c>
      <c r="K1551">
        <v>5</v>
      </c>
      <c r="L1551" t="s">
        <v>122</v>
      </c>
      <c r="M1551">
        <v>568</v>
      </c>
      <c r="N1551">
        <v>9.6999999999999993</v>
      </c>
      <c r="O1551">
        <v>2.835</v>
      </c>
      <c r="P1551">
        <v>3.3919999999999999</v>
      </c>
      <c r="Q1551">
        <v>4313</v>
      </c>
      <c r="R1551" t="s">
        <v>612</v>
      </c>
      <c r="S1551" t="s">
        <v>429</v>
      </c>
      <c r="T1551" t="s">
        <v>3857</v>
      </c>
      <c r="U1551" t="s">
        <v>3898</v>
      </c>
      <c r="V1551">
        <v>32032</v>
      </c>
      <c r="W1551" t="s">
        <v>132</v>
      </c>
      <c r="X1551" s="1">
        <v>431</v>
      </c>
      <c r="Y1551" t="s">
        <v>3881</v>
      </c>
      <c r="Z1551" s="3">
        <v>41535</v>
      </c>
      <c r="AA1551">
        <v>7</v>
      </c>
      <c r="AB1551">
        <v>0</v>
      </c>
      <c r="AC1551">
        <v>6</v>
      </c>
      <c r="AD1551">
        <v>5</v>
      </c>
      <c r="AE1551">
        <v>6</v>
      </c>
      <c r="AF1551">
        <v>1</v>
      </c>
      <c r="AG1551">
        <v>0</v>
      </c>
      <c r="AH1551">
        <v>4</v>
      </c>
      <c r="AI1551">
        <v>0</v>
      </c>
      <c r="AJ1551">
        <v>1</v>
      </c>
      <c r="AK1551">
        <v>2</v>
      </c>
      <c r="AL1551">
        <v>2</v>
      </c>
      <c r="AM1551">
        <v>5</v>
      </c>
      <c r="AN1551">
        <v>67</v>
      </c>
      <c r="AO1551">
        <v>728</v>
      </c>
      <c r="AP1551">
        <v>55</v>
      </c>
      <c r="AQ1551">
        <v>333</v>
      </c>
      <c r="AR1551">
        <v>122</v>
      </c>
      <c r="AS1551">
        <v>200</v>
      </c>
      <c r="AT1551">
        <v>9</v>
      </c>
      <c r="AU1551">
        <v>568</v>
      </c>
      <c r="AV1551">
        <v>568</v>
      </c>
      <c r="AW1551">
        <v>106</v>
      </c>
      <c r="AX1551">
        <v>850</v>
      </c>
      <c r="AY1551">
        <v>850</v>
      </c>
      <c r="AZ1551">
        <v>2018</v>
      </c>
      <c r="BA1551">
        <v>6.8681318681318602E-3</v>
      </c>
      <c r="BB1551">
        <v>0.23529411764705799</v>
      </c>
      <c r="BC1551">
        <v>0.86885245901639296</v>
      </c>
      <c r="BD1551">
        <v>7.8823529411764695E-2</v>
      </c>
      <c r="BE1551">
        <v>1.5845070422535201E-2</v>
      </c>
      <c r="BF1551">
        <v>250</v>
      </c>
      <c r="BG1551">
        <v>250</v>
      </c>
      <c r="BH1551">
        <v>250</v>
      </c>
      <c r="BI1551">
        <v>250</v>
      </c>
      <c r="BJ1551">
        <v>250</v>
      </c>
      <c r="BK1551">
        <v>250</v>
      </c>
      <c r="BL1551">
        <v>25</v>
      </c>
      <c r="BM1551">
        <v>25</v>
      </c>
      <c r="BN1551">
        <v>25</v>
      </c>
      <c r="BO1551">
        <v>25</v>
      </c>
      <c r="BP1551">
        <v>25</v>
      </c>
      <c r="BQ1551">
        <v>25</v>
      </c>
      <c r="BR1551">
        <v>53.86</v>
      </c>
      <c r="BS1551">
        <v>54.976999999999997</v>
      </c>
      <c r="BT1551">
        <v>56.091000000000001</v>
      </c>
      <c r="BU1551">
        <v>31.899000000000001</v>
      </c>
      <c r="BV1551">
        <v>34.122</v>
      </c>
      <c r="BW1551">
        <v>34.122</v>
      </c>
      <c r="BX1551">
        <v>2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0.94851818181818104</v>
      </c>
      <c r="CE1551" s="3">
        <v>43465</v>
      </c>
      <c r="CF1551">
        <v>328.86</v>
      </c>
      <c r="CG1551" s="3">
        <v>43646</v>
      </c>
      <c r="CH1551">
        <v>0.94664000000000004</v>
      </c>
      <c r="CI1551">
        <v>0</v>
      </c>
      <c r="CK1551">
        <v>2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249.982</v>
      </c>
      <c r="DF1551">
        <v>246.79</v>
      </c>
      <c r="DG1551">
        <v>242.56800000000001</v>
      </c>
      <c r="DH1551">
        <v>234.3</v>
      </c>
      <c r="DI1551">
        <v>249.34899999999999</v>
      </c>
      <c r="DJ1551">
        <v>249.34899999999999</v>
      </c>
      <c r="DK1551">
        <v>311.54000000000002</v>
      </c>
      <c r="DL1551">
        <v>10.343999999999999</v>
      </c>
      <c r="DM1551">
        <v>17.079000000000001</v>
      </c>
      <c r="DN1551">
        <v>17.420999999999999</v>
      </c>
      <c r="DO1551">
        <v>2.7109999999999999</v>
      </c>
      <c r="DP1551">
        <v>21.143999999999998</v>
      </c>
      <c r="DQ1551">
        <v>24.018000000000001</v>
      </c>
      <c r="DR1551">
        <v>53.86</v>
      </c>
      <c r="DS1551">
        <v>54.976999999999997</v>
      </c>
      <c r="DT1551">
        <v>56.091000000000001</v>
      </c>
      <c r="DU1551">
        <v>31.899000000000001</v>
      </c>
      <c r="DV1551">
        <v>34.122</v>
      </c>
      <c r="DW1551">
        <v>34.122</v>
      </c>
      <c r="DX1551">
        <v>0.99992800000000004</v>
      </c>
      <c r="DY1551">
        <v>0.41375999999999902</v>
      </c>
      <c r="DZ1551">
        <v>1</v>
      </c>
      <c r="EA1551">
        <v>0.98155866666666602</v>
      </c>
      <c r="EB1551">
        <v>0.61811333333333296</v>
      </c>
      <c r="EC1551">
        <v>1</v>
      </c>
      <c r="ED1551">
        <v>6</v>
      </c>
    </row>
    <row r="1552" spans="1:134" x14ac:dyDescent="0.25">
      <c r="A1552" s="6" t="s">
        <v>3164</v>
      </c>
      <c r="B1552" t="s">
        <v>120</v>
      </c>
      <c r="C1552">
        <v>150000</v>
      </c>
      <c r="E1552" s="5" t="s">
        <v>1141</v>
      </c>
      <c r="F1552">
        <v>0</v>
      </c>
      <c r="G1552" s="2">
        <v>43712.320127314815</v>
      </c>
      <c r="H1552" t="s">
        <v>168</v>
      </c>
      <c r="I1552" s="2">
        <v>43713.590254629627</v>
      </c>
      <c r="K1552">
        <v>5</v>
      </c>
      <c r="L1552" t="s">
        <v>173</v>
      </c>
      <c r="M1552">
        <v>3423</v>
      </c>
      <c r="N1552">
        <v>5.6</v>
      </c>
      <c r="O1552">
        <v>7.141</v>
      </c>
      <c r="P1552">
        <v>12.2</v>
      </c>
      <c r="Q1552">
        <v>46473</v>
      </c>
      <c r="R1552" t="s">
        <v>347</v>
      </c>
      <c r="S1552" t="s">
        <v>136</v>
      </c>
      <c r="T1552" t="s">
        <v>3861</v>
      </c>
      <c r="U1552" t="s">
        <v>3899</v>
      </c>
      <c r="V1552">
        <v>80026</v>
      </c>
      <c r="W1552" t="s">
        <v>184</v>
      </c>
      <c r="X1552" s="1">
        <v>466</v>
      </c>
      <c r="Y1552" t="s">
        <v>3882</v>
      </c>
      <c r="Z1552" s="3">
        <v>40202</v>
      </c>
      <c r="AA1552">
        <v>7</v>
      </c>
      <c r="AB1552">
        <v>-1</v>
      </c>
      <c r="AC1552">
        <v>6</v>
      </c>
      <c r="AD1552">
        <v>25</v>
      </c>
      <c r="AE1552">
        <v>9</v>
      </c>
      <c r="AF1552">
        <v>-1</v>
      </c>
      <c r="AG1552">
        <v>0</v>
      </c>
      <c r="AH1552">
        <v>6</v>
      </c>
      <c r="AI1552">
        <v>0</v>
      </c>
      <c r="AJ1552">
        <v>4</v>
      </c>
      <c r="AK1552">
        <v>6</v>
      </c>
      <c r="AL1552">
        <v>1</v>
      </c>
      <c r="AM1552">
        <v>18</v>
      </c>
      <c r="AN1552">
        <v>1566</v>
      </c>
      <c r="AO1552">
        <v>3895</v>
      </c>
      <c r="AP1552">
        <v>193</v>
      </c>
      <c r="AQ1552">
        <v>1626</v>
      </c>
      <c r="AR1552">
        <v>525</v>
      </c>
      <c r="AS1552">
        <v>539</v>
      </c>
      <c r="AT1552">
        <v>68</v>
      </c>
      <c r="AU1552">
        <v>3423</v>
      </c>
      <c r="AV1552">
        <v>3423</v>
      </c>
      <c r="AW1552">
        <v>125</v>
      </c>
      <c r="AX1552">
        <v>4420</v>
      </c>
      <c r="AY1552">
        <v>4420</v>
      </c>
      <c r="AZ1552">
        <v>2017</v>
      </c>
      <c r="BA1552">
        <v>4.6213093709884401E-3</v>
      </c>
      <c r="BB1552">
        <v>0.121945701357466</v>
      </c>
      <c r="BC1552">
        <v>0.238095238095238</v>
      </c>
      <c r="BD1552">
        <v>0.354298642533936</v>
      </c>
      <c r="BE1552">
        <v>1.9865614957639499E-2</v>
      </c>
      <c r="BF1552">
        <v>1130.4860000000001</v>
      </c>
      <c r="BG1552">
        <v>1074.193</v>
      </c>
      <c r="BH1552">
        <v>1068.434</v>
      </c>
      <c r="BI1552">
        <v>1064.7449999999999</v>
      </c>
      <c r="BJ1552">
        <v>1070.8989999999999</v>
      </c>
      <c r="BK1552">
        <v>1134.7439999999999</v>
      </c>
      <c r="BL1552">
        <v>308.5</v>
      </c>
      <c r="BM1552">
        <v>309</v>
      </c>
      <c r="BN1552">
        <v>293.7</v>
      </c>
      <c r="BO1552">
        <v>273.31599999999997</v>
      </c>
      <c r="BP1552">
        <v>281.81599999999997</v>
      </c>
      <c r="BQ1552">
        <v>220</v>
      </c>
      <c r="BR1552">
        <v>1135.8209999999999</v>
      </c>
      <c r="BS1552">
        <v>1201.2280000000001</v>
      </c>
      <c r="BT1552">
        <v>1233.489</v>
      </c>
      <c r="BU1552">
        <v>1268.7080000000001</v>
      </c>
      <c r="BV1552">
        <v>1276.7560000000001</v>
      </c>
      <c r="BW1552">
        <v>1335.761</v>
      </c>
      <c r="BX1552">
        <v>10</v>
      </c>
      <c r="BY1552">
        <v>10</v>
      </c>
      <c r="BZ1552">
        <v>10</v>
      </c>
      <c r="CA1552">
        <v>10</v>
      </c>
      <c r="CB1552">
        <v>10</v>
      </c>
      <c r="CC1552">
        <v>10</v>
      </c>
      <c r="CD1552">
        <v>0.85348196008351496</v>
      </c>
      <c r="CE1552" s="3">
        <v>43465</v>
      </c>
      <c r="CF1552">
        <v>2574.8069999999998</v>
      </c>
      <c r="CG1552" s="3">
        <v>43646</v>
      </c>
      <c r="CH1552">
        <v>0.85473034484004695</v>
      </c>
      <c r="CI1552">
        <v>23.646999999999998</v>
      </c>
      <c r="CK1552">
        <v>21</v>
      </c>
      <c r="CL1552">
        <v>6</v>
      </c>
      <c r="CM1552">
        <v>0</v>
      </c>
      <c r="CN1552">
        <v>0</v>
      </c>
      <c r="CO1552">
        <v>0</v>
      </c>
      <c r="CP1552">
        <v>7.3869999999999996</v>
      </c>
      <c r="CQ1552">
        <v>0</v>
      </c>
      <c r="CR1552">
        <v>9.1999999999999998E-2</v>
      </c>
      <c r="CS1552">
        <v>3.4049999999999998</v>
      </c>
      <c r="CT1552">
        <v>11.375999999999999</v>
      </c>
      <c r="CU1552">
        <v>2.5999999999999999E-2</v>
      </c>
      <c r="CV1552">
        <v>16.260000000000002</v>
      </c>
      <c r="CW1552">
        <v>16.213999999999999</v>
      </c>
      <c r="CX1552">
        <v>6.3419999999999996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5.2770000000000001</v>
      </c>
      <c r="DE1552">
        <v>1010.532</v>
      </c>
      <c r="DF1552">
        <v>952.16300000000001</v>
      </c>
      <c r="DG1552">
        <v>958.505</v>
      </c>
      <c r="DH1552">
        <v>970.697</v>
      </c>
      <c r="DI1552">
        <v>899.70299999999997</v>
      </c>
      <c r="DJ1552">
        <v>933.60400000000004</v>
      </c>
      <c r="DK1552">
        <v>2291.1889999999999</v>
      </c>
      <c r="DL1552">
        <v>219.41300000000001</v>
      </c>
      <c r="DM1552">
        <v>250.625</v>
      </c>
      <c r="DN1552">
        <v>206.93100000000001</v>
      </c>
      <c r="DO1552">
        <v>221.68600000000001</v>
      </c>
      <c r="DP1552">
        <v>204.62</v>
      </c>
      <c r="DQ1552">
        <v>195.535</v>
      </c>
      <c r="DR1552">
        <v>1131.4880000000001</v>
      </c>
      <c r="DS1552">
        <v>1128.9749999999999</v>
      </c>
      <c r="DT1552">
        <v>1148.1130000000001</v>
      </c>
      <c r="DU1552">
        <v>1172.0139999999999</v>
      </c>
      <c r="DV1552">
        <v>1168.9739999999999</v>
      </c>
      <c r="DW1552">
        <v>1151.7460000000001</v>
      </c>
      <c r="DX1552">
        <v>0.89389165367815204</v>
      </c>
      <c r="DY1552">
        <v>0.71122528363047</v>
      </c>
      <c r="DZ1552">
        <v>0.99618513832725397</v>
      </c>
      <c r="EA1552">
        <v>0.87494507909450903</v>
      </c>
      <c r="EB1552">
        <v>0.77019827649596795</v>
      </c>
      <c r="EC1552">
        <v>0.92613117191193495</v>
      </c>
      <c r="ED1552">
        <v>9</v>
      </c>
    </row>
    <row r="1553" spans="1:134" x14ac:dyDescent="0.25">
      <c r="A1553" s="6" t="s">
        <v>3162</v>
      </c>
      <c r="B1553" t="s">
        <v>120</v>
      </c>
      <c r="C1553">
        <v>1500000</v>
      </c>
      <c r="E1553" s="5" t="s">
        <v>1141</v>
      </c>
      <c r="F1553">
        <v>0</v>
      </c>
      <c r="G1553" s="2">
        <v>43712.299016203702</v>
      </c>
      <c r="H1553" t="s">
        <v>168</v>
      </c>
      <c r="I1553" s="2">
        <v>43713.589421296296</v>
      </c>
      <c r="K1553">
        <v>5</v>
      </c>
      <c r="L1553" t="s">
        <v>173</v>
      </c>
      <c r="M1553">
        <v>403</v>
      </c>
      <c r="N1553">
        <v>23.3</v>
      </c>
      <c r="O1553">
        <v>3.4860000000000002</v>
      </c>
      <c r="P1553">
        <v>3.5059999999999998</v>
      </c>
      <c r="Q1553">
        <v>461206</v>
      </c>
      <c r="R1553" t="s">
        <v>613</v>
      </c>
      <c r="S1553" t="s">
        <v>358</v>
      </c>
      <c r="T1553" t="s">
        <v>3861</v>
      </c>
      <c r="U1553" t="s">
        <v>3900</v>
      </c>
      <c r="V1553">
        <v>66023</v>
      </c>
      <c r="W1553" t="s">
        <v>184</v>
      </c>
      <c r="X1553" s="1">
        <v>461</v>
      </c>
      <c r="Y1553" t="s">
        <v>3882</v>
      </c>
      <c r="Z1553" s="3">
        <v>42961</v>
      </c>
      <c r="AA1553">
        <v>6</v>
      </c>
      <c r="AB1553">
        <v>0</v>
      </c>
      <c r="AC1553">
        <v>5</v>
      </c>
      <c r="AD1553">
        <v>6</v>
      </c>
      <c r="AE1553">
        <v>6</v>
      </c>
      <c r="AF1553">
        <v>1</v>
      </c>
      <c r="AG1553">
        <v>0</v>
      </c>
      <c r="AH1553">
        <v>4</v>
      </c>
      <c r="AI1553">
        <v>0</v>
      </c>
      <c r="AK1553">
        <v>3</v>
      </c>
      <c r="AL1553">
        <v>3</v>
      </c>
      <c r="AM1553">
        <v>25</v>
      </c>
      <c r="AN1553">
        <v>1957</v>
      </c>
      <c r="AO1553">
        <v>3126</v>
      </c>
      <c r="AP1553">
        <v>94</v>
      </c>
      <c r="AQ1553">
        <v>1312</v>
      </c>
      <c r="AR1553">
        <v>56</v>
      </c>
      <c r="AS1553">
        <v>52</v>
      </c>
      <c r="AT1553">
        <v>29</v>
      </c>
      <c r="AU1553">
        <v>403</v>
      </c>
      <c r="AV1553">
        <v>403</v>
      </c>
      <c r="AW1553">
        <v>56</v>
      </c>
      <c r="AX1553">
        <v>3182</v>
      </c>
      <c r="AY1553">
        <v>3182</v>
      </c>
      <c r="AZ1553">
        <v>2018</v>
      </c>
      <c r="BA1553">
        <v>7.9974408189379398E-3</v>
      </c>
      <c r="BB1553">
        <v>1.63419233186675E-2</v>
      </c>
      <c r="BC1553">
        <v>1</v>
      </c>
      <c r="BD1553">
        <v>0.61502199874292895</v>
      </c>
      <c r="BE1553">
        <v>7.1960297766749295E-2</v>
      </c>
      <c r="BL1553">
        <v>160</v>
      </c>
      <c r="BM1553">
        <v>160</v>
      </c>
      <c r="BN1553">
        <v>100</v>
      </c>
      <c r="BO1553">
        <v>130</v>
      </c>
      <c r="BP1553">
        <v>130</v>
      </c>
      <c r="BQ1553">
        <v>130</v>
      </c>
      <c r="BR1553">
        <v>1171.5139999999999</v>
      </c>
      <c r="BS1553">
        <v>1171.5139999999999</v>
      </c>
      <c r="BT1553">
        <v>1182</v>
      </c>
      <c r="BU1553">
        <v>1182</v>
      </c>
      <c r="BV1553">
        <v>1182</v>
      </c>
      <c r="BW1553">
        <v>1182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1.10886913580246</v>
      </c>
      <c r="CE1553" s="3">
        <v>43465</v>
      </c>
      <c r="CF1553">
        <v>1331.5139999999999</v>
      </c>
      <c r="CG1553" s="3">
        <v>43646</v>
      </c>
      <c r="CH1553">
        <v>1.0036562499999999</v>
      </c>
      <c r="CI1553">
        <v>59.325000000000003</v>
      </c>
      <c r="CK1553">
        <v>7</v>
      </c>
      <c r="CL1553">
        <v>3</v>
      </c>
      <c r="CS1553">
        <v>0.58499999999999996</v>
      </c>
      <c r="CT1553">
        <v>0</v>
      </c>
      <c r="CU1553">
        <v>59.325000000000003</v>
      </c>
      <c r="CV1553">
        <v>30.292999999999999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K1553">
        <v>1312.481</v>
      </c>
      <c r="DL1553">
        <v>160.58500000000001</v>
      </c>
      <c r="DM1553">
        <v>158.34200000000001</v>
      </c>
      <c r="DN1553">
        <v>159.32499999999999</v>
      </c>
      <c r="DO1553">
        <v>160.29300000000001</v>
      </c>
      <c r="DP1553">
        <v>129.874</v>
      </c>
      <c r="DQ1553">
        <v>129.76499999999999</v>
      </c>
      <c r="DR1553">
        <v>1171.5139999999999</v>
      </c>
      <c r="DS1553">
        <v>1171.5139999999999</v>
      </c>
      <c r="DT1553">
        <v>1182</v>
      </c>
      <c r="DU1553">
        <v>1182</v>
      </c>
      <c r="DV1553">
        <v>1182</v>
      </c>
      <c r="DW1553">
        <v>1182</v>
      </c>
      <c r="DY1553">
        <v>1.0036562499999999</v>
      </c>
      <c r="DZ1553">
        <v>1</v>
      </c>
      <c r="EB1553">
        <v>1.10886913580246</v>
      </c>
      <c r="EC1553">
        <v>1</v>
      </c>
      <c r="ED1553">
        <v>2</v>
      </c>
    </row>
    <row r="1554" spans="1:134" x14ac:dyDescent="0.25">
      <c r="A1554" s="6" t="s">
        <v>3158</v>
      </c>
      <c r="B1554" t="s">
        <v>120</v>
      </c>
      <c r="C1554">
        <v>50000</v>
      </c>
      <c r="E1554" s="5" t="s">
        <v>1141</v>
      </c>
      <c r="F1554">
        <v>0</v>
      </c>
      <c r="G1554" s="2">
        <v>43712.28497685185</v>
      </c>
      <c r="H1554" t="s">
        <v>168</v>
      </c>
      <c r="I1554" s="2">
        <v>43713.588414351849</v>
      </c>
      <c r="K1554">
        <v>5</v>
      </c>
      <c r="L1554" t="s">
        <v>148</v>
      </c>
      <c r="M1554">
        <v>479</v>
      </c>
      <c r="N1554">
        <v>4.8</v>
      </c>
      <c r="O1554">
        <v>4.681</v>
      </c>
      <c r="P1554">
        <v>3.3769999999999998</v>
      </c>
      <c r="Q1554">
        <v>823</v>
      </c>
      <c r="R1554" t="s">
        <v>335</v>
      </c>
      <c r="S1554" t="s">
        <v>253</v>
      </c>
      <c r="T1554" t="s">
        <v>3864</v>
      </c>
      <c r="U1554" t="s">
        <v>3897</v>
      </c>
      <c r="V1554">
        <v>24126</v>
      </c>
      <c r="W1554" t="s">
        <v>119</v>
      </c>
      <c r="X1554" s="1">
        <v>731</v>
      </c>
      <c r="Y1554" t="s">
        <v>3892</v>
      </c>
      <c r="Z1554" s="3">
        <v>36899</v>
      </c>
      <c r="AA1554">
        <v>8</v>
      </c>
      <c r="AB1554">
        <v>-1</v>
      </c>
      <c r="AC1554">
        <v>5</v>
      </c>
      <c r="AD1554">
        <v>5</v>
      </c>
      <c r="AE1554">
        <v>6</v>
      </c>
      <c r="AF1554">
        <v>-1</v>
      </c>
      <c r="AG1554">
        <v>0</v>
      </c>
      <c r="AH1554">
        <v>3</v>
      </c>
      <c r="AI1554">
        <v>2</v>
      </c>
      <c r="AK1554">
        <v>3</v>
      </c>
      <c r="AL1554">
        <v>1</v>
      </c>
      <c r="AM1554">
        <v>12</v>
      </c>
      <c r="AN1554">
        <v>360</v>
      </c>
      <c r="AO1554">
        <v>149</v>
      </c>
      <c r="AP1554">
        <v>23</v>
      </c>
      <c r="AQ1554">
        <v>374</v>
      </c>
      <c r="AR1554">
        <v>475</v>
      </c>
      <c r="AS1554">
        <v>97</v>
      </c>
      <c r="AT1554">
        <v>-6</v>
      </c>
      <c r="AU1554">
        <v>479</v>
      </c>
      <c r="AV1554">
        <v>479</v>
      </c>
      <c r="AW1554">
        <v>475</v>
      </c>
      <c r="AX1554">
        <v>624</v>
      </c>
      <c r="AY1554">
        <v>624</v>
      </c>
      <c r="AZ1554">
        <v>2018</v>
      </c>
      <c r="BA1554">
        <v>8.0536912751677805E-2</v>
      </c>
      <c r="BB1554">
        <v>0.15544871794871701</v>
      </c>
      <c r="BC1554">
        <v>1</v>
      </c>
      <c r="BD1554">
        <v>0.57692307692307598</v>
      </c>
      <c r="BE1554">
        <v>-1.2526096033402901E-2</v>
      </c>
      <c r="BL1554">
        <v>10</v>
      </c>
      <c r="BM1554">
        <v>10</v>
      </c>
      <c r="BN1554">
        <v>10</v>
      </c>
      <c r="BO1554">
        <v>12.151999999999999</v>
      </c>
      <c r="BP1554">
        <v>12.099</v>
      </c>
      <c r="BQ1554">
        <v>12.053000000000001</v>
      </c>
      <c r="BR1554">
        <v>472.87900000000002</v>
      </c>
      <c r="BS1554">
        <v>473.60199999999998</v>
      </c>
      <c r="BT1554">
        <v>478.17200000000003</v>
      </c>
      <c r="BU1554">
        <v>482.68400000000003</v>
      </c>
      <c r="BV1554">
        <v>487.31</v>
      </c>
      <c r="BW1554">
        <v>491.78899999999999</v>
      </c>
      <c r="BX1554">
        <v>2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0.87533180501930496</v>
      </c>
      <c r="CE1554" s="3">
        <v>43465</v>
      </c>
      <c r="CF1554">
        <v>482.87900000000002</v>
      </c>
      <c r="CG1554" s="3">
        <v>43646</v>
      </c>
      <c r="CH1554">
        <v>0.56179999999999997</v>
      </c>
      <c r="CI1554">
        <v>2.8769999999999998</v>
      </c>
      <c r="CK1554">
        <v>8</v>
      </c>
      <c r="CL1554">
        <v>4</v>
      </c>
      <c r="CS1554">
        <v>0</v>
      </c>
      <c r="CT1554">
        <v>0</v>
      </c>
      <c r="CU1554">
        <v>0</v>
      </c>
      <c r="CV1554">
        <v>2.9000000000000001E-2</v>
      </c>
      <c r="CW1554">
        <v>0</v>
      </c>
      <c r="CX1554">
        <v>0</v>
      </c>
      <c r="CY1554">
        <v>0</v>
      </c>
      <c r="CZ1554">
        <v>2.8769999999999998</v>
      </c>
      <c r="DA1554">
        <v>0.219</v>
      </c>
      <c r="DB1554">
        <v>0</v>
      </c>
      <c r="DC1554">
        <v>0</v>
      </c>
      <c r="DD1554">
        <v>2.097</v>
      </c>
      <c r="DK1554">
        <v>510.34100000000001</v>
      </c>
      <c r="DL1554">
        <v>5.6180000000000003</v>
      </c>
      <c r="DM1554">
        <v>9.3840000000000003</v>
      </c>
      <c r="DN1554">
        <v>8.3309999999999995</v>
      </c>
      <c r="DO1554">
        <v>12.180999999999999</v>
      </c>
      <c r="DP1554">
        <v>10.657999999999999</v>
      </c>
      <c r="DQ1554">
        <v>11.866</v>
      </c>
      <c r="DR1554">
        <v>472.87900000000002</v>
      </c>
      <c r="DS1554">
        <v>476.47899999999998</v>
      </c>
      <c r="DT1554">
        <v>478.39100000000002</v>
      </c>
      <c r="DU1554">
        <v>482.68400000000003</v>
      </c>
      <c r="DV1554">
        <v>487.31</v>
      </c>
      <c r="DW1554">
        <v>493.88600000000002</v>
      </c>
      <c r="DY1554">
        <v>0.56179999999999997</v>
      </c>
      <c r="DZ1554">
        <v>1</v>
      </c>
      <c r="EB1554">
        <v>0.87533180501930496</v>
      </c>
      <c r="EC1554">
        <v>1.00179910450119</v>
      </c>
      <c r="ED1554">
        <v>18</v>
      </c>
    </row>
    <row r="1555" spans="1:134" x14ac:dyDescent="0.25">
      <c r="A1555" s="6" t="s">
        <v>3157</v>
      </c>
      <c r="B1555" t="s">
        <v>120</v>
      </c>
      <c r="C1555">
        <v>150000</v>
      </c>
      <c r="E1555" s="5" t="s">
        <v>1141</v>
      </c>
      <c r="F1555">
        <v>0</v>
      </c>
      <c r="G1555" s="2">
        <v>43712.283888888887</v>
      </c>
      <c r="H1555" t="s">
        <v>168</v>
      </c>
      <c r="I1555" s="2">
        <v>43713.58766203704</v>
      </c>
      <c r="K1555">
        <v>5</v>
      </c>
      <c r="L1555" t="s">
        <v>122</v>
      </c>
      <c r="M1555">
        <v>1036</v>
      </c>
      <c r="N1555">
        <v>3.8</v>
      </c>
      <c r="O1555">
        <v>4.1059999999999999</v>
      </c>
      <c r="P1555">
        <v>4.2279999999999998</v>
      </c>
      <c r="Q1555">
        <v>284909</v>
      </c>
      <c r="R1555" t="s">
        <v>614</v>
      </c>
      <c r="S1555" t="s">
        <v>161</v>
      </c>
      <c r="T1555" t="s">
        <v>3864</v>
      </c>
      <c r="U1555" t="s">
        <v>3897</v>
      </c>
      <c r="V1555">
        <v>22066</v>
      </c>
      <c r="W1555" t="s">
        <v>119</v>
      </c>
      <c r="X1555" s="1">
        <v>289</v>
      </c>
      <c r="Y1555" t="s">
        <v>3888</v>
      </c>
      <c r="Z1555" s="3">
        <v>42815</v>
      </c>
      <c r="AA1555">
        <v>7</v>
      </c>
      <c r="AB1555">
        <v>-1</v>
      </c>
      <c r="AC1555">
        <v>5</v>
      </c>
      <c r="AD1555">
        <v>6</v>
      </c>
      <c r="AE1555">
        <v>7</v>
      </c>
      <c r="AF1555">
        <v>0</v>
      </c>
      <c r="AG1555">
        <v>0</v>
      </c>
      <c r="AH1555">
        <v>5</v>
      </c>
      <c r="AI1555">
        <v>0</v>
      </c>
      <c r="AJ1555">
        <v>2</v>
      </c>
      <c r="AK1555">
        <v>3</v>
      </c>
      <c r="AL1555">
        <v>1</v>
      </c>
      <c r="AM1555">
        <v>4</v>
      </c>
      <c r="AN1555">
        <v>370</v>
      </c>
      <c r="AO1555">
        <v>1013</v>
      </c>
      <c r="AP1555">
        <v>23</v>
      </c>
      <c r="AQ1555">
        <v>165</v>
      </c>
      <c r="AR1555">
        <v>20</v>
      </c>
      <c r="AS1555">
        <v>278</v>
      </c>
      <c r="AT1555">
        <v>13</v>
      </c>
      <c r="AU1555">
        <v>1036</v>
      </c>
      <c r="AV1555">
        <v>612</v>
      </c>
      <c r="AW1555">
        <v>5</v>
      </c>
      <c r="AX1555">
        <v>1033</v>
      </c>
      <c r="AY1555">
        <v>1033</v>
      </c>
      <c r="AZ1555">
        <v>2018</v>
      </c>
      <c r="BA1555">
        <v>3.9486673247778803E-3</v>
      </c>
      <c r="BB1555">
        <v>0.26911907066795698</v>
      </c>
      <c r="BC1555">
        <v>0.25</v>
      </c>
      <c r="BD1555">
        <v>0.35818005808325198</v>
      </c>
      <c r="BE1555">
        <v>2.1241830065359402E-2</v>
      </c>
      <c r="BF1555">
        <v>70</v>
      </c>
      <c r="BG1555">
        <v>70</v>
      </c>
      <c r="BH1555">
        <v>70</v>
      </c>
      <c r="BI1555">
        <v>70</v>
      </c>
      <c r="BJ1555">
        <v>70</v>
      </c>
      <c r="BK1555">
        <v>70</v>
      </c>
      <c r="BL1555">
        <v>0</v>
      </c>
      <c r="BR1555">
        <v>117.027</v>
      </c>
      <c r="BS1555">
        <v>119</v>
      </c>
      <c r="BT1555">
        <v>119</v>
      </c>
      <c r="BU1555">
        <v>120.977</v>
      </c>
      <c r="BV1555">
        <v>124.92700000000001</v>
      </c>
      <c r="BW1555">
        <v>124.92700000000001</v>
      </c>
      <c r="BX1555">
        <v>2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0.95264761904761897</v>
      </c>
      <c r="CE1555" s="3">
        <v>43465</v>
      </c>
      <c r="CF1555">
        <v>187.02699999999999</v>
      </c>
      <c r="CG1555" s="3">
        <v>43646</v>
      </c>
      <c r="CH1555">
        <v>1.11518571428571</v>
      </c>
      <c r="CI1555">
        <v>8.0850000000000009</v>
      </c>
      <c r="CK1555">
        <v>5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8.0850000000000009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69.977999999999994</v>
      </c>
      <c r="DF1555">
        <v>66.724999999999994</v>
      </c>
      <c r="DG1555">
        <v>69.998999999999995</v>
      </c>
      <c r="DH1555">
        <v>69.061999999999998</v>
      </c>
      <c r="DI1555">
        <v>69.980999999999995</v>
      </c>
      <c r="DJ1555">
        <v>46.281999999999996</v>
      </c>
      <c r="DK1555">
        <v>154.17599999999999</v>
      </c>
      <c r="DL1555">
        <v>8.0850000000000009</v>
      </c>
      <c r="DR1555">
        <v>117.027</v>
      </c>
      <c r="DS1555">
        <v>119</v>
      </c>
      <c r="DT1555">
        <v>119</v>
      </c>
      <c r="DU1555">
        <v>120.977</v>
      </c>
      <c r="DV1555">
        <v>124.92700000000001</v>
      </c>
      <c r="DW1555">
        <v>124.92700000000001</v>
      </c>
      <c r="DX1555">
        <v>0.99968571428571396</v>
      </c>
      <c r="DY1555" t="s">
        <v>193</v>
      </c>
      <c r="DZ1555">
        <v>1</v>
      </c>
      <c r="EA1555">
        <v>0.93339761904761798</v>
      </c>
      <c r="EC1555">
        <v>1</v>
      </c>
      <c r="ED1555">
        <v>2</v>
      </c>
    </row>
    <row r="1556" spans="1:134" x14ac:dyDescent="0.25">
      <c r="A1556" s="6" t="s">
        <v>3153</v>
      </c>
      <c r="B1556" t="s">
        <v>120</v>
      </c>
      <c r="C1556">
        <v>35000</v>
      </c>
      <c r="E1556" s="5" t="s">
        <v>1141</v>
      </c>
      <c r="F1556">
        <v>1</v>
      </c>
      <c r="G1556" s="2">
        <v>43712.283854166664</v>
      </c>
      <c r="H1556" t="s">
        <v>168</v>
      </c>
      <c r="I1556" s="2">
        <v>43713.5862037037</v>
      </c>
      <c r="L1556" t="s">
        <v>173</v>
      </c>
      <c r="M1556">
        <v>0</v>
      </c>
      <c r="N1556">
        <v>0</v>
      </c>
      <c r="Q1556">
        <v>82921</v>
      </c>
      <c r="R1556" t="s">
        <v>616</v>
      </c>
      <c r="S1556" t="s">
        <v>615</v>
      </c>
      <c r="T1556" t="s">
        <v>3867</v>
      </c>
      <c r="U1556" t="s">
        <v>3899</v>
      </c>
      <c r="V1556">
        <v>9092</v>
      </c>
      <c r="W1556" t="s">
        <v>132</v>
      </c>
      <c r="X1556" s="1">
        <v>829</v>
      </c>
      <c r="Y1556" t="s">
        <v>3892</v>
      </c>
      <c r="Z1556" s="3">
        <v>41963</v>
      </c>
      <c r="AC1556">
        <v>6</v>
      </c>
      <c r="AG1556">
        <v>0</v>
      </c>
      <c r="AH1556">
        <v>2</v>
      </c>
      <c r="AI1556">
        <v>0</v>
      </c>
      <c r="AJ1556">
        <v>4</v>
      </c>
      <c r="AK1556">
        <v>2</v>
      </c>
      <c r="AL1556">
        <v>1</v>
      </c>
      <c r="AP1556">
        <v>0</v>
      </c>
      <c r="CK1556">
        <v>0</v>
      </c>
      <c r="CL1556">
        <v>0</v>
      </c>
      <c r="ED1556">
        <v>5</v>
      </c>
    </row>
    <row r="1557" spans="1:134" x14ac:dyDescent="0.25">
      <c r="A1557" s="6" t="s">
        <v>3151</v>
      </c>
      <c r="B1557" t="s">
        <v>120</v>
      </c>
      <c r="C1557">
        <v>150000</v>
      </c>
      <c r="E1557" s="5" t="s">
        <v>1141</v>
      </c>
      <c r="F1557">
        <v>0</v>
      </c>
      <c r="G1557" s="2">
        <v>43712.229826388888</v>
      </c>
      <c r="H1557" t="s">
        <v>168</v>
      </c>
      <c r="I1557" s="2">
        <v>43713.585312499999</v>
      </c>
      <c r="K1557">
        <v>5</v>
      </c>
      <c r="L1557" t="s">
        <v>122</v>
      </c>
      <c r="M1557">
        <v>462</v>
      </c>
      <c r="N1557">
        <v>16</v>
      </c>
      <c r="P1557">
        <v>9.5690000000000008</v>
      </c>
      <c r="Q1557">
        <v>6202</v>
      </c>
      <c r="R1557" t="s">
        <v>245</v>
      </c>
      <c r="S1557" t="s">
        <v>123</v>
      </c>
      <c r="T1557" t="s">
        <v>3871</v>
      </c>
      <c r="U1557" t="s">
        <v>3900</v>
      </c>
      <c r="V1557">
        <v>161</v>
      </c>
      <c r="W1557" t="s">
        <v>119</v>
      </c>
      <c r="X1557" s="1">
        <v>620</v>
      </c>
      <c r="Y1557" t="s">
        <v>3892</v>
      </c>
      <c r="Z1557" s="3">
        <v>40086</v>
      </c>
      <c r="AA1557">
        <v>7</v>
      </c>
      <c r="AB1557">
        <v>-1</v>
      </c>
      <c r="AC1557">
        <v>6</v>
      </c>
      <c r="AD1557">
        <v>15</v>
      </c>
      <c r="AE1557">
        <v>8</v>
      </c>
      <c r="AF1557">
        <v>-1</v>
      </c>
      <c r="AG1557">
        <v>0</v>
      </c>
      <c r="AH1557">
        <v>3</v>
      </c>
      <c r="AI1557">
        <v>0</v>
      </c>
      <c r="AJ1557">
        <v>5</v>
      </c>
      <c r="AK1557">
        <v>4</v>
      </c>
      <c r="AL1557">
        <v>2</v>
      </c>
      <c r="AM1557">
        <v>8</v>
      </c>
      <c r="AN1557">
        <v>327</v>
      </c>
      <c r="AO1557">
        <v>986</v>
      </c>
      <c r="AP1557">
        <v>74</v>
      </c>
      <c r="AQ1557">
        <v>0</v>
      </c>
      <c r="AR1557">
        <v>92</v>
      </c>
      <c r="AS1557">
        <v>267</v>
      </c>
      <c r="AT1557">
        <v>24</v>
      </c>
      <c r="AU1557">
        <v>462</v>
      </c>
      <c r="AV1557">
        <v>462</v>
      </c>
      <c r="AW1557">
        <v>1</v>
      </c>
      <c r="AX1557">
        <v>1078</v>
      </c>
      <c r="AY1557">
        <v>1078</v>
      </c>
      <c r="AZ1557">
        <v>2018</v>
      </c>
      <c r="BA1557">
        <v>8.11359026369168E-3</v>
      </c>
      <c r="BB1557">
        <v>0.24768089053803299</v>
      </c>
      <c r="BC1557">
        <v>1.0869565217391301E-2</v>
      </c>
      <c r="BD1557">
        <v>0.30333951762523098</v>
      </c>
      <c r="BE1557">
        <v>5.1948051948051903E-2</v>
      </c>
      <c r="BF1557">
        <v>200</v>
      </c>
      <c r="BG1557">
        <v>200</v>
      </c>
      <c r="BH1557">
        <v>200</v>
      </c>
      <c r="BI1557">
        <v>200</v>
      </c>
      <c r="BJ1557">
        <v>200</v>
      </c>
      <c r="BK1557">
        <v>200</v>
      </c>
      <c r="BL1557">
        <v>100.47</v>
      </c>
      <c r="BM1557">
        <v>100.48</v>
      </c>
      <c r="BN1557">
        <v>100.741</v>
      </c>
      <c r="BO1557">
        <v>100.45699999999999</v>
      </c>
      <c r="BP1557">
        <v>100.819</v>
      </c>
      <c r="BQ1557">
        <v>100.62</v>
      </c>
      <c r="BR1557">
        <v>66.569000000000003</v>
      </c>
      <c r="BS1557">
        <v>73.619</v>
      </c>
      <c r="BT1557">
        <v>84.816999999999993</v>
      </c>
      <c r="BU1557">
        <v>91.225999999999999</v>
      </c>
      <c r="BV1557">
        <v>101.506</v>
      </c>
      <c r="BW1557">
        <v>105.83</v>
      </c>
      <c r="BX1557">
        <v>2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0.88381597339080398</v>
      </c>
      <c r="CE1557" s="3">
        <v>43465</v>
      </c>
      <c r="CF1557">
        <v>367.03899999999999</v>
      </c>
      <c r="CG1557" s="3">
        <v>43646</v>
      </c>
      <c r="CH1557">
        <v>0.81952607581455705</v>
      </c>
      <c r="CI1557">
        <v>8.1489999999999991</v>
      </c>
      <c r="CK1557">
        <v>10</v>
      </c>
      <c r="CL1557">
        <v>5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1.448</v>
      </c>
      <c r="CT1557">
        <v>0</v>
      </c>
      <c r="CU1557">
        <v>2.4510000000000001</v>
      </c>
      <c r="CV1557">
        <v>2.222</v>
      </c>
      <c r="CW1557">
        <v>0.623</v>
      </c>
      <c r="CX1557">
        <v>0</v>
      </c>
      <c r="CY1557">
        <v>1.4E-2</v>
      </c>
      <c r="CZ1557">
        <v>2.0369999999999999</v>
      </c>
      <c r="DA1557">
        <v>5.6980000000000004</v>
      </c>
      <c r="DB1557">
        <v>0</v>
      </c>
      <c r="DC1557">
        <v>0</v>
      </c>
      <c r="DD1557">
        <v>0</v>
      </c>
      <c r="DE1557">
        <v>151.43</v>
      </c>
      <c r="DF1557">
        <v>143.59299999999999</v>
      </c>
      <c r="DG1557">
        <v>157.98699999999999</v>
      </c>
      <c r="DH1557">
        <v>169.68</v>
      </c>
      <c r="DI1557">
        <v>195.066</v>
      </c>
      <c r="DJ1557">
        <v>175.15600000000001</v>
      </c>
      <c r="DK1557">
        <v>405.608</v>
      </c>
      <c r="DL1557">
        <v>94.813000000000002</v>
      </c>
      <c r="DM1557">
        <v>99.304000000000002</v>
      </c>
      <c r="DN1557">
        <v>103.19199999999999</v>
      </c>
      <c r="DO1557">
        <v>102.679</v>
      </c>
      <c r="DP1557">
        <v>101.44199999999999</v>
      </c>
      <c r="DQ1557">
        <v>99.697000000000003</v>
      </c>
      <c r="DR1557">
        <v>66.582999999999998</v>
      </c>
      <c r="DS1557">
        <v>75.656000000000006</v>
      </c>
      <c r="DT1557">
        <v>90.515000000000001</v>
      </c>
      <c r="DU1557">
        <v>91.225999999999999</v>
      </c>
      <c r="DV1557">
        <v>101.506</v>
      </c>
      <c r="DW1557">
        <v>105.83</v>
      </c>
      <c r="DX1557">
        <v>0.75714999999999999</v>
      </c>
      <c r="DY1557">
        <v>0.94369463521449104</v>
      </c>
      <c r="DZ1557">
        <v>1.00021030810136</v>
      </c>
      <c r="EA1557">
        <v>0.82742666666666598</v>
      </c>
      <c r="EB1557">
        <v>0.99592436550157604</v>
      </c>
      <c r="EC1557">
        <v>1.01480039803883</v>
      </c>
      <c r="ED1557">
        <v>10</v>
      </c>
    </row>
    <row r="1558" spans="1:134" x14ac:dyDescent="0.25">
      <c r="A1558" s="6" t="s">
        <v>3128</v>
      </c>
      <c r="B1558" t="s">
        <v>120</v>
      </c>
      <c r="C1558">
        <v>500000</v>
      </c>
      <c r="E1558" s="5" t="s">
        <v>1141</v>
      </c>
      <c r="F1558">
        <v>0</v>
      </c>
      <c r="G1558" s="2">
        <v>43711.438958333332</v>
      </c>
      <c r="H1558" t="s">
        <v>168</v>
      </c>
      <c r="I1558" s="2">
        <v>43713.584398148145</v>
      </c>
      <c r="L1558" t="s">
        <v>122</v>
      </c>
      <c r="M1558">
        <v>568</v>
      </c>
      <c r="N1558">
        <v>4.2</v>
      </c>
      <c r="Q1558">
        <v>28992</v>
      </c>
      <c r="R1558" t="s">
        <v>256</v>
      </c>
      <c r="S1558" t="s">
        <v>255</v>
      </c>
      <c r="T1558" t="s">
        <v>3862</v>
      </c>
      <c r="U1558" t="s">
        <v>3899</v>
      </c>
      <c r="V1558">
        <v>70124</v>
      </c>
      <c r="W1558" t="s">
        <v>119</v>
      </c>
      <c r="X1558" s="1">
        <v>289</v>
      </c>
      <c r="Y1558" t="s">
        <v>3888</v>
      </c>
      <c r="Z1558" s="3">
        <v>42930</v>
      </c>
      <c r="AC1558">
        <v>5</v>
      </c>
      <c r="AG1558">
        <v>0</v>
      </c>
      <c r="AH1558">
        <v>5</v>
      </c>
      <c r="AI1558">
        <v>0</v>
      </c>
      <c r="AJ1558">
        <v>3</v>
      </c>
      <c r="AK1558">
        <v>3</v>
      </c>
      <c r="AL1558">
        <v>2</v>
      </c>
      <c r="AM1558">
        <v>5</v>
      </c>
      <c r="AN1558">
        <v>10</v>
      </c>
      <c r="AO1558">
        <v>21</v>
      </c>
      <c r="AP1558">
        <v>19</v>
      </c>
      <c r="AQ1558">
        <v>0</v>
      </c>
      <c r="AR1558">
        <v>113</v>
      </c>
      <c r="AS1558">
        <v>19</v>
      </c>
      <c r="AT1558">
        <v>10</v>
      </c>
      <c r="AU1558">
        <v>49</v>
      </c>
      <c r="AV1558">
        <v>49</v>
      </c>
      <c r="AW1558">
        <v>110</v>
      </c>
      <c r="AX1558">
        <v>134</v>
      </c>
      <c r="AY1558">
        <v>134</v>
      </c>
      <c r="AZ1558">
        <v>2017</v>
      </c>
      <c r="BA1558">
        <v>0.238095238095238</v>
      </c>
      <c r="BB1558">
        <v>0.14179104477611901</v>
      </c>
      <c r="BC1558">
        <v>0.97345132743362806</v>
      </c>
      <c r="BD1558">
        <v>7.4626865671641701E-2</v>
      </c>
      <c r="BE1558">
        <v>0.20408163265306101</v>
      </c>
      <c r="CK1558">
        <v>0</v>
      </c>
      <c r="CL1558">
        <v>0</v>
      </c>
      <c r="ED1558">
        <v>2</v>
      </c>
    </row>
    <row r="1559" spans="1:134" x14ac:dyDescent="0.25">
      <c r="A1559" s="6" t="s">
        <v>3106</v>
      </c>
      <c r="B1559" t="s">
        <v>120</v>
      </c>
      <c r="C1559">
        <v>75000</v>
      </c>
      <c r="E1559" s="5" t="s">
        <v>1141</v>
      </c>
      <c r="F1559">
        <v>0</v>
      </c>
      <c r="G1559" s="2">
        <v>43710.678888888891</v>
      </c>
      <c r="H1559" t="s">
        <v>168</v>
      </c>
      <c r="I1559" s="2">
        <v>43713.582002314812</v>
      </c>
      <c r="K1559">
        <v>5</v>
      </c>
      <c r="L1559" t="s">
        <v>129</v>
      </c>
      <c r="M1559">
        <v>369</v>
      </c>
      <c r="N1559">
        <v>10</v>
      </c>
      <c r="O1559">
        <v>23.36</v>
      </c>
      <c r="P1559">
        <v>59.83</v>
      </c>
      <c r="Q1559">
        <v>563</v>
      </c>
      <c r="R1559" t="s">
        <v>245</v>
      </c>
      <c r="S1559" t="s">
        <v>123</v>
      </c>
      <c r="T1559" t="s">
        <v>3871</v>
      </c>
      <c r="U1559" t="s">
        <v>3900</v>
      </c>
      <c r="V1559">
        <v>197</v>
      </c>
      <c r="W1559" t="s">
        <v>119</v>
      </c>
      <c r="X1559" s="1">
        <v>563</v>
      </c>
      <c r="Y1559" t="s">
        <v>3892</v>
      </c>
      <c r="Z1559" s="3">
        <v>38217</v>
      </c>
      <c r="AA1559">
        <v>6</v>
      </c>
      <c r="AB1559">
        <v>0</v>
      </c>
      <c r="AC1559">
        <v>6</v>
      </c>
      <c r="AD1559">
        <v>2</v>
      </c>
      <c r="AE1559">
        <v>5</v>
      </c>
      <c r="AF1559">
        <v>0</v>
      </c>
      <c r="AG1559">
        <v>0</v>
      </c>
      <c r="AH1559">
        <v>1</v>
      </c>
      <c r="AI1559">
        <v>0</v>
      </c>
      <c r="AJ1559">
        <v>3</v>
      </c>
      <c r="AK1559">
        <v>1</v>
      </c>
      <c r="AL1559">
        <v>2</v>
      </c>
      <c r="AM1559">
        <v>13</v>
      </c>
      <c r="AN1559">
        <v>65</v>
      </c>
      <c r="AO1559">
        <v>19</v>
      </c>
      <c r="AP1559">
        <v>37</v>
      </c>
      <c r="AQ1559">
        <v>108</v>
      </c>
      <c r="AR1559">
        <v>223</v>
      </c>
      <c r="AS1559">
        <v>141</v>
      </c>
      <c r="AT1559">
        <v>10</v>
      </c>
      <c r="AU1559">
        <v>369</v>
      </c>
      <c r="AV1559">
        <v>369</v>
      </c>
      <c r="AW1559">
        <v>91</v>
      </c>
      <c r="AX1559">
        <v>242</v>
      </c>
      <c r="AY1559">
        <v>242</v>
      </c>
      <c r="AZ1559">
        <v>2017</v>
      </c>
      <c r="BA1559">
        <v>0.68421052631578905</v>
      </c>
      <c r="BB1559">
        <v>0.58264462809917295</v>
      </c>
      <c r="BC1559">
        <v>0.408071748878923</v>
      </c>
      <c r="BD1559">
        <v>0.26859504132231399</v>
      </c>
      <c r="BE1559">
        <v>2.7100271002710001E-2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 t="s">
        <v>193</v>
      </c>
      <c r="CE1559" s="3">
        <v>43465</v>
      </c>
      <c r="CF1559">
        <v>0</v>
      </c>
      <c r="CG1559" s="3">
        <v>43646</v>
      </c>
      <c r="CI1559">
        <v>105.374</v>
      </c>
      <c r="CK1559">
        <v>23</v>
      </c>
      <c r="CL1559">
        <v>6</v>
      </c>
      <c r="CS1559">
        <v>103.623</v>
      </c>
      <c r="CT1559">
        <v>104.304</v>
      </c>
      <c r="CU1559">
        <v>105.099</v>
      </c>
      <c r="CV1559">
        <v>105.374</v>
      </c>
      <c r="CW1559">
        <v>96.465999999999994</v>
      </c>
      <c r="CX1559">
        <v>97.14</v>
      </c>
      <c r="DK1559">
        <v>98.494</v>
      </c>
      <c r="DL1559">
        <v>103.623</v>
      </c>
      <c r="DM1559">
        <v>104.304</v>
      </c>
      <c r="DN1559">
        <v>105.099</v>
      </c>
      <c r="DO1559">
        <v>105.374</v>
      </c>
      <c r="DP1559">
        <v>96.465999999999994</v>
      </c>
      <c r="DQ1559">
        <v>97.14</v>
      </c>
      <c r="DY1559" t="s">
        <v>193</v>
      </c>
      <c r="EB1559" t="s">
        <v>193</v>
      </c>
      <c r="ED1559">
        <v>15</v>
      </c>
    </row>
    <row r="1560" spans="1:134" x14ac:dyDescent="0.25">
      <c r="A1560" s="6" t="s">
        <v>3104</v>
      </c>
      <c r="B1560" t="s">
        <v>120</v>
      </c>
      <c r="C1560">
        <v>200000</v>
      </c>
      <c r="E1560" s="5" t="s">
        <v>1141</v>
      </c>
      <c r="F1560">
        <v>0</v>
      </c>
      <c r="G1560" s="2">
        <v>43710.656192129631</v>
      </c>
      <c r="H1560" t="s">
        <v>168</v>
      </c>
      <c r="I1560" s="2">
        <v>43713.581111111111</v>
      </c>
      <c r="L1560" t="s">
        <v>129</v>
      </c>
      <c r="M1560">
        <v>211</v>
      </c>
      <c r="N1560">
        <v>5.7</v>
      </c>
      <c r="Q1560">
        <v>1191</v>
      </c>
      <c r="R1560" t="s">
        <v>361</v>
      </c>
      <c r="S1560" t="s">
        <v>180</v>
      </c>
      <c r="T1560" t="s">
        <v>3861</v>
      </c>
      <c r="U1560" t="s">
        <v>3899</v>
      </c>
      <c r="V1560">
        <v>84016</v>
      </c>
      <c r="W1560" t="s">
        <v>119</v>
      </c>
      <c r="X1560" s="1">
        <v>11</v>
      </c>
      <c r="Y1560" t="s">
        <v>1141</v>
      </c>
      <c r="Z1560" s="3">
        <v>42748</v>
      </c>
      <c r="AA1560">
        <v>4</v>
      </c>
      <c r="AC1560">
        <v>5</v>
      </c>
      <c r="AD1560">
        <v>1</v>
      </c>
      <c r="AE1560">
        <v>5</v>
      </c>
      <c r="AF1560">
        <v>1</v>
      </c>
      <c r="AG1560">
        <v>0</v>
      </c>
      <c r="AH1560">
        <v>1</v>
      </c>
      <c r="AI1560">
        <v>0</v>
      </c>
      <c r="AK1560">
        <v>1</v>
      </c>
      <c r="AL1560">
        <v>3</v>
      </c>
      <c r="AM1560">
        <v>17</v>
      </c>
      <c r="AN1560">
        <v>151</v>
      </c>
      <c r="AO1560">
        <v>95</v>
      </c>
      <c r="AP1560">
        <v>12</v>
      </c>
      <c r="AQ1560">
        <v>0</v>
      </c>
      <c r="AR1560">
        <v>190</v>
      </c>
      <c r="AS1560">
        <v>65</v>
      </c>
      <c r="AT1560">
        <v>7</v>
      </c>
      <c r="AU1560">
        <v>211</v>
      </c>
      <c r="AV1560">
        <v>211</v>
      </c>
      <c r="AW1560">
        <v>43</v>
      </c>
      <c r="AX1560">
        <v>285</v>
      </c>
      <c r="AY1560">
        <v>285</v>
      </c>
      <c r="AZ1560">
        <v>2017</v>
      </c>
      <c r="BA1560">
        <v>0.17894736842105199</v>
      </c>
      <c r="BB1560">
        <v>0.22807017543859601</v>
      </c>
      <c r="BC1560">
        <v>0.226315789473684</v>
      </c>
      <c r="BD1560">
        <v>0.52982456140350798</v>
      </c>
      <c r="BE1560">
        <v>3.31753554502369E-2</v>
      </c>
      <c r="BL1560">
        <v>30</v>
      </c>
      <c r="BM1560">
        <v>20</v>
      </c>
      <c r="BN1560">
        <v>20</v>
      </c>
      <c r="BO1560">
        <v>20</v>
      </c>
      <c r="BP1560">
        <v>20</v>
      </c>
      <c r="BQ1560">
        <v>20</v>
      </c>
      <c r="BR1560">
        <v>138.774</v>
      </c>
      <c r="BS1560">
        <v>139.44800000000001</v>
      </c>
      <c r="BT1560">
        <v>140.12</v>
      </c>
      <c r="BU1560">
        <v>140.78899999999999</v>
      </c>
      <c r="BV1560">
        <v>141.45699999999999</v>
      </c>
      <c r="BW1560">
        <v>142.125</v>
      </c>
      <c r="BX1560">
        <v>1</v>
      </c>
      <c r="BY1560">
        <v>1</v>
      </c>
      <c r="BZ1560">
        <v>1</v>
      </c>
      <c r="CA1560">
        <v>1</v>
      </c>
      <c r="CB1560">
        <v>1</v>
      </c>
      <c r="CC1560">
        <v>1</v>
      </c>
      <c r="CD1560">
        <v>0.80818461538461495</v>
      </c>
      <c r="CE1560" s="3">
        <v>43465</v>
      </c>
      <c r="CF1560">
        <v>168.774</v>
      </c>
      <c r="CG1560" s="3">
        <v>43646</v>
      </c>
      <c r="CH1560">
        <v>0.38736666666666603</v>
      </c>
      <c r="CI1560">
        <v>0.13300000000000001</v>
      </c>
      <c r="CK1560">
        <v>2</v>
      </c>
      <c r="CL1560">
        <v>1</v>
      </c>
      <c r="CS1560">
        <v>0</v>
      </c>
      <c r="CT1560">
        <v>0</v>
      </c>
      <c r="CU1560">
        <v>0</v>
      </c>
      <c r="CV1560">
        <v>0</v>
      </c>
      <c r="CW1560">
        <v>0.13300000000000001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K1560">
        <v>163.66</v>
      </c>
      <c r="DL1560">
        <v>11.621</v>
      </c>
      <c r="DM1560">
        <v>16.021000000000001</v>
      </c>
      <c r="DN1560">
        <v>19.782</v>
      </c>
      <c r="DO1560">
        <v>19.384</v>
      </c>
      <c r="DP1560">
        <v>20.132999999999999</v>
      </c>
      <c r="DQ1560">
        <v>18.123000000000001</v>
      </c>
      <c r="DR1560">
        <v>138.774</v>
      </c>
      <c r="DS1560">
        <v>139.44800000000001</v>
      </c>
      <c r="DT1560">
        <v>140.12</v>
      </c>
      <c r="DU1560">
        <v>140.78899999999999</v>
      </c>
      <c r="DV1560">
        <v>141.45699999999999</v>
      </c>
      <c r="DW1560">
        <v>142.125</v>
      </c>
      <c r="DY1560">
        <v>0.38736666666666603</v>
      </c>
      <c r="DZ1560">
        <v>1</v>
      </c>
      <c r="EB1560">
        <v>0.80818461538461495</v>
      </c>
      <c r="EC1560">
        <v>1</v>
      </c>
      <c r="ED1560">
        <v>2</v>
      </c>
    </row>
    <row r="1561" spans="1:134" x14ac:dyDescent="0.25">
      <c r="A1561" s="6" t="s">
        <v>3099</v>
      </c>
      <c r="B1561" t="s">
        <v>120</v>
      </c>
      <c r="C1561">
        <v>40000</v>
      </c>
      <c r="E1561" s="5" t="s">
        <v>1141</v>
      </c>
      <c r="F1561">
        <v>0</v>
      </c>
      <c r="G1561" s="2">
        <v>43710.616805555554</v>
      </c>
      <c r="H1561" t="s">
        <v>168</v>
      </c>
      <c r="I1561" s="2">
        <v>43713.579872685186</v>
      </c>
      <c r="L1561" t="s">
        <v>122</v>
      </c>
      <c r="M1561">
        <v>113</v>
      </c>
      <c r="N1561">
        <v>2.7</v>
      </c>
      <c r="Q1561">
        <v>31</v>
      </c>
      <c r="R1561" t="s">
        <v>256</v>
      </c>
      <c r="S1561" t="s">
        <v>255</v>
      </c>
      <c r="T1561" t="s">
        <v>3862</v>
      </c>
      <c r="U1561" t="s">
        <v>3899</v>
      </c>
      <c r="V1561">
        <v>70124</v>
      </c>
      <c r="W1561" t="s">
        <v>119</v>
      </c>
      <c r="X1561" s="1">
        <v>310</v>
      </c>
      <c r="Y1561" t="s">
        <v>3891</v>
      </c>
      <c r="Z1561" s="3">
        <v>43435</v>
      </c>
      <c r="AC1561">
        <v>6</v>
      </c>
      <c r="AG1561">
        <v>0</v>
      </c>
      <c r="AH1561">
        <v>4</v>
      </c>
      <c r="AI1561">
        <v>0</v>
      </c>
      <c r="AK1561">
        <v>3</v>
      </c>
      <c r="AL1561">
        <v>3</v>
      </c>
      <c r="AM1561">
        <v>1</v>
      </c>
      <c r="AN1561">
        <v>2</v>
      </c>
      <c r="AO1561">
        <v>3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4</v>
      </c>
      <c r="AY1561">
        <v>4</v>
      </c>
      <c r="AZ1561">
        <v>2017</v>
      </c>
      <c r="BA1561">
        <v>0.33333333333333298</v>
      </c>
      <c r="BB1561">
        <v>0</v>
      </c>
      <c r="BC1561">
        <v>0</v>
      </c>
      <c r="BD1561">
        <v>0.5</v>
      </c>
      <c r="CK1561">
        <v>0</v>
      </c>
      <c r="CL1561">
        <v>0</v>
      </c>
      <c r="ED1561">
        <v>1</v>
      </c>
    </row>
    <row r="1562" spans="1:134" x14ac:dyDescent="0.25">
      <c r="A1562" s="6" t="s">
        <v>3188</v>
      </c>
      <c r="B1562" t="s">
        <v>120</v>
      </c>
      <c r="C1562">
        <v>250000</v>
      </c>
      <c r="E1562" s="5" t="s">
        <v>1141</v>
      </c>
      <c r="F1562">
        <v>0</v>
      </c>
      <c r="G1562" s="2">
        <v>43712.646851851852</v>
      </c>
      <c r="H1562" t="s">
        <v>168</v>
      </c>
      <c r="I1562" s="2">
        <v>43713.458472222221</v>
      </c>
      <c r="L1562" t="s">
        <v>122</v>
      </c>
      <c r="M1562">
        <v>0</v>
      </c>
      <c r="N1562">
        <v>0</v>
      </c>
      <c r="Q1562">
        <v>7733</v>
      </c>
      <c r="R1562" t="s">
        <v>618</v>
      </c>
      <c r="S1562" t="s">
        <v>494</v>
      </c>
      <c r="T1562" t="s">
        <v>3856</v>
      </c>
      <c r="U1562" t="s">
        <v>3900</v>
      </c>
      <c r="V1562">
        <v>56025</v>
      </c>
      <c r="W1562" t="s">
        <v>119</v>
      </c>
      <c r="X1562" s="1">
        <v>773</v>
      </c>
      <c r="Y1562" t="s">
        <v>3892</v>
      </c>
      <c r="Z1562" s="3">
        <v>42380</v>
      </c>
      <c r="AA1562">
        <v>5</v>
      </c>
      <c r="AB1562">
        <v>-1</v>
      </c>
      <c r="AC1562">
        <v>6</v>
      </c>
      <c r="AD1562">
        <v>4</v>
      </c>
      <c r="AE1562">
        <v>6</v>
      </c>
      <c r="AF1562">
        <v>0</v>
      </c>
      <c r="AG1562">
        <v>0</v>
      </c>
      <c r="AH1562">
        <v>3</v>
      </c>
      <c r="AI1562">
        <v>0</v>
      </c>
      <c r="AK1562">
        <v>2</v>
      </c>
      <c r="AL1562">
        <v>2</v>
      </c>
      <c r="AP1562">
        <v>0</v>
      </c>
      <c r="BF1562">
        <v>90</v>
      </c>
      <c r="BG1562">
        <v>95</v>
      </c>
      <c r="BH1562">
        <v>95</v>
      </c>
      <c r="BI1562">
        <v>95</v>
      </c>
      <c r="BJ1562">
        <v>95</v>
      </c>
      <c r="BK1562">
        <v>95</v>
      </c>
      <c r="BL1562">
        <v>66</v>
      </c>
      <c r="BM1562">
        <v>96</v>
      </c>
      <c r="BN1562">
        <v>66</v>
      </c>
      <c r="BO1562">
        <v>70</v>
      </c>
      <c r="BP1562">
        <v>70</v>
      </c>
      <c r="BQ1562">
        <v>70</v>
      </c>
      <c r="BR1562">
        <v>76.174999999999997</v>
      </c>
      <c r="BS1562">
        <v>83.647999999999996</v>
      </c>
      <c r="BT1562">
        <v>91.106999999999999</v>
      </c>
      <c r="BU1562">
        <v>128.565</v>
      </c>
      <c r="BV1562">
        <v>137.02500000000001</v>
      </c>
      <c r="BW1562">
        <v>145.471</v>
      </c>
      <c r="BX1562">
        <v>3</v>
      </c>
      <c r="BY1562">
        <v>3</v>
      </c>
      <c r="BZ1562">
        <v>3</v>
      </c>
      <c r="CA1562">
        <v>4</v>
      </c>
      <c r="CB1562">
        <v>4</v>
      </c>
      <c r="CC1562">
        <v>4</v>
      </c>
      <c r="CD1562">
        <v>0.94798305084745704</v>
      </c>
      <c r="CE1562" s="3">
        <v>43465</v>
      </c>
      <c r="CF1562">
        <v>232.17500000000001</v>
      </c>
      <c r="CG1562" s="3">
        <v>43646</v>
      </c>
      <c r="CH1562">
        <v>1.0214358974358899</v>
      </c>
      <c r="CI1562">
        <v>13.12</v>
      </c>
      <c r="CK1562">
        <v>9</v>
      </c>
      <c r="CL1562">
        <v>4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5.4429999999999996</v>
      </c>
      <c r="CT1562">
        <v>1.929</v>
      </c>
      <c r="CU1562">
        <v>0</v>
      </c>
      <c r="CV1562">
        <v>0.125</v>
      </c>
      <c r="CW1562">
        <v>0.13300000000000001</v>
      </c>
      <c r="CX1562">
        <v>0</v>
      </c>
      <c r="CY1562">
        <v>7.6769999999999996</v>
      </c>
      <c r="CZ1562">
        <v>3.4359999999999999</v>
      </c>
      <c r="DA1562">
        <v>0</v>
      </c>
      <c r="DB1562">
        <v>0.68200000000000005</v>
      </c>
      <c r="DC1562">
        <v>0</v>
      </c>
      <c r="DD1562">
        <v>0</v>
      </c>
      <c r="DE1562">
        <v>88.856999999999999</v>
      </c>
      <c r="DF1562">
        <v>86.210999999999999</v>
      </c>
      <c r="DG1562">
        <v>87.361000000000004</v>
      </c>
      <c r="DH1562">
        <v>95</v>
      </c>
      <c r="DI1562">
        <v>95</v>
      </c>
      <c r="DJ1562">
        <v>83.001000000000005</v>
      </c>
      <c r="DK1562">
        <v>299.20800000000003</v>
      </c>
      <c r="DL1562">
        <v>70.486999999999995</v>
      </c>
      <c r="DM1562">
        <v>94.284000000000006</v>
      </c>
      <c r="DN1562">
        <v>60.026000000000003</v>
      </c>
      <c r="DO1562">
        <v>64.209000000000003</v>
      </c>
      <c r="DP1562">
        <v>66.748000000000005</v>
      </c>
      <c r="DQ1562">
        <v>59.643000000000001</v>
      </c>
      <c r="DR1562">
        <v>83.852000000000004</v>
      </c>
      <c r="DS1562">
        <v>87.084000000000003</v>
      </c>
      <c r="DT1562">
        <v>91.106999999999999</v>
      </c>
      <c r="DU1562">
        <v>129.24600000000001</v>
      </c>
      <c r="DV1562">
        <v>137.02500000000001</v>
      </c>
      <c r="DW1562">
        <v>145.47</v>
      </c>
      <c r="DX1562">
        <v>0.98729999999999996</v>
      </c>
      <c r="DY1562">
        <v>1.06798484848484</v>
      </c>
      <c r="DZ1562">
        <v>1.1007810961601501</v>
      </c>
      <c r="EA1562">
        <v>0.94766371681415895</v>
      </c>
      <c r="EB1562">
        <v>0.94839497716894905</v>
      </c>
      <c r="EC1562">
        <v>1.0178144415860599</v>
      </c>
      <c r="ED1562">
        <v>3</v>
      </c>
    </row>
    <row r="1563" spans="1:134" x14ac:dyDescent="0.25">
      <c r="A1563" s="6" t="s">
        <v>3096</v>
      </c>
      <c r="B1563" t="s">
        <v>120</v>
      </c>
      <c r="C1563">
        <v>350000</v>
      </c>
      <c r="E1563" s="5" t="s">
        <v>1141</v>
      </c>
      <c r="F1563">
        <v>0</v>
      </c>
      <c r="G1563" s="2">
        <v>43710.568287037036</v>
      </c>
      <c r="H1563" t="s">
        <v>168</v>
      </c>
      <c r="I1563" s="2">
        <v>43712.628530092596</v>
      </c>
      <c r="K1563">
        <v>5</v>
      </c>
      <c r="T1563" t="s">
        <v>1141</v>
      </c>
      <c r="U1563" t="s">
        <v>1141</v>
      </c>
      <c r="Y1563" t="s">
        <v>1141</v>
      </c>
      <c r="AP1563">
        <v>0</v>
      </c>
      <c r="BL1563">
        <v>138.22</v>
      </c>
      <c r="BM1563">
        <v>141.07</v>
      </c>
      <c r="BN1563">
        <v>143.91999999999999</v>
      </c>
      <c r="BO1563">
        <v>146.77000000000001</v>
      </c>
      <c r="BP1563">
        <v>152.47</v>
      </c>
      <c r="BQ1563">
        <v>152.47</v>
      </c>
      <c r="BR1563">
        <v>244.37799999999999</v>
      </c>
      <c r="BS1563">
        <v>247.767</v>
      </c>
      <c r="BT1563">
        <v>251.14699999999999</v>
      </c>
      <c r="BU1563">
        <v>254.518</v>
      </c>
      <c r="BV1563">
        <v>177.95699999999999</v>
      </c>
      <c r="BW1563">
        <v>43.710999999999999</v>
      </c>
      <c r="BX1563">
        <v>3</v>
      </c>
      <c r="BY1563">
        <v>3</v>
      </c>
      <c r="BZ1563">
        <v>3</v>
      </c>
      <c r="CA1563">
        <v>3</v>
      </c>
      <c r="CB1563">
        <v>3</v>
      </c>
      <c r="CC1563">
        <v>3</v>
      </c>
      <c r="CD1563">
        <v>1.22570292140995</v>
      </c>
      <c r="CE1563" s="3">
        <v>43465</v>
      </c>
      <c r="CF1563">
        <v>382.59800000000001</v>
      </c>
      <c r="CG1563" s="3">
        <v>43646</v>
      </c>
      <c r="CH1563">
        <v>1.08639849515265</v>
      </c>
      <c r="CI1563">
        <v>216.68199999999999</v>
      </c>
      <c r="CK1563">
        <v>18</v>
      </c>
      <c r="CL1563">
        <v>6</v>
      </c>
      <c r="CS1563">
        <v>11.942</v>
      </c>
      <c r="CT1563">
        <v>9.4619999999999997</v>
      </c>
      <c r="CU1563">
        <v>8.1120000000000001</v>
      </c>
      <c r="CV1563">
        <v>8.2620000000000005</v>
      </c>
      <c r="CW1563">
        <v>79.997</v>
      </c>
      <c r="CX1563">
        <v>82.613</v>
      </c>
      <c r="CY1563">
        <v>0</v>
      </c>
      <c r="CZ1563">
        <v>0</v>
      </c>
      <c r="DA1563">
        <v>0</v>
      </c>
      <c r="DB1563">
        <v>5.2999999999999999E-2</v>
      </c>
      <c r="DC1563">
        <v>0</v>
      </c>
      <c r="DD1563">
        <v>134.06899999999999</v>
      </c>
      <c r="DK1563">
        <v>416.22300000000001</v>
      </c>
      <c r="DL1563">
        <v>150.16200000000001</v>
      </c>
      <c r="DM1563">
        <v>150.53200000000001</v>
      </c>
      <c r="DN1563">
        <v>152.03200000000001</v>
      </c>
      <c r="DO1563">
        <v>155.03200000000001</v>
      </c>
      <c r="DP1563">
        <v>229.55099999999999</v>
      </c>
      <c r="DQ1563">
        <v>235.083</v>
      </c>
      <c r="DR1563">
        <v>240.471</v>
      </c>
      <c r="DS1563">
        <v>245.04900000000001</v>
      </c>
      <c r="DT1563">
        <v>248.19800000000001</v>
      </c>
      <c r="DU1563">
        <v>252.03</v>
      </c>
      <c r="DV1563">
        <v>175.96199999999999</v>
      </c>
      <c r="DW1563">
        <v>176.93100000000001</v>
      </c>
      <c r="DY1563">
        <v>1.08639849515265</v>
      </c>
      <c r="DZ1563">
        <v>0.98401247248115598</v>
      </c>
      <c r="EB1563">
        <v>1.22570292140995</v>
      </c>
      <c r="EC1563">
        <v>1.0977163999678501</v>
      </c>
    </row>
    <row r="1564" spans="1:134" x14ac:dyDescent="0.25">
      <c r="A1564" s="6" t="s">
        <v>3171</v>
      </c>
      <c r="B1564" t="s">
        <v>120</v>
      </c>
      <c r="C1564">
        <v>150000</v>
      </c>
      <c r="E1564" s="5" t="s">
        <v>1141</v>
      </c>
      <c r="F1564">
        <v>0</v>
      </c>
      <c r="G1564" s="2">
        <v>43712.380474537036</v>
      </c>
      <c r="H1564" t="s">
        <v>168</v>
      </c>
      <c r="I1564" s="2">
        <v>43712.608784722222</v>
      </c>
      <c r="L1564" t="s">
        <v>173</v>
      </c>
      <c r="M1564">
        <v>0</v>
      </c>
      <c r="N1564">
        <v>0</v>
      </c>
      <c r="T1564" t="s">
        <v>1141</v>
      </c>
      <c r="U1564" t="s">
        <v>1141</v>
      </c>
      <c r="Y1564" t="s">
        <v>1141</v>
      </c>
      <c r="AP1564">
        <v>0</v>
      </c>
      <c r="BR1564">
        <v>83.587000000000003</v>
      </c>
      <c r="BS1564">
        <v>84.513999999999996</v>
      </c>
      <c r="BT1564">
        <v>85.438000000000002</v>
      </c>
      <c r="BU1564">
        <v>86.356999999999999</v>
      </c>
      <c r="BV1564">
        <v>87.272999999999996</v>
      </c>
      <c r="BW1564">
        <v>88.186000000000007</v>
      </c>
      <c r="BX1564">
        <v>2</v>
      </c>
      <c r="BY1564">
        <v>2</v>
      </c>
      <c r="BZ1564">
        <v>2</v>
      </c>
      <c r="CA1564">
        <v>2</v>
      </c>
      <c r="CB1564">
        <v>2</v>
      </c>
      <c r="CC1564">
        <v>2</v>
      </c>
      <c r="CE1564" s="3">
        <v>43465</v>
      </c>
      <c r="CF1564">
        <v>83.587000000000003</v>
      </c>
      <c r="CG1564" s="3">
        <v>43646</v>
      </c>
      <c r="CI1564">
        <v>0</v>
      </c>
      <c r="CK1564">
        <v>0</v>
      </c>
      <c r="CL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K1564">
        <v>89.094999999999999</v>
      </c>
      <c r="DR1564">
        <v>83.587000000000003</v>
      </c>
      <c r="DS1564">
        <v>84.513999999999996</v>
      </c>
      <c r="DT1564">
        <v>85.438000000000002</v>
      </c>
      <c r="DU1564">
        <v>86.356999999999999</v>
      </c>
      <c r="DV1564">
        <v>87.272999999999996</v>
      </c>
      <c r="DW1564">
        <v>88.186000000000007</v>
      </c>
      <c r="DZ1564">
        <v>1</v>
      </c>
      <c r="EC1564">
        <v>1</v>
      </c>
    </row>
    <row r="1565" spans="1:134" x14ac:dyDescent="0.25">
      <c r="A1565" s="6" t="s">
        <v>3139</v>
      </c>
      <c r="B1565" t="s">
        <v>120</v>
      </c>
      <c r="C1565">
        <v>30000</v>
      </c>
      <c r="E1565" s="5" t="s">
        <v>1141</v>
      </c>
      <c r="F1565">
        <v>0</v>
      </c>
      <c r="G1565" s="2">
        <v>43711.553171296298</v>
      </c>
      <c r="H1565" t="s">
        <v>168</v>
      </c>
      <c r="I1565" s="2">
        <v>43712.606770833336</v>
      </c>
      <c r="L1565" t="s">
        <v>148</v>
      </c>
      <c r="M1565">
        <v>0</v>
      </c>
      <c r="N1565">
        <v>0</v>
      </c>
      <c r="T1565" t="s">
        <v>1141</v>
      </c>
      <c r="U1565" t="s">
        <v>1141</v>
      </c>
      <c r="Y1565" t="s">
        <v>1141</v>
      </c>
      <c r="AP1565">
        <v>0</v>
      </c>
      <c r="BF1565">
        <v>45</v>
      </c>
      <c r="BG1565">
        <v>45</v>
      </c>
      <c r="BH1565">
        <v>45</v>
      </c>
      <c r="BI1565">
        <v>45</v>
      </c>
      <c r="BJ1565">
        <v>95</v>
      </c>
      <c r="BK1565">
        <v>95</v>
      </c>
      <c r="BR1565">
        <v>6.0469999999999997</v>
      </c>
      <c r="BS1565">
        <v>7.0449999999999999</v>
      </c>
      <c r="BT1565">
        <v>8.0410000000000004</v>
      </c>
      <c r="BU1565">
        <v>9.0340000000000007</v>
      </c>
      <c r="BV1565">
        <v>10.026999999999999</v>
      </c>
      <c r="BW1565">
        <v>11.015000000000001</v>
      </c>
      <c r="BX1565">
        <v>1</v>
      </c>
      <c r="BY1565">
        <v>1</v>
      </c>
      <c r="BZ1565">
        <v>1</v>
      </c>
      <c r="CA1565">
        <v>1</v>
      </c>
      <c r="CB1565">
        <v>2</v>
      </c>
      <c r="CC1565">
        <v>2</v>
      </c>
      <c r="CD1565">
        <v>0.52103179945609701</v>
      </c>
      <c r="CE1565" s="3">
        <v>43465</v>
      </c>
      <c r="CF1565">
        <v>51.046999999999997</v>
      </c>
      <c r="CG1565" s="3">
        <v>43646</v>
      </c>
      <c r="CH1565">
        <v>0.66924444444444398</v>
      </c>
      <c r="CI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30.116</v>
      </c>
      <c r="DF1565">
        <v>33.42</v>
      </c>
      <c r="DG1565">
        <v>25.411000000000001</v>
      </c>
      <c r="DH1565">
        <v>31.672999999999998</v>
      </c>
      <c r="DI1565">
        <v>43.23</v>
      </c>
      <c r="DJ1565">
        <v>28.265999999999998</v>
      </c>
      <c r="DK1565">
        <v>50.317999999999998</v>
      </c>
      <c r="DR1565">
        <v>6.0469999999999997</v>
      </c>
      <c r="DS1565">
        <v>7.0449999999999999</v>
      </c>
      <c r="DT1565">
        <v>8.0410000000000004</v>
      </c>
      <c r="DU1565">
        <v>9.0340000000000007</v>
      </c>
      <c r="DV1565">
        <v>10.026999999999999</v>
      </c>
      <c r="DW1565">
        <v>11.015000000000001</v>
      </c>
      <c r="DX1565">
        <v>0.66924444444444398</v>
      </c>
      <c r="DZ1565">
        <v>1</v>
      </c>
      <c r="EA1565">
        <v>0.519232432432432</v>
      </c>
      <c r="EC1565">
        <v>1</v>
      </c>
    </row>
    <row r="1566" spans="1:134" x14ac:dyDescent="0.25">
      <c r="A1566" s="6" t="s">
        <v>3097</v>
      </c>
      <c r="B1566" t="s">
        <v>120</v>
      </c>
      <c r="C1566">
        <v>500000</v>
      </c>
      <c r="E1566" s="5" t="s">
        <v>1141</v>
      </c>
      <c r="F1566">
        <v>0</v>
      </c>
      <c r="G1566" s="2">
        <v>43710.592523148145</v>
      </c>
      <c r="H1566" t="s">
        <v>168</v>
      </c>
      <c r="I1566" s="2">
        <v>43712.586296296293</v>
      </c>
      <c r="L1566" t="s">
        <v>122</v>
      </c>
      <c r="M1566">
        <v>0</v>
      </c>
      <c r="N1566">
        <v>0</v>
      </c>
      <c r="T1566" t="s">
        <v>1141</v>
      </c>
      <c r="U1566" t="s">
        <v>1141</v>
      </c>
      <c r="Y1566" t="s">
        <v>1141</v>
      </c>
      <c r="AP1566">
        <v>0</v>
      </c>
      <c r="BF1566">
        <v>1795</v>
      </c>
      <c r="BG1566">
        <v>1795</v>
      </c>
      <c r="BH1566">
        <v>1795</v>
      </c>
      <c r="BI1566">
        <v>1795</v>
      </c>
      <c r="BJ1566">
        <v>1795</v>
      </c>
      <c r="BK1566">
        <v>1795</v>
      </c>
      <c r="BL1566">
        <v>51.073</v>
      </c>
      <c r="BM1566">
        <v>51.482999999999997</v>
      </c>
      <c r="BN1566">
        <v>50.866999999999997</v>
      </c>
      <c r="BO1566">
        <v>50.798999999999999</v>
      </c>
      <c r="BP1566">
        <v>51.533999999999999</v>
      </c>
      <c r="BQ1566">
        <v>50.040999999999997</v>
      </c>
      <c r="BR1566">
        <v>754.52499999999998</v>
      </c>
      <c r="BS1566">
        <v>758.56100000000004</v>
      </c>
      <c r="BT1566">
        <v>764.42700000000002</v>
      </c>
      <c r="BU1566">
        <v>672.10500000000002</v>
      </c>
      <c r="BV1566">
        <v>676.10299999999995</v>
      </c>
      <c r="BW1566">
        <v>681.56799999999998</v>
      </c>
      <c r="BX1566">
        <v>10</v>
      </c>
      <c r="BY1566">
        <v>9</v>
      </c>
      <c r="BZ1566">
        <v>9</v>
      </c>
      <c r="CA1566">
        <v>9</v>
      </c>
      <c r="CB1566">
        <v>9</v>
      </c>
      <c r="CC1566">
        <v>9</v>
      </c>
      <c r="CD1566">
        <v>0.73178381655062796</v>
      </c>
      <c r="CE1566" s="3">
        <v>43465</v>
      </c>
      <c r="CF1566">
        <v>2600.598</v>
      </c>
      <c r="CG1566" s="3">
        <v>43646</v>
      </c>
      <c r="CH1566">
        <v>0.68007115644939198</v>
      </c>
      <c r="CI1566">
        <v>0</v>
      </c>
      <c r="CK1566">
        <v>4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1246.1859999999999</v>
      </c>
      <c r="DF1566">
        <v>1473.2529999999999</v>
      </c>
      <c r="DG1566">
        <v>1405.327</v>
      </c>
      <c r="DH1566">
        <v>1196.646</v>
      </c>
      <c r="DI1566">
        <v>1178.818</v>
      </c>
      <c r="DJ1566">
        <v>1459.675</v>
      </c>
      <c r="DK1566">
        <v>1880.4649999999999</v>
      </c>
      <c r="DL1566">
        <v>9.2750000000000004</v>
      </c>
      <c r="DM1566">
        <v>19.233000000000001</v>
      </c>
      <c r="DN1566">
        <v>37.319000000000003</v>
      </c>
      <c r="DO1566">
        <v>17.134</v>
      </c>
      <c r="DP1566">
        <v>20.100000000000001</v>
      </c>
      <c r="DQ1566">
        <v>42.122999999999998</v>
      </c>
      <c r="DR1566">
        <v>754.524</v>
      </c>
      <c r="DS1566">
        <v>758.56100000000004</v>
      </c>
      <c r="DT1566">
        <v>764.42700000000002</v>
      </c>
      <c r="DU1566">
        <v>672.10400000000004</v>
      </c>
      <c r="DV1566">
        <v>676.101</v>
      </c>
      <c r="DW1566">
        <v>681.56700000000001</v>
      </c>
      <c r="DX1566">
        <v>0.69425403899721405</v>
      </c>
      <c r="DY1566">
        <v>0.181602803829812</v>
      </c>
      <c r="DZ1566">
        <v>0.99999867466286696</v>
      </c>
      <c r="EA1566">
        <v>0.73908124419684296</v>
      </c>
      <c r="EB1566">
        <v>0.474772479782339</v>
      </c>
      <c r="EC1566">
        <v>0.99999883917703203</v>
      </c>
    </row>
    <row r="1567" spans="1:134" x14ac:dyDescent="0.25">
      <c r="A1567" s="6" t="s">
        <v>3080</v>
      </c>
      <c r="B1567" t="s">
        <v>120</v>
      </c>
      <c r="C1567">
        <v>250000</v>
      </c>
      <c r="E1567" s="5" t="s">
        <v>1141</v>
      </c>
      <c r="F1567">
        <v>0</v>
      </c>
      <c r="G1567" s="2">
        <v>43710.355879629627</v>
      </c>
      <c r="H1567" t="s">
        <v>168</v>
      </c>
      <c r="I1567" s="2">
        <v>43712.579687500001</v>
      </c>
      <c r="J1567">
        <v>1962958</v>
      </c>
      <c r="K1567">
        <v>5</v>
      </c>
      <c r="L1567" t="s">
        <v>129</v>
      </c>
      <c r="M1567">
        <v>4080</v>
      </c>
      <c r="N1567">
        <v>13.7</v>
      </c>
      <c r="O1567">
        <v>7.3879999999999999</v>
      </c>
      <c r="P1567">
        <v>6.6449999999999996</v>
      </c>
      <c r="Q1567">
        <v>2562</v>
      </c>
      <c r="R1567" t="s">
        <v>628</v>
      </c>
      <c r="S1567" t="s">
        <v>269</v>
      </c>
      <c r="T1567" t="s">
        <v>3865</v>
      </c>
      <c r="U1567" t="s">
        <v>3898</v>
      </c>
      <c r="V1567">
        <v>40026</v>
      </c>
      <c r="W1567" t="s">
        <v>119</v>
      </c>
      <c r="X1567" s="1">
        <v>256</v>
      </c>
      <c r="Y1567" t="s">
        <v>3889</v>
      </c>
      <c r="Z1567" s="3">
        <v>35929</v>
      </c>
      <c r="AA1567">
        <v>6</v>
      </c>
      <c r="AB1567">
        <v>-1</v>
      </c>
      <c r="AC1567">
        <v>5</v>
      </c>
      <c r="AD1567">
        <v>8</v>
      </c>
      <c r="AE1567">
        <v>7</v>
      </c>
      <c r="AF1567">
        <v>0</v>
      </c>
      <c r="AG1567">
        <v>0</v>
      </c>
      <c r="AH1567">
        <v>6</v>
      </c>
      <c r="AI1567">
        <v>0</v>
      </c>
      <c r="AJ1567">
        <v>2</v>
      </c>
      <c r="AK1567">
        <v>4</v>
      </c>
      <c r="AL1567">
        <v>1</v>
      </c>
      <c r="AM1567">
        <v>5</v>
      </c>
      <c r="AN1567">
        <v>2007</v>
      </c>
      <c r="AO1567">
        <v>3096</v>
      </c>
      <c r="AP1567">
        <v>508</v>
      </c>
      <c r="AQ1567">
        <v>1809</v>
      </c>
      <c r="AR1567">
        <v>3380</v>
      </c>
      <c r="AS1567">
        <v>2017</v>
      </c>
      <c r="AT1567">
        <v>54</v>
      </c>
      <c r="AU1567">
        <v>4080</v>
      </c>
      <c r="AV1567">
        <v>3721</v>
      </c>
      <c r="AW1567">
        <v>2941</v>
      </c>
      <c r="AX1567">
        <v>6476</v>
      </c>
      <c r="AY1567">
        <v>6476</v>
      </c>
      <c r="AZ1567">
        <v>2018</v>
      </c>
      <c r="BA1567">
        <v>1.61498708010335E-3</v>
      </c>
      <c r="BB1567">
        <v>0.31145768993205603</v>
      </c>
      <c r="BC1567">
        <v>0.87011834319526604</v>
      </c>
      <c r="BD1567">
        <v>0.30991352686843698</v>
      </c>
      <c r="BE1567">
        <v>1.45122278957269E-2</v>
      </c>
      <c r="BF1567">
        <v>1426.8409999999999</v>
      </c>
      <c r="BG1567">
        <v>1434.145</v>
      </c>
      <c r="BH1567">
        <v>1435.385</v>
      </c>
      <c r="BI1567">
        <v>1344.318</v>
      </c>
      <c r="BJ1567">
        <v>1328.53</v>
      </c>
      <c r="BK1567">
        <v>1325.2170000000001</v>
      </c>
      <c r="BL1567">
        <v>76.174000000000007</v>
      </c>
      <c r="BM1567">
        <v>75.959000000000003</v>
      </c>
      <c r="BN1567">
        <v>75.531000000000006</v>
      </c>
      <c r="BO1567">
        <v>76.156999999999996</v>
      </c>
      <c r="BP1567">
        <v>75.263999999999996</v>
      </c>
      <c r="BQ1567">
        <v>75.427999999999997</v>
      </c>
      <c r="BR1567">
        <v>746.48599999999999</v>
      </c>
      <c r="BS1567">
        <v>767.62</v>
      </c>
      <c r="BT1567">
        <v>783.79899999999998</v>
      </c>
      <c r="BU1567">
        <v>834.81500000000005</v>
      </c>
      <c r="BV1567">
        <v>825.1</v>
      </c>
      <c r="BW1567">
        <v>846.25099999999998</v>
      </c>
      <c r="BX1567">
        <v>9</v>
      </c>
      <c r="BY1567">
        <v>9</v>
      </c>
      <c r="BZ1567">
        <v>9</v>
      </c>
      <c r="CA1567">
        <v>10</v>
      </c>
      <c r="CB1567">
        <v>9</v>
      </c>
      <c r="CC1567">
        <v>9</v>
      </c>
      <c r="CD1567">
        <v>0.80970765745691198</v>
      </c>
      <c r="CE1567" s="3">
        <v>43465</v>
      </c>
      <c r="CF1567">
        <v>2249.5010000000002</v>
      </c>
      <c r="CG1567" s="3">
        <v>43646</v>
      </c>
      <c r="CH1567">
        <v>0.85811385781246297</v>
      </c>
      <c r="CI1567">
        <v>2.3029999999999999</v>
      </c>
      <c r="CK1567">
        <v>6</v>
      </c>
      <c r="CL1567">
        <v>3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2.3029999999999999</v>
      </c>
      <c r="CT1567">
        <v>0</v>
      </c>
      <c r="CU1567">
        <v>0</v>
      </c>
      <c r="CV1567">
        <v>1.474</v>
      </c>
      <c r="CW1567">
        <v>0</v>
      </c>
      <c r="CX1567">
        <v>0</v>
      </c>
      <c r="CY1567">
        <v>0</v>
      </c>
      <c r="CZ1567">
        <v>0</v>
      </c>
      <c r="DA1567">
        <v>1.8240000000000001</v>
      </c>
      <c r="DB1567">
        <v>0</v>
      </c>
      <c r="DC1567">
        <v>0</v>
      </c>
      <c r="DD1567">
        <v>0</v>
      </c>
      <c r="DE1567">
        <v>1236.374</v>
      </c>
      <c r="DF1567">
        <v>1196.3679999999999</v>
      </c>
      <c r="DG1567">
        <v>1127.749</v>
      </c>
      <c r="DH1567">
        <v>977.20399999999995</v>
      </c>
      <c r="DI1567">
        <v>1128.6949999999999</v>
      </c>
      <c r="DJ1567">
        <v>1190.0350000000001</v>
      </c>
      <c r="DK1567">
        <v>2078.0569999999998</v>
      </c>
      <c r="DL1567">
        <v>53.384</v>
      </c>
      <c r="DM1567">
        <v>27.597000000000001</v>
      </c>
      <c r="DN1567">
        <v>42.286000000000001</v>
      </c>
      <c r="DO1567">
        <v>42.899000000000001</v>
      </c>
      <c r="DP1567">
        <v>43.787999999999997</v>
      </c>
      <c r="DQ1567">
        <v>17.712</v>
      </c>
      <c r="DR1567">
        <v>746.48599999999999</v>
      </c>
      <c r="DS1567">
        <v>767.62</v>
      </c>
      <c r="DT1567">
        <v>785.62300000000005</v>
      </c>
      <c r="DU1567">
        <v>804.01499999999999</v>
      </c>
      <c r="DV1567">
        <v>825.1</v>
      </c>
      <c r="DW1567">
        <v>846.25099999999998</v>
      </c>
      <c r="DX1567">
        <v>0.86651140526519699</v>
      </c>
      <c r="DY1567">
        <v>0.70081655157927802</v>
      </c>
      <c r="DZ1567">
        <v>1</v>
      </c>
      <c r="EA1567">
        <v>0.82662944171249197</v>
      </c>
      <c r="EB1567">
        <v>0.500900964328853</v>
      </c>
      <c r="EC1567">
        <v>0.993968448842658</v>
      </c>
      <c r="ED1567">
        <v>21</v>
      </c>
    </row>
    <row r="1568" spans="1:134" x14ac:dyDescent="0.25">
      <c r="A1568" s="6" t="s">
        <v>3069</v>
      </c>
      <c r="B1568" t="s">
        <v>120</v>
      </c>
      <c r="C1568">
        <v>30000</v>
      </c>
      <c r="E1568" s="5" t="s">
        <v>1141</v>
      </c>
      <c r="F1568">
        <v>0</v>
      </c>
      <c r="G1568" s="2">
        <v>43709.518645833334</v>
      </c>
      <c r="H1568" t="s">
        <v>168</v>
      </c>
      <c r="I1568" s="2">
        <v>43712.578865740739</v>
      </c>
      <c r="L1568" t="s">
        <v>157</v>
      </c>
      <c r="M1568">
        <v>273</v>
      </c>
      <c r="N1568">
        <v>5.9</v>
      </c>
      <c r="P1568">
        <v>3.0979999999999999</v>
      </c>
      <c r="Q1568">
        <v>81291</v>
      </c>
      <c r="R1568" t="s">
        <v>629</v>
      </c>
      <c r="S1568" t="s">
        <v>228</v>
      </c>
      <c r="T1568" t="s">
        <v>3863</v>
      </c>
      <c r="U1568" t="s">
        <v>3898</v>
      </c>
      <c r="V1568">
        <v>37060</v>
      </c>
      <c r="W1568" t="s">
        <v>119</v>
      </c>
      <c r="X1568" s="1">
        <v>812</v>
      </c>
      <c r="Y1568" t="s">
        <v>3892</v>
      </c>
      <c r="Z1568" s="3">
        <v>39430</v>
      </c>
      <c r="AA1568">
        <v>4</v>
      </c>
      <c r="AB1568">
        <v>1</v>
      </c>
      <c r="AC1568">
        <v>6</v>
      </c>
      <c r="AD1568">
        <v>6</v>
      </c>
      <c r="AE1568">
        <v>6</v>
      </c>
      <c r="AF1568">
        <v>0</v>
      </c>
      <c r="AG1568">
        <v>0</v>
      </c>
      <c r="AH1568">
        <v>2</v>
      </c>
      <c r="AI1568">
        <v>0</v>
      </c>
      <c r="AJ1568">
        <v>3</v>
      </c>
      <c r="AK1568">
        <v>2</v>
      </c>
      <c r="AL1568">
        <v>2</v>
      </c>
      <c r="AM1568">
        <v>3</v>
      </c>
      <c r="AN1568">
        <v>41</v>
      </c>
      <c r="AO1568">
        <v>93</v>
      </c>
      <c r="AP1568">
        <v>35</v>
      </c>
      <c r="AQ1568">
        <v>0</v>
      </c>
      <c r="AR1568">
        <v>22</v>
      </c>
      <c r="AS1568">
        <v>82</v>
      </c>
      <c r="AT1568">
        <v>28</v>
      </c>
      <c r="AU1568">
        <v>158</v>
      </c>
      <c r="AV1568">
        <v>158</v>
      </c>
      <c r="AW1568">
        <v>12</v>
      </c>
      <c r="AX1568">
        <v>115</v>
      </c>
      <c r="AY1568">
        <v>115</v>
      </c>
      <c r="AZ1568">
        <v>2016</v>
      </c>
      <c r="BA1568">
        <v>3.2258064516128997E-2</v>
      </c>
      <c r="BB1568">
        <v>0.713043478260869</v>
      </c>
      <c r="BC1568">
        <v>0.54545454545454497</v>
      </c>
      <c r="BD1568">
        <v>0.356521739130434</v>
      </c>
      <c r="BE1568">
        <v>0.177215189873417</v>
      </c>
      <c r="BF1568">
        <v>80.001000000000005</v>
      </c>
      <c r="BG1568">
        <v>80</v>
      </c>
      <c r="BH1568">
        <v>80</v>
      </c>
      <c r="BI1568">
        <v>80</v>
      </c>
      <c r="BJ1568">
        <v>80</v>
      </c>
      <c r="BK1568">
        <v>80</v>
      </c>
      <c r="BL1568">
        <v>15</v>
      </c>
      <c r="BM1568">
        <v>15</v>
      </c>
      <c r="BN1568">
        <v>15</v>
      </c>
      <c r="BO1568">
        <v>15</v>
      </c>
      <c r="BP1568">
        <v>15</v>
      </c>
      <c r="BQ1568">
        <v>15</v>
      </c>
      <c r="BR1568">
        <v>24.661000000000001</v>
      </c>
      <c r="BS1568">
        <v>25.672999999999998</v>
      </c>
      <c r="BT1568">
        <v>26.678999999999998</v>
      </c>
      <c r="BU1568">
        <v>27.681999999999999</v>
      </c>
      <c r="BV1568">
        <v>28.681999999999999</v>
      </c>
      <c r="BW1568">
        <v>29.677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0.29545737639056702</v>
      </c>
      <c r="CE1568" s="3">
        <v>43465</v>
      </c>
      <c r="CF1568">
        <v>119.66200000000001</v>
      </c>
      <c r="CG1568" s="3">
        <v>43646</v>
      </c>
      <c r="CH1568">
        <v>0.37438553278386499</v>
      </c>
      <c r="CI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35.200000000000003</v>
      </c>
      <c r="DF1568">
        <v>29.466000000000001</v>
      </c>
      <c r="DG1568">
        <v>33.817</v>
      </c>
      <c r="DH1568">
        <v>18.532</v>
      </c>
      <c r="DI1568">
        <v>23.396999999999998</v>
      </c>
      <c r="DJ1568">
        <v>18.617000000000001</v>
      </c>
      <c r="DK1568">
        <v>35.51</v>
      </c>
      <c r="DL1568">
        <v>0.36699999999999999</v>
      </c>
      <c r="DM1568">
        <v>2.8620000000000001</v>
      </c>
      <c r="DN1568">
        <v>0</v>
      </c>
      <c r="DO1568">
        <v>4.4189999999999996</v>
      </c>
      <c r="DP1568">
        <v>1.734</v>
      </c>
      <c r="DQ1568">
        <v>0</v>
      </c>
      <c r="DR1568">
        <v>24.661000000000001</v>
      </c>
      <c r="DS1568">
        <v>25.672999999999998</v>
      </c>
      <c r="DT1568">
        <v>26.678999999999998</v>
      </c>
      <c r="DU1568">
        <v>27.681999999999999</v>
      </c>
      <c r="DV1568">
        <v>28.681999999999999</v>
      </c>
      <c r="DW1568">
        <v>29.677</v>
      </c>
      <c r="DX1568">
        <v>0.43999450006874902</v>
      </c>
      <c r="DY1568">
        <v>2.4466666666666598E-2</v>
      </c>
      <c r="DZ1568">
        <v>1</v>
      </c>
      <c r="EA1568">
        <v>0.331309726438069</v>
      </c>
      <c r="EB1568">
        <v>0.104244444444444</v>
      </c>
      <c r="EC1568">
        <v>1</v>
      </c>
      <c r="ED1568">
        <v>12</v>
      </c>
    </row>
    <row r="1569" spans="1:134" x14ac:dyDescent="0.25">
      <c r="A1569" s="6" t="s">
        <v>3064</v>
      </c>
      <c r="B1569" t="s">
        <v>120</v>
      </c>
      <c r="C1569">
        <v>100000</v>
      </c>
      <c r="E1569" s="5" t="s">
        <v>1141</v>
      </c>
      <c r="F1569">
        <v>0</v>
      </c>
      <c r="G1569" s="2">
        <v>43708.883784722224</v>
      </c>
      <c r="H1569" t="s">
        <v>168</v>
      </c>
      <c r="I1569" s="2">
        <v>43712.576689814814</v>
      </c>
      <c r="J1569">
        <v>2458893</v>
      </c>
      <c r="K1569">
        <v>5</v>
      </c>
      <c r="L1569" t="s">
        <v>122</v>
      </c>
      <c r="M1569">
        <v>1275</v>
      </c>
      <c r="N1569">
        <v>1.1000000000000001</v>
      </c>
      <c r="O1569">
        <v>2.927</v>
      </c>
      <c r="P1569">
        <v>2.0299999999999998</v>
      </c>
      <c r="Q1569">
        <v>467329</v>
      </c>
      <c r="R1569" t="s">
        <v>630</v>
      </c>
      <c r="S1569" t="s">
        <v>134</v>
      </c>
      <c r="T1569" t="s">
        <v>3857</v>
      </c>
      <c r="U1569" t="s">
        <v>3897</v>
      </c>
      <c r="V1569">
        <v>10013</v>
      </c>
      <c r="W1569" t="s">
        <v>119</v>
      </c>
      <c r="X1569" s="1">
        <v>467</v>
      </c>
      <c r="Y1569" t="s">
        <v>3882</v>
      </c>
      <c r="Z1569" s="3">
        <v>31874</v>
      </c>
      <c r="AA1569">
        <v>8</v>
      </c>
      <c r="AB1569">
        <v>-1</v>
      </c>
      <c r="AC1569">
        <v>6</v>
      </c>
      <c r="AD1569">
        <v>21</v>
      </c>
      <c r="AE1569">
        <v>9</v>
      </c>
      <c r="AF1569">
        <v>0</v>
      </c>
      <c r="AG1569">
        <v>0</v>
      </c>
      <c r="AH1569">
        <v>5</v>
      </c>
      <c r="AI1569">
        <v>0</v>
      </c>
      <c r="AJ1569">
        <v>3</v>
      </c>
      <c r="AK1569">
        <v>3</v>
      </c>
      <c r="AL1569">
        <v>1</v>
      </c>
      <c r="AM1569">
        <v>2</v>
      </c>
      <c r="AN1569">
        <v>186</v>
      </c>
      <c r="AO1569">
        <v>1110</v>
      </c>
      <c r="AP1569">
        <v>-39</v>
      </c>
      <c r="AQ1569">
        <v>448</v>
      </c>
      <c r="AR1569">
        <v>59</v>
      </c>
      <c r="AS1569">
        <v>130</v>
      </c>
      <c r="AT1569">
        <v>-95</v>
      </c>
      <c r="AU1569">
        <v>1465</v>
      </c>
      <c r="AV1569">
        <v>1465</v>
      </c>
      <c r="AW1569">
        <v>3</v>
      </c>
      <c r="AX1569">
        <v>1169</v>
      </c>
      <c r="AY1569">
        <v>1169</v>
      </c>
      <c r="AZ1569">
        <v>2017</v>
      </c>
      <c r="BA1569">
        <v>1.8018018018018001E-3</v>
      </c>
      <c r="BB1569">
        <v>0.11120615911035001</v>
      </c>
      <c r="BC1569">
        <v>5.0847457627118599E-2</v>
      </c>
      <c r="BD1569">
        <v>0.15911035072711699</v>
      </c>
      <c r="BE1569">
        <v>-6.4846416382252497E-2</v>
      </c>
      <c r="BF1569">
        <v>299.09399999999999</v>
      </c>
      <c r="BG1569">
        <v>336.99299999999999</v>
      </c>
      <c r="BH1569">
        <v>347.99799999999999</v>
      </c>
      <c r="BI1569">
        <v>299.57100000000003</v>
      </c>
      <c r="BJ1569">
        <v>317.71300000000002</v>
      </c>
      <c r="BK1569">
        <v>349.49099999999999</v>
      </c>
      <c r="BL1569">
        <v>249.17500000000001</v>
      </c>
      <c r="BM1569">
        <v>255.30500000000001</v>
      </c>
      <c r="BN1569">
        <v>258.87</v>
      </c>
      <c r="BO1569">
        <v>259.87</v>
      </c>
      <c r="BP1569">
        <v>266</v>
      </c>
      <c r="BQ1569">
        <v>267.5</v>
      </c>
      <c r="BR1569">
        <v>63.152999999999999</v>
      </c>
      <c r="BS1569">
        <v>86.521000000000001</v>
      </c>
      <c r="BT1569">
        <v>77.194000000000003</v>
      </c>
      <c r="BU1569">
        <v>118.58499999999999</v>
      </c>
      <c r="BV1569">
        <v>132.37</v>
      </c>
      <c r="BW1569">
        <v>103.274</v>
      </c>
      <c r="BX1569">
        <v>4</v>
      </c>
      <c r="BY1569">
        <v>4</v>
      </c>
      <c r="BZ1569">
        <v>4</v>
      </c>
      <c r="CA1569">
        <v>4</v>
      </c>
      <c r="CB1569">
        <v>4</v>
      </c>
      <c r="CC1569">
        <v>4</v>
      </c>
      <c r="CD1569">
        <v>0.84233631164506595</v>
      </c>
      <c r="CE1569" s="3">
        <v>43465</v>
      </c>
      <c r="CF1569">
        <v>611.42200000000003</v>
      </c>
      <c r="CG1569" s="3">
        <v>43646</v>
      </c>
      <c r="CH1569">
        <v>0.91163644123596199</v>
      </c>
      <c r="CI1569">
        <v>11.52</v>
      </c>
      <c r="CK1569">
        <v>19</v>
      </c>
      <c r="CL1569">
        <v>4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5.0049999999999999</v>
      </c>
      <c r="CT1569">
        <v>0</v>
      </c>
      <c r="CU1569">
        <v>0</v>
      </c>
      <c r="CV1569">
        <v>11.52</v>
      </c>
      <c r="CW1569">
        <v>1E-3</v>
      </c>
      <c r="CX1569">
        <v>3.7999999999999999E-2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247.042</v>
      </c>
      <c r="DF1569">
        <v>242.119</v>
      </c>
      <c r="DG1569">
        <v>241.91499999999999</v>
      </c>
      <c r="DH1569">
        <v>216.16300000000001</v>
      </c>
      <c r="DI1569">
        <v>216.1</v>
      </c>
      <c r="DJ1569">
        <v>246.62700000000001</v>
      </c>
      <c r="DK1569">
        <v>583.66300000000001</v>
      </c>
      <c r="DL1569">
        <v>252.78</v>
      </c>
      <c r="DM1569">
        <v>246.40600000000001</v>
      </c>
      <c r="DN1569">
        <v>255.25299999999999</v>
      </c>
      <c r="DO1569">
        <v>262.61</v>
      </c>
      <c r="DP1569">
        <v>262.39</v>
      </c>
      <c r="DQ1569">
        <v>265.15699999999998</v>
      </c>
      <c r="DR1569">
        <v>62.247</v>
      </c>
      <c r="DS1569">
        <v>63.514000000000003</v>
      </c>
      <c r="DT1569">
        <v>65.191999999999993</v>
      </c>
      <c r="DU1569">
        <v>58.155999999999999</v>
      </c>
      <c r="DV1569">
        <v>60.082999999999998</v>
      </c>
      <c r="DW1569">
        <v>62.764000000000003</v>
      </c>
      <c r="DX1569">
        <v>0.82596775595632099</v>
      </c>
      <c r="DY1569">
        <v>1.0144677435537199</v>
      </c>
      <c r="DZ1569">
        <v>0.98565388817633304</v>
      </c>
      <c r="EA1569">
        <v>0.72274073998134103</v>
      </c>
      <c r="EB1569">
        <v>0.99221183000154101</v>
      </c>
      <c r="EC1569">
        <v>0.64009279001612396</v>
      </c>
      <c r="ED1569">
        <v>32</v>
      </c>
    </row>
    <row r="1570" spans="1:134" x14ac:dyDescent="0.25">
      <c r="A1570" s="6" t="s">
        <v>3056</v>
      </c>
      <c r="B1570" t="s">
        <v>120</v>
      </c>
      <c r="C1570">
        <v>200000</v>
      </c>
      <c r="E1570" s="5" t="s">
        <v>1141</v>
      </c>
      <c r="F1570">
        <v>0</v>
      </c>
      <c r="G1570" s="2">
        <v>43707.737638888888</v>
      </c>
      <c r="H1570" t="s">
        <v>168</v>
      </c>
      <c r="I1570" s="2">
        <v>43712.432141203702</v>
      </c>
      <c r="J1570">
        <v>2340000</v>
      </c>
      <c r="K1570">
        <v>1</v>
      </c>
      <c r="L1570" t="s">
        <v>142</v>
      </c>
      <c r="M1570">
        <v>1218</v>
      </c>
      <c r="N1570">
        <v>6.6</v>
      </c>
      <c r="O1570">
        <v>1.8520000000000001</v>
      </c>
      <c r="P1570">
        <v>1.597</v>
      </c>
      <c r="Q1570">
        <v>15201</v>
      </c>
      <c r="R1570" t="s">
        <v>636</v>
      </c>
      <c r="S1570" t="s">
        <v>247</v>
      </c>
      <c r="T1570" t="s">
        <v>3862</v>
      </c>
      <c r="U1570" t="s">
        <v>3900</v>
      </c>
      <c r="V1570">
        <v>63831</v>
      </c>
      <c r="W1570" t="s">
        <v>119</v>
      </c>
      <c r="X1570" s="1">
        <v>152</v>
      </c>
      <c r="Y1570" t="s">
        <v>3894</v>
      </c>
      <c r="Z1570" s="3">
        <v>36417</v>
      </c>
      <c r="AA1570">
        <v>4</v>
      </c>
      <c r="AB1570">
        <v>0</v>
      </c>
      <c r="AC1570">
        <v>6</v>
      </c>
      <c r="AD1570">
        <v>0</v>
      </c>
      <c r="AE1570">
        <v>3</v>
      </c>
      <c r="AF1570">
        <v>0</v>
      </c>
      <c r="AG1570">
        <v>0</v>
      </c>
      <c r="AH1570">
        <v>1</v>
      </c>
      <c r="AI1570">
        <v>0</v>
      </c>
      <c r="AJ1570">
        <v>2</v>
      </c>
      <c r="AK1570">
        <v>1</v>
      </c>
      <c r="AL1570">
        <v>1</v>
      </c>
      <c r="AM1570">
        <v>335</v>
      </c>
      <c r="AN1570">
        <v>513</v>
      </c>
      <c r="AO1570">
        <v>885</v>
      </c>
      <c r="AP1570">
        <v>168</v>
      </c>
      <c r="AQ1570">
        <v>185</v>
      </c>
      <c r="AR1570">
        <v>44</v>
      </c>
      <c r="AS1570">
        <v>297</v>
      </c>
      <c r="AT1570">
        <v>152</v>
      </c>
      <c r="AU1570">
        <v>1651</v>
      </c>
      <c r="AV1570">
        <v>1731</v>
      </c>
      <c r="AW1570">
        <v>24</v>
      </c>
      <c r="AX1570">
        <v>929</v>
      </c>
      <c r="AY1570">
        <v>929</v>
      </c>
      <c r="AZ1570">
        <v>2017</v>
      </c>
      <c r="BA1570">
        <v>0.37853107344632703</v>
      </c>
      <c r="BB1570">
        <v>0.31969860064585498</v>
      </c>
      <c r="BC1570">
        <v>0.54545454545454497</v>
      </c>
      <c r="BD1570">
        <v>0.55220667384284094</v>
      </c>
      <c r="BE1570">
        <v>8.7810514153668404E-2</v>
      </c>
      <c r="BF1570">
        <v>50</v>
      </c>
      <c r="BG1570">
        <v>50</v>
      </c>
      <c r="BH1570">
        <v>50</v>
      </c>
      <c r="BI1570">
        <v>50</v>
      </c>
      <c r="BJ1570">
        <v>50</v>
      </c>
      <c r="BK1570">
        <v>50</v>
      </c>
      <c r="BL1570">
        <v>11.56</v>
      </c>
      <c r="BM1570">
        <v>10.77</v>
      </c>
      <c r="BN1570">
        <v>11.601000000000001</v>
      </c>
      <c r="BO1570">
        <v>11.016</v>
      </c>
      <c r="BP1570">
        <v>10.824</v>
      </c>
      <c r="BQ1570">
        <v>11.757999999999999</v>
      </c>
      <c r="BR1570">
        <v>438.25599999999997</v>
      </c>
      <c r="BS1570">
        <v>443.279</v>
      </c>
      <c r="BT1570">
        <v>448.298</v>
      </c>
      <c r="BU1570">
        <v>453.30399999999997</v>
      </c>
      <c r="BV1570">
        <v>458.31799999999998</v>
      </c>
      <c r="BW1570">
        <v>463.82400000000001</v>
      </c>
      <c r="BX1570">
        <v>2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1.40424293048983E-2</v>
      </c>
      <c r="CE1570" s="3">
        <v>43465</v>
      </c>
      <c r="CF1570">
        <v>499.81599999999997</v>
      </c>
      <c r="CG1570" s="3">
        <v>43646</v>
      </c>
      <c r="CH1570">
        <v>1.8843404808317001E-2</v>
      </c>
      <c r="CI1570">
        <v>3.2000000000000001E-2</v>
      </c>
      <c r="CK1570">
        <v>4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3.2000000000000001E-2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469.904</v>
      </c>
      <c r="DL1570">
        <v>1.1599999999999999</v>
      </c>
      <c r="DM1570">
        <v>0.40200000000000002</v>
      </c>
      <c r="DN1570">
        <v>1.2010000000000001</v>
      </c>
      <c r="DO1570">
        <v>0.61599999999999999</v>
      </c>
      <c r="DP1570">
        <v>0.42399999999999999</v>
      </c>
      <c r="DQ1570">
        <v>1.3580000000000001</v>
      </c>
      <c r="DR1570">
        <v>438.25599999999997</v>
      </c>
      <c r="DS1570">
        <v>443.279</v>
      </c>
      <c r="DT1570">
        <v>448.298</v>
      </c>
      <c r="DU1570">
        <v>453.30399999999997</v>
      </c>
      <c r="DV1570">
        <v>458.31799999999998</v>
      </c>
      <c r="DW1570">
        <v>463.82400000000001</v>
      </c>
      <c r="DX1570">
        <v>0</v>
      </c>
      <c r="DY1570">
        <v>0.10034602076124501</v>
      </c>
      <c r="DZ1570">
        <v>1</v>
      </c>
      <c r="EA1570">
        <v>0</v>
      </c>
      <c r="EB1570">
        <v>7.6426424202934995E-2</v>
      </c>
      <c r="EC1570">
        <v>1</v>
      </c>
      <c r="ED1570">
        <v>20</v>
      </c>
    </row>
    <row r="1571" spans="1:134" x14ac:dyDescent="0.25">
      <c r="A1571" s="6" t="s">
        <v>3035</v>
      </c>
      <c r="B1571" t="s">
        <v>120</v>
      </c>
      <c r="C1571">
        <v>160000</v>
      </c>
      <c r="E1571" s="5" t="s">
        <v>1141</v>
      </c>
      <c r="F1571">
        <v>0</v>
      </c>
      <c r="G1571" s="2">
        <v>43706.73810185185</v>
      </c>
      <c r="H1571" t="s">
        <v>168</v>
      </c>
      <c r="I1571" s="2">
        <v>43710.614803240744</v>
      </c>
      <c r="J1571">
        <v>2500000</v>
      </c>
      <c r="K1571">
        <v>5</v>
      </c>
      <c r="L1571" t="s">
        <v>173</v>
      </c>
      <c r="M1571">
        <v>0</v>
      </c>
      <c r="N1571">
        <v>0</v>
      </c>
      <c r="T1571" t="s">
        <v>1141</v>
      </c>
      <c r="U1571" t="s">
        <v>1141</v>
      </c>
      <c r="Y1571" t="s">
        <v>1141</v>
      </c>
      <c r="AP1571">
        <v>0</v>
      </c>
      <c r="BF1571">
        <v>85</v>
      </c>
      <c r="BG1571">
        <v>85</v>
      </c>
      <c r="BH1571">
        <v>85</v>
      </c>
      <c r="BI1571">
        <v>85</v>
      </c>
      <c r="BJ1571">
        <v>85</v>
      </c>
      <c r="BK1571">
        <v>85</v>
      </c>
      <c r="BL1571">
        <v>15</v>
      </c>
      <c r="BM1571">
        <v>15</v>
      </c>
      <c r="BN1571">
        <v>15</v>
      </c>
      <c r="BO1571">
        <v>15</v>
      </c>
      <c r="BP1571">
        <v>15</v>
      </c>
      <c r="BQ1571">
        <v>15</v>
      </c>
      <c r="BR1571">
        <v>235.553</v>
      </c>
      <c r="BS1571">
        <v>237.81200000000001</v>
      </c>
      <c r="BT1571">
        <v>240.08</v>
      </c>
      <c r="BU1571">
        <v>242.31899999999999</v>
      </c>
      <c r="BV1571">
        <v>244.608</v>
      </c>
      <c r="BW1571">
        <v>246.83</v>
      </c>
      <c r="BX1571">
        <v>3</v>
      </c>
      <c r="BY1571">
        <v>3</v>
      </c>
      <c r="BZ1571">
        <v>3</v>
      </c>
      <c r="CA1571">
        <v>3</v>
      </c>
      <c r="CB1571">
        <v>3</v>
      </c>
      <c r="CC1571">
        <v>3</v>
      </c>
      <c r="CD1571">
        <v>0.94969166666666605</v>
      </c>
      <c r="CE1571" s="3">
        <v>43465</v>
      </c>
      <c r="CF1571">
        <v>335.553</v>
      </c>
      <c r="CG1571" s="3">
        <v>43646</v>
      </c>
      <c r="CH1571">
        <v>0.96687000000000001</v>
      </c>
      <c r="CI1571">
        <v>4.2240000000000002</v>
      </c>
      <c r="CK1571">
        <v>23</v>
      </c>
      <c r="CL1571">
        <v>6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1.4999999999999999E-2</v>
      </c>
      <c r="CV1571">
        <v>3.4000000000000002E-2</v>
      </c>
      <c r="CW1571">
        <v>0</v>
      </c>
      <c r="CX1571">
        <v>0</v>
      </c>
      <c r="CY1571">
        <v>4.1900000000000004</v>
      </c>
      <c r="CZ1571">
        <v>2.0880000000000001</v>
      </c>
      <c r="DA1571">
        <v>4.1900000000000004</v>
      </c>
      <c r="DB1571">
        <v>4.1900000000000004</v>
      </c>
      <c r="DC1571">
        <v>2.0859999999999999</v>
      </c>
      <c r="DD1571">
        <v>2.0870000000000002</v>
      </c>
      <c r="DE1571">
        <v>84.444999999999993</v>
      </c>
      <c r="DF1571">
        <v>83.46</v>
      </c>
      <c r="DG1571">
        <v>84.152000000000001</v>
      </c>
      <c r="DH1571">
        <v>84.989000000000004</v>
      </c>
      <c r="DI1571">
        <v>84.412000000000006</v>
      </c>
      <c r="DJ1571">
        <v>84.236999999999995</v>
      </c>
      <c r="DK1571">
        <v>345.577</v>
      </c>
      <c r="DL1571">
        <v>12.242000000000001</v>
      </c>
      <c r="DM1571">
        <v>10.018000000000001</v>
      </c>
      <c r="DN1571">
        <v>4.6159999999999997</v>
      </c>
      <c r="DO1571">
        <v>15.034000000000001</v>
      </c>
      <c r="DP1571">
        <v>9</v>
      </c>
      <c r="DQ1571">
        <v>13.21</v>
      </c>
      <c r="DR1571">
        <v>239.74299999999999</v>
      </c>
      <c r="DS1571">
        <v>239.9</v>
      </c>
      <c r="DT1571">
        <v>244.27</v>
      </c>
      <c r="DU1571">
        <v>246.50899999999999</v>
      </c>
      <c r="DV1571">
        <v>246.69399999999999</v>
      </c>
      <c r="DW1571">
        <v>248.917</v>
      </c>
      <c r="DX1571">
        <v>0.99347058823529399</v>
      </c>
      <c r="DY1571">
        <v>0.81613333333333304</v>
      </c>
      <c r="DZ1571">
        <v>1.0177879288313001</v>
      </c>
      <c r="EA1571">
        <v>0.99155882352941105</v>
      </c>
      <c r="EB1571">
        <v>0.71244444444444399</v>
      </c>
      <c r="EC1571">
        <v>1.0130120052349201</v>
      </c>
    </row>
    <row r="1572" spans="1:134" x14ac:dyDescent="0.25">
      <c r="A1572" s="6" t="s">
        <v>3081</v>
      </c>
      <c r="B1572" t="s">
        <v>120</v>
      </c>
      <c r="C1572">
        <v>2000000</v>
      </c>
      <c r="E1572" s="5" t="s">
        <v>1141</v>
      </c>
      <c r="F1572">
        <v>0</v>
      </c>
      <c r="G1572" s="2">
        <v>43710.357546296298</v>
      </c>
      <c r="H1572" t="s">
        <v>168</v>
      </c>
      <c r="I1572" s="2">
        <v>43710.585196759261</v>
      </c>
      <c r="T1572" t="s">
        <v>1141</v>
      </c>
      <c r="U1572" t="s">
        <v>1141</v>
      </c>
      <c r="Y1572" t="s">
        <v>1141</v>
      </c>
      <c r="AP1572">
        <v>0</v>
      </c>
      <c r="BF1572">
        <v>1000</v>
      </c>
      <c r="BG1572">
        <v>1000</v>
      </c>
      <c r="BH1572">
        <v>1000</v>
      </c>
      <c r="BI1572">
        <v>1000</v>
      </c>
      <c r="BJ1572">
        <v>1000</v>
      </c>
      <c r="BK1572">
        <v>1000</v>
      </c>
      <c r="BL1572">
        <v>110</v>
      </c>
      <c r="BM1572">
        <v>110</v>
      </c>
      <c r="BN1572">
        <v>110</v>
      </c>
      <c r="BO1572">
        <v>110</v>
      </c>
      <c r="BP1572">
        <v>110</v>
      </c>
      <c r="BQ1572">
        <v>110</v>
      </c>
      <c r="BR1572">
        <v>2913.895</v>
      </c>
      <c r="BS1572">
        <v>3004.7049999999999</v>
      </c>
      <c r="BT1572">
        <v>3094.4520000000002</v>
      </c>
      <c r="BU1572">
        <v>2787.3870000000002</v>
      </c>
      <c r="BV1572">
        <v>2612.2190000000001</v>
      </c>
      <c r="BW1572">
        <v>2713.2109999999998</v>
      </c>
      <c r="BX1572">
        <v>12</v>
      </c>
      <c r="BY1572">
        <v>12</v>
      </c>
      <c r="BZ1572">
        <v>12</v>
      </c>
      <c r="CA1572">
        <v>13</v>
      </c>
      <c r="CB1572">
        <v>12</v>
      </c>
      <c r="CC1572">
        <v>12</v>
      </c>
      <c r="CD1572">
        <v>0.84408468468468401</v>
      </c>
      <c r="CE1572" s="3">
        <v>43465</v>
      </c>
      <c r="CF1572">
        <v>4023.895</v>
      </c>
      <c r="CG1572" s="3">
        <v>43646</v>
      </c>
      <c r="CH1572">
        <v>0.93791981981981898</v>
      </c>
      <c r="CI1572">
        <v>13.282999999999999</v>
      </c>
      <c r="CK1572">
        <v>17</v>
      </c>
      <c r="CL1572">
        <v>3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3.907</v>
      </c>
      <c r="CT1572">
        <v>0</v>
      </c>
      <c r="CU1572">
        <v>5.2839999999999998</v>
      </c>
      <c r="CV1572">
        <v>0.33500000000000002</v>
      </c>
      <c r="CW1572">
        <v>0</v>
      </c>
      <c r="CX1572">
        <v>0</v>
      </c>
      <c r="CY1572">
        <v>9.3759999999999994</v>
      </c>
      <c r="CZ1572">
        <v>0</v>
      </c>
      <c r="DA1572">
        <v>3.2839999999999998</v>
      </c>
      <c r="DB1572">
        <v>0</v>
      </c>
      <c r="DC1572">
        <v>0</v>
      </c>
      <c r="DD1572">
        <v>0</v>
      </c>
      <c r="DE1572">
        <v>927.95399999999995</v>
      </c>
      <c r="DF1572">
        <v>922.971</v>
      </c>
      <c r="DG1572">
        <v>825.76</v>
      </c>
      <c r="DH1572">
        <v>884.74599999999998</v>
      </c>
      <c r="DI1572">
        <v>854.95500000000004</v>
      </c>
      <c r="DJ1572">
        <v>681.35699999999997</v>
      </c>
      <c r="DK1572">
        <v>3526.4140000000002</v>
      </c>
      <c r="DL1572">
        <v>113.137</v>
      </c>
      <c r="DM1572">
        <v>97.114000000000004</v>
      </c>
      <c r="DN1572">
        <v>114.742</v>
      </c>
      <c r="DO1572">
        <v>87.102000000000004</v>
      </c>
      <c r="DP1572">
        <v>75.635000000000005</v>
      </c>
      <c r="DQ1572">
        <v>36.131</v>
      </c>
      <c r="DR1572">
        <v>2923.2710000000002</v>
      </c>
      <c r="DS1572">
        <v>3004.6779999999999</v>
      </c>
      <c r="DT1572">
        <v>3005.5909999999999</v>
      </c>
      <c r="DU1572">
        <v>2763.7069999999999</v>
      </c>
      <c r="DV1572">
        <v>2526.5169999999998</v>
      </c>
      <c r="DW1572">
        <v>2711.5169999999998</v>
      </c>
      <c r="DX1572">
        <v>0.92795399999999995</v>
      </c>
      <c r="DY1572">
        <v>1.0285181818181801</v>
      </c>
      <c r="DZ1572">
        <v>1.00321768629274</v>
      </c>
      <c r="EA1572">
        <v>0.84962383333333302</v>
      </c>
      <c r="EB1572">
        <v>0.79372878787878698</v>
      </c>
      <c r="EC1572">
        <v>0.98887133844127795</v>
      </c>
    </row>
    <row r="1573" spans="1:134" x14ac:dyDescent="0.25">
      <c r="A1573" s="6" t="s">
        <v>3078</v>
      </c>
      <c r="B1573" t="s">
        <v>120</v>
      </c>
      <c r="C1573">
        <v>30000</v>
      </c>
      <c r="E1573" s="5" t="s">
        <v>1141</v>
      </c>
      <c r="F1573">
        <v>0</v>
      </c>
      <c r="G1573" s="2">
        <v>43710.338391203702</v>
      </c>
      <c r="H1573" t="s">
        <v>168</v>
      </c>
      <c r="I1573" s="2">
        <v>43710.583877314813</v>
      </c>
      <c r="L1573" t="s">
        <v>129</v>
      </c>
      <c r="M1573">
        <v>0</v>
      </c>
      <c r="N1573">
        <v>0</v>
      </c>
      <c r="T1573" t="s">
        <v>1141</v>
      </c>
      <c r="U1573" t="s">
        <v>1141</v>
      </c>
      <c r="Y1573" t="s">
        <v>1141</v>
      </c>
      <c r="AP1573">
        <v>0</v>
      </c>
      <c r="BL1573">
        <v>40</v>
      </c>
      <c r="BM1573">
        <v>40</v>
      </c>
      <c r="BN1573">
        <v>40</v>
      </c>
      <c r="BO1573">
        <v>40</v>
      </c>
      <c r="BP1573">
        <v>40</v>
      </c>
      <c r="BQ1573">
        <v>40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0.56610833333333299</v>
      </c>
      <c r="CE1573" s="3">
        <v>43465</v>
      </c>
      <c r="CF1573">
        <v>40</v>
      </c>
      <c r="CG1573" s="3">
        <v>43646</v>
      </c>
      <c r="CH1573">
        <v>0.11662500000000001</v>
      </c>
      <c r="CI1573">
        <v>0</v>
      </c>
      <c r="CK1573">
        <v>0</v>
      </c>
      <c r="CL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DK1573">
        <v>24.061</v>
      </c>
      <c r="DL1573">
        <v>4.665</v>
      </c>
      <c r="DM1573">
        <v>11.574999999999999</v>
      </c>
      <c r="DN1573">
        <v>24.431000000000001</v>
      </c>
      <c r="DO1573">
        <v>27.811</v>
      </c>
      <c r="DP1573">
        <v>34.984000000000002</v>
      </c>
      <c r="DQ1573">
        <v>32.4</v>
      </c>
      <c r="DY1573">
        <v>0.11662500000000001</v>
      </c>
      <c r="EB1573">
        <v>0.56610833333333299</v>
      </c>
    </row>
    <row r="1574" spans="1:134" x14ac:dyDescent="0.25">
      <c r="A1574" s="6" t="s">
        <v>2979</v>
      </c>
      <c r="B1574" t="s">
        <v>120</v>
      </c>
      <c r="C1574">
        <v>30000</v>
      </c>
      <c r="E1574" s="5" t="s">
        <v>1141</v>
      </c>
      <c r="F1574">
        <v>1</v>
      </c>
      <c r="G1574" s="2">
        <v>43705.292766203704</v>
      </c>
      <c r="H1574" t="s">
        <v>168</v>
      </c>
      <c r="I1574" s="2">
        <v>43710.542719907404</v>
      </c>
      <c r="K1574">
        <v>4</v>
      </c>
      <c r="L1574" t="s">
        <v>173</v>
      </c>
      <c r="M1574">
        <v>57</v>
      </c>
      <c r="N1574">
        <v>-10.5</v>
      </c>
      <c r="Q1574">
        <v>477834</v>
      </c>
      <c r="R1574" t="s">
        <v>355</v>
      </c>
      <c r="S1574" t="s">
        <v>166</v>
      </c>
      <c r="T1574" t="s">
        <v>3864</v>
      </c>
      <c r="U1574" t="s">
        <v>3900</v>
      </c>
      <c r="V1574">
        <v>4012</v>
      </c>
      <c r="W1574" t="s">
        <v>132</v>
      </c>
      <c r="X1574" s="1">
        <v>477</v>
      </c>
      <c r="Y1574" t="s">
        <v>3882</v>
      </c>
      <c r="Z1574" s="3">
        <v>43083</v>
      </c>
      <c r="AA1574">
        <v>7</v>
      </c>
      <c r="AC1574">
        <v>6</v>
      </c>
      <c r="AD1574">
        <v>11</v>
      </c>
      <c r="AE1574">
        <v>8</v>
      </c>
      <c r="AF1574">
        <v>-1</v>
      </c>
      <c r="AG1574">
        <v>0</v>
      </c>
      <c r="AH1574">
        <v>2</v>
      </c>
      <c r="AI1574">
        <v>0</v>
      </c>
      <c r="AK1574">
        <v>2</v>
      </c>
      <c r="AL1574">
        <v>3</v>
      </c>
      <c r="AM1574">
        <v>6</v>
      </c>
      <c r="AN1574">
        <v>-3</v>
      </c>
      <c r="AO1574">
        <v>20</v>
      </c>
      <c r="AP1574">
        <v>-6</v>
      </c>
      <c r="AQ1574">
        <v>0</v>
      </c>
      <c r="AR1574">
        <v>1</v>
      </c>
      <c r="AS1574">
        <v>7</v>
      </c>
      <c r="AT1574">
        <v>-6</v>
      </c>
      <c r="AU1574">
        <v>57</v>
      </c>
      <c r="AV1574">
        <v>57</v>
      </c>
      <c r="AW1574">
        <v>1</v>
      </c>
      <c r="AX1574">
        <v>21</v>
      </c>
      <c r="AY1574">
        <v>21</v>
      </c>
      <c r="AZ1574">
        <v>2018</v>
      </c>
      <c r="BA1574">
        <v>0.3</v>
      </c>
      <c r="BB1574">
        <v>0.33333333333333298</v>
      </c>
      <c r="BC1574">
        <v>1</v>
      </c>
      <c r="BD1574">
        <v>-0.14285714285714199</v>
      </c>
      <c r="BE1574">
        <v>-0.105263157894736</v>
      </c>
      <c r="CK1574">
        <v>0</v>
      </c>
      <c r="CL1574">
        <v>0</v>
      </c>
      <c r="ED1574">
        <v>2</v>
      </c>
    </row>
    <row r="1575" spans="1:134" x14ac:dyDescent="0.25">
      <c r="A1575" s="6" t="s">
        <v>2993</v>
      </c>
      <c r="B1575" t="s">
        <v>120</v>
      </c>
      <c r="C1575">
        <v>2000000</v>
      </c>
      <c r="E1575" s="5" t="s">
        <v>1141</v>
      </c>
      <c r="F1575">
        <v>0</v>
      </c>
      <c r="G1575" s="2">
        <v>43705.570092592592</v>
      </c>
      <c r="H1575" t="s">
        <v>168</v>
      </c>
      <c r="I1575" s="2">
        <v>43710.456736111111</v>
      </c>
      <c r="K1575">
        <v>2</v>
      </c>
      <c r="L1575" t="s">
        <v>122</v>
      </c>
      <c r="M1575">
        <v>1</v>
      </c>
      <c r="N1575">
        <v>-100</v>
      </c>
      <c r="Q1575">
        <v>620909</v>
      </c>
      <c r="R1575" t="s">
        <v>662</v>
      </c>
      <c r="S1575" t="s">
        <v>176</v>
      </c>
      <c r="T1575" t="s">
        <v>3856</v>
      </c>
      <c r="U1575" t="s">
        <v>3900</v>
      </c>
      <c r="V1575">
        <v>6049</v>
      </c>
      <c r="W1575" t="s">
        <v>119</v>
      </c>
      <c r="X1575" s="1">
        <v>620</v>
      </c>
      <c r="Y1575" t="s">
        <v>3892</v>
      </c>
      <c r="Z1575" s="3">
        <v>42900</v>
      </c>
      <c r="AA1575">
        <v>5</v>
      </c>
      <c r="AC1575">
        <v>6</v>
      </c>
      <c r="AD1575">
        <v>8</v>
      </c>
      <c r="AE1575">
        <v>7</v>
      </c>
      <c r="AF1575">
        <v>0</v>
      </c>
      <c r="AG1575">
        <v>0</v>
      </c>
      <c r="AH1575">
        <v>2</v>
      </c>
      <c r="AI1575">
        <v>0</v>
      </c>
      <c r="AK1575">
        <v>2</v>
      </c>
      <c r="AL1575">
        <v>2</v>
      </c>
      <c r="AM1575">
        <v>3</v>
      </c>
      <c r="AN1575">
        <v>106</v>
      </c>
      <c r="AO1575">
        <v>5</v>
      </c>
      <c r="AP1575">
        <v>-1</v>
      </c>
      <c r="AQ1575">
        <v>0</v>
      </c>
      <c r="AR1575">
        <v>104</v>
      </c>
      <c r="AS1575">
        <v>-1</v>
      </c>
      <c r="AT1575">
        <v>-2</v>
      </c>
      <c r="AU1575">
        <v>1</v>
      </c>
      <c r="AV1575">
        <v>1</v>
      </c>
      <c r="AW1575">
        <v>0</v>
      </c>
      <c r="AX1575">
        <v>109</v>
      </c>
      <c r="AY1575">
        <v>109</v>
      </c>
      <c r="AZ1575">
        <v>2017</v>
      </c>
      <c r="BA1575">
        <v>0.6</v>
      </c>
      <c r="BB1575">
        <v>-9.1743119266054999E-3</v>
      </c>
      <c r="BC1575">
        <v>0</v>
      </c>
      <c r="BD1575">
        <v>0.97247706422018299</v>
      </c>
      <c r="BE1575">
        <v>-2</v>
      </c>
      <c r="CK1575">
        <v>0</v>
      </c>
      <c r="CL1575">
        <v>0</v>
      </c>
      <c r="ED1575">
        <v>2</v>
      </c>
    </row>
    <row r="1576" spans="1:134" x14ac:dyDescent="0.25">
      <c r="A1576" s="6" t="s">
        <v>2991</v>
      </c>
      <c r="B1576" t="s">
        <v>120</v>
      </c>
      <c r="C1576">
        <v>120000</v>
      </c>
      <c r="E1576" s="5" t="s">
        <v>1141</v>
      </c>
      <c r="F1576">
        <v>0</v>
      </c>
      <c r="G1576" s="2">
        <v>43705.481215277781</v>
      </c>
      <c r="H1576" t="s">
        <v>168</v>
      </c>
      <c r="I1576" s="2">
        <v>43710.453159722223</v>
      </c>
      <c r="K1576">
        <v>1</v>
      </c>
      <c r="L1576" t="s">
        <v>116</v>
      </c>
      <c r="M1576">
        <v>299</v>
      </c>
      <c r="N1576">
        <v>43.1</v>
      </c>
      <c r="Q1576">
        <v>13922</v>
      </c>
      <c r="R1576" t="s">
        <v>190</v>
      </c>
      <c r="S1576" t="s">
        <v>189</v>
      </c>
      <c r="T1576" t="s">
        <v>3872</v>
      </c>
      <c r="U1576" t="s">
        <v>3897</v>
      </c>
      <c r="V1576">
        <v>16164</v>
      </c>
      <c r="W1576" t="s">
        <v>119</v>
      </c>
      <c r="X1576" s="1">
        <v>139</v>
      </c>
      <c r="Y1576" t="s">
        <v>3894</v>
      </c>
      <c r="Z1576" s="3">
        <v>42370</v>
      </c>
      <c r="AA1576">
        <v>6</v>
      </c>
      <c r="AB1576">
        <v>-1</v>
      </c>
      <c r="AC1576">
        <v>6</v>
      </c>
      <c r="AD1576">
        <v>4</v>
      </c>
      <c r="AE1576">
        <v>6</v>
      </c>
      <c r="AF1576">
        <v>-1</v>
      </c>
      <c r="AG1576">
        <v>0</v>
      </c>
      <c r="AH1576">
        <v>4</v>
      </c>
      <c r="AI1576">
        <v>0</v>
      </c>
      <c r="AJ1576">
        <v>1</v>
      </c>
      <c r="AK1576">
        <v>2</v>
      </c>
      <c r="AL1576">
        <v>1</v>
      </c>
      <c r="AM1576">
        <v>53</v>
      </c>
      <c r="AN1576">
        <v>313</v>
      </c>
      <c r="AO1576">
        <v>385</v>
      </c>
      <c r="AP1576">
        <v>129</v>
      </c>
      <c r="AQ1576">
        <v>0</v>
      </c>
      <c r="AR1576">
        <v>66</v>
      </c>
      <c r="AS1576">
        <v>-10</v>
      </c>
      <c r="AT1576">
        <v>109</v>
      </c>
      <c r="AU1576">
        <v>299</v>
      </c>
      <c r="AV1576">
        <v>299</v>
      </c>
      <c r="AW1576">
        <v>39</v>
      </c>
      <c r="AX1576">
        <v>451</v>
      </c>
      <c r="AY1576">
        <v>451</v>
      </c>
      <c r="AZ1576">
        <v>2018</v>
      </c>
      <c r="BA1576">
        <v>0.13766233766233699</v>
      </c>
      <c r="BB1576">
        <v>-2.2172949002217199E-2</v>
      </c>
      <c r="BC1576">
        <v>0.59090909090909005</v>
      </c>
      <c r="BD1576">
        <v>0.69401330376940096</v>
      </c>
      <c r="BE1576">
        <v>0.36454849498327702</v>
      </c>
      <c r="BF1576">
        <v>30</v>
      </c>
      <c r="BG1576">
        <v>0</v>
      </c>
      <c r="BL1576">
        <v>15</v>
      </c>
      <c r="BM1576">
        <v>0</v>
      </c>
      <c r="BX1576">
        <v>1</v>
      </c>
      <c r="BY1576">
        <v>1</v>
      </c>
      <c r="CD1576">
        <v>0</v>
      </c>
      <c r="CF1576">
        <v>45</v>
      </c>
      <c r="CG1576" s="3">
        <v>43646</v>
      </c>
      <c r="CH1576">
        <v>0</v>
      </c>
      <c r="CI1576">
        <v>0</v>
      </c>
      <c r="CK1576">
        <v>0</v>
      </c>
      <c r="CL1576">
        <v>0</v>
      </c>
      <c r="CM1576">
        <v>0</v>
      </c>
      <c r="CN1576">
        <v>0</v>
      </c>
      <c r="CS1576">
        <v>0</v>
      </c>
      <c r="CT1576">
        <v>0</v>
      </c>
      <c r="DE1576">
        <v>0</v>
      </c>
      <c r="DF1576">
        <v>0</v>
      </c>
      <c r="DL1576">
        <v>0</v>
      </c>
      <c r="DM1576">
        <v>0</v>
      </c>
      <c r="DX1576">
        <v>0</v>
      </c>
      <c r="DY1576">
        <v>0</v>
      </c>
      <c r="ED1576">
        <v>3</v>
      </c>
    </row>
    <row r="1577" spans="1:134" x14ac:dyDescent="0.25">
      <c r="A1577" s="6" t="s">
        <v>2995</v>
      </c>
      <c r="B1577" t="s">
        <v>120</v>
      </c>
      <c r="C1577">
        <v>2000000</v>
      </c>
      <c r="D1577">
        <v>0</v>
      </c>
      <c r="E1577" s="5" t="s">
        <v>1141</v>
      </c>
      <c r="F1577">
        <v>0</v>
      </c>
      <c r="G1577" s="2">
        <v>43705.599409722221</v>
      </c>
      <c r="H1577" t="s">
        <v>168</v>
      </c>
      <c r="I1577" s="2">
        <v>43710.383564814816</v>
      </c>
      <c r="K1577">
        <v>4</v>
      </c>
      <c r="L1577" t="s">
        <v>148</v>
      </c>
      <c r="M1577">
        <v>18980</v>
      </c>
      <c r="N1577">
        <v>0.8</v>
      </c>
      <c r="O1577">
        <v>5.2930000000000001</v>
      </c>
      <c r="P1577">
        <v>10.1</v>
      </c>
      <c r="Q1577">
        <v>920009</v>
      </c>
      <c r="R1577" t="s">
        <v>666</v>
      </c>
      <c r="S1577" t="s">
        <v>123</v>
      </c>
      <c r="T1577" t="s">
        <v>3871</v>
      </c>
      <c r="U1577" t="s">
        <v>3900</v>
      </c>
      <c r="V1577">
        <v>46</v>
      </c>
      <c r="W1577" t="s">
        <v>119</v>
      </c>
      <c r="X1577" s="1">
        <v>920</v>
      </c>
      <c r="Y1577" t="s">
        <v>3877</v>
      </c>
      <c r="Z1577" s="3">
        <v>41004</v>
      </c>
      <c r="AA1577">
        <v>6</v>
      </c>
      <c r="AB1577">
        <v>0</v>
      </c>
      <c r="AC1577">
        <v>6</v>
      </c>
      <c r="AD1577">
        <v>2</v>
      </c>
      <c r="AE1577">
        <v>5</v>
      </c>
      <c r="AF1577">
        <v>0</v>
      </c>
      <c r="AG1577">
        <v>0</v>
      </c>
      <c r="AH1577">
        <v>1</v>
      </c>
      <c r="AI1577">
        <v>0</v>
      </c>
      <c r="AK1577">
        <v>1</v>
      </c>
      <c r="AL1577">
        <v>1</v>
      </c>
      <c r="AM1577">
        <v>464</v>
      </c>
      <c r="AN1577">
        <v>473</v>
      </c>
      <c r="AO1577">
        <v>1232</v>
      </c>
      <c r="AP1577">
        <v>154</v>
      </c>
      <c r="AQ1577">
        <v>551</v>
      </c>
      <c r="AR1577">
        <v>1172</v>
      </c>
      <c r="AS1577">
        <v>499</v>
      </c>
      <c r="AT1577">
        <v>23</v>
      </c>
      <c r="AU1577">
        <v>18975</v>
      </c>
      <c r="AV1577">
        <v>18975</v>
      </c>
      <c r="AW1577">
        <v>51</v>
      </c>
      <c r="AX1577">
        <v>2404</v>
      </c>
      <c r="AY1577">
        <v>2404</v>
      </c>
      <c r="AZ1577">
        <v>2017</v>
      </c>
      <c r="BA1577">
        <v>0.37662337662337603</v>
      </c>
      <c r="BB1577">
        <v>0.20757071547420899</v>
      </c>
      <c r="BC1577">
        <v>4.3515358361774698E-2</v>
      </c>
      <c r="BD1577">
        <v>0.19675540765391</v>
      </c>
      <c r="BE1577">
        <v>1.21212121212121E-3</v>
      </c>
      <c r="BL1577">
        <v>1.32</v>
      </c>
      <c r="BM1577">
        <v>1.972</v>
      </c>
      <c r="BN1577">
        <v>0.97199999999999998</v>
      </c>
      <c r="BO1577">
        <v>1.5609999999999999</v>
      </c>
      <c r="BP1577">
        <v>3.7789999999999999</v>
      </c>
      <c r="BQ1577">
        <v>0.74099999999999999</v>
      </c>
      <c r="BR1577">
        <v>463.36900000000003</v>
      </c>
      <c r="BS1577">
        <v>465.94900000000001</v>
      </c>
      <c r="BT1577">
        <v>440.303</v>
      </c>
      <c r="BU1577">
        <v>460.25</v>
      </c>
      <c r="BV1577">
        <v>462.77</v>
      </c>
      <c r="BW1577">
        <v>473.93299999999999</v>
      </c>
      <c r="BX1577">
        <v>3</v>
      </c>
      <c r="BY1577">
        <v>3</v>
      </c>
      <c r="BZ1577">
        <v>3</v>
      </c>
      <c r="CA1577">
        <v>3</v>
      </c>
      <c r="CB1577">
        <v>3</v>
      </c>
      <c r="CC1577">
        <v>3</v>
      </c>
      <c r="CD1577">
        <v>1</v>
      </c>
      <c r="CE1577" s="3">
        <v>43465</v>
      </c>
      <c r="CF1577">
        <v>464.68900000000002</v>
      </c>
      <c r="CG1577" s="3">
        <v>43646</v>
      </c>
      <c r="CH1577">
        <v>1</v>
      </c>
      <c r="CI1577">
        <v>0</v>
      </c>
      <c r="CK1577">
        <v>4</v>
      </c>
      <c r="CL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K1577">
        <v>488.22699999999998</v>
      </c>
      <c r="DL1577">
        <v>1.32</v>
      </c>
      <c r="DM1577">
        <v>1.972</v>
      </c>
      <c r="DN1577">
        <v>0.97199999999999998</v>
      </c>
      <c r="DO1577">
        <v>1.5609999999999999</v>
      </c>
      <c r="DP1577">
        <v>3.7789999999999999</v>
      </c>
      <c r="DQ1577">
        <v>0.74099999999999999</v>
      </c>
      <c r="DR1577">
        <v>463.36900000000003</v>
      </c>
      <c r="DS1577">
        <v>465.94900000000001</v>
      </c>
      <c r="DT1577">
        <v>440.303</v>
      </c>
      <c r="DU1577">
        <v>460.25</v>
      </c>
      <c r="DV1577">
        <v>462.77</v>
      </c>
      <c r="DW1577">
        <v>473.93299999999999</v>
      </c>
      <c r="DY1577">
        <v>1</v>
      </c>
      <c r="DZ1577">
        <v>1</v>
      </c>
      <c r="EB1577">
        <v>1</v>
      </c>
      <c r="EC1577">
        <v>1</v>
      </c>
      <c r="ED1577">
        <v>7</v>
      </c>
    </row>
    <row r="1578" spans="1:134" x14ac:dyDescent="0.25">
      <c r="A1578" s="6" t="s">
        <v>3002</v>
      </c>
      <c r="B1578" t="s">
        <v>120</v>
      </c>
      <c r="C1578">
        <v>250000</v>
      </c>
      <c r="E1578" s="5" t="s">
        <v>1141</v>
      </c>
      <c r="F1578">
        <v>0</v>
      </c>
      <c r="G1578" s="2">
        <v>43705.732777777775</v>
      </c>
      <c r="H1578" t="s">
        <v>168</v>
      </c>
      <c r="I1578" s="2">
        <v>43709.936585648145</v>
      </c>
      <c r="L1578" t="s">
        <v>122</v>
      </c>
      <c r="M1578">
        <v>0</v>
      </c>
      <c r="N1578">
        <v>0</v>
      </c>
      <c r="T1578" t="s">
        <v>1141</v>
      </c>
      <c r="U1578" t="s">
        <v>1141</v>
      </c>
      <c r="Y1578" t="s">
        <v>1141</v>
      </c>
      <c r="AP1578">
        <v>0</v>
      </c>
      <c r="BX1578">
        <v>1</v>
      </c>
      <c r="CD1578" t="s">
        <v>193</v>
      </c>
      <c r="CF1578">
        <v>0</v>
      </c>
      <c r="CG1578" s="3">
        <v>43159</v>
      </c>
      <c r="CI1578">
        <v>34.503999999999998</v>
      </c>
      <c r="CK1578">
        <v>1</v>
      </c>
      <c r="CL1578">
        <v>1</v>
      </c>
    </row>
    <row r="1579" spans="1:134" x14ac:dyDescent="0.25">
      <c r="A1579" s="6" t="s">
        <v>2980</v>
      </c>
      <c r="B1579" t="s">
        <v>120</v>
      </c>
      <c r="C1579">
        <v>450000</v>
      </c>
      <c r="E1579" s="5" t="s">
        <v>1141</v>
      </c>
      <c r="F1579">
        <v>0</v>
      </c>
      <c r="G1579" s="2">
        <v>43705.303171296298</v>
      </c>
      <c r="H1579" t="s">
        <v>168</v>
      </c>
      <c r="I1579" s="2">
        <v>43709.931886574072</v>
      </c>
      <c r="L1579" t="s">
        <v>122</v>
      </c>
      <c r="M1579">
        <v>0</v>
      </c>
      <c r="N1579">
        <v>0</v>
      </c>
      <c r="T1579" t="s">
        <v>1141</v>
      </c>
      <c r="U1579" t="s">
        <v>1141</v>
      </c>
      <c r="Y1579" t="s">
        <v>1141</v>
      </c>
      <c r="AP1579">
        <v>0</v>
      </c>
      <c r="CK1579">
        <v>0</v>
      </c>
      <c r="CL1579">
        <v>0</v>
      </c>
    </row>
    <row r="1580" spans="1:134" x14ac:dyDescent="0.25">
      <c r="A1580" s="6" t="s">
        <v>2856</v>
      </c>
      <c r="B1580" t="s">
        <v>120</v>
      </c>
      <c r="C1580">
        <v>100000</v>
      </c>
      <c r="E1580" s="5" t="s">
        <v>1141</v>
      </c>
      <c r="F1580">
        <v>0</v>
      </c>
      <c r="G1580" s="2">
        <v>43696.394571759258</v>
      </c>
      <c r="H1580" t="s">
        <v>168</v>
      </c>
      <c r="I1580" s="2">
        <v>43709.91134259259</v>
      </c>
      <c r="J1580">
        <v>2398251</v>
      </c>
      <c r="L1580" t="s">
        <v>122</v>
      </c>
      <c r="M1580">
        <v>0</v>
      </c>
      <c r="N1580">
        <v>0</v>
      </c>
      <c r="T1580" t="s">
        <v>1141</v>
      </c>
      <c r="U1580" t="s">
        <v>1141</v>
      </c>
      <c r="Y1580" t="s">
        <v>1141</v>
      </c>
      <c r="AP1580">
        <v>0</v>
      </c>
      <c r="BF1580">
        <v>190</v>
      </c>
      <c r="BG1580">
        <v>190</v>
      </c>
      <c r="BH1580">
        <v>180</v>
      </c>
      <c r="BI1580">
        <v>180</v>
      </c>
      <c r="BJ1580">
        <v>180</v>
      </c>
      <c r="BK1580">
        <v>180</v>
      </c>
      <c r="BL1580">
        <v>50</v>
      </c>
      <c r="BM1580">
        <v>50</v>
      </c>
      <c r="BN1580">
        <v>40</v>
      </c>
      <c r="BO1580">
        <v>40</v>
      </c>
      <c r="BP1580">
        <v>40</v>
      </c>
      <c r="BQ1580">
        <v>40</v>
      </c>
      <c r="BR1580">
        <v>166.57499999999999</v>
      </c>
      <c r="BS1580">
        <v>169.30500000000001</v>
      </c>
      <c r="BT1580">
        <v>172.04499999999999</v>
      </c>
      <c r="BU1580">
        <v>174.756</v>
      </c>
      <c r="BV1580">
        <v>177.49600000000001</v>
      </c>
      <c r="BW1580">
        <v>180.209</v>
      </c>
      <c r="BX1580">
        <v>4</v>
      </c>
      <c r="BY1580">
        <v>4</v>
      </c>
      <c r="BZ1580">
        <v>4</v>
      </c>
      <c r="CA1580">
        <v>4</v>
      </c>
      <c r="CB1580">
        <v>4</v>
      </c>
      <c r="CC1580">
        <v>4</v>
      </c>
      <c r="CD1580">
        <v>0.71391249999999995</v>
      </c>
      <c r="CE1580" s="3">
        <v>43465</v>
      </c>
      <c r="CF1580">
        <v>406.57499999999999</v>
      </c>
      <c r="CG1580" s="3">
        <v>43646</v>
      </c>
      <c r="CH1580">
        <v>0.75034166666666602</v>
      </c>
      <c r="CI1580">
        <v>0</v>
      </c>
      <c r="CK1580">
        <v>2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157.428</v>
      </c>
      <c r="DF1580">
        <v>133.83699999999999</v>
      </c>
      <c r="DG1580">
        <v>134.48699999999999</v>
      </c>
      <c r="DH1580">
        <v>141.73699999999999</v>
      </c>
      <c r="DI1580">
        <v>165.387</v>
      </c>
      <c r="DJ1580">
        <v>162.33199999999999</v>
      </c>
      <c r="DK1580">
        <v>354.75400000000002</v>
      </c>
      <c r="DL1580">
        <v>22.654</v>
      </c>
      <c r="DM1580">
        <v>19.274999999999999</v>
      </c>
      <c r="DN1580">
        <v>13.198</v>
      </c>
      <c r="DO1580">
        <v>2.5939999999999999</v>
      </c>
      <c r="DP1580">
        <v>7.6849999999999996</v>
      </c>
      <c r="DQ1580">
        <v>10.307</v>
      </c>
      <c r="DR1580">
        <v>166.57499999999999</v>
      </c>
      <c r="DS1580">
        <v>169.30500000000001</v>
      </c>
      <c r="DT1580">
        <v>172.04499999999999</v>
      </c>
      <c r="DU1580">
        <v>174.756</v>
      </c>
      <c r="DV1580">
        <v>177.49600000000001</v>
      </c>
      <c r="DW1580">
        <v>180.209</v>
      </c>
      <c r="DX1580">
        <v>0.82856842105263095</v>
      </c>
      <c r="DY1580">
        <v>0.45307999999999998</v>
      </c>
      <c r="DZ1580">
        <v>1</v>
      </c>
      <c r="EA1580">
        <v>0.81382545454545396</v>
      </c>
      <c r="EB1580">
        <v>0.29120384615384598</v>
      </c>
      <c r="EC1580">
        <v>1</v>
      </c>
    </row>
    <row r="1581" spans="1:134" x14ac:dyDescent="0.25">
      <c r="A1581" s="6" t="s">
        <v>3032</v>
      </c>
      <c r="B1581" t="s">
        <v>120</v>
      </c>
      <c r="C1581">
        <v>300000</v>
      </c>
      <c r="E1581" s="5" t="s">
        <v>1141</v>
      </c>
      <c r="F1581">
        <v>0</v>
      </c>
      <c r="G1581" s="2">
        <v>43706.6952662037</v>
      </c>
      <c r="H1581" t="s">
        <v>168</v>
      </c>
      <c r="I1581" s="2">
        <v>43709.888761574075</v>
      </c>
      <c r="J1581">
        <v>914613</v>
      </c>
      <c r="K1581">
        <v>5</v>
      </c>
      <c r="L1581" t="s">
        <v>122</v>
      </c>
      <c r="M1581">
        <v>8429</v>
      </c>
      <c r="N1581">
        <v>8.4</v>
      </c>
      <c r="P1581">
        <v>2.4239999999999999</v>
      </c>
      <c r="Q1581">
        <v>28992</v>
      </c>
      <c r="R1581" t="s">
        <v>257</v>
      </c>
      <c r="S1581" t="s">
        <v>164</v>
      </c>
      <c r="T1581" t="s">
        <v>3864</v>
      </c>
      <c r="U1581" t="s">
        <v>3898</v>
      </c>
      <c r="V1581">
        <v>41122</v>
      </c>
      <c r="W1581" t="s">
        <v>119</v>
      </c>
      <c r="X1581" s="1">
        <v>289</v>
      </c>
      <c r="Y1581" t="s">
        <v>3888</v>
      </c>
      <c r="Z1581" s="3">
        <v>35524</v>
      </c>
      <c r="AA1581">
        <v>5</v>
      </c>
      <c r="AB1581">
        <v>0</v>
      </c>
      <c r="AC1581">
        <v>5</v>
      </c>
      <c r="AD1581">
        <v>7</v>
      </c>
      <c r="AE1581">
        <v>7</v>
      </c>
      <c r="AF1581">
        <v>0</v>
      </c>
      <c r="AG1581">
        <v>0</v>
      </c>
      <c r="AH1581">
        <v>6</v>
      </c>
      <c r="AI1581">
        <v>0</v>
      </c>
      <c r="AJ1581">
        <v>2</v>
      </c>
      <c r="AK1581">
        <v>5</v>
      </c>
      <c r="AL1581">
        <v>1</v>
      </c>
      <c r="AM1581">
        <v>401</v>
      </c>
      <c r="AN1581">
        <v>2172</v>
      </c>
      <c r="AO1581">
        <v>7247</v>
      </c>
      <c r="AP1581">
        <v>684</v>
      </c>
      <c r="AQ1581">
        <v>0</v>
      </c>
      <c r="AR1581">
        <v>1182</v>
      </c>
      <c r="AS1581">
        <v>1877</v>
      </c>
      <c r="AT1581">
        <v>381</v>
      </c>
      <c r="AU1581">
        <v>8429</v>
      </c>
      <c r="AV1581">
        <v>8106</v>
      </c>
      <c r="AW1581">
        <v>1115</v>
      </c>
      <c r="AX1581">
        <v>8429</v>
      </c>
      <c r="AY1581">
        <v>8429</v>
      </c>
      <c r="AZ1581">
        <v>2018</v>
      </c>
      <c r="BA1581">
        <v>5.53332413412446E-2</v>
      </c>
      <c r="BB1581">
        <v>0.22268359235971</v>
      </c>
      <c r="BC1581">
        <v>0.94331641285956003</v>
      </c>
      <c r="BD1581">
        <v>0.25768181278918001</v>
      </c>
      <c r="BE1581">
        <v>4.7002220577350103E-2</v>
      </c>
      <c r="BF1581">
        <v>3095.0329999999999</v>
      </c>
      <c r="BG1581">
        <v>2840.5909999999999</v>
      </c>
      <c r="BH1581">
        <v>2966.8739999999998</v>
      </c>
      <c r="BI1581">
        <v>2995.018</v>
      </c>
      <c r="BJ1581">
        <v>2965.0230000000001</v>
      </c>
      <c r="BK1581">
        <v>2994.7620000000002</v>
      </c>
      <c r="BL1581">
        <v>116.944</v>
      </c>
      <c r="BM1581">
        <v>136.42500000000001</v>
      </c>
      <c r="BN1581">
        <v>176.12100000000001</v>
      </c>
      <c r="BO1581">
        <v>148.61199999999999</v>
      </c>
      <c r="BP1581">
        <v>238.57</v>
      </c>
      <c r="BQ1581">
        <v>230.012</v>
      </c>
      <c r="BR1581">
        <v>2644.0830000000001</v>
      </c>
      <c r="BS1581">
        <v>3020.7289999999998</v>
      </c>
      <c r="BT1581">
        <v>2902.828</v>
      </c>
      <c r="BU1581">
        <v>2741.6550000000002</v>
      </c>
      <c r="BV1581">
        <v>2720.0839999999998</v>
      </c>
      <c r="BW1581">
        <v>2741.777</v>
      </c>
      <c r="BX1581">
        <v>13</v>
      </c>
      <c r="BY1581">
        <v>14</v>
      </c>
      <c r="BZ1581">
        <v>14</v>
      </c>
      <c r="CA1581">
        <v>14</v>
      </c>
      <c r="CB1581">
        <v>14</v>
      </c>
      <c r="CC1581">
        <v>14</v>
      </c>
      <c r="CD1581">
        <v>0.95716257709683905</v>
      </c>
      <c r="CE1581" s="3">
        <v>43465</v>
      </c>
      <c r="CF1581">
        <v>5856.06</v>
      </c>
      <c r="CG1581" s="3">
        <v>43646</v>
      </c>
      <c r="CH1581">
        <v>0.94063749522490303</v>
      </c>
      <c r="CI1581">
        <v>8.5909999999999993</v>
      </c>
      <c r="CK1581">
        <v>23</v>
      </c>
      <c r="CL1581">
        <v>6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0.47599999999999998</v>
      </c>
      <c r="CT1581">
        <v>0.97</v>
      </c>
      <c r="CU1581">
        <v>6.6630000000000003</v>
      </c>
      <c r="CV1581">
        <v>5.18</v>
      </c>
      <c r="CW1581">
        <v>0.60599999999999998</v>
      </c>
      <c r="CX1581">
        <v>5.2569999999999997</v>
      </c>
      <c r="CY1581">
        <v>5.6589999999999998</v>
      </c>
      <c r="CZ1581">
        <v>0</v>
      </c>
      <c r="DA1581">
        <v>0</v>
      </c>
      <c r="DB1581">
        <v>3.411</v>
      </c>
      <c r="DC1581">
        <v>0</v>
      </c>
      <c r="DD1581">
        <v>0</v>
      </c>
      <c r="DE1581">
        <v>2945.627</v>
      </c>
      <c r="DF1581">
        <v>2745.1460000000002</v>
      </c>
      <c r="DG1581">
        <v>2894.7809999999999</v>
      </c>
      <c r="DH1581">
        <v>2940.277</v>
      </c>
      <c r="DI1581">
        <v>2888.4319999999998</v>
      </c>
      <c r="DJ1581">
        <v>2894.4549999999999</v>
      </c>
      <c r="DK1581">
        <v>5648.5569999999998</v>
      </c>
      <c r="DL1581">
        <v>75.679000000000002</v>
      </c>
      <c r="DM1581">
        <v>101.239</v>
      </c>
      <c r="DN1581">
        <v>126.566</v>
      </c>
      <c r="DO1581">
        <v>72.063000000000002</v>
      </c>
      <c r="DP1581">
        <v>205.36600000000001</v>
      </c>
      <c r="DQ1581">
        <v>204.55600000000001</v>
      </c>
      <c r="DR1581">
        <v>2649.74</v>
      </c>
      <c r="DS1581">
        <v>2922.489</v>
      </c>
      <c r="DT1581">
        <v>2894.491</v>
      </c>
      <c r="DU1581">
        <v>2745.0650000000001</v>
      </c>
      <c r="DV1581">
        <v>2719.1880000000001</v>
      </c>
      <c r="DW1581">
        <v>2727.1379999999999</v>
      </c>
      <c r="DX1581">
        <v>0.95172717059882705</v>
      </c>
      <c r="DY1581">
        <v>0.64713880147763003</v>
      </c>
      <c r="DZ1581">
        <v>1.0021394941081601</v>
      </c>
      <c r="EA1581">
        <v>0.96927962405964896</v>
      </c>
      <c r="EB1581">
        <v>0.75043566157503105</v>
      </c>
      <c r="EC1581">
        <v>0.99325955825585299</v>
      </c>
      <c r="ED1581">
        <v>22</v>
      </c>
    </row>
    <row r="1582" spans="1:134" x14ac:dyDescent="0.25">
      <c r="A1582" s="6" t="s">
        <v>3030</v>
      </c>
      <c r="B1582" t="s">
        <v>120</v>
      </c>
      <c r="C1582">
        <v>50000</v>
      </c>
      <c r="E1582" s="5" t="s">
        <v>1141</v>
      </c>
      <c r="F1582">
        <v>0</v>
      </c>
      <c r="G1582" s="2">
        <v>43706.661585648151</v>
      </c>
      <c r="H1582" t="s">
        <v>168</v>
      </c>
      <c r="I1582" s="2">
        <v>43709.88789351852</v>
      </c>
      <c r="J1582">
        <v>2426050</v>
      </c>
      <c r="K1582">
        <v>5</v>
      </c>
      <c r="L1582" t="s">
        <v>122</v>
      </c>
      <c r="M1582">
        <v>497</v>
      </c>
      <c r="N1582">
        <v>9.9</v>
      </c>
      <c r="O1582">
        <v>8.8239999999999998</v>
      </c>
      <c r="P1582">
        <v>6.585</v>
      </c>
      <c r="Q1582">
        <v>1812</v>
      </c>
      <c r="R1582" t="s">
        <v>668</v>
      </c>
      <c r="S1582" t="s">
        <v>228</v>
      </c>
      <c r="T1582" t="s">
        <v>3863</v>
      </c>
      <c r="U1582" t="s">
        <v>3898</v>
      </c>
      <c r="V1582">
        <v>37060</v>
      </c>
      <c r="W1582" t="s">
        <v>132</v>
      </c>
      <c r="X1582" s="1">
        <v>181</v>
      </c>
      <c r="Y1582" t="s">
        <v>3883</v>
      </c>
      <c r="Z1582" s="3">
        <v>42745</v>
      </c>
      <c r="AA1582">
        <v>6</v>
      </c>
      <c r="AB1582">
        <v>0</v>
      </c>
      <c r="AC1582">
        <v>6</v>
      </c>
      <c r="AD1582">
        <v>8</v>
      </c>
      <c r="AE1582">
        <v>7</v>
      </c>
      <c r="AF1582">
        <v>0</v>
      </c>
      <c r="AG1582">
        <v>0</v>
      </c>
      <c r="AH1582">
        <v>6</v>
      </c>
      <c r="AI1582">
        <v>0</v>
      </c>
      <c r="AJ1582">
        <v>2</v>
      </c>
      <c r="AK1582">
        <v>3</v>
      </c>
      <c r="AL1582">
        <v>1</v>
      </c>
      <c r="AM1582">
        <v>22</v>
      </c>
      <c r="AN1582">
        <v>88</v>
      </c>
      <c r="AO1582">
        <v>306</v>
      </c>
      <c r="AP1582">
        <v>45</v>
      </c>
      <c r="AQ1582">
        <v>136</v>
      </c>
      <c r="AR1582">
        <v>60</v>
      </c>
      <c r="AS1582">
        <v>138</v>
      </c>
      <c r="AT1582">
        <v>27</v>
      </c>
      <c r="AU1582">
        <v>497</v>
      </c>
      <c r="AV1582">
        <v>456</v>
      </c>
      <c r="AW1582">
        <v>46</v>
      </c>
      <c r="AX1582">
        <v>366</v>
      </c>
      <c r="AY1582">
        <v>366</v>
      </c>
      <c r="AZ1582">
        <v>2018</v>
      </c>
      <c r="BA1582">
        <v>7.1895424836601302E-2</v>
      </c>
      <c r="BB1582">
        <v>0.37704918032786799</v>
      </c>
      <c r="BC1582">
        <v>0.76666666666666605</v>
      </c>
      <c r="BD1582">
        <v>0.24043715846994501</v>
      </c>
      <c r="BE1582">
        <v>5.9210526315789401E-2</v>
      </c>
      <c r="BF1582">
        <v>90</v>
      </c>
      <c r="BG1582">
        <v>90</v>
      </c>
      <c r="BH1582">
        <v>90</v>
      </c>
      <c r="BI1582">
        <v>90</v>
      </c>
      <c r="BJ1582">
        <v>70</v>
      </c>
      <c r="BK1582">
        <v>70</v>
      </c>
      <c r="BL1582">
        <v>30</v>
      </c>
      <c r="BM1582">
        <v>30</v>
      </c>
      <c r="BN1582">
        <v>30</v>
      </c>
      <c r="BO1582">
        <v>35</v>
      </c>
      <c r="BP1582">
        <v>5</v>
      </c>
      <c r="BQ1582">
        <v>5</v>
      </c>
      <c r="BR1582">
        <v>35.798000000000002</v>
      </c>
      <c r="BS1582">
        <v>37.418999999999997</v>
      </c>
      <c r="BT1582">
        <v>38.225999999999999</v>
      </c>
      <c r="BU1582">
        <v>38.225999999999999</v>
      </c>
      <c r="BV1582">
        <v>39.03</v>
      </c>
      <c r="BW1582">
        <v>40.628999999999998</v>
      </c>
      <c r="BX1582">
        <v>4</v>
      </c>
      <c r="BY1582">
        <v>4</v>
      </c>
      <c r="BZ1582">
        <v>4</v>
      </c>
      <c r="CA1582">
        <v>4</v>
      </c>
      <c r="CB1582">
        <v>3</v>
      </c>
      <c r="CC1582">
        <v>2</v>
      </c>
      <c r="CD1582">
        <v>0.93069606299212604</v>
      </c>
      <c r="CE1582" s="3">
        <v>43465</v>
      </c>
      <c r="CF1582">
        <v>155.798</v>
      </c>
      <c r="CG1582" s="3">
        <v>43646</v>
      </c>
      <c r="CH1582">
        <v>0.90232499999999904</v>
      </c>
      <c r="CI1582">
        <v>4.46</v>
      </c>
      <c r="CK1582">
        <v>4</v>
      </c>
      <c r="CL1582">
        <v>3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0.17299999999999999</v>
      </c>
      <c r="CT1582">
        <v>0</v>
      </c>
      <c r="CU1582">
        <v>2.7879999999999998</v>
      </c>
      <c r="CV1582">
        <v>0</v>
      </c>
      <c r="CW1582">
        <v>0</v>
      </c>
      <c r="CX1582">
        <v>4.46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78.105999999999995</v>
      </c>
      <c r="DF1582">
        <v>89.131</v>
      </c>
      <c r="DG1582">
        <v>81.965999999999994</v>
      </c>
      <c r="DH1582">
        <v>76.275999999999996</v>
      </c>
      <c r="DI1582">
        <v>69.965999999999994</v>
      </c>
      <c r="DJ1582">
        <v>68.543999999999997</v>
      </c>
      <c r="DK1582">
        <v>110.90300000000001</v>
      </c>
      <c r="DL1582">
        <v>30.172999999999998</v>
      </c>
      <c r="DM1582">
        <v>29.628</v>
      </c>
      <c r="DN1582">
        <v>28.004000000000001</v>
      </c>
      <c r="DO1582">
        <v>29.738</v>
      </c>
      <c r="DP1582">
        <v>0</v>
      </c>
      <c r="DQ1582">
        <v>9.4600000000000009</v>
      </c>
      <c r="DR1582">
        <v>35.798000000000002</v>
      </c>
      <c r="DS1582">
        <v>37.418999999999997</v>
      </c>
      <c r="DT1582">
        <v>38.225999999999999</v>
      </c>
      <c r="DU1582">
        <v>38.225999999999999</v>
      </c>
      <c r="DV1582">
        <v>39.03</v>
      </c>
      <c r="DW1582">
        <v>40.628999999999998</v>
      </c>
      <c r="DX1582">
        <v>0.86784444444444397</v>
      </c>
      <c r="DY1582">
        <v>1.00576666666666</v>
      </c>
      <c r="DZ1582">
        <v>1</v>
      </c>
      <c r="EA1582">
        <v>0.92797799999999997</v>
      </c>
      <c r="EB1582">
        <v>0.94076296296296302</v>
      </c>
      <c r="EC1582">
        <v>1</v>
      </c>
      <c r="ED1582">
        <v>2</v>
      </c>
    </row>
    <row r="1583" spans="1:134" x14ac:dyDescent="0.25">
      <c r="A1583" s="6" t="s">
        <v>3028</v>
      </c>
      <c r="B1583" t="s">
        <v>120</v>
      </c>
      <c r="C1583">
        <v>100000</v>
      </c>
      <c r="E1583" s="5" t="s">
        <v>1141</v>
      </c>
      <c r="F1583">
        <v>0</v>
      </c>
      <c r="G1583" s="2">
        <v>43706.634502314817</v>
      </c>
      <c r="H1583" t="s">
        <v>168</v>
      </c>
      <c r="I1583" s="2">
        <v>43709.886979166666</v>
      </c>
      <c r="J1583">
        <v>2444766</v>
      </c>
      <c r="K1583">
        <v>5</v>
      </c>
      <c r="L1583" t="s">
        <v>173</v>
      </c>
      <c r="M1583">
        <v>0</v>
      </c>
      <c r="N1583">
        <v>0</v>
      </c>
      <c r="T1583" t="s">
        <v>1141</v>
      </c>
      <c r="U1583" t="s">
        <v>1141</v>
      </c>
      <c r="Y1583" t="s">
        <v>1141</v>
      </c>
      <c r="AP1583">
        <v>0</v>
      </c>
      <c r="BF1583">
        <v>250</v>
      </c>
      <c r="BG1583">
        <v>250</v>
      </c>
      <c r="BH1583">
        <v>250</v>
      </c>
      <c r="BI1583">
        <v>250</v>
      </c>
      <c r="BJ1583">
        <v>250</v>
      </c>
      <c r="BK1583">
        <v>250</v>
      </c>
      <c r="BL1583">
        <v>20</v>
      </c>
      <c r="BM1583">
        <v>20</v>
      </c>
      <c r="BN1583">
        <v>20</v>
      </c>
      <c r="BO1583">
        <v>20</v>
      </c>
      <c r="BP1583">
        <v>20</v>
      </c>
      <c r="BQ1583">
        <v>20</v>
      </c>
      <c r="BR1583">
        <v>178.48400000000001</v>
      </c>
      <c r="BS1583">
        <v>181.934</v>
      </c>
      <c r="BT1583">
        <v>185.37100000000001</v>
      </c>
      <c r="BU1583">
        <v>188.79599999999999</v>
      </c>
      <c r="BV1583">
        <v>192.209</v>
      </c>
      <c r="BW1583">
        <v>195.61099999999999</v>
      </c>
      <c r="BX1583">
        <v>4</v>
      </c>
      <c r="BY1583">
        <v>4</v>
      </c>
      <c r="BZ1583">
        <v>4</v>
      </c>
      <c r="CA1583">
        <v>4</v>
      </c>
      <c r="CB1583">
        <v>4</v>
      </c>
      <c r="CC1583">
        <v>4</v>
      </c>
      <c r="CD1583">
        <v>0.93500246913580198</v>
      </c>
      <c r="CE1583" s="3">
        <v>43465</v>
      </c>
      <c r="CF1583">
        <v>448.48399999999998</v>
      </c>
      <c r="CG1583" s="3">
        <v>43646</v>
      </c>
      <c r="CH1583">
        <v>0.92322962962962896</v>
      </c>
      <c r="CI1583">
        <v>2.895</v>
      </c>
      <c r="CK1583">
        <v>12</v>
      </c>
      <c r="CL1583">
        <v>2</v>
      </c>
      <c r="CM1583">
        <v>0</v>
      </c>
      <c r="CN1583">
        <v>1.7450000000000001</v>
      </c>
      <c r="CO1583">
        <v>2.895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235.06299999999999</v>
      </c>
      <c r="DF1583">
        <v>247.2</v>
      </c>
      <c r="DG1583">
        <v>251.27799999999999</v>
      </c>
      <c r="DH1583">
        <v>230.994</v>
      </c>
      <c r="DI1583">
        <v>243.453</v>
      </c>
      <c r="DJ1583">
        <v>214.785</v>
      </c>
      <c r="DK1583">
        <v>435.75</v>
      </c>
      <c r="DL1583">
        <v>14.209</v>
      </c>
      <c r="DM1583">
        <v>16.795000000000002</v>
      </c>
      <c r="DN1583">
        <v>19.010000000000002</v>
      </c>
      <c r="DO1583">
        <v>18.314</v>
      </c>
      <c r="DP1583">
        <v>10.39</v>
      </c>
      <c r="DQ1583">
        <v>13.212999999999999</v>
      </c>
      <c r="DR1583">
        <v>178.48400000000001</v>
      </c>
      <c r="DS1583">
        <v>181.934</v>
      </c>
      <c r="DT1583">
        <v>185.37100000000001</v>
      </c>
      <c r="DU1583">
        <v>188.79599999999999</v>
      </c>
      <c r="DV1583">
        <v>192.209</v>
      </c>
      <c r="DW1583">
        <v>195.61099999999999</v>
      </c>
      <c r="DX1583">
        <v>0.94025199999999998</v>
      </c>
      <c r="DY1583">
        <v>0.71045000000000003</v>
      </c>
      <c r="DZ1583">
        <v>1</v>
      </c>
      <c r="EA1583">
        <v>0.94851533333333304</v>
      </c>
      <c r="EB1583">
        <v>0.76609166666666595</v>
      </c>
      <c r="EC1583">
        <v>1</v>
      </c>
    </row>
    <row r="1584" spans="1:134" x14ac:dyDescent="0.25">
      <c r="A1584" s="6" t="s">
        <v>2729</v>
      </c>
      <c r="B1584" t="s">
        <v>120</v>
      </c>
      <c r="C1584">
        <v>20000</v>
      </c>
      <c r="E1584" s="5" t="s">
        <v>1141</v>
      </c>
      <c r="F1584">
        <v>1</v>
      </c>
      <c r="G1584" s="2">
        <v>43681.52983796296</v>
      </c>
      <c r="H1584" t="s">
        <v>168</v>
      </c>
      <c r="I1584" s="2">
        <v>43709.880972222221</v>
      </c>
      <c r="L1584" t="s">
        <v>173</v>
      </c>
      <c r="M1584">
        <v>0</v>
      </c>
      <c r="N1584">
        <v>0</v>
      </c>
      <c r="R1584" t="s">
        <v>669</v>
      </c>
      <c r="S1584" t="s">
        <v>136</v>
      </c>
      <c r="T1584" t="s">
        <v>3861</v>
      </c>
      <c r="U1584" t="s">
        <v>3899</v>
      </c>
      <c r="V1584">
        <v>80010</v>
      </c>
      <c r="W1584" t="s">
        <v>132</v>
      </c>
      <c r="Y1584" t="s">
        <v>1141</v>
      </c>
      <c r="Z1584" s="3">
        <v>43612</v>
      </c>
      <c r="AG1584">
        <v>0</v>
      </c>
      <c r="AH1584">
        <v>2</v>
      </c>
      <c r="AI1584">
        <v>0</v>
      </c>
      <c r="AK1584">
        <v>2</v>
      </c>
      <c r="AP1584">
        <v>0</v>
      </c>
      <c r="CK1584">
        <v>0</v>
      </c>
      <c r="CL1584">
        <v>0</v>
      </c>
      <c r="ED1584">
        <v>0</v>
      </c>
    </row>
    <row r="1585" spans="1:134" x14ac:dyDescent="0.25">
      <c r="A1585" s="6" t="s">
        <v>3060</v>
      </c>
      <c r="B1585" t="s">
        <v>120</v>
      </c>
      <c r="C1585">
        <v>50000</v>
      </c>
      <c r="E1585" s="5" t="s">
        <v>1141</v>
      </c>
      <c r="F1585">
        <v>0</v>
      </c>
      <c r="G1585" s="2">
        <v>43708.556192129632</v>
      </c>
      <c r="H1585" t="s">
        <v>168</v>
      </c>
      <c r="I1585" s="2">
        <v>43709.856805555559</v>
      </c>
      <c r="L1585" t="s">
        <v>122</v>
      </c>
      <c r="M1585">
        <v>1423</v>
      </c>
      <c r="N1585">
        <v>4.2</v>
      </c>
      <c r="O1585">
        <v>5.3479999999999999</v>
      </c>
      <c r="P1585">
        <v>2.5129999999999999</v>
      </c>
      <c r="Q1585">
        <v>46762</v>
      </c>
      <c r="R1585" t="s">
        <v>673</v>
      </c>
      <c r="S1585" t="s">
        <v>672</v>
      </c>
      <c r="T1585" t="s">
        <v>3856</v>
      </c>
      <c r="U1585" t="s">
        <v>3900</v>
      </c>
      <c r="V1585">
        <v>59100</v>
      </c>
      <c r="W1585" t="s">
        <v>119</v>
      </c>
      <c r="X1585" s="1">
        <v>467</v>
      </c>
      <c r="Y1585" t="s">
        <v>3882</v>
      </c>
      <c r="Z1585" s="3">
        <v>42142</v>
      </c>
      <c r="AA1585">
        <v>6</v>
      </c>
      <c r="AB1585">
        <v>0</v>
      </c>
      <c r="AC1585">
        <v>6</v>
      </c>
      <c r="AD1585">
        <v>2</v>
      </c>
      <c r="AE1585">
        <v>5</v>
      </c>
      <c r="AF1585">
        <v>0</v>
      </c>
      <c r="AG1585">
        <v>0</v>
      </c>
      <c r="AH1585">
        <v>1</v>
      </c>
      <c r="AI1585">
        <v>0</v>
      </c>
      <c r="AJ1585">
        <v>3</v>
      </c>
      <c r="AK1585">
        <v>1</v>
      </c>
      <c r="AL1585">
        <v>2</v>
      </c>
      <c r="AM1585">
        <v>55</v>
      </c>
      <c r="AN1585">
        <v>92</v>
      </c>
      <c r="AO1585">
        <v>611</v>
      </c>
      <c r="AP1585">
        <v>60</v>
      </c>
      <c r="AQ1585">
        <v>187</v>
      </c>
      <c r="AR1585">
        <v>102</v>
      </c>
      <c r="AS1585">
        <v>61</v>
      </c>
      <c r="AT1585">
        <v>49</v>
      </c>
      <c r="AU1585">
        <v>1423</v>
      </c>
      <c r="AV1585">
        <v>1423</v>
      </c>
      <c r="AW1585">
        <v>16</v>
      </c>
      <c r="AX1585">
        <v>713</v>
      </c>
      <c r="AY1585">
        <v>713</v>
      </c>
      <c r="AZ1585">
        <v>2017</v>
      </c>
      <c r="BA1585">
        <v>9.0016366612111195E-2</v>
      </c>
      <c r="BB1585">
        <v>8.5553997194950895E-2</v>
      </c>
      <c r="BC1585">
        <v>0.15686274509803899</v>
      </c>
      <c r="BD1585">
        <v>0.12903225806451599</v>
      </c>
      <c r="BE1585">
        <v>3.4434293745607802E-2</v>
      </c>
      <c r="BF1585">
        <v>194.34899999999999</v>
      </c>
      <c r="BG1585">
        <v>299.06799999999998</v>
      </c>
      <c r="BH1585">
        <v>258.44200000000001</v>
      </c>
      <c r="BI1585">
        <v>272.87299999999999</v>
      </c>
      <c r="BJ1585">
        <v>206.32</v>
      </c>
      <c r="BK1585">
        <v>60</v>
      </c>
      <c r="BL1585">
        <v>0</v>
      </c>
      <c r="BR1585">
        <v>43.08</v>
      </c>
      <c r="BS1585">
        <v>43.854999999999997</v>
      </c>
      <c r="BT1585">
        <v>44.633000000000003</v>
      </c>
      <c r="BU1585">
        <v>45.404000000000003</v>
      </c>
      <c r="BV1585">
        <v>46.186</v>
      </c>
      <c r="BW1585">
        <v>46.951999999999998</v>
      </c>
      <c r="BX1585">
        <v>2</v>
      </c>
      <c r="BY1585">
        <v>2</v>
      </c>
      <c r="BZ1585">
        <v>2</v>
      </c>
      <c r="CA1585">
        <v>2</v>
      </c>
      <c r="CB1585">
        <v>2</v>
      </c>
      <c r="CC1585">
        <v>1</v>
      </c>
      <c r="CD1585">
        <v>0.85933486799911996</v>
      </c>
      <c r="CE1585" s="3">
        <v>43465</v>
      </c>
      <c r="CF1585">
        <v>237.429</v>
      </c>
      <c r="CG1585" s="3">
        <v>43646</v>
      </c>
      <c r="CH1585">
        <v>0.67553216121513304</v>
      </c>
      <c r="CI1585">
        <v>3.5999999999999997E-2</v>
      </c>
      <c r="CK1585">
        <v>10</v>
      </c>
      <c r="CL1585">
        <v>4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1.6E-2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131.273</v>
      </c>
      <c r="DF1585">
        <v>285.13</v>
      </c>
      <c r="DG1585">
        <v>255.02600000000001</v>
      </c>
      <c r="DH1585">
        <v>226.81100000000001</v>
      </c>
      <c r="DI1585">
        <v>152.80099999999999</v>
      </c>
      <c r="DJ1585">
        <v>58.313000000000002</v>
      </c>
      <c r="DK1585">
        <v>187.536</v>
      </c>
      <c r="DL1585">
        <v>1.6E-2</v>
      </c>
      <c r="DR1585">
        <v>43.08</v>
      </c>
      <c r="DS1585">
        <v>43.854999999999997</v>
      </c>
      <c r="DT1585">
        <v>44.633000000000003</v>
      </c>
      <c r="DU1585">
        <v>45.404000000000003</v>
      </c>
      <c r="DV1585">
        <v>46.186</v>
      </c>
      <c r="DW1585">
        <v>46.951999999999998</v>
      </c>
      <c r="DX1585">
        <v>0.67544983509048095</v>
      </c>
      <c r="DY1585" t="s">
        <v>193</v>
      </c>
      <c r="DZ1585">
        <v>1</v>
      </c>
      <c r="EA1585">
        <v>0.85926360828223802</v>
      </c>
      <c r="EC1585">
        <v>1</v>
      </c>
      <c r="ED1585">
        <v>4</v>
      </c>
    </row>
    <row r="1586" spans="1:134" x14ac:dyDescent="0.25">
      <c r="A1586" s="6" t="s">
        <v>2870</v>
      </c>
      <c r="B1586" t="s">
        <v>120</v>
      </c>
      <c r="C1586">
        <v>1000000</v>
      </c>
      <c r="E1586" s="5" t="s">
        <v>1141</v>
      </c>
      <c r="F1586">
        <v>0</v>
      </c>
      <c r="G1586" s="2">
        <v>43696.974247685182</v>
      </c>
      <c r="H1586" t="s">
        <v>168</v>
      </c>
      <c r="I1586" s="2">
        <v>43709.853263888886</v>
      </c>
      <c r="L1586" t="s">
        <v>173</v>
      </c>
      <c r="M1586">
        <v>0</v>
      </c>
      <c r="N1586">
        <v>0</v>
      </c>
      <c r="T1586" t="s">
        <v>1141</v>
      </c>
      <c r="U1586" t="s">
        <v>1141</v>
      </c>
      <c r="Y1586" t="s">
        <v>1141</v>
      </c>
      <c r="AP1586">
        <v>0</v>
      </c>
      <c r="CK1586">
        <v>0</v>
      </c>
      <c r="CL1586">
        <v>0</v>
      </c>
    </row>
    <row r="1587" spans="1:134" x14ac:dyDescent="0.25">
      <c r="A1587" s="6" t="s">
        <v>2866</v>
      </c>
      <c r="B1587" t="s">
        <v>120</v>
      </c>
      <c r="C1587">
        <v>300000</v>
      </c>
      <c r="E1587" s="5" t="s">
        <v>1141</v>
      </c>
      <c r="F1587">
        <v>0</v>
      </c>
      <c r="G1587" s="2">
        <v>43696.58116898148</v>
      </c>
      <c r="H1587" t="s">
        <v>168</v>
      </c>
      <c r="I1587" s="2">
        <v>43709.852071759262</v>
      </c>
      <c r="L1587" t="s">
        <v>173</v>
      </c>
      <c r="M1587">
        <v>8088</v>
      </c>
      <c r="N1587">
        <v>3.7</v>
      </c>
      <c r="P1587">
        <v>0</v>
      </c>
      <c r="Q1587">
        <v>46731</v>
      </c>
      <c r="R1587" t="s">
        <v>673</v>
      </c>
      <c r="S1587" t="s">
        <v>672</v>
      </c>
      <c r="T1587" t="s">
        <v>3856</v>
      </c>
      <c r="U1587" t="s">
        <v>3900</v>
      </c>
      <c r="V1587">
        <v>59100</v>
      </c>
      <c r="W1587" t="s">
        <v>119</v>
      </c>
      <c r="X1587" s="1">
        <v>467</v>
      </c>
      <c r="Y1587" t="s">
        <v>3882</v>
      </c>
      <c r="Z1587" s="3">
        <v>42718</v>
      </c>
      <c r="AA1587">
        <v>4</v>
      </c>
      <c r="AC1587">
        <v>6</v>
      </c>
      <c r="AD1587">
        <v>9</v>
      </c>
      <c r="AE1587">
        <v>7</v>
      </c>
      <c r="AF1587">
        <v>1</v>
      </c>
      <c r="AG1587">
        <v>0</v>
      </c>
      <c r="AH1587">
        <v>6</v>
      </c>
      <c r="AI1587">
        <v>0</v>
      </c>
      <c r="AK1587">
        <v>5</v>
      </c>
      <c r="AL1587">
        <v>2</v>
      </c>
      <c r="AM1587">
        <v>332</v>
      </c>
      <c r="AN1587">
        <v>374</v>
      </c>
      <c r="AO1587">
        <v>1758</v>
      </c>
      <c r="AP1587">
        <v>247</v>
      </c>
      <c r="AQ1587">
        <v>0</v>
      </c>
      <c r="AR1587">
        <v>47</v>
      </c>
      <c r="AS1587">
        <v>280</v>
      </c>
      <c r="AT1587">
        <v>239</v>
      </c>
      <c r="AU1587">
        <v>8285</v>
      </c>
      <c r="AV1587">
        <v>8285</v>
      </c>
      <c r="AW1587">
        <v>30</v>
      </c>
      <c r="AX1587">
        <v>1805</v>
      </c>
      <c r="AY1587">
        <v>1805</v>
      </c>
      <c r="AZ1587">
        <v>2017</v>
      </c>
      <c r="BA1587">
        <v>0.188850967007963</v>
      </c>
      <c r="BB1587">
        <v>0.15512465373961201</v>
      </c>
      <c r="BC1587">
        <v>0.63829787234042501</v>
      </c>
      <c r="BD1587">
        <v>0.20720221606648101</v>
      </c>
      <c r="BE1587">
        <v>2.8847314423657199E-2</v>
      </c>
      <c r="BF1587">
        <v>150</v>
      </c>
      <c r="BG1587">
        <v>150</v>
      </c>
      <c r="BH1587">
        <v>150</v>
      </c>
      <c r="BI1587">
        <v>150</v>
      </c>
      <c r="BJ1587">
        <v>150</v>
      </c>
      <c r="BK1587">
        <v>150</v>
      </c>
      <c r="BR1587">
        <v>78.453000000000003</v>
      </c>
      <c r="BS1587">
        <v>78.453000000000003</v>
      </c>
      <c r="BT1587">
        <v>80</v>
      </c>
      <c r="BX1587">
        <v>3</v>
      </c>
      <c r="BY1587">
        <v>3</v>
      </c>
      <c r="BZ1587">
        <v>3</v>
      </c>
      <c r="CA1587">
        <v>3</v>
      </c>
      <c r="CB1587">
        <v>2</v>
      </c>
      <c r="CC1587">
        <v>2</v>
      </c>
      <c r="CD1587">
        <v>0.99646888888888796</v>
      </c>
      <c r="CE1587" s="3">
        <v>43465</v>
      </c>
      <c r="CF1587">
        <v>228.453</v>
      </c>
      <c r="CG1587" s="3">
        <v>43646</v>
      </c>
      <c r="CH1587">
        <v>0.99999333333333296</v>
      </c>
      <c r="CI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Y1587">
        <v>0</v>
      </c>
      <c r="CZ1587">
        <v>0</v>
      </c>
      <c r="DA1587">
        <v>0</v>
      </c>
      <c r="DE1587">
        <v>149.999</v>
      </c>
      <c r="DF1587">
        <v>149.739</v>
      </c>
      <c r="DG1587">
        <v>150</v>
      </c>
      <c r="DH1587">
        <v>147.09200000000001</v>
      </c>
      <c r="DI1587">
        <v>150</v>
      </c>
      <c r="DJ1587">
        <v>149.99199999999999</v>
      </c>
      <c r="DK1587">
        <v>150</v>
      </c>
      <c r="DR1587">
        <v>78.453000000000003</v>
      </c>
      <c r="DS1587">
        <v>78.453000000000003</v>
      </c>
      <c r="DT1587">
        <v>80</v>
      </c>
      <c r="DX1587">
        <v>0.99999333333333296</v>
      </c>
      <c r="DZ1587">
        <v>1</v>
      </c>
      <c r="EA1587">
        <v>0.99646888888888796</v>
      </c>
      <c r="ED1587">
        <v>3</v>
      </c>
    </row>
    <row r="1588" spans="1:134" x14ac:dyDescent="0.25">
      <c r="A1588" s="6" t="s">
        <v>2858</v>
      </c>
      <c r="B1588" t="s">
        <v>120</v>
      </c>
      <c r="C1588">
        <v>750000</v>
      </c>
      <c r="E1588" s="5" t="s">
        <v>1141</v>
      </c>
      <c r="F1588">
        <v>0</v>
      </c>
      <c r="G1588" s="2">
        <v>43696.411516203705</v>
      </c>
      <c r="H1588" t="s">
        <v>168</v>
      </c>
      <c r="I1588" s="2">
        <v>43709.850972222222</v>
      </c>
      <c r="L1588" t="s">
        <v>173</v>
      </c>
      <c r="M1588">
        <v>0</v>
      </c>
      <c r="N1588">
        <v>0</v>
      </c>
      <c r="T1588" t="s">
        <v>1141</v>
      </c>
      <c r="U1588" t="s">
        <v>1141</v>
      </c>
      <c r="Y1588" t="s">
        <v>1141</v>
      </c>
      <c r="AP1588">
        <v>0</v>
      </c>
      <c r="CK1588">
        <v>0</v>
      </c>
      <c r="CL1588">
        <v>0</v>
      </c>
    </row>
    <row r="1589" spans="1:134" x14ac:dyDescent="0.25">
      <c r="A1589" s="6" t="s">
        <v>2505</v>
      </c>
      <c r="B1589" t="s">
        <v>120</v>
      </c>
      <c r="C1589">
        <v>30000</v>
      </c>
      <c r="E1589" s="5" t="s">
        <v>1141</v>
      </c>
      <c r="F1589">
        <v>0</v>
      </c>
      <c r="G1589" s="2">
        <v>43664.438310185185</v>
      </c>
      <c r="H1589" t="s">
        <v>168</v>
      </c>
      <c r="I1589" s="2">
        <v>43709.849976851852</v>
      </c>
      <c r="L1589" t="s">
        <v>122</v>
      </c>
      <c r="M1589">
        <v>245</v>
      </c>
      <c r="N1589">
        <v>6.9</v>
      </c>
      <c r="Q1589">
        <v>46421</v>
      </c>
      <c r="R1589" t="s">
        <v>137</v>
      </c>
      <c r="S1589" t="s">
        <v>136</v>
      </c>
      <c r="T1589" t="s">
        <v>3861</v>
      </c>
      <c r="U1589" t="s">
        <v>3899</v>
      </c>
      <c r="V1589">
        <v>80133</v>
      </c>
      <c r="W1589" t="s">
        <v>119</v>
      </c>
      <c r="X1589" s="1">
        <v>464</v>
      </c>
      <c r="Y1589" t="s">
        <v>3882</v>
      </c>
      <c r="Z1589" s="3">
        <v>42866</v>
      </c>
      <c r="AA1589">
        <v>4</v>
      </c>
      <c r="AB1589">
        <v>1</v>
      </c>
      <c r="AC1589">
        <v>6</v>
      </c>
      <c r="AD1589">
        <v>3</v>
      </c>
      <c r="AE1589">
        <v>6</v>
      </c>
      <c r="AF1589">
        <v>0</v>
      </c>
      <c r="AG1589">
        <v>0</v>
      </c>
      <c r="AH1589">
        <v>3</v>
      </c>
      <c r="AI1589">
        <v>0</v>
      </c>
      <c r="AK1589">
        <v>2</v>
      </c>
      <c r="AL1589">
        <v>3</v>
      </c>
      <c r="AM1589">
        <v>25</v>
      </c>
      <c r="AN1589">
        <v>142</v>
      </c>
      <c r="AO1589">
        <v>149</v>
      </c>
      <c r="AP1589">
        <v>17</v>
      </c>
      <c r="AQ1589">
        <v>0</v>
      </c>
      <c r="AR1589">
        <v>4</v>
      </c>
      <c r="AS1589">
        <v>18</v>
      </c>
      <c r="AT1589">
        <v>16</v>
      </c>
      <c r="AU1589">
        <v>245</v>
      </c>
      <c r="AV1589">
        <v>245</v>
      </c>
      <c r="AW1589">
        <v>4</v>
      </c>
      <c r="AX1589">
        <v>153</v>
      </c>
      <c r="AY1589">
        <v>153</v>
      </c>
      <c r="AZ1589">
        <v>2018</v>
      </c>
      <c r="BA1589">
        <v>0.16778523489932801</v>
      </c>
      <c r="BB1589">
        <v>0.11764705882352899</v>
      </c>
      <c r="BC1589">
        <v>1</v>
      </c>
      <c r="BD1589">
        <v>0.92810457516339795</v>
      </c>
      <c r="BE1589">
        <v>6.5306122448979598E-2</v>
      </c>
      <c r="CK1589">
        <v>0</v>
      </c>
      <c r="CL1589">
        <v>0</v>
      </c>
      <c r="ED1589">
        <v>2</v>
      </c>
    </row>
    <row r="1590" spans="1:134" x14ac:dyDescent="0.25">
      <c r="A1590" s="6" t="s">
        <v>2504</v>
      </c>
      <c r="B1590" t="s">
        <v>120</v>
      </c>
      <c r="C1590">
        <v>300000</v>
      </c>
      <c r="E1590" s="5" t="s">
        <v>1141</v>
      </c>
      <c r="F1590">
        <v>0</v>
      </c>
      <c r="G1590" s="2">
        <v>43664.438206018516</v>
      </c>
      <c r="H1590" t="s">
        <v>168</v>
      </c>
      <c r="I1590" s="2">
        <v>43709.848761574074</v>
      </c>
      <c r="L1590" t="s">
        <v>173</v>
      </c>
      <c r="M1590">
        <v>0</v>
      </c>
      <c r="N1590">
        <v>0</v>
      </c>
      <c r="T1590" t="s">
        <v>1141</v>
      </c>
      <c r="U1590" t="s">
        <v>1141</v>
      </c>
      <c r="Y1590" t="s">
        <v>1141</v>
      </c>
      <c r="AP1590">
        <v>0</v>
      </c>
      <c r="BX1590">
        <v>7</v>
      </c>
      <c r="BY1590">
        <v>7</v>
      </c>
      <c r="BZ1590">
        <v>5</v>
      </c>
      <c r="CA1590">
        <v>5</v>
      </c>
      <c r="CB1590">
        <v>5</v>
      </c>
      <c r="CC1590">
        <v>5</v>
      </c>
      <c r="CD1590">
        <v>0.963389426283914</v>
      </c>
      <c r="CE1590" s="3">
        <v>43465</v>
      </c>
      <c r="CF1590">
        <v>518.69100000000003</v>
      </c>
      <c r="CG1590" s="3">
        <v>43616</v>
      </c>
      <c r="CH1590">
        <v>0.99548999999999999</v>
      </c>
      <c r="CI1590">
        <v>36.46</v>
      </c>
      <c r="CK1590">
        <v>5</v>
      </c>
      <c r="CL1590">
        <v>3</v>
      </c>
      <c r="DK1590">
        <v>548.80499999999995</v>
      </c>
    </row>
    <row r="1591" spans="1:134" x14ac:dyDescent="0.25">
      <c r="A1591" s="6" t="s">
        <v>2502</v>
      </c>
      <c r="B1591" t="s">
        <v>120</v>
      </c>
      <c r="C1591">
        <v>200000</v>
      </c>
      <c r="E1591" s="5" t="s">
        <v>1141</v>
      </c>
      <c r="F1591">
        <v>0</v>
      </c>
      <c r="G1591" s="2">
        <v>43664.436712962961</v>
      </c>
      <c r="H1591" t="s">
        <v>168</v>
      </c>
      <c r="I1591" s="2">
        <v>43709.847442129627</v>
      </c>
      <c r="L1591" t="s">
        <v>173</v>
      </c>
      <c r="M1591">
        <v>0</v>
      </c>
      <c r="N1591">
        <v>0</v>
      </c>
      <c r="T1591" t="s">
        <v>1141</v>
      </c>
      <c r="U1591" t="s">
        <v>1141</v>
      </c>
      <c r="Y1591" t="s">
        <v>1141</v>
      </c>
      <c r="AP1591">
        <v>0</v>
      </c>
      <c r="BX1591">
        <v>4</v>
      </c>
      <c r="BY1591">
        <v>3</v>
      </c>
      <c r="BZ1591">
        <v>3</v>
      </c>
      <c r="CA1591">
        <v>3</v>
      </c>
      <c r="CB1591">
        <v>3</v>
      </c>
      <c r="CC1591">
        <v>3</v>
      </c>
      <c r="CD1591">
        <v>0.82597656266850406</v>
      </c>
      <c r="CE1591" s="3">
        <v>43465</v>
      </c>
      <c r="CF1591">
        <v>554.40499999999997</v>
      </c>
      <c r="CG1591" s="3">
        <v>43616</v>
      </c>
      <c r="CH1591">
        <v>0.88158673771462404</v>
      </c>
      <c r="CI1591">
        <v>0.46400000000000002</v>
      </c>
      <c r="CK1591">
        <v>1</v>
      </c>
      <c r="CL1591">
        <v>1</v>
      </c>
      <c r="DK1591">
        <v>379.47</v>
      </c>
    </row>
    <row r="1592" spans="1:134" x14ac:dyDescent="0.25">
      <c r="A1592" s="6" t="s">
        <v>2501</v>
      </c>
      <c r="B1592" t="s">
        <v>120</v>
      </c>
      <c r="C1592">
        <v>300000</v>
      </c>
      <c r="E1592" s="5" t="s">
        <v>1141</v>
      </c>
      <c r="F1592">
        <v>0</v>
      </c>
      <c r="G1592" s="2">
        <v>43664.436712962961</v>
      </c>
      <c r="H1592" t="s">
        <v>168</v>
      </c>
      <c r="I1592" s="2">
        <v>43709.84648148148</v>
      </c>
      <c r="L1592" t="s">
        <v>173</v>
      </c>
      <c r="M1592">
        <v>0</v>
      </c>
      <c r="N1592">
        <v>0</v>
      </c>
      <c r="T1592" t="s">
        <v>1141</v>
      </c>
      <c r="U1592" t="s">
        <v>1141</v>
      </c>
      <c r="Y1592" t="s">
        <v>1141</v>
      </c>
      <c r="AP1592">
        <v>0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0.96613909432168299</v>
      </c>
      <c r="CE1592" s="3">
        <v>43465</v>
      </c>
      <c r="CF1592">
        <v>37.058999999999997</v>
      </c>
      <c r="CG1592" s="3">
        <v>43616</v>
      </c>
      <c r="CH1592">
        <v>0.98850481664373002</v>
      </c>
      <c r="CI1592">
        <v>0.20300000000000001</v>
      </c>
      <c r="CK1592">
        <v>4</v>
      </c>
      <c r="CL1592">
        <v>3</v>
      </c>
      <c r="DK1592">
        <v>37.761000000000003</v>
      </c>
    </row>
    <row r="1593" spans="1:134" x14ac:dyDescent="0.25">
      <c r="A1593" s="6" t="s">
        <v>2497</v>
      </c>
      <c r="B1593" t="s">
        <v>120</v>
      </c>
      <c r="C1593">
        <v>300000</v>
      </c>
      <c r="E1593" s="5" t="s">
        <v>1141</v>
      </c>
      <c r="F1593">
        <v>0</v>
      </c>
      <c r="G1593" s="2">
        <v>43664.427766203706</v>
      </c>
      <c r="H1593" t="s">
        <v>168</v>
      </c>
      <c r="I1593" s="2">
        <v>43709.844826388886</v>
      </c>
      <c r="L1593" t="s">
        <v>122</v>
      </c>
      <c r="M1593">
        <v>0</v>
      </c>
      <c r="N1593">
        <v>0</v>
      </c>
      <c r="T1593" t="s">
        <v>1141</v>
      </c>
      <c r="U1593" t="s">
        <v>1141</v>
      </c>
      <c r="Y1593" t="s">
        <v>1141</v>
      </c>
      <c r="AP1593">
        <v>0</v>
      </c>
      <c r="CK1593">
        <v>0</v>
      </c>
      <c r="CL1593">
        <v>0</v>
      </c>
    </row>
    <row r="1594" spans="1:134" x14ac:dyDescent="0.25">
      <c r="A1594" s="6" t="s">
        <v>1519</v>
      </c>
      <c r="B1594" t="s">
        <v>120</v>
      </c>
      <c r="C1594">
        <v>30000</v>
      </c>
      <c r="E1594" s="5" t="s">
        <v>1141</v>
      </c>
      <c r="F1594">
        <v>1</v>
      </c>
      <c r="G1594" s="2">
        <v>43626.728993055556</v>
      </c>
      <c r="H1594" t="s">
        <v>168</v>
      </c>
      <c r="I1594" s="2">
        <v>43709.843263888892</v>
      </c>
      <c r="T1594" t="s">
        <v>1141</v>
      </c>
      <c r="U1594" t="s">
        <v>1141</v>
      </c>
      <c r="Y1594" t="s">
        <v>1141</v>
      </c>
      <c r="AP1594">
        <v>0</v>
      </c>
      <c r="BX1594">
        <v>1</v>
      </c>
      <c r="BY1594">
        <v>1</v>
      </c>
      <c r="BZ1594">
        <v>1</v>
      </c>
      <c r="CA1594">
        <v>1</v>
      </c>
      <c r="CB1594">
        <v>1</v>
      </c>
      <c r="CG1594" s="3">
        <v>42978</v>
      </c>
      <c r="CI1594">
        <v>0</v>
      </c>
      <c r="CJ1594">
        <v>117.44</v>
      </c>
      <c r="CK1594">
        <v>0</v>
      </c>
      <c r="CL1594">
        <v>0</v>
      </c>
    </row>
    <row r="1595" spans="1:134" x14ac:dyDescent="0.25">
      <c r="A1595" s="6" t="s">
        <v>1517</v>
      </c>
      <c r="B1595" t="s">
        <v>120</v>
      </c>
      <c r="C1595">
        <v>30000</v>
      </c>
      <c r="E1595" s="5" t="s">
        <v>1141</v>
      </c>
      <c r="F1595">
        <v>1</v>
      </c>
      <c r="G1595" s="2">
        <v>43626.705428240741</v>
      </c>
      <c r="H1595" t="s">
        <v>168</v>
      </c>
      <c r="I1595" s="2">
        <v>43709.841967592591</v>
      </c>
      <c r="T1595" t="s">
        <v>1141</v>
      </c>
      <c r="U1595" t="s">
        <v>1141</v>
      </c>
      <c r="Y1595" t="s">
        <v>1141</v>
      </c>
      <c r="AP1595">
        <v>0</v>
      </c>
      <c r="CK1595">
        <v>0</v>
      </c>
      <c r="CL1595">
        <v>0</v>
      </c>
    </row>
    <row r="1596" spans="1:134" x14ac:dyDescent="0.25">
      <c r="A1596" s="6" t="s">
        <v>3014</v>
      </c>
      <c r="B1596" t="s">
        <v>120</v>
      </c>
      <c r="C1596">
        <v>30000</v>
      </c>
      <c r="E1596" s="5" t="s">
        <v>1141</v>
      </c>
      <c r="F1596">
        <v>0</v>
      </c>
      <c r="G1596" s="2">
        <v>43706.434212962966</v>
      </c>
      <c r="H1596" t="s">
        <v>168</v>
      </c>
      <c r="I1596" s="2">
        <v>43707.630509259259</v>
      </c>
      <c r="L1596" t="s">
        <v>173</v>
      </c>
      <c r="M1596">
        <v>0</v>
      </c>
      <c r="N1596">
        <v>0</v>
      </c>
      <c r="T1596" t="s">
        <v>1141</v>
      </c>
      <c r="U1596" t="s">
        <v>1141</v>
      </c>
      <c r="Y1596" t="s">
        <v>1141</v>
      </c>
      <c r="AP1596">
        <v>0</v>
      </c>
      <c r="CK1596">
        <v>0</v>
      </c>
      <c r="CL1596">
        <v>0</v>
      </c>
    </row>
    <row r="1597" spans="1:134" x14ac:dyDescent="0.25">
      <c r="A1597" s="6" t="s">
        <v>3000</v>
      </c>
      <c r="B1597" t="s">
        <v>120</v>
      </c>
      <c r="C1597">
        <v>150000</v>
      </c>
      <c r="E1597" s="5" t="s">
        <v>1141</v>
      </c>
      <c r="F1597">
        <v>0</v>
      </c>
      <c r="G1597" s="2">
        <v>43705.661678240744</v>
      </c>
      <c r="H1597" t="s">
        <v>168</v>
      </c>
      <c r="I1597" s="2">
        <v>43707.629525462966</v>
      </c>
      <c r="K1597">
        <v>5</v>
      </c>
      <c r="L1597" t="s">
        <v>173</v>
      </c>
      <c r="M1597">
        <v>0</v>
      </c>
      <c r="N1597">
        <v>0</v>
      </c>
      <c r="T1597" t="s">
        <v>1141</v>
      </c>
      <c r="U1597" t="s">
        <v>1141</v>
      </c>
      <c r="Y1597" t="s">
        <v>1141</v>
      </c>
      <c r="AP1597">
        <v>0</v>
      </c>
      <c r="BL1597">
        <v>114.20099999999999</v>
      </c>
      <c r="BM1597">
        <v>114.91200000000001</v>
      </c>
      <c r="BN1597">
        <v>113.955</v>
      </c>
      <c r="BO1597">
        <v>91.316999999999993</v>
      </c>
      <c r="BP1597">
        <v>93.926000000000002</v>
      </c>
      <c r="BQ1597">
        <v>82.858999999999995</v>
      </c>
      <c r="BR1597">
        <v>42.441000000000003</v>
      </c>
      <c r="BS1597">
        <v>43.354999999999997</v>
      </c>
      <c r="BT1597">
        <v>45.514000000000003</v>
      </c>
      <c r="BU1597">
        <v>47.664999999999999</v>
      </c>
      <c r="BV1597">
        <v>49.81</v>
      </c>
      <c r="BW1597">
        <v>26.532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0.92016460232013997</v>
      </c>
      <c r="CE1597" s="3">
        <v>43465</v>
      </c>
      <c r="CF1597">
        <v>156.642</v>
      </c>
      <c r="CG1597" s="3">
        <v>43616</v>
      </c>
      <c r="CH1597">
        <v>1.0087564907487601</v>
      </c>
      <c r="CI1597">
        <v>1</v>
      </c>
      <c r="CK1597">
        <v>1</v>
      </c>
      <c r="CL1597">
        <v>1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K1597">
        <v>101.146</v>
      </c>
      <c r="DL1597">
        <v>115.20099999999999</v>
      </c>
      <c r="DM1597">
        <v>114.38800000000001</v>
      </c>
      <c r="DN1597">
        <v>111.819</v>
      </c>
      <c r="DO1597">
        <v>84.373000000000005</v>
      </c>
      <c r="DP1597">
        <v>61.981999999999999</v>
      </c>
      <c r="DQ1597">
        <v>74.614000000000004</v>
      </c>
      <c r="DR1597">
        <v>42.441000000000003</v>
      </c>
      <c r="DS1597">
        <v>43.354999999999997</v>
      </c>
      <c r="DT1597">
        <v>45.514000000000003</v>
      </c>
      <c r="DU1597">
        <v>47.664999999999999</v>
      </c>
      <c r="DV1597">
        <v>49.81</v>
      </c>
      <c r="DW1597">
        <v>26.532</v>
      </c>
      <c r="DY1597">
        <v>1.0087564907487601</v>
      </c>
      <c r="DZ1597">
        <v>1</v>
      </c>
      <c r="EB1597">
        <v>0.92016460232013997</v>
      </c>
      <c r="EC1597">
        <v>1</v>
      </c>
    </row>
    <row r="1598" spans="1:134" x14ac:dyDescent="0.25">
      <c r="A1598" s="6" t="s">
        <v>3045</v>
      </c>
      <c r="B1598" t="s">
        <v>120</v>
      </c>
      <c r="C1598">
        <v>50000</v>
      </c>
      <c r="E1598" s="5" t="s">
        <v>1141</v>
      </c>
      <c r="F1598">
        <v>0</v>
      </c>
      <c r="G1598" s="2">
        <v>43707.375821759262</v>
      </c>
      <c r="H1598" t="s">
        <v>168</v>
      </c>
      <c r="I1598" s="2">
        <v>43707.518750000003</v>
      </c>
      <c r="T1598" t="s">
        <v>1141</v>
      </c>
      <c r="U1598" t="s">
        <v>1141</v>
      </c>
      <c r="Y1598" t="s">
        <v>1141</v>
      </c>
      <c r="AP1598">
        <v>0</v>
      </c>
      <c r="CK1598">
        <v>0</v>
      </c>
      <c r="CL1598">
        <v>0</v>
      </c>
    </row>
    <row r="1599" spans="1:134" x14ac:dyDescent="0.25">
      <c r="A1599" s="6" t="s">
        <v>3038</v>
      </c>
      <c r="B1599" t="s">
        <v>120</v>
      </c>
      <c r="C1599">
        <v>1500000</v>
      </c>
      <c r="E1599" s="5" t="s">
        <v>1141</v>
      </c>
      <c r="F1599">
        <v>0</v>
      </c>
      <c r="G1599" s="2">
        <v>43706.917881944442</v>
      </c>
      <c r="H1599" t="s">
        <v>168</v>
      </c>
      <c r="I1599" s="2">
        <v>43707.517731481479</v>
      </c>
      <c r="L1599" t="s">
        <v>173</v>
      </c>
      <c r="M1599">
        <v>0</v>
      </c>
      <c r="N1599">
        <v>0</v>
      </c>
      <c r="T1599" t="s">
        <v>1141</v>
      </c>
      <c r="U1599" t="s">
        <v>1141</v>
      </c>
      <c r="Y1599" t="s">
        <v>1141</v>
      </c>
      <c r="AP1599">
        <v>0</v>
      </c>
      <c r="CK1599">
        <v>0</v>
      </c>
      <c r="CL1599">
        <v>0</v>
      </c>
    </row>
    <row r="1600" spans="1:134" x14ac:dyDescent="0.25">
      <c r="A1600" s="6" t="s">
        <v>3022</v>
      </c>
      <c r="B1600" t="s">
        <v>120</v>
      </c>
      <c r="C1600">
        <v>1500000</v>
      </c>
      <c r="E1600" s="5" t="s">
        <v>1141</v>
      </c>
      <c r="F1600">
        <v>0</v>
      </c>
      <c r="G1600" s="2">
        <v>43706.61650462963</v>
      </c>
      <c r="H1600" t="s">
        <v>168</v>
      </c>
      <c r="I1600" s="2">
        <v>43707.515648148146</v>
      </c>
      <c r="T1600" t="s">
        <v>1141</v>
      </c>
      <c r="U1600" t="s">
        <v>1141</v>
      </c>
      <c r="Y1600" t="s">
        <v>1141</v>
      </c>
      <c r="AP1600">
        <v>0</v>
      </c>
      <c r="BF1600">
        <v>1850</v>
      </c>
      <c r="BG1600">
        <v>1850</v>
      </c>
      <c r="BH1600">
        <v>1850</v>
      </c>
      <c r="BI1600">
        <v>1850</v>
      </c>
      <c r="BJ1600">
        <v>1850</v>
      </c>
      <c r="BK1600">
        <v>1850</v>
      </c>
      <c r="BL1600">
        <v>120</v>
      </c>
      <c r="BM1600">
        <v>120</v>
      </c>
      <c r="BN1600">
        <v>120.05</v>
      </c>
      <c r="BO1600">
        <v>120</v>
      </c>
      <c r="BP1600">
        <v>120</v>
      </c>
      <c r="BQ1600">
        <v>120</v>
      </c>
      <c r="BR1600">
        <v>697.02200000000005</v>
      </c>
      <c r="BS1600">
        <v>771.69200000000001</v>
      </c>
      <c r="BT1600">
        <v>846.27099999999996</v>
      </c>
      <c r="BU1600">
        <v>675.20699999999999</v>
      </c>
      <c r="BV1600">
        <v>50.375</v>
      </c>
      <c r="BW1600">
        <v>75.507000000000005</v>
      </c>
      <c r="BX1600">
        <v>5</v>
      </c>
      <c r="BY1600">
        <v>5</v>
      </c>
      <c r="BZ1600">
        <v>5</v>
      </c>
      <c r="CA1600">
        <v>5</v>
      </c>
      <c r="CB1600">
        <v>5</v>
      </c>
      <c r="CC1600">
        <v>5</v>
      </c>
      <c r="CD1600">
        <v>9.3245798452629199E-3</v>
      </c>
      <c r="CE1600" s="3">
        <v>43465</v>
      </c>
      <c r="CF1600">
        <v>2667.0219999999999</v>
      </c>
      <c r="CG1600" s="3">
        <v>43616</v>
      </c>
      <c r="CH1600">
        <v>7.1868020304568497E-3</v>
      </c>
      <c r="CI1600">
        <v>41.116999999999997</v>
      </c>
      <c r="CK1600">
        <v>4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41.116999999999997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85.578000000000003</v>
      </c>
      <c r="DL1600">
        <v>14.157999999999999</v>
      </c>
      <c r="DM1600">
        <v>0</v>
      </c>
      <c r="DN1600">
        <v>41.167000000000002</v>
      </c>
      <c r="DO1600">
        <v>0</v>
      </c>
      <c r="DP1600">
        <v>44.820999999999998</v>
      </c>
      <c r="DQ1600">
        <v>10.071</v>
      </c>
      <c r="DR1600">
        <v>697.02200000000005</v>
      </c>
      <c r="DS1600">
        <v>771.69200000000001</v>
      </c>
      <c r="DT1600">
        <v>846.27099999999996</v>
      </c>
      <c r="DU1600">
        <v>675.20699999999999</v>
      </c>
      <c r="DV1600">
        <v>50.375</v>
      </c>
      <c r="DW1600">
        <v>75.507000000000005</v>
      </c>
      <c r="DX1600">
        <v>0</v>
      </c>
      <c r="DY1600">
        <v>0.117983333333333</v>
      </c>
      <c r="DZ1600">
        <v>1</v>
      </c>
      <c r="EA1600">
        <v>0</v>
      </c>
      <c r="EB1600">
        <v>0.15306853690715899</v>
      </c>
      <c r="EC1600">
        <v>1</v>
      </c>
    </row>
    <row r="1601" spans="1:134" x14ac:dyDescent="0.25">
      <c r="A1601" s="6" t="s">
        <v>2453</v>
      </c>
      <c r="B1601" t="s">
        <v>120</v>
      </c>
      <c r="C1601">
        <v>1000000</v>
      </c>
      <c r="E1601" s="5" t="s">
        <v>1141</v>
      </c>
      <c r="F1601">
        <v>0</v>
      </c>
      <c r="G1601" s="2">
        <v>43662.670266203706</v>
      </c>
      <c r="H1601" t="s">
        <v>168</v>
      </c>
      <c r="I1601" s="2">
        <v>43706.670613425929</v>
      </c>
      <c r="J1601">
        <v>2500000</v>
      </c>
      <c r="K1601">
        <v>2</v>
      </c>
      <c r="L1601" t="s">
        <v>142</v>
      </c>
      <c r="M1601">
        <v>11430</v>
      </c>
      <c r="N1601">
        <v>7</v>
      </c>
      <c r="O1601">
        <v>43.55</v>
      </c>
      <c r="P1601">
        <v>9.5350000000000001</v>
      </c>
      <c r="Q1601">
        <v>282991</v>
      </c>
      <c r="R1601" t="s">
        <v>343</v>
      </c>
      <c r="S1601" t="s">
        <v>205</v>
      </c>
      <c r="T1601" t="s">
        <v>3856</v>
      </c>
      <c r="U1601" t="s">
        <v>3898</v>
      </c>
      <c r="V1601">
        <v>35127</v>
      </c>
      <c r="W1601" t="s">
        <v>119</v>
      </c>
      <c r="X1601" s="1">
        <v>282</v>
      </c>
      <c r="Y1601" t="s">
        <v>3888</v>
      </c>
      <c r="Z1601" s="3">
        <v>36927</v>
      </c>
      <c r="AA1601">
        <v>3</v>
      </c>
      <c r="AB1601">
        <v>1</v>
      </c>
      <c r="AC1601">
        <v>5</v>
      </c>
      <c r="AD1601">
        <v>1</v>
      </c>
      <c r="AE1601">
        <v>4</v>
      </c>
      <c r="AF1601">
        <v>1</v>
      </c>
      <c r="AG1601">
        <v>0</v>
      </c>
      <c r="AH1601">
        <v>4</v>
      </c>
      <c r="AI1601">
        <v>0</v>
      </c>
      <c r="AJ1601">
        <v>1</v>
      </c>
      <c r="AK1601">
        <v>3</v>
      </c>
      <c r="AL1601">
        <v>1</v>
      </c>
      <c r="AM1601">
        <v>3526</v>
      </c>
      <c r="AN1601">
        <v>3206</v>
      </c>
      <c r="AO1601">
        <v>8784</v>
      </c>
      <c r="AP1601">
        <v>796</v>
      </c>
      <c r="AQ1601">
        <v>2</v>
      </c>
      <c r="AR1601">
        <v>225</v>
      </c>
      <c r="AS1601">
        <v>2933</v>
      </c>
      <c r="AT1601">
        <v>358</v>
      </c>
      <c r="AU1601">
        <v>11430</v>
      </c>
      <c r="AV1601">
        <v>11430</v>
      </c>
      <c r="AW1601">
        <v>130</v>
      </c>
      <c r="AX1601">
        <v>9009</v>
      </c>
      <c r="AY1601">
        <v>9009</v>
      </c>
      <c r="AZ1601">
        <v>2018</v>
      </c>
      <c r="BA1601">
        <v>0.401411657559198</v>
      </c>
      <c r="BB1601">
        <v>0.32556332556332501</v>
      </c>
      <c r="BC1601">
        <v>0.57777777777777695</v>
      </c>
      <c r="BD1601">
        <v>0.35586635586635501</v>
      </c>
      <c r="BE1601">
        <v>3.1321084864391897E-2</v>
      </c>
      <c r="BF1601">
        <v>369.745</v>
      </c>
      <c r="BG1601">
        <v>369.61500000000001</v>
      </c>
      <c r="BH1601">
        <v>369.58199999999999</v>
      </c>
      <c r="BI1601">
        <v>369.24</v>
      </c>
      <c r="BJ1601">
        <v>369.10700000000003</v>
      </c>
      <c r="BK1601">
        <v>1157.96</v>
      </c>
      <c r="BL1601">
        <v>49.606999999999999</v>
      </c>
      <c r="BM1601">
        <v>60.621000000000002</v>
      </c>
      <c r="BN1601">
        <v>50.36</v>
      </c>
      <c r="BO1601">
        <v>51.194000000000003</v>
      </c>
      <c r="BP1601">
        <v>74.412000000000006</v>
      </c>
      <c r="BQ1601">
        <v>74.302999999999997</v>
      </c>
      <c r="BR1601">
        <v>303.92599999999999</v>
      </c>
      <c r="BS1601">
        <v>303.90300000000002</v>
      </c>
      <c r="BT1601">
        <v>303.89699999999999</v>
      </c>
      <c r="BU1601">
        <v>303.83499999999998</v>
      </c>
      <c r="BV1601">
        <v>303.81099999999998</v>
      </c>
      <c r="BW1601">
        <v>303.82400000000001</v>
      </c>
      <c r="BX1601">
        <v>3</v>
      </c>
      <c r="BY1601">
        <v>3</v>
      </c>
      <c r="BZ1601">
        <v>3</v>
      </c>
      <c r="CA1601">
        <v>3</v>
      </c>
      <c r="CB1601">
        <v>4</v>
      </c>
      <c r="CC1601">
        <v>4</v>
      </c>
      <c r="CD1601">
        <v>0.29358157151490299</v>
      </c>
      <c r="CE1601" s="3">
        <v>43465</v>
      </c>
      <c r="CF1601">
        <v>723.27800000000002</v>
      </c>
      <c r="CG1601" s="3">
        <v>43616</v>
      </c>
      <c r="CH1601">
        <v>7.4762967626242405E-2</v>
      </c>
      <c r="CI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21.745000000000001</v>
      </c>
      <c r="DF1601">
        <v>21.614999999999998</v>
      </c>
      <c r="DG1601">
        <v>21.582000000000001</v>
      </c>
      <c r="DH1601">
        <v>21.24</v>
      </c>
      <c r="DI1601">
        <v>21.106999999999999</v>
      </c>
      <c r="DJ1601">
        <v>809.96</v>
      </c>
      <c r="DK1601">
        <v>819.61199999999997</v>
      </c>
      <c r="DL1601">
        <v>9.6069999999999993</v>
      </c>
      <c r="DM1601">
        <v>20.620999999999999</v>
      </c>
      <c r="DN1601">
        <v>10.385999999999999</v>
      </c>
      <c r="DO1601">
        <v>11.194000000000001</v>
      </c>
      <c r="DP1601">
        <v>9.4120000000000008</v>
      </c>
      <c r="DQ1601">
        <v>9.6519999999999992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5.8810802039243201E-2</v>
      </c>
      <c r="DY1601">
        <v>0.19366218477231001</v>
      </c>
      <c r="DZ1601">
        <v>0</v>
      </c>
      <c r="EA1601">
        <v>0.30521564103340498</v>
      </c>
      <c r="EB1601">
        <v>0.196595255993808</v>
      </c>
      <c r="EC1601">
        <v>0</v>
      </c>
      <c r="ED1601">
        <v>18</v>
      </c>
    </row>
    <row r="1602" spans="1:134" x14ac:dyDescent="0.25">
      <c r="A1602" s="6" t="s">
        <v>2970</v>
      </c>
      <c r="B1602" t="s">
        <v>120</v>
      </c>
      <c r="C1602">
        <v>100000</v>
      </c>
      <c r="E1602" s="5" t="s">
        <v>1141</v>
      </c>
      <c r="F1602">
        <v>0</v>
      </c>
      <c r="G1602" s="2">
        <v>43704.624224537038</v>
      </c>
      <c r="H1602" t="s">
        <v>168</v>
      </c>
      <c r="I1602" s="2">
        <v>43706.541388888887</v>
      </c>
      <c r="L1602" t="s">
        <v>173</v>
      </c>
      <c r="M1602">
        <v>0</v>
      </c>
      <c r="N1602">
        <v>0</v>
      </c>
      <c r="T1602" t="s">
        <v>1141</v>
      </c>
      <c r="U1602" t="s">
        <v>1141</v>
      </c>
      <c r="Y1602" t="s">
        <v>1141</v>
      </c>
      <c r="AP1602">
        <v>0</v>
      </c>
      <c r="BF1602">
        <v>90</v>
      </c>
      <c r="BG1602">
        <v>90</v>
      </c>
      <c r="BH1602">
        <v>40</v>
      </c>
      <c r="BR1602">
        <v>36.883000000000003</v>
      </c>
      <c r="BS1602">
        <v>37.51</v>
      </c>
      <c r="BT1602">
        <v>38.134999999999998</v>
      </c>
      <c r="BU1602">
        <v>38.758000000000003</v>
      </c>
      <c r="BV1602">
        <v>39.380000000000003</v>
      </c>
      <c r="BW1602">
        <v>0</v>
      </c>
      <c r="BX1602">
        <v>2</v>
      </c>
      <c r="BY1602">
        <v>2</v>
      </c>
      <c r="BZ1602">
        <v>1</v>
      </c>
      <c r="CA1602">
        <v>1</v>
      </c>
      <c r="CB1602">
        <v>1</v>
      </c>
      <c r="CC1602">
        <v>1</v>
      </c>
      <c r="CD1602">
        <v>0.664763636363636</v>
      </c>
      <c r="CE1602" s="3">
        <v>43465</v>
      </c>
      <c r="CF1602">
        <v>126.883</v>
      </c>
      <c r="CG1602" s="3">
        <v>43616</v>
      </c>
      <c r="CH1602">
        <v>1</v>
      </c>
      <c r="CI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90</v>
      </c>
      <c r="DF1602">
        <v>40</v>
      </c>
      <c r="DG1602">
        <v>16.248000000000001</v>
      </c>
      <c r="DK1602">
        <v>0</v>
      </c>
      <c r="DR1602">
        <v>36.883000000000003</v>
      </c>
      <c r="DS1602">
        <v>37.51</v>
      </c>
      <c r="DT1602">
        <v>38.134999999999998</v>
      </c>
      <c r="DU1602">
        <v>38.758000000000003</v>
      </c>
      <c r="DV1602">
        <v>39.380000000000003</v>
      </c>
      <c r="DW1602">
        <v>0</v>
      </c>
      <c r="DX1602">
        <v>1</v>
      </c>
      <c r="DZ1602">
        <v>1</v>
      </c>
      <c r="EC1602">
        <v>1</v>
      </c>
    </row>
    <row r="1603" spans="1:134" x14ac:dyDescent="0.25">
      <c r="A1603" s="6" t="s">
        <v>2973</v>
      </c>
      <c r="B1603" t="s">
        <v>120</v>
      </c>
      <c r="C1603">
        <v>50000</v>
      </c>
      <c r="E1603" s="5" t="s">
        <v>1141</v>
      </c>
      <c r="F1603">
        <v>0</v>
      </c>
      <c r="G1603" s="2">
        <v>43704.687881944446</v>
      </c>
      <c r="H1603" t="s">
        <v>168</v>
      </c>
      <c r="I1603" s="2">
        <v>43706.52884259259</v>
      </c>
      <c r="L1603" t="s">
        <v>173</v>
      </c>
      <c r="M1603">
        <v>0</v>
      </c>
      <c r="N1603">
        <v>0</v>
      </c>
      <c r="T1603" t="s">
        <v>1141</v>
      </c>
      <c r="U1603" t="s">
        <v>1141</v>
      </c>
      <c r="Y1603" t="s">
        <v>1141</v>
      </c>
      <c r="AP1603">
        <v>0</v>
      </c>
      <c r="CK1603">
        <v>0</v>
      </c>
      <c r="CL1603">
        <v>0</v>
      </c>
    </row>
    <row r="1604" spans="1:134" x14ac:dyDescent="0.25">
      <c r="A1604" s="6" t="s">
        <v>2984</v>
      </c>
      <c r="B1604" t="s">
        <v>120</v>
      </c>
      <c r="C1604">
        <v>300000</v>
      </c>
      <c r="E1604" s="5" t="s">
        <v>1141</v>
      </c>
      <c r="F1604">
        <v>0</v>
      </c>
      <c r="G1604" s="2">
        <v>43705.376736111109</v>
      </c>
      <c r="H1604" t="s">
        <v>168</v>
      </c>
      <c r="I1604" s="2">
        <v>43706.527789351851</v>
      </c>
      <c r="K1604">
        <v>5</v>
      </c>
      <c r="L1604" t="s">
        <v>122</v>
      </c>
      <c r="M1604">
        <v>1397</v>
      </c>
      <c r="N1604">
        <v>2.5</v>
      </c>
      <c r="O1604">
        <v>5.6070000000000002</v>
      </c>
      <c r="Q1604">
        <v>412</v>
      </c>
      <c r="R1604" t="s">
        <v>684</v>
      </c>
      <c r="S1604" t="s">
        <v>139</v>
      </c>
      <c r="T1604" t="s">
        <v>3864</v>
      </c>
      <c r="U1604" t="s">
        <v>3897</v>
      </c>
      <c r="V1604">
        <v>27029</v>
      </c>
      <c r="W1604" t="s">
        <v>119</v>
      </c>
      <c r="X1604" s="1">
        <v>412</v>
      </c>
      <c r="Y1604" t="s">
        <v>3881</v>
      </c>
      <c r="Z1604" s="3">
        <v>41316</v>
      </c>
      <c r="AA1604">
        <v>6</v>
      </c>
      <c r="AB1604">
        <v>0</v>
      </c>
      <c r="AC1604">
        <v>6</v>
      </c>
      <c r="AD1604">
        <v>16</v>
      </c>
      <c r="AE1604">
        <v>8</v>
      </c>
      <c r="AF1604">
        <v>-1</v>
      </c>
      <c r="AG1604">
        <v>0</v>
      </c>
      <c r="AH1604">
        <v>6</v>
      </c>
      <c r="AI1604">
        <v>0</v>
      </c>
      <c r="AJ1604">
        <v>5</v>
      </c>
      <c r="AK1604">
        <v>6</v>
      </c>
      <c r="AL1604">
        <v>1</v>
      </c>
      <c r="AM1604">
        <v>1</v>
      </c>
      <c r="AN1604">
        <v>118</v>
      </c>
      <c r="AO1604">
        <v>810</v>
      </c>
      <c r="AP1604">
        <v>35</v>
      </c>
      <c r="AQ1604">
        <v>193</v>
      </c>
      <c r="AR1604">
        <v>55</v>
      </c>
      <c r="AS1604">
        <v>331</v>
      </c>
      <c r="AT1604">
        <v>21</v>
      </c>
      <c r="AU1604">
        <v>1397</v>
      </c>
      <c r="AV1604">
        <v>1397</v>
      </c>
      <c r="AW1604">
        <v>33</v>
      </c>
      <c r="AX1604">
        <v>865</v>
      </c>
      <c r="AY1604">
        <v>865</v>
      </c>
      <c r="AZ1604">
        <v>2016</v>
      </c>
      <c r="BA1604">
        <v>1.2345679012345601E-3</v>
      </c>
      <c r="BB1604">
        <v>0.38265895953757201</v>
      </c>
      <c r="BC1604">
        <v>0.6</v>
      </c>
      <c r="BD1604">
        <v>0.136416184971098</v>
      </c>
      <c r="BE1604">
        <v>1.5032211882605499E-2</v>
      </c>
      <c r="BF1604">
        <v>119.03100000000001</v>
      </c>
      <c r="BG1604">
        <v>118.816</v>
      </c>
      <c r="BH1604">
        <v>118.58199999999999</v>
      </c>
      <c r="BI1604">
        <v>117.86199999999999</v>
      </c>
      <c r="BJ1604">
        <v>117.646</v>
      </c>
      <c r="BK1604">
        <v>117.431</v>
      </c>
      <c r="BL1604">
        <v>10</v>
      </c>
      <c r="BM1604">
        <v>10</v>
      </c>
      <c r="BN1604">
        <v>10</v>
      </c>
      <c r="BO1604">
        <v>10</v>
      </c>
      <c r="BP1604">
        <v>10</v>
      </c>
      <c r="BQ1604">
        <v>10</v>
      </c>
      <c r="BR1604">
        <v>65.335999999999999</v>
      </c>
      <c r="BS1604">
        <v>67.370999999999995</v>
      </c>
      <c r="BT1604">
        <v>69.399000000000001</v>
      </c>
      <c r="BU1604">
        <v>71.423000000000002</v>
      </c>
      <c r="BV1604">
        <v>73.441000000000003</v>
      </c>
      <c r="BW1604">
        <v>73.441000000000003</v>
      </c>
      <c r="BX1604">
        <v>2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0.91013403208867505</v>
      </c>
      <c r="CE1604" s="3">
        <v>43465</v>
      </c>
      <c r="CF1604">
        <v>194.36699999999999</v>
      </c>
      <c r="CG1604" s="3">
        <v>43616</v>
      </c>
      <c r="CH1604">
        <v>0.96946470228084702</v>
      </c>
      <c r="CI1604">
        <v>6.3250000000000002</v>
      </c>
      <c r="CK1604">
        <v>16</v>
      </c>
      <c r="CL1604">
        <v>6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1.66</v>
      </c>
      <c r="CT1604">
        <v>1.5860000000000001</v>
      </c>
      <c r="CU1604">
        <v>0</v>
      </c>
      <c r="CV1604">
        <v>1.091</v>
      </c>
      <c r="CW1604">
        <v>0.9</v>
      </c>
      <c r="CX1604">
        <v>2.0640000000000001</v>
      </c>
      <c r="CY1604">
        <v>3.1669999999999998</v>
      </c>
      <c r="CZ1604">
        <v>4.7389999999999999</v>
      </c>
      <c r="DA1604">
        <v>2.3730000000000002</v>
      </c>
      <c r="DB1604">
        <v>0</v>
      </c>
      <c r="DC1604">
        <v>0</v>
      </c>
      <c r="DD1604">
        <v>0</v>
      </c>
      <c r="DE1604">
        <v>113.431</v>
      </c>
      <c r="DF1604">
        <v>112.416</v>
      </c>
      <c r="DG1604">
        <v>112.30500000000001</v>
      </c>
      <c r="DH1604">
        <v>88.861999999999995</v>
      </c>
      <c r="DI1604">
        <v>117.646</v>
      </c>
      <c r="DJ1604">
        <v>96.052000000000007</v>
      </c>
      <c r="DK1604">
        <v>181.55699999999999</v>
      </c>
      <c r="DL1604">
        <v>11.66</v>
      </c>
      <c r="DM1604">
        <v>11.586</v>
      </c>
      <c r="DN1604">
        <v>2.2149999999999999</v>
      </c>
      <c r="DO1604">
        <v>11.090999999999999</v>
      </c>
      <c r="DP1604">
        <v>10.9</v>
      </c>
      <c r="DQ1604">
        <v>12.064</v>
      </c>
      <c r="DR1604">
        <v>68.503</v>
      </c>
      <c r="DS1604">
        <v>72.11</v>
      </c>
      <c r="DT1604">
        <v>71.772000000000006</v>
      </c>
      <c r="DU1604">
        <v>71.423000000000002</v>
      </c>
      <c r="DV1604">
        <v>73.441000000000003</v>
      </c>
      <c r="DW1604">
        <v>73.441000000000003</v>
      </c>
      <c r="DX1604">
        <v>0.95295343229914797</v>
      </c>
      <c r="DY1604">
        <v>1.1659999999999999</v>
      </c>
      <c r="DZ1604">
        <v>1.04847251132606</v>
      </c>
      <c r="EA1604">
        <v>0.90321525639724298</v>
      </c>
      <c r="EB1604">
        <v>0.991933333333333</v>
      </c>
      <c r="EC1604">
        <v>1.0244498835663101</v>
      </c>
      <c r="ED1604">
        <v>6</v>
      </c>
    </row>
    <row r="1605" spans="1:134" x14ac:dyDescent="0.25">
      <c r="A1605" s="6" t="s">
        <v>2971</v>
      </c>
      <c r="B1605" t="s">
        <v>120</v>
      </c>
      <c r="C1605">
        <v>30000</v>
      </c>
      <c r="E1605" s="5" t="s">
        <v>1141</v>
      </c>
      <c r="F1605">
        <v>0</v>
      </c>
      <c r="G1605" s="2">
        <v>43704.62872685185</v>
      </c>
      <c r="H1605" t="s">
        <v>168</v>
      </c>
      <c r="I1605" s="2">
        <v>43706.526261574072</v>
      </c>
      <c r="K1605">
        <v>5</v>
      </c>
      <c r="L1605" t="s">
        <v>122</v>
      </c>
      <c r="M1605">
        <v>0</v>
      </c>
      <c r="N1605">
        <v>0</v>
      </c>
      <c r="T1605" t="s">
        <v>1141</v>
      </c>
      <c r="U1605" t="s">
        <v>1141</v>
      </c>
      <c r="Y1605" t="s">
        <v>1141</v>
      </c>
      <c r="AP1605">
        <v>0</v>
      </c>
      <c r="BR1605">
        <v>60.363</v>
      </c>
      <c r="BS1605">
        <v>61.746000000000002</v>
      </c>
      <c r="BT1605">
        <v>64.185000000000002</v>
      </c>
      <c r="BU1605">
        <v>64.185000000000002</v>
      </c>
      <c r="BV1605">
        <v>65.075999999999993</v>
      </c>
      <c r="BW1605">
        <v>65.962000000000003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 t="s">
        <v>193</v>
      </c>
      <c r="CE1605" s="3">
        <v>43465</v>
      </c>
      <c r="CF1605">
        <v>60.363</v>
      </c>
      <c r="CG1605" s="3">
        <v>43616</v>
      </c>
      <c r="CI1605">
        <v>2.74</v>
      </c>
      <c r="CK1605">
        <v>14</v>
      </c>
      <c r="CL1605">
        <v>1</v>
      </c>
      <c r="CY1605">
        <v>0</v>
      </c>
      <c r="CZ1605">
        <v>2.6019999999999999</v>
      </c>
      <c r="DA1605">
        <v>0</v>
      </c>
      <c r="DB1605">
        <v>0</v>
      </c>
      <c r="DC1605">
        <v>0</v>
      </c>
      <c r="DD1605">
        <v>0</v>
      </c>
      <c r="DK1605">
        <v>65.962000000000003</v>
      </c>
      <c r="DR1605">
        <v>60.363</v>
      </c>
      <c r="DS1605">
        <v>64.347999999999999</v>
      </c>
      <c r="DT1605">
        <v>64.185000000000002</v>
      </c>
      <c r="DU1605">
        <v>64.185000000000002</v>
      </c>
      <c r="DV1605">
        <v>65.075999999999993</v>
      </c>
      <c r="DW1605">
        <v>65.962000000000003</v>
      </c>
      <c r="DZ1605">
        <v>1</v>
      </c>
      <c r="EC1605">
        <v>1.00682014169748</v>
      </c>
    </row>
    <row r="1606" spans="1:134" x14ac:dyDescent="0.25">
      <c r="A1606" s="6" t="s">
        <v>2969</v>
      </c>
      <c r="B1606" t="s">
        <v>120</v>
      </c>
      <c r="C1606">
        <v>350000</v>
      </c>
      <c r="E1606" s="5" t="s">
        <v>1141</v>
      </c>
      <c r="F1606">
        <v>0</v>
      </c>
      <c r="G1606" s="2">
        <v>43704.60125</v>
      </c>
      <c r="H1606" t="s">
        <v>168</v>
      </c>
      <c r="I1606" s="2">
        <v>43706.525138888886</v>
      </c>
      <c r="K1606">
        <v>5</v>
      </c>
      <c r="L1606" t="s">
        <v>129</v>
      </c>
      <c r="M1606">
        <v>5663</v>
      </c>
      <c r="N1606">
        <v>4.3</v>
      </c>
      <c r="P1606">
        <v>3.319</v>
      </c>
      <c r="Q1606">
        <v>283</v>
      </c>
      <c r="R1606" t="s">
        <v>685</v>
      </c>
      <c r="S1606" t="s">
        <v>153</v>
      </c>
      <c r="T1606" t="s">
        <v>3864</v>
      </c>
      <c r="U1606" t="s">
        <v>3897</v>
      </c>
      <c r="V1606">
        <v>26011</v>
      </c>
      <c r="W1606" t="s">
        <v>119</v>
      </c>
      <c r="X1606" s="1">
        <v>283</v>
      </c>
      <c r="Y1606" t="s">
        <v>3888</v>
      </c>
      <c r="Z1606" s="3">
        <v>38421</v>
      </c>
      <c r="AA1606">
        <v>4</v>
      </c>
      <c r="AB1606">
        <v>0</v>
      </c>
      <c r="AC1606">
        <v>5</v>
      </c>
      <c r="AD1606">
        <v>2</v>
      </c>
      <c r="AE1606">
        <v>5</v>
      </c>
      <c r="AF1606">
        <v>1</v>
      </c>
      <c r="AG1606">
        <v>0</v>
      </c>
      <c r="AH1606">
        <v>3</v>
      </c>
      <c r="AI1606">
        <v>0</v>
      </c>
      <c r="AJ1606">
        <v>2</v>
      </c>
      <c r="AK1606">
        <v>2</v>
      </c>
      <c r="AL1606">
        <v>1</v>
      </c>
      <c r="AM1606">
        <v>16</v>
      </c>
      <c r="AN1606">
        <v>2295</v>
      </c>
      <c r="AO1606">
        <v>3166</v>
      </c>
      <c r="AP1606">
        <v>242</v>
      </c>
      <c r="AQ1606">
        <v>0</v>
      </c>
      <c r="AR1606">
        <v>2044</v>
      </c>
      <c r="AS1606">
        <v>1757</v>
      </c>
      <c r="AT1606">
        <v>52</v>
      </c>
      <c r="AU1606">
        <v>5663</v>
      </c>
      <c r="AV1606">
        <v>5663</v>
      </c>
      <c r="AW1606">
        <v>545</v>
      </c>
      <c r="AX1606">
        <v>5210</v>
      </c>
      <c r="AY1606">
        <v>5210</v>
      </c>
      <c r="AZ1606">
        <v>2018</v>
      </c>
      <c r="BA1606">
        <v>5.0536955148452302E-3</v>
      </c>
      <c r="BB1606">
        <v>0.33723608445297498</v>
      </c>
      <c r="BC1606">
        <v>0.26663405088062597</v>
      </c>
      <c r="BD1606">
        <v>0.44049904030710102</v>
      </c>
      <c r="BE1606">
        <v>9.1824121490376096E-3</v>
      </c>
      <c r="BF1606">
        <v>1931.5250000000001</v>
      </c>
      <c r="BG1606">
        <v>2000</v>
      </c>
      <c r="BH1606">
        <v>2000</v>
      </c>
      <c r="BI1606">
        <v>2043.2349999999999</v>
      </c>
      <c r="BJ1606">
        <v>2000.001</v>
      </c>
      <c r="BK1606">
        <v>2008.252</v>
      </c>
      <c r="BL1606">
        <v>460.47500000000002</v>
      </c>
      <c r="BM1606">
        <v>392</v>
      </c>
      <c r="BN1606">
        <v>402</v>
      </c>
      <c r="BO1606">
        <v>402</v>
      </c>
      <c r="BP1606">
        <v>402</v>
      </c>
      <c r="BQ1606">
        <v>402</v>
      </c>
      <c r="BR1606">
        <v>783.2</v>
      </c>
      <c r="BS1606">
        <v>801.83100000000002</v>
      </c>
      <c r="BT1606">
        <v>860.59199999999998</v>
      </c>
      <c r="BU1606">
        <v>877.10699999999997</v>
      </c>
      <c r="BV1606">
        <v>899.72799999999995</v>
      </c>
      <c r="BW1606">
        <v>911.32500000000005</v>
      </c>
      <c r="BX1606">
        <v>9</v>
      </c>
      <c r="BY1606">
        <v>9</v>
      </c>
      <c r="BZ1606">
        <v>9</v>
      </c>
      <c r="CA1606">
        <v>9</v>
      </c>
      <c r="CB1606">
        <v>9</v>
      </c>
      <c r="CC1606">
        <v>9</v>
      </c>
      <c r="CD1606">
        <v>0.974076206522967</v>
      </c>
      <c r="CE1606" s="3">
        <v>43465</v>
      </c>
      <c r="CF1606">
        <v>3175.2</v>
      </c>
      <c r="CG1606" s="3">
        <v>43616</v>
      </c>
      <c r="CH1606">
        <v>0.99570861204013295</v>
      </c>
      <c r="CI1606">
        <v>63.375999999999998</v>
      </c>
      <c r="CK1606">
        <v>17</v>
      </c>
      <c r="CL1606">
        <v>4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6.2110000000000003</v>
      </c>
      <c r="CT1606">
        <v>61.06</v>
      </c>
      <c r="CU1606">
        <v>0</v>
      </c>
      <c r="CV1606">
        <v>32.121000000000002</v>
      </c>
      <c r="CW1606">
        <v>0</v>
      </c>
      <c r="CX1606">
        <v>1.609</v>
      </c>
      <c r="CY1606">
        <v>0</v>
      </c>
      <c r="CZ1606">
        <v>2.3159999999999998</v>
      </c>
      <c r="DA1606">
        <v>0</v>
      </c>
      <c r="DB1606">
        <v>0</v>
      </c>
      <c r="DC1606">
        <v>0</v>
      </c>
      <c r="DD1606">
        <v>0</v>
      </c>
      <c r="DE1606">
        <v>1919.502</v>
      </c>
      <c r="DF1606">
        <v>1946.5029999999999</v>
      </c>
      <c r="DG1606">
        <v>1937.63</v>
      </c>
      <c r="DH1606">
        <v>2014.5830000000001</v>
      </c>
      <c r="DI1606">
        <v>1988.48</v>
      </c>
      <c r="DJ1606">
        <v>1871.2190000000001</v>
      </c>
      <c r="DK1606">
        <v>3173.498</v>
      </c>
      <c r="DL1606">
        <v>462.233</v>
      </c>
      <c r="DM1606">
        <v>441.81</v>
      </c>
      <c r="DN1606">
        <v>290.471</v>
      </c>
      <c r="DO1606">
        <v>407.12299999999999</v>
      </c>
      <c r="DP1606">
        <v>398.548</v>
      </c>
      <c r="DQ1606">
        <v>390.95600000000002</v>
      </c>
      <c r="DR1606">
        <v>783.2</v>
      </c>
      <c r="DS1606">
        <v>804.14599999999996</v>
      </c>
      <c r="DT1606">
        <v>860.59199999999998</v>
      </c>
      <c r="DU1606">
        <v>877.10599999999999</v>
      </c>
      <c r="DV1606">
        <v>899.726</v>
      </c>
      <c r="DW1606">
        <v>911.32299999999998</v>
      </c>
      <c r="DX1606">
        <v>0.99377538473485905</v>
      </c>
      <c r="DY1606">
        <v>1.00381779684021</v>
      </c>
      <c r="DZ1606">
        <v>1</v>
      </c>
      <c r="EA1606">
        <v>0.97453929157883701</v>
      </c>
      <c r="EB1606">
        <v>0.97182088824312296</v>
      </c>
      <c r="EC1606">
        <v>1.00044996058462</v>
      </c>
      <c r="ED1606">
        <v>14</v>
      </c>
    </row>
    <row r="1607" spans="1:134" x14ac:dyDescent="0.25">
      <c r="A1607" s="6" t="s">
        <v>2908</v>
      </c>
      <c r="B1607" t="s">
        <v>120</v>
      </c>
      <c r="C1607">
        <v>30000</v>
      </c>
      <c r="E1607" s="5" t="s">
        <v>1141</v>
      </c>
      <c r="F1607">
        <v>0</v>
      </c>
      <c r="G1607" s="2">
        <v>43699.470509259256</v>
      </c>
      <c r="H1607" t="s">
        <v>168</v>
      </c>
      <c r="I1607" s="2">
        <v>43706.517928240741</v>
      </c>
      <c r="L1607" t="s">
        <v>129</v>
      </c>
      <c r="M1607">
        <v>88</v>
      </c>
      <c r="N1607">
        <v>15.9</v>
      </c>
      <c r="O1607">
        <v>400</v>
      </c>
      <c r="Q1607">
        <v>532</v>
      </c>
      <c r="R1607" t="s">
        <v>686</v>
      </c>
      <c r="S1607" t="s">
        <v>151</v>
      </c>
      <c r="T1607" t="s">
        <v>3858</v>
      </c>
      <c r="U1607" t="s">
        <v>3899</v>
      </c>
      <c r="V1607">
        <v>98070</v>
      </c>
      <c r="W1607" t="s">
        <v>119</v>
      </c>
      <c r="X1607" s="1">
        <v>532</v>
      </c>
      <c r="Y1607" t="s">
        <v>3895</v>
      </c>
      <c r="Z1607" s="3">
        <v>41915</v>
      </c>
      <c r="AA1607">
        <v>6</v>
      </c>
      <c r="AB1607">
        <v>0</v>
      </c>
      <c r="AC1607">
        <v>6</v>
      </c>
      <c r="AD1607">
        <v>4</v>
      </c>
      <c r="AE1607">
        <v>6</v>
      </c>
      <c r="AF1607">
        <v>1</v>
      </c>
      <c r="AG1607">
        <v>0</v>
      </c>
      <c r="AH1607">
        <v>1</v>
      </c>
      <c r="AI1607">
        <v>0</v>
      </c>
      <c r="AJ1607">
        <v>1</v>
      </c>
      <c r="AK1607">
        <v>1</v>
      </c>
      <c r="AL1607">
        <v>3</v>
      </c>
      <c r="AM1607">
        <v>42</v>
      </c>
      <c r="AN1607">
        <v>35</v>
      </c>
      <c r="AO1607">
        <v>65</v>
      </c>
      <c r="AP1607">
        <v>14</v>
      </c>
      <c r="AQ1607">
        <v>0</v>
      </c>
      <c r="AR1607">
        <v>23</v>
      </c>
      <c r="AS1607">
        <v>21</v>
      </c>
      <c r="AT1607">
        <v>12</v>
      </c>
      <c r="AU1607">
        <v>88</v>
      </c>
      <c r="AV1607">
        <v>88</v>
      </c>
      <c r="AW1607">
        <v>21</v>
      </c>
      <c r="AX1607">
        <v>88</v>
      </c>
      <c r="AY1607">
        <v>88</v>
      </c>
      <c r="AZ1607">
        <v>2016</v>
      </c>
      <c r="BA1607">
        <v>0.64615384615384597</v>
      </c>
      <c r="BB1607">
        <v>0.23863636363636301</v>
      </c>
      <c r="BC1607">
        <v>0.91304347826086896</v>
      </c>
      <c r="BD1607">
        <v>0.39772727272727199</v>
      </c>
      <c r="BE1607">
        <v>0.13636363636363599</v>
      </c>
      <c r="BX1607">
        <v>1</v>
      </c>
      <c r="BY1607">
        <v>1</v>
      </c>
      <c r="BZ1607">
        <v>1</v>
      </c>
      <c r="CA1607">
        <v>1</v>
      </c>
      <c r="CB1607">
        <v>1</v>
      </c>
      <c r="CD1607">
        <v>0.35067999999999999</v>
      </c>
      <c r="CE1607" s="3">
        <v>43100</v>
      </c>
      <c r="CF1607">
        <v>30.233000000000001</v>
      </c>
      <c r="CG1607" s="3">
        <v>43100</v>
      </c>
      <c r="CH1607">
        <v>0.73980000000000001</v>
      </c>
      <c r="CI1607">
        <v>0</v>
      </c>
      <c r="CK1607">
        <v>0</v>
      </c>
      <c r="CL1607">
        <v>0</v>
      </c>
      <c r="DK1607">
        <v>28.931999999999999</v>
      </c>
      <c r="ED1607">
        <v>5</v>
      </c>
    </row>
    <row r="1608" spans="1:134" x14ac:dyDescent="0.25">
      <c r="A1608" s="6" t="s">
        <v>2900</v>
      </c>
      <c r="B1608" t="s">
        <v>120</v>
      </c>
      <c r="C1608">
        <v>50000</v>
      </c>
      <c r="E1608" s="5" t="s">
        <v>1141</v>
      </c>
      <c r="F1608">
        <v>0</v>
      </c>
      <c r="G1608" s="2">
        <v>43698.783113425925</v>
      </c>
      <c r="H1608" t="s">
        <v>168</v>
      </c>
      <c r="I1608" s="2">
        <v>43706.512777777774</v>
      </c>
      <c r="L1608" t="s">
        <v>122</v>
      </c>
      <c r="M1608">
        <v>0</v>
      </c>
      <c r="N1608">
        <v>0</v>
      </c>
      <c r="Q1608">
        <v>432909</v>
      </c>
      <c r="R1608" t="s">
        <v>515</v>
      </c>
      <c r="S1608" t="s">
        <v>126</v>
      </c>
      <c r="T1608" t="s">
        <v>3858</v>
      </c>
      <c r="U1608" t="s">
        <v>3897</v>
      </c>
      <c r="V1608">
        <v>20020</v>
      </c>
      <c r="W1608" t="s">
        <v>119</v>
      </c>
      <c r="X1608" s="1">
        <v>432</v>
      </c>
      <c r="Y1608" t="s">
        <v>3881</v>
      </c>
      <c r="Z1608" s="3">
        <v>43389</v>
      </c>
      <c r="AC1608">
        <v>6</v>
      </c>
      <c r="AG1608">
        <v>0</v>
      </c>
      <c r="AH1608">
        <v>3</v>
      </c>
      <c r="AI1608">
        <v>0</v>
      </c>
      <c r="AJ1608">
        <v>3</v>
      </c>
      <c r="AK1608">
        <v>2</v>
      </c>
      <c r="AL1608">
        <v>1</v>
      </c>
      <c r="AP1608">
        <v>0</v>
      </c>
      <c r="CK1608">
        <v>0</v>
      </c>
      <c r="CL1608">
        <v>0</v>
      </c>
      <c r="ED1608">
        <v>1</v>
      </c>
    </row>
    <row r="1609" spans="1:134" x14ac:dyDescent="0.25">
      <c r="A1609" s="6" t="s">
        <v>2974</v>
      </c>
      <c r="B1609" t="s">
        <v>120</v>
      </c>
      <c r="C1609">
        <v>200000</v>
      </c>
      <c r="E1609" s="5" t="s">
        <v>1141</v>
      </c>
      <c r="F1609">
        <v>0</v>
      </c>
      <c r="G1609" s="2">
        <v>43704.725914351853</v>
      </c>
      <c r="H1609" t="s">
        <v>168</v>
      </c>
      <c r="I1609" s="2">
        <v>43706.407337962963</v>
      </c>
      <c r="L1609" t="s">
        <v>129</v>
      </c>
      <c r="M1609">
        <v>349</v>
      </c>
      <c r="N1609">
        <v>4</v>
      </c>
      <c r="Q1609">
        <v>920009</v>
      </c>
      <c r="R1609" t="s">
        <v>687</v>
      </c>
      <c r="S1609" t="s">
        <v>345</v>
      </c>
      <c r="T1609" t="s">
        <v>3862</v>
      </c>
      <c r="U1609" t="s">
        <v>3899</v>
      </c>
      <c r="V1609">
        <v>73041</v>
      </c>
      <c r="W1609" t="s">
        <v>119</v>
      </c>
      <c r="X1609" s="1">
        <v>920</v>
      </c>
      <c r="Y1609" t="s">
        <v>3877</v>
      </c>
      <c r="Z1609" s="3">
        <v>42948</v>
      </c>
      <c r="AA1609">
        <v>5</v>
      </c>
      <c r="AB1609">
        <v>1</v>
      </c>
      <c r="AC1609">
        <v>6</v>
      </c>
      <c r="AD1609">
        <v>2</v>
      </c>
      <c r="AE1609">
        <v>5</v>
      </c>
      <c r="AF1609">
        <v>2</v>
      </c>
      <c r="AG1609">
        <v>0</v>
      </c>
      <c r="AH1609">
        <v>3</v>
      </c>
      <c r="AI1609">
        <v>0</v>
      </c>
      <c r="AK1609">
        <v>2</v>
      </c>
      <c r="AL1609">
        <v>1</v>
      </c>
      <c r="AM1609">
        <v>70</v>
      </c>
      <c r="AN1609">
        <v>70</v>
      </c>
      <c r="AO1609">
        <v>86</v>
      </c>
      <c r="AP1609">
        <v>14</v>
      </c>
      <c r="AQ1609">
        <v>0</v>
      </c>
      <c r="AR1609">
        <v>165</v>
      </c>
      <c r="AS1609">
        <v>147</v>
      </c>
      <c r="AT1609">
        <v>5</v>
      </c>
      <c r="AU1609">
        <v>349</v>
      </c>
      <c r="AV1609">
        <v>349</v>
      </c>
      <c r="AW1609">
        <v>80</v>
      </c>
      <c r="AX1609">
        <v>251</v>
      </c>
      <c r="AY1609">
        <v>251</v>
      </c>
      <c r="AZ1609">
        <v>2018</v>
      </c>
      <c r="BA1609">
        <v>0.81395348837209303</v>
      </c>
      <c r="BB1609">
        <v>0.58565737051792799</v>
      </c>
      <c r="BC1609">
        <v>0.48484848484848397</v>
      </c>
      <c r="BD1609">
        <v>0.27888446215139401</v>
      </c>
      <c r="BE1609">
        <v>1.4326647564469899E-2</v>
      </c>
      <c r="CK1609">
        <v>0</v>
      </c>
      <c r="CL1609">
        <v>0</v>
      </c>
      <c r="ED1609">
        <v>2</v>
      </c>
    </row>
    <row r="1610" spans="1:134" x14ac:dyDescent="0.25">
      <c r="A1610" s="6" t="s">
        <v>2957</v>
      </c>
      <c r="B1610" t="s">
        <v>120</v>
      </c>
      <c r="C1610">
        <v>400000</v>
      </c>
      <c r="E1610" s="5" t="s">
        <v>1141</v>
      </c>
      <c r="F1610">
        <v>0</v>
      </c>
      <c r="G1610" s="2">
        <v>43704.390439814815</v>
      </c>
      <c r="H1610" t="s">
        <v>168</v>
      </c>
      <c r="I1610" s="2">
        <v>43705.633263888885</v>
      </c>
      <c r="J1610">
        <v>2299609</v>
      </c>
      <c r="K1610">
        <v>5</v>
      </c>
      <c r="L1610" t="s">
        <v>122</v>
      </c>
      <c r="M1610">
        <v>2004</v>
      </c>
      <c r="N1610">
        <v>4</v>
      </c>
      <c r="O1610">
        <v>3.5920000000000001</v>
      </c>
      <c r="P1610">
        <v>10.14</v>
      </c>
      <c r="Q1610">
        <v>47591</v>
      </c>
      <c r="R1610" t="s">
        <v>691</v>
      </c>
      <c r="S1610" t="s">
        <v>144</v>
      </c>
      <c r="T1610" t="s">
        <v>3873</v>
      </c>
      <c r="U1610" t="s">
        <v>3898</v>
      </c>
      <c r="V1610">
        <v>33019</v>
      </c>
      <c r="W1610" t="s">
        <v>119</v>
      </c>
      <c r="X1610" s="1">
        <v>475</v>
      </c>
      <c r="Y1610" t="s">
        <v>3882</v>
      </c>
      <c r="Z1610" s="3">
        <v>34191</v>
      </c>
      <c r="AA1610">
        <v>6</v>
      </c>
      <c r="AB1610">
        <v>0</v>
      </c>
      <c r="AC1610">
        <v>6</v>
      </c>
      <c r="AD1610">
        <v>4</v>
      </c>
      <c r="AE1610">
        <v>6</v>
      </c>
      <c r="AF1610">
        <v>0</v>
      </c>
      <c r="AG1610">
        <v>0</v>
      </c>
      <c r="AH1610">
        <v>5</v>
      </c>
      <c r="AI1610">
        <v>0</v>
      </c>
      <c r="AJ1610">
        <v>2</v>
      </c>
      <c r="AK1610">
        <v>3</v>
      </c>
      <c r="AL1610">
        <v>1</v>
      </c>
      <c r="AM1610">
        <v>495</v>
      </c>
      <c r="AN1610">
        <v>926</v>
      </c>
      <c r="AO1610">
        <v>2540</v>
      </c>
      <c r="AP1610">
        <v>80</v>
      </c>
      <c r="AQ1610">
        <v>1034</v>
      </c>
      <c r="AR1610">
        <v>477</v>
      </c>
      <c r="AS1610">
        <v>416</v>
      </c>
      <c r="AT1610">
        <v>35</v>
      </c>
      <c r="AU1610">
        <v>2004</v>
      </c>
      <c r="AV1610">
        <v>2004</v>
      </c>
      <c r="AW1610">
        <v>17</v>
      </c>
      <c r="AX1610">
        <v>3017</v>
      </c>
      <c r="AY1610">
        <v>3017</v>
      </c>
      <c r="AZ1610">
        <v>2017</v>
      </c>
      <c r="BA1610">
        <v>0.19488188976377899</v>
      </c>
      <c r="BB1610">
        <v>0.137885316539608</v>
      </c>
      <c r="BC1610">
        <v>3.5639412997903498E-2</v>
      </c>
      <c r="BD1610">
        <v>0.30692741133576401</v>
      </c>
      <c r="BE1610">
        <v>1.74650698602794E-2</v>
      </c>
      <c r="BF1610">
        <v>21</v>
      </c>
      <c r="BG1610">
        <v>21</v>
      </c>
      <c r="BH1610">
        <v>21</v>
      </c>
      <c r="BI1610">
        <v>21</v>
      </c>
      <c r="BJ1610">
        <v>21</v>
      </c>
      <c r="BK1610">
        <v>31</v>
      </c>
      <c r="BL1610">
        <v>216.44499999999999</v>
      </c>
      <c r="BM1610">
        <v>226.09899999999999</v>
      </c>
      <c r="BN1610">
        <v>224.56899999999999</v>
      </c>
      <c r="BO1610">
        <v>230.66300000000001</v>
      </c>
      <c r="BP1610">
        <v>234.572</v>
      </c>
      <c r="BQ1610">
        <v>240.512</v>
      </c>
      <c r="BR1610">
        <v>529.17499999999995</v>
      </c>
      <c r="BS1610">
        <v>535.70500000000004</v>
      </c>
      <c r="BT1610">
        <v>547.25</v>
      </c>
      <c r="BU1610">
        <v>566.06299999999999</v>
      </c>
      <c r="BV1610">
        <v>577.56299999999999</v>
      </c>
      <c r="BW1610">
        <v>579.04</v>
      </c>
      <c r="BX1610">
        <v>4</v>
      </c>
      <c r="BY1610">
        <v>4</v>
      </c>
      <c r="BZ1610">
        <v>4</v>
      </c>
      <c r="CA1610">
        <v>4</v>
      </c>
      <c r="CB1610">
        <v>4</v>
      </c>
      <c r="CC1610">
        <v>4</v>
      </c>
      <c r="CD1610">
        <v>0.89018397995837895</v>
      </c>
      <c r="CE1610" s="3">
        <v>43465</v>
      </c>
      <c r="CF1610">
        <v>766.62</v>
      </c>
      <c r="CG1610" s="3">
        <v>43616</v>
      </c>
      <c r="CH1610">
        <v>0.98170944850386399</v>
      </c>
      <c r="CI1610">
        <v>22.701000000000001</v>
      </c>
      <c r="CK1610">
        <v>14</v>
      </c>
      <c r="CL1610">
        <v>4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11.048999999999999</v>
      </c>
      <c r="CT1610">
        <v>0</v>
      </c>
      <c r="CU1610">
        <v>0.879</v>
      </c>
      <c r="CV1610">
        <v>0</v>
      </c>
      <c r="CW1610">
        <v>12.087</v>
      </c>
      <c r="CX1610">
        <v>0</v>
      </c>
      <c r="CY1610">
        <v>2.3929999999999998</v>
      </c>
      <c r="CZ1610">
        <v>22.701000000000001</v>
      </c>
      <c r="DA1610">
        <v>9.4469999999999992</v>
      </c>
      <c r="DB1610">
        <v>0</v>
      </c>
      <c r="DC1610">
        <v>0</v>
      </c>
      <c r="DD1610">
        <v>0</v>
      </c>
      <c r="DE1610">
        <v>12.789</v>
      </c>
      <c r="DF1610">
        <v>11.331</v>
      </c>
      <c r="DG1610">
        <v>13.680999999999999</v>
      </c>
      <c r="DH1610">
        <v>19.931000000000001</v>
      </c>
      <c r="DI1610">
        <v>10.6</v>
      </c>
      <c r="DJ1610">
        <v>27.35</v>
      </c>
      <c r="DK1610">
        <v>763.05600000000004</v>
      </c>
      <c r="DL1610">
        <v>220.31299999999999</v>
      </c>
      <c r="DM1610">
        <v>213.01400000000001</v>
      </c>
      <c r="DN1610">
        <v>187.13399999999999</v>
      </c>
      <c r="DO1610">
        <v>214.35300000000001</v>
      </c>
      <c r="DP1610">
        <v>239.69300000000001</v>
      </c>
      <c r="DQ1610">
        <v>172.97399999999999</v>
      </c>
      <c r="DR1610">
        <v>531.56799999999998</v>
      </c>
      <c r="DS1610">
        <v>558.40599999999995</v>
      </c>
      <c r="DT1610">
        <v>556.697</v>
      </c>
      <c r="DU1610">
        <v>565.51</v>
      </c>
      <c r="DV1610">
        <v>571.49099999999999</v>
      </c>
      <c r="DW1610">
        <v>562.73199999999997</v>
      </c>
      <c r="DX1610">
        <v>0.60899999999999999</v>
      </c>
      <c r="DY1610">
        <v>1.01787059068123</v>
      </c>
      <c r="DZ1610">
        <v>1.0045221335097001</v>
      </c>
      <c r="EA1610">
        <v>0.70354411764705804</v>
      </c>
      <c r="EB1610">
        <v>0.908673134915432</v>
      </c>
      <c r="EC1610">
        <v>1.0034808725930999</v>
      </c>
      <c r="ED1610">
        <v>26</v>
      </c>
    </row>
    <row r="1611" spans="1:134" x14ac:dyDescent="0.25">
      <c r="A1611" s="6" t="s">
        <v>2924</v>
      </c>
      <c r="B1611" t="s">
        <v>120</v>
      </c>
      <c r="C1611">
        <v>250000</v>
      </c>
      <c r="E1611" s="5" t="s">
        <v>1141</v>
      </c>
      <c r="F1611">
        <v>0</v>
      </c>
      <c r="G1611" s="2">
        <v>43701.288321759261</v>
      </c>
      <c r="H1611" t="s">
        <v>168</v>
      </c>
      <c r="I1611" s="2">
        <v>43704.550196759257</v>
      </c>
      <c r="L1611" t="s">
        <v>173</v>
      </c>
      <c r="M1611">
        <v>0</v>
      </c>
      <c r="N1611">
        <v>0</v>
      </c>
      <c r="T1611" t="s">
        <v>1141</v>
      </c>
      <c r="U1611" t="s">
        <v>1141</v>
      </c>
      <c r="Y1611" t="s">
        <v>1141</v>
      </c>
      <c r="AP1611">
        <v>0</v>
      </c>
      <c r="CK1611">
        <v>0</v>
      </c>
      <c r="CL1611">
        <v>0</v>
      </c>
    </row>
    <row r="1612" spans="1:134" x14ac:dyDescent="0.25">
      <c r="A1612" s="6" t="s">
        <v>2923</v>
      </c>
      <c r="B1612" t="s">
        <v>120</v>
      </c>
      <c r="C1612">
        <v>200000</v>
      </c>
      <c r="E1612" s="5" t="s">
        <v>1141</v>
      </c>
      <c r="F1612">
        <v>0</v>
      </c>
      <c r="G1612" s="2">
        <v>43700.747650462959</v>
      </c>
      <c r="H1612" t="s">
        <v>168</v>
      </c>
      <c r="I1612" s="2">
        <v>43704.549085648148</v>
      </c>
      <c r="L1612" t="s">
        <v>122</v>
      </c>
      <c r="M1612">
        <v>0</v>
      </c>
      <c r="N1612">
        <v>0</v>
      </c>
      <c r="T1612" t="s">
        <v>1141</v>
      </c>
      <c r="U1612" t="s">
        <v>1141</v>
      </c>
      <c r="Y1612" t="s">
        <v>1141</v>
      </c>
      <c r="AP1612">
        <v>0</v>
      </c>
      <c r="BL1612">
        <v>11.532999999999999</v>
      </c>
      <c r="BM1612">
        <v>11.548999999999999</v>
      </c>
      <c r="BN1612">
        <v>11.439</v>
      </c>
      <c r="BR1612">
        <v>48.475000000000001</v>
      </c>
      <c r="BS1612">
        <v>49.238999999999997</v>
      </c>
      <c r="BT1612">
        <v>50</v>
      </c>
      <c r="BX1612">
        <v>1</v>
      </c>
      <c r="BY1612">
        <v>1</v>
      </c>
      <c r="BZ1612">
        <v>1</v>
      </c>
      <c r="CD1612">
        <v>0.40992439384722301</v>
      </c>
      <c r="CF1612">
        <v>60.008000000000003</v>
      </c>
      <c r="CG1612" s="3">
        <v>43616</v>
      </c>
      <c r="CH1612">
        <v>0.132922916847307</v>
      </c>
      <c r="CI1612">
        <v>0</v>
      </c>
      <c r="CK1612">
        <v>0</v>
      </c>
      <c r="CL1612">
        <v>0</v>
      </c>
      <c r="CS1612">
        <v>0</v>
      </c>
      <c r="CT1612">
        <v>0</v>
      </c>
      <c r="CU1612">
        <v>0</v>
      </c>
      <c r="CY1612">
        <v>0</v>
      </c>
      <c r="CZ1612">
        <v>0</v>
      </c>
      <c r="DA1612">
        <v>0</v>
      </c>
      <c r="DL1612">
        <v>1.5329999999999999</v>
      </c>
      <c r="DM1612">
        <v>11.179</v>
      </c>
      <c r="DN1612">
        <v>1.4390000000000001</v>
      </c>
      <c r="DR1612">
        <v>48.473999999999997</v>
      </c>
      <c r="DS1612">
        <v>49.238</v>
      </c>
      <c r="DT1612">
        <v>50</v>
      </c>
      <c r="DY1612">
        <v>0.132922916847307</v>
      </c>
      <c r="DZ1612">
        <v>0.99997937080969501</v>
      </c>
    </row>
    <row r="1613" spans="1:134" x14ac:dyDescent="0.25">
      <c r="A1613" s="6" t="s">
        <v>2922</v>
      </c>
      <c r="B1613" t="s">
        <v>120</v>
      </c>
      <c r="C1613">
        <v>200000</v>
      </c>
      <c r="E1613" s="5" t="s">
        <v>1141</v>
      </c>
      <c r="F1613">
        <v>0</v>
      </c>
      <c r="G1613" s="2">
        <v>43700.678495370368</v>
      </c>
      <c r="H1613" t="s">
        <v>168</v>
      </c>
      <c r="I1613" s="2">
        <v>43704.547974537039</v>
      </c>
      <c r="L1613" t="s">
        <v>173</v>
      </c>
      <c r="M1613">
        <v>0</v>
      </c>
      <c r="N1613">
        <v>0</v>
      </c>
      <c r="T1613" t="s">
        <v>1141</v>
      </c>
      <c r="U1613" t="s">
        <v>1141</v>
      </c>
      <c r="Y1613" t="s">
        <v>1141</v>
      </c>
      <c r="AP1613">
        <v>0</v>
      </c>
      <c r="CK1613">
        <v>0</v>
      </c>
      <c r="CL1613">
        <v>0</v>
      </c>
    </row>
    <row r="1614" spans="1:134" x14ac:dyDescent="0.25">
      <c r="A1614" s="6" t="s">
        <v>2935</v>
      </c>
      <c r="B1614" t="s">
        <v>120</v>
      </c>
      <c r="C1614">
        <v>500000</v>
      </c>
      <c r="E1614" s="5" t="s">
        <v>1141</v>
      </c>
      <c r="F1614">
        <v>0</v>
      </c>
      <c r="G1614" s="2">
        <v>43703.326643518521</v>
      </c>
      <c r="H1614" t="s">
        <v>168</v>
      </c>
      <c r="I1614" s="2">
        <v>43704.534641203703</v>
      </c>
      <c r="L1614" t="s">
        <v>173</v>
      </c>
      <c r="M1614">
        <v>0</v>
      </c>
      <c r="N1614">
        <v>0</v>
      </c>
      <c r="T1614" t="s">
        <v>1141</v>
      </c>
      <c r="U1614" t="s">
        <v>1141</v>
      </c>
      <c r="Y1614" t="s">
        <v>1141</v>
      </c>
      <c r="AP1614">
        <v>0</v>
      </c>
      <c r="CK1614">
        <v>0</v>
      </c>
      <c r="CL1614">
        <v>0</v>
      </c>
    </row>
    <row r="1615" spans="1:134" x14ac:dyDescent="0.25">
      <c r="A1615" s="6" t="s">
        <v>2925</v>
      </c>
      <c r="B1615" t="s">
        <v>120</v>
      </c>
      <c r="C1615">
        <v>80000</v>
      </c>
      <c r="E1615" s="5" t="s">
        <v>1141</v>
      </c>
      <c r="F1615">
        <v>0</v>
      </c>
      <c r="G1615" s="2">
        <v>43701.496053240742</v>
      </c>
      <c r="H1615" t="s">
        <v>168</v>
      </c>
      <c r="I1615" s="2">
        <v>43704.533368055556</v>
      </c>
      <c r="J1615">
        <v>2468000</v>
      </c>
      <c r="L1615" t="s">
        <v>173</v>
      </c>
      <c r="M1615">
        <v>0</v>
      </c>
      <c r="N1615">
        <v>0</v>
      </c>
      <c r="T1615" t="s">
        <v>1141</v>
      </c>
      <c r="U1615" t="s">
        <v>1141</v>
      </c>
      <c r="Y1615" t="s">
        <v>1141</v>
      </c>
      <c r="AP1615">
        <v>0</v>
      </c>
      <c r="CK1615">
        <v>0</v>
      </c>
      <c r="CL1615">
        <v>0</v>
      </c>
    </row>
    <row r="1616" spans="1:134" x14ac:dyDescent="0.25">
      <c r="A1616" s="6" t="s">
        <v>2955</v>
      </c>
      <c r="B1616" t="s">
        <v>120</v>
      </c>
      <c r="C1616">
        <v>250000</v>
      </c>
      <c r="E1616" s="5" t="s">
        <v>1141</v>
      </c>
      <c r="F1616">
        <v>0</v>
      </c>
      <c r="G1616" s="2">
        <v>43704.385428240741</v>
      </c>
      <c r="H1616" t="s">
        <v>168</v>
      </c>
      <c r="I1616" s="2">
        <v>43704.502372685187</v>
      </c>
      <c r="L1616" t="s">
        <v>173</v>
      </c>
      <c r="M1616">
        <v>0</v>
      </c>
      <c r="N1616">
        <v>0</v>
      </c>
      <c r="T1616" t="s">
        <v>1141</v>
      </c>
      <c r="U1616" t="s">
        <v>1141</v>
      </c>
      <c r="Y1616" t="s">
        <v>1141</v>
      </c>
      <c r="AP1616">
        <v>0</v>
      </c>
      <c r="BF1616">
        <v>330</v>
      </c>
      <c r="BG1616">
        <v>330</v>
      </c>
      <c r="BH1616">
        <v>330</v>
      </c>
      <c r="BI1616">
        <v>230</v>
      </c>
      <c r="BJ1616">
        <v>230</v>
      </c>
      <c r="BK1616">
        <v>230</v>
      </c>
      <c r="BL1616">
        <v>20</v>
      </c>
      <c r="BM1616">
        <v>20</v>
      </c>
      <c r="BN1616">
        <v>20</v>
      </c>
      <c r="BO1616">
        <v>20</v>
      </c>
      <c r="BP1616">
        <v>20</v>
      </c>
      <c r="BQ1616">
        <v>20</v>
      </c>
      <c r="BR1616">
        <v>217.715</v>
      </c>
      <c r="BS1616">
        <v>221.20500000000001</v>
      </c>
      <c r="BT1616">
        <v>92.635000000000005</v>
      </c>
      <c r="BU1616">
        <v>94.239000000000004</v>
      </c>
      <c r="BV1616">
        <v>95.825999999999993</v>
      </c>
      <c r="BW1616">
        <v>96.405000000000001</v>
      </c>
      <c r="BX1616">
        <v>7</v>
      </c>
      <c r="BY1616">
        <v>7</v>
      </c>
      <c r="BZ1616">
        <v>6</v>
      </c>
      <c r="CA1616">
        <v>6</v>
      </c>
      <c r="CB1616">
        <v>5</v>
      </c>
      <c r="CC1616">
        <v>4</v>
      </c>
      <c r="CD1616">
        <v>0.856510555555555</v>
      </c>
      <c r="CE1616" s="3">
        <v>43465</v>
      </c>
      <c r="CF1616">
        <v>567.71500000000003</v>
      </c>
      <c r="CG1616" s="3">
        <v>43616</v>
      </c>
      <c r="CH1616">
        <v>0.86343999999999999</v>
      </c>
      <c r="CI1616">
        <v>1.581</v>
      </c>
      <c r="CK1616">
        <v>10</v>
      </c>
      <c r="CL1616">
        <v>5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1.58</v>
      </c>
      <c r="CV1616">
        <v>1.2999999999999999E-2</v>
      </c>
      <c r="CW1616">
        <v>0</v>
      </c>
      <c r="CX1616">
        <v>1.284</v>
      </c>
      <c r="CY1616">
        <v>1E-3</v>
      </c>
      <c r="CZ1616">
        <v>0</v>
      </c>
      <c r="DA1616">
        <v>1E-3</v>
      </c>
      <c r="DB1616">
        <v>2E-3</v>
      </c>
      <c r="DC1616">
        <v>1E-3</v>
      </c>
      <c r="DD1616">
        <v>0</v>
      </c>
      <c r="DE1616">
        <v>284.11</v>
      </c>
      <c r="DF1616">
        <v>262.363</v>
      </c>
      <c r="DG1616">
        <v>247.81299999999999</v>
      </c>
      <c r="DH1616">
        <v>228.483</v>
      </c>
      <c r="DI1616">
        <v>220.25800000000001</v>
      </c>
      <c r="DJ1616">
        <v>179.489</v>
      </c>
      <c r="DK1616">
        <v>297.03500000000003</v>
      </c>
      <c r="DL1616">
        <v>18.094000000000001</v>
      </c>
      <c r="DM1616">
        <v>18.884</v>
      </c>
      <c r="DN1616">
        <v>21.58</v>
      </c>
      <c r="DO1616">
        <v>19.827000000000002</v>
      </c>
      <c r="DP1616">
        <v>19.677</v>
      </c>
      <c r="DQ1616">
        <v>21.140999999999998</v>
      </c>
      <c r="DR1616">
        <v>217.71600000000001</v>
      </c>
      <c r="DS1616">
        <v>221.20500000000001</v>
      </c>
      <c r="DT1616">
        <v>92.635999999999996</v>
      </c>
      <c r="DU1616">
        <v>94.241</v>
      </c>
      <c r="DV1616">
        <v>95.826999999999998</v>
      </c>
      <c r="DW1616">
        <v>96.405000000000001</v>
      </c>
      <c r="DX1616">
        <v>0.860939393939394</v>
      </c>
      <c r="DY1616">
        <v>0.90469999999999995</v>
      </c>
      <c r="DZ1616">
        <v>1.0000045931607799</v>
      </c>
      <c r="EA1616">
        <v>0.84673571428571404</v>
      </c>
      <c r="EB1616">
        <v>0.99335833333333301</v>
      </c>
      <c r="EC1616">
        <v>1.00000611228263</v>
      </c>
    </row>
    <row r="1617" spans="1:134" x14ac:dyDescent="0.25">
      <c r="A1617" s="6" t="s">
        <v>2899</v>
      </c>
      <c r="B1617" t="s">
        <v>120</v>
      </c>
      <c r="C1617">
        <v>150000</v>
      </c>
      <c r="E1617" s="5" t="s">
        <v>1141</v>
      </c>
      <c r="F1617">
        <v>0</v>
      </c>
      <c r="G1617" s="2">
        <v>43698.752233796295</v>
      </c>
      <c r="H1617" t="s">
        <v>168</v>
      </c>
      <c r="I1617" s="2">
        <v>43704.334872685184</v>
      </c>
      <c r="Q1617">
        <v>433901</v>
      </c>
      <c r="R1617" t="s">
        <v>699</v>
      </c>
      <c r="S1617" t="s">
        <v>134</v>
      </c>
      <c r="T1617" t="s">
        <v>3857</v>
      </c>
      <c r="U1617" t="s">
        <v>3897</v>
      </c>
      <c r="V1617">
        <v>10081</v>
      </c>
      <c r="W1617" t="s">
        <v>700</v>
      </c>
      <c r="X1617" s="1">
        <v>433</v>
      </c>
      <c r="Y1617" t="s">
        <v>3881</v>
      </c>
      <c r="Z1617" s="3">
        <v>41215</v>
      </c>
      <c r="AC1617">
        <v>6</v>
      </c>
      <c r="AD1617">
        <v>5</v>
      </c>
      <c r="AE1617">
        <v>6</v>
      </c>
      <c r="AF1617">
        <v>0</v>
      </c>
      <c r="AG1617">
        <v>0</v>
      </c>
      <c r="AH1617">
        <v>1</v>
      </c>
      <c r="AI1617">
        <v>0</v>
      </c>
      <c r="AK1617">
        <v>1</v>
      </c>
      <c r="AL1617">
        <v>1</v>
      </c>
      <c r="AP1617">
        <v>0</v>
      </c>
      <c r="CK1617">
        <v>0</v>
      </c>
      <c r="CL1617">
        <v>0</v>
      </c>
      <c r="ED1617">
        <v>7</v>
      </c>
    </row>
    <row r="1618" spans="1:134" x14ac:dyDescent="0.25">
      <c r="A1618" s="6" t="s">
        <v>2909</v>
      </c>
      <c r="B1618" t="s">
        <v>120</v>
      </c>
      <c r="C1618">
        <v>30000</v>
      </c>
      <c r="E1618" s="5" t="s">
        <v>1141</v>
      </c>
      <c r="F1618">
        <v>0</v>
      </c>
      <c r="G1618" s="2">
        <v>43699.569236111114</v>
      </c>
      <c r="H1618" t="s">
        <v>168</v>
      </c>
      <c r="I1618" s="2">
        <v>43704.312384259261</v>
      </c>
      <c r="L1618" t="s">
        <v>173</v>
      </c>
      <c r="M1618">
        <v>0</v>
      </c>
      <c r="N1618">
        <v>0</v>
      </c>
      <c r="Q1618">
        <v>47991</v>
      </c>
      <c r="R1618" t="s">
        <v>127</v>
      </c>
      <c r="S1618" t="s">
        <v>126</v>
      </c>
      <c r="T1618" t="s">
        <v>3858</v>
      </c>
      <c r="U1618" t="s">
        <v>3897</v>
      </c>
      <c r="V1618">
        <v>20139</v>
      </c>
      <c r="W1618" t="s">
        <v>132</v>
      </c>
      <c r="X1618" s="1">
        <v>479</v>
      </c>
      <c r="Y1618" t="s">
        <v>3882</v>
      </c>
      <c r="Z1618" s="3">
        <v>43325</v>
      </c>
      <c r="AC1618">
        <v>6</v>
      </c>
      <c r="AG1618">
        <v>0</v>
      </c>
      <c r="AH1618">
        <v>3</v>
      </c>
      <c r="AI1618">
        <v>0</v>
      </c>
      <c r="AK1618">
        <v>3</v>
      </c>
      <c r="AL1618">
        <v>2</v>
      </c>
      <c r="AP1618">
        <v>0</v>
      </c>
      <c r="CK1618">
        <v>0</v>
      </c>
      <c r="CL1618">
        <v>0</v>
      </c>
      <c r="ED1618">
        <v>1</v>
      </c>
    </row>
    <row r="1619" spans="1:134" x14ac:dyDescent="0.25">
      <c r="A1619" s="6" t="s">
        <v>2918</v>
      </c>
      <c r="B1619" t="s">
        <v>120</v>
      </c>
      <c r="C1619">
        <v>5000</v>
      </c>
      <c r="E1619" s="5" t="s">
        <v>1141</v>
      </c>
      <c r="F1619">
        <v>1</v>
      </c>
      <c r="G1619" s="2">
        <v>43700.437337962961</v>
      </c>
      <c r="H1619" t="s">
        <v>168</v>
      </c>
      <c r="I1619" s="2">
        <v>43703.572812500002</v>
      </c>
      <c r="K1619">
        <v>5</v>
      </c>
      <c r="L1619" t="s">
        <v>173</v>
      </c>
      <c r="M1619">
        <v>0</v>
      </c>
      <c r="N1619">
        <v>0</v>
      </c>
      <c r="T1619" t="s">
        <v>1141</v>
      </c>
      <c r="U1619" t="s">
        <v>1141</v>
      </c>
      <c r="Y1619" t="s">
        <v>1141</v>
      </c>
      <c r="AP1619">
        <v>0</v>
      </c>
      <c r="BF1619">
        <v>60</v>
      </c>
      <c r="BG1619">
        <v>60</v>
      </c>
      <c r="BH1619">
        <v>60</v>
      </c>
      <c r="BI1619">
        <v>60</v>
      </c>
      <c r="BJ1619">
        <v>60</v>
      </c>
      <c r="BK1619">
        <v>60</v>
      </c>
      <c r="BR1619">
        <v>129.97399999999999</v>
      </c>
      <c r="BS1619">
        <v>108.55800000000001</v>
      </c>
      <c r="BT1619">
        <v>142.96199999999999</v>
      </c>
      <c r="BU1619">
        <v>149.404</v>
      </c>
      <c r="BV1619">
        <v>155.81200000000001</v>
      </c>
      <c r="BW1619">
        <v>162.184</v>
      </c>
      <c r="BX1619">
        <v>4</v>
      </c>
      <c r="BY1619">
        <v>3</v>
      </c>
      <c r="BZ1619">
        <v>4</v>
      </c>
      <c r="CA1619">
        <v>4</v>
      </c>
      <c r="CB1619">
        <v>4</v>
      </c>
      <c r="CC1619">
        <v>4</v>
      </c>
      <c r="CD1619">
        <v>0.99745277777777697</v>
      </c>
      <c r="CE1619" s="3">
        <v>43465</v>
      </c>
      <c r="CF1619">
        <v>189.97399999999999</v>
      </c>
      <c r="CG1619" s="3">
        <v>43616</v>
      </c>
      <c r="CH1619">
        <v>0.99360000000000004</v>
      </c>
      <c r="CI1619">
        <v>8.0340000000000007</v>
      </c>
      <c r="CK1619">
        <v>6</v>
      </c>
      <c r="CL1619">
        <v>5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Y1619">
        <v>8.0340000000000007</v>
      </c>
      <c r="CZ1619">
        <v>0.81299999999999994</v>
      </c>
      <c r="DA1619">
        <v>1.6859999999999999</v>
      </c>
      <c r="DB1619">
        <v>7.9690000000000003</v>
      </c>
      <c r="DC1619">
        <v>0</v>
      </c>
      <c r="DD1619">
        <v>0</v>
      </c>
      <c r="DE1619">
        <v>59.616</v>
      </c>
      <c r="DF1619">
        <v>59.658000000000001</v>
      </c>
      <c r="DG1619">
        <v>59.801000000000002</v>
      </c>
      <c r="DH1619">
        <v>59.923000000000002</v>
      </c>
      <c r="DI1619">
        <v>59.905999999999999</v>
      </c>
      <c r="DJ1619">
        <v>59.741999999999997</v>
      </c>
      <c r="DK1619">
        <v>222.345</v>
      </c>
      <c r="DR1619">
        <v>138.00800000000001</v>
      </c>
      <c r="DS1619">
        <v>109.371</v>
      </c>
      <c r="DT1619">
        <v>144.648</v>
      </c>
      <c r="DU1619">
        <v>157.37299999999999</v>
      </c>
      <c r="DV1619">
        <v>155.81200000000001</v>
      </c>
      <c r="DW1619">
        <v>162.184</v>
      </c>
      <c r="DX1619">
        <v>0.99360000000000004</v>
      </c>
      <c r="DZ1619">
        <v>1.06181236247249</v>
      </c>
      <c r="EA1619">
        <v>0.99623888888888801</v>
      </c>
      <c r="EC1619">
        <v>1.0217954185092599</v>
      </c>
    </row>
    <row r="1620" spans="1:134" x14ac:dyDescent="0.25">
      <c r="A1620" s="6" t="s">
        <v>2910</v>
      </c>
      <c r="B1620" t="s">
        <v>120</v>
      </c>
      <c r="C1620">
        <v>60000</v>
      </c>
      <c r="E1620" s="5" t="s">
        <v>1141</v>
      </c>
      <c r="F1620">
        <v>0</v>
      </c>
      <c r="G1620" s="2">
        <v>43699.577256944445</v>
      </c>
      <c r="H1620" t="s">
        <v>168</v>
      </c>
      <c r="I1620" s="2">
        <v>43703.571793981479</v>
      </c>
      <c r="L1620" t="s">
        <v>122</v>
      </c>
      <c r="M1620">
        <v>0</v>
      </c>
      <c r="N1620">
        <v>0</v>
      </c>
      <c r="T1620" t="s">
        <v>1141</v>
      </c>
      <c r="U1620" t="s">
        <v>1141</v>
      </c>
      <c r="Y1620" t="s">
        <v>1141</v>
      </c>
      <c r="AP1620">
        <v>0</v>
      </c>
      <c r="BR1620">
        <v>55.127000000000002</v>
      </c>
      <c r="BS1620">
        <v>48.936999999999998</v>
      </c>
      <c r="BT1620">
        <v>50</v>
      </c>
      <c r="BU1620">
        <v>50</v>
      </c>
      <c r="BV1620">
        <v>50</v>
      </c>
      <c r="BW1620">
        <v>50</v>
      </c>
      <c r="BX1620">
        <v>1</v>
      </c>
      <c r="BY1620">
        <v>1</v>
      </c>
      <c r="BZ1620">
        <v>1</v>
      </c>
      <c r="CA1620">
        <v>1</v>
      </c>
      <c r="CB1620">
        <v>2</v>
      </c>
      <c r="CC1620">
        <v>2</v>
      </c>
      <c r="CD1620">
        <v>0.82586666666666597</v>
      </c>
      <c r="CE1620" s="3">
        <v>43465</v>
      </c>
      <c r="CF1620">
        <v>55.127000000000002</v>
      </c>
      <c r="CG1620" s="3">
        <v>43616</v>
      </c>
      <c r="CH1620">
        <v>0.84260000000000002</v>
      </c>
      <c r="CI1620">
        <v>2.5070000000000001</v>
      </c>
      <c r="CK1620">
        <v>3</v>
      </c>
      <c r="CL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K1620">
        <v>54.475000000000001</v>
      </c>
      <c r="DR1620">
        <v>55.127000000000002</v>
      </c>
      <c r="DS1620">
        <v>48.936999999999998</v>
      </c>
      <c r="DT1620">
        <v>50</v>
      </c>
      <c r="DU1620">
        <v>50</v>
      </c>
      <c r="DV1620">
        <v>50</v>
      </c>
      <c r="DW1620">
        <v>50</v>
      </c>
      <c r="DZ1620">
        <v>1</v>
      </c>
      <c r="EC1620">
        <v>1</v>
      </c>
    </row>
    <row r="1621" spans="1:134" x14ac:dyDescent="0.25">
      <c r="A1621" s="6" t="s">
        <v>2913</v>
      </c>
      <c r="B1621" t="s">
        <v>120</v>
      </c>
      <c r="C1621">
        <v>50000</v>
      </c>
      <c r="E1621" s="5" t="s">
        <v>1141</v>
      </c>
      <c r="F1621">
        <v>0</v>
      </c>
      <c r="G1621" s="2">
        <v>43699.673379629632</v>
      </c>
      <c r="H1621" t="s">
        <v>168</v>
      </c>
      <c r="I1621" s="2">
        <v>43703.571284722224</v>
      </c>
      <c r="J1621">
        <v>2500000</v>
      </c>
      <c r="L1621" t="s">
        <v>128</v>
      </c>
      <c r="M1621">
        <v>0</v>
      </c>
      <c r="N1621">
        <v>0</v>
      </c>
      <c r="T1621" t="s">
        <v>1141</v>
      </c>
      <c r="U1621" t="s">
        <v>1141</v>
      </c>
      <c r="Y1621" t="s">
        <v>1141</v>
      </c>
      <c r="AP1621">
        <v>0</v>
      </c>
      <c r="BR1621">
        <v>171.70099999999999</v>
      </c>
      <c r="BS1621">
        <v>173.00200000000001</v>
      </c>
      <c r="BT1621">
        <v>174.297</v>
      </c>
      <c r="BU1621">
        <v>175.58799999999999</v>
      </c>
      <c r="BV1621">
        <v>176.874</v>
      </c>
      <c r="BW1621">
        <v>178.155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4.0642857142857099E-2</v>
      </c>
      <c r="CE1621" s="3">
        <v>43465</v>
      </c>
      <c r="CF1621">
        <v>171.70099999999999</v>
      </c>
      <c r="CG1621" s="3">
        <v>43616</v>
      </c>
      <c r="CH1621">
        <v>0.33379999999999999</v>
      </c>
      <c r="CI1621">
        <v>5.67</v>
      </c>
      <c r="CK1621">
        <v>7</v>
      </c>
      <c r="CL1621">
        <v>6</v>
      </c>
      <c r="CY1621">
        <v>5.67</v>
      </c>
      <c r="CZ1621">
        <v>4.1539999999999999</v>
      </c>
      <c r="DA1621">
        <v>4.1870000000000003</v>
      </c>
      <c r="DB1621">
        <v>2.5579999999999998</v>
      </c>
      <c r="DC1621">
        <v>1.915</v>
      </c>
      <c r="DD1621">
        <v>1.913</v>
      </c>
      <c r="DK1621">
        <v>180.06800000000001</v>
      </c>
      <c r="DR1621">
        <v>177.37100000000001</v>
      </c>
      <c r="DS1621">
        <v>177.15600000000001</v>
      </c>
      <c r="DT1621">
        <v>178.48400000000001</v>
      </c>
      <c r="DU1621">
        <v>178.14599999999999</v>
      </c>
      <c r="DV1621">
        <v>178.78899999999999</v>
      </c>
      <c r="DW1621">
        <v>180.06800000000001</v>
      </c>
      <c r="DZ1621">
        <v>1.0330225217092499</v>
      </c>
      <c r="EC1621">
        <v>1.01943280263181</v>
      </c>
    </row>
    <row r="1622" spans="1:134" x14ac:dyDescent="0.25">
      <c r="A1622" s="6" t="s">
        <v>2887</v>
      </c>
      <c r="B1622" t="s">
        <v>120</v>
      </c>
      <c r="C1622">
        <v>150000</v>
      </c>
      <c r="E1622" s="5" t="s">
        <v>1141</v>
      </c>
      <c r="F1622">
        <v>0</v>
      </c>
      <c r="G1622" s="2">
        <v>43697.812199074076</v>
      </c>
      <c r="H1622" t="s">
        <v>168</v>
      </c>
      <c r="I1622" s="2">
        <v>43700.613969907405</v>
      </c>
      <c r="K1622">
        <v>1</v>
      </c>
      <c r="L1622" t="s">
        <v>129</v>
      </c>
      <c r="M1622">
        <v>527</v>
      </c>
      <c r="N1622">
        <v>13.7</v>
      </c>
      <c r="O1622">
        <v>0</v>
      </c>
      <c r="Q1622">
        <v>563</v>
      </c>
      <c r="R1622" t="s">
        <v>712</v>
      </c>
      <c r="S1622" t="s">
        <v>331</v>
      </c>
      <c r="T1622" t="s">
        <v>3871</v>
      </c>
      <c r="U1622" t="s">
        <v>3900</v>
      </c>
      <c r="V1622">
        <v>3039</v>
      </c>
      <c r="W1622" t="s">
        <v>119</v>
      </c>
      <c r="X1622" s="1">
        <v>920</v>
      </c>
      <c r="Y1622" t="s">
        <v>3877</v>
      </c>
      <c r="Z1622" s="3">
        <v>42054</v>
      </c>
      <c r="AA1622">
        <v>3</v>
      </c>
      <c r="AB1622">
        <v>1</v>
      </c>
      <c r="AC1622">
        <v>6</v>
      </c>
      <c r="AD1622">
        <v>1</v>
      </c>
      <c r="AE1622">
        <v>5</v>
      </c>
      <c r="AF1622">
        <v>1</v>
      </c>
      <c r="AG1622">
        <v>0</v>
      </c>
      <c r="AH1622">
        <v>3</v>
      </c>
      <c r="AI1622">
        <v>0</v>
      </c>
      <c r="AJ1622">
        <v>1</v>
      </c>
      <c r="AK1622">
        <v>1</v>
      </c>
      <c r="AL1622">
        <v>2</v>
      </c>
      <c r="AM1622">
        <v>172</v>
      </c>
      <c r="AN1622">
        <v>482</v>
      </c>
      <c r="AO1622">
        <v>257</v>
      </c>
      <c r="AP1622">
        <v>72</v>
      </c>
      <c r="AQ1622">
        <v>5</v>
      </c>
      <c r="AR1622">
        <v>261</v>
      </c>
      <c r="AS1622">
        <v>194</v>
      </c>
      <c r="AT1622">
        <v>38</v>
      </c>
      <c r="AU1622">
        <v>527</v>
      </c>
      <c r="AV1622">
        <v>527</v>
      </c>
      <c r="AW1622">
        <v>129</v>
      </c>
      <c r="AX1622">
        <v>518</v>
      </c>
      <c r="AY1622">
        <v>518</v>
      </c>
      <c r="AZ1622">
        <v>2017</v>
      </c>
      <c r="BA1622">
        <v>0.66926070038910501</v>
      </c>
      <c r="BB1622">
        <v>0.37451737451737399</v>
      </c>
      <c r="BC1622">
        <v>0.49425287356321801</v>
      </c>
      <c r="BD1622">
        <v>0.93050193050192997</v>
      </c>
      <c r="BE1622">
        <v>7.2106261859582493E-2</v>
      </c>
      <c r="CK1622">
        <v>0</v>
      </c>
      <c r="CL1622">
        <v>0</v>
      </c>
      <c r="ED1622">
        <v>4</v>
      </c>
    </row>
    <row r="1623" spans="1:134" x14ac:dyDescent="0.25">
      <c r="A1623" s="6" t="s">
        <v>2843</v>
      </c>
      <c r="B1623" t="s">
        <v>120</v>
      </c>
      <c r="C1623">
        <v>2000000</v>
      </c>
      <c r="E1623" s="5" t="s">
        <v>1141</v>
      </c>
      <c r="F1623">
        <v>0</v>
      </c>
      <c r="G1623" s="2">
        <v>43694.43109953704</v>
      </c>
      <c r="H1623" t="s">
        <v>168</v>
      </c>
      <c r="I1623" s="2">
        <v>43699.76898148148</v>
      </c>
      <c r="T1623" t="s">
        <v>1141</v>
      </c>
      <c r="U1623" t="s">
        <v>1141</v>
      </c>
      <c r="Y1623" t="s">
        <v>1141</v>
      </c>
      <c r="AP1623">
        <v>0</v>
      </c>
      <c r="BX1623">
        <v>1</v>
      </c>
      <c r="BY1623">
        <v>1</v>
      </c>
      <c r="BZ1623">
        <v>1</v>
      </c>
      <c r="CA1623">
        <v>1</v>
      </c>
      <c r="CF1623">
        <v>30.007999999999999</v>
      </c>
      <c r="CG1623" s="3">
        <v>43404</v>
      </c>
      <c r="CI1623">
        <v>0</v>
      </c>
      <c r="CK1623">
        <v>0</v>
      </c>
      <c r="CL1623">
        <v>0</v>
      </c>
    </row>
    <row r="1624" spans="1:134" x14ac:dyDescent="0.25">
      <c r="A1624" s="6" t="s">
        <v>2879</v>
      </c>
      <c r="B1624" t="s">
        <v>120</v>
      </c>
      <c r="C1624">
        <v>350000</v>
      </c>
      <c r="E1624" s="5" t="s">
        <v>1141</v>
      </c>
      <c r="F1624">
        <v>0</v>
      </c>
      <c r="G1624" s="2">
        <v>43697.455324074072</v>
      </c>
      <c r="H1624" t="s">
        <v>168</v>
      </c>
      <c r="I1624" s="2">
        <v>43699.639201388891</v>
      </c>
      <c r="J1624">
        <v>2300809</v>
      </c>
      <c r="K1624">
        <v>5</v>
      </c>
      <c r="L1624" t="s">
        <v>122</v>
      </c>
      <c r="M1624">
        <v>0</v>
      </c>
      <c r="N1624">
        <v>0</v>
      </c>
      <c r="T1624" t="s">
        <v>1141</v>
      </c>
      <c r="U1624" t="s">
        <v>1141</v>
      </c>
      <c r="Y1624" t="s">
        <v>1141</v>
      </c>
      <c r="AP1624">
        <v>0</v>
      </c>
      <c r="BR1624">
        <v>130.26499999999999</v>
      </c>
      <c r="BS1624">
        <v>132.37899999999999</v>
      </c>
      <c r="BT1624">
        <v>33.020000000000003</v>
      </c>
      <c r="BU1624">
        <v>33.665999999999997</v>
      </c>
      <c r="BV1624">
        <v>34.304000000000002</v>
      </c>
      <c r="BW1624">
        <v>34.941000000000003</v>
      </c>
      <c r="BX1624">
        <v>2</v>
      </c>
      <c r="BY1624">
        <v>2</v>
      </c>
      <c r="BZ1624">
        <v>2</v>
      </c>
      <c r="CA1624">
        <v>2</v>
      </c>
      <c r="CB1624">
        <v>2</v>
      </c>
      <c r="CC1624">
        <v>1</v>
      </c>
      <c r="CD1624" t="s">
        <v>193</v>
      </c>
      <c r="CE1624" s="3">
        <v>43465</v>
      </c>
      <c r="CF1624">
        <v>130.26499999999999</v>
      </c>
      <c r="CG1624" s="3">
        <v>43616</v>
      </c>
      <c r="CI1624">
        <v>0.10299999999999999</v>
      </c>
      <c r="CK1624">
        <v>3</v>
      </c>
      <c r="CL1624">
        <v>3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K1624">
        <v>34.941000000000003</v>
      </c>
      <c r="DR1624">
        <v>130.26499999999999</v>
      </c>
      <c r="DS1624">
        <v>132.37899999999999</v>
      </c>
      <c r="DT1624">
        <v>33.020000000000003</v>
      </c>
      <c r="DU1624">
        <v>33.665999999999997</v>
      </c>
      <c r="DV1624">
        <v>34.304000000000002</v>
      </c>
      <c r="DW1624">
        <v>34.941000000000003</v>
      </c>
      <c r="DZ1624">
        <v>1</v>
      </c>
      <c r="EC1624">
        <v>1</v>
      </c>
    </row>
    <row r="1625" spans="1:134" x14ac:dyDescent="0.25">
      <c r="A1625" s="6" t="s">
        <v>2878</v>
      </c>
      <c r="B1625" t="s">
        <v>120</v>
      </c>
      <c r="C1625">
        <v>200000</v>
      </c>
      <c r="E1625" s="5" t="s">
        <v>1141</v>
      </c>
      <c r="F1625">
        <v>0</v>
      </c>
      <c r="G1625" s="2">
        <v>43697.454351851855</v>
      </c>
      <c r="H1625" t="s">
        <v>168</v>
      </c>
      <c r="I1625" s="2">
        <v>43699.638437499998</v>
      </c>
      <c r="J1625">
        <v>2254000</v>
      </c>
      <c r="K1625">
        <v>5</v>
      </c>
      <c r="L1625" t="s">
        <v>122</v>
      </c>
      <c r="M1625">
        <v>3222</v>
      </c>
      <c r="N1625">
        <v>7.9</v>
      </c>
      <c r="O1625">
        <v>7.0709999999999997</v>
      </c>
      <c r="P1625">
        <v>3.5609999999999999</v>
      </c>
      <c r="Q1625">
        <v>812</v>
      </c>
      <c r="R1625" t="s">
        <v>245</v>
      </c>
      <c r="S1625" t="s">
        <v>123</v>
      </c>
      <c r="T1625" t="s">
        <v>3871</v>
      </c>
      <c r="U1625" t="s">
        <v>3900</v>
      </c>
      <c r="V1625">
        <v>144</v>
      </c>
      <c r="W1625" t="s">
        <v>119</v>
      </c>
      <c r="X1625" s="1">
        <v>81</v>
      </c>
      <c r="Y1625" t="s">
        <v>1141</v>
      </c>
      <c r="Z1625" s="3">
        <v>38734</v>
      </c>
      <c r="AA1625">
        <v>7</v>
      </c>
      <c r="AB1625">
        <v>2</v>
      </c>
      <c r="AC1625">
        <v>6</v>
      </c>
      <c r="AD1625">
        <v>15</v>
      </c>
      <c r="AE1625">
        <v>8</v>
      </c>
      <c r="AF1625">
        <v>0</v>
      </c>
      <c r="AG1625">
        <v>0</v>
      </c>
      <c r="AH1625">
        <v>6</v>
      </c>
      <c r="AI1625">
        <v>0</v>
      </c>
      <c r="AJ1625">
        <v>2</v>
      </c>
      <c r="AK1625">
        <v>4</v>
      </c>
      <c r="AL1625">
        <v>1</v>
      </c>
      <c r="AM1625">
        <v>96</v>
      </c>
      <c r="AN1625">
        <v>6654</v>
      </c>
      <c r="AO1625">
        <v>4918</v>
      </c>
      <c r="AP1625">
        <v>255</v>
      </c>
      <c r="AQ1625">
        <v>1125</v>
      </c>
      <c r="AR1625">
        <v>5325</v>
      </c>
      <c r="AS1625">
        <v>727</v>
      </c>
      <c r="AT1625">
        <v>81</v>
      </c>
      <c r="AU1625">
        <v>3222</v>
      </c>
      <c r="AV1625">
        <v>3222</v>
      </c>
      <c r="AW1625">
        <v>5205</v>
      </c>
      <c r="AX1625">
        <v>10243</v>
      </c>
      <c r="AY1625">
        <v>10243</v>
      </c>
      <c r="AZ1625">
        <v>2018</v>
      </c>
      <c r="BA1625">
        <v>1.95201301342008E-2</v>
      </c>
      <c r="BB1625">
        <v>7.0975300205017994E-2</v>
      </c>
      <c r="BC1625">
        <v>0.97746478873239395</v>
      </c>
      <c r="BD1625">
        <v>0.64961437078980699</v>
      </c>
      <c r="BE1625">
        <v>2.5139664804469199E-2</v>
      </c>
      <c r="BF1625">
        <v>1487.1880000000001</v>
      </c>
      <c r="BG1625">
        <v>1459.134</v>
      </c>
      <c r="BH1625">
        <v>1466.0260000000001</v>
      </c>
      <c r="BI1625">
        <v>1420.4059999999999</v>
      </c>
      <c r="BJ1625">
        <v>1471.172</v>
      </c>
      <c r="BK1625">
        <v>1478.876</v>
      </c>
      <c r="BL1625">
        <v>60</v>
      </c>
      <c r="BM1625">
        <v>60</v>
      </c>
      <c r="BN1625">
        <v>60</v>
      </c>
      <c r="BO1625">
        <v>60</v>
      </c>
      <c r="BP1625">
        <v>60</v>
      </c>
      <c r="BQ1625">
        <v>60</v>
      </c>
      <c r="BR1625">
        <v>1307.462</v>
      </c>
      <c r="BS1625">
        <v>1342.578</v>
      </c>
      <c r="BT1625">
        <v>1312.1469999999999</v>
      </c>
      <c r="BU1625">
        <v>1434.347</v>
      </c>
      <c r="BV1625">
        <v>1213.913</v>
      </c>
      <c r="BW1625">
        <v>1239.1669999999999</v>
      </c>
      <c r="BX1625">
        <v>9</v>
      </c>
      <c r="BY1625">
        <v>9</v>
      </c>
      <c r="BZ1625">
        <v>9</v>
      </c>
      <c r="CA1625">
        <v>9</v>
      </c>
      <c r="CB1625">
        <v>9</v>
      </c>
      <c r="CC1625">
        <v>9</v>
      </c>
      <c r="CD1625">
        <v>0.94183533669437403</v>
      </c>
      <c r="CE1625" s="3">
        <v>43465</v>
      </c>
      <c r="CF1625">
        <v>2854.65</v>
      </c>
      <c r="CG1625" s="3">
        <v>43616</v>
      </c>
      <c r="CH1625">
        <v>0.89351649573290304</v>
      </c>
      <c r="CI1625">
        <v>0</v>
      </c>
      <c r="CK1625">
        <v>3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1330.741</v>
      </c>
      <c r="DF1625">
        <v>1391.97</v>
      </c>
      <c r="DG1625">
        <v>1400.326</v>
      </c>
      <c r="DH1625">
        <v>1376.7439999999999</v>
      </c>
      <c r="DI1625">
        <v>1429.903</v>
      </c>
      <c r="DJ1625">
        <v>1435.165</v>
      </c>
      <c r="DK1625">
        <v>2678.8919999999998</v>
      </c>
      <c r="DL1625">
        <v>51.697000000000003</v>
      </c>
      <c r="DM1625">
        <v>32.631999999999998</v>
      </c>
      <c r="DN1625">
        <v>48.75</v>
      </c>
      <c r="DO1625">
        <v>49.942999999999998</v>
      </c>
      <c r="DP1625">
        <v>55.241</v>
      </c>
      <c r="DQ1625">
        <v>7.9020000000000001</v>
      </c>
      <c r="DR1625">
        <v>1307.03</v>
      </c>
      <c r="DS1625">
        <v>1342.3420000000001</v>
      </c>
      <c r="DT1625">
        <v>1298.393</v>
      </c>
      <c r="DU1625">
        <v>1434.181</v>
      </c>
      <c r="DV1625">
        <v>1213.4949999999999</v>
      </c>
      <c r="DW1625">
        <v>1235.825</v>
      </c>
      <c r="DX1625">
        <v>0.89480348146972599</v>
      </c>
      <c r="DY1625">
        <v>0.86161666666666603</v>
      </c>
      <c r="DZ1625">
        <v>0.99966958886759205</v>
      </c>
      <c r="EA1625">
        <v>0.95241233947890402</v>
      </c>
      <c r="EB1625">
        <v>0.68379166666666602</v>
      </c>
      <c r="EC1625">
        <v>0.99766256022270605</v>
      </c>
      <c r="ED1625">
        <v>13</v>
      </c>
    </row>
    <row r="1626" spans="1:134" x14ac:dyDescent="0.25">
      <c r="A1626" s="6" t="s">
        <v>2891</v>
      </c>
      <c r="B1626" t="s">
        <v>120</v>
      </c>
      <c r="C1626">
        <v>100000</v>
      </c>
      <c r="E1626" s="5" t="s">
        <v>1141</v>
      </c>
      <c r="F1626">
        <v>0</v>
      </c>
      <c r="G1626" s="2">
        <v>43698.258761574078</v>
      </c>
      <c r="H1626" t="s">
        <v>168</v>
      </c>
      <c r="I1626" s="2">
        <v>43699.637870370374</v>
      </c>
      <c r="L1626" t="s">
        <v>157</v>
      </c>
      <c r="M1626">
        <v>525</v>
      </c>
      <c r="N1626">
        <v>11.8</v>
      </c>
      <c r="P1626">
        <v>12.49</v>
      </c>
      <c r="Q1626">
        <v>432201</v>
      </c>
      <c r="R1626" t="s">
        <v>256</v>
      </c>
      <c r="S1626" t="s">
        <v>255</v>
      </c>
      <c r="T1626" t="s">
        <v>3862</v>
      </c>
      <c r="U1626" t="s">
        <v>3899</v>
      </c>
      <c r="V1626">
        <v>70125</v>
      </c>
      <c r="W1626" t="s">
        <v>119</v>
      </c>
      <c r="X1626" s="1">
        <v>432</v>
      </c>
      <c r="Y1626" t="s">
        <v>3881</v>
      </c>
      <c r="Z1626" s="3">
        <v>36951</v>
      </c>
      <c r="AA1626">
        <v>5</v>
      </c>
      <c r="AC1626">
        <v>6</v>
      </c>
      <c r="AD1626">
        <v>1</v>
      </c>
      <c r="AE1626">
        <v>5</v>
      </c>
      <c r="AF1626">
        <v>1</v>
      </c>
      <c r="AG1626">
        <v>0</v>
      </c>
      <c r="AH1626">
        <v>2</v>
      </c>
      <c r="AI1626">
        <v>0</v>
      </c>
      <c r="AJ1626">
        <v>3</v>
      </c>
      <c r="AK1626">
        <v>2</v>
      </c>
      <c r="AL1626">
        <v>1</v>
      </c>
      <c r="AM1626">
        <v>90</v>
      </c>
      <c r="AN1626">
        <v>295</v>
      </c>
      <c r="AO1626">
        <v>247</v>
      </c>
      <c r="AP1626">
        <v>62</v>
      </c>
      <c r="AQ1626">
        <v>224</v>
      </c>
      <c r="AR1626">
        <v>344</v>
      </c>
      <c r="AS1626">
        <v>223</v>
      </c>
      <c r="AT1626">
        <v>31</v>
      </c>
      <c r="AU1626">
        <v>525</v>
      </c>
      <c r="AV1626">
        <v>525</v>
      </c>
      <c r="AW1626">
        <v>202</v>
      </c>
      <c r="AX1626">
        <v>591</v>
      </c>
      <c r="AY1626">
        <v>591</v>
      </c>
      <c r="AZ1626">
        <v>2017</v>
      </c>
      <c r="BA1626">
        <v>0.36437246963562703</v>
      </c>
      <c r="BB1626">
        <v>0.37732656514382401</v>
      </c>
      <c r="BC1626">
        <v>0.587209302325581</v>
      </c>
      <c r="BD1626">
        <v>0.49915397631133601</v>
      </c>
      <c r="BE1626">
        <v>5.9047619047619002E-2</v>
      </c>
      <c r="BF1626">
        <v>20</v>
      </c>
      <c r="BG1626">
        <v>20</v>
      </c>
      <c r="BH1626">
        <v>20</v>
      </c>
      <c r="BI1626">
        <v>20</v>
      </c>
      <c r="BJ1626">
        <v>20</v>
      </c>
      <c r="BK1626">
        <v>20</v>
      </c>
      <c r="BL1626">
        <v>10</v>
      </c>
      <c r="BM1626">
        <v>10</v>
      </c>
      <c r="BN1626">
        <v>10</v>
      </c>
      <c r="BO1626">
        <v>10</v>
      </c>
      <c r="BP1626">
        <v>10</v>
      </c>
      <c r="BQ1626">
        <v>10</v>
      </c>
      <c r="BR1626">
        <v>204.01400000000001</v>
      </c>
      <c r="BS1626">
        <v>205.19</v>
      </c>
      <c r="BT1626">
        <v>206.31899999999999</v>
      </c>
      <c r="BU1626">
        <v>207.56100000000001</v>
      </c>
      <c r="BV1626">
        <v>208.67699999999999</v>
      </c>
      <c r="BW1626">
        <v>209.786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4.0361111111111098E-2</v>
      </c>
      <c r="CE1626" s="3">
        <v>43465</v>
      </c>
      <c r="CF1626">
        <v>234.01400000000001</v>
      </c>
      <c r="CG1626" s="3">
        <v>43616</v>
      </c>
      <c r="CH1626">
        <v>0.242166666666666</v>
      </c>
      <c r="CI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7.2649999999999997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209.786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204.01400000000001</v>
      </c>
      <c r="DS1626">
        <v>205.19</v>
      </c>
      <c r="DT1626">
        <v>206.31899999999999</v>
      </c>
      <c r="DU1626">
        <v>207.56100000000001</v>
      </c>
      <c r="DV1626">
        <v>208.67699999999999</v>
      </c>
      <c r="DW1626">
        <v>209.786</v>
      </c>
      <c r="DX1626">
        <v>0.36324999999999902</v>
      </c>
      <c r="DY1626">
        <v>0</v>
      </c>
      <c r="DZ1626">
        <v>1</v>
      </c>
      <c r="EA1626">
        <v>6.0541666666666598E-2</v>
      </c>
      <c r="EB1626">
        <v>0</v>
      </c>
      <c r="EC1626">
        <v>1</v>
      </c>
      <c r="ED1626">
        <v>18</v>
      </c>
    </row>
    <row r="1627" spans="1:134" x14ac:dyDescent="0.25">
      <c r="A1627" s="6" t="s">
        <v>2884</v>
      </c>
      <c r="B1627" t="s">
        <v>120</v>
      </c>
      <c r="C1627">
        <v>60000</v>
      </c>
      <c r="E1627" s="5" t="s">
        <v>1141</v>
      </c>
      <c r="F1627">
        <v>0</v>
      </c>
      <c r="G1627" s="2">
        <v>43697.656527777777</v>
      </c>
      <c r="H1627" t="s">
        <v>168</v>
      </c>
      <c r="I1627" s="2">
        <v>43699.63726851852</v>
      </c>
      <c r="J1627">
        <v>2452500</v>
      </c>
      <c r="L1627" t="s">
        <v>173</v>
      </c>
      <c r="M1627">
        <v>0</v>
      </c>
      <c r="N1627">
        <v>0</v>
      </c>
      <c r="T1627" t="s">
        <v>1141</v>
      </c>
      <c r="U1627" t="s">
        <v>1141</v>
      </c>
      <c r="Y1627" t="s">
        <v>1141</v>
      </c>
      <c r="AP1627">
        <v>0</v>
      </c>
      <c r="CK1627">
        <v>0</v>
      </c>
      <c r="CL1627">
        <v>0</v>
      </c>
    </row>
    <row r="1628" spans="1:134" x14ac:dyDescent="0.25">
      <c r="A1628" s="6" t="s">
        <v>2880</v>
      </c>
      <c r="B1628" t="s">
        <v>120</v>
      </c>
      <c r="C1628">
        <v>500000</v>
      </c>
      <c r="E1628" s="5" t="s">
        <v>1141</v>
      </c>
      <c r="F1628">
        <v>0</v>
      </c>
      <c r="G1628" s="2">
        <v>43697.568437499998</v>
      </c>
      <c r="H1628" t="s">
        <v>168</v>
      </c>
      <c r="I1628" s="2">
        <v>43699.636516203704</v>
      </c>
      <c r="L1628" t="s">
        <v>122</v>
      </c>
      <c r="M1628">
        <v>0</v>
      </c>
      <c r="N1628">
        <v>0</v>
      </c>
      <c r="T1628" t="s">
        <v>1141</v>
      </c>
      <c r="U1628" t="s">
        <v>1141</v>
      </c>
      <c r="Y1628" t="s">
        <v>1141</v>
      </c>
      <c r="AP1628">
        <v>0</v>
      </c>
      <c r="BX1628">
        <v>2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 t="s">
        <v>193</v>
      </c>
      <c r="CF1628">
        <v>0</v>
      </c>
      <c r="CG1628" s="3">
        <v>43373</v>
      </c>
      <c r="CI1628">
        <v>0</v>
      </c>
      <c r="CK1628">
        <v>2</v>
      </c>
      <c r="CL1628">
        <v>0</v>
      </c>
    </row>
    <row r="1629" spans="1:134" x14ac:dyDescent="0.25">
      <c r="A1629" s="6" t="s">
        <v>2857</v>
      </c>
      <c r="B1629" t="s">
        <v>120</v>
      </c>
      <c r="C1629">
        <v>500000</v>
      </c>
      <c r="E1629" s="5" t="s">
        <v>1141</v>
      </c>
      <c r="F1629">
        <v>0</v>
      </c>
      <c r="G1629" s="2">
        <v>43696.400092592594</v>
      </c>
      <c r="H1629" t="s">
        <v>168</v>
      </c>
      <c r="I1629" s="2">
        <v>43699.63349537037</v>
      </c>
      <c r="L1629" t="s">
        <v>173</v>
      </c>
      <c r="M1629">
        <v>0</v>
      </c>
      <c r="N1629">
        <v>0</v>
      </c>
      <c r="T1629" t="s">
        <v>1141</v>
      </c>
      <c r="U1629" t="s">
        <v>1141</v>
      </c>
      <c r="Y1629" t="s">
        <v>1141</v>
      </c>
      <c r="AP1629">
        <v>0</v>
      </c>
      <c r="CK1629">
        <v>0</v>
      </c>
      <c r="CL1629">
        <v>0</v>
      </c>
    </row>
    <row r="1630" spans="1:134" x14ac:dyDescent="0.25">
      <c r="A1630" s="6" t="s">
        <v>2838</v>
      </c>
      <c r="B1630" t="s">
        <v>120</v>
      </c>
      <c r="C1630">
        <v>100000</v>
      </c>
      <c r="E1630" s="5" t="s">
        <v>1141</v>
      </c>
      <c r="F1630">
        <v>0</v>
      </c>
      <c r="G1630" s="2">
        <v>43693.553842592592</v>
      </c>
      <c r="H1630" t="s">
        <v>168</v>
      </c>
      <c r="I1630" s="2">
        <v>43697.556956018518</v>
      </c>
      <c r="J1630">
        <v>2418455</v>
      </c>
      <c r="K1630">
        <v>4</v>
      </c>
      <c r="L1630" t="s">
        <v>122</v>
      </c>
      <c r="M1630">
        <v>307</v>
      </c>
      <c r="N1630">
        <v>28.2</v>
      </c>
      <c r="O1630">
        <v>5</v>
      </c>
      <c r="Q1630">
        <v>900209</v>
      </c>
      <c r="R1630" t="s">
        <v>724</v>
      </c>
      <c r="S1630" t="s">
        <v>180</v>
      </c>
      <c r="T1630" t="s">
        <v>3861</v>
      </c>
      <c r="U1630" t="s">
        <v>3899</v>
      </c>
      <c r="V1630">
        <v>84015</v>
      </c>
      <c r="W1630" t="s">
        <v>119</v>
      </c>
      <c r="X1630" s="1">
        <v>900</v>
      </c>
      <c r="Y1630" t="s">
        <v>3877</v>
      </c>
      <c r="Z1630" s="3">
        <v>41953</v>
      </c>
      <c r="AA1630">
        <v>5</v>
      </c>
      <c r="AC1630">
        <v>5</v>
      </c>
      <c r="AD1630">
        <v>4</v>
      </c>
      <c r="AE1630">
        <v>6</v>
      </c>
      <c r="AF1630">
        <v>-1</v>
      </c>
      <c r="AG1630">
        <v>0</v>
      </c>
      <c r="AH1630">
        <v>3</v>
      </c>
      <c r="AI1630">
        <v>0</v>
      </c>
      <c r="AK1630">
        <v>2</v>
      </c>
      <c r="AL1630">
        <v>3</v>
      </c>
      <c r="AM1630">
        <v>24</v>
      </c>
      <c r="AN1630">
        <v>158</v>
      </c>
      <c r="AO1630">
        <v>105</v>
      </c>
      <c r="AP1630">
        <v>81</v>
      </c>
      <c r="AQ1630">
        <v>40</v>
      </c>
      <c r="AR1630">
        <v>326</v>
      </c>
      <c r="AS1630">
        <v>82</v>
      </c>
      <c r="AT1630">
        <v>49</v>
      </c>
      <c r="AU1630">
        <v>307</v>
      </c>
      <c r="AV1630">
        <v>287</v>
      </c>
      <c r="AW1630">
        <v>245</v>
      </c>
      <c r="AX1630">
        <v>431</v>
      </c>
      <c r="AY1630">
        <v>431</v>
      </c>
      <c r="AZ1630">
        <v>2015</v>
      </c>
      <c r="BA1630">
        <v>0.22857142857142801</v>
      </c>
      <c r="BB1630">
        <v>0.19025522041763299</v>
      </c>
      <c r="BC1630">
        <v>0.751533742331288</v>
      </c>
      <c r="BD1630">
        <v>0.36658932714617098</v>
      </c>
      <c r="BE1630">
        <v>0.17073170731707299</v>
      </c>
      <c r="BL1630">
        <v>2.6030000000000002</v>
      </c>
      <c r="BM1630">
        <v>2.698</v>
      </c>
      <c r="BN1630">
        <v>2.3570000000000002</v>
      </c>
      <c r="BO1630">
        <v>2.0819999999999999</v>
      </c>
      <c r="BP1630">
        <v>2.387</v>
      </c>
      <c r="BQ1630">
        <v>2.6030000000000002</v>
      </c>
      <c r="BR1630">
        <v>128.97900000000001</v>
      </c>
      <c r="BS1630">
        <v>130</v>
      </c>
      <c r="BT1630">
        <v>82.56</v>
      </c>
      <c r="BU1630">
        <v>82.56</v>
      </c>
      <c r="BV1630">
        <v>82.56</v>
      </c>
      <c r="BW1630">
        <v>82.56</v>
      </c>
      <c r="BX1630">
        <v>3</v>
      </c>
      <c r="BY1630">
        <v>3</v>
      </c>
      <c r="BZ1630">
        <v>2</v>
      </c>
      <c r="CA1630">
        <v>2</v>
      </c>
      <c r="CB1630">
        <v>2</v>
      </c>
      <c r="CC1630">
        <v>2</v>
      </c>
      <c r="CD1630">
        <v>1.0022403258655801</v>
      </c>
      <c r="CE1630" s="3">
        <v>43465</v>
      </c>
      <c r="CF1630">
        <v>131.58199999999999</v>
      </c>
      <c r="CG1630" s="3">
        <v>43616</v>
      </c>
      <c r="CH1630">
        <v>1</v>
      </c>
      <c r="CI1630">
        <v>3.3000000000000002E-2</v>
      </c>
      <c r="CK1630">
        <v>2</v>
      </c>
      <c r="CL1630">
        <v>1</v>
      </c>
      <c r="CS1630">
        <v>0</v>
      </c>
      <c r="CT1630">
        <v>0</v>
      </c>
      <c r="CU1630">
        <v>3.3000000000000002E-2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K1630">
        <v>85.162999999999997</v>
      </c>
      <c r="DL1630">
        <v>2.6030000000000002</v>
      </c>
      <c r="DM1630">
        <v>2.698</v>
      </c>
      <c r="DN1630">
        <v>2.39</v>
      </c>
      <c r="DO1630">
        <v>2.0819999999999999</v>
      </c>
      <c r="DP1630">
        <v>2.387</v>
      </c>
      <c r="DQ1630">
        <v>2.6030000000000002</v>
      </c>
      <c r="DR1630">
        <v>128.97900000000001</v>
      </c>
      <c r="DS1630">
        <v>130</v>
      </c>
      <c r="DT1630">
        <v>82.56</v>
      </c>
      <c r="DU1630">
        <v>82.56</v>
      </c>
      <c r="DV1630">
        <v>82.56</v>
      </c>
      <c r="DW1630">
        <v>82.56</v>
      </c>
      <c r="DY1630">
        <v>1</v>
      </c>
      <c r="DZ1630">
        <v>1</v>
      </c>
      <c r="EB1630">
        <v>1.0022403258655801</v>
      </c>
      <c r="EC1630">
        <v>1</v>
      </c>
      <c r="ED1630">
        <v>5</v>
      </c>
    </row>
    <row r="1631" spans="1:134" x14ac:dyDescent="0.25">
      <c r="A1631" s="6" t="s">
        <v>2836</v>
      </c>
      <c r="B1631" t="s">
        <v>120</v>
      </c>
      <c r="C1631">
        <v>100000</v>
      </c>
      <c r="E1631" s="5" t="s">
        <v>1141</v>
      </c>
      <c r="F1631">
        <v>0</v>
      </c>
      <c r="G1631" s="2">
        <v>43693.324282407404</v>
      </c>
      <c r="H1631" t="s">
        <v>168</v>
      </c>
      <c r="I1631" s="2">
        <v>43697.554490740738</v>
      </c>
      <c r="K1631">
        <v>5</v>
      </c>
      <c r="L1631" t="s">
        <v>173</v>
      </c>
      <c r="M1631">
        <v>0</v>
      </c>
      <c r="N1631">
        <v>0</v>
      </c>
      <c r="T1631" t="s">
        <v>1141</v>
      </c>
      <c r="U1631" t="s">
        <v>1141</v>
      </c>
      <c r="Y1631" t="s">
        <v>1141</v>
      </c>
      <c r="AP1631">
        <v>0</v>
      </c>
      <c r="BL1631">
        <v>55.694000000000003</v>
      </c>
      <c r="BM1631">
        <v>55.392000000000003</v>
      </c>
      <c r="BN1631">
        <v>52.218000000000004</v>
      </c>
      <c r="BO1631">
        <v>52.735999999999997</v>
      </c>
      <c r="BP1631">
        <v>53.997999999999998</v>
      </c>
      <c r="BQ1631">
        <v>60.542999999999999</v>
      </c>
      <c r="BR1631">
        <v>1076.923</v>
      </c>
      <c r="BS1631">
        <v>1091.614</v>
      </c>
      <c r="BT1631">
        <v>1095.2170000000001</v>
      </c>
      <c r="BU1631">
        <v>1116.43</v>
      </c>
      <c r="BV1631">
        <v>1107.4349999999999</v>
      </c>
      <c r="BW1631">
        <v>1128.7650000000001</v>
      </c>
      <c r="BX1631">
        <v>11</v>
      </c>
      <c r="BY1631">
        <v>11</v>
      </c>
      <c r="BZ1631">
        <v>11</v>
      </c>
      <c r="CA1631">
        <v>11</v>
      </c>
      <c r="CB1631">
        <v>11</v>
      </c>
      <c r="CC1631">
        <v>11</v>
      </c>
      <c r="CD1631">
        <v>0.92369192421826996</v>
      </c>
      <c r="CE1631" s="3">
        <v>43465</v>
      </c>
      <c r="CF1631">
        <v>1132.617</v>
      </c>
      <c r="CG1631" s="3">
        <v>43616</v>
      </c>
      <c r="CH1631">
        <v>0.78387258950694805</v>
      </c>
      <c r="CI1631">
        <v>0.20100000000000001</v>
      </c>
      <c r="CK1631">
        <v>8</v>
      </c>
      <c r="CL1631">
        <v>3</v>
      </c>
      <c r="CS1631">
        <v>0</v>
      </c>
      <c r="CT1631">
        <v>0</v>
      </c>
      <c r="CU1631">
        <v>0</v>
      </c>
      <c r="CV1631">
        <v>0</v>
      </c>
      <c r="CW1631">
        <v>0.02</v>
      </c>
      <c r="CX1631">
        <v>8.7999999999999995E-2</v>
      </c>
      <c r="CY1631">
        <v>0</v>
      </c>
      <c r="CZ1631">
        <v>0</v>
      </c>
      <c r="DA1631">
        <v>0.20100000000000001</v>
      </c>
      <c r="DB1631">
        <v>0</v>
      </c>
      <c r="DC1631">
        <v>0</v>
      </c>
      <c r="DD1631">
        <v>3.9E-2</v>
      </c>
      <c r="DK1631">
        <v>1079.373</v>
      </c>
      <c r="DL1631">
        <v>43.656999999999996</v>
      </c>
      <c r="DM1631">
        <v>52.697000000000003</v>
      </c>
      <c r="DN1631">
        <v>50.219000000000001</v>
      </c>
      <c r="DO1631">
        <v>48.374000000000002</v>
      </c>
      <c r="DP1631">
        <v>52.018999999999998</v>
      </c>
      <c r="DQ1631">
        <v>58.389000000000003</v>
      </c>
      <c r="DR1631">
        <v>926.923</v>
      </c>
      <c r="DS1631">
        <v>941.61300000000006</v>
      </c>
      <c r="DT1631">
        <v>985.41800000000001</v>
      </c>
      <c r="DU1631">
        <v>1008.61</v>
      </c>
      <c r="DV1631">
        <v>999.61500000000001</v>
      </c>
      <c r="DW1631">
        <v>1020.984</v>
      </c>
      <c r="DY1631">
        <v>0.78387258950694805</v>
      </c>
      <c r="DZ1631">
        <v>0.86071427576530501</v>
      </c>
      <c r="EB1631">
        <v>0.92369192421826996</v>
      </c>
      <c r="EC1631">
        <v>0.88918100884108298</v>
      </c>
    </row>
    <row r="1632" spans="1:134" x14ac:dyDescent="0.25">
      <c r="A1632" s="6" t="s">
        <v>2829</v>
      </c>
      <c r="B1632" t="s">
        <v>120</v>
      </c>
      <c r="C1632">
        <v>50000</v>
      </c>
      <c r="E1632" s="5" t="s">
        <v>1141</v>
      </c>
      <c r="F1632">
        <v>0</v>
      </c>
      <c r="G1632" s="2">
        <v>43690.339479166665</v>
      </c>
      <c r="H1632" t="s">
        <v>168</v>
      </c>
      <c r="I1632" s="2">
        <v>43696.481423611112</v>
      </c>
      <c r="L1632" t="s">
        <v>173</v>
      </c>
      <c r="M1632">
        <v>0</v>
      </c>
      <c r="N1632">
        <v>0</v>
      </c>
      <c r="T1632" t="s">
        <v>1141</v>
      </c>
      <c r="U1632" t="s">
        <v>1141</v>
      </c>
      <c r="Y1632" t="s">
        <v>1141</v>
      </c>
      <c r="AP1632">
        <v>0</v>
      </c>
      <c r="BF1632">
        <v>110</v>
      </c>
      <c r="BG1632">
        <v>110</v>
      </c>
      <c r="BH1632">
        <v>110</v>
      </c>
      <c r="BI1632">
        <v>110</v>
      </c>
      <c r="BJ1632">
        <v>110</v>
      </c>
      <c r="BK1632">
        <v>110</v>
      </c>
      <c r="BX1632">
        <v>2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0.87212575757575705</v>
      </c>
      <c r="CE1632" s="3">
        <v>43465</v>
      </c>
      <c r="CF1632">
        <v>110</v>
      </c>
      <c r="CG1632" s="3">
        <v>43616</v>
      </c>
      <c r="CH1632">
        <v>1.00337272727272</v>
      </c>
      <c r="CI1632">
        <v>6.149</v>
      </c>
      <c r="CK1632">
        <v>4</v>
      </c>
      <c r="CL1632">
        <v>2</v>
      </c>
      <c r="CM1632">
        <v>0.99</v>
      </c>
      <c r="CN1632">
        <v>0</v>
      </c>
      <c r="CO1632">
        <v>0</v>
      </c>
      <c r="CP1632">
        <v>0</v>
      </c>
      <c r="CQ1632">
        <v>0</v>
      </c>
      <c r="CR1632">
        <v>0</v>
      </c>
      <c r="DE1632">
        <v>110.371</v>
      </c>
      <c r="DF1632">
        <v>95.707999999999998</v>
      </c>
      <c r="DG1632">
        <v>101.746</v>
      </c>
      <c r="DH1632">
        <v>97.344999999999999</v>
      </c>
      <c r="DI1632">
        <v>74.203999999999994</v>
      </c>
      <c r="DJ1632">
        <v>90.08</v>
      </c>
      <c r="DK1632">
        <v>96.228999999999999</v>
      </c>
      <c r="DX1632">
        <v>1.00337272727272</v>
      </c>
      <c r="EA1632">
        <v>0.86280909090908997</v>
      </c>
    </row>
    <row r="1633" spans="1:134" x14ac:dyDescent="0.25">
      <c r="A1633" s="6" t="s">
        <v>2822</v>
      </c>
      <c r="B1633" t="s">
        <v>120</v>
      </c>
      <c r="C1633">
        <v>250000</v>
      </c>
      <c r="E1633" s="5" t="s">
        <v>1141</v>
      </c>
      <c r="F1633">
        <v>0</v>
      </c>
      <c r="G1633" s="2">
        <v>43688.470243055555</v>
      </c>
      <c r="H1633" t="s">
        <v>168</v>
      </c>
      <c r="I1633" s="2">
        <v>43696.481076388889</v>
      </c>
      <c r="L1633" t="s">
        <v>173</v>
      </c>
      <c r="M1633">
        <v>0</v>
      </c>
      <c r="N1633">
        <v>0</v>
      </c>
      <c r="T1633" t="s">
        <v>1141</v>
      </c>
      <c r="U1633" t="s">
        <v>1141</v>
      </c>
      <c r="Y1633" t="s">
        <v>1141</v>
      </c>
      <c r="AP1633">
        <v>0</v>
      </c>
      <c r="CK1633">
        <v>0</v>
      </c>
      <c r="CL1633">
        <v>0</v>
      </c>
    </row>
    <row r="1634" spans="1:134" x14ac:dyDescent="0.25">
      <c r="A1634" s="6" t="s">
        <v>2830</v>
      </c>
      <c r="B1634" t="s">
        <v>120</v>
      </c>
      <c r="C1634">
        <v>200000</v>
      </c>
      <c r="E1634" s="5" t="s">
        <v>1141</v>
      </c>
      <c r="F1634">
        <v>0</v>
      </c>
      <c r="G1634" s="2">
        <v>43690.382268518515</v>
      </c>
      <c r="H1634" t="s">
        <v>168</v>
      </c>
      <c r="I1634" s="2">
        <v>43696.473576388889</v>
      </c>
      <c r="J1634">
        <v>2450372</v>
      </c>
      <c r="K1634">
        <v>5</v>
      </c>
      <c r="L1634" t="s">
        <v>148</v>
      </c>
      <c r="M1634">
        <v>321</v>
      </c>
      <c r="N1634">
        <v>2.5</v>
      </c>
      <c r="P1634">
        <v>6.516</v>
      </c>
      <c r="Q1634">
        <v>243302</v>
      </c>
      <c r="R1634" t="s">
        <v>727</v>
      </c>
      <c r="S1634" t="s">
        <v>260</v>
      </c>
      <c r="T1634" t="s">
        <v>3864</v>
      </c>
      <c r="U1634" t="s">
        <v>3899</v>
      </c>
      <c r="V1634">
        <v>95045</v>
      </c>
      <c r="W1634" t="s">
        <v>119</v>
      </c>
      <c r="X1634" s="1">
        <v>243</v>
      </c>
      <c r="Y1634" t="s">
        <v>3889</v>
      </c>
      <c r="Z1634" s="3">
        <v>42051</v>
      </c>
      <c r="AA1634">
        <v>4</v>
      </c>
      <c r="AB1634">
        <v>1</v>
      </c>
      <c r="AC1634">
        <v>5</v>
      </c>
      <c r="AD1634">
        <v>5</v>
      </c>
      <c r="AE1634">
        <v>6</v>
      </c>
      <c r="AF1634">
        <v>1</v>
      </c>
      <c r="AG1634">
        <v>0</v>
      </c>
      <c r="AH1634">
        <v>4</v>
      </c>
      <c r="AI1634">
        <v>0</v>
      </c>
      <c r="AJ1634">
        <v>3</v>
      </c>
      <c r="AK1634">
        <v>3</v>
      </c>
      <c r="AL1634">
        <v>2</v>
      </c>
      <c r="AM1634">
        <v>18</v>
      </c>
      <c r="AN1634">
        <v>115</v>
      </c>
      <c r="AO1634">
        <v>276</v>
      </c>
      <c r="AP1634">
        <v>8</v>
      </c>
      <c r="AQ1634">
        <v>0</v>
      </c>
      <c r="AR1634">
        <v>1</v>
      </c>
      <c r="AS1634">
        <v>105</v>
      </c>
      <c r="AT1634">
        <v>5</v>
      </c>
      <c r="AU1634">
        <v>321</v>
      </c>
      <c r="AV1634">
        <v>321</v>
      </c>
      <c r="AW1634">
        <v>1</v>
      </c>
      <c r="AX1634">
        <v>277</v>
      </c>
      <c r="AY1634">
        <v>277</v>
      </c>
      <c r="AZ1634">
        <v>2017</v>
      </c>
      <c r="BA1634">
        <v>6.5217391304347797E-2</v>
      </c>
      <c r="BB1634">
        <v>0.37906137184115501</v>
      </c>
      <c r="BC1634">
        <v>1</v>
      </c>
      <c r="BD1634">
        <v>0.415162454873646</v>
      </c>
      <c r="BE1634">
        <v>1.5576323987538899E-2</v>
      </c>
      <c r="BR1634">
        <v>37</v>
      </c>
      <c r="BS1634">
        <v>38</v>
      </c>
      <c r="BT1634">
        <v>39</v>
      </c>
      <c r="BU1634">
        <v>40</v>
      </c>
      <c r="BV1634">
        <v>41</v>
      </c>
      <c r="BW1634">
        <v>42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 t="s">
        <v>193</v>
      </c>
      <c r="CE1634" s="3">
        <v>43465</v>
      </c>
      <c r="CF1634">
        <v>37</v>
      </c>
      <c r="CG1634" s="3">
        <v>43616</v>
      </c>
      <c r="CI1634">
        <v>2.1840000000000002</v>
      </c>
      <c r="CK1634">
        <v>14</v>
      </c>
      <c r="CL1634">
        <v>6</v>
      </c>
      <c r="CY1634">
        <v>2.1840000000000002</v>
      </c>
      <c r="CZ1634">
        <v>1.58</v>
      </c>
      <c r="DA1634">
        <v>1.091</v>
      </c>
      <c r="DB1634">
        <v>1.0980000000000001</v>
      </c>
      <c r="DC1634">
        <v>1.0569999999999999</v>
      </c>
      <c r="DD1634">
        <v>1.1000000000000001</v>
      </c>
      <c r="DK1634">
        <v>43.1</v>
      </c>
      <c r="DR1634">
        <v>39.183999999999997</v>
      </c>
      <c r="DS1634">
        <v>39.58</v>
      </c>
      <c r="DT1634">
        <v>40.091000000000001</v>
      </c>
      <c r="DU1634">
        <v>41.097999999999999</v>
      </c>
      <c r="DV1634">
        <v>42.057000000000002</v>
      </c>
      <c r="DW1634">
        <v>43.1</v>
      </c>
      <c r="DZ1634">
        <v>1.0590270270270199</v>
      </c>
      <c r="EC1634">
        <v>1.0342194092827</v>
      </c>
      <c r="ED1634">
        <v>4</v>
      </c>
    </row>
    <row r="1635" spans="1:134" x14ac:dyDescent="0.25">
      <c r="A1635" s="6" t="s">
        <v>2828</v>
      </c>
      <c r="B1635" t="s">
        <v>120</v>
      </c>
      <c r="C1635">
        <v>250000</v>
      </c>
      <c r="E1635" s="5" t="s">
        <v>1141</v>
      </c>
      <c r="F1635">
        <v>0</v>
      </c>
      <c r="G1635" s="2">
        <v>43689.822534722225</v>
      </c>
      <c r="H1635" t="s">
        <v>168</v>
      </c>
      <c r="I1635" s="2">
        <v>43696.47320601852</v>
      </c>
      <c r="J1635">
        <v>2260000</v>
      </c>
      <c r="K1635">
        <v>5</v>
      </c>
      <c r="L1635" t="s">
        <v>122</v>
      </c>
      <c r="M1635">
        <v>711</v>
      </c>
      <c r="N1635">
        <v>7.7</v>
      </c>
      <c r="O1635">
        <v>2.6549999999999998</v>
      </c>
      <c r="P1635">
        <v>2.6259999999999999</v>
      </c>
      <c r="Q1635">
        <v>6202</v>
      </c>
      <c r="R1635" t="s">
        <v>535</v>
      </c>
      <c r="S1635" t="s">
        <v>269</v>
      </c>
      <c r="T1635" t="s">
        <v>3865</v>
      </c>
      <c r="U1635" t="s">
        <v>3898</v>
      </c>
      <c r="V1635">
        <v>40122</v>
      </c>
      <c r="W1635" t="s">
        <v>119</v>
      </c>
      <c r="X1635" s="1">
        <v>620</v>
      </c>
      <c r="Y1635" t="s">
        <v>3892</v>
      </c>
      <c r="Z1635" s="3">
        <v>40582</v>
      </c>
      <c r="AA1635">
        <v>6</v>
      </c>
      <c r="AB1635">
        <v>0</v>
      </c>
      <c r="AC1635">
        <v>6</v>
      </c>
      <c r="AD1635">
        <v>5</v>
      </c>
      <c r="AE1635">
        <v>6</v>
      </c>
      <c r="AF1635">
        <v>-1</v>
      </c>
      <c r="AG1635">
        <v>0</v>
      </c>
      <c r="AH1635">
        <v>3</v>
      </c>
      <c r="AI1635">
        <v>0</v>
      </c>
      <c r="AK1635">
        <v>2</v>
      </c>
      <c r="AL1635">
        <v>2</v>
      </c>
      <c r="AM1635">
        <v>28</v>
      </c>
      <c r="AN1635">
        <v>424</v>
      </c>
      <c r="AO1635">
        <v>614</v>
      </c>
      <c r="AP1635">
        <v>55</v>
      </c>
      <c r="AQ1635">
        <v>313</v>
      </c>
      <c r="AR1635">
        <v>267</v>
      </c>
      <c r="AS1635">
        <v>473</v>
      </c>
      <c r="AT1635">
        <v>20</v>
      </c>
      <c r="AU1635">
        <v>711</v>
      </c>
      <c r="AV1635">
        <v>711</v>
      </c>
      <c r="AW1635">
        <v>16</v>
      </c>
      <c r="AX1635">
        <v>881</v>
      </c>
      <c r="AY1635">
        <v>881</v>
      </c>
      <c r="AZ1635">
        <v>2018</v>
      </c>
      <c r="BA1635">
        <v>4.5602605863192099E-2</v>
      </c>
      <c r="BB1635">
        <v>0.53688989784335905</v>
      </c>
      <c r="BC1635">
        <v>5.9925093632958802E-2</v>
      </c>
      <c r="BD1635">
        <v>0.48127128263337099</v>
      </c>
      <c r="BE1635">
        <v>2.8129395218002801E-2</v>
      </c>
      <c r="BF1635">
        <v>100</v>
      </c>
      <c r="BG1635">
        <v>100</v>
      </c>
      <c r="BH1635">
        <v>100</v>
      </c>
      <c r="BI1635">
        <v>100</v>
      </c>
      <c r="BJ1635">
        <v>100</v>
      </c>
      <c r="BK1635">
        <v>100</v>
      </c>
      <c r="BL1635">
        <v>1</v>
      </c>
      <c r="BM1635">
        <v>1</v>
      </c>
      <c r="BN1635">
        <v>1</v>
      </c>
      <c r="BO1635">
        <v>0</v>
      </c>
      <c r="BR1635">
        <v>197.38300000000001</v>
      </c>
      <c r="BS1635">
        <v>200.886</v>
      </c>
      <c r="BT1635">
        <v>204.37299999999999</v>
      </c>
      <c r="BU1635">
        <v>207.887</v>
      </c>
      <c r="BV1635">
        <v>211.363</v>
      </c>
      <c r="BW1635">
        <v>214.834</v>
      </c>
      <c r="BX1635">
        <v>2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0.86068656716417902</v>
      </c>
      <c r="CE1635" s="3">
        <v>43465</v>
      </c>
      <c r="CF1635">
        <v>298.38299999999998</v>
      </c>
      <c r="CG1635" s="3">
        <v>43616</v>
      </c>
      <c r="CH1635">
        <v>0.70762376237623703</v>
      </c>
      <c r="CI1635">
        <v>7.6529999999999996</v>
      </c>
      <c r="CK1635">
        <v>6</v>
      </c>
      <c r="CL1635">
        <v>3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Y1635">
        <v>0</v>
      </c>
      <c r="CZ1635">
        <v>0</v>
      </c>
      <c r="DA1635">
        <v>0</v>
      </c>
      <c r="DB1635">
        <v>7.6529999999999996</v>
      </c>
      <c r="DC1635">
        <v>3.82</v>
      </c>
      <c r="DD1635">
        <v>3.82</v>
      </c>
      <c r="DE1635">
        <v>71.47</v>
      </c>
      <c r="DF1635">
        <v>71.995000000000005</v>
      </c>
      <c r="DG1635">
        <v>99.994</v>
      </c>
      <c r="DH1635">
        <v>93.753</v>
      </c>
      <c r="DI1635">
        <v>86.506</v>
      </c>
      <c r="DJ1635">
        <v>95.275999999999996</v>
      </c>
      <c r="DK1635">
        <v>313.93</v>
      </c>
      <c r="DL1635">
        <v>0</v>
      </c>
      <c r="DM1635">
        <v>0</v>
      </c>
      <c r="DN1635">
        <v>0</v>
      </c>
      <c r="DO1635">
        <v>0</v>
      </c>
      <c r="DR1635">
        <v>197.38300000000001</v>
      </c>
      <c r="DS1635">
        <v>200.886</v>
      </c>
      <c r="DT1635">
        <v>204.37299999999999</v>
      </c>
      <c r="DU1635">
        <v>215.54</v>
      </c>
      <c r="DV1635">
        <v>215.18299999999999</v>
      </c>
      <c r="DW1635">
        <v>218.654</v>
      </c>
      <c r="DX1635">
        <v>0.7147</v>
      </c>
      <c r="DY1635">
        <v>0</v>
      </c>
      <c r="DZ1635">
        <v>1</v>
      </c>
      <c r="EA1635">
        <v>0.86498999999999904</v>
      </c>
      <c r="EC1635">
        <v>1.01236571399</v>
      </c>
      <c r="ED1635">
        <v>8</v>
      </c>
    </row>
    <row r="1636" spans="1:134" x14ac:dyDescent="0.25">
      <c r="A1636" s="6" t="s">
        <v>2827</v>
      </c>
      <c r="B1636" t="s">
        <v>120</v>
      </c>
      <c r="C1636">
        <v>100000</v>
      </c>
      <c r="E1636" s="5" t="s">
        <v>1141</v>
      </c>
      <c r="F1636">
        <v>0</v>
      </c>
      <c r="G1636" s="2">
        <v>43689.704953703702</v>
      </c>
      <c r="H1636" t="s">
        <v>168</v>
      </c>
      <c r="I1636" s="2">
        <v>43696.472754629627</v>
      </c>
      <c r="J1636">
        <v>2500000</v>
      </c>
      <c r="K1636">
        <v>5</v>
      </c>
      <c r="L1636" t="s">
        <v>122</v>
      </c>
      <c r="M1636">
        <v>368</v>
      </c>
      <c r="N1636">
        <v>15</v>
      </c>
      <c r="O1636">
        <v>40.630000000000003</v>
      </c>
      <c r="P1636">
        <v>32.200000000000003</v>
      </c>
      <c r="Q1636">
        <v>71122</v>
      </c>
      <c r="R1636" t="s">
        <v>245</v>
      </c>
      <c r="S1636" t="s">
        <v>123</v>
      </c>
      <c r="T1636" t="s">
        <v>3871</v>
      </c>
      <c r="U1636" t="s">
        <v>3900</v>
      </c>
      <c r="V1636">
        <v>195</v>
      </c>
      <c r="W1636" t="s">
        <v>119</v>
      </c>
      <c r="X1636" s="1">
        <v>711</v>
      </c>
      <c r="Y1636" t="s">
        <v>3892</v>
      </c>
      <c r="Z1636" s="3">
        <v>37822</v>
      </c>
      <c r="AA1636">
        <v>8</v>
      </c>
      <c r="AB1636">
        <v>0</v>
      </c>
      <c r="AC1636">
        <v>5</v>
      </c>
      <c r="AD1636">
        <v>6</v>
      </c>
      <c r="AE1636">
        <v>7</v>
      </c>
      <c r="AF1636">
        <v>0</v>
      </c>
      <c r="AG1636">
        <v>0</v>
      </c>
      <c r="AH1636">
        <v>6</v>
      </c>
      <c r="AI1636">
        <v>0</v>
      </c>
      <c r="AJ1636">
        <v>1</v>
      </c>
      <c r="AK1636">
        <v>3</v>
      </c>
      <c r="AL1636">
        <v>1</v>
      </c>
      <c r="AM1636">
        <v>9</v>
      </c>
      <c r="AN1636">
        <v>24</v>
      </c>
      <c r="AO1636">
        <v>410</v>
      </c>
      <c r="AP1636">
        <v>55</v>
      </c>
      <c r="AQ1636">
        <v>66</v>
      </c>
      <c r="AR1636">
        <v>29</v>
      </c>
      <c r="AS1636">
        <v>120</v>
      </c>
      <c r="AT1636">
        <v>16</v>
      </c>
      <c r="AU1636">
        <v>368</v>
      </c>
      <c r="AV1636">
        <v>368</v>
      </c>
      <c r="AW1636">
        <v>17</v>
      </c>
      <c r="AX1636">
        <v>439</v>
      </c>
      <c r="AY1636">
        <v>439</v>
      </c>
      <c r="AZ1636">
        <v>2018</v>
      </c>
      <c r="BA1636">
        <v>2.19512195121951E-2</v>
      </c>
      <c r="BB1636">
        <v>0.27334851936218602</v>
      </c>
      <c r="BC1636">
        <v>0.58620689655172398</v>
      </c>
      <c r="BD1636">
        <v>5.4669703872437303E-2</v>
      </c>
      <c r="BE1636">
        <v>4.3478260869565202E-2</v>
      </c>
      <c r="BL1636">
        <v>20</v>
      </c>
      <c r="BM1636">
        <v>20</v>
      </c>
      <c r="BN1636">
        <v>20.059999999999999</v>
      </c>
      <c r="BO1636">
        <v>20.312000000000001</v>
      </c>
      <c r="BP1636">
        <v>20.167000000000002</v>
      </c>
      <c r="BQ1636">
        <v>20</v>
      </c>
      <c r="BR1636">
        <v>48.49</v>
      </c>
      <c r="BS1636">
        <v>49.756</v>
      </c>
      <c r="BT1636">
        <v>51.015999999999998</v>
      </c>
      <c r="BU1636">
        <v>52.27</v>
      </c>
      <c r="BV1636">
        <v>53.518000000000001</v>
      </c>
      <c r="BW1636">
        <v>54.76</v>
      </c>
      <c r="BX1636">
        <v>2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0.84585072051369203</v>
      </c>
      <c r="CE1636" s="3">
        <v>43465</v>
      </c>
      <c r="CF1636">
        <v>68.489999999999995</v>
      </c>
      <c r="CG1636" s="3">
        <v>43616</v>
      </c>
      <c r="CH1636">
        <v>0.81594999999999995</v>
      </c>
      <c r="CI1636">
        <v>0.86799999999999999</v>
      </c>
      <c r="CK1636">
        <v>4</v>
      </c>
      <c r="CL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0.86799999999999999</v>
      </c>
      <c r="DB1636">
        <v>0</v>
      </c>
      <c r="DC1636">
        <v>0</v>
      </c>
      <c r="DD1636">
        <v>0</v>
      </c>
      <c r="DK1636">
        <v>73.444999999999993</v>
      </c>
      <c r="DL1636">
        <v>16.318999999999999</v>
      </c>
      <c r="DM1636">
        <v>17.061</v>
      </c>
      <c r="DN1636">
        <v>18.59</v>
      </c>
      <c r="DO1636">
        <v>19.934000000000001</v>
      </c>
      <c r="DP1636">
        <v>10.792</v>
      </c>
      <c r="DQ1636">
        <v>19.262</v>
      </c>
      <c r="DR1636">
        <v>47.899000000000001</v>
      </c>
      <c r="DS1636">
        <v>49.167999999999999</v>
      </c>
      <c r="DT1636">
        <v>51.884</v>
      </c>
      <c r="DU1636">
        <v>51.686999999999998</v>
      </c>
      <c r="DV1636">
        <v>52.939</v>
      </c>
      <c r="DW1636">
        <v>54.183</v>
      </c>
      <c r="DY1636">
        <v>0.81594999999999995</v>
      </c>
      <c r="DZ1636">
        <v>0.98781191998350104</v>
      </c>
      <c r="EB1636">
        <v>0.84585072051369203</v>
      </c>
      <c r="EC1636">
        <v>0.99338304121881105</v>
      </c>
      <c r="ED1636">
        <v>16</v>
      </c>
    </row>
    <row r="1637" spans="1:134" x14ac:dyDescent="0.25">
      <c r="A1637" s="6" t="s">
        <v>2817</v>
      </c>
      <c r="B1637" t="s">
        <v>120</v>
      </c>
      <c r="C1637">
        <v>1500000</v>
      </c>
      <c r="E1637" s="5" t="s">
        <v>1141</v>
      </c>
      <c r="F1637">
        <v>0</v>
      </c>
      <c r="G1637" s="2">
        <v>43687.472407407404</v>
      </c>
      <c r="H1637" t="s">
        <v>168</v>
      </c>
      <c r="I1637" s="2">
        <v>43690.574513888889</v>
      </c>
      <c r="L1637" t="s">
        <v>173</v>
      </c>
      <c r="M1637">
        <v>0</v>
      </c>
      <c r="N1637">
        <v>0</v>
      </c>
      <c r="T1637" t="s">
        <v>1141</v>
      </c>
      <c r="U1637" t="s">
        <v>1141</v>
      </c>
      <c r="Y1637" t="s">
        <v>1141</v>
      </c>
      <c r="AP1637">
        <v>0</v>
      </c>
      <c r="CK1637">
        <v>0</v>
      </c>
      <c r="CL1637">
        <v>0</v>
      </c>
    </row>
    <row r="1638" spans="1:134" x14ac:dyDescent="0.25">
      <c r="A1638" s="6" t="s">
        <v>2805</v>
      </c>
      <c r="B1638" t="s">
        <v>120</v>
      </c>
      <c r="C1638">
        <v>150000</v>
      </c>
      <c r="E1638" s="5" t="s">
        <v>1141</v>
      </c>
      <c r="F1638">
        <v>0</v>
      </c>
      <c r="G1638" s="2">
        <v>43686.234571759262</v>
      </c>
      <c r="H1638" t="s">
        <v>168</v>
      </c>
      <c r="I1638" s="2">
        <v>43690.57236111111</v>
      </c>
      <c r="T1638" t="s">
        <v>1141</v>
      </c>
      <c r="U1638" t="s">
        <v>1141</v>
      </c>
      <c r="Y1638" t="s">
        <v>1141</v>
      </c>
      <c r="AP1638">
        <v>0</v>
      </c>
      <c r="CK1638">
        <v>0</v>
      </c>
      <c r="CL1638">
        <v>0</v>
      </c>
    </row>
    <row r="1639" spans="1:134" x14ac:dyDescent="0.25">
      <c r="A1639" s="6" t="s">
        <v>2820</v>
      </c>
      <c r="B1639" t="s">
        <v>120</v>
      </c>
      <c r="C1639">
        <v>50000</v>
      </c>
      <c r="E1639" s="5" t="s">
        <v>1141</v>
      </c>
      <c r="F1639">
        <v>1</v>
      </c>
      <c r="G1639" s="2">
        <v>43687.677083333336</v>
      </c>
      <c r="H1639" t="s">
        <v>168</v>
      </c>
      <c r="I1639" s="2">
        <v>43690.498124999998</v>
      </c>
      <c r="Q1639">
        <v>4636</v>
      </c>
      <c r="R1639" t="s">
        <v>461</v>
      </c>
      <c r="S1639" t="s">
        <v>231</v>
      </c>
      <c r="T1639" t="s">
        <v>3856</v>
      </c>
      <c r="U1639" t="s">
        <v>3900</v>
      </c>
      <c r="V1639">
        <v>65126</v>
      </c>
      <c r="W1639" t="s">
        <v>119</v>
      </c>
      <c r="X1639" s="1">
        <v>107</v>
      </c>
      <c r="Y1639" t="s">
        <v>3876</v>
      </c>
      <c r="Z1639" s="3">
        <v>42954</v>
      </c>
      <c r="AC1639">
        <v>6</v>
      </c>
      <c r="AG1639">
        <v>0</v>
      </c>
      <c r="AH1639">
        <v>3</v>
      </c>
      <c r="AI1639">
        <v>1</v>
      </c>
      <c r="AJ1639">
        <v>2</v>
      </c>
      <c r="AK1639">
        <v>4</v>
      </c>
      <c r="AL1639">
        <v>3</v>
      </c>
      <c r="AP1639">
        <v>0</v>
      </c>
      <c r="CK1639">
        <v>0</v>
      </c>
      <c r="CL1639">
        <v>0</v>
      </c>
      <c r="ED1639">
        <v>2</v>
      </c>
    </row>
    <row r="1640" spans="1:134" x14ac:dyDescent="0.25">
      <c r="A1640" s="6" t="s">
        <v>2808</v>
      </c>
      <c r="B1640" t="s">
        <v>120</v>
      </c>
      <c r="C1640">
        <v>80000</v>
      </c>
      <c r="E1640" s="5" t="s">
        <v>1141</v>
      </c>
      <c r="F1640">
        <v>0</v>
      </c>
      <c r="G1640" s="2">
        <v>43686.466400462959</v>
      </c>
      <c r="H1640" t="s">
        <v>168</v>
      </c>
      <c r="I1640" s="2">
        <v>43690.49664351852</v>
      </c>
      <c r="L1640" t="s">
        <v>148</v>
      </c>
      <c r="M1640">
        <v>0</v>
      </c>
      <c r="N1640">
        <v>0</v>
      </c>
      <c r="T1640" t="s">
        <v>1141</v>
      </c>
      <c r="U1640" t="s">
        <v>1141</v>
      </c>
      <c r="Y1640" t="s">
        <v>1141</v>
      </c>
      <c r="AP1640">
        <v>0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0.82363249881908296</v>
      </c>
      <c r="CE1640" s="3">
        <v>43465</v>
      </c>
      <c r="CF1640">
        <v>31.792000000000002</v>
      </c>
      <c r="CG1640" s="3">
        <v>43496</v>
      </c>
      <c r="CH1640">
        <v>0.33407775541016599</v>
      </c>
      <c r="CI1640">
        <v>0</v>
      </c>
      <c r="CK1640">
        <v>0</v>
      </c>
      <c r="CL1640">
        <v>0</v>
      </c>
      <c r="DK1640">
        <v>32.348999999999997</v>
      </c>
    </row>
    <row r="1641" spans="1:134" x14ac:dyDescent="0.25">
      <c r="A1641" s="6" t="s">
        <v>2800</v>
      </c>
      <c r="B1641" t="s">
        <v>120</v>
      </c>
      <c r="C1641">
        <v>300000</v>
      </c>
      <c r="E1641" s="5" t="s">
        <v>1141</v>
      </c>
      <c r="F1641">
        <v>0</v>
      </c>
      <c r="G1641" s="2">
        <v>43685.650393518517</v>
      </c>
      <c r="H1641" t="s">
        <v>168</v>
      </c>
      <c r="I1641" s="2">
        <v>43690.477430555555</v>
      </c>
      <c r="L1641" t="s">
        <v>129</v>
      </c>
      <c r="M1641">
        <v>3163</v>
      </c>
      <c r="N1641">
        <v>5.2</v>
      </c>
      <c r="P1641">
        <v>5.0069999999999997</v>
      </c>
      <c r="T1641" t="s">
        <v>1141</v>
      </c>
      <c r="U1641" t="s">
        <v>1141</v>
      </c>
      <c r="Y1641" t="s">
        <v>1141</v>
      </c>
      <c r="AP1641">
        <v>0</v>
      </c>
      <c r="BF1641">
        <v>958.91600000000005</v>
      </c>
      <c r="BG1641">
        <v>850</v>
      </c>
      <c r="BH1641">
        <v>850</v>
      </c>
      <c r="BI1641">
        <v>1000</v>
      </c>
      <c r="BJ1641">
        <v>1000</v>
      </c>
      <c r="BK1641">
        <v>1000</v>
      </c>
      <c r="BL1641">
        <v>85.212999999999994</v>
      </c>
      <c r="BM1641">
        <v>75.555000000000007</v>
      </c>
      <c r="BN1641">
        <v>76.052999999999997</v>
      </c>
      <c r="BO1641">
        <v>75.222999999999999</v>
      </c>
      <c r="BP1641">
        <v>76.796999999999997</v>
      </c>
      <c r="BQ1641">
        <v>75.084999999999994</v>
      </c>
      <c r="BR1641">
        <v>169.876</v>
      </c>
      <c r="BS1641">
        <v>91.135999999999996</v>
      </c>
      <c r="BT1641">
        <v>137.35400000000001</v>
      </c>
      <c r="BU1641">
        <v>153.86199999999999</v>
      </c>
      <c r="BV1641">
        <v>170.34800000000001</v>
      </c>
      <c r="BW1641">
        <v>186.81</v>
      </c>
      <c r="BX1641">
        <v>6</v>
      </c>
      <c r="BY1641">
        <v>6</v>
      </c>
      <c r="BZ1641">
        <v>6</v>
      </c>
      <c r="CA1641">
        <v>5</v>
      </c>
      <c r="CB1641">
        <v>5</v>
      </c>
      <c r="CC1641">
        <v>5</v>
      </c>
      <c r="CD1641">
        <v>0.48341489132007598</v>
      </c>
      <c r="CE1641" s="3">
        <v>43465</v>
      </c>
      <c r="CF1641">
        <v>1214.0050000000001</v>
      </c>
      <c r="CG1641" s="3">
        <v>43616</v>
      </c>
      <c r="CH1641">
        <v>0.50631195953756603</v>
      </c>
      <c r="CI1641">
        <v>0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526.46900000000005</v>
      </c>
      <c r="DF1641">
        <v>519.94200000000001</v>
      </c>
      <c r="DG1641">
        <v>474.79899999999998</v>
      </c>
      <c r="DH1641">
        <v>394.13799999999998</v>
      </c>
      <c r="DI1641">
        <v>496.97199999999998</v>
      </c>
      <c r="DJ1641">
        <v>506.18900000000002</v>
      </c>
      <c r="DK1641">
        <v>693.08399999999995</v>
      </c>
      <c r="DL1641">
        <v>2.1859999999999999</v>
      </c>
      <c r="DM1641">
        <v>35.087000000000003</v>
      </c>
      <c r="DN1641">
        <v>1.0529999999999999</v>
      </c>
      <c r="DO1641">
        <v>0.223</v>
      </c>
      <c r="DP1641">
        <v>2.73</v>
      </c>
      <c r="DQ1641">
        <v>8.5000000000000006E-2</v>
      </c>
      <c r="DR1641">
        <v>169.876</v>
      </c>
      <c r="DS1641">
        <v>91.135999999999996</v>
      </c>
      <c r="DT1641">
        <v>137.35400000000001</v>
      </c>
      <c r="DU1641">
        <v>153.86199999999999</v>
      </c>
      <c r="DV1641">
        <v>170.34800000000001</v>
      </c>
      <c r="DW1641">
        <v>186.81</v>
      </c>
      <c r="DX1641">
        <v>0.54902514923100598</v>
      </c>
      <c r="DY1641">
        <v>2.5653362749815101E-2</v>
      </c>
      <c r="DZ1641">
        <v>1</v>
      </c>
      <c r="EA1641">
        <v>0.51573640605373805</v>
      </c>
      <c r="EB1641">
        <v>8.9160771329910293E-2</v>
      </c>
      <c r="EC1641">
        <v>1</v>
      </c>
    </row>
    <row r="1642" spans="1:134" x14ac:dyDescent="0.25">
      <c r="A1642" s="6" t="s">
        <v>2812</v>
      </c>
      <c r="B1642" t="s">
        <v>120</v>
      </c>
      <c r="C1642">
        <v>50000</v>
      </c>
      <c r="E1642" s="5" t="s">
        <v>1141</v>
      </c>
      <c r="F1642">
        <v>0</v>
      </c>
      <c r="G1642" s="2">
        <v>43686.672418981485</v>
      </c>
      <c r="H1642" t="s">
        <v>168</v>
      </c>
      <c r="I1642" s="2">
        <v>43690.475960648146</v>
      </c>
      <c r="L1642" t="s">
        <v>129</v>
      </c>
      <c r="M1642">
        <v>0</v>
      </c>
      <c r="N1642">
        <v>0</v>
      </c>
      <c r="Q1642">
        <v>46411</v>
      </c>
      <c r="R1642" t="s">
        <v>127</v>
      </c>
      <c r="S1642" t="s">
        <v>126</v>
      </c>
      <c r="T1642" t="s">
        <v>3858</v>
      </c>
      <c r="U1642" t="s">
        <v>3897</v>
      </c>
      <c r="V1642">
        <v>20129</v>
      </c>
      <c r="W1642" t="s">
        <v>119</v>
      </c>
      <c r="X1642" s="1">
        <v>464</v>
      </c>
      <c r="Y1642" t="s">
        <v>3882</v>
      </c>
      <c r="Z1642" s="3">
        <v>43045</v>
      </c>
      <c r="AA1642">
        <v>7</v>
      </c>
      <c r="AC1642">
        <v>6</v>
      </c>
      <c r="AD1642">
        <v>6</v>
      </c>
      <c r="AE1642">
        <v>7</v>
      </c>
      <c r="AF1642">
        <v>0</v>
      </c>
      <c r="AG1642">
        <v>0</v>
      </c>
      <c r="AH1642">
        <v>4</v>
      </c>
      <c r="AI1642">
        <v>0</v>
      </c>
      <c r="AJ1642">
        <v>2</v>
      </c>
      <c r="AK1642">
        <v>3</v>
      </c>
      <c r="AL1642">
        <v>1</v>
      </c>
      <c r="AP1642">
        <v>0</v>
      </c>
      <c r="BF1642">
        <v>450</v>
      </c>
      <c r="BG1642">
        <v>450</v>
      </c>
      <c r="BH1642">
        <v>450</v>
      </c>
      <c r="BI1642">
        <v>389.63200000000001</v>
      </c>
      <c r="BJ1642">
        <v>389.63200000000001</v>
      </c>
      <c r="BK1642">
        <v>389.63200000000001</v>
      </c>
      <c r="BL1642">
        <v>5</v>
      </c>
      <c r="BM1642">
        <v>5</v>
      </c>
      <c r="BN1642">
        <v>5</v>
      </c>
      <c r="BO1642">
        <v>5</v>
      </c>
      <c r="BP1642">
        <v>5</v>
      </c>
      <c r="BQ1642">
        <v>5</v>
      </c>
      <c r="BR1642">
        <v>8.1639999999999997</v>
      </c>
      <c r="BS1642">
        <v>8.43</v>
      </c>
      <c r="BT1642">
        <v>8.6940000000000008</v>
      </c>
      <c r="BU1642">
        <v>9.3249999999999993</v>
      </c>
      <c r="BV1642">
        <v>9.5869999999999997</v>
      </c>
      <c r="BW1642">
        <v>9.8490000000000002</v>
      </c>
      <c r="BX1642">
        <v>2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0.45038361706401497</v>
      </c>
      <c r="CE1642" s="3">
        <v>43465</v>
      </c>
      <c r="CF1642">
        <v>463.16399999999999</v>
      </c>
      <c r="CG1642" s="3">
        <v>43616</v>
      </c>
      <c r="CH1642">
        <v>0.34472967032967</v>
      </c>
      <c r="CI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156.852</v>
      </c>
      <c r="DF1642">
        <v>168.5</v>
      </c>
      <c r="DG1642">
        <v>230.375</v>
      </c>
      <c r="DH1642">
        <v>195.90799999999999</v>
      </c>
      <c r="DI1642">
        <v>196.018</v>
      </c>
      <c r="DJ1642">
        <v>196.11699999999999</v>
      </c>
      <c r="DK1642">
        <v>207.74700000000001</v>
      </c>
      <c r="DL1642">
        <v>0</v>
      </c>
      <c r="DM1642">
        <v>0</v>
      </c>
      <c r="DN1642">
        <v>0</v>
      </c>
      <c r="DO1642">
        <v>0</v>
      </c>
      <c r="DP1642">
        <v>2.4300000000000002</v>
      </c>
      <c r="DQ1642">
        <v>1.7809999999999999</v>
      </c>
      <c r="DR1642">
        <v>8.1639999999999997</v>
      </c>
      <c r="DS1642">
        <v>8.43</v>
      </c>
      <c r="DT1642">
        <v>8.6940000000000008</v>
      </c>
      <c r="DU1642">
        <v>9.3249999999999993</v>
      </c>
      <c r="DV1642">
        <v>9.5869999999999997</v>
      </c>
      <c r="DW1642">
        <v>9.8490000000000002</v>
      </c>
      <c r="DX1642">
        <v>0.34855999999999998</v>
      </c>
      <c r="DY1642">
        <v>0</v>
      </c>
      <c r="DZ1642">
        <v>1</v>
      </c>
      <c r="EA1642">
        <v>0.454075912622037</v>
      </c>
      <c r="EB1642">
        <v>0.140366666666666</v>
      </c>
      <c r="EC1642">
        <v>1</v>
      </c>
      <c r="ED1642">
        <v>2</v>
      </c>
    </row>
    <row r="1643" spans="1:134" x14ac:dyDescent="0.25">
      <c r="A1643" s="6" t="s">
        <v>2804</v>
      </c>
      <c r="B1643" t="s">
        <v>120</v>
      </c>
      <c r="C1643">
        <v>300000</v>
      </c>
      <c r="E1643" s="5" t="s">
        <v>1141</v>
      </c>
      <c r="F1643">
        <v>0</v>
      </c>
      <c r="G1643" s="2">
        <v>43686.211782407408</v>
      </c>
      <c r="H1643" t="s">
        <v>168</v>
      </c>
      <c r="I1643" s="2">
        <v>43690.475358796299</v>
      </c>
      <c r="J1643">
        <v>2403600</v>
      </c>
      <c r="K1643">
        <v>5</v>
      </c>
      <c r="L1643" t="s">
        <v>122</v>
      </c>
      <c r="M1643">
        <v>1043</v>
      </c>
      <c r="N1643">
        <v>3.7</v>
      </c>
      <c r="O1643">
        <v>3.98</v>
      </c>
      <c r="P1643">
        <v>4.7309999999999999</v>
      </c>
      <c r="Q1643">
        <v>412</v>
      </c>
      <c r="R1643" t="s">
        <v>335</v>
      </c>
      <c r="S1643" t="s">
        <v>253</v>
      </c>
      <c r="T1643" t="s">
        <v>3864</v>
      </c>
      <c r="U1643" t="s">
        <v>3897</v>
      </c>
      <c r="V1643">
        <v>24121</v>
      </c>
      <c r="W1643" t="s">
        <v>119</v>
      </c>
      <c r="X1643" s="1">
        <v>467</v>
      </c>
      <c r="Y1643" t="s">
        <v>3882</v>
      </c>
      <c r="Z1643" s="3">
        <v>40575</v>
      </c>
      <c r="AA1643">
        <v>4</v>
      </c>
      <c r="AB1643">
        <v>0</v>
      </c>
      <c r="AC1643">
        <v>6</v>
      </c>
      <c r="AD1643">
        <v>9</v>
      </c>
      <c r="AE1643">
        <v>7</v>
      </c>
      <c r="AF1643">
        <v>2</v>
      </c>
      <c r="AG1643">
        <v>0</v>
      </c>
      <c r="AH1643">
        <v>6</v>
      </c>
      <c r="AI1643">
        <v>1</v>
      </c>
      <c r="AJ1643">
        <v>1</v>
      </c>
      <c r="AK1643">
        <v>5</v>
      </c>
      <c r="AL1643">
        <v>2</v>
      </c>
      <c r="AM1643">
        <v>36</v>
      </c>
      <c r="AN1643">
        <v>75</v>
      </c>
      <c r="AO1643">
        <v>419</v>
      </c>
      <c r="AP1643">
        <v>39</v>
      </c>
      <c r="AQ1643">
        <v>170</v>
      </c>
      <c r="AR1643">
        <v>58</v>
      </c>
      <c r="AS1643">
        <v>399</v>
      </c>
      <c r="AT1643">
        <v>17</v>
      </c>
      <c r="AU1643">
        <v>1043</v>
      </c>
      <c r="AV1643">
        <v>1043</v>
      </c>
      <c r="AW1643">
        <v>56</v>
      </c>
      <c r="AX1643">
        <v>477</v>
      </c>
      <c r="AY1643">
        <v>477</v>
      </c>
      <c r="AZ1643">
        <v>2017</v>
      </c>
      <c r="BA1643">
        <v>8.5918854415274401E-2</v>
      </c>
      <c r="BB1643">
        <v>0.83647798742138302</v>
      </c>
      <c r="BC1643">
        <v>0.96551724137931005</v>
      </c>
      <c r="BD1643">
        <v>0.15723270440251499</v>
      </c>
      <c r="BE1643">
        <v>1.6299137104506201E-2</v>
      </c>
      <c r="BF1643">
        <v>425.48500000000001</v>
      </c>
      <c r="BG1643">
        <v>382.87</v>
      </c>
      <c r="BH1643">
        <v>349.173</v>
      </c>
      <c r="BI1643">
        <v>313.21600000000001</v>
      </c>
      <c r="BJ1643">
        <v>270.62400000000002</v>
      </c>
      <c r="BK1643">
        <v>225.221</v>
      </c>
      <c r="BL1643">
        <v>10</v>
      </c>
      <c r="BM1643">
        <v>10</v>
      </c>
      <c r="BN1643">
        <v>10</v>
      </c>
      <c r="BO1643">
        <v>10</v>
      </c>
      <c r="BP1643">
        <v>10</v>
      </c>
      <c r="BQ1643">
        <v>10</v>
      </c>
      <c r="BR1643">
        <v>134.80099999999999</v>
      </c>
      <c r="BS1643">
        <v>137.18600000000001</v>
      </c>
      <c r="BT1643">
        <v>139.56700000000001</v>
      </c>
      <c r="BU1643">
        <v>142.792</v>
      </c>
      <c r="BV1643">
        <v>144.31100000000001</v>
      </c>
      <c r="BW1643">
        <v>146.65799999999999</v>
      </c>
      <c r="BX1643">
        <v>4</v>
      </c>
      <c r="BY1643">
        <v>4</v>
      </c>
      <c r="BZ1643">
        <v>4</v>
      </c>
      <c r="CA1643">
        <v>4</v>
      </c>
      <c r="CB1643">
        <v>4</v>
      </c>
      <c r="CC1643">
        <v>4</v>
      </c>
      <c r="CD1643">
        <v>0.91252493722210004</v>
      </c>
      <c r="CE1643" s="3">
        <v>43465</v>
      </c>
      <c r="CF1643">
        <v>570.28599999999994</v>
      </c>
      <c r="CG1643" s="3">
        <v>43616</v>
      </c>
      <c r="CH1643">
        <v>0.87946542360816105</v>
      </c>
      <c r="CI1643">
        <v>2.4420000000000002</v>
      </c>
      <c r="CK1643">
        <v>9</v>
      </c>
      <c r="CL1643">
        <v>6</v>
      </c>
      <c r="CM1643">
        <v>3.2000000000000001E-2</v>
      </c>
      <c r="CN1643">
        <v>3.3000000000000002E-2</v>
      </c>
      <c r="CO1643">
        <v>0</v>
      </c>
      <c r="CP1643">
        <v>0.03</v>
      </c>
      <c r="CQ1643">
        <v>0.03</v>
      </c>
      <c r="CR1643">
        <v>1.3979999999999999</v>
      </c>
      <c r="CS1643">
        <v>0</v>
      </c>
      <c r="CT1643">
        <v>0</v>
      </c>
      <c r="CU1643">
        <v>2.44</v>
      </c>
      <c r="CV1643">
        <v>0.69</v>
      </c>
      <c r="CW1643">
        <v>0</v>
      </c>
      <c r="CX1643">
        <v>0</v>
      </c>
      <c r="CY1643">
        <v>3.0000000000000001E-3</v>
      </c>
      <c r="CZ1643">
        <v>3.0000000000000001E-3</v>
      </c>
      <c r="DA1643">
        <v>2E-3</v>
      </c>
      <c r="DB1643">
        <v>2E-3</v>
      </c>
      <c r="DC1643">
        <v>3.0000000000000001E-3</v>
      </c>
      <c r="DD1643">
        <v>0</v>
      </c>
      <c r="DE1643">
        <v>374.95100000000002</v>
      </c>
      <c r="DF1643">
        <v>357.29399999999998</v>
      </c>
      <c r="DG1643">
        <v>304.53699999999998</v>
      </c>
      <c r="DH1643">
        <v>281.80099999999999</v>
      </c>
      <c r="DI1643">
        <v>254.75899999999999</v>
      </c>
      <c r="DJ1643">
        <v>224.768</v>
      </c>
      <c r="DK1643">
        <v>378.21699999999998</v>
      </c>
      <c r="DL1643">
        <v>8.0429999999999993</v>
      </c>
      <c r="DM1643">
        <v>8.3629999999999995</v>
      </c>
      <c r="DN1643">
        <v>12.44</v>
      </c>
      <c r="DO1643">
        <v>8.2609999999999992</v>
      </c>
      <c r="DP1643">
        <v>7.3049999999999997</v>
      </c>
      <c r="DQ1643">
        <v>6.7910000000000004</v>
      </c>
      <c r="DR1643">
        <v>134.804</v>
      </c>
      <c r="DS1643">
        <v>137.18899999999999</v>
      </c>
      <c r="DT1643">
        <v>139.56899999999999</v>
      </c>
      <c r="DU1643">
        <v>142.79400000000001</v>
      </c>
      <c r="DV1643">
        <v>144.31399999999999</v>
      </c>
      <c r="DW1643">
        <v>146.65799999999999</v>
      </c>
      <c r="DX1643">
        <v>0.88123200582864203</v>
      </c>
      <c r="DY1643">
        <v>0.80429999999999902</v>
      </c>
      <c r="DZ1643">
        <v>1.00002225502778</v>
      </c>
      <c r="EA1643">
        <v>0.91432932859890803</v>
      </c>
      <c r="EB1643">
        <v>0.85338333333333305</v>
      </c>
      <c r="EC1643">
        <v>1.00001537888242</v>
      </c>
      <c r="ED1643">
        <v>8</v>
      </c>
    </row>
    <row r="1644" spans="1:134" x14ac:dyDescent="0.25">
      <c r="A1644" s="6" t="s">
        <v>2798</v>
      </c>
      <c r="B1644" t="s">
        <v>120</v>
      </c>
      <c r="C1644">
        <v>200000</v>
      </c>
      <c r="E1644" s="5" t="s">
        <v>1141</v>
      </c>
      <c r="F1644">
        <v>0</v>
      </c>
      <c r="G1644" s="2">
        <v>43685.588541666664</v>
      </c>
      <c r="H1644" t="s">
        <v>168</v>
      </c>
      <c r="I1644" s="2">
        <v>43690.474907407406</v>
      </c>
      <c r="J1644">
        <v>837880</v>
      </c>
      <c r="K1644">
        <v>5</v>
      </c>
      <c r="L1644" t="s">
        <v>129</v>
      </c>
      <c r="M1644">
        <v>10630</v>
      </c>
      <c r="N1644">
        <v>8.1999999999999993</v>
      </c>
      <c r="P1644">
        <v>3.2869999999999999</v>
      </c>
      <c r="Q1644">
        <v>2561</v>
      </c>
      <c r="R1644" t="s">
        <v>734</v>
      </c>
      <c r="S1644" t="s">
        <v>273</v>
      </c>
      <c r="T1644" t="s">
        <v>3865</v>
      </c>
      <c r="U1644" t="s">
        <v>3897</v>
      </c>
      <c r="V1644">
        <v>25070</v>
      </c>
      <c r="W1644" t="s">
        <v>119</v>
      </c>
      <c r="X1644" s="1">
        <v>256</v>
      </c>
      <c r="Y1644" t="s">
        <v>3889</v>
      </c>
      <c r="Z1644" s="3">
        <v>36528</v>
      </c>
      <c r="AA1644">
        <v>6</v>
      </c>
      <c r="AB1644">
        <v>0</v>
      </c>
      <c r="AC1644">
        <v>5</v>
      </c>
      <c r="AD1644">
        <v>4</v>
      </c>
      <c r="AE1644">
        <v>6</v>
      </c>
      <c r="AF1644">
        <v>0</v>
      </c>
      <c r="AG1644">
        <v>0</v>
      </c>
      <c r="AH1644">
        <v>4</v>
      </c>
      <c r="AI1644">
        <v>0</v>
      </c>
      <c r="AJ1644">
        <v>1</v>
      </c>
      <c r="AK1644">
        <v>3</v>
      </c>
      <c r="AL1644">
        <v>1</v>
      </c>
      <c r="AM1644">
        <v>10</v>
      </c>
      <c r="AN1644">
        <v>4533</v>
      </c>
      <c r="AO1644">
        <v>8814</v>
      </c>
      <c r="AP1644">
        <v>871</v>
      </c>
      <c r="AQ1644">
        <v>0</v>
      </c>
      <c r="AR1644">
        <v>2996</v>
      </c>
      <c r="AS1644">
        <v>2455</v>
      </c>
      <c r="AT1644">
        <v>242</v>
      </c>
      <c r="AU1644">
        <v>10629</v>
      </c>
      <c r="AV1644">
        <v>10675</v>
      </c>
      <c r="AW1644">
        <v>1931</v>
      </c>
      <c r="AX1644">
        <v>11810</v>
      </c>
      <c r="AY1644">
        <v>11810</v>
      </c>
      <c r="AZ1644">
        <v>2016</v>
      </c>
      <c r="BA1644">
        <v>1.1345586566825501E-3</v>
      </c>
      <c r="BB1644">
        <v>0.20787468247248</v>
      </c>
      <c r="BC1644">
        <v>0.64452603471295</v>
      </c>
      <c r="BD1644">
        <v>0.38382726502963499</v>
      </c>
      <c r="BE1644">
        <v>2.2669789227166198E-2</v>
      </c>
      <c r="BF1644">
        <v>4577.7060000000001</v>
      </c>
      <c r="BG1644">
        <v>4454.6329999999998</v>
      </c>
      <c r="BH1644">
        <v>4501.2039999999997</v>
      </c>
      <c r="BI1644">
        <v>4201.0230000000001</v>
      </c>
      <c r="BJ1644">
        <v>4341.884</v>
      </c>
      <c r="BK1644">
        <v>4417.7</v>
      </c>
      <c r="BL1644">
        <v>520</v>
      </c>
      <c r="BM1644">
        <v>546.41700000000003</v>
      </c>
      <c r="BN1644">
        <v>516.26499999999999</v>
      </c>
      <c r="BO1644">
        <v>732.21900000000005</v>
      </c>
      <c r="BP1644">
        <v>701.86199999999997</v>
      </c>
      <c r="BQ1644">
        <v>602.88099999999997</v>
      </c>
      <c r="BR1644">
        <v>4862.5519999999997</v>
      </c>
      <c r="BS1644">
        <v>4900.5349999999999</v>
      </c>
      <c r="BT1644">
        <v>4942.7030000000004</v>
      </c>
      <c r="BU1644">
        <v>5001.5709999999999</v>
      </c>
      <c r="BV1644">
        <v>5044.4390000000003</v>
      </c>
      <c r="BW1644">
        <v>5097.4219999999996</v>
      </c>
      <c r="BX1644">
        <v>19</v>
      </c>
      <c r="BY1644">
        <v>20</v>
      </c>
      <c r="BZ1644">
        <v>20</v>
      </c>
      <c r="CA1644">
        <v>19</v>
      </c>
      <c r="CB1644">
        <v>20</v>
      </c>
      <c r="CC1644">
        <v>20</v>
      </c>
      <c r="CD1644">
        <v>0.91594904979425695</v>
      </c>
      <c r="CE1644" s="3">
        <v>43465</v>
      </c>
      <c r="CF1644">
        <v>9960.2579999999998</v>
      </c>
      <c r="CG1644" s="3">
        <v>43616</v>
      </c>
      <c r="CH1644">
        <v>0.93816787394172896</v>
      </c>
      <c r="CI1644">
        <v>11.388</v>
      </c>
      <c r="CK1644">
        <v>20</v>
      </c>
      <c r="CL1644">
        <v>4</v>
      </c>
      <c r="CM1644">
        <v>0</v>
      </c>
      <c r="CN1644">
        <v>1.194</v>
      </c>
      <c r="CO1644">
        <v>10.093</v>
      </c>
      <c r="CP1644">
        <v>0</v>
      </c>
      <c r="CQ1644">
        <v>0</v>
      </c>
      <c r="CR1644">
        <v>0.88800000000000001</v>
      </c>
      <c r="CS1644">
        <v>0</v>
      </c>
      <c r="CT1644">
        <v>8.9999999999999993E-3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0.125</v>
      </c>
      <c r="DB1644">
        <v>6.6029999999999998</v>
      </c>
      <c r="DC1644">
        <v>0</v>
      </c>
      <c r="DD1644">
        <v>10.5</v>
      </c>
      <c r="DE1644">
        <v>4334.3729999999996</v>
      </c>
      <c r="DF1644">
        <v>4246.6769999999997</v>
      </c>
      <c r="DG1644">
        <v>4235.884</v>
      </c>
      <c r="DH1644">
        <v>3767.201</v>
      </c>
      <c r="DI1644">
        <v>3883.4090000000001</v>
      </c>
      <c r="DJ1644">
        <v>4025.6030000000001</v>
      </c>
      <c r="DK1644">
        <v>9546.2639999999992</v>
      </c>
      <c r="DL1644">
        <v>448.13099999999997</v>
      </c>
      <c r="DM1644">
        <v>465.45800000000003</v>
      </c>
      <c r="DN1644">
        <v>456.875</v>
      </c>
      <c r="DO1644">
        <v>678.05899999999997</v>
      </c>
      <c r="DP1644">
        <v>623.90599999999995</v>
      </c>
      <c r="DQ1644">
        <v>417.125</v>
      </c>
      <c r="DR1644">
        <v>4835.107</v>
      </c>
      <c r="DS1644">
        <v>4880.3230000000003</v>
      </c>
      <c r="DT1644">
        <v>4923.9120000000003</v>
      </c>
      <c r="DU1644">
        <v>5003.6390000000001</v>
      </c>
      <c r="DV1644">
        <v>5040.0529999999999</v>
      </c>
      <c r="DW1644">
        <v>5103.5360000000001</v>
      </c>
      <c r="DX1644">
        <v>0.94684389954269599</v>
      </c>
      <c r="DY1644">
        <v>0.86179038461538404</v>
      </c>
      <c r="DZ1644">
        <v>0.99435584442078895</v>
      </c>
      <c r="EA1644">
        <v>0.92447378006088099</v>
      </c>
      <c r="EB1644">
        <v>0.85355189626383099</v>
      </c>
      <c r="EC1644">
        <v>0.99790105082135805</v>
      </c>
      <c r="ED1644">
        <v>19</v>
      </c>
    </row>
    <row r="1645" spans="1:134" x14ac:dyDescent="0.25">
      <c r="A1645" s="6" t="s">
        <v>2609</v>
      </c>
      <c r="B1645" t="s">
        <v>120</v>
      </c>
      <c r="C1645">
        <v>180000</v>
      </c>
      <c r="E1645" s="5" t="s">
        <v>1141</v>
      </c>
      <c r="F1645">
        <v>0</v>
      </c>
      <c r="G1645" s="2">
        <v>43671.662465277775</v>
      </c>
      <c r="H1645" t="s">
        <v>168</v>
      </c>
      <c r="I1645" s="2">
        <v>43690.474490740744</v>
      </c>
      <c r="J1645">
        <v>2500000</v>
      </c>
      <c r="K1645">
        <v>5</v>
      </c>
      <c r="L1645" t="s">
        <v>129</v>
      </c>
      <c r="M1645">
        <v>682</v>
      </c>
      <c r="N1645">
        <v>4.5999999999999996</v>
      </c>
      <c r="P1645">
        <v>6.2859999999999996</v>
      </c>
      <c r="Q1645">
        <v>1812</v>
      </c>
      <c r="R1645" t="s">
        <v>735</v>
      </c>
      <c r="S1645" t="s">
        <v>253</v>
      </c>
      <c r="T1645" t="s">
        <v>3864</v>
      </c>
      <c r="U1645" t="s">
        <v>3897</v>
      </c>
      <c r="V1645">
        <v>24050</v>
      </c>
      <c r="W1645" t="s">
        <v>119</v>
      </c>
      <c r="X1645" s="1">
        <v>181</v>
      </c>
      <c r="Y1645" t="s">
        <v>3883</v>
      </c>
      <c r="Z1645" s="3">
        <v>39188</v>
      </c>
      <c r="AA1645">
        <v>8</v>
      </c>
      <c r="AB1645">
        <v>0</v>
      </c>
      <c r="AC1645">
        <v>6</v>
      </c>
      <c r="AD1645">
        <v>5</v>
      </c>
      <c r="AE1645">
        <v>6</v>
      </c>
      <c r="AF1645">
        <v>0</v>
      </c>
      <c r="AG1645">
        <v>0</v>
      </c>
      <c r="AH1645">
        <v>4</v>
      </c>
      <c r="AI1645">
        <v>0</v>
      </c>
      <c r="AJ1645">
        <v>2</v>
      </c>
      <c r="AK1645">
        <v>3</v>
      </c>
      <c r="AL1645">
        <v>1</v>
      </c>
      <c r="AM1645">
        <v>7</v>
      </c>
      <c r="AN1645">
        <v>181</v>
      </c>
      <c r="AO1645">
        <v>478</v>
      </c>
      <c r="AP1645">
        <v>22</v>
      </c>
      <c r="AQ1645">
        <v>0</v>
      </c>
      <c r="AR1645">
        <v>293</v>
      </c>
      <c r="AS1645">
        <v>117</v>
      </c>
      <c r="AT1645">
        <v>7</v>
      </c>
      <c r="AU1645">
        <v>682</v>
      </c>
      <c r="AV1645">
        <v>474</v>
      </c>
      <c r="AW1645">
        <v>188</v>
      </c>
      <c r="AX1645">
        <v>771</v>
      </c>
      <c r="AY1645">
        <v>771</v>
      </c>
      <c r="AZ1645">
        <v>2018</v>
      </c>
      <c r="BA1645">
        <v>1.46443514644351E-2</v>
      </c>
      <c r="BB1645">
        <v>0.15175097276264499</v>
      </c>
      <c r="BC1645">
        <v>0.64163822525597203</v>
      </c>
      <c r="BD1645">
        <v>0.234760051880674</v>
      </c>
      <c r="BE1645">
        <v>1.4767932489451401E-2</v>
      </c>
      <c r="BF1645">
        <v>187</v>
      </c>
      <c r="BG1645">
        <v>187</v>
      </c>
      <c r="BH1645">
        <v>137.001</v>
      </c>
      <c r="BI1645">
        <v>137</v>
      </c>
      <c r="BJ1645">
        <v>137</v>
      </c>
      <c r="BK1645">
        <v>137</v>
      </c>
      <c r="BL1645">
        <v>50.936</v>
      </c>
      <c r="BM1645">
        <v>51.936</v>
      </c>
      <c r="BN1645">
        <v>52.872</v>
      </c>
      <c r="BO1645">
        <v>53.725000000000001</v>
      </c>
      <c r="BP1645">
        <v>56.219000000000001</v>
      </c>
      <c r="BQ1645">
        <v>56.741999999999997</v>
      </c>
      <c r="BR1645">
        <v>56.015000000000001</v>
      </c>
      <c r="BS1645">
        <v>57.539000000000001</v>
      </c>
      <c r="BT1645">
        <v>59.048000000000002</v>
      </c>
      <c r="BU1645">
        <v>60.575000000000003</v>
      </c>
      <c r="BV1645">
        <v>62.069000000000003</v>
      </c>
      <c r="BW1645">
        <v>63.555999999999997</v>
      </c>
      <c r="BX1645">
        <v>3</v>
      </c>
      <c r="BY1645">
        <v>3</v>
      </c>
      <c r="BZ1645">
        <v>3</v>
      </c>
      <c r="CA1645">
        <v>3</v>
      </c>
      <c r="CB1645">
        <v>3</v>
      </c>
      <c r="CC1645">
        <v>3</v>
      </c>
      <c r="CD1645">
        <v>0.82847743265797702</v>
      </c>
      <c r="CE1645" s="3">
        <v>43465</v>
      </c>
      <c r="CF1645">
        <v>293.95100000000002</v>
      </c>
      <c r="CG1645" s="3">
        <v>43616</v>
      </c>
      <c r="CH1645">
        <v>0.75122301795440705</v>
      </c>
      <c r="CI1645">
        <v>8.2910000000000004</v>
      </c>
      <c r="CK1645">
        <v>21</v>
      </c>
      <c r="CL1645">
        <v>6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2.1019999999999999</v>
      </c>
      <c r="CT1645">
        <v>5.4329999999999998</v>
      </c>
      <c r="CU1645">
        <v>1.7</v>
      </c>
      <c r="CV1645">
        <v>1.042</v>
      </c>
      <c r="CW1645">
        <v>8.1080000000000005</v>
      </c>
      <c r="CX1645">
        <v>4.218</v>
      </c>
      <c r="CY1645">
        <v>0</v>
      </c>
      <c r="CZ1645">
        <v>0</v>
      </c>
      <c r="DA1645">
        <v>0</v>
      </c>
      <c r="DB1645">
        <v>0</v>
      </c>
      <c r="DC1645">
        <v>0.183</v>
      </c>
      <c r="DD1645">
        <v>0.183</v>
      </c>
      <c r="DE1645">
        <v>133.54499999999999</v>
      </c>
      <c r="DF1645">
        <v>109.596</v>
      </c>
      <c r="DG1645">
        <v>97.331000000000003</v>
      </c>
      <c r="DH1645">
        <v>118.376</v>
      </c>
      <c r="DI1645">
        <v>107.77500000000001</v>
      </c>
      <c r="DJ1645">
        <v>129.292</v>
      </c>
      <c r="DK1645">
        <v>253.99100000000001</v>
      </c>
      <c r="DL1645">
        <v>45.198</v>
      </c>
      <c r="DM1645">
        <v>56.887999999999998</v>
      </c>
      <c r="DN1645">
        <v>53.865000000000002</v>
      </c>
      <c r="DO1645">
        <v>54.406999999999996</v>
      </c>
      <c r="DP1645">
        <v>63.75</v>
      </c>
      <c r="DQ1645">
        <v>60.96</v>
      </c>
      <c r="DR1645">
        <v>56.015000000000001</v>
      </c>
      <c r="DS1645">
        <v>57.539000000000001</v>
      </c>
      <c r="DT1645">
        <v>59.048000000000002</v>
      </c>
      <c r="DU1645">
        <v>60.575000000000003</v>
      </c>
      <c r="DV1645">
        <v>62.252000000000002</v>
      </c>
      <c r="DW1645">
        <v>63.738999999999997</v>
      </c>
      <c r="DX1645">
        <v>0.71414438502673705</v>
      </c>
      <c r="DY1645">
        <v>0.88734882990419295</v>
      </c>
      <c r="DZ1645">
        <v>1</v>
      </c>
      <c r="EA1645">
        <v>0.75478768461205503</v>
      </c>
      <c r="EB1645">
        <v>1.03919610458083</v>
      </c>
      <c r="EC1645">
        <v>1.0010200612036699</v>
      </c>
      <c r="ED1645">
        <v>12</v>
      </c>
    </row>
    <row r="1646" spans="1:134" x14ac:dyDescent="0.25">
      <c r="A1646" s="6" t="s">
        <v>2813</v>
      </c>
      <c r="B1646" t="s">
        <v>120</v>
      </c>
      <c r="C1646">
        <v>150000</v>
      </c>
      <c r="E1646" s="5" t="s">
        <v>1141</v>
      </c>
      <c r="F1646">
        <v>0</v>
      </c>
      <c r="G1646" s="2">
        <v>43686.787094907406</v>
      </c>
      <c r="H1646" t="s">
        <v>168</v>
      </c>
      <c r="I1646" s="2">
        <v>43690.372800925928</v>
      </c>
      <c r="J1646">
        <v>2447200</v>
      </c>
      <c r="L1646" t="s">
        <v>173</v>
      </c>
      <c r="M1646">
        <v>0</v>
      </c>
      <c r="N1646">
        <v>0</v>
      </c>
      <c r="T1646" t="s">
        <v>1141</v>
      </c>
      <c r="U1646" t="s">
        <v>1141</v>
      </c>
      <c r="Y1646" t="s">
        <v>1141</v>
      </c>
      <c r="AP1646">
        <v>0</v>
      </c>
      <c r="BF1646">
        <v>45</v>
      </c>
      <c r="BG1646">
        <v>45</v>
      </c>
      <c r="BH1646">
        <v>45</v>
      </c>
      <c r="BI1646">
        <v>45</v>
      </c>
      <c r="BJ1646">
        <v>45</v>
      </c>
      <c r="BK1646">
        <v>45</v>
      </c>
      <c r="BL1646">
        <v>10</v>
      </c>
      <c r="BM1646">
        <v>10</v>
      </c>
      <c r="BN1646">
        <v>10</v>
      </c>
      <c r="BO1646">
        <v>10</v>
      </c>
      <c r="BP1646">
        <v>10</v>
      </c>
      <c r="BQ1646">
        <v>10</v>
      </c>
      <c r="BR1646">
        <v>31.32</v>
      </c>
      <c r="BS1646">
        <v>31.997</v>
      </c>
      <c r="BT1646">
        <v>32.667999999999999</v>
      </c>
      <c r="BU1646">
        <v>33.347000000000001</v>
      </c>
      <c r="BV1646">
        <v>34.012999999999998</v>
      </c>
      <c r="BW1646">
        <v>84.677000000000007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1</v>
      </c>
      <c r="CD1646">
        <v>0.80462121212121196</v>
      </c>
      <c r="CE1646" s="3">
        <v>43465</v>
      </c>
      <c r="CF1646">
        <v>86.32</v>
      </c>
      <c r="CG1646" s="3">
        <v>43616</v>
      </c>
      <c r="CH1646">
        <v>0.88436363636363602</v>
      </c>
      <c r="CI1646">
        <v>0.23100000000000001</v>
      </c>
      <c r="CK1646">
        <v>5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0.23100000000000001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43.646000000000001</v>
      </c>
      <c r="DF1646">
        <v>42.954999999999998</v>
      </c>
      <c r="DG1646">
        <v>43.981000000000002</v>
      </c>
      <c r="DH1646">
        <v>28.251000000000001</v>
      </c>
      <c r="DI1646">
        <v>39.328000000000003</v>
      </c>
      <c r="DJ1646">
        <v>38.122999999999998</v>
      </c>
      <c r="DK1646">
        <v>72.8</v>
      </c>
      <c r="DL1646">
        <v>4.9939999999999998</v>
      </c>
      <c r="DM1646">
        <v>10.231</v>
      </c>
      <c r="DN1646">
        <v>1.3120000000000001</v>
      </c>
      <c r="DO1646">
        <v>7.44</v>
      </c>
      <c r="DP1646">
        <v>5.2640000000000002</v>
      </c>
      <c r="DQ1646">
        <v>0</v>
      </c>
      <c r="DR1646">
        <v>31.32</v>
      </c>
      <c r="DS1646">
        <v>31.997</v>
      </c>
      <c r="DT1646">
        <v>32.667999999999999</v>
      </c>
      <c r="DU1646">
        <v>33.347000000000001</v>
      </c>
      <c r="DV1646">
        <v>34.012999999999998</v>
      </c>
      <c r="DW1646">
        <v>34.677</v>
      </c>
      <c r="DX1646">
        <v>0.96991111111111095</v>
      </c>
      <c r="DY1646">
        <v>0.49939999999999901</v>
      </c>
      <c r="DZ1646">
        <v>1</v>
      </c>
      <c r="EA1646">
        <v>0.87512592592592497</v>
      </c>
      <c r="EB1646">
        <v>0.48735000000000001</v>
      </c>
      <c r="EC1646">
        <v>0.79840498020336903</v>
      </c>
    </row>
    <row r="1647" spans="1:134" x14ac:dyDescent="0.25">
      <c r="A1647" s="6" t="s">
        <v>2803</v>
      </c>
      <c r="B1647" t="s">
        <v>120</v>
      </c>
      <c r="C1647">
        <v>60000</v>
      </c>
      <c r="E1647" s="5" t="s">
        <v>1141</v>
      </c>
      <c r="F1647">
        <v>0</v>
      </c>
      <c r="G1647" s="2">
        <v>43685.844467592593</v>
      </c>
      <c r="H1647" t="s">
        <v>168</v>
      </c>
      <c r="I1647" s="2">
        <v>43690.372083333335</v>
      </c>
      <c r="T1647" t="s">
        <v>1141</v>
      </c>
      <c r="U1647" t="s">
        <v>1141</v>
      </c>
      <c r="Y1647" t="s">
        <v>1141</v>
      </c>
      <c r="AP1647">
        <v>0</v>
      </c>
      <c r="CK1647">
        <v>0</v>
      </c>
      <c r="CL1647">
        <v>0</v>
      </c>
    </row>
    <row r="1648" spans="1:134" x14ac:dyDescent="0.25">
      <c r="A1648" s="6" t="s">
        <v>2762</v>
      </c>
      <c r="B1648" t="s">
        <v>120</v>
      </c>
      <c r="C1648">
        <v>30000</v>
      </c>
      <c r="E1648" s="5" t="s">
        <v>1141</v>
      </c>
      <c r="F1648">
        <v>0</v>
      </c>
      <c r="G1648" s="2">
        <v>43683.511076388888</v>
      </c>
      <c r="H1648" t="s">
        <v>168</v>
      </c>
      <c r="I1648" s="2">
        <v>43689.497557870367</v>
      </c>
      <c r="L1648" t="s">
        <v>173</v>
      </c>
      <c r="M1648">
        <v>0</v>
      </c>
      <c r="N1648">
        <v>0</v>
      </c>
      <c r="T1648" t="s">
        <v>1141</v>
      </c>
      <c r="U1648" t="s">
        <v>1141</v>
      </c>
      <c r="Y1648" t="s">
        <v>1141</v>
      </c>
      <c r="AP1648">
        <v>0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0.98882171167539901</v>
      </c>
      <c r="CE1648" s="3">
        <v>43465</v>
      </c>
      <c r="CF1648">
        <v>23.545000000000002</v>
      </c>
      <c r="CG1648" s="3">
        <v>43524</v>
      </c>
      <c r="CH1648">
        <v>0.99871299871299801</v>
      </c>
      <c r="CI1648">
        <v>0.82899999999999996</v>
      </c>
      <c r="CK1648">
        <v>10</v>
      </c>
      <c r="CL1648">
        <v>4</v>
      </c>
      <c r="DK1648">
        <v>25.143999999999998</v>
      </c>
    </row>
    <row r="1649" spans="1:134" x14ac:dyDescent="0.25">
      <c r="A1649" s="6" t="s">
        <v>2786</v>
      </c>
      <c r="B1649" t="s">
        <v>120</v>
      </c>
      <c r="C1649">
        <v>100000</v>
      </c>
      <c r="E1649" s="5" t="s">
        <v>1141</v>
      </c>
      <c r="F1649">
        <v>0</v>
      </c>
      <c r="G1649" s="2">
        <v>43684.719687500001</v>
      </c>
      <c r="H1649" t="s">
        <v>168</v>
      </c>
      <c r="I1649" s="2">
        <v>43689.419374999998</v>
      </c>
      <c r="L1649" t="s">
        <v>173</v>
      </c>
      <c r="M1649">
        <v>0</v>
      </c>
      <c r="N1649">
        <v>0</v>
      </c>
      <c r="T1649" t="s">
        <v>1141</v>
      </c>
      <c r="U1649" t="s">
        <v>1141</v>
      </c>
      <c r="Y1649" t="s">
        <v>1141</v>
      </c>
      <c r="AP1649">
        <v>0</v>
      </c>
      <c r="CK1649">
        <v>0</v>
      </c>
      <c r="CL1649">
        <v>0</v>
      </c>
    </row>
    <row r="1650" spans="1:134" x14ac:dyDescent="0.25">
      <c r="A1650" s="6" t="s">
        <v>2806</v>
      </c>
      <c r="B1650" t="s">
        <v>120</v>
      </c>
      <c r="C1650">
        <v>200000</v>
      </c>
      <c r="E1650" s="5" t="s">
        <v>1141</v>
      </c>
      <c r="F1650">
        <v>0</v>
      </c>
      <c r="G1650" s="2">
        <v>43686.366030092591</v>
      </c>
      <c r="H1650" t="s">
        <v>168</v>
      </c>
      <c r="I1650" s="2">
        <v>43689.415509259263</v>
      </c>
      <c r="L1650" t="s">
        <v>122</v>
      </c>
      <c r="M1650">
        <v>13610</v>
      </c>
      <c r="N1650">
        <v>3</v>
      </c>
      <c r="O1650">
        <v>2.8319999999999999</v>
      </c>
      <c r="P1650">
        <v>3.0139999999999998</v>
      </c>
      <c r="Q1650">
        <v>2451</v>
      </c>
      <c r="R1650" t="s">
        <v>740</v>
      </c>
      <c r="S1650" t="s">
        <v>228</v>
      </c>
      <c r="T1650" t="s">
        <v>3863</v>
      </c>
      <c r="U1650" t="s">
        <v>3898</v>
      </c>
      <c r="V1650">
        <v>37047</v>
      </c>
      <c r="W1650" t="s">
        <v>226</v>
      </c>
      <c r="X1650" s="1">
        <v>245</v>
      </c>
      <c r="Y1650" t="s">
        <v>3889</v>
      </c>
      <c r="Z1650" s="3">
        <v>42979</v>
      </c>
      <c r="AA1650">
        <v>4</v>
      </c>
      <c r="AC1650">
        <v>5</v>
      </c>
      <c r="AD1650">
        <v>1</v>
      </c>
      <c r="AE1650">
        <v>5</v>
      </c>
      <c r="AF1650">
        <v>1</v>
      </c>
      <c r="AG1650">
        <v>0</v>
      </c>
      <c r="AH1650">
        <v>4</v>
      </c>
      <c r="AI1650">
        <v>0</v>
      </c>
      <c r="AJ1650">
        <v>2</v>
      </c>
      <c r="AK1650">
        <v>3</v>
      </c>
      <c r="AL1650">
        <v>1</v>
      </c>
      <c r="AM1650">
        <v>622</v>
      </c>
      <c r="AN1650">
        <v>923</v>
      </c>
      <c r="AO1650">
        <v>6144</v>
      </c>
      <c r="AP1650">
        <v>145</v>
      </c>
      <c r="AQ1650">
        <v>959</v>
      </c>
      <c r="AR1650">
        <v>477</v>
      </c>
      <c r="AS1650">
        <v>981</v>
      </c>
      <c r="AT1650">
        <v>55</v>
      </c>
      <c r="AU1650">
        <v>4501</v>
      </c>
      <c r="AV1650">
        <v>3942</v>
      </c>
      <c r="AW1650">
        <v>318</v>
      </c>
      <c r="AX1650">
        <v>6621</v>
      </c>
      <c r="AY1650">
        <v>6621</v>
      </c>
      <c r="AZ1650">
        <v>2017</v>
      </c>
      <c r="BA1650">
        <v>0.10123697916666601</v>
      </c>
      <c r="BB1650">
        <v>0.14816492976891699</v>
      </c>
      <c r="BC1650">
        <v>0.66666666666666596</v>
      </c>
      <c r="BD1650">
        <v>0.13940492372753299</v>
      </c>
      <c r="BE1650">
        <v>1.39523084728564E-2</v>
      </c>
      <c r="BF1650">
        <v>3039.76</v>
      </c>
      <c r="BG1650">
        <v>3200</v>
      </c>
      <c r="BH1650">
        <v>3200</v>
      </c>
      <c r="BI1650">
        <v>3200</v>
      </c>
      <c r="BJ1650">
        <v>3200</v>
      </c>
      <c r="BK1650">
        <v>3000</v>
      </c>
      <c r="BL1650">
        <v>100</v>
      </c>
      <c r="BM1650">
        <v>100</v>
      </c>
      <c r="BN1650">
        <v>100</v>
      </c>
      <c r="BO1650">
        <v>100</v>
      </c>
      <c r="BP1650">
        <v>100</v>
      </c>
      <c r="BQ1650">
        <v>100</v>
      </c>
      <c r="BR1650">
        <v>200</v>
      </c>
      <c r="BS1650">
        <v>200</v>
      </c>
      <c r="BT1650">
        <v>200</v>
      </c>
      <c r="BX1650">
        <v>8</v>
      </c>
      <c r="BY1650">
        <v>8</v>
      </c>
      <c r="BZ1650">
        <v>8</v>
      </c>
      <c r="CA1650">
        <v>7</v>
      </c>
      <c r="CB1650">
        <v>7</v>
      </c>
      <c r="CC1650">
        <v>8</v>
      </c>
      <c r="CD1650">
        <v>0.76811313514158497</v>
      </c>
      <c r="CE1650" s="3">
        <v>43465</v>
      </c>
      <c r="CF1650">
        <v>3339.76</v>
      </c>
      <c r="CG1650" s="3">
        <v>43616</v>
      </c>
      <c r="CH1650">
        <v>0.91172223354651305</v>
      </c>
      <c r="CI1650">
        <v>0.312</v>
      </c>
      <c r="CK1650">
        <v>7</v>
      </c>
      <c r="CL1650">
        <v>2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0.156</v>
      </c>
      <c r="CV1650">
        <v>0</v>
      </c>
      <c r="CW1650">
        <v>0</v>
      </c>
      <c r="CX1650">
        <v>0.312</v>
      </c>
      <c r="CY1650">
        <v>0</v>
      </c>
      <c r="CZ1650">
        <v>0</v>
      </c>
      <c r="DA1650">
        <v>0</v>
      </c>
      <c r="DE1650">
        <v>2830.944</v>
      </c>
      <c r="DF1650">
        <v>2212.14</v>
      </c>
      <c r="DG1650">
        <v>1837.2739999999999</v>
      </c>
      <c r="DH1650">
        <v>2751.6680000000001</v>
      </c>
      <c r="DI1650">
        <v>2836.7449999999999</v>
      </c>
      <c r="DJ1650">
        <v>2189.6350000000002</v>
      </c>
      <c r="DK1650">
        <v>2244.9769999999999</v>
      </c>
      <c r="DL1650">
        <v>31.645</v>
      </c>
      <c r="DM1650">
        <v>89.391000000000005</v>
      </c>
      <c r="DN1650">
        <v>0.23</v>
      </c>
      <c r="DO1650">
        <v>0</v>
      </c>
      <c r="DP1650">
        <v>96.921000000000006</v>
      </c>
      <c r="DQ1650">
        <v>55.341999999999999</v>
      </c>
      <c r="DR1650">
        <v>200</v>
      </c>
      <c r="DS1650">
        <v>200</v>
      </c>
      <c r="DT1650">
        <v>200</v>
      </c>
      <c r="DX1650">
        <v>0.93130510303445002</v>
      </c>
      <c r="DY1650">
        <v>0.31645000000000001</v>
      </c>
      <c r="DZ1650">
        <v>1</v>
      </c>
      <c r="EA1650">
        <v>0.77805693915421403</v>
      </c>
      <c r="EB1650">
        <v>0.45588166666666602</v>
      </c>
      <c r="ED1650">
        <v>2</v>
      </c>
    </row>
    <row r="1651" spans="1:134" x14ac:dyDescent="0.25">
      <c r="A1651" s="6" t="s">
        <v>2784</v>
      </c>
      <c r="B1651" t="s">
        <v>120</v>
      </c>
      <c r="C1651">
        <v>500000</v>
      </c>
      <c r="E1651" s="5" t="s">
        <v>1141</v>
      </c>
      <c r="F1651">
        <v>0</v>
      </c>
      <c r="G1651" s="2">
        <v>43684.638773148145</v>
      </c>
      <c r="H1651" t="s">
        <v>168</v>
      </c>
      <c r="I1651" s="2">
        <v>43689.413680555554</v>
      </c>
      <c r="J1651">
        <v>2420000</v>
      </c>
      <c r="L1651" t="s">
        <v>122</v>
      </c>
      <c r="M1651">
        <v>0</v>
      </c>
      <c r="N1651">
        <v>0</v>
      </c>
      <c r="T1651" t="s">
        <v>1141</v>
      </c>
      <c r="U1651" t="s">
        <v>1141</v>
      </c>
      <c r="Y1651" t="s">
        <v>1141</v>
      </c>
      <c r="AP1651">
        <v>0</v>
      </c>
      <c r="BL1651">
        <v>0</v>
      </c>
      <c r="BR1651">
        <v>100</v>
      </c>
      <c r="BS1651">
        <v>0</v>
      </c>
      <c r="BX1651">
        <v>2</v>
      </c>
      <c r="BY1651">
        <v>2</v>
      </c>
      <c r="BZ1651">
        <v>1</v>
      </c>
      <c r="CA1651">
        <v>2</v>
      </c>
      <c r="CB1651">
        <v>2</v>
      </c>
      <c r="CC1651">
        <v>1</v>
      </c>
      <c r="CD1651">
        <v>0.300508</v>
      </c>
      <c r="CE1651" s="3">
        <v>43465</v>
      </c>
      <c r="CF1651">
        <v>100</v>
      </c>
      <c r="CG1651" s="3">
        <v>43616</v>
      </c>
      <c r="CI1651">
        <v>0.01</v>
      </c>
      <c r="CK1651">
        <v>1</v>
      </c>
      <c r="CL1651">
        <v>1</v>
      </c>
      <c r="CS1651">
        <v>0.01</v>
      </c>
      <c r="CY1651">
        <v>0</v>
      </c>
      <c r="CZ1651">
        <v>0</v>
      </c>
      <c r="DK1651">
        <v>36.215000000000003</v>
      </c>
      <c r="DL1651">
        <v>0.01</v>
      </c>
      <c r="DR1651">
        <v>0</v>
      </c>
      <c r="DS1651">
        <v>0</v>
      </c>
      <c r="DY1651" t="s">
        <v>193</v>
      </c>
      <c r="DZ1651">
        <v>0</v>
      </c>
    </row>
    <row r="1652" spans="1:134" x14ac:dyDescent="0.25">
      <c r="A1652" s="6" t="s">
        <v>2783</v>
      </c>
      <c r="B1652" t="s">
        <v>120</v>
      </c>
      <c r="C1652">
        <v>200000</v>
      </c>
      <c r="E1652" s="5" t="s">
        <v>1141</v>
      </c>
      <c r="F1652">
        <v>0</v>
      </c>
      <c r="G1652" s="2">
        <v>43684.608993055554</v>
      </c>
      <c r="H1652" t="s">
        <v>168</v>
      </c>
      <c r="I1652" s="2">
        <v>43689.410497685189</v>
      </c>
      <c r="L1652" t="s">
        <v>122</v>
      </c>
      <c r="M1652">
        <v>423</v>
      </c>
      <c r="N1652">
        <v>4.3</v>
      </c>
      <c r="Q1652">
        <v>4211</v>
      </c>
      <c r="R1652" t="s">
        <v>741</v>
      </c>
      <c r="S1652" t="s">
        <v>211</v>
      </c>
      <c r="T1652" t="s">
        <v>3868</v>
      </c>
      <c r="U1652" t="s">
        <v>3900</v>
      </c>
      <c r="V1652">
        <v>86170</v>
      </c>
      <c r="W1652" t="s">
        <v>119</v>
      </c>
      <c r="X1652" s="1">
        <v>421</v>
      </c>
      <c r="Y1652" t="s">
        <v>3881</v>
      </c>
      <c r="Z1652" s="3">
        <v>42857</v>
      </c>
      <c r="AA1652">
        <v>3</v>
      </c>
      <c r="AC1652">
        <v>6</v>
      </c>
      <c r="AD1652">
        <v>7</v>
      </c>
      <c r="AE1652">
        <v>7</v>
      </c>
      <c r="AF1652">
        <v>0</v>
      </c>
      <c r="AG1652">
        <v>0</v>
      </c>
      <c r="AH1652">
        <v>5</v>
      </c>
      <c r="AI1652">
        <v>0</v>
      </c>
      <c r="AJ1652">
        <v>4</v>
      </c>
      <c r="AK1652">
        <v>4</v>
      </c>
      <c r="AL1652">
        <v>3</v>
      </c>
      <c r="AM1652">
        <v>34</v>
      </c>
      <c r="AN1652">
        <v>25</v>
      </c>
      <c r="AO1652">
        <v>215</v>
      </c>
      <c r="AP1652">
        <v>18</v>
      </c>
      <c r="AQ1652">
        <v>0</v>
      </c>
      <c r="AR1652">
        <v>13</v>
      </c>
      <c r="AS1652">
        <v>186</v>
      </c>
      <c r="AT1652">
        <v>14</v>
      </c>
      <c r="AU1652">
        <v>423</v>
      </c>
      <c r="AV1652">
        <v>423</v>
      </c>
      <c r="AW1652">
        <v>12</v>
      </c>
      <c r="AX1652">
        <v>228</v>
      </c>
      <c r="AY1652">
        <v>228</v>
      </c>
      <c r="AZ1652">
        <v>2017</v>
      </c>
      <c r="BA1652">
        <v>0.15813953488372001</v>
      </c>
      <c r="BB1652">
        <v>0.81578947368420995</v>
      </c>
      <c r="BC1652">
        <v>0.92307692307692302</v>
      </c>
      <c r="BD1652">
        <v>0.109649122807017</v>
      </c>
      <c r="BE1652">
        <v>3.30969267139479E-2</v>
      </c>
      <c r="CK1652">
        <v>0</v>
      </c>
      <c r="CL1652">
        <v>0</v>
      </c>
      <c r="ED1652">
        <v>2</v>
      </c>
    </row>
    <row r="1653" spans="1:134" x14ac:dyDescent="0.25">
      <c r="A1653" s="6" t="s">
        <v>2774</v>
      </c>
      <c r="B1653" t="s">
        <v>120</v>
      </c>
      <c r="C1653">
        <v>1500000</v>
      </c>
      <c r="E1653" s="5" t="s">
        <v>1141</v>
      </c>
      <c r="F1653">
        <v>0</v>
      </c>
      <c r="G1653" s="2">
        <v>43684.325046296297</v>
      </c>
      <c r="H1653" t="s">
        <v>168</v>
      </c>
      <c r="I1653" s="2">
        <v>43685.696122685185</v>
      </c>
      <c r="L1653" t="s">
        <v>173</v>
      </c>
      <c r="M1653">
        <v>0</v>
      </c>
      <c r="N1653">
        <v>0</v>
      </c>
      <c r="T1653" t="s">
        <v>1141</v>
      </c>
      <c r="U1653" t="s">
        <v>1141</v>
      </c>
      <c r="Y1653" t="s">
        <v>1141</v>
      </c>
      <c r="AP1653">
        <v>0</v>
      </c>
      <c r="CK1653">
        <v>0</v>
      </c>
      <c r="CL1653">
        <v>0</v>
      </c>
    </row>
    <row r="1654" spans="1:134" x14ac:dyDescent="0.25">
      <c r="A1654" s="6" t="s">
        <v>2775</v>
      </c>
      <c r="B1654" t="s">
        <v>120</v>
      </c>
      <c r="C1654">
        <v>400000</v>
      </c>
      <c r="E1654" s="5" t="s">
        <v>1141</v>
      </c>
      <c r="F1654">
        <v>0</v>
      </c>
      <c r="G1654" s="2">
        <v>43684.354467592595</v>
      </c>
      <c r="H1654" t="s">
        <v>168</v>
      </c>
      <c r="I1654" s="2">
        <v>43685.690520833334</v>
      </c>
      <c r="J1654">
        <v>2030621</v>
      </c>
      <c r="K1654">
        <v>5</v>
      </c>
      <c r="T1654" t="s">
        <v>1141</v>
      </c>
      <c r="U1654" t="s">
        <v>1141</v>
      </c>
      <c r="Y1654" t="s">
        <v>1141</v>
      </c>
      <c r="AP1654">
        <v>0</v>
      </c>
      <c r="BF1654">
        <v>600</v>
      </c>
      <c r="BG1654">
        <v>600</v>
      </c>
      <c r="BH1654">
        <v>600</v>
      </c>
      <c r="BI1654">
        <v>740.952</v>
      </c>
      <c r="BJ1654">
        <v>740.18499999999995</v>
      </c>
      <c r="BK1654">
        <v>739.39499999999998</v>
      </c>
      <c r="BL1654">
        <v>332.55399999999997</v>
      </c>
      <c r="BM1654">
        <v>332.947</v>
      </c>
      <c r="BN1654">
        <v>334.06700000000001</v>
      </c>
      <c r="BO1654">
        <v>334.19799999999998</v>
      </c>
      <c r="BP1654">
        <v>335.02699999999999</v>
      </c>
      <c r="BQ1654">
        <v>337.03</v>
      </c>
      <c r="BR1654">
        <v>2837.7170000000001</v>
      </c>
      <c r="BS1654">
        <v>2864.692</v>
      </c>
      <c r="BT1654">
        <v>2891.56</v>
      </c>
      <c r="BU1654">
        <v>2918.4079999999999</v>
      </c>
      <c r="BV1654">
        <v>2945.3580000000002</v>
      </c>
      <c r="BW1654">
        <v>2977.8130000000001</v>
      </c>
      <c r="BX1654">
        <v>10</v>
      </c>
      <c r="BY1654">
        <v>10</v>
      </c>
      <c r="BZ1654">
        <v>10</v>
      </c>
      <c r="CA1654">
        <v>11</v>
      </c>
      <c r="CB1654">
        <v>11</v>
      </c>
      <c r="CC1654">
        <v>11</v>
      </c>
      <c r="CD1654">
        <v>0.63255931653545105</v>
      </c>
      <c r="CE1654" s="3">
        <v>43465</v>
      </c>
      <c r="CF1654">
        <v>3770.2710000000002</v>
      </c>
      <c r="CG1654" s="3">
        <v>43616</v>
      </c>
      <c r="CH1654">
        <v>0.67476521466853401</v>
      </c>
      <c r="CI1654">
        <v>0.32600000000000001</v>
      </c>
      <c r="CK1654">
        <v>7</v>
      </c>
      <c r="CL1654">
        <v>2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0.32600000000000001</v>
      </c>
      <c r="CT1654">
        <v>0</v>
      </c>
      <c r="CU1654">
        <v>0.107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328.41800000000001</v>
      </c>
      <c r="DF1654">
        <v>328.41800000000001</v>
      </c>
      <c r="DG1654">
        <v>279.096</v>
      </c>
      <c r="DH1654">
        <v>486.97</v>
      </c>
      <c r="DI1654">
        <v>536.351</v>
      </c>
      <c r="DJ1654">
        <v>417.82100000000003</v>
      </c>
      <c r="DK1654">
        <v>3620.9</v>
      </c>
      <c r="DL1654">
        <v>300.83699999999999</v>
      </c>
      <c r="DM1654">
        <v>255.08500000000001</v>
      </c>
      <c r="DN1654">
        <v>270.27999999999997</v>
      </c>
      <c r="DO1654">
        <v>223.67699999999999</v>
      </c>
      <c r="DP1654">
        <v>159.80799999999999</v>
      </c>
      <c r="DQ1654">
        <v>225.26599999999999</v>
      </c>
      <c r="DR1654">
        <v>2837.7170000000001</v>
      </c>
      <c r="DS1654">
        <v>2864.692</v>
      </c>
      <c r="DT1654">
        <v>2891.56</v>
      </c>
      <c r="DU1654">
        <v>2918.4079999999999</v>
      </c>
      <c r="DV1654">
        <v>2945.3580000000002</v>
      </c>
      <c r="DW1654">
        <v>2977.8130000000001</v>
      </c>
      <c r="DX1654">
        <v>0.54736333333333298</v>
      </c>
      <c r="DY1654">
        <v>0.90462601562453004</v>
      </c>
      <c r="DZ1654">
        <v>1</v>
      </c>
      <c r="EA1654">
        <v>0.591233697431086</v>
      </c>
      <c r="EB1654">
        <v>0.71539363144205603</v>
      </c>
      <c r="EC1654">
        <v>1</v>
      </c>
    </row>
    <row r="1655" spans="1:134" x14ac:dyDescent="0.25">
      <c r="A1655" s="6" t="s">
        <v>2773</v>
      </c>
      <c r="B1655" t="s">
        <v>120</v>
      </c>
      <c r="C1655">
        <v>500000</v>
      </c>
      <c r="E1655" s="5" t="s">
        <v>1141</v>
      </c>
      <c r="F1655">
        <v>1</v>
      </c>
      <c r="G1655" s="2">
        <v>43684.322766203702</v>
      </c>
      <c r="H1655" t="s">
        <v>168</v>
      </c>
      <c r="I1655" s="2">
        <v>43685.689016203702</v>
      </c>
      <c r="J1655">
        <v>2500000</v>
      </c>
      <c r="K1655">
        <v>5</v>
      </c>
      <c r="L1655" t="s">
        <v>122</v>
      </c>
      <c r="M1655">
        <v>0</v>
      </c>
      <c r="N1655">
        <v>0</v>
      </c>
      <c r="T1655" t="s">
        <v>1141</v>
      </c>
      <c r="U1655" t="s">
        <v>1141</v>
      </c>
      <c r="Y1655" t="s">
        <v>1141</v>
      </c>
      <c r="AP1655">
        <v>0</v>
      </c>
      <c r="BF1655">
        <v>40</v>
      </c>
      <c r="BG1655">
        <v>40</v>
      </c>
      <c r="BH1655">
        <v>40</v>
      </c>
      <c r="BI1655">
        <v>40</v>
      </c>
      <c r="BJ1655">
        <v>40</v>
      </c>
      <c r="BK1655">
        <v>46.002000000000002</v>
      </c>
      <c r="BL1655">
        <v>60</v>
      </c>
      <c r="BM1655">
        <v>60</v>
      </c>
      <c r="BN1655">
        <v>60</v>
      </c>
      <c r="BO1655">
        <v>60</v>
      </c>
      <c r="BP1655">
        <v>60</v>
      </c>
      <c r="BQ1655">
        <v>60</v>
      </c>
      <c r="BR1655">
        <v>77.42</v>
      </c>
      <c r="BS1655">
        <v>81.652000000000001</v>
      </c>
      <c r="BT1655">
        <v>115.58</v>
      </c>
      <c r="BU1655">
        <v>122.152</v>
      </c>
      <c r="BV1655">
        <v>94.242999999999995</v>
      </c>
      <c r="BW1655">
        <v>98.406999999999996</v>
      </c>
      <c r="BX1655">
        <v>2</v>
      </c>
      <c r="BY1655">
        <v>2</v>
      </c>
      <c r="BZ1655">
        <v>3</v>
      </c>
      <c r="CA1655">
        <v>3</v>
      </c>
      <c r="CB1655">
        <v>3</v>
      </c>
      <c r="CC1655">
        <v>3</v>
      </c>
      <c r="CD1655">
        <v>0.86136514400942499</v>
      </c>
      <c r="CE1655" s="3">
        <v>43465</v>
      </c>
      <c r="CF1655">
        <v>177.42</v>
      </c>
      <c r="CG1655" s="3">
        <v>43616</v>
      </c>
      <c r="CH1655">
        <v>0.80452000000000001</v>
      </c>
      <c r="CI1655">
        <v>31.465</v>
      </c>
      <c r="CK1655">
        <v>9</v>
      </c>
      <c r="CL1655">
        <v>5</v>
      </c>
      <c r="CM1655">
        <v>0</v>
      </c>
      <c r="CN1655">
        <v>0</v>
      </c>
      <c r="CO1655">
        <v>0</v>
      </c>
      <c r="CP1655">
        <v>0</v>
      </c>
      <c r="CQ1655">
        <v>1.8939999999999999</v>
      </c>
      <c r="CR1655">
        <v>0</v>
      </c>
      <c r="CS1655">
        <v>0</v>
      </c>
      <c r="CT1655">
        <v>0.88600000000000001</v>
      </c>
      <c r="CU1655">
        <v>1.8939999999999999</v>
      </c>
      <c r="CV1655">
        <v>1.8939999999999999</v>
      </c>
      <c r="CW1655">
        <v>28.183</v>
      </c>
      <c r="CX1655">
        <v>31.465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35.456000000000003</v>
      </c>
      <c r="DF1655">
        <v>17.030999999999999</v>
      </c>
      <c r="DG1655">
        <v>26.036999999999999</v>
      </c>
      <c r="DH1655">
        <v>39.948</v>
      </c>
      <c r="DI1655">
        <v>35.542000000000002</v>
      </c>
      <c r="DJ1655">
        <v>43.39</v>
      </c>
      <c r="DK1655">
        <v>194.684</v>
      </c>
      <c r="DL1655">
        <v>44.996000000000002</v>
      </c>
      <c r="DM1655">
        <v>30.885999999999999</v>
      </c>
      <c r="DN1655">
        <v>57.018999999999998</v>
      </c>
      <c r="DO1655">
        <v>55.058</v>
      </c>
      <c r="DP1655">
        <v>83.739000000000004</v>
      </c>
      <c r="DQ1655">
        <v>52.887</v>
      </c>
      <c r="DR1655">
        <v>77.42</v>
      </c>
      <c r="DS1655">
        <v>81.652000000000001</v>
      </c>
      <c r="DT1655">
        <v>115.58</v>
      </c>
      <c r="DU1655">
        <v>122.152</v>
      </c>
      <c r="DV1655">
        <v>94.242999999999995</v>
      </c>
      <c r="DW1655">
        <v>98.406999999999996</v>
      </c>
      <c r="DX1655">
        <v>0.88639999999999997</v>
      </c>
      <c r="DY1655">
        <v>0.74993333333333301</v>
      </c>
      <c r="DZ1655">
        <v>1</v>
      </c>
      <c r="EA1655">
        <v>0.80244876057918202</v>
      </c>
      <c r="EB1655">
        <v>0.90162499999999901</v>
      </c>
      <c r="EC1655">
        <v>1</v>
      </c>
    </row>
    <row r="1656" spans="1:134" x14ac:dyDescent="0.25">
      <c r="A1656" s="6" t="s">
        <v>2697</v>
      </c>
      <c r="B1656" t="s">
        <v>120</v>
      </c>
      <c r="C1656">
        <v>500000</v>
      </c>
      <c r="E1656" s="5" t="s">
        <v>1141</v>
      </c>
      <c r="F1656">
        <v>0</v>
      </c>
      <c r="G1656" s="2">
        <v>43679.379444444443</v>
      </c>
      <c r="H1656" t="s">
        <v>168</v>
      </c>
      <c r="I1656" s="2">
        <v>43685.688460648147</v>
      </c>
      <c r="J1656">
        <v>448169</v>
      </c>
      <c r="K1656">
        <v>5</v>
      </c>
      <c r="L1656" t="s">
        <v>122</v>
      </c>
      <c r="M1656">
        <v>9720</v>
      </c>
      <c r="N1656">
        <v>14.8</v>
      </c>
      <c r="O1656">
        <v>3.5670000000000002</v>
      </c>
      <c r="P1656">
        <v>2.7469999999999999</v>
      </c>
      <c r="Q1656">
        <v>28309</v>
      </c>
      <c r="R1656" t="s">
        <v>746</v>
      </c>
      <c r="S1656" t="s">
        <v>269</v>
      </c>
      <c r="T1656" t="s">
        <v>3865</v>
      </c>
      <c r="U1656" t="s">
        <v>3898</v>
      </c>
      <c r="V1656">
        <v>40056</v>
      </c>
      <c r="W1656" t="s">
        <v>184</v>
      </c>
      <c r="X1656" s="1">
        <v>283</v>
      </c>
      <c r="Y1656" t="s">
        <v>3888</v>
      </c>
      <c r="Z1656" s="3">
        <v>36434</v>
      </c>
      <c r="AA1656">
        <v>6</v>
      </c>
      <c r="AB1656">
        <v>0</v>
      </c>
      <c r="AC1656">
        <v>5</v>
      </c>
      <c r="AD1656">
        <v>6</v>
      </c>
      <c r="AE1656">
        <v>6</v>
      </c>
      <c r="AF1656">
        <v>1</v>
      </c>
      <c r="AG1656">
        <v>0</v>
      </c>
      <c r="AH1656">
        <v>4</v>
      </c>
      <c r="AI1656">
        <v>0</v>
      </c>
      <c r="AJ1656">
        <v>1</v>
      </c>
      <c r="AK1656">
        <v>3</v>
      </c>
      <c r="AL1656">
        <v>1</v>
      </c>
      <c r="AM1656">
        <v>336</v>
      </c>
      <c r="AN1656">
        <v>3743</v>
      </c>
      <c r="AO1656">
        <v>7066</v>
      </c>
      <c r="AP1656">
        <v>1244</v>
      </c>
      <c r="AQ1656">
        <v>5339</v>
      </c>
      <c r="AR1656">
        <v>4646</v>
      </c>
      <c r="AS1656">
        <v>2153</v>
      </c>
      <c r="AT1656">
        <v>186</v>
      </c>
      <c r="AU1656">
        <v>9720</v>
      </c>
      <c r="AV1656">
        <v>8390</v>
      </c>
      <c r="AW1656">
        <v>1379</v>
      </c>
      <c r="AX1656">
        <v>11712</v>
      </c>
      <c r="AY1656">
        <v>11712</v>
      </c>
      <c r="AZ1656">
        <v>2018</v>
      </c>
      <c r="BA1656">
        <v>4.7551655816586401E-2</v>
      </c>
      <c r="BB1656">
        <v>0.183828551912568</v>
      </c>
      <c r="BC1656">
        <v>0.29681446405510098</v>
      </c>
      <c r="BD1656">
        <v>0.31958674863387898</v>
      </c>
      <c r="BE1656">
        <v>2.2169249106078599E-2</v>
      </c>
      <c r="BF1656">
        <v>3269.9929999999999</v>
      </c>
      <c r="BG1656">
        <v>2840.49</v>
      </c>
      <c r="BH1656">
        <v>2697.0279999999998</v>
      </c>
      <c r="BI1656">
        <v>2506.5940000000001</v>
      </c>
      <c r="BJ1656">
        <v>2673.826</v>
      </c>
      <c r="BK1656">
        <v>2674.2730000000001</v>
      </c>
      <c r="BL1656">
        <v>397.21899999999999</v>
      </c>
      <c r="BM1656">
        <v>644.10199999999998</v>
      </c>
      <c r="BN1656">
        <v>591.625</v>
      </c>
      <c r="BO1656">
        <v>449.16500000000002</v>
      </c>
      <c r="BP1656">
        <v>267.94400000000002</v>
      </c>
      <c r="BQ1656">
        <v>296.50700000000001</v>
      </c>
      <c r="BR1656">
        <v>2733.7669999999998</v>
      </c>
      <c r="BS1656">
        <v>2784.2860000000001</v>
      </c>
      <c r="BT1656">
        <v>2602.049</v>
      </c>
      <c r="BU1656">
        <v>2721.7950000000001</v>
      </c>
      <c r="BV1656">
        <v>2858.5839999999998</v>
      </c>
      <c r="BW1656">
        <v>2996.5340000000001</v>
      </c>
      <c r="BX1656">
        <v>19</v>
      </c>
      <c r="BY1656">
        <v>19</v>
      </c>
      <c r="BZ1656">
        <v>18</v>
      </c>
      <c r="CA1656">
        <v>17</v>
      </c>
      <c r="CB1656">
        <v>17</v>
      </c>
      <c r="CC1656">
        <v>17</v>
      </c>
      <c r="CD1656">
        <v>0.93126034051062601</v>
      </c>
      <c r="CE1656" s="3">
        <v>43465</v>
      </c>
      <c r="CF1656">
        <v>6400.9790000000003</v>
      </c>
      <c r="CG1656" s="3">
        <v>43616</v>
      </c>
      <c r="CH1656">
        <v>0.89856108673291801</v>
      </c>
      <c r="CI1656">
        <v>17.594999999999999</v>
      </c>
      <c r="CK1656">
        <v>13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8.0410000000000004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9.5540000000000003</v>
      </c>
      <c r="DD1656">
        <v>0</v>
      </c>
      <c r="DE1656">
        <v>2944.482</v>
      </c>
      <c r="DF1656">
        <v>2556.4369999999999</v>
      </c>
      <c r="DG1656">
        <v>2517.1970000000001</v>
      </c>
      <c r="DH1656">
        <v>2430.8809999999999</v>
      </c>
      <c r="DI1656">
        <v>2578.587</v>
      </c>
      <c r="DJ1656">
        <v>2541.2600000000002</v>
      </c>
      <c r="DK1656">
        <v>5762.732</v>
      </c>
      <c r="DL1656">
        <v>350.73200000000003</v>
      </c>
      <c r="DM1656">
        <v>603.20699999999999</v>
      </c>
      <c r="DN1656">
        <v>539.125</v>
      </c>
      <c r="DO1656">
        <v>408.899</v>
      </c>
      <c r="DP1656">
        <v>261.87099999999998</v>
      </c>
      <c r="DQ1656">
        <v>248.81</v>
      </c>
      <c r="DR1656">
        <v>2677.576</v>
      </c>
      <c r="DS1656">
        <v>2768.5059999999999</v>
      </c>
      <c r="DT1656">
        <v>2489.1480000000001</v>
      </c>
      <c r="DU1656">
        <v>2702.3330000000001</v>
      </c>
      <c r="DV1656">
        <v>2850.64</v>
      </c>
      <c r="DW1656">
        <v>2972.6619999999998</v>
      </c>
      <c r="DX1656">
        <v>0.90045513858898096</v>
      </c>
      <c r="DY1656">
        <v>0.88296884086612104</v>
      </c>
      <c r="DZ1656">
        <v>0.97944557820765199</v>
      </c>
      <c r="EA1656">
        <v>0.93438082981099002</v>
      </c>
      <c r="EB1656">
        <v>0.91161438878061396</v>
      </c>
      <c r="EC1656">
        <v>0.98585675343766499</v>
      </c>
      <c r="ED1656">
        <v>20</v>
      </c>
    </row>
    <row r="1657" spans="1:134" x14ac:dyDescent="0.25">
      <c r="A1657" s="6" t="s">
        <v>2756</v>
      </c>
      <c r="B1657" t="s">
        <v>120</v>
      </c>
      <c r="C1657">
        <v>68000</v>
      </c>
      <c r="E1657" s="5" t="s">
        <v>1141</v>
      </c>
      <c r="F1657">
        <v>0</v>
      </c>
      <c r="G1657" s="2">
        <v>43683.421006944445</v>
      </c>
      <c r="H1657" t="s">
        <v>168</v>
      </c>
      <c r="I1657" s="2">
        <v>43685.646851851852</v>
      </c>
      <c r="J1657">
        <v>2483975</v>
      </c>
      <c r="K1657">
        <v>2</v>
      </c>
      <c r="L1657" t="s">
        <v>128</v>
      </c>
      <c r="M1657">
        <v>266</v>
      </c>
      <c r="N1657">
        <v>18.399999999999999</v>
      </c>
      <c r="P1657">
        <v>61.76</v>
      </c>
      <c r="Q1657">
        <v>46421</v>
      </c>
      <c r="R1657" t="s">
        <v>372</v>
      </c>
      <c r="S1657" t="s">
        <v>239</v>
      </c>
      <c r="T1657" t="s">
        <v>3874</v>
      </c>
      <c r="U1657" t="s">
        <v>3899</v>
      </c>
      <c r="V1657">
        <v>85100</v>
      </c>
      <c r="W1657" t="s">
        <v>132</v>
      </c>
      <c r="X1657" s="1">
        <v>464</v>
      </c>
      <c r="Y1657" t="s">
        <v>3882</v>
      </c>
      <c r="Z1657" s="3">
        <v>41939</v>
      </c>
      <c r="AA1657">
        <v>4</v>
      </c>
      <c r="AB1657">
        <v>1</v>
      </c>
      <c r="AC1657">
        <v>6</v>
      </c>
      <c r="AD1657">
        <v>5</v>
      </c>
      <c r="AE1657">
        <v>6</v>
      </c>
      <c r="AF1657">
        <v>0</v>
      </c>
      <c r="AG1657">
        <v>0</v>
      </c>
      <c r="AH1657">
        <v>4</v>
      </c>
      <c r="AI1657">
        <v>0</v>
      </c>
      <c r="AK1657">
        <v>3</v>
      </c>
      <c r="AL1657">
        <v>3</v>
      </c>
      <c r="AM1657">
        <v>7</v>
      </c>
      <c r="AN1657">
        <v>77</v>
      </c>
      <c r="AO1657">
        <v>161</v>
      </c>
      <c r="AP1657">
        <v>31</v>
      </c>
      <c r="AQ1657">
        <v>0</v>
      </c>
      <c r="AR1657">
        <v>55</v>
      </c>
      <c r="AS1657">
        <v>34</v>
      </c>
      <c r="AT1657">
        <v>17</v>
      </c>
      <c r="AU1657">
        <v>167</v>
      </c>
      <c r="AV1657">
        <v>167</v>
      </c>
      <c r="AW1657">
        <v>24</v>
      </c>
      <c r="AX1657">
        <v>216</v>
      </c>
      <c r="AY1657">
        <v>216</v>
      </c>
      <c r="AZ1657">
        <v>2017</v>
      </c>
      <c r="BA1657">
        <v>4.3478260869565202E-2</v>
      </c>
      <c r="BB1657">
        <v>0.157407407407407</v>
      </c>
      <c r="BC1657">
        <v>0.43636363636363601</v>
      </c>
      <c r="BD1657">
        <v>0.35648148148148101</v>
      </c>
      <c r="BE1657">
        <v>0.101796407185628</v>
      </c>
      <c r="BX1657">
        <v>1</v>
      </c>
      <c r="BY1657">
        <v>1</v>
      </c>
      <c r="BZ1657">
        <v>1</v>
      </c>
      <c r="CA1657">
        <v>1</v>
      </c>
      <c r="CB1657">
        <v>1</v>
      </c>
      <c r="CD1657">
        <v>0.242286476329029</v>
      </c>
      <c r="CF1657">
        <v>26.048999999999999</v>
      </c>
      <c r="CG1657" s="3">
        <v>43312</v>
      </c>
      <c r="CH1657">
        <v>0.29308638484377197</v>
      </c>
      <c r="CI1657">
        <v>0</v>
      </c>
      <c r="CK1657">
        <v>0</v>
      </c>
      <c r="CL1657">
        <v>0</v>
      </c>
      <c r="ED1657">
        <v>5</v>
      </c>
    </row>
    <row r="1658" spans="1:134" x14ac:dyDescent="0.25">
      <c r="A1658" s="6" t="s">
        <v>2747</v>
      </c>
      <c r="B1658" t="s">
        <v>120</v>
      </c>
      <c r="C1658">
        <v>123123</v>
      </c>
      <c r="E1658" s="5" t="s">
        <v>1141</v>
      </c>
      <c r="F1658">
        <v>0</v>
      </c>
      <c r="G1658" s="2">
        <v>43682.634143518517</v>
      </c>
      <c r="H1658" t="s">
        <v>168</v>
      </c>
      <c r="I1658" s="2">
        <v>43685.58053240741</v>
      </c>
      <c r="T1658" t="s">
        <v>1141</v>
      </c>
      <c r="U1658" t="s">
        <v>1141</v>
      </c>
      <c r="Y1658" t="s">
        <v>1141</v>
      </c>
      <c r="AP1658">
        <v>0</v>
      </c>
      <c r="CK1658">
        <v>0</v>
      </c>
      <c r="CL1658">
        <v>0</v>
      </c>
    </row>
    <row r="1659" spans="1:134" x14ac:dyDescent="0.25">
      <c r="A1659" s="6" t="s">
        <v>2743</v>
      </c>
      <c r="B1659" t="s">
        <v>120</v>
      </c>
      <c r="C1659">
        <v>150000</v>
      </c>
      <c r="E1659" s="5" t="s">
        <v>1141</v>
      </c>
      <c r="F1659">
        <v>0</v>
      </c>
      <c r="G1659" s="2">
        <v>43682.423414351855</v>
      </c>
      <c r="H1659" t="s">
        <v>168</v>
      </c>
      <c r="I1659" s="2">
        <v>43685.580289351848</v>
      </c>
      <c r="L1659" t="s">
        <v>129</v>
      </c>
      <c r="M1659">
        <v>0</v>
      </c>
      <c r="N1659">
        <v>0</v>
      </c>
      <c r="T1659" t="s">
        <v>1141</v>
      </c>
      <c r="U1659" t="s">
        <v>1141</v>
      </c>
      <c r="Y1659" t="s">
        <v>1141</v>
      </c>
      <c r="AP1659">
        <v>0</v>
      </c>
      <c r="BL1659">
        <v>50</v>
      </c>
      <c r="BM1659">
        <v>50</v>
      </c>
      <c r="BN1659">
        <v>50</v>
      </c>
      <c r="BO1659">
        <v>50</v>
      </c>
      <c r="BP1659">
        <v>50</v>
      </c>
      <c r="BQ1659">
        <v>50</v>
      </c>
      <c r="BR1659">
        <v>283.83300000000003</v>
      </c>
      <c r="BS1659">
        <v>248.923</v>
      </c>
      <c r="BT1659">
        <v>254.55099999999999</v>
      </c>
      <c r="BU1659">
        <v>260.15600000000001</v>
      </c>
      <c r="BV1659">
        <v>265.738</v>
      </c>
      <c r="BW1659">
        <v>270.57499999999999</v>
      </c>
      <c r="BX1659">
        <v>4</v>
      </c>
      <c r="BY1659">
        <v>3</v>
      </c>
      <c r="BZ1659">
        <v>3</v>
      </c>
      <c r="CA1659">
        <v>3</v>
      </c>
      <c r="CB1659">
        <v>3</v>
      </c>
      <c r="CC1659">
        <v>3</v>
      </c>
      <c r="CD1659">
        <v>0.60337666666666601</v>
      </c>
      <c r="CE1659" s="3">
        <v>43465</v>
      </c>
      <c r="CF1659">
        <v>333.83300000000003</v>
      </c>
      <c r="CG1659" s="3">
        <v>43616</v>
      </c>
      <c r="CH1659">
        <v>0.43073999999999901</v>
      </c>
      <c r="CI1659">
        <v>0</v>
      </c>
      <c r="CK1659">
        <v>1</v>
      </c>
      <c r="CL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K1659">
        <v>274.01499999999999</v>
      </c>
      <c r="DL1659">
        <v>21.536999999999999</v>
      </c>
      <c r="DM1659">
        <v>11.207000000000001</v>
      </c>
      <c r="DN1659">
        <v>48.366</v>
      </c>
      <c r="DO1659">
        <v>49.279000000000003</v>
      </c>
      <c r="DP1659">
        <v>47.183999999999997</v>
      </c>
      <c r="DQ1659">
        <v>3.44</v>
      </c>
      <c r="DR1659">
        <v>283.83300000000003</v>
      </c>
      <c r="DS1659">
        <v>248.923</v>
      </c>
      <c r="DT1659">
        <v>254.55099999999999</v>
      </c>
      <c r="DU1659">
        <v>260.15600000000001</v>
      </c>
      <c r="DV1659">
        <v>265.738</v>
      </c>
      <c r="DW1659">
        <v>270.57499999999999</v>
      </c>
      <c r="DY1659">
        <v>0.43073999999999901</v>
      </c>
      <c r="DZ1659">
        <v>1</v>
      </c>
      <c r="EB1659">
        <v>0.60337666666666601</v>
      </c>
      <c r="EC1659">
        <v>1</v>
      </c>
    </row>
    <row r="1660" spans="1:134" x14ac:dyDescent="0.25">
      <c r="A1660" s="6" t="s">
        <v>2742</v>
      </c>
      <c r="B1660" t="s">
        <v>120</v>
      </c>
      <c r="C1660">
        <v>100000</v>
      </c>
      <c r="E1660" s="5" t="s">
        <v>1141</v>
      </c>
      <c r="F1660">
        <v>0</v>
      </c>
      <c r="G1660" s="2">
        <v>43682.422893518517</v>
      </c>
      <c r="H1660" t="s">
        <v>168</v>
      </c>
      <c r="I1660" s="2">
        <v>43685.58</v>
      </c>
      <c r="L1660" t="s">
        <v>129</v>
      </c>
      <c r="M1660">
        <v>662</v>
      </c>
      <c r="N1660">
        <v>9.6999999999999993</v>
      </c>
      <c r="O1660">
        <v>8.2089999999999996</v>
      </c>
      <c r="P1660">
        <v>6.3</v>
      </c>
      <c r="T1660" t="s">
        <v>1141</v>
      </c>
      <c r="U1660" t="s">
        <v>1141</v>
      </c>
      <c r="Y1660" t="s">
        <v>1141</v>
      </c>
      <c r="AP1660">
        <v>0</v>
      </c>
      <c r="BF1660">
        <v>205</v>
      </c>
      <c r="BG1660">
        <v>205</v>
      </c>
      <c r="BH1660">
        <v>205</v>
      </c>
      <c r="BI1660">
        <v>205</v>
      </c>
      <c r="BJ1660">
        <v>205</v>
      </c>
      <c r="BK1660">
        <v>240</v>
      </c>
      <c r="BL1660">
        <v>24.87</v>
      </c>
      <c r="BM1660">
        <v>24.95</v>
      </c>
      <c r="BN1660">
        <v>25.513999999999999</v>
      </c>
      <c r="BO1660">
        <v>24.143000000000001</v>
      </c>
      <c r="BP1660">
        <v>22.172999999999998</v>
      </c>
      <c r="BQ1660">
        <v>29.309000000000001</v>
      </c>
      <c r="BR1660">
        <v>15.226000000000001</v>
      </c>
      <c r="BS1660">
        <v>16.032</v>
      </c>
      <c r="BT1660">
        <v>16.832999999999998</v>
      </c>
      <c r="BU1660">
        <v>17.631</v>
      </c>
      <c r="BV1660">
        <v>18.425000000000001</v>
      </c>
      <c r="BW1660">
        <v>19.213999999999999</v>
      </c>
      <c r="BX1660">
        <v>4</v>
      </c>
      <c r="BY1660">
        <v>4</v>
      </c>
      <c r="BZ1660">
        <v>4</v>
      </c>
      <c r="CA1660">
        <v>4</v>
      </c>
      <c r="CB1660">
        <v>4</v>
      </c>
      <c r="CC1660">
        <v>5</v>
      </c>
      <c r="CD1660">
        <v>0.62647647283572405</v>
      </c>
      <c r="CE1660" s="3">
        <v>43465</v>
      </c>
      <c r="CF1660">
        <v>245.096</v>
      </c>
      <c r="CG1660" s="3">
        <v>43616</v>
      </c>
      <c r="CH1660">
        <v>0.77766128681428603</v>
      </c>
      <c r="CI1660">
        <v>0</v>
      </c>
      <c r="CK1660">
        <v>4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166.95</v>
      </c>
      <c r="DF1660">
        <v>132.25</v>
      </c>
      <c r="DG1660">
        <v>124.85899999999999</v>
      </c>
      <c r="DH1660">
        <v>97.561999999999998</v>
      </c>
      <c r="DI1660">
        <v>104.867</v>
      </c>
      <c r="DJ1660">
        <v>171.715</v>
      </c>
      <c r="DK1660">
        <v>207.03200000000001</v>
      </c>
      <c r="DL1660">
        <v>11.811</v>
      </c>
      <c r="DM1660">
        <v>19.155999999999999</v>
      </c>
      <c r="DN1660">
        <v>14.943</v>
      </c>
      <c r="DO1660">
        <v>16.108000000000001</v>
      </c>
      <c r="DP1660">
        <v>10.741</v>
      </c>
      <c r="DQ1660">
        <v>16.103000000000002</v>
      </c>
      <c r="DR1660">
        <v>15.226000000000001</v>
      </c>
      <c r="DS1660">
        <v>16.032</v>
      </c>
      <c r="DT1660">
        <v>16.832999999999998</v>
      </c>
      <c r="DU1660">
        <v>17.631</v>
      </c>
      <c r="DV1660">
        <v>18.425000000000001</v>
      </c>
      <c r="DW1660">
        <v>19.213999999999999</v>
      </c>
      <c r="DX1660">
        <v>0.81439024390243897</v>
      </c>
      <c r="DY1660">
        <v>0.47490952955367899</v>
      </c>
      <c r="DZ1660">
        <v>1</v>
      </c>
      <c r="EA1660">
        <v>0.63099051383399196</v>
      </c>
      <c r="EB1660">
        <v>0.58864989831676096</v>
      </c>
      <c r="EC1660">
        <v>1</v>
      </c>
    </row>
    <row r="1661" spans="1:134" x14ac:dyDescent="0.25">
      <c r="A1661" s="6" t="s">
        <v>2741</v>
      </c>
      <c r="B1661" t="s">
        <v>120</v>
      </c>
      <c r="C1661">
        <v>550000</v>
      </c>
      <c r="E1661" s="5" t="s">
        <v>1141</v>
      </c>
      <c r="F1661">
        <v>0</v>
      </c>
      <c r="G1661" s="2">
        <v>43682.422060185185</v>
      </c>
      <c r="H1661" t="s">
        <v>168</v>
      </c>
      <c r="I1661" s="2">
        <v>43685.579675925925</v>
      </c>
      <c r="T1661" t="s">
        <v>1141</v>
      </c>
      <c r="U1661" t="s">
        <v>1141</v>
      </c>
      <c r="Y1661" t="s">
        <v>1141</v>
      </c>
      <c r="AP1661">
        <v>0</v>
      </c>
      <c r="CK1661">
        <v>0</v>
      </c>
      <c r="CL1661">
        <v>0</v>
      </c>
    </row>
    <row r="1662" spans="1:134" x14ac:dyDescent="0.25">
      <c r="A1662" s="6" t="s">
        <v>2739</v>
      </c>
      <c r="B1662" t="s">
        <v>120</v>
      </c>
      <c r="C1662">
        <v>50000</v>
      </c>
      <c r="E1662" s="5" t="s">
        <v>1141</v>
      </c>
      <c r="F1662">
        <v>0</v>
      </c>
      <c r="G1662" s="2">
        <v>43682.417754629627</v>
      </c>
      <c r="H1662" t="s">
        <v>168</v>
      </c>
      <c r="I1662" s="2">
        <v>43685.579467592594</v>
      </c>
      <c r="L1662" t="s">
        <v>122</v>
      </c>
      <c r="M1662">
        <v>347</v>
      </c>
      <c r="N1662">
        <v>4.5999999999999996</v>
      </c>
      <c r="O1662">
        <v>8.6959999999999997</v>
      </c>
      <c r="T1662" t="s">
        <v>1141</v>
      </c>
      <c r="U1662" t="s">
        <v>1141</v>
      </c>
      <c r="Y1662" t="s">
        <v>1141</v>
      </c>
      <c r="AP1662">
        <v>0</v>
      </c>
      <c r="CK1662">
        <v>0</v>
      </c>
      <c r="CL1662">
        <v>0</v>
      </c>
    </row>
    <row r="1663" spans="1:134" x14ac:dyDescent="0.25">
      <c r="A1663" s="6" t="s">
        <v>2738</v>
      </c>
      <c r="B1663" t="s">
        <v>120</v>
      </c>
      <c r="C1663">
        <v>150000</v>
      </c>
      <c r="E1663" s="5" t="s">
        <v>1141</v>
      </c>
      <c r="F1663">
        <v>0</v>
      </c>
      <c r="G1663" s="2">
        <v>43682.416805555556</v>
      </c>
      <c r="H1663" t="s">
        <v>168</v>
      </c>
      <c r="I1663" s="2">
        <v>43685.579131944447</v>
      </c>
      <c r="T1663" t="s">
        <v>1141</v>
      </c>
      <c r="U1663" t="s">
        <v>1141</v>
      </c>
      <c r="Y1663" t="s">
        <v>1141</v>
      </c>
      <c r="AP1663">
        <v>0</v>
      </c>
      <c r="CK1663">
        <v>0</v>
      </c>
      <c r="CL1663">
        <v>0</v>
      </c>
    </row>
    <row r="1664" spans="1:134" x14ac:dyDescent="0.25">
      <c r="A1664" s="6" t="s">
        <v>2770</v>
      </c>
      <c r="B1664" t="s">
        <v>120</v>
      </c>
      <c r="C1664">
        <v>1250000</v>
      </c>
      <c r="E1664" s="5" t="s">
        <v>1141</v>
      </c>
      <c r="F1664">
        <v>0</v>
      </c>
      <c r="G1664" s="2">
        <v>43683.689155092594</v>
      </c>
      <c r="H1664" t="s">
        <v>168</v>
      </c>
      <c r="I1664" s="2">
        <v>43685.558645833335</v>
      </c>
      <c r="K1664">
        <v>5</v>
      </c>
      <c r="L1664" t="s">
        <v>173</v>
      </c>
      <c r="M1664">
        <v>0</v>
      </c>
      <c r="N1664">
        <v>0</v>
      </c>
      <c r="T1664" t="s">
        <v>1141</v>
      </c>
      <c r="U1664" t="s">
        <v>1141</v>
      </c>
      <c r="Y1664" t="s">
        <v>1141</v>
      </c>
      <c r="AP1664">
        <v>0</v>
      </c>
      <c r="BL1664">
        <v>250</v>
      </c>
      <c r="BM1664">
        <v>250</v>
      </c>
      <c r="BN1664">
        <v>250</v>
      </c>
      <c r="BO1664">
        <v>250</v>
      </c>
      <c r="BP1664">
        <v>250</v>
      </c>
      <c r="BQ1664">
        <v>250</v>
      </c>
      <c r="BR1664">
        <v>35.258000000000003</v>
      </c>
      <c r="BS1664">
        <v>67.287000000000006</v>
      </c>
      <c r="BT1664">
        <v>73.450999999999993</v>
      </c>
      <c r="BU1664">
        <v>73.977999999999994</v>
      </c>
      <c r="BV1664">
        <v>77.346000000000004</v>
      </c>
      <c r="BW1664">
        <v>80.634</v>
      </c>
      <c r="BX1664">
        <v>2</v>
      </c>
      <c r="BY1664">
        <v>3</v>
      </c>
      <c r="BZ1664">
        <v>3</v>
      </c>
      <c r="CA1664">
        <v>3</v>
      </c>
      <c r="CB1664">
        <v>3</v>
      </c>
      <c r="CC1664">
        <v>3</v>
      </c>
      <c r="CD1664">
        <v>0.86886799999999997</v>
      </c>
      <c r="CE1664" s="3">
        <v>43465</v>
      </c>
      <c r="CF1664">
        <v>285.25799999999998</v>
      </c>
      <c r="CG1664" s="3">
        <v>43616</v>
      </c>
      <c r="CH1664">
        <v>0.95308000000000004</v>
      </c>
      <c r="CI1664">
        <v>0</v>
      </c>
      <c r="CK1664">
        <v>1</v>
      </c>
      <c r="CL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K1664">
        <v>261.315</v>
      </c>
      <c r="DL1664">
        <v>238.27</v>
      </c>
      <c r="DM1664">
        <v>223.61099999999999</v>
      </c>
      <c r="DN1664">
        <v>206.33099999999999</v>
      </c>
      <c r="DO1664">
        <v>237.613</v>
      </c>
      <c r="DP1664">
        <v>216.79599999999999</v>
      </c>
      <c r="DQ1664">
        <v>180.68100000000001</v>
      </c>
      <c r="DR1664">
        <v>35.258000000000003</v>
      </c>
      <c r="DS1664">
        <v>67.287000000000006</v>
      </c>
      <c r="DT1664">
        <v>73.450999999999993</v>
      </c>
      <c r="DU1664">
        <v>73.977999999999994</v>
      </c>
      <c r="DV1664">
        <v>77.346000000000004</v>
      </c>
      <c r="DW1664">
        <v>80.634</v>
      </c>
      <c r="DY1664">
        <v>0.95308000000000004</v>
      </c>
      <c r="DZ1664">
        <v>1</v>
      </c>
      <c r="EB1664">
        <v>0.86886799999999997</v>
      </c>
      <c r="EC1664">
        <v>1</v>
      </c>
    </row>
    <row r="1665" spans="1:134" x14ac:dyDescent="0.25">
      <c r="A1665" s="6" t="s">
        <v>2759</v>
      </c>
      <c r="B1665" t="s">
        <v>120</v>
      </c>
      <c r="C1665">
        <v>300000</v>
      </c>
      <c r="E1665" s="5" t="s">
        <v>1141</v>
      </c>
      <c r="F1665">
        <v>1</v>
      </c>
      <c r="G1665" s="2">
        <v>43683.423796296294</v>
      </c>
      <c r="H1665" t="s">
        <v>168</v>
      </c>
      <c r="I1665" s="2">
        <v>43684.678148148145</v>
      </c>
      <c r="J1665">
        <v>1729600</v>
      </c>
      <c r="L1665" t="s">
        <v>122</v>
      </c>
      <c r="M1665">
        <v>0</v>
      </c>
      <c r="N1665">
        <v>0</v>
      </c>
      <c r="T1665" t="s">
        <v>1141</v>
      </c>
      <c r="U1665" t="s">
        <v>1141</v>
      </c>
      <c r="Y1665" t="s">
        <v>1141</v>
      </c>
      <c r="AP1665">
        <v>0</v>
      </c>
      <c r="BF1665">
        <v>1240.4770000000001</v>
      </c>
      <c r="BG1665">
        <v>1230</v>
      </c>
      <c r="BH1665">
        <v>1230</v>
      </c>
      <c r="BI1665">
        <v>1230</v>
      </c>
      <c r="BJ1665">
        <v>1230</v>
      </c>
      <c r="BK1665">
        <v>1150</v>
      </c>
      <c r="BL1665">
        <v>80</v>
      </c>
      <c r="BM1665">
        <v>80</v>
      </c>
      <c r="BN1665">
        <v>80</v>
      </c>
      <c r="BO1665">
        <v>80</v>
      </c>
      <c r="BP1665">
        <v>80</v>
      </c>
      <c r="BQ1665">
        <v>80</v>
      </c>
      <c r="BR1665">
        <v>846.56299999999999</v>
      </c>
      <c r="BS1665">
        <v>889.14200000000005</v>
      </c>
      <c r="BT1665">
        <v>730.90700000000004</v>
      </c>
      <c r="BU1665">
        <v>727.68299999999999</v>
      </c>
      <c r="BV1665">
        <v>754.40499999999997</v>
      </c>
      <c r="BW1665">
        <v>781.09</v>
      </c>
      <c r="BX1665">
        <v>7</v>
      </c>
      <c r="BY1665">
        <v>7</v>
      </c>
      <c r="BZ1665">
        <v>7</v>
      </c>
      <c r="CA1665">
        <v>6</v>
      </c>
      <c r="CB1665">
        <v>6</v>
      </c>
      <c r="CC1665">
        <v>6</v>
      </c>
      <c r="CD1665">
        <v>0.58244751893882696</v>
      </c>
      <c r="CE1665" s="3">
        <v>43465</v>
      </c>
      <c r="CF1665">
        <v>2167.04</v>
      </c>
      <c r="CG1665" s="3">
        <v>43616</v>
      </c>
      <c r="CH1665">
        <v>0.66088845167314503</v>
      </c>
      <c r="CI1665">
        <v>1.365</v>
      </c>
      <c r="CK1665">
        <v>5</v>
      </c>
      <c r="CL1665">
        <v>2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1.2709999999999999</v>
      </c>
      <c r="CS1665">
        <v>0</v>
      </c>
      <c r="CT1665">
        <v>0</v>
      </c>
      <c r="CU1665">
        <v>9.8000000000000004E-2</v>
      </c>
      <c r="CV1665">
        <v>0</v>
      </c>
      <c r="CW1665">
        <v>0</v>
      </c>
      <c r="CX1665">
        <v>9.4E-2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851.00699999999995</v>
      </c>
      <c r="DF1665">
        <v>779.48500000000001</v>
      </c>
      <c r="DG1665">
        <v>811.726</v>
      </c>
      <c r="DH1665">
        <v>690.10299999999995</v>
      </c>
      <c r="DI1665">
        <v>570.07100000000003</v>
      </c>
      <c r="DJ1665">
        <v>659.51700000000005</v>
      </c>
      <c r="DK1665">
        <v>1346.2950000000001</v>
      </c>
      <c r="DL1665">
        <v>21.681000000000001</v>
      </c>
      <c r="DM1665">
        <v>41.509</v>
      </c>
      <c r="DN1665">
        <v>2.9449999999999998</v>
      </c>
      <c r="DO1665">
        <v>39.491</v>
      </c>
      <c r="DP1665">
        <v>54.316000000000003</v>
      </c>
      <c r="DQ1665">
        <v>15.693</v>
      </c>
      <c r="DR1665">
        <v>746.98699999999997</v>
      </c>
      <c r="DS1665">
        <v>736.59900000000005</v>
      </c>
      <c r="DT1665">
        <v>620.87400000000002</v>
      </c>
      <c r="DU1665">
        <v>617.65899999999999</v>
      </c>
      <c r="DV1665">
        <v>644.39099999999996</v>
      </c>
      <c r="DW1665">
        <v>671.08500000000004</v>
      </c>
      <c r="DX1665">
        <v>0.68603206669692296</v>
      </c>
      <c r="DY1665">
        <v>0.27101249999999999</v>
      </c>
      <c r="DZ1665">
        <v>0.88237614920566998</v>
      </c>
      <c r="EA1665">
        <v>0.59666544330828197</v>
      </c>
      <c r="EB1665">
        <v>0.36590624999999999</v>
      </c>
      <c r="EC1665">
        <v>0.85365206489083001</v>
      </c>
    </row>
    <row r="1666" spans="1:134" x14ac:dyDescent="0.25">
      <c r="A1666" s="6" t="s">
        <v>2726</v>
      </c>
      <c r="B1666" t="s">
        <v>120</v>
      </c>
      <c r="C1666">
        <v>70000</v>
      </c>
      <c r="E1666" s="5" t="s">
        <v>1141</v>
      </c>
      <c r="F1666">
        <v>0</v>
      </c>
      <c r="G1666" s="2">
        <v>43680.858240740738</v>
      </c>
      <c r="H1666" t="s">
        <v>168</v>
      </c>
      <c r="I1666" s="2">
        <v>43684.629166666666</v>
      </c>
      <c r="L1666" t="s">
        <v>173</v>
      </c>
      <c r="M1666">
        <v>0</v>
      </c>
      <c r="N1666">
        <v>0</v>
      </c>
      <c r="Q1666">
        <v>960201</v>
      </c>
      <c r="R1666" t="s">
        <v>127</v>
      </c>
      <c r="S1666" t="s">
        <v>126</v>
      </c>
      <c r="T1666" t="s">
        <v>3858</v>
      </c>
      <c r="U1666" t="s">
        <v>3897</v>
      </c>
      <c r="V1666">
        <v>20124</v>
      </c>
      <c r="W1666" t="s">
        <v>132</v>
      </c>
      <c r="X1666" s="1">
        <v>960</v>
      </c>
      <c r="Y1666" t="s">
        <v>3892</v>
      </c>
      <c r="Z1666" s="3">
        <v>42761</v>
      </c>
      <c r="AC1666">
        <v>5</v>
      </c>
      <c r="AG1666">
        <v>0</v>
      </c>
      <c r="AH1666">
        <v>4</v>
      </c>
      <c r="AI1666">
        <v>0</v>
      </c>
      <c r="AK1666">
        <v>3</v>
      </c>
      <c r="AL1666">
        <v>2</v>
      </c>
      <c r="AP1666">
        <v>0</v>
      </c>
      <c r="CK1666">
        <v>0</v>
      </c>
      <c r="CL1666">
        <v>0</v>
      </c>
      <c r="ED1666">
        <v>2</v>
      </c>
    </row>
    <row r="1667" spans="1:134" x14ac:dyDescent="0.25">
      <c r="A1667" s="6" t="s">
        <v>2702</v>
      </c>
      <c r="B1667" t="s">
        <v>120</v>
      </c>
      <c r="C1667">
        <v>50000</v>
      </c>
      <c r="E1667" s="5" t="s">
        <v>1141</v>
      </c>
      <c r="F1667">
        <v>1</v>
      </c>
      <c r="G1667" s="2">
        <v>43679.380810185183</v>
      </c>
      <c r="H1667" t="s">
        <v>168</v>
      </c>
      <c r="I1667" s="2">
        <v>43684.626770833333</v>
      </c>
      <c r="L1667" t="s">
        <v>173</v>
      </c>
      <c r="M1667">
        <v>0</v>
      </c>
      <c r="N1667">
        <v>0</v>
      </c>
      <c r="Q1667">
        <v>8121</v>
      </c>
      <c r="R1667" t="s">
        <v>760</v>
      </c>
      <c r="S1667" t="s">
        <v>123</v>
      </c>
      <c r="T1667" t="s">
        <v>3871</v>
      </c>
      <c r="U1667" t="s">
        <v>3900</v>
      </c>
      <c r="V1667">
        <v>30</v>
      </c>
      <c r="W1667" t="s">
        <v>132</v>
      </c>
      <c r="X1667" s="1">
        <v>812</v>
      </c>
      <c r="Y1667" t="s">
        <v>3892</v>
      </c>
      <c r="Z1667" s="3">
        <v>42999</v>
      </c>
      <c r="AC1667">
        <v>6</v>
      </c>
      <c r="AG1667">
        <v>0</v>
      </c>
      <c r="AH1667">
        <v>1</v>
      </c>
      <c r="AI1667">
        <v>0</v>
      </c>
      <c r="AJ1667">
        <v>4</v>
      </c>
      <c r="AK1667">
        <v>2</v>
      </c>
      <c r="AL1667">
        <v>3</v>
      </c>
      <c r="AM1667">
        <v>1</v>
      </c>
      <c r="AN1667">
        <v>-5</v>
      </c>
      <c r="AO1667">
        <v>7</v>
      </c>
      <c r="AP1667">
        <v>-5</v>
      </c>
      <c r="AQ1667">
        <v>0</v>
      </c>
      <c r="AR1667">
        <v>0</v>
      </c>
      <c r="AS1667">
        <v>-2</v>
      </c>
      <c r="AT1667">
        <v>-5</v>
      </c>
      <c r="AU1667">
        <v>0</v>
      </c>
      <c r="AV1667">
        <v>0</v>
      </c>
      <c r="AW1667">
        <v>0</v>
      </c>
      <c r="AX1667">
        <v>7</v>
      </c>
      <c r="AY1667">
        <v>7</v>
      </c>
      <c r="AZ1667">
        <v>2017</v>
      </c>
      <c r="BA1667">
        <v>0.14285714285714199</v>
      </c>
      <c r="BB1667">
        <v>-0.28571428571428498</v>
      </c>
      <c r="BD1667">
        <v>-0.71428571428571397</v>
      </c>
      <c r="BE1667" t="e">
        <f>-inf</f>
        <v>#NAME?</v>
      </c>
      <c r="CK1667">
        <v>0</v>
      </c>
      <c r="CL1667">
        <v>0</v>
      </c>
      <c r="ED1667">
        <v>2</v>
      </c>
    </row>
    <row r="1668" spans="1:134" x14ac:dyDescent="0.25">
      <c r="A1668" s="6" t="s">
        <v>2699</v>
      </c>
      <c r="B1668" t="s">
        <v>120</v>
      </c>
      <c r="C1668">
        <v>40000</v>
      </c>
      <c r="E1668" s="5" t="s">
        <v>1141</v>
      </c>
      <c r="F1668">
        <v>1</v>
      </c>
      <c r="G1668" s="2">
        <v>43679.380682870367</v>
      </c>
      <c r="H1668" t="s">
        <v>168</v>
      </c>
      <c r="I1668" s="2">
        <v>43684.623460648145</v>
      </c>
      <c r="K1668">
        <v>4</v>
      </c>
      <c r="L1668" t="s">
        <v>173</v>
      </c>
      <c r="M1668">
        <v>0</v>
      </c>
      <c r="N1668">
        <v>0</v>
      </c>
      <c r="Q1668">
        <v>4312</v>
      </c>
      <c r="R1668" t="s">
        <v>518</v>
      </c>
      <c r="S1668" t="s">
        <v>316</v>
      </c>
      <c r="T1668" t="s">
        <v>3867</v>
      </c>
      <c r="U1668" t="s">
        <v>3899</v>
      </c>
      <c r="V1668">
        <v>7026</v>
      </c>
      <c r="W1668" t="s">
        <v>119</v>
      </c>
      <c r="X1668" s="1">
        <v>431</v>
      </c>
      <c r="Y1668" t="s">
        <v>3881</v>
      </c>
      <c r="Z1668" s="3">
        <v>43008</v>
      </c>
      <c r="AC1668">
        <v>6</v>
      </c>
      <c r="AG1668">
        <v>0</v>
      </c>
      <c r="AH1668">
        <v>4</v>
      </c>
      <c r="AI1668">
        <v>0</v>
      </c>
      <c r="AK1668">
        <v>3</v>
      </c>
      <c r="AL1668">
        <v>3</v>
      </c>
      <c r="AP1668">
        <v>0</v>
      </c>
      <c r="CK1668">
        <v>0</v>
      </c>
      <c r="CL1668">
        <v>0</v>
      </c>
      <c r="ED1668">
        <v>2</v>
      </c>
    </row>
    <row r="1669" spans="1:134" x14ac:dyDescent="0.25">
      <c r="A1669" s="6" t="s">
        <v>2698</v>
      </c>
      <c r="B1669" t="s">
        <v>120</v>
      </c>
      <c r="C1669">
        <v>100000</v>
      </c>
      <c r="E1669" s="5" t="s">
        <v>1141</v>
      </c>
      <c r="F1669">
        <v>0</v>
      </c>
      <c r="G1669" s="2">
        <v>43679.380358796298</v>
      </c>
      <c r="H1669" t="s">
        <v>168</v>
      </c>
      <c r="I1669" s="2">
        <v>43683.766469907408</v>
      </c>
      <c r="T1669" t="s">
        <v>1141</v>
      </c>
      <c r="U1669" t="s">
        <v>1141</v>
      </c>
      <c r="Y1669" t="s">
        <v>1141</v>
      </c>
      <c r="AP1669">
        <v>0</v>
      </c>
      <c r="CK1669">
        <v>0</v>
      </c>
      <c r="CL1669">
        <v>0</v>
      </c>
    </row>
    <row r="1670" spans="1:134" x14ac:dyDescent="0.25">
      <c r="A1670" s="6" t="s">
        <v>2723</v>
      </c>
      <c r="B1670" t="s">
        <v>120</v>
      </c>
      <c r="C1670">
        <v>100000</v>
      </c>
      <c r="E1670" s="5" t="s">
        <v>1141</v>
      </c>
      <c r="F1670">
        <v>0</v>
      </c>
      <c r="G1670" s="2">
        <v>43680.335868055554</v>
      </c>
      <c r="H1670" t="s">
        <v>168</v>
      </c>
      <c r="I1670" s="2">
        <v>43683.765844907408</v>
      </c>
      <c r="L1670" t="s">
        <v>173</v>
      </c>
      <c r="M1670">
        <v>0</v>
      </c>
      <c r="N1670">
        <v>0</v>
      </c>
      <c r="T1670" t="s">
        <v>1141</v>
      </c>
      <c r="U1670" t="s">
        <v>1141</v>
      </c>
      <c r="Y1670" t="s">
        <v>1141</v>
      </c>
      <c r="AP1670">
        <v>0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I1670">
        <v>0</v>
      </c>
      <c r="CK1670">
        <v>0</v>
      </c>
      <c r="CL1670">
        <v>0</v>
      </c>
    </row>
    <row r="1671" spans="1:134" x14ac:dyDescent="0.25">
      <c r="A1671" s="6" t="s">
        <v>2725</v>
      </c>
      <c r="B1671" t="s">
        <v>120</v>
      </c>
      <c r="C1671">
        <v>200000</v>
      </c>
      <c r="E1671" s="5" t="s">
        <v>1141</v>
      </c>
      <c r="F1671">
        <v>0</v>
      </c>
      <c r="G1671" s="2">
        <v>43680.737997685188</v>
      </c>
      <c r="H1671" t="s">
        <v>168</v>
      </c>
      <c r="I1671" s="2">
        <v>43683.764131944445</v>
      </c>
      <c r="L1671" t="s">
        <v>173</v>
      </c>
      <c r="M1671">
        <v>0</v>
      </c>
      <c r="N1671">
        <v>0</v>
      </c>
      <c r="T1671" t="s">
        <v>1141</v>
      </c>
      <c r="U1671" t="s">
        <v>1141</v>
      </c>
      <c r="Y1671" t="s">
        <v>1141</v>
      </c>
      <c r="AP1671">
        <v>0</v>
      </c>
      <c r="CK1671">
        <v>0</v>
      </c>
      <c r="CL1671">
        <v>0</v>
      </c>
    </row>
    <row r="1672" spans="1:134" x14ac:dyDescent="0.25">
      <c r="A1672" s="6" t="s">
        <v>2732</v>
      </c>
      <c r="B1672" t="s">
        <v>120</v>
      </c>
      <c r="C1672">
        <v>30000</v>
      </c>
      <c r="E1672" s="5" t="s">
        <v>1141</v>
      </c>
      <c r="F1672">
        <v>0</v>
      </c>
      <c r="G1672" s="2">
        <v>43681.683263888888</v>
      </c>
      <c r="H1672" t="s">
        <v>168</v>
      </c>
      <c r="I1672" s="2">
        <v>43683.763055555559</v>
      </c>
      <c r="L1672" t="s">
        <v>122</v>
      </c>
      <c r="M1672">
        <v>0</v>
      </c>
      <c r="N1672">
        <v>0</v>
      </c>
      <c r="T1672" t="s">
        <v>1141</v>
      </c>
      <c r="U1672" t="s">
        <v>1141</v>
      </c>
      <c r="Y1672" t="s">
        <v>1141</v>
      </c>
      <c r="AP1672">
        <v>0</v>
      </c>
      <c r="CK1672">
        <v>0</v>
      </c>
      <c r="CL1672">
        <v>0</v>
      </c>
    </row>
    <row r="1673" spans="1:134" x14ac:dyDescent="0.25">
      <c r="A1673" s="6" t="s">
        <v>2708</v>
      </c>
      <c r="B1673" t="s">
        <v>120</v>
      </c>
      <c r="C1673">
        <v>300000</v>
      </c>
      <c r="E1673" s="5" t="s">
        <v>1141</v>
      </c>
      <c r="F1673">
        <v>0</v>
      </c>
      <c r="G1673" s="2">
        <v>43679.509756944448</v>
      </c>
      <c r="H1673" t="s">
        <v>168</v>
      </c>
      <c r="I1673" s="2">
        <v>43683.757847222223</v>
      </c>
      <c r="K1673">
        <v>5</v>
      </c>
      <c r="L1673" t="s">
        <v>173</v>
      </c>
      <c r="M1673">
        <v>0</v>
      </c>
      <c r="N1673">
        <v>0</v>
      </c>
      <c r="T1673" t="s">
        <v>1141</v>
      </c>
      <c r="U1673" t="s">
        <v>1141</v>
      </c>
      <c r="Y1673" t="s">
        <v>1141</v>
      </c>
      <c r="AP1673">
        <v>0</v>
      </c>
      <c r="BR1673">
        <v>1411.595</v>
      </c>
      <c r="BS1673">
        <v>1415.6489999999999</v>
      </c>
      <c r="BT1673">
        <v>1419.654</v>
      </c>
      <c r="BU1673">
        <v>1423.761</v>
      </c>
      <c r="BV1673">
        <v>1427.741</v>
      </c>
      <c r="BW1673">
        <v>1429.3869999999999</v>
      </c>
      <c r="BX1673">
        <v>3</v>
      </c>
      <c r="BY1673">
        <v>3</v>
      </c>
      <c r="BZ1673">
        <v>3</v>
      </c>
      <c r="CA1673">
        <v>3</v>
      </c>
      <c r="CB1673">
        <v>3</v>
      </c>
      <c r="CC1673">
        <v>3</v>
      </c>
      <c r="CD1673">
        <v>2.3309572919194301</v>
      </c>
      <c r="CE1673" s="3">
        <v>43465</v>
      </c>
      <c r="CF1673">
        <v>1411.595</v>
      </c>
      <c r="CG1673" s="3">
        <v>43616</v>
      </c>
      <c r="CH1673">
        <v>1.04005524861878</v>
      </c>
      <c r="CI1673">
        <v>173.078</v>
      </c>
      <c r="CK1673">
        <v>23</v>
      </c>
      <c r="CL1673">
        <v>6</v>
      </c>
      <c r="CY1673">
        <v>172.06399999999999</v>
      </c>
      <c r="CZ1673">
        <v>172.06399999999999</v>
      </c>
      <c r="DA1673">
        <v>172.06399999999999</v>
      </c>
      <c r="DB1673">
        <v>172.06399999999999</v>
      </c>
      <c r="DC1673">
        <v>173.078</v>
      </c>
      <c r="DD1673">
        <v>129.584</v>
      </c>
      <c r="DK1673">
        <v>1582.7660000000001</v>
      </c>
      <c r="DR1673">
        <v>1583.6590000000001</v>
      </c>
      <c r="DS1673">
        <v>1587.713</v>
      </c>
      <c r="DT1673">
        <v>1591.7180000000001</v>
      </c>
      <c r="DU1673">
        <v>1595.825</v>
      </c>
      <c r="DV1673">
        <v>1600.819</v>
      </c>
      <c r="DW1673">
        <v>1558.971</v>
      </c>
      <c r="DZ1673">
        <v>1.12189331925941</v>
      </c>
      <c r="EC1673">
        <v>1.11619872775903</v>
      </c>
    </row>
    <row r="1674" spans="1:134" x14ac:dyDescent="0.25">
      <c r="A1674" s="6" t="s">
        <v>2712</v>
      </c>
      <c r="B1674" t="s">
        <v>120</v>
      </c>
      <c r="C1674">
        <v>250000</v>
      </c>
      <c r="E1674" s="5" t="s">
        <v>1141</v>
      </c>
      <c r="F1674">
        <v>0</v>
      </c>
      <c r="G1674" s="2">
        <v>43679.531736111108</v>
      </c>
      <c r="H1674" t="s">
        <v>168</v>
      </c>
      <c r="I1674" s="2">
        <v>43683.741516203707</v>
      </c>
      <c r="T1674" t="s">
        <v>1141</v>
      </c>
      <c r="U1674" t="s">
        <v>1141</v>
      </c>
      <c r="Y1674" t="s">
        <v>1141</v>
      </c>
      <c r="AP1674">
        <v>0</v>
      </c>
      <c r="BF1674">
        <v>91.759</v>
      </c>
      <c r="BG1674">
        <v>91.378</v>
      </c>
      <c r="BH1674">
        <v>71.915000000000006</v>
      </c>
      <c r="BI1674">
        <v>87.141999999999996</v>
      </c>
      <c r="BJ1674">
        <v>87.051000000000002</v>
      </c>
      <c r="BK1674">
        <v>65</v>
      </c>
      <c r="BL1674">
        <v>10</v>
      </c>
      <c r="BM1674">
        <v>10</v>
      </c>
      <c r="BN1674">
        <v>10</v>
      </c>
      <c r="BO1674">
        <v>10</v>
      </c>
      <c r="BP1674">
        <v>10</v>
      </c>
      <c r="BQ1674">
        <v>10</v>
      </c>
      <c r="BX1674">
        <v>2</v>
      </c>
      <c r="BY1674">
        <v>2</v>
      </c>
      <c r="BZ1674">
        <v>2</v>
      </c>
      <c r="CA1674">
        <v>2</v>
      </c>
      <c r="CB1674">
        <v>3</v>
      </c>
      <c r="CC1674">
        <v>2</v>
      </c>
      <c r="CD1674">
        <v>1.1563153479057</v>
      </c>
      <c r="CE1674" s="3">
        <v>43465</v>
      </c>
      <c r="CF1674">
        <v>101.759</v>
      </c>
      <c r="CG1674" s="3">
        <v>43616</v>
      </c>
      <c r="CH1674">
        <v>1.0460794622588601</v>
      </c>
      <c r="CI1674">
        <v>73.031000000000006</v>
      </c>
      <c r="CK1674">
        <v>29</v>
      </c>
      <c r="CL1674">
        <v>6</v>
      </c>
      <c r="CM1674">
        <v>0</v>
      </c>
      <c r="CN1674">
        <v>0</v>
      </c>
      <c r="CO1674">
        <v>0</v>
      </c>
      <c r="CP1674">
        <v>0</v>
      </c>
      <c r="CQ1674">
        <v>45.911000000000001</v>
      </c>
      <c r="CR1674">
        <v>20.911000000000001</v>
      </c>
      <c r="CS1674">
        <v>44.689</v>
      </c>
      <c r="CT1674">
        <v>44.688000000000002</v>
      </c>
      <c r="CU1674">
        <v>44.512</v>
      </c>
      <c r="CV1674">
        <v>34.616</v>
      </c>
      <c r="CW1674">
        <v>25.54</v>
      </c>
      <c r="CX1674">
        <v>2.38</v>
      </c>
      <c r="DE1674">
        <v>51.759</v>
      </c>
      <c r="DF1674">
        <v>51.378</v>
      </c>
      <c r="DG1674">
        <v>31.914999999999999</v>
      </c>
      <c r="DH1674">
        <v>52.841999999999999</v>
      </c>
      <c r="DI1674">
        <v>110.66200000000001</v>
      </c>
      <c r="DJ1674">
        <v>85.900999999999996</v>
      </c>
      <c r="DK1674">
        <v>106.018</v>
      </c>
      <c r="DL1674">
        <v>54.689</v>
      </c>
      <c r="DM1674">
        <v>54.688000000000002</v>
      </c>
      <c r="DN1674">
        <v>54.512</v>
      </c>
      <c r="DO1674">
        <v>44.616</v>
      </c>
      <c r="DP1674">
        <v>35.54</v>
      </c>
      <c r="DQ1674">
        <v>12.38</v>
      </c>
      <c r="DX1674">
        <v>0.56407545853812702</v>
      </c>
      <c r="DY1674">
        <v>5.4688999999999997</v>
      </c>
      <c r="EA1674">
        <v>0.777867252071341</v>
      </c>
      <c r="EB1674">
        <v>4.2737499999999997</v>
      </c>
    </row>
    <row r="1675" spans="1:134" x14ac:dyDescent="0.25">
      <c r="A1675" s="6" t="s">
        <v>2684</v>
      </c>
      <c r="B1675" t="s">
        <v>120</v>
      </c>
      <c r="C1675">
        <v>500000</v>
      </c>
      <c r="E1675" s="5" t="s">
        <v>1141</v>
      </c>
      <c r="F1675">
        <v>0</v>
      </c>
      <c r="G1675" s="2">
        <v>43678.591608796298</v>
      </c>
      <c r="H1675" t="s">
        <v>168</v>
      </c>
      <c r="I1675" s="2">
        <v>43683.740543981483</v>
      </c>
      <c r="T1675" t="s">
        <v>1141</v>
      </c>
      <c r="U1675" t="s">
        <v>1141</v>
      </c>
      <c r="Y1675" t="s">
        <v>1141</v>
      </c>
      <c r="AP1675">
        <v>0</v>
      </c>
      <c r="CK1675">
        <v>0</v>
      </c>
      <c r="CL1675">
        <v>0</v>
      </c>
    </row>
    <row r="1676" spans="1:134" x14ac:dyDescent="0.25">
      <c r="A1676" s="6" t="s">
        <v>2719</v>
      </c>
      <c r="B1676" t="s">
        <v>120</v>
      </c>
      <c r="C1676">
        <v>250000</v>
      </c>
      <c r="E1676" s="5" t="s">
        <v>1141</v>
      </c>
      <c r="F1676">
        <v>0</v>
      </c>
      <c r="G1676" s="2">
        <v>43679.945289351854</v>
      </c>
      <c r="H1676" t="s">
        <v>168</v>
      </c>
      <c r="I1676" s="2">
        <v>43683.716099537036</v>
      </c>
      <c r="K1676">
        <v>5</v>
      </c>
      <c r="L1676" t="s">
        <v>122</v>
      </c>
      <c r="M1676">
        <v>1197</v>
      </c>
      <c r="N1676">
        <v>9.6</v>
      </c>
      <c r="O1676">
        <v>9.1389999999999993</v>
      </c>
      <c r="P1676">
        <v>7.3209999999999997</v>
      </c>
      <c r="T1676" t="s">
        <v>1141</v>
      </c>
      <c r="U1676" t="s">
        <v>1141</v>
      </c>
      <c r="Y1676" t="s">
        <v>1141</v>
      </c>
      <c r="AP1676">
        <v>0</v>
      </c>
      <c r="BF1676">
        <v>200</v>
      </c>
      <c r="BG1676">
        <v>220</v>
      </c>
      <c r="BH1676">
        <v>220</v>
      </c>
      <c r="BI1676">
        <v>220</v>
      </c>
      <c r="BJ1676">
        <v>428.18099999999998</v>
      </c>
      <c r="BK1676">
        <v>220</v>
      </c>
      <c r="BL1676">
        <v>54.348999999999997</v>
      </c>
      <c r="BM1676">
        <v>54.665999999999997</v>
      </c>
      <c r="BN1676">
        <v>52.158999999999999</v>
      </c>
      <c r="BO1676">
        <v>57.326000000000001</v>
      </c>
      <c r="BP1676">
        <v>51.164000000000001</v>
      </c>
      <c r="BQ1676">
        <v>51.064999999999998</v>
      </c>
      <c r="BR1676">
        <v>85.129000000000005</v>
      </c>
      <c r="BS1676">
        <v>88.867000000000004</v>
      </c>
      <c r="BT1676">
        <v>92.596999999999994</v>
      </c>
      <c r="BU1676">
        <v>96.316000000000003</v>
      </c>
      <c r="BV1676">
        <v>100.024</v>
      </c>
      <c r="BW1676">
        <v>103.721</v>
      </c>
      <c r="BX1676">
        <v>3</v>
      </c>
      <c r="BY1676">
        <v>3</v>
      </c>
      <c r="BZ1676">
        <v>4</v>
      </c>
      <c r="CA1676">
        <v>4</v>
      </c>
      <c r="CB1676">
        <v>5</v>
      </c>
      <c r="CC1676">
        <v>4</v>
      </c>
      <c r="CD1676">
        <v>0.80927547008874101</v>
      </c>
      <c r="CE1676" s="3">
        <v>43465</v>
      </c>
      <c r="CF1676">
        <v>339.47800000000001</v>
      </c>
      <c r="CG1676" s="3">
        <v>43616</v>
      </c>
      <c r="CH1676">
        <v>0.86043585781740795</v>
      </c>
      <c r="CI1676">
        <v>0.17799999999999999</v>
      </c>
      <c r="CK1676">
        <v>4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0.17799999999999999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166.31299999999999</v>
      </c>
      <c r="DF1676">
        <v>167.09299999999999</v>
      </c>
      <c r="DG1676">
        <v>138.10300000000001</v>
      </c>
      <c r="DH1676">
        <v>138.37299999999999</v>
      </c>
      <c r="DI1676">
        <v>403.15100000000001</v>
      </c>
      <c r="DJ1676">
        <v>188.91</v>
      </c>
      <c r="DK1676">
        <v>332.745</v>
      </c>
      <c r="DL1676">
        <v>52.537999999999997</v>
      </c>
      <c r="DM1676">
        <v>36.076999999999998</v>
      </c>
      <c r="DN1676">
        <v>45.331000000000003</v>
      </c>
      <c r="DO1676">
        <v>52.747</v>
      </c>
      <c r="DP1676">
        <v>51.341999999999999</v>
      </c>
      <c r="DQ1676">
        <v>40.113999999999997</v>
      </c>
      <c r="DR1676">
        <v>85.129000000000005</v>
      </c>
      <c r="DS1676">
        <v>88.867000000000004</v>
      </c>
      <c r="DT1676">
        <v>92.596999999999994</v>
      </c>
      <c r="DU1676">
        <v>96.316000000000003</v>
      </c>
      <c r="DV1676">
        <v>100.024</v>
      </c>
      <c r="DW1676">
        <v>103.721</v>
      </c>
      <c r="DX1676">
        <v>0.831564999999999</v>
      </c>
      <c r="DY1676">
        <v>0.96667831974829299</v>
      </c>
      <c r="DZ1676">
        <v>1</v>
      </c>
      <c r="EA1676">
        <v>0.79694877471603198</v>
      </c>
      <c r="EB1676">
        <v>0.86723994400256899</v>
      </c>
      <c r="EC1676">
        <v>1</v>
      </c>
    </row>
    <row r="1677" spans="1:134" x14ac:dyDescent="0.25">
      <c r="A1677" s="6" t="s">
        <v>2676</v>
      </c>
      <c r="B1677" t="s">
        <v>120</v>
      </c>
      <c r="C1677">
        <v>500000</v>
      </c>
      <c r="E1677" s="5" t="s">
        <v>1141</v>
      </c>
      <c r="F1677">
        <v>0</v>
      </c>
      <c r="G1677" s="2">
        <v>43678.375347222223</v>
      </c>
      <c r="H1677" t="s">
        <v>168</v>
      </c>
      <c r="I1677" s="2">
        <v>43679.662939814814</v>
      </c>
      <c r="J1677">
        <v>2357361</v>
      </c>
      <c r="K1677">
        <v>4</v>
      </c>
      <c r="T1677" t="s">
        <v>1141</v>
      </c>
      <c r="U1677" t="s">
        <v>1141</v>
      </c>
      <c r="Y1677" t="s">
        <v>1141</v>
      </c>
      <c r="AP1677">
        <v>0</v>
      </c>
      <c r="BF1677">
        <v>1871.329</v>
      </c>
      <c r="BG1677">
        <v>1864.239</v>
      </c>
      <c r="BH1677">
        <v>1788.998</v>
      </c>
      <c r="BI1677">
        <v>1689.2629999999999</v>
      </c>
      <c r="BJ1677">
        <v>1898.1780000000001</v>
      </c>
      <c r="BK1677">
        <v>2073.915</v>
      </c>
      <c r="BL1677">
        <v>100</v>
      </c>
      <c r="BM1677">
        <v>100</v>
      </c>
      <c r="BN1677">
        <v>100</v>
      </c>
      <c r="BO1677">
        <v>100</v>
      </c>
      <c r="BP1677">
        <v>100</v>
      </c>
      <c r="BQ1677">
        <v>100</v>
      </c>
      <c r="BR1677">
        <v>1348.683</v>
      </c>
      <c r="BS1677">
        <v>1366.018</v>
      </c>
      <c r="BT1677">
        <v>1415.5820000000001</v>
      </c>
      <c r="BU1677">
        <v>1440.501</v>
      </c>
      <c r="BV1677">
        <v>1529.848</v>
      </c>
      <c r="BW1677">
        <v>1646.9369999999999</v>
      </c>
      <c r="BX1677">
        <v>5</v>
      </c>
      <c r="BY1677">
        <v>5</v>
      </c>
      <c r="BZ1677">
        <v>5</v>
      </c>
      <c r="CA1677">
        <v>5</v>
      </c>
      <c r="CB1677">
        <v>5</v>
      </c>
      <c r="CC1677">
        <v>5</v>
      </c>
      <c r="CD1677">
        <v>0.66844664337673299</v>
      </c>
      <c r="CE1677" s="3">
        <v>43465</v>
      </c>
      <c r="CF1677">
        <v>3320.0120000000002</v>
      </c>
      <c r="CG1677" s="3">
        <v>43616</v>
      </c>
      <c r="CH1677">
        <v>0.60223077933718805</v>
      </c>
      <c r="CI1677">
        <v>12.244999999999999</v>
      </c>
      <c r="CK1677">
        <v>7</v>
      </c>
      <c r="CL1677">
        <v>2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2.1000000000000001E-2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12.244999999999999</v>
      </c>
      <c r="DC1677">
        <v>0</v>
      </c>
      <c r="DD1677">
        <v>0</v>
      </c>
      <c r="DE1677">
        <v>1116.1610000000001</v>
      </c>
      <c r="DF1677">
        <v>1101.4970000000001</v>
      </c>
      <c r="DG1677">
        <v>1210.069</v>
      </c>
      <c r="DH1677">
        <v>1246.7919999999999</v>
      </c>
      <c r="DI1677">
        <v>1368.3389999999999</v>
      </c>
      <c r="DJ1677">
        <v>1505.3330000000001</v>
      </c>
      <c r="DK1677">
        <v>3200.5610000000001</v>
      </c>
      <c r="DL1677">
        <v>71.034000000000006</v>
      </c>
      <c r="DM1677">
        <v>48.585999999999999</v>
      </c>
      <c r="DN1677">
        <v>71.302999999999997</v>
      </c>
      <c r="DO1677">
        <v>19.882999999999999</v>
      </c>
      <c r="DP1677">
        <v>70.971999999999994</v>
      </c>
      <c r="DQ1677">
        <v>48.290999999999997</v>
      </c>
      <c r="DR1677">
        <v>1348.683</v>
      </c>
      <c r="DS1677">
        <v>1366.018</v>
      </c>
      <c r="DT1677">
        <v>1415.5820000000001</v>
      </c>
      <c r="DU1677">
        <v>1452.7460000000001</v>
      </c>
      <c r="DV1677">
        <v>1529.848</v>
      </c>
      <c r="DW1677">
        <v>1646.9369999999999</v>
      </c>
      <c r="DX1677">
        <v>0.59645364337323903</v>
      </c>
      <c r="DY1677">
        <v>0.71033999999999997</v>
      </c>
      <c r="DZ1677">
        <v>1</v>
      </c>
      <c r="EA1677">
        <v>0.674793816727847</v>
      </c>
      <c r="EB1677">
        <v>0.55011500000000002</v>
      </c>
      <c r="EC1677">
        <v>1.0013998174807099</v>
      </c>
    </row>
    <row r="1678" spans="1:134" x14ac:dyDescent="0.25">
      <c r="A1678" s="6" t="s">
        <v>2666</v>
      </c>
      <c r="B1678" t="s">
        <v>120</v>
      </c>
      <c r="C1678">
        <v>500000</v>
      </c>
      <c r="E1678" s="5" t="s">
        <v>1141</v>
      </c>
      <c r="F1678">
        <v>0</v>
      </c>
      <c r="G1678" s="2">
        <v>43677.452824074076</v>
      </c>
      <c r="H1678" t="s">
        <v>168</v>
      </c>
      <c r="I1678" s="2">
        <v>43679.662141203706</v>
      </c>
      <c r="J1678">
        <v>2097599</v>
      </c>
      <c r="K1678">
        <v>5</v>
      </c>
      <c r="L1678" t="s">
        <v>122</v>
      </c>
      <c r="M1678">
        <v>0</v>
      </c>
      <c r="N1678">
        <v>0</v>
      </c>
      <c r="T1678" t="s">
        <v>1141</v>
      </c>
      <c r="U1678" t="s">
        <v>1141</v>
      </c>
      <c r="Y1678" t="s">
        <v>1141</v>
      </c>
      <c r="AP1678">
        <v>0</v>
      </c>
      <c r="BF1678">
        <v>790</v>
      </c>
      <c r="BG1678">
        <v>865</v>
      </c>
      <c r="BH1678">
        <v>865</v>
      </c>
      <c r="BI1678">
        <v>755.97</v>
      </c>
      <c r="BJ1678">
        <v>855.98</v>
      </c>
      <c r="BK1678">
        <v>865.25199999999995</v>
      </c>
      <c r="BL1678">
        <v>91.233000000000004</v>
      </c>
      <c r="BM1678">
        <v>94.686000000000007</v>
      </c>
      <c r="BN1678">
        <v>90.125</v>
      </c>
      <c r="BO1678">
        <v>184.62200000000001</v>
      </c>
      <c r="BP1678">
        <v>103.486</v>
      </c>
      <c r="BQ1678">
        <v>101.86</v>
      </c>
      <c r="BR1678">
        <v>849.71400000000006</v>
      </c>
      <c r="BS1678">
        <v>874.70299999999997</v>
      </c>
      <c r="BT1678">
        <v>904.524</v>
      </c>
      <c r="BU1678">
        <v>907.96100000000001</v>
      </c>
      <c r="BV1678">
        <v>929.00599999999997</v>
      </c>
      <c r="BW1678">
        <v>959.66</v>
      </c>
      <c r="BX1678">
        <v>7</v>
      </c>
      <c r="BY1678">
        <v>7</v>
      </c>
      <c r="BZ1678">
        <v>7</v>
      </c>
      <c r="CA1678">
        <v>7</v>
      </c>
      <c r="CB1678">
        <v>7</v>
      </c>
      <c r="CC1678">
        <v>7</v>
      </c>
      <c r="CD1678">
        <v>0.83563626590836904</v>
      </c>
      <c r="CE1678" s="3">
        <v>43465</v>
      </c>
      <c r="CF1678">
        <v>1730.9469999999999</v>
      </c>
      <c r="CG1678" s="3">
        <v>43616</v>
      </c>
      <c r="CH1678">
        <v>0.83397466958227795</v>
      </c>
      <c r="CI1678">
        <v>15.276</v>
      </c>
      <c r="CK1678">
        <v>18</v>
      </c>
      <c r="CL1678">
        <v>4</v>
      </c>
      <c r="CM1678">
        <v>6.6509999999999998</v>
      </c>
      <c r="CN1678">
        <v>15.276</v>
      </c>
      <c r="CO1678">
        <v>0</v>
      </c>
      <c r="CP1678">
        <v>10.634</v>
      </c>
      <c r="CQ1678">
        <v>0</v>
      </c>
      <c r="CR1678">
        <v>0</v>
      </c>
      <c r="CS1678">
        <v>0</v>
      </c>
      <c r="CT1678">
        <v>0</v>
      </c>
      <c r="CU1678">
        <v>6.14</v>
      </c>
      <c r="CV1678">
        <v>1.623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656.46299999999997</v>
      </c>
      <c r="DF1678">
        <v>749.69100000000003</v>
      </c>
      <c r="DG1678">
        <v>718.76</v>
      </c>
      <c r="DH1678">
        <v>637.53899999999999</v>
      </c>
      <c r="DI1678">
        <v>706.4</v>
      </c>
      <c r="DJ1678">
        <v>689.18799999999999</v>
      </c>
      <c r="DK1678">
        <v>1731.7449999999999</v>
      </c>
      <c r="DL1678">
        <v>78.462999999999994</v>
      </c>
      <c r="DM1678">
        <v>78.373999999999995</v>
      </c>
      <c r="DN1678">
        <v>85.234999999999999</v>
      </c>
      <c r="DO1678">
        <v>185.44</v>
      </c>
      <c r="DP1678">
        <v>63.936999999999998</v>
      </c>
      <c r="DQ1678">
        <v>82.897000000000006</v>
      </c>
      <c r="DR1678">
        <v>849.71400000000006</v>
      </c>
      <c r="DS1678">
        <v>869.86500000000001</v>
      </c>
      <c r="DT1678">
        <v>904.524</v>
      </c>
      <c r="DU1678">
        <v>907.96100000000001</v>
      </c>
      <c r="DV1678">
        <v>929.00599999999997</v>
      </c>
      <c r="DW1678">
        <v>959.66</v>
      </c>
      <c r="DX1678">
        <v>0.83096582278481002</v>
      </c>
      <c r="DY1678">
        <v>0.86002871767890998</v>
      </c>
      <c r="DZ1678">
        <v>1</v>
      </c>
      <c r="EA1678">
        <v>0.83207382851443601</v>
      </c>
      <c r="EB1678">
        <v>0.86236584325807897</v>
      </c>
      <c r="EC1678">
        <v>0.99910829612678298</v>
      </c>
    </row>
    <row r="1679" spans="1:134" x14ac:dyDescent="0.25">
      <c r="A1679" s="6" t="s">
        <v>2662</v>
      </c>
      <c r="B1679" t="s">
        <v>120</v>
      </c>
      <c r="C1679">
        <v>500000</v>
      </c>
      <c r="E1679" s="5" t="s">
        <v>1141</v>
      </c>
      <c r="F1679">
        <v>0</v>
      </c>
      <c r="G1679" s="2">
        <v>43676.712812500002</v>
      </c>
      <c r="H1679" t="s">
        <v>168</v>
      </c>
      <c r="I1679" s="2">
        <v>43679.37773148148</v>
      </c>
      <c r="T1679" t="s">
        <v>1141</v>
      </c>
      <c r="U1679" t="s">
        <v>1141</v>
      </c>
      <c r="Y1679" t="s">
        <v>1141</v>
      </c>
      <c r="AP1679">
        <v>0</v>
      </c>
      <c r="CK1679">
        <v>0</v>
      </c>
      <c r="CL1679">
        <v>0</v>
      </c>
    </row>
    <row r="1680" spans="1:134" x14ac:dyDescent="0.25">
      <c r="A1680" s="6" t="s">
        <v>2649</v>
      </c>
      <c r="B1680" t="s">
        <v>120</v>
      </c>
      <c r="C1680">
        <v>500000</v>
      </c>
      <c r="E1680" s="5" t="s">
        <v>1141</v>
      </c>
      <c r="F1680">
        <v>0</v>
      </c>
      <c r="G1680" s="2">
        <v>43676.362858796296</v>
      </c>
      <c r="H1680" t="s">
        <v>168</v>
      </c>
      <c r="I1680" s="2">
        <v>43679.376087962963</v>
      </c>
      <c r="T1680" t="s">
        <v>1141</v>
      </c>
      <c r="U1680" t="s">
        <v>1141</v>
      </c>
      <c r="Y1680" t="s">
        <v>1141</v>
      </c>
      <c r="AP1680">
        <v>0</v>
      </c>
      <c r="CK1680">
        <v>0</v>
      </c>
      <c r="CL1680">
        <v>0</v>
      </c>
    </row>
    <row r="1681" spans="1:134" x14ac:dyDescent="0.25">
      <c r="A1681" s="6" t="s">
        <v>2647</v>
      </c>
      <c r="B1681" t="s">
        <v>120</v>
      </c>
      <c r="C1681">
        <v>400000</v>
      </c>
      <c r="E1681" s="5" t="s">
        <v>1141</v>
      </c>
      <c r="F1681">
        <v>0</v>
      </c>
      <c r="G1681" s="2">
        <v>43676.327962962961</v>
      </c>
      <c r="H1681" t="s">
        <v>168</v>
      </c>
      <c r="I1681" s="2">
        <v>43679.375300925924</v>
      </c>
      <c r="T1681" t="s">
        <v>1141</v>
      </c>
      <c r="U1681" t="s">
        <v>1141</v>
      </c>
      <c r="Y1681" t="s">
        <v>1141</v>
      </c>
      <c r="AP1681">
        <v>0</v>
      </c>
      <c r="CK1681">
        <v>0</v>
      </c>
      <c r="CL1681">
        <v>0</v>
      </c>
    </row>
    <row r="1682" spans="1:134" x14ac:dyDescent="0.25">
      <c r="A1682" s="6" t="s">
        <v>2588</v>
      </c>
      <c r="B1682" t="s">
        <v>120</v>
      </c>
      <c r="C1682">
        <v>150000</v>
      </c>
      <c r="E1682" s="5" t="s">
        <v>1141</v>
      </c>
      <c r="F1682">
        <v>0</v>
      </c>
      <c r="G1682" s="2">
        <v>43670.698657407411</v>
      </c>
      <c r="H1682" t="s">
        <v>168</v>
      </c>
      <c r="I1682" s="2">
        <v>43678.711712962962</v>
      </c>
      <c r="J1682">
        <v>2500000</v>
      </c>
      <c r="K1682">
        <v>4</v>
      </c>
      <c r="L1682" t="s">
        <v>122</v>
      </c>
      <c r="M1682">
        <v>2371</v>
      </c>
      <c r="N1682">
        <v>1.2</v>
      </c>
      <c r="O1682">
        <v>7.6920000000000002</v>
      </c>
      <c r="P1682">
        <v>10.81</v>
      </c>
      <c r="Q1682">
        <v>1039</v>
      </c>
      <c r="R1682" t="s">
        <v>780</v>
      </c>
      <c r="S1682" t="s">
        <v>151</v>
      </c>
      <c r="T1682" t="s">
        <v>3858</v>
      </c>
      <c r="U1682" t="s">
        <v>3899</v>
      </c>
      <c r="V1682">
        <v>98071</v>
      </c>
      <c r="W1682" t="s">
        <v>226</v>
      </c>
      <c r="X1682" s="1">
        <v>12</v>
      </c>
      <c r="Y1682" t="s">
        <v>1141</v>
      </c>
      <c r="Z1682" s="3">
        <v>42278</v>
      </c>
      <c r="AA1682">
        <v>3</v>
      </c>
      <c r="AB1682">
        <v>0</v>
      </c>
      <c r="AC1682">
        <v>5</v>
      </c>
      <c r="AD1682">
        <v>2</v>
      </c>
      <c r="AE1682">
        <v>5</v>
      </c>
      <c r="AF1682">
        <v>2</v>
      </c>
      <c r="AG1682">
        <v>0</v>
      </c>
      <c r="AH1682">
        <v>6</v>
      </c>
      <c r="AI1682">
        <v>0</v>
      </c>
      <c r="AK1682">
        <v>3</v>
      </c>
      <c r="AL1682">
        <v>1</v>
      </c>
      <c r="AM1682">
        <v>84</v>
      </c>
      <c r="AN1682">
        <v>125</v>
      </c>
      <c r="AO1682">
        <v>534</v>
      </c>
      <c r="AP1682">
        <v>21</v>
      </c>
      <c r="AQ1682">
        <v>96</v>
      </c>
      <c r="AR1682">
        <v>19</v>
      </c>
      <c r="AS1682">
        <v>27</v>
      </c>
      <c r="AT1682">
        <v>12</v>
      </c>
      <c r="AU1682">
        <v>1175</v>
      </c>
      <c r="AV1682">
        <v>1166</v>
      </c>
      <c r="AW1682">
        <v>18</v>
      </c>
      <c r="AX1682">
        <v>553</v>
      </c>
      <c r="AY1682">
        <v>553</v>
      </c>
      <c r="AZ1682">
        <v>2017</v>
      </c>
      <c r="BA1682">
        <v>0.15730337078651599</v>
      </c>
      <c r="BB1682">
        <v>4.8824593128390499E-2</v>
      </c>
      <c r="BC1682">
        <v>0.94736842105263097</v>
      </c>
      <c r="BD1682">
        <v>0.22603978300180799</v>
      </c>
      <c r="BE1682">
        <v>1.0291595197255501E-2</v>
      </c>
      <c r="BF1682">
        <v>130</v>
      </c>
      <c r="BG1682">
        <v>130</v>
      </c>
      <c r="BH1682">
        <v>130</v>
      </c>
      <c r="BI1682">
        <v>100</v>
      </c>
      <c r="BJ1682">
        <v>100</v>
      </c>
      <c r="BK1682">
        <v>100</v>
      </c>
      <c r="BL1682">
        <v>10.117000000000001</v>
      </c>
      <c r="BM1682">
        <v>10.117000000000001</v>
      </c>
      <c r="BN1682">
        <v>5.05</v>
      </c>
      <c r="BO1682">
        <v>5.665</v>
      </c>
      <c r="BP1682">
        <v>5.2009999999999996</v>
      </c>
      <c r="BQ1682">
        <v>5.0970000000000004</v>
      </c>
      <c r="BR1682">
        <v>20.21</v>
      </c>
      <c r="BS1682">
        <v>26.064</v>
      </c>
      <c r="BT1682">
        <v>31.895</v>
      </c>
      <c r="BU1682">
        <v>37.703000000000003</v>
      </c>
      <c r="BV1682">
        <v>43.488999999999997</v>
      </c>
      <c r="BW1682">
        <v>46.837000000000003</v>
      </c>
      <c r="BX1682">
        <v>2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0.87393452554335205</v>
      </c>
      <c r="CE1682" s="3">
        <v>43465</v>
      </c>
      <c r="CF1682">
        <v>160.327</v>
      </c>
      <c r="CG1682" s="3">
        <v>43616</v>
      </c>
      <c r="CH1682">
        <v>0.92172256043163903</v>
      </c>
      <c r="CI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129.03200000000001</v>
      </c>
      <c r="DF1682">
        <v>106.089</v>
      </c>
      <c r="DG1682">
        <v>128.755</v>
      </c>
      <c r="DH1682">
        <v>98.528999999999996</v>
      </c>
      <c r="DI1682">
        <v>82.876999999999995</v>
      </c>
      <c r="DJ1682">
        <v>92.533000000000001</v>
      </c>
      <c r="DK1682">
        <v>139.46700000000001</v>
      </c>
      <c r="DL1682">
        <v>0.11700000000000001</v>
      </c>
      <c r="DM1682">
        <v>0.11700000000000001</v>
      </c>
      <c r="DN1682">
        <v>0.05</v>
      </c>
      <c r="DO1682">
        <v>0.66500000000000004</v>
      </c>
      <c r="DP1682">
        <v>0.20100000000000001</v>
      </c>
      <c r="DQ1682">
        <v>9.7000000000000003E-2</v>
      </c>
      <c r="DR1682">
        <v>17.73</v>
      </c>
      <c r="DS1682">
        <v>23.597000000000001</v>
      </c>
      <c r="DT1682">
        <v>31.895</v>
      </c>
      <c r="DU1682">
        <v>35.262</v>
      </c>
      <c r="DV1682">
        <v>41.061</v>
      </c>
      <c r="DW1682">
        <v>46.837000000000003</v>
      </c>
      <c r="DX1682">
        <v>0.99255384615384601</v>
      </c>
      <c r="DY1682">
        <v>1.15646930908372E-2</v>
      </c>
      <c r="DZ1682">
        <v>0.87728847105393304</v>
      </c>
      <c r="EA1682">
        <v>0.924369565217391</v>
      </c>
      <c r="EB1682">
        <v>3.0232501757703499E-2</v>
      </c>
      <c r="EC1682">
        <v>0.95239527056518503</v>
      </c>
      <c r="ED1682">
        <v>4</v>
      </c>
    </row>
    <row r="1683" spans="1:134" x14ac:dyDescent="0.25">
      <c r="A1683" s="6" t="s">
        <v>2629</v>
      </c>
      <c r="B1683" t="s">
        <v>120</v>
      </c>
      <c r="C1683">
        <v>400000</v>
      </c>
      <c r="E1683" s="5" t="s">
        <v>1141</v>
      </c>
      <c r="F1683">
        <v>1</v>
      </c>
      <c r="G1683" s="2">
        <v>43673.391574074078</v>
      </c>
      <c r="H1683" t="s">
        <v>168</v>
      </c>
      <c r="I1683" s="2">
        <v>43678.673101851855</v>
      </c>
      <c r="L1683" t="s">
        <v>173</v>
      </c>
      <c r="M1683">
        <v>0</v>
      </c>
      <c r="N1683">
        <v>0</v>
      </c>
      <c r="T1683" t="s">
        <v>1141</v>
      </c>
      <c r="U1683" t="s">
        <v>1141</v>
      </c>
      <c r="Y1683" t="s">
        <v>1141</v>
      </c>
      <c r="AP1683">
        <v>0</v>
      </c>
      <c r="CK1683">
        <v>0</v>
      </c>
      <c r="CL1683">
        <v>0</v>
      </c>
    </row>
    <row r="1684" spans="1:134" x14ac:dyDescent="0.25">
      <c r="A1684" s="6" t="s">
        <v>2624</v>
      </c>
      <c r="B1684" t="s">
        <v>120</v>
      </c>
      <c r="C1684">
        <v>1000000</v>
      </c>
      <c r="E1684" s="5" t="s">
        <v>1141</v>
      </c>
      <c r="F1684">
        <v>0</v>
      </c>
      <c r="G1684" s="2">
        <v>43672.621736111112</v>
      </c>
      <c r="H1684" t="s">
        <v>168</v>
      </c>
      <c r="I1684" s="2">
        <v>43678.667002314818</v>
      </c>
      <c r="L1684" t="s">
        <v>173</v>
      </c>
      <c r="M1684">
        <v>0</v>
      </c>
      <c r="N1684">
        <v>0</v>
      </c>
      <c r="Q1684">
        <v>38321</v>
      </c>
      <c r="R1684" t="s">
        <v>781</v>
      </c>
      <c r="S1684" t="s">
        <v>307</v>
      </c>
      <c r="T1684" t="s">
        <v>3861</v>
      </c>
      <c r="U1684" t="s">
        <v>3899</v>
      </c>
      <c r="V1684">
        <v>83100</v>
      </c>
      <c r="W1684" t="s">
        <v>700</v>
      </c>
      <c r="X1684" s="1">
        <v>383</v>
      </c>
      <c r="Y1684" t="s">
        <v>3896</v>
      </c>
      <c r="Z1684" s="3">
        <v>30712</v>
      </c>
      <c r="AC1684">
        <v>6</v>
      </c>
      <c r="AD1684">
        <v>39</v>
      </c>
      <c r="AE1684">
        <v>10</v>
      </c>
      <c r="AF1684">
        <v>0</v>
      </c>
      <c r="AG1684">
        <v>0</v>
      </c>
      <c r="AH1684">
        <v>6</v>
      </c>
      <c r="AI1684">
        <v>3</v>
      </c>
      <c r="AJ1684">
        <v>2</v>
      </c>
      <c r="AK1684">
        <v>5</v>
      </c>
      <c r="AL1684">
        <v>3</v>
      </c>
      <c r="AP1684">
        <v>0</v>
      </c>
      <c r="BF1684">
        <v>250</v>
      </c>
      <c r="BG1684">
        <v>250</v>
      </c>
      <c r="BH1684">
        <v>330</v>
      </c>
      <c r="BI1684">
        <v>330</v>
      </c>
      <c r="BJ1684">
        <v>330</v>
      </c>
      <c r="BK1684">
        <v>330</v>
      </c>
      <c r="BL1684">
        <v>150</v>
      </c>
      <c r="BM1684">
        <v>150</v>
      </c>
      <c r="BN1684">
        <v>150</v>
      </c>
      <c r="BO1684">
        <v>150</v>
      </c>
      <c r="BP1684">
        <v>150</v>
      </c>
      <c r="BQ1684">
        <v>150</v>
      </c>
      <c r="BR1684">
        <v>2125.3270000000002</v>
      </c>
      <c r="BS1684">
        <v>2140.9290000000001</v>
      </c>
      <c r="BT1684">
        <v>2257.498</v>
      </c>
      <c r="BU1684">
        <v>2276.002</v>
      </c>
      <c r="BV1684">
        <v>2294.4340000000002</v>
      </c>
      <c r="BW1684">
        <v>2312.799</v>
      </c>
      <c r="BX1684">
        <v>4</v>
      </c>
      <c r="BY1684">
        <v>4</v>
      </c>
      <c r="BZ1684">
        <v>4</v>
      </c>
      <c r="CA1684">
        <v>4</v>
      </c>
      <c r="CB1684">
        <v>4</v>
      </c>
      <c r="CC1684">
        <v>3</v>
      </c>
      <c r="CD1684">
        <v>0.79146102941176399</v>
      </c>
      <c r="CE1684" s="3">
        <v>43465</v>
      </c>
      <c r="CF1684">
        <v>2525.3270000000002</v>
      </c>
      <c r="CG1684" s="3">
        <v>43616</v>
      </c>
      <c r="CH1684">
        <v>0.94350250000000002</v>
      </c>
      <c r="CI1684">
        <v>1.492</v>
      </c>
      <c r="CK1684">
        <v>20</v>
      </c>
      <c r="CL1684">
        <v>3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1.492</v>
      </c>
      <c r="DA1684">
        <v>0.115</v>
      </c>
      <c r="DB1684">
        <v>0</v>
      </c>
      <c r="DC1684">
        <v>0</v>
      </c>
      <c r="DD1684">
        <v>0.49</v>
      </c>
      <c r="DE1684">
        <v>249.91800000000001</v>
      </c>
      <c r="DF1684">
        <v>250</v>
      </c>
      <c r="DG1684">
        <v>193.22</v>
      </c>
      <c r="DH1684">
        <v>194.06800000000001</v>
      </c>
      <c r="DI1684">
        <v>197.87799999999999</v>
      </c>
      <c r="DJ1684">
        <v>282.56900000000002</v>
      </c>
      <c r="DK1684">
        <v>2710.172</v>
      </c>
      <c r="DL1684">
        <v>127.483</v>
      </c>
      <c r="DM1684">
        <v>127.33199999999999</v>
      </c>
      <c r="DN1684">
        <v>137.97</v>
      </c>
      <c r="DO1684">
        <v>147.19399999999999</v>
      </c>
      <c r="DP1684">
        <v>130.828</v>
      </c>
      <c r="DQ1684">
        <v>114.31399999999999</v>
      </c>
      <c r="DR1684">
        <v>2125.0210000000002</v>
      </c>
      <c r="DS1684">
        <v>2142.4209999999998</v>
      </c>
      <c r="DT1684">
        <v>2256.944</v>
      </c>
      <c r="DU1684">
        <v>2275.8519999999999</v>
      </c>
      <c r="DV1684">
        <v>2293.9760000000001</v>
      </c>
      <c r="DW1684">
        <v>2313.2890000000002</v>
      </c>
      <c r="DX1684">
        <v>0.99967200000000001</v>
      </c>
      <c r="DY1684">
        <v>0.84988666666666601</v>
      </c>
      <c r="DZ1684">
        <v>0.99985602215564895</v>
      </c>
      <c r="EA1684">
        <v>0.75145769230769199</v>
      </c>
      <c r="EB1684">
        <v>0.872356666666666</v>
      </c>
      <c r="EC1684">
        <v>1.000038338213</v>
      </c>
      <c r="ED1684">
        <v>35</v>
      </c>
    </row>
    <row r="1685" spans="1:134" x14ac:dyDescent="0.25">
      <c r="A1685" s="6" t="s">
        <v>2634</v>
      </c>
      <c r="B1685" t="s">
        <v>120</v>
      </c>
      <c r="C1685">
        <v>2000000</v>
      </c>
      <c r="E1685" s="5" t="s">
        <v>1141</v>
      </c>
      <c r="F1685">
        <v>0</v>
      </c>
      <c r="G1685" s="2">
        <v>43674.469490740739</v>
      </c>
      <c r="H1685" t="s">
        <v>168</v>
      </c>
      <c r="I1685" s="2">
        <v>43678.612280092595</v>
      </c>
      <c r="K1685">
        <v>2</v>
      </c>
      <c r="L1685" t="s">
        <v>129</v>
      </c>
      <c r="M1685">
        <v>2229</v>
      </c>
      <c r="N1685">
        <v>13.2</v>
      </c>
      <c r="P1685">
        <v>0.83289999999999997</v>
      </c>
      <c r="Q1685">
        <v>15</v>
      </c>
      <c r="R1685" t="s">
        <v>784</v>
      </c>
      <c r="S1685" t="s">
        <v>783</v>
      </c>
      <c r="T1685" t="s">
        <v>3871</v>
      </c>
      <c r="U1685" t="s">
        <v>3900</v>
      </c>
      <c r="V1685">
        <v>2100</v>
      </c>
      <c r="W1685" t="s">
        <v>119</v>
      </c>
      <c r="X1685" s="1">
        <v>14</v>
      </c>
      <c r="Y1685" t="s">
        <v>1141</v>
      </c>
      <c r="Z1685" s="3">
        <v>40617</v>
      </c>
      <c r="AA1685">
        <v>6</v>
      </c>
      <c r="AB1685">
        <v>-1</v>
      </c>
      <c r="AC1685">
        <v>5</v>
      </c>
      <c r="AD1685">
        <v>3</v>
      </c>
      <c r="AE1685">
        <v>6</v>
      </c>
      <c r="AF1685">
        <v>0</v>
      </c>
      <c r="AG1685">
        <v>0</v>
      </c>
      <c r="AH1685">
        <v>2</v>
      </c>
      <c r="AI1685">
        <v>0</v>
      </c>
      <c r="AJ1685">
        <v>3</v>
      </c>
      <c r="AK1685">
        <v>2</v>
      </c>
      <c r="AL1685">
        <v>2</v>
      </c>
      <c r="AM1685">
        <v>27</v>
      </c>
      <c r="AN1685">
        <v>3073</v>
      </c>
      <c r="AO1685">
        <v>4296</v>
      </c>
      <c r="AP1685">
        <v>258</v>
      </c>
      <c r="AQ1685">
        <v>0</v>
      </c>
      <c r="AR1685">
        <v>1076</v>
      </c>
      <c r="AS1685">
        <v>354</v>
      </c>
      <c r="AT1685">
        <v>165</v>
      </c>
      <c r="AU1685">
        <v>2229</v>
      </c>
      <c r="AV1685">
        <v>1949</v>
      </c>
      <c r="AW1685">
        <v>859</v>
      </c>
      <c r="AX1685">
        <v>5372</v>
      </c>
      <c r="AY1685">
        <v>5372</v>
      </c>
      <c r="AZ1685">
        <v>2018</v>
      </c>
      <c r="BA1685">
        <v>6.2849162011173101E-3</v>
      </c>
      <c r="BB1685">
        <v>6.5897244973938895E-2</v>
      </c>
      <c r="BC1685">
        <v>0.798327137546468</v>
      </c>
      <c r="BD1685">
        <v>0.57204020848845805</v>
      </c>
      <c r="BE1685">
        <v>8.4658799384299599E-2</v>
      </c>
      <c r="BR1685">
        <v>146.76400000000001</v>
      </c>
      <c r="BS1685">
        <v>150.166</v>
      </c>
      <c r="BT1685">
        <v>152.376</v>
      </c>
      <c r="BU1685">
        <v>155.22</v>
      </c>
      <c r="BV1685">
        <v>157.98400000000001</v>
      </c>
      <c r="BW1685">
        <v>160.73400000000001</v>
      </c>
      <c r="BX1685">
        <v>2</v>
      </c>
      <c r="BY1685">
        <v>2</v>
      </c>
      <c r="BZ1685">
        <v>2</v>
      </c>
      <c r="CA1685">
        <v>2</v>
      </c>
      <c r="CB1685">
        <v>2</v>
      </c>
      <c r="CC1685">
        <v>2</v>
      </c>
      <c r="CE1685" s="3">
        <v>43465</v>
      </c>
      <c r="CF1685">
        <v>146.76400000000001</v>
      </c>
      <c r="CG1685" s="3">
        <v>43616</v>
      </c>
      <c r="CI1685">
        <v>2.3929999999999998</v>
      </c>
      <c r="CK1685">
        <v>1</v>
      </c>
      <c r="CL1685">
        <v>1</v>
      </c>
      <c r="CY1685">
        <v>0</v>
      </c>
      <c r="CZ1685">
        <v>2.3929999999999998</v>
      </c>
      <c r="DA1685">
        <v>0</v>
      </c>
      <c r="DB1685">
        <v>0</v>
      </c>
      <c r="DC1685">
        <v>0</v>
      </c>
      <c r="DD1685">
        <v>0</v>
      </c>
      <c r="DK1685">
        <v>160.73400000000001</v>
      </c>
      <c r="DR1685">
        <v>146.76400000000001</v>
      </c>
      <c r="DS1685">
        <v>152.559</v>
      </c>
      <c r="DT1685">
        <v>152.376</v>
      </c>
      <c r="DU1685">
        <v>155.22</v>
      </c>
      <c r="DV1685">
        <v>157.98400000000001</v>
      </c>
      <c r="DW1685">
        <v>160.73400000000001</v>
      </c>
      <c r="DZ1685">
        <v>1</v>
      </c>
      <c r="EC1685">
        <v>1.00259194752416</v>
      </c>
      <c r="ED1685">
        <v>8</v>
      </c>
    </row>
    <row r="1686" spans="1:134" x14ac:dyDescent="0.25">
      <c r="A1686" s="6" t="s">
        <v>2656</v>
      </c>
      <c r="B1686" t="s">
        <v>120</v>
      </c>
      <c r="C1686">
        <v>200000</v>
      </c>
      <c r="E1686" s="5" t="s">
        <v>1141</v>
      </c>
      <c r="F1686">
        <v>0</v>
      </c>
      <c r="G1686" s="2">
        <v>43676.579745370371</v>
      </c>
      <c r="H1686" t="s">
        <v>168</v>
      </c>
      <c r="I1686" s="2">
        <v>43678.597685185188</v>
      </c>
      <c r="T1686" t="s">
        <v>1141</v>
      </c>
      <c r="U1686" t="s">
        <v>1141</v>
      </c>
      <c r="Y1686" t="s">
        <v>1141</v>
      </c>
      <c r="AP1686">
        <v>0</v>
      </c>
      <c r="BX1686">
        <v>1</v>
      </c>
      <c r="BY1686">
        <v>1</v>
      </c>
      <c r="BZ1686">
        <v>1</v>
      </c>
      <c r="CA1686">
        <v>1</v>
      </c>
      <c r="CB1686">
        <v>2</v>
      </c>
      <c r="CC1686">
        <v>2</v>
      </c>
      <c r="CD1686" t="s">
        <v>193</v>
      </c>
      <c r="CE1686" s="3">
        <v>42369</v>
      </c>
      <c r="CF1686">
        <v>0</v>
      </c>
      <c r="CG1686" s="3">
        <v>42916</v>
      </c>
      <c r="CI1686">
        <v>50</v>
      </c>
      <c r="CK1686">
        <v>6</v>
      </c>
      <c r="CL1686">
        <v>2</v>
      </c>
      <c r="DK1686">
        <v>34</v>
      </c>
    </row>
    <row r="1687" spans="1:134" x14ac:dyDescent="0.25">
      <c r="A1687" s="6" t="s">
        <v>2610</v>
      </c>
      <c r="B1687" t="s">
        <v>120</v>
      </c>
      <c r="C1687">
        <v>500000</v>
      </c>
      <c r="E1687" s="5" t="s">
        <v>1141</v>
      </c>
      <c r="F1687">
        <v>0</v>
      </c>
      <c r="G1687" s="2">
        <v>43671.917488425926</v>
      </c>
      <c r="H1687" t="s">
        <v>168</v>
      </c>
      <c r="I1687" s="2">
        <v>43678.596331018518</v>
      </c>
      <c r="L1687" t="s">
        <v>173</v>
      </c>
      <c r="M1687">
        <v>0</v>
      </c>
      <c r="N1687">
        <v>0</v>
      </c>
      <c r="T1687" t="s">
        <v>1141</v>
      </c>
      <c r="U1687" t="s">
        <v>1141</v>
      </c>
      <c r="Y1687" t="s">
        <v>1141</v>
      </c>
      <c r="AP1687">
        <v>0</v>
      </c>
      <c r="BL1687">
        <v>1.498</v>
      </c>
      <c r="BM1687">
        <v>2.2130000000000001</v>
      </c>
      <c r="BN1687">
        <v>2.8410000000000002</v>
      </c>
      <c r="BO1687">
        <v>3.1869999999999998</v>
      </c>
      <c r="BP1687">
        <v>4.8479999999999999</v>
      </c>
      <c r="BQ1687">
        <v>5.0090000000000003</v>
      </c>
      <c r="BR1687">
        <v>1727.624</v>
      </c>
      <c r="BS1687">
        <v>1752.9280000000001</v>
      </c>
      <c r="BT1687">
        <v>1778.163</v>
      </c>
      <c r="BU1687">
        <v>1803.327</v>
      </c>
      <c r="BV1687">
        <v>1828.423</v>
      </c>
      <c r="BW1687">
        <v>1853.45</v>
      </c>
      <c r="BX1687">
        <v>5</v>
      </c>
      <c r="BY1687">
        <v>4</v>
      </c>
      <c r="BZ1687">
        <v>4</v>
      </c>
      <c r="CA1687">
        <v>3</v>
      </c>
      <c r="CB1687">
        <v>3</v>
      </c>
      <c r="CC1687">
        <v>3</v>
      </c>
      <c r="CD1687">
        <v>1.2378036333945699</v>
      </c>
      <c r="CE1687" s="3">
        <v>43465</v>
      </c>
      <c r="CF1687">
        <v>1729.1220000000001</v>
      </c>
      <c r="CG1687" s="3">
        <v>43616</v>
      </c>
      <c r="CH1687">
        <v>1</v>
      </c>
      <c r="CI1687">
        <v>4.66</v>
      </c>
      <c r="CK1687">
        <v>1</v>
      </c>
      <c r="CL1687">
        <v>1</v>
      </c>
      <c r="CS1687">
        <v>0</v>
      </c>
      <c r="CT1687">
        <v>0</v>
      </c>
      <c r="CU1687">
        <v>0</v>
      </c>
      <c r="CV1687">
        <v>4.66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K1687">
        <v>1858.4590000000001</v>
      </c>
      <c r="DL1687">
        <v>1.498</v>
      </c>
      <c r="DM1687">
        <v>2.2130000000000001</v>
      </c>
      <c r="DN1687">
        <v>2.8410000000000002</v>
      </c>
      <c r="DO1687">
        <v>7.8470000000000004</v>
      </c>
      <c r="DP1687">
        <v>4.8479999999999999</v>
      </c>
      <c r="DQ1687">
        <v>5.0090000000000003</v>
      </c>
      <c r="DR1687">
        <v>1727.624</v>
      </c>
      <c r="DS1687">
        <v>1752.9280000000001</v>
      </c>
      <c r="DT1687">
        <v>1778.163</v>
      </c>
      <c r="DU1687">
        <v>1803.327</v>
      </c>
      <c r="DV1687">
        <v>1828.423</v>
      </c>
      <c r="DW1687">
        <v>1853.45</v>
      </c>
      <c r="DY1687">
        <v>1</v>
      </c>
      <c r="DZ1687">
        <v>1</v>
      </c>
      <c r="EB1687">
        <v>1.2378036333945699</v>
      </c>
      <c r="EC1687">
        <v>1</v>
      </c>
    </row>
    <row r="1688" spans="1:134" x14ac:dyDescent="0.25">
      <c r="A1688" s="6" t="s">
        <v>2595</v>
      </c>
      <c r="B1688" t="s">
        <v>120</v>
      </c>
      <c r="C1688">
        <v>100000</v>
      </c>
      <c r="E1688" s="5" t="s">
        <v>1141</v>
      </c>
      <c r="F1688">
        <v>0</v>
      </c>
      <c r="G1688" s="2">
        <v>43671.372997685183</v>
      </c>
      <c r="H1688" t="s">
        <v>168</v>
      </c>
      <c r="I1688" s="2">
        <v>43678.595092592594</v>
      </c>
      <c r="J1688">
        <v>2466065</v>
      </c>
      <c r="L1688" t="s">
        <v>148</v>
      </c>
      <c r="M1688">
        <v>0</v>
      </c>
      <c r="N1688">
        <v>0</v>
      </c>
      <c r="T1688" t="s">
        <v>1141</v>
      </c>
      <c r="U1688" t="s">
        <v>1141</v>
      </c>
      <c r="Y1688" t="s">
        <v>1141</v>
      </c>
      <c r="AP1688">
        <v>0</v>
      </c>
      <c r="BF1688">
        <v>432.64400000000001</v>
      </c>
      <c r="BG1688">
        <v>341.87799999999999</v>
      </c>
      <c r="BH1688">
        <v>257.303</v>
      </c>
      <c r="BI1688">
        <v>170</v>
      </c>
      <c r="BJ1688">
        <v>140</v>
      </c>
      <c r="BK1688">
        <v>140</v>
      </c>
      <c r="BL1688">
        <v>15</v>
      </c>
      <c r="BM1688">
        <v>15</v>
      </c>
      <c r="BN1688">
        <v>15.016999999999999</v>
      </c>
      <c r="BO1688">
        <v>10</v>
      </c>
      <c r="BP1688">
        <v>10</v>
      </c>
      <c r="BQ1688">
        <v>10</v>
      </c>
      <c r="BR1688">
        <v>203.744</v>
      </c>
      <c r="BS1688">
        <v>146.80000000000001</v>
      </c>
      <c r="BT1688">
        <v>130.99100000000001</v>
      </c>
      <c r="BU1688">
        <v>38.518999999999998</v>
      </c>
      <c r="BV1688">
        <v>39.192999999999998</v>
      </c>
      <c r="BW1688">
        <v>39.863999999999997</v>
      </c>
      <c r="BX1688">
        <v>8</v>
      </c>
      <c r="BY1688">
        <v>7</v>
      </c>
      <c r="BZ1688">
        <v>6</v>
      </c>
      <c r="CA1688">
        <v>4</v>
      </c>
      <c r="CB1688">
        <v>3</v>
      </c>
      <c r="CC1688">
        <v>3</v>
      </c>
      <c r="CD1688">
        <v>0.53595034049697998</v>
      </c>
      <c r="CE1688" s="3">
        <v>43465</v>
      </c>
      <c r="CF1688">
        <v>651.38800000000003</v>
      </c>
      <c r="CG1688" s="3">
        <v>43616</v>
      </c>
      <c r="CH1688">
        <v>0.59784337553949096</v>
      </c>
      <c r="CI1688">
        <v>0.82699999999999996</v>
      </c>
      <c r="CK1688">
        <v>4</v>
      </c>
      <c r="CL1688">
        <v>2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0.82699999999999996</v>
      </c>
      <c r="CT1688">
        <v>0</v>
      </c>
      <c r="CU1688">
        <v>0</v>
      </c>
      <c r="CV1688">
        <v>0</v>
      </c>
      <c r="CW1688">
        <v>0</v>
      </c>
      <c r="CX1688">
        <v>2.3E-2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252.553</v>
      </c>
      <c r="DF1688">
        <v>220.92400000000001</v>
      </c>
      <c r="DG1688">
        <v>151.345</v>
      </c>
      <c r="DH1688">
        <v>100.532</v>
      </c>
      <c r="DI1688">
        <v>40.441000000000003</v>
      </c>
      <c r="DJ1688">
        <v>20</v>
      </c>
      <c r="DK1688">
        <v>67.472999999999999</v>
      </c>
      <c r="DL1688">
        <v>15.068</v>
      </c>
      <c r="DM1688">
        <v>4.0670000000000002</v>
      </c>
      <c r="DN1688">
        <v>13.202</v>
      </c>
      <c r="DO1688">
        <v>0.107</v>
      </c>
      <c r="DP1688">
        <v>8.5419999999999998</v>
      </c>
      <c r="DQ1688">
        <v>7.609</v>
      </c>
      <c r="DR1688">
        <v>196.38800000000001</v>
      </c>
      <c r="DS1688">
        <v>128.678</v>
      </c>
      <c r="DT1688">
        <v>103.294</v>
      </c>
      <c r="DU1688">
        <v>38.518999999999998</v>
      </c>
      <c r="DV1688">
        <v>39.192999999999998</v>
      </c>
      <c r="DW1688">
        <v>39.863999999999997</v>
      </c>
      <c r="DX1688">
        <v>0.58374321613150704</v>
      </c>
      <c r="DY1688">
        <v>1.0045333333333299</v>
      </c>
      <c r="DZ1688">
        <v>0.96389586932621296</v>
      </c>
      <c r="EA1688">
        <v>0.530288664315961</v>
      </c>
      <c r="EB1688">
        <v>0.64778650172627505</v>
      </c>
      <c r="EC1688">
        <v>0.91124349244129998</v>
      </c>
    </row>
    <row r="1689" spans="1:134" x14ac:dyDescent="0.25">
      <c r="A1689" s="6" t="s">
        <v>2587</v>
      </c>
      <c r="B1689" t="s">
        <v>120</v>
      </c>
      <c r="C1689">
        <v>1500000</v>
      </c>
      <c r="E1689" s="5" t="s">
        <v>1141</v>
      </c>
      <c r="F1689">
        <v>0</v>
      </c>
      <c r="G1689" s="2">
        <v>43670.672696759262</v>
      </c>
      <c r="H1689" t="s">
        <v>168</v>
      </c>
      <c r="I1689" s="2">
        <v>43678.589097222219</v>
      </c>
      <c r="J1689">
        <v>2255396</v>
      </c>
      <c r="K1689">
        <v>5</v>
      </c>
      <c r="L1689" t="s">
        <v>173</v>
      </c>
      <c r="M1689">
        <v>0</v>
      </c>
      <c r="N1689">
        <v>0</v>
      </c>
      <c r="T1689" t="s">
        <v>1141</v>
      </c>
      <c r="U1689" t="s">
        <v>1141</v>
      </c>
      <c r="Y1689" t="s">
        <v>1141</v>
      </c>
      <c r="AP1689">
        <v>0</v>
      </c>
      <c r="BF1689">
        <v>50</v>
      </c>
      <c r="BG1689">
        <v>50</v>
      </c>
      <c r="BH1689">
        <v>50</v>
      </c>
      <c r="BI1689">
        <v>50</v>
      </c>
      <c r="BJ1689">
        <v>50</v>
      </c>
      <c r="BK1689">
        <v>50</v>
      </c>
      <c r="BL1689">
        <v>120</v>
      </c>
      <c r="BM1689">
        <v>120</v>
      </c>
      <c r="BN1689">
        <v>120</v>
      </c>
      <c r="BO1689">
        <v>120</v>
      </c>
      <c r="BP1689">
        <v>120</v>
      </c>
      <c r="BQ1689">
        <v>120</v>
      </c>
      <c r="BR1689">
        <v>2652.1309999999999</v>
      </c>
      <c r="BS1689">
        <v>2673.6419999999998</v>
      </c>
      <c r="BT1689">
        <v>2695.0590000000002</v>
      </c>
      <c r="BU1689">
        <v>2753.797</v>
      </c>
      <c r="BV1689">
        <v>2816.442</v>
      </c>
      <c r="BW1689">
        <v>2837.5790000000002</v>
      </c>
      <c r="BX1689">
        <v>8</v>
      </c>
      <c r="BY1689">
        <v>8</v>
      </c>
      <c r="BZ1689">
        <v>8</v>
      </c>
      <c r="CA1689">
        <v>8</v>
      </c>
      <c r="CB1689">
        <v>8</v>
      </c>
      <c r="CC1689">
        <v>8</v>
      </c>
      <c r="CD1689">
        <v>1.7665568627450901</v>
      </c>
      <c r="CE1689" s="3">
        <v>43465</v>
      </c>
      <c r="CF1689">
        <v>2822.1309999999999</v>
      </c>
      <c r="CG1689" s="3">
        <v>43616</v>
      </c>
      <c r="CH1689">
        <v>1.7933529411764699</v>
      </c>
      <c r="CI1689">
        <v>780.48500000000001</v>
      </c>
      <c r="CK1689">
        <v>20</v>
      </c>
      <c r="CL1689">
        <v>6</v>
      </c>
      <c r="CM1689">
        <v>96.876999999999995</v>
      </c>
      <c r="CN1689">
        <v>96.876999999999995</v>
      </c>
      <c r="CO1689">
        <v>96.876999999999995</v>
      </c>
      <c r="CP1689">
        <v>96.876999999999995</v>
      </c>
      <c r="CQ1689">
        <v>96.876999999999995</v>
      </c>
      <c r="CR1689">
        <v>96.876999999999995</v>
      </c>
      <c r="CS1689">
        <v>87.992999999999995</v>
      </c>
      <c r="CT1689">
        <v>90.13</v>
      </c>
      <c r="CU1689">
        <v>89.899000000000001</v>
      </c>
      <c r="CV1689">
        <v>76.977000000000004</v>
      </c>
      <c r="CW1689">
        <v>76.795000000000002</v>
      </c>
      <c r="CX1689">
        <v>68.355000000000004</v>
      </c>
      <c r="CY1689">
        <v>595.61500000000001</v>
      </c>
      <c r="CZ1689">
        <v>569.57899999999995</v>
      </c>
      <c r="DA1689">
        <v>543.58500000000004</v>
      </c>
      <c r="DB1689">
        <v>474.48</v>
      </c>
      <c r="DC1689">
        <v>388.43900000000002</v>
      </c>
      <c r="DD1689">
        <v>362.70299999999997</v>
      </c>
      <c r="DE1689">
        <v>96.876999999999995</v>
      </c>
      <c r="DF1689">
        <v>96.876999999999995</v>
      </c>
      <c r="DG1689">
        <v>96.876999999999995</v>
      </c>
      <c r="DH1689">
        <v>96.876999999999995</v>
      </c>
      <c r="DI1689">
        <v>96.876999999999995</v>
      </c>
      <c r="DJ1689">
        <v>107.354</v>
      </c>
      <c r="DK1689">
        <v>3495.991</v>
      </c>
      <c r="DL1689">
        <v>207.99299999999999</v>
      </c>
      <c r="DM1689">
        <v>210.13</v>
      </c>
      <c r="DN1689">
        <v>209.899</v>
      </c>
      <c r="DO1689">
        <v>196.977</v>
      </c>
      <c r="DP1689">
        <v>196.79499999999999</v>
      </c>
      <c r="DQ1689">
        <v>188.35499999999999</v>
      </c>
      <c r="DR1689">
        <v>3247.7460000000001</v>
      </c>
      <c r="DS1689">
        <v>3243.221</v>
      </c>
      <c r="DT1689">
        <v>3238.6439999999998</v>
      </c>
      <c r="DU1689">
        <v>3228.277</v>
      </c>
      <c r="DV1689">
        <v>3204.8809999999999</v>
      </c>
      <c r="DW1689">
        <v>3200.2820000000002</v>
      </c>
      <c r="DX1689">
        <v>1.93753999999999</v>
      </c>
      <c r="DY1689">
        <v>1.7332749999999999</v>
      </c>
      <c r="DZ1689">
        <v>1.22457978131547</v>
      </c>
      <c r="EA1689">
        <v>1.9724633333333299</v>
      </c>
      <c r="EB1689">
        <v>1.6807624999999999</v>
      </c>
      <c r="EC1689">
        <v>1.1786148587984999</v>
      </c>
    </row>
    <row r="1690" spans="1:134" x14ac:dyDescent="0.25">
      <c r="A1690" s="6" t="s">
        <v>2650</v>
      </c>
      <c r="B1690" t="s">
        <v>120</v>
      </c>
      <c r="C1690">
        <v>800000</v>
      </c>
      <c r="E1690" s="5" t="s">
        <v>1141</v>
      </c>
      <c r="F1690">
        <v>0</v>
      </c>
      <c r="G1690" s="2">
        <v>43676.364849537036</v>
      </c>
      <c r="H1690" t="s">
        <v>168</v>
      </c>
      <c r="I1690" s="2">
        <v>43678.57671296296</v>
      </c>
      <c r="T1690" t="s">
        <v>1141</v>
      </c>
      <c r="U1690" t="s">
        <v>1141</v>
      </c>
      <c r="Y1690" t="s">
        <v>1141</v>
      </c>
      <c r="AP1690">
        <v>0</v>
      </c>
      <c r="CK1690">
        <v>0</v>
      </c>
      <c r="CL1690">
        <v>0</v>
      </c>
    </row>
    <row r="1691" spans="1:134" x14ac:dyDescent="0.25">
      <c r="A1691" s="6" t="s">
        <v>2673</v>
      </c>
      <c r="B1691" t="s">
        <v>120</v>
      </c>
      <c r="C1691">
        <v>30000</v>
      </c>
      <c r="E1691" s="5" t="s">
        <v>1141</v>
      </c>
      <c r="F1691">
        <v>0</v>
      </c>
      <c r="G1691" s="2">
        <v>43677.928043981483</v>
      </c>
      <c r="H1691" t="s">
        <v>168</v>
      </c>
      <c r="I1691" s="2">
        <v>43678.567476851851</v>
      </c>
      <c r="T1691" t="s">
        <v>1141</v>
      </c>
      <c r="U1691" t="s">
        <v>1141</v>
      </c>
      <c r="Y1691" t="s">
        <v>1141</v>
      </c>
      <c r="AP1691">
        <v>0</v>
      </c>
      <c r="CK1691">
        <v>0</v>
      </c>
      <c r="CL1691">
        <v>0</v>
      </c>
    </row>
    <row r="1692" spans="1:134" x14ac:dyDescent="0.25">
      <c r="A1692" s="6" t="s">
        <v>2654</v>
      </c>
      <c r="B1692" t="s">
        <v>120</v>
      </c>
      <c r="C1692">
        <v>70000</v>
      </c>
      <c r="E1692" s="5" t="s">
        <v>1141</v>
      </c>
      <c r="F1692">
        <v>0</v>
      </c>
      <c r="G1692" s="2">
        <v>43676.521956018521</v>
      </c>
      <c r="H1692" t="s">
        <v>168</v>
      </c>
      <c r="I1692" s="2">
        <v>43678.566562499997</v>
      </c>
      <c r="L1692" t="s">
        <v>173</v>
      </c>
      <c r="M1692">
        <v>0</v>
      </c>
      <c r="N1692">
        <v>0</v>
      </c>
      <c r="T1692" t="s">
        <v>1141</v>
      </c>
      <c r="U1692" t="s">
        <v>1141</v>
      </c>
      <c r="Y1692" t="s">
        <v>1141</v>
      </c>
      <c r="AP1692">
        <v>0</v>
      </c>
      <c r="BF1692">
        <v>110</v>
      </c>
      <c r="BG1692">
        <v>110</v>
      </c>
      <c r="BH1692">
        <v>110</v>
      </c>
      <c r="BI1692">
        <v>110</v>
      </c>
      <c r="BJ1692">
        <v>110</v>
      </c>
      <c r="BK1692">
        <v>110</v>
      </c>
      <c r="BL1692">
        <v>10</v>
      </c>
      <c r="BM1692">
        <v>10</v>
      </c>
      <c r="BN1692">
        <v>10</v>
      </c>
      <c r="BO1692">
        <v>10</v>
      </c>
      <c r="BP1692">
        <v>10</v>
      </c>
      <c r="BQ1692">
        <v>10</v>
      </c>
      <c r="BR1692">
        <v>50.252000000000002</v>
      </c>
      <c r="BS1692">
        <v>51.180999999999997</v>
      </c>
      <c r="BT1692">
        <v>52.103000000000002</v>
      </c>
      <c r="BU1692">
        <v>53.037999999999997</v>
      </c>
      <c r="BV1692">
        <v>53.953000000000003</v>
      </c>
      <c r="BW1692">
        <v>54.866</v>
      </c>
      <c r="BX1692">
        <v>1</v>
      </c>
      <c r="BY1692">
        <v>1</v>
      </c>
      <c r="BZ1692">
        <v>1</v>
      </c>
      <c r="CA1692">
        <v>1</v>
      </c>
      <c r="CB1692">
        <v>1</v>
      </c>
      <c r="CC1692">
        <v>1</v>
      </c>
      <c r="CD1692">
        <v>0.89325972222222205</v>
      </c>
      <c r="CE1692" s="3">
        <v>43465</v>
      </c>
      <c r="CF1692">
        <v>170.25200000000001</v>
      </c>
      <c r="CG1692" s="3">
        <v>43616</v>
      </c>
      <c r="CH1692">
        <v>1.0368999999999999</v>
      </c>
      <c r="CI1692">
        <v>4.4740000000000002</v>
      </c>
      <c r="CK1692">
        <v>6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4.4740000000000002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109.95399999999999</v>
      </c>
      <c r="DF1692">
        <v>103.69499999999999</v>
      </c>
      <c r="DG1692">
        <v>85.221999999999994</v>
      </c>
      <c r="DH1692">
        <v>93.626000000000005</v>
      </c>
      <c r="DI1692">
        <v>103.559</v>
      </c>
      <c r="DJ1692">
        <v>105.163</v>
      </c>
      <c r="DK1692">
        <v>162.52699999999999</v>
      </c>
      <c r="DL1692">
        <v>14.474</v>
      </c>
      <c r="DM1692">
        <v>6.2809999999999997</v>
      </c>
      <c r="DN1692">
        <v>7.694</v>
      </c>
      <c r="DO1692">
        <v>5.9489999999999998</v>
      </c>
      <c r="DP1692">
        <v>5.032</v>
      </c>
      <c r="DQ1692">
        <v>2.4980000000000002</v>
      </c>
      <c r="DR1692">
        <v>50.252000000000002</v>
      </c>
      <c r="DS1692">
        <v>51.180999999999997</v>
      </c>
      <c r="DT1692">
        <v>52.103000000000002</v>
      </c>
      <c r="DU1692">
        <v>53.037999999999997</v>
      </c>
      <c r="DV1692">
        <v>53.953000000000003</v>
      </c>
      <c r="DW1692">
        <v>54.866</v>
      </c>
      <c r="DX1692">
        <v>0.99958181818181802</v>
      </c>
      <c r="DY1692">
        <v>1.4474</v>
      </c>
      <c r="DZ1692">
        <v>1</v>
      </c>
      <c r="EA1692">
        <v>0.91093787878787802</v>
      </c>
      <c r="EB1692">
        <v>0.69879999999999898</v>
      </c>
      <c r="EC1692">
        <v>1</v>
      </c>
    </row>
    <row r="1693" spans="1:134" x14ac:dyDescent="0.25">
      <c r="A1693" s="6" t="s">
        <v>2659</v>
      </c>
      <c r="B1693" t="s">
        <v>120</v>
      </c>
      <c r="C1693">
        <v>1000000</v>
      </c>
      <c r="E1693" s="5" t="s">
        <v>1141</v>
      </c>
      <c r="F1693">
        <v>0</v>
      </c>
      <c r="G1693" s="2">
        <v>43676.663356481484</v>
      </c>
      <c r="H1693" t="s">
        <v>168</v>
      </c>
      <c r="I1693" s="2">
        <v>43678.355081018519</v>
      </c>
      <c r="J1693">
        <v>2500000</v>
      </c>
      <c r="K1693">
        <v>3</v>
      </c>
      <c r="L1693" t="s">
        <v>128</v>
      </c>
      <c r="M1693">
        <v>24180</v>
      </c>
      <c r="N1693">
        <v>18.100000000000001</v>
      </c>
      <c r="O1693">
        <v>5.6260000000000003</v>
      </c>
      <c r="P1693">
        <v>5.1660000000000004</v>
      </c>
      <c r="Q1693">
        <v>522209</v>
      </c>
      <c r="R1693" t="s">
        <v>197</v>
      </c>
      <c r="S1693" t="s">
        <v>180</v>
      </c>
      <c r="T1693" t="s">
        <v>3861</v>
      </c>
      <c r="U1693" t="s">
        <v>3899</v>
      </c>
      <c r="V1693">
        <v>84125</v>
      </c>
      <c r="W1693" t="s">
        <v>143</v>
      </c>
      <c r="X1693" s="1">
        <v>522</v>
      </c>
      <c r="Y1693" t="s">
        <v>3895</v>
      </c>
      <c r="Z1693" s="3">
        <v>32976</v>
      </c>
      <c r="AA1693">
        <v>6</v>
      </c>
      <c r="AB1693">
        <v>0</v>
      </c>
      <c r="AC1693">
        <v>6</v>
      </c>
      <c r="AD1693">
        <v>4</v>
      </c>
      <c r="AE1693">
        <v>6</v>
      </c>
      <c r="AF1693">
        <v>0</v>
      </c>
      <c r="AG1693">
        <v>0</v>
      </c>
      <c r="AH1693">
        <v>4</v>
      </c>
      <c r="AI1693">
        <v>0</v>
      </c>
      <c r="AJ1693">
        <v>2</v>
      </c>
      <c r="AK1693">
        <v>3</v>
      </c>
      <c r="AL1693">
        <v>1</v>
      </c>
      <c r="AM1693">
        <v>13</v>
      </c>
      <c r="AN1693">
        <v>13321</v>
      </c>
      <c r="AO1693">
        <v>16361</v>
      </c>
      <c r="AP1693">
        <v>4263</v>
      </c>
      <c r="AQ1693">
        <v>7853</v>
      </c>
      <c r="AR1693">
        <v>12961</v>
      </c>
      <c r="AS1693">
        <v>15806</v>
      </c>
      <c r="AT1693">
        <v>2644</v>
      </c>
      <c r="AU1693">
        <v>24179</v>
      </c>
      <c r="AV1693">
        <v>23520</v>
      </c>
      <c r="AW1693">
        <v>9978</v>
      </c>
      <c r="AX1693">
        <v>29322</v>
      </c>
      <c r="AY1693">
        <v>29322</v>
      </c>
      <c r="AZ1693">
        <v>2017</v>
      </c>
      <c r="BA1693">
        <v>7.9457245889615502E-4</v>
      </c>
      <c r="BB1693">
        <v>0.53904917809153496</v>
      </c>
      <c r="BC1693">
        <v>0.769848005555126</v>
      </c>
      <c r="BD1693">
        <v>0.45430052520291903</v>
      </c>
      <c r="BE1693">
        <v>0.112414965986394</v>
      </c>
      <c r="BF1693">
        <v>4644.8710000000001</v>
      </c>
      <c r="BG1693">
        <v>4603.2259999999997</v>
      </c>
      <c r="BH1693">
        <v>4600.7910000000002</v>
      </c>
      <c r="BI1693">
        <v>4584.5469999999996</v>
      </c>
      <c r="BJ1693">
        <v>4722.3069999999998</v>
      </c>
      <c r="BK1693">
        <v>4766.9949999999999</v>
      </c>
      <c r="BL1693">
        <v>1208.4849999999999</v>
      </c>
      <c r="BM1693">
        <v>1248.9929999999999</v>
      </c>
      <c r="BN1693">
        <v>1249.4649999999999</v>
      </c>
      <c r="BO1693">
        <v>1271.307</v>
      </c>
      <c r="BP1693">
        <v>1128.2660000000001</v>
      </c>
      <c r="BQ1693">
        <v>1084.521</v>
      </c>
      <c r="BR1693">
        <v>8930.1119999999992</v>
      </c>
      <c r="BS1693">
        <v>9086.5290000000005</v>
      </c>
      <c r="BT1693">
        <v>9241.1389999999992</v>
      </c>
      <c r="BU1693">
        <v>9267.0480000000007</v>
      </c>
      <c r="BV1693">
        <v>9410.14</v>
      </c>
      <c r="BW1693">
        <v>9441.7180000000008</v>
      </c>
      <c r="BX1693">
        <v>13</v>
      </c>
      <c r="BY1693">
        <v>13</v>
      </c>
      <c r="BZ1693">
        <v>13</v>
      </c>
      <c r="CA1693">
        <v>13</v>
      </c>
      <c r="CB1693">
        <v>13</v>
      </c>
      <c r="CC1693">
        <v>13</v>
      </c>
      <c r="CD1693">
        <v>0.44185962465897199</v>
      </c>
      <c r="CE1693" s="3">
        <v>43465</v>
      </c>
      <c r="CF1693">
        <v>14783.468000000001</v>
      </c>
      <c r="CG1693" s="3">
        <v>43616</v>
      </c>
      <c r="CH1693">
        <v>0.499678816733511</v>
      </c>
      <c r="CI1693">
        <v>6.6000000000000003E-2</v>
      </c>
      <c r="CK1693">
        <v>29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6.6000000000000003E-2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2545.0300000000002</v>
      </c>
      <c r="DF1693">
        <v>2212.7620000000002</v>
      </c>
      <c r="DG1693">
        <v>2600.9769999999999</v>
      </c>
      <c r="DH1693">
        <v>2337.6439999999998</v>
      </c>
      <c r="DI1693">
        <v>2070.9270000000001</v>
      </c>
      <c r="DJ1693">
        <v>2047.77</v>
      </c>
      <c r="DK1693">
        <v>2911.3939999999998</v>
      </c>
      <c r="DL1693">
        <v>379.76799999999997</v>
      </c>
      <c r="DM1693">
        <v>298.48200000000003</v>
      </c>
      <c r="DN1693">
        <v>317.37400000000002</v>
      </c>
      <c r="DO1693">
        <v>340.64</v>
      </c>
      <c r="DP1693">
        <v>280.68700000000001</v>
      </c>
      <c r="DQ1693">
        <v>83.298000000000002</v>
      </c>
      <c r="DR1693">
        <v>8790.9189999999999</v>
      </c>
      <c r="DS1693">
        <v>8941.3289999999997</v>
      </c>
      <c r="DT1693">
        <v>9153.8580000000002</v>
      </c>
      <c r="DU1693">
        <v>8701.8029999999999</v>
      </c>
      <c r="DV1693">
        <v>8868.3700000000008</v>
      </c>
      <c r="DW1693">
        <v>780.32600000000002</v>
      </c>
      <c r="DX1693">
        <v>0.54792264413801794</v>
      </c>
      <c r="DY1693">
        <v>0.314251314662573</v>
      </c>
      <c r="DZ1693">
        <v>0.98441307343065798</v>
      </c>
      <c r="EA1693">
        <v>0.49476202852177398</v>
      </c>
      <c r="EB1693">
        <v>0.23644002944220699</v>
      </c>
      <c r="EC1693">
        <v>0.81688898826484402</v>
      </c>
      <c r="ED1693">
        <v>29</v>
      </c>
    </row>
    <row r="1694" spans="1:134" x14ac:dyDescent="0.25">
      <c r="A1694" s="6" t="s">
        <v>2619</v>
      </c>
      <c r="B1694" t="s">
        <v>120</v>
      </c>
      <c r="C1694">
        <v>1000000</v>
      </c>
      <c r="E1694" s="5" t="s">
        <v>1141</v>
      </c>
      <c r="F1694">
        <v>0</v>
      </c>
      <c r="G1694" s="2">
        <v>43672.481261574074</v>
      </c>
      <c r="H1694" t="s">
        <v>168</v>
      </c>
      <c r="I1694" s="2">
        <v>43677.368379629632</v>
      </c>
      <c r="L1694" t="s">
        <v>122</v>
      </c>
      <c r="M1694">
        <v>0</v>
      </c>
      <c r="N1694">
        <v>0</v>
      </c>
      <c r="T1694" t="s">
        <v>1141</v>
      </c>
      <c r="U1694" t="s">
        <v>1141</v>
      </c>
      <c r="Y1694" t="s">
        <v>1141</v>
      </c>
      <c r="AP1694">
        <v>0</v>
      </c>
      <c r="CK1694">
        <v>0</v>
      </c>
      <c r="CL1694">
        <v>0</v>
      </c>
    </row>
    <row r="1695" spans="1:134" x14ac:dyDescent="0.25">
      <c r="A1695" s="6" t="s">
        <v>2631</v>
      </c>
      <c r="B1695" t="s">
        <v>120</v>
      </c>
      <c r="C1695">
        <v>250000</v>
      </c>
      <c r="E1695" s="5" t="s">
        <v>1141</v>
      </c>
      <c r="F1695">
        <v>0</v>
      </c>
      <c r="G1695" s="2">
        <v>43673.637372685182</v>
      </c>
      <c r="H1695" t="s">
        <v>168</v>
      </c>
      <c r="I1695" s="2">
        <v>43677.366365740738</v>
      </c>
      <c r="T1695" t="s">
        <v>1141</v>
      </c>
      <c r="U1695" t="s">
        <v>1141</v>
      </c>
      <c r="Y1695" t="s">
        <v>1141</v>
      </c>
      <c r="AP1695">
        <v>0</v>
      </c>
      <c r="BF1695">
        <v>523.97</v>
      </c>
      <c r="BG1695">
        <v>414.15800000000002</v>
      </c>
      <c r="BH1695">
        <v>421.262</v>
      </c>
      <c r="BI1695">
        <v>512.94000000000005</v>
      </c>
      <c r="BJ1695">
        <v>520.53399999999999</v>
      </c>
      <c r="BK1695">
        <v>606</v>
      </c>
      <c r="BL1695">
        <v>70.861000000000004</v>
      </c>
      <c r="BM1695">
        <v>74.236000000000004</v>
      </c>
      <c r="BN1695">
        <v>72.905000000000001</v>
      </c>
      <c r="BO1695">
        <v>69.031999999999996</v>
      </c>
      <c r="BP1695">
        <v>72.691000000000003</v>
      </c>
      <c r="BQ1695">
        <v>68.061000000000007</v>
      </c>
      <c r="BR1695">
        <v>236.703</v>
      </c>
      <c r="BS1695">
        <v>578.56200000000001</v>
      </c>
      <c r="BT1695">
        <v>576.71</v>
      </c>
      <c r="BU1695">
        <v>490.24900000000002</v>
      </c>
      <c r="BV1695">
        <v>525.63400000000001</v>
      </c>
      <c r="BW1695">
        <v>444.55799999999999</v>
      </c>
      <c r="BX1695">
        <v>4</v>
      </c>
      <c r="BY1695">
        <v>5</v>
      </c>
      <c r="BZ1695">
        <v>5</v>
      </c>
      <c r="CA1695">
        <v>5</v>
      </c>
      <c r="CB1695">
        <v>5</v>
      </c>
      <c r="CC1695">
        <v>5</v>
      </c>
      <c r="CD1695">
        <v>0.912001809347321</v>
      </c>
      <c r="CE1695" s="3">
        <v>43465</v>
      </c>
      <c r="CF1695">
        <v>831.53399999999999</v>
      </c>
      <c r="CG1695" s="3">
        <v>43585</v>
      </c>
      <c r="CH1695">
        <v>0.95031529963972905</v>
      </c>
      <c r="CI1695">
        <v>86.492000000000004</v>
      </c>
      <c r="CK1695">
        <v>22</v>
      </c>
      <c r="CL1695">
        <v>6</v>
      </c>
      <c r="CM1695">
        <v>0</v>
      </c>
      <c r="CN1695">
        <v>1.0920000000000001</v>
      </c>
      <c r="CO1695">
        <v>0</v>
      </c>
      <c r="CP1695">
        <v>0</v>
      </c>
      <c r="CQ1695">
        <v>1.0209999999999999</v>
      </c>
      <c r="CR1695">
        <v>0</v>
      </c>
      <c r="CS1695">
        <v>0</v>
      </c>
      <c r="CT1695">
        <v>0</v>
      </c>
      <c r="CU1695">
        <v>10.057</v>
      </c>
      <c r="CV1695">
        <v>0</v>
      </c>
      <c r="CW1695">
        <v>1.4670000000000001</v>
      </c>
      <c r="CX1695">
        <v>0</v>
      </c>
      <c r="CY1695">
        <v>26.626999999999999</v>
      </c>
      <c r="CZ1695">
        <v>82.606999999999999</v>
      </c>
      <c r="DA1695">
        <v>76.435000000000002</v>
      </c>
      <c r="DB1695">
        <v>80.474999999999994</v>
      </c>
      <c r="DC1695">
        <v>35.232999999999997</v>
      </c>
      <c r="DD1695">
        <v>40.003</v>
      </c>
      <c r="DE1695">
        <v>523.86</v>
      </c>
      <c r="DF1695">
        <v>415.25</v>
      </c>
      <c r="DG1695">
        <v>420.99400000000003</v>
      </c>
      <c r="DH1695">
        <v>507.47399999999999</v>
      </c>
      <c r="DI1695">
        <v>476.52199999999999</v>
      </c>
      <c r="DJ1695">
        <v>501.92899999999997</v>
      </c>
      <c r="DK1695">
        <v>1075.575</v>
      </c>
      <c r="DL1695">
        <v>41.417000000000002</v>
      </c>
      <c r="DM1695">
        <v>47.341000000000001</v>
      </c>
      <c r="DN1695">
        <v>57.962000000000003</v>
      </c>
      <c r="DO1695">
        <v>31.391999999999999</v>
      </c>
      <c r="DP1695">
        <v>69.653000000000006</v>
      </c>
      <c r="DQ1695">
        <v>31.317</v>
      </c>
      <c r="DR1695">
        <v>197.3</v>
      </c>
      <c r="DS1695">
        <v>596.16899999999998</v>
      </c>
      <c r="DT1695">
        <v>562.40599999999995</v>
      </c>
      <c r="DU1695">
        <v>531.66300000000001</v>
      </c>
      <c r="DV1695">
        <v>529.4</v>
      </c>
      <c r="DW1695">
        <v>437.56099999999998</v>
      </c>
      <c r="DX1695">
        <v>0.99979006431665896</v>
      </c>
      <c r="DY1695">
        <v>0.58448229632661097</v>
      </c>
      <c r="DZ1695">
        <v>0.83353400675107603</v>
      </c>
      <c r="EA1695">
        <v>0.94903570151897498</v>
      </c>
      <c r="EB1695">
        <v>0.65238694113411799</v>
      </c>
      <c r="EC1695">
        <v>1.00073025813906</v>
      </c>
    </row>
    <row r="1696" spans="1:134" x14ac:dyDescent="0.25">
      <c r="A1696" s="6" t="s">
        <v>2604</v>
      </c>
      <c r="B1696" t="s">
        <v>120</v>
      </c>
      <c r="C1696">
        <v>250000</v>
      </c>
      <c r="E1696" s="5" t="s">
        <v>1141</v>
      </c>
      <c r="F1696">
        <v>0</v>
      </c>
      <c r="G1696" s="2">
        <v>43671.609490740739</v>
      </c>
      <c r="H1696" t="s">
        <v>168</v>
      </c>
      <c r="I1696" s="2">
        <v>43677.360289351855</v>
      </c>
      <c r="L1696" t="s">
        <v>129</v>
      </c>
      <c r="M1696">
        <v>0</v>
      </c>
      <c r="N1696">
        <v>0</v>
      </c>
      <c r="T1696" t="s">
        <v>1141</v>
      </c>
      <c r="U1696" t="s">
        <v>1141</v>
      </c>
      <c r="Y1696" t="s">
        <v>1141</v>
      </c>
      <c r="AP1696">
        <v>0</v>
      </c>
      <c r="BF1696">
        <v>100</v>
      </c>
      <c r="BG1696">
        <v>100</v>
      </c>
      <c r="BH1696">
        <v>100</v>
      </c>
      <c r="BI1696">
        <v>100</v>
      </c>
      <c r="BJ1696">
        <v>100</v>
      </c>
      <c r="BK1696">
        <v>100</v>
      </c>
      <c r="BL1696">
        <v>12.563000000000001</v>
      </c>
      <c r="BM1696">
        <v>16.071000000000002</v>
      </c>
      <c r="BN1696">
        <v>15.337</v>
      </c>
      <c r="BO1696">
        <v>11.91</v>
      </c>
      <c r="BP1696">
        <v>13.602</v>
      </c>
      <c r="BQ1696">
        <v>16.178999999999998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3.7426603778538098E-2</v>
      </c>
      <c r="CE1696" s="3">
        <v>43465</v>
      </c>
      <c r="CF1696">
        <v>112.563</v>
      </c>
      <c r="CG1696" s="3">
        <v>43585</v>
      </c>
      <c r="CH1696">
        <v>2.2769471318283899E-2</v>
      </c>
      <c r="CI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3.6019999999999999</v>
      </c>
      <c r="DL1696">
        <v>2.5630000000000002</v>
      </c>
      <c r="DM1696">
        <v>6.0709999999999997</v>
      </c>
      <c r="DN1696">
        <v>5.3369999999999997</v>
      </c>
      <c r="DO1696">
        <v>1.91</v>
      </c>
      <c r="DP1696">
        <v>3.6019999999999999</v>
      </c>
      <c r="DQ1696">
        <v>6.1790000000000003</v>
      </c>
      <c r="DX1696">
        <v>0</v>
      </c>
      <c r="DY1696">
        <v>0.20401178062564601</v>
      </c>
      <c r="EA1696">
        <v>0</v>
      </c>
      <c r="EB1696">
        <v>0.29957273937101597</v>
      </c>
    </row>
    <row r="1697" spans="1:134" x14ac:dyDescent="0.25">
      <c r="A1697" s="6" t="s">
        <v>2603</v>
      </c>
      <c r="B1697" t="s">
        <v>120</v>
      </c>
      <c r="C1697">
        <v>200000</v>
      </c>
      <c r="E1697" s="5" t="s">
        <v>1141</v>
      </c>
      <c r="F1697">
        <v>0</v>
      </c>
      <c r="G1697" s="2">
        <v>43671.582083333335</v>
      </c>
      <c r="H1697" t="s">
        <v>168</v>
      </c>
      <c r="I1697" s="2">
        <v>43677.359490740739</v>
      </c>
      <c r="L1697" t="s">
        <v>173</v>
      </c>
      <c r="M1697">
        <v>0</v>
      </c>
      <c r="N1697">
        <v>0</v>
      </c>
      <c r="T1697" t="s">
        <v>1141</v>
      </c>
      <c r="U1697" t="s">
        <v>1141</v>
      </c>
      <c r="Y1697" t="s">
        <v>1141</v>
      </c>
      <c r="AP1697">
        <v>0</v>
      </c>
      <c r="CK1697">
        <v>0</v>
      </c>
      <c r="CL1697">
        <v>0</v>
      </c>
    </row>
    <row r="1698" spans="1:134" x14ac:dyDescent="0.25">
      <c r="A1698" s="6" t="s">
        <v>2642</v>
      </c>
      <c r="B1698" t="s">
        <v>120</v>
      </c>
      <c r="C1698">
        <v>60000</v>
      </c>
      <c r="E1698" s="5" t="s">
        <v>1141</v>
      </c>
      <c r="F1698">
        <v>0</v>
      </c>
      <c r="G1698" s="2">
        <v>43675.565115740741</v>
      </c>
      <c r="H1698" t="s">
        <v>168</v>
      </c>
      <c r="I1698" s="2">
        <v>43677.357511574075</v>
      </c>
      <c r="L1698" t="s">
        <v>173</v>
      </c>
      <c r="M1698">
        <v>1199</v>
      </c>
      <c r="N1698">
        <v>0.3</v>
      </c>
      <c r="P1698">
        <v>10.44</v>
      </c>
      <c r="Q1698">
        <v>829999</v>
      </c>
      <c r="R1698" t="s">
        <v>519</v>
      </c>
      <c r="S1698" t="s">
        <v>123</v>
      </c>
      <c r="T1698" t="s">
        <v>3871</v>
      </c>
      <c r="U1698" t="s">
        <v>3900</v>
      </c>
      <c r="V1698">
        <v>47</v>
      </c>
      <c r="W1698" t="s">
        <v>395</v>
      </c>
      <c r="X1698" s="1">
        <v>702</v>
      </c>
      <c r="Y1698" t="s">
        <v>3892</v>
      </c>
      <c r="Z1698" s="3">
        <v>43066</v>
      </c>
      <c r="AC1698">
        <v>5</v>
      </c>
      <c r="AG1698">
        <v>0</v>
      </c>
      <c r="AH1698">
        <v>6</v>
      </c>
      <c r="AI1698">
        <v>0</v>
      </c>
      <c r="AJ1698">
        <v>3</v>
      </c>
      <c r="AK1698">
        <v>4</v>
      </c>
      <c r="AL1698">
        <v>3</v>
      </c>
      <c r="AM1698">
        <v>7</v>
      </c>
      <c r="AN1698">
        <v>5</v>
      </c>
      <c r="AO1698">
        <v>512</v>
      </c>
      <c r="AP1698">
        <v>3</v>
      </c>
      <c r="AQ1698">
        <v>0</v>
      </c>
      <c r="AR1698">
        <v>13</v>
      </c>
      <c r="AS1698">
        <v>83</v>
      </c>
      <c r="AT1698">
        <v>0</v>
      </c>
      <c r="AU1698">
        <v>1199</v>
      </c>
      <c r="AV1698">
        <v>1199</v>
      </c>
      <c r="AW1698">
        <v>12</v>
      </c>
      <c r="AX1698">
        <v>525</v>
      </c>
      <c r="AY1698">
        <v>525</v>
      </c>
      <c r="AZ1698">
        <v>2017</v>
      </c>
      <c r="BA1698">
        <v>1.3671875E-2</v>
      </c>
      <c r="BB1698">
        <v>0.15809523809523801</v>
      </c>
      <c r="BC1698">
        <v>0.92307692307692302</v>
      </c>
      <c r="BD1698">
        <v>9.5238095238095195E-3</v>
      </c>
      <c r="BE1698">
        <v>0</v>
      </c>
      <c r="BF1698">
        <v>125.79300000000001</v>
      </c>
      <c r="BG1698">
        <v>110.38200000000001</v>
      </c>
      <c r="BH1698">
        <v>108.527</v>
      </c>
      <c r="BI1698">
        <v>115.651</v>
      </c>
      <c r="BJ1698">
        <v>62.128</v>
      </c>
      <c r="BK1698">
        <v>125.843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1.00003084877314</v>
      </c>
      <c r="CE1698" s="3">
        <v>43465</v>
      </c>
      <c r="CF1698">
        <v>125.79300000000001</v>
      </c>
      <c r="CG1698" s="3">
        <v>43585</v>
      </c>
      <c r="CH1698">
        <v>1</v>
      </c>
      <c r="CI1698">
        <v>0.02</v>
      </c>
      <c r="CK1698">
        <v>1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DE1698">
        <v>125.79300000000001</v>
      </c>
      <c r="DF1698">
        <v>110.38200000000001</v>
      </c>
      <c r="DG1698">
        <v>108.527</v>
      </c>
      <c r="DH1698">
        <v>115.651</v>
      </c>
      <c r="DI1698">
        <v>62.128</v>
      </c>
      <c r="DJ1698">
        <v>125.843</v>
      </c>
      <c r="DK1698">
        <v>62.148000000000003</v>
      </c>
      <c r="DX1698">
        <v>1</v>
      </c>
      <c r="EA1698">
        <v>1</v>
      </c>
      <c r="ED1698">
        <v>2</v>
      </c>
    </row>
    <row r="1699" spans="1:134" x14ac:dyDescent="0.25">
      <c r="A1699" s="6" t="s">
        <v>2582</v>
      </c>
      <c r="B1699" t="s">
        <v>120</v>
      </c>
      <c r="C1699">
        <v>70000</v>
      </c>
      <c r="E1699" s="5" t="s">
        <v>1141</v>
      </c>
      <c r="F1699">
        <v>0</v>
      </c>
      <c r="G1699" s="2">
        <v>43670.59710648148</v>
      </c>
      <c r="H1699" t="s">
        <v>168</v>
      </c>
      <c r="I1699" s="2">
        <v>43675.610300925924</v>
      </c>
      <c r="L1699" t="s">
        <v>122</v>
      </c>
      <c r="M1699">
        <v>0</v>
      </c>
      <c r="N1699">
        <v>0</v>
      </c>
      <c r="T1699" t="s">
        <v>1141</v>
      </c>
      <c r="U1699" t="s">
        <v>1141</v>
      </c>
      <c r="Y1699" t="s">
        <v>1141</v>
      </c>
      <c r="AP1699">
        <v>0</v>
      </c>
      <c r="BL1699">
        <v>30</v>
      </c>
      <c r="BM1699">
        <v>30</v>
      </c>
      <c r="BN1699">
        <v>30</v>
      </c>
      <c r="BO1699">
        <v>30</v>
      </c>
      <c r="BP1699">
        <v>30</v>
      </c>
      <c r="BQ1699">
        <v>30</v>
      </c>
      <c r="BR1699">
        <v>158.61199999999999</v>
      </c>
      <c r="BS1699">
        <v>159.92400000000001</v>
      </c>
      <c r="BT1699">
        <v>161.209</v>
      </c>
      <c r="BU1699">
        <v>162.554</v>
      </c>
      <c r="BV1699">
        <v>163.82900000000001</v>
      </c>
      <c r="BW1699">
        <v>14.157</v>
      </c>
      <c r="BX1699">
        <v>2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0.47838888888888897</v>
      </c>
      <c r="CE1699" s="3">
        <v>43465</v>
      </c>
      <c r="CF1699">
        <v>188.61199999999999</v>
      </c>
      <c r="CG1699" s="3">
        <v>43585</v>
      </c>
      <c r="CH1699">
        <v>0.6502</v>
      </c>
      <c r="CI1699">
        <v>0</v>
      </c>
      <c r="CK1699">
        <v>4</v>
      </c>
      <c r="CL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K1699">
        <v>163.82900000000001</v>
      </c>
      <c r="DL1699">
        <v>19.506</v>
      </c>
      <c r="DM1699">
        <v>23.105</v>
      </c>
      <c r="DN1699">
        <v>19.587</v>
      </c>
      <c r="DO1699">
        <v>0</v>
      </c>
      <c r="DP1699">
        <v>0</v>
      </c>
      <c r="DQ1699">
        <v>23.911999999999999</v>
      </c>
      <c r="DR1699">
        <v>158.61199999999999</v>
      </c>
      <c r="DS1699">
        <v>159.92400000000001</v>
      </c>
      <c r="DT1699">
        <v>161.209</v>
      </c>
      <c r="DU1699">
        <v>162.554</v>
      </c>
      <c r="DV1699">
        <v>163.82900000000001</v>
      </c>
      <c r="DW1699">
        <v>14.157</v>
      </c>
      <c r="DY1699">
        <v>0.6502</v>
      </c>
      <c r="DZ1699">
        <v>1</v>
      </c>
      <c r="EB1699">
        <v>0.47838888888888897</v>
      </c>
      <c r="EC1699">
        <v>1</v>
      </c>
    </row>
    <row r="1700" spans="1:134" x14ac:dyDescent="0.25">
      <c r="A1700" s="6" t="s">
        <v>2562</v>
      </c>
      <c r="B1700" t="s">
        <v>120</v>
      </c>
      <c r="C1700">
        <v>100000</v>
      </c>
      <c r="E1700" s="5" t="s">
        <v>1141</v>
      </c>
      <c r="F1700">
        <v>0</v>
      </c>
      <c r="G1700" s="2">
        <v>43669.379155092596</v>
      </c>
      <c r="H1700" t="s">
        <v>168</v>
      </c>
      <c r="I1700" s="2">
        <v>43675.599629629629</v>
      </c>
      <c r="L1700" t="s">
        <v>128</v>
      </c>
      <c r="M1700">
        <v>0</v>
      </c>
      <c r="N1700">
        <v>0</v>
      </c>
      <c r="T1700" t="s">
        <v>1141</v>
      </c>
      <c r="U1700" t="s">
        <v>1141</v>
      </c>
      <c r="Y1700" t="s">
        <v>1141</v>
      </c>
      <c r="AP1700">
        <v>0</v>
      </c>
      <c r="BF1700">
        <v>75</v>
      </c>
      <c r="BG1700">
        <v>75</v>
      </c>
      <c r="BH1700">
        <v>75</v>
      </c>
      <c r="BL1700">
        <v>13.21</v>
      </c>
      <c r="BM1700">
        <v>10.33</v>
      </c>
      <c r="BN1700">
        <v>10</v>
      </c>
      <c r="BO1700">
        <v>0</v>
      </c>
      <c r="BR1700">
        <v>73.484999999999999</v>
      </c>
      <c r="BS1700">
        <v>74.587999999999994</v>
      </c>
      <c r="BT1700">
        <v>75.718999999999994</v>
      </c>
      <c r="BU1700">
        <v>0</v>
      </c>
      <c r="BX1700">
        <v>1</v>
      </c>
      <c r="BY1700">
        <v>1</v>
      </c>
      <c r="BZ1700">
        <v>1</v>
      </c>
      <c r="CA1700">
        <v>1</v>
      </c>
      <c r="CD1700">
        <v>0.164682447590314</v>
      </c>
      <c r="CF1700">
        <v>161.69499999999999</v>
      </c>
      <c r="CG1700" s="3">
        <v>43585</v>
      </c>
      <c r="CH1700">
        <v>0.47893662850016999</v>
      </c>
      <c r="CI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S1700">
        <v>0</v>
      </c>
      <c r="CT1700">
        <v>0</v>
      </c>
      <c r="CU1700">
        <v>0</v>
      </c>
      <c r="CV1700">
        <v>0</v>
      </c>
      <c r="CY1700">
        <v>0</v>
      </c>
      <c r="CZ1700">
        <v>0</v>
      </c>
      <c r="DA1700">
        <v>0</v>
      </c>
      <c r="DB1700">
        <v>0</v>
      </c>
      <c r="DE1700">
        <v>39.036999999999999</v>
      </c>
      <c r="DF1700">
        <v>0</v>
      </c>
      <c r="DG1700">
        <v>0</v>
      </c>
      <c r="DL1700">
        <v>3.21</v>
      </c>
      <c r="DM1700">
        <v>0.33</v>
      </c>
      <c r="DN1700">
        <v>0</v>
      </c>
      <c r="DO1700">
        <v>0</v>
      </c>
      <c r="DR1700">
        <v>73.484999999999999</v>
      </c>
      <c r="DS1700">
        <v>74.587999999999994</v>
      </c>
      <c r="DT1700">
        <v>75.718999999999994</v>
      </c>
      <c r="DU1700">
        <v>0</v>
      </c>
      <c r="DX1700">
        <v>0.52049333333333303</v>
      </c>
      <c r="DY1700">
        <v>0.242997728993186</v>
      </c>
      <c r="DZ1700">
        <v>1</v>
      </c>
    </row>
    <row r="1701" spans="1:134" x14ac:dyDescent="0.25">
      <c r="A1701" s="6" t="s">
        <v>2553</v>
      </c>
      <c r="B1701" t="s">
        <v>120</v>
      </c>
      <c r="C1701">
        <v>100000</v>
      </c>
      <c r="E1701" s="5" t="s">
        <v>1141</v>
      </c>
      <c r="F1701">
        <v>0</v>
      </c>
      <c r="G1701" s="2">
        <v>43668.564444444448</v>
      </c>
      <c r="H1701" t="s">
        <v>168</v>
      </c>
      <c r="I1701" s="2">
        <v>43675.598101851851</v>
      </c>
      <c r="J1701">
        <v>2396000</v>
      </c>
      <c r="L1701" t="s">
        <v>128</v>
      </c>
      <c r="M1701">
        <v>0</v>
      </c>
      <c r="N1701">
        <v>0</v>
      </c>
      <c r="Q1701">
        <v>266</v>
      </c>
      <c r="R1701" t="s">
        <v>694</v>
      </c>
      <c r="S1701" t="s">
        <v>151</v>
      </c>
      <c r="T1701" t="s">
        <v>3858</v>
      </c>
      <c r="U1701" t="s">
        <v>3899</v>
      </c>
      <c r="V1701">
        <v>98122</v>
      </c>
      <c r="W1701" t="s">
        <v>119</v>
      </c>
      <c r="X1701" s="1">
        <v>266</v>
      </c>
      <c r="Y1701" t="s">
        <v>3885</v>
      </c>
      <c r="Z1701" s="3">
        <v>35433</v>
      </c>
      <c r="AC1701">
        <v>6</v>
      </c>
      <c r="AG1701">
        <v>0</v>
      </c>
      <c r="AH1701">
        <v>5</v>
      </c>
      <c r="AI1701">
        <v>0</v>
      </c>
      <c r="AK1701">
        <v>3</v>
      </c>
      <c r="AL1701">
        <v>1</v>
      </c>
      <c r="AP1701">
        <v>0</v>
      </c>
      <c r="BR1701">
        <v>0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0.28821374634491098</v>
      </c>
      <c r="CE1701" s="3">
        <v>43465</v>
      </c>
      <c r="CF1701">
        <v>0</v>
      </c>
      <c r="CG1701" s="3">
        <v>43585</v>
      </c>
      <c r="CH1701">
        <v>0.38276367564231101</v>
      </c>
      <c r="CI1701">
        <v>0</v>
      </c>
      <c r="CK1701">
        <v>0</v>
      </c>
      <c r="CL1701">
        <v>0</v>
      </c>
      <c r="CY1701">
        <v>0</v>
      </c>
      <c r="DK1701">
        <v>25.013000000000002</v>
      </c>
      <c r="DR1701">
        <v>0</v>
      </c>
      <c r="ED1701">
        <v>22</v>
      </c>
    </row>
    <row r="1702" spans="1:134" x14ac:dyDescent="0.25">
      <c r="A1702" s="6" t="s">
        <v>2570</v>
      </c>
      <c r="B1702" t="s">
        <v>120</v>
      </c>
      <c r="C1702">
        <v>200000</v>
      </c>
      <c r="E1702" s="5" t="s">
        <v>1141</v>
      </c>
      <c r="F1702">
        <v>0</v>
      </c>
      <c r="G1702" s="2">
        <v>43669.480069444442</v>
      </c>
      <c r="H1702" t="s">
        <v>168</v>
      </c>
      <c r="I1702" s="2">
        <v>43675.595266203702</v>
      </c>
      <c r="L1702" t="s">
        <v>173</v>
      </c>
      <c r="M1702">
        <v>0</v>
      </c>
      <c r="N1702">
        <v>0</v>
      </c>
      <c r="T1702" t="s">
        <v>1141</v>
      </c>
      <c r="U1702" t="s">
        <v>1141</v>
      </c>
      <c r="Y1702" t="s">
        <v>1141</v>
      </c>
      <c r="AP1702">
        <v>0</v>
      </c>
      <c r="BR1702">
        <v>36.840000000000003</v>
      </c>
      <c r="BS1702">
        <v>37.944000000000003</v>
      </c>
      <c r="BT1702">
        <v>39.045000000000002</v>
      </c>
      <c r="BU1702">
        <v>40.142000000000003</v>
      </c>
      <c r="BV1702">
        <v>41.237000000000002</v>
      </c>
      <c r="BW1702">
        <v>42.326999999999998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1</v>
      </c>
      <c r="CE1702" s="3">
        <v>43465</v>
      </c>
      <c r="CF1702">
        <v>36.840000000000003</v>
      </c>
      <c r="CG1702" s="3">
        <v>43585</v>
      </c>
      <c r="CI1702">
        <v>3.3660000000000001</v>
      </c>
      <c r="CK1702">
        <v>13</v>
      </c>
      <c r="CL1702">
        <v>5</v>
      </c>
      <c r="CY1702">
        <v>0</v>
      </c>
      <c r="CZ1702">
        <v>2.8460000000000001</v>
      </c>
      <c r="DA1702">
        <v>3.3660000000000001</v>
      </c>
      <c r="DB1702">
        <v>1.8240000000000001</v>
      </c>
      <c r="DC1702">
        <v>0.86</v>
      </c>
      <c r="DD1702">
        <v>1.597</v>
      </c>
      <c r="DK1702">
        <v>42.097000000000001</v>
      </c>
      <c r="DR1702">
        <v>36.840000000000003</v>
      </c>
      <c r="DS1702">
        <v>40.79</v>
      </c>
      <c r="DT1702">
        <v>42.411000000000001</v>
      </c>
      <c r="DU1702">
        <v>41.966000000000001</v>
      </c>
      <c r="DV1702">
        <v>42.097000000000001</v>
      </c>
      <c r="DW1702">
        <v>43.923999999999999</v>
      </c>
      <c r="DZ1702">
        <v>1</v>
      </c>
      <c r="EC1702">
        <v>1.0441745426989699</v>
      </c>
    </row>
    <row r="1703" spans="1:134" x14ac:dyDescent="0.25">
      <c r="A1703" s="6" t="s">
        <v>2574</v>
      </c>
      <c r="B1703" t="s">
        <v>120</v>
      </c>
      <c r="C1703">
        <v>300000</v>
      </c>
      <c r="E1703" s="5" t="s">
        <v>1141</v>
      </c>
      <c r="F1703">
        <v>0</v>
      </c>
      <c r="G1703" s="2">
        <v>43670.280497685184</v>
      </c>
      <c r="H1703" t="s">
        <v>168</v>
      </c>
      <c r="I1703" s="2">
        <v>43675.593136574076</v>
      </c>
      <c r="J1703">
        <v>2500000</v>
      </c>
      <c r="K1703">
        <v>5</v>
      </c>
      <c r="L1703" t="s">
        <v>173</v>
      </c>
      <c r="M1703">
        <v>0</v>
      </c>
      <c r="N1703">
        <v>0</v>
      </c>
      <c r="T1703" t="s">
        <v>1141</v>
      </c>
      <c r="U1703" t="s">
        <v>1141</v>
      </c>
      <c r="Y1703" t="s">
        <v>1141</v>
      </c>
      <c r="AP1703">
        <v>0</v>
      </c>
      <c r="BF1703">
        <v>340</v>
      </c>
      <c r="BG1703">
        <v>340</v>
      </c>
      <c r="BH1703">
        <v>340</v>
      </c>
      <c r="BI1703">
        <v>340</v>
      </c>
      <c r="BJ1703">
        <v>320</v>
      </c>
      <c r="BK1703">
        <v>320.00099999999998</v>
      </c>
      <c r="BL1703">
        <v>46</v>
      </c>
      <c r="BM1703">
        <v>46</v>
      </c>
      <c r="BN1703">
        <v>46</v>
      </c>
      <c r="BO1703">
        <v>46</v>
      </c>
      <c r="BP1703">
        <v>46</v>
      </c>
      <c r="BQ1703">
        <v>46</v>
      </c>
      <c r="BR1703">
        <v>50</v>
      </c>
      <c r="BS1703">
        <v>50</v>
      </c>
      <c r="BT1703">
        <v>50</v>
      </c>
      <c r="BU1703">
        <v>50</v>
      </c>
      <c r="BV1703">
        <v>1.0900000000000001</v>
      </c>
      <c r="BW1703">
        <v>2.177</v>
      </c>
      <c r="BX1703">
        <v>3</v>
      </c>
      <c r="BY1703">
        <v>3</v>
      </c>
      <c r="BZ1703">
        <v>3</v>
      </c>
      <c r="CA1703">
        <v>3</v>
      </c>
      <c r="CB1703">
        <v>3</v>
      </c>
      <c r="CC1703">
        <v>3</v>
      </c>
      <c r="CD1703">
        <v>0.92887788713625297</v>
      </c>
      <c r="CE1703" s="3">
        <v>43465</v>
      </c>
      <c r="CF1703">
        <v>436</v>
      </c>
      <c r="CG1703" s="3">
        <v>43585</v>
      </c>
      <c r="CH1703">
        <v>0.93991968911917101</v>
      </c>
      <c r="CI1703">
        <v>9.8610000000000007</v>
      </c>
      <c r="CK1703">
        <v>9</v>
      </c>
      <c r="CL1703">
        <v>2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1.29</v>
      </c>
      <c r="CV1703">
        <v>0</v>
      </c>
      <c r="CW1703">
        <v>9.8610000000000007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324.15499999999997</v>
      </c>
      <c r="DF1703">
        <v>314.71499999999997</v>
      </c>
      <c r="DG1703">
        <v>305.80399999999997</v>
      </c>
      <c r="DH1703">
        <v>314.27600000000001</v>
      </c>
      <c r="DI1703">
        <v>306.24400000000003</v>
      </c>
      <c r="DJ1703">
        <v>309.35700000000003</v>
      </c>
      <c r="DK1703">
        <v>361.101</v>
      </c>
      <c r="DL1703">
        <v>38.654000000000003</v>
      </c>
      <c r="DM1703">
        <v>34.466999999999999</v>
      </c>
      <c r="DN1703">
        <v>34.476999999999997</v>
      </c>
      <c r="DO1703">
        <v>41.161000000000001</v>
      </c>
      <c r="DP1703">
        <v>53.767000000000003</v>
      </c>
      <c r="DQ1703">
        <v>37.049999999999997</v>
      </c>
      <c r="DR1703">
        <v>50</v>
      </c>
      <c r="DS1703">
        <v>50</v>
      </c>
      <c r="DT1703">
        <v>50</v>
      </c>
      <c r="DU1703">
        <v>50</v>
      </c>
      <c r="DV1703">
        <v>1.0900000000000001</v>
      </c>
      <c r="DW1703">
        <v>2.177</v>
      </c>
      <c r="DX1703">
        <v>0.95339705882352899</v>
      </c>
      <c r="DY1703">
        <v>0.84030434782608698</v>
      </c>
      <c r="DZ1703">
        <v>1</v>
      </c>
      <c r="EA1703">
        <v>0.93727503136248402</v>
      </c>
      <c r="EB1703">
        <v>0.86802898550724605</v>
      </c>
      <c r="EC1703">
        <v>1</v>
      </c>
    </row>
    <row r="1704" spans="1:134" x14ac:dyDescent="0.25">
      <c r="A1704" s="6" t="s">
        <v>2575</v>
      </c>
      <c r="B1704" t="s">
        <v>120</v>
      </c>
      <c r="C1704">
        <v>100000</v>
      </c>
      <c r="E1704" s="5" t="s">
        <v>1141</v>
      </c>
      <c r="F1704">
        <v>0</v>
      </c>
      <c r="G1704" s="2">
        <v>43670.283495370371</v>
      </c>
      <c r="H1704" t="s">
        <v>168</v>
      </c>
      <c r="I1704" s="2">
        <v>43675.365358796298</v>
      </c>
      <c r="K1704">
        <v>5</v>
      </c>
      <c r="L1704" t="s">
        <v>122</v>
      </c>
      <c r="M1704">
        <v>13040</v>
      </c>
      <c r="N1704">
        <v>-35.299999999999997</v>
      </c>
      <c r="O1704">
        <v>11.49</v>
      </c>
      <c r="P1704">
        <v>12.33</v>
      </c>
      <c r="Q1704">
        <v>3102</v>
      </c>
      <c r="R1704" t="s">
        <v>796</v>
      </c>
      <c r="S1704" t="s">
        <v>548</v>
      </c>
      <c r="T1704" t="s">
        <v>3865</v>
      </c>
      <c r="U1704" t="s">
        <v>3900</v>
      </c>
      <c r="V1704">
        <v>61122</v>
      </c>
      <c r="W1704" t="s">
        <v>119</v>
      </c>
      <c r="X1704" s="1">
        <v>310</v>
      </c>
      <c r="Y1704" t="s">
        <v>3891</v>
      </c>
      <c r="Z1704" s="3">
        <v>41520</v>
      </c>
      <c r="AA1704">
        <v>8</v>
      </c>
      <c r="AB1704">
        <v>0</v>
      </c>
      <c r="AC1704">
        <v>6</v>
      </c>
      <c r="AD1704">
        <v>22</v>
      </c>
      <c r="AE1704">
        <v>9</v>
      </c>
      <c r="AF1704">
        <v>0</v>
      </c>
      <c r="AG1704">
        <v>0</v>
      </c>
      <c r="AH1704">
        <v>6</v>
      </c>
      <c r="AI1704">
        <v>0</v>
      </c>
      <c r="AJ1704">
        <v>1</v>
      </c>
      <c r="AK1704">
        <v>4</v>
      </c>
      <c r="AL1704">
        <v>1</v>
      </c>
      <c r="AM1704">
        <v>229</v>
      </c>
      <c r="AN1704">
        <v>3541</v>
      </c>
      <c r="AO1704">
        <v>8756</v>
      </c>
      <c r="AP1704">
        <v>-4557</v>
      </c>
      <c r="AQ1704">
        <v>2579</v>
      </c>
      <c r="AR1704">
        <v>12180</v>
      </c>
      <c r="AS1704">
        <v>-1374</v>
      </c>
      <c r="AT1704">
        <v>-5507</v>
      </c>
      <c r="AU1704">
        <v>13040</v>
      </c>
      <c r="AV1704">
        <v>12917</v>
      </c>
      <c r="AW1704">
        <v>7948</v>
      </c>
      <c r="AX1704">
        <v>20936</v>
      </c>
      <c r="AY1704">
        <v>20936</v>
      </c>
      <c r="AZ1704">
        <v>2017</v>
      </c>
      <c r="BA1704">
        <v>2.6153494746459501E-2</v>
      </c>
      <c r="BB1704">
        <v>-6.5628582346197895E-2</v>
      </c>
      <c r="BC1704">
        <v>0.65254515599343099</v>
      </c>
      <c r="BD1704">
        <v>0.169134505158578</v>
      </c>
      <c r="BE1704">
        <v>-0.42633738484168099</v>
      </c>
      <c r="BF1704">
        <v>1650</v>
      </c>
      <c r="BG1704">
        <v>1650</v>
      </c>
      <c r="BH1704">
        <v>1650</v>
      </c>
      <c r="BI1704">
        <v>1650</v>
      </c>
      <c r="BJ1704">
        <v>2250</v>
      </c>
      <c r="BK1704">
        <v>2250</v>
      </c>
      <c r="BL1704">
        <v>3.6429999999999998</v>
      </c>
      <c r="BM1704">
        <v>6.3630000000000004</v>
      </c>
      <c r="BN1704">
        <v>4.609</v>
      </c>
      <c r="BO1704">
        <v>2.9079999999999999</v>
      </c>
      <c r="BP1704">
        <v>1.77</v>
      </c>
      <c r="BQ1704">
        <v>6.0720000000000001</v>
      </c>
      <c r="BR1704">
        <v>1470.3869999999999</v>
      </c>
      <c r="BS1704">
        <v>1492.145</v>
      </c>
      <c r="BT1704">
        <v>1513.8330000000001</v>
      </c>
      <c r="BU1704">
        <v>1536.759</v>
      </c>
      <c r="BV1704">
        <v>1558.3040000000001</v>
      </c>
      <c r="BW1704">
        <v>1579.779</v>
      </c>
      <c r="BX1704">
        <v>5</v>
      </c>
      <c r="BY1704">
        <v>5</v>
      </c>
      <c r="BZ1704">
        <v>5</v>
      </c>
      <c r="CA1704">
        <v>5</v>
      </c>
      <c r="CB1704">
        <v>5</v>
      </c>
      <c r="CC1704">
        <v>5</v>
      </c>
      <c r="CD1704">
        <v>0.78289737010875604</v>
      </c>
      <c r="CE1704" s="3">
        <v>43465</v>
      </c>
      <c r="CF1704">
        <v>3124.03</v>
      </c>
      <c r="CG1704" s="3">
        <v>43585</v>
      </c>
      <c r="CH1704">
        <v>0.82453951669132897</v>
      </c>
      <c r="CI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1359.8510000000001</v>
      </c>
      <c r="DF1704">
        <v>1261.799</v>
      </c>
      <c r="DG1704">
        <v>1216.548</v>
      </c>
      <c r="DH1704">
        <v>1091.52</v>
      </c>
      <c r="DI1704">
        <v>1921.211</v>
      </c>
      <c r="DJ1704">
        <v>1833.7249999999999</v>
      </c>
      <c r="DK1704">
        <v>3481.2849999999999</v>
      </c>
      <c r="DL1704">
        <v>3.6429999999999998</v>
      </c>
      <c r="DM1704">
        <v>6.3630000000000004</v>
      </c>
      <c r="DN1704">
        <v>4.609</v>
      </c>
      <c r="DO1704">
        <v>2.9079999999999999</v>
      </c>
      <c r="DP1704">
        <v>1.77</v>
      </c>
      <c r="DQ1704">
        <v>6.0720000000000001</v>
      </c>
      <c r="DR1704">
        <v>1470.3869999999999</v>
      </c>
      <c r="DS1704">
        <v>1492.145</v>
      </c>
      <c r="DT1704">
        <v>1513.8330000000001</v>
      </c>
      <c r="DU1704">
        <v>1536.759</v>
      </c>
      <c r="DV1704">
        <v>1558.3040000000001</v>
      </c>
      <c r="DW1704">
        <v>1579.779</v>
      </c>
      <c r="DX1704">
        <v>0.824152121212121</v>
      </c>
      <c r="DY1704">
        <v>1</v>
      </c>
      <c r="DZ1704">
        <v>1</v>
      </c>
      <c r="EA1704">
        <v>0.78240126126126097</v>
      </c>
      <c r="EB1704">
        <v>1</v>
      </c>
      <c r="EC1704">
        <v>1</v>
      </c>
      <c r="ED1704">
        <v>6</v>
      </c>
    </row>
    <row r="1705" spans="1:134" x14ac:dyDescent="0.25">
      <c r="A1705" s="6" t="s">
        <v>2565</v>
      </c>
      <c r="B1705" t="s">
        <v>120</v>
      </c>
      <c r="C1705">
        <v>200000</v>
      </c>
      <c r="E1705" s="5" t="s">
        <v>1141</v>
      </c>
      <c r="F1705">
        <v>0</v>
      </c>
      <c r="G1705" s="2">
        <v>43669.399444444447</v>
      </c>
      <c r="H1705" t="s">
        <v>168</v>
      </c>
      <c r="I1705" s="2">
        <v>43675.364537037036</v>
      </c>
      <c r="J1705">
        <v>2116189</v>
      </c>
      <c r="K1705">
        <v>5</v>
      </c>
      <c r="L1705" t="s">
        <v>129</v>
      </c>
      <c r="M1705">
        <v>8693</v>
      </c>
      <c r="N1705">
        <v>0.1</v>
      </c>
      <c r="O1705">
        <v>4.7779999999999996</v>
      </c>
      <c r="P1705">
        <v>9.4380000000000006</v>
      </c>
      <c r="Q1705">
        <v>412</v>
      </c>
      <c r="R1705" t="s">
        <v>797</v>
      </c>
      <c r="S1705" t="s">
        <v>231</v>
      </c>
      <c r="T1705" t="s">
        <v>3856</v>
      </c>
      <c r="U1705" t="s">
        <v>3900</v>
      </c>
      <c r="V1705">
        <v>65015</v>
      </c>
      <c r="W1705" t="s">
        <v>143</v>
      </c>
      <c r="X1705" s="1">
        <v>412</v>
      </c>
      <c r="Y1705" t="s">
        <v>3881</v>
      </c>
      <c r="Z1705" s="3">
        <v>28179</v>
      </c>
      <c r="AA1705">
        <v>7</v>
      </c>
      <c r="AB1705">
        <v>0</v>
      </c>
      <c r="AC1705">
        <v>6</v>
      </c>
      <c r="AD1705">
        <v>10</v>
      </c>
      <c r="AE1705">
        <v>7</v>
      </c>
      <c r="AF1705">
        <v>1</v>
      </c>
      <c r="AG1705">
        <v>0</v>
      </c>
      <c r="AH1705">
        <v>5</v>
      </c>
      <c r="AI1705">
        <v>0</v>
      </c>
      <c r="AK1705">
        <v>3</v>
      </c>
      <c r="AL1705">
        <v>1</v>
      </c>
      <c r="AM1705">
        <v>65</v>
      </c>
      <c r="AN1705">
        <v>4004</v>
      </c>
      <c r="AO1705">
        <v>6843</v>
      </c>
      <c r="AP1705">
        <v>5</v>
      </c>
      <c r="AQ1705">
        <v>4875</v>
      </c>
      <c r="AR1705">
        <v>1716</v>
      </c>
      <c r="AS1705">
        <v>2679</v>
      </c>
      <c r="AT1705">
        <v>-280</v>
      </c>
      <c r="AU1705">
        <v>8693</v>
      </c>
      <c r="AV1705">
        <v>8693</v>
      </c>
      <c r="AW1705">
        <v>355</v>
      </c>
      <c r="AX1705">
        <v>8559</v>
      </c>
      <c r="AY1705">
        <v>8559</v>
      </c>
      <c r="AZ1705">
        <v>2017</v>
      </c>
      <c r="BA1705">
        <v>9.4987578547420706E-3</v>
      </c>
      <c r="BB1705">
        <v>0.31300385559060601</v>
      </c>
      <c r="BC1705">
        <v>0.20687645687645601</v>
      </c>
      <c r="BD1705">
        <v>0.46781166024068199</v>
      </c>
      <c r="BE1705">
        <v>-3.2209823996318797E-2</v>
      </c>
      <c r="BF1705">
        <v>900</v>
      </c>
      <c r="BG1705">
        <v>900</v>
      </c>
      <c r="BH1705">
        <v>900</v>
      </c>
      <c r="BI1705">
        <v>900</v>
      </c>
      <c r="BJ1705">
        <v>900</v>
      </c>
      <c r="BK1705">
        <v>900</v>
      </c>
      <c r="BL1705">
        <v>738.51599999999996</v>
      </c>
      <c r="BM1705">
        <v>692.68200000000002</v>
      </c>
      <c r="BN1705">
        <v>1196.848</v>
      </c>
      <c r="BO1705">
        <v>1201.0139999999999</v>
      </c>
      <c r="BP1705">
        <v>1205.18</v>
      </c>
      <c r="BQ1705">
        <v>1222.146</v>
      </c>
      <c r="BR1705">
        <v>3231.74</v>
      </c>
      <c r="BS1705">
        <v>3114.2570000000001</v>
      </c>
      <c r="BT1705">
        <v>2734.3049999999998</v>
      </c>
      <c r="BU1705">
        <v>2753.0889999999999</v>
      </c>
      <c r="BV1705">
        <v>2771.73</v>
      </c>
      <c r="BW1705">
        <v>2890.3319999999999</v>
      </c>
      <c r="BX1705">
        <v>10</v>
      </c>
      <c r="BY1705">
        <v>8</v>
      </c>
      <c r="BZ1705">
        <v>8</v>
      </c>
      <c r="CA1705">
        <v>8</v>
      </c>
      <c r="CB1705">
        <v>7</v>
      </c>
      <c r="CC1705">
        <v>7</v>
      </c>
      <c r="CD1705">
        <v>0.80176394295796305</v>
      </c>
      <c r="CE1705" s="3">
        <v>43465</v>
      </c>
      <c r="CF1705">
        <v>4870.2560000000003</v>
      </c>
      <c r="CG1705" s="3">
        <v>43585</v>
      </c>
      <c r="CH1705">
        <v>0.69687876102521995</v>
      </c>
      <c r="CI1705">
        <v>89.076999999999998</v>
      </c>
      <c r="CK1705">
        <v>9</v>
      </c>
      <c r="CL1705">
        <v>6</v>
      </c>
      <c r="CM1705">
        <v>0</v>
      </c>
      <c r="CN1705">
        <v>0</v>
      </c>
      <c r="CO1705">
        <v>0</v>
      </c>
      <c r="CP1705">
        <v>2.762</v>
      </c>
      <c r="CQ1705">
        <v>0</v>
      </c>
      <c r="CR1705">
        <v>0</v>
      </c>
      <c r="CS1705">
        <v>74.599000000000004</v>
      </c>
      <c r="CT1705">
        <v>2.78</v>
      </c>
      <c r="CU1705">
        <v>30.527000000000001</v>
      </c>
      <c r="CV1705">
        <v>0.34699999999999998</v>
      </c>
      <c r="CW1705">
        <v>2.6589999999999998</v>
      </c>
      <c r="CX1705">
        <v>3.4000000000000002E-2</v>
      </c>
      <c r="CY1705">
        <v>14.478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493.79</v>
      </c>
      <c r="DF1705">
        <v>579.95699999999999</v>
      </c>
      <c r="DG1705">
        <v>613.01700000000005</v>
      </c>
      <c r="DH1705">
        <v>631.56200000000001</v>
      </c>
      <c r="DI1705">
        <v>624.05899999999997</v>
      </c>
      <c r="DJ1705">
        <v>586.79399999999998</v>
      </c>
      <c r="DK1705">
        <v>4523.6509999999998</v>
      </c>
      <c r="DL1705">
        <v>648.05700000000002</v>
      </c>
      <c r="DM1705">
        <v>464.41500000000002</v>
      </c>
      <c r="DN1705">
        <v>1166.6279999999999</v>
      </c>
      <c r="DO1705">
        <v>1196.2840000000001</v>
      </c>
      <c r="DP1705">
        <v>1127.8620000000001</v>
      </c>
      <c r="DQ1705">
        <v>1213.2449999999999</v>
      </c>
      <c r="DR1705">
        <v>3246.2179999999998</v>
      </c>
      <c r="DS1705">
        <v>3114.2570000000001</v>
      </c>
      <c r="DT1705">
        <v>2734.3049999999998</v>
      </c>
      <c r="DU1705">
        <v>2753.0889999999999</v>
      </c>
      <c r="DV1705">
        <v>2771.73</v>
      </c>
      <c r="DW1705">
        <v>2890.3319999999999</v>
      </c>
      <c r="DX1705">
        <v>0.54865555555555501</v>
      </c>
      <c r="DY1705">
        <v>0.87751247095526697</v>
      </c>
      <c r="DZ1705">
        <v>1.0044799395991</v>
      </c>
      <c r="EA1705">
        <v>0.65355166666666598</v>
      </c>
      <c r="EB1705">
        <v>0.92968864133383</v>
      </c>
      <c r="EC1705">
        <v>1.0008275293014699</v>
      </c>
      <c r="ED1705">
        <v>42</v>
      </c>
    </row>
    <row r="1706" spans="1:134" x14ac:dyDescent="0.25">
      <c r="A1706" s="6" t="s">
        <v>2134</v>
      </c>
      <c r="B1706" t="s">
        <v>120</v>
      </c>
      <c r="C1706">
        <v>100000</v>
      </c>
      <c r="E1706" s="5" t="s">
        <v>1141</v>
      </c>
      <c r="F1706">
        <v>0</v>
      </c>
      <c r="G1706" s="2">
        <v>43647.495555555557</v>
      </c>
      <c r="H1706" t="s">
        <v>168</v>
      </c>
      <c r="I1706" s="2">
        <v>43675.36409722222</v>
      </c>
      <c r="L1706" t="s">
        <v>122</v>
      </c>
      <c r="M1706">
        <v>0</v>
      </c>
      <c r="N1706">
        <v>0</v>
      </c>
      <c r="T1706" t="s">
        <v>1141</v>
      </c>
      <c r="U1706" t="s">
        <v>1141</v>
      </c>
      <c r="Y1706" t="s">
        <v>1141</v>
      </c>
      <c r="AP1706">
        <v>0</v>
      </c>
      <c r="CK1706">
        <v>0</v>
      </c>
      <c r="CL1706">
        <v>0</v>
      </c>
    </row>
    <row r="1707" spans="1:134" x14ac:dyDescent="0.25">
      <c r="A1707" s="6" t="s">
        <v>2340</v>
      </c>
      <c r="B1707" t="s">
        <v>120</v>
      </c>
      <c r="C1707">
        <v>2000000</v>
      </c>
      <c r="E1707" s="5" t="s">
        <v>1141</v>
      </c>
      <c r="F1707">
        <v>0</v>
      </c>
      <c r="G1707" s="2">
        <v>43655.615358796298</v>
      </c>
      <c r="H1707" t="s">
        <v>168</v>
      </c>
      <c r="I1707" s="2">
        <v>43675.363668981481</v>
      </c>
      <c r="J1707">
        <v>1267752</v>
      </c>
      <c r="K1707">
        <v>5</v>
      </c>
      <c r="L1707" t="s">
        <v>122</v>
      </c>
      <c r="M1707">
        <v>2644</v>
      </c>
      <c r="N1707">
        <v>18.899999999999999</v>
      </c>
      <c r="O1707">
        <v>3.298</v>
      </c>
      <c r="P1707">
        <v>2.774</v>
      </c>
      <c r="Q1707">
        <v>6312</v>
      </c>
      <c r="R1707" t="s">
        <v>313</v>
      </c>
      <c r="S1707" t="s">
        <v>214</v>
      </c>
      <c r="T1707" t="s">
        <v>3857</v>
      </c>
      <c r="U1707" t="s">
        <v>3898</v>
      </c>
      <c r="V1707">
        <v>36100</v>
      </c>
      <c r="W1707" t="s">
        <v>119</v>
      </c>
      <c r="X1707" s="1">
        <v>631</v>
      </c>
      <c r="Y1707" t="s">
        <v>3892</v>
      </c>
      <c r="Z1707" s="3">
        <v>42536</v>
      </c>
      <c r="AA1707">
        <v>6</v>
      </c>
      <c r="AB1707">
        <v>0</v>
      </c>
      <c r="AC1707">
        <v>6</v>
      </c>
      <c r="AD1707">
        <v>4</v>
      </c>
      <c r="AE1707">
        <v>6</v>
      </c>
      <c r="AF1707">
        <v>2</v>
      </c>
      <c r="AG1707">
        <v>0</v>
      </c>
      <c r="AH1707">
        <v>3</v>
      </c>
      <c r="AI1707">
        <v>0</v>
      </c>
      <c r="AK1707">
        <v>2</v>
      </c>
      <c r="AL1707">
        <v>1</v>
      </c>
      <c r="AM1707">
        <v>115</v>
      </c>
      <c r="AN1707">
        <v>1896</v>
      </c>
      <c r="AO1707">
        <v>217</v>
      </c>
      <c r="AP1707">
        <v>499</v>
      </c>
      <c r="AQ1707">
        <v>1202</v>
      </c>
      <c r="AR1707">
        <v>2448</v>
      </c>
      <c r="AS1707">
        <v>659</v>
      </c>
      <c r="AT1707">
        <v>211</v>
      </c>
      <c r="AU1707">
        <v>2644</v>
      </c>
      <c r="AV1707">
        <v>2644</v>
      </c>
      <c r="AW1707">
        <v>499</v>
      </c>
      <c r="AX1707">
        <v>2665</v>
      </c>
      <c r="AY1707">
        <v>2665</v>
      </c>
      <c r="AZ1707">
        <v>2018</v>
      </c>
      <c r="BA1707">
        <v>0.52995391705069095</v>
      </c>
      <c r="BB1707">
        <v>0.24727954971857399</v>
      </c>
      <c r="BC1707">
        <v>0.203839869281045</v>
      </c>
      <c r="BD1707">
        <v>0.71144465290806702</v>
      </c>
      <c r="BE1707">
        <v>7.9803328290468906E-2</v>
      </c>
      <c r="BL1707">
        <v>0.59799999999999998</v>
      </c>
      <c r="BM1707">
        <v>2.1560000000000001</v>
      </c>
      <c r="BN1707">
        <v>3.448</v>
      </c>
      <c r="BO1707">
        <v>19.777999999999999</v>
      </c>
      <c r="BP1707">
        <v>4.9950000000000001</v>
      </c>
      <c r="BQ1707">
        <v>0.80300000000000005</v>
      </c>
      <c r="BR1707">
        <v>1618.107</v>
      </c>
      <c r="BS1707">
        <v>1292.741</v>
      </c>
      <c r="BT1707">
        <v>1156.808</v>
      </c>
      <c r="BU1707">
        <v>1174.9359999999999</v>
      </c>
      <c r="BV1707">
        <v>1193.028</v>
      </c>
      <c r="BW1707">
        <v>1236.0830000000001</v>
      </c>
      <c r="BX1707">
        <v>9</v>
      </c>
      <c r="BY1707">
        <v>9</v>
      </c>
      <c r="BZ1707">
        <v>9</v>
      </c>
      <c r="CA1707">
        <v>9</v>
      </c>
      <c r="CB1707">
        <v>9</v>
      </c>
      <c r="CC1707">
        <v>9</v>
      </c>
      <c r="CD1707">
        <v>1.2075020454402401</v>
      </c>
      <c r="CE1707" s="3">
        <v>43465</v>
      </c>
      <c r="CF1707">
        <v>1618.7049999999999</v>
      </c>
      <c r="CG1707" s="3">
        <v>43585</v>
      </c>
      <c r="CH1707">
        <v>1</v>
      </c>
      <c r="CI1707">
        <v>6.5940000000000003</v>
      </c>
      <c r="CK1707">
        <v>2</v>
      </c>
      <c r="CL1707">
        <v>1</v>
      </c>
      <c r="CS1707">
        <v>0</v>
      </c>
      <c r="CT1707">
        <v>6.5940000000000003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K1707">
        <v>1198.0229999999999</v>
      </c>
      <c r="DL1707">
        <v>0.59799999999999998</v>
      </c>
      <c r="DM1707">
        <v>8.75</v>
      </c>
      <c r="DN1707">
        <v>3.448</v>
      </c>
      <c r="DO1707">
        <v>19.777999999999999</v>
      </c>
      <c r="DP1707">
        <v>4.9950000000000001</v>
      </c>
      <c r="DQ1707">
        <v>0.80300000000000005</v>
      </c>
      <c r="DR1707">
        <v>1618.107</v>
      </c>
      <c r="DS1707">
        <v>1292.741</v>
      </c>
      <c r="DT1707">
        <v>1156.808</v>
      </c>
      <c r="DU1707">
        <v>1174.9359999999999</v>
      </c>
      <c r="DV1707">
        <v>1193.028</v>
      </c>
      <c r="DW1707">
        <v>1236.0830000000001</v>
      </c>
      <c r="DY1707">
        <v>1</v>
      </c>
      <c r="DZ1707">
        <v>1</v>
      </c>
      <c r="EB1707">
        <v>1.2075020454402401</v>
      </c>
      <c r="EC1707">
        <v>1</v>
      </c>
      <c r="ED1707">
        <v>3</v>
      </c>
    </row>
    <row r="1708" spans="1:134" x14ac:dyDescent="0.25">
      <c r="A1708" s="6" t="s">
        <v>2389</v>
      </c>
      <c r="B1708" t="s">
        <v>120</v>
      </c>
      <c r="C1708">
        <v>200000</v>
      </c>
      <c r="E1708" s="5" t="s">
        <v>1141</v>
      </c>
      <c r="F1708">
        <v>0</v>
      </c>
      <c r="G1708" s="2">
        <v>43658.451249999998</v>
      </c>
      <c r="H1708" t="s">
        <v>168</v>
      </c>
      <c r="I1708" s="2">
        <v>43675.363599537035</v>
      </c>
      <c r="K1708">
        <v>5</v>
      </c>
      <c r="L1708" t="s">
        <v>148</v>
      </c>
      <c r="M1708">
        <v>1241</v>
      </c>
      <c r="N1708">
        <v>8.1999999999999993</v>
      </c>
      <c r="O1708">
        <v>8.7769999999999992</v>
      </c>
      <c r="P1708">
        <v>8.4939999999999998</v>
      </c>
      <c r="Q1708">
        <v>432201</v>
      </c>
      <c r="R1708" t="s">
        <v>798</v>
      </c>
      <c r="S1708" t="s">
        <v>316</v>
      </c>
      <c r="T1708" t="s">
        <v>3867</v>
      </c>
      <c r="U1708" t="s">
        <v>3899</v>
      </c>
      <c r="V1708">
        <v>7041</v>
      </c>
      <c r="W1708" t="s">
        <v>119</v>
      </c>
      <c r="X1708" s="1">
        <v>432</v>
      </c>
      <c r="Y1708" t="s">
        <v>3881</v>
      </c>
      <c r="Z1708" s="3">
        <v>39888</v>
      </c>
      <c r="AA1708">
        <v>6</v>
      </c>
      <c r="AB1708">
        <v>0</v>
      </c>
      <c r="AC1708">
        <v>6</v>
      </c>
      <c r="AD1708">
        <v>15</v>
      </c>
      <c r="AE1708">
        <v>8</v>
      </c>
      <c r="AF1708">
        <v>0</v>
      </c>
      <c r="AG1708">
        <v>0</v>
      </c>
      <c r="AH1708">
        <v>6</v>
      </c>
      <c r="AI1708">
        <v>0</v>
      </c>
      <c r="AJ1708">
        <v>4</v>
      </c>
      <c r="AK1708">
        <v>5</v>
      </c>
      <c r="AL1708">
        <v>2</v>
      </c>
      <c r="AM1708">
        <v>52</v>
      </c>
      <c r="AN1708">
        <v>215</v>
      </c>
      <c r="AO1708">
        <v>929</v>
      </c>
      <c r="AP1708">
        <v>69</v>
      </c>
      <c r="AQ1708">
        <v>384</v>
      </c>
      <c r="AR1708">
        <v>94</v>
      </c>
      <c r="AS1708">
        <v>378</v>
      </c>
      <c r="AT1708">
        <v>36</v>
      </c>
      <c r="AU1708">
        <v>816</v>
      </c>
      <c r="AV1708">
        <v>816</v>
      </c>
      <c r="AW1708">
        <v>90</v>
      </c>
      <c r="AX1708">
        <v>1023</v>
      </c>
      <c r="AY1708">
        <v>1023</v>
      </c>
      <c r="AZ1708">
        <v>2017</v>
      </c>
      <c r="BA1708">
        <v>5.5974165769644701E-2</v>
      </c>
      <c r="BB1708">
        <v>0.369501466275659</v>
      </c>
      <c r="BC1708">
        <v>0.95744680851063801</v>
      </c>
      <c r="BD1708">
        <v>0.21016617790811301</v>
      </c>
      <c r="BE1708">
        <v>4.4117647058823498E-2</v>
      </c>
      <c r="BF1708">
        <v>520</v>
      </c>
      <c r="BG1708">
        <v>520</v>
      </c>
      <c r="BH1708">
        <v>420</v>
      </c>
      <c r="BI1708">
        <v>420</v>
      </c>
      <c r="BJ1708">
        <v>420</v>
      </c>
      <c r="BK1708">
        <v>420</v>
      </c>
      <c r="BL1708">
        <v>110</v>
      </c>
      <c r="BM1708">
        <v>112.41800000000001</v>
      </c>
      <c r="BN1708">
        <v>111.398</v>
      </c>
      <c r="BO1708">
        <v>103.276</v>
      </c>
      <c r="BP1708">
        <v>102.07599999999999</v>
      </c>
      <c r="BQ1708">
        <v>103.818</v>
      </c>
      <c r="BR1708">
        <v>89.819000000000003</v>
      </c>
      <c r="BS1708">
        <v>91.936000000000007</v>
      </c>
      <c r="BT1708">
        <v>94.046000000000006</v>
      </c>
      <c r="BU1708">
        <v>96.147999999999996</v>
      </c>
      <c r="BV1708">
        <v>98.242999999999995</v>
      </c>
      <c r="BW1708">
        <v>100.33199999999999</v>
      </c>
      <c r="BX1708">
        <v>3</v>
      </c>
      <c r="BY1708">
        <v>3</v>
      </c>
      <c r="BZ1708">
        <v>3</v>
      </c>
      <c r="CA1708">
        <v>3</v>
      </c>
      <c r="CB1708">
        <v>3</v>
      </c>
      <c r="CC1708">
        <v>3</v>
      </c>
      <c r="CD1708">
        <v>0.77396575543281998</v>
      </c>
      <c r="CE1708" s="3">
        <v>43465</v>
      </c>
      <c r="CF1708">
        <v>719.81899999999996</v>
      </c>
      <c r="CG1708" s="3">
        <v>43585</v>
      </c>
      <c r="CH1708">
        <v>0.73620952380952298</v>
      </c>
      <c r="CI1708">
        <v>0.32700000000000001</v>
      </c>
      <c r="CK1708">
        <v>8</v>
      </c>
      <c r="CL1708">
        <v>2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0.01</v>
      </c>
      <c r="CS1708">
        <v>0</v>
      </c>
      <c r="CT1708">
        <v>0.32700000000000001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409.471</v>
      </c>
      <c r="DF1708">
        <v>364.96800000000002</v>
      </c>
      <c r="DG1708">
        <v>356.91</v>
      </c>
      <c r="DH1708">
        <v>372.6</v>
      </c>
      <c r="DI1708">
        <v>413.79199999999997</v>
      </c>
      <c r="DJ1708">
        <v>343.642</v>
      </c>
      <c r="DK1708">
        <v>543.94500000000005</v>
      </c>
      <c r="DL1708">
        <v>54.341000000000001</v>
      </c>
      <c r="DM1708">
        <v>44.548000000000002</v>
      </c>
      <c r="DN1708">
        <v>96.084000000000003</v>
      </c>
      <c r="DO1708">
        <v>82.912999999999997</v>
      </c>
      <c r="DP1708">
        <v>31.91</v>
      </c>
      <c r="DQ1708">
        <v>31.657</v>
      </c>
      <c r="DR1708">
        <v>89.817999999999998</v>
      </c>
      <c r="DS1708">
        <v>91.936000000000007</v>
      </c>
      <c r="DT1708">
        <v>94.045000000000002</v>
      </c>
      <c r="DU1708">
        <v>96.147999999999996</v>
      </c>
      <c r="DV1708">
        <v>98.242999999999995</v>
      </c>
      <c r="DW1708">
        <v>100.331</v>
      </c>
      <c r="DX1708">
        <v>0.78744423076922998</v>
      </c>
      <c r="DY1708">
        <v>0.49400909090909001</v>
      </c>
      <c r="DZ1708">
        <v>0.99998886649817897</v>
      </c>
      <c r="EA1708">
        <v>0.831390808823529</v>
      </c>
      <c r="EB1708">
        <v>0.53104266655883603</v>
      </c>
      <c r="EC1708">
        <v>0.99999474167607305</v>
      </c>
      <c r="ED1708">
        <v>10</v>
      </c>
    </row>
    <row r="1709" spans="1:134" x14ac:dyDescent="0.25">
      <c r="A1709" s="6" t="s">
        <v>2566</v>
      </c>
      <c r="B1709" t="s">
        <v>120</v>
      </c>
      <c r="C1709">
        <v>400000</v>
      </c>
      <c r="E1709" s="5" t="s">
        <v>1141</v>
      </c>
      <c r="F1709">
        <v>0</v>
      </c>
      <c r="G1709" s="2">
        <v>43669.408101851855</v>
      </c>
      <c r="H1709" t="s">
        <v>168</v>
      </c>
      <c r="I1709" s="2">
        <v>43671.628078703703</v>
      </c>
      <c r="L1709" t="s">
        <v>173</v>
      </c>
      <c r="M1709">
        <v>1562</v>
      </c>
      <c r="N1709">
        <v>3.3</v>
      </c>
      <c r="P1709">
        <v>32.56</v>
      </c>
      <c r="Q1709">
        <v>563</v>
      </c>
      <c r="R1709" t="s">
        <v>245</v>
      </c>
      <c r="S1709" t="s">
        <v>123</v>
      </c>
      <c r="T1709" t="s">
        <v>3871</v>
      </c>
      <c r="U1709" t="s">
        <v>3900</v>
      </c>
      <c r="V1709">
        <v>138</v>
      </c>
      <c r="W1709" t="s">
        <v>119</v>
      </c>
      <c r="X1709" s="1">
        <v>561</v>
      </c>
      <c r="Y1709" t="s">
        <v>3892</v>
      </c>
      <c r="Z1709" s="3">
        <v>32645</v>
      </c>
      <c r="AA1709">
        <v>7</v>
      </c>
      <c r="AC1709">
        <v>6</v>
      </c>
      <c r="AD1709">
        <v>22</v>
      </c>
      <c r="AE1709">
        <v>9</v>
      </c>
      <c r="AF1709">
        <v>0</v>
      </c>
      <c r="AG1709">
        <v>0</v>
      </c>
      <c r="AH1709">
        <v>3</v>
      </c>
      <c r="AI1709">
        <v>5</v>
      </c>
      <c r="AJ1709">
        <v>3</v>
      </c>
      <c r="AK1709">
        <v>6</v>
      </c>
      <c r="AL1709">
        <v>1</v>
      </c>
      <c r="AM1709">
        <v>10</v>
      </c>
      <c r="AN1709">
        <v>843</v>
      </c>
      <c r="AO1709">
        <v>343</v>
      </c>
      <c r="AP1709">
        <v>84</v>
      </c>
      <c r="AQ1709">
        <v>182</v>
      </c>
      <c r="AR1709">
        <v>731</v>
      </c>
      <c r="AS1709">
        <v>732</v>
      </c>
      <c r="AT1709">
        <v>46</v>
      </c>
      <c r="AU1709">
        <v>1437</v>
      </c>
      <c r="AV1709">
        <v>1437</v>
      </c>
      <c r="AW1709">
        <v>527</v>
      </c>
      <c r="AX1709">
        <v>1074</v>
      </c>
      <c r="AY1709">
        <v>1074</v>
      </c>
      <c r="AZ1709">
        <v>2016</v>
      </c>
      <c r="BA1709">
        <v>2.9154518950437299E-2</v>
      </c>
      <c r="BB1709">
        <v>0.68156424581005504</v>
      </c>
      <c r="BC1709">
        <v>0.72093023255813904</v>
      </c>
      <c r="BD1709">
        <v>0.78491620111731797</v>
      </c>
      <c r="BE1709">
        <v>3.2011134307585197E-2</v>
      </c>
      <c r="BL1709">
        <v>19.5</v>
      </c>
      <c r="BM1709">
        <v>19.5</v>
      </c>
      <c r="BN1709">
        <v>23.5</v>
      </c>
      <c r="BO1709">
        <v>23.5</v>
      </c>
      <c r="BP1709">
        <v>25.5</v>
      </c>
      <c r="BQ1709">
        <v>29.5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1.4924964539007</v>
      </c>
      <c r="CE1709" s="3">
        <v>43465</v>
      </c>
      <c r="CF1709">
        <v>19.5</v>
      </c>
      <c r="CG1709" s="3">
        <v>43585</v>
      </c>
      <c r="CH1709">
        <v>1.91220512820512</v>
      </c>
      <c r="CI1709">
        <v>17.788</v>
      </c>
      <c r="CK1709">
        <v>13</v>
      </c>
      <c r="CL1709">
        <v>6</v>
      </c>
      <c r="CS1709">
        <v>17.788</v>
      </c>
      <c r="CT1709">
        <v>17.78</v>
      </c>
      <c r="CU1709">
        <v>10.718</v>
      </c>
      <c r="CV1709">
        <v>10.442</v>
      </c>
      <c r="CW1709">
        <v>8.4309999999999992</v>
      </c>
      <c r="CX1709">
        <v>4.2830000000000004</v>
      </c>
      <c r="DK1709">
        <v>33.930999999999997</v>
      </c>
      <c r="DL1709">
        <v>37.287999999999997</v>
      </c>
      <c r="DM1709">
        <v>37.28</v>
      </c>
      <c r="DN1709">
        <v>34.218000000000004</v>
      </c>
      <c r="DO1709">
        <v>33.942</v>
      </c>
      <c r="DP1709">
        <v>33.930999999999997</v>
      </c>
      <c r="DQ1709">
        <v>33.783000000000001</v>
      </c>
      <c r="DY1709">
        <v>1.91220512820512</v>
      </c>
      <c r="EB1709">
        <v>1.4924964539007</v>
      </c>
      <c r="ED1709">
        <v>30</v>
      </c>
    </row>
    <row r="1710" spans="1:134" x14ac:dyDescent="0.25">
      <c r="A1710" s="6" t="s">
        <v>2556</v>
      </c>
      <c r="B1710" t="s">
        <v>120</v>
      </c>
      <c r="C1710">
        <v>2000000</v>
      </c>
      <c r="E1710" s="5" t="s">
        <v>1141</v>
      </c>
      <c r="F1710">
        <v>0</v>
      </c>
      <c r="G1710" s="2">
        <v>43669.087743055556</v>
      </c>
      <c r="H1710" t="s">
        <v>168</v>
      </c>
      <c r="I1710" s="2">
        <v>43671.626018518517</v>
      </c>
      <c r="J1710">
        <v>2468000</v>
      </c>
      <c r="K1710">
        <v>5</v>
      </c>
      <c r="L1710" t="s">
        <v>173</v>
      </c>
      <c r="M1710">
        <v>60</v>
      </c>
      <c r="N1710">
        <v>38.299999999999997</v>
      </c>
      <c r="O1710">
        <v>17.5</v>
      </c>
      <c r="P1710">
        <v>16.55</v>
      </c>
      <c r="Q1710">
        <v>7911</v>
      </c>
      <c r="R1710" t="s">
        <v>805</v>
      </c>
      <c r="S1710" t="s">
        <v>123</v>
      </c>
      <c r="T1710" t="s">
        <v>3871</v>
      </c>
      <c r="U1710" t="s">
        <v>3900</v>
      </c>
      <c r="V1710">
        <v>42</v>
      </c>
      <c r="W1710" t="s">
        <v>119</v>
      </c>
      <c r="X1710" s="1">
        <v>791</v>
      </c>
      <c r="Y1710" t="s">
        <v>3892</v>
      </c>
      <c r="Z1710" s="3">
        <v>42681</v>
      </c>
      <c r="AA1710">
        <v>6</v>
      </c>
      <c r="AC1710">
        <v>6</v>
      </c>
      <c r="AD1710">
        <v>5</v>
      </c>
      <c r="AE1710">
        <v>6</v>
      </c>
      <c r="AF1710">
        <v>-1</v>
      </c>
      <c r="AG1710">
        <v>0</v>
      </c>
      <c r="AH1710">
        <v>2</v>
      </c>
      <c r="AI1710">
        <v>0</v>
      </c>
      <c r="AK1710">
        <v>2</v>
      </c>
      <c r="AL1710">
        <v>3</v>
      </c>
      <c r="AM1710">
        <v>1</v>
      </c>
      <c r="AN1710">
        <v>18</v>
      </c>
      <c r="AO1710">
        <v>61</v>
      </c>
      <c r="AP1710">
        <v>23</v>
      </c>
      <c r="AQ1710">
        <v>0</v>
      </c>
      <c r="AR1710">
        <v>40</v>
      </c>
      <c r="AS1710">
        <v>31</v>
      </c>
      <c r="AT1710">
        <v>7</v>
      </c>
      <c r="AU1710">
        <v>60</v>
      </c>
      <c r="AV1710">
        <v>60</v>
      </c>
      <c r="AW1710">
        <v>14</v>
      </c>
      <c r="AX1710">
        <v>101</v>
      </c>
      <c r="AY1710">
        <v>101</v>
      </c>
      <c r="AZ1710">
        <v>2017</v>
      </c>
      <c r="BA1710">
        <v>1.63934426229508E-2</v>
      </c>
      <c r="BB1710">
        <v>0.30693069306930598</v>
      </c>
      <c r="BC1710">
        <v>0.35</v>
      </c>
      <c r="BD1710">
        <v>0.17821782178217799</v>
      </c>
      <c r="BE1710">
        <v>0.116666666666666</v>
      </c>
      <c r="BL1710">
        <v>11.879</v>
      </c>
      <c r="BM1710">
        <v>10.15</v>
      </c>
      <c r="BN1710">
        <v>10</v>
      </c>
      <c r="BO1710">
        <v>10</v>
      </c>
      <c r="BP1710">
        <v>10.012</v>
      </c>
      <c r="BQ1710">
        <v>10.069000000000001</v>
      </c>
      <c r="BR1710">
        <v>44.575000000000003</v>
      </c>
      <c r="BS1710">
        <v>46.335000000000001</v>
      </c>
      <c r="BT1710">
        <v>47.212000000000003</v>
      </c>
      <c r="BU1710">
        <v>48.722999999999999</v>
      </c>
      <c r="BV1710">
        <v>49.984999999999999</v>
      </c>
      <c r="BW1710">
        <v>51.566000000000003</v>
      </c>
      <c r="BX1710">
        <v>1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1.00317179198196</v>
      </c>
      <c r="CE1710" s="3">
        <v>43465</v>
      </c>
      <c r="CF1710">
        <v>56.454000000000001</v>
      </c>
      <c r="CG1710" s="3">
        <v>43585</v>
      </c>
      <c r="CH1710">
        <v>0.78533546594831205</v>
      </c>
      <c r="CI1710">
        <v>1.05</v>
      </c>
      <c r="CK1710">
        <v>16</v>
      </c>
      <c r="CL1710">
        <v>4</v>
      </c>
      <c r="CS1710">
        <v>0</v>
      </c>
      <c r="CT1710">
        <v>0.05</v>
      </c>
      <c r="CU1710">
        <v>0</v>
      </c>
      <c r="CV1710">
        <v>1</v>
      </c>
      <c r="CW1710">
        <v>1.05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K1710">
        <v>61.046999999999997</v>
      </c>
      <c r="DL1710">
        <v>9.3290000000000006</v>
      </c>
      <c r="DM1710">
        <v>10.199999999999999</v>
      </c>
      <c r="DN1710">
        <v>9.6470000000000002</v>
      </c>
      <c r="DO1710">
        <v>11</v>
      </c>
      <c r="DP1710">
        <v>11.061999999999999</v>
      </c>
      <c r="DQ1710">
        <v>11.069000000000001</v>
      </c>
      <c r="DR1710">
        <v>44.575000000000003</v>
      </c>
      <c r="DS1710">
        <v>46.335000000000001</v>
      </c>
      <c r="DT1710">
        <v>47.212000000000003</v>
      </c>
      <c r="DU1710">
        <v>48.722999999999999</v>
      </c>
      <c r="DV1710">
        <v>49.984999999999999</v>
      </c>
      <c r="DW1710">
        <v>51.566000000000003</v>
      </c>
      <c r="DY1710">
        <v>0.78533546594831205</v>
      </c>
      <c r="DZ1710">
        <v>1</v>
      </c>
      <c r="EB1710">
        <v>1.00317179198196</v>
      </c>
      <c r="EC1710">
        <v>1</v>
      </c>
      <c r="ED1710">
        <v>3</v>
      </c>
    </row>
    <row r="1711" spans="1:134" x14ac:dyDescent="0.25">
      <c r="A1711" s="6" t="s">
        <v>2545</v>
      </c>
      <c r="B1711" t="s">
        <v>120</v>
      </c>
      <c r="C1711">
        <v>400000</v>
      </c>
      <c r="E1711" s="5" t="s">
        <v>1141</v>
      </c>
      <c r="F1711">
        <v>0</v>
      </c>
      <c r="G1711" s="2">
        <v>43668.281319444446</v>
      </c>
      <c r="H1711" t="s">
        <v>168</v>
      </c>
      <c r="I1711" s="2">
        <v>43670.440578703703</v>
      </c>
      <c r="T1711" t="s">
        <v>1141</v>
      </c>
      <c r="U1711" t="s">
        <v>1141</v>
      </c>
      <c r="Y1711" t="s">
        <v>1141</v>
      </c>
      <c r="AP1711">
        <v>0</v>
      </c>
      <c r="CK1711">
        <v>0</v>
      </c>
      <c r="CL1711">
        <v>0</v>
      </c>
    </row>
    <row r="1712" spans="1:134" x14ac:dyDescent="0.25">
      <c r="A1712" s="6" t="s">
        <v>2533</v>
      </c>
      <c r="B1712" t="s">
        <v>120</v>
      </c>
      <c r="C1712">
        <v>1500000</v>
      </c>
      <c r="E1712" s="5" t="s">
        <v>1141</v>
      </c>
      <c r="F1712">
        <v>0</v>
      </c>
      <c r="G1712" s="2">
        <v>43665.610625000001</v>
      </c>
      <c r="H1712" t="s">
        <v>168</v>
      </c>
      <c r="I1712" s="2">
        <v>43670.42759259259</v>
      </c>
      <c r="L1712" t="s">
        <v>173</v>
      </c>
      <c r="M1712">
        <v>0</v>
      </c>
      <c r="N1712">
        <v>0</v>
      </c>
      <c r="T1712" t="s">
        <v>1141</v>
      </c>
      <c r="U1712" t="s">
        <v>1141</v>
      </c>
      <c r="Y1712" t="s">
        <v>1141</v>
      </c>
      <c r="AP1712">
        <v>0</v>
      </c>
      <c r="BL1712">
        <v>20</v>
      </c>
      <c r="BM1712">
        <v>20</v>
      </c>
      <c r="BN1712">
        <v>20</v>
      </c>
      <c r="BO1712">
        <v>20</v>
      </c>
      <c r="BP1712">
        <v>20.047999999999998</v>
      </c>
      <c r="BQ1712">
        <v>20</v>
      </c>
      <c r="BR1712">
        <v>794.29600000000005</v>
      </c>
      <c r="BS1712">
        <v>804.75599999999997</v>
      </c>
      <c r="BT1712">
        <v>815.18100000000004</v>
      </c>
      <c r="BU1712">
        <v>824.26400000000001</v>
      </c>
      <c r="BV1712">
        <v>783.31899999999996</v>
      </c>
      <c r="BW1712">
        <v>792.34799999999996</v>
      </c>
      <c r="BX1712">
        <v>9</v>
      </c>
      <c r="BY1712">
        <v>9</v>
      </c>
      <c r="BZ1712">
        <v>9</v>
      </c>
      <c r="CA1712">
        <v>8</v>
      </c>
      <c r="CB1712">
        <v>8</v>
      </c>
      <c r="CC1712">
        <v>8</v>
      </c>
      <c r="CD1712">
        <v>1.0080967612954801</v>
      </c>
      <c r="CE1712" s="3">
        <v>43465</v>
      </c>
      <c r="CF1712">
        <v>814.29600000000005</v>
      </c>
      <c r="CG1712" s="3">
        <v>43585</v>
      </c>
      <c r="CH1712">
        <v>0.98759999999999903</v>
      </c>
      <c r="CI1712">
        <v>4.84</v>
      </c>
      <c r="CK1712">
        <v>4</v>
      </c>
      <c r="CL1712">
        <v>2</v>
      </c>
      <c r="CS1712">
        <v>0</v>
      </c>
      <c r="CT1712">
        <v>0.14499999999999999</v>
      </c>
      <c r="CU1712">
        <v>0</v>
      </c>
      <c r="CV1712">
        <v>0</v>
      </c>
      <c r="CW1712">
        <v>0</v>
      </c>
      <c r="CX1712">
        <v>4.84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K1712">
        <v>803.30600000000004</v>
      </c>
      <c r="DL1712">
        <v>19.751999999999999</v>
      </c>
      <c r="DM1712">
        <v>20.145</v>
      </c>
      <c r="DN1712">
        <v>19.73</v>
      </c>
      <c r="DO1712">
        <v>16.565999999999999</v>
      </c>
      <c r="DP1712">
        <v>19.986999999999998</v>
      </c>
      <c r="DQ1712">
        <v>24.84</v>
      </c>
      <c r="DR1712">
        <v>794.29600000000005</v>
      </c>
      <c r="DS1712">
        <v>804.75599999999997</v>
      </c>
      <c r="DT1712">
        <v>815.18100000000004</v>
      </c>
      <c r="DU1712">
        <v>824.26400000000001</v>
      </c>
      <c r="DV1712">
        <v>783.31899999999996</v>
      </c>
      <c r="DW1712">
        <v>792.34799999999996</v>
      </c>
      <c r="DY1712">
        <v>0.98759999999999903</v>
      </c>
      <c r="DZ1712">
        <v>1</v>
      </c>
      <c r="EB1712">
        <v>1.0080967612954801</v>
      </c>
      <c r="EC1712">
        <v>1</v>
      </c>
    </row>
    <row r="1713" spans="1:134" x14ac:dyDescent="0.25">
      <c r="A1713" s="6" t="s">
        <v>2524</v>
      </c>
      <c r="B1713" t="s">
        <v>120</v>
      </c>
      <c r="C1713">
        <v>200000</v>
      </c>
      <c r="E1713" s="5" t="s">
        <v>1141</v>
      </c>
      <c r="F1713">
        <v>0</v>
      </c>
      <c r="G1713" s="2">
        <v>43665.465925925928</v>
      </c>
      <c r="H1713" t="s">
        <v>168</v>
      </c>
      <c r="I1713" s="2">
        <v>43670.426145833335</v>
      </c>
      <c r="L1713" t="s">
        <v>173</v>
      </c>
      <c r="M1713">
        <v>0</v>
      </c>
      <c r="N1713">
        <v>0</v>
      </c>
      <c r="T1713" t="s">
        <v>1141</v>
      </c>
      <c r="U1713" t="s">
        <v>1141</v>
      </c>
      <c r="Y1713" t="s">
        <v>1141</v>
      </c>
      <c r="AP1713">
        <v>0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 s="3">
        <v>43100</v>
      </c>
      <c r="CF1713">
        <v>31.013000000000002</v>
      </c>
      <c r="CG1713" s="3">
        <v>43434</v>
      </c>
      <c r="CH1713">
        <v>1</v>
      </c>
      <c r="CI1713">
        <v>0</v>
      </c>
      <c r="CK1713">
        <v>0</v>
      </c>
      <c r="CL1713">
        <v>0</v>
      </c>
      <c r="DK1713">
        <v>35.749000000000002</v>
      </c>
    </row>
    <row r="1714" spans="1:134" x14ac:dyDescent="0.25">
      <c r="A1714" s="6" t="s">
        <v>2522</v>
      </c>
      <c r="B1714" t="s">
        <v>120</v>
      </c>
      <c r="C1714">
        <v>30000</v>
      </c>
      <c r="E1714" s="5" t="s">
        <v>1141</v>
      </c>
      <c r="F1714">
        <v>0</v>
      </c>
      <c r="G1714" s="2">
        <v>43665.372361111113</v>
      </c>
      <c r="H1714" t="s">
        <v>168</v>
      </c>
      <c r="I1714" s="2">
        <v>43670.423622685186</v>
      </c>
      <c r="L1714" t="s">
        <v>129</v>
      </c>
      <c r="M1714">
        <v>0</v>
      </c>
      <c r="N1714">
        <v>0</v>
      </c>
      <c r="T1714" t="s">
        <v>1141</v>
      </c>
      <c r="U1714" t="s">
        <v>1141</v>
      </c>
      <c r="Y1714" t="s">
        <v>1141</v>
      </c>
      <c r="AP1714">
        <v>0</v>
      </c>
      <c r="BX1714">
        <v>1</v>
      </c>
      <c r="CD1714">
        <v>0.35668302632417598</v>
      </c>
      <c r="CF1714">
        <v>30.689</v>
      </c>
      <c r="CG1714" s="3">
        <v>43373</v>
      </c>
      <c r="CH1714">
        <v>0.35668302632417598</v>
      </c>
      <c r="CI1714">
        <v>0</v>
      </c>
      <c r="CK1714">
        <v>0</v>
      </c>
      <c r="CL1714">
        <v>0</v>
      </c>
    </row>
    <row r="1715" spans="1:134" x14ac:dyDescent="0.25">
      <c r="A1715" s="6" t="s">
        <v>2519</v>
      </c>
      <c r="B1715" t="s">
        <v>120</v>
      </c>
      <c r="C1715">
        <v>30000</v>
      </c>
      <c r="E1715" s="5" t="s">
        <v>1141</v>
      </c>
      <c r="F1715">
        <v>0</v>
      </c>
      <c r="G1715" s="2">
        <v>43664.73777777778</v>
      </c>
      <c r="H1715" t="s">
        <v>168</v>
      </c>
      <c r="I1715" s="2">
        <v>43670.419652777775</v>
      </c>
      <c r="L1715" t="s">
        <v>122</v>
      </c>
      <c r="M1715">
        <v>0</v>
      </c>
      <c r="N1715">
        <v>0</v>
      </c>
      <c r="Q1715">
        <v>478909</v>
      </c>
      <c r="R1715" t="s">
        <v>584</v>
      </c>
      <c r="S1715" t="s">
        <v>126</v>
      </c>
      <c r="T1715" t="s">
        <v>3858</v>
      </c>
      <c r="U1715" t="s">
        <v>3897</v>
      </c>
      <c r="V1715">
        <v>20063</v>
      </c>
      <c r="W1715" t="s">
        <v>132</v>
      </c>
      <c r="X1715" s="1">
        <v>478</v>
      </c>
      <c r="Y1715" t="s">
        <v>3882</v>
      </c>
      <c r="Z1715" s="3">
        <v>43144</v>
      </c>
      <c r="AC1715">
        <v>6</v>
      </c>
      <c r="AG1715">
        <v>0</v>
      </c>
      <c r="AH1715">
        <v>2</v>
      </c>
      <c r="AI1715">
        <v>0</v>
      </c>
      <c r="AJ1715">
        <v>3</v>
      </c>
      <c r="AK1715">
        <v>2</v>
      </c>
      <c r="AL1715">
        <v>2</v>
      </c>
      <c r="AP1715">
        <v>0</v>
      </c>
      <c r="CK1715">
        <v>0</v>
      </c>
      <c r="CL1715">
        <v>0</v>
      </c>
      <c r="ED1715">
        <v>1</v>
      </c>
    </row>
    <row r="1716" spans="1:134" x14ac:dyDescent="0.25">
      <c r="A1716" s="6" t="s">
        <v>2490</v>
      </c>
      <c r="B1716" t="s">
        <v>120</v>
      </c>
      <c r="C1716">
        <v>60000</v>
      </c>
      <c r="E1716" s="5" t="s">
        <v>1141</v>
      </c>
      <c r="F1716">
        <v>0</v>
      </c>
      <c r="G1716" s="2">
        <v>43664.33</v>
      </c>
      <c r="H1716" t="s">
        <v>168</v>
      </c>
      <c r="I1716" s="2">
        <v>43670.418356481481</v>
      </c>
      <c r="L1716" t="s">
        <v>148</v>
      </c>
      <c r="M1716">
        <v>0</v>
      </c>
      <c r="N1716">
        <v>0</v>
      </c>
      <c r="T1716" t="s">
        <v>1141</v>
      </c>
      <c r="U1716" t="s">
        <v>1141</v>
      </c>
      <c r="Y1716" t="s">
        <v>1141</v>
      </c>
      <c r="AP1716">
        <v>0</v>
      </c>
      <c r="BF1716">
        <v>50</v>
      </c>
      <c r="BG1716">
        <v>50</v>
      </c>
      <c r="BH1716">
        <v>50</v>
      </c>
      <c r="BI1716">
        <v>50</v>
      </c>
      <c r="BJ1716">
        <v>50</v>
      </c>
      <c r="BK1716">
        <v>50</v>
      </c>
      <c r="BL1716">
        <v>25</v>
      </c>
      <c r="BM1716">
        <v>25</v>
      </c>
      <c r="BN1716">
        <v>25</v>
      </c>
      <c r="BO1716">
        <v>25</v>
      </c>
      <c r="BP1716">
        <v>25</v>
      </c>
      <c r="BQ1716">
        <v>25</v>
      </c>
      <c r="BR1716">
        <v>386.77499999999998</v>
      </c>
      <c r="BS1716">
        <v>389.51799999999997</v>
      </c>
      <c r="BT1716">
        <v>392.255</v>
      </c>
      <c r="BU1716">
        <v>394.98399999999998</v>
      </c>
      <c r="BV1716">
        <v>397.71100000000001</v>
      </c>
      <c r="BW1716">
        <v>400.43</v>
      </c>
      <c r="BX1716">
        <v>2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0.53295777777777698</v>
      </c>
      <c r="CE1716" s="3">
        <v>43465</v>
      </c>
      <c r="CF1716">
        <v>461.77499999999998</v>
      </c>
      <c r="CG1716" s="3">
        <v>43585</v>
      </c>
      <c r="CH1716">
        <v>0.70057333333333305</v>
      </c>
      <c r="CI1716">
        <v>6.2359999999999998</v>
      </c>
      <c r="CK1716">
        <v>3</v>
      </c>
      <c r="CL1716">
        <v>2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6.2359999999999998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2.742</v>
      </c>
      <c r="DA1716">
        <v>0</v>
      </c>
      <c r="DB1716">
        <v>0</v>
      </c>
      <c r="DC1716">
        <v>0</v>
      </c>
      <c r="DD1716">
        <v>0</v>
      </c>
      <c r="DE1716">
        <v>21.306999999999999</v>
      </c>
      <c r="DF1716">
        <v>16.574000000000002</v>
      </c>
      <c r="DG1716">
        <v>7.593</v>
      </c>
      <c r="DH1716">
        <v>14.832000000000001</v>
      </c>
      <c r="DI1716">
        <v>20.21</v>
      </c>
      <c r="DJ1716">
        <v>26.747</v>
      </c>
      <c r="DK1716">
        <v>435.613</v>
      </c>
      <c r="DL1716">
        <v>31.236000000000001</v>
      </c>
      <c r="DM1716">
        <v>24.146999999999998</v>
      </c>
      <c r="DN1716">
        <v>24.709</v>
      </c>
      <c r="DO1716">
        <v>24.658999999999999</v>
      </c>
      <c r="DP1716">
        <v>17.692</v>
      </c>
      <c r="DQ1716">
        <v>10.125</v>
      </c>
      <c r="DR1716">
        <v>386.77499999999998</v>
      </c>
      <c r="DS1716">
        <v>392.26</v>
      </c>
      <c r="DT1716">
        <v>392.255</v>
      </c>
      <c r="DU1716">
        <v>394.98399999999998</v>
      </c>
      <c r="DV1716">
        <v>397.71100000000001</v>
      </c>
      <c r="DW1716">
        <v>400.43</v>
      </c>
      <c r="DX1716">
        <v>0.42613999999999902</v>
      </c>
      <c r="DY1716">
        <v>1.2494400000000001</v>
      </c>
      <c r="DZ1716">
        <v>1</v>
      </c>
      <c r="EA1716">
        <v>0.35754333333333299</v>
      </c>
      <c r="EB1716">
        <v>0.88378666666666605</v>
      </c>
      <c r="EC1716">
        <v>1.0011610413465299</v>
      </c>
    </row>
    <row r="1717" spans="1:134" x14ac:dyDescent="0.25">
      <c r="A1717" s="6" t="s">
        <v>2548</v>
      </c>
      <c r="B1717" t="s">
        <v>120</v>
      </c>
      <c r="C1717">
        <v>200000</v>
      </c>
      <c r="E1717" s="5" t="s">
        <v>1141</v>
      </c>
      <c r="F1717">
        <v>0</v>
      </c>
      <c r="G1717" s="2">
        <v>43668.454212962963</v>
      </c>
      <c r="H1717" t="s">
        <v>168</v>
      </c>
      <c r="I1717" s="2">
        <v>43670.403553240743</v>
      </c>
      <c r="L1717" t="s">
        <v>122</v>
      </c>
      <c r="M1717">
        <v>0</v>
      </c>
      <c r="N1717">
        <v>0</v>
      </c>
      <c r="T1717" t="s">
        <v>1141</v>
      </c>
      <c r="U1717" t="s">
        <v>1141</v>
      </c>
      <c r="Y1717" t="s">
        <v>1141</v>
      </c>
      <c r="AP1717">
        <v>0</v>
      </c>
      <c r="BL1717">
        <v>145.791</v>
      </c>
      <c r="BM1717">
        <v>145.03800000000001</v>
      </c>
      <c r="BN1717">
        <v>145.53299999999999</v>
      </c>
      <c r="BO1717">
        <v>145.53899999999999</v>
      </c>
      <c r="BP1717">
        <v>145.53299999999999</v>
      </c>
      <c r="BQ1717">
        <v>145.03399999999999</v>
      </c>
      <c r="BR1717">
        <v>323.17099999999999</v>
      </c>
      <c r="BS1717">
        <v>328.089</v>
      </c>
      <c r="BT1717">
        <v>302.43</v>
      </c>
      <c r="BU1717">
        <v>310.13299999999998</v>
      </c>
      <c r="BV1717">
        <v>280.64100000000002</v>
      </c>
      <c r="BW1717">
        <v>284.56599999999997</v>
      </c>
      <c r="BX1717">
        <v>4</v>
      </c>
      <c r="BY1717">
        <v>4</v>
      </c>
      <c r="BZ1717">
        <v>4</v>
      </c>
      <c r="CA1717">
        <v>4</v>
      </c>
      <c r="CB1717">
        <v>4</v>
      </c>
      <c r="CC1717">
        <v>4</v>
      </c>
      <c r="CD1717">
        <v>0.76854509277131</v>
      </c>
      <c r="CE1717" s="3">
        <v>43465</v>
      </c>
      <c r="CF1717">
        <v>468.96199999999999</v>
      </c>
      <c r="CG1717" s="3">
        <v>43585</v>
      </c>
      <c r="CH1717">
        <v>0.76615154570583899</v>
      </c>
      <c r="CI1717">
        <v>0</v>
      </c>
      <c r="CK1717">
        <v>0</v>
      </c>
      <c r="CL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K1717">
        <v>408.96199999999999</v>
      </c>
      <c r="DL1717">
        <v>111.69799999999999</v>
      </c>
      <c r="DM1717">
        <v>97.99</v>
      </c>
      <c r="DN1717">
        <v>114.038</v>
      </c>
      <c r="DO1717">
        <v>114.565</v>
      </c>
      <c r="DP1717">
        <v>128.321</v>
      </c>
      <c r="DQ1717">
        <v>103.919</v>
      </c>
      <c r="DR1717">
        <v>323.17099999999999</v>
      </c>
      <c r="DS1717">
        <v>328.089</v>
      </c>
      <c r="DT1717">
        <v>302.43</v>
      </c>
      <c r="DU1717">
        <v>310.13299999999998</v>
      </c>
      <c r="DV1717">
        <v>280.64100000000002</v>
      </c>
      <c r="DW1717">
        <v>284.56599999999997</v>
      </c>
      <c r="DY1717">
        <v>0.76615154570583899</v>
      </c>
      <c r="DZ1717">
        <v>1</v>
      </c>
      <c r="EB1717">
        <v>0.76854509277131</v>
      </c>
      <c r="EC1717">
        <v>1</v>
      </c>
    </row>
    <row r="1718" spans="1:134" x14ac:dyDescent="0.25">
      <c r="A1718" s="6" t="s">
        <v>2542</v>
      </c>
      <c r="B1718" t="s">
        <v>120</v>
      </c>
      <c r="C1718">
        <v>50000</v>
      </c>
      <c r="E1718" s="5" t="s">
        <v>1141</v>
      </c>
      <c r="F1718">
        <v>0</v>
      </c>
      <c r="G1718" s="2">
        <v>43667.589571759258</v>
      </c>
      <c r="H1718" t="s">
        <v>168</v>
      </c>
      <c r="I1718" s="2">
        <v>43670.402719907404</v>
      </c>
      <c r="T1718" t="s">
        <v>1141</v>
      </c>
      <c r="U1718" t="s">
        <v>1141</v>
      </c>
      <c r="Y1718" t="s">
        <v>1141</v>
      </c>
      <c r="AP1718">
        <v>0</v>
      </c>
      <c r="CK1718">
        <v>0</v>
      </c>
      <c r="CL1718">
        <v>0</v>
      </c>
    </row>
    <row r="1719" spans="1:134" x14ac:dyDescent="0.25">
      <c r="A1719" s="6" t="s">
        <v>2539</v>
      </c>
      <c r="B1719" t="s">
        <v>120</v>
      </c>
      <c r="C1719">
        <v>30000</v>
      </c>
      <c r="E1719" s="5" t="s">
        <v>1141</v>
      </c>
      <c r="F1719">
        <v>0</v>
      </c>
      <c r="G1719" s="2">
        <v>43666.54583333333</v>
      </c>
      <c r="H1719" t="s">
        <v>168</v>
      </c>
      <c r="I1719" s="2">
        <v>43670.401886574073</v>
      </c>
      <c r="T1719" t="s">
        <v>1141</v>
      </c>
      <c r="U1719" t="s">
        <v>1141</v>
      </c>
      <c r="Y1719" t="s">
        <v>1141</v>
      </c>
      <c r="AP1719">
        <v>0</v>
      </c>
      <c r="CK1719">
        <v>0</v>
      </c>
      <c r="CL1719">
        <v>0</v>
      </c>
    </row>
    <row r="1720" spans="1:134" x14ac:dyDescent="0.25">
      <c r="A1720" s="6" t="s">
        <v>2529</v>
      </c>
      <c r="B1720" t="s">
        <v>120</v>
      </c>
      <c r="C1720">
        <v>300000</v>
      </c>
      <c r="E1720" s="5" t="s">
        <v>1141</v>
      </c>
      <c r="F1720">
        <v>0</v>
      </c>
      <c r="G1720" s="2">
        <v>43665.537048611113</v>
      </c>
      <c r="H1720" t="s">
        <v>168</v>
      </c>
      <c r="I1720" s="2">
        <v>43670.401018518518</v>
      </c>
      <c r="L1720" t="s">
        <v>173</v>
      </c>
      <c r="M1720">
        <v>0</v>
      </c>
      <c r="N1720">
        <v>0</v>
      </c>
      <c r="Q1720">
        <v>9511</v>
      </c>
      <c r="R1720" t="s">
        <v>207</v>
      </c>
      <c r="S1720" t="s">
        <v>166</v>
      </c>
      <c r="T1720" t="s">
        <v>3864</v>
      </c>
      <c r="U1720" t="s">
        <v>3900</v>
      </c>
      <c r="V1720">
        <v>4011</v>
      </c>
      <c r="W1720" t="s">
        <v>700</v>
      </c>
      <c r="X1720" s="1">
        <v>951</v>
      </c>
      <c r="Y1720" t="s">
        <v>3885</v>
      </c>
      <c r="Z1720" s="3">
        <v>40994</v>
      </c>
      <c r="AC1720">
        <v>6</v>
      </c>
      <c r="AD1720">
        <v>13</v>
      </c>
      <c r="AE1720">
        <v>8</v>
      </c>
      <c r="AF1720">
        <v>-1</v>
      </c>
      <c r="AG1720">
        <v>0</v>
      </c>
      <c r="AH1720">
        <v>6</v>
      </c>
      <c r="AI1720">
        <v>0</v>
      </c>
      <c r="AK1720">
        <v>4</v>
      </c>
      <c r="AL1720">
        <v>2</v>
      </c>
      <c r="AP1720">
        <v>0</v>
      </c>
      <c r="BF1720">
        <v>50</v>
      </c>
      <c r="BG1720">
        <v>50</v>
      </c>
      <c r="BH1720">
        <v>50</v>
      </c>
      <c r="BI1720">
        <v>50</v>
      </c>
      <c r="BJ1720">
        <v>50</v>
      </c>
      <c r="BK1720">
        <v>50</v>
      </c>
      <c r="BL1720">
        <v>0.90300000000000002</v>
      </c>
      <c r="BM1720">
        <v>5.4939999999999998</v>
      </c>
      <c r="BN1720">
        <v>6.0069999999999997</v>
      </c>
      <c r="BO1720">
        <v>5.7119999999999997</v>
      </c>
      <c r="BP1720">
        <v>5.5529999999999999</v>
      </c>
      <c r="BQ1720">
        <v>5.2960000000000003</v>
      </c>
      <c r="BR1720">
        <v>24.913</v>
      </c>
      <c r="BS1720">
        <v>25.384</v>
      </c>
      <c r="BT1720">
        <v>25.852</v>
      </c>
      <c r="BU1720">
        <v>26.318999999999999</v>
      </c>
      <c r="BV1720">
        <v>26.783999999999999</v>
      </c>
      <c r="BW1720">
        <v>27.248000000000001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0.95672487954645602</v>
      </c>
      <c r="CE1720" s="3">
        <v>43465</v>
      </c>
      <c r="CF1720">
        <v>75.816000000000003</v>
      </c>
      <c r="CG1720" s="3">
        <v>43585</v>
      </c>
      <c r="CH1720">
        <v>0.99607095848967597</v>
      </c>
      <c r="CI1720">
        <v>0.55000000000000004</v>
      </c>
      <c r="CK1720">
        <v>5</v>
      </c>
      <c r="CL1720">
        <v>3</v>
      </c>
      <c r="CM1720">
        <v>0</v>
      </c>
      <c r="CN1720">
        <v>0</v>
      </c>
      <c r="CO1720">
        <v>0</v>
      </c>
      <c r="CP1720">
        <v>0</v>
      </c>
      <c r="CQ1720">
        <v>1E-3</v>
      </c>
      <c r="CR1720">
        <v>1E-3</v>
      </c>
      <c r="CS1720">
        <v>0</v>
      </c>
      <c r="CT1720">
        <v>0</v>
      </c>
      <c r="CU1720">
        <v>0</v>
      </c>
      <c r="CV1720">
        <v>0</v>
      </c>
      <c r="CW1720">
        <v>0.314</v>
      </c>
      <c r="CX1720">
        <v>0</v>
      </c>
      <c r="CY1720">
        <v>0.55000000000000004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49.8</v>
      </c>
      <c r="DF1720">
        <v>49.8</v>
      </c>
      <c r="DG1720">
        <v>49.8</v>
      </c>
      <c r="DH1720">
        <v>49.8</v>
      </c>
      <c r="DI1720">
        <v>50.000999999999998</v>
      </c>
      <c r="DJ1720">
        <v>50.000999999999998</v>
      </c>
      <c r="DK1720">
        <v>82.650999999999996</v>
      </c>
      <c r="DL1720">
        <v>0.90300000000000002</v>
      </c>
      <c r="DM1720">
        <v>2.0110000000000001</v>
      </c>
      <c r="DN1720">
        <v>1.006</v>
      </c>
      <c r="DO1720">
        <v>0.71199999999999997</v>
      </c>
      <c r="DP1720">
        <v>5.867</v>
      </c>
      <c r="DQ1720">
        <v>5.0279999999999996</v>
      </c>
      <c r="DR1720">
        <v>25.463000000000001</v>
      </c>
      <c r="DS1720">
        <v>25.382999999999999</v>
      </c>
      <c r="DT1720">
        <v>25.852</v>
      </c>
      <c r="DU1720">
        <v>26.318000000000001</v>
      </c>
      <c r="DV1720">
        <v>26.783000000000001</v>
      </c>
      <c r="DW1720">
        <v>27.247</v>
      </c>
      <c r="DX1720">
        <v>0.996</v>
      </c>
      <c r="DY1720">
        <v>1</v>
      </c>
      <c r="DZ1720">
        <v>1.02207682735921</v>
      </c>
      <c r="EA1720">
        <v>0.99734</v>
      </c>
      <c r="EB1720">
        <v>0.53606076298981498</v>
      </c>
      <c r="EC1720">
        <v>1.0034888178913699</v>
      </c>
      <c r="ED1720">
        <v>7</v>
      </c>
    </row>
    <row r="1721" spans="1:134" x14ac:dyDescent="0.25">
      <c r="A1721" s="6" t="s">
        <v>2054</v>
      </c>
      <c r="B1721" t="s">
        <v>120</v>
      </c>
      <c r="C1721">
        <v>800000</v>
      </c>
      <c r="E1721" s="5" t="s">
        <v>1141</v>
      </c>
      <c r="F1721">
        <v>0</v>
      </c>
      <c r="G1721" s="2">
        <v>43644.329687500001</v>
      </c>
      <c r="H1721" t="s">
        <v>168</v>
      </c>
      <c r="I1721" s="2">
        <v>43670.400312500002</v>
      </c>
      <c r="J1721">
        <v>2189430</v>
      </c>
      <c r="K1721">
        <v>5</v>
      </c>
      <c r="L1721" t="s">
        <v>129</v>
      </c>
      <c r="M1721">
        <v>6780</v>
      </c>
      <c r="N1721">
        <v>14.1</v>
      </c>
      <c r="O1721">
        <v>9.8770000000000007</v>
      </c>
      <c r="P1721">
        <v>18.07</v>
      </c>
      <c r="Q1721">
        <v>86101</v>
      </c>
      <c r="R1721" t="s">
        <v>815</v>
      </c>
      <c r="S1721" t="s">
        <v>814</v>
      </c>
      <c r="T1721" t="s">
        <v>3867</v>
      </c>
      <c r="U1721" t="s">
        <v>3900</v>
      </c>
      <c r="V1721">
        <v>86100</v>
      </c>
      <c r="W1721" t="s">
        <v>119</v>
      </c>
      <c r="X1721" s="1">
        <v>861</v>
      </c>
      <c r="Y1721" t="s">
        <v>3892</v>
      </c>
      <c r="Z1721" s="3">
        <v>21367</v>
      </c>
      <c r="AA1721">
        <v>5</v>
      </c>
      <c r="AB1721">
        <v>0</v>
      </c>
      <c r="AC1721">
        <v>5</v>
      </c>
      <c r="AD1721">
        <v>2</v>
      </c>
      <c r="AE1721">
        <v>5</v>
      </c>
      <c r="AF1721">
        <v>1</v>
      </c>
      <c r="AG1721">
        <v>0</v>
      </c>
      <c r="AH1721">
        <v>2</v>
      </c>
      <c r="AI1721">
        <v>0</v>
      </c>
      <c r="AJ1721">
        <v>3</v>
      </c>
      <c r="AK1721">
        <v>2</v>
      </c>
      <c r="AL1721">
        <v>1</v>
      </c>
      <c r="AM1721">
        <v>664</v>
      </c>
      <c r="AN1721">
        <v>5381</v>
      </c>
      <c r="AO1721">
        <v>4046</v>
      </c>
      <c r="AP1721">
        <v>955</v>
      </c>
      <c r="AQ1721">
        <v>2894</v>
      </c>
      <c r="AR1721">
        <v>7597</v>
      </c>
      <c r="AS1721">
        <v>3329</v>
      </c>
      <c r="AT1721">
        <v>301</v>
      </c>
      <c r="AU1721">
        <v>6780</v>
      </c>
      <c r="AV1721">
        <v>6780</v>
      </c>
      <c r="AW1721">
        <v>7125</v>
      </c>
      <c r="AX1721">
        <v>11643</v>
      </c>
      <c r="AY1721">
        <v>11643</v>
      </c>
      <c r="AZ1721">
        <v>2017</v>
      </c>
      <c r="BA1721">
        <v>0.164112703905091</v>
      </c>
      <c r="BB1721">
        <v>0.28592287211199802</v>
      </c>
      <c r="BC1721">
        <v>0.93787021192576003</v>
      </c>
      <c r="BD1721">
        <v>0.46216610839130801</v>
      </c>
      <c r="BE1721">
        <v>4.4395280235988203E-2</v>
      </c>
      <c r="BF1721">
        <v>500</v>
      </c>
      <c r="BG1721">
        <v>500</v>
      </c>
      <c r="BH1721">
        <v>500</v>
      </c>
      <c r="BI1721">
        <v>1100</v>
      </c>
      <c r="BJ1721">
        <v>1100</v>
      </c>
      <c r="BK1721">
        <v>1000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1255.75</v>
      </c>
      <c r="BS1721">
        <v>1272.328</v>
      </c>
      <c r="BT1721">
        <v>1288.98</v>
      </c>
      <c r="BU1721">
        <v>1003.12</v>
      </c>
      <c r="BV1721">
        <v>1059.6569999999999</v>
      </c>
      <c r="BW1721">
        <v>1073.7049999999999</v>
      </c>
      <c r="BX1721">
        <v>7</v>
      </c>
      <c r="BY1721">
        <v>7</v>
      </c>
      <c r="BZ1721">
        <v>7</v>
      </c>
      <c r="CA1721">
        <v>7</v>
      </c>
      <c r="CB1721">
        <v>8</v>
      </c>
      <c r="CC1721">
        <v>9</v>
      </c>
      <c r="CD1721">
        <v>1.4665753191489299</v>
      </c>
      <c r="CE1721" s="3">
        <v>43465</v>
      </c>
      <c r="CF1721">
        <v>1755.75</v>
      </c>
      <c r="CG1721" s="3">
        <v>43585</v>
      </c>
      <c r="CH1721">
        <v>2.2246860000000002</v>
      </c>
      <c r="CI1721">
        <v>1126.6030000000001</v>
      </c>
      <c r="CK1721">
        <v>23</v>
      </c>
      <c r="CL1721">
        <v>6</v>
      </c>
      <c r="CM1721">
        <v>69.724000000000004</v>
      </c>
      <c r="CN1721">
        <v>69.724000000000004</v>
      </c>
      <c r="CO1721">
        <v>69.724000000000004</v>
      </c>
      <c r="CP1721">
        <v>69.724000000000004</v>
      </c>
      <c r="CQ1721">
        <v>69.724000000000004</v>
      </c>
      <c r="CR1721">
        <v>69.724000000000004</v>
      </c>
      <c r="CS1721">
        <v>542.61900000000003</v>
      </c>
      <c r="CT1721">
        <v>541.55600000000004</v>
      </c>
      <c r="CU1721">
        <v>540.83000000000004</v>
      </c>
      <c r="CV1721">
        <v>881.72199999999998</v>
      </c>
      <c r="CW1721">
        <v>907.25599999999997</v>
      </c>
      <c r="CX1721">
        <v>915.19600000000003</v>
      </c>
      <c r="CY1721">
        <v>175.53200000000001</v>
      </c>
      <c r="CZ1721">
        <v>175.404</v>
      </c>
      <c r="DA1721">
        <v>175.274</v>
      </c>
      <c r="DB1721">
        <v>175.15700000000001</v>
      </c>
      <c r="DC1721">
        <v>132.21600000000001</v>
      </c>
      <c r="DD1721">
        <v>129.756</v>
      </c>
      <c r="DE1721">
        <v>569.72400000000005</v>
      </c>
      <c r="DF1721">
        <v>569.72400000000005</v>
      </c>
      <c r="DG1721">
        <v>69.724000000000004</v>
      </c>
      <c r="DH1721">
        <v>515.95699999999999</v>
      </c>
      <c r="DI1721">
        <v>369.72399999999999</v>
      </c>
      <c r="DJ1721">
        <v>468.87200000000001</v>
      </c>
      <c r="DK1721">
        <v>2468.8530000000001</v>
      </c>
      <c r="DL1721">
        <v>542.61900000000003</v>
      </c>
      <c r="DM1721">
        <v>541.55600000000004</v>
      </c>
      <c r="DN1721">
        <v>540.83000000000004</v>
      </c>
      <c r="DO1721">
        <v>881.72199999999998</v>
      </c>
      <c r="DP1721">
        <v>907.25599999999997</v>
      </c>
      <c r="DQ1721">
        <v>915.19600000000003</v>
      </c>
      <c r="DR1721">
        <v>1431.2819999999999</v>
      </c>
      <c r="DS1721">
        <v>1447.732</v>
      </c>
      <c r="DT1721">
        <v>1464.2539999999999</v>
      </c>
      <c r="DU1721">
        <v>1178.277</v>
      </c>
      <c r="DV1721">
        <v>1191.873</v>
      </c>
      <c r="DW1721">
        <v>1203.461</v>
      </c>
      <c r="DX1721">
        <v>1.139448</v>
      </c>
      <c r="DY1721" t="s">
        <v>193</v>
      </c>
      <c r="DZ1721">
        <v>1.1397826000398099</v>
      </c>
      <c r="EA1721">
        <v>0.54547340425531898</v>
      </c>
      <c r="EB1721" t="s">
        <v>193</v>
      </c>
      <c r="EC1721">
        <v>1.1385393626843301</v>
      </c>
      <c r="ED1721">
        <v>61</v>
      </c>
    </row>
    <row r="1722" spans="1:134" x14ac:dyDescent="0.25">
      <c r="A1722" s="6" t="s">
        <v>2511</v>
      </c>
      <c r="B1722" t="s">
        <v>120</v>
      </c>
      <c r="C1722">
        <v>150000</v>
      </c>
      <c r="E1722" s="5" t="s">
        <v>1141</v>
      </c>
      <c r="F1722">
        <v>0</v>
      </c>
      <c r="G1722" s="2">
        <v>43664.51840277778</v>
      </c>
      <c r="H1722" t="s">
        <v>168</v>
      </c>
      <c r="I1722" s="2">
        <v>43669.720312500001</v>
      </c>
      <c r="J1722">
        <v>1913774</v>
      </c>
      <c r="K1722">
        <v>4</v>
      </c>
      <c r="L1722" t="s">
        <v>122</v>
      </c>
      <c r="M1722">
        <v>1458</v>
      </c>
      <c r="N1722">
        <v>4.9000000000000004</v>
      </c>
      <c r="O1722">
        <v>9.6690000000000005</v>
      </c>
      <c r="P1722">
        <v>4.5330000000000004</v>
      </c>
      <c r="Q1722">
        <v>46494</v>
      </c>
      <c r="R1722" t="s">
        <v>819</v>
      </c>
      <c r="S1722" t="s">
        <v>191</v>
      </c>
      <c r="T1722" t="s">
        <v>3864</v>
      </c>
      <c r="U1722" t="s">
        <v>3897</v>
      </c>
      <c r="V1722">
        <v>21010</v>
      </c>
      <c r="W1722" t="s">
        <v>119</v>
      </c>
      <c r="X1722" s="1">
        <v>464</v>
      </c>
      <c r="Y1722" t="s">
        <v>3882</v>
      </c>
      <c r="Z1722" s="3">
        <v>40332</v>
      </c>
      <c r="AA1722">
        <v>6</v>
      </c>
      <c r="AB1722">
        <v>0</v>
      </c>
      <c r="AC1722">
        <v>6</v>
      </c>
      <c r="AD1722">
        <v>8</v>
      </c>
      <c r="AE1722">
        <v>7</v>
      </c>
      <c r="AF1722">
        <v>0</v>
      </c>
      <c r="AG1722">
        <v>0</v>
      </c>
      <c r="AH1722">
        <v>5</v>
      </c>
      <c r="AI1722">
        <v>0</v>
      </c>
      <c r="AK1722">
        <v>3</v>
      </c>
      <c r="AL1722">
        <v>1</v>
      </c>
      <c r="AM1722">
        <v>46</v>
      </c>
      <c r="AN1722">
        <v>554</v>
      </c>
      <c r="AO1722">
        <v>697</v>
      </c>
      <c r="AP1722">
        <v>71</v>
      </c>
      <c r="AQ1722">
        <v>363</v>
      </c>
      <c r="AR1722">
        <v>57</v>
      </c>
      <c r="AS1722">
        <v>158</v>
      </c>
      <c r="AT1722">
        <v>16</v>
      </c>
      <c r="AU1722">
        <v>1458</v>
      </c>
      <c r="AV1722">
        <v>1458</v>
      </c>
      <c r="AW1722">
        <v>10</v>
      </c>
      <c r="AX1722">
        <v>754</v>
      </c>
      <c r="AY1722">
        <v>754</v>
      </c>
      <c r="AZ1722">
        <v>2018</v>
      </c>
      <c r="BA1722">
        <v>6.5997130559540804E-2</v>
      </c>
      <c r="BB1722">
        <v>0.20954907161803699</v>
      </c>
      <c r="BC1722">
        <v>0.175438596491228</v>
      </c>
      <c r="BD1722">
        <v>0.73474801061007899</v>
      </c>
      <c r="BE1722">
        <v>1.0973936899862801E-2</v>
      </c>
      <c r="BF1722">
        <v>403.97</v>
      </c>
      <c r="BG1722">
        <v>420.10399999999998</v>
      </c>
      <c r="BH1722">
        <v>386.43599999999998</v>
      </c>
      <c r="BI1722">
        <v>391.94099999999997</v>
      </c>
      <c r="BJ1722">
        <v>439.68900000000002</v>
      </c>
      <c r="BK1722">
        <v>445.18099999999998</v>
      </c>
      <c r="BL1722">
        <v>56.177999999999997</v>
      </c>
      <c r="BM1722">
        <v>32.362000000000002</v>
      </c>
      <c r="BN1722">
        <v>32.200000000000003</v>
      </c>
      <c r="BO1722">
        <v>31.521999999999998</v>
      </c>
      <c r="BP1722">
        <v>40.741</v>
      </c>
      <c r="BQ1722">
        <v>42.308</v>
      </c>
      <c r="BR1722">
        <v>431.83600000000001</v>
      </c>
      <c r="BS1722">
        <v>448.46600000000001</v>
      </c>
      <c r="BT1722">
        <v>489.38299999999998</v>
      </c>
      <c r="BU1722">
        <v>491.15600000000001</v>
      </c>
      <c r="BV1722">
        <v>539.66099999999994</v>
      </c>
      <c r="BW1722">
        <v>537.30700000000002</v>
      </c>
      <c r="BX1722">
        <v>5</v>
      </c>
      <c r="BY1722">
        <v>5</v>
      </c>
      <c r="BZ1722">
        <v>4</v>
      </c>
      <c r="CA1722">
        <v>4</v>
      </c>
      <c r="CB1722">
        <v>4</v>
      </c>
      <c r="CC1722">
        <v>4</v>
      </c>
      <c r="CD1722">
        <v>0.89314053460034204</v>
      </c>
      <c r="CE1722" s="3">
        <v>43465</v>
      </c>
      <c r="CF1722">
        <v>891.98400000000004</v>
      </c>
      <c r="CG1722" s="3">
        <v>43585</v>
      </c>
      <c r="CH1722">
        <v>0.91756782600380704</v>
      </c>
      <c r="CI1722">
        <v>0.59099999999999997</v>
      </c>
      <c r="CK1722">
        <v>8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0.59099999999999997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370.82900000000001</v>
      </c>
      <c r="DF1722">
        <v>400.03199999999998</v>
      </c>
      <c r="DG1722">
        <v>374.99099999999999</v>
      </c>
      <c r="DH1722">
        <v>380.93</v>
      </c>
      <c r="DI1722">
        <v>363.66800000000001</v>
      </c>
      <c r="DJ1722">
        <v>368.8</v>
      </c>
      <c r="DK1722">
        <v>904.92399999999998</v>
      </c>
      <c r="DL1722">
        <v>51.387999999999998</v>
      </c>
      <c r="DM1722">
        <v>20.544</v>
      </c>
      <c r="DN1722">
        <v>19.681999999999999</v>
      </c>
      <c r="DO1722">
        <v>20.361999999999998</v>
      </c>
      <c r="DP1722">
        <v>27.341000000000001</v>
      </c>
      <c r="DQ1722">
        <v>33.125999999999998</v>
      </c>
      <c r="DR1722">
        <v>429.392</v>
      </c>
      <c r="DS1722">
        <v>436.67899999999997</v>
      </c>
      <c r="DT1722">
        <v>443.91899999999998</v>
      </c>
      <c r="DU1722">
        <v>452.66199999999998</v>
      </c>
      <c r="DV1722">
        <v>513.91499999999996</v>
      </c>
      <c r="DW1722">
        <v>517.02</v>
      </c>
      <c r="DX1722">
        <v>0.91796172983142299</v>
      </c>
      <c r="DY1722">
        <v>0.91473530563565797</v>
      </c>
      <c r="DZ1722">
        <v>0.99434044405746602</v>
      </c>
      <c r="EA1722">
        <v>0.90830656758817996</v>
      </c>
      <c r="EB1722">
        <v>0.73283016943534296</v>
      </c>
      <c r="EC1722">
        <v>0.95090831296384404</v>
      </c>
      <c r="ED1722">
        <v>9</v>
      </c>
    </row>
    <row r="1723" spans="1:134" x14ac:dyDescent="0.25">
      <c r="A1723" s="6" t="s">
        <v>2528</v>
      </c>
      <c r="B1723" t="s">
        <v>120</v>
      </c>
      <c r="C1723">
        <v>60000</v>
      </c>
      <c r="E1723" s="5" t="s">
        <v>1141</v>
      </c>
      <c r="F1723">
        <v>0</v>
      </c>
      <c r="G1723" s="2">
        <v>43665.526145833333</v>
      </c>
      <c r="H1723" t="s">
        <v>168</v>
      </c>
      <c r="I1723" s="2">
        <v>43669.582280092596</v>
      </c>
      <c r="L1723" t="s">
        <v>122</v>
      </c>
      <c r="M1723">
        <v>659</v>
      </c>
      <c r="N1723">
        <v>1.1000000000000001</v>
      </c>
      <c r="Q1723">
        <v>461821</v>
      </c>
      <c r="R1723" t="s">
        <v>572</v>
      </c>
      <c r="S1723" t="s">
        <v>221</v>
      </c>
      <c r="T1723" t="s">
        <v>3864</v>
      </c>
      <c r="U1723" t="s">
        <v>3897</v>
      </c>
      <c r="V1723">
        <v>13100</v>
      </c>
      <c r="W1723" t="s">
        <v>119</v>
      </c>
      <c r="X1723" s="1">
        <v>619</v>
      </c>
      <c r="Y1723" t="s">
        <v>3892</v>
      </c>
      <c r="Z1723" s="3">
        <v>38037</v>
      </c>
      <c r="AA1723">
        <v>7</v>
      </c>
      <c r="AB1723">
        <v>0</v>
      </c>
      <c r="AC1723">
        <v>6</v>
      </c>
      <c r="AD1723">
        <v>20</v>
      </c>
      <c r="AE1723">
        <v>8</v>
      </c>
      <c r="AF1723">
        <v>0</v>
      </c>
      <c r="AG1723">
        <v>0</v>
      </c>
      <c r="AH1723">
        <v>1</v>
      </c>
      <c r="AI1723">
        <v>0</v>
      </c>
      <c r="AJ1723">
        <v>2</v>
      </c>
      <c r="AK1723">
        <v>1</v>
      </c>
      <c r="AL1723">
        <v>1</v>
      </c>
      <c r="AM1723">
        <v>88</v>
      </c>
      <c r="AN1723">
        <v>-9</v>
      </c>
      <c r="AO1723">
        <v>233</v>
      </c>
      <c r="AP1723">
        <v>7</v>
      </c>
      <c r="AQ1723">
        <v>0</v>
      </c>
      <c r="AR1723">
        <v>21</v>
      </c>
      <c r="AS1723">
        <v>42</v>
      </c>
      <c r="AT1723">
        <v>3</v>
      </c>
      <c r="AU1723">
        <v>659</v>
      </c>
      <c r="AV1723">
        <v>659</v>
      </c>
      <c r="AW1723">
        <v>2</v>
      </c>
      <c r="AX1723">
        <v>254</v>
      </c>
      <c r="AY1723">
        <v>254</v>
      </c>
      <c r="AZ1723">
        <v>2016</v>
      </c>
      <c r="BA1723">
        <v>0.37768240343347598</v>
      </c>
      <c r="BB1723">
        <v>0.16535433070866101</v>
      </c>
      <c r="BC1723">
        <v>9.5238095238095205E-2</v>
      </c>
      <c r="BD1723">
        <v>-3.5433070866141697E-2</v>
      </c>
      <c r="BE1723">
        <v>4.5523520485584203E-3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1</v>
      </c>
      <c r="CI1723">
        <v>0</v>
      </c>
      <c r="CK1723">
        <v>0</v>
      </c>
      <c r="CL1723">
        <v>0</v>
      </c>
      <c r="ED1723">
        <v>15</v>
      </c>
    </row>
    <row r="1724" spans="1:134" x14ac:dyDescent="0.25">
      <c r="A1724" s="6" t="s">
        <v>2467</v>
      </c>
      <c r="B1724" t="s">
        <v>120</v>
      </c>
      <c r="C1724">
        <v>50000</v>
      </c>
      <c r="E1724" s="5" t="s">
        <v>1141</v>
      </c>
      <c r="F1724">
        <v>0</v>
      </c>
      <c r="G1724" s="2">
        <v>43663.501562500001</v>
      </c>
      <c r="H1724" t="s">
        <v>168</v>
      </c>
      <c r="I1724" s="2">
        <v>43669.573877314811</v>
      </c>
      <c r="L1724" t="s">
        <v>122</v>
      </c>
      <c r="M1724">
        <v>1553</v>
      </c>
      <c r="N1724">
        <v>0.6</v>
      </c>
      <c r="R1724" t="s">
        <v>823</v>
      </c>
      <c r="S1724" t="s">
        <v>144</v>
      </c>
      <c r="T1724" t="s">
        <v>3873</v>
      </c>
      <c r="U1724" t="s">
        <v>3898</v>
      </c>
      <c r="V1724">
        <v>33048</v>
      </c>
      <c r="W1724" t="s">
        <v>119</v>
      </c>
      <c r="X1724" s="1">
        <v>464</v>
      </c>
      <c r="Y1724" t="s">
        <v>3882</v>
      </c>
      <c r="Z1724" s="3">
        <v>42951</v>
      </c>
      <c r="AA1724">
        <v>5</v>
      </c>
      <c r="AC1724">
        <v>6</v>
      </c>
      <c r="AD1724">
        <v>5</v>
      </c>
      <c r="AE1724">
        <v>6</v>
      </c>
      <c r="AF1724">
        <v>0</v>
      </c>
      <c r="AG1724">
        <v>0</v>
      </c>
      <c r="AH1724">
        <v>4</v>
      </c>
      <c r="AI1724">
        <v>0</v>
      </c>
      <c r="AJ1724">
        <v>3</v>
      </c>
      <c r="AK1724">
        <v>3</v>
      </c>
      <c r="AL1724">
        <v>1</v>
      </c>
      <c r="AM1724">
        <v>101</v>
      </c>
      <c r="AN1724">
        <v>632</v>
      </c>
      <c r="AO1724">
        <v>1786</v>
      </c>
      <c r="AP1724">
        <v>9</v>
      </c>
      <c r="AQ1724">
        <v>0</v>
      </c>
      <c r="AR1724">
        <v>12</v>
      </c>
      <c r="AS1724">
        <v>128</v>
      </c>
      <c r="AT1724">
        <v>6</v>
      </c>
      <c r="AU1724">
        <v>1553</v>
      </c>
      <c r="AV1724">
        <v>1553</v>
      </c>
      <c r="AW1724">
        <v>10</v>
      </c>
      <c r="AX1724">
        <v>1798</v>
      </c>
      <c r="AY1724">
        <v>1798</v>
      </c>
      <c r="AZ1724">
        <v>2017</v>
      </c>
      <c r="BA1724">
        <v>5.6550951847704298E-2</v>
      </c>
      <c r="BB1724">
        <v>7.1190211345939905E-2</v>
      </c>
      <c r="BC1724">
        <v>0.83333333333333304</v>
      </c>
      <c r="BD1724">
        <v>0.35150166852057801</v>
      </c>
      <c r="BE1724">
        <v>3.8634900193174498E-3</v>
      </c>
      <c r="CK1724">
        <v>0</v>
      </c>
      <c r="CL1724">
        <v>0</v>
      </c>
      <c r="ED1724">
        <v>2</v>
      </c>
    </row>
    <row r="1725" spans="1:134" x14ac:dyDescent="0.25">
      <c r="A1725" s="6" t="s">
        <v>2454</v>
      </c>
      <c r="B1725" t="s">
        <v>120</v>
      </c>
      <c r="C1725">
        <v>50000</v>
      </c>
      <c r="E1725" s="5" t="s">
        <v>1141</v>
      </c>
      <c r="F1725">
        <v>0</v>
      </c>
      <c r="G1725" s="2">
        <v>43662.678206018521</v>
      </c>
      <c r="H1725" t="s">
        <v>168</v>
      </c>
      <c r="I1725" s="2">
        <v>43669.572789351849</v>
      </c>
      <c r="L1725" t="s">
        <v>173</v>
      </c>
      <c r="M1725">
        <v>0</v>
      </c>
      <c r="N1725">
        <v>0</v>
      </c>
      <c r="Q1725">
        <v>829999</v>
      </c>
      <c r="R1725" t="s">
        <v>613</v>
      </c>
      <c r="S1725" t="s">
        <v>358</v>
      </c>
      <c r="T1725" t="s">
        <v>3861</v>
      </c>
      <c r="U1725" t="s">
        <v>3900</v>
      </c>
      <c r="V1725">
        <v>66023</v>
      </c>
      <c r="W1725" t="s">
        <v>119</v>
      </c>
      <c r="X1725" s="1">
        <v>829</v>
      </c>
      <c r="Y1725" t="s">
        <v>3892</v>
      </c>
      <c r="Z1725" s="3">
        <v>42835</v>
      </c>
      <c r="AC1725">
        <v>6</v>
      </c>
      <c r="AG1725">
        <v>0</v>
      </c>
      <c r="AH1725">
        <v>3</v>
      </c>
      <c r="AI1725">
        <v>0</v>
      </c>
      <c r="AK1725">
        <v>2</v>
      </c>
      <c r="AL1725">
        <v>3</v>
      </c>
      <c r="AP1725">
        <v>0</v>
      </c>
      <c r="CK1725">
        <v>0</v>
      </c>
      <c r="CL1725">
        <v>0</v>
      </c>
      <c r="ED1725">
        <v>2</v>
      </c>
    </row>
    <row r="1726" spans="1:134" x14ac:dyDescent="0.25">
      <c r="A1726" s="6" t="s">
        <v>2464</v>
      </c>
      <c r="B1726" t="s">
        <v>120</v>
      </c>
      <c r="C1726">
        <v>400000</v>
      </c>
      <c r="E1726" s="5" t="s">
        <v>1141</v>
      </c>
      <c r="F1726">
        <v>0</v>
      </c>
      <c r="G1726" s="2">
        <v>43663.436215277776</v>
      </c>
      <c r="H1726" t="s">
        <v>168</v>
      </c>
      <c r="I1726" s="2">
        <v>43669.562060185184</v>
      </c>
      <c r="T1726" t="s">
        <v>1141</v>
      </c>
      <c r="U1726" t="s">
        <v>1141</v>
      </c>
      <c r="Y1726" t="s">
        <v>1141</v>
      </c>
      <c r="AP1726">
        <v>0</v>
      </c>
      <c r="CK1726">
        <v>0</v>
      </c>
      <c r="CL1726">
        <v>0</v>
      </c>
    </row>
    <row r="1727" spans="1:134" x14ac:dyDescent="0.25">
      <c r="A1727" s="6" t="s">
        <v>2459</v>
      </c>
      <c r="B1727" t="s">
        <v>120</v>
      </c>
      <c r="C1727">
        <v>30000</v>
      </c>
      <c r="E1727" s="5" t="s">
        <v>1141</v>
      </c>
      <c r="F1727">
        <v>0</v>
      </c>
      <c r="G1727" s="2">
        <v>43663.34883101852</v>
      </c>
      <c r="H1727" t="s">
        <v>168</v>
      </c>
      <c r="I1727" s="2">
        <v>43669.560578703706</v>
      </c>
      <c r="T1727" t="s">
        <v>1141</v>
      </c>
      <c r="U1727" t="s">
        <v>1141</v>
      </c>
      <c r="Y1727" t="s">
        <v>1141</v>
      </c>
      <c r="AP1727">
        <v>0</v>
      </c>
      <c r="CK1727">
        <v>0</v>
      </c>
      <c r="CL1727">
        <v>0</v>
      </c>
    </row>
    <row r="1728" spans="1:134" x14ac:dyDescent="0.25">
      <c r="A1728" s="6" t="s">
        <v>2509</v>
      </c>
      <c r="B1728" t="s">
        <v>120</v>
      </c>
      <c r="C1728">
        <v>30000</v>
      </c>
      <c r="E1728" s="5" t="s">
        <v>1141</v>
      </c>
      <c r="F1728">
        <v>0</v>
      </c>
      <c r="G1728" s="2">
        <v>43664.497384259259</v>
      </c>
      <c r="H1728" t="s">
        <v>168</v>
      </c>
      <c r="I1728" s="2">
        <v>43669.558078703703</v>
      </c>
      <c r="T1728" t="s">
        <v>1141</v>
      </c>
      <c r="U1728" t="s">
        <v>1141</v>
      </c>
      <c r="Y1728" t="s">
        <v>1141</v>
      </c>
      <c r="AP1728">
        <v>0</v>
      </c>
      <c r="CK1728">
        <v>0</v>
      </c>
      <c r="CL1728">
        <v>0</v>
      </c>
    </row>
    <row r="1729" spans="1:134" x14ac:dyDescent="0.25">
      <c r="A1729" s="6" t="s">
        <v>2550</v>
      </c>
      <c r="B1729" t="s">
        <v>120</v>
      </c>
      <c r="C1729">
        <v>250000</v>
      </c>
      <c r="E1729" s="5" t="s">
        <v>1141</v>
      </c>
      <c r="F1729">
        <v>0</v>
      </c>
      <c r="G1729" s="2">
        <v>43668.520601851851</v>
      </c>
      <c r="H1729" t="s">
        <v>168</v>
      </c>
      <c r="I1729" s="2">
        <v>43669.54965277778</v>
      </c>
      <c r="J1729">
        <v>2380000</v>
      </c>
      <c r="K1729">
        <v>5</v>
      </c>
      <c r="L1729" t="s">
        <v>148</v>
      </c>
      <c r="M1729">
        <v>9760</v>
      </c>
      <c r="N1729">
        <v>4.5999999999999996</v>
      </c>
      <c r="O1729">
        <v>6.5659999999999998</v>
      </c>
      <c r="P1729">
        <v>0.99139999999999995</v>
      </c>
      <c r="Q1729">
        <v>253</v>
      </c>
      <c r="R1729" t="s">
        <v>824</v>
      </c>
      <c r="S1729" t="s">
        <v>126</v>
      </c>
      <c r="T1729" t="s">
        <v>3858</v>
      </c>
      <c r="U1729" t="s">
        <v>3897</v>
      </c>
      <c r="V1729">
        <v>20067</v>
      </c>
      <c r="W1729" t="s">
        <v>119</v>
      </c>
      <c r="X1729" s="1">
        <v>253</v>
      </c>
      <c r="Y1729" t="s">
        <v>3889</v>
      </c>
      <c r="Z1729" s="3">
        <v>39505</v>
      </c>
      <c r="AA1729">
        <v>5</v>
      </c>
      <c r="AB1729">
        <v>0</v>
      </c>
      <c r="AC1729">
        <v>6</v>
      </c>
      <c r="AD1729">
        <v>12</v>
      </c>
      <c r="AE1729">
        <v>8</v>
      </c>
      <c r="AF1729">
        <v>0</v>
      </c>
      <c r="AG1729">
        <v>0</v>
      </c>
      <c r="AH1729">
        <v>6</v>
      </c>
      <c r="AI1729">
        <v>0</v>
      </c>
      <c r="AJ1729">
        <v>3</v>
      </c>
      <c r="AK1729">
        <v>5</v>
      </c>
      <c r="AL1729">
        <v>1</v>
      </c>
      <c r="AM1729">
        <v>264</v>
      </c>
      <c r="AN1729">
        <v>1449</v>
      </c>
      <c r="AO1729">
        <v>6878</v>
      </c>
      <c r="AP1729">
        <v>407</v>
      </c>
      <c r="AQ1729">
        <v>1123</v>
      </c>
      <c r="AR1729">
        <v>1156</v>
      </c>
      <c r="AS1729">
        <v>1759</v>
      </c>
      <c r="AT1729">
        <v>235</v>
      </c>
      <c r="AU1729">
        <v>9760</v>
      </c>
      <c r="AV1729">
        <v>8807</v>
      </c>
      <c r="AW1729">
        <v>157</v>
      </c>
      <c r="AX1729">
        <v>8034</v>
      </c>
      <c r="AY1729">
        <v>8034</v>
      </c>
      <c r="AZ1729">
        <v>2018</v>
      </c>
      <c r="BA1729">
        <v>3.8383250945042101E-2</v>
      </c>
      <c r="BB1729">
        <v>0.218944485934777</v>
      </c>
      <c r="BC1729">
        <v>0.135813148788927</v>
      </c>
      <c r="BD1729">
        <v>0.18035847647498099</v>
      </c>
      <c r="BE1729">
        <v>2.6683320086294898E-2</v>
      </c>
      <c r="BF1729">
        <v>2539.4349999999999</v>
      </c>
      <c r="BG1729">
        <v>1738.3240000000001</v>
      </c>
      <c r="BH1729">
        <v>1362.2950000000001</v>
      </c>
      <c r="BI1729">
        <v>961.255</v>
      </c>
      <c r="BJ1729">
        <v>1143.367</v>
      </c>
      <c r="BK1729">
        <v>2375.6390000000001</v>
      </c>
      <c r="BR1729">
        <v>5557.44</v>
      </c>
      <c r="BS1729">
        <v>5552.8329999999996</v>
      </c>
      <c r="BT1729">
        <v>5667.6530000000002</v>
      </c>
      <c r="BU1729">
        <v>5582.45</v>
      </c>
      <c r="BV1729">
        <v>5597.2259999999997</v>
      </c>
      <c r="BW1729">
        <v>5611.9790000000003</v>
      </c>
      <c r="BX1729">
        <v>10</v>
      </c>
      <c r="BY1729">
        <v>8</v>
      </c>
      <c r="BZ1729">
        <v>7</v>
      </c>
      <c r="CA1729">
        <v>7</v>
      </c>
      <c r="CB1729">
        <v>7</v>
      </c>
      <c r="CC1729">
        <v>7</v>
      </c>
      <c r="CD1729">
        <v>0.64230678590537904</v>
      </c>
      <c r="CE1729" s="3">
        <v>43465</v>
      </c>
      <c r="CF1729">
        <v>8096.875</v>
      </c>
      <c r="CG1729" s="3">
        <v>43585</v>
      </c>
      <c r="CH1729">
        <v>0.70993035852463204</v>
      </c>
      <c r="CI1729">
        <v>51.274999999999999</v>
      </c>
      <c r="CK1729">
        <v>11</v>
      </c>
      <c r="CL1729">
        <v>4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Y1729">
        <v>8.6999999999999994E-2</v>
      </c>
      <c r="CZ1729">
        <v>9.8000000000000004E-2</v>
      </c>
      <c r="DA1729">
        <v>0</v>
      </c>
      <c r="DB1729">
        <v>0</v>
      </c>
      <c r="DC1729">
        <v>0</v>
      </c>
      <c r="DD1729">
        <v>0</v>
      </c>
      <c r="DE1729">
        <v>1802.8219999999999</v>
      </c>
      <c r="DF1729">
        <v>1377.519</v>
      </c>
      <c r="DG1729">
        <v>1049.7149999999999</v>
      </c>
      <c r="DH1729">
        <v>688.63</v>
      </c>
      <c r="DI1729">
        <v>969.22799999999995</v>
      </c>
      <c r="DJ1729">
        <v>561.10199999999998</v>
      </c>
      <c r="DK1729">
        <v>6556.51</v>
      </c>
      <c r="DR1729">
        <v>5547.5259999999998</v>
      </c>
      <c r="DS1729">
        <v>5542.93</v>
      </c>
      <c r="DT1729">
        <v>5557.6530000000002</v>
      </c>
      <c r="DU1729">
        <v>5572.45</v>
      </c>
      <c r="DV1729">
        <v>5587.2259999999997</v>
      </c>
      <c r="DW1729">
        <v>5601.9790000000003</v>
      </c>
      <c r="DX1729">
        <v>0.70993035852463204</v>
      </c>
      <c r="DZ1729">
        <v>0.998216085103932</v>
      </c>
      <c r="EA1729">
        <v>0.63723471057965997</v>
      </c>
      <c r="EC1729">
        <v>0.99523923161269101</v>
      </c>
      <c r="ED1729">
        <v>11</v>
      </c>
    </row>
    <row r="1730" spans="1:134" x14ac:dyDescent="0.25">
      <c r="A1730" s="6" t="s">
        <v>2518</v>
      </c>
      <c r="B1730" t="s">
        <v>120</v>
      </c>
      <c r="C1730">
        <v>100000</v>
      </c>
      <c r="E1730" s="5" t="s">
        <v>1141</v>
      </c>
      <c r="F1730">
        <v>0</v>
      </c>
      <c r="G1730" s="2">
        <v>43664.70103009259</v>
      </c>
      <c r="H1730" t="s">
        <v>168</v>
      </c>
      <c r="I1730" s="2">
        <v>43669.549212962964</v>
      </c>
      <c r="J1730">
        <v>2500000</v>
      </c>
      <c r="K1730">
        <v>5</v>
      </c>
      <c r="L1730" t="s">
        <v>173</v>
      </c>
      <c r="M1730">
        <v>410</v>
      </c>
      <c r="N1730">
        <v>3.2</v>
      </c>
      <c r="P1730">
        <v>10.49</v>
      </c>
      <c r="Q1730">
        <v>4771</v>
      </c>
      <c r="R1730" t="s">
        <v>575</v>
      </c>
      <c r="S1730" t="s">
        <v>260</v>
      </c>
      <c r="T1730" t="s">
        <v>3864</v>
      </c>
      <c r="U1730" t="s">
        <v>3899</v>
      </c>
      <c r="V1730">
        <v>95129</v>
      </c>
      <c r="W1730" t="s">
        <v>119</v>
      </c>
      <c r="X1730" s="1">
        <v>477</v>
      </c>
      <c r="Y1730" t="s">
        <v>3882</v>
      </c>
      <c r="Z1730" s="3">
        <v>41520</v>
      </c>
      <c r="AA1730">
        <v>8</v>
      </c>
      <c r="AB1730">
        <v>0</v>
      </c>
      <c r="AC1730">
        <v>6</v>
      </c>
      <c r="AD1730">
        <v>14</v>
      </c>
      <c r="AE1730">
        <v>8</v>
      </c>
      <c r="AF1730">
        <v>0</v>
      </c>
      <c r="AG1730">
        <v>0</v>
      </c>
      <c r="AH1730">
        <v>5</v>
      </c>
      <c r="AI1730">
        <v>0</v>
      </c>
      <c r="AJ1730">
        <v>4</v>
      </c>
      <c r="AK1730">
        <v>4</v>
      </c>
      <c r="AL1730">
        <v>3</v>
      </c>
      <c r="AM1730">
        <v>3</v>
      </c>
      <c r="AN1730">
        <v>94</v>
      </c>
      <c r="AO1730">
        <v>287</v>
      </c>
      <c r="AP1730">
        <v>13</v>
      </c>
      <c r="AQ1730">
        <v>0</v>
      </c>
      <c r="AR1730">
        <v>30</v>
      </c>
      <c r="AS1730">
        <v>50</v>
      </c>
      <c r="AT1730">
        <v>6</v>
      </c>
      <c r="AU1730">
        <v>410</v>
      </c>
      <c r="AV1730">
        <v>410</v>
      </c>
      <c r="AW1730">
        <v>7</v>
      </c>
      <c r="AX1730">
        <v>317</v>
      </c>
      <c r="AY1730">
        <v>317</v>
      </c>
      <c r="AZ1730">
        <v>2017</v>
      </c>
      <c r="BA1730">
        <v>1.0452961672473801E-2</v>
      </c>
      <c r="BB1730">
        <v>0.157728706624605</v>
      </c>
      <c r="BC1730">
        <v>0.233333333333333</v>
      </c>
      <c r="BD1730">
        <v>0.296529968454258</v>
      </c>
      <c r="BE1730">
        <v>1.46341463414634E-2</v>
      </c>
      <c r="BL1730">
        <v>171.62299999999999</v>
      </c>
      <c r="BM1730">
        <v>172.453</v>
      </c>
      <c r="BN1730">
        <v>171.15</v>
      </c>
      <c r="BO1730">
        <v>151.22900000000001</v>
      </c>
      <c r="BP1730">
        <v>150.24199999999999</v>
      </c>
      <c r="BQ1730">
        <v>151.589</v>
      </c>
      <c r="BR1730">
        <v>27.062999999999999</v>
      </c>
      <c r="BS1730">
        <v>28.724</v>
      </c>
      <c r="BT1730">
        <v>36.743000000000002</v>
      </c>
      <c r="BU1730">
        <v>38.386000000000003</v>
      </c>
      <c r="BV1730">
        <v>40.021000000000001</v>
      </c>
      <c r="BW1730">
        <v>47.965000000000003</v>
      </c>
      <c r="BX1730">
        <v>2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0.901654056755958</v>
      </c>
      <c r="CE1730" s="3">
        <v>43465</v>
      </c>
      <c r="CF1730">
        <v>198.68600000000001</v>
      </c>
      <c r="CG1730" s="3">
        <v>43585</v>
      </c>
      <c r="CH1730">
        <v>0.93823088979915203</v>
      </c>
      <c r="CI1730">
        <v>4.2999999999999997E-2</v>
      </c>
      <c r="CK1730">
        <v>1</v>
      </c>
      <c r="CL1730">
        <v>1</v>
      </c>
      <c r="CS1730">
        <v>0</v>
      </c>
      <c r="CT1730">
        <v>0</v>
      </c>
      <c r="CU1730">
        <v>0</v>
      </c>
      <c r="CV1730">
        <v>4.2999999999999997E-2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K1730">
        <v>165.006</v>
      </c>
      <c r="DL1730">
        <v>161.02199999999999</v>
      </c>
      <c r="DM1730">
        <v>153.12299999999999</v>
      </c>
      <c r="DN1730">
        <v>157.68899999999999</v>
      </c>
      <c r="DO1730">
        <v>142.196</v>
      </c>
      <c r="DP1730">
        <v>124.985</v>
      </c>
      <c r="DQ1730">
        <v>134.04400000000001</v>
      </c>
      <c r="DR1730">
        <v>27.062999999999999</v>
      </c>
      <c r="DS1730">
        <v>28.724</v>
      </c>
      <c r="DT1730">
        <v>36.743000000000002</v>
      </c>
      <c r="DU1730">
        <v>38.386000000000003</v>
      </c>
      <c r="DV1730">
        <v>40.021000000000001</v>
      </c>
      <c r="DW1730">
        <v>47.965000000000003</v>
      </c>
      <c r="DY1730">
        <v>0.93823088979915203</v>
      </c>
      <c r="DZ1730">
        <v>1</v>
      </c>
      <c r="EB1730">
        <v>0.901654056755958</v>
      </c>
      <c r="EC1730">
        <v>1</v>
      </c>
      <c r="ED1730">
        <v>6</v>
      </c>
    </row>
    <row r="1731" spans="1:134" x14ac:dyDescent="0.25">
      <c r="A1731" s="6" t="s">
        <v>2495</v>
      </c>
      <c r="B1731" t="s">
        <v>120</v>
      </c>
      <c r="C1731">
        <v>300000</v>
      </c>
      <c r="E1731" s="5" t="s">
        <v>1141</v>
      </c>
      <c r="F1731">
        <v>0</v>
      </c>
      <c r="G1731" s="2">
        <v>43664.42255787037</v>
      </c>
      <c r="H1731" t="s">
        <v>168</v>
      </c>
      <c r="I1731" s="2">
        <v>43669.548715277779</v>
      </c>
      <c r="K1731">
        <v>5</v>
      </c>
      <c r="T1731" t="s">
        <v>1141</v>
      </c>
      <c r="U1731" t="s">
        <v>1141</v>
      </c>
      <c r="Y1731" t="s">
        <v>1141</v>
      </c>
      <c r="AP1731">
        <v>0</v>
      </c>
      <c r="BR1731">
        <v>203.89500000000001</v>
      </c>
      <c r="BS1731">
        <v>207.06800000000001</v>
      </c>
      <c r="BT1731">
        <v>210.233</v>
      </c>
      <c r="BU1731">
        <v>213.38900000000001</v>
      </c>
      <c r="BV1731">
        <v>216.53700000000001</v>
      </c>
      <c r="BW1731">
        <v>191.71799999999999</v>
      </c>
      <c r="BX1731">
        <v>1</v>
      </c>
      <c r="BY1731">
        <v>1</v>
      </c>
      <c r="BZ1731">
        <v>2</v>
      </c>
      <c r="CA1731">
        <v>2</v>
      </c>
      <c r="CB1731">
        <v>2</v>
      </c>
      <c r="CC1731">
        <v>2</v>
      </c>
      <c r="CD1731" t="s">
        <v>193</v>
      </c>
      <c r="CE1731" s="3">
        <v>43465</v>
      </c>
      <c r="CF1731">
        <v>203.89500000000001</v>
      </c>
      <c r="CG1731" s="3">
        <v>43585</v>
      </c>
      <c r="CI1731">
        <v>65.049000000000007</v>
      </c>
      <c r="CK1731">
        <v>9</v>
      </c>
      <c r="CL1731">
        <v>6</v>
      </c>
      <c r="CY1731">
        <v>3.637</v>
      </c>
      <c r="CZ1731">
        <v>3.637</v>
      </c>
      <c r="DA1731">
        <v>3.653</v>
      </c>
      <c r="DB1731">
        <v>3.653</v>
      </c>
      <c r="DC1731">
        <v>0</v>
      </c>
      <c r="DD1731">
        <v>0</v>
      </c>
      <c r="DK1731">
        <v>245.58600000000001</v>
      </c>
      <c r="DR1731">
        <v>207.53200000000001</v>
      </c>
      <c r="DS1731">
        <v>210.70500000000001</v>
      </c>
      <c r="DT1731">
        <v>213.886</v>
      </c>
      <c r="DU1731">
        <v>217.042</v>
      </c>
      <c r="DV1731">
        <v>216.53700000000001</v>
      </c>
      <c r="DW1731">
        <v>191.71799999999999</v>
      </c>
      <c r="DZ1731">
        <v>1.01783761249662</v>
      </c>
      <c r="EC1731">
        <v>1.0117311962923601</v>
      </c>
    </row>
    <row r="1732" spans="1:134" x14ac:dyDescent="0.25">
      <c r="A1732" s="6" t="s">
        <v>2477</v>
      </c>
      <c r="B1732" t="s">
        <v>120</v>
      </c>
      <c r="C1732">
        <v>300000</v>
      </c>
      <c r="E1732" s="5" t="s">
        <v>1141</v>
      </c>
      <c r="F1732">
        <v>1</v>
      </c>
      <c r="G1732" s="2">
        <v>43663.590810185182</v>
      </c>
      <c r="H1732" t="s">
        <v>168</v>
      </c>
      <c r="I1732" s="2">
        <v>43669.548263888886</v>
      </c>
      <c r="K1732">
        <v>5</v>
      </c>
      <c r="L1732" t="s">
        <v>173</v>
      </c>
      <c r="M1732">
        <v>2325</v>
      </c>
      <c r="N1732">
        <v>5.9</v>
      </c>
      <c r="O1732">
        <v>5.016</v>
      </c>
      <c r="P1732">
        <v>4.09</v>
      </c>
      <c r="Q1732">
        <v>469</v>
      </c>
      <c r="R1732" t="s">
        <v>825</v>
      </c>
      <c r="S1732" t="s">
        <v>377</v>
      </c>
      <c r="T1732" t="s">
        <v>3860</v>
      </c>
      <c r="U1732" t="s">
        <v>3899</v>
      </c>
      <c r="V1732">
        <v>89042</v>
      </c>
      <c r="W1732" t="s">
        <v>119</v>
      </c>
      <c r="X1732" s="1">
        <v>469</v>
      </c>
      <c r="Y1732" t="s">
        <v>3882</v>
      </c>
      <c r="Z1732" s="3">
        <v>42873</v>
      </c>
      <c r="AA1732">
        <v>6</v>
      </c>
      <c r="AB1732">
        <v>0</v>
      </c>
      <c r="AC1732">
        <v>6</v>
      </c>
      <c r="AD1732">
        <v>16</v>
      </c>
      <c r="AE1732">
        <v>8</v>
      </c>
      <c r="AF1732">
        <v>-2</v>
      </c>
      <c r="AG1732">
        <v>0</v>
      </c>
      <c r="AH1732">
        <v>6</v>
      </c>
      <c r="AI1732">
        <v>0</v>
      </c>
      <c r="AJ1732">
        <v>3</v>
      </c>
      <c r="AK1732">
        <v>5</v>
      </c>
      <c r="AL1732">
        <v>2</v>
      </c>
      <c r="AM1732">
        <v>127</v>
      </c>
      <c r="AN1732">
        <v>760</v>
      </c>
      <c r="AO1732">
        <v>1192</v>
      </c>
      <c r="AP1732">
        <v>134</v>
      </c>
      <c r="AQ1732">
        <v>629</v>
      </c>
      <c r="AR1732">
        <v>1200</v>
      </c>
      <c r="AS1732">
        <v>451</v>
      </c>
      <c r="AT1732">
        <v>42</v>
      </c>
      <c r="AU1732">
        <v>2325</v>
      </c>
      <c r="AV1732">
        <v>2263</v>
      </c>
      <c r="AW1732">
        <v>1080</v>
      </c>
      <c r="AX1732">
        <v>2392</v>
      </c>
      <c r="AY1732">
        <v>2392</v>
      </c>
      <c r="AZ1732">
        <v>2018</v>
      </c>
      <c r="BA1732">
        <v>0.10654362416107301</v>
      </c>
      <c r="BB1732">
        <v>0.188545150501672</v>
      </c>
      <c r="BC1732">
        <v>0.9</v>
      </c>
      <c r="BD1732">
        <v>0.31772575250836099</v>
      </c>
      <c r="BE1732">
        <v>1.85594343791427E-2</v>
      </c>
      <c r="BL1732">
        <v>155</v>
      </c>
      <c r="BM1732">
        <v>155</v>
      </c>
      <c r="BN1732">
        <v>155</v>
      </c>
      <c r="BO1732">
        <v>150</v>
      </c>
      <c r="BP1732">
        <v>150</v>
      </c>
      <c r="BQ1732">
        <v>150</v>
      </c>
      <c r="BR1732">
        <v>603.91800000000001</v>
      </c>
      <c r="BS1732">
        <v>613.03899999999999</v>
      </c>
      <c r="BT1732">
        <v>621.07399999999996</v>
      </c>
      <c r="BU1732">
        <v>563.73400000000004</v>
      </c>
      <c r="BV1732">
        <v>569.45100000000002</v>
      </c>
      <c r="BW1732">
        <v>607.04999999999995</v>
      </c>
      <c r="BX1732">
        <v>5</v>
      </c>
      <c r="BY1732">
        <v>5</v>
      </c>
      <c r="BZ1732">
        <v>5</v>
      </c>
      <c r="CA1732">
        <v>4</v>
      </c>
      <c r="CB1732">
        <v>4</v>
      </c>
      <c r="CC1732">
        <v>4</v>
      </c>
      <c r="CD1732">
        <v>0.96350273224043703</v>
      </c>
      <c r="CE1732" s="3">
        <v>43465</v>
      </c>
      <c r="CF1732">
        <v>758.91800000000001</v>
      </c>
      <c r="CG1732" s="3">
        <v>43585</v>
      </c>
      <c r="CH1732">
        <v>0.91345806451612899</v>
      </c>
      <c r="CI1732">
        <v>15.37</v>
      </c>
      <c r="CK1732">
        <v>15</v>
      </c>
      <c r="CL1732">
        <v>6</v>
      </c>
      <c r="CS1732">
        <v>7.0000000000000001E-3</v>
      </c>
      <c r="CT1732">
        <v>5.0469999999999997</v>
      </c>
      <c r="CU1732">
        <v>0</v>
      </c>
      <c r="CV1732">
        <v>0</v>
      </c>
      <c r="CW1732">
        <v>0</v>
      </c>
      <c r="CX1732">
        <v>0</v>
      </c>
      <c r="CY1732">
        <v>15.068</v>
      </c>
      <c r="CZ1732">
        <v>10.233000000000001</v>
      </c>
      <c r="DA1732">
        <v>15.37</v>
      </c>
      <c r="DB1732">
        <v>4.1840000000000002</v>
      </c>
      <c r="DC1732">
        <v>4.431</v>
      </c>
      <c r="DD1732">
        <v>5.5E-2</v>
      </c>
      <c r="DK1732">
        <v>719.303</v>
      </c>
      <c r="DL1732">
        <v>141.58600000000001</v>
      </c>
      <c r="DM1732">
        <v>158.97300000000001</v>
      </c>
      <c r="DN1732">
        <v>149.167</v>
      </c>
      <c r="DO1732">
        <v>148.84899999999999</v>
      </c>
      <c r="DP1732">
        <v>148.35900000000001</v>
      </c>
      <c r="DQ1732">
        <v>134.67099999999999</v>
      </c>
      <c r="DR1732">
        <v>617.70600000000002</v>
      </c>
      <c r="DS1732">
        <v>620.57899999999995</v>
      </c>
      <c r="DT1732">
        <v>629.09</v>
      </c>
      <c r="DU1732">
        <v>567.91800000000001</v>
      </c>
      <c r="DV1732">
        <v>570.94399999999996</v>
      </c>
      <c r="DW1732">
        <v>604.17899999999997</v>
      </c>
      <c r="DY1732">
        <v>0.91345806451612899</v>
      </c>
      <c r="DZ1732">
        <v>1.0228309141307199</v>
      </c>
      <c r="EB1732">
        <v>0.96350273224043703</v>
      </c>
      <c r="EC1732">
        <v>1.0089847987824201</v>
      </c>
      <c r="ED1732">
        <v>2</v>
      </c>
    </row>
    <row r="1733" spans="1:134" x14ac:dyDescent="0.25">
      <c r="A1733" s="6" t="s">
        <v>2489</v>
      </c>
      <c r="B1733" t="s">
        <v>120</v>
      </c>
      <c r="C1733">
        <v>30000</v>
      </c>
      <c r="E1733" s="5" t="s">
        <v>1141</v>
      </c>
      <c r="F1733">
        <v>0</v>
      </c>
      <c r="G1733" s="2">
        <v>43664.309513888889</v>
      </c>
      <c r="H1733" t="s">
        <v>168</v>
      </c>
      <c r="I1733" s="2">
        <v>43669.365405092591</v>
      </c>
      <c r="L1733" t="s">
        <v>122</v>
      </c>
      <c r="M1733">
        <v>454</v>
      </c>
      <c r="N1733">
        <v>10.1</v>
      </c>
      <c r="Q1733">
        <v>432203</v>
      </c>
      <c r="R1733" t="s">
        <v>378</v>
      </c>
      <c r="S1733" t="s">
        <v>377</v>
      </c>
      <c r="T1733" t="s">
        <v>3860</v>
      </c>
      <c r="U1733" t="s">
        <v>3899</v>
      </c>
      <c r="V1733">
        <v>89122</v>
      </c>
      <c r="W1733" t="s">
        <v>184</v>
      </c>
      <c r="X1733" s="1">
        <v>432</v>
      </c>
      <c r="Y1733" t="s">
        <v>3881</v>
      </c>
      <c r="Z1733" s="3">
        <v>41453</v>
      </c>
      <c r="AA1733">
        <v>3</v>
      </c>
      <c r="AC1733">
        <v>6</v>
      </c>
      <c r="AD1733">
        <v>2</v>
      </c>
      <c r="AE1733">
        <v>5</v>
      </c>
      <c r="AF1733">
        <v>1</v>
      </c>
      <c r="AG1733">
        <v>0</v>
      </c>
      <c r="AH1733">
        <v>2</v>
      </c>
      <c r="AI1733">
        <v>0</v>
      </c>
      <c r="AJ1733">
        <v>1</v>
      </c>
      <c r="AK1733">
        <v>1</v>
      </c>
      <c r="AL1733">
        <v>3</v>
      </c>
      <c r="AM1733">
        <v>9</v>
      </c>
      <c r="AN1733">
        <v>65</v>
      </c>
      <c r="AO1733">
        <v>108</v>
      </c>
      <c r="AP1733">
        <v>46</v>
      </c>
      <c r="AQ1733">
        <v>0</v>
      </c>
      <c r="AR1733">
        <v>8</v>
      </c>
      <c r="AS1733">
        <v>209</v>
      </c>
      <c r="AT1733">
        <v>46</v>
      </c>
      <c r="AU1733">
        <v>454</v>
      </c>
      <c r="AV1733">
        <v>454</v>
      </c>
      <c r="AW1733">
        <v>8</v>
      </c>
      <c r="AX1733">
        <v>116</v>
      </c>
      <c r="AY1733">
        <v>116</v>
      </c>
      <c r="AZ1733">
        <v>2016</v>
      </c>
      <c r="BA1733">
        <v>8.3333333333333301E-2</v>
      </c>
      <c r="BB1733">
        <v>1.80172413793103</v>
      </c>
      <c r="BC1733">
        <v>1</v>
      </c>
      <c r="BD1733">
        <v>0.56034482758620596</v>
      </c>
      <c r="BE1733">
        <v>0.101321585903083</v>
      </c>
      <c r="BF1733">
        <v>20</v>
      </c>
      <c r="BG1733">
        <v>20</v>
      </c>
      <c r="BH1733">
        <v>20</v>
      </c>
      <c r="BI1733">
        <v>20</v>
      </c>
      <c r="BJ1733">
        <v>20</v>
      </c>
      <c r="BK1733">
        <v>20</v>
      </c>
      <c r="BL1733">
        <v>15</v>
      </c>
      <c r="BM1733">
        <v>15</v>
      </c>
      <c r="BN1733">
        <v>15</v>
      </c>
      <c r="BO1733">
        <v>15</v>
      </c>
      <c r="BP1733">
        <v>15</v>
      </c>
      <c r="BQ1733">
        <v>15</v>
      </c>
      <c r="BR1733">
        <v>21.28</v>
      </c>
      <c r="BS1733">
        <v>23.059000000000001</v>
      </c>
      <c r="BT1733">
        <v>23.059000000000001</v>
      </c>
      <c r="BU1733">
        <v>23.059000000000001</v>
      </c>
      <c r="BV1733">
        <v>28.646999999999998</v>
      </c>
      <c r="BW1733">
        <v>28.646999999999998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0.93248571428571403</v>
      </c>
      <c r="CE1733" s="3">
        <v>43465</v>
      </c>
      <c r="CF1733">
        <v>56.28</v>
      </c>
      <c r="CG1733" s="3">
        <v>43585</v>
      </c>
      <c r="CH1733">
        <v>1.0089999999999999</v>
      </c>
      <c r="CI1733">
        <v>0.68899999999999995</v>
      </c>
      <c r="CK1733">
        <v>8</v>
      </c>
      <c r="CL1733">
        <v>2</v>
      </c>
      <c r="CM1733">
        <v>0</v>
      </c>
      <c r="CN1733">
        <v>0.188</v>
      </c>
      <c r="CO1733">
        <v>0</v>
      </c>
      <c r="CP1733">
        <v>0</v>
      </c>
      <c r="CQ1733">
        <v>0</v>
      </c>
      <c r="CR1733">
        <v>0</v>
      </c>
      <c r="CS1733">
        <v>0.68899999999999995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19.626000000000001</v>
      </c>
      <c r="DF1733">
        <v>20.187999999999999</v>
      </c>
      <c r="DG1733">
        <v>17.977</v>
      </c>
      <c r="DH1733">
        <v>20</v>
      </c>
      <c r="DI1733">
        <v>18.056000000000001</v>
      </c>
      <c r="DJ1733">
        <v>19.792000000000002</v>
      </c>
      <c r="DK1733">
        <v>60.521999999999998</v>
      </c>
      <c r="DL1733">
        <v>15.689</v>
      </c>
      <c r="DM1733">
        <v>11.2</v>
      </c>
      <c r="DN1733">
        <v>14.387</v>
      </c>
      <c r="DO1733">
        <v>13.1</v>
      </c>
      <c r="DP1733">
        <v>13.819000000000001</v>
      </c>
      <c r="DQ1733">
        <v>11.988</v>
      </c>
      <c r="DR1733">
        <v>21.28</v>
      </c>
      <c r="DS1733">
        <v>23.059000000000001</v>
      </c>
      <c r="DT1733">
        <v>23.059000000000001</v>
      </c>
      <c r="DU1733">
        <v>23.059000000000001</v>
      </c>
      <c r="DV1733">
        <v>28.646999999999998</v>
      </c>
      <c r="DW1733">
        <v>28.646999999999998</v>
      </c>
      <c r="DX1733">
        <v>0.98129999999999995</v>
      </c>
      <c r="DY1733">
        <v>1.0459333333333301</v>
      </c>
      <c r="DZ1733">
        <v>1</v>
      </c>
      <c r="EA1733">
        <v>0.96365833333333295</v>
      </c>
      <c r="EB1733">
        <v>0.89092222222222195</v>
      </c>
      <c r="EC1733">
        <v>1</v>
      </c>
      <c r="ED1733">
        <v>6</v>
      </c>
    </row>
    <row r="1734" spans="1:134" x14ac:dyDescent="0.25">
      <c r="A1734" s="6" t="s">
        <v>2455</v>
      </c>
      <c r="B1734" t="s">
        <v>120</v>
      </c>
      <c r="C1734">
        <v>30000</v>
      </c>
      <c r="E1734" s="5" t="s">
        <v>1141</v>
      </c>
      <c r="F1734">
        <v>0</v>
      </c>
      <c r="G1734" s="2">
        <v>43663.295694444445</v>
      </c>
      <c r="H1734" t="s">
        <v>168</v>
      </c>
      <c r="I1734" s="2">
        <v>43668.704189814816</v>
      </c>
      <c r="J1734">
        <v>2465278</v>
      </c>
      <c r="K1734">
        <v>4</v>
      </c>
      <c r="L1734" t="s">
        <v>128</v>
      </c>
      <c r="M1734">
        <v>1682</v>
      </c>
      <c r="N1734">
        <v>2.6</v>
      </c>
      <c r="O1734">
        <v>7.8949999999999996</v>
      </c>
      <c r="P1734">
        <v>5.2709999999999999</v>
      </c>
      <c r="Q1734">
        <v>4671</v>
      </c>
      <c r="R1734" t="s">
        <v>832</v>
      </c>
      <c r="S1734" t="s">
        <v>831</v>
      </c>
      <c r="T1734" t="s">
        <v>3865</v>
      </c>
      <c r="U1734" t="s">
        <v>3900</v>
      </c>
      <c r="V1734">
        <v>51100</v>
      </c>
      <c r="W1734" t="s">
        <v>119</v>
      </c>
      <c r="X1734" s="1">
        <v>467</v>
      </c>
      <c r="Y1734" t="s">
        <v>3882</v>
      </c>
      <c r="Z1734" s="3">
        <v>38084</v>
      </c>
      <c r="AA1734">
        <v>5</v>
      </c>
      <c r="AB1734">
        <v>0</v>
      </c>
      <c r="AC1734">
        <v>6</v>
      </c>
      <c r="AD1734">
        <v>1</v>
      </c>
      <c r="AE1734">
        <v>4</v>
      </c>
      <c r="AF1734">
        <v>1</v>
      </c>
      <c r="AG1734">
        <v>0</v>
      </c>
      <c r="AH1734">
        <v>3</v>
      </c>
      <c r="AI1734">
        <v>0</v>
      </c>
      <c r="AJ1734">
        <v>2</v>
      </c>
      <c r="AK1734">
        <v>2</v>
      </c>
      <c r="AL1734">
        <v>1</v>
      </c>
      <c r="AM1734">
        <v>7</v>
      </c>
      <c r="AN1734">
        <v>309</v>
      </c>
      <c r="AO1734">
        <v>596</v>
      </c>
      <c r="AP1734">
        <v>43</v>
      </c>
      <c r="AQ1734">
        <v>332</v>
      </c>
      <c r="AR1734">
        <v>140</v>
      </c>
      <c r="AS1734">
        <v>45</v>
      </c>
      <c r="AT1734">
        <v>11</v>
      </c>
      <c r="AU1734">
        <v>1682</v>
      </c>
      <c r="AV1734">
        <v>1682</v>
      </c>
      <c r="AW1734">
        <v>39</v>
      </c>
      <c r="AX1734">
        <v>736</v>
      </c>
      <c r="AY1734">
        <v>736</v>
      </c>
      <c r="AZ1734">
        <v>2018</v>
      </c>
      <c r="BA1734">
        <v>1.1744966442953E-2</v>
      </c>
      <c r="BB1734">
        <v>6.1141304347825998E-2</v>
      </c>
      <c r="BC1734">
        <v>0.27857142857142803</v>
      </c>
      <c r="BD1734">
        <v>0.41983695652173902</v>
      </c>
      <c r="BE1734">
        <v>6.5398335315100999E-3</v>
      </c>
      <c r="BF1734">
        <v>240</v>
      </c>
      <c r="BG1734">
        <v>240</v>
      </c>
      <c r="BH1734">
        <v>220</v>
      </c>
      <c r="BI1734">
        <v>226.58699999999999</v>
      </c>
      <c r="BJ1734">
        <v>220.322</v>
      </c>
      <c r="BK1734">
        <v>220.34200000000001</v>
      </c>
      <c r="BL1734">
        <v>55</v>
      </c>
      <c r="BM1734">
        <v>55</v>
      </c>
      <c r="BN1734">
        <v>55</v>
      </c>
      <c r="BO1734">
        <v>55</v>
      </c>
      <c r="BP1734">
        <v>55</v>
      </c>
      <c r="BQ1734">
        <v>55</v>
      </c>
      <c r="BR1734">
        <v>134.25899999999999</v>
      </c>
      <c r="BS1734">
        <v>136.922</v>
      </c>
      <c r="BT1734">
        <v>139.56899999999999</v>
      </c>
      <c r="BU1734">
        <v>142.221</v>
      </c>
      <c r="BV1734">
        <v>144.84299999999999</v>
      </c>
      <c r="BW1734">
        <v>147.453</v>
      </c>
      <c r="BX1734">
        <v>5</v>
      </c>
      <c r="BY1734">
        <v>5</v>
      </c>
      <c r="BZ1734">
        <v>5</v>
      </c>
      <c r="CA1734">
        <v>5</v>
      </c>
      <c r="CB1734">
        <v>5</v>
      </c>
      <c r="CC1734">
        <v>5</v>
      </c>
      <c r="CD1734">
        <v>0.97059539219596802</v>
      </c>
      <c r="CE1734" s="3">
        <v>43465</v>
      </c>
      <c r="CF1734">
        <v>429.25900000000001</v>
      </c>
      <c r="CG1734" s="3">
        <v>43585</v>
      </c>
      <c r="CH1734">
        <v>0.95176271186440597</v>
      </c>
      <c r="CI1734">
        <v>2.3780000000000001</v>
      </c>
      <c r="CK1734">
        <v>26</v>
      </c>
      <c r="CL1734">
        <v>4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0.83</v>
      </c>
      <c r="CT1734">
        <v>2.3780000000000001</v>
      </c>
      <c r="CU1734">
        <v>0</v>
      </c>
      <c r="CV1734">
        <v>0</v>
      </c>
      <c r="CW1734">
        <v>1.4059999999999999</v>
      </c>
      <c r="CX1734">
        <v>3.0000000000000001E-3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225.715</v>
      </c>
      <c r="DF1734">
        <v>224.02600000000001</v>
      </c>
      <c r="DG1734">
        <v>219.76300000000001</v>
      </c>
      <c r="DH1734">
        <v>226.578</v>
      </c>
      <c r="DI1734">
        <v>220.31800000000001</v>
      </c>
      <c r="DJ1734">
        <v>220.34</v>
      </c>
      <c r="DK1734">
        <v>418.197</v>
      </c>
      <c r="DL1734">
        <v>55.055</v>
      </c>
      <c r="DM1734">
        <v>55.53</v>
      </c>
      <c r="DN1734">
        <v>54.124000000000002</v>
      </c>
      <c r="DO1734">
        <v>42.420999999999999</v>
      </c>
      <c r="DP1734">
        <v>53.036999999999999</v>
      </c>
      <c r="DQ1734">
        <v>50.436999999999998</v>
      </c>
      <c r="DR1734">
        <v>134.25700000000001</v>
      </c>
      <c r="DS1734">
        <v>136.922</v>
      </c>
      <c r="DT1734">
        <v>139.56899999999999</v>
      </c>
      <c r="DU1734">
        <v>142.22</v>
      </c>
      <c r="DV1734">
        <v>144.84200000000001</v>
      </c>
      <c r="DW1734">
        <v>147.452</v>
      </c>
      <c r="DX1734">
        <v>0.94047916666666598</v>
      </c>
      <c r="DY1734">
        <v>1.0009999999999999</v>
      </c>
      <c r="DZ1734">
        <v>0.99998510341950997</v>
      </c>
      <c r="EA1734">
        <v>0.97768441932022698</v>
      </c>
      <c r="EB1734">
        <v>0.94122424242424196</v>
      </c>
      <c r="EC1734">
        <v>0.99999408470932805</v>
      </c>
      <c r="ED1734">
        <v>15</v>
      </c>
    </row>
    <row r="1735" spans="1:134" x14ac:dyDescent="0.25">
      <c r="A1735" s="6" t="s">
        <v>2463</v>
      </c>
      <c r="B1735" t="s">
        <v>120</v>
      </c>
      <c r="C1735">
        <v>200000</v>
      </c>
      <c r="E1735" s="5" t="s">
        <v>1141</v>
      </c>
      <c r="F1735">
        <v>0</v>
      </c>
      <c r="G1735" s="2">
        <v>43663.411504629628</v>
      </c>
      <c r="H1735" t="s">
        <v>168</v>
      </c>
      <c r="I1735" s="2">
        <v>43664.779502314814</v>
      </c>
      <c r="K1735">
        <v>5</v>
      </c>
      <c r="L1735" t="s">
        <v>173</v>
      </c>
      <c r="M1735">
        <v>0</v>
      </c>
      <c r="N1735">
        <v>0</v>
      </c>
      <c r="T1735" t="s">
        <v>1141</v>
      </c>
      <c r="U1735" t="s">
        <v>1141</v>
      </c>
      <c r="Y1735" t="s">
        <v>1141</v>
      </c>
      <c r="AP1735">
        <v>0</v>
      </c>
      <c r="BF1735">
        <v>953.34500000000003</v>
      </c>
      <c r="BG1735">
        <v>803</v>
      </c>
      <c r="BH1735">
        <v>803</v>
      </c>
      <c r="BI1735">
        <v>803</v>
      </c>
      <c r="BJ1735">
        <v>803</v>
      </c>
      <c r="BK1735">
        <v>803</v>
      </c>
      <c r="BL1735">
        <v>400</v>
      </c>
      <c r="BM1735">
        <v>400</v>
      </c>
      <c r="BN1735">
        <v>400</v>
      </c>
      <c r="BO1735">
        <v>400</v>
      </c>
      <c r="BP1735">
        <v>400</v>
      </c>
      <c r="BQ1735">
        <v>400</v>
      </c>
      <c r="BR1735">
        <v>29.512</v>
      </c>
      <c r="BS1735">
        <v>30.145</v>
      </c>
      <c r="BT1735">
        <v>30.791</v>
      </c>
      <c r="BU1735">
        <v>31.417000000000002</v>
      </c>
      <c r="BV1735">
        <v>32.039000000000001</v>
      </c>
      <c r="BW1735">
        <v>32.662999999999997</v>
      </c>
      <c r="BX1735">
        <v>2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1.0034796144860201</v>
      </c>
      <c r="CE1735" s="3">
        <v>43465</v>
      </c>
      <c r="CF1735">
        <v>1382.857</v>
      </c>
      <c r="CG1735" s="3">
        <v>43585</v>
      </c>
      <c r="CH1735">
        <v>0.99996674905511895</v>
      </c>
      <c r="CI1735">
        <v>21.026</v>
      </c>
      <c r="CK1735">
        <v>18</v>
      </c>
      <c r="CL1735">
        <v>5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0.52500000000000002</v>
      </c>
      <c r="CU1735">
        <v>16.292999999999999</v>
      </c>
      <c r="CV1735">
        <v>16.292999999999999</v>
      </c>
      <c r="CW1735">
        <v>19.39</v>
      </c>
      <c r="CX1735">
        <v>15.147</v>
      </c>
      <c r="CY1735">
        <v>0</v>
      </c>
      <c r="CZ1735">
        <v>0</v>
      </c>
      <c r="DA1735">
        <v>0</v>
      </c>
      <c r="DB1735">
        <v>2.4630000000000001</v>
      </c>
      <c r="DC1735">
        <v>1.6359999999999999</v>
      </c>
      <c r="DD1735">
        <v>0.81499999999999995</v>
      </c>
      <c r="DE1735">
        <v>953.34500000000003</v>
      </c>
      <c r="DF1735">
        <v>803</v>
      </c>
      <c r="DG1735">
        <v>803</v>
      </c>
      <c r="DH1735">
        <v>803</v>
      </c>
      <c r="DI1735">
        <v>803</v>
      </c>
      <c r="DJ1735">
        <v>803</v>
      </c>
      <c r="DK1735">
        <v>1256.0650000000001</v>
      </c>
      <c r="DL1735">
        <v>399.95499999999998</v>
      </c>
      <c r="DM1735">
        <v>360.464</v>
      </c>
      <c r="DN1735">
        <v>416.09199999999998</v>
      </c>
      <c r="DO1735">
        <v>416.28100000000001</v>
      </c>
      <c r="DP1735">
        <v>419.39</v>
      </c>
      <c r="DQ1735">
        <v>413.45699999999999</v>
      </c>
      <c r="DR1735">
        <v>29.512</v>
      </c>
      <c r="DS1735">
        <v>30.145</v>
      </c>
      <c r="DT1735">
        <v>30.791</v>
      </c>
      <c r="DU1735">
        <v>33.880000000000003</v>
      </c>
      <c r="DV1735">
        <v>33.674999999999997</v>
      </c>
      <c r="DW1735">
        <v>33.478000000000002</v>
      </c>
      <c r="DX1735">
        <v>1</v>
      </c>
      <c r="DY1735">
        <v>0.99988749999999904</v>
      </c>
      <c r="DZ1735">
        <v>1</v>
      </c>
      <c r="EA1735">
        <v>1</v>
      </c>
      <c r="EB1735">
        <v>1.01068291666666</v>
      </c>
      <c r="EC1735">
        <v>1.02633906317837</v>
      </c>
    </row>
    <row r="1736" spans="1:134" x14ac:dyDescent="0.25">
      <c r="A1736" s="6" t="s">
        <v>2466</v>
      </c>
      <c r="B1736" t="s">
        <v>120</v>
      </c>
      <c r="C1736">
        <v>150000</v>
      </c>
      <c r="E1736" s="5" t="s">
        <v>1141</v>
      </c>
      <c r="F1736">
        <v>0</v>
      </c>
      <c r="G1736" s="2">
        <v>43663.485648148147</v>
      </c>
      <c r="H1736" t="s">
        <v>168</v>
      </c>
      <c r="I1736" s="2">
        <v>43664.778900462959</v>
      </c>
      <c r="J1736">
        <v>2483874</v>
      </c>
      <c r="K1736">
        <v>5</v>
      </c>
      <c r="L1736" t="s">
        <v>173</v>
      </c>
      <c r="M1736">
        <v>0</v>
      </c>
      <c r="N1736">
        <v>0</v>
      </c>
      <c r="T1736" t="s">
        <v>1141</v>
      </c>
      <c r="U1736" t="s">
        <v>1141</v>
      </c>
      <c r="Y1736" t="s">
        <v>1141</v>
      </c>
      <c r="AP1736">
        <v>0</v>
      </c>
      <c r="BL1736">
        <v>25.131</v>
      </c>
      <c r="BM1736">
        <v>35.283999999999999</v>
      </c>
      <c r="BN1736">
        <v>24.698</v>
      </c>
      <c r="BO1736">
        <v>31.800999999999998</v>
      </c>
      <c r="BP1736">
        <v>19.483000000000001</v>
      </c>
      <c r="BQ1736">
        <v>23.315999999999999</v>
      </c>
      <c r="BR1736">
        <v>21.991</v>
      </c>
      <c r="BS1736">
        <v>44.548000000000002</v>
      </c>
      <c r="BT1736">
        <v>22.548999999999999</v>
      </c>
      <c r="BU1736">
        <v>46.042999999999999</v>
      </c>
      <c r="BV1736">
        <v>46.784999999999997</v>
      </c>
      <c r="BW1736">
        <v>47.523000000000003</v>
      </c>
      <c r="BX1736">
        <v>1</v>
      </c>
      <c r="BY1736">
        <v>2</v>
      </c>
      <c r="BZ1736">
        <v>1</v>
      </c>
      <c r="CA1736">
        <v>2</v>
      </c>
      <c r="CB1736">
        <v>2</v>
      </c>
      <c r="CC1736">
        <v>2</v>
      </c>
      <c r="CD1736">
        <v>0.81578205906845402</v>
      </c>
      <c r="CE1736" s="3">
        <v>43465</v>
      </c>
      <c r="CF1736">
        <v>47.122</v>
      </c>
      <c r="CG1736" s="3">
        <v>43585</v>
      </c>
      <c r="CH1736">
        <v>1.06975448649078</v>
      </c>
      <c r="CI1736">
        <v>1.7529999999999999</v>
      </c>
      <c r="CK1736">
        <v>3</v>
      </c>
      <c r="CL1736">
        <v>2</v>
      </c>
      <c r="CS1736">
        <v>1.7529999999999999</v>
      </c>
      <c r="CT1736">
        <v>0</v>
      </c>
      <c r="CU1736">
        <v>1.1519999999999999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K1736">
        <v>61.209000000000003</v>
      </c>
      <c r="DL1736">
        <v>26.884</v>
      </c>
      <c r="DM1736">
        <v>31.407</v>
      </c>
      <c r="DN1736">
        <v>25.85</v>
      </c>
      <c r="DO1736">
        <v>20.777000000000001</v>
      </c>
      <c r="DP1736">
        <v>14.423999999999999</v>
      </c>
      <c r="DQ1736">
        <v>10.949</v>
      </c>
      <c r="DR1736">
        <v>21.991</v>
      </c>
      <c r="DS1736">
        <v>44.548000000000002</v>
      </c>
      <c r="DT1736">
        <v>22.548999999999999</v>
      </c>
      <c r="DU1736">
        <v>46.042999999999999</v>
      </c>
      <c r="DV1736">
        <v>46.784999999999997</v>
      </c>
      <c r="DW1736">
        <v>47.523000000000003</v>
      </c>
      <c r="DY1736">
        <v>1.06975448649078</v>
      </c>
      <c r="DZ1736">
        <v>1</v>
      </c>
      <c r="EB1736">
        <v>0.81578205906845402</v>
      </c>
      <c r="EC1736">
        <v>1</v>
      </c>
    </row>
    <row r="1737" spans="1:134" x14ac:dyDescent="0.25">
      <c r="A1737" s="6" t="s">
        <v>2471</v>
      </c>
      <c r="B1737" t="s">
        <v>120</v>
      </c>
      <c r="C1737">
        <v>350000</v>
      </c>
      <c r="E1737" s="5" t="s">
        <v>1141</v>
      </c>
      <c r="F1737">
        <v>0</v>
      </c>
      <c r="G1737" s="2">
        <v>43663.541388888887</v>
      </c>
      <c r="H1737" t="s">
        <v>168</v>
      </c>
      <c r="I1737" s="2">
        <v>43664.777511574073</v>
      </c>
      <c r="K1737">
        <v>5</v>
      </c>
      <c r="L1737" t="s">
        <v>173</v>
      </c>
      <c r="M1737">
        <v>0</v>
      </c>
      <c r="N1737">
        <v>0</v>
      </c>
      <c r="T1737" t="s">
        <v>1141</v>
      </c>
      <c r="U1737" t="s">
        <v>1141</v>
      </c>
      <c r="Y1737" t="s">
        <v>1141</v>
      </c>
      <c r="AP1737">
        <v>0</v>
      </c>
      <c r="BF1737">
        <v>90</v>
      </c>
      <c r="BG1737">
        <v>90</v>
      </c>
      <c r="BH1737">
        <v>90</v>
      </c>
      <c r="BI1737">
        <v>75</v>
      </c>
      <c r="BJ1737">
        <v>75</v>
      </c>
      <c r="BK1737">
        <v>75</v>
      </c>
      <c r="BL1737">
        <v>15.058999999999999</v>
      </c>
      <c r="BM1737">
        <v>16</v>
      </c>
      <c r="BN1737">
        <v>15.273999999999999</v>
      </c>
      <c r="BO1737">
        <v>15.634</v>
      </c>
      <c r="BP1737">
        <v>15.098000000000001</v>
      </c>
      <c r="BQ1737">
        <v>15.176</v>
      </c>
      <c r="BR1737">
        <v>31.158000000000001</v>
      </c>
      <c r="BS1737">
        <v>32.155999999999999</v>
      </c>
      <c r="BT1737">
        <v>33.151000000000003</v>
      </c>
      <c r="BU1737">
        <v>34.143999999999998</v>
      </c>
      <c r="BV1737">
        <v>35.134</v>
      </c>
      <c r="BW1737">
        <v>36.121000000000002</v>
      </c>
      <c r="BX1737">
        <v>2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0.89698777844190003</v>
      </c>
      <c r="CE1737" s="3">
        <v>43465</v>
      </c>
      <c r="CF1737">
        <v>136.21700000000001</v>
      </c>
      <c r="CG1737" s="3">
        <v>43585</v>
      </c>
      <c r="CH1737">
        <v>0.93638812476798705</v>
      </c>
      <c r="CI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85.346999999999994</v>
      </c>
      <c r="DF1737">
        <v>81.52</v>
      </c>
      <c r="DG1737">
        <v>82.981999999999999</v>
      </c>
      <c r="DH1737">
        <v>74.997</v>
      </c>
      <c r="DI1737">
        <v>74.998999999999995</v>
      </c>
      <c r="DJ1737">
        <v>59.21</v>
      </c>
      <c r="DK1737">
        <v>123.13200000000001</v>
      </c>
      <c r="DL1737">
        <v>13.029</v>
      </c>
      <c r="DM1737">
        <v>8.34</v>
      </c>
      <c r="DN1737">
        <v>7.8170000000000002</v>
      </c>
      <c r="DO1737">
        <v>14.505000000000001</v>
      </c>
      <c r="DP1737">
        <v>12.999000000000001</v>
      </c>
      <c r="DQ1737">
        <v>11.003</v>
      </c>
      <c r="DR1737">
        <v>31.158000000000001</v>
      </c>
      <c r="DS1737">
        <v>32.155999999999999</v>
      </c>
      <c r="DT1737">
        <v>33.151000000000003</v>
      </c>
      <c r="DU1737">
        <v>34.143999999999998</v>
      </c>
      <c r="DV1737">
        <v>35.134</v>
      </c>
      <c r="DW1737">
        <v>36.121000000000002</v>
      </c>
      <c r="DX1737">
        <v>0.94829999999999903</v>
      </c>
      <c r="DY1737">
        <v>0.86519689222391905</v>
      </c>
      <c r="DZ1737">
        <v>1</v>
      </c>
      <c r="EA1737">
        <v>0.92738383838383798</v>
      </c>
      <c r="EB1737">
        <v>0.73387105517069395</v>
      </c>
      <c r="EC1737">
        <v>1</v>
      </c>
    </row>
    <row r="1738" spans="1:134" x14ac:dyDescent="0.25">
      <c r="A1738" s="6" t="s">
        <v>2470</v>
      </c>
      <c r="B1738" t="s">
        <v>120</v>
      </c>
      <c r="C1738">
        <v>120000</v>
      </c>
      <c r="E1738" s="5" t="s">
        <v>1141</v>
      </c>
      <c r="F1738">
        <v>0</v>
      </c>
      <c r="G1738" s="2">
        <v>43663.524155092593</v>
      </c>
      <c r="H1738" t="s">
        <v>168</v>
      </c>
      <c r="I1738" s="2">
        <v>43664.776099537034</v>
      </c>
      <c r="K1738">
        <v>5</v>
      </c>
      <c r="L1738" t="s">
        <v>173</v>
      </c>
      <c r="M1738">
        <v>0</v>
      </c>
      <c r="N1738">
        <v>0</v>
      </c>
      <c r="T1738" t="s">
        <v>1141</v>
      </c>
      <c r="U1738" t="s">
        <v>1141</v>
      </c>
      <c r="Y1738" t="s">
        <v>1141</v>
      </c>
      <c r="AP1738">
        <v>0</v>
      </c>
      <c r="BF1738">
        <v>275</v>
      </c>
      <c r="BG1738">
        <v>246.51599999999999</v>
      </c>
      <c r="BH1738">
        <v>305</v>
      </c>
      <c r="BI1738">
        <v>305</v>
      </c>
      <c r="BJ1738">
        <v>241.679</v>
      </c>
      <c r="BK1738">
        <v>305</v>
      </c>
      <c r="BL1738">
        <v>18.971</v>
      </c>
      <c r="BM1738">
        <v>17.567</v>
      </c>
      <c r="BN1738">
        <v>16.189</v>
      </c>
      <c r="BO1738">
        <v>17.225000000000001</v>
      </c>
      <c r="BP1738">
        <v>15</v>
      </c>
      <c r="BQ1738">
        <v>20.155000000000001</v>
      </c>
      <c r="BR1738">
        <v>75.585999999999999</v>
      </c>
      <c r="BS1738">
        <v>108.447</v>
      </c>
      <c r="BT1738">
        <v>84.328000000000003</v>
      </c>
      <c r="BU1738">
        <v>89.58</v>
      </c>
      <c r="BV1738">
        <v>158.137</v>
      </c>
      <c r="BW1738">
        <v>101.04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0.97978469154411196</v>
      </c>
      <c r="CE1738" s="3">
        <v>43465</v>
      </c>
      <c r="CF1738">
        <v>369.55700000000002</v>
      </c>
      <c r="CG1738" s="3">
        <v>43585</v>
      </c>
      <c r="CH1738">
        <v>1.01011324246269</v>
      </c>
      <c r="CI1738">
        <v>6.5309999999999997</v>
      </c>
      <c r="CK1738">
        <v>5</v>
      </c>
      <c r="CL1738">
        <v>2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3.2730000000000001</v>
      </c>
      <c r="CT1738">
        <v>0.42</v>
      </c>
      <c r="CU1738">
        <v>0</v>
      </c>
      <c r="CV1738">
        <v>0</v>
      </c>
      <c r="CW1738">
        <v>0</v>
      </c>
      <c r="CX1738">
        <v>0</v>
      </c>
      <c r="CY1738">
        <v>3.258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275</v>
      </c>
      <c r="DF1738">
        <v>245.50899999999999</v>
      </c>
      <c r="DG1738">
        <v>300.84800000000001</v>
      </c>
      <c r="DH1738">
        <v>295.94499999999999</v>
      </c>
      <c r="DI1738">
        <v>241.67699999999999</v>
      </c>
      <c r="DJ1738">
        <v>304.99400000000003</v>
      </c>
      <c r="DK1738">
        <v>341.49299999999999</v>
      </c>
      <c r="DL1738">
        <v>21.943999999999999</v>
      </c>
      <c r="DM1738">
        <v>7.9870000000000001</v>
      </c>
      <c r="DN1738">
        <v>15.938000000000001</v>
      </c>
      <c r="DO1738">
        <v>16.53</v>
      </c>
      <c r="DP1738">
        <v>5</v>
      </c>
      <c r="DQ1738">
        <v>15.88</v>
      </c>
      <c r="DR1738">
        <v>78.843999999999994</v>
      </c>
      <c r="DS1738">
        <v>79.962999999999994</v>
      </c>
      <c r="DT1738">
        <v>84.328000000000003</v>
      </c>
      <c r="DU1738">
        <v>89.58</v>
      </c>
      <c r="DV1738">
        <v>94.816000000000003</v>
      </c>
      <c r="DW1738">
        <v>101.04</v>
      </c>
      <c r="DX1738">
        <v>1</v>
      </c>
      <c r="DY1738">
        <v>1.15671287754994</v>
      </c>
      <c r="DZ1738">
        <v>1.0431032201730399</v>
      </c>
      <c r="EA1738">
        <v>0.99152541867899702</v>
      </c>
      <c r="EB1738">
        <v>0.79232591549563702</v>
      </c>
      <c r="EC1738">
        <v>0.85651528556937195</v>
      </c>
    </row>
    <row r="1739" spans="1:134" x14ac:dyDescent="0.25">
      <c r="A1739" s="6" t="s">
        <v>2430</v>
      </c>
      <c r="B1739" t="s">
        <v>120</v>
      </c>
      <c r="C1739">
        <v>100000</v>
      </c>
      <c r="E1739" s="5" t="s">
        <v>1141</v>
      </c>
      <c r="F1739">
        <v>0</v>
      </c>
      <c r="G1739" s="2">
        <v>43661.711527777778</v>
      </c>
      <c r="H1739" t="s">
        <v>168</v>
      </c>
      <c r="I1739" s="2">
        <v>43664.755185185182</v>
      </c>
      <c r="T1739" t="s">
        <v>1141</v>
      </c>
      <c r="U1739" t="s">
        <v>1141</v>
      </c>
      <c r="Y1739" t="s">
        <v>1141</v>
      </c>
      <c r="AP1739">
        <v>0</v>
      </c>
      <c r="CK1739">
        <v>0</v>
      </c>
      <c r="CL1739">
        <v>0</v>
      </c>
    </row>
    <row r="1740" spans="1:134" x14ac:dyDescent="0.25">
      <c r="A1740" s="6" t="s">
        <v>2441</v>
      </c>
      <c r="B1740" t="s">
        <v>120</v>
      </c>
      <c r="C1740">
        <v>200000</v>
      </c>
      <c r="E1740" s="5" t="s">
        <v>1141</v>
      </c>
      <c r="F1740">
        <v>0</v>
      </c>
      <c r="G1740" s="2">
        <v>43662.375405092593</v>
      </c>
      <c r="H1740" t="s">
        <v>168</v>
      </c>
      <c r="I1740" s="2">
        <v>43664.659050925926</v>
      </c>
      <c r="K1740">
        <v>5</v>
      </c>
      <c r="L1740" t="s">
        <v>148</v>
      </c>
      <c r="M1740">
        <v>1158</v>
      </c>
      <c r="N1740">
        <v>11.2</v>
      </c>
      <c r="P1740">
        <v>19</v>
      </c>
      <c r="Q1740">
        <v>749099</v>
      </c>
      <c r="R1740" t="s">
        <v>179</v>
      </c>
      <c r="S1740" t="s">
        <v>178</v>
      </c>
      <c r="T1740" t="s">
        <v>3856</v>
      </c>
      <c r="U1740" t="s">
        <v>3899</v>
      </c>
      <c r="V1740">
        <v>90139</v>
      </c>
      <c r="W1740" t="s">
        <v>119</v>
      </c>
      <c r="X1740" s="1">
        <v>692</v>
      </c>
      <c r="Y1740" t="s">
        <v>3892</v>
      </c>
      <c r="Z1740" s="3">
        <v>41009</v>
      </c>
      <c r="AA1740">
        <v>8</v>
      </c>
      <c r="AB1740">
        <v>0</v>
      </c>
      <c r="AC1740">
        <v>5</v>
      </c>
      <c r="AD1740">
        <v>2</v>
      </c>
      <c r="AE1740">
        <v>5</v>
      </c>
      <c r="AF1740">
        <v>0</v>
      </c>
      <c r="AG1740">
        <v>0</v>
      </c>
      <c r="AH1740">
        <v>1</v>
      </c>
      <c r="AI1740">
        <v>0</v>
      </c>
      <c r="AJ1740">
        <v>1</v>
      </c>
      <c r="AK1740">
        <v>1</v>
      </c>
      <c r="AL1740">
        <v>2</v>
      </c>
      <c r="AM1740">
        <v>66</v>
      </c>
      <c r="AN1740">
        <v>186</v>
      </c>
      <c r="AO1740">
        <v>1016</v>
      </c>
      <c r="AP1740">
        <v>142</v>
      </c>
      <c r="AQ1740">
        <v>0</v>
      </c>
      <c r="AR1740">
        <v>181</v>
      </c>
      <c r="AS1740">
        <v>137</v>
      </c>
      <c r="AT1740">
        <v>121</v>
      </c>
      <c r="AU1740">
        <v>564</v>
      </c>
      <c r="AV1740">
        <v>564</v>
      </c>
      <c r="AW1740">
        <v>0</v>
      </c>
      <c r="AX1740">
        <v>1197</v>
      </c>
      <c r="AY1740">
        <v>1197</v>
      </c>
      <c r="AZ1740">
        <v>2017</v>
      </c>
      <c r="BA1740">
        <v>6.4960629921259797E-2</v>
      </c>
      <c r="BB1740">
        <v>0.114452798663324</v>
      </c>
      <c r="BC1740">
        <v>0</v>
      </c>
      <c r="BD1740">
        <v>0.15538847117794399</v>
      </c>
      <c r="BE1740">
        <v>0.214539007092198</v>
      </c>
      <c r="BL1740">
        <v>400</v>
      </c>
      <c r="BM1740">
        <v>400</v>
      </c>
      <c r="BN1740">
        <v>400</v>
      </c>
      <c r="BO1740">
        <v>400</v>
      </c>
      <c r="BP1740">
        <v>400</v>
      </c>
      <c r="BQ1740">
        <v>400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0.79164124999999996</v>
      </c>
      <c r="CE1740" s="3">
        <v>43465</v>
      </c>
      <c r="CF1740">
        <v>400</v>
      </c>
      <c r="CG1740" s="3">
        <v>43585</v>
      </c>
      <c r="CH1740">
        <v>0.81520749999999997</v>
      </c>
      <c r="CI1740">
        <v>0</v>
      </c>
      <c r="CK1740">
        <v>0</v>
      </c>
      <c r="CL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DK1740">
        <v>311.577</v>
      </c>
      <c r="DL1740">
        <v>326.08300000000003</v>
      </c>
      <c r="DM1740">
        <v>324.66300000000001</v>
      </c>
      <c r="DN1740">
        <v>313.04399999999998</v>
      </c>
      <c r="DO1740">
        <v>313.029</v>
      </c>
      <c r="DP1740">
        <v>311.577</v>
      </c>
      <c r="DQ1740">
        <v>311.54300000000001</v>
      </c>
      <c r="DY1740">
        <v>0.81520749999999997</v>
      </c>
      <c r="EB1740">
        <v>0.79164124999999996</v>
      </c>
      <c r="ED1740">
        <v>7</v>
      </c>
    </row>
    <row r="1741" spans="1:134" x14ac:dyDescent="0.25">
      <c r="A1741" s="6" t="s">
        <v>2434</v>
      </c>
      <c r="B1741" t="s">
        <v>120</v>
      </c>
      <c r="C1741">
        <v>1000000</v>
      </c>
      <c r="E1741" s="5" t="s">
        <v>1141</v>
      </c>
      <c r="F1741">
        <v>0</v>
      </c>
      <c r="G1741" s="2">
        <v>43661.862384259257</v>
      </c>
      <c r="H1741" t="s">
        <v>168</v>
      </c>
      <c r="I1741" s="2">
        <v>43664.657129629632</v>
      </c>
      <c r="J1741">
        <v>1918968</v>
      </c>
      <c r="K1741">
        <v>5</v>
      </c>
      <c r="L1741" t="s">
        <v>129</v>
      </c>
      <c r="M1741">
        <v>9807</v>
      </c>
      <c r="N1741">
        <v>2.7</v>
      </c>
      <c r="O1741">
        <v>4.8479999999999999</v>
      </c>
      <c r="P1741">
        <v>2.4089999999999998</v>
      </c>
      <c r="Q1741">
        <v>46421</v>
      </c>
      <c r="R1741" t="s">
        <v>593</v>
      </c>
      <c r="S1741" t="s">
        <v>117</v>
      </c>
      <c r="T1741" t="s">
        <v>3860</v>
      </c>
      <c r="U1741" t="s">
        <v>3897</v>
      </c>
      <c r="V1741">
        <v>20871</v>
      </c>
      <c r="W1741" t="s">
        <v>119</v>
      </c>
      <c r="X1741" s="1">
        <v>461</v>
      </c>
      <c r="Y1741" t="s">
        <v>3882</v>
      </c>
      <c r="Z1741" s="3">
        <v>36642</v>
      </c>
      <c r="AA1741">
        <v>4</v>
      </c>
      <c r="AB1741">
        <v>0</v>
      </c>
      <c r="AC1741">
        <v>5</v>
      </c>
      <c r="AD1741">
        <v>0</v>
      </c>
      <c r="AE1741">
        <v>3</v>
      </c>
      <c r="AF1741">
        <v>1</v>
      </c>
      <c r="AG1741">
        <v>0</v>
      </c>
      <c r="AH1741">
        <v>1</v>
      </c>
      <c r="AI1741">
        <v>0</v>
      </c>
      <c r="AJ1741">
        <v>3</v>
      </c>
      <c r="AK1741">
        <v>1</v>
      </c>
      <c r="AL1741">
        <v>1</v>
      </c>
      <c r="AM1741">
        <v>126</v>
      </c>
      <c r="AN1741">
        <v>1089</v>
      </c>
      <c r="AO1741">
        <v>4479</v>
      </c>
      <c r="AP1741">
        <v>162</v>
      </c>
      <c r="AQ1741">
        <v>1022</v>
      </c>
      <c r="AR1741">
        <v>900</v>
      </c>
      <c r="AS1741">
        <v>1115</v>
      </c>
      <c r="AT1741">
        <v>36</v>
      </c>
      <c r="AU1741">
        <v>10374</v>
      </c>
      <c r="AV1741">
        <v>10374</v>
      </c>
      <c r="AW1741">
        <v>462</v>
      </c>
      <c r="AX1741">
        <v>5379</v>
      </c>
      <c r="AY1741">
        <v>5379</v>
      </c>
      <c r="AZ1741">
        <v>2017</v>
      </c>
      <c r="BA1741">
        <v>2.8131279303415899E-2</v>
      </c>
      <c r="BB1741">
        <v>0.207287599925636</v>
      </c>
      <c r="BC1741">
        <v>0.51333333333333298</v>
      </c>
      <c r="BD1741">
        <v>0.20245398773006101</v>
      </c>
      <c r="BE1741">
        <v>3.4702139965297799E-3</v>
      </c>
      <c r="BF1741">
        <v>900</v>
      </c>
      <c r="BG1741">
        <v>900</v>
      </c>
      <c r="BH1741">
        <v>1200</v>
      </c>
      <c r="BI1741">
        <v>1200</v>
      </c>
      <c r="BJ1741">
        <v>1800</v>
      </c>
      <c r="BK1741">
        <v>1800</v>
      </c>
      <c r="BL1741">
        <v>300</v>
      </c>
      <c r="BM1741">
        <v>300</v>
      </c>
      <c r="BN1741">
        <v>650</v>
      </c>
      <c r="BO1741">
        <v>650</v>
      </c>
      <c r="BP1741">
        <v>650</v>
      </c>
      <c r="BQ1741">
        <v>650</v>
      </c>
      <c r="BR1741">
        <v>1563.682</v>
      </c>
      <c r="BS1741">
        <v>1603.346</v>
      </c>
      <c r="BT1741">
        <v>1656.319</v>
      </c>
      <c r="BU1741">
        <v>1697.0840000000001</v>
      </c>
      <c r="BV1741">
        <v>1737.7260000000001</v>
      </c>
      <c r="BW1741">
        <v>1778.2460000000001</v>
      </c>
      <c r="BX1741">
        <v>5</v>
      </c>
      <c r="BY1741">
        <v>5</v>
      </c>
      <c r="BZ1741">
        <v>5</v>
      </c>
      <c r="CA1741">
        <v>5</v>
      </c>
      <c r="CB1741">
        <v>5</v>
      </c>
      <c r="CC1741">
        <v>5</v>
      </c>
      <c r="CD1741">
        <v>0.94826018181818095</v>
      </c>
      <c r="CE1741" s="3">
        <v>43465</v>
      </c>
      <c r="CF1741">
        <v>2763.6819999999998</v>
      </c>
      <c r="CG1741" s="3">
        <v>43585</v>
      </c>
      <c r="CH1741">
        <v>1.34612166666666</v>
      </c>
      <c r="CI1741">
        <v>581.74599999999998</v>
      </c>
      <c r="CK1741">
        <v>6</v>
      </c>
      <c r="CL1741">
        <v>3</v>
      </c>
      <c r="CM1741">
        <v>297.65899999999999</v>
      </c>
      <c r="CN1741">
        <v>297.65899999999999</v>
      </c>
      <c r="CO1741">
        <v>0</v>
      </c>
      <c r="CP1741">
        <v>0</v>
      </c>
      <c r="CQ1741">
        <v>0</v>
      </c>
      <c r="CR1741">
        <v>0</v>
      </c>
      <c r="CS1741">
        <v>257.77100000000002</v>
      </c>
      <c r="CT1741">
        <v>284.08699999999999</v>
      </c>
      <c r="CU1741">
        <v>0.99399999999999999</v>
      </c>
      <c r="CV1741">
        <v>0</v>
      </c>
      <c r="CW1741">
        <v>0</v>
      </c>
      <c r="CX1741">
        <v>0</v>
      </c>
      <c r="CY1741">
        <v>11.182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1196.3150000000001</v>
      </c>
      <c r="DF1741">
        <v>1182.6949999999999</v>
      </c>
      <c r="DG1741">
        <v>1195.4269999999999</v>
      </c>
      <c r="DH1741">
        <v>1195.4269999999999</v>
      </c>
      <c r="DI1741">
        <v>1441.43</v>
      </c>
      <c r="DJ1741">
        <v>1230.076</v>
      </c>
      <c r="DK1741">
        <v>3416.4879999999998</v>
      </c>
      <c r="DL1741">
        <v>419.03100000000001</v>
      </c>
      <c r="DM1741">
        <v>552.46699999999998</v>
      </c>
      <c r="DN1741">
        <v>602.97699999999998</v>
      </c>
      <c r="DO1741">
        <v>560.46699999999998</v>
      </c>
      <c r="DP1741">
        <v>247.833</v>
      </c>
      <c r="DQ1741">
        <v>606.71699999999998</v>
      </c>
      <c r="DR1741">
        <v>1564.364</v>
      </c>
      <c r="DS1741">
        <v>1592.846</v>
      </c>
      <c r="DT1741">
        <v>1645.818</v>
      </c>
      <c r="DU1741">
        <v>1686.5830000000001</v>
      </c>
      <c r="DV1741">
        <v>1727.2249999999999</v>
      </c>
      <c r="DW1741">
        <v>1767.7449999999999</v>
      </c>
      <c r="DX1741">
        <v>1.32923888888888</v>
      </c>
      <c r="DY1741">
        <v>1.3967700000000001</v>
      </c>
      <c r="DZ1741">
        <v>1.0004361500612</v>
      </c>
      <c r="EA1741">
        <v>0.95402179487179395</v>
      </c>
      <c r="EB1741">
        <v>0.93421624999999997</v>
      </c>
      <c r="EC1741">
        <v>0.99483659633834898</v>
      </c>
      <c r="ED1741">
        <v>19</v>
      </c>
    </row>
    <row r="1742" spans="1:134" x14ac:dyDescent="0.25">
      <c r="A1742" s="6" t="s">
        <v>2433</v>
      </c>
      <c r="B1742" t="s">
        <v>120</v>
      </c>
      <c r="C1742">
        <v>30000</v>
      </c>
      <c r="E1742" s="5" t="s">
        <v>1141</v>
      </c>
      <c r="F1742">
        <v>0</v>
      </c>
      <c r="G1742" s="2">
        <v>43661.747499999998</v>
      </c>
      <c r="H1742" t="s">
        <v>168</v>
      </c>
      <c r="I1742" s="2">
        <v>43664.655358796299</v>
      </c>
      <c r="K1742">
        <v>5</v>
      </c>
      <c r="L1742" t="s">
        <v>173</v>
      </c>
      <c r="M1742">
        <v>0</v>
      </c>
      <c r="N1742">
        <v>0</v>
      </c>
      <c r="T1742" t="s">
        <v>1141</v>
      </c>
      <c r="U1742" t="s">
        <v>1141</v>
      </c>
      <c r="Y1742" t="s">
        <v>1141</v>
      </c>
      <c r="AP1742">
        <v>0</v>
      </c>
      <c r="BX1742">
        <v>2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0.98208525789836199</v>
      </c>
      <c r="CE1742" s="3">
        <v>43465</v>
      </c>
      <c r="CF1742">
        <v>61.670999999999999</v>
      </c>
      <c r="CG1742" s="3">
        <v>43496</v>
      </c>
      <c r="CH1742">
        <v>0.97905012080232201</v>
      </c>
      <c r="CI1742">
        <v>0.33600000000000002</v>
      </c>
      <c r="CK1742">
        <v>3</v>
      </c>
      <c r="CL1742">
        <v>2</v>
      </c>
      <c r="DK1742">
        <v>62.145000000000003</v>
      </c>
    </row>
    <row r="1743" spans="1:134" x14ac:dyDescent="0.25">
      <c r="A1743" s="6" t="s">
        <v>2425</v>
      </c>
      <c r="B1743" t="s">
        <v>120</v>
      </c>
      <c r="C1743">
        <v>1000000</v>
      </c>
      <c r="E1743" s="5" t="s">
        <v>1141</v>
      </c>
      <c r="F1743">
        <v>0</v>
      </c>
      <c r="G1743" s="2">
        <v>43661.585023148145</v>
      </c>
      <c r="H1743" t="s">
        <v>168</v>
      </c>
      <c r="I1743" s="2">
        <v>43664.654513888891</v>
      </c>
      <c r="K1743">
        <v>5</v>
      </c>
      <c r="L1743" t="s">
        <v>122</v>
      </c>
      <c r="M1743">
        <v>2040</v>
      </c>
      <c r="N1743">
        <v>2.7</v>
      </c>
      <c r="O1743">
        <v>2.7010000000000001</v>
      </c>
      <c r="P1743">
        <v>4.8929999999999998</v>
      </c>
      <c r="Q1743">
        <v>869021</v>
      </c>
      <c r="R1743" t="s">
        <v>137</v>
      </c>
      <c r="S1743" t="s">
        <v>136</v>
      </c>
      <c r="T1743" t="s">
        <v>3861</v>
      </c>
      <c r="U1743" t="s">
        <v>3899</v>
      </c>
      <c r="V1743">
        <v>80128</v>
      </c>
      <c r="W1743" t="s">
        <v>119</v>
      </c>
      <c r="X1743" s="1">
        <v>869</v>
      </c>
      <c r="Y1743" t="s">
        <v>3892</v>
      </c>
      <c r="Z1743" s="3">
        <v>40917</v>
      </c>
      <c r="AA1743">
        <v>7</v>
      </c>
      <c r="AB1743">
        <v>-1</v>
      </c>
      <c r="AC1743">
        <v>5</v>
      </c>
      <c r="AD1743">
        <v>26</v>
      </c>
      <c r="AE1743">
        <v>9</v>
      </c>
      <c r="AF1743">
        <v>0</v>
      </c>
      <c r="AG1743">
        <v>0</v>
      </c>
      <c r="AH1743">
        <v>1</v>
      </c>
      <c r="AI1743">
        <v>2</v>
      </c>
      <c r="AK1743">
        <v>3</v>
      </c>
      <c r="AL1743">
        <v>1</v>
      </c>
      <c r="AM1743">
        <v>406</v>
      </c>
      <c r="AN1743">
        <v>1296</v>
      </c>
      <c r="AO1743">
        <v>4463</v>
      </c>
      <c r="AP1743">
        <v>56</v>
      </c>
      <c r="AQ1743">
        <v>752</v>
      </c>
      <c r="AR1743">
        <v>372</v>
      </c>
      <c r="AS1743">
        <v>1265</v>
      </c>
      <c r="AT1743">
        <v>10</v>
      </c>
      <c r="AU1743">
        <v>2040</v>
      </c>
      <c r="AV1743">
        <v>2040</v>
      </c>
      <c r="AW1743">
        <v>51</v>
      </c>
      <c r="AX1743">
        <v>4835</v>
      </c>
      <c r="AY1743">
        <v>4835</v>
      </c>
      <c r="AZ1743">
        <v>2017</v>
      </c>
      <c r="BA1743">
        <v>9.0970199417432202E-2</v>
      </c>
      <c r="BB1743">
        <v>0.26163391933815899</v>
      </c>
      <c r="BC1743">
        <v>0.13709677419354799</v>
      </c>
      <c r="BD1743">
        <v>0.268045501551189</v>
      </c>
      <c r="BE1743">
        <v>4.9019607843137202E-3</v>
      </c>
      <c r="BF1743">
        <v>304.97300000000001</v>
      </c>
      <c r="BG1743">
        <v>304.97300000000001</v>
      </c>
      <c r="BH1743">
        <v>304.97300000000001</v>
      </c>
      <c r="BI1743">
        <v>304.97300000000001</v>
      </c>
      <c r="BJ1743">
        <v>304.97300000000001</v>
      </c>
      <c r="BK1743">
        <v>304.97300000000001</v>
      </c>
      <c r="BL1743">
        <v>400.64400000000001</v>
      </c>
      <c r="BM1743">
        <v>400.048</v>
      </c>
      <c r="BN1743">
        <v>400</v>
      </c>
      <c r="BO1743">
        <v>401.29399999999998</v>
      </c>
      <c r="BP1743">
        <v>402.34</v>
      </c>
      <c r="BQ1743">
        <v>403.75900000000001</v>
      </c>
      <c r="BX1743">
        <v>3</v>
      </c>
      <c r="BY1743">
        <v>3</v>
      </c>
      <c r="BZ1743">
        <v>3</v>
      </c>
      <c r="CA1743">
        <v>3</v>
      </c>
      <c r="CB1743">
        <v>3</v>
      </c>
      <c r="CC1743">
        <v>3</v>
      </c>
      <c r="CD1743">
        <v>0.90267260636873303</v>
      </c>
      <c r="CE1743" s="3">
        <v>43465</v>
      </c>
      <c r="CF1743">
        <v>705.61699999999996</v>
      </c>
      <c r="CG1743" s="3">
        <v>43585</v>
      </c>
      <c r="CH1743">
        <v>0.92192506699810195</v>
      </c>
      <c r="CI1743">
        <v>0</v>
      </c>
      <c r="CJ1743">
        <v>208.898</v>
      </c>
      <c r="CK1743">
        <v>4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DE1743">
        <v>304.97300000000001</v>
      </c>
      <c r="DF1743">
        <v>304.97300000000001</v>
      </c>
      <c r="DG1743">
        <v>304.97300000000001</v>
      </c>
      <c r="DH1743">
        <v>304.97300000000001</v>
      </c>
      <c r="DI1743">
        <v>304.97300000000001</v>
      </c>
      <c r="DJ1743">
        <v>304.97300000000001</v>
      </c>
      <c r="DK1743">
        <v>670.43899999999996</v>
      </c>
      <c r="DL1743">
        <v>345.553</v>
      </c>
      <c r="DM1743">
        <v>358.358</v>
      </c>
      <c r="DN1743">
        <v>370.255</v>
      </c>
      <c r="DO1743">
        <v>186.63499999999999</v>
      </c>
      <c r="DP1743">
        <v>365.46600000000001</v>
      </c>
      <c r="DQ1743">
        <v>369.35199999999998</v>
      </c>
      <c r="DX1743">
        <v>1</v>
      </c>
      <c r="DY1743">
        <v>0.86249388484539802</v>
      </c>
      <c r="EA1743">
        <v>1</v>
      </c>
      <c r="EB1743">
        <v>0.82871617903853001</v>
      </c>
      <c r="ED1743">
        <v>7</v>
      </c>
    </row>
    <row r="1744" spans="1:134" x14ac:dyDescent="0.25">
      <c r="A1744" s="6" t="s">
        <v>2388</v>
      </c>
      <c r="B1744" t="s">
        <v>120</v>
      </c>
      <c r="C1744">
        <v>300</v>
      </c>
      <c r="E1744" s="5" t="s">
        <v>1141</v>
      </c>
      <c r="F1744">
        <v>0</v>
      </c>
      <c r="G1744" s="2">
        <v>43658.387615740743</v>
      </c>
      <c r="H1744" t="s">
        <v>168</v>
      </c>
      <c r="I1744" s="2">
        <v>43663.684259259258</v>
      </c>
      <c r="J1744">
        <v>2436000</v>
      </c>
      <c r="L1744" t="s">
        <v>128</v>
      </c>
      <c r="M1744">
        <v>945</v>
      </c>
      <c r="N1744">
        <v>-2.5</v>
      </c>
      <c r="O1744">
        <v>0</v>
      </c>
      <c r="P1744">
        <v>0</v>
      </c>
      <c r="T1744" t="s">
        <v>1141</v>
      </c>
      <c r="U1744" t="s">
        <v>1141</v>
      </c>
      <c r="Y1744" t="s">
        <v>1141</v>
      </c>
      <c r="AP1744">
        <v>0</v>
      </c>
      <c r="BF1744">
        <v>200</v>
      </c>
      <c r="BG1744">
        <v>200</v>
      </c>
      <c r="BH1744">
        <v>200</v>
      </c>
      <c r="BI1744">
        <v>200</v>
      </c>
      <c r="BJ1744">
        <v>200</v>
      </c>
      <c r="BK1744">
        <v>50</v>
      </c>
      <c r="BL1744">
        <v>55</v>
      </c>
      <c r="BM1744">
        <v>55</v>
      </c>
      <c r="BN1744">
        <v>55</v>
      </c>
      <c r="BO1744">
        <v>55</v>
      </c>
      <c r="BP1744">
        <v>55</v>
      </c>
      <c r="BQ1744">
        <v>55</v>
      </c>
      <c r="BR1744">
        <v>510.91500000000002</v>
      </c>
      <c r="BS1744">
        <v>525.36300000000006</v>
      </c>
      <c r="BT1744">
        <v>539.78499999999997</v>
      </c>
      <c r="BU1744">
        <v>554.18299999999999</v>
      </c>
      <c r="BV1744">
        <v>568.55600000000004</v>
      </c>
      <c r="BW1744">
        <v>582.904</v>
      </c>
      <c r="BX1744">
        <v>5</v>
      </c>
      <c r="BY1744">
        <v>5</v>
      </c>
      <c r="BZ1744">
        <v>5</v>
      </c>
      <c r="CA1744">
        <v>5</v>
      </c>
      <c r="CB1744">
        <v>5</v>
      </c>
      <c r="CC1744">
        <v>4</v>
      </c>
      <c r="CD1744">
        <v>0.27753043478260803</v>
      </c>
      <c r="CE1744" s="3">
        <v>43465</v>
      </c>
      <c r="CF1744">
        <v>765.91499999999996</v>
      </c>
      <c r="CG1744" s="3">
        <v>43585</v>
      </c>
      <c r="CH1744">
        <v>0.32011372549019601</v>
      </c>
      <c r="CI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36.965000000000003</v>
      </c>
      <c r="DF1744">
        <v>39.225000000000001</v>
      </c>
      <c r="DG1744">
        <v>18.734999999999999</v>
      </c>
      <c r="DH1744">
        <v>36.155000000000001</v>
      </c>
      <c r="DI1744">
        <v>44.441000000000003</v>
      </c>
      <c r="DJ1744">
        <v>40.210999999999999</v>
      </c>
      <c r="DK1744">
        <v>643.28499999999997</v>
      </c>
      <c r="DL1744">
        <v>44.664000000000001</v>
      </c>
      <c r="DM1744">
        <v>36.997</v>
      </c>
      <c r="DN1744">
        <v>13.664999999999999</v>
      </c>
      <c r="DO1744">
        <v>25.050999999999998</v>
      </c>
      <c r="DP1744">
        <v>30.288</v>
      </c>
      <c r="DQ1744">
        <v>16.594999999999999</v>
      </c>
      <c r="DR1744">
        <v>510.91399999999999</v>
      </c>
      <c r="DS1744">
        <v>525.36199999999997</v>
      </c>
      <c r="DT1744">
        <v>539.78499999999997</v>
      </c>
      <c r="DU1744">
        <v>554.18299999999999</v>
      </c>
      <c r="DV1744">
        <v>568.55600000000004</v>
      </c>
      <c r="DW1744">
        <v>582.904</v>
      </c>
      <c r="DX1744">
        <v>0.18482499999999999</v>
      </c>
      <c r="DY1744">
        <v>0.81207272727272695</v>
      </c>
      <c r="DZ1744">
        <v>0.999998042727263</v>
      </c>
      <c r="EA1744">
        <v>0.20545904761904701</v>
      </c>
      <c r="EB1744">
        <v>0.50684848484848399</v>
      </c>
      <c r="EC1744">
        <v>0.99999939056088405</v>
      </c>
    </row>
    <row r="1745" spans="1:134" x14ac:dyDescent="0.25">
      <c r="A1745" s="6" t="s">
        <v>2391</v>
      </c>
      <c r="B1745" t="s">
        <v>120</v>
      </c>
      <c r="C1745">
        <v>300000</v>
      </c>
      <c r="E1745" s="5" t="s">
        <v>1141</v>
      </c>
      <c r="F1745">
        <v>0</v>
      </c>
      <c r="G1745" s="2">
        <v>43658.474444444444</v>
      </c>
      <c r="H1745" t="s">
        <v>168</v>
      </c>
      <c r="I1745" s="2">
        <v>43663.676481481481</v>
      </c>
      <c r="J1745">
        <v>2441082</v>
      </c>
      <c r="L1745" t="s">
        <v>129</v>
      </c>
      <c r="M1745">
        <v>89</v>
      </c>
      <c r="N1745">
        <v>0</v>
      </c>
      <c r="T1745" t="s">
        <v>1141</v>
      </c>
      <c r="U1745" t="s">
        <v>1141</v>
      </c>
      <c r="Y1745" t="s">
        <v>1141</v>
      </c>
      <c r="AP1745">
        <v>0</v>
      </c>
      <c r="BL1745">
        <v>30</v>
      </c>
      <c r="BM1745">
        <v>30</v>
      </c>
      <c r="BN1745">
        <v>30</v>
      </c>
      <c r="BO1745">
        <v>30</v>
      </c>
      <c r="BP1745">
        <v>30</v>
      </c>
      <c r="BQ1745">
        <v>30</v>
      </c>
      <c r="BR1745">
        <v>172.16399999999999</v>
      </c>
      <c r="BS1745">
        <v>175.45</v>
      </c>
      <c r="BT1745">
        <v>30</v>
      </c>
      <c r="BU1745">
        <v>30</v>
      </c>
      <c r="BV1745">
        <v>30</v>
      </c>
      <c r="BW1745">
        <v>30</v>
      </c>
      <c r="BX1745">
        <v>3</v>
      </c>
      <c r="BY1745">
        <v>3</v>
      </c>
      <c r="BZ1745">
        <v>2</v>
      </c>
      <c r="CA1745">
        <v>1</v>
      </c>
      <c r="CB1745">
        <v>1</v>
      </c>
      <c r="CC1745">
        <v>1</v>
      </c>
      <c r="CD1745">
        <v>0.74004999999999999</v>
      </c>
      <c r="CE1745" s="3">
        <v>43465</v>
      </c>
      <c r="CF1745">
        <v>202.16399999999999</v>
      </c>
      <c r="CG1745" s="3">
        <v>43585</v>
      </c>
      <c r="CH1745">
        <v>0.97503333333333297</v>
      </c>
      <c r="CI1745">
        <v>0.53200000000000003</v>
      </c>
      <c r="CK1745">
        <v>1</v>
      </c>
      <c r="CL1745">
        <v>1</v>
      </c>
      <c r="CS1745">
        <v>0</v>
      </c>
      <c r="CT1745">
        <v>0</v>
      </c>
      <c r="CU1745">
        <v>0</v>
      </c>
      <c r="CV1745">
        <v>0</v>
      </c>
      <c r="CW1745">
        <v>0.53200000000000003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K1745">
        <v>60.347999999999999</v>
      </c>
      <c r="DL1745">
        <v>29.251000000000001</v>
      </c>
      <c r="DM1745">
        <v>20.123000000000001</v>
      </c>
      <c r="DN1745">
        <v>25.585000000000001</v>
      </c>
      <c r="DO1745">
        <v>0</v>
      </c>
      <c r="DP1745">
        <v>30.532</v>
      </c>
      <c r="DQ1745">
        <v>27.718</v>
      </c>
      <c r="DR1745">
        <v>171.625</v>
      </c>
      <c r="DS1745">
        <v>174.911</v>
      </c>
      <c r="DT1745">
        <v>29.815999999999999</v>
      </c>
      <c r="DU1745">
        <v>29.815999999999999</v>
      </c>
      <c r="DV1745">
        <v>29.815999999999999</v>
      </c>
      <c r="DW1745">
        <v>29.835000000000001</v>
      </c>
      <c r="DY1745">
        <v>0.97503333333333297</v>
      </c>
      <c r="DZ1745">
        <v>0.99686926418995803</v>
      </c>
      <c r="EB1745">
        <v>0.74004999999999999</v>
      </c>
      <c r="EC1745">
        <v>0.99616136385993503</v>
      </c>
    </row>
    <row r="1746" spans="1:134" x14ac:dyDescent="0.25">
      <c r="A1746" s="6" t="s">
        <v>2398</v>
      </c>
      <c r="B1746" t="s">
        <v>120</v>
      </c>
      <c r="C1746">
        <v>400000</v>
      </c>
      <c r="E1746" s="5" t="s">
        <v>1141</v>
      </c>
      <c r="F1746">
        <v>0</v>
      </c>
      <c r="G1746" s="2">
        <v>43658.556550925925</v>
      </c>
      <c r="H1746" t="s">
        <v>168</v>
      </c>
      <c r="I1746" s="2">
        <v>43663.665243055555</v>
      </c>
      <c r="T1746" t="s">
        <v>1141</v>
      </c>
      <c r="U1746" t="s">
        <v>1141</v>
      </c>
      <c r="Y1746" t="s">
        <v>1141</v>
      </c>
      <c r="AP1746">
        <v>0</v>
      </c>
      <c r="CK1746">
        <v>0</v>
      </c>
      <c r="CL1746">
        <v>0</v>
      </c>
    </row>
    <row r="1747" spans="1:134" x14ac:dyDescent="0.25">
      <c r="A1747" s="6" t="s">
        <v>2392</v>
      </c>
      <c r="B1747" t="s">
        <v>120</v>
      </c>
      <c r="C1747">
        <v>50000</v>
      </c>
      <c r="E1747" s="5" t="s">
        <v>1141</v>
      </c>
      <c r="F1747">
        <v>0</v>
      </c>
      <c r="G1747" s="2">
        <v>43658.516886574071</v>
      </c>
      <c r="H1747" t="s">
        <v>168</v>
      </c>
      <c r="I1747" s="2">
        <v>43663.654953703706</v>
      </c>
      <c r="J1747">
        <v>2432000</v>
      </c>
      <c r="L1747" t="s">
        <v>122</v>
      </c>
      <c r="M1747">
        <v>0</v>
      </c>
      <c r="N1747">
        <v>0</v>
      </c>
      <c r="T1747" t="s">
        <v>1141</v>
      </c>
      <c r="U1747" t="s">
        <v>1141</v>
      </c>
      <c r="Y1747" t="s">
        <v>1141</v>
      </c>
      <c r="AP1747">
        <v>0</v>
      </c>
      <c r="BF1747">
        <v>345</v>
      </c>
      <c r="BG1747">
        <v>345</v>
      </c>
      <c r="BH1747">
        <v>345</v>
      </c>
      <c r="BI1747">
        <v>235.71299999999999</v>
      </c>
      <c r="BJ1747">
        <v>270</v>
      </c>
      <c r="BK1747">
        <v>270</v>
      </c>
      <c r="BL1747">
        <v>50</v>
      </c>
      <c r="BM1747">
        <v>50</v>
      </c>
      <c r="BN1747">
        <v>50</v>
      </c>
      <c r="BO1747">
        <v>50</v>
      </c>
      <c r="BP1747">
        <v>50</v>
      </c>
      <c r="BQ1747">
        <v>50</v>
      </c>
      <c r="BR1747">
        <v>128.02199999999999</v>
      </c>
      <c r="BS1747">
        <v>137.47900000000001</v>
      </c>
      <c r="BT1747">
        <v>146.90100000000001</v>
      </c>
      <c r="BU1747">
        <v>156.285</v>
      </c>
      <c r="BV1747">
        <v>144.69</v>
      </c>
      <c r="BW1747">
        <v>152.37</v>
      </c>
      <c r="BX1747">
        <v>5</v>
      </c>
      <c r="BY1747">
        <v>5</v>
      </c>
      <c r="BZ1747">
        <v>5</v>
      </c>
      <c r="CA1747">
        <v>5</v>
      </c>
      <c r="CB1747">
        <v>5</v>
      </c>
      <c r="CC1747">
        <v>5</v>
      </c>
      <c r="CD1747">
        <v>0.81318634982586402</v>
      </c>
      <c r="CE1747" s="3">
        <v>43465</v>
      </c>
      <c r="CF1747">
        <v>523.02200000000005</v>
      </c>
      <c r="CG1747" s="3">
        <v>43585</v>
      </c>
      <c r="CH1747">
        <v>0.76287594936708802</v>
      </c>
      <c r="CI1747">
        <v>0.626</v>
      </c>
      <c r="CK1747">
        <v>17</v>
      </c>
      <c r="CL1747">
        <v>2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0.626</v>
      </c>
      <c r="CX1747">
        <v>0</v>
      </c>
      <c r="CY1747">
        <v>0</v>
      </c>
      <c r="CZ1747">
        <v>0</v>
      </c>
      <c r="DA1747">
        <v>0</v>
      </c>
      <c r="DB1747">
        <v>2.7E-2</v>
      </c>
      <c r="DC1747">
        <v>0</v>
      </c>
      <c r="DD1747">
        <v>0</v>
      </c>
      <c r="DE1747">
        <v>253.64099999999999</v>
      </c>
      <c r="DF1747">
        <v>232.67599999999999</v>
      </c>
      <c r="DG1747">
        <v>227.33500000000001</v>
      </c>
      <c r="DH1747">
        <v>223.43199999999999</v>
      </c>
      <c r="DI1747">
        <v>255.74700000000001</v>
      </c>
      <c r="DJ1747">
        <v>268.56900000000002</v>
      </c>
      <c r="DK1747">
        <v>444.78100000000001</v>
      </c>
      <c r="DL1747">
        <v>47.695</v>
      </c>
      <c r="DM1747">
        <v>27.637</v>
      </c>
      <c r="DN1747">
        <v>36.984000000000002</v>
      </c>
      <c r="DO1747">
        <v>49.026000000000003</v>
      </c>
      <c r="DP1747">
        <v>44.344000000000001</v>
      </c>
      <c r="DQ1747">
        <v>49.317</v>
      </c>
      <c r="DR1747">
        <v>128.02199999999999</v>
      </c>
      <c r="DS1747">
        <v>137.47900000000001</v>
      </c>
      <c r="DT1747">
        <v>146.90100000000001</v>
      </c>
      <c r="DU1747">
        <v>156.31200000000001</v>
      </c>
      <c r="DV1747">
        <v>144.69</v>
      </c>
      <c r="DW1747">
        <v>152.37</v>
      </c>
      <c r="DX1747">
        <v>0.73519130434782598</v>
      </c>
      <c r="DY1747">
        <v>0.95389999999999997</v>
      </c>
      <c r="DZ1747">
        <v>1</v>
      </c>
      <c r="EA1747">
        <v>0.807085385701654</v>
      </c>
      <c r="EB1747">
        <v>0.85001000000000004</v>
      </c>
      <c r="EC1747">
        <v>1.00003118694029</v>
      </c>
    </row>
    <row r="1748" spans="1:134" x14ac:dyDescent="0.25">
      <c r="A1748" s="6" t="s">
        <v>2390</v>
      </c>
      <c r="B1748" t="s">
        <v>120</v>
      </c>
      <c r="C1748">
        <v>400000</v>
      </c>
      <c r="E1748" s="5" t="s">
        <v>1141</v>
      </c>
      <c r="F1748">
        <v>0</v>
      </c>
      <c r="G1748" s="2">
        <v>43658.470335648148</v>
      </c>
      <c r="H1748" t="s">
        <v>168</v>
      </c>
      <c r="I1748" s="2">
        <v>43663.653553240743</v>
      </c>
      <c r="T1748" t="s">
        <v>1141</v>
      </c>
      <c r="U1748" t="s">
        <v>1141</v>
      </c>
      <c r="Y1748" t="s">
        <v>1141</v>
      </c>
      <c r="AP1748">
        <v>0</v>
      </c>
      <c r="CK1748">
        <v>0</v>
      </c>
      <c r="CL1748">
        <v>0</v>
      </c>
    </row>
    <row r="1749" spans="1:134" x14ac:dyDescent="0.25">
      <c r="A1749" s="6" t="s">
        <v>2397</v>
      </c>
      <c r="B1749" t="s">
        <v>120</v>
      </c>
      <c r="C1749">
        <v>400000</v>
      </c>
      <c r="E1749" s="5" t="s">
        <v>1141</v>
      </c>
      <c r="F1749">
        <v>0</v>
      </c>
      <c r="G1749" s="2">
        <v>43658.548761574071</v>
      </c>
      <c r="H1749" t="s">
        <v>168</v>
      </c>
      <c r="I1749" s="2">
        <v>43663.501273148147</v>
      </c>
      <c r="J1749">
        <v>2324928</v>
      </c>
      <c r="L1749" t="s">
        <v>173</v>
      </c>
      <c r="M1749">
        <v>0</v>
      </c>
      <c r="N1749">
        <v>0</v>
      </c>
      <c r="T1749" t="s">
        <v>1141</v>
      </c>
      <c r="U1749" t="s">
        <v>1141</v>
      </c>
      <c r="Y1749" t="s">
        <v>1141</v>
      </c>
      <c r="AP1749">
        <v>0</v>
      </c>
      <c r="BL1749">
        <v>90.494</v>
      </c>
      <c r="BM1749">
        <v>90.494</v>
      </c>
      <c r="BN1749">
        <v>130.494</v>
      </c>
      <c r="BO1749">
        <v>130.494</v>
      </c>
      <c r="BP1749">
        <v>130.494</v>
      </c>
      <c r="BQ1749">
        <v>130.494</v>
      </c>
      <c r="BR1749">
        <v>774.78599999999994</v>
      </c>
      <c r="BS1749">
        <v>789.32799999999997</v>
      </c>
      <c r="BT1749">
        <v>800.63599999999997</v>
      </c>
      <c r="BU1749">
        <v>714.86599999999999</v>
      </c>
      <c r="BV1749">
        <v>726.33399999999995</v>
      </c>
      <c r="BW1749">
        <v>737.77200000000005</v>
      </c>
      <c r="BX1749">
        <v>7</v>
      </c>
      <c r="BY1749">
        <v>6</v>
      </c>
      <c r="BZ1749">
        <v>6</v>
      </c>
      <c r="CA1749">
        <v>6</v>
      </c>
      <c r="CB1749">
        <v>6</v>
      </c>
      <c r="CC1749">
        <v>6</v>
      </c>
      <c r="CD1749">
        <v>0.93666816508384398</v>
      </c>
      <c r="CE1749" s="3">
        <v>43465</v>
      </c>
      <c r="CF1749">
        <v>865.28</v>
      </c>
      <c r="CG1749" s="3">
        <v>43585</v>
      </c>
      <c r="CH1749">
        <v>1.0478042743165199</v>
      </c>
      <c r="CI1749">
        <v>7.9450000000000003</v>
      </c>
      <c r="CK1749">
        <v>11</v>
      </c>
      <c r="CL1749">
        <v>5</v>
      </c>
      <c r="CS1749">
        <v>6.048</v>
      </c>
      <c r="CT1749">
        <v>0.28999999999999998</v>
      </c>
      <c r="CU1749">
        <v>0</v>
      </c>
      <c r="CV1749">
        <v>7.383</v>
      </c>
      <c r="CW1749">
        <v>2.5760000000000001</v>
      </c>
      <c r="CX1749">
        <v>6.1079999999999997</v>
      </c>
      <c r="CY1749">
        <v>1.897</v>
      </c>
      <c r="CZ1749">
        <v>0</v>
      </c>
      <c r="DA1749">
        <v>0</v>
      </c>
      <c r="DB1749">
        <v>0</v>
      </c>
      <c r="DC1749">
        <v>0</v>
      </c>
      <c r="DD1749">
        <v>0</v>
      </c>
      <c r="DK1749">
        <v>854.93399999999997</v>
      </c>
      <c r="DL1749">
        <v>94.82</v>
      </c>
      <c r="DM1749">
        <v>89.477000000000004</v>
      </c>
      <c r="DN1749">
        <v>73.945999999999998</v>
      </c>
      <c r="DO1749">
        <v>135.48599999999999</v>
      </c>
      <c r="DP1749">
        <v>128.601</v>
      </c>
      <c r="DQ1749">
        <v>136.114</v>
      </c>
      <c r="DR1749">
        <v>776.68200000000002</v>
      </c>
      <c r="DS1749">
        <v>789.32799999999997</v>
      </c>
      <c r="DT1749">
        <v>800.63499999999999</v>
      </c>
      <c r="DU1749">
        <v>714.86500000000001</v>
      </c>
      <c r="DV1749">
        <v>726.33299999999997</v>
      </c>
      <c r="DW1749">
        <v>737.77200000000005</v>
      </c>
      <c r="DY1749">
        <v>1.0478042743165199</v>
      </c>
      <c r="DZ1749">
        <v>1.0024471273358</v>
      </c>
      <c r="EB1749">
        <v>0.93666816508384398</v>
      </c>
      <c r="EC1749">
        <v>1.00041661879842</v>
      </c>
    </row>
    <row r="1750" spans="1:134" x14ac:dyDescent="0.25">
      <c r="A1750" s="6" t="s">
        <v>2416</v>
      </c>
      <c r="B1750" t="s">
        <v>120</v>
      </c>
      <c r="C1750">
        <v>1600000</v>
      </c>
      <c r="E1750" s="5" t="s">
        <v>1141</v>
      </c>
      <c r="F1750">
        <v>0</v>
      </c>
      <c r="G1750" s="2">
        <v>43661.393923611111</v>
      </c>
      <c r="H1750" t="s">
        <v>168</v>
      </c>
      <c r="I1750" s="2">
        <v>43663.499525462961</v>
      </c>
      <c r="J1750">
        <v>1900000</v>
      </c>
      <c r="K1750">
        <v>5</v>
      </c>
      <c r="L1750" t="s">
        <v>148</v>
      </c>
      <c r="M1750">
        <v>1988</v>
      </c>
      <c r="N1750">
        <v>7.9</v>
      </c>
      <c r="O1750">
        <v>7.7249999999999996</v>
      </c>
      <c r="P1750">
        <v>6.1440000000000001</v>
      </c>
      <c r="Q1750">
        <v>132</v>
      </c>
      <c r="R1750" t="s">
        <v>581</v>
      </c>
      <c r="S1750" t="s">
        <v>117</v>
      </c>
      <c r="T1750" t="s">
        <v>3860</v>
      </c>
      <c r="U1750" t="s">
        <v>3897</v>
      </c>
      <c r="V1750">
        <v>20833</v>
      </c>
      <c r="W1750" t="s">
        <v>119</v>
      </c>
      <c r="X1750" s="1">
        <v>132</v>
      </c>
      <c r="Y1750" t="s">
        <v>3894</v>
      </c>
      <c r="Z1750" s="3">
        <v>36526</v>
      </c>
      <c r="AA1750">
        <v>8</v>
      </c>
      <c r="AB1750">
        <v>-2</v>
      </c>
      <c r="AC1750">
        <v>6</v>
      </c>
      <c r="AD1750">
        <v>5</v>
      </c>
      <c r="AE1750">
        <v>6</v>
      </c>
      <c r="AF1750">
        <v>0</v>
      </c>
      <c r="AG1750">
        <v>0</v>
      </c>
      <c r="AH1750">
        <v>3</v>
      </c>
      <c r="AI1750">
        <v>0</v>
      </c>
      <c r="AK1750">
        <v>2</v>
      </c>
      <c r="AL1750">
        <v>1</v>
      </c>
      <c r="AM1750">
        <v>4</v>
      </c>
      <c r="AN1750">
        <v>1059</v>
      </c>
      <c r="AO1750">
        <v>1272</v>
      </c>
      <c r="AP1750">
        <v>199</v>
      </c>
      <c r="AQ1750">
        <v>1106</v>
      </c>
      <c r="AR1750">
        <v>1229</v>
      </c>
      <c r="AS1750">
        <v>412</v>
      </c>
      <c r="AT1750">
        <v>10</v>
      </c>
      <c r="AU1750">
        <v>1785</v>
      </c>
      <c r="AV1750">
        <v>1553</v>
      </c>
      <c r="AW1750">
        <v>1219</v>
      </c>
      <c r="AX1750">
        <v>2501</v>
      </c>
      <c r="AY1750">
        <v>2501</v>
      </c>
      <c r="AZ1750">
        <v>2017</v>
      </c>
      <c r="BA1750">
        <v>3.1446540880503099E-3</v>
      </c>
      <c r="BB1750">
        <v>0.164734106357457</v>
      </c>
      <c r="BC1750">
        <v>0.99186330349877905</v>
      </c>
      <c r="BD1750">
        <v>0.4234306277489</v>
      </c>
      <c r="BE1750">
        <v>6.4391500321957498E-3</v>
      </c>
      <c r="BF1750">
        <v>650</v>
      </c>
      <c r="BG1750">
        <v>660</v>
      </c>
      <c r="BH1750">
        <v>660</v>
      </c>
      <c r="BI1750">
        <v>660</v>
      </c>
      <c r="BJ1750">
        <v>660</v>
      </c>
      <c r="BK1750">
        <v>660</v>
      </c>
      <c r="BL1750">
        <v>170</v>
      </c>
      <c r="BM1750">
        <v>190</v>
      </c>
      <c r="BN1750">
        <v>190</v>
      </c>
      <c r="BO1750">
        <v>190</v>
      </c>
      <c r="BP1750">
        <v>190</v>
      </c>
      <c r="BQ1750">
        <v>180</v>
      </c>
      <c r="BR1750">
        <v>499.35899999999998</v>
      </c>
      <c r="BS1750">
        <v>511.15600000000001</v>
      </c>
      <c r="BT1750">
        <v>522.923</v>
      </c>
      <c r="BU1750">
        <v>534.66099999999994</v>
      </c>
      <c r="BV1750">
        <v>546.37</v>
      </c>
      <c r="BW1750">
        <v>589.29899999999998</v>
      </c>
      <c r="BX1750">
        <v>4</v>
      </c>
      <c r="BY1750">
        <v>6</v>
      </c>
      <c r="BZ1750">
        <v>6</v>
      </c>
      <c r="CA1750">
        <v>6</v>
      </c>
      <c r="CB1750">
        <v>6</v>
      </c>
      <c r="CC1750">
        <v>6</v>
      </c>
      <c r="CD1750">
        <v>0.892262450592885</v>
      </c>
      <c r="CE1750" s="3">
        <v>43465</v>
      </c>
      <c r="CF1750">
        <v>1319.3589999999999</v>
      </c>
      <c r="CG1750" s="3">
        <v>43585</v>
      </c>
      <c r="CH1750">
        <v>0.84857195121951201</v>
      </c>
      <c r="CI1750">
        <v>32.476999999999997</v>
      </c>
      <c r="CK1750">
        <v>28</v>
      </c>
      <c r="CL1750">
        <v>6</v>
      </c>
      <c r="CM1750">
        <v>0.50900000000000001</v>
      </c>
      <c r="CN1750">
        <v>0</v>
      </c>
      <c r="CO1750">
        <v>5.8999999999999997E-2</v>
      </c>
      <c r="CP1750">
        <v>0.72099999999999997</v>
      </c>
      <c r="CQ1750">
        <v>0.158</v>
      </c>
      <c r="CR1750">
        <v>0</v>
      </c>
      <c r="CS1750">
        <v>0</v>
      </c>
      <c r="CT1750">
        <v>1.355</v>
      </c>
      <c r="CU1750">
        <v>0</v>
      </c>
      <c r="CV1750">
        <v>3.5179999999999998</v>
      </c>
      <c r="CW1750">
        <v>0.249</v>
      </c>
      <c r="CX1750">
        <v>32.476999999999997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550.62400000000002</v>
      </c>
      <c r="DF1750">
        <v>581.34</v>
      </c>
      <c r="DG1750">
        <v>619.952</v>
      </c>
      <c r="DH1750">
        <v>604.83399999999995</v>
      </c>
      <c r="DI1750">
        <v>592.548</v>
      </c>
      <c r="DJ1750">
        <v>528.31700000000001</v>
      </c>
      <c r="DK1750">
        <v>1317.2080000000001</v>
      </c>
      <c r="DL1750">
        <v>145.20500000000001</v>
      </c>
      <c r="DM1750">
        <v>165.93199999999999</v>
      </c>
      <c r="DN1750">
        <v>180.36500000000001</v>
      </c>
      <c r="DO1750">
        <v>162.83099999999999</v>
      </c>
      <c r="DP1750">
        <v>178.29</v>
      </c>
      <c r="DQ1750">
        <v>204.61</v>
      </c>
      <c r="DR1750">
        <v>499.35899999999998</v>
      </c>
      <c r="DS1750">
        <v>511.15600000000001</v>
      </c>
      <c r="DT1750">
        <v>522.923</v>
      </c>
      <c r="DU1750">
        <v>534.66099999999994</v>
      </c>
      <c r="DV1750">
        <v>546.37</v>
      </c>
      <c r="DW1750">
        <v>589.29899999999998</v>
      </c>
      <c r="DX1750">
        <v>0.847113846153846</v>
      </c>
      <c r="DY1750">
        <v>0.85414705882352904</v>
      </c>
      <c r="DZ1750">
        <v>1</v>
      </c>
      <c r="EA1750">
        <v>0.88040886075949298</v>
      </c>
      <c r="EB1750">
        <v>0.93444414414414401</v>
      </c>
      <c r="EC1750">
        <v>1</v>
      </c>
      <c r="ED1750">
        <v>19</v>
      </c>
    </row>
    <row r="1751" spans="1:134" x14ac:dyDescent="0.25">
      <c r="A1751" s="6" t="s">
        <v>2438</v>
      </c>
      <c r="B1751" t="s">
        <v>120</v>
      </c>
      <c r="C1751">
        <v>1000000</v>
      </c>
      <c r="E1751" s="5" t="s">
        <v>1141</v>
      </c>
      <c r="F1751">
        <v>0</v>
      </c>
      <c r="G1751" s="2">
        <v>43662.354131944441</v>
      </c>
      <c r="H1751" t="s">
        <v>168</v>
      </c>
      <c r="I1751" s="2">
        <v>43663.498773148145</v>
      </c>
      <c r="J1751">
        <v>1177342</v>
      </c>
      <c r="K1751">
        <v>5</v>
      </c>
      <c r="L1751" t="s">
        <v>122</v>
      </c>
      <c r="M1751">
        <v>6079</v>
      </c>
      <c r="N1751">
        <v>4.8</v>
      </c>
      <c r="O1751">
        <v>5.1619999999999999</v>
      </c>
      <c r="P1751">
        <v>5.2640000000000002</v>
      </c>
      <c r="Q1751">
        <v>702209</v>
      </c>
      <c r="R1751" t="s">
        <v>127</v>
      </c>
      <c r="S1751" t="s">
        <v>126</v>
      </c>
      <c r="T1751" t="s">
        <v>3858</v>
      </c>
      <c r="U1751" t="s">
        <v>3897</v>
      </c>
      <c r="V1751">
        <v>20144</v>
      </c>
      <c r="W1751" t="s">
        <v>143</v>
      </c>
      <c r="X1751" s="1">
        <v>702</v>
      </c>
      <c r="Y1751" t="s">
        <v>3892</v>
      </c>
      <c r="Z1751" s="3">
        <v>33786</v>
      </c>
      <c r="AA1751">
        <v>7</v>
      </c>
      <c r="AB1751">
        <v>1</v>
      </c>
      <c r="AC1751">
        <v>5</v>
      </c>
      <c r="AD1751">
        <v>7</v>
      </c>
      <c r="AE1751">
        <v>7</v>
      </c>
      <c r="AF1751">
        <v>0</v>
      </c>
      <c r="AG1751">
        <v>0</v>
      </c>
      <c r="AH1751">
        <v>2</v>
      </c>
      <c r="AI1751">
        <v>0</v>
      </c>
      <c r="AK1751">
        <v>2</v>
      </c>
      <c r="AL1751">
        <v>1</v>
      </c>
      <c r="AM1751">
        <v>195</v>
      </c>
      <c r="AN1751">
        <v>3161</v>
      </c>
      <c r="AO1751">
        <v>8227</v>
      </c>
      <c r="AP1751">
        <v>275</v>
      </c>
      <c r="AQ1751">
        <v>3589</v>
      </c>
      <c r="AR1751">
        <v>992</v>
      </c>
      <c r="AS1751">
        <v>1658</v>
      </c>
      <c r="AT1751">
        <v>5</v>
      </c>
      <c r="AU1751">
        <v>6079</v>
      </c>
      <c r="AV1751">
        <v>5766</v>
      </c>
      <c r="AW1751">
        <v>0</v>
      </c>
      <c r="AX1751">
        <v>9219</v>
      </c>
      <c r="AY1751">
        <v>9219</v>
      </c>
      <c r="AZ1751">
        <v>2018</v>
      </c>
      <c r="BA1751">
        <v>2.37024431749118E-2</v>
      </c>
      <c r="BB1751">
        <v>0.179845970278772</v>
      </c>
      <c r="BC1751">
        <v>0</v>
      </c>
      <c r="BD1751">
        <v>0.34287883718407602</v>
      </c>
      <c r="BE1751">
        <v>8.6715227193895198E-4</v>
      </c>
      <c r="BF1751">
        <v>1679.8</v>
      </c>
      <c r="BG1751">
        <v>1754.5119999999999</v>
      </c>
      <c r="BH1751">
        <v>1633.309</v>
      </c>
      <c r="BI1751">
        <v>1864.537</v>
      </c>
      <c r="BJ1751">
        <v>1707.2260000000001</v>
      </c>
      <c r="BK1751">
        <v>1674.675</v>
      </c>
      <c r="BL1751">
        <v>325</v>
      </c>
      <c r="BM1751">
        <v>325</v>
      </c>
      <c r="BN1751">
        <v>325</v>
      </c>
      <c r="BO1751">
        <v>325</v>
      </c>
      <c r="BP1751">
        <v>325</v>
      </c>
      <c r="BQ1751">
        <v>325</v>
      </c>
      <c r="BR1751">
        <v>1350.203</v>
      </c>
      <c r="BS1751">
        <v>1388.374</v>
      </c>
      <c r="BT1751">
        <v>1540.32</v>
      </c>
      <c r="BU1751">
        <v>1338.8989999999999</v>
      </c>
      <c r="BV1751">
        <v>1630.9929999999999</v>
      </c>
      <c r="BW1751">
        <v>1690.915</v>
      </c>
      <c r="BX1751">
        <v>7</v>
      </c>
      <c r="BY1751">
        <v>7</v>
      </c>
      <c r="BZ1751">
        <v>7</v>
      </c>
      <c r="CA1751">
        <v>7</v>
      </c>
      <c r="CB1751">
        <v>7</v>
      </c>
      <c r="CC1751">
        <v>7</v>
      </c>
      <c r="CD1751">
        <v>0.92937599207570598</v>
      </c>
      <c r="CE1751" s="3">
        <v>43465</v>
      </c>
      <c r="CF1751">
        <v>3355.0030000000002</v>
      </c>
      <c r="CG1751" s="3">
        <v>43585</v>
      </c>
      <c r="CH1751">
        <v>0.96399241819632797</v>
      </c>
      <c r="CI1751">
        <v>0.94699999999999995</v>
      </c>
      <c r="CK1751">
        <v>10</v>
      </c>
      <c r="CL1751">
        <v>3</v>
      </c>
      <c r="CM1751">
        <v>0</v>
      </c>
      <c r="CN1751">
        <v>5.5E-2</v>
      </c>
      <c r="CO1751">
        <v>0</v>
      </c>
      <c r="CP1751">
        <v>0</v>
      </c>
      <c r="CQ1751">
        <v>5.5E-2</v>
      </c>
      <c r="CR1751">
        <v>0</v>
      </c>
      <c r="CS1751">
        <v>0</v>
      </c>
      <c r="CT1751">
        <v>6.3E-2</v>
      </c>
      <c r="CU1751">
        <v>0</v>
      </c>
      <c r="CV1751">
        <v>0</v>
      </c>
      <c r="CW1751">
        <v>7.0000000000000007E-2</v>
      </c>
      <c r="CX1751">
        <v>0</v>
      </c>
      <c r="CY1751">
        <v>0</v>
      </c>
      <c r="CZ1751">
        <v>5.0999999999999997E-2</v>
      </c>
      <c r="DA1751">
        <v>0</v>
      </c>
      <c r="DB1751">
        <v>0</v>
      </c>
      <c r="DC1751">
        <v>5.5E-2</v>
      </c>
      <c r="DD1751">
        <v>0</v>
      </c>
      <c r="DE1751">
        <v>1613.056</v>
      </c>
      <c r="DF1751">
        <v>1679.556</v>
      </c>
      <c r="DG1751">
        <v>1367.232</v>
      </c>
      <c r="DH1751">
        <v>1729.3620000000001</v>
      </c>
      <c r="DI1751">
        <v>1527.0609999999999</v>
      </c>
      <c r="DJ1751">
        <v>1591.001</v>
      </c>
      <c r="DK1751">
        <v>3411.9569999999999</v>
      </c>
      <c r="DL1751">
        <v>319.55599999999998</v>
      </c>
      <c r="DM1751">
        <v>324.05200000000002</v>
      </c>
      <c r="DN1751">
        <v>322.00700000000001</v>
      </c>
      <c r="DO1751">
        <v>300</v>
      </c>
      <c r="DP1751">
        <v>300.07</v>
      </c>
      <c r="DQ1751">
        <v>324.96899999999999</v>
      </c>
      <c r="DR1751">
        <v>1260.633</v>
      </c>
      <c r="DS1751">
        <v>1373.567</v>
      </c>
      <c r="DT1751">
        <v>1490.3879999999999</v>
      </c>
      <c r="DU1751">
        <v>1323.5889999999999</v>
      </c>
      <c r="DV1751">
        <v>1584.826</v>
      </c>
      <c r="DW1751">
        <v>1632.9929999999999</v>
      </c>
      <c r="DX1751">
        <v>0.96026669841647805</v>
      </c>
      <c r="DY1751">
        <v>0.98324923076922999</v>
      </c>
      <c r="DZ1751">
        <v>0.93366182714747303</v>
      </c>
      <c r="EA1751">
        <v>0.92177754655078004</v>
      </c>
      <c r="EB1751">
        <v>0.96956615384615297</v>
      </c>
      <c r="EC1751">
        <v>0.969382878896213</v>
      </c>
      <c r="ED1751">
        <v>27</v>
      </c>
    </row>
    <row r="1752" spans="1:134" x14ac:dyDescent="0.25">
      <c r="A1752" s="6" t="s">
        <v>2440</v>
      </c>
      <c r="B1752" t="s">
        <v>120</v>
      </c>
      <c r="C1752">
        <v>500000</v>
      </c>
      <c r="E1752" s="5" t="s">
        <v>1141</v>
      </c>
      <c r="F1752">
        <v>0</v>
      </c>
      <c r="G1752" s="2">
        <v>43662.358611111114</v>
      </c>
      <c r="H1752" t="s">
        <v>168</v>
      </c>
      <c r="I1752" s="2">
        <v>43663.498124999998</v>
      </c>
      <c r="J1752">
        <v>980000</v>
      </c>
      <c r="K1752">
        <v>5</v>
      </c>
      <c r="L1752" t="s">
        <v>148</v>
      </c>
      <c r="M1752">
        <v>1570</v>
      </c>
      <c r="N1752">
        <v>12.4</v>
      </c>
      <c r="O1752">
        <v>3.43</v>
      </c>
      <c r="P1752">
        <v>3.6920000000000002</v>
      </c>
      <c r="Q1752">
        <v>85592</v>
      </c>
      <c r="R1752" t="s">
        <v>127</v>
      </c>
      <c r="S1752" t="s">
        <v>126</v>
      </c>
      <c r="T1752" t="s">
        <v>3858</v>
      </c>
      <c r="U1752" t="s">
        <v>3897</v>
      </c>
      <c r="V1752">
        <v>20144</v>
      </c>
      <c r="W1752" t="s">
        <v>119</v>
      </c>
      <c r="X1752" s="1">
        <v>620</v>
      </c>
      <c r="Y1752" t="s">
        <v>3892</v>
      </c>
      <c r="Z1752" s="3">
        <v>35019</v>
      </c>
      <c r="AA1752">
        <v>8</v>
      </c>
      <c r="AB1752">
        <v>0</v>
      </c>
      <c r="AC1752">
        <v>6</v>
      </c>
      <c r="AD1752">
        <v>5</v>
      </c>
      <c r="AE1752">
        <v>6</v>
      </c>
      <c r="AF1752">
        <v>1</v>
      </c>
      <c r="AG1752">
        <v>0</v>
      </c>
      <c r="AH1752">
        <v>3</v>
      </c>
      <c r="AI1752">
        <v>0</v>
      </c>
      <c r="AJ1752">
        <v>3</v>
      </c>
      <c r="AK1752">
        <v>2</v>
      </c>
      <c r="AL1752">
        <v>1</v>
      </c>
      <c r="AM1752">
        <v>7</v>
      </c>
      <c r="AN1752">
        <v>1182</v>
      </c>
      <c r="AO1752">
        <v>1559</v>
      </c>
      <c r="AP1752">
        <v>130</v>
      </c>
      <c r="AQ1752">
        <v>1252</v>
      </c>
      <c r="AR1752">
        <v>1337</v>
      </c>
      <c r="AS1752">
        <v>1065</v>
      </c>
      <c r="AT1752">
        <v>69</v>
      </c>
      <c r="AU1752">
        <v>1570</v>
      </c>
      <c r="AV1752">
        <v>1053</v>
      </c>
      <c r="AW1752">
        <v>6</v>
      </c>
      <c r="AX1752">
        <v>2896</v>
      </c>
      <c r="AY1752">
        <v>2896</v>
      </c>
      <c r="AZ1752">
        <v>2018</v>
      </c>
      <c r="BA1752">
        <v>4.4900577293136602E-3</v>
      </c>
      <c r="BB1752">
        <v>0.36774861878453002</v>
      </c>
      <c r="BC1752">
        <v>4.4876589379207101E-3</v>
      </c>
      <c r="BD1752">
        <v>0.40814917127071798</v>
      </c>
      <c r="BE1752">
        <v>6.5527065527065498E-2</v>
      </c>
      <c r="BF1752">
        <v>489.6</v>
      </c>
      <c r="BG1752">
        <v>489.6</v>
      </c>
      <c r="BH1752">
        <v>489.6</v>
      </c>
      <c r="BI1752">
        <v>489.6</v>
      </c>
      <c r="BJ1752">
        <v>489.6</v>
      </c>
      <c r="BK1752">
        <v>489.6</v>
      </c>
      <c r="BL1752">
        <v>0.4</v>
      </c>
      <c r="BM1752">
        <v>0.4</v>
      </c>
      <c r="BN1752">
        <v>0.4</v>
      </c>
      <c r="BO1752">
        <v>0.4</v>
      </c>
      <c r="BP1752">
        <v>0.4</v>
      </c>
      <c r="BQ1752">
        <v>0.4</v>
      </c>
      <c r="BR1752">
        <v>650.36900000000003</v>
      </c>
      <c r="BS1752">
        <v>670.48299999999995</v>
      </c>
      <c r="BT1752">
        <v>690.548</v>
      </c>
      <c r="BU1752">
        <v>710.56399999999996</v>
      </c>
      <c r="BV1752">
        <v>730.53099999999995</v>
      </c>
      <c r="BW1752">
        <v>843.51300000000003</v>
      </c>
      <c r="BX1752">
        <v>4</v>
      </c>
      <c r="BY1752">
        <v>4</v>
      </c>
      <c r="BZ1752">
        <v>4</v>
      </c>
      <c r="CA1752">
        <v>4</v>
      </c>
      <c r="CB1752">
        <v>4</v>
      </c>
      <c r="CC1752">
        <v>5</v>
      </c>
      <c r="CD1752">
        <v>0.99928163265306102</v>
      </c>
      <c r="CE1752" s="3">
        <v>43465</v>
      </c>
      <c r="CF1752">
        <v>1140.3689999999999</v>
      </c>
      <c r="CG1752" s="3">
        <v>43585</v>
      </c>
      <c r="CH1752">
        <v>0.99918367346938697</v>
      </c>
      <c r="CI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489.6</v>
      </c>
      <c r="DF1752">
        <v>489.6</v>
      </c>
      <c r="DG1752">
        <v>489.6</v>
      </c>
      <c r="DH1752">
        <v>489.6</v>
      </c>
      <c r="DI1752">
        <v>489.6</v>
      </c>
      <c r="DJ1752">
        <v>489.6</v>
      </c>
      <c r="DK1752">
        <v>1220.1310000000001</v>
      </c>
      <c r="DL1752">
        <v>0</v>
      </c>
      <c r="DM1752">
        <v>0</v>
      </c>
      <c r="DN1752">
        <v>0</v>
      </c>
      <c r="DO1752">
        <v>0.28799999999999998</v>
      </c>
      <c r="DP1752">
        <v>0</v>
      </c>
      <c r="DQ1752">
        <v>0</v>
      </c>
      <c r="DR1752">
        <v>650.36900000000003</v>
      </c>
      <c r="DS1752">
        <v>670.48299999999995</v>
      </c>
      <c r="DT1752">
        <v>690.548</v>
      </c>
      <c r="DU1752">
        <v>710.56399999999996</v>
      </c>
      <c r="DV1752">
        <v>730.53099999999995</v>
      </c>
      <c r="DW1752">
        <v>843.51300000000003</v>
      </c>
      <c r="DX1752">
        <v>1</v>
      </c>
      <c r="DY1752">
        <v>0</v>
      </c>
      <c r="DZ1752">
        <v>1</v>
      </c>
      <c r="EA1752">
        <v>1</v>
      </c>
      <c r="EB1752">
        <v>0.12</v>
      </c>
      <c r="EC1752">
        <v>1</v>
      </c>
      <c r="ED1752">
        <v>24</v>
      </c>
    </row>
    <row r="1753" spans="1:134" x14ac:dyDescent="0.25">
      <c r="A1753" s="6" t="s">
        <v>2345</v>
      </c>
      <c r="B1753" t="s">
        <v>120</v>
      </c>
      <c r="C1753">
        <v>100000</v>
      </c>
      <c r="E1753" s="5" t="s">
        <v>1141</v>
      </c>
      <c r="F1753">
        <v>0</v>
      </c>
      <c r="G1753" s="2">
        <v>43655.667754629627</v>
      </c>
      <c r="H1753" t="s">
        <v>168</v>
      </c>
      <c r="I1753" s="2">
        <v>43662.572905092595</v>
      </c>
      <c r="J1753">
        <v>2500000</v>
      </c>
      <c r="K1753">
        <v>2</v>
      </c>
      <c r="L1753" t="s">
        <v>122</v>
      </c>
      <c r="M1753">
        <v>62</v>
      </c>
      <c r="N1753">
        <v>45.2</v>
      </c>
      <c r="P1753">
        <v>0</v>
      </c>
      <c r="Q1753">
        <v>46499</v>
      </c>
      <c r="R1753" t="s">
        <v>867</v>
      </c>
      <c r="S1753" t="s">
        <v>559</v>
      </c>
      <c r="T1753" t="s">
        <v>3870</v>
      </c>
      <c r="U1753" t="s">
        <v>3900</v>
      </c>
      <c r="V1753">
        <v>64100</v>
      </c>
      <c r="W1753" t="s">
        <v>119</v>
      </c>
      <c r="X1753" s="1">
        <v>561</v>
      </c>
      <c r="Y1753" t="s">
        <v>3892</v>
      </c>
      <c r="Z1753" s="3">
        <v>42515</v>
      </c>
      <c r="AA1753">
        <v>7</v>
      </c>
      <c r="AB1753">
        <v>0</v>
      </c>
      <c r="AC1753">
        <v>6</v>
      </c>
      <c r="AD1753">
        <v>12</v>
      </c>
      <c r="AE1753">
        <v>8</v>
      </c>
      <c r="AF1753">
        <v>0</v>
      </c>
      <c r="AG1753">
        <v>0</v>
      </c>
      <c r="AH1753">
        <v>1</v>
      </c>
      <c r="AI1753">
        <v>3</v>
      </c>
      <c r="AJ1753">
        <v>4</v>
      </c>
      <c r="AK1753">
        <v>4</v>
      </c>
      <c r="AL1753">
        <v>3</v>
      </c>
      <c r="AM1753">
        <v>34</v>
      </c>
      <c r="AN1753">
        <v>70</v>
      </c>
      <c r="AO1753">
        <v>96</v>
      </c>
      <c r="AP1753">
        <v>28</v>
      </c>
      <c r="AQ1753">
        <v>0</v>
      </c>
      <c r="AR1753">
        <v>11</v>
      </c>
      <c r="AS1753">
        <v>16</v>
      </c>
      <c r="AT1753">
        <v>26</v>
      </c>
      <c r="AU1753">
        <v>62</v>
      </c>
      <c r="AV1753">
        <v>62</v>
      </c>
      <c r="AW1753">
        <v>5</v>
      </c>
      <c r="AX1753">
        <v>107</v>
      </c>
      <c r="AY1753">
        <v>107</v>
      </c>
      <c r="AZ1753">
        <v>2017</v>
      </c>
      <c r="BA1753">
        <v>0.35416666666666602</v>
      </c>
      <c r="BB1753">
        <v>0.14953271028037299</v>
      </c>
      <c r="BC1753">
        <v>0.45454545454545398</v>
      </c>
      <c r="BD1753">
        <v>0.65420560747663503</v>
      </c>
      <c r="BE1753">
        <v>0.41935483870967699</v>
      </c>
      <c r="BX1753">
        <v>1</v>
      </c>
      <c r="BY1753">
        <v>1</v>
      </c>
      <c r="BZ1753">
        <v>1</v>
      </c>
      <c r="CA1753">
        <v>1</v>
      </c>
      <c r="CB1753">
        <v>1</v>
      </c>
      <c r="CF1753">
        <v>30.15</v>
      </c>
      <c r="CG1753" s="3">
        <v>43039</v>
      </c>
      <c r="CI1753">
        <v>0</v>
      </c>
      <c r="CK1753">
        <v>0</v>
      </c>
      <c r="CL1753">
        <v>0</v>
      </c>
      <c r="ED1753">
        <v>3</v>
      </c>
    </row>
    <row r="1754" spans="1:134" x14ac:dyDescent="0.25">
      <c r="A1754" s="6" t="s">
        <v>2369</v>
      </c>
      <c r="B1754" t="s">
        <v>120</v>
      </c>
      <c r="C1754">
        <v>150000</v>
      </c>
      <c r="E1754" s="5" t="s">
        <v>1141</v>
      </c>
      <c r="F1754">
        <v>0</v>
      </c>
      <c r="G1754" s="2">
        <v>43657.392268518517</v>
      </c>
      <c r="H1754" t="s">
        <v>168</v>
      </c>
      <c r="I1754" s="2">
        <v>43662.500543981485</v>
      </c>
      <c r="L1754" t="s">
        <v>173</v>
      </c>
      <c r="M1754">
        <v>0</v>
      </c>
      <c r="N1754">
        <v>0</v>
      </c>
      <c r="T1754" t="s">
        <v>1141</v>
      </c>
      <c r="U1754" t="s">
        <v>1141</v>
      </c>
      <c r="Y1754" t="s">
        <v>1141</v>
      </c>
      <c r="AP1754">
        <v>0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1</v>
      </c>
      <c r="CE1754" s="3">
        <v>43100</v>
      </c>
      <c r="CF1754">
        <v>30.02</v>
      </c>
      <c r="CG1754" s="3">
        <v>43190</v>
      </c>
      <c r="CI1754">
        <v>0</v>
      </c>
      <c r="CK1754">
        <v>0</v>
      </c>
      <c r="CL1754">
        <v>0</v>
      </c>
      <c r="DK1754">
        <v>32.176000000000002</v>
      </c>
    </row>
    <row r="1755" spans="1:134" x14ac:dyDescent="0.25">
      <c r="A1755" s="6" t="s">
        <v>2380</v>
      </c>
      <c r="B1755" t="s">
        <v>120</v>
      </c>
      <c r="C1755">
        <v>30000</v>
      </c>
      <c r="E1755" s="5" t="s">
        <v>1141</v>
      </c>
      <c r="F1755">
        <v>0</v>
      </c>
      <c r="G1755" s="2">
        <v>43657.668854166666</v>
      </c>
      <c r="H1755" t="s">
        <v>168</v>
      </c>
      <c r="I1755" s="2">
        <v>43662.498796296299</v>
      </c>
      <c r="L1755" t="s">
        <v>122</v>
      </c>
      <c r="M1755">
        <v>0</v>
      </c>
      <c r="N1755">
        <v>0</v>
      </c>
      <c r="T1755" t="s">
        <v>1141</v>
      </c>
      <c r="U1755" t="s">
        <v>1141</v>
      </c>
      <c r="Y1755" t="s">
        <v>1141</v>
      </c>
      <c r="AP1755">
        <v>0</v>
      </c>
      <c r="CK1755">
        <v>0</v>
      </c>
      <c r="CL1755">
        <v>0</v>
      </c>
    </row>
    <row r="1756" spans="1:134" x14ac:dyDescent="0.25">
      <c r="A1756" s="6" t="s">
        <v>2383</v>
      </c>
      <c r="B1756" t="s">
        <v>120</v>
      </c>
      <c r="C1756">
        <v>300000</v>
      </c>
      <c r="E1756" s="5" t="s">
        <v>1141</v>
      </c>
      <c r="F1756">
        <v>0</v>
      </c>
      <c r="G1756" s="2">
        <v>43657.740601851852</v>
      </c>
      <c r="H1756" t="s">
        <v>168</v>
      </c>
      <c r="I1756" s="2">
        <v>43662.367002314815</v>
      </c>
      <c r="L1756" t="s">
        <v>173</v>
      </c>
      <c r="M1756">
        <v>0</v>
      </c>
      <c r="N1756">
        <v>0</v>
      </c>
      <c r="T1756" t="s">
        <v>1141</v>
      </c>
      <c r="U1756" t="s">
        <v>1141</v>
      </c>
      <c r="Y1756" t="s">
        <v>1141</v>
      </c>
      <c r="AP1756">
        <v>0</v>
      </c>
      <c r="BR1756">
        <v>51.860999999999997</v>
      </c>
      <c r="BS1756">
        <v>52.923999999999999</v>
      </c>
      <c r="BT1756">
        <v>53.478999999999999</v>
      </c>
      <c r="BU1756">
        <v>54.03</v>
      </c>
      <c r="BV1756">
        <v>60.875</v>
      </c>
      <c r="BW1756">
        <v>61.633000000000003</v>
      </c>
      <c r="BX1756">
        <v>1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1</v>
      </c>
      <c r="CE1756" s="3">
        <v>43465</v>
      </c>
      <c r="CF1756">
        <v>51.860999999999997</v>
      </c>
      <c r="CG1756" s="3">
        <v>43585</v>
      </c>
      <c r="CH1756">
        <v>1</v>
      </c>
      <c r="CI1756">
        <v>1.3149999999999999</v>
      </c>
      <c r="CK1756">
        <v>9</v>
      </c>
      <c r="CL1756">
        <v>6</v>
      </c>
      <c r="CY1756">
        <v>1.103</v>
      </c>
      <c r="CZ1756">
        <v>1.3149999999999999</v>
      </c>
      <c r="DA1756">
        <v>1.3149999999999999</v>
      </c>
      <c r="DB1756">
        <v>1.3149999999999999</v>
      </c>
      <c r="DC1756">
        <v>0.877</v>
      </c>
      <c r="DD1756">
        <v>0.65700000000000003</v>
      </c>
      <c r="DK1756">
        <v>61.752000000000002</v>
      </c>
      <c r="DR1756">
        <v>52.963999999999999</v>
      </c>
      <c r="DS1756">
        <v>54.238999999999997</v>
      </c>
      <c r="DT1756">
        <v>54.793999999999997</v>
      </c>
      <c r="DU1756">
        <v>55.344999999999999</v>
      </c>
      <c r="DV1756">
        <v>61.752000000000002</v>
      </c>
      <c r="DW1756">
        <v>62.29</v>
      </c>
      <c r="DZ1756">
        <v>1.0212683905053801</v>
      </c>
      <c r="EC1756">
        <v>1.0196593807683301</v>
      </c>
    </row>
    <row r="1757" spans="1:134" x14ac:dyDescent="0.25">
      <c r="A1757" s="6" t="s">
        <v>2382</v>
      </c>
      <c r="B1757" t="s">
        <v>120</v>
      </c>
      <c r="C1757">
        <v>150000</v>
      </c>
      <c r="E1757" s="5" t="s">
        <v>1141</v>
      </c>
      <c r="F1757">
        <v>0</v>
      </c>
      <c r="G1757" s="2">
        <v>43657.670092592591</v>
      </c>
      <c r="H1757" t="s">
        <v>168</v>
      </c>
      <c r="I1757" s="2">
        <v>43662.363969907405</v>
      </c>
      <c r="K1757">
        <v>5</v>
      </c>
      <c r="L1757" t="s">
        <v>173</v>
      </c>
      <c r="M1757">
        <v>0</v>
      </c>
      <c r="N1757">
        <v>0</v>
      </c>
      <c r="T1757" t="s">
        <v>1141</v>
      </c>
      <c r="U1757" t="s">
        <v>1141</v>
      </c>
      <c r="Y1757" t="s">
        <v>1141</v>
      </c>
      <c r="AP1757">
        <v>0</v>
      </c>
      <c r="BF1757">
        <v>75</v>
      </c>
      <c r="BG1757">
        <v>75</v>
      </c>
      <c r="BH1757">
        <v>75</v>
      </c>
      <c r="BI1757">
        <v>75</v>
      </c>
      <c r="BJ1757">
        <v>75</v>
      </c>
      <c r="BK1757">
        <v>75</v>
      </c>
      <c r="BL1757">
        <v>150</v>
      </c>
      <c r="BM1757">
        <v>150</v>
      </c>
      <c r="BN1757">
        <v>150</v>
      </c>
      <c r="BO1757">
        <v>150</v>
      </c>
      <c r="BP1757">
        <v>150</v>
      </c>
      <c r="BQ1757">
        <v>150</v>
      </c>
      <c r="BR1757">
        <v>117.658</v>
      </c>
      <c r="BS1757">
        <v>120.82599999999999</v>
      </c>
      <c r="BT1757">
        <v>123.982</v>
      </c>
      <c r="BU1757">
        <v>127.123</v>
      </c>
      <c r="BV1757">
        <v>131.30600000000001</v>
      </c>
      <c r="BW1757">
        <v>133.369</v>
      </c>
      <c r="BX1757">
        <v>2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0.882388888888888</v>
      </c>
      <c r="CE1757" s="3">
        <v>43465</v>
      </c>
      <c r="CF1757">
        <v>342.65800000000002</v>
      </c>
      <c r="CG1757" s="3">
        <v>43585</v>
      </c>
      <c r="CH1757">
        <v>0.75284444444444398</v>
      </c>
      <c r="CI1757">
        <v>0.4</v>
      </c>
      <c r="CK1757">
        <v>2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0.4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49.149000000000001</v>
      </c>
      <c r="DF1757">
        <v>75</v>
      </c>
      <c r="DG1757">
        <v>75</v>
      </c>
      <c r="DH1757">
        <v>75</v>
      </c>
      <c r="DI1757">
        <v>64.802000000000007</v>
      </c>
      <c r="DJ1757">
        <v>64.835999999999999</v>
      </c>
      <c r="DK1757">
        <v>322.26900000000001</v>
      </c>
      <c r="DL1757">
        <v>120.241</v>
      </c>
      <c r="DM1757">
        <v>130.596</v>
      </c>
      <c r="DN1757">
        <v>134.88</v>
      </c>
      <c r="DO1757">
        <v>145.505</v>
      </c>
      <c r="DP1757">
        <v>135.501</v>
      </c>
      <c r="DQ1757">
        <v>120.715</v>
      </c>
      <c r="DR1757">
        <v>96.582999999999998</v>
      </c>
      <c r="DS1757">
        <v>113.277</v>
      </c>
      <c r="DT1757">
        <v>110.20699999999999</v>
      </c>
      <c r="DU1757">
        <v>107.46599999999999</v>
      </c>
      <c r="DV1757">
        <v>121.96599999999999</v>
      </c>
      <c r="DW1757">
        <v>124.873</v>
      </c>
      <c r="DX1757">
        <v>0.65532000000000001</v>
      </c>
      <c r="DY1757">
        <v>0.80160666666666602</v>
      </c>
      <c r="DZ1757">
        <v>0.82087915823828295</v>
      </c>
      <c r="EA1757">
        <v>0.89730444444444402</v>
      </c>
      <c r="EB1757">
        <v>0.87493111111111099</v>
      </c>
      <c r="EC1757">
        <v>0.89407952653182399</v>
      </c>
    </row>
    <row r="1758" spans="1:134" x14ac:dyDescent="0.25">
      <c r="A1758" s="6" t="s">
        <v>2378</v>
      </c>
      <c r="B1758" t="s">
        <v>120</v>
      </c>
      <c r="C1758">
        <v>150000</v>
      </c>
      <c r="E1758" s="5" t="s">
        <v>1141</v>
      </c>
      <c r="F1758">
        <v>0</v>
      </c>
      <c r="G1758" s="2">
        <v>43657.649548611109</v>
      </c>
      <c r="H1758" t="s">
        <v>168</v>
      </c>
      <c r="I1758" s="2">
        <v>43662.363194444442</v>
      </c>
      <c r="K1758">
        <v>5</v>
      </c>
      <c r="T1758" t="s">
        <v>1141</v>
      </c>
      <c r="U1758" t="s">
        <v>1141</v>
      </c>
      <c r="Y1758" t="s">
        <v>1141</v>
      </c>
      <c r="AP1758">
        <v>0</v>
      </c>
      <c r="BL1758">
        <v>271</v>
      </c>
      <c r="BM1758">
        <v>270.99799999999999</v>
      </c>
      <c r="BN1758">
        <v>270.99799999999999</v>
      </c>
      <c r="BO1758">
        <v>270.95800000000003</v>
      </c>
      <c r="BP1758">
        <v>122.996</v>
      </c>
      <c r="BQ1758">
        <v>122.85599999999999</v>
      </c>
      <c r="BR1758">
        <v>159.87799999999999</v>
      </c>
      <c r="BS1758">
        <v>161.322</v>
      </c>
      <c r="BT1758">
        <v>162.75800000000001</v>
      </c>
      <c r="BU1758">
        <v>164.18700000000001</v>
      </c>
      <c r="BV1758">
        <v>315.60700000000003</v>
      </c>
      <c r="BW1758">
        <v>317.02100000000002</v>
      </c>
      <c r="BX1758">
        <v>3</v>
      </c>
      <c r="BY1758">
        <v>3</v>
      </c>
      <c r="BZ1758">
        <v>3</v>
      </c>
      <c r="CA1758">
        <v>3</v>
      </c>
      <c r="CB1758">
        <v>3</v>
      </c>
      <c r="CC1758">
        <v>3</v>
      </c>
      <c r="CD1758">
        <v>1.0122288514264399</v>
      </c>
      <c r="CE1758" s="3">
        <v>43465</v>
      </c>
      <c r="CF1758">
        <v>430.87799999999999</v>
      </c>
      <c r="CG1758" s="3">
        <v>43585</v>
      </c>
      <c r="CH1758">
        <v>1.0027084870848699</v>
      </c>
      <c r="CI1758">
        <v>10.023999999999999</v>
      </c>
      <c r="CK1758">
        <v>15</v>
      </c>
      <c r="CL1758">
        <v>5</v>
      </c>
      <c r="CS1758">
        <v>1.224</v>
      </c>
      <c r="CT1758">
        <v>10.023999999999999</v>
      </c>
      <c r="CU1758">
        <v>3.1829999999999998</v>
      </c>
      <c r="CV1758">
        <v>0</v>
      </c>
      <c r="CW1758">
        <v>0.189</v>
      </c>
      <c r="CX1758">
        <v>3.004</v>
      </c>
      <c r="CY1758">
        <v>0</v>
      </c>
      <c r="CZ1758">
        <v>0</v>
      </c>
      <c r="DA1758">
        <v>0.32200000000000001</v>
      </c>
      <c r="DB1758">
        <v>0</v>
      </c>
      <c r="DC1758">
        <v>0.747</v>
      </c>
      <c r="DD1758">
        <v>0</v>
      </c>
      <c r="DK1758">
        <v>403.87700000000001</v>
      </c>
      <c r="DL1758">
        <v>271.73399999999998</v>
      </c>
      <c r="DM1758">
        <v>280.94099999999997</v>
      </c>
      <c r="DN1758">
        <v>273.60599999999999</v>
      </c>
      <c r="DO1758">
        <v>270.79300000000001</v>
      </c>
      <c r="DP1758">
        <v>123.182</v>
      </c>
      <c r="DQ1758">
        <v>125.812</v>
      </c>
      <c r="DR1758">
        <v>158.07599999999999</v>
      </c>
      <c r="DS1758">
        <v>156.89400000000001</v>
      </c>
      <c r="DT1758">
        <v>159.57300000000001</v>
      </c>
      <c r="DU1758">
        <v>136.541</v>
      </c>
      <c r="DV1758">
        <v>280.69499999999999</v>
      </c>
      <c r="DW1758">
        <v>292.15600000000001</v>
      </c>
      <c r="DY1758">
        <v>1.0027084870848699</v>
      </c>
      <c r="DZ1758">
        <v>0.98872890579066497</v>
      </c>
      <c r="EB1758">
        <v>1.0122288514264399</v>
      </c>
      <c r="EC1758">
        <v>0.92439097326380204</v>
      </c>
    </row>
    <row r="1759" spans="1:134" x14ac:dyDescent="0.25">
      <c r="A1759" s="6" t="s">
        <v>2376</v>
      </c>
      <c r="B1759" t="s">
        <v>120</v>
      </c>
      <c r="C1759">
        <v>150000</v>
      </c>
      <c r="E1759" s="5" t="s">
        <v>1141</v>
      </c>
      <c r="F1759">
        <v>0</v>
      </c>
      <c r="G1759" s="2">
        <v>43657.585590277777</v>
      </c>
      <c r="H1759" t="s">
        <v>168</v>
      </c>
      <c r="I1759" s="2">
        <v>43662.361041666663</v>
      </c>
      <c r="K1759">
        <v>5</v>
      </c>
      <c r="L1759" t="s">
        <v>173</v>
      </c>
      <c r="M1759">
        <v>0</v>
      </c>
      <c r="N1759">
        <v>0</v>
      </c>
      <c r="T1759" t="s">
        <v>1141</v>
      </c>
      <c r="U1759" t="s">
        <v>1141</v>
      </c>
      <c r="Y1759" t="s">
        <v>1141</v>
      </c>
      <c r="AP1759">
        <v>0</v>
      </c>
      <c r="BF1759">
        <v>1642.2380000000001</v>
      </c>
      <c r="BG1759">
        <v>1601.1690000000001</v>
      </c>
      <c r="BH1759">
        <v>1442.079</v>
      </c>
      <c r="BI1759">
        <v>1352.761</v>
      </c>
      <c r="BJ1759">
        <v>1303.0509999999999</v>
      </c>
      <c r="BK1759">
        <v>1288.749</v>
      </c>
      <c r="BL1759">
        <v>1681.336</v>
      </c>
      <c r="BM1759">
        <v>1688.69</v>
      </c>
      <c r="BN1759">
        <v>948.67399999999998</v>
      </c>
      <c r="BO1759">
        <v>972.351</v>
      </c>
      <c r="BP1759">
        <v>741.36699999999996</v>
      </c>
      <c r="BQ1759">
        <v>768.62699999999995</v>
      </c>
      <c r="BR1759">
        <v>1009.6079999999999</v>
      </c>
      <c r="BS1759">
        <v>989.22699999999998</v>
      </c>
      <c r="BT1759">
        <v>802.93799999999999</v>
      </c>
      <c r="BU1759">
        <v>918.05399999999997</v>
      </c>
      <c r="BV1759">
        <v>1017.716</v>
      </c>
      <c r="BW1759">
        <v>1028.329</v>
      </c>
      <c r="BX1759">
        <v>7</v>
      </c>
      <c r="BY1759">
        <v>7</v>
      </c>
      <c r="BZ1759">
        <v>7</v>
      </c>
      <c r="CA1759">
        <v>7</v>
      </c>
      <c r="CB1759">
        <v>7</v>
      </c>
      <c r="CC1759">
        <v>7</v>
      </c>
      <c r="CD1759">
        <v>0.91685416689888199</v>
      </c>
      <c r="CE1759" s="3">
        <v>43465</v>
      </c>
      <c r="CF1759">
        <v>4333.1819999999998</v>
      </c>
      <c r="CG1759" s="3">
        <v>43585</v>
      </c>
      <c r="CH1759">
        <v>0.91721742918918003</v>
      </c>
      <c r="CI1759">
        <v>0.74</v>
      </c>
      <c r="CK1759">
        <v>11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0.74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1517.1969999999999</v>
      </c>
      <c r="DF1759">
        <v>1538.4449999999999</v>
      </c>
      <c r="DG1759">
        <v>1357.164</v>
      </c>
      <c r="DH1759">
        <v>1242.056</v>
      </c>
      <c r="DI1759">
        <v>1208.46</v>
      </c>
      <c r="DJ1759">
        <v>1148.7570000000001</v>
      </c>
      <c r="DK1759">
        <v>2624.2629999999999</v>
      </c>
      <c r="DL1759">
        <v>1531.2429999999999</v>
      </c>
      <c r="DM1759">
        <v>1467.62</v>
      </c>
      <c r="DN1759">
        <v>885.28499999999997</v>
      </c>
      <c r="DO1759">
        <v>854.38499999999999</v>
      </c>
      <c r="DP1759">
        <v>682.35500000000002</v>
      </c>
      <c r="DQ1759">
        <v>715.09400000000005</v>
      </c>
      <c r="DR1759">
        <v>983.28399999999999</v>
      </c>
      <c r="DS1759">
        <v>747.62699999999995</v>
      </c>
      <c r="DT1759">
        <v>558.077</v>
      </c>
      <c r="DU1759">
        <v>696.53399999999999</v>
      </c>
      <c r="DV1759">
        <v>733.44799999999998</v>
      </c>
      <c r="DW1759">
        <v>773.38199999999995</v>
      </c>
      <c r="DX1759">
        <v>0.92385939187864297</v>
      </c>
      <c r="DY1759">
        <v>0.91072991954017501</v>
      </c>
      <c r="DZ1759">
        <v>0.97392651405297903</v>
      </c>
      <c r="EA1759">
        <v>0.92839343748649295</v>
      </c>
      <c r="EB1759">
        <v>0.90221164541625498</v>
      </c>
      <c r="EC1759">
        <v>0.77912794456762102</v>
      </c>
    </row>
    <row r="1760" spans="1:134" x14ac:dyDescent="0.25">
      <c r="A1760" s="6" t="s">
        <v>2373</v>
      </c>
      <c r="B1760" t="s">
        <v>120</v>
      </c>
      <c r="C1760">
        <v>200000</v>
      </c>
      <c r="E1760" s="5" t="s">
        <v>1141</v>
      </c>
      <c r="F1760">
        <v>0</v>
      </c>
      <c r="G1760" s="2">
        <v>43657.57236111111</v>
      </c>
      <c r="H1760" t="s">
        <v>168</v>
      </c>
      <c r="I1760" s="2">
        <v>43662.360081018516</v>
      </c>
      <c r="K1760">
        <v>5</v>
      </c>
      <c r="L1760" t="s">
        <v>173</v>
      </c>
      <c r="M1760">
        <v>0</v>
      </c>
      <c r="N1760">
        <v>0</v>
      </c>
      <c r="T1760" t="s">
        <v>1141</v>
      </c>
      <c r="U1760" t="s">
        <v>1141</v>
      </c>
      <c r="Y1760" t="s">
        <v>1141</v>
      </c>
      <c r="AP1760">
        <v>0</v>
      </c>
      <c r="BL1760">
        <v>50</v>
      </c>
      <c r="BM1760">
        <v>50</v>
      </c>
      <c r="BN1760">
        <v>50</v>
      </c>
      <c r="BO1760">
        <v>50</v>
      </c>
      <c r="BP1760">
        <v>50</v>
      </c>
      <c r="BQ1760">
        <v>50</v>
      </c>
      <c r="BR1760">
        <v>160.255</v>
      </c>
      <c r="BS1760">
        <v>162.51300000000001</v>
      </c>
      <c r="BT1760">
        <v>164.76400000000001</v>
      </c>
      <c r="BU1760">
        <v>167.005</v>
      </c>
      <c r="BV1760">
        <v>179.239</v>
      </c>
      <c r="BW1760">
        <v>181.465</v>
      </c>
      <c r="BX1760">
        <v>4</v>
      </c>
      <c r="BY1760">
        <v>4</v>
      </c>
      <c r="BZ1760">
        <v>4</v>
      </c>
      <c r="CA1760">
        <v>4</v>
      </c>
      <c r="CB1760">
        <v>4</v>
      </c>
      <c r="CC1760">
        <v>4</v>
      </c>
      <c r="CD1760">
        <v>1.0208233333333301</v>
      </c>
      <c r="CE1760" s="3">
        <v>43465</v>
      </c>
      <c r="CF1760">
        <v>210.255</v>
      </c>
      <c r="CG1760" s="3">
        <v>43585</v>
      </c>
      <c r="CH1760">
        <v>1.0973599999999999</v>
      </c>
      <c r="CI1760">
        <v>54.834000000000003</v>
      </c>
      <c r="CK1760">
        <v>21</v>
      </c>
      <c r="CL1760">
        <v>6</v>
      </c>
      <c r="CS1760">
        <v>4.8680000000000003</v>
      </c>
      <c r="CT1760">
        <v>4.8579999999999997</v>
      </c>
      <c r="CU1760">
        <v>0</v>
      </c>
      <c r="CV1760">
        <v>0</v>
      </c>
      <c r="CW1760">
        <v>0</v>
      </c>
      <c r="CX1760">
        <v>0</v>
      </c>
      <c r="CY1760">
        <v>49.966000000000001</v>
      </c>
      <c r="CZ1760">
        <v>46.951000000000001</v>
      </c>
      <c r="DA1760">
        <v>44.011000000000003</v>
      </c>
      <c r="DB1760">
        <v>41.014000000000003</v>
      </c>
      <c r="DC1760">
        <v>27.096</v>
      </c>
      <c r="DD1760">
        <v>24.234000000000002</v>
      </c>
      <c r="DK1760">
        <v>255.571</v>
      </c>
      <c r="DL1760">
        <v>54.868000000000002</v>
      </c>
      <c r="DM1760">
        <v>54.857999999999997</v>
      </c>
      <c r="DN1760">
        <v>49.283999999999999</v>
      </c>
      <c r="DO1760">
        <v>49.249000000000002</v>
      </c>
      <c r="DP1760">
        <v>49.235999999999997</v>
      </c>
      <c r="DQ1760">
        <v>48.752000000000002</v>
      </c>
      <c r="DR1760">
        <v>210.221</v>
      </c>
      <c r="DS1760">
        <v>209.464</v>
      </c>
      <c r="DT1760">
        <v>208.77500000000001</v>
      </c>
      <c r="DU1760">
        <v>208.01900000000001</v>
      </c>
      <c r="DV1760">
        <v>206.33500000000001</v>
      </c>
      <c r="DW1760">
        <v>205.69900000000001</v>
      </c>
      <c r="DY1760">
        <v>1.0973599999999999</v>
      </c>
      <c r="DZ1760">
        <v>1.31179058375713</v>
      </c>
      <c r="EB1760">
        <v>1.0208233333333301</v>
      </c>
      <c r="EC1760">
        <v>1.2297700742976201</v>
      </c>
    </row>
    <row r="1761" spans="1:134" x14ac:dyDescent="0.25">
      <c r="A1761" s="6" t="s">
        <v>2289</v>
      </c>
      <c r="B1761" t="s">
        <v>120</v>
      </c>
      <c r="C1761">
        <v>50000</v>
      </c>
      <c r="E1761" s="5" t="s">
        <v>1141</v>
      </c>
      <c r="F1761">
        <v>1</v>
      </c>
      <c r="G1761" s="2">
        <v>43652.66710648148</v>
      </c>
      <c r="H1761" t="s">
        <v>168</v>
      </c>
      <c r="I1761" s="2">
        <v>43661.620740740742</v>
      </c>
      <c r="L1761" t="s">
        <v>173</v>
      </c>
      <c r="M1761">
        <v>0</v>
      </c>
      <c r="N1761">
        <v>0</v>
      </c>
      <c r="Q1761">
        <v>563</v>
      </c>
      <c r="R1761" t="s">
        <v>283</v>
      </c>
      <c r="S1761" t="s">
        <v>182</v>
      </c>
      <c r="T1761" t="s">
        <v>3869</v>
      </c>
      <c r="U1761" t="s">
        <v>3899</v>
      </c>
      <c r="V1761">
        <v>87064</v>
      </c>
      <c r="W1761" t="s">
        <v>132</v>
      </c>
      <c r="X1761" s="1">
        <v>563</v>
      </c>
      <c r="Y1761" t="s">
        <v>3892</v>
      </c>
      <c r="Z1761" s="3">
        <v>43649</v>
      </c>
      <c r="AC1761">
        <v>6</v>
      </c>
      <c r="AG1761">
        <v>0</v>
      </c>
      <c r="AH1761">
        <v>1</v>
      </c>
      <c r="AI1761">
        <v>0</v>
      </c>
      <c r="AJ1761">
        <v>4</v>
      </c>
      <c r="AK1761">
        <v>1</v>
      </c>
      <c r="AL1761">
        <v>3</v>
      </c>
      <c r="AP1761">
        <v>0</v>
      </c>
      <c r="CK1761">
        <v>0</v>
      </c>
      <c r="CL1761">
        <v>0</v>
      </c>
      <c r="ED1761">
        <v>0</v>
      </c>
    </row>
    <row r="1762" spans="1:134" x14ac:dyDescent="0.25">
      <c r="A1762" s="6" t="s">
        <v>2296</v>
      </c>
      <c r="B1762" t="s">
        <v>120</v>
      </c>
      <c r="C1762">
        <v>500000</v>
      </c>
      <c r="E1762" s="5" t="s">
        <v>1141</v>
      </c>
      <c r="F1762">
        <v>0</v>
      </c>
      <c r="G1762" s="2">
        <v>43653.365277777775</v>
      </c>
      <c r="H1762" t="s">
        <v>168</v>
      </c>
      <c r="I1762" s="2">
        <v>43661.603032407409</v>
      </c>
      <c r="L1762" t="s">
        <v>173</v>
      </c>
      <c r="M1762">
        <v>0</v>
      </c>
      <c r="N1762">
        <v>0</v>
      </c>
      <c r="T1762" t="s">
        <v>1141</v>
      </c>
      <c r="U1762" t="s">
        <v>1141</v>
      </c>
      <c r="Y1762" t="s">
        <v>1141</v>
      </c>
      <c r="AP1762">
        <v>0</v>
      </c>
      <c r="CK1762">
        <v>0</v>
      </c>
      <c r="CL1762">
        <v>0</v>
      </c>
    </row>
    <row r="1763" spans="1:134" x14ac:dyDescent="0.25">
      <c r="A1763" s="6" t="s">
        <v>2335</v>
      </c>
      <c r="B1763" t="s">
        <v>120</v>
      </c>
      <c r="C1763">
        <v>200000</v>
      </c>
      <c r="E1763" s="5" t="s">
        <v>1141</v>
      </c>
      <c r="F1763">
        <v>1</v>
      </c>
      <c r="G1763" s="2">
        <v>43655.547592592593</v>
      </c>
      <c r="H1763" t="s">
        <v>168</v>
      </c>
      <c r="I1763" s="2">
        <v>43661.594224537039</v>
      </c>
      <c r="L1763" t="s">
        <v>122</v>
      </c>
      <c r="M1763">
        <v>0</v>
      </c>
      <c r="N1763">
        <v>0</v>
      </c>
      <c r="T1763" t="s">
        <v>1141</v>
      </c>
      <c r="U1763" t="s">
        <v>1141</v>
      </c>
      <c r="Y1763" t="s">
        <v>1141</v>
      </c>
      <c r="AP1763">
        <v>0</v>
      </c>
      <c r="BF1763">
        <v>38.5</v>
      </c>
      <c r="BG1763">
        <v>38.5</v>
      </c>
      <c r="BH1763">
        <v>38.5</v>
      </c>
      <c r="BI1763">
        <v>38.5</v>
      </c>
      <c r="BJ1763">
        <v>38.5</v>
      </c>
      <c r="BK1763">
        <v>38.5</v>
      </c>
      <c r="BL1763">
        <v>12.5</v>
      </c>
      <c r="BM1763">
        <v>12.5</v>
      </c>
      <c r="BN1763">
        <v>12.5</v>
      </c>
      <c r="BO1763">
        <v>12.5</v>
      </c>
      <c r="BP1763">
        <v>12.5</v>
      </c>
      <c r="BQ1763">
        <v>12.5</v>
      </c>
      <c r="BR1763">
        <v>39.755000000000003</v>
      </c>
      <c r="BS1763">
        <v>41.484000000000002</v>
      </c>
      <c r="BT1763">
        <v>43.222999999999999</v>
      </c>
      <c r="BU1763">
        <v>44.944000000000003</v>
      </c>
      <c r="BV1763">
        <v>46.66</v>
      </c>
      <c r="BW1763">
        <v>48.375999999999998</v>
      </c>
      <c r="BX1763">
        <v>2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0.709960784313725</v>
      </c>
      <c r="CE1763" s="3">
        <v>43465</v>
      </c>
      <c r="CF1763">
        <v>90.754999999999995</v>
      </c>
      <c r="CG1763" s="3">
        <v>43585</v>
      </c>
      <c r="CH1763">
        <v>0.65974509803921499</v>
      </c>
      <c r="CI1763">
        <v>1.62</v>
      </c>
      <c r="CK1763">
        <v>12</v>
      </c>
      <c r="CL1763">
        <v>5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5.1999999999999998E-2</v>
      </c>
      <c r="CU1763">
        <v>7.0000000000000001E-3</v>
      </c>
      <c r="CV1763">
        <v>0</v>
      </c>
      <c r="CW1763">
        <v>0.184</v>
      </c>
      <c r="CX1763">
        <v>0</v>
      </c>
      <c r="CY1763">
        <v>1.62</v>
      </c>
      <c r="CZ1763">
        <v>0</v>
      </c>
      <c r="DA1763">
        <v>0</v>
      </c>
      <c r="DB1763">
        <v>0.58799999999999997</v>
      </c>
      <c r="DC1763">
        <v>0.35</v>
      </c>
      <c r="DD1763">
        <v>0</v>
      </c>
      <c r="DE1763">
        <v>21.434000000000001</v>
      </c>
      <c r="DF1763">
        <v>23.654</v>
      </c>
      <c r="DG1763">
        <v>23.196999999999999</v>
      </c>
      <c r="DH1763">
        <v>33.465000000000003</v>
      </c>
      <c r="DI1763">
        <v>26.384</v>
      </c>
      <c r="DJ1763">
        <v>20.81</v>
      </c>
      <c r="DK1763">
        <v>85.353999999999999</v>
      </c>
      <c r="DL1763">
        <v>12.212999999999999</v>
      </c>
      <c r="DM1763">
        <v>11.865</v>
      </c>
      <c r="DN1763">
        <v>12.412000000000001</v>
      </c>
      <c r="DO1763">
        <v>9.7360000000000007</v>
      </c>
      <c r="DP1763">
        <v>11.96</v>
      </c>
      <c r="DQ1763">
        <v>10.118</v>
      </c>
      <c r="DR1763">
        <v>41.375</v>
      </c>
      <c r="DS1763">
        <v>41.484000000000002</v>
      </c>
      <c r="DT1763">
        <v>43.222999999999999</v>
      </c>
      <c r="DU1763">
        <v>45.531999999999996</v>
      </c>
      <c r="DV1763">
        <v>47.01</v>
      </c>
      <c r="DW1763">
        <v>48.375999999999998</v>
      </c>
      <c r="DX1763">
        <v>0.55672727272727196</v>
      </c>
      <c r="DY1763">
        <v>0.97703999999999902</v>
      </c>
      <c r="DZ1763">
        <v>1.04074959124638</v>
      </c>
      <c r="EA1763">
        <v>0.64477922077922001</v>
      </c>
      <c r="EB1763">
        <v>0.91071999999999997</v>
      </c>
      <c r="EC1763">
        <v>1.00967319865981</v>
      </c>
    </row>
    <row r="1764" spans="1:134" x14ac:dyDescent="0.25">
      <c r="A1764" s="6" t="s">
        <v>2306</v>
      </c>
      <c r="B1764" t="s">
        <v>120</v>
      </c>
      <c r="C1764">
        <v>500000</v>
      </c>
      <c r="E1764" s="5" t="s">
        <v>1141</v>
      </c>
      <c r="F1764">
        <v>0</v>
      </c>
      <c r="G1764" s="2">
        <v>43654.383576388886</v>
      </c>
      <c r="H1764" t="s">
        <v>168</v>
      </c>
      <c r="I1764" s="2">
        <v>43661.586354166669</v>
      </c>
      <c r="T1764" t="s">
        <v>1141</v>
      </c>
      <c r="U1764" t="s">
        <v>1141</v>
      </c>
      <c r="Y1764" t="s">
        <v>1141</v>
      </c>
      <c r="AP1764">
        <v>0</v>
      </c>
      <c r="CK1764">
        <v>0</v>
      </c>
      <c r="CL1764">
        <v>0</v>
      </c>
    </row>
    <row r="1765" spans="1:134" x14ac:dyDescent="0.25">
      <c r="A1765" s="6" t="s">
        <v>2305</v>
      </c>
      <c r="B1765" t="s">
        <v>120</v>
      </c>
      <c r="C1765">
        <v>350000</v>
      </c>
      <c r="E1765" s="5" t="s">
        <v>1141</v>
      </c>
      <c r="F1765">
        <v>0</v>
      </c>
      <c r="G1765" s="2">
        <v>43654.382523148146</v>
      </c>
      <c r="H1765" t="s">
        <v>168</v>
      </c>
      <c r="I1765" s="2">
        <v>43661.585925925923</v>
      </c>
      <c r="T1765" t="s">
        <v>1141</v>
      </c>
      <c r="U1765" t="s">
        <v>1141</v>
      </c>
      <c r="Y1765" t="s">
        <v>1141</v>
      </c>
      <c r="AP1765">
        <v>0</v>
      </c>
      <c r="CK1765">
        <v>0</v>
      </c>
      <c r="CL1765">
        <v>0</v>
      </c>
    </row>
    <row r="1766" spans="1:134" x14ac:dyDescent="0.25">
      <c r="A1766" s="6" t="s">
        <v>2304</v>
      </c>
      <c r="B1766" t="s">
        <v>120</v>
      </c>
      <c r="C1766">
        <v>1000000</v>
      </c>
      <c r="E1766" s="5" t="s">
        <v>1141</v>
      </c>
      <c r="F1766">
        <v>0</v>
      </c>
      <c r="G1766" s="2">
        <v>43654.380347222221</v>
      </c>
      <c r="H1766" t="s">
        <v>168</v>
      </c>
      <c r="I1766" s="2">
        <v>43661.583807870367</v>
      </c>
      <c r="T1766" t="s">
        <v>1141</v>
      </c>
      <c r="U1766" t="s">
        <v>1141</v>
      </c>
      <c r="Y1766" t="s">
        <v>1141</v>
      </c>
      <c r="AP1766">
        <v>0</v>
      </c>
      <c r="CK1766">
        <v>0</v>
      </c>
      <c r="CL1766">
        <v>0</v>
      </c>
    </row>
    <row r="1767" spans="1:134" x14ac:dyDescent="0.25">
      <c r="A1767" s="6" t="s">
        <v>2354</v>
      </c>
      <c r="B1767" t="s">
        <v>120</v>
      </c>
      <c r="C1767">
        <v>1000000</v>
      </c>
      <c r="E1767" s="5" t="s">
        <v>1141</v>
      </c>
      <c r="F1767">
        <v>0</v>
      </c>
      <c r="G1767" s="2">
        <v>43656.446111111109</v>
      </c>
      <c r="H1767" t="s">
        <v>168</v>
      </c>
      <c r="I1767" s="2">
        <v>43661.58121527778</v>
      </c>
      <c r="J1767">
        <v>123451</v>
      </c>
      <c r="K1767">
        <v>5</v>
      </c>
      <c r="L1767" t="s">
        <v>122</v>
      </c>
      <c r="M1767">
        <v>8230</v>
      </c>
      <c r="N1767">
        <v>8.1999999999999993</v>
      </c>
      <c r="O1767">
        <v>6.5129999999999999</v>
      </c>
      <c r="P1767">
        <v>6.9850000000000003</v>
      </c>
      <c r="Q1767">
        <v>1039</v>
      </c>
      <c r="R1767" t="s">
        <v>872</v>
      </c>
      <c r="S1767" t="s">
        <v>178</v>
      </c>
      <c r="T1767" t="s">
        <v>3856</v>
      </c>
      <c r="U1767" t="s">
        <v>3899</v>
      </c>
      <c r="V1767">
        <v>90044</v>
      </c>
      <c r="W1767" t="s">
        <v>143</v>
      </c>
      <c r="X1767" s="1">
        <v>103</v>
      </c>
      <c r="Y1767" t="s">
        <v>3876</v>
      </c>
      <c r="Z1767" s="3">
        <v>32843</v>
      </c>
      <c r="AA1767">
        <v>6</v>
      </c>
      <c r="AB1767">
        <v>0</v>
      </c>
      <c r="AC1767">
        <v>6</v>
      </c>
      <c r="AD1767">
        <v>8</v>
      </c>
      <c r="AE1767">
        <v>7</v>
      </c>
      <c r="AF1767">
        <v>1</v>
      </c>
      <c r="AG1767">
        <v>0</v>
      </c>
      <c r="AH1767">
        <v>2</v>
      </c>
      <c r="AI1767">
        <v>1</v>
      </c>
      <c r="AJ1767">
        <v>3</v>
      </c>
      <c r="AK1767">
        <v>3</v>
      </c>
      <c r="AL1767">
        <v>1</v>
      </c>
      <c r="AM1767">
        <v>77</v>
      </c>
      <c r="AN1767">
        <v>4569</v>
      </c>
      <c r="AO1767">
        <v>3905</v>
      </c>
      <c r="AP1767">
        <v>670</v>
      </c>
      <c r="AQ1767">
        <v>3573</v>
      </c>
      <c r="AR1767">
        <v>7576</v>
      </c>
      <c r="AS1767">
        <v>1884</v>
      </c>
      <c r="AT1767">
        <v>165</v>
      </c>
      <c r="AU1767">
        <v>8230</v>
      </c>
      <c r="AV1767">
        <v>8186</v>
      </c>
      <c r="AW1767">
        <v>6711</v>
      </c>
      <c r="AX1767">
        <v>11481</v>
      </c>
      <c r="AY1767">
        <v>11481</v>
      </c>
      <c r="AZ1767">
        <v>2017</v>
      </c>
      <c r="BA1767">
        <v>1.97183098591549E-2</v>
      </c>
      <c r="BB1767">
        <v>0.16409720407629899</v>
      </c>
      <c r="BC1767">
        <v>0.88582365364308302</v>
      </c>
      <c r="BD1767">
        <v>0.397961850013065</v>
      </c>
      <c r="BE1767">
        <v>2.0156364524798399E-2</v>
      </c>
      <c r="BF1767">
        <v>1796</v>
      </c>
      <c r="BG1767">
        <v>1646</v>
      </c>
      <c r="BH1767">
        <v>1646</v>
      </c>
      <c r="BI1767">
        <v>1646</v>
      </c>
      <c r="BJ1767">
        <v>1650</v>
      </c>
      <c r="BK1767">
        <v>1650</v>
      </c>
      <c r="BL1767">
        <v>590.60500000000002</v>
      </c>
      <c r="BM1767">
        <v>441.03</v>
      </c>
      <c r="BN1767">
        <v>440.48</v>
      </c>
      <c r="BO1767">
        <v>340.279</v>
      </c>
      <c r="BP1767">
        <v>341.36399999999998</v>
      </c>
      <c r="BQ1767">
        <v>343.00599999999997</v>
      </c>
      <c r="BR1767">
        <v>1604.97</v>
      </c>
      <c r="BS1767">
        <v>1292.4559999999999</v>
      </c>
      <c r="BT1767">
        <v>1330.693</v>
      </c>
      <c r="BU1767">
        <v>928.57799999999997</v>
      </c>
      <c r="BV1767">
        <v>1024.078</v>
      </c>
      <c r="BW1767">
        <v>1063.191</v>
      </c>
      <c r="BX1767">
        <v>10</v>
      </c>
      <c r="BY1767">
        <v>10</v>
      </c>
      <c r="BZ1767">
        <v>10</v>
      </c>
      <c r="CA1767">
        <v>9</v>
      </c>
      <c r="CB1767">
        <v>9</v>
      </c>
      <c r="CC1767">
        <v>10</v>
      </c>
      <c r="CD1767">
        <v>0.94356353690804395</v>
      </c>
      <c r="CE1767" s="3">
        <v>43465</v>
      </c>
      <c r="CF1767">
        <v>3991.5749999999998</v>
      </c>
      <c r="CG1767" s="3">
        <v>43585</v>
      </c>
      <c r="CH1767">
        <v>0.88146718874719499</v>
      </c>
      <c r="CI1767">
        <v>8.468</v>
      </c>
      <c r="CK1767">
        <v>19</v>
      </c>
      <c r="CL1767">
        <v>3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8.6999999999999994E-2</v>
      </c>
      <c r="CU1767">
        <v>0</v>
      </c>
      <c r="CV1767">
        <v>0</v>
      </c>
      <c r="CW1767">
        <v>8.468</v>
      </c>
      <c r="CX1767">
        <v>0</v>
      </c>
      <c r="CY1767">
        <v>3.7149999999999999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1572.056</v>
      </c>
      <c r="DF1767">
        <v>1594.213</v>
      </c>
      <c r="DG1767">
        <v>1612.374</v>
      </c>
      <c r="DH1767">
        <v>1629.1790000000001</v>
      </c>
      <c r="DI1767">
        <v>1551.894</v>
      </c>
      <c r="DJ1767">
        <v>1630.8630000000001</v>
      </c>
      <c r="DK1767">
        <v>2923.857</v>
      </c>
      <c r="DL1767">
        <v>531.65800000000002</v>
      </c>
      <c r="DM1767">
        <v>388.27600000000001</v>
      </c>
      <c r="DN1767">
        <v>406.55700000000002</v>
      </c>
      <c r="DO1767">
        <v>288.06599999999997</v>
      </c>
      <c r="DP1767">
        <v>347.93599999999998</v>
      </c>
      <c r="DQ1767">
        <v>270.5</v>
      </c>
      <c r="DR1767">
        <v>1608.6320000000001</v>
      </c>
      <c r="DS1767">
        <v>1292.403</v>
      </c>
      <c r="DT1767">
        <v>1305.6400000000001</v>
      </c>
      <c r="DU1767">
        <v>927.995</v>
      </c>
      <c r="DV1767">
        <v>1024.027</v>
      </c>
      <c r="DW1767">
        <v>1035.1120000000001</v>
      </c>
      <c r="DX1767">
        <v>0.87530957683741595</v>
      </c>
      <c r="DY1767">
        <v>0.90019217581971001</v>
      </c>
      <c r="DZ1767">
        <v>1.0022816625855899</v>
      </c>
      <c r="EA1767">
        <v>0.95580815228224003</v>
      </c>
      <c r="EB1767">
        <v>0.89435485292162098</v>
      </c>
      <c r="EC1767">
        <v>0.99307603045072201</v>
      </c>
      <c r="ED1767">
        <v>30</v>
      </c>
    </row>
    <row r="1768" spans="1:134" x14ac:dyDescent="0.25">
      <c r="A1768" s="6" t="s">
        <v>2353</v>
      </c>
      <c r="B1768" t="s">
        <v>120</v>
      </c>
      <c r="C1768">
        <v>60000</v>
      </c>
      <c r="E1768" s="5" t="s">
        <v>1141</v>
      </c>
      <c r="F1768">
        <v>0</v>
      </c>
      <c r="G1768" s="2">
        <v>43656.432592592595</v>
      </c>
      <c r="H1768" t="s">
        <v>168</v>
      </c>
      <c r="I1768" s="2">
        <v>43661.580659722225</v>
      </c>
      <c r="K1768">
        <v>5</v>
      </c>
      <c r="L1768" t="s">
        <v>148</v>
      </c>
      <c r="M1768">
        <v>302</v>
      </c>
      <c r="N1768">
        <v>-11.6</v>
      </c>
      <c r="P1768">
        <v>17.809999999999999</v>
      </c>
      <c r="Q1768">
        <v>2562</v>
      </c>
      <c r="R1768" t="s">
        <v>873</v>
      </c>
      <c r="S1768" t="s">
        <v>123</v>
      </c>
      <c r="T1768" t="s">
        <v>3871</v>
      </c>
      <c r="U1768" t="s">
        <v>3900</v>
      </c>
      <c r="V1768">
        <v>13</v>
      </c>
      <c r="W1768" t="s">
        <v>119</v>
      </c>
      <c r="X1768" s="1">
        <v>256</v>
      </c>
      <c r="Y1768" t="s">
        <v>3889</v>
      </c>
      <c r="Z1768" s="3">
        <v>36916</v>
      </c>
      <c r="AA1768">
        <v>7</v>
      </c>
      <c r="AB1768">
        <v>1</v>
      </c>
      <c r="AC1768">
        <v>5</v>
      </c>
      <c r="AD1768">
        <v>22</v>
      </c>
      <c r="AE1768">
        <v>9</v>
      </c>
      <c r="AF1768">
        <v>-1</v>
      </c>
      <c r="AG1768">
        <v>0</v>
      </c>
      <c r="AH1768">
        <v>3</v>
      </c>
      <c r="AI1768">
        <v>3</v>
      </c>
      <c r="AJ1768">
        <v>3</v>
      </c>
      <c r="AK1768">
        <v>4</v>
      </c>
      <c r="AL1768">
        <v>1</v>
      </c>
      <c r="AM1768">
        <v>3</v>
      </c>
      <c r="AN1768">
        <v>331</v>
      </c>
      <c r="AO1768">
        <v>199</v>
      </c>
      <c r="AP1768">
        <v>-34</v>
      </c>
      <c r="AQ1768">
        <v>0</v>
      </c>
      <c r="AR1768">
        <v>578</v>
      </c>
      <c r="AS1768">
        <v>213</v>
      </c>
      <c r="AT1768">
        <v>-46</v>
      </c>
      <c r="AU1768">
        <v>302</v>
      </c>
      <c r="AV1768">
        <v>292</v>
      </c>
      <c r="AW1768">
        <v>61</v>
      </c>
      <c r="AX1768">
        <v>777</v>
      </c>
      <c r="AY1768">
        <v>777</v>
      </c>
      <c r="AZ1768">
        <v>2017</v>
      </c>
      <c r="BA1768">
        <v>1.5075376884422099E-2</v>
      </c>
      <c r="BB1768">
        <v>0.27413127413127403</v>
      </c>
      <c r="BC1768">
        <v>0.10553633217993</v>
      </c>
      <c r="BD1768">
        <v>0.42599742599742602</v>
      </c>
      <c r="BE1768">
        <v>-0.15753424657534201</v>
      </c>
      <c r="BF1768">
        <v>60</v>
      </c>
      <c r="BG1768">
        <v>60</v>
      </c>
      <c r="BH1768">
        <v>60</v>
      </c>
      <c r="BI1768">
        <v>60</v>
      </c>
      <c r="BJ1768">
        <v>60</v>
      </c>
      <c r="BK1768">
        <v>60</v>
      </c>
      <c r="BL1768">
        <v>75</v>
      </c>
      <c r="BM1768">
        <v>75</v>
      </c>
      <c r="BN1768">
        <v>75</v>
      </c>
      <c r="BO1768">
        <v>75</v>
      </c>
      <c r="BP1768">
        <v>75</v>
      </c>
      <c r="BQ1768">
        <v>75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0.69138271604938195</v>
      </c>
      <c r="CE1768" s="3">
        <v>43465</v>
      </c>
      <c r="CF1768">
        <v>135</v>
      </c>
      <c r="CG1768" s="3">
        <v>43585</v>
      </c>
      <c r="CH1768">
        <v>0.55433333333333301</v>
      </c>
      <c r="CI1768">
        <v>3.3580000000000001</v>
      </c>
      <c r="CK1768">
        <v>10</v>
      </c>
      <c r="CL1768">
        <v>2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0.22</v>
      </c>
      <c r="CW1768">
        <v>3.3580000000000001</v>
      </c>
      <c r="CX1768">
        <v>0</v>
      </c>
      <c r="DE1768">
        <v>4.9480000000000004</v>
      </c>
      <c r="DF1768">
        <v>22.716999999999999</v>
      </c>
      <c r="DG1768">
        <v>49.51</v>
      </c>
      <c r="DH1768">
        <v>20.905000000000001</v>
      </c>
      <c r="DI1768">
        <v>27.852</v>
      </c>
      <c r="DJ1768">
        <v>20.849</v>
      </c>
      <c r="DK1768">
        <v>106.21</v>
      </c>
      <c r="DL1768">
        <v>69.887</v>
      </c>
      <c r="DM1768">
        <v>47.514000000000003</v>
      </c>
      <c r="DN1768">
        <v>69.459999999999994</v>
      </c>
      <c r="DO1768">
        <v>75.22</v>
      </c>
      <c r="DP1768">
        <v>78.358000000000004</v>
      </c>
      <c r="DQ1768">
        <v>72.8</v>
      </c>
      <c r="DX1768">
        <v>8.2466666666666605E-2</v>
      </c>
      <c r="DY1768">
        <v>0.93182666666666603</v>
      </c>
      <c r="EA1768">
        <v>0.407725</v>
      </c>
      <c r="EB1768">
        <v>0.91830888888888895</v>
      </c>
      <c r="ED1768">
        <v>18</v>
      </c>
    </row>
    <row r="1769" spans="1:134" x14ac:dyDescent="0.25">
      <c r="A1769" s="6" t="s">
        <v>2356</v>
      </c>
      <c r="B1769" t="s">
        <v>120</v>
      </c>
      <c r="C1769">
        <v>250000</v>
      </c>
      <c r="E1769" s="5" t="s">
        <v>1141</v>
      </c>
      <c r="F1769">
        <v>0</v>
      </c>
      <c r="G1769" s="2">
        <v>43656.525046296294</v>
      </c>
      <c r="H1769" t="s">
        <v>168</v>
      </c>
      <c r="I1769" s="2">
        <v>43661.535567129627</v>
      </c>
      <c r="K1769">
        <v>5</v>
      </c>
      <c r="L1769" t="s">
        <v>122</v>
      </c>
      <c r="M1769">
        <v>206</v>
      </c>
      <c r="N1769">
        <v>14.7</v>
      </c>
      <c r="O1769">
        <v>2.8130000000000002</v>
      </c>
      <c r="P1769">
        <v>5.133</v>
      </c>
      <c r="Q1769">
        <v>222</v>
      </c>
      <c r="R1769" t="s">
        <v>127</v>
      </c>
      <c r="S1769" t="s">
        <v>126</v>
      </c>
      <c r="T1769" t="s">
        <v>3858</v>
      </c>
      <c r="U1769" t="s">
        <v>3897</v>
      </c>
      <c r="V1769">
        <v>20142</v>
      </c>
      <c r="W1769" t="s">
        <v>119</v>
      </c>
      <c r="X1769" s="1">
        <v>222</v>
      </c>
      <c r="Y1769" t="s">
        <v>3879</v>
      </c>
      <c r="Z1769" s="3">
        <v>40360</v>
      </c>
      <c r="AA1769">
        <v>8</v>
      </c>
      <c r="AB1769">
        <v>0</v>
      </c>
      <c r="AC1769">
        <v>5</v>
      </c>
      <c r="AD1769">
        <v>12</v>
      </c>
      <c r="AE1769">
        <v>8</v>
      </c>
      <c r="AF1769">
        <v>0</v>
      </c>
      <c r="AG1769">
        <v>0</v>
      </c>
      <c r="AH1769">
        <v>5</v>
      </c>
      <c r="AI1769">
        <v>0</v>
      </c>
      <c r="AK1769">
        <v>3</v>
      </c>
      <c r="AL1769">
        <v>1</v>
      </c>
      <c r="AM1769">
        <v>17</v>
      </c>
      <c r="AN1769">
        <v>264</v>
      </c>
      <c r="AO1769">
        <v>507</v>
      </c>
      <c r="AP1769">
        <v>32</v>
      </c>
      <c r="AQ1769">
        <v>266</v>
      </c>
      <c r="AR1769">
        <v>230</v>
      </c>
      <c r="AS1769">
        <v>76</v>
      </c>
      <c r="AT1769">
        <v>7</v>
      </c>
      <c r="AU1769">
        <v>206</v>
      </c>
      <c r="AV1769">
        <v>218</v>
      </c>
      <c r="AW1769">
        <v>128</v>
      </c>
      <c r="AX1769">
        <v>737</v>
      </c>
      <c r="AY1769">
        <v>737</v>
      </c>
      <c r="AZ1769">
        <v>2017</v>
      </c>
      <c r="BA1769">
        <v>3.3530571992110403E-2</v>
      </c>
      <c r="BB1769">
        <v>0.103120759837177</v>
      </c>
      <c r="BC1769">
        <v>0.55652173913043401</v>
      </c>
      <c r="BD1769">
        <v>0.35820895522388002</v>
      </c>
      <c r="BE1769">
        <v>3.2110091743119198E-2</v>
      </c>
      <c r="BF1769">
        <v>230</v>
      </c>
      <c r="BG1769">
        <v>230</v>
      </c>
      <c r="BH1769">
        <v>230</v>
      </c>
      <c r="BI1769">
        <v>230</v>
      </c>
      <c r="BJ1769">
        <v>255</v>
      </c>
      <c r="BK1769">
        <v>255</v>
      </c>
      <c r="BL1769">
        <v>10</v>
      </c>
      <c r="BM1769">
        <v>10</v>
      </c>
      <c r="BN1769">
        <v>10</v>
      </c>
      <c r="BO1769">
        <v>10</v>
      </c>
      <c r="BP1769">
        <v>10</v>
      </c>
      <c r="BQ1769">
        <v>10</v>
      </c>
      <c r="BR1769">
        <v>39.491999999999997</v>
      </c>
      <c r="BS1769">
        <v>42.02</v>
      </c>
      <c r="BT1769">
        <v>45.484999999999999</v>
      </c>
      <c r="BU1769">
        <v>48.935000000000002</v>
      </c>
      <c r="BV1769">
        <v>57.506999999999998</v>
      </c>
      <c r="BW1769">
        <v>61.561999999999998</v>
      </c>
      <c r="BX1769">
        <v>3</v>
      </c>
      <c r="BY1769">
        <v>3</v>
      </c>
      <c r="BZ1769">
        <v>3</v>
      </c>
      <c r="CA1769">
        <v>3</v>
      </c>
      <c r="CB1769">
        <v>4</v>
      </c>
      <c r="CC1769">
        <v>4</v>
      </c>
      <c r="CD1769">
        <v>0.88818456375838895</v>
      </c>
      <c r="CE1769" s="3">
        <v>43465</v>
      </c>
      <c r="CF1769">
        <v>279.49200000000002</v>
      </c>
      <c r="CG1769" s="3">
        <v>43585</v>
      </c>
      <c r="CH1769">
        <v>0.96340833333333298</v>
      </c>
      <c r="CI1769">
        <v>0</v>
      </c>
      <c r="CK1769">
        <v>3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221.83199999999999</v>
      </c>
      <c r="DF1769">
        <v>220.797</v>
      </c>
      <c r="DG1769">
        <v>225.04400000000001</v>
      </c>
      <c r="DH1769">
        <v>207.911</v>
      </c>
      <c r="DI1769">
        <v>212.006</v>
      </c>
      <c r="DJ1769">
        <v>195.68799999999999</v>
      </c>
      <c r="DK1769">
        <v>278.67399999999998</v>
      </c>
      <c r="DL1769">
        <v>9.3859999999999992</v>
      </c>
      <c r="DM1769">
        <v>5.4530000000000003</v>
      </c>
      <c r="DN1769">
        <v>0.42199999999999999</v>
      </c>
      <c r="DO1769">
        <v>6.9480000000000004</v>
      </c>
      <c r="DP1769">
        <v>9.1630000000000003</v>
      </c>
      <c r="DQ1769">
        <v>8.7449999999999992</v>
      </c>
      <c r="DR1769">
        <v>39.491</v>
      </c>
      <c r="DS1769">
        <v>42.02</v>
      </c>
      <c r="DT1769">
        <v>45.484000000000002</v>
      </c>
      <c r="DU1769">
        <v>48.933999999999997</v>
      </c>
      <c r="DV1769">
        <v>57.505000000000003</v>
      </c>
      <c r="DW1769">
        <v>61.561</v>
      </c>
      <c r="DX1769">
        <v>0.96448695652173899</v>
      </c>
      <c r="DY1769">
        <v>0.93859999999999899</v>
      </c>
      <c r="DZ1769">
        <v>0.99997467841588095</v>
      </c>
      <c r="EA1769">
        <v>0.89739720279720203</v>
      </c>
      <c r="EB1769">
        <v>0.66861666666666597</v>
      </c>
      <c r="EC1769">
        <v>0.99997966108589398</v>
      </c>
      <c r="ED1769">
        <v>9</v>
      </c>
    </row>
    <row r="1770" spans="1:134" x14ac:dyDescent="0.25">
      <c r="A1770" s="6" t="s">
        <v>2363</v>
      </c>
      <c r="B1770" t="s">
        <v>120</v>
      </c>
      <c r="C1770">
        <v>700000</v>
      </c>
      <c r="E1770" s="5" t="s">
        <v>1141</v>
      </c>
      <c r="F1770">
        <v>0</v>
      </c>
      <c r="G1770" s="2">
        <v>43656.626307870371</v>
      </c>
      <c r="H1770" t="s">
        <v>168</v>
      </c>
      <c r="I1770" s="2">
        <v>43661.534444444442</v>
      </c>
      <c r="K1770">
        <v>5</v>
      </c>
      <c r="L1770" t="s">
        <v>173</v>
      </c>
      <c r="M1770">
        <v>0</v>
      </c>
      <c r="N1770">
        <v>0</v>
      </c>
      <c r="T1770" t="s">
        <v>1141</v>
      </c>
      <c r="U1770" t="s">
        <v>1141</v>
      </c>
      <c r="Y1770" t="s">
        <v>1141</v>
      </c>
      <c r="AP1770">
        <v>0</v>
      </c>
      <c r="BF1770">
        <v>722.072</v>
      </c>
      <c r="BG1770">
        <v>872.53599999999994</v>
      </c>
      <c r="BH1770">
        <v>733.64200000000005</v>
      </c>
      <c r="BI1770">
        <v>1335.8920000000001</v>
      </c>
      <c r="BJ1770">
        <v>1347.6179999999999</v>
      </c>
      <c r="BK1770">
        <v>1482.1780000000001</v>
      </c>
      <c r="BL1770">
        <v>1232.357</v>
      </c>
      <c r="BM1770">
        <v>1137.963</v>
      </c>
      <c r="BN1770">
        <v>1146.963</v>
      </c>
      <c r="BO1770">
        <v>706.50099999999998</v>
      </c>
      <c r="BP1770">
        <v>898.58100000000002</v>
      </c>
      <c r="BQ1770">
        <v>781.87400000000002</v>
      </c>
      <c r="BR1770">
        <v>850.80100000000004</v>
      </c>
      <c r="BS1770">
        <v>840.93600000000004</v>
      </c>
      <c r="BT1770">
        <v>945.46299999999997</v>
      </c>
      <c r="BU1770">
        <v>938.56500000000005</v>
      </c>
      <c r="BV1770">
        <v>1046.32</v>
      </c>
      <c r="BW1770">
        <v>1142.694</v>
      </c>
      <c r="BX1770">
        <v>9</v>
      </c>
      <c r="BY1770">
        <v>9</v>
      </c>
      <c r="BZ1770">
        <v>8</v>
      </c>
      <c r="CA1770">
        <v>9</v>
      </c>
      <c r="CB1770">
        <v>9</v>
      </c>
      <c r="CC1770">
        <v>9</v>
      </c>
      <c r="CD1770">
        <v>0.80657583772194896</v>
      </c>
      <c r="CE1770" s="3">
        <v>43465</v>
      </c>
      <c r="CF1770">
        <v>2805.23</v>
      </c>
      <c r="CG1770" s="3">
        <v>43585</v>
      </c>
      <c r="CH1770">
        <v>0.83521478651821002</v>
      </c>
      <c r="CI1770">
        <v>1.383</v>
      </c>
      <c r="CK1770">
        <v>10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0.46500000000000002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0.91800000000000004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581.73299999999995</v>
      </c>
      <c r="DF1770">
        <v>743.37199999999996</v>
      </c>
      <c r="DG1770">
        <v>625.721</v>
      </c>
      <c r="DH1770">
        <v>1270.3589999999999</v>
      </c>
      <c r="DI1770">
        <v>1268.4159999999999</v>
      </c>
      <c r="DJ1770">
        <v>1401.635</v>
      </c>
      <c r="DK1770">
        <v>2775.328</v>
      </c>
      <c r="DL1770">
        <v>1050.635</v>
      </c>
      <c r="DM1770">
        <v>616.53800000000001</v>
      </c>
      <c r="DN1770">
        <v>475.05599999999998</v>
      </c>
      <c r="DO1770">
        <v>523.101</v>
      </c>
      <c r="DP1770">
        <v>723.49800000000005</v>
      </c>
      <c r="DQ1770">
        <v>720.00599999999997</v>
      </c>
      <c r="DR1770">
        <v>747.47500000000002</v>
      </c>
      <c r="DS1770">
        <v>670.48400000000004</v>
      </c>
      <c r="DT1770">
        <v>703.06700000000001</v>
      </c>
      <c r="DU1770">
        <v>743.45</v>
      </c>
      <c r="DV1770">
        <v>783.41399999999999</v>
      </c>
      <c r="DW1770">
        <v>822.65</v>
      </c>
      <c r="DX1770">
        <v>0.80564403549784502</v>
      </c>
      <c r="DY1770">
        <v>0.85254110618919599</v>
      </c>
      <c r="DZ1770">
        <v>0.87855444457634602</v>
      </c>
      <c r="EA1770">
        <v>0.90719005940617203</v>
      </c>
      <c r="EB1770">
        <v>0.69591254690062498</v>
      </c>
      <c r="EC1770">
        <v>0.775492000647379</v>
      </c>
    </row>
    <row r="1771" spans="1:134" x14ac:dyDescent="0.25">
      <c r="A1771" s="6" t="s">
        <v>2364</v>
      </c>
      <c r="B1771" t="s">
        <v>120</v>
      </c>
      <c r="C1771">
        <v>150000</v>
      </c>
      <c r="E1771" s="5" t="s">
        <v>1141</v>
      </c>
      <c r="F1771">
        <v>0</v>
      </c>
      <c r="G1771" s="2">
        <v>43656.635289351849</v>
      </c>
      <c r="H1771" t="s">
        <v>168</v>
      </c>
      <c r="I1771" s="2">
        <v>43661.533807870372</v>
      </c>
      <c r="K1771">
        <v>5</v>
      </c>
      <c r="T1771" t="s">
        <v>1141</v>
      </c>
      <c r="U1771" t="s">
        <v>1141</v>
      </c>
      <c r="Y1771" t="s">
        <v>1141</v>
      </c>
      <c r="AP1771">
        <v>0</v>
      </c>
      <c r="BF1771">
        <v>525</v>
      </c>
      <c r="BG1771">
        <v>525</v>
      </c>
      <c r="BH1771">
        <v>525</v>
      </c>
      <c r="BI1771">
        <v>525</v>
      </c>
      <c r="BJ1771">
        <v>525</v>
      </c>
      <c r="BK1771">
        <v>525</v>
      </c>
      <c r="BL1771">
        <v>210.23599999999999</v>
      </c>
      <c r="BM1771">
        <v>207.74299999999999</v>
      </c>
      <c r="BN1771">
        <v>215.512</v>
      </c>
      <c r="BO1771">
        <v>212.04599999999999</v>
      </c>
      <c r="BP1771">
        <v>208.089</v>
      </c>
      <c r="BQ1771">
        <v>210.95400000000001</v>
      </c>
      <c r="BR1771">
        <v>1386.106</v>
      </c>
      <c r="BS1771">
        <v>1472.316</v>
      </c>
      <c r="BT1771">
        <v>1522.2149999999999</v>
      </c>
      <c r="BU1771">
        <v>1554.654</v>
      </c>
      <c r="BV1771">
        <v>1587.049</v>
      </c>
      <c r="BW1771">
        <v>1429.1179999999999</v>
      </c>
      <c r="BX1771">
        <v>6</v>
      </c>
      <c r="BY1771">
        <v>7</v>
      </c>
      <c r="BZ1771">
        <v>7</v>
      </c>
      <c r="CA1771">
        <v>7</v>
      </c>
      <c r="CB1771">
        <v>7</v>
      </c>
      <c r="CC1771">
        <v>6</v>
      </c>
      <c r="CD1771">
        <v>0.96146315164749496</v>
      </c>
      <c r="CE1771" s="3">
        <v>43465</v>
      </c>
      <c r="CF1771">
        <v>2121.3420000000001</v>
      </c>
      <c r="CG1771" s="3">
        <v>43585</v>
      </c>
      <c r="CH1771">
        <v>0.99013105995897899</v>
      </c>
      <c r="CI1771">
        <v>133.78800000000001</v>
      </c>
      <c r="CK1771">
        <v>18</v>
      </c>
      <c r="CL1771">
        <v>6</v>
      </c>
      <c r="CM1771">
        <v>8.2829999999999995</v>
      </c>
      <c r="CN1771">
        <v>2.097</v>
      </c>
      <c r="CO1771">
        <v>0.02</v>
      </c>
      <c r="CP1771">
        <v>0.71799999999999997</v>
      </c>
      <c r="CQ1771">
        <v>0</v>
      </c>
      <c r="CR1771">
        <v>0.16600000000000001</v>
      </c>
      <c r="CS1771">
        <v>14.137</v>
      </c>
      <c r="CT1771">
        <v>10.811</v>
      </c>
      <c r="CU1771">
        <v>16.186</v>
      </c>
      <c r="CV1771">
        <v>0</v>
      </c>
      <c r="CW1771">
        <v>32.457999999999998</v>
      </c>
      <c r="CX1771">
        <v>0</v>
      </c>
      <c r="CY1771">
        <v>111.36799999999999</v>
      </c>
      <c r="CZ1771">
        <v>72.745000000000005</v>
      </c>
      <c r="DA1771">
        <v>24.295000000000002</v>
      </c>
      <c r="DB1771">
        <v>34.780999999999999</v>
      </c>
      <c r="DC1771">
        <v>24.172999999999998</v>
      </c>
      <c r="DD1771">
        <v>0</v>
      </c>
      <c r="DE1771">
        <v>508.54899999999998</v>
      </c>
      <c r="DF1771">
        <v>522.75300000000004</v>
      </c>
      <c r="DG1771">
        <v>495.44799999999998</v>
      </c>
      <c r="DH1771">
        <v>510.39800000000002</v>
      </c>
      <c r="DI1771">
        <v>468.28100000000001</v>
      </c>
      <c r="DJ1771">
        <v>474.673</v>
      </c>
      <c r="DK1771">
        <v>2069.42</v>
      </c>
      <c r="DL1771">
        <v>219.43100000000001</v>
      </c>
      <c r="DM1771">
        <v>216.10900000000001</v>
      </c>
      <c r="DN1771">
        <v>220.19800000000001</v>
      </c>
      <c r="DO1771">
        <v>167.66800000000001</v>
      </c>
      <c r="DP1771">
        <v>238.06100000000001</v>
      </c>
      <c r="DQ1771">
        <v>202.887</v>
      </c>
      <c r="DR1771">
        <v>1497.4739999999999</v>
      </c>
      <c r="DS1771">
        <v>1315.0609999999999</v>
      </c>
      <c r="DT1771">
        <v>1316.51</v>
      </c>
      <c r="DU1771">
        <v>1351.5119999999999</v>
      </c>
      <c r="DV1771">
        <v>1363.078</v>
      </c>
      <c r="DW1771">
        <v>1422.7449999999999</v>
      </c>
      <c r="DX1771">
        <v>0.96866476190476103</v>
      </c>
      <c r="DY1771">
        <v>1.0437365627199899</v>
      </c>
      <c r="DZ1771">
        <v>1.08034594756822</v>
      </c>
      <c r="EA1771">
        <v>0.94606412698412601</v>
      </c>
      <c r="EB1771">
        <v>0.99982128453715802</v>
      </c>
      <c r="EC1771">
        <v>0.92346743960592803</v>
      </c>
    </row>
    <row r="1772" spans="1:134" x14ac:dyDescent="0.25">
      <c r="A1772" s="6" t="s">
        <v>2346</v>
      </c>
      <c r="B1772" t="s">
        <v>120</v>
      </c>
      <c r="C1772">
        <v>1000000</v>
      </c>
      <c r="E1772" s="5" t="s">
        <v>1141</v>
      </c>
      <c r="F1772">
        <v>0</v>
      </c>
      <c r="G1772" s="2">
        <v>43655.806898148148</v>
      </c>
      <c r="H1772" t="s">
        <v>168</v>
      </c>
      <c r="I1772" s="2">
        <v>43661.406273148146</v>
      </c>
      <c r="J1772">
        <v>2500000</v>
      </c>
      <c r="K1772">
        <v>5</v>
      </c>
      <c r="L1772" t="s">
        <v>148</v>
      </c>
      <c r="M1772">
        <v>24860</v>
      </c>
      <c r="N1772">
        <v>4.0999999999999996</v>
      </c>
      <c r="O1772">
        <v>6.5490000000000004</v>
      </c>
      <c r="P1772">
        <v>6.3070000000000004</v>
      </c>
      <c r="Q1772">
        <v>2611</v>
      </c>
      <c r="R1772" t="s">
        <v>878</v>
      </c>
      <c r="S1772" t="s">
        <v>117</v>
      </c>
      <c r="T1772" t="s">
        <v>3860</v>
      </c>
      <c r="U1772" t="s">
        <v>3897</v>
      </c>
      <c r="V1772">
        <v>20865</v>
      </c>
      <c r="W1772" t="s">
        <v>143</v>
      </c>
      <c r="X1772" s="1">
        <v>251</v>
      </c>
      <c r="Y1772" t="s">
        <v>3889</v>
      </c>
      <c r="Z1772" s="3">
        <v>32132</v>
      </c>
      <c r="AA1772">
        <v>5</v>
      </c>
      <c r="AB1772">
        <v>1</v>
      </c>
      <c r="AC1772">
        <v>6</v>
      </c>
      <c r="AD1772">
        <v>5</v>
      </c>
      <c r="AE1772">
        <v>6</v>
      </c>
      <c r="AF1772">
        <v>0</v>
      </c>
      <c r="AG1772">
        <v>0</v>
      </c>
      <c r="AH1772">
        <v>5</v>
      </c>
      <c r="AI1772">
        <v>0</v>
      </c>
      <c r="AJ1772">
        <v>3</v>
      </c>
      <c r="AK1772">
        <v>3</v>
      </c>
      <c r="AL1772">
        <v>1</v>
      </c>
      <c r="AM1772">
        <v>117</v>
      </c>
      <c r="AN1772">
        <v>12885</v>
      </c>
      <c r="AO1772">
        <v>18087</v>
      </c>
      <c r="AP1772">
        <v>1033</v>
      </c>
      <c r="AQ1772">
        <v>8824</v>
      </c>
      <c r="AR1772">
        <v>10907</v>
      </c>
      <c r="AS1772">
        <v>8083</v>
      </c>
      <c r="AT1772">
        <v>-441</v>
      </c>
      <c r="AU1772">
        <v>24860</v>
      </c>
      <c r="AV1772">
        <v>25113</v>
      </c>
      <c r="AW1772">
        <v>9097</v>
      </c>
      <c r="AX1772">
        <v>28994</v>
      </c>
      <c r="AY1772">
        <v>28994</v>
      </c>
      <c r="AZ1772">
        <v>2018</v>
      </c>
      <c r="BA1772">
        <v>6.4687344501575704E-3</v>
      </c>
      <c r="BB1772">
        <v>0.27878181692763998</v>
      </c>
      <c r="BC1772">
        <v>0.83405152654258696</v>
      </c>
      <c r="BD1772">
        <v>0.44440229012899202</v>
      </c>
      <c r="BE1772">
        <v>-1.7560625970612798E-2</v>
      </c>
      <c r="BF1772">
        <v>3600.2420000000002</v>
      </c>
      <c r="BG1772">
        <v>3465.4830000000002</v>
      </c>
      <c r="BH1772">
        <v>3192.9180000000001</v>
      </c>
      <c r="BI1772">
        <v>3253.944</v>
      </c>
      <c r="BJ1772">
        <v>3463.1010000000001</v>
      </c>
      <c r="BK1772">
        <v>3461.8649999999998</v>
      </c>
      <c r="BL1772">
        <v>123.881</v>
      </c>
      <c r="BM1772">
        <v>209.53399999999999</v>
      </c>
      <c r="BN1772">
        <v>265.28399999999999</v>
      </c>
      <c r="BO1772">
        <v>94.406999999999996</v>
      </c>
      <c r="BP1772">
        <v>101.464</v>
      </c>
      <c r="BQ1772">
        <v>96.897999999999996</v>
      </c>
      <c r="BR1772">
        <v>5488.03</v>
      </c>
      <c r="BS1772">
        <v>5567.8329999999996</v>
      </c>
      <c r="BT1772">
        <v>5615.4750000000004</v>
      </c>
      <c r="BU1772">
        <v>5696.2830000000004</v>
      </c>
      <c r="BV1772">
        <v>5805.1189999999997</v>
      </c>
      <c r="BW1772">
        <v>5856.1390000000001</v>
      </c>
      <c r="BX1772">
        <v>12</v>
      </c>
      <c r="BY1772">
        <v>12</v>
      </c>
      <c r="BZ1772">
        <v>12</v>
      </c>
      <c r="CA1772">
        <v>12</v>
      </c>
      <c r="CB1772">
        <v>13</v>
      </c>
      <c r="CC1772">
        <v>13</v>
      </c>
      <c r="CD1772">
        <v>0.91983776470565604</v>
      </c>
      <c r="CE1772" s="3">
        <v>43465</v>
      </c>
      <c r="CF1772">
        <v>9212.1530000000002</v>
      </c>
      <c r="CG1772" s="3">
        <v>43585</v>
      </c>
      <c r="CH1772">
        <v>0.97046982605032095</v>
      </c>
      <c r="CI1772">
        <v>28.574999999999999</v>
      </c>
      <c r="CK1772">
        <v>35</v>
      </c>
      <c r="CL1772">
        <v>3</v>
      </c>
      <c r="CM1772">
        <v>0</v>
      </c>
      <c r="CN1772">
        <v>0</v>
      </c>
      <c r="CO1772">
        <v>0</v>
      </c>
      <c r="CP1772">
        <v>0</v>
      </c>
      <c r="CQ1772">
        <v>0.1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9.6839999999999993</v>
      </c>
      <c r="CX1772">
        <v>0</v>
      </c>
      <c r="CY1772">
        <v>28.574999999999999</v>
      </c>
      <c r="CZ1772">
        <v>0</v>
      </c>
      <c r="DA1772">
        <v>5.0000000000000001E-3</v>
      </c>
      <c r="DB1772">
        <v>0</v>
      </c>
      <c r="DC1772">
        <v>0</v>
      </c>
      <c r="DD1772">
        <v>0</v>
      </c>
      <c r="DE1772">
        <v>3540.5390000000002</v>
      </c>
      <c r="DF1772">
        <v>3365.9780000000001</v>
      </c>
      <c r="DG1772">
        <v>3041.623</v>
      </c>
      <c r="DH1772">
        <v>3079.6489999999999</v>
      </c>
      <c r="DI1772">
        <v>3047.7269999999999</v>
      </c>
      <c r="DJ1772">
        <v>2886.6840000000002</v>
      </c>
      <c r="DK1772">
        <v>8865.84</v>
      </c>
      <c r="DL1772">
        <v>73.61</v>
      </c>
      <c r="DM1772">
        <v>144.631</v>
      </c>
      <c r="DN1772">
        <v>228.28</v>
      </c>
      <c r="DO1772">
        <v>65.588999999999999</v>
      </c>
      <c r="DP1772">
        <v>92.483999999999995</v>
      </c>
      <c r="DQ1772">
        <v>52.445</v>
      </c>
      <c r="DR1772">
        <v>5515.51</v>
      </c>
      <c r="DS1772">
        <v>5549.7420000000002</v>
      </c>
      <c r="DT1772">
        <v>5613.8689999999997</v>
      </c>
      <c r="DU1772">
        <v>5693.0640000000003</v>
      </c>
      <c r="DV1772">
        <v>5725.6289999999999</v>
      </c>
      <c r="DW1772">
        <v>5687.9830000000002</v>
      </c>
      <c r="DX1772">
        <v>0.98341694808293401</v>
      </c>
      <c r="DY1772">
        <v>0.59419927188188604</v>
      </c>
      <c r="DZ1772">
        <v>1.0050072612576799</v>
      </c>
      <c r="EA1772">
        <v>0.92781166121012604</v>
      </c>
      <c r="EB1772">
        <v>0.73703038134851695</v>
      </c>
      <c r="EC1772">
        <v>0.99285659689230399</v>
      </c>
      <c r="ED1772">
        <v>32</v>
      </c>
    </row>
    <row r="1773" spans="1:134" x14ac:dyDescent="0.25">
      <c r="A1773" s="6" t="s">
        <v>2325</v>
      </c>
      <c r="B1773" t="s">
        <v>120</v>
      </c>
      <c r="C1773">
        <v>200</v>
      </c>
      <c r="E1773" s="5" t="s">
        <v>1141</v>
      </c>
      <c r="F1773">
        <v>0</v>
      </c>
      <c r="G1773" s="2">
        <v>43655.33797453704</v>
      </c>
      <c r="H1773" t="s">
        <v>168</v>
      </c>
      <c r="I1773" s="2">
        <v>43658.650787037041</v>
      </c>
      <c r="J1773">
        <v>1333200</v>
      </c>
      <c r="K1773">
        <v>5</v>
      </c>
      <c r="L1773" t="s">
        <v>122</v>
      </c>
      <c r="M1773">
        <v>5776</v>
      </c>
      <c r="N1773">
        <v>5.3</v>
      </c>
      <c r="O1773">
        <v>9.8670000000000009</v>
      </c>
      <c r="P1773">
        <v>4.0860000000000003</v>
      </c>
      <c r="Q1773">
        <v>222909</v>
      </c>
      <c r="R1773" t="s">
        <v>879</v>
      </c>
      <c r="S1773" t="s">
        <v>126</v>
      </c>
      <c r="T1773" t="s">
        <v>3858</v>
      </c>
      <c r="U1773" t="s">
        <v>3897</v>
      </c>
      <c r="V1773">
        <v>20056</v>
      </c>
      <c r="W1773" t="s">
        <v>119</v>
      </c>
      <c r="X1773" s="1">
        <v>222</v>
      </c>
      <c r="Y1773" t="s">
        <v>3879</v>
      </c>
      <c r="Z1773" s="3">
        <v>37196</v>
      </c>
      <c r="AA1773">
        <v>7</v>
      </c>
      <c r="AB1773">
        <v>0</v>
      </c>
      <c r="AC1773">
        <v>5</v>
      </c>
      <c r="AD1773">
        <v>7</v>
      </c>
      <c r="AE1773">
        <v>7</v>
      </c>
      <c r="AF1773">
        <v>1</v>
      </c>
      <c r="AG1773">
        <v>0</v>
      </c>
      <c r="AH1773">
        <v>3</v>
      </c>
      <c r="AI1773">
        <v>0</v>
      </c>
      <c r="AJ1773">
        <v>1</v>
      </c>
      <c r="AK1773">
        <v>2</v>
      </c>
      <c r="AL1773">
        <v>1</v>
      </c>
      <c r="AM1773">
        <v>22</v>
      </c>
      <c r="AN1773">
        <v>1306</v>
      </c>
      <c r="AO1773">
        <v>3874</v>
      </c>
      <c r="AP1773">
        <v>310</v>
      </c>
      <c r="AQ1773">
        <v>2185</v>
      </c>
      <c r="AR1773">
        <v>831</v>
      </c>
      <c r="AS1773">
        <v>1499</v>
      </c>
      <c r="AT1773">
        <v>30</v>
      </c>
      <c r="AU1773">
        <v>5776</v>
      </c>
      <c r="AV1773">
        <v>5881</v>
      </c>
      <c r="AW1773">
        <v>67</v>
      </c>
      <c r="AX1773">
        <v>4705</v>
      </c>
      <c r="AY1773">
        <v>4705</v>
      </c>
      <c r="AZ1773">
        <v>2018</v>
      </c>
      <c r="BA1773">
        <v>5.6788848735157401E-3</v>
      </c>
      <c r="BB1773">
        <v>0.31859723698193398</v>
      </c>
      <c r="BC1773">
        <v>8.0625752105896495E-2</v>
      </c>
      <c r="BD1773">
        <v>0.277577045696068</v>
      </c>
      <c r="BE1773">
        <v>5.1011732698520596E-3</v>
      </c>
      <c r="BF1773">
        <v>2113.7489999999998</v>
      </c>
      <c r="BG1773">
        <v>2086.4639999999999</v>
      </c>
      <c r="BH1773">
        <v>2140.6379999999999</v>
      </c>
      <c r="BI1773">
        <v>2095.19</v>
      </c>
      <c r="BJ1773">
        <v>2087.36</v>
      </c>
      <c r="BK1773">
        <v>2143.337</v>
      </c>
      <c r="BL1773">
        <v>100</v>
      </c>
      <c r="BM1773">
        <v>100.255</v>
      </c>
      <c r="BN1773">
        <v>100.349</v>
      </c>
      <c r="BO1773">
        <v>100.062</v>
      </c>
      <c r="BP1773">
        <v>100.161</v>
      </c>
      <c r="BQ1773">
        <v>100.129</v>
      </c>
      <c r="BR1773">
        <v>2604.7139999999999</v>
      </c>
      <c r="BS1773">
        <v>2706.0819999999999</v>
      </c>
      <c r="BT1773">
        <v>2719.3809999999999</v>
      </c>
      <c r="BU1773">
        <v>2748.1179999999999</v>
      </c>
      <c r="BV1773">
        <v>2811.2849999999999</v>
      </c>
      <c r="BW1773">
        <v>2840.1930000000002</v>
      </c>
      <c r="BX1773">
        <v>13</v>
      </c>
      <c r="BY1773">
        <v>14</v>
      </c>
      <c r="BZ1773">
        <v>14</v>
      </c>
      <c r="CA1773">
        <v>13</v>
      </c>
      <c r="CB1773">
        <v>13</v>
      </c>
      <c r="CC1773">
        <v>13</v>
      </c>
      <c r="CD1773">
        <v>0.95898887930336596</v>
      </c>
      <c r="CE1773" s="3">
        <v>43465</v>
      </c>
      <c r="CF1773">
        <v>4818.4629999999997</v>
      </c>
      <c r="CG1773" s="3">
        <v>43585</v>
      </c>
      <c r="CH1773">
        <v>0.97046458293148796</v>
      </c>
      <c r="CI1773">
        <v>16.268000000000001</v>
      </c>
      <c r="CK1773">
        <v>12</v>
      </c>
      <c r="CL1773">
        <v>3</v>
      </c>
      <c r="CM1773">
        <v>0</v>
      </c>
      <c r="CN1773">
        <v>1.292</v>
      </c>
      <c r="CO1773">
        <v>0</v>
      </c>
      <c r="CP1773">
        <v>0</v>
      </c>
      <c r="CQ1773">
        <v>1.9039999999999999</v>
      </c>
      <c r="CR1773">
        <v>0</v>
      </c>
      <c r="CS1773">
        <v>0</v>
      </c>
      <c r="CT1773">
        <v>5.0999999999999997E-2</v>
      </c>
      <c r="CU1773">
        <v>16.268000000000001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2085.431</v>
      </c>
      <c r="DF1773">
        <v>2069.268</v>
      </c>
      <c r="DG1773">
        <v>2070.9409999999998</v>
      </c>
      <c r="DH1773">
        <v>2025.0219999999999</v>
      </c>
      <c r="DI1773">
        <v>2052.3139999999999</v>
      </c>
      <c r="DJ1773">
        <v>2062.991</v>
      </c>
      <c r="DK1773">
        <v>4925.9620000000004</v>
      </c>
      <c r="DL1773">
        <v>62.933999999999997</v>
      </c>
      <c r="DM1773">
        <v>35.835999999999999</v>
      </c>
      <c r="DN1773">
        <v>103.36499999999999</v>
      </c>
      <c r="DO1773">
        <v>42.668999999999997</v>
      </c>
      <c r="DP1773">
        <v>62.363999999999997</v>
      </c>
      <c r="DQ1773">
        <v>50.436</v>
      </c>
      <c r="DR1773">
        <v>2604.7139999999999</v>
      </c>
      <c r="DS1773">
        <v>2706.0810000000001</v>
      </c>
      <c r="DT1773">
        <v>2719.38</v>
      </c>
      <c r="DU1773">
        <v>2748.1179999999999</v>
      </c>
      <c r="DV1773">
        <v>2811.2840000000001</v>
      </c>
      <c r="DW1773">
        <v>2840.1930000000002</v>
      </c>
      <c r="DX1773">
        <v>0.98660295049222901</v>
      </c>
      <c r="DY1773">
        <v>0.62934000000000001</v>
      </c>
      <c r="DZ1773">
        <v>1</v>
      </c>
      <c r="EA1773">
        <v>0.97625505477416497</v>
      </c>
      <c r="EB1773">
        <v>0.59505854005950498</v>
      </c>
      <c r="EC1773">
        <v>0.99999981740465904</v>
      </c>
      <c r="ED1773">
        <v>18</v>
      </c>
    </row>
    <row r="1774" spans="1:134" x14ac:dyDescent="0.25">
      <c r="A1774" s="6" t="s">
        <v>2316</v>
      </c>
      <c r="B1774" t="s">
        <v>120</v>
      </c>
      <c r="C1774">
        <v>400000</v>
      </c>
      <c r="E1774" s="5" t="s">
        <v>1141</v>
      </c>
      <c r="F1774">
        <v>0</v>
      </c>
      <c r="G1774" s="2">
        <v>43654.584930555553</v>
      </c>
      <c r="H1774" t="s">
        <v>168</v>
      </c>
      <c r="I1774" s="2">
        <v>43657.749548611115</v>
      </c>
      <c r="L1774" t="s">
        <v>122</v>
      </c>
      <c r="M1774">
        <v>0</v>
      </c>
      <c r="N1774">
        <v>0</v>
      </c>
      <c r="T1774" t="s">
        <v>1141</v>
      </c>
      <c r="U1774" t="s">
        <v>1141</v>
      </c>
      <c r="Y1774" t="s">
        <v>1141</v>
      </c>
      <c r="AP1774">
        <v>0</v>
      </c>
      <c r="BF1774">
        <v>30</v>
      </c>
      <c r="BG1774">
        <v>30</v>
      </c>
      <c r="BL1774">
        <v>330</v>
      </c>
      <c r="BM1774">
        <v>330.06200000000001</v>
      </c>
      <c r="BN1774">
        <v>330.59</v>
      </c>
      <c r="BO1774">
        <v>330.12900000000002</v>
      </c>
      <c r="BP1774">
        <v>330</v>
      </c>
      <c r="BQ1774">
        <v>330</v>
      </c>
      <c r="BR1774">
        <v>288.37</v>
      </c>
      <c r="BS1774">
        <v>298.95699999999999</v>
      </c>
      <c r="BT1774">
        <v>309.50900000000001</v>
      </c>
      <c r="BU1774">
        <v>320.02499999999998</v>
      </c>
      <c r="BV1774">
        <v>330.50599999999997</v>
      </c>
      <c r="BW1774">
        <v>340.95299999999997</v>
      </c>
      <c r="BX1774">
        <v>4</v>
      </c>
      <c r="BY1774">
        <v>4</v>
      </c>
      <c r="BZ1774">
        <v>4</v>
      </c>
      <c r="CA1774">
        <v>4</v>
      </c>
      <c r="CB1774">
        <v>4</v>
      </c>
      <c r="CC1774">
        <v>4</v>
      </c>
      <c r="CD1774">
        <v>0.77699125971870497</v>
      </c>
      <c r="CE1774" s="3">
        <v>43465</v>
      </c>
      <c r="CF1774">
        <v>648.37</v>
      </c>
      <c r="CG1774" s="3">
        <v>43585</v>
      </c>
      <c r="CH1774">
        <v>0.75179444444444399</v>
      </c>
      <c r="CI1774">
        <v>0</v>
      </c>
      <c r="CK1774">
        <v>0</v>
      </c>
      <c r="CL1774">
        <v>0</v>
      </c>
      <c r="CM1774">
        <v>0</v>
      </c>
      <c r="CN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13.209</v>
      </c>
      <c r="DF1774">
        <v>9.14</v>
      </c>
      <c r="DK1774">
        <v>556.23</v>
      </c>
      <c r="DL1774">
        <v>257.43700000000001</v>
      </c>
      <c r="DM1774">
        <v>253.16300000000001</v>
      </c>
      <c r="DN1774">
        <v>251.37200000000001</v>
      </c>
      <c r="DO1774">
        <v>227.595</v>
      </c>
      <c r="DP1774">
        <v>281.60700000000003</v>
      </c>
      <c r="DQ1774">
        <v>292.14600000000002</v>
      </c>
      <c r="DR1774">
        <v>284.81799999999998</v>
      </c>
      <c r="DS1774">
        <v>229.06100000000001</v>
      </c>
      <c r="DT1774">
        <v>285.613</v>
      </c>
      <c r="DU1774">
        <v>287.642</v>
      </c>
      <c r="DV1774">
        <v>274.62299999999999</v>
      </c>
      <c r="DW1774">
        <v>291.91699999999997</v>
      </c>
      <c r="DX1774">
        <v>0.44029999999999903</v>
      </c>
      <c r="DY1774">
        <v>0.78011212121212103</v>
      </c>
      <c r="DZ1774">
        <v>0.98768249124388796</v>
      </c>
      <c r="EB1774">
        <v>0.78924424254877201</v>
      </c>
      <c r="EC1774">
        <v>0.87573822233519705</v>
      </c>
    </row>
    <row r="1775" spans="1:134" x14ac:dyDescent="0.25">
      <c r="A1775" s="6" t="s">
        <v>2315</v>
      </c>
      <c r="B1775" t="s">
        <v>120</v>
      </c>
      <c r="C1775">
        <v>500000</v>
      </c>
      <c r="E1775" s="5" t="s">
        <v>1141</v>
      </c>
      <c r="F1775">
        <v>0</v>
      </c>
      <c r="G1775" s="2">
        <v>43654.583634259259</v>
      </c>
      <c r="H1775" t="s">
        <v>168</v>
      </c>
      <c r="I1775" s="2">
        <v>43657.748935185184</v>
      </c>
      <c r="L1775" t="s">
        <v>173</v>
      </c>
      <c r="M1775">
        <v>0</v>
      </c>
      <c r="N1775">
        <v>0</v>
      </c>
      <c r="T1775" t="s">
        <v>1141</v>
      </c>
      <c r="U1775" t="s">
        <v>1141</v>
      </c>
      <c r="Y1775" t="s">
        <v>1141</v>
      </c>
      <c r="AP1775">
        <v>0</v>
      </c>
      <c r="BR1775">
        <v>222.5</v>
      </c>
      <c r="BS1775">
        <v>223.33699999999999</v>
      </c>
      <c r="BT1775">
        <v>224.17</v>
      </c>
      <c r="BU1775">
        <v>225</v>
      </c>
      <c r="BV1775">
        <v>225</v>
      </c>
      <c r="BW1775">
        <v>134.13999999999999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1</v>
      </c>
      <c r="CE1775" s="3">
        <v>43465</v>
      </c>
      <c r="CF1775">
        <v>222.5</v>
      </c>
      <c r="CG1775" s="3">
        <v>43585</v>
      </c>
      <c r="CI1775">
        <v>0</v>
      </c>
      <c r="CK1775">
        <v>0</v>
      </c>
      <c r="CL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K1775">
        <v>225</v>
      </c>
      <c r="DR1775">
        <v>222.5</v>
      </c>
      <c r="DS1775">
        <v>223.33699999999999</v>
      </c>
      <c r="DT1775">
        <v>224.17</v>
      </c>
      <c r="DU1775">
        <v>225</v>
      </c>
      <c r="DV1775">
        <v>225</v>
      </c>
      <c r="DW1775">
        <v>134.13999999999999</v>
      </c>
      <c r="DZ1775">
        <v>1</v>
      </c>
      <c r="EC1775">
        <v>1</v>
      </c>
    </row>
    <row r="1776" spans="1:134" x14ac:dyDescent="0.25">
      <c r="A1776" s="6" t="s">
        <v>2292</v>
      </c>
      <c r="B1776" t="s">
        <v>120</v>
      </c>
      <c r="C1776">
        <v>300000</v>
      </c>
      <c r="E1776" s="5" t="s">
        <v>1141</v>
      </c>
      <c r="F1776">
        <v>0</v>
      </c>
      <c r="G1776" s="2">
        <v>43653.250451388885</v>
      </c>
      <c r="H1776" t="s">
        <v>168</v>
      </c>
      <c r="I1776" s="2">
        <v>43657.747534722221</v>
      </c>
      <c r="T1776" t="s">
        <v>1141</v>
      </c>
      <c r="U1776" t="s">
        <v>1141</v>
      </c>
      <c r="Y1776" t="s">
        <v>1141</v>
      </c>
      <c r="AP1776">
        <v>0</v>
      </c>
      <c r="CK1776">
        <v>0</v>
      </c>
      <c r="CL1776">
        <v>0</v>
      </c>
    </row>
    <row r="1777" spans="1:134" x14ac:dyDescent="0.25">
      <c r="A1777" s="6" t="s">
        <v>2301</v>
      </c>
      <c r="B1777" t="s">
        <v>120</v>
      </c>
      <c r="C1777">
        <v>50000</v>
      </c>
      <c r="E1777" s="5" t="s">
        <v>1141</v>
      </c>
      <c r="F1777">
        <v>0</v>
      </c>
      <c r="G1777" s="2">
        <v>43654.32271990741</v>
      </c>
      <c r="H1777" t="s">
        <v>168</v>
      </c>
      <c r="I1777" s="2">
        <v>43657.745092592595</v>
      </c>
      <c r="J1777">
        <v>2430019</v>
      </c>
      <c r="L1777" t="s">
        <v>122</v>
      </c>
      <c r="M1777">
        <v>0</v>
      </c>
      <c r="N1777">
        <v>0</v>
      </c>
      <c r="T1777" t="s">
        <v>1141</v>
      </c>
      <c r="U1777" t="s">
        <v>1141</v>
      </c>
      <c r="Y1777" t="s">
        <v>1141</v>
      </c>
      <c r="AP1777">
        <v>0</v>
      </c>
      <c r="BF1777">
        <v>90</v>
      </c>
      <c r="BG1777">
        <v>90</v>
      </c>
      <c r="BH1777">
        <v>90</v>
      </c>
      <c r="BI1777">
        <v>90</v>
      </c>
      <c r="BJ1777">
        <v>90</v>
      </c>
      <c r="BK1777">
        <v>60</v>
      </c>
      <c r="BL1777">
        <v>20</v>
      </c>
      <c r="BM1777">
        <v>20</v>
      </c>
      <c r="BN1777">
        <v>20</v>
      </c>
      <c r="BO1777">
        <v>20</v>
      </c>
      <c r="BP1777">
        <v>20</v>
      </c>
      <c r="BQ1777">
        <v>10</v>
      </c>
      <c r="BR1777">
        <v>42.600999999999999</v>
      </c>
      <c r="BS1777">
        <v>44.215000000000003</v>
      </c>
      <c r="BT1777">
        <v>45.823</v>
      </c>
      <c r="BU1777">
        <v>47.423999999999999</v>
      </c>
      <c r="BV1777">
        <v>49.018999999999998</v>
      </c>
      <c r="BW1777">
        <v>50.606999999999999</v>
      </c>
      <c r="BX1777">
        <v>3</v>
      </c>
      <c r="BY1777">
        <v>3</v>
      </c>
      <c r="BZ1777">
        <v>3</v>
      </c>
      <c r="CA1777">
        <v>3</v>
      </c>
      <c r="CB1777">
        <v>3</v>
      </c>
      <c r="CC1777">
        <v>2</v>
      </c>
      <c r="CD1777">
        <v>0.50610322580645095</v>
      </c>
      <c r="CE1777" s="3">
        <v>43465</v>
      </c>
      <c r="CF1777">
        <v>152.601</v>
      </c>
      <c r="CG1777" s="3">
        <v>43585</v>
      </c>
      <c r="CH1777">
        <v>0.67630000000000001</v>
      </c>
      <c r="CI1777">
        <v>0</v>
      </c>
      <c r="CK1777">
        <v>11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57.305</v>
      </c>
      <c r="DF1777">
        <v>57.399000000000001</v>
      </c>
      <c r="DG1777">
        <v>45.701999999999998</v>
      </c>
      <c r="DH1777">
        <v>38.948999999999998</v>
      </c>
      <c r="DI1777">
        <v>40.042000000000002</v>
      </c>
      <c r="DJ1777">
        <v>19.096</v>
      </c>
      <c r="DK1777">
        <v>95.948999999999998</v>
      </c>
      <c r="DL1777">
        <v>17.088000000000001</v>
      </c>
      <c r="DM1777">
        <v>17.050999999999998</v>
      </c>
      <c r="DN1777">
        <v>5.1219999999999999</v>
      </c>
      <c r="DO1777">
        <v>9.1419999999999995</v>
      </c>
      <c r="DP1777">
        <v>6.8879999999999999</v>
      </c>
      <c r="DQ1777">
        <v>0</v>
      </c>
      <c r="DR1777">
        <v>42.600999999999999</v>
      </c>
      <c r="DS1777">
        <v>44.215000000000003</v>
      </c>
      <c r="DT1777">
        <v>45.823</v>
      </c>
      <c r="DU1777">
        <v>47.423999999999999</v>
      </c>
      <c r="DV1777">
        <v>49.018999999999998</v>
      </c>
      <c r="DW1777">
        <v>50.606999999999999</v>
      </c>
      <c r="DX1777">
        <v>0.63672222222222197</v>
      </c>
      <c r="DY1777">
        <v>0.85440000000000005</v>
      </c>
      <c r="DZ1777">
        <v>1</v>
      </c>
      <c r="EA1777">
        <v>0.50684901960784301</v>
      </c>
      <c r="EB1777">
        <v>0.50264545454545395</v>
      </c>
      <c r="EC1777">
        <v>1</v>
      </c>
    </row>
    <row r="1778" spans="1:134" x14ac:dyDescent="0.25">
      <c r="A1778" s="6" t="s">
        <v>2313</v>
      </c>
      <c r="B1778" t="s">
        <v>120</v>
      </c>
      <c r="C1778">
        <v>500000</v>
      </c>
      <c r="E1778" s="5" t="s">
        <v>1141</v>
      </c>
      <c r="F1778">
        <v>0</v>
      </c>
      <c r="G1778" s="2">
        <v>43654.579907407409</v>
      </c>
      <c r="H1778" t="s">
        <v>168</v>
      </c>
      <c r="I1778" s="2">
        <v>43657.732175925928</v>
      </c>
      <c r="J1778">
        <v>2320722</v>
      </c>
      <c r="K1778">
        <v>5</v>
      </c>
      <c r="T1778" t="s">
        <v>1141</v>
      </c>
      <c r="U1778" t="s">
        <v>1141</v>
      </c>
      <c r="Y1778" t="s">
        <v>1141</v>
      </c>
      <c r="AP1778">
        <v>0</v>
      </c>
      <c r="BF1778">
        <v>200</v>
      </c>
      <c r="BG1778">
        <v>200</v>
      </c>
      <c r="BH1778">
        <v>200</v>
      </c>
      <c r="BI1778">
        <v>200</v>
      </c>
      <c r="BJ1778">
        <v>200</v>
      </c>
      <c r="BK1778">
        <v>200</v>
      </c>
      <c r="BL1778">
        <v>275</v>
      </c>
      <c r="BM1778">
        <v>275</v>
      </c>
      <c r="BN1778">
        <v>275</v>
      </c>
      <c r="BO1778">
        <v>275</v>
      </c>
      <c r="BP1778">
        <v>275</v>
      </c>
      <c r="BQ1778">
        <v>275</v>
      </c>
      <c r="BR1778">
        <v>417.964</v>
      </c>
      <c r="BS1778">
        <v>436.50599999999997</v>
      </c>
      <c r="BT1778">
        <v>442.23399999999998</v>
      </c>
      <c r="BU1778">
        <v>450.11799999999999</v>
      </c>
      <c r="BV1778">
        <v>457.97800000000001</v>
      </c>
      <c r="BW1778">
        <v>476.3</v>
      </c>
      <c r="BX1778">
        <v>4</v>
      </c>
      <c r="BY1778">
        <v>4</v>
      </c>
      <c r="BZ1778">
        <v>4</v>
      </c>
      <c r="CA1778">
        <v>4</v>
      </c>
      <c r="CB1778">
        <v>4</v>
      </c>
      <c r="CC1778">
        <v>4</v>
      </c>
      <c r="CD1778">
        <v>0.936139649122807</v>
      </c>
      <c r="CE1778" s="3">
        <v>43465</v>
      </c>
      <c r="CF1778">
        <v>892.96400000000006</v>
      </c>
      <c r="CG1778" s="3">
        <v>43585</v>
      </c>
      <c r="CH1778">
        <v>0.984578947368421</v>
      </c>
      <c r="CI1778">
        <v>16.96</v>
      </c>
      <c r="CK1778">
        <v>5</v>
      </c>
      <c r="CL1778">
        <v>3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16.96</v>
      </c>
      <c r="CT1778">
        <v>1.28</v>
      </c>
      <c r="CU1778">
        <v>4.5490000000000004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175.715</v>
      </c>
      <c r="DF1778">
        <v>200</v>
      </c>
      <c r="DG1778">
        <v>200</v>
      </c>
      <c r="DH1778">
        <v>171.083</v>
      </c>
      <c r="DI1778">
        <v>153.249</v>
      </c>
      <c r="DJ1778">
        <v>109.49</v>
      </c>
      <c r="DK1778">
        <v>884.12800000000004</v>
      </c>
      <c r="DL1778">
        <v>291.95999999999998</v>
      </c>
      <c r="DM1778">
        <v>275.48099999999999</v>
      </c>
      <c r="DN1778">
        <v>279.54899999999998</v>
      </c>
      <c r="DO1778">
        <v>268.62</v>
      </c>
      <c r="DP1778">
        <v>273.084</v>
      </c>
      <c r="DQ1778">
        <v>269.767</v>
      </c>
      <c r="DR1778">
        <v>417.95699999999999</v>
      </c>
      <c r="DS1778">
        <v>436.48399999999998</v>
      </c>
      <c r="DT1778">
        <v>441.84800000000001</v>
      </c>
      <c r="DU1778">
        <v>449.75200000000001</v>
      </c>
      <c r="DV1778">
        <v>457.79500000000002</v>
      </c>
      <c r="DW1778">
        <v>473.06</v>
      </c>
      <c r="DX1778">
        <v>0.87857499999999999</v>
      </c>
      <c r="DY1778">
        <v>1.06167272727272</v>
      </c>
      <c r="DZ1778">
        <v>0.99998325214611705</v>
      </c>
      <c r="EA1778">
        <v>0.84128083333333303</v>
      </c>
      <c r="EB1778">
        <v>1.0051278787878699</v>
      </c>
      <c r="EC1778">
        <v>0.99843198687106005</v>
      </c>
    </row>
    <row r="1779" spans="1:134" x14ac:dyDescent="0.25">
      <c r="A1779" s="6" t="s">
        <v>2298</v>
      </c>
      <c r="B1779" t="s">
        <v>120</v>
      </c>
      <c r="C1779">
        <v>500000</v>
      </c>
      <c r="E1779" s="5" t="s">
        <v>1141</v>
      </c>
      <c r="F1779">
        <v>0</v>
      </c>
      <c r="G1779" s="2">
        <v>43653.50953703704</v>
      </c>
      <c r="H1779" t="s">
        <v>168</v>
      </c>
      <c r="I1779" s="2">
        <v>43657.73097222222</v>
      </c>
      <c r="J1779">
        <v>2300000</v>
      </c>
      <c r="K1779">
        <v>5</v>
      </c>
      <c r="T1779" t="s">
        <v>1141</v>
      </c>
      <c r="U1779" t="s">
        <v>1141</v>
      </c>
      <c r="Y1779" t="s">
        <v>1141</v>
      </c>
      <c r="AP1779">
        <v>0</v>
      </c>
      <c r="BF1779">
        <v>352.52</v>
      </c>
      <c r="BG1779">
        <v>335.02300000000002</v>
      </c>
      <c r="BH1779">
        <v>330.73700000000002</v>
      </c>
      <c r="BI1779">
        <v>316.11200000000002</v>
      </c>
      <c r="BJ1779">
        <v>332.726</v>
      </c>
      <c r="BK1779">
        <v>357.66800000000001</v>
      </c>
      <c r="BL1779">
        <v>50</v>
      </c>
      <c r="BM1779">
        <v>50</v>
      </c>
      <c r="BN1779">
        <v>50</v>
      </c>
      <c r="BO1779">
        <v>50</v>
      </c>
      <c r="BP1779">
        <v>50</v>
      </c>
      <c r="BQ1779">
        <v>50</v>
      </c>
      <c r="BR1779">
        <v>496.99599999999998</v>
      </c>
      <c r="BS1779">
        <v>513.35599999999999</v>
      </c>
      <c r="BT1779">
        <v>522.19200000000001</v>
      </c>
      <c r="BU1779">
        <v>448.91899999999998</v>
      </c>
      <c r="BV1779">
        <v>339.52</v>
      </c>
      <c r="BW1779">
        <v>272.17200000000003</v>
      </c>
      <c r="BX1779">
        <v>6</v>
      </c>
      <c r="BY1779">
        <v>6</v>
      </c>
      <c r="BZ1779">
        <v>6</v>
      </c>
      <c r="CA1779">
        <v>5</v>
      </c>
      <c r="CB1779">
        <v>5</v>
      </c>
      <c r="CC1779">
        <v>5</v>
      </c>
      <c r="CD1779">
        <v>0.99417537786273602</v>
      </c>
      <c r="CE1779" s="3">
        <v>43465</v>
      </c>
      <c r="CF1779">
        <v>899.51599999999996</v>
      </c>
      <c r="CG1779" s="3">
        <v>43585</v>
      </c>
      <c r="CH1779">
        <v>0.95516247639868801</v>
      </c>
      <c r="CI1779">
        <v>87.334999999999994</v>
      </c>
      <c r="CK1779">
        <v>8</v>
      </c>
      <c r="CL1779">
        <v>2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87.334999999999994</v>
      </c>
      <c r="CT1779">
        <v>14.936999999999999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247.137</v>
      </c>
      <c r="DF1779">
        <v>330.815</v>
      </c>
      <c r="DG1779">
        <v>330.73700000000002</v>
      </c>
      <c r="DH1779">
        <v>316.06</v>
      </c>
      <c r="DI1779">
        <v>330.85199999999998</v>
      </c>
      <c r="DJ1779">
        <v>355.72399999999999</v>
      </c>
      <c r="DK1779">
        <v>711.02800000000002</v>
      </c>
      <c r="DL1779">
        <v>137.33500000000001</v>
      </c>
      <c r="DM1779">
        <v>64.936999999999998</v>
      </c>
      <c r="DN1779">
        <v>49.975000000000001</v>
      </c>
      <c r="DO1779">
        <v>49.993000000000002</v>
      </c>
      <c r="DP1779">
        <v>48.155999999999999</v>
      </c>
      <c r="DQ1779">
        <v>49.524000000000001</v>
      </c>
      <c r="DR1779">
        <v>496.99599999999998</v>
      </c>
      <c r="DS1779">
        <v>505.85599999999999</v>
      </c>
      <c r="DT1779">
        <v>514.69200000000001</v>
      </c>
      <c r="DU1779">
        <v>441.41899999999998</v>
      </c>
      <c r="DV1779">
        <v>332.02</v>
      </c>
      <c r="DW1779">
        <v>264.67200000000003</v>
      </c>
      <c r="DX1779">
        <v>0.70105809599455304</v>
      </c>
      <c r="DY1779">
        <v>2.7467000000000001</v>
      </c>
      <c r="DZ1779">
        <v>1</v>
      </c>
      <c r="EA1779">
        <v>0.94396395470928696</v>
      </c>
      <c r="EB1779">
        <v>1.33306666666666</v>
      </c>
      <c r="EC1779">
        <v>0.985538851322038</v>
      </c>
    </row>
    <row r="1780" spans="1:134" x14ac:dyDescent="0.25">
      <c r="A1780" s="6" t="s">
        <v>2288</v>
      </c>
      <c r="B1780" t="s">
        <v>120</v>
      </c>
      <c r="C1780">
        <v>200000</v>
      </c>
      <c r="E1780" s="5" t="s">
        <v>1141</v>
      </c>
      <c r="F1780">
        <v>0</v>
      </c>
      <c r="G1780" s="2">
        <v>43652.556770833333</v>
      </c>
      <c r="H1780" t="s">
        <v>168</v>
      </c>
      <c r="I1780" s="2">
        <v>43657.714699074073</v>
      </c>
      <c r="J1780">
        <v>2444000</v>
      </c>
      <c r="K1780">
        <v>5</v>
      </c>
      <c r="L1780" t="s">
        <v>173</v>
      </c>
      <c r="M1780">
        <v>0</v>
      </c>
      <c r="N1780">
        <v>0</v>
      </c>
      <c r="T1780" t="s">
        <v>1141</v>
      </c>
      <c r="U1780" t="s">
        <v>1141</v>
      </c>
      <c r="Y1780" t="s">
        <v>1141</v>
      </c>
      <c r="AP1780">
        <v>0</v>
      </c>
      <c r="BL1780">
        <v>226.28200000000001</v>
      </c>
      <c r="BM1780">
        <v>225.85</v>
      </c>
      <c r="BN1780">
        <v>230.36600000000001</v>
      </c>
      <c r="BO1780">
        <v>235.315</v>
      </c>
      <c r="BP1780">
        <v>210.369</v>
      </c>
      <c r="BQ1780">
        <v>215.40899999999999</v>
      </c>
      <c r="BR1780">
        <v>183.04900000000001</v>
      </c>
      <c r="BS1780">
        <v>189.905</v>
      </c>
      <c r="BT1780">
        <v>175.161</v>
      </c>
      <c r="BU1780">
        <v>139.947</v>
      </c>
      <c r="BV1780">
        <v>145.62</v>
      </c>
      <c r="BW1780">
        <v>151.27600000000001</v>
      </c>
      <c r="BX1780">
        <v>3</v>
      </c>
      <c r="BY1780">
        <v>3</v>
      </c>
      <c r="BZ1780">
        <v>3</v>
      </c>
      <c r="CA1780">
        <v>3</v>
      </c>
      <c r="CB1780">
        <v>3</v>
      </c>
      <c r="CC1780">
        <v>3</v>
      </c>
      <c r="CD1780">
        <v>0.88928624856820204</v>
      </c>
      <c r="CE1780" s="3">
        <v>43465</v>
      </c>
      <c r="CF1780">
        <v>409.33100000000002</v>
      </c>
      <c r="CG1780" s="3">
        <v>43585</v>
      </c>
      <c r="CH1780">
        <v>0.854460363617079</v>
      </c>
      <c r="CI1780">
        <v>0</v>
      </c>
      <c r="CK1780">
        <v>0</v>
      </c>
      <c r="CL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K1780">
        <v>340.49</v>
      </c>
      <c r="DL1780">
        <v>193.34899999999999</v>
      </c>
      <c r="DM1780">
        <v>185.82400000000001</v>
      </c>
      <c r="DN1780">
        <v>210.916</v>
      </c>
      <c r="DO1780">
        <v>226.50800000000001</v>
      </c>
      <c r="DP1780">
        <v>194.87</v>
      </c>
      <c r="DQ1780">
        <v>183.37</v>
      </c>
      <c r="DR1780">
        <v>183.04900000000001</v>
      </c>
      <c r="DS1780">
        <v>189.905</v>
      </c>
      <c r="DT1780">
        <v>175.161</v>
      </c>
      <c r="DU1780">
        <v>139.947</v>
      </c>
      <c r="DV1780">
        <v>145.62</v>
      </c>
      <c r="DW1780">
        <v>151.27600000000001</v>
      </c>
      <c r="DY1780">
        <v>0.854460363617079</v>
      </c>
      <c r="DZ1780">
        <v>1</v>
      </c>
      <c r="EB1780">
        <v>0.88928624856820204</v>
      </c>
      <c r="EC1780">
        <v>1</v>
      </c>
    </row>
    <row r="1781" spans="1:134" x14ac:dyDescent="0.25">
      <c r="A1781" s="6" t="s">
        <v>2206</v>
      </c>
      <c r="B1781" t="s">
        <v>120</v>
      </c>
      <c r="C1781">
        <v>30000</v>
      </c>
      <c r="E1781" s="5" t="s">
        <v>1141</v>
      </c>
      <c r="F1781">
        <v>0</v>
      </c>
      <c r="G1781" s="2">
        <v>43649.48946759259</v>
      </c>
      <c r="H1781" t="s">
        <v>168</v>
      </c>
      <c r="I1781" s="2">
        <v>43656.788043981483</v>
      </c>
      <c r="L1781" t="s">
        <v>122</v>
      </c>
      <c r="M1781">
        <v>0</v>
      </c>
      <c r="N1781">
        <v>0</v>
      </c>
      <c r="T1781" t="s">
        <v>1141</v>
      </c>
      <c r="U1781" t="s">
        <v>1141</v>
      </c>
      <c r="Y1781" t="s">
        <v>1141</v>
      </c>
      <c r="AP1781">
        <v>0</v>
      </c>
      <c r="CK1781">
        <v>0</v>
      </c>
      <c r="CL1781">
        <v>0</v>
      </c>
    </row>
    <row r="1782" spans="1:134" x14ac:dyDescent="0.25">
      <c r="A1782" s="6" t="s">
        <v>2207</v>
      </c>
      <c r="B1782" t="s">
        <v>120</v>
      </c>
      <c r="C1782">
        <v>100000</v>
      </c>
      <c r="E1782" s="5" t="s">
        <v>1141</v>
      </c>
      <c r="F1782">
        <v>0</v>
      </c>
      <c r="G1782" s="2">
        <v>43649.494780092595</v>
      </c>
      <c r="H1782" t="s">
        <v>168</v>
      </c>
      <c r="I1782" s="2">
        <v>43656.785486111112</v>
      </c>
      <c r="L1782" t="s">
        <v>279</v>
      </c>
      <c r="M1782">
        <v>0</v>
      </c>
      <c r="N1782">
        <v>0</v>
      </c>
      <c r="T1782" t="s">
        <v>1141</v>
      </c>
      <c r="U1782" t="s">
        <v>1141</v>
      </c>
      <c r="Y1782" t="s">
        <v>1141</v>
      </c>
      <c r="AP1782">
        <v>0</v>
      </c>
      <c r="BX1782">
        <v>1</v>
      </c>
      <c r="BY1782">
        <v>1</v>
      </c>
      <c r="BZ1782">
        <v>2</v>
      </c>
      <c r="CA1782">
        <v>1</v>
      </c>
      <c r="CB1782">
        <v>1</v>
      </c>
      <c r="CC1782">
        <v>1</v>
      </c>
      <c r="CD1782">
        <v>1</v>
      </c>
      <c r="CE1782" s="3">
        <v>43465</v>
      </c>
      <c r="CF1782">
        <v>31.977</v>
      </c>
      <c r="CG1782" s="3">
        <v>43465</v>
      </c>
      <c r="CH1782">
        <v>1</v>
      </c>
      <c r="CI1782">
        <v>0</v>
      </c>
      <c r="CK1782">
        <v>0</v>
      </c>
      <c r="CL1782">
        <v>0</v>
      </c>
      <c r="DK1782">
        <v>31.977</v>
      </c>
    </row>
    <row r="1783" spans="1:134" x14ac:dyDescent="0.25">
      <c r="A1783" s="6" t="s">
        <v>2163</v>
      </c>
      <c r="B1783" t="s">
        <v>120</v>
      </c>
      <c r="C1783">
        <v>100000</v>
      </c>
      <c r="E1783" s="5" t="s">
        <v>1141</v>
      </c>
      <c r="F1783">
        <v>1</v>
      </c>
      <c r="G1783" s="2">
        <v>43648.451979166668</v>
      </c>
      <c r="H1783" t="s">
        <v>168</v>
      </c>
      <c r="I1783" s="2">
        <v>43656.782083333332</v>
      </c>
      <c r="L1783" t="s">
        <v>173</v>
      </c>
      <c r="M1783">
        <v>0</v>
      </c>
      <c r="N1783">
        <v>0</v>
      </c>
      <c r="T1783" t="s">
        <v>1141</v>
      </c>
      <c r="U1783" t="s">
        <v>1141</v>
      </c>
      <c r="Y1783" t="s">
        <v>1141</v>
      </c>
      <c r="AP1783">
        <v>0</v>
      </c>
      <c r="CK1783">
        <v>0</v>
      </c>
      <c r="CL1783">
        <v>0</v>
      </c>
    </row>
    <row r="1784" spans="1:134" x14ac:dyDescent="0.25">
      <c r="A1784" s="6" t="s">
        <v>2259</v>
      </c>
      <c r="B1784" t="s">
        <v>120</v>
      </c>
      <c r="C1784">
        <v>50000</v>
      </c>
      <c r="E1784" s="5" t="s">
        <v>1141</v>
      </c>
      <c r="F1784">
        <v>0</v>
      </c>
      <c r="G1784" s="2">
        <v>43651.383773148147</v>
      </c>
      <c r="H1784" t="s">
        <v>168</v>
      </c>
      <c r="I1784" s="2">
        <v>43656.777650462966</v>
      </c>
      <c r="T1784" t="s">
        <v>1141</v>
      </c>
      <c r="U1784" t="s">
        <v>1141</v>
      </c>
      <c r="Y1784" t="s">
        <v>1141</v>
      </c>
      <c r="AP1784">
        <v>0</v>
      </c>
      <c r="CK1784">
        <v>0</v>
      </c>
      <c r="CL1784">
        <v>0</v>
      </c>
    </row>
    <row r="1785" spans="1:134" x14ac:dyDescent="0.25">
      <c r="A1785" s="6" t="s">
        <v>2064</v>
      </c>
      <c r="B1785" t="s">
        <v>120</v>
      </c>
      <c r="C1785">
        <v>50000</v>
      </c>
      <c r="E1785" s="5" t="s">
        <v>1141</v>
      </c>
      <c r="F1785">
        <v>0</v>
      </c>
      <c r="G1785" s="2">
        <v>43644.389953703707</v>
      </c>
      <c r="H1785" t="s">
        <v>168</v>
      </c>
      <c r="I1785" s="2">
        <v>43656.776030092595</v>
      </c>
      <c r="L1785" t="s">
        <v>173</v>
      </c>
      <c r="M1785">
        <v>0</v>
      </c>
      <c r="N1785">
        <v>0</v>
      </c>
      <c r="T1785" t="s">
        <v>1141</v>
      </c>
      <c r="U1785" t="s">
        <v>1141</v>
      </c>
      <c r="Y1785" t="s">
        <v>1141</v>
      </c>
      <c r="AP1785">
        <v>0</v>
      </c>
      <c r="CK1785">
        <v>0</v>
      </c>
      <c r="CL1785">
        <v>0</v>
      </c>
    </row>
    <row r="1786" spans="1:134" x14ac:dyDescent="0.25">
      <c r="A1786" s="6" t="s">
        <v>1693</v>
      </c>
      <c r="B1786" t="s">
        <v>120</v>
      </c>
      <c r="C1786">
        <v>30000</v>
      </c>
      <c r="E1786" s="5" t="s">
        <v>1141</v>
      </c>
      <c r="F1786">
        <v>0</v>
      </c>
      <c r="G1786" s="2">
        <v>43630.664259259262</v>
      </c>
      <c r="H1786" t="s">
        <v>168</v>
      </c>
      <c r="I1786" s="2">
        <v>43656.774664351855</v>
      </c>
      <c r="L1786" t="s">
        <v>128</v>
      </c>
      <c r="M1786">
        <v>268</v>
      </c>
      <c r="N1786">
        <v>-6.3</v>
      </c>
      <c r="P1786">
        <v>39.049999999999997</v>
      </c>
      <c r="Q1786">
        <v>881</v>
      </c>
      <c r="R1786" t="s">
        <v>311</v>
      </c>
      <c r="S1786" t="s">
        <v>209</v>
      </c>
      <c r="T1786" t="s">
        <v>3864</v>
      </c>
      <c r="U1786" t="s">
        <v>3897</v>
      </c>
      <c r="V1786">
        <v>46029</v>
      </c>
      <c r="W1786" t="s">
        <v>226</v>
      </c>
      <c r="X1786" s="1">
        <v>881</v>
      </c>
      <c r="Y1786" t="s">
        <v>3892</v>
      </c>
      <c r="Z1786" s="3">
        <v>41334</v>
      </c>
      <c r="AA1786">
        <v>6</v>
      </c>
      <c r="AB1786">
        <v>0</v>
      </c>
      <c r="AC1786">
        <v>5</v>
      </c>
      <c r="AD1786">
        <v>4</v>
      </c>
      <c r="AE1786">
        <v>6</v>
      </c>
      <c r="AF1786">
        <v>0</v>
      </c>
      <c r="AG1786">
        <v>0</v>
      </c>
      <c r="AH1786">
        <v>1</v>
      </c>
      <c r="AI1786">
        <v>1</v>
      </c>
      <c r="AJ1786">
        <v>2</v>
      </c>
      <c r="AK1786">
        <v>3</v>
      </c>
      <c r="AL1786">
        <v>1</v>
      </c>
      <c r="AM1786">
        <v>34</v>
      </c>
      <c r="AN1786">
        <v>29</v>
      </c>
      <c r="AO1786">
        <v>60</v>
      </c>
      <c r="AP1786">
        <v>-1</v>
      </c>
      <c r="AQ1786">
        <v>0</v>
      </c>
      <c r="AR1786">
        <v>4</v>
      </c>
      <c r="AS1786">
        <v>116</v>
      </c>
      <c r="AT1786">
        <v>-5</v>
      </c>
      <c r="AU1786">
        <v>268</v>
      </c>
      <c r="AV1786">
        <v>268</v>
      </c>
      <c r="AW1786">
        <v>4</v>
      </c>
      <c r="AX1786">
        <v>64</v>
      </c>
      <c r="AY1786">
        <v>64</v>
      </c>
      <c r="AZ1786">
        <v>2017</v>
      </c>
      <c r="BA1786">
        <v>0.56666666666666599</v>
      </c>
      <c r="BB1786">
        <v>1.8125</v>
      </c>
      <c r="BC1786">
        <v>1</v>
      </c>
      <c r="BD1786">
        <v>0.453125</v>
      </c>
      <c r="BE1786">
        <v>-1.8656716417910401E-2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0.35693333333333299</v>
      </c>
      <c r="CE1786" s="3">
        <v>43100</v>
      </c>
      <c r="CF1786">
        <v>25.372</v>
      </c>
      <c r="CG1786" s="3">
        <v>43220</v>
      </c>
      <c r="CH1786">
        <v>0.29120000000000001</v>
      </c>
      <c r="CI1786">
        <v>0</v>
      </c>
      <c r="CK1786">
        <v>0</v>
      </c>
      <c r="CL1786">
        <v>0</v>
      </c>
      <c r="DK1786">
        <v>10.101000000000001</v>
      </c>
      <c r="ED1786">
        <v>6</v>
      </c>
    </row>
    <row r="1787" spans="1:134" x14ac:dyDescent="0.25">
      <c r="A1787" s="6" t="s">
        <v>2171</v>
      </c>
      <c r="B1787" t="s">
        <v>120</v>
      </c>
      <c r="C1787">
        <v>200000</v>
      </c>
      <c r="E1787" s="5" t="s">
        <v>1141</v>
      </c>
      <c r="F1787">
        <v>0</v>
      </c>
      <c r="G1787" s="2">
        <v>43648.527222222219</v>
      </c>
      <c r="H1787" t="s">
        <v>168</v>
      </c>
      <c r="I1787" s="2">
        <v>43656.773136574076</v>
      </c>
      <c r="J1787">
        <v>2195427</v>
      </c>
      <c r="L1787" t="s">
        <v>173</v>
      </c>
      <c r="M1787">
        <v>0</v>
      </c>
      <c r="N1787">
        <v>0</v>
      </c>
      <c r="T1787" t="s">
        <v>1141</v>
      </c>
      <c r="U1787" t="s">
        <v>1141</v>
      </c>
      <c r="Y1787" t="s">
        <v>1141</v>
      </c>
      <c r="AP1787">
        <v>0</v>
      </c>
      <c r="BF1787">
        <v>37.305</v>
      </c>
      <c r="BG1787">
        <v>18.937999999999999</v>
      </c>
      <c r="BL1787">
        <v>12.507</v>
      </c>
      <c r="BM1787">
        <v>12.321</v>
      </c>
      <c r="BN1787">
        <v>10</v>
      </c>
      <c r="BO1787">
        <v>0</v>
      </c>
      <c r="BR1787">
        <v>339.78</v>
      </c>
      <c r="BS1787">
        <v>323.99799999999999</v>
      </c>
      <c r="BT1787">
        <v>346.21899999999999</v>
      </c>
      <c r="BU1787">
        <v>0</v>
      </c>
      <c r="BX1787">
        <v>2</v>
      </c>
      <c r="BY1787">
        <v>1</v>
      </c>
      <c r="BZ1787">
        <v>1</v>
      </c>
      <c r="CA1787">
        <v>1</v>
      </c>
      <c r="CD1787">
        <v>0.79918964324538</v>
      </c>
      <c r="CF1787">
        <v>389.59199999999998</v>
      </c>
      <c r="CG1787" s="3">
        <v>43585</v>
      </c>
      <c r="CH1787">
        <v>0.96671484782783201</v>
      </c>
      <c r="CI1787">
        <v>0</v>
      </c>
      <c r="CK1787">
        <v>0</v>
      </c>
      <c r="CL1787">
        <v>0</v>
      </c>
      <c r="CM1787">
        <v>0</v>
      </c>
      <c r="CN1787">
        <v>0</v>
      </c>
      <c r="CS1787">
        <v>0</v>
      </c>
      <c r="CT1787">
        <v>0</v>
      </c>
      <c r="CU1787">
        <v>0</v>
      </c>
      <c r="CV1787">
        <v>0</v>
      </c>
      <c r="CY1787">
        <v>0</v>
      </c>
      <c r="CZ1787">
        <v>0</v>
      </c>
      <c r="DA1787">
        <v>0</v>
      </c>
      <c r="DB1787">
        <v>0</v>
      </c>
      <c r="DE1787">
        <v>37.305</v>
      </c>
      <c r="DF1787">
        <v>18.937999999999999</v>
      </c>
      <c r="DL1787">
        <v>10.849</v>
      </c>
      <c r="DM1787">
        <v>5.6909999999999998</v>
      </c>
      <c r="DN1787">
        <v>0</v>
      </c>
      <c r="DO1787">
        <v>0</v>
      </c>
      <c r="DR1787">
        <v>252.08500000000001</v>
      </c>
      <c r="DS1787">
        <v>217.93600000000001</v>
      </c>
      <c r="DT1787">
        <v>221.21899999999999</v>
      </c>
      <c r="DU1787">
        <v>0</v>
      </c>
      <c r="DX1787">
        <v>1</v>
      </c>
      <c r="DY1787">
        <v>0.86743423682737597</v>
      </c>
      <c r="DZ1787">
        <v>0.74190652775325205</v>
      </c>
    </row>
    <row r="1788" spans="1:134" x14ac:dyDescent="0.25">
      <c r="A1788" s="6" t="s">
        <v>2283</v>
      </c>
      <c r="B1788" t="s">
        <v>120</v>
      </c>
      <c r="C1788">
        <v>65000</v>
      </c>
      <c r="E1788" s="5" t="s">
        <v>1141</v>
      </c>
      <c r="F1788">
        <v>0</v>
      </c>
      <c r="G1788" s="2">
        <v>43651.854479166665</v>
      </c>
      <c r="H1788" t="s">
        <v>168</v>
      </c>
      <c r="I1788" s="2">
        <v>43656.769305555557</v>
      </c>
      <c r="L1788" t="s">
        <v>122</v>
      </c>
      <c r="M1788">
        <v>0</v>
      </c>
      <c r="N1788">
        <v>0</v>
      </c>
      <c r="T1788" t="s">
        <v>1141</v>
      </c>
      <c r="U1788" t="s">
        <v>1141</v>
      </c>
      <c r="Y1788" t="s">
        <v>1141</v>
      </c>
      <c r="AP1788">
        <v>0</v>
      </c>
      <c r="CK1788">
        <v>0</v>
      </c>
      <c r="CL1788">
        <v>0</v>
      </c>
    </row>
    <row r="1789" spans="1:134" x14ac:dyDescent="0.25">
      <c r="A1789" s="6" t="s">
        <v>2277</v>
      </c>
      <c r="B1789" t="s">
        <v>120</v>
      </c>
      <c r="C1789">
        <v>30000</v>
      </c>
      <c r="E1789" s="5" t="s">
        <v>1141</v>
      </c>
      <c r="F1789">
        <v>0</v>
      </c>
      <c r="G1789" s="2">
        <v>43651.618148148147</v>
      </c>
      <c r="H1789" t="s">
        <v>168</v>
      </c>
      <c r="I1789" s="2">
        <v>43656.767465277779</v>
      </c>
      <c r="L1789" t="s">
        <v>173</v>
      </c>
      <c r="M1789">
        <v>0</v>
      </c>
      <c r="N1789">
        <v>0</v>
      </c>
      <c r="T1789" t="s">
        <v>1141</v>
      </c>
      <c r="U1789" t="s">
        <v>1141</v>
      </c>
      <c r="Y1789" t="s">
        <v>1141</v>
      </c>
      <c r="AP1789">
        <v>0</v>
      </c>
      <c r="CK1789">
        <v>0</v>
      </c>
      <c r="CL1789">
        <v>0</v>
      </c>
    </row>
    <row r="1790" spans="1:134" x14ac:dyDescent="0.25">
      <c r="A1790" s="6" t="s">
        <v>2265</v>
      </c>
      <c r="B1790" t="s">
        <v>120</v>
      </c>
      <c r="C1790">
        <v>1200000</v>
      </c>
      <c r="E1790" s="5" t="s">
        <v>1141</v>
      </c>
      <c r="F1790">
        <v>0</v>
      </c>
      <c r="G1790" s="2">
        <v>43651.498182870368</v>
      </c>
      <c r="H1790" t="s">
        <v>168</v>
      </c>
      <c r="I1790" s="2">
        <v>43656.765439814815</v>
      </c>
      <c r="L1790" t="s">
        <v>173</v>
      </c>
      <c r="M1790">
        <v>0</v>
      </c>
      <c r="N1790">
        <v>0</v>
      </c>
      <c r="T1790" t="s">
        <v>1141</v>
      </c>
      <c r="U1790" t="s">
        <v>1141</v>
      </c>
      <c r="Y1790" t="s">
        <v>1141</v>
      </c>
      <c r="AP1790">
        <v>0</v>
      </c>
      <c r="CK1790">
        <v>0</v>
      </c>
      <c r="CL1790">
        <v>0</v>
      </c>
    </row>
    <row r="1791" spans="1:134" x14ac:dyDescent="0.25">
      <c r="A1791" s="6" t="s">
        <v>2157</v>
      </c>
      <c r="B1791" t="s">
        <v>120</v>
      </c>
      <c r="C1791">
        <v>100000</v>
      </c>
      <c r="E1791" s="5" t="s">
        <v>1141</v>
      </c>
      <c r="F1791">
        <v>0</v>
      </c>
      <c r="G1791" s="2">
        <v>43648.407106481478</v>
      </c>
      <c r="H1791" t="s">
        <v>168</v>
      </c>
      <c r="I1791" s="2">
        <v>43656.76457175926</v>
      </c>
      <c r="T1791" t="s">
        <v>1141</v>
      </c>
      <c r="U1791" t="s">
        <v>1141</v>
      </c>
      <c r="Y1791" t="s">
        <v>1141</v>
      </c>
      <c r="AP1791">
        <v>0</v>
      </c>
      <c r="CK1791">
        <v>0</v>
      </c>
      <c r="CL1791">
        <v>0</v>
      </c>
    </row>
    <row r="1792" spans="1:134" x14ac:dyDescent="0.25">
      <c r="A1792" s="6" t="s">
        <v>2250</v>
      </c>
      <c r="B1792" t="s">
        <v>120</v>
      </c>
      <c r="C1792">
        <v>160000</v>
      </c>
      <c r="E1792" s="5" t="s">
        <v>1141</v>
      </c>
      <c r="F1792">
        <v>0</v>
      </c>
      <c r="G1792" s="2">
        <v>43651.188900462963</v>
      </c>
      <c r="H1792" t="s">
        <v>168</v>
      </c>
      <c r="I1792" s="2">
        <v>43656.760208333333</v>
      </c>
      <c r="T1792" t="s">
        <v>1141</v>
      </c>
      <c r="U1792" t="s">
        <v>1141</v>
      </c>
      <c r="Y1792" t="s">
        <v>1141</v>
      </c>
      <c r="AP1792">
        <v>0</v>
      </c>
      <c r="CK1792">
        <v>0</v>
      </c>
      <c r="CL1792">
        <v>0</v>
      </c>
    </row>
    <row r="1793" spans="1:134" x14ac:dyDescent="0.25">
      <c r="A1793" s="6" t="s">
        <v>2267</v>
      </c>
      <c r="B1793" t="s">
        <v>120</v>
      </c>
      <c r="C1793">
        <v>30000</v>
      </c>
      <c r="E1793" s="5" t="s">
        <v>1141</v>
      </c>
      <c r="F1793">
        <v>0</v>
      </c>
      <c r="G1793" s="2">
        <v>43651.504537037035</v>
      </c>
      <c r="H1793" t="s">
        <v>168</v>
      </c>
      <c r="I1793" s="2">
        <v>43656.759710648148</v>
      </c>
      <c r="T1793" t="s">
        <v>1141</v>
      </c>
      <c r="U1793" t="s">
        <v>1141</v>
      </c>
      <c r="Y1793" t="s">
        <v>1141</v>
      </c>
      <c r="AP1793">
        <v>0</v>
      </c>
      <c r="CK1793">
        <v>0</v>
      </c>
      <c r="CL1793">
        <v>0</v>
      </c>
    </row>
    <row r="1794" spans="1:134" x14ac:dyDescent="0.25">
      <c r="A1794" s="6" t="s">
        <v>2248</v>
      </c>
      <c r="B1794" t="s">
        <v>120</v>
      </c>
      <c r="C1794">
        <v>30000</v>
      </c>
      <c r="E1794" s="5" t="s">
        <v>1141</v>
      </c>
      <c r="F1794">
        <v>0</v>
      </c>
      <c r="G1794" s="2">
        <v>43650.843159722222</v>
      </c>
      <c r="H1794" t="s">
        <v>168</v>
      </c>
      <c r="I1794" s="2">
        <v>43656.759143518517</v>
      </c>
      <c r="T1794" t="s">
        <v>1141</v>
      </c>
      <c r="U1794" t="s">
        <v>1141</v>
      </c>
      <c r="Y1794" t="s">
        <v>1141</v>
      </c>
      <c r="AP1794">
        <v>0</v>
      </c>
      <c r="CK1794">
        <v>0</v>
      </c>
      <c r="CL1794">
        <v>0</v>
      </c>
    </row>
    <row r="1795" spans="1:134" x14ac:dyDescent="0.25">
      <c r="A1795" s="6" t="s">
        <v>2257</v>
      </c>
      <c r="B1795" t="s">
        <v>120</v>
      </c>
      <c r="C1795">
        <v>40000</v>
      </c>
      <c r="E1795" s="5" t="s">
        <v>1141</v>
      </c>
      <c r="F1795">
        <v>0</v>
      </c>
      <c r="G1795" s="2">
        <v>43651.360648148147</v>
      </c>
      <c r="H1795" t="s">
        <v>168</v>
      </c>
      <c r="I1795" s="2">
        <v>43656.746539351851</v>
      </c>
      <c r="K1795">
        <v>5</v>
      </c>
      <c r="L1795" t="s">
        <v>173</v>
      </c>
      <c r="M1795">
        <v>0</v>
      </c>
      <c r="N1795">
        <v>0</v>
      </c>
      <c r="T1795" t="s">
        <v>1141</v>
      </c>
      <c r="U1795" t="s">
        <v>1141</v>
      </c>
      <c r="Y1795" t="s">
        <v>1141</v>
      </c>
      <c r="AP1795">
        <v>0</v>
      </c>
      <c r="BF1795">
        <v>25</v>
      </c>
      <c r="BG1795">
        <v>25</v>
      </c>
      <c r="BH1795">
        <v>25</v>
      </c>
      <c r="BI1795">
        <v>25</v>
      </c>
      <c r="BJ1795">
        <v>25</v>
      </c>
      <c r="BK1795">
        <v>25</v>
      </c>
      <c r="BL1795">
        <v>0</v>
      </c>
      <c r="BM1795">
        <v>0</v>
      </c>
      <c r="BR1795">
        <v>23.672999999999998</v>
      </c>
      <c r="BS1795">
        <v>24.05</v>
      </c>
      <c r="BT1795">
        <v>24.425000000000001</v>
      </c>
      <c r="BU1795">
        <v>24.797999999999998</v>
      </c>
      <c r="BV1795">
        <v>25.169</v>
      </c>
      <c r="BW1795">
        <v>25.539000000000001</v>
      </c>
      <c r="BX1795">
        <v>1</v>
      </c>
      <c r="BY1795">
        <v>1</v>
      </c>
      <c r="BZ1795">
        <v>1</v>
      </c>
      <c r="CA1795">
        <v>1</v>
      </c>
      <c r="CB1795">
        <v>1</v>
      </c>
      <c r="CC1795">
        <v>1</v>
      </c>
      <c r="CD1795">
        <v>0.93042666666666596</v>
      </c>
      <c r="CE1795" s="3">
        <v>43465</v>
      </c>
      <c r="CF1795">
        <v>48.673000000000002</v>
      </c>
      <c r="CG1795" s="3">
        <v>43585</v>
      </c>
      <c r="CH1795">
        <v>0.98316000000000003</v>
      </c>
      <c r="CI1795">
        <v>1.964</v>
      </c>
      <c r="CK1795">
        <v>7</v>
      </c>
      <c r="CL1795">
        <v>4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0.47699999999999998</v>
      </c>
      <c r="CT1795">
        <v>6.0000000000000001E-3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24.102</v>
      </c>
      <c r="DF1795">
        <v>19.355</v>
      </c>
      <c r="DG1795">
        <v>24.576000000000001</v>
      </c>
      <c r="DH1795">
        <v>19.663</v>
      </c>
      <c r="DI1795">
        <v>24.390999999999998</v>
      </c>
      <c r="DJ1795">
        <v>25</v>
      </c>
      <c r="DK1795">
        <v>47.59</v>
      </c>
      <c r="DL1795">
        <v>0.47699999999999998</v>
      </c>
      <c r="DM1795">
        <v>6.0000000000000001E-3</v>
      </c>
      <c r="DR1795">
        <v>21.672999999999998</v>
      </c>
      <c r="DS1795">
        <v>22.048999999999999</v>
      </c>
      <c r="DT1795">
        <v>22.423999999999999</v>
      </c>
      <c r="DU1795">
        <v>22.797000000000001</v>
      </c>
      <c r="DV1795">
        <v>23.169</v>
      </c>
      <c r="DW1795">
        <v>23.538</v>
      </c>
      <c r="DX1795">
        <v>0.96408000000000005</v>
      </c>
      <c r="DY1795" t="s">
        <v>193</v>
      </c>
      <c r="DZ1795">
        <v>0.91551556625691699</v>
      </c>
      <c r="EA1795">
        <v>0.91391333333333302</v>
      </c>
      <c r="EC1795">
        <v>0.91870182995381</v>
      </c>
    </row>
    <row r="1796" spans="1:134" x14ac:dyDescent="0.25">
      <c r="A1796" s="6" t="s">
        <v>2264</v>
      </c>
      <c r="B1796" t="s">
        <v>120</v>
      </c>
      <c r="C1796">
        <v>500000</v>
      </c>
      <c r="E1796" s="5" t="s">
        <v>1141</v>
      </c>
      <c r="F1796">
        <v>0</v>
      </c>
      <c r="G1796" s="2">
        <v>43651.456932870373</v>
      </c>
      <c r="H1796" t="s">
        <v>168</v>
      </c>
      <c r="I1796" s="2">
        <v>43656.746006944442</v>
      </c>
      <c r="K1796">
        <v>5</v>
      </c>
      <c r="L1796" t="s">
        <v>173</v>
      </c>
      <c r="M1796">
        <v>0</v>
      </c>
      <c r="N1796">
        <v>0</v>
      </c>
      <c r="T1796" t="s">
        <v>1141</v>
      </c>
      <c r="U1796" t="s">
        <v>1141</v>
      </c>
      <c r="Y1796" t="s">
        <v>1141</v>
      </c>
      <c r="AP1796">
        <v>0</v>
      </c>
      <c r="BL1796">
        <v>350</v>
      </c>
      <c r="BM1796">
        <v>350</v>
      </c>
      <c r="BN1796">
        <v>350</v>
      </c>
      <c r="BO1796">
        <v>350</v>
      </c>
      <c r="BP1796">
        <v>350</v>
      </c>
      <c r="BQ1796">
        <v>350</v>
      </c>
      <c r="BX1796">
        <v>1</v>
      </c>
      <c r="BY1796">
        <v>1</v>
      </c>
      <c r="BZ1796">
        <v>1</v>
      </c>
      <c r="CA1796">
        <v>1</v>
      </c>
      <c r="CB1796">
        <v>1</v>
      </c>
      <c r="CC1796">
        <v>1</v>
      </c>
      <c r="CD1796">
        <v>1.04519571428571</v>
      </c>
      <c r="CE1796" s="3">
        <v>43465</v>
      </c>
      <c r="CF1796">
        <v>350</v>
      </c>
      <c r="CG1796" s="3">
        <v>43585</v>
      </c>
      <c r="CH1796">
        <v>1.1002400000000001</v>
      </c>
      <c r="CI1796">
        <v>35.084000000000003</v>
      </c>
      <c r="CK1796">
        <v>6</v>
      </c>
      <c r="CL1796">
        <v>4</v>
      </c>
      <c r="CS1796">
        <v>35.084000000000003</v>
      </c>
      <c r="CT1796">
        <v>34.262</v>
      </c>
      <c r="CU1796">
        <v>0</v>
      </c>
      <c r="CV1796">
        <v>6.5609999999999999</v>
      </c>
      <c r="CW1796">
        <v>22.542999999999999</v>
      </c>
      <c r="CX1796">
        <v>0</v>
      </c>
      <c r="DK1796">
        <v>372.54300000000001</v>
      </c>
      <c r="DL1796">
        <v>385.084</v>
      </c>
      <c r="DM1796">
        <v>384.262</v>
      </c>
      <c r="DN1796">
        <v>346.51100000000002</v>
      </c>
      <c r="DO1796">
        <v>356.56099999999998</v>
      </c>
      <c r="DP1796">
        <v>372.54300000000001</v>
      </c>
      <c r="DQ1796">
        <v>349.95</v>
      </c>
      <c r="DY1796">
        <v>1.1002400000000001</v>
      </c>
      <c r="EB1796">
        <v>1.04519571428571</v>
      </c>
    </row>
    <row r="1797" spans="1:134" x14ac:dyDescent="0.25">
      <c r="A1797" s="6" t="s">
        <v>2231</v>
      </c>
      <c r="B1797" t="s">
        <v>120</v>
      </c>
      <c r="C1797">
        <v>50000</v>
      </c>
      <c r="E1797" s="5" t="s">
        <v>1141</v>
      </c>
      <c r="F1797">
        <v>0</v>
      </c>
      <c r="G1797" s="2">
        <v>43650.465844907405</v>
      </c>
      <c r="H1797" t="s">
        <v>168</v>
      </c>
      <c r="I1797" s="2">
        <v>43656.423310185186</v>
      </c>
      <c r="K1797">
        <v>3</v>
      </c>
      <c r="L1797" t="s">
        <v>173</v>
      </c>
      <c r="M1797">
        <v>23</v>
      </c>
      <c r="N1797">
        <v>-39.1</v>
      </c>
      <c r="Q1797">
        <v>6831</v>
      </c>
      <c r="R1797" t="s">
        <v>197</v>
      </c>
      <c r="S1797" t="s">
        <v>180</v>
      </c>
      <c r="T1797" t="s">
        <v>3861</v>
      </c>
      <c r="U1797" t="s">
        <v>3899</v>
      </c>
      <c r="V1797">
        <v>84122</v>
      </c>
      <c r="W1797" t="s">
        <v>119</v>
      </c>
      <c r="X1797" s="1">
        <v>683</v>
      </c>
      <c r="Y1797" t="s">
        <v>3892</v>
      </c>
      <c r="Z1797" s="3">
        <v>42996</v>
      </c>
      <c r="AC1797">
        <v>5</v>
      </c>
      <c r="AG1797">
        <v>0</v>
      </c>
      <c r="AH1797">
        <v>1</v>
      </c>
      <c r="AI1797">
        <v>0</v>
      </c>
      <c r="AK1797">
        <v>1</v>
      </c>
      <c r="AL1797">
        <v>3</v>
      </c>
      <c r="AM1797">
        <v>0</v>
      </c>
      <c r="AN1797">
        <v>-5</v>
      </c>
      <c r="AO1797">
        <v>13</v>
      </c>
      <c r="AP1797">
        <v>-10</v>
      </c>
      <c r="AQ1797">
        <v>0</v>
      </c>
      <c r="AR1797">
        <v>4</v>
      </c>
      <c r="AS1797">
        <v>-10</v>
      </c>
      <c r="AT1797">
        <v>-10</v>
      </c>
      <c r="AU1797">
        <v>0</v>
      </c>
      <c r="AV1797">
        <v>0</v>
      </c>
      <c r="AW1797">
        <v>2</v>
      </c>
      <c r="AX1797">
        <v>17</v>
      </c>
      <c r="AY1797">
        <v>17</v>
      </c>
      <c r="AZ1797">
        <v>2017</v>
      </c>
      <c r="BA1797">
        <v>0</v>
      </c>
      <c r="BB1797">
        <v>-0.58823529411764697</v>
      </c>
      <c r="BC1797">
        <v>0.5</v>
      </c>
      <c r="BD1797">
        <v>-0.29411764705882298</v>
      </c>
      <c r="BE1797" t="e">
        <f>-inf</f>
        <v>#NAME?</v>
      </c>
      <c r="CK1797">
        <v>0</v>
      </c>
      <c r="CL1797">
        <v>0</v>
      </c>
      <c r="ED1797">
        <v>2</v>
      </c>
    </row>
    <row r="1798" spans="1:134" x14ac:dyDescent="0.25">
      <c r="A1798" s="6" t="s">
        <v>2236</v>
      </c>
      <c r="B1798" t="s">
        <v>120</v>
      </c>
      <c r="C1798">
        <v>1000000</v>
      </c>
      <c r="E1798" s="5" t="s">
        <v>1141</v>
      </c>
      <c r="F1798">
        <v>0</v>
      </c>
      <c r="G1798" s="2">
        <v>43650.534479166665</v>
      </c>
      <c r="H1798" t="s">
        <v>168</v>
      </c>
      <c r="I1798" s="2">
        <v>43655.693553240744</v>
      </c>
      <c r="T1798" t="s">
        <v>1141</v>
      </c>
      <c r="U1798" t="s">
        <v>1141</v>
      </c>
      <c r="Y1798" t="s">
        <v>1141</v>
      </c>
      <c r="AP1798">
        <v>0</v>
      </c>
      <c r="CK1798">
        <v>0</v>
      </c>
      <c r="CL1798">
        <v>0</v>
      </c>
    </row>
    <row r="1799" spans="1:134" x14ac:dyDescent="0.25">
      <c r="A1799" s="6" t="s">
        <v>2240</v>
      </c>
      <c r="B1799" t="s">
        <v>120</v>
      </c>
      <c r="C1799">
        <v>500000</v>
      </c>
      <c r="E1799" s="5" t="s">
        <v>1141</v>
      </c>
      <c r="F1799">
        <v>0</v>
      </c>
      <c r="G1799" s="2">
        <v>43650.629143518519</v>
      </c>
      <c r="H1799" t="s">
        <v>168</v>
      </c>
      <c r="I1799" s="2">
        <v>43655.690405092595</v>
      </c>
      <c r="J1799">
        <v>2308000</v>
      </c>
      <c r="K1799">
        <v>5</v>
      </c>
      <c r="L1799" t="s">
        <v>122</v>
      </c>
      <c r="M1799">
        <v>2831</v>
      </c>
      <c r="N1799">
        <v>7</v>
      </c>
      <c r="O1799">
        <v>7.2210000000000001</v>
      </c>
      <c r="P1799">
        <v>7.383</v>
      </c>
      <c r="Q1799">
        <v>439909</v>
      </c>
      <c r="R1799" t="s">
        <v>912</v>
      </c>
      <c r="S1799" t="s">
        <v>126</v>
      </c>
      <c r="T1799" t="s">
        <v>3858</v>
      </c>
      <c r="U1799" t="s">
        <v>3897</v>
      </c>
      <c r="V1799">
        <v>20026</v>
      </c>
      <c r="W1799" t="s">
        <v>184</v>
      </c>
      <c r="X1799" s="1">
        <v>439</v>
      </c>
      <c r="Y1799" t="s">
        <v>3881</v>
      </c>
      <c r="Z1799" s="3">
        <v>40400</v>
      </c>
      <c r="AA1799">
        <v>6</v>
      </c>
      <c r="AB1799">
        <v>-1</v>
      </c>
      <c r="AC1799">
        <v>6</v>
      </c>
      <c r="AD1799">
        <v>18</v>
      </c>
      <c r="AE1799">
        <v>8</v>
      </c>
      <c r="AF1799">
        <v>1</v>
      </c>
      <c r="AG1799">
        <v>0</v>
      </c>
      <c r="AH1799">
        <v>6</v>
      </c>
      <c r="AI1799">
        <v>0</v>
      </c>
      <c r="AJ1799">
        <v>3</v>
      </c>
      <c r="AK1799">
        <v>5</v>
      </c>
      <c r="AL1799">
        <v>2</v>
      </c>
      <c r="AM1799">
        <v>12</v>
      </c>
      <c r="AN1799">
        <v>424</v>
      </c>
      <c r="AO1799">
        <v>1517</v>
      </c>
      <c r="AP1799">
        <v>197</v>
      </c>
      <c r="AQ1799">
        <v>574</v>
      </c>
      <c r="AR1799">
        <v>1385</v>
      </c>
      <c r="AS1799">
        <v>1581</v>
      </c>
      <c r="AT1799">
        <v>49</v>
      </c>
      <c r="AU1799">
        <v>2831</v>
      </c>
      <c r="AV1799">
        <v>2831</v>
      </c>
      <c r="AW1799">
        <v>1332</v>
      </c>
      <c r="AX1799">
        <v>2902</v>
      </c>
      <c r="AY1799">
        <v>2902</v>
      </c>
      <c r="AZ1799">
        <v>2016</v>
      </c>
      <c r="BA1799">
        <v>7.9103493737639995E-3</v>
      </c>
      <c r="BB1799">
        <v>0.54479669193659497</v>
      </c>
      <c r="BC1799">
        <v>0.96173285198555902</v>
      </c>
      <c r="BD1799">
        <v>0.14610613370089501</v>
      </c>
      <c r="BE1799">
        <v>1.73083716001412E-2</v>
      </c>
      <c r="BF1799">
        <v>380</v>
      </c>
      <c r="BG1799">
        <v>380</v>
      </c>
      <c r="BH1799">
        <v>380</v>
      </c>
      <c r="BI1799">
        <v>380</v>
      </c>
      <c r="BJ1799">
        <v>380</v>
      </c>
      <c r="BK1799">
        <v>380</v>
      </c>
      <c r="BL1799">
        <v>10</v>
      </c>
      <c r="BM1799">
        <v>10</v>
      </c>
      <c r="BN1799">
        <v>10</v>
      </c>
      <c r="BO1799">
        <v>10</v>
      </c>
      <c r="BP1799">
        <v>10</v>
      </c>
      <c r="BQ1799">
        <v>10</v>
      </c>
      <c r="BR1799">
        <v>208.214</v>
      </c>
      <c r="BS1799">
        <v>213.75200000000001</v>
      </c>
      <c r="BT1799">
        <v>219.274</v>
      </c>
      <c r="BU1799">
        <v>224.78</v>
      </c>
      <c r="BV1799">
        <v>230.27099999999999</v>
      </c>
      <c r="BW1799">
        <v>236.08199999999999</v>
      </c>
      <c r="BX1799">
        <v>5</v>
      </c>
      <c r="BY1799">
        <v>5</v>
      </c>
      <c r="BZ1799">
        <v>5</v>
      </c>
      <c r="CA1799">
        <v>5</v>
      </c>
      <c r="CB1799">
        <v>5</v>
      </c>
      <c r="CC1799">
        <v>5</v>
      </c>
      <c r="CD1799">
        <v>0.88328290598290604</v>
      </c>
      <c r="CE1799" s="3">
        <v>43465</v>
      </c>
      <c r="CF1799">
        <v>598.21400000000006</v>
      </c>
      <c r="CG1799" s="3">
        <v>43585</v>
      </c>
      <c r="CH1799">
        <v>0.82478717948717895</v>
      </c>
      <c r="CI1799">
        <v>12.592000000000001</v>
      </c>
      <c r="CK1799">
        <v>23</v>
      </c>
      <c r="CL1799">
        <v>2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12.592000000000001</v>
      </c>
      <c r="CV1799">
        <v>2.8580000000000001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321.66699999999997</v>
      </c>
      <c r="DF1799">
        <v>341.78300000000002</v>
      </c>
      <c r="DG1799">
        <v>341.86799999999999</v>
      </c>
      <c r="DH1799">
        <v>358.22699999999998</v>
      </c>
      <c r="DI1799">
        <v>312.10700000000003</v>
      </c>
      <c r="DJ1799">
        <v>346.76</v>
      </c>
      <c r="DK1799">
        <v>542.38599999999997</v>
      </c>
      <c r="DL1799">
        <v>0</v>
      </c>
      <c r="DM1799">
        <v>0</v>
      </c>
      <c r="DN1799">
        <v>22.591999999999999</v>
      </c>
      <c r="DO1799">
        <v>12.858000000000001</v>
      </c>
      <c r="DP1799">
        <v>8.0000000000000002E-3</v>
      </c>
      <c r="DQ1799">
        <v>9.0120000000000005</v>
      </c>
      <c r="DR1799">
        <v>208.214</v>
      </c>
      <c r="DS1799">
        <v>213.75200000000001</v>
      </c>
      <c r="DT1799">
        <v>219.274</v>
      </c>
      <c r="DU1799">
        <v>224.78</v>
      </c>
      <c r="DV1799">
        <v>230.27099999999999</v>
      </c>
      <c r="DW1799">
        <v>236.08199999999999</v>
      </c>
      <c r="DX1799">
        <v>0.84649210526315699</v>
      </c>
      <c r="DY1799">
        <v>0</v>
      </c>
      <c r="DZ1799">
        <v>1</v>
      </c>
      <c r="EA1799">
        <v>0.88702280701754299</v>
      </c>
      <c r="EB1799">
        <v>0.74116666666666597</v>
      </c>
      <c r="EC1799">
        <v>1</v>
      </c>
      <c r="ED1799">
        <v>9</v>
      </c>
    </row>
    <row r="1800" spans="1:134" x14ac:dyDescent="0.25">
      <c r="A1800" s="6" t="s">
        <v>2234</v>
      </c>
      <c r="B1800" t="s">
        <v>120</v>
      </c>
      <c r="C1800">
        <v>50000</v>
      </c>
      <c r="E1800" s="5" t="s">
        <v>1141</v>
      </c>
      <c r="F1800">
        <v>0</v>
      </c>
      <c r="G1800" s="2">
        <v>43650.515277777777</v>
      </c>
      <c r="H1800" t="s">
        <v>168</v>
      </c>
      <c r="I1800" s="2">
        <v>43655.688449074078</v>
      </c>
      <c r="L1800" t="s">
        <v>173</v>
      </c>
      <c r="M1800">
        <v>0</v>
      </c>
      <c r="N1800">
        <v>0</v>
      </c>
      <c r="T1800" t="s">
        <v>1141</v>
      </c>
      <c r="U1800" t="s">
        <v>1141</v>
      </c>
      <c r="Y1800" t="s">
        <v>1141</v>
      </c>
      <c r="AP1800">
        <v>0</v>
      </c>
      <c r="BL1800">
        <v>20</v>
      </c>
      <c r="BM1800">
        <v>20</v>
      </c>
      <c r="BN1800">
        <v>20</v>
      </c>
      <c r="BO1800">
        <v>20</v>
      </c>
      <c r="BP1800">
        <v>20</v>
      </c>
      <c r="BQ1800">
        <v>20</v>
      </c>
      <c r="BR1800">
        <v>286.959</v>
      </c>
      <c r="BS1800">
        <v>289.93299999999999</v>
      </c>
      <c r="BT1800">
        <v>291.74099999999999</v>
      </c>
      <c r="BU1800">
        <v>294.11799999999999</v>
      </c>
      <c r="BV1800">
        <v>297.84500000000003</v>
      </c>
      <c r="BW1800">
        <v>300.19799999999998</v>
      </c>
      <c r="BX1800">
        <v>3</v>
      </c>
      <c r="BY1800">
        <v>3</v>
      </c>
      <c r="BZ1800">
        <v>3</v>
      </c>
      <c r="CA1800">
        <v>3</v>
      </c>
      <c r="CB1800">
        <v>3</v>
      </c>
      <c r="CC1800">
        <v>3</v>
      </c>
      <c r="CD1800">
        <v>0.64132500000000003</v>
      </c>
      <c r="CE1800" s="3">
        <v>43465</v>
      </c>
      <c r="CF1800">
        <v>306.959</v>
      </c>
      <c r="CG1800" s="3">
        <v>43585</v>
      </c>
      <c r="CH1800">
        <v>0.83040000000000003</v>
      </c>
      <c r="CI1800">
        <v>0</v>
      </c>
      <c r="CK1800">
        <v>2</v>
      </c>
      <c r="CL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K1800">
        <v>297.84500000000003</v>
      </c>
      <c r="DL1800">
        <v>16.608000000000001</v>
      </c>
      <c r="DM1800">
        <v>5.6609999999999996</v>
      </c>
      <c r="DN1800">
        <v>18.786999999999999</v>
      </c>
      <c r="DO1800">
        <v>19.734000000000002</v>
      </c>
      <c r="DP1800">
        <v>0</v>
      </c>
      <c r="DQ1800">
        <v>16.169</v>
      </c>
      <c r="DR1800">
        <v>286.959</v>
      </c>
      <c r="DS1800">
        <v>289.93299999999999</v>
      </c>
      <c r="DT1800">
        <v>291.74099999999999</v>
      </c>
      <c r="DU1800">
        <v>294.11799999999999</v>
      </c>
      <c r="DV1800">
        <v>297.84500000000003</v>
      </c>
      <c r="DW1800">
        <v>300.19799999999998</v>
      </c>
      <c r="DY1800">
        <v>0.83040000000000003</v>
      </c>
      <c r="DZ1800">
        <v>1</v>
      </c>
      <c r="EB1800">
        <v>0.64132500000000003</v>
      </c>
      <c r="EC1800">
        <v>1</v>
      </c>
    </row>
    <row r="1801" spans="1:134" x14ac:dyDescent="0.25">
      <c r="A1801" s="6" t="s">
        <v>2232</v>
      </c>
      <c r="B1801" t="s">
        <v>120</v>
      </c>
      <c r="C1801">
        <v>35000</v>
      </c>
      <c r="E1801" s="5" t="s">
        <v>1141</v>
      </c>
      <c r="F1801">
        <v>0</v>
      </c>
      <c r="G1801" s="2">
        <v>43650.468946759262</v>
      </c>
      <c r="H1801" t="s">
        <v>168</v>
      </c>
      <c r="I1801" s="2">
        <v>43655.687615740739</v>
      </c>
      <c r="T1801" t="s">
        <v>1141</v>
      </c>
      <c r="U1801" t="s">
        <v>1141</v>
      </c>
      <c r="Y1801" t="s">
        <v>1141</v>
      </c>
      <c r="AP1801">
        <v>0</v>
      </c>
      <c r="CK1801">
        <v>0</v>
      </c>
      <c r="CL1801">
        <v>0</v>
      </c>
    </row>
    <row r="1802" spans="1:134" x14ac:dyDescent="0.25">
      <c r="A1802" s="6" t="s">
        <v>2230</v>
      </c>
      <c r="B1802" t="s">
        <v>120</v>
      </c>
      <c r="C1802">
        <v>50000</v>
      </c>
      <c r="E1802" s="5" t="s">
        <v>1141</v>
      </c>
      <c r="F1802">
        <v>0</v>
      </c>
      <c r="G1802" s="2">
        <v>43650.450046296297</v>
      </c>
      <c r="H1802" t="s">
        <v>168</v>
      </c>
      <c r="I1802" s="2">
        <v>43654.70826388889</v>
      </c>
      <c r="L1802" t="s">
        <v>122</v>
      </c>
      <c r="M1802">
        <v>0</v>
      </c>
      <c r="N1802">
        <v>0</v>
      </c>
      <c r="T1802" t="s">
        <v>1141</v>
      </c>
      <c r="U1802" t="s">
        <v>1141</v>
      </c>
      <c r="Y1802" t="s">
        <v>1141</v>
      </c>
      <c r="AP1802">
        <v>0</v>
      </c>
      <c r="BF1802">
        <v>120</v>
      </c>
      <c r="BG1802">
        <v>120</v>
      </c>
      <c r="BH1802">
        <v>120</v>
      </c>
      <c r="BI1802">
        <v>120</v>
      </c>
      <c r="BJ1802">
        <v>120</v>
      </c>
      <c r="BK1802">
        <v>120</v>
      </c>
      <c r="BL1802">
        <v>10.683999999999999</v>
      </c>
      <c r="BM1802">
        <v>11.365</v>
      </c>
      <c r="BN1802">
        <v>10.618</v>
      </c>
      <c r="BO1802">
        <v>10.065</v>
      </c>
      <c r="BP1802">
        <v>10.836</v>
      </c>
      <c r="BQ1802">
        <v>10.568</v>
      </c>
      <c r="BR1802">
        <v>41.081000000000003</v>
      </c>
      <c r="BS1802">
        <v>43.02</v>
      </c>
      <c r="BT1802">
        <v>43.02</v>
      </c>
      <c r="BU1802">
        <v>43.984999999999999</v>
      </c>
      <c r="BV1802">
        <v>44.948</v>
      </c>
      <c r="BW1802">
        <v>45.908000000000001</v>
      </c>
      <c r="BX1802">
        <v>4</v>
      </c>
      <c r="BY1802">
        <v>3</v>
      </c>
      <c r="BZ1802">
        <v>3</v>
      </c>
      <c r="CA1802">
        <v>3</v>
      </c>
      <c r="CB1802">
        <v>3</v>
      </c>
      <c r="CC1802">
        <v>3</v>
      </c>
      <c r="CD1802">
        <v>0.76539273799442897</v>
      </c>
      <c r="CE1802" s="3">
        <v>43465</v>
      </c>
      <c r="CF1802">
        <v>171.76499999999999</v>
      </c>
      <c r="CG1802" s="3">
        <v>43585</v>
      </c>
      <c r="CH1802">
        <v>0.79122157264852599</v>
      </c>
      <c r="CI1802">
        <v>1.7869999999999999</v>
      </c>
      <c r="CK1802">
        <v>3</v>
      </c>
      <c r="CL1802">
        <v>3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0.49399999999999999</v>
      </c>
      <c r="CU1802">
        <v>1.7869999999999999</v>
      </c>
      <c r="CV1802">
        <v>0</v>
      </c>
      <c r="CW1802">
        <v>1.3140000000000001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94.881</v>
      </c>
      <c r="DF1802">
        <v>95.510999999999996</v>
      </c>
      <c r="DG1802">
        <v>88.332999999999998</v>
      </c>
      <c r="DH1802">
        <v>89.385999999999996</v>
      </c>
      <c r="DI1802">
        <v>101.42</v>
      </c>
      <c r="DJ1802">
        <v>96.34</v>
      </c>
      <c r="DK1802">
        <v>153.518</v>
      </c>
      <c r="DL1802">
        <v>8.5190000000000001</v>
      </c>
      <c r="DM1802">
        <v>6.859</v>
      </c>
      <c r="DN1802">
        <v>9.032</v>
      </c>
      <c r="DO1802">
        <v>2.173</v>
      </c>
      <c r="DP1802">
        <v>7.15</v>
      </c>
      <c r="DQ1802">
        <v>0.56799999999999995</v>
      </c>
      <c r="DR1802">
        <v>41.081000000000003</v>
      </c>
      <c r="DS1802">
        <v>43.02</v>
      </c>
      <c r="DT1802">
        <v>43.02</v>
      </c>
      <c r="DU1802">
        <v>43.984999999999999</v>
      </c>
      <c r="DV1802">
        <v>44.948</v>
      </c>
      <c r="DW1802">
        <v>45.908000000000001</v>
      </c>
      <c r="DX1802">
        <v>0.79067500000000002</v>
      </c>
      <c r="DY1802">
        <v>0.79736053912392302</v>
      </c>
      <c r="DZ1802">
        <v>1</v>
      </c>
      <c r="EA1802">
        <v>0.78593194444444403</v>
      </c>
      <c r="EB1802">
        <v>0.53481663964076298</v>
      </c>
      <c r="EC1802">
        <v>1</v>
      </c>
    </row>
    <row r="1803" spans="1:134" x14ac:dyDescent="0.25">
      <c r="A1803" s="6" t="s">
        <v>2205</v>
      </c>
      <c r="B1803" t="s">
        <v>120</v>
      </c>
      <c r="C1803">
        <v>300000</v>
      </c>
      <c r="E1803" s="5" t="s">
        <v>1141</v>
      </c>
      <c r="F1803">
        <v>0</v>
      </c>
      <c r="G1803" s="2">
        <v>43649.466886574075</v>
      </c>
      <c r="H1803" t="s">
        <v>168</v>
      </c>
      <c r="I1803" s="2">
        <v>43654.706724537034</v>
      </c>
      <c r="J1803">
        <v>2450836</v>
      </c>
      <c r="L1803" t="s">
        <v>129</v>
      </c>
      <c r="M1803">
        <v>0</v>
      </c>
      <c r="N1803">
        <v>0</v>
      </c>
      <c r="T1803" t="s">
        <v>1141</v>
      </c>
      <c r="U1803" t="s">
        <v>1141</v>
      </c>
      <c r="Y1803" t="s">
        <v>1141</v>
      </c>
      <c r="AP1803">
        <v>0</v>
      </c>
      <c r="BF1803">
        <v>413.10899999999998</v>
      </c>
      <c r="BG1803">
        <v>413.32299999999998</v>
      </c>
      <c r="BH1803">
        <v>435.99700000000001</v>
      </c>
      <c r="BI1803">
        <v>451.35700000000003</v>
      </c>
      <c r="BJ1803">
        <v>410.93299999999999</v>
      </c>
      <c r="BK1803">
        <v>360</v>
      </c>
      <c r="BL1803">
        <v>20</v>
      </c>
      <c r="BM1803">
        <v>20</v>
      </c>
      <c r="BN1803">
        <v>20</v>
      </c>
      <c r="BO1803">
        <v>20</v>
      </c>
      <c r="BP1803">
        <v>20</v>
      </c>
      <c r="BQ1803">
        <v>15</v>
      </c>
      <c r="BR1803">
        <v>843.75400000000002</v>
      </c>
      <c r="BS1803">
        <v>848.06299999999999</v>
      </c>
      <c r="BT1803">
        <v>829.91099999999994</v>
      </c>
      <c r="BU1803">
        <v>819.04300000000001</v>
      </c>
      <c r="BV1803">
        <v>823.94600000000003</v>
      </c>
      <c r="BW1803">
        <v>729.34900000000005</v>
      </c>
      <c r="BX1803">
        <v>6</v>
      </c>
      <c r="BY1803">
        <v>6</v>
      </c>
      <c r="BZ1803">
        <v>6</v>
      </c>
      <c r="CA1803">
        <v>6</v>
      </c>
      <c r="CB1803">
        <v>6</v>
      </c>
      <c r="CC1803">
        <v>6</v>
      </c>
      <c r="CD1803">
        <v>0.64481622821543305</v>
      </c>
      <c r="CE1803" s="3">
        <v>43465</v>
      </c>
      <c r="CF1803">
        <v>1276.8630000000001</v>
      </c>
      <c r="CG1803" s="3">
        <v>43585</v>
      </c>
      <c r="CH1803">
        <v>0.53692719384727605</v>
      </c>
      <c r="CI1803">
        <v>3.254</v>
      </c>
      <c r="CK1803">
        <v>3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3.254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231.68100000000001</v>
      </c>
      <c r="DF1803">
        <v>234.286</v>
      </c>
      <c r="DG1803">
        <v>266.07499999999999</v>
      </c>
      <c r="DH1803">
        <v>303.83699999999999</v>
      </c>
      <c r="DI1803">
        <v>303.13099999999997</v>
      </c>
      <c r="DJ1803">
        <v>284.00700000000001</v>
      </c>
      <c r="DK1803">
        <v>1038.9490000000001</v>
      </c>
      <c r="DL1803">
        <v>0.86699999999999999</v>
      </c>
      <c r="DM1803">
        <v>1.0920000000000001</v>
      </c>
      <c r="DN1803">
        <v>9.07</v>
      </c>
      <c r="DO1803">
        <v>21.879000000000001</v>
      </c>
      <c r="DP1803">
        <v>10.939</v>
      </c>
      <c r="DQ1803">
        <v>9.4770000000000003</v>
      </c>
      <c r="DR1803">
        <v>706.86199999999997</v>
      </c>
      <c r="DS1803">
        <v>711.38499999999999</v>
      </c>
      <c r="DT1803">
        <v>715.90599999999995</v>
      </c>
      <c r="DU1803">
        <v>720.399</v>
      </c>
      <c r="DV1803">
        <v>724.87900000000002</v>
      </c>
      <c r="DW1803">
        <v>729.34900000000005</v>
      </c>
      <c r="DX1803">
        <v>0.56082293050986498</v>
      </c>
      <c r="DY1803">
        <v>4.335E-2</v>
      </c>
      <c r="DZ1803">
        <v>0.83775839877499803</v>
      </c>
      <c r="EA1803">
        <v>0.65319941611103705</v>
      </c>
      <c r="EB1803">
        <v>0.46368695652173902</v>
      </c>
      <c r="EC1803">
        <v>0.88040905047050799</v>
      </c>
    </row>
    <row r="1804" spans="1:134" x14ac:dyDescent="0.25">
      <c r="A1804" s="6" t="s">
        <v>2170</v>
      </c>
      <c r="B1804" t="s">
        <v>120</v>
      </c>
      <c r="C1804">
        <v>65000</v>
      </c>
      <c r="E1804" s="5" t="s">
        <v>1141</v>
      </c>
      <c r="F1804">
        <v>1</v>
      </c>
      <c r="G1804" s="2">
        <v>43648.513993055552</v>
      </c>
      <c r="H1804" t="s">
        <v>168</v>
      </c>
      <c r="I1804" s="2">
        <v>43654.705613425926</v>
      </c>
      <c r="J1804">
        <v>2463227</v>
      </c>
      <c r="L1804" t="s">
        <v>122</v>
      </c>
      <c r="M1804">
        <v>0</v>
      </c>
      <c r="N1804">
        <v>0</v>
      </c>
      <c r="T1804" t="s">
        <v>1141</v>
      </c>
      <c r="U1804" t="s">
        <v>1141</v>
      </c>
      <c r="Y1804" t="s">
        <v>1141</v>
      </c>
      <c r="AP1804">
        <v>0</v>
      </c>
      <c r="BL1804">
        <v>4.2530000000000001</v>
      </c>
      <c r="BM1804">
        <v>4.2089999999999996</v>
      </c>
      <c r="BN1804">
        <v>3.8130000000000002</v>
      </c>
      <c r="BO1804">
        <v>3.7410000000000001</v>
      </c>
      <c r="BP1804">
        <v>4.0339999999999998</v>
      </c>
      <c r="BQ1804">
        <v>4.1870000000000003</v>
      </c>
      <c r="BR1804">
        <v>61.892000000000003</v>
      </c>
      <c r="BS1804">
        <v>70.849999999999994</v>
      </c>
      <c r="BT1804">
        <v>71.513999999999996</v>
      </c>
      <c r="BU1804">
        <v>72.13</v>
      </c>
      <c r="BV1804">
        <v>72.968000000000004</v>
      </c>
      <c r="BW1804">
        <v>74.691999999999993</v>
      </c>
      <c r="BX1804">
        <v>2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0.65771341337624201</v>
      </c>
      <c r="CE1804" s="3">
        <v>43465</v>
      </c>
      <c r="CF1804">
        <v>66.144999999999996</v>
      </c>
      <c r="CG1804" s="3">
        <v>43585</v>
      </c>
      <c r="CH1804">
        <v>0.940747707500587</v>
      </c>
      <c r="CI1804">
        <v>0</v>
      </c>
      <c r="CK1804">
        <v>0</v>
      </c>
      <c r="CL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K1804">
        <v>75.001999999999995</v>
      </c>
      <c r="DL1804">
        <v>4.0010000000000003</v>
      </c>
      <c r="DM1804">
        <v>4.165</v>
      </c>
      <c r="DN1804">
        <v>1.8129999999999999</v>
      </c>
      <c r="DO1804">
        <v>1.7410000000000001</v>
      </c>
      <c r="DP1804">
        <v>2.0339999999999998</v>
      </c>
      <c r="DQ1804">
        <v>2.1869999999999998</v>
      </c>
      <c r="DR1804">
        <v>61.892000000000003</v>
      </c>
      <c r="DS1804">
        <v>70.849999999999994</v>
      </c>
      <c r="DT1804">
        <v>71.513999999999996</v>
      </c>
      <c r="DU1804">
        <v>72.13</v>
      </c>
      <c r="DV1804">
        <v>72.968000000000004</v>
      </c>
      <c r="DW1804">
        <v>74.691999999999993</v>
      </c>
      <c r="DY1804">
        <v>0.940747707500587</v>
      </c>
      <c r="DZ1804">
        <v>1</v>
      </c>
      <c r="EB1804">
        <v>0.65771341337624201</v>
      </c>
      <c r="EC1804">
        <v>1</v>
      </c>
    </row>
    <row r="1805" spans="1:134" x14ac:dyDescent="0.25">
      <c r="A1805" s="6" t="s">
        <v>2061</v>
      </c>
      <c r="B1805" t="s">
        <v>120</v>
      </c>
      <c r="C1805">
        <v>120000</v>
      </c>
      <c r="E1805" s="5" t="s">
        <v>1141</v>
      </c>
      <c r="F1805">
        <v>0</v>
      </c>
      <c r="G1805" s="2">
        <v>43644.386412037034</v>
      </c>
      <c r="H1805" t="s">
        <v>168</v>
      </c>
      <c r="I1805" s="2">
        <v>43654.701458333337</v>
      </c>
      <c r="L1805" t="s">
        <v>148</v>
      </c>
      <c r="M1805">
        <v>0</v>
      </c>
      <c r="N1805">
        <v>0</v>
      </c>
      <c r="Q1805">
        <v>561011</v>
      </c>
      <c r="R1805" t="s">
        <v>919</v>
      </c>
      <c r="S1805" t="s">
        <v>176</v>
      </c>
      <c r="T1805" t="s">
        <v>3856</v>
      </c>
      <c r="U1805" t="s">
        <v>3900</v>
      </c>
      <c r="V1805">
        <v>6061</v>
      </c>
      <c r="W1805" t="s">
        <v>119</v>
      </c>
      <c r="X1805" s="1">
        <v>552</v>
      </c>
      <c r="Y1805" t="s">
        <v>3892</v>
      </c>
      <c r="Z1805" s="3">
        <v>43138</v>
      </c>
      <c r="AC1805">
        <v>5</v>
      </c>
      <c r="AG1805">
        <v>0</v>
      </c>
      <c r="AH1805">
        <v>2</v>
      </c>
      <c r="AI1805">
        <v>0</v>
      </c>
      <c r="AJ1805">
        <v>4</v>
      </c>
      <c r="AK1805">
        <v>3</v>
      </c>
      <c r="AL1805">
        <v>3</v>
      </c>
      <c r="AM1805">
        <v>1</v>
      </c>
      <c r="AN1805">
        <v>-2</v>
      </c>
      <c r="AO1805">
        <v>8</v>
      </c>
      <c r="AP1805">
        <v>-3</v>
      </c>
      <c r="AQ1805">
        <v>0</v>
      </c>
      <c r="AR1805">
        <v>10</v>
      </c>
      <c r="AS1805">
        <v>-3</v>
      </c>
      <c r="AT1805">
        <v>-3</v>
      </c>
      <c r="AU1805">
        <v>0</v>
      </c>
      <c r="AV1805">
        <v>0</v>
      </c>
      <c r="AW1805">
        <v>10</v>
      </c>
      <c r="AX1805">
        <v>18</v>
      </c>
      <c r="AY1805">
        <v>18</v>
      </c>
      <c r="AZ1805">
        <v>2017</v>
      </c>
      <c r="BA1805">
        <v>0.125</v>
      </c>
      <c r="BB1805">
        <v>-0.16666666666666599</v>
      </c>
      <c r="BC1805">
        <v>1</v>
      </c>
      <c r="BD1805">
        <v>-0.11111111111111099</v>
      </c>
      <c r="BE1805" t="e">
        <f>-inf</f>
        <v>#NAME?</v>
      </c>
      <c r="BL1805">
        <v>25</v>
      </c>
      <c r="BM1805">
        <v>15</v>
      </c>
      <c r="BN1805">
        <v>15</v>
      </c>
      <c r="BO1805">
        <v>15</v>
      </c>
      <c r="BP1805">
        <v>15</v>
      </c>
      <c r="BQ1805">
        <v>15</v>
      </c>
      <c r="BR1805">
        <v>28.07</v>
      </c>
      <c r="BS1805">
        <v>28.567</v>
      </c>
      <c r="BT1805">
        <v>29.061</v>
      </c>
      <c r="BU1805">
        <v>29.553000000000001</v>
      </c>
      <c r="BV1805">
        <v>30.042999999999999</v>
      </c>
      <c r="BW1805">
        <v>30.530999999999999</v>
      </c>
      <c r="BX1805">
        <v>1</v>
      </c>
      <c r="BY1805">
        <v>1</v>
      </c>
      <c r="BZ1805">
        <v>1</v>
      </c>
      <c r="CA1805">
        <v>1</v>
      </c>
      <c r="CB1805">
        <v>1</v>
      </c>
      <c r="CC1805">
        <v>1</v>
      </c>
      <c r="CD1805">
        <v>0.61763999999999997</v>
      </c>
      <c r="CE1805" s="3">
        <v>43465</v>
      </c>
      <c r="CF1805">
        <v>53.07</v>
      </c>
      <c r="CG1805" s="3">
        <v>43585</v>
      </c>
      <c r="CH1805">
        <v>0.62716000000000005</v>
      </c>
      <c r="CI1805">
        <v>0.20200000000000001</v>
      </c>
      <c r="CK1805">
        <v>1</v>
      </c>
      <c r="CL1805">
        <v>1</v>
      </c>
      <c r="CS1805">
        <v>0</v>
      </c>
      <c r="CT1805">
        <v>0</v>
      </c>
      <c r="CU1805">
        <v>0</v>
      </c>
      <c r="CV1805">
        <v>0</v>
      </c>
      <c r="CW1805">
        <v>0.20200000000000001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K1805">
        <v>45.244999999999997</v>
      </c>
      <c r="DL1805">
        <v>15.679</v>
      </c>
      <c r="DM1805">
        <v>12.891999999999999</v>
      </c>
      <c r="DN1805">
        <v>5.5730000000000004</v>
      </c>
      <c r="DO1805">
        <v>0.52700000000000002</v>
      </c>
      <c r="DP1805">
        <v>15.202</v>
      </c>
      <c r="DQ1805">
        <v>11.891</v>
      </c>
      <c r="DR1805">
        <v>28.07</v>
      </c>
      <c r="DS1805">
        <v>28.567</v>
      </c>
      <c r="DT1805">
        <v>29.061</v>
      </c>
      <c r="DU1805">
        <v>29.553000000000001</v>
      </c>
      <c r="DV1805">
        <v>30.042999999999999</v>
      </c>
      <c r="DW1805">
        <v>30.530999999999999</v>
      </c>
      <c r="DY1805">
        <v>0.62716000000000005</v>
      </c>
      <c r="DZ1805">
        <v>1</v>
      </c>
      <c r="EB1805">
        <v>0.61763999999999997</v>
      </c>
      <c r="EC1805">
        <v>1</v>
      </c>
      <c r="ED1805">
        <v>1</v>
      </c>
    </row>
    <row r="1806" spans="1:134" x14ac:dyDescent="0.25">
      <c r="A1806" s="6" t="s">
        <v>2271</v>
      </c>
      <c r="B1806" t="s">
        <v>120</v>
      </c>
      <c r="C1806">
        <v>250000</v>
      </c>
      <c r="E1806" s="5" t="s">
        <v>1141</v>
      </c>
      <c r="F1806">
        <v>0</v>
      </c>
      <c r="G1806" s="2">
        <v>43651.565949074073</v>
      </c>
      <c r="H1806" t="s">
        <v>168</v>
      </c>
      <c r="I1806" s="2">
        <v>43654.669687499998</v>
      </c>
      <c r="K1806">
        <v>5</v>
      </c>
      <c r="L1806" t="s">
        <v>173</v>
      </c>
      <c r="M1806">
        <v>0</v>
      </c>
      <c r="N1806">
        <v>0</v>
      </c>
      <c r="T1806" t="s">
        <v>1141</v>
      </c>
      <c r="U1806" t="s">
        <v>1141</v>
      </c>
      <c r="Y1806" t="s">
        <v>1141</v>
      </c>
      <c r="AP1806">
        <v>0</v>
      </c>
      <c r="BL1806">
        <v>190</v>
      </c>
      <c r="BM1806">
        <v>194.5</v>
      </c>
      <c r="BN1806">
        <v>199</v>
      </c>
      <c r="BO1806">
        <v>203.5</v>
      </c>
      <c r="BP1806">
        <v>208</v>
      </c>
      <c r="BQ1806">
        <v>212.5</v>
      </c>
      <c r="BR1806">
        <v>293.16000000000003</v>
      </c>
      <c r="BS1806">
        <v>293.16000000000003</v>
      </c>
      <c r="BT1806">
        <v>293.16000000000003</v>
      </c>
      <c r="BU1806">
        <v>297.13400000000001</v>
      </c>
      <c r="BV1806">
        <v>301.09899999999999</v>
      </c>
      <c r="BW1806">
        <v>305.05399999999997</v>
      </c>
      <c r="BX1806">
        <v>3</v>
      </c>
      <c r="BY1806">
        <v>3</v>
      </c>
      <c r="BZ1806">
        <v>4</v>
      </c>
      <c r="CA1806">
        <v>4</v>
      </c>
      <c r="CB1806">
        <v>4</v>
      </c>
      <c r="CC1806">
        <v>4</v>
      </c>
      <c r="CD1806">
        <v>0.98884057971014405</v>
      </c>
      <c r="CE1806" s="3">
        <v>43465</v>
      </c>
      <c r="CF1806">
        <v>483.16</v>
      </c>
      <c r="CG1806" s="3">
        <v>43585</v>
      </c>
      <c r="CH1806">
        <v>1.0736736842105199</v>
      </c>
      <c r="CI1806">
        <v>14.708</v>
      </c>
      <c r="CK1806">
        <v>8</v>
      </c>
      <c r="CL1806">
        <v>5</v>
      </c>
      <c r="CS1806">
        <v>14.708</v>
      </c>
      <c r="CT1806">
        <v>11.173999999999999</v>
      </c>
      <c r="CU1806">
        <v>0</v>
      </c>
      <c r="CV1806">
        <v>0.129</v>
      </c>
      <c r="CW1806">
        <v>0.104</v>
      </c>
      <c r="CX1806">
        <v>2.9000000000000001E-2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K1806">
        <v>494.56900000000002</v>
      </c>
      <c r="DL1806">
        <v>203.99799999999999</v>
      </c>
      <c r="DM1806">
        <v>200.06299999999999</v>
      </c>
      <c r="DN1806">
        <v>192.83699999999999</v>
      </c>
      <c r="DO1806">
        <v>192.95599999999999</v>
      </c>
      <c r="DP1806">
        <v>202.471</v>
      </c>
      <c r="DQ1806">
        <v>201.7</v>
      </c>
      <c r="DR1806">
        <v>284.16000000000003</v>
      </c>
      <c r="DS1806">
        <v>284.16000000000003</v>
      </c>
      <c r="DT1806">
        <v>284.16000000000003</v>
      </c>
      <c r="DU1806">
        <v>288.13299999999998</v>
      </c>
      <c r="DV1806">
        <v>292.09800000000001</v>
      </c>
      <c r="DW1806">
        <v>296.05399999999997</v>
      </c>
      <c r="DY1806">
        <v>1.0736736842105199</v>
      </c>
      <c r="DZ1806">
        <v>0.96930004093327804</v>
      </c>
      <c r="EB1806">
        <v>0.98884057971014405</v>
      </c>
      <c r="EC1806">
        <v>0.96970888512071396</v>
      </c>
    </row>
    <row r="1807" spans="1:134" x14ac:dyDescent="0.25">
      <c r="A1807" s="6" t="s">
        <v>2220</v>
      </c>
      <c r="B1807" t="s">
        <v>120</v>
      </c>
      <c r="C1807">
        <v>100000</v>
      </c>
      <c r="E1807" s="5" t="s">
        <v>1141</v>
      </c>
      <c r="F1807">
        <v>0</v>
      </c>
      <c r="G1807" s="2">
        <v>43649.662291666667</v>
      </c>
      <c r="H1807" t="s">
        <v>168</v>
      </c>
      <c r="I1807" s="2">
        <v>43654.669166666667</v>
      </c>
      <c r="K1807">
        <v>5</v>
      </c>
      <c r="L1807" t="s">
        <v>122</v>
      </c>
      <c r="M1807">
        <v>84</v>
      </c>
      <c r="N1807">
        <v>-77.400000000000006</v>
      </c>
      <c r="O1807">
        <v>1000</v>
      </c>
      <c r="P1807">
        <v>25.3</v>
      </c>
      <c r="Q1807">
        <v>46463</v>
      </c>
      <c r="R1807" t="s">
        <v>245</v>
      </c>
      <c r="S1807" t="s">
        <v>123</v>
      </c>
      <c r="T1807" t="s">
        <v>3871</v>
      </c>
      <c r="U1807" t="s">
        <v>3900</v>
      </c>
      <c r="V1807">
        <v>189</v>
      </c>
      <c r="W1807" t="s">
        <v>119</v>
      </c>
      <c r="X1807" s="1">
        <v>464</v>
      </c>
      <c r="Y1807" t="s">
        <v>3882</v>
      </c>
      <c r="Z1807" s="3">
        <v>40122</v>
      </c>
      <c r="AA1807">
        <v>10</v>
      </c>
      <c r="AB1807">
        <v>-2</v>
      </c>
      <c r="AC1807">
        <v>6</v>
      </c>
      <c r="AD1807">
        <v>20</v>
      </c>
      <c r="AE1807">
        <v>8</v>
      </c>
      <c r="AF1807">
        <v>0</v>
      </c>
      <c r="AG1807">
        <v>0</v>
      </c>
      <c r="AH1807">
        <v>5</v>
      </c>
      <c r="AI1807">
        <v>0</v>
      </c>
      <c r="AJ1807">
        <v>3</v>
      </c>
      <c r="AK1807">
        <v>3</v>
      </c>
      <c r="AL1807">
        <v>3</v>
      </c>
      <c r="AM1807">
        <v>11</v>
      </c>
      <c r="AN1807">
        <v>-41</v>
      </c>
      <c r="AO1807">
        <v>107</v>
      </c>
      <c r="AP1807">
        <v>-65</v>
      </c>
      <c r="AQ1807">
        <v>0</v>
      </c>
      <c r="AR1807">
        <v>2</v>
      </c>
      <c r="AS1807">
        <v>-69</v>
      </c>
      <c r="AT1807">
        <v>-71</v>
      </c>
      <c r="AU1807">
        <v>84</v>
      </c>
      <c r="AV1807">
        <v>84</v>
      </c>
      <c r="AW1807">
        <v>2</v>
      </c>
      <c r="AX1807">
        <v>109</v>
      </c>
      <c r="AY1807">
        <v>109</v>
      </c>
      <c r="AZ1807">
        <v>2017</v>
      </c>
      <c r="BA1807">
        <v>0.10280373831775701</v>
      </c>
      <c r="BB1807">
        <v>-0.63302752293577902</v>
      </c>
      <c r="BC1807">
        <v>1</v>
      </c>
      <c r="BD1807">
        <v>-0.37614678899082499</v>
      </c>
      <c r="BE1807">
        <v>-0.84523809523809501</v>
      </c>
      <c r="BL1807">
        <v>61.807000000000002</v>
      </c>
      <c r="BM1807">
        <v>61.945</v>
      </c>
      <c r="BN1807">
        <v>61.872</v>
      </c>
      <c r="BO1807">
        <v>60.46</v>
      </c>
      <c r="BP1807">
        <v>62.496000000000002</v>
      </c>
      <c r="BQ1807">
        <v>62.406999999999996</v>
      </c>
      <c r="BX1807">
        <v>1</v>
      </c>
      <c r="BY1807">
        <v>1</v>
      </c>
      <c r="BZ1807">
        <v>1</v>
      </c>
      <c r="CA1807">
        <v>1</v>
      </c>
      <c r="CB1807">
        <v>1</v>
      </c>
      <c r="CC1807">
        <v>1</v>
      </c>
      <c r="CD1807">
        <v>0.81197184807014799</v>
      </c>
      <c r="CE1807" s="3">
        <v>43465</v>
      </c>
      <c r="CF1807">
        <v>61.807000000000002</v>
      </c>
      <c r="CG1807" s="3">
        <v>43585</v>
      </c>
      <c r="CH1807">
        <v>0.72825084537350104</v>
      </c>
      <c r="CI1807">
        <v>0</v>
      </c>
      <c r="CK1807">
        <v>0</v>
      </c>
      <c r="CL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DK1807">
        <v>47.37</v>
      </c>
      <c r="DL1807">
        <v>45.011000000000003</v>
      </c>
      <c r="DM1807">
        <v>46.317999999999998</v>
      </c>
      <c r="DN1807">
        <v>50.345999999999997</v>
      </c>
      <c r="DO1807">
        <v>60.119</v>
      </c>
      <c r="DP1807">
        <v>47.37</v>
      </c>
      <c r="DQ1807">
        <v>52.067</v>
      </c>
      <c r="DY1807">
        <v>0.72825084537350104</v>
      </c>
      <c r="EB1807">
        <v>0.81197184807014799</v>
      </c>
      <c r="ED1807">
        <v>10</v>
      </c>
    </row>
    <row r="1808" spans="1:134" x14ac:dyDescent="0.25">
      <c r="A1808" s="6" t="s">
        <v>2219</v>
      </c>
      <c r="B1808" t="s">
        <v>120</v>
      </c>
      <c r="C1808">
        <v>200000</v>
      </c>
      <c r="E1808" s="5" t="s">
        <v>1141</v>
      </c>
      <c r="F1808">
        <v>0</v>
      </c>
      <c r="G1808" s="2">
        <v>43649.660798611112</v>
      </c>
      <c r="H1808" t="s">
        <v>168</v>
      </c>
      <c r="I1808" s="2">
        <v>43654.668622685182</v>
      </c>
      <c r="J1808">
        <v>2418957</v>
      </c>
      <c r="K1808">
        <v>5</v>
      </c>
      <c r="L1808" t="s">
        <v>173</v>
      </c>
      <c r="M1808">
        <v>0</v>
      </c>
      <c r="N1808">
        <v>0</v>
      </c>
      <c r="T1808" t="s">
        <v>1141</v>
      </c>
      <c r="U1808" t="s">
        <v>1141</v>
      </c>
      <c r="Y1808" t="s">
        <v>1141</v>
      </c>
      <c r="AP1808">
        <v>0</v>
      </c>
      <c r="BF1808">
        <v>440</v>
      </c>
      <c r="BG1808">
        <v>440</v>
      </c>
      <c r="BH1808">
        <v>390</v>
      </c>
      <c r="BI1808">
        <v>390</v>
      </c>
      <c r="BJ1808">
        <v>390</v>
      </c>
      <c r="BK1808">
        <v>390</v>
      </c>
      <c r="BL1808">
        <v>1.3839999999999999</v>
      </c>
      <c r="BM1808">
        <v>3.0910000000000002</v>
      </c>
      <c r="BN1808">
        <v>1.39</v>
      </c>
      <c r="BO1808">
        <v>1.4910000000000001</v>
      </c>
      <c r="BP1808">
        <v>2.448</v>
      </c>
      <c r="BQ1808">
        <v>4.5590000000000002</v>
      </c>
      <c r="BR1808">
        <v>65.721000000000004</v>
      </c>
      <c r="BS1808">
        <v>67.322999999999993</v>
      </c>
      <c r="BT1808">
        <v>68.921999999999997</v>
      </c>
      <c r="BU1808">
        <v>70.516000000000005</v>
      </c>
      <c r="BV1808">
        <v>72.106999999999999</v>
      </c>
      <c r="BW1808">
        <v>73.692999999999998</v>
      </c>
      <c r="BX1808">
        <v>5</v>
      </c>
      <c r="BY1808">
        <v>5</v>
      </c>
      <c r="BZ1808">
        <v>5</v>
      </c>
      <c r="CA1808">
        <v>4</v>
      </c>
      <c r="CB1808">
        <v>4</v>
      </c>
      <c r="CC1808">
        <v>4</v>
      </c>
      <c r="CD1808">
        <v>0.97327534680077799</v>
      </c>
      <c r="CE1808" s="3">
        <v>43465</v>
      </c>
      <c r="CF1808">
        <v>507.10500000000002</v>
      </c>
      <c r="CG1808" s="3">
        <v>43585</v>
      </c>
      <c r="CH1808">
        <v>0.96568973954651705</v>
      </c>
      <c r="CI1808">
        <v>0.878</v>
      </c>
      <c r="CK1808">
        <v>11</v>
      </c>
      <c r="CL1808">
        <v>3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7.3999999999999996E-2</v>
      </c>
      <c r="CT1808">
        <v>0</v>
      </c>
      <c r="CU1808">
        <v>2.1999999999999999E-2</v>
      </c>
      <c r="CV1808">
        <v>0</v>
      </c>
      <c r="CW1808">
        <v>0.878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424.78199999999998</v>
      </c>
      <c r="DF1808">
        <v>423.38900000000001</v>
      </c>
      <c r="DG1808">
        <v>378.43</v>
      </c>
      <c r="DH1808">
        <v>380.61500000000001</v>
      </c>
      <c r="DI1808">
        <v>387.19799999999998</v>
      </c>
      <c r="DJ1808">
        <v>379.02</v>
      </c>
      <c r="DK1808">
        <v>462.63099999999997</v>
      </c>
      <c r="DL1808">
        <v>1.458</v>
      </c>
      <c r="DM1808">
        <v>3.0910000000000002</v>
      </c>
      <c r="DN1808">
        <v>1.4119999999999999</v>
      </c>
      <c r="DO1808">
        <v>1.4910000000000001</v>
      </c>
      <c r="DP1808">
        <v>3.3260000000000001</v>
      </c>
      <c r="DQ1808">
        <v>4.5590000000000002</v>
      </c>
      <c r="DR1808">
        <v>65.721000000000004</v>
      </c>
      <c r="DS1808">
        <v>67.322999999999993</v>
      </c>
      <c r="DT1808">
        <v>68.921999999999997</v>
      </c>
      <c r="DU1808">
        <v>70.516000000000005</v>
      </c>
      <c r="DV1808">
        <v>72.106999999999999</v>
      </c>
      <c r="DW1808">
        <v>73.692999999999998</v>
      </c>
      <c r="DX1808">
        <v>0.96541363636363597</v>
      </c>
      <c r="DY1808">
        <v>1.05346820809248</v>
      </c>
      <c r="DZ1808">
        <v>1</v>
      </c>
      <c r="EA1808">
        <v>0.97271885245901601</v>
      </c>
      <c r="EB1808">
        <v>1.06781313096149</v>
      </c>
      <c r="EC1808">
        <v>1</v>
      </c>
    </row>
    <row r="1809" spans="1:134" x14ac:dyDescent="0.25">
      <c r="A1809" s="6" t="s">
        <v>2216</v>
      </c>
      <c r="B1809" t="s">
        <v>120</v>
      </c>
      <c r="C1809">
        <v>100000</v>
      </c>
      <c r="E1809" s="5" t="s">
        <v>1141</v>
      </c>
      <c r="F1809">
        <v>0</v>
      </c>
      <c r="G1809" s="2">
        <v>43649.64230324074</v>
      </c>
      <c r="H1809" t="s">
        <v>168</v>
      </c>
      <c r="I1809" s="2">
        <v>43654.667546296296</v>
      </c>
      <c r="T1809" t="s">
        <v>1141</v>
      </c>
      <c r="U1809" t="s">
        <v>1141</v>
      </c>
      <c r="Y1809" t="s">
        <v>1141</v>
      </c>
      <c r="AP1809">
        <v>0</v>
      </c>
      <c r="CK1809">
        <v>0</v>
      </c>
      <c r="CL1809">
        <v>0</v>
      </c>
    </row>
    <row r="1810" spans="1:134" x14ac:dyDescent="0.25">
      <c r="A1810" s="6" t="s">
        <v>2201</v>
      </c>
      <c r="B1810" t="s">
        <v>120</v>
      </c>
      <c r="C1810">
        <v>60000</v>
      </c>
      <c r="E1810" s="5" t="s">
        <v>1141</v>
      </c>
      <c r="F1810">
        <v>0</v>
      </c>
      <c r="G1810" s="2">
        <v>43649.4062962963</v>
      </c>
      <c r="H1810" t="s">
        <v>168</v>
      </c>
      <c r="I1810" s="2">
        <v>43654.665995370371</v>
      </c>
      <c r="J1810">
        <v>2460000</v>
      </c>
      <c r="K1810">
        <v>5</v>
      </c>
      <c r="L1810" t="s">
        <v>122</v>
      </c>
      <c r="M1810">
        <v>333</v>
      </c>
      <c r="N1810">
        <v>16.5</v>
      </c>
      <c r="P1810">
        <v>19.28</v>
      </c>
      <c r="Q1810">
        <v>432101</v>
      </c>
      <c r="R1810" t="s">
        <v>245</v>
      </c>
      <c r="S1810" t="s">
        <v>123</v>
      </c>
      <c r="T1810" t="s">
        <v>3871</v>
      </c>
      <c r="U1810" t="s">
        <v>3900</v>
      </c>
      <c r="V1810">
        <v>125</v>
      </c>
      <c r="W1810" t="s">
        <v>119</v>
      </c>
      <c r="X1810" s="1">
        <v>264</v>
      </c>
      <c r="Y1810" t="s">
        <v>3885</v>
      </c>
      <c r="Z1810" s="3">
        <v>38919</v>
      </c>
      <c r="AA1810">
        <v>7</v>
      </c>
      <c r="AB1810">
        <v>0</v>
      </c>
      <c r="AC1810">
        <v>6</v>
      </c>
      <c r="AD1810">
        <v>12</v>
      </c>
      <c r="AE1810">
        <v>8</v>
      </c>
      <c r="AF1810">
        <v>-1</v>
      </c>
      <c r="AG1810">
        <v>0</v>
      </c>
      <c r="AH1810">
        <v>6</v>
      </c>
      <c r="AI1810">
        <v>0</v>
      </c>
      <c r="AJ1810">
        <v>2</v>
      </c>
      <c r="AK1810">
        <v>4</v>
      </c>
      <c r="AL1810">
        <v>1</v>
      </c>
      <c r="AM1810">
        <v>8</v>
      </c>
      <c r="AN1810">
        <v>252</v>
      </c>
      <c r="AO1810">
        <v>777</v>
      </c>
      <c r="AP1810">
        <v>55</v>
      </c>
      <c r="AQ1810">
        <v>0</v>
      </c>
      <c r="AR1810">
        <v>113</v>
      </c>
      <c r="AS1810">
        <v>158</v>
      </c>
      <c r="AT1810">
        <v>3</v>
      </c>
      <c r="AU1810">
        <v>333</v>
      </c>
      <c r="AV1810">
        <v>333</v>
      </c>
      <c r="AW1810">
        <v>95</v>
      </c>
      <c r="AX1810">
        <v>890</v>
      </c>
      <c r="AY1810">
        <v>890</v>
      </c>
      <c r="AZ1810">
        <v>2017</v>
      </c>
      <c r="BA1810">
        <v>1.02960102960102E-2</v>
      </c>
      <c r="BB1810">
        <v>0.17752808988763999</v>
      </c>
      <c r="BC1810">
        <v>0.840707964601769</v>
      </c>
      <c r="BD1810">
        <v>0.28314606741573001</v>
      </c>
      <c r="BE1810">
        <v>9.0090090090090003E-3</v>
      </c>
      <c r="BF1810">
        <v>10</v>
      </c>
      <c r="BG1810">
        <v>10</v>
      </c>
      <c r="BH1810">
        <v>10</v>
      </c>
      <c r="BI1810">
        <v>10</v>
      </c>
      <c r="BJ1810">
        <v>10</v>
      </c>
      <c r="BK1810">
        <v>10</v>
      </c>
      <c r="BL1810">
        <v>170</v>
      </c>
      <c r="BM1810">
        <v>170</v>
      </c>
      <c r="BN1810">
        <v>170</v>
      </c>
      <c r="BO1810">
        <v>170</v>
      </c>
      <c r="BP1810">
        <v>170</v>
      </c>
      <c r="BQ1810">
        <v>170</v>
      </c>
      <c r="BR1810">
        <v>99.021000000000001</v>
      </c>
      <c r="BS1810">
        <v>90.224000000000004</v>
      </c>
      <c r="BT1810">
        <v>93.42</v>
      </c>
      <c r="BU1810">
        <v>96.611000000000004</v>
      </c>
      <c r="BV1810">
        <v>51.658000000000001</v>
      </c>
      <c r="BW1810">
        <v>56.694000000000003</v>
      </c>
      <c r="BX1810">
        <v>2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0.84027592592592504</v>
      </c>
      <c r="CE1810" s="3">
        <v>43465</v>
      </c>
      <c r="CF1810">
        <v>279.02100000000002</v>
      </c>
      <c r="CG1810" s="3">
        <v>43585</v>
      </c>
      <c r="CH1810">
        <v>0.89515555555555504</v>
      </c>
      <c r="CI1810">
        <v>0</v>
      </c>
      <c r="CK1810">
        <v>1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10</v>
      </c>
      <c r="DF1810">
        <v>0</v>
      </c>
      <c r="DG1810">
        <v>0</v>
      </c>
      <c r="DH1810">
        <v>10</v>
      </c>
      <c r="DI1810">
        <v>10</v>
      </c>
      <c r="DJ1810">
        <v>0</v>
      </c>
      <c r="DK1810">
        <v>223.18799999999999</v>
      </c>
      <c r="DL1810">
        <v>151.12799999999999</v>
      </c>
      <c r="DM1810">
        <v>159.458</v>
      </c>
      <c r="DN1810">
        <v>155.791</v>
      </c>
      <c r="DO1810">
        <v>117.25700000000001</v>
      </c>
      <c r="DP1810">
        <v>161.53</v>
      </c>
      <c r="DQ1810">
        <v>132.334</v>
      </c>
      <c r="DR1810">
        <v>99.021000000000001</v>
      </c>
      <c r="DS1810">
        <v>90.224000000000004</v>
      </c>
      <c r="DT1810">
        <v>93.42</v>
      </c>
      <c r="DU1810">
        <v>96.611000000000004</v>
      </c>
      <c r="DV1810">
        <v>51.658000000000001</v>
      </c>
      <c r="DW1810">
        <v>56.694000000000003</v>
      </c>
      <c r="DX1810">
        <v>1</v>
      </c>
      <c r="DY1810">
        <v>0.88898823529411697</v>
      </c>
      <c r="DZ1810">
        <v>1</v>
      </c>
      <c r="EA1810">
        <v>0.5</v>
      </c>
      <c r="EB1810">
        <v>0.86029215686274496</v>
      </c>
      <c r="EC1810">
        <v>1</v>
      </c>
      <c r="ED1810">
        <v>13</v>
      </c>
    </row>
    <row r="1811" spans="1:134" x14ac:dyDescent="0.25">
      <c r="A1811" s="6" t="s">
        <v>2190</v>
      </c>
      <c r="B1811" t="s">
        <v>120</v>
      </c>
      <c r="C1811">
        <v>30000</v>
      </c>
      <c r="E1811" s="5" t="s">
        <v>1141</v>
      </c>
      <c r="F1811">
        <v>0</v>
      </c>
      <c r="G1811" s="2">
        <v>43649.256898148145</v>
      </c>
      <c r="H1811" t="s">
        <v>168</v>
      </c>
      <c r="I1811" s="2">
        <v>43654.665324074071</v>
      </c>
      <c r="K1811">
        <v>5</v>
      </c>
      <c r="L1811" t="s">
        <v>122</v>
      </c>
      <c r="M1811">
        <v>0</v>
      </c>
      <c r="N1811">
        <v>0</v>
      </c>
      <c r="O1811">
        <v>1.1559999999999999</v>
      </c>
      <c r="P1811">
        <v>2.073</v>
      </c>
      <c r="Q1811">
        <v>412</v>
      </c>
      <c r="R1811" t="s">
        <v>923</v>
      </c>
      <c r="S1811" t="s">
        <v>922</v>
      </c>
      <c r="T1811" t="s">
        <v>3860</v>
      </c>
      <c r="U1811" t="s">
        <v>3900</v>
      </c>
      <c r="V1811">
        <v>58100</v>
      </c>
      <c r="W1811" t="s">
        <v>119</v>
      </c>
      <c r="X1811" s="1">
        <v>412</v>
      </c>
      <c r="Y1811" t="s">
        <v>3881</v>
      </c>
      <c r="Z1811" s="3">
        <v>40228</v>
      </c>
      <c r="AA1811">
        <v>6</v>
      </c>
      <c r="AB1811">
        <v>1</v>
      </c>
      <c r="AC1811">
        <v>6</v>
      </c>
      <c r="AD1811">
        <v>12</v>
      </c>
      <c r="AE1811">
        <v>8</v>
      </c>
      <c r="AF1811">
        <v>0</v>
      </c>
      <c r="AG1811">
        <v>0</v>
      </c>
      <c r="AH1811">
        <v>2</v>
      </c>
      <c r="AI1811">
        <v>2</v>
      </c>
      <c r="AK1811">
        <v>3</v>
      </c>
      <c r="AL1811">
        <v>3</v>
      </c>
      <c r="AM1811">
        <v>1</v>
      </c>
      <c r="AN1811">
        <v>1157</v>
      </c>
      <c r="AO1811">
        <v>14</v>
      </c>
      <c r="AP1811">
        <v>-34</v>
      </c>
      <c r="AQ1811">
        <v>692</v>
      </c>
      <c r="AR1811">
        <v>1641</v>
      </c>
      <c r="AS1811">
        <v>-68</v>
      </c>
      <c r="AT1811">
        <v>-42</v>
      </c>
      <c r="AU1811">
        <v>0</v>
      </c>
      <c r="AV1811">
        <v>0</v>
      </c>
      <c r="AW1811">
        <v>1635</v>
      </c>
      <c r="AX1811">
        <v>1655</v>
      </c>
      <c r="AY1811">
        <v>1655</v>
      </c>
      <c r="AZ1811">
        <v>2017</v>
      </c>
      <c r="BA1811">
        <v>7.1428571428571397E-2</v>
      </c>
      <c r="BB1811">
        <v>-4.1087613293051301E-2</v>
      </c>
      <c r="BC1811">
        <v>0.99634369287020097</v>
      </c>
      <c r="BD1811">
        <v>0.69909365558912295</v>
      </c>
      <c r="BE1811" t="e">
        <f>-inf</f>
        <v>#NAME?</v>
      </c>
      <c r="BL1811">
        <v>0</v>
      </c>
      <c r="BM1811">
        <v>0</v>
      </c>
      <c r="BR1811">
        <v>642.09299999999996</v>
      </c>
      <c r="BS1811">
        <v>642.09299999999996</v>
      </c>
      <c r="BT1811">
        <v>642.09299999999996</v>
      </c>
      <c r="BU1811">
        <v>642.09299999999996</v>
      </c>
      <c r="BV1811">
        <v>658.95899999999995</v>
      </c>
      <c r="BW1811">
        <v>658.95899999999995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1</v>
      </c>
      <c r="CD1811" t="s">
        <v>193</v>
      </c>
      <c r="CE1811" s="3">
        <v>43465</v>
      </c>
      <c r="CF1811">
        <v>642.09299999999996</v>
      </c>
      <c r="CG1811" s="3">
        <v>43585</v>
      </c>
      <c r="CI1811">
        <v>49.536000000000001</v>
      </c>
      <c r="CK1811">
        <v>23</v>
      </c>
      <c r="CL1811">
        <v>6</v>
      </c>
      <c r="CS1811">
        <v>3.4000000000000002E-2</v>
      </c>
      <c r="CT1811">
        <v>3.4000000000000002E-2</v>
      </c>
      <c r="CY1811">
        <v>24.263000000000002</v>
      </c>
      <c r="CZ1811">
        <v>24.21</v>
      </c>
      <c r="DA1811">
        <v>24.155000000000001</v>
      </c>
      <c r="DB1811">
        <v>24.105</v>
      </c>
      <c r="DC1811">
        <v>26.266999999999999</v>
      </c>
      <c r="DD1811">
        <v>49.536000000000001</v>
      </c>
      <c r="DK1811">
        <v>685.226</v>
      </c>
      <c r="DL1811">
        <v>3.4000000000000002E-2</v>
      </c>
      <c r="DM1811">
        <v>3.4000000000000002E-2</v>
      </c>
      <c r="DR1811">
        <v>666.35599999999999</v>
      </c>
      <c r="DS1811">
        <v>666.303</v>
      </c>
      <c r="DT1811">
        <v>666.24800000000005</v>
      </c>
      <c r="DU1811">
        <v>666.19799999999998</v>
      </c>
      <c r="DV1811">
        <v>685.226</v>
      </c>
      <c r="DW1811">
        <v>708.495</v>
      </c>
      <c r="DY1811" t="s">
        <v>193</v>
      </c>
      <c r="DZ1811">
        <v>1.0377873610209101</v>
      </c>
      <c r="EC1811">
        <v>1.0443960692588501</v>
      </c>
      <c r="ED1811">
        <v>9</v>
      </c>
    </row>
    <row r="1812" spans="1:134" x14ac:dyDescent="0.25">
      <c r="A1812" s="6" t="s">
        <v>2196</v>
      </c>
      <c r="B1812" t="s">
        <v>120</v>
      </c>
      <c r="C1812">
        <v>30000</v>
      </c>
      <c r="E1812" s="5" t="s">
        <v>1141</v>
      </c>
      <c r="F1812">
        <v>0</v>
      </c>
      <c r="G1812" s="2">
        <v>43649.347303240742</v>
      </c>
      <c r="H1812" t="s">
        <v>168</v>
      </c>
      <c r="I1812" s="2">
        <v>43654.611805555556</v>
      </c>
      <c r="K1812">
        <v>2</v>
      </c>
      <c r="L1812" t="s">
        <v>148</v>
      </c>
      <c r="M1812">
        <v>206</v>
      </c>
      <c r="N1812">
        <v>17.899999999999999</v>
      </c>
      <c r="Q1812">
        <v>4941</v>
      </c>
      <c r="R1812" t="s">
        <v>170</v>
      </c>
      <c r="S1812" t="s">
        <v>169</v>
      </c>
      <c r="T1812" t="s">
        <v>3862</v>
      </c>
      <c r="U1812" t="s">
        <v>3899</v>
      </c>
      <c r="V1812">
        <v>71042</v>
      </c>
      <c r="W1812" t="s">
        <v>132</v>
      </c>
      <c r="X1812" s="1">
        <v>494</v>
      </c>
      <c r="Y1812" t="s">
        <v>3895</v>
      </c>
      <c r="Z1812" s="3">
        <v>42663</v>
      </c>
      <c r="AA1812">
        <v>5</v>
      </c>
      <c r="AB1812">
        <v>0</v>
      </c>
      <c r="AC1812">
        <v>6</v>
      </c>
      <c r="AD1812">
        <v>10</v>
      </c>
      <c r="AE1812">
        <v>7</v>
      </c>
      <c r="AF1812">
        <v>0</v>
      </c>
      <c r="AG1812">
        <v>0</v>
      </c>
      <c r="AH1812">
        <v>6</v>
      </c>
      <c r="AI1812">
        <v>0</v>
      </c>
      <c r="AK1812">
        <v>4</v>
      </c>
      <c r="AL1812">
        <v>3</v>
      </c>
      <c r="AM1812">
        <v>6</v>
      </c>
      <c r="AN1812">
        <v>24</v>
      </c>
      <c r="AO1812">
        <v>37</v>
      </c>
      <c r="AP1812">
        <v>4</v>
      </c>
      <c r="AQ1812">
        <v>0</v>
      </c>
      <c r="AR1812">
        <v>40</v>
      </c>
      <c r="AS1812">
        <v>61</v>
      </c>
      <c r="AT1812">
        <v>2</v>
      </c>
      <c r="AU1812">
        <v>165</v>
      </c>
      <c r="AV1812">
        <v>150</v>
      </c>
      <c r="AW1812">
        <v>37</v>
      </c>
      <c r="AX1812">
        <v>77</v>
      </c>
      <c r="AY1812">
        <v>77</v>
      </c>
      <c r="AZ1812">
        <v>2017</v>
      </c>
      <c r="BA1812">
        <v>0.162162162162162</v>
      </c>
      <c r="BB1812">
        <v>0.79220779220779203</v>
      </c>
      <c r="BC1812">
        <v>0.92500000000000004</v>
      </c>
      <c r="BD1812">
        <v>0.31168831168831101</v>
      </c>
      <c r="BE1812">
        <v>1.3333333333333299E-2</v>
      </c>
      <c r="BL1812">
        <v>20</v>
      </c>
      <c r="BM1812">
        <v>20</v>
      </c>
      <c r="BR1812">
        <v>22.202000000000002</v>
      </c>
      <c r="BS1812">
        <v>22.46</v>
      </c>
      <c r="BX1812">
        <v>1</v>
      </c>
      <c r="BY1812">
        <v>1</v>
      </c>
      <c r="CD1812">
        <v>0</v>
      </c>
      <c r="CF1812">
        <v>42.201999999999998</v>
      </c>
      <c r="CG1812" s="3">
        <v>43585</v>
      </c>
      <c r="CH1812">
        <v>0</v>
      </c>
      <c r="CI1812">
        <v>0</v>
      </c>
      <c r="CK1812">
        <v>0</v>
      </c>
      <c r="CL1812">
        <v>0</v>
      </c>
      <c r="CS1812">
        <v>0</v>
      </c>
      <c r="CT1812">
        <v>0</v>
      </c>
      <c r="CY1812">
        <v>0</v>
      </c>
      <c r="CZ1812">
        <v>0</v>
      </c>
      <c r="DL1812">
        <v>0</v>
      </c>
      <c r="DM1812">
        <v>0</v>
      </c>
      <c r="DR1812">
        <v>22.202000000000002</v>
      </c>
      <c r="DS1812">
        <v>22.46</v>
      </c>
      <c r="DY1812">
        <v>0</v>
      </c>
      <c r="DZ1812">
        <v>1</v>
      </c>
      <c r="ED1812">
        <v>3</v>
      </c>
    </row>
    <row r="1813" spans="1:134" x14ac:dyDescent="0.25">
      <c r="A1813" s="6" t="s">
        <v>2233</v>
      </c>
      <c r="B1813" t="s">
        <v>120</v>
      </c>
      <c r="C1813">
        <v>1000000</v>
      </c>
      <c r="E1813" s="5" t="s">
        <v>1141</v>
      </c>
      <c r="F1813">
        <v>0</v>
      </c>
      <c r="G1813" s="2">
        <v>43650.500092592592</v>
      </c>
      <c r="H1813" t="s">
        <v>168</v>
      </c>
      <c r="I1813" s="2">
        <v>43654.426631944443</v>
      </c>
      <c r="K1813">
        <v>2</v>
      </c>
      <c r="L1813" t="s">
        <v>148</v>
      </c>
      <c r="M1813">
        <v>1320</v>
      </c>
      <c r="N1813">
        <v>8.1</v>
      </c>
      <c r="O1813">
        <v>12.12</v>
      </c>
      <c r="Q1813">
        <v>851</v>
      </c>
      <c r="R1813" t="s">
        <v>179</v>
      </c>
      <c r="S1813" t="s">
        <v>178</v>
      </c>
      <c r="T1813" t="s">
        <v>3856</v>
      </c>
      <c r="U1813" t="s">
        <v>3899</v>
      </c>
      <c r="V1813">
        <v>90144</v>
      </c>
      <c r="W1813" t="s">
        <v>226</v>
      </c>
      <c r="X1813" s="1">
        <v>851</v>
      </c>
      <c r="Y1813" t="s">
        <v>3892</v>
      </c>
      <c r="Z1813" s="3">
        <v>40289</v>
      </c>
      <c r="AA1813">
        <v>5</v>
      </c>
      <c r="AB1813">
        <v>0</v>
      </c>
      <c r="AC1813">
        <v>5</v>
      </c>
      <c r="AD1813">
        <v>4</v>
      </c>
      <c r="AE1813">
        <v>6</v>
      </c>
      <c r="AF1813">
        <v>0</v>
      </c>
      <c r="AG1813">
        <v>0</v>
      </c>
      <c r="AH1813">
        <v>1</v>
      </c>
      <c r="AI1813">
        <v>1</v>
      </c>
      <c r="AJ1813">
        <v>5</v>
      </c>
      <c r="AK1813">
        <v>3</v>
      </c>
      <c r="AL1813">
        <v>1</v>
      </c>
      <c r="AM1813">
        <v>4</v>
      </c>
      <c r="AN1813">
        <v>197</v>
      </c>
      <c r="AO1813">
        <v>172</v>
      </c>
      <c r="AP1813">
        <v>107</v>
      </c>
      <c r="AQ1813">
        <v>59</v>
      </c>
      <c r="AR1813">
        <v>409</v>
      </c>
      <c r="AS1813">
        <v>1002</v>
      </c>
      <c r="AT1813">
        <v>3</v>
      </c>
      <c r="AU1813">
        <v>1320</v>
      </c>
      <c r="AV1813">
        <v>1320</v>
      </c>
      <c r="AW1813">
        <v>205</v>
      </c>
      <c r="AX1813">
        <v>581</v>
      </c>
      <c r="AY1813">
        <v>581</v>
      </c>
      <c r="AZ1813">
        <v>2017</v>
      </c>
      <c r="BA1813">
        <v>2.3255813953488299E-2</v>
      </c>
      <c r="BB1813">
        <v>1.7246127366609201</v>
      </c>
      <c r="BC1813">
        <v>0.50122249388753004</v>
      </c>
      <c r="BD1813">
        <v>0.33907056798622998</v>
      </c>
      <c r="BE1813">
        <v>2.27272727272727E-3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1</v>
      </c>
      <c r="CI1813">
        <v>0</v>
      </c>
      <c r="CK1813">
        <v>0</v>
      </c>
      <c r="CL1813">
        <v>0</v>
      </c>
      <c r="ED1813">
        <v>9</v>
      </c>
    </row>
    <row r="1814" spans="1:134" x14ac:dyDescent="0.25">
      <c r="A1814" s="6" t="s">
        <v>2168</v>
      </c>
      <c r="B1814" t="s">
        <v>120</v>
      </c>
      <c r="C1814">
        <v>300000</v>
      </c>
      <c r="E1814" s="5" t="s">
        <v>1141</v>
      </c>
      <c r="F1814">
        <v>0</v>
      </c>
      <c r="G1814" s="2">
        <v>43648.477696759262</v>
      </c>
      <c r="H1814" t="s">
        <v>168</v>
      </c>
      <c r="I1814" s="2">
        <v>43651.710509259261</v>
      </c>
      <c r="J1814">
        <v>2238656</v>
      </c>
      <c r="K1814">
        <v>5</v>
      </c>
      <c r="L1814" t="s">
        <v>173</v>
      </c>
      <c r="M1814">
        <v>813</v>
      </c>
      <c r="N1814">
        <v>5.9</v>
      </c>
      <c r="O1814">
        <v>3.0609999999999999</v>
      </c>
      <c r="P1814">
        <v>2.7669999999999999</v>
      </c>
      <c r="Q1814">
        <v>432101</v>
      </c>
      <c r="R1814" t="s">
        <v>300</v>
      </c>
      <c r="S1814" t="s">
        <v>117</v>
      </c>
      <c r="T1814" t="s">
        <v>3860</v>
      </c>
      <c r="U1814" t="s">
        <v>3897</v>
      </c>
      <c r="V1814">
        <v>20900</v>
      </c>
      <c r="W1814" t="s">
        <v>119</v>
      </c>
      <c r="X1814" s="1">
        <v>432</v>
      </c>
      <c r="Y1814" t="s">
        <v>3881</v>
      </c>
      <c r="Z1814" s="3">
        <v>42324</v>
      </c>
      <c r="AA1814">
        <v>5</v>
      </c>
      <c r="AB1814">
        <v>-1</v>
      </c>
      <c r="AC1814">
        <v>6</v>
      </c>
      <c r="AD1814">
        <v>14</v>
      </c>
      <c r="AE1814">
        <v>8</v>
      </c>
      <c r="AF1814">
        <v>-1</v>
      </c>
      <c r="AG1814">
        <v>0</v>
      </c>
      <c r="AH1814">
        <v>6</v>
      </c>
      <c r="AI1814">
        <v>0</v>
      </c>
      <c r="AJ1814">
        <v>3</v>
      </c>
      <c r="AK1814">
        <v>5</v>
      </c>
      <c r="AL1814">
        <v>2</v>
      </c>
      <c r="AM1814">
        <v>35</v>
      </c>
      <c r="AN1814">
        <v>439</v>
      </c>
      <c r="AO1814">
        <v>890</v>
      </c>
      <c r="AP1814">
        <v>39</v>
      </c>
      <c r="AQ1814">
        <v>588</v>
      </c>
      <c r="AR1814">
        <v>73</v>
      </c>
      <c r="AS1814">
        <v>78</v>
      </c>
      <c r="AT1814">
        <v>10</v>
      </c>
      <c r="AU1814">
        <v>813</v>
      </c>
      <c r="AV1814">
        <v>665</v>
      </c>
      <c r="AW1814">
        <v>54</v>
      </c>
      <c r="AX1814">
        <v>963</v>
      </c>
      <c r="AY1814">
        <v>963</v>
      </c>
      <c r="AZ1814">
        <v>2017</v>
      </c>
      <c r="BA1814">
        <v>3.9325842696629199E-2</v>
      </c>
      <c r="BB1814">
        <v>8.0996884735202404E-2</v>
      </c>
      <c r="BC1814">
        <v>0.73972602739726001</v>
      </c>
      <c r="BD1814">
        <v>0.45586708203530601</v>
      </c>
      <c r="BE1814">
        <v>1.50375939849624E-2</v>
      </c>
      <c r="BF1814">
        <v>240.14599999999999</v>
      </c>
      <c r="BG1814">
        <v>150.19200000000001</v>
      </c>
      <c r="BH1814">
        <v>178.12299999999999</v>
      </c>
      <c r="BI1814">
        <v>194.40600000000001</v>
      </c>
      <c r="BJ1814">
        <v>176.85300000000001</v>
      </c>
      <c r="BK1814">
        <v>76.512</v>
      </c>
      <c r="BL1814">
        <v>38.840000000000003</v>
      </c>
      <c r="BM1814">
        <v>122.761</v>
      </c>
      <c r="BN1814">
        <v>161.80600000000001</v>
      </c>
      <c r="BO1814">
        <v>156.63800000000001</v>
      </c>
      <c r="BP1814">
        <v>172.74</v>
      </c>
      <c r="BQ1814">
        <v>230.93600000000001</v>
      </c>
      <c r="BR1814">
        <v>214.97399999999999</v>
      </c>
      <c r="BS1814">
        <v>273.44900000000001</v>
      </c>
      <c r="BT1814">
        <v>256.666</v>
      </c>
      <c r="BU1814">
        <v>255.35400000000001</v>
      </c>
      <c r="BV1814">
        <v>262.75900000000001</v>
      </c>
      <c r="BW1814">
        <v>306.52100000000002</v>
      </c>
      <c r="BX1814">
        <v>3</v>
      </c>
      <c r="BY1814">
        <v>3</v>
      </c>
      <c r="BZ1814">
        <v>3</v>
      </c>
      <c r="CA1814">
        <v>3</v>
      </c>
      <c r="CB1814">
        <v>3</v>
      </c>
      <c r="CC1814">
        <v>3</v>
      </c>
      <c r="CD1814">
        <v>0.94741869930466605</v>
      </c>
      <c r="CE1814" s="3">
        <v>43465</v>
      </c>
      <c r="CF1814">
        <v>493.96</v>
      </c>
      <c r="CG1814" s="3">
        <v>43585</v>
      </c>
      <c r="CH1814">
        <v>1.0026811381216201</v>
      </c>
      <c r="CI1814">
        <v>14.497</v>
      </c>
      <c r="CK1814">
        <v>8</v>
      </c>
      <c r="CL1814">
        <v>4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0.78700000000000003</v>
      </c>
      <c r="CT1814">
        <v>12.214</v>
      </c>
      <c r="CU1814">
        <v>0</v>
      </c>
      <c r="CV1814">
        <v>0.68200000000000005</v>
      </c>
      <c r="CW1814">
        <v>1.744</v>
      </c>
      <c r="CX1814">
        <v>0</v>
      </c>
      <c r="CY1814">
        <v>2.2829999999999999</v>
      </c>
      <c r="CZ1814">
        <v>2.2829999999999999</v>
      </c>
      <c r="DA1814">
        <v>0</v>
      </c>
      <c r="DB1814">
        <v>0</v>
      </c>
      <c r="DC1814">
        <v>0</v>
      </c>
      <c r="DD1814">
        <v>0</v>
      </c>
      <c r="DE1814">
        <v>240.14599999999999</v>
      </c>
      <c r="DF1814">
        <v>150.19200000000001</v>
      </c>
      <c r="DG1814">
        <v>178.12299999999999</v>
      </c>
      <c r="DH1814">
        <v>194.40600000000001</v>
      </c>
      <c r="DI1814">
        <v>176.85300000000001</v>
      </c>
      <c r="DJ1814">
        <v>76.512</v>
      </c>
      <c r="DK1814">
        <v>585.64700000000005</v>
      </c>
      <c r="DL1814">
        <v>39.588000000000001</v>
      </c>
      <c r="DM1814">
        <v>130.34800000000001</v>
      </c>
      <c r="DN1814">
        <v>105.568</v>
      </c>
      <c r="DO1814">
        <v>157.06100000000001</v>
      </c>
      <c r="DP1814">
        <v>169.48400000000001</v>
      </c>
      <c r="DQ1814">
        <v>181.77</v>
      </c>
      <c r="DR1814">
        <v>217.256</v>
      </c>
      <c r="DS1814">
        <v>223.36</v>
      </c>
      <c r="DT1814">
        <v>223.06100000000001</v>
      </c>
      <c r="DU1814">
        <v>233.262</v>
      </c>
      <c r="DV1814">
        <v>239.31</v>
      </c>
      <c r="DW1814">
        <v>241.25200000000001</v>
      </c>
      <c r="DX1814">
        <v>1</v>
      </c>
      <c r="DY1814">
        <v>1.0192584963954601</v>
      </c>
      <c r="DZ1814">
        <v>1.0106152371914701</v>
      </c>
      <c r="EA1814">
        <v>1</v>
      </c>
      <c r="EB1814">
        <v>0.88695300892476203</v>
      </c>
      <c r="EC1814">
        <v>0.87754399980123798</v>
      </c>
      <c r="ED1814">
        <v>4</v>
      </c>
    </row>
    <row r="1815" spans="1:134" x14ac:dyDescent="0.25">
      <c r="A1815" s="6" t="s">
        <v>2042</v>
      </c>
      <c r="B1815" t="s">
        <v>120</v>
      </c>
      <c r="C1815">
        <v>50000</v>
      </c>
      <c r="E1815" s="5" t="s">
        <v>1141</v>
      </c>
      <c r="F1815">
        <v>0</v>
      </c>
      <c r="G1815" s="2">
        <v>43643.754351851851</v>
      </c>
      <c r="H1815" t="s">
        <v>168</v>
      </c>
      <c r="I1815" s="2">
        <v>43651.588599537034</v>
      </c>
      <c r="J1815">
        <v>2274678</v>
      </c>
      <c r="K1815">
        <v>3</v>
      </c>
      <c r="L1815" t="s">
        <v>128</v>
      </c>
      <c r="M1815">
        <v>363</v>
      </c>
      <c r="N1815">
        <v>-24</v>
      </c>
      <c r="O1815">
        <v>4.444</v>
      </c>
      <c r="P1815">
        <v>2.794</v>
      </c>
      <c r="Q1815">
        <v>47911</v>
      </c>
      <c r="R1815" t="s">
        <v>515</v>
      </c>
      <c r="S1815" t="s">
        <v>126</v>
      </c>
      <c r="T1815" t="s">
        <v>3858</v>
      </c>
      <c r="U1815" t="s">
        <v>3897</v>
      </c>
      <c r="V1815">
        <v>20020</v>
      </c>
      <c r="W1815" t="s">
        <v>119</v>
      </c>
      <c r="X1815" s="1">
        <v>479</v>
      </c>
      <c r="Y1815" t="s">
        <v>3882</v>
      </c>
      <c r="Z1815" s="3">
        <v>42510</v>
      </c>
      <c r="AA1815">
        <v>7</v>
      </c>
      <c r="AB1815">
        <v>-1</v>
      </c>
      <c r="AC1815">
        <v>6</v>
      </c>
      <c r="AD1815">
        <v>19</v>
      </c>
      <c r="AE1815">
        <v>8</v>
      </c>
      <c r="AF1815">
        <v>-1</v>
      </c>
      <c r="AG1815">
        <v>0</v>
      </c>
      <c r="AH1815">
        <v>5</v>
      </c>
      <c r="AI1815">
        <v>0</v>
      </c>
      <c r="AJ1815">
        <v>1</v>
      </c>
      <c r="AK1815">
        <v>2</v>
      </c>
      <c r="AL1815">
        <v>1</v>
      </c>
      <c r="AM1815">
        <v>60</v>
      </c>
      <c r="AN1815">
        <v>222</v>
      </c>
      <c r="AO1815">
        <v>340</v>
      </c>
      <c r="AP1815">
        <v>-96</v>
      </c>
      <c r="AQ1815">
        <v>50</v>
      </c>
      <c r="AR1815">
        <v>105</v>
      </c>
      <c r="AS1815">
        <v>-59</v>
      </c>
      <c r="AT1815">
        <v>-118</v>
      </c>
      <c r="AU1815">
        <v>204</v>
      </c>
      <c r="AV1815">
        <v>204</v>
      </c>
      <c r="AW1815">
        <v>75</v>
      </c>
      <c r="AX1815">
        <v>445</v>
      </c>
      <c r="AY1815">
        <v>445</v>
      </c>
      <c r="AZ1815">
        <v>2017</v>
      </c>
      <c r="BA1815">
        <v>0.17647058823529399</v>
      </c>
      <c r="BB1815">
        <v>-0.132584269662921</v>
      </c>
      <c r="BC1815">
        <v>0.71428571428571397</v>
      </c>
      <c r="BD1815">
        <v>0.49887640449438198</v>
      </c>
      <c r="BE1815">
        <v>-0.578431372549019</v>
      </c>
      <c r="BL1815">
        <v>20</v>
      </c>
      <c r="BM1815">
        <v>20</v>
      </c>
      <c r="BN1815">
        <v>20</v>
      </c>
      <c r="BO1815">
        <v>20</v>
      </c>
      <c r="BP1815">
        <v>20</v>
      </c>
      <c r="BQ1815">
        <v>20</v>
      </c>
      <c r="BR1815">
        <v>285.20999999999998</v>
      </c>
      <c r="BS1815">
        <v>288.79500000000002</v>
      </c>
      <c r="BT1815">
        <v>309.71899999999999</v>
      </c>
      <c r="BU1815">
        <v>58.238999999999997</v>
      </c>
      <c r="BV1815">
        <v>65.116</v>
      </c>
      <c r="BW1815">
        <v>69.844999999999999</v>
      </c>
      <c r="BX1815">
        <v>2</v>
      </c>
      <c r="BY1815">
        <v>2</v>
      </c>
      <c r="BZ1815">
        <v>2</v>
      </c>
      <c r="CA1815">
        <v>2</v>
      </c>
      <c r="CB1815">
        <v>1</v>
      </c>
      <c r="CC1815">
        <v>1</v>
      </c>
      <c r="CD1815">
        <v>0.30022500000000002</v>
      </c>
      <c r="CE1815" s="3">
        <v>43465</v>
      </c>
      <c r="CF1815">
        <v>305.20999999999998</v>
      </c>
      <c r="CG1815" s="3">
        <v>43585</v>
      </c>
      <c r="CH1815">
        <v>0</v>
      </c>
      <c r="CI1815">
        <v>0</v>
      </c>
      <c r="CK1815">
        <v>0</v>
      </c>
      <c r="CL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K1815">
        <v>67.436999999999998</v>
      </c>
      <c r="DL1815">
        <v>0</v>
      </c>
      <c r="DM1815">
        <v>14.135</v>
      </c>
      <c r="DN1815">
        <v>11.782</v>
      </c>
      <c r="DO1815">
        <v>1.2</v>
      </c>
      <c r="DP1815">
        <v>2.3210000000000002</v>
      </c>
      <c r="DQ1815">
        <v>6.5890000000000004</v>
      </c>
      <c r="DR1815">
        <v>285.20999999999998</v>
      </c>
      <c r="DS1815">
        <v>288.79500000000002</v>
      </c>
      <c r="DT1815">
        <v>309.71899999999999</v>
      </c>
      <c r="DU1815">
        <v>58.238999999999997</v>
      </c>
      <c r="DV1815">
        <v>65.116</v>
      </c>
      <c r="DW1815">
        <v>69.844999999999999</v>
      </c>
      <c r="DY1815">
        <v>0</v>
      </c>
      <c r="DZ1815">
        <v>1</v>
      </c>
      <c r="EB1815">
        <v>0.30022500000000002</v>
      </c>
      <c r="EC1815">
        <v>1</v>
      </c>
      <c r="ED1815">
        <v>3</v>
      </c>
    </row>
    <row r="1816" spans="1:134" x14ac:dyDescent="0.25">
      <c r="A1816" s="6" t="s">
        <v>2136</v>
      </c>
      <c r="B1816" t="s">
        <v>120</v>
      </c>
      <c r="C1816">
        <v>30000</v>
      </c>
      <c r="E1816" s="5" t="s">
        <v>1141</v>
      </c>
      <c r="F1816">
        <v>1</v>
      </c>
      <c r="G1816" s="2">
        <v>43647.534583333334</v>
      </c>
      <c r="H1816" t="s">
        <v>168</v>
      </c>
      <c r="I1816" s="2">
        <v>43650.743923611109</v>
      </c>
      <c r="K1816">
        <v>2</v>
      </c>
      <c r="L1816" t="s">
        <v>128</v>
      </c>
      <c r="M1816">
        <v>0</v>
      </c>
      <c r="N1816">
        <v>20.5</v>
      </c>
      <c r="Q1816">
        <v>682001</v>
      </c>
      <c r="R1816" t="s">
        <v>127</v>
      </c>
      <c r="S1816" t="s">
        <v>126</v>
      </c>
      <c r="T1816" t="s">
        <v>3858</v>
      </c>
      <c r="U1816" t="s">
        <v>3897</v>
      </c>
      <c r="V1816">
        <v>20153</v>
      </c>
      <c r="W1816" t="s">
        <v>119</v>
      </c>
      <c r="X1816" s="1">
        <v>682</v>
      </c>
      <c r="Y1816" t="s">
        <v>3892</v>
      </c>
      <c r="Z1816" s="3">
        <v>42122</v>
      </c>
      <c r="AA1816">
        <v>6</v>
      </c>
      <c r="AB1816">
        <v>-1</v>
      </c>
      <c r="AC1816">
        <v>4</v>
      </c>
      <c r="AD1816">
        <v>1</v>
      </c>
      <c r="AE1816">
        <v>4</v>
      </c>
      <c r="AF1816">
        <v>2</v>
      </c>
      <c r="AG1816">
        <v>0</v>
      </c>
      <c r="AH1816">
        <v>1</v>
      </c>
      <c r="AI1816">
        <v>0</v>
      </c>
      <c r="AK1816">
        <v>1</v>
      </c>
      <c r="AL1816">
        <v>2</v>
      </c>
      <c r="AM1816">
        <v>26</v>
      </c>
      <c r="AN1816">
        <v>195</v>
      </c>
      <c r="AO1816">
        <v>262</v>
      </c>
      <c r="AP1816">
        <v>135</v>
      </c>
      <c r="AQ1816">
        <v>0</v>
      </c>
      <c r="AR1816">
        <v>25</v>
      </c>
      <c r="AS1816">
        <v>137</v>
      </c>
      <c r="AT1816">
        <v>130</v>
      </c>
      <c r="AU1816">
        <v>0</v>
      </c>
      <c r="AV1816">
        <v>659</v>
      </c>
      <c r="AW1816">
        <v>13</v>
      </c>
      <c r="AX1816">
        <v>287</v>
      </c>
      <c r="AY1816">
        <v>287</v>
      </c>
      <c r="AZ1816">
        <v>2018</v>
      </c>
      <c r="BA1816">
        <v>9.9236641221374003E-2</v>
      </c>
      <c r="BB1816">
        <v>0.47735191637630597</v>
      </c>
      <c r="BC1816">
        <v>0.52</v>
      </c>
      <c r="BD1816">
        <v>0.67944250871080103</v>
      </c>
      <c r="BE1816">
        <v>0.19726858877086401</v>
      </c>
      <c r="CK1816">
        <v>0</v>
      </c>
      <c r="CL1816">
        <v>0</v>
      </c>
      <c r="ED1816">
        <v>4</v>
      </c>
    </row>
    <row r="1817" spans="1:134" x14ac:dyDescent="0.25">
      <c r="A1817" s="6" t="s">
        <v>2172</v>
      </c>
      <c r="B1817" t="s">
        <v>120</v>
      </c>
      <c r="C1817">
        <v>250000</v>
      </c>
      <c r="E1817" s="5" t="s">
        <v>1141</v>
      </c>
      <c r="F1817">
        <v>1</v>
      </c>
      <c r="G1817" s="2">
        <v>43648.529421296298</v>
      </c>
      <c r="H1817" t="s">
        <v>168</v>
      </c>
      <c r="I1817" s="2">
        <v>43650.739016203705</v>
      </c>
      <c r="T1817" t="s">
        <v>1141</v>
      </c>
      <c r="U1817" t="s">
        <v>1141</v>
      </c>
      <c r="Y1817" t="s">
        <v>1141</v>
      </c>
      <c r="AP1817">
        <v>0</v>
      </c>
      <c r="CK1817">
        <v>0</v>
      </c>
      <c r="CL1817">
        <v>0</v>
      </c>
    </row>
    <row r="1818" spans="1:134" x14ac:dyDescent="0.25">
      <c r="A1818" s="6" t="s">
        <v>2180</v>
      </c>
      <c r="B1818" t="s">
        <v>120</v>
      </c>
      <c r="C1818">
        <v>250000</v>
      </c>
      <c r="E1818" s="5" t="s">
        <v>1141</v>
      </c>
      <c r="F1818">
        <v>0</v>
      </c>
      <c r="G1818" s="2">
        <v>43648.621921296297</v>
      </c>
      <c r="H1818" t="s">
        <v>168</v>
      </c>
      <c r="I1818" s="2">
        <v>43650.737372685187</v>
      </c>
      <c r="T1818" t="s">
        <v>1141</v>
      </c>
      <c r="U1818" t="s">
        <v>1141</v>
      </c>
      <c r="Y1818" t="s">
        <v>1141</v>
      </c>
      <c r="AP1818">
        <v>0</v>
      </c>
      <c r="CK1818">
        <v>0</v>
      </c>
      <c r="CL1818">
        <v>0</v>
      </c>
    </row>
    <row r="1819" spans="1:134" x14ac:dyDescent="0.25">
      <c r="A1819" s="6" t="s">
        <v>2040</v>
      </c>
      <c r="B1819" t="s">
        <v>120</v>
      </c>
      <c r="C1819">
        <v>195000</v>
      </c>
      <c r="E1819" s="5" t="s">
        <v>1141</v>
      </c>
      <c r="F1819">
        <v>0</v>
      </c>
      <c r="G1819" s="2">
        <v>43643.708958333336</v>
      </c>
      <c r="H1819" t="s">
        <v>168</v>
      </c>
      <c r="I1819" s="2">
        <v>43650.711377314816</v>
      </c>
      <c r="L1819" t="s">
        <v>173</v>
      </c>
      <c r="M1819">
        <v>0</v>
      </c>
      <c r="N1819">
        <v>0</v>
      </c>
      <c r="Q1819">
        <v>45201</v>
      </c>
      <c r="R1819" t="s">
        <v>946</v>
      </c>
      <c r="S1819" t="s">
        <v>146</v>
      </c>
      <c r="T1819" t="s">
        <v>3862</v>
      </c>
      <c r="U1819" t="s">
        <v>3899</v>
      </c>
      <c r="V1819">
        <v>74016</v>
      </c>
      <c r="W1819" t="s">
        <v>132</v>
      </c>
      <c r="X1819" s="1">
        <v>452</v>
      </c>
      <c r="Y1819" t="s">
        <v>3882</v>
      </c>
      <c r="Z1819" s="3">
        <v>42954</v>
      </c>
      <c r="AC1819">
        <v>5</v>
      </c>
      <c r="AG1819">
        <v>0</v>
      </c>
      <c r="AH1819">
        <v>4</v>
      </c>
      <c r="AI1819">
        <v>0</v>
      </c>
      <c r="AJ1819">
        <v>4</v>
      </c>
      <c r="AK1819">
        <v>4</v>
      </c>
      <c r="AL1819">
        <v>3</v>
      </c>
      <c r="AP1819">
        <v>0</v>
      </c>
      <c r="CK1819">
        <v>0</v>
      </c>
      <c r="CL1819">
        <v>0</v>
      </c>
      <c r="ED1819">
        <v>2</v>
      </c>
    </row>
    <row r="1820" spans="1:134" x14ac:dyDescent="0.25">
      <c r="A1820" s="6" t="s">
        <v>2132</v>
      </c>
      <c r="B1820" t="s">
        <v>120</v>
      </c>
      <c r="C1820">
        <v>1300000</v>
      </c>
      <c r="E1820" s="5" t="s">
        <v>1141</v>
      </c>
      <c r="F1820">
        <v>0</v>
      </c>
      <c r="G1820" s="2">
        <v>43647.485474537039</v>
      </c>
      <c r="H1820" t="s">
        <v>168</v>
      </c>
      <c r="I1820" s="2">
        <v>43650.704004629632</v>
      </c>
      <c r="J1820">
        <v>2357154</v>
      </c>
      <c r="L1820" t="s">
        <v>122</v>
      </c>
      <c r="M1820">
        <v>0</v>
      </c>
      <c r="N1820">
        <v>0</v>
      </c>
      <c r="T1820" t="s">
        <v>1141</v>
      </c>
      <c r="U1820" t="s">
        <v>1141</v>
      </c>
      <c r="Y1820" t="s">
        <v>1141</v>
      </c>
      <c r="AP1820">
        <v>0</v>
      </c>
      <c r="BR1820">
        <v>183.34800000000001</v>
      </c>
      <c r="BS1820">
        <v>185.74100000000001</v>
      </c>
      <c r="BT1820">
        <v>188.13</v>
      </c>
      <c r="BU1820">
        <v>190.51400000000001</v>
      </c>
      <c r="BV1820">
        <v>192.893</v>
      </c>
      <c r="BW1820">
        <v>195.267</v>
      </c>
      <c r="BX1820">
        <v>1</v>
      </c>
      <c r="BY1820">
        <v>1</v>
      </c>
      <c r="BZ1820">
        <v>1</v>
      </c>
      <c r="CA1820">
        <v>1</v>
      </c>
      <c r="CB1820">
        <v>1</v>
      </c>
      <c r="CC1820">
        <v>1</v>
      </c>
      <c r="CE1820" s="3">
        <v>43465</v>
      </c>
      <c r="CF1820">
        <v>183.34800000000001</v>
      </c>
      <c r="CG1820" s="3">
        <v>43585</v>
      </c>
      <c r="CI1820">
        <v>0</v>
      </c>
      <c r="CK1820">
        <v>0</v>
      </c>
      <c r="CL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K1820">
        <v>192.893</v>
      </c>
      <c r="DR1820">
        <v>183.34800000000001</v>
      </c>
      <c r="DS1820">
        <v>185.74100000000001</v>
      </c>
      <c r="DT1820">
        <v>188.13</v>
      </c>
      <c r="DU1820">
        <v>190.51400000000001</v>
      </c>
      <c r="DV1820">
        <v>192.893</v>
      </c>
      <c r="DW1820">
        <v>195.267</v>
      </c>
      <c r="DZ1820">
        <v>1</v>
      </c>
      <c r="EC1820">
        <v>1</v>
      </c>
    </row>
    <row r="1821" spans="1:134" x14ac:dyDescent="0.25">
      <c r="A1821" s="6" t="s">
        <v>2128</v>
      </c>
      <c r="B1821" t="s">
        <v>120</v>
      </c>
      <c r="C1821">
        <v>200000</v>
      </c>
      <c r="E1821" s="5" t="s">
        <v>1141</v>
      </c>
      <c r="F1821">
        <v>0</v>
      </c>
      <c r="G1821" s="2">
        <v>43647.437314814815</v>
      </c>
      <c r="H1821" t="s">
        <v>168</v>
      </c>
      <c r="I1821" s="2">
        <v>43650.700567129628</v>
      </c>
      <c r="L1821" t="s">
        <v>128</v>
      </c>
      <c r="M1821">
        <v>0</v>
      </c>
      <c r="N1821">
        <v>0</v>
      </c>
      <c r="T1821" t="s">
        <v>1141</v>
      </c>
      <c r="U1821" t="s">
        <v>1141</v>
      </c>
      <c r="Y1821" t="s">
        <v>1141</v>
      </c>
      <c r="AP1821">
        <v>0</v>
      </c>
      <c r="BL1821">
        <v>230</v>
      </c>
      <c r="BM1821">
        <v>230</v>
      </c>
      <c r="BN1821">
        <v>230</v>
      </c>
      <c r="BO1821">
        <v>230</v>
      </c>
      <c r="BP1821">
        <v>230</v>
      </c>
      <c r="BQ1821">
        <v>230</v>
      </c>
      <c r="BR1821">
        <v>27.11</v>
      </c>
      <c r="BS1821">
        <v>27.11</v>
      </c>
      <c r="BT1821">
        <v>27.11</v>
      </c>
      <c r="BU1821">
        <v>27.11</v>
      </c>
      <c r="BV1821">
        <v>53.622999999999998</v>
      </c>
      <c r="BW1821">
        <v>53.622999999999998</v>
      </c>
      <c r="BX1821">
        <v>2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0.21688188405797099</v>
      </c>
      <c r="CE1821" s="3">
        <v>43465</v>
      </c>
      <c r="CF1821">
        <v>257.11</v>
      </c>
      <c r="CG1821" s="3">
        <v>43585</v>
      </c>
      <c r="CH1821">
        <v>8.0826086956521694E-3</v>
      </c>
      <c r="CI1821">
        <v>5.5E-2</v>
      </c>
      <c r="CK1821">
        <v>4</v>
      </c>
      <c r="CL1821">
        <v>1</v>
      </c>
      <c r="CS1821">
        <v>0</v>
      </c>
      <c r="CT1821">
        <v>0</v>
      </c>
      <c r="CU1821">
        <v>0</v>
      </c>
      <c r="CV1821">
        <v>0</v>
      </c>
      <c r="CW1821">
        <v>5.5E-2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K1821">
        <v>102.352</v>
      </c>
      <c r="DL1821">
        <v>1.859</v>
      </c>
      <c r="DM1821">
        <v>0</v>
      </c>
      <c r="DN1821">
        <v>0</v>
      </c>
      <c r="DO1821">
        <v>112.205</v>
      </c>
      <c r="DP1821">
        <v>48.728999999999999</v>
      </c>
      <c r="DQ1821">
        <v>136.50399999999999</v>
      </c>
      <c r="DR1821">
        <v>27.11</v>
      </c>
      <c r="DS1821">
        <v>27.11</v>
      </c>
      <c r="DT1821">
        <v>27.11</v>
      </c>
      <c r="DU1821">
        <v>27.11</v>
      </c>
      <c r="DV1821">
        <v>53.622999999999998</v>
      </c>
      <c r="DW1821">
        <v>53.622999999999998</v>
      </c>
      <c r="DY1821">
        <v>8.0826086956521694E-3</v>
      </c>
      <c r="DZ1821">
        <v>1</v>
      </c>
      <c r="EB1821">
        <v>0.21688188405797099</v>
      </c>
      <c r="EC1821">
        <v>1</v>
      </c>
    </row>
    <row r="1822" spans="1:134" x14ac:dyDescent="0.25">
      <c r="A1822" s="6" t="s">
        <v>2222</v>
      </c>
      <c r="B1822" t="s">
        <v>120</v>
      </c>
      <c r="C1822">
        <v>100000</v>
      </c>
      <c r="E1822" s="5" t="s">
        <v>1141</v>
      </c>
      <c r="F1822">
        <v>0</v>
      </c>
      <c r="G1822" s="2">
        <v>43649.678611111114</v>
      </c>
      <c r="H1822" t="s">
        <v>168</v>
      </c>
      <c r="I1822" s="2">
        <v>43650.686111111114</v>
      </c>
      <c r="J1822">
        <v>1939793</v>
      </c>
      <c r="K1822">
        <v>5</v>
      </c>
      <c r="L1822" t="s">
        <v>122</v>
      </c>
      <c r="M1822">
        <v>2608</v>
      </c>
      <c r="N1822">
        <v>10.3</v>
      </c>
      <c r="O1822">
        <v>6.1059999999999999</v>
      </c>
      <c r="P1822">
        <v>5.7380000000000004</v>
      </c>
      <c r="Q1822">
        <v>2511</v>
      </c>
      <c r="R1822" t="s">
        <v>947</v>
      </c>
      <c r="S1822" t="s">
        <v>239</v>
      </c>
      <c r="T1822" t="s">
        <v>3874</v>
      </c>
      <c r="U1822" t="s">
        <v>3899</v>
      </c>
      <c r="V1822">
        <v>85028</v>
      </c>
      <c r="W1822" t="s">
        <v>119</v>
      </c>
      <c r="X1822" s="1">
        <v>251</v>
      </c>
      <c r="Y1822" t="s">
        <v>3889</v>
      </c>
      <c r="Z1822" s="3">
        <v>38354</v>
      </c>
      <c r="AA1822">
        <v>7</v>
      </c>
      <c r="AB1822">
        <v>0</v>
      </c>
      <c r="AC1822">
        <v>6</v>
      </c>
      <c r="AD1822">
        <v>7</v>
      </c>
      <c r="AE1822">
        <v>7</v>
      </c>
      <c r="AF1822">
        <v>0</v>
      </c>
      <c r="AG1822">
        <v>0</v>
      </c>
      <c r="AH1822">
        <v>4</v>
      </c>
      <c r="AI1822">
        <v>0</v>
      </c>
      <c r="AJ1822">
        <v>2</v>
      </c>
      <c r="AK1822">
        <v>3</v>
      </c>
      <c r="AL1822">
        <v>1</v>
      </c>
      <c r="AM1822">
        <v>14</v>
      </c>
      <c r="AN1822">
        <v>1920</v>
      </c>
      <c r="AO1822">
        <v>3509</v>
      </c>
      <c r="AP1822">
        <v>250</v>
      </c>
      <c r="AQ1822">
        <v>1367</v>
      </c>
      <c r="AR1822">
        <v>480</v>
      </c>
      <c r="AS1822">
        <v>781</v>
      </c>
      <c r="AT1822">
        <v>82</v>
      </c>
      <c r="AU1822">
        <v>2608</v>
      </c>
      <c r="AV1822">
        <v>2438</v>
      </c>
      <c r="AW1822">
        <v>376</v>
      </c>
      <c r="AX1822">
        <v>3989</v>
      </c>
      <c r="AY1822">
        <v>3989</v>
      </c>
      <c r="AZ1822">
        <v>2018</v>
      </c>
      <c r="BA1822">
        <v>3.9897406668566501E-3</v>
      </c>
      <c r="BB1822">
        <v>0.19578841814991199</v>
      </c>
      <c r="BC1822">
        <v>0.78333333333333299</v>
      </c>
      <c r="BD1822">
        <v>0.48132364001002698</v>
      </c>
      <c r="BE1822">
        <v>3.3634126333059802E-2</v>
      </c>
      <c r="BF1822">
        <v>588</v>
      </c>
      <c r="BG1822">
        <v>589.05999999999995</v>
      </c>
      <c r="BH1822">
        <v>588.97299999999996</v>
      </c>
      <c r="BI1822">
        <v>589.32500000000005</v>
      </c>
      <c r="BJ1822">
        <v>588.11699999999996</v>
      </c>
      <c r="BK1822">
        <v>587.59500000000003</v>
      </c>
      <c r="BL1822">
        <v>160</v>
      </c>
      <c r="BM1822">
        <v>160.94</v>
      </c>
      <c r="BN1822">
        <v>161.02699999999999</v>
      </c>
      <c r="BO1822">
        <v>160.67500000000001</v>
      </c>
      <c r="BP1822">
        <v>161.88300000000001</v>
      </c>
      <c r="BQ1822">
        <v>162.405</v>
      </c>
      <c r="BR1822">
        <v>591.66600000000005</v>
      </c>
      <c r="BS1822">
        <v>611.39300000000003</v>
      </c>
      <c r="BT1822">
        <v>626.08699999999999</v>
      </c>
      <c r="BU1822">
        <v>640.74900000000002</v>
      </c>
      <c r="BV1822">
        <v>655.37800000000004</v>
      </c>
      <c r="BW1822">
        <v>669.97500000000002</v>
      </c>
      <c r="BX1822">
        <v>4</v>
      </c>
      <c r="BY1822">
        <v>4</v>
      </c>
      <c r="BZ1822">
        <v>4</v>
      </c>
      <c r="CA1822">
        <v>4</v>
      </c>
      <c r="CB1822">
        <v>4</v>
      </c>
      <c r="CC1822">
        <v>4</v>
      </c>
      <c r="CD1822">
        <v>0.93613828368163599</v>
      </c>
      <c r="CE1822" s="3">
        <v>43465</v>
      </c>
      <c r="CF1822">
        <v>1339.6659999999999</v>
      </c>
      <c r="CG1822" s="3">
        <v>43585</v>
      </c>
      <c r="CH1822">
        <v>0.95579946524064097</v>
      </c>
      <c r="CI1822">
        <v>1.6E-2</v>
      </c>
      <c r="CK1822">
        <v>2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1.6E-2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557.64599999999996</v>
      </c>
      <c r="DF1822">
        <v>560.42100000000005</v>
      </c>
      <c r="DG1822">
        <v>543.33699999999999</v>
      </c>
      <c r="DH1822">
        <v>577.47900000000004</v>
      </c>
      <c r="DI1822">
        <v>585.19799999999998</v>
      </c>
      <c r="DJ1822">
        <v>569.25099999999998</v>
      </c>
      <c r="DK1822">
        <v>1387.223</v>
      </c>
      <c r="DL1822">
        <v>157.292</v>
      </c>
      <c r="DM1822">
        <v>143.554</v>
      </c>
      <c r="DN1822">
        <v>137.86099999999999</v>
      </c>
      <c r="DO1822">
        <v>126.678</v>
      </c>
      <c r="DP1822">
        <v>147.125</v>
      </c>
      <c r="DQ1822">
        <v>104.908</v>
      </c>
      <c r="DR1822">
        <v>587.17600000000004</v>
      </c>
      <c r="DS1822">
        <v>609.24900000000002</v>
      </c>
      <c r="DT1822">
        <v>623.46400000000006</v>
      </c>
      <c r="DU1822">
        <v>634.072</v>
      </c>
      <c r="DV1822">
        <v>654.9</v>
      </c>
      <c r="DW1822">
        <v>665.67399999999998</v>
      </c>
      <c r="DX1822">
        <v>0.94837755102040799</v>
      </c>
      <c r="DY1822">
        <v>0.98307500000000003</v>
      </c>
      <c r="DZ1822">
        <v>0.99241125905493899</v>
      </c>
      <c r="EA1822">
        <v>0.96099256032873803</v>
      </c>
      <c r="EB1822">
        <v>0.84537453590228795</v>
      </c>
      <c r="EC1822">
        <v>0.994542385635932</v>
      </c>
      <c r="ED1822">
        <v>14</v>
      </c>
    </row>
    <row r="1823" spans="1:134" x14ac:dyDescent="0.25">
      <c r="A1823" s="6" t="s">
        <v>2147</v>
      </c>
      <c r="B1823" t="s">
        <v>120</v>
      </c>
      <c r="C1823">
        <v>400000</v>
      </c>
      <c r="E1823" s="5" t="s">
        <v>1141</v>
      </c>
      <c r="F1823">
        <v>1</v>
      </c>
      <c r="G1823" s="2">
        <v>43647.738680555558</v>
      </c>
      <c r="H1823" t="s">
        <v>168</v>
      </c>
      <c r="I1823" s="2">
        <v>43650.685185185182</v>
      </c>
      <c r="J1823">
        <v>2500000</v>
      </c>
      <c r="K1823">
        <v>5</v>
      </c>
      <c r="L1823" t="s">
        <v>173</v>
      </c>
      <c r="M1823">
        <v>748</v>
      </c>
      <c r="N1823">
        <v>5.4</v>
      </c>
      <c r="P1823">
        <v>10.47</v>
      </c>
      <c r="Q1823">
        <v>467322</v>
      </c>
      <c r="R1823" t="s">
        <v>948</v>
      </c>
      <c r="S1823" t="s">
        <v>260</v>
      </c>
      <c r="T1823" t="s">
        <v>3864</v>
      </c>
      <c r="U1823" t="s">
        <v>3899</v>
      </c>
      <c r="V1823">
        <v>95034</v>
      </c>
      <c r="W1823" t="s">
        <v>119</v>
      </c>
      <c r="X1823" s="1">
        <v>467</v>
      </c>
      <c r="Y1823" t="s">
        <v>3882</v>
      </c>
      <c r="Z1823" s="3">
        <v>38432</v>
      </c>
      <c r="AA1823">
        <v>6</v>
      </c>
      <c r="AB1823">
        <v>0</v>
      </c>
      <c r="AC1823">
        <v>6</v>
      </c>
      <c r="AD1823">
        <v>23</v>
      </c>
      <c r="AE1823">
        <v>9</v>
      </c>
      <c r="AF1823">
        <v>-1</v>
      </c>
      <c r="AG1823">
        <v>0</v>
      </c>
      <c r="AH1823">
        <v>6</v>
      </c>
      <c r="AI1823">
        <v>0</v>
      </c>
      <c r="AJ1823">
        <v>4</v>
      </c>
      <c r="AK1823">
        <v>6</v>
      </c>
      <c r="AL1823">
        <v>2</v>
      </c>
      <c r="AM1823">
        <v>10</v>
      </c>
      <c r="AN1823">
        <v>1279</v>
      </c>
      <c r="AO1823">
        <v>1028</v>
      </c>
      <c r="AP1823">
        <v>40</v>
      </c>
      <c r="AQ1823">
        <v>0</v>
      </c>
      <c r="AR1823">
        <v>1086</v>
      </c>
      <c r="AS1823">
        <v>88</v>
      </c>
      <c r="AT1823">
        <v>22</v>
      </c>
      <c r="AU1823">
        <v>748</v>
      </c>
      <c r="AV1823">
        <v>743</v>
      </c>
      <c r="AW1823">
        <v>238</v>
      </c>
      <c r="AX1823">
        <v>2114</v>
      </c>
      <c r="AY1823">
        <v>2114</v>
      </c>
      <c r="AZ1823">
        <v>2017</v>
      </c>
      <c r="BA1823">
        <v>9.7276264591439603E-3</v>
      </c>
      <c r="BB1823">
        <v>4.1627246925260097E-2</v>
      </c>
      <c r="BC1823">
        <v>0.21915285451197</v>
      </c>
      <c r="BD1823">
        <v>0.60501419110690602</v>
      </c>
      <c r="BE1823">
        <v>2.9609690444145301E-2</v>
      </c>
      <c r="BL1823">
        <v>30</v>
      </c>
      <c r="BM1823">
        <v>30</v>
      </c>
      <c r="BN1823">
        <v>30</v>
      </c>
      <c r="BO1823">
        <v>30</v>
      </c>
      <c r="BP1823">
        <v>30</v>
      </c>
      <c r="BQ1823">
        <v>30</v>
      </c>
      <c r="BR1823">
        <v>581.41600000000005</v>
      </c>
      <c r="BS1823">
        <v>581.63499999999999</v>
      </c>
      <c r="BT1823">
        <v>607.41200000000003</v>
      </c>
      <c r="BU1823">
        <v>610.41</v>
      </c>
      <c r="BV1823">
        <v>613.39300000000003</v>
      </c>
      <c r="BW1823">
        <v>616.36400000000003</v>
      </c>
      <c r="BX1823">
        <v>2</v>
      </c>
      <c r="BY1823">
        <v>2</v>
      </c>
      <c r="BZ1823">
        <v>3</v>
      </c>
      <c r="CA1823">
        <v>3</v>
      </c>
      <c r="CB1823">
        <v>3</v>
      </c>
      <c r="CC1823">
        <v>3</v>
      </c>
      <c r="CD1823">
        <v>0.97458888888888795</v>
      </c>
      <c r="CE1823" s="3">
        <v>43465</v>
      </c>
      <c r="CF1823">
        <v>611.41600000000005</v>
      </c>
      <c r="CG1823" s="3">
        <v>43585</v>
      </c>
      <c r="CH1823">
        <v>0.95736666666666603</v>
      </c>
      <c r="CI1823">
        <v>4.9370000000000003</v>
      </c>
      <c r="CK1823">
        <v>14</v>
      </c>
      <c r="CL1823">
        <v>4</v>
      </c>
      <c r="CS1823">
        <v>0</v>
      </c>
      <c r="CT1823">
        <v>0</v>
      </c>
      <c r="CU1823">
        <v>0</v>
      </c>
      <c r="CV1823">
        <v>0</v>
      </c>
      <c r="CW1823">
        <v>0.1</v>
      </c>
      <c r="CX1823">
        <v>0</v>
      </c>
      <c r="CY1823">
        <v>0</v>
      </c>
      <c r="CZ1823">
        <v>0</v>
      </c>
      <c r="DA1823">
        <v>4.8040000000000003</v>
      </c>
      <c r="DB1823">
        <v>4.9370000000000003</v>
      </c>
      <c r="DC1823">
        <v>3.5379999999999998</v>
      </c>
      <c r="DD1823">
        <v>2.1419999999999999</v>
      </c>
      <c r="DK1823">
        <v>645.28099999999995</v>
      </c>
      <c r="DL1823">
        <v>28.721</v>
      </c>
      <c r="DM1823">
        <v>29.202999999999999</v>
      </c>
      <c r="DN1823">
        <v>29.74</v>
      </c>
      <c r="DO1823">
        <v>29.669</v>
      </c>
      <c r="DP1823">
        <v>28.350999999999999</v>
      </c>
      <c r="DQ1823">
        <v>29.742000000000001</v>
      </c>
      <c r="DR1823">
        <v>581.41499999999996</v>
      </c>
      <c r="DS1823">
        <v>581.63400000000001</v>
      </c>
      <c r="DT1823">
        <v>612.21500000000003</v>
      </c>
      <c r="DU1823">
        <v>615.346</v>
      </c>
      <c r="DV1823">
        <v>616.92999999999995</v>
      </c>
      <c r="DW1823">
        <v>618.50599999999997</v>
      </c>
      <c r="DY1823">
        <v>0.95736666666666603</v>
      </c>
      <c r="DZ1823">
        <v>0.99999828006109204</v>
      </c>
      <c r="EB1823">
        <v>0.97458888888888795</v>
      </c>
      <c r="EC1823">
        <v>1.00426961499793</v>
      </c>
      <c r="ED1823">
        <v>14</v>
      </c>
    </row>
    <row r="1824" spans="1:134" x14ac:dyDescent="0.25">
      <c r="A1824" s="6" t="s">
        <v>2130</v>
      </c>
      <c r="B1824" t="s">
        <v>120</v>
      </c>
      <c r="C1824">
        <v>200000</v>
      </c>
      <c r="E1824" s="5" t="s">
        <v>1141</v>
      </c>
      <c r="F1824">
        <v>0</v>
      </c>
      <c r="G1824" s="2">
        <v>43647.454062500001</v>
      </c>
      <c r="H1824" t="s">
        <v>168</v>
      </c>
      <c r="I1824" s="2">
        <v>43650.683842592596</v>
      </c>
      <c r="J1824">
        <v>2500000</v>
      </c>
      <c r="K1824">
        <v>5</v>
      </c>
      <c r="L1824" t="s">
        <v>122</v>
      </c>
      <c r="M1824">
        <v>323</v>
      </c>
      <c r="N1824">
        <v>24.3</v>
      </c>
      <c r="P1824">
        <v>3.87</v>
      </c>
      <c r="Q1824">
        <v>412</v>
      </c>
      <c r="R1824" t="s">
        <v>949</v>
      </c>
      <c r="S1824" t="s">
        <v>251</v>
      </c>
      <c r="T1824" t="s">
        <v>3867</v>
      </c>
      <c r="U1824" t="s">
        <v>3899</v>
      </c>
      <c r="V1824">
        <v>9044</v>
      </c>
      <c r="W1824" t="s">
        <v>184</v>
      </c>
      <c r="X1824" s="1">
        <v>563</v>
      </c>
      <c r="Y1824" t="s">
        <v>3892</v>
      </c>
      <c r="Z1824" s="3">
        <v>39983</v>
      </c>
      <c r="AA1824">
        <v>7</v>
      </c>
      <c r="AB1824">
        <v>1</v>
      </c>
      <c r="AC1824">
        <v>6</v>
      </c>
      <c r="AD1824">
        <v>5</v>
      </c>
      <c r="AE1824">
        <v>6</v>
      </c>
      <c r="AF1824">
        <v>0</v>
      </c>
      <c r="AG1824">
        <v>0</v>
      </c>
      <c r="AH1824">
        <v>6</v>
      </c>
      <c r="AI1824">
        <v>0</v>
      </c>
      <c r="AJ1824">
        <v>1</v>
      </c>
      <c r="AK1824">
        <v>2</v>
      </c>
      <c r="AL1824">
        <v>3</v>
      </c>
      <c r="AM1824">
        <v>7</v>
      </c>
      <c r="AN1824">
        <v>375</v>
      </c>
      <c r="AO1824">
        <v>349</v>
      </c>
      <c r="AP1824">
        <v>57</v>
      </c>
      <c r="AQ1824">
        <v>0</v>
      </c>
      <c r="AR1824">
        <v>286</v>
      </c>
      <c r="AS1824">
        <v>-24</v>
      </c>
      <c r="AT1824">
        <v>21</v>
      </c>
      <c r="AU1824">
        <v>323</v>
      </c>
      <c r="AV1824">
        <v>235</v>
      </c>
      <c r="AW1824">
        <v>216</v>
      </c>
      <c r="AX1824">
        <v>635</v>
      </c>
      <c r="AY1824">
        <v>635</v>
      </c>
      <c r="AZ1824">
        <v>2017</v>
      </c>
      <c r="BA1824">
        <v>2.0057306590257801E-2</v>
      </c>
      <c r="BB1824">
        <v>-3.7795275590551097E-2</v>
      </c>
      <c r="BC1824">
        <v>0.75524475524475498</v>
      </c>
      <c r="BD1824">
        <v>0.59055118110236204</v>
      </c>
      <c r="BE1824">
        <v>8.9361702127659495E-2</v>
      </c>
      <c r="BL1824">
        <v>34.223999999999997</v>
      </c>
      <c r="BM1824">
        <v>36.03</v>
      </c>
      <c r="BN1824">
        <v>36.549999999999997</v>
      </c>
      <c r="BO1824">
        <v>36.095999999999997</v>
      </c>
      <c r="BP1824">
        <v>34.137999999999998</v>
      </c>
      <c r="BQ1824">
        <v>34.408999999999999</v>
      </c>
      <c r="BR1824">
        <v>344.26400000000001</v>
      </c>
      <c r="BS1824">
        <v>354.08</v>
      </c>
      <c r="BT1824">
        <v>357.32</v>
      </c>
      <c r="BU1824">
        <v>363.81599999999997</v>
      </c>
      <c r="BV1824">
        <v>370.29</v>
      </c>
      <c r="BW1824">
        <v>376.74200000000002</v>
      </c>
      <c r="BX1824">
        <v>2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0.92302562817159794</v>
      </c>
      <c r="CE1824" s="3">
        <v>43465</v>
      </c>
      <c r="CF1824">
        <v>378.488</v>
      </c>
      <c r="CG1824" s="3">
        <v>43585</v>
      </c>
      <c r="CH1824">
        <v>0.94354838709677402</v>
      </c>
      <c r="CI1824">
        <v>0</v>
      </c>
      <c r="CK1824">
        <v>0</v>
      </c>
      <c r="CL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K1824">
        <v>403.24299999999999</v>
      </c>
      <c r="DL1824">
        <v>32.292000000000002</v>
      </c>
      <c r="DM1824">
        <v>31.434999999999999</v>
      </c>
      <c r="DN1824">
        <v>31.138000000000002</v>
      </c>
      <c r="DO1824">
        <v>33.618000000000002</v>
      </c>
      <c r="DP1824">
        <v>32.953000000000003</v>
      </c>
      <c r="DQ1824">
        <v>33.734999999999999</v>
      </c>
      <c r="DR1824">
        <v>344.26400000000001</v>
      </c>
      <c r="DS1824">
        <v>354.08</v>
      </c>
      <c r="DT1824">
        <v>357.32</v>
      </c>
      <c r="DU1824">
        <v>363.81599999999997</v>
      </c>
      <c r="DV1824">
        <v>370.29</v>
      </c>
      <c r="DW1824">
        <v>376.74200000000002</v>
      </c>
      <c r="DY1824">
        <v>0.94354838709677402</v>
      </c>
      <c r="DZ1824">
        <v>1</v>
      </c>
      <c r="EB1824">
        <v>0.92302562817159794</v>
      </c>
      <c r="EC1824">
        <v>1</v>
      </c>
      <c r="ED1824">
        <v>10</v>
      </c>
    </row>
    <row r="1825" spans="1:134" x14ac:dyDescent="0.25">
      <c r="A1825" s="6" t="s">
        <v>2150</v>
      </c>
      <c r="B1825" t="s">
        <v>120</v>
      </c>
      <c r="C1825">
        <v>300000</v>
      </c>
      <c r="E1825" s="5" t="s">
        <v>1141</v>
      </c>
      <c r="F1825">
        <v>1</v>
      </c>
      <c r="G1825" s="2">
        <v>43647.938703703701</v>
      </c>
      <c r="H1825" t="s">
        <v>168</v>
      </c>
      <c r="I1825" s="2">
        <v>43650.676203703704</v>
      </c>
      <c r="T1825" t="s">
        <v>1141</v>
      </c>
      <c r="U1825" t="s">
        <v>1141</v>
      </c>
      <c r="Y1825" t="s">
        <v>1141</v>
      </c>
      <c r="AP1825">
        <v>0</v>
      </c>
      <c r="CK1825">
        <v>0</v>
      </c>
      <c r="CL1825">
        <v>0</v>
      </c>
    </row>
    <row r="1826" spans="1:134" x14ac:dyDescent="0.25">
      <c r="A1826" s="6" t="s">
        <v>2140</v>
      </c>
      <c r="B1826" t="s">
        <v>120</v>
      </c>
      <c r="C1826">
        <v>100000</v>
      </c>
      <c r="E1826" s="5" t="s">
        <v>1141</v>
      </c>
      <c r="F1826">
        <v>1</v>
      </c>
      <c r="G1826" s="2">
        <v>43647.611145833333</v>
      </c>
      <c r="H1826" t="s">
        <v>168</v>
      </c>
      <c r="I1826" s="2">
        <v>43650.675173611111</v>
      </c>
      <c r="T1826" t="s">
        <v>1141</v>
      </c>
      <c r="U1826" t="s">
        <v>1141</v>
      </c>
      <c r="Y1826" t="s">
        <v>1141</v>
      </c>
      <c r="AP1826">
        <v>0</v>
      </c>
      <c r="CK1826">
        <v>0</v>
      </c>
      <c r="CL1826">
        <v>0</v>
      </c>
    </row>
    <row r="1827" spans="1:134" x14ac:dyDescent="0.25">
      <c r="A1827" s="6" t="s">
        <v>2146</v>
      </c>
      <c r="B1827" t="s">
        <v>120</v>
      </c>
      <c r="C1827">
        <v>30000</v>
      </c>
      <c r="E1827" s="5" t="s">
        <v>1141</v>
      </c>
      <c r="F1827">
        <v>0</v>
      </c>
      <c r="G1827" s="2">
        <v>43647.6559837963</v>
      </c>
      <c r="H1827" t="s">
        <v>168</v>
      </c>
      <c r="I1827" s="2">
        <v>43650.674189814818</v>
      </c>
      <c r="J1827">
        <v>2469163</v>
      </c>
      <c r="L1827" t="s">
        <v>173</v>
      </c>
      <c r="M1827">
        <v>0</v>
      </c>
      <c r="N1827">
        <v>0</v>
      </c>
      <c r="T1827" t="s">
        <v>1141</v>
      </c>
      <c r="U1827" t="s">
        <v>1141</v>
      </c>
      <c r="Y1827" t="s">
        <v>1141</v>
      </c>
      <c r="AP1827">
        <v>0</v>
      </c>
      <c r="BR1827">
        <v>36.923000000000002</v>
      </c>
      <c r="BS1827">
        <v>37.539000000000001</v>
      </c>
      <c r="BT1827">
        <v>38.164000000000001</v>
      </c>
      <c r="BU1827">
        <v>38.777000000000001</v>
      </c>
      <c r="BV1827">
        <v>39.387</v>
      </c>
      <c r="BW1827">
        <v>40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E1827" s="3">
        <v>43465</v>
      </c>
      <c r="CF1827">
        <v>36.923000000000002</v>
      </c>
      <c r="CG1827" s="3">
        <v>43585</v>
      </c>
      <c r="CI1827">
        <v>0</v>
      </c>
      <c r="CK1827">
        <v>0</v>
      </c>
      <c r="CL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K1827">
        <v>39.387</v>
      </c>
      <c r="DR1827">
        <v>36.923000000000002</v>
      </c>
      <c r="DS1827">
        <v>37.539000000000001</v>
      </c>
      <c r="DT1827">
        <v>38.164000000000001</v>
      </c>
      <c r="DU1827">
        <v>38.777000000000001</v>
      </c>
      <c r="DV1827">
        <v>39.387</v>
      </c>
      <c r="DW1827">
        <v>40</v>
      </c>
      <c r="DZ1827">
        <v>1</v>
      </c>
      <c r="EC1827">
        <v>1</v>
      </c>
    </row>
    <row r="1828" spans="1:134" x14ac:dyDescent="0.25">
      <c r="A1828" s="6" t="s">
        <v>2143</v>
      </c>
      <c r="B1828" t="s">
        <v>120</v>
      </c>
      <c r="C1828">
        <v>30000</v>
      </c>
      <c r="E1828" s="5" t="s">
        <v>1141</v>
      </c>
      <c r="F1828">
        <v>1</v>
      </c>
      <c r="G1828" s="2">
        <v>43647.626377314817</v>
      </c>
      <c r="H1828" t="s">
        <v>168</v>
      </c>
      <c r="I1828" s="2">
        <v>43650.673171296294</v>
      </c>
      <c r="T1828" t="s">
        <v>1141</v>
      </c>
      <c r="U1828" t="s">
        <v>1141</v>
      </c>
      <c r="Y1828" t="s">
        <v>1141</v>
      </c>
      <c r="AP1828">
        <v>0</v>
      </c>
      <c r="CK1828">
        <v>0</v>
      </c>
      <c r="CL1828">
        <v>0</v>
      </c>
    </row>
    <row r="1829" spans="1:134" x14ac:dyDescent="0.25">
      <c r="A1829" s="6" t="s">
        <v>2149</v>
      </c>
      <c r="B1829" t="s">
        <v>120</v>
      </c>
      <c r="C1829">
        <v>50000</v>
      </c>
      <c r="E1829" s="5" t="s">
        <v>1141</v>
      </c>
      <c r="F1829">
        <v>1</v>
      </c>
      <c r="G1829" s="2">
        <v>43647.882314814815</v>
      </c>
      <c r="H1829" t="s">
        <v>168</v>
      </c>
      <c r="I1829" s="2">
        <v>43650.668576388889</v>
      </c>
      <c r="J1829">
        <v>2500000</v>
      </c>
      <c r="K1829">
        <v>3</v>
      </c>
      <c r="L1829" t="s">
        <v>122</v>
      </c>
      <c r="M1829">
        <v>488</v>
      </c>
      <c r="N1829">
        <v>5.0999999999999996</v>
      </c>
      <c r="Q1829">
        <v>14131</v>
      </c>
      <c r="R1829" t="s">
        <v>728</v>
      </c>
      <c r="S1829" t="s">
        <v>255</v>
      </c>
      <c r="T1829" t="s">
        <v>3862</v>
      </c>
      <c r="U1829" t="s">
        <v>3899</v>
      </c>
      <c r="V1829">
        <v>70033</v>
      </c>
      <c r="W1829" t="s">
        <v>132</v>
      </c>
      <c r="X1829" s="1">
        <v>141</v>
      </c>
      <c r="Y1829" t="s">
        <v>3894</v>
      </c>
      <c r="Z1829" s="3">
        <v>43102</v>
      </c>
      <c r="AC1829">
        <v>6</v>
      </c>
      <c r="AG1829">
        <v>0</v>
      </c>
      <c r="AH1829">
        <v>2</v>
      </c>
      <c r="AI1829">
        <v>0</v>
      </c>
      <c r="AK1829">
        <v>1</v>
      </c>
      <c r="AL1829">
        <v>3</v>
      </c>
      <c r="AM1829">
        <v>1</v>
      </c>
      <c r="AN1829">
        <v>2</v>
      </c>
      <c r="AO1829">
        <v>3</v>
      </c>
      <c r="AP1829">
        <v>-1</v>
      </c>
      <c r="AQ1829">
        <v>0</v>
      </c>
      <c r="AR1829">
        <v>9</v>
      </c>
      <c r="AS1829">
        <v>0</v>
      </c>
      <c r="AT1829">
        <v>-1</v>
      </c>
      <c r="AU1829">
        <v>0</v>
      </c>
      <c r="AV1829">
        <v>0</v>
      </c>
      <c r="AW1829">
        <v>9</v>
      </c>
      <c r="AX1829">
        <v>12</v>
      </c>
      <c r="AY1829">
        <v>12</v>
      </c>
      <c r="AZ1829">
        <v>2017</v>
      </c>
      <c r="BA1829">
        <v>0.33333333333333298</v>
      </c>
      <c r="BB1829">
        <v>0</v>
      </c>
      <c r="BC1829">
        <v>1</v>
      </c>
      <c r="BD1829">
        <v>0.16666666666666599</v>
      </c>
      <c r="BE1829" t="e">
        <f>-inf</f>
        <v>#NAME?</v>
      </c>
      <c r="CK1829">
        <v>0</v>
      </c>
      <c r="CL1829">
        <v>0</v>
      </c>
      <c r="ED1829">
        <v>1</v>
      </c>
    </row>
    <row r="1830" spans="1:134" x14ac:dyDescent="0.25">
      <c r="A1830" s="6" t="s">
        <v>2058</v>
      </c>
      <c r="B1830" t="s">
        <v>120</v>
      </c>
      <c r="C1830">
        <v>40000</v>
      </c>
      <c r="E1830" s="5" t="s">
        <v>1141</v>
      </c>
      <c r="F1830">
        <v>0</v>
      </c>
      <c r="G1830" s="2">
        <v>43644.369942129626</v>
      </c>
      <c r="H1830" t="s">
        <v>168</v>
      </c>
      <c r="I1830" s="2">
        <v>43650.666655092595</v>
      </c>
      <c r="K1830">
        <v>2</v>
      </c>
      <c r="L1830" t="s">
        <v>128</v>
      </c>
      <c r="M1830">
        <v>134</v>
      </c>
      <c r="N1830">
        <v>2.2000000000000002</v>
      </c>
      <c r="O1830">
        <v>25</v>
      </c>
      <c r="P1830">
        <v>186.5</v>
      </c>
      <c r="Q1830">
        <v>46473</v>
      </c>
      <c r="R1830" t="s">
        <v>846</v>
      </c>
      <c r="S1830" t="s">
        <v>255</v>
      </c>
      <c r="T1830" t="s">
        <v>3862</v>
      </c>
      <c r="U1830" t="s">
        <v>3899</v>
      </c>
      <c r="V1830">
        <v>70010</v>
      </c>
      <c r="W1830" t="s">
        <v>119</v>
      </c>
      <c r="X1830" s="1">
        <v>464</v>
      </c>
      <c r="Y1830" t="s">
        <v>3882</v>
      </c>
      <c r="Z1830" s="3">
        <v>39583</v>
      </c>
      <c r="AA1830">
        <v>5</v>
      </c>
      <c r="AB1830">
        <v>-1</v>
      </c>
      <c r="AC1830">
        <v>6</v>
      </c>
      <c r="AD1830">
        <v>2</v>
      </c>
      <c r="AE1830">
        <v>5</v>
      </c>
      <c r="AF1830">
        <v>0</v>
      </c>
      <c r="AG1830">
        <v>0</v>
      </c>
      <c r="AH1830">
        <v>2</v>
      </c>
      <c r="AI1830">
        <v>0</v>
      </c>
      <c r="AJ1830">
        <v>3</v>
      </c>
      <c r="AK1830">
        <v>1</v>
      </c>
      <c r="AL1830">
        <v>3</v>
      </c>
      <c r="AM1830">
        <v>8</v>
      </c>
      <c r="AN1830">
        <v>36</v>
      </c>
      <c r="AO1830">
        <v>65</v>
      </c>
      <c r="AP1830">
        <v>2</v>
      </c>
      <c r="AQ1830">
        <v>6</v>
      </c>
      <c r="AR1830">
        <v>0</v>
      </c>
      <c r="AS1830">
        <v>9</v>
      </c>
      <c r="AT1830">
        <v>0</v>
      </c>
      <c r="AU1830">
        <v>74</v>
      </c>
      <c r="AV1830">
        <v>74</v>
      </c>
      <c r="AW1830">
        <v>0</v>
      </c>
      <c r="AX1830">
        <v>65</v>
      </c>
      <c r="AY1830">
        <v>65</v>
      </c>
      <c r="AZ1830">
        <v>2017</v>
      </c>
      <c r="BA1830">
        <v>0.123076923076923</v>
      </c>
      <c r="BB1830">
        <v>0.138461538461538</v>
      </c>
      <c r="BD1830">
        <v>0.55384615384615299</v>
      </c>
      <c r="BE1830">
        <v>0</v>
      </c>
      <c r="BX1830">
        <v>1</v>
      </c>
      <c r="BY1830">
        <v>1</v>
      </c>
      <c r="BZ1830">
        <v>1</v>
      </c>
      <c r="CA1830">
        <v>1</v>
      </c>
      <c r="CB1830">
        <v>1</v>
      </c>
      <c r="CC1830">
        <v>1</v>
      </c>
      <c r="CD1830">
        <v>2.3704081632653001E-2</v>
      </c>
      <c r="CE1830" s="3">
        <v>43100</v>
      </c>
      <c r="CF1830">
        <v>49</v>
      </c>
      <c r="CG1830" s="3">
        <v>43131</v>
      </c>
      <c r="CH1830">
        <v>0.14222448979591801</v>
      </c>
      <c r="CI1830">
        <v>0</v>
      </c>
      <c r="CK1830">
        <v>0</v>
      </c>
      <c r="CL1830">
        <v>0</v>
      </c>
      <c r="DK1830">
        <v>0</v>
      </c>
      <c r="ED1830">
        <v>11</v>
      </c>
    </row>
    <row r="1831" spans="1:134" x14ac:dyDescent="0.25">
      <c r="A1831" s="6" t="s">
        <v>2100</v>
      </c>
      <c r="B1831" t="s">
        <v>120</v>
      </c>
      <c r="C1831">
        <v>100000</v>
      </c>
      <c r="E1831" s="5" t="s">
        <v>1141</v>
      </c>
      <c r="F1831">
        <v>1</v>
      </c>
      <c r="G1831" s="2">
        <v>43645.634583333333</v>
      </c>
      <c r="H1831" t="s">
        <v>168</v>
      </c>
      <c r="I1831" s="2">
        <v>43650.582708333335</v>
      </c>
      <c r="K1831">
        <v>3</v>
      </c>
      <c r="L1831" t="s">
        <v>122</v>
      </c>
      <c r="M1831">
        <v>172</v>
      </c>
      <c r="N1831">
        <v>6.4</v>
      </c>
      <c r="Q1831">
        <v>3314</v>
      </c>
      <c r="R1831" t="s">
        <v>252</v>
      </c>
      <c r="S1831" t="s">
        <v>251</v>
      </c>
      <c r="T1831" t="s">
        <v>3867</v>
      </c>
      <c r="U1831" t="s">
        <v>3899</v>
      </c>
      <c r="V1831">
        <v>9123</v>
      </c>
      <c r="W1831" t="s">
        <v>119</v>
      </c>
      <c r="X1831" s="1">
        <v>331</v>
      </c>
      <c r="Y1831" t="s">
        <v>3888</v>
      </c>
      <c r="Z1831" s="3">
        <v>41852</v>
      </c>
      <c r="AA1831">
        <v>5</v>
      </c>
      <c r="AB1831">
        <v>0</v>
      </c>
      <c r="AC1831">
        <v>6</v>
      </c>
      <c r="AD1831">
        <v>4</v>
      </c>
      <c r="AE1831">
        <v>6</v>
      </c>
      <c r="AF1831">
        <v>0</v>
      </c>
      <c r="AG1831">
        <v>0</v>
      </c>
      <c r="AH1831">
        <v>4</v>
      </c>
      <c r="AI1831">
        <v>0</v>
      </c>
      <c r="AJ1831">
        <v>2</v>
      </c>
      <c r="AK1831">
        <v>2</v>
      </c>
      <c r="AL1831">
        <v>3</v>
      </c>
      <c r="AM1831">
        <v>65</v>
      </c>
      <c r="AN1831">
        <v>22</v>
      </c>
      <c r="AO1831">
        <v>186</v>
      </c>
      <c r="AP1831">
        <v>11</v>
      </c>
      <c r="AQ1831">
        <v>0</v>
      </c>
      <c r="AR1831">
        <v>14</v>
      </c>
      <c r="AS1831">
        <v>17</v>
      </c>
      <c r="AT1831">
        <v>9</v>
      </c>
      <c r="AU1831">
        <v>172</v>
      </c>
      <c r="AV1831">
        <v>172</v>
      </c>
      <c r="AW1831">
        <v>3</v>
      </c>
      <c r="AX1831">
        <v>200</v>
      </c>
      <c r="AY1831">
        <v>200</v>
      </c>
      <c r="AZ1831">
        <v>2017</v>
      </c>
      <c r="BA1831">
        <v>0.34946236559139698</v>
      </c>
      <c r="BB1831">
        <v>8.5000000000000006E-2</v>
      </c>
      <c r="BC1831">
        <v>0.214285714285714</v>
      </c>
      <c r="BD1831">
        <v>0.11</v>
      </c>
      <c r="BE1831">
        <v>5.2325581395348798E-2</v>
      </c>
      <c r="CK1831">
        <v>0</v>
      </c>
      <c r="CL1831">
        <v>0</v>
      </c>
      <c r="ED1831">
        <v>5</v>
      </c>
    </row>
    <row r="1832" spans="1:134" x14ac:dyDescent="0.25">
      <c r="A1832" s="6" t="s">
        <v>2043</v>
      </c>
      <c r="B1832" t="s">
        <v>120</v>
      </c>
      <c r="C1832">
        <v>1000000</v>
      </c>
      <c r="E1832" s="5" t="s">
        <v>1141</v>
      </c>
      <c r="F1832">
        <v>1</v>
      </c>
      <c r="G1832" s="2">
        <v>43643.755416666667</v>
      </c>
      <c r="H1832" t="s">
        <v>168</v>
      </c>
      <c r="I1832" s="2">
        <v>43650.390844907408</v>
      </c>
      <c r="T1832" t="s">
        <v>1141</v>
      </c>
      <c r="U1832" t="s">
        <v>1141</v>
      </c>
      <c r="Y1832" t="s">
        <v>1141</v>
      </c>
      <c r="AP1832">
        <v>0</v>
      </c>
      <c r="CK1832">
        <v>0</v>
      </c>
      <c r="CL1832">
        <v>0</v>
      </c>
    </row>
    <row r="1833" spans="1:134" x14ac:dyDescent="0.25">
      <c r="A1833" s="6" t="s">
        <v>1989</v>
      </c>
      <c r="B1833" t="s">
        <v>120</v>
      </c>
      <c r="C1833">
        <v>1000000</v>
      </c>
      <c r="E1833" s="5" t="s">
        <v>1141</v>
      </c>
      <c r="F1833">
        <v>1</v>
      </c>
      <c r="G1833" s="2">
        <v>43642.603796296295</v>
      </c>
      <c r="H1833" t="s">
        <v>168</v>
      </c>
      <c r="I1833" s="2">
        <v>43650.383842592593</v>
      </c>
      <c r="J1833">
        <v>2336667</v>
      </c>
      <c r="K1833">
        <v>5</v>
      </c>
      <c r="L1833" t="s">
        <v>122</v>
      </c>
      <c r="M1833">
        <v>31400</v>
      </c>
      <c r="N1833">
        <v>0.3</v>
      </c>
      <c r="O1833">
        <v>3.9329999999999998</v>
      </c>
      <c r="T1833" t="s">
        <v>1141</v>
      </c>
      <c r="U1833" t="s">
        <v>1141</v>
      </c>
      <c r="Y1833" t="s">
        <v>1141</v>
      </c>
      <c r="AP1833">
        <v>0</v>
      </c>
      <c r="BF1833">
        <v>3212.904</v>
      </c>
      <c r="BG1833">
        <v>3625.056</v>
      </c>
      <c r="BH1833">
        <v>3278.0309999999999</v>
      </c>
      <c r="BI1833">
        <v>3626.9749999999999</v>
      </c>
      <c r="BJ1833">
        <v>3840</v>
      </c>
      <c r="BK1833">
        <v>3890</v>
      </c>
      <c r="BL1833">
        <v>184.654</v>
      </c>
      <c r="BM1833">
        <v>118.114</v>
      </c>
      <c r="BN1833">
        <v>291.08999999999997</v>
      </c>
      <c r="BO1833">
        <v>72.704999999999998</v>
      </c>
      <c r="BP1833">
        <v>73.361999999999995</v>
      </c>
      <c r="BQ1833">
        <v>72.599000000000004</v>
      </c>
      <c r="BR1833">
        <v>1619.8630000000001</v>
      </c>
      <c r="BS1833">
        <v>1657.683</v>
      </c>
      <c r="BT1833">
        <v>1807.8889999999999</v>
      </c>
      <c r="BU1833">
        <v>1900.07</v>
      </c>
      <c r="BV1833">
        <v>1730.546</v>
      </c>
      <c r="BW1833">
        <v>1823.973</v>
      </c>
      <c r="BX1833">
        <v>9</v>
      </c>
      <c r="BY1833">
        <v>9</v>
      </c>
      <c r="BZ1833">
        <v>9</v>
      </c>
      <c r="CA1833">
        <v>9</v>
      </c>
      <c r="CB1833">
        <v>9</v>
      </c>
      <c r="CC1833">
        <v>9</v>
      </c>
      <c r="CD1833">
        <v>0.87892987769171704</v>
      </c>
      <c r="CE1833" s="3">
        <v>43465</v>
      </c>
      <c r="CF1833">
        <v>5017.4210000000003</v>
      </c>
      <c r="CG1833" s="3">
        <v>43585</v>
      </c>
      <c r="CH1833">
        <v>0.96845852226805196</v>
      </c>
      <c r="CI1833">
        <v>44.682000000000002</v>
      </c>
      <c r="CK1833">
        <v>13</v>
      </c>
      <c r="CL1833">
        <v>5</v>
      </c>
      <c r="CM1833">
        <v>0</v>
      </c>
      <c r="CN1833">
        <v>0</v>
      </c>
      <c r="CO1833">
        <v>0</v>
      </c>
      <c r="CP1833">
        <v>4.593</v>
      </c>
      <c r="CQ1833">
        <v>0</v>
      </c>
      <c r="CR1833">
        <v>44.682000000000002</v>
      </c>
      <c r="CS1833">
        <v>3.2000000000000001E-2</v>
      </c>
      <c r="CT1833">
        <v>0</v>
      </c>
      <c r="CU1833">
        <v>29.928999999999998</v>
      </c>
      <c r="CV1833">
        <v>0</v>
      </c>
      <c r="CW1833">
        <v>12.805999999999999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16.661999999999999</v>
      </c>
      <c r="DD1833">
        <v>0</v>
      </c>
      <c r="DE1833">
        <v>3143.788</v>
      </c>
      <c r="DF1833">
        <v>3195.5970000000002</v>
      </c>
      <c r="DG1833">
        <v>2815.49</v>
      </c>
      <c r="DH1833">
        <v>3093.6480000000001</v>
      </c>
      <c r="DI1833">
        <v>3242.9259999999999</v>
      </c>
      <c r="DJ1833">
        <v>3544.63</v>
      </c>
      <c r="DK1833">
        <v>5028.8819999999996</v>
      </c>
      <c r="DL1833">
        <v>146.60599999999999</v>
      </c>
      <c r="DM1833">
        <v>55.493000000000002</v>
      </c>
      <c r="DN1833">
        <v>262.10500000000002</v>
      </c>
      <c r="DO1833">
        <v>27.898</v>
      </c>
      <c r="DP1833">
        <v>41.820999999999998</v>
      </c>
      <c r="DQ1833">
        <v>17.381</v>
      </c>
      <c r="DR1833">
        <v>1609.6279999999999</v>
      </c>
      <c r="DS1833">
        <v>1655.393</v>
      </c>
      <c r="DT1833">
        <v>1783.6859999999999</v>
      </c>
      <c r="DU1833">
        <v>1877.346</v>
      </c>
      <c r="DV1833">
        <v>1744.135</v>
      </c>
      <c r="DW1833">
        <v>1720.5930000000001</v>
      </c>
      <c r="DX1833">
        <v>0.97848799715148604</v>
      </c>
      <c r="DY1833">
        <v>0.79394976550738094</v>
      </c>
      <c r="DZ1833">
        <v>0.99368156442859601</v>
      </c>
      <c r="EA1833">
        <v>0.88651372148589003</v>
      </c>
      <c r="EB1833">
        <v>0.67850795791878105</v>
      </c>
      <c r="EC1833">
        <v>0.98584035482272103</v>
      </c>
    </row>
    <row r="1834" spans="1:134" x14ac:dyDescent="0.25">
      <c r="A1834" s="6" t="s">
        <v>2083</v>
      </c>
      <c r="B1834" t="s">
        <v>120</v>
      </c>
      <c r="C1834">
        <v>30000</v>
      </c>
      <c r="E1834" s="5" t="s">
        <v>1141</v>
      </c>
      <c r="F1834">
        <v>0</v>
      </c>
      <c r="G1834" s="2">
        <v>43644.668252314812</v>
      </c>
      <c r="H1834" t="s">
        <v>168</v>
      </c>
      <c r="I1834" s="2">
        <v>43649.54546296296</v>
      </c>
      <c r="K1834">
        <v>2</v>
      </c>
      <c r="L1834" t="s">
        <v>122</v>
      </c>
      <c r="M1834">
        <v>45</v>
      </c>
      <c r="N1834">
        <v>13.3</v>
      </c>
      <c r="Q1834">
        <v>1812</v>
      </c>
      <c r="R1834" t="s">
        <v>423</v>
      </c>
      <c r="S1834" t="s">
        <v>176</v>
      </c>
      <c r="T1834" t="s">
        <v>3856</v>
      </c>
      <c r="U1834" t="s">
        <v>3900</v>
      </c>
      <c r="V1834">
        <v>6132</v>
      </c>
      <c r="W1834" t="s">
        <v>119</v>
      </c>
      <c r="X1834" s="1">
        <v>181</v>
      </c>
      <c r="Y1834" t="s">
        <v>3883</v>
      </c>
      <c r="Z1834" s="3">
        <v>42646</v>
      </c>
      <c r="AA1834">
        <v>4</v>
      </c>
      <c r="AC1834">
        <v>6</v>
      </c>
      <c r="AD1834">
        <v>4</v>
      </c>
      <c r="AE1834">
        <v>6</v>
      </c>
      <c r="AF1834">
        <v>-1</v>
      </c>
      <c r="AG1834">
        <v>0</v>
      </c>
      <c r="AH1834">
        <v>4</v>
      </c>
      <c r="AI1834">
        <v>0</v>
      </c>
      <c r="AJ1834">
        <v>2</v>
      </c>
      <c r="AK1834">
        <v>2</v>
      </c>
      <c r="AL1834">
        <v>3</v>
      </c>
      <c r="AM1834">
        <v>4</v>
      </c>
      <c r="AN1834">
        <v>10</v>
      </c>
      <c r="AO1834">
        <v>10</v>
      </c>
      <c r="AP1834">
        <v>6</v>
      </c>
      <c r="AQ1834">
        <v>0</v>
      </c>
      <c r="AR1834">
        <v>7</v>
      </c>
      <c r="AS1834">
        <v>8</v>
      </c>
      <c r="AT1834">
        <v>4</v>
      </c>
      <c r="AU1834">
        <v>45</v>
      </c>
      <c r="AV1834">
        <v>45</v>
      </c>
      <c r="AW1834">
        <v>4</v>
      </c>
      <c r="AX1834">
        <v>17</v>
      </c>
      <c r="AY1834">
        <v>17</v>
      </c>
      <c r="AZ1834">
        <v>2017</v>
      </c>
      <c r="BA1834">
        <v>0.4</v>
      </c>
      <c r="BB1834">
        <v>0.47058823529411697</v>
      </c>
      <c r="BC1834">
        <v>0.57142857142857095</v>
      </c>
      <c r="BD1834">
        <v>0.58823529411764697</v>
      </c>
      <c r="BE1834">
        <v>8.8888888888888795E-2</v>
      </c>
      <c r="CK1834">
        <v>0</v>
      </c>
      <c r="CL1834">
        <v>0</v>
      </c>
      <c r="ED1834">
        <v>3</v>
      </c>
    </row>
    <row r="1835" spans="1:134" x14ac:dyDescent="0.25">
      <c r="A1835" s="6" t="s">
        <v>1930</v>
      </c>
      <c r="B1835" t="s">
        <v>120</v>
      </c>
      <c r="C1835">
        <v>80000</v>
      </c>
      <c r="D1835">
        <v>40000</v>
      </c>
      <c r="E1835" s="5">
        <v>5.0424128180961345</v>
      </c>
      <c r="F1835">
        <v>0</v>
      </c>
      <c r="G1835" s="2">
        <v>43641.042071759257</v>
      </c>
      <c r="H1835" t="s">
        <v>168</v>
      </c>
      <c r="I1835" s="2">
        <v>43649.537638888891</v>
      </c>
      <c r="J1835">
        <v>2395000</v>
      </c>
      <c r="K1835">
        <v>3</v>
      </c>
      <c r="L1835" t="s">
        <v>128</v>
      </c>
      <c r="M1835">
        <v>1710</v>
      </c>
      <c r="N1835">
        <v>5.9</v>
      </c>
      <c r="O1835">
        <v>11.63</v>
      </c>
      <c r="P1835">
        <v>5.1360000000000001</v>
      </c>
      <c r="Q1835">
        <v>563</v>
      </c>
      <c r="R1835" t="s">
        <v>156</v>
      </c>
      <c r="S1835" t="s">
        <v>134</v>
      </c>
      <c r="T1835" t="s">
        <v>3857</v>
      </c>
      <c r="U1835" t="s">
        <v>3897</v>
      </c>
      <c r="V1835">
        <v>10133</v>
      </c>
      <c r="W1835" t="s">
        <v>119</v>
      </c>
      <c r="X1835" s="1">
        <v>563</v>
      </c>
      <c r="Y1835" t="s">
        <v>3892</v>
      </c>
      <c r="Z1835" s="3">
        <v>41016</v>
      </c>
      <c r="AA1835">
        <v>6</v>
      </c>
      <c r="AB1835">
        <v>-1</v>
      </c>
      <c r="AC1835">
        <v>6</v>
      </c>
      <c r="AD1835">
        <v>4</v>
      </c>
      <c r="AE1835">
        <v>6</v>
      </c>
      <c r="AF1835">
        <v>0</v>
      </c>
      <c r="AG1835">
        <v>0</v>
      </c>
      <c r="AH1835">
        <v>4</v>
      </c>
      <c r="AI1835">
        <v>0</v>
      </c>
      <c r="AJ1835">
        <v>2</v>
      </c>
      <c r="AK1835">
        <v>3</v>
      </c>
      <c r="AL1835">
        <v>1</v>
      </c>
      <c r="AM1835">
        <v>15</v>
      </c>
      <c r="AN1835">
        <v>330</v>
      </c>
      <c r="AO1835">
        <v>166</v>
      </c>
      <c r="AP1835">
        <v>-15</v>
      </c>
      <c r="AQ1835">
        <v>0</v>
      </c>
      <c r="AR1835">
        <v>783</v>
      </c>
      <c r="AS1835">
        <v>445</v>
      </c>
      <c r="AT1835">
        <v>-74</v>
      </c>
      <c r="AU1835">
        <v>1174</v>
      </c>
      <c r="AV1835">
        <v>1174</v>
      </c>
      <c r="AW1835">
        <v>583</v>
      </c>
      <c r="AX1835">
        <v>949</v>
      </c>
      <c r="AY1835">
        <v>949</v>
      </c>
      <c r="AZ1835">
        <v>2017</v>
      </c>
      <c r="BA1835">
        <v>9.0361445783132502E-2</v>
      </c>
      <c r="BB1835">
        <v>0.46891464699683799</v>
      </c>
      <c r="BC1835">
        <v>0.74457215836526103</v>
      </c>
      <c r="BD1835">
        <v>0.347734457323498</v>
      </c>
      <c r="BE1835">
        <v>-6.3032367972742698E-2</v>
      </c>
      <c r="BL1835">
        <v>30</v>
      </c>
      <c r="BM1835">
        <v>30</v>
      </c>
      <c r="BN1835">
        <v>30</v>
      </c>
      <c r="BO1835">
        <v>30</v>
      </c>
      <c r="BP1835">
        <v>30</v>
      </c>
      <c r="BQ1835">
        <v>35</v>
      </c>
      <c r="BR1835">
        <v>298.29000000000002</v>
      </c>
      <c r="BS1835">
        <v>205.57900000000001</v>
      </c>
      <c r="BT1835">
        <v>302.863</v>
      </c>
      <c r="BU1835">
        <v>305.142</v>
      </c>
      <c r="BV1835">
        <v>307.41800000000001</v>
      </c>
      <c r="BW1835">
        <v>309.69</v>
      </c>
      <c r="BX1835">
        <v>3</v>
      </c>
      <c r="BY1835">
        <v>3</v>
      </c>
      <c r="BZ1835">
        <v>3</v>
      </c>
      <c r="CA1835">
        <v>3</v>
      </c>
      <c r="CB1835">
        <v>3</v>
      </c>
      <c r="CC1835">
        <v>3</v>
      </c>
      <c r="CD1835">
        <v>0.463513513513513</v>
      </c>
      <c r="CE1835" s="3">
        <v>43465</v>
      </c>
      <c r="CF1835">
        <v>328.29</v>
      </c>
      <c r="CG1835" s="3">
        <v>43585</v>
      </c>
      <c r="CH1835">
        <v>0.81359999999999999</v>
      </c>
      <c r="CI1835">
        <v>4.266</v>
      </c>
      <c r="CK1835">
        <v>1</v>
      </c>
      <c r="CL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4.266</v>
      </c>
      <c r="DA1835">
        <v>0</v>
      </c>
      <c r="DB1835">
        <v>0</v>
      </c>
      <c r="DC1835">
        <v>0</v>
      </c>
      <c r="DD1835">
        <v>0</v>
      </c>
      <c r="DK1835">
        <v>254.14400000000001</v>
      </c>
      <c r="DL1835">
        <v>24.408000000000001</v>
      </c>
      <c r="DM1835">
        <v>0</v>
      </c>
      <c r="DN1835">
        <v>22.402000000000001</v>
      </c>
      <c r="DO1835">
        <v>17.311</v>
      </c>
      <c r="DP1835">
        <v>21.629000000000001</v>
      </c>
      <c r="DQ1835">
        <v>0</v>
      </c>
      <c r="DR1835">
        <v>202.47800000000001</v>
      </c>
      <c r="DS1835">
        <v>209.03399999999999</v>
      </c>
      <c r="DT1835">
        <v>229.60900000000001</v>
      </c>
      <c r="DU1835">
        <v>225.565</v>
      </c>
      <c r="DV1835">
        <v>232.51499999999999</v>
      </c>
      <c r="DW1835">
        <v>269.22199999999998</v>
      </c>
      <c r="DY1835">
        <v>0.81359999999999999</v>
      </c>
      <c r="DZ1835">
        <v>0.67879580274229701</v>
      </c>
      <c r="EB1835">
        <v>0.463513513513513</v>
      </c>
      <c r="EC1835">
        <v>0.791461680919755</v>
      </c>
      <c r="ED1835">
        <v>7</v>
      </c>
    </row>
    <row r="1836" spans="1:134" x14ac:dyDescent="0.25">
      <c r="A1836" s="6" t="s">
        <v>2096</v>
      </c>
      <c r="B1836" t="s">
        <v>120</v>
      </c>
      <c r="C1836">
        <v>150000</v>
      </c>
      <c r="E1836" s="5" t="s">
        <v>1141</v>
      </c>
      <c r="F1836">
        <v>0</v>
      </c>
      <c r="G1836" s="2">
        <v>43645.418796296297</v>
      </c>
      <c r="H1836" t="s">
        <v>168</v>
      </c>
      <c r="I1836" s="2">
        <v>43649.433912037035</v>
      </c>
      <c r="J1836">
        <v>2007656</v>
      </c>
      <c r="L1836" t="s">
        <v>279</v>
      </c>
      <c r="M1836">
        <v>0</v>
      </c>
      <c r="N1836">
        <v>0</v>
      </c>
      <c r="T1836" t="s">
        <v>1141</v>
      </c>
      <c r="U1836" t="s">
        <v>1141</v>
      </c>
      <c r="Y1836" t="s">
        <v>1141</v>
      </c>
      <c r="AP1836">
        <v>0</v>
      </c>
      <c r="BF1836">
        <v>159.18199999999999</v>
      </c>
      <c r="BG1836">
        <v>160.28899999999999</v>
      </c>
      <c r="BH1836">
        <v>150.14699999999999</v>
      </c>
      <c r="BI1836">
        <v>158.05500000000001</v>
      </c>
      <c r="BJ1836">
        <v>161.13499999999999</v>
      </c>
      <c r="BK1836">
        <v>160.28899999999999</v>
      </c>
      <c r="BL1836">
        <v>280.81799999999998</v>
      </c>
      <c r="BM1836">
        <v>279.71100000000001</v>
      </c>
      <c r="BN1836">
        <v>289.85300000000001</v>
      </c>
      <c r="BO1836">
        <v>281.94499999999999</v>
      </c>
      <c r="BP1836">
        <v>278.86500000000001</v>
      </c>
      <c r="BQ1836">
        <v>279.71100000000001</v>
      </c>
      <c r="BR1836">
        <v>917.274</v>
      </c>
      <c r="BS1836">
        <v>933.29</v>
      </c>
      <c r="BT1836">
        <v>943.23099999999999</v>
      </c>
      <c r="BU1836">
        <v>955.005</v>
      </c>
      <c r="BV1836">
        <v>967.53099999999995</v>
      </c>
      <c r="BW1836">
        <v>980.048</v>
      </c>
      <c r="BX1836">
        <v>6</v>
      </c>
      <c r="BY1836">
        <v>6</v>
      </c>
      <c r="BZ1836">
        <v>6</v>
      </c>
      <c r="CA1836">
        <v>6</v>
      </c>
      <c r="CB1836">
        <v>6</v>
      </c>
      <c r="CC1836">
        <v>6</v>
      </c>
      <c r="CD1836">
        <v>0.90783446969696902</v>
      </c>
      <c r="CE1836" s="3">
        <v>43465</v>
      </c>
      <c r="CF1836">
        <v>1357.2739999999999</v>
      </c>
      <c r="CG1836" s="3">
        <v>43585</v>
      </c>
      <c r="CH1836">
        <v>1.00176363636363</v>
      </c>
      <c r="CI1836">
        <v>4.5030000000000001</v>
      </c>
      <c r="CK1836">
        <v>4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4.5030000000000001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158.71</v>
      </c>
      <c r="DF1836">
        <v>159.81700000000001</v>
      </c>
      <c r="DG1836">
        <v>138.90899999999999</v>
      </c>
      <c r="DH1836">
        <v>125.735</v>
      </c>
      <c r="DI1836">
        <v>160.209</v>
      </c>
      <c r="DJ1836">
        <v>159.363</v>
      </c>
      <c r="DK1836">
        <v>1308.4190000000001</v>
      </c>
      <c r="DL1836">
        <v>282.06599999999997</v>
      </c>
      <c r="DM1836">
        <v>228.90899999999999</v>
      </c>
      <c r="DN1836">
        <v>275.11</v>
      </c>
      <c r="DO1836">
        <v>226.19200000000001</v>
      </c>
      <c r="DP1836">
        <v>216.46799999999999</v>
      </c>
      <c r="DQ1836">
        <v>265.19499999999999</v>
      </c>
      <c r="DR1836">
        <v>907.03</v>
      </c>
      <c r="DS1836">
        <v>921.404</v>
      </c>
      <c r="DT1836">
        <v>941.1</v>
      </c>
      <c r="DU1836">
        <v>954.79700000000003</v>
      </c>
      <c r="DV1836">
        <v>931.74199999999996</v>
      </c>
      <c r="DW1836">
        <v>962.53399999999999</v>
      </c>
      <c r="DX1836">
        <v>0.99703484062268299</v>
      </c>
      <c r="DY1836">
        <v>1.0044441595624201</v>
      </c>
      <c r="DZ1836">
        <v>0.98883212649655305</v>
      </c>
      <c r="EA1836">
        <v>0.95115989198153605</v>
      </c>
      <c r="EB1836">
        <v>0.88351608578374896</v>
      </c>
      <c r="EC1836">
        <v>0.98634711629966998</v>
      </c>
    </row>
    <row r="1837" spans="1:134" x14ac:dyDescent="0.25">
      <c r="A1837" s="6" t="s">
        <v>2093</v>
      </c>
      <c r="B1837" t="s">
        <v>120</v>
      </c>
      <c r="C1837">
        <v>45000</v>
      </c>
      <c r="E1837" s="5" t="s">
        <v>1141</v>
      </c>
      <c r="F1837">
        <v>0</v>
      </c>
      <c r="G1837" s="2">
        <v>43645.341122685182</v>
      </c>
      <c r="H1837" t="s">
        <v>168</v>
      </c>
      <c r="I1837" s="2">
        <v>43649.431712962964</v>
      </c>
      <c r="L1837" t="s">
        <v>173</v>
      </c>
      <c r="M1837">
        <v>0</v>
      </c>
      <c r="N1837">
        <v>0</v>
      </c>
      <c r="T1837" t="s">
        <v>1141</v>
      </c>
      <c r="U1837" t="s">
        <v>1141</v>
      </c>
      <c r="Y1837" t="s">
        <v>1141</v>
      </c>
      <c r="AP1837">
        <v>0</v>
      </c>
      <c r="CK1837">
        <v>0</v>
      </c>
      <c r="CL1837">
        <v>0</v>
      </c>
    </row>
    <row r="1838" spans="1:134" x14ac:dyDescent="0.25">
      <c r="A1838" s="6" t="s">
        <v>2084</v>
      </c>
      <c r="B1838" t="s">
        <v>120</v>
      </c>
      <c r="C1838">
        <v>150000</v>
      </c>
      <c r="E1838" s="5" t="s">
        <v>1141</v>
      </c>
      <c r="F1838">
        <v>0</v>
      </c>
      <c r="G1838" s="2">
        <v>43644.676203703704</v>
      </c>
      <c r="H1838" t="s">
        <v>168</v>
      </c>
      <c r="I1838" s="2">
        <v>43649.430474537039</v>
      </c>
      <c r="L1838" t="s">
        <v>173</v>
      </c>
      <c r="M1838">
        <v>0</v>
      </c>
      <c r="N1838">
        <v>0</v>
      </c>
      <c r="T1838" t="s">
        <v>1141</v>
      </c>
      <c r="U1838" t="s">
        <v>1141</v>
      </c>
      <c r="Y1838" t="s">
        <v>1141</v>
      </c>
      <c r="AP1838">
        <v>0</v>
      </c>
      <c r="CK1838">
        <v>0</v>
      </c>
      <c r="CL1838">
        <v>0</v>
      </c>
    </row>
    <row r="1839" spans="1:134" x14ac:dyDescent="0.25">
      <c r="A1839" s="6" t="s">
        <v>2077</v>
      </c>
      <c r="B1839" t="s">
        <v>120</v>
      </c>
      <c r="C1839">
        <v>150000</v>
      </c>
      <c r="E1839" s="5" t="s">
        <v>1141</v>
      </c>
      <c r="F1839">
        <v>1</v>
      </c>
      <c r="G1839" s="2">
        <v>43644.47184027778</v>
      </c>
      <c r="H1839" t="s">
        <v>168</v>
      </c>
      <c r="I1839" s="2">
        <v>43649.426307870373</v>
      </c>
      <c r="L1839" t="s">
        <v>129</v>
      </c>
      <c r="M1839">
        <v>0</v>
      </c>
      <c r="N1839">
        <v>0</v>
      </c>
      <c r="T1839" t="s">
        <v>1141</v>
      </c>
      <c r="U1839" t="s">
        <v>1141</v>
      </c>
      <c r="Y1839" t="s">
        <v>1141</v>
      </c>
      <c r="AP1839">
        <v>0</v>
      </c>
      <c r="BL1839">
        <v>20</v>
      </c>
      <c r="BM1839">
        <v>20</v>
      </c>
      <c r="BN1839">
        <v>20</v>
      </c>
      <c r="BO1839">
        <v>20</v>
      </c>
      <c r="BP1839">
        <v>20</v>
      </c>
      <c r="BQ1839">
        <v>20</v>
      </c>
      <c r="BR1839">
        <v>27.722000000000001</v>
      </c>
      <c r="BS1839">
        <v>32.722000000000001</v>
      </c>
      <c r="BT1839">
        <v>32.722000000000001</v>
      </c>
      <c r="BU1839">
        <v>32.722000000000001</v>
      </c>
      <c r="BV1839">
        <v>32.722000000000001</v>
      </c>
      <c r="BW1839">
        <v>0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0.14526666666666599</v>
      </c>
      <c r="CE1839" s="3">
        <v>43465</v>
      </c>
      <c r="CF1839">
        <v>47.722000000000001</v>
      </c>
      <c r="CG1839" s="3">
        <v>43585</v>
      </c>
      <c r="CH1839">
        <v>0.50919999999999999</v>
      </c>
      <c r="CI1839">
        <v>0</v>
      </c>
      <c r="CK1839">
        <v>0</v>
      </c>
      <c r="CL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K1839">
        <v>32.722000000000001</v>
      </c>
      <c r="DL1839">
        <v>10.183999999999999</v>
      </c>
      <c r="DM1839">
        <v>7.2480000000000002</v>
      </c>
      <c r="DN1839">
        <v>0</v>
      </c>
      <c r="DO1839">
        <v>0</v>
      </c>
      <c r="DP1839">
        <v>0</v>
      </c>
      <c r="DQ1839">
        <v>0</v>
      </c>
      <c r="DR1839">
        <v>27.722000000000001</v>
      </c>
      <c r="DS1839">
        <v>32.722000000000001</v>
      </c>
      <c r="DT1839">
        <v>32.722000000000001</v>
      </c>
      <c r="DU1839">
        <v>32.722000000000001</v>
      </c>
      <c r="DV1839">
        <v>32.722000000000001</v>
      </c>
      <c r="DW1839">
        <v>0</v>
      </c>
      <c r="DY1839">
        <v>0.50919999999999999</v>
      </c>
      <c r="DZ1839">
        <v>1</v>
      </c>
      <c r="EB1839">
        <v>0.14526666666666599</v>
      </c>
      <c r="EC1839">
        <v>1</v>
      </c>
    </row>
    <row r="1840" spans="1:134" x14ac:dyDescent="0.25">
      <c r="A1840" s="6" t="s">
        <v>2076</v>
      </c>
      <c r="B1840" t="s">
        <v>120</v>
      </c>
      <c r="C1840">
        <v>50000</v>
      </c>
      <c r="E1840" s="5" t="s">
        <v>1141</v>
      </c>
      <c r="F1840">
        <v>1</v>
      </c>
      <c r="G1840" s="2">
        <v>43644.47142361111</v>
      </c>
      <c r="H1840" t="s">
        <v>168</v>
      </c>
      <c r="I1840" s="2">
        <v>43649.423472222225</v>
      </c>
      <c r="L1840" t="s">
        <v>173</v>
      </c>
      <c r="M1840">
        <v>0</v>
      </c>
      <c r="N1840">
        <v>0</v>
      </c>
      <c r="T1840" t="s">
        <v>1141</v>
      </c>
      <c r="U1840" t="s">
        <v>1141</v>
      </c>
      <c r="Y1840" t="s">
        <v>1141</v>
      </c>
      <c r="AP1840">
        <v>0</v>
      </c>
      <c r="CK1840">
        <v>0</v>
      </c>
      <c r="CL1840">
        <v>0</v>
      </c>
    </row>
    <row r="1841" spans="1:134" x14ac:dyDescent="0.25">
      <c r="A1841" s="6" t="s">
        <v>2070</v>
      </c>
      <c r="B1841" t="s">
        <v>120</v>
      </c>
      <c r="C1841">
        <v>200000</v>
      </c>
      <c r="E1841" s="5" t="s">
        <v>1141</v>
      </c>
      <c r="F1841">
        <v>1</v>
      </c>
      <c r="G1841" s="2">
        <v>43644.405844907407</v>
      </c>
      <c r="H1841" t="s">
        <v>168</v>
      </c>
      <c r="I1841" s="2">
        <v>43649.421423611115</v>
      </c>
      <c r="L1841" t="s">
        <v>122</v>
      </c>
      <c r="M1841">
        <v>0</v>
      </c>
      <c r="N1841">
        <v>0</v>
      </c>
      <c r="T1841" t="s">
        <v>1141</v>
      </c>
      <c r="U1841" t="s">
        <v>1141</v>
      </c>
      <c r="Y1841" t="s">
        <v>1141</v>
      </c>
      <c r="AP1841">
        <v>0</v>
      </c>
      <c r="CK1841">
        <v>0</v>
      </c>
      <c r="CL1841">
        <v>0</v>
      </c>
    </row>
    <row r="1842" spans="1:134" x14ac:dyDescent="0.25">
      <c r="A1842" s="6" t="s">
        <v>2119</v>
      </c>
      <c r="B1842" t="s">
        <v>120</v>
      </c>
      <c r="C1842">
        <v>70000</v>
      </c>
      <c r="E1842" s="5" t="s">
        <v>1141</v>
      </c>
      <c r="F1842">
        <v>1</v>
      </c>
      <c r="G1842" s="2">
        <v>43647.37059027778</v>
      </c>
      <c r="H1842" t="s">
        <v>168</v>
      </c>
      <c r="I1842" s="2">
        <v>43649.412129629629</v>
      </c>
      <c r="T1842" t="s">
        <v>1141</v>
      </c>
      <c r="U1842" t="s">
        <v>1141</v>
      </c>
      <c r="Y1842" t="s">
        <v>1141</v>
      </c>
      <c r="AP1842">
        <v>0</v>
      </c>
      <c r="CK1842">
        <v>0</v>
      </c>
      <c r="CL1842">
        <v>0</v>
      </c>
    </row>
    <row r="1843" spans="1:134" x14ac:dyDescent="0.25">
      <c r="A1843" s="6" t="s">
        <v>2111</v>
      </c>
      <c r="B1843" t="s">
        <v>120</v>
      </c>
      <c r="C1843">
        <v>150000</v>
      </c>
      <c r="E1843" s="5" t="s">
        <v>1141</v>
      </c>
      <c r="F1843">
        <v>1</v>
      </c>
      <c r="G1843" s="2">
        <v>43646.90425925926</v>
      </c>
      <c r="H1843" t="s">
        <v>168</v>
      </c>
      <c r="I1843" s="2">
        <v>43649.41128472222</v>
      </c>
      <c r="T1843" t="s">
        <v>1141</v>
      </c>
      <c r="U1843" t="s">
        <v>1141</v>
      </c>
      <c r="Y1843" t="s">
        <v>1141</v>
      </c>
      <c r="AP1843">
        <v>0</v>
      </c>
      <c r="CK1843">
        <v>0</v>
      </c>
      <c r="CL1843">
        <v>0</v>
      </c>
    </row>
    <row r="1844" spans="1:134" x14ac:dyDescent="0.25">
      <c r="A1844" s="6" t="s">
        <v>2099</v>
      </c>
      <c r="B1844" t="s">
        <v>120</v>
      </c>
      <c r="C1844">
        <v>30000</v>
      </c>
      <c r="E1844" s="5" t="s">
        <v>1141</v>
      </c>
      <c r="F1844">
        <v>1</v>
      </c>
      <c r="G1844" s="2">
        <v>43645.579039351855</v>
      </c>
      <c r="H1844" t="s">
        <v>168</v>
      </c>
      <c r="I1844" s="2">
        <v>43649.410219907404</v>
      </c>
      <c r="T1844" t="s">
        <v>1141</v>
      </c>
      <c r="U1844" t="s">
        <v>1141</v>
      </c>
      <c r="Y1844" t="s">
        <v>1141</v>
      </c>
      <c r="AP1844">
        <v>0</v>
      </c>
      <c r="CK1844">
        <v>0</v>
      </c>
      <c r="CL1844">
        <v>0</v>
      </c>
    </row>
    <row r="1845" spans="1:134" x14ac:dyDescent="0.25">
      <c r="A1845" s="6" t="s">
        <v>2112</v>
      </c>
      <c r="B1845" t="s">
        <v>120</v>
      </c>
      <c r="C1845">
        <v>50000</v>
      </c>
      <c r="E1845" s="5" t="s">
        <v>1141</v>
      </c>
      <c r="F1845">
        <v>1</v>
      </c>
      <c r="G1845" s="2">
        <v>43647.009050925924</v>
      </c>
      <c r="H1845" t="s">
        <v>168</v>
      </c>
      <c r="I1845" s="2">
        <v>43649.407349537039</v>
      </c>
      <c r="L1845" t="s">
        <v>279</v>
      </c>
      <c r="M1845">
        <v>0</v>
      </c>
      <c r="N1845">
        <v>0</v>
      </c>
      <c r="T1845" t="s">
        <v>1141</v>
      </c>
      <c r="U1845" t="s">
        <v>1141</v>
      </c>
      <c r="Y1845" t="s">
        <v>1141</v>
      </c>
      <c r="AP1845">
        <v>0</v>
      </c>
      <c r="BL1845">
        <v>15.009</v>
      </c>
      <c r="BM1845">
        <v>15.676</v>
      </c>
      <c r="BN1845">
        <v>14.869</v>
      </c>
      <c r="BO1845">
        <v>13.86</v>
      </c>
      <c r="BP1845">
        <v>5.1070000000000002</v>
      </c>
      <c r="BQ1845">
        <v>4.8650000000000002</v>
      </c>
      <c r="BR1845">
        <v>21.504000000000001</v>
      </c>
      <c r="BS1845">
        <v>22.73</v>
      </c>
      <c r="BT1845">
        <v>23.952000000000002</v>
      </c>
      <c r="BU1845">
        <v>25.17</v>
      </c>
      <c r="BV1845">
        <v>26.384</v>
      </c>
      <c r="BW1845">
        <v>27.593</v>
      </c>
      <c r="BX1845">
        <v>1</v>
      </c>
      <c r="BY1845">
        <v>1</v>
      </c>
      <c r="BZ1845">
        <v>1</v>
      </c>
      <c r="CA1845">
        <v>1</v>
      </c>
      <c r="CB1845">
        <v>1</v>
      </c>
      <c r="CC1845">
        <v>1</v>
      </c>
      <c r="CD1845">
        <v>1.1599169861355301</v>
      </c>
      <c r="CE1845" s="3">
        <v>43465</v>
      </c>
      <c r="CF1845">
        <v>36.512999999999998</v>
      </c>
      <c r="CG1845" s="3">
        <v>43585</v>
      </c>
      <c r="CH1845">
        <v>1.3040175894463299</v>
      </c>
      <c r="CI1845">
        <v>4.5629999999999997</v>
      </c>
      <c r="CK1845">
        <v>4</v>
      </c>
      <c r="CL1845">
        <v>4</v>
      </c>
      <c r="CS1845">
        <v>4.5629999999999997</v>
      </c>
      <c r="CT1845">
        <v>3.4990000000000001</v>
      </c>
      <c r="CU1845">
        <v>0.96599999999999997</v>
      </c>
      <c r="CV1845">
        <v>0</v>
      </c>
      <c r="CW1845">
        <v>4.4390000000000001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K1845">
        <v>35.93</v>
      </c>
      <c r="DL1845">
        <v>19.571999999999999</v>
      </c>
      <c r="DM1845">
        <v>19.175000000000001</v>
      </c>
      <c r="DN1845">
        <v>15.835000000000001</v>
      </c>
      <c r="DO1845">
        <v>11.489000000000001</v>
      </c>
      <c r="DP1845">
        <v>9.5459999999999994</v>
      </c>
      <c r="DQ1845">
        <v>4.8650000000000002</v>
      </c>
      <c r="DR1845">
        <v>21.504000000000001</v>
      </c>
      <c r="DS1845">
        <v>22.73</v>
      </c>
      <c r="DT1845">
        <v>23.952000000000002</v>
      </c>
      <c r="DU1845">
        <v>25.17</v>
      </c>
      <c r="DV1845">
        <v>26.384</v>
      </c>
      <c r="DW1845">
        <v>27.593</v>
      </c>
      <c r="DY1845">
        <v>1.3040175894463299</v>
      </c>
      <c r="DZ1845">
        <v>1</v>
      </c>
      <c r="EB1845">
        <v>1.1599169861355301</v>
      </c>
      <c r="EC1845">
        <v>1</v>
      </c>
    </row>
    <row r="1846" spans="1:134" x14ac:dyDescent="0.25">
      <c r="A1846" s="6" t="s">
        <v>2107</v>
      </c>
      <c r="B1846" t="s">
        <v>120</v>
      </c>
      <c r="C1846">
        <v>60000</v>
      </c>
      <c r="E1846" s="5" t="s">
        <v>1141</v>
      </c>
      <c r="F1846">
        <v>1</v>
      </c>
      <c r="G1846" s="2">
        <v>43646.550324074073</v>
      </c>
      <c r="H1846" t="s">
        <v>168</v>
      </c>
      <c r="I1846" s="2">
        <v>43649.405763888892</v>
      </c>
      <c r="L1846" t="s">
        <v>279</v>
      </c>
      <c r="M1846">
        <v>0</v>
      </c>
      <c r="N1846">
        <v>0</v>
      </c>
      <c r="T1846" t="s">
        <v>1141</v>
      </c>
      <c r="U1846" t="s">
        <v>1141</v>
      </c>
      <c r="Y1846" t="s">
        <v>1141</v>
      </c>
      <c r="AP1846">
        <v>0</v>
      </c>
      <c r="BL1846">
        <v>20</v>
      </c>
      <c r="BM1846">
        <v>20</v>
      </c>
      <c r="BN1846">
        <v>20</v>
      </c>
      <c r="BO1846">
        <v>20</v>
      </c>
      <c r="BP1846">
        <v>20</v>
      </c>
      <c r="BQ1846">
        <v>20</v>
      </c>
      <c r="BR1846">
        <v>16.388999999999999</v>
      </c>
      <c r="BS1846">
        <v>19.513999999999999</v>
      </c>
      <c r="BT1846">
        <v>22.617000000000001</v>
      </c>
      <c r="BU1846">
        <v>25.771999999999998</v>
      </c>
      <c r="BV1846">
        <v>28.76</v>
      </c>
      <c r="BW1846">
        <v>31.8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1.0358333333333301</v>
      </c>
      <c r="CE1846" s="3">
        <v>43465</v>
      </c>
      <c r="CF1846">
        <v>36.389000000000003</v>
      </c>
      <c r="CG1846" s="3">
        <v>43585</v>
      </c>
      <c r="CH1846">
        <v>1.0932999999999999</v>
      </c>
      <c r="CI1846">
        <v>2.246</v>
      </c>
      <c r="CK1846">
        <v>4</v>
      </c>
      <c r="CL1846">
        <v>4</v>
      </c>
      <c r="CS1846">
        <v>1.8660000000000001</v>
      </c>
      <c r="CT1846">
        <v>2.246</v>
      </c>
      <c r="CU1846">
        <v>1.488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K1846">
        <v>46.65</v>
      </c>
      <c r="DL1846">
        <v>21.866</v>
      </c>
      <c r="DM1846">
        <v>22.245999999999999</v>
      </c>
      <c r="DN1846">
        <v>21.488</v>
      </c>
      <c r="DO1846">
        <v>21</v>
      </c>
      <c r="DP1846">
        <v>17.89</v>
      </c>
      <c r="DQ1846">
        <v>19.809999999999999</v>
      </c>
      <c r="DR1846">
        <v>16.388999999999999</v>
      </c>
      <c r="DS1846">
        <v>19.513999999999999</v>
      </c>
      <c r="DT1846">
        <v>22.617000000000001</v>
      </c>
      <c r="DU1846">
        <v>25.771999999999998</v>
      </c>
      <c r="DV1846">
        <v>28.76</v>
      </c>
      <c r="DW1846">
        <v>31.8</v>
      </c>
      <c r="DY1846">
        <v>1.0932999999999999</v>
      </c>
      <c r="DZ1846">
        <v>1</v>
      </c>
      <c r="EB1846">
        <v>1.0358333333333301</v>
      </c>
      <c r="EC1846">
        <v>1</v>
      </c>
    </row>
    <row r="1847" spans="1:134" x14ac:dyDescent="0.25">
      <c r="A1847" s="6" t="s">
        <v>2030</v>
      </c>
      <c r="B1847" t="s">
        <v>120</v>
      </c>
      <c r="C1847">
        <v>250000</v>
      </c>
      <c r="E1847" s="5" t="s">
        <v>1141</v>
      </c>
      <c r="F1847">
        <v>1</v>
      </c>
      <c r="G1847" s="2">
        <v>43643.607048611113</v>
      </c>
      <c r="H1847" t="s">
        <v>168</v>
      </c>
      <c r="I1847" s="2">
        <v>43649.3750462963</v>
      </c>
      <c r="K1847">
        <v>3</v>
      </c>
      <c r="L1847" t="s">
        <v>157</v>
      </c>
      <c r="M1847">
        <v>2426</v>
      </c>
      <c r="N1847">
        <v>16.100000000000001</v>
      </c>
      <c r="O1847">
        <v>2.8519999999999999</v>
      </c>
      <c r="P1847">
        <v>2.7290000000000001</v>
      </c>
      <c r="Q1847">
        <v>871</v>
      </c>
      <c r="R1847" t="s">
        <v>969</v>
      </c>
      <c r="S1847" t="s">
        <v>968</v>
      </c>
      <c r="T1847" t="s">
        <v>3860</v>
      </c>
      <c r="U1847" t="s">
        <v>3900</v>
      </c>
      <c r="V1847">
        <v>54015</v>
      </c>
      <c r="W1847" t="s">
        <v>119</v>
      </c>
      <c r="X1847" s="1">
        <v>871</v>
      </c>
      <c r="Y1847" t="s">
        <v>3892</v>
      </c>
      <c r="Z1847" s="3">
        <v>34242</v>
      </c>
      <c r="AA1847">
        <v>5</v>
      </c>
      <c r="AB1847">
        <v>0</v>
      </c>
      <c r="AC1847">
        <v>5</v>
      </c>
      <c r="AD1847">
        <v>0</v>
      </c>
      <c r="AE1847">
        <v>4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1</v>
      </c>
      <c r="AL1847">
        <v>1</v>
      </c>
      <c r="AM1847">
        <v>263</v>
      </c>
      <c r="AN1847">
        <v>3883</v>
      </c>
      <c r="AO1847">
        <v>749</v>
      </c>
      <c r="AP1847">
        <v>334</v>
      </c>
      <c r="AQ1847">
        <v>2784</v>
      </c>
      <c r="AR1847">
        <v>5707</v>
      </c>
      <c r="AS1847">
        <v>543</v>
      </c>
      <c r="AT1847">
        <v>8</v>
      </c>
      <c r="AU1847">
        <v>2462</v>
      </c>
      <c r="AV1847">
        <v>2462</v>
      </c>
      <c r="AW1847">
        <v>5705</v>
      </c>
      <c r="AX1847">
        <v>6456</v>
      </c>
      <c r="AY1847">
        <v>6456</v>
      </c>
      <c r="AZ1847">
        <v>2017</v>
      </c>
      <c r="BA1847">
        <v>0.35113484646194898</v>
      </c>
      <c r="BB1847">
        <v>8.4107806691449793E-2</v>
      </c>
      <c r="BC1847">
        <v>0.99964955318030402</v>
      </c>
      <c r="BD1847">
        <v>0.60145600991325898</v>
      </c>
      <c r="BE1847">
        <v>3.24939073923639E-3</v>
      </c>
      <c r="BF1847">
        <v>350</v>
      </c>
      <c r="BG1847">
        <v>350</v>
      </c>
      <c r="BH1847">
        <v>350</v>
      </c>
      <c r="BI1847">
        <v>350</v>
      </c>
      <c r="BJ1847">
        <v>700</v>
      </c>
      <c r="BK1847">
        <v>700</v>
      </c>
      <c r="BL1847">
        <v>82.010999999999996</v>
      </c>
      <c r="BM1847">
        <v>83.251999999999995</v>
      </c>
      <c r="BN1847">
        <v>78.685000000000002</v>
      </c>
      <c r="BO1847">
        <v>79.619</v>
      </c>
      <c r="BP1847">
        <v>82.811000000000007</v>
      </c>
      <c r="BQ1847">
        <v>87.046000000000006</v>
      </c>
      <c r="BR1847">
        <v>1989.4760000000001</v>
      </c>
      <c r="BS1847">
        <v>1992.0329999999999</v>
      </c>
      <c r="BT1847">
        <v>1994.789</v>
      </c>
      <c r="BU1847">
        <v>2023.7809999999999</v>
      </c>
      <c r="BV1847">
        <v>1935.183</v>
      </c>
      <c r="BW1847">
        <v>1939.9079999999999</v>
      </c>
      <c r="BX1847">
        <v>7</v>
      </c>
      <c r="BY1847">
        <v>7</v>
      </c>
      <c r="BZ1847">
        <v>8</v>
      </c>
      <c r="CA1847">
        <v>8</v>
      </c>
      <c r="CB1847">
        <v>8</v>
      </c>
      <c r="CC1847">
        <v>8</v>
      </c>
      <c r="CD1847">
        <v>0.43624750411729502</v>
      </c>
      <c r="CE1847" s="3">
        <v>43465</v>
      </c>
      <c r="CF1847">
        <v>2421.4870000000001</v>
      </c>
      <c r="CG1847" s="3">
        <v>43585</v>
      </c>
      <c r="CH1847">
        <v>0.61530377698715999</v>
      </c>
      <c r="CI1847">
        <v>93.95</v>
      </c>
      <c r="CK1847">
        <v>18</v>
      </c>
      <c r="CL1847">
        <v>2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93.95</v>
      </c>
      <c r="DD1847">
        <v>93.688000000000002</v>
      </c>
      <c r="DE1847">
        <v>196.80099999999999</v>
      </c>
      <c r="DF1847">
        <v>196.857</v>
      </c>
      <c r="DG1847">
        <v>200.70699999999999</v>
      </c>
      <c r="DH1847">
        <v>206.023</v>
      </c>
      <c r="DI1847">
        <v>205.494</v>
      </c>
      <c r="DJ1847">
        <v>215.01599999999999</v>
      </c>
      <c r="DK1847">
        <v>2247.4369999999999</v>
      </c>
      <c r="DL1847">
        <v>69.016999999999996</v>
      </c>
      <c r="DM1847">
        <v>13.252000000000001</v>
      </c>
      <c r="DN1847">
        <v>25.805</v>
      </c>
      <c r="DO1847">
        <v>9.6189999999999998</v>
      </c>
      <c r="DP1847">
        <v>12.811</v>
      </c>
      <c r="DQ1847">
        <v>85.346000000000004</v>
      </c>
      <c r="DR1847">
        <v>1989.4749999999999</v>
      </c>
      <c r="DS1847">
        <v>1992.0319999999999</v>
      </c>
      <c r="DT1847">
        <v>1994.788</v>
      </c>
      <c r="DU1847">
        <v>2023.78</v>
      </c>
      <c r="DV1847">
        <v>2029.1320000000001</v>
      </c>
      <c r="DW1847">
        <v>2033.595</v>
      </c>
      <c r="DX1847">
        <v>0.56228857142857103</v>
      </c>
      <c r="DY1847">
        <v>0.84155783980197696</v>
      </c>
      <c r="DZ1847">
        <v>0.99999949735508198</v>
      </c>
      <c r="EA1847">
        <v>0.43603500000000001</v>
      </c>
      <c r="EB1847">
        <v>0.437453386945101</v>
      </c>
      <c r="EC1847">
        <v>1.01580036327901</v>
      </c>
      <c r="ED1847">
        <v>26</v>
      </c>
    </row>
    <row r="1848" spans="1:134" x14ac:dyDescent="0.25">
      <c r="A1848" s="6" t="s">
        <v>2103</v>
      </c>
      <c r="B1848" t="s">
        <v>120</v>
      </c>
      <c r="C1848">
        <v>100000</v>
      </c>
      <c r="E1848" s="5" t="s">
        <v>1141</v>
      </c>
      <c r="F1848">
        <v>1</v>
      </c>
      <c r="G1848" s="2">
        <v>43645.788564814815</v>
      </c>
      <c r="H1848" t="s">
        <v>168</v>
      </c>
      <c r="I1848" s="2">
        <v>43649.373229166667</v>
      </c>
      <c r="J1848">
        <v>2480846</v>
      </c>
      <c r="K1848">
        <v>5</v>
      </c>
      <c r="L1848" t="s">
        <v>122</v>
      </c>
      <c r="M1848">
        <v>0</v>
      </c>
      <c r="N1848">
        <v>0</v>
      </c>
      <c r="T1848" t="s">
        <v>1141</v>
      </c>
      <c r="U1848" t="s">
        <v>1141</v>
      </c>
      <c r="Y1848" t="s">
        <v>1141</v>
      </c>
      <c r="AP1848">
        <v>0</v>
      </c>
      <c r="BF1848">
        <v>235</v>
      </c>
      <c r="BG1848">
        <v>235</v>
      </c>
      <c r="BH1848">
        <v>235</v>
      </c>
      <c r="BI1848">
        <v>235</v>
      </c>
      <c r="BJ1848">
        <v>235</v>
      </c>
      <c r="BK1848">
        <v>235</v>
      </c>
      <c r="BL1848">
        <v>226.25</v>
      </c>
      <c r="BM1848">
        <v>228</v>
      </c>
      <c r="BN1848">
        <v>229.75</v>
      </c>
      <c r="BO1848">
        <v>231.5</v>
      </c>
      <c r="BP1848">
        <v>253.25</v>
      </c>
      <c r="BQ1848">
        <v>255</v>
      </c>
      <c r="BR1848">
        <v>428.53199999999998</v>
      </c>
      <c r="BS1848">
        <v>434.71800000000002</v>
      </c>
      <c r="BT1848">
        <v>438.88</v>
      </c>
      <c r="BU1848">
        <v>423.51100000000002</v>
      </c>
      <c r="BV1848">
        <v>428.12299999999999</v>
      </c>
      <c r="BW1848">
        <v>432.71600000000001</v>
      </c>
      <c r="BX1848">
        <v>6</v>
      </c>
      <c r="BY1848">
        <v>5</v>
      </c>
      <c r="BZ1848">
        <v>5</v>
      </c>
      <c r="CA1848">
        <v>5</v>
      </c>
      <c r="CB1848">
        <v>5</v>
      </c>
      <c r="CC1848">
        <v>5</v>
      </c>
      <c r="CD1848">
        <v>0.77321323334803704</v>
      </c>
      <c r="CE1848" s="3">
        <v>43465</v>
      </c>
      <c r="CF1848">
        <v>889.78200000000004</v>
      </c>
      <c r="CG1848" s="3">
        <v>43585</v>
      </c>
      <c r="CH1848">
        <v>0.78331707317073096</v>
      </c>
      <c r="CI1848">
        <v>1.756</v>
      </c>
      <c r="CK1848">
        <v>9</v>
      </c>
      <c r="CL1848">
        <v>2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1.756</v>
      </c>
      <c r="CU1848">
        <v>0</v>
      </c>
      <c r="CV1848">
        <v>0</v>
      </c>
      <c r="CW1848">
        <v>0.25800000000000001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146.33799999999999</v>
      </c>
      <c r="DF1848">
        <v>138.524</v>
      </c>
      <c r="DG1848">
        <v>143.05699999999999</v>
      </c>
      <c r="DH1848">
        <v>146.36500000000001</v>
      </c>
      <c r="DI1848">
        <v>158.85599999999999</v>
      </c>
      <c r="DJ1848">
        <v>118.503</v>
      </c>
      <c r="DK1848">
        <v>796.20799999999997</v>
      </c>
      <c r="DL1848">
        <v>214.96700000000001</v>
      </c>
      <c r="DM1848">
        <v>225.346</v>
      </c>
      <c r="DN1848">
        <v>204.584</v>
      </c>
      <c r="DO1848">
        <v>228.62799999999999</v>
      </c>
      <c r="DP1848">
        <v>217.53200000000001</v>
      </c>
      <c r="DQ1848">
        <v>248.393</v>
      </c>
      <c r="DR1848">
        <v>422.72300000000001</v>
      </c>
      <c r="DS1848">
        <v>429.07100000000003</v>
      </c>
      <c r="DT1848">
        <v>428.12400000000002</v>
      </c>
      <c r="DU1848">
        <v>414.45800000000003</v>
      </c>
      <c r="DV1848">
        <v>419.82</v>
      </c>
      <c r="DW1848">
        <v>427.22800000000001</v>
      </c>
      <c r="DX1848">
        <v>0.62271489361702104</v>
      </c>
      <c r="DY1848">
        <v>0.95013038674033101</v>
      </c>
      <c r="DZ1848">
        <v>0.98644441955326501</v>
      </c>
      <c r="EA1848">
        <v>0.60400212765957395</v>
      </c>
      <c r="EB1848">
        <v>0.94079016681299299</v>
      </c>
      <c r="EC1848">
        <v>0.982580186199004</v>
      </c>
    </row>
    <row r="1849" spans="1:134" x14ac:dyDescent="0.25">
      <c r="A1849" s="6" t="s">
        <v>2109</v>
      </c>
      <c r="B1849" t="s">
        <v>120</v>
      </c>
      <c r="C1849">
        <v>200000</v>
      </c>
      <c r="E1849" s="5" t="s">
        <v>1141</v>
      </c>
      <c r="F1849">
        <v>0</v>
      </c>
      <c r="G1849" s="2">
        <v>43646.777812499997</v>
      </c>
      <c r="H1849" t="s">
        <v>168</v>
      </c>
      <c r="I1849" s="2">
        <v>43649.372534722221</v>
      </c>
      <c r="J1849">
        <v>1845038</v>
      </c>
      <c r="K1849">
        <v>5</v>
      </c>
      <c r="L1849" t="s">
        <v>122</v>
      </c>
      <c r="M1849">
        <v>3396</v>
      </c>
      <c r="N1849">
        <v>5</v>
      </c>
      <c r="O1849">
        <v>3.5990000000000002</v>
      </c>
      <c r="P1849">
        <v>3.177</v>
      </c>
      <c r="T1849" t="s">
        <v>1141</v>
      </c>
      <c r="U1849" t="s">
        <v>1141</v>
      </c>
      <c r="Y1849" t="s">
        <v>1141</v>
      </c>
      <c r="AP1849">
        <v>0</v>
      </c>
      <c r="BF1849">
        <v>700.00599999999997</v>
      </c>
      <c r="BG1849">
        <v>700.00099999999998</v>
      </c>
      <c r="BH1849">
        <v>700.76499999999999</v>
      </c>
      <c r="BI1849">
        <v>700.76499999999999</v>
      </c>
      <c r="BJ1849">
        <v>700.75300000000004</v>
      </c>
      <c r="BK1849">
        <v>700.69299999999998</v>
      </c>
      <c r="BL1849">
        <v>230</v>
      </c>
      <c r="BM1849">
        <v>230</v>
      </c>
      <c r="BN1849">
        <v>230</v>
      </c>
      <c r="BO1849">
        <v>230.05500000000001</v>
      </c>
      <c r="BP1849">
        <v>230.054</v>
      </c>
      <c r="BQ1849">
        <v>230</v>
      </c>
      <c r="BR1849">
        <v>884.52800000000002</v>
      </c>
      <c r="BS1849">
        <v>896.96199999999999</v>
      </c>
      <c r="BT1849">
        <v>908.70600000000002</v>
      </c>
      <c r="BU1849">
        <v>921.05799999999999</v>
      </c>
      <c r="BV1849">
        <v>933.38400000000001</v>
      </c>
      <c r="BW1849">
        <v>977.48</v>
      </c>
      <c r="BX1849">
        <v>9</v>
      </c>
      <c r="BY1849">
        <v>9</v>
      </c>
      <c r="BZ1849">
        <v>9</v>
      </c>
      <c r="CA1849">
        <v>9</v>
      </c>
      <c r="CB1849">
        <v>11</v>
      </c>
      <c r="CC1849">
        <v>12</v>
      </c>
      <c r="CD1849">
        <v>1.0356959906804299</v>
      </c>
      <c r="CE1849" s="3">
        <v>43465</v>
      </c>
      <c r="CF1849">
        <v>1814.5340000000001</v>
      </c>
      <c r="CG1849" s="3">
        <v>43585</v>
      </c>
      <c r="CH1849">
        <v>1.00006881676032</v>
      </c>
      <c r="CI1849">
        <v>192.47800000000001</v>
      </c>
      <c r="CK1849">
        <v>19</v>
      </c>
      <c r="CL1849">
        <v>5</v>
      </c>
      <c r="CM1849">
        <v>0</v>
      </c>
      <c r="CN1849">
        <v>0</v>
      </c>
      <c r="CO1849">
        <v>6.0000000000000001E-3</v>
      </c>
      <c r="CP1849">
        <v>0</v>
      </c>
      <c r="CQ1849">
        <v>0</v>
      </c>
      <c r="CR1849">
        <v>0</v>
      </c>
      <c r="CS1849">
        <v>0.45200000000000001</v>
      </c>
      <c r="CT1849">
        <v>20.428000000000001</v>
      </c>
      <c r="CU1849">
        <v>0.114</v>
      </c>
      <c r="CV1849">
        <v>0</v>
      </c>
      <c r="CW1849">
        <v>192.47800000000001</v>
      </c>
      <c r="CX1849">
        <v>157.298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0.92800000000000005</v>
      </c>
      <c r="DE1849">
        <v>699.69799999999998</v>
      </c>
      <c r="DF1849">
        <v>699.327</v>
      </c>
      <c r="DG1849">
        <v>696.74800000000005</v>
      </c>
      <c r="DH1849">
        <v>629.83100000000002</v>
      </c>
      <c r="DI1849">
        <v>674.40300000000002</v>
      </c>
      <c r="DJ1849">
        <v>699.76900000000001</v>
      </c>
      <c r="DK1849">
        <v>2027.9739999999999</v>
      </c>
      <c r="DL1849">
        <v>230.37200000000001</v>
      </c>
      <c r="DM1849">
        <v>250.42</v>
      </c>
      <c r="DN1849">
        <v>201.40899999999999</v>
      </c>
      <c r="DO1849">
        <v>211.82599999999999</v>
      </c>
      <c r="DP1849">
        <v>420.18700000000001</v>
      </c>
      <c r="DQ1849">
        <v>368.39600000000002</v>
      </c>
      <c r="DR1849">
        <v>884.52800000000002</v>
      </c>
      <c r="DS1849">
        <v>896.96199999999999</v>
      </c>
      <c r="DT1849">
        <v>908.70600000000002</v>
      </c>
      <c r="DU1849">
        <v>921.05799999999999</v>
      </c>
      <c r="DV1849">
        <v>933.38400000000001</v>
      </c>
      <c r="DW1849">
        <v>978.40800000000002</v>
      </c>
      <c r="DX1849">
        <v>0.99956000377139598</v>
      </c>
      <c r="DY1849">
        <v>1.00161739130434</v>
      </c>
      <c r="DZ1849">
        <v>1</v>
      </c>
      <c r="EA1849">
        <v>0.97544434512345102</v>
      </c>
      <c r="EB1849">
        <v>1.21918631064647</v>
      </c>
      <c r="EC1849">
        <v>1.00016805146141</v>
      </c>
    </row>
    <row r="1850" spans="1:134" x14ac:dyDescent="0.25">
      <c r="A1850" s="6" t="s">
        <v>2089</v>
      </c>
      <c r="B1850" t="s">
        <v>120</v>
      </c>
      <c r="C1850">
        <v>500000</v>
      </c>
      <c r="E1850" s="5" t="s">
        <v>1141</v>
      </c>
      <c r="F1850">
        <v>0</v>
      </c>
      <c r="G1850" s="2">
        <v>43644.915937500002</v>
      </c>
      <c r="H1850" t="s">
        <v>168</v>
      </c>
      <c r="I1850" s="2">
        <v>43649.371377314812</v>
      </c>
      <c r="J1850">
        <v>2372000</v>
      </c>
      <c r="K1850">
        <v>5</v>
      </c>
      <c r="L1850" t="s">
        <v>122</v>
      </c>
      <c r="M1850">
        <v>2126</v>
      </c>
      <c r="N1850">
        <v>8</v>
      </c>
      <c r="O1850">
        <v>15.29</v>
      </c>
      <c r="P1850">
        <v>19.739999999999998</v>
      </c>
      <c r="T1850" t="s">
        <v>1141</v>
      </c>
      <c r="U1850" t="s">
        <v>1141</v>
      </c>
      <c r="Y1850" t="s">
        <v>1141</v>
      </c>
      <c r="AP1850">
        <v>0</v>
      </c>
      <c r="BF1850">
        <v>546.55100000000004</v>
      </c>
      <c r="BG1850">
        <v>550.06200000000001</v>
      </c>
      <c r="BH1850">
        <v>568.048</v>
      </c>
      <c r="BI1850">
        <v>555.072</v>
      </c>
      <c r="BJ1850">
        <v>549.99400000000003</v>
      </c>
      <c r="BK1850">
        <v>545.23699999999997</v>
      </c>
      <c r="BL1850">
        <v>193</v>
      </c>
      <c r="BM1850">
        <v>193</v>
      </c>
      <c r="BN1850">
        <v>193</v>
      </c>
      <c r="BO1850">
        <v>193</v>
      </c>
      <c r="BP1850">
        <v>193</v>
      </c>
      <c r="BQ1850">
        <v>193</v>
      </c>
      <c r="BR1850">
        <v>178.398</v>
      </c>
      <c r="BS1850">
        <v>208.37899999999999</v>
      </c>
      <c r="BT1850">
        <v>196.148</v>
      </c>
      <c r="BU1850">
        <v>167.066</v>
      </c>
      <c r="BV1850">
        <v>180.047</v>
      </c>
      <c r="BW1850">
        <v>192.67</v>
      </c>
      <c r="BX1850">
        <v>8</v>
      </c>
      <c r="BY1850">
        <v>8</v>
      </c>
      <c r="BZ1850">
        <v>8</v>
      </c>
      <c r="CA1850">
        <v>8</v>
      </c>
      <c r="CB1850">
        <v>9</v>
      </c>
      <c r="CC1850">
        <v>9</v>
      </c>
      <c r="CD1850">
        <v>0.84844210684458898</v>
      </c>
      <c r="CE1850" s="3">
        <v>43465</v>
      </c>
      <c r="CF1850">
        <v>917.94899999999996</v>
      </c>
      <c r="CG1850" s="3">
        <v>43585</v>
      </c>
      <c r="CH1850">
        <v>0.89444270915731205</v>
      </c>
      <c r="CI1850">
        <v>0.14399999999999999</v>
      </c>
      <c r="CK1850">
        <v>3</v>
      </c>
      <c r="CL1850">
        <v>1</v>
      </c>
      <c r="CM1850">
        <v>0</v>
      </c>
      <c r="CN1850">
        <v>0.14399999999999999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492.9</v>
      </c>
      <c r="DF1850">
        <v>499.38299999999998</v>
      </c>
      <c r="DG1850">
        <v>493.33199999999999</v>
      </c>
      <c r="DH1850">
        <v>482.654</v>
      </c>
      <c r="DI1850">
        <v>477.27100000000002</v>
      </c>
      <c r="DJ1850">
        <v>475.10399999999998</v>
      </c>
      <c r="DK1850">
        <v>798.36800000000005</v>
      </c>
      <c r="DL1850">
        <v>168.58600000000001</v>
      </c>
      <c r="DM1850">
        <v>125.80200000000001</v>
      </c>
      <c r="DN1850">
        <v>108.73699999999999</v>
      </c>
      <c r="DO1850">
        <v>169.22499999999999</v>
      </c>
      <c r="DP1850">
        <v>152.29</v>
      </c>
      <c r="DQ1850">
        <v>149.767</v>
      </c>
      <c r="DR1850">
        <v>174.887</v>
      </c>
      <c r="DS1850">
        <v>208.37899999999999</v>
      </c>
      <c r="DT1850">
        <v>194.196</v>
      </c>
      <c r="DU1850">
        <v>156.881</v>
      </c>
      <c r="DV1850">
        <v>168.80699999999999</v>
      </c>
      <c r="DW1850">
        <v>182.363</v>
      </c>
      <c r="DX1850">
        <v>0.90183715700821998</v>
      </c>
      <c r="DY1850">
        <v>0.87350259067357505</v>
      </c>
      <c r="DZ1850">
        <v>0.980319286090651</v>
      </c>
      <c r="EA1850">
        <v>0.88104848197446395</v>
      </c>
      <c r="EB1850">
        <v>0.75510103626943004</v>
      </c>
      <c r="EC1850">
        <v>0.96687028149794896</v>
      </c>
    </row>
    <row r="1851" spans="1:134" x14ac:dyDescent="0.25">
      <c r="A1851" s="6" t="s">
        <v>2057</v>
      </c>
      <c r="B1851" t="s">
        <v>120</v>
      </c>
      <c r="C1851">
        <v>50000</v>
      </c>
      <c r="E1851" s="5" t="s">
        <v>1141</v>
      </c>
      <c r="F1851">
        <v>0</v>
      </c>
      <c r="G1851" s="2">
        <v>43644.366493055553</v>
      </c>
      <c r="H1851" t="s">
        <v>168</v>
      </c>
      <c r="I1851" s="2">
        <v>43649.370486111111</v>
      </c>
      <c r="K1851">
        <v>5</v>
      </c>
      <c r="L1851" t="s">
        <v>173</v>
      </c>
      <c r="M1851">
        <v>0</v>
      </c>
      <c r="N1851">
        <v>0</v>
      </c>
      <c r="T1851" t="s">
        <v>1141</v>
      </c>
      <c r="U1851" t="s">
        <v>1141</v>
      </c>
      <c r="Y1851" t="s">
        <v>1141</v>
      </c>
      <c r="AP1851">
        <v>0</v>
      </c>
      <c r="BF1851">
        <v>75</v>
      </c>
      <c r="BG1851">
        <v>75</v>
      </c>
      <c r="BH1851">
        <v>75</v>
      </c>
      <c r="BI1851">
        <v>75</v>
      </c>
      <c r="BJ1851">
        <v>75</v>
      </c>
      <c r="BK1851">
        <v>75</v>
      </c>
      <c r="BL1851">
        <v>60</v>
      </c>
      <c r="BM1851">
        <v>60</v>
      </c>
      <c r="BN1851">
        <v>60</v>
      </c>
      <c r="BO1851">
        <v>60</v>
      </c>
      <c r="BP1851">
        <v>60</v>
      </c>
      <c r="BQ1851">
        <v>60</v>
      </c>
      <c r="BR1851">
        <v>44.039000000000001</v>
      </c>
      <c r="BS1851">
        <v>45.637</v>
      </c>
      <c r="BT1851">
        <v>46.180999999999997</v>
      </c>
      <c r="BU1851">
        <v>46.976999999999997</v>
      </c>
      <c r="BV1851">
        <v>51.404000000000003</v>
      </c>
      <c r="BW1851">
        <v>51.942999999999998</v>
      </c>
      <c r="BX1851">
        <v>3</v>
      </c>
      <c r="BY1851">
        <v>3</v>
      </c>
      <c r="BZ1851">
        <v>3</v>
      </c>
      <c r="CA1851">
        <v>3</v>
      </c>
      <c r="CB1851">
        <v>3</v>
      </c>
      <c r="CC1851">
        <v>3</v>
      </c>
      <c r="CD1851">
        <v>0.92372839506172799</v>
      </c>
      <c r="CE1851" s="3">
        <v>43465</v>
      </c>
      <c r="CF1851">
        <v>179.03899999999999</v>
      </c>
      <c r="CG1851" s="3">
        <v>43585</v>
      </c>
      <c r="CH1851">
        <v>0.96420740740740696</v>
      </c>
      <c r="CI1851">
        <v>8.6590000000000007</v>
      </c>
      <c r="CK1851">
        <v>21</v>
      </c>
      <c r="CL1851">
        <v>5</v>
      </c>
      <c r="CM1851">
        <v>3.532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0.14000000000000001</v>
      </c>
      <c r="CU1851">
        <v>0</v>
      </c>
      <c r="CV1851">
        <v>2.1760000000000002</v>
      </c>
      <c r="CW1851">
        <v>8.6590000000000007</v>
      </c>
      <c r="CX1851">
        <v>4.8029999999999999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76.936999999999998</v>
      </c>
      <c r="DF1851">
        <v>64.361999999999995</v>
      </c>
      <c r="DG1851">
        <v>69.774000000000001</v>
      </c>
      <c r="DH1851">
        <v>65.361000000000004</v>
      </c>
      <c r="DI1851">
        <v>64.683000000000007</v>
      </c>
      <c r="DJ1851">
        <v>64.572000000000003</v>
      </c>
      <c r="DK1851">
        <v>182.38900000000001</v>
      </c>
      <c r="DL1851">
        <v>53.231000000000002</v>
      </c>
      <c r="DM1851">
        <v>54.277999999999999</v>
      </c>
      <c r="DN1851">
        <v>49.408999999999999</v>
      </c>
      <c r="DO1851">
        <v>58.633000000000003</v>
      </c>
      <c r="DP1851">
        <v>66.302000000000007</v>
      </c>
      <c r="DQ1851">
        <v>60.677999999999997</v>
      </c>
      <c r="DR1851">
        <v>44.039000000000001</v>
      </c>
      <c r="DS1851">
        <v>45.637</v>
      </c>
      <c r="DT1851">
        <v>46.180999999999997</v>
      </c>
      <c r="DU1851">
        <v>46.976999999999997</v>
      </c>
      <c r="DV1851">
        <v>51.404000000000003</v>
      </c>
      <c r="DW1851">
        <v>51.942999999999998</v>
      </c>
      <c r="DX1851">
        <v>1.02582666666666</v>
      </c>
      <c r="DY1851">
        <v>0.88718333333333299</v>
      </c>
      <c r="DZ1851">
        <v>1</v>
      </c>
      <c r="EA1851">
        <v>0.90153111111111095</v>
      </c>
      <c r="EB1851">
        <v>0.95147499999999996</v>
      </c>
      <c r="EC1851">
        <v>1</v>
      </c>
    </row>
    <row r="1852" spans="1:134" x14ac:dyDescent="0.25">
      <c r="A1852" s="6" t="s">
        <v>2046</v>
      </c>
      <c r="B1852" t="s">
        <v>120</v>
      </c>
      <c r="C1852">
        <v>200000</v>
      </c>
      <c r="E1852" s="5" t="s">
        <v>1141</v>
      </c>
      <c r="F1852">
        <v>0</v>
      </c>
      <c r="G1852" s="2">
        <v>43644.190196759257</v>
      </c>
      <c r="H1852" t="s">
        <v>168</v>
      </c>
      <c r="I1852" s="2">
        <v>43649.368993055556</v>
      </c>
      <c r="K1852">
        <v>5</v>
      </c>
      <c r="L1852" t="s">
        <v>173</v>
      </c>
      <c r="M1852">
        <v>0</v>
      </c>
      <c r="N1852">
        <v>0</v>
      </c>
      <c r="T1852" t="s">
        <v>1141</v>
      </c>
      <c r="U1852" t="s">
        <v>1141</v>
      </c>
      <c r="Y1852" t="s">
        <v>1141</v>
      </c>
      <c r="AP1852">
        <v>0</v>
      </c>
      <c r="BL1852">
        <v>85</v>
      </c>
      <c r="BM1852">
        <v>85</v>
      </c>
      <c r="BN1852">
        <v>85</v>
      </c>
      <c r="BO1852">
        <v>85</v>
      </c>
      <c r="BP1852">
        <v>85</v>
      </c>
      <c r="BQ1852">
        <v>85</v>
      </c>
      <c r="BR1852">
        <v>211.38900000000001</v>
      </c>
      <c r="BS1852">
        <v>218.82599999999999</v>
      </c>
      <c r="BT1852">
        <v>223.81700000000001</v>
      </c>
      <c r="BU1852">
        <v>226.38399999999999</v>
      </c>
      <c r="BV1852">
        <v>231.34800000000001</v>
      </c>
      <c r="BW1852">
        <v>236.298</v>
      </c>
      <c r="BX1852">
        <v>2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0.87451764705882296</v>
      </c>
      <c r="CE1852" s="3">
        <v>43465</v>
      </c>
      <c r="CF1852">
        <v>296.38900000000001</v>
      </c>
      <c r="CG1852" s="3">
        <v>43585</v>
      </c>
      <c r="CH1852">
        <v>0.92456470588235196</v>
      </c>
      <c r="CI1852">
        <v>14.275</v>
      </c>
      <c r="CK1852">
        <v>16</v>
      </c>
      <c r="CL1852">
        <v>6</v>
      </c>
      <c r="CS1852">
        <v>0</v>
      </c>
      <c r="CT1852">
        <v>0.36899999999999999</v>
      </c>
      <c r="CU1852">
        <v>0</v>
      </c>
      <c r="CV1852">
        <v>0</v>
      </c>
      <c r="CW1852">
        <v>0.40699999999999997</v>
      </c>
      <c r="CX1852">
        <v>0</v>
      </c>
      <c r="CY1852">
        <v>13.295</v>
      </c>
      <c r="CZ1852">
        <v>13.906000000000001</v>
      </c>
      <c r="DA1852">
        <v>10.757999999999999</v>
      </c>
      <c r="DB1852">
        <v>11.661</v>
      </c>
      <c r="DC1852">
        <v>8.2769999999999992</v>
      </c>
      <c r="DD1852">
        <v>8.8849999999999998</v>
      </c>
      <c r="DK1852">
        <v>314.70800000000003</v>
      </c>
      <c r="DL1852">
        <v>78.587999999999994</v>
      </c>
      <c r="DM1852">
        <v>70.369</v>
      </c>
      <c r="DN1852">
        <v>69.436000000000007</v>
      </c>
      <c r="DO1852">
        <v>82.677000000000007</v>
      </c>
      <c r="DP1852">
        <v>75.082999999999998</v>
      </c>
      <c r="DQ1852">
        <v>69.850999999999999</v>
      </c>
      <c r="DR1852">
        <v>224.68299999999999</v>
      </c>
      <c r="DS1852">
        <v>232.732</v>
      </c>
      <c r="DT1852">
        <v>234.57499999999999</v>
      </c>
      <c r="DU1852">
        <v>238.04400000000001</v>
      </c>
      <c r="DV1852">
        <v>239.625</v>
      </c>
      <c r="DW1852">
        <v>245.18299999999999</v>
      </c>
      <c r="DY1852">
        <v>0.92456470588235196</v>
      </c>
      <c r="DZ1852">
        <v>1.0628887974303201</v>
      </c>
      <c r="EB1852">
        <v>0.87451764705882296</v>
      </c>
      <c r="EC1852">
        <v>1.04953778090325</v>
      </c>
    </row>
    <row r="1853" spans="1:134" x14ac:dyDescent="0.25">
      <c r="A1853" s="6" t="s">
        <v>2082</v>
      </c>
      <c r="B1853" t="s">
        <v>120</v>
      </c>
      <c r="C1853">
        <v>30000</v>
      </c>
      <c r="E1853" s="5" t="s">
        <v>1141</v>
      </c>
      <c r="F1853">
        <v>1</v>
      </c>
      <c r="G1853" s="2">
        <v>43644.638923611114</v>
      </c>
      <c r="H1853" t="s">
        <v>168</v>
      </c>
      <c r="I1853" s="2">
        <v>43649.350011574075</v>
      </c>
      <c r="T1853" t="s">
        <v>1141</v>
      </c>
      <c r="U1853" t="s">
        <v>1141</v>
      </c>
      <c r="Y1853" t="s">
        <v>1141</v>
      </c>
      <c r="AP1853">
        <v>0</v>
      </c>
      <c r="CK1853">
        <v>0</v>
      </c>
      <c r="CL1853">
        <v>0</v>
      </c>
    </row>
    <row r="1854" spans="1:134" x14ac:dyDescent="0.25">
      <c r="A1854" s="6" t="s">
        <v>2081</v>
      </c>
      <c r="B1854" t="s">
        <v>120</v>
      </c>
      <c r="C1854">
        <v>300000</v>
      </c>
      <c r="E1854" s="5" t="s">
        <v>1141</v>
      </c>
      <c r="F1854">
        <v>0</v>
      </c>
      <c r="G1854" s="2">
        <v>43644.579363425924</v>
      </c>
      <c r="H1854" t="s">
        <v>168</v>
      </c>
      <c r="I1854" s="2">
        <v>43649.349386574075</v>
      </c>
      <c r="T1854" t="s">
        <v>1141</v>
      </c>
      <c r="U1854" t="s">
        <v>1141</v>
      </c>
      <c r="Y1854" t="s">
        <v>1141</v>
      </c>
      <c r="AP1854">
        <v>0</v>
      </c>
      <c r="CK1854">
        <v>0</v>
      </c>
      <c r="CL1854">
        <v>0</v>
      </c>
    </row>
    <row r="1855" spans="1:134" x14ac:dyDescent="0.25">
      <c r="A1855" s="6" t="s">
        <v>2080</v>
      </c>
      <c r="B1855" t="s">
        <v>120</v>
      </c>
      <c r="C1855">
        <v>200000</v>
      </c>
      <c r="E1855" s="5" t="s">
        <v>1141</v>
      </c>
      <c r="F1855">
        <v>0</v>
      </c>
      <c r="G1855" s="2">
        <v>43644.568506944444</v>
      </c>
      <c r="H1855" t="s">
        <v>168</v>
      </c>
      <c r="I1855" s="2">
        <v>43649.348449074074</v>
      </c>
      <c r="T1855" t="s">
        <v>1141</v>
      </c>
      <c r="U1855" t="s">
        <v>1141</v>
      </c>
      <c r="Y1855" t="s">
        <v>1141</v>
      </c>
      <c r="AP1855">
        <v>0</v>
      </c>
      <c r="CK1855">
        <v>0</v>
      </c>
      <c r="CL1855">
        <v>0</v>
      </c>
    </row>
    <row r="1856" spans="1:134" x14ac:dyDescent="0.25">
      <c r="A1856" s="6" t="s">
        <v>2066</v>
      </c>
      <c r="B1856" t="s">
        <v>120</v>
      </c>
      <c r="C1856">
        <v>900000</v>
      </c>
      <c r="E1856" s="5" t="s">
        <v>1141</v>
      </c>
      <c r="F1856">
        <v>0</v>
      </c>
      <c r="G1856" s="2">
        <v>43644.394062500003</v>
      </c>
      <c r="H1856" t="s">
        <v>168</v>
      </c>
      <c r="I1856" s="2">
        <v>43649.347291666665</v>
      </c>
      <c r="T1856" t="s">
        <v>1141</v>
      </c>
      <c r="U1856" t="s">
        <v>1141</v>
      </c>
      <c r="Y1856" t="s">
        <v>1141</v>
      </c>
      <c r="AP1856">
        <v>0</v>
      </c>
      <c r="CK1856">
        <v>0</v>
      </c>
      <c r="CL1856">
        <v>0</v>
      </c>
    </row>
    <row r="1857" spans="1:134" x14ac:dyDescent="0.25">
      <c r="A1857" s="6" t="s">
        <v>2062</v>
      </c>
      <c r="B1857" t="s">
        <v>120</v>
      </c>
      <c r="C1857">
        <v>35000</v>
      </c>
      <c r="E1857" s="5" t="s">
        <v>1141</v>
      </c>
      <c r="F1857">
        <v>0</v>
      </c>
      <c r="G1857" s="2">
        <v>43644.386967592596</v>
      </c>
      <c r="H1857" t="s">
        <v>168</v>
      </c>
      <c r="I1857" s="2">
        <v>43649.34642361111</v>
      </c>
      <c r="T1857" t="s">
        <v>1141</v>
      </c>
      <c r="U1857" t="s">
        <v>1141</v>
      </c>
      <c r="Y1857" t="s">
        <v>1141</v>
      </c>
      <c r="AP1857">
        <v>0</v>
      </c>
      <c r="CK1857">
        <v>0</v>
      </c>
      <c r="CL1857">
        <v>0</v>
      </c>
    </row>
    <row r="1858" spans="1:134" x14ac:dyDescent="0.25">
      <c r="A1858" s="6" t="s">
        <v>2060</v>
      </c>
      <c r="B1858" t="s">
        <v>120</v>
      </c>
      <c r="C1858">
        <v>35000</v>
      </c>
      <c r="E1858" s="5" t="s">
        <v>1141</v>
      </c>
      <c r="F1858">
        <v>0</v>
      </c>
      <c r="G1858" s="2">
        <v>43644.385787037034</v>
      </c>
      <c r="H1858" t="s">
        <v>168</v>
      </c>
      <c r="I1858" s="2">
        <v>43649.34547453704</v>
      </c>
      <c r="T1858" t="s">
        <v>1141</v>
      </c>
      <c r="U1858" t="s">
        <v>1141</v>
      </c>
      <c r="Y1858" t="s">
        <v>1141</v>
      </c>
      <c r="AP1858">
        <v>0</v>
      </c>
      <c r="CK1858">
        <v>0</v>
      </c>
      <c r="CL1858">
        <v>0</v>
      </c>
    </row>
    <row r="1859" spans="1:134" x14ac:dyDescent="0.25">
      <c r="A1859" s="6" t="s">
        <v>2105</v>
      </c>
      <c r="B1859" t="s">
        <v>120</v>
      </c>
      <c r="C1859">
        <v>50000</v>
      </c>
      <c r="E1859" s="5" t="s">
        <v>1141</v>
      </c>
      <c r="F1859">
        <v>0</v>
      </c>
      <c r="G1859" s="2">
        <v>43646.325381944444</v>
      </c>
      <c r="H1859" t="s">
        <v>168</v>
      </c>
      <c r="I1859" s="2">
        <v>43649.344317129631</v>
      </c>
      <c r="T1859" t="s">
        <v>1141</v>
      </c>
      <c r="U1859" t="s">
        <v>1141</v>
      </c>
      <c r="Y1859" t="s">
        <v>1141</v>
      </c>
      <c r="AP1859">
        <v>0</v>
      </c>
      <c r="CK1859">
        <v>0</v>
      </c>
      <c r="CL1859">
        <v>0</v>
      </c>
    </row>
    <row r="1860" spans="1:134" x14ac:dyDescent="0.25">
      <c r="A1860" s="6" t="s">
        <v>2104</v>
      </c>
      <c r="B1860" t="s">
        <v>120</v>
      </c>
      <c r="C1860">
        <v>30000</v>
      </c>
      <c r="E1860" s="5" t="s">
        <v>1141</v>
      </c>
      <c r="F1860">
        <v>1</v>
      </c>
      <c r="G1860" s="2">
        <v>43646.317349537036</v>
      </c>
      <c r="H1860" t="s">
        <v>168</v>
      </c>
      <c r="I1860" s="2">
        <v>43649.343657407408</v>
      </c>
      <c r="T1860" t="s">
        <v>1141</v>
      </c>
      <c r="U1860" t="s">
        <v>1141</v>
      </c>
      <c r="Y1860" t="s">
        <v>1141</v>
      </c>
      <c r="AP1860">
        <v>0</v>
      </c>
      <c r="CK1860">
        <v>0</v>
      </c>
      <c r="CL1860">
        <v>0</v>
      </c>
    </row>
    <row r="1861" spans="1:134" x14ac:dyDescent="0.25">
      <c r="A1861" s="6" t="s">
        <v>2090</v>
      </c>
      <c r="B1861" t="s">
        <v>120</v>
      </c>
      <c r="C1861">
        <v>120000</v>
      </c>
      <c r="E1861" s="5" t="s">
        <v>1141</v>
      </c>
      <c r="F1861">
        <v>1</v>
      </c>
      <c r="G1861" s="2">
        <v>43645.301469907405</v>
      </c>
      <c r="H1861" t="s">
        <v>168</v>
      </c>
      <c r="I1861" s="2">
        <v>43649.342604166668</v>
      </c>
      <c r="L1861" t="s">
        <v>129</v>
      </c>
      <c r="M1861">
        <v>0</v>
      </c>
      <c r="N1861">
        <v>0</v>
      </c>
      <c r="T1861" t="s">
        <v>1141</v>
      </c>
      <c r="U1861" t="s">
        <v>1141</v>
      </c>
      <c r="Y1861" t="s">
        <v>1141</v>
      </c>
      <c r="AP1861">
        <v>0</v>
      </c>
      <c r="BL1861">
        <v>25</v>
      </c>
      <c r="BM1861">
        <v>25</v>
      </c>
      <c r="BN1861">
        <v>25</v>
      </c>
      <c r="BO1861">
        <v>25</v>
      </c>
      <c r="BP1861">
        <v>25</v>
      </c>
      <c r="BQ1861">
        <v>25</v>
      </c>
      <c r="BR1861">
        <v>22.4</v>
      </c>
      <c r="BS1861">
        <v>22.997</v>
      </c>
      <c r="BT1861">
        <v>23.593</v>
      </c>
      <c r="BU1861">
        <v>24.187000000000001</v>
      </c>
      <c r="BV1861">
        <v>24.777999999999999</v>
      </c>
      <c r="BW1861">
        <v>25.367000000000001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0.64236666666666598</v>
      </c>
      <c r="CE1861" s="3">
        <v>43465</v>
      </c>
      <c r="CF1861">
        <v>47.4</v>
      </c>
      <c r="CG1861" s="3">
        <v>43585</v>
      </c>
      <c r="CH1861">
        <v>0.64495999999999998</v>
      </c>
      <c r="CI1861">
        <v>0</v>
      </c>
      <c r="CK1861">
        <v>0</v>
      </c>
      <c r="CL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K1861">
        <v>41.753999999999998</v>
      </c>
      <c r="DL1861">
        <v>16.123999999999999</v>
      </c>
      <c r="DM1861">
        <v>11.821999999999999</v>
      </c>
      <c r="DN1861">
        <v>14.625999999999999</v>
      </c>
      <c r="DO1861">
        <v>21.137</v>
      </c>
      <c r="DP1861">
        <v>16.975999999999999</v>
      </c>
      <c r="DQ1861">
        <v>15.67</v>
      </c>
      <c r="DR1861">
        <v>22.4</v>
      </c>
      <c r="DS1861">
        <v>22.997</v>
      </c>
      <c r="DT1861">
        <v>23.593</v>
      </c>
      <c r="DU1861">
        <v>24.187000000000001</v>
      </c>
      <c r="DV1861">
        <v>24.777999999999999</v>
      </c>
      <c r="DW1861">
        <v>25.367000000000001</v>
      </c>
      <c r="DY1861">
        <v>0.64495999999999998</v>
      </c>
      <c r="DZ1861">
        <v>1</v>
      </c>
      <c r="EB1861">
        <v>0.64236666666666598</v>
      </c>
      <c r="EC1861">
        <v>1</v>
      </c>
    </row>
    <row r="1862" spans="1:134" x14ac:dyDescent="0.25">
      <c r="A1862" s="6" t="s">
        <v>2067</v>
      </c>
      <c r="B1862" t="s">
        <v>120</v>
      </c>
      <c r="C1862">
        <v>500000</v>
      </c>
      <c r="E1862" s="5" t="s">
        <v>1141</v>
      </c>
      <c r="F1862">
        <v>0</v>
      </c>
      <c r="G1862" s="2">
        <v>43644.398692129631</v>
      </c>
      <c r="H1862" t="s">
        <v>168</v>
      </c>
      <c r="I1862" s="2">
        <v>43649.340995370374</v>
      </c>
      <c r="L1862" t="s">
        <v>173</v>
      </c>
      <c r="M1862">
        <v>0</v>
      </c>
      <c r="N1862">
        <v>0</v>
      </c>
      <c r="T1862" t="s">
        <v>1141</v>
      </c>
      <c r="U1862" t="s">
        <v>1141</v>
      </c>
      <c r="Y1862" t="s">
        <v>1141</v>
      </c>
      <c r="AP1862">
        <v>0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E1862" s="3">
        <v>43465</v>
      </c>
      <c r="CG1862" s="3">
        <v>43585</v>
      </c>
      <c r="CI1862">
        <v>0</v>
      </c>
      <c r="CJ1862">
        <v>32.023000000000003</v>
      </c>
      <c r="CK1862">
        <v>0</v>
      </c>
      <c r="CL1862">
        <v>0</v>
      </c>
      <c r="DK1862">
        <v>30.812000000000001</v>
      </c>
    </row>
    <row r="1863" spans="1:134" x14ac:dyDescent="0.25">
      <c r="A1863" s="6" t="s">
        <v>2047</v>
      </c>
      <c r="B1863" t="s">
        <v>120</v>
      </c>
      <c r="C1863">
        <v>35000</v>
      </c>
      <c r="E1863" s="5" t="s">
        <v>1141</v>
      </c>
      <c r="F1863">
        <v>1</v>
      </c>
      <c r="G1863" s="2">
        <v>43644.254236111112</v>
      </c>
      <c r="H1863" t="s">
        <v>168</v>
      </c>
      <c r="I1863" s="2">
        <v>43649.340185185189</v>
      </c>
      <c r="J1863">
        <v>2474400</v>
      </c>
      <c r="L1863" t="s">
        <v>122</v>
      </c>
      <c r="M1863">
        <v>0</v>
      </c>
      <c r="N1863">
        <v>0</v>
      </c>
      <c r="T1863" t="s">
        <v>1141</v>
      </c>
      <c r="U1863" t="s">
        <v>1141</v>
      </c>
      <c r="Y1863" t="s">
        <v>1141</v>
      </c>
      <c r="AP1863">
        <v>0</v>
      </c>
      <c r="BF1863">
        <v>17.266999999999999</v>
      </c>
      <c r="BG1863">
        <v>7.68</v>
      </c>
      <c r="BH1863">
        <v>9.1319999999999997</v>
      </c>
      <c r="BL1863">
        <v>12.287000000000001</v>
      </c>
      <c r="BM1863">
        <v>11.369</v>
      </c>
      <c r="BN1863">
        <v>11.602</v>
      </c>
      <c r="BO1863">
        <v>10.103999999999999</v>
      </c>
      <c r="BR1863">
        <v>12.733000000000001</v>
      </c>
      <c r="BS1863">
        <v>22.32</v>
      </c>
      <c r="BT1863">
        <v>20.867999999999999</v>
      </c>
      <c r="BU1863">
        <v>30</v>
      </c>
      <c r="BX1863">
        <v>2</v>
      </c>
      <c r="BY1863">
        <v>2</v>
      </c>
      <c r="BZ1863">
        <v>1</v>
      </c>
      <c r="CA1863">
        <v>1</v>
      </c>
      <c r="CD1863">
        <v>0.80187812338716702</v>
      </c>
      <c r="CF1863">
        <v>42.286999999999999</v>
      </c>
      <c r="CG1863" s="3">
        <v>43585</v>
      </c>
      <c r="CH1863">
        <v>0.84824389253569699</v>
      </c>
      <c r="CI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S1863">
        <v>0</v>
      </c>
      <c r="CT1863">
        <v>0</v>
      </c>
      <c r="CU1863">
        <v>0</v>
      </c>
      <c r="CV1863">
        <v>0</v>
      </c>
      <c r="CY1863">
        <v>0</v>
      </c>
      <c r="CZ1863">
        <v>0</v>
      </c>
      <c r="DA1863">
        <v>0</v>
      </c>
      <c r="DB1863">
        <v>0</v>
      </c>
      <c r="DE1863">
        <v>17.266999999999999</v>
      </c>
      <c r="DF1863">
        <v>7.68</v>
      </c>
      <c r="DG1863">
        <v>9.1319999999999997</v>
      </c>
      <c r="DL1863">
        <v>7.8019999999999996</v>
      </c>
      <c r="DM1863">
        <v>7.0030000000000001</v>
      </c>
      <c r="DN1863">
        <v>9.6120000000000001</v>
      </c>
      <c r="DO1863">
        <v>5.2060000000000004</v>
      </c>
      <c r="DR1863">
        <v>0</v>
      </c>
      <c r="DS1863">
        <v>0</v>
      </c>
      <c r="DT1863">
        <v>0</v>
      </c>
      <c r="DU1863">
        <v>0</v>
      </c>
      <c r="DX1863">
        <v>1</v>
      </c>
      <c r="DY1863">
        <v>0.63498006022625497</v>
      </c>
      <c r="DZ1863">
        <v>0</v>
      </c>
    </row>
    <row r="1864" spans="1:134" x14ac:dyDescent="0.25">
      <c r="A1864" s="6" t="s">
        <v>2045</v>
      </c>
      <c r="B1864" t="s">
        <v>120</v>
      </c>
      <c r="C1864">
        <v>30000</v>
      </c>
      <c r="E1864" s="5" t="s">
        <v>1141</v>
      </c>
      <c r="F1864">
        <v>1</v>
      </c>
      <c r="G1864" s="2">
        <v>43644.184687499997</v>
      </c>
      <c r="H1864" t="s">
        <v>168</v>
      </c>
      <c r="I1864" s="2">
        <v>43649.339606481481</v>
      </c>
      <c r="L1864" t="s">
        <v>173</v>
      </c>
      <c r="M1864">
        <v>0</v>
      </c>
      <c r="N1864">
        <v>0</v>
      </c>
      <c r="T1864" t="s">
        <v>1141</v>
      </c>
      <c r="U1864" t="s">
        <v>1141</v>
      </c>
      <c r="Y1864" t="s">
        <v>1141</v>
      </c>
      <c r="AP1864">
        <v>0</v>
      </c>
      <c r="CK1864">
        <v>0</v>
      </c>
      <c r="CL1864">
        <v>0</v>
      </c>
    </row>
    <row r="1865" spans="1:134" x14ac:dyDescent="0.25">
      <c r="A1865" s="6" t="s">
        <v>2044</v>
      </c>
      <c r="B1865" t="s">
        <v>120</v>
      </c>
      <c r="C1865">
        <v>2000000</v>
      </c>
      <c r="E1865" s="5" t="s">
        <v>1141</v>
      </c>
      <c r="F1865">
        <v>1</v>
      </c>
      <c r="G1865" s="2">
        <v>43643.81832175926</v>
      </c>
      <c r="H1865" t="s">
        <v>168</v>
      </c>
      <c r="I1865" s="2">
        <v>43648.702604166669</v>
      </c>
      <c r="K1865">
        <v>4</v>
      </c>
      <c r="L1865" t="s">
        <v>129</v>
      </c>
      <c r="M1865">
        <v>14330</v>
      </c>
      <c r="N1865">
        <v>6</v>
      </c>
      <c r="O1865">
        <v>4.6820000000000004</v>
      </c>
      <c r="P1865">
        <v>3.972</v>
      </c>
      <c r="Q1865">
        <v>113</v>
      </c>
      <c r="R1865" t="s">
        <v>972</v>
      </c>
      <c r="S1865" t="s">
        <v>182</v>
      </c>
      <c r="T1865" t="s">
        <v>3869</v>
      </c>
      <c r="U1865" t="s">
        <v>3899</v>
      </c>
      <c r="V1865">
        <v>87012</v>
      </c>
      <c r="W1865" t="s">
        <v>143</v>
      </c>
      <c r="X1865" s="1">
        <v>463</v>
      </c>
      <c r="Y1865" t="s">
        <v>3882</v>
      </c>
      <c r="Z1865" s="3">
        <v>35583</v>
      </c>
      <c r="AA1865">
        <v>7</v>
      </c>
      <c r="AB1865">
        <v>0</v>
      </c>
      <c r="AC1865">
        <v>6</v>
      </c>
      <c r="AD1865">
        <v>13</v>
      </c>
      <c r="AE1865">
        <v>8</v>
      </c>
      <c r="AF1865">
        <v>-1</v>
      </c>
      <c r="AG1865">
        <v>0</v>
      </c>
      <c r="AH1865">
        <v>6</v>
      </c>
      <c r="AI1865">
        <v>0</v>
      </c>
      <c r="AJ1865">
        <v>1</v>
      </c>
      <c r="AK1865">
        <v>4</v>
      </c>
      <c r="AL1865">
        <v>1</v>
      </c>
      <c r="AM1865">
        <v>57</v>
      </c>
      <c r="AN1865">
        <v>8636</v>
      </c>
      <c r="AO1865">
        <v>10490</v>
      </c>
      <c r="AP1865">
        <v>859</v>
      </c>
      <c r="AQ1865">
        <v>8920</v>
      </c>
      <c r="AR1865">
        <v>11676</v>
      </c>
      <c r="AS1865">
        <v>1135</v>
      </c>
      <c r="AT1865">
        <v>-3</v>
      </c>
      <c r="AU1865">
        <v>14332</v>
      </c>
      <c r="AV1865">
        <v>14332</v>
      </c>
      <c r="AW1865">
        <v>10313</v>
      </c>
      <c r="AX1865">
        <v>22166</v>
      </c>
      <c r="AY1865">
        <v>22166</v>
      </c>
      <c r="AZ1865">
        <v>2018</v>
      </c>
      <c r="BA1865">
        <v>5.4337464251668199E-3</v>
      </c>
      <c r="BB1865">
        <v>5.1204547505188103E-2</v>
      </c>
      <c r="BC1865">
        <v>0.88326481671805401</v>
      </c>
      <c r="BD1865">
        <v>0.38960570242713999</v>
      </c>
      <c r="BE1865">
        <v>-2.093217973765E-4</v>
      </c>
      <c r="BF1865">
        <v>7866.3909999999996</v>
      </c>
      <c r="BG1865">
        <v>7976.4560000000001</v>
      </c>
      <c r="BH1865">
        <v>7170.7569999999996</v>
      </c>
      <c r="BI1865">
        <v>7170.6450000000004</v>
      </c>
      <c r="BJ1865">
        <v>7200.2579999999998</v>
      </c>
      <c r="BK1865">
        <v>6850.027</v>
      </c>
      <c r="BL1865">
        <v>2351.5929999999998</v>
      </c>
      <c r="BM1865">
        <v>2350.5529999999999</v>
      </c>
      <c r="BN1865">
        <v>2350</v>
      </c>
      <c r="BO1865">
        <v>2350.366</v>
      </c>
      <c r="BP1865">
        <v>2350.3850000000002</v>
      </c>
      <c r="BQ1865">
        <v>2350.8739999999998</v>
      </c>
      <c r="BR1865">
        <v>7300.1710000000003</v>
      </c>
      <c r="BS1865">
        <v>6078.8159999999998</v>
      </c>
      <c r="BT1865">
        <v>7481.3370000000004</v>
      </c>
      <c r="BU1865">
        <v>7820.8559999999998</v>
      </c>
      <c r="BV1865">
        <v>7799.6149999999998</v>
      </c>
      <c r="BW1865">
        <v>8606.3799999999992</v>
      </c>
      <c r="BX1865">
        <v>11</v>
      </c>
      <c r="BY1865">
        <v>11</v>
      </c>
      <c r="BZ1865">
        <v>11</v>
      </c>
      <c r="CA1865">
        <v>11</v>
      </c>
      <c r="CB1865">
        <v>11</v>
      </c>
      <c r="CC1865">
        <v>11</v>
      </c>
      <c r="CD1865">
        <v>0.47462949086367801</v>
      </c>
      <c r="CE1865" s="3">
        <v>43465</v>
      </c>
      <c r="CF1865">
        <v>17518.154999999999</v>
      </c>
      <c r="CG1865" s="3">
        <v>43585</v>
      </c>
      <c r="CH1865">
        <v>0.49370913088139501</v>
      </c>
      <c r="CI1865">
        <v>44.456000000000003</v>
      </c>
      <c r="CK1865">
        <v>8</v>
      </c>
      <c r="CL1865">
        <v>3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5.7119999999999997</v>
      </c>
      <c r="CU1865">
        <v>1</v>
      </c>
      <c r="CV1865">
        <v>44.456000000000003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2783.6790000000001</v>
      </c>
      <c r="DF1865">
        <v>2871.5419999999999</v>
      </c>
      <c r="DG1865">
        <v>2126.701</v>
      </c>
      <c r="DH1865">
        <v>2702.922</v>
      </c>
      <c r="DI1865">
        <v>2590.029</v>
      </c>
      <c r="DJ1865">
        <v>1442.38</v>
      </c>
      <c r="DK1865">
        <v>10834.575999999999</v>
      </c>
      <c r="DL1865">
        <v>2261.0329999999999</v>
      </c>
      <c r="DM1865">
        <v>1998.7750000000001</v>
      </c>
      <c r="DN1865">
        <v>2307.8989999999999</v>
      </c>
      <c r="DO1865">
        <v>2285.819</v>
      </c>
      <c r="DP1865">
        <v>2098.0210000000002</v>
      </c>
      <c r="DQ1865">
        <v>2220.2800000000002</v>
      </c>
      <c r="DR1865">
        <v>6606.8450000000003</v>
      </c>
      <c r="DS1865">
        <v>5495.4809999999998</v>
      </c>
      <c r="DT1865">
        <v>5798.5860000000002</v>
      </c>
      <c r="DU1865">
        <v>5838.1049999999996</v>
      </c>
      <c r="DV1865">
        <v>6146.5259999999998</v>
      </c>
      <c r="DW1865">
        <v>6603.0789999999997</v>
      </c>
      <c r="DX1865">
        <v>0.35386990044100203</v>
      </c>
      <c r="DY1865">
        <v>0.96148993469533195</v>
      </c>
      <c r="DZ1865">
        <v>0.90502606034844901</v>
      </c>
      <c r="EA1865">
        <v>0.3281882205428</v>
      </c>
      <c r="EB1865">
        <v>0.93392235310683902</v>
      </c>
      <c r="EC1865">
        <v>0.80929049114299101</v>
      </c>
      <c r="ED1865">
        <v>22</v>
      </c>
    </row>
    <row r="1866" spans="1:134" x14ac:dyDescent="0.25">
      <c r="A1866" s="6" t="s">
        <v>1997</v>
      </c>
      <c r="B1866" t="s">
        <v>120</v>
      </c>
      <c r="C1866">
        <v>30000</v>
      </c>
      <c r="E1866" s="5" t="s">
        <v>1141</v>
      </c>
      <c r="F1866">
        <v>0</v>
      </c>
      <c r="G1866" s="2">
        <v>43642.806631944448</v>
      </c>
      <c r="H1866" t="s">
        <v>168</v>
      </c>
      <c r="I1866" s="2">
        <v>43648.640104166669</v>
      </c>
      <c r="K1866">
        <v>4</v>
      </c>
      <c r="L1866" t="s">
        <v>122</v>
      </c>
      <c r="M1866">
        <v>52</v>
      </c>
      <c r="N1866">
        <v>11.5</v>
      </c>
      <c r="Q1866">
        <v>47911</v>
      </c>
      <c r="R1866" t="s">
        <v>468</v>
      </c>
      <c r="S1866" t="s">
        <v>186</v>
      </c>
      <c r="T1866" t="s">
        <v>3863</v>
      </c>
      <c r="U1866" t="s">
        <v>3898</v>
      </c>
      <c r="V1866">
        <v>31100</v>
      </c>
      <c r="W1866" t="s">
        <v>119</v>
      </c>
      <c r="X1866" s="1">
        <v>479</v>
      </c>
      <c r="Y1866" t="s">
        <v>3882</v>
      </c>
      <c r="Z1866" s="3">
        <v>42623</v>
      </c>
      <c r="AA1866">
        <v>7</v>
      </c>
      <c r="AB1866">
        <v>0</v>
      </c>
      <c r="AC1866">
        <v>6</v>
      </c>
      <c r="AD1866">
        <v>6</v>
      </c>
      <c r="AE1866">
        <v>6</v>
      </c>
      <c r="AF1866">
        <v>2</v>
      </c>
      <c r="AG1866">
        <v>0</v>
      </c>
      <c r="AH1866">
        <v>4</v>
      </c>
      <c r="AI1866">
        <v>0</v>
      </c>
      <c r="AJ1866">
        <v>2</v>
      </c>
      <c r="AK1866">
        <v>2</v>
      </c>
      <c r="AL1866">
        <v>2</v>
      </c>
      <c r="AM1866">
        <v>6</v>
      </c>
      <c r="AN1866">
        <v>5</v>
      </c>
      <c r="AO1866">
        <v>72</v>
      </c>
      <c r="AP1866">
        <v>6</v>
      </c>
      <c r="AQ1866">
        <v>0</v>
      </c>
      <c r="AR1866">
        <v>0</v>
      </c>
      <c r="AS1866">
        <v>15</v>
      </c>
      <c r="AT1866">
        <v>6</v>
      </c>
      <c r="AU1866">
        <v>52</v>
      </c>
      <c r="AV1866">
        <v>52</v>
      </c>
      <c r="AW1866">
        <v>0</v>
      </c>
      <c r="AX1866">
        <v>72</v>
      </c>
      <c r="AY1866">
        <v>72</v>
      </c>
      <c r="AZ1866">
        <v>2018</v>
      </c>
      <c r="BA1866">
        <v>8.3333333333333301E-2</v>
      </c>
      <c r="BB1866">
        <v>0.20833333333333301</v>
      </c>
      <c r="BD1866">
        <v>6.9444444444444406E-2</v>
      </c>
      <c r="BE1866">
        <v>0.115384615384615</v>
      </c>
      <c r="CK1866">
        <v>0</v>
      </c>
      <c r="CL1866">
        <v>0</v>
      </c>
      <c r="ED1866">
        <v>3</v>
      </c>
    </row>
    <row r="1867" spans="1:134" x14ac:dyDescent="0.25">
      <c r="A1867" s="6" t="s">
        <v>1987</v>
      </c>
      <c r="B1867" t="s">
        <v>120</v>
      </c>
      <c r="C1867">
        <v>2000000</v>
      </c>
      <c r="E1867" s="5" t="s">
        <v>1141</v>
      </c>
      <c r="F1867">
        <v>1</v>
      </c>
      <c r="G1867" s="2">
        <v>43642.590416666666</v>
      </c>
      <c r="H1867" t="s">
        <v>168</v>
      </c>
      <c r="I1867" s="2">
        <v>43648.590729166666</v>
      </c>
      <c r="J1867">
        <v>2260000</v>
      </c>
      <c r="K1867">
        <v>5</v>
      </c>
      <c r="L1867" t="s">
        <v>122</v>
      </c>
      <c r="M1867">
        <v>617</v>
      </c>
      <c r="N1867">
        <v>39.200000000000003</v>
      </c>
      <c r="O1867">
        <v>4.0270000000000001</v>
      </c>
      <c r="P1867">
        <v>4.25</v>
      </c>
      <c r="Q1867">
        <v>4532</v>
      </c>
      <c r="R1867" t="s">
        <v>127</v>
      </c>
      <c r="S1867" t="s">
        <v>126</v>
      </c>
      <c r="T1867" t="s">
        <v>3858</v>
      </c>
      <c r="U1867" t="s">
        <v>3897</v>
      </c>
      <c r="V1867">
        <v>20123</v>
      </c>
      <c r="W1867" t="s">
        <v>119</v>
      </c>
      <c r="X1867" s="1">
        <v>453</v>
      </c>
      <c r="Y1867" t="s">
        <v>3882</v>
      </c>
      <c r="Z1867" s="3">
        <v>42391</v>
      </c>
      <c r="AA1867">
        <v>7</v>
      </c>
      <c r="AB1867">
        <v>-1</v>
      </c>
      <c r="AC1867">
        <v>6</v>
      </c>
      <c r="AD1867">
        <v>21</v>
      </c>
      <c r="AE1867">
        <v>9</v>
      </c>
      <c r="AF1867">
        <v>0</v>
      </c>
      <c r="AG1867">
        <v>0</v>
      </c>
      <c r="AH1867">
        <v>6</v>
      </c>
      <c r="AI1867">
        <v>0</v>
      </c>
      <c r="AK1867">
        <v>6</v>
      </c>
      <c r="AL1867">
        <v>2</v>
      </c>
      <c r="AM1867">
        <v>5</v>
      </c>
      <c r="AN1867">
        <v>116</v>
      </c>
      <c r="AO1867">
        <v>191</v>
      </c>
      <c r="AP1867">
        <v>102</v>
      </c>
      <c r="AQ1867">
        <v>248</v>
      </c>
      <c r="AR1867">
        <v>336</v>
      </c>
      <c r="AS1867">
        <v>30</v>
      </c>
      <c r="AT1867">
        <v>70</v>
      </c>
      <c r="AU1867">
        <v>314</v>
      </c>
      <c r="AV1867">
        <v>314</v>
      </c>
      <c r="AW1867">
        <v>33</v>
      </c>
      <c r="AX1867">
        <v>527</v>
      </c>
      <c r="AY1867">
        <v>527</v>
      </c>
      <c r="AZ1867">
        <v>2017</v>
      </c>
      <c r="BA1867">
        <v>2.6178010471204102E-2</v>
      </c>
      <c r="BB1867">
        <v>5.69259962049335E-2</v>
      </c>
      <c r="BC1867">
        <v>9.8214285714285698E-2</v>
      </c>
      <c r="BD1867">
        <v>0.22011385199240899</v>
      </c>
      <c r="BE1867">
        <v>0.22292993630573199</v>
      </c>
      <c r="BL1867">
        <v>4</v>
      </c>
      <c r="BM1867">
        <v>3.98</v>
      </c>
      <c r="BN1867">
        <v>2</v>
      </c>
      <c r="BO1867">
        <v>6.0019999999999998</v>
      </c>
      <c r="BP1867">
        <v>11.275</v>
      </c>
      <c r="BQ1867">
        <v>11.029</v>
      </c>
      <c r="BR1867">
        <v>148.91399999999999</v>
      </c>
      <c r="BS1867">
        <v>151.74199999999999</v>
      </c>
      <c r="BT1867">
        <v>157.52799999999999</v>
      </c>
      <c r="BU1867">
        <v>159.44499999999999</v>
      </c>
      <c r="BV1867">
        <v>163.488</v>
      </c>
      <c r="BW1867">
        <v>167.518</v>
      </c>
      <c r="BX1867">
        <v>2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0.87141513869299403</v>
      </c>
      <c r="CE1867" s="3">
        <v>43465</v>
      </c>
      <c r="CF1867">
        <v>152.91399999999999</v>
      </c>
      <c r="CG1867" s="3">
        <v>43585</v>
      </c>
      <c r="CH1867">
        <v>0.52975000000000005</v>
      </c>
      <c r="CI1867">
        <v>1.802</v>
      </c>
      <c r="CK1867">
        <v>7</v>
      </c>
      <c r="CL1867">
        <v>3</v>
      </c>
      <c r="CS1867">
        <v>0</v>
      </c>
      <c r="CT1867">
        <v>1.4E-2</v>
      </c>
      <c r="CU1867">
        <v>0</v>
      </c>
      <c r="CV1867">
        <v>0.107</v>
      </c>
      <c r="CW1867">
        <v>0</v>
      </c>
      <c r="CX1867">
        <v>0</v>
      </c>
      <c r="CY1867">
        <v>1.802</v>
      </c>
      <c r="CZ1867">
        <v>0</v>
      </c>
      <c r="DA1867">
        <v>0</v>
      </c>
      <c r="DB1867">
        <v>0</v>
      </c>
      <c r="DC1867">
        <v>0</v>
      </c>
      <c r="DD1867">
        <v>0</v>
      </c>
      <c r="DK1867">
        <v>172.82499999999999</v>
      </c>
      <c r="DL1867">
        <v>2.1190000000000002</v>
      </c>
      <c r="DM1867">
        <v>3.9940000000000002</v>
      </c>
      <c r="DN1867">
        <v>1.998</v>
      </c>
      <c r="DO1867">
        <v>6.109</v>
      </c>
      <c r="DP1867">
        <v>9.3369999999999997</v>
      </c>
      <c r="DQ1867">
        <v>9.8059999999999992</v>
      </c>
      <c r="DR1867">
        <v>150.71600000000001</v>
      </c>
      <c r="DS1867">
        <v>151.74199999999999</v>
      </c>
      <c r="DT1867">
        <v>157.52799999999999</v>
      </c>
      <c r="DU1867">
        <v>159.44499999999999</v>
      </c>
      <c r="DV1867">
        <v>163.488</v>
      </c>
      <c r="DW1867">
        <v>167.518</v>
      </c>
      <c r="DY1867">
        <v>0.52975000000000005</v>
      </c>
      <c r="DZ1867">
        <v>1.01210094416911</v>
      </c>
      <c r="EB1867">
        <v>0.87141513869299403</v>
      </c>
      <c r="EC1867">
        <v>1.00189957148956</v>
      </c>
      <c r="ED1867">
        <v>3</v>
      </c>
    </row>
    <row r="1868" spans="1:134" x14ac:dyDescent="0.25">
      <c r="A1868" s="6" t="s">
        <v>1943</v>
      </c>
      <c r="B1868" t="s">
        <v>120</v>
      </c>
      <c r="C1868">
        <v>30000</v>
      </c>
      <c r="E1868" s="5" t="s">
        <v>1141</v>
      </c>
      <c r="F1868">
        <v>1</v>
      </c>
      <c r="G1868" s="2">
        <v>43641.512615740743</v>
      </c>
      <c r="H1868" t="s">
        <v>168</v>
      </c>
      <c r="I1868" s="2">
        <v>43648.584768518522</v>
      </c>
      <c r="J1868">
        <v>2500000</v>
      </c>
      <c r="K1868">
        <v>3</v>
      </c>
      <c r="L1868" t="s">
        <v>122</v>
      </c>
      <c r="M1868">
        <v>364</v>
      </c>
      <c r="N1868">
        <v>8.5</v>
      </c>
      <c r="Q1868">
        <v>432101</v>
      </c>
      <c r="R1868" t="s">
        <v>975</v>
      </c>
      <c r="S1868" t="s">
        <v>331</v>
      </c>
      <c r="T1868" t="s">
        <v>3871</v>
      </c>
      <c r="U1868" t="s">
        <v>3900</v>
      </c>
      <c r="V1868">
        <v>3030</v>
      </c>
      <c r="W1868" t="s">
        <v>119</v>
      </c>
      <c r="X1868" s="1">
        <v>432</v>
      </c>
      <c r="Y1868" t="s">
        <v>3881</v>
      </c>
      <c r="Z1868" s="3">
        <v>42578</v>
      </c>
      <c r="AA1868">
        <v>4</v>
      </c>
      <c r="AB1868">
        <v>0</v>
      </c>
      <c r="AC1868">
        <v>6</v>
      </c>
      <c r="AD1868">
        <v>4</v>
      </c>
      <c r="AE1868">
        <v>6</v>
      </c>
      <c r="AF1868">
        <v>0</v>
      </c>
      <c r="AG1868">
        <v>0</v>
      </c>
      <c r="AH1868">
        <v>3</v>
      </c>
      <c r="AI1868">
        <v>0</v>
      </c>
      <c r="AJ1868">
        <v>4</v>
      </c>
      <c r="AK1868">
        <v>3</v>
      </c>
      <c r="AL1868">
        <v>3</v>
      </c>
      <c r="AM1868">
        <v>33</v>
      </c>
      <c r="AN1868">
        <v>27</v>
      </c>
      <c r="AO1868">
        <v>122</v>
      </c>
      <c r="AP1868">
        <v>31</v>
      </c>
      <c r="AQ1868">
        <v>0</v>
      </c>
      <c r="AR1868">
        <v>33</v>
      </c>
      <c r="AS1868">
        <v>57</v>
      </c>
      <c r="AT1868">
        <v>25</v>
      </c>
      <c r="AU1868">
        <v>364</v>
      </c>
      <c r="AV1868">
        <v>364</v>
      </c>
      <c r="AW1868">
        <v>33</v>
      </c>
      <c r="AX1868">
        <v>155</v>
      </c>
      <c r="AY1868">
        <v>155</v>
      </c>
      <c r="AZ1868">
        <v>2017</v>
      </c>
      <c r="BA1868">
        <v>0.27049180327868799</v>
      </c>
      <c r="BB1868">
        <v>0.36774193548387002</v>
      </c>
      <c r="BC1868">
        <v>1</v>
      </c>
      <c r="BD1868">
        <v>0.174193548387096</v>
      </c>
      <c r="BE1868">
        <v>6.8681318681318604E-2</v>
      </c>
      <c r="CK1868">
        <v>0</v>
      </c>
      <c r="CL1868">
        <v>0</v>
      </c>
      <c r="ED1868">
        <v>3</v>
      </c>
    </row>
    <row r="1869" spans="1:134" x14ac:dyDescent="0.25">
      <c r="A1869" s="6" t="s">
        <v>2039</v>
      </c>
      <c r="B1869" t="s">
        <v>120</v>
      </c>
      <c r="C1869">
        <v>2000000</v>
      </c>
      <c r="E1869" s="5" t="s">
        <v>1141</v>
      </c>
      <c r="F1869">
        <v>0</v>
      </c>
      <c r="G1869" s="2">
        <v>43643.702048611114</v>
      </c>
      <c r="H1869" t="s">
        <v>168</v>
      </c>
      <c r="I1869" s="2">
        <v>43648.475335648145</v>
      </c>
      <c r="T1869" t="s">
        <v>1141</v>
      </c>
      <c r="U1869" t="s">
        <v>1141</v>
      </c>
      <c r="Y1869" t="s">
        <v>1141</v>
      </c>
      <c r="AP1869">
        <v>0</v>
      </c>
      <c r="CK1869">
        <v>0</v>
      </c>
      <c r="CL1869">
        <v>0</v>
      </c>
    </row>
    <row r="1870" spans="1:134" x14ac:dyDescent="0.25">
      <c r="A1870" s="6" t="s">
        <v>2026</v>
      </c>
      <c r="B1870" t="s">
        <v>120</v>
      </c>
      <c r="C1870">
        <v>1350000</v>
      </c>
      <c r="E1870" s="5" t="s">
        <v>1141</v>
      </c>
      <c r="F1870">
        <v>0</v>
      </c>
      <c r="G1870" s="2">
        <v>43643.561701388891</v>
      </c>
      <c r="H1870" t="s">
        <v>168</v>
      </c>
      <c r="I1870" s="2">
        <v>43648.473599537036</v>
      </c>
      <c r="T1870" t="s">
        <v>1141</v>
      </c>
      <c r="U1870" t="s">
        <v>1141</v>
      </c>
      <c r="Y1870" t="s">
        <v>1141</v>
      </c>
      <c r="AP1870">
        <v>0</v>
      </c>
      <c r="CK1870">
        <v>0</v>
      </c>
      <c r="CL1870">
        <v>0</v>
      </c>
    </row>
    <row r="1871" spans="1:134" x14ac:dyDescent="0.25">
      <c r="A1871" s="6" t="s">
        <v>2024</v>
      </c>
      <c r="B1871" t="s">
        <v>120</v>
      </c>
      <c r="C1871">
        <v>30000</v>
      </c>
      <c r="E1871" s="5" t="s">
        <v>1141</v>
      </c>
      <c r="F1871">
        <v>1</v>
      </c>
      <c r="G1871" s="2">
        <v>43643.557476851849</v>
      </c>
      <c r="H1871" t="s">
        <v>168</v>
      </c>
      <c r="I1871" s="2">
        <v>43648.467928240738</v>
      </c>
      <c r="L1871" t="s">
        <v>173</v>
      </c>
      <c r="M1871">
        <v>0</v>
      </c>
      <c r="N1871">
        <v>0</v>
      </c>
      <c r="T1871" t="s">
        <v>1141</v>
      </c>
      <c r="U1871" t="s">
        <v>1141</v>
      </c>
      <c r="Y1871" t="s">
        <v>1141</v>
      </c>
      <c r="AP1871">
        <v>0</v>
      </c>
      <c r="CK1871">
        <v>0</v>
      </c>
      <c r="CL1871">
        <v>0</v>
      </c>
    </row>
    <row r="1872" spans="1:134" x14ac:dyDescent="0.25">
      <c r="A1872" s="6" t="s">
        <v>1993</v>
      </c>
      <c r="B1872" t="s">
        <v>120</v>
      </c>
      <c r="C1872">
        <v>250000</v>
      </c>
      <c r="E1872" s="5" t="s">
        <v>1141</v>
      </c>
      <c r="F1872">
        <v>1</v>
      </c>
      <c r="G1872" s="2">
        <v>43642.674675925926</v>
      </c>
      <c r="H1872" t="s">
        <v>168</v>
      </c>
      <c r="I1872" s="2">
        <v>43648.461215277777</v>
      </c>
      <c r="L1872" t="s">
        <v>173</v>
      </c>
      <c r="M1872">
        <v>0</v>
      </c>
      <c r="N1872">
        <v>0</v>
      </c>
      <c r="T1872" t="s">
        <v>1141</v>
      </c>
      <c r="U1872" t="s">
        <v>1141</v>
      </c>
      <c r="Y1872" t="s">
        <v>1141</v>
      </c>
      <c r="AP1872">
        <v>0</v>
      </c>
      <c r="CK1872">
        <v>0</v>
      </c>
      <c r="CL1872">
        <v>0</v>
      </c>
    </row>
    <row r="1873" spans="1:134" x14ac:dyDescent="0.25">
      <c r="A1873" s="6" t="s">
        <v>1961</v>
      </c>
      <c r="B1873" t="s">
        <v>120</v>
      </c>
      <c r="C1873">
        <v>30000</v>
      </c>
      <c r="E1873" s="5" t="s">
        <v>1141</v>
      </c>
      <c r="F1873">
        <v>1</v>
      </c>
      <c r="G1873" s="2">
        <v>43642.26935185185</v>
      </c>
      <c r="H1873" t="s">
        <v>168</v>
      </c>
      <c r="I1873" s="2">
        <v>43648.452384259261</v>
      </c>
      <c r="L1873" t="s">
        <v>173</v>
      </c>
      <c r="M1873">
        <v>0</v>
      </c>
      <c r="N1873">
        <v>0</v>
      </c>
      <c r="T1873" t="s">
        <v>1141</v>
      </c>
      <c r="U1873" t="s">
        <v>1141</v>
      </c>
      <c r="Y1873" t="s">
        <v>1141</v>
      </c>
      <c r="AP1873">
        <v>0</v>
      </c>
      <c r="CK1873">
        <v>0</v>
      </c>
      <c r="CL1873">
        <v>0</v>
      </c>
    </row>
    <row r="1874" spans="1:134" x14ac:dyDescent="0.25">
      <c r="A1874" s="6" t="s">
        <v>1934</v>
      </c>
      <c r="B1874" t="s">
        <v>120</v>
      </c>
      <c r="C1874">
        <v>30000</v>
      </c>
      <c r="E1874" s="5" t="s">
        <v>1141</v>
      </c>
      <c r="F1874">
        <v>0</v>
      </c>
      <c r="G1874" s="2">
        <v>43641.316574074073</v>
      </c>
      <c r="H1874" t="s">
        <v>168</v>
      </c>
      <c r="I1874" s="2">
        <v>43648.44771990741</v>
      </c>
      <c r="L1874" t="s">
        <v>173</v>
      </c>
      <c r="M1874">
        <v>0</v>
      </c>
      <c r="N1874">
        <v>0</v>
      </c>
      <c r="T1874" t="s">
        <v>1141</v>
      </c>
      <c r="U1874" t="s">
        <v>1141</v>
      </c>
      <c r="Y1874" t="s">
        <v>1141</v>
      </c>
      <c r="AP1874">
        <v>0</v>
      </c>
      <c r="CK1874">
        <v>0</v>
      </c>
      <c r="CL1874">
        <v>0</v>
      </c>
    </row>
    <row r="1875" spans="1:134" x14ac:dyDescent="0.25">
      <c r="A1875" s="6" t="s">
        <v>2035</v>
      </c>
      <c r="B1875" t="s">
        <v>120</v>
      </c>
      <c r="C1875">
        <v>500000</v>
      </c>
      <c r="E1875" s="5" t="s">
        <v>1141</v>
      </c>
      <c r="F1875">
        <v>0</v>
      </c>
      <c r="G1875" s="2">
        <v>43643.675625000003</v>
      </c>
      <c r="H1875" t="s">
        <v>168</v>
      </c>
      <c r="I1875" s="2">
        <v>43648.432013888887</v>
      </c>
      <c r="J1875">
        <v>2500000</v>
      </c>
      <c r="L1875" t="s">
        <v>122</v>
      </c>
      <c r="M1875">
        <v>7689</v>
      </c>
      <c r="N1875">
        <v>10.8</v>
      </c>
      <c r="O1875">
        <v>8.0069999999999997</v>
      </c>
      <c r="P1875">
        <v>4.673</v>
      </c>
      <c r="T1875" t="s">
        <v>1141</v>
      </c>
      <c r="U1875" t="s">
        <v>1141</v>
      </c>
      <c r="Y1875" t="s">
        <v>1141</v>
      </c>
      <c r="AP1875">
        <v>0</v>
      </c>
      <c r="BF1875">
        <v>968.50800000000004</v>
      </c>
      <c r="BG1875">
        <v>968.51300000000003</v>
      </c>
      <c r="BH1875">
        <v>955.49800000000005</v>
      </c>
      <c r="BI1875">
        <v>955.49800000000005</v>
      </c>
      <c r="BJ1875">
        <v>1005.498</v>
      </c>
      <c r="BK1875">
        <v>977.60400000000004</v>
      </c>
      <c r="BL1875">
        <v>30</v>
      </c>
      <c r="BM1875">
        <v>30</v>
      </c>
      <c r="BN1875">
        <v>30</v>
      </c>
      <c r="BO1875">
        <v>30</v>
      </c>
      <c r="BP1875">
        <v>35</v>
      </c>
      <c r="BQ1875">
        <v>35</v>
      </c>
      <c r="BX1875">
        <v>3</v>
      </c>
      <c r="BY1875">
        <v>3</v>
      </c>
      <c r="BZ1875">
        <v>3</v>
      </c>
      <c r="CA1875">
        <v>3</v>
      </c>
      <c r="CB1875">
        <v>4</v>
      </c>
      <c r="CC1875">
        <v>5</v>
      </c>
      <c r="CD1875">
        <v>0.97509051058449403</v>
      </c>
      <c r="CE1875" s="3">
        <v>43465</v>
      </c>
      <c r="CF1875">
        <v>998.50800000000004</v>
      </c>
      <c r="CG1875" s="3">
        <v>43585</v>
      </c>
      <c r="CH1875">
        <v>0.96965472484947501</v>
      </c>
      <c r="CI1875">
        <v>0.16800000000000001</v>
      </c>
      <c r="CK1875">
        <v>9</v>
      </c>
      <c r="CL1875">
        <v>5</v>
      </c>
      <c r="CM1875">
        <v>0</v>
      </c>
      <c r="CN1875">
        <v>7.6999999999999999E-2</v>
      </c>
      <c r="CO1875">
        <v>0</v>
      </c>
      <c r="CP1875">
        <v>0</v>
      </c>
      <c r="CQ1875">
        <v>0</v>
      </c>
      <c r="CR1875">
        <v>0</v>
      </c>
      <c r="CS1875">
        <v>5.6000000000000001E-2</v>
      </c>
      <c r="CT1875">
        <v>9.0999999999999998E-2</v>
      </c>
      <c r="CU1875">
        <v>5.3999999999999999E-2</v>
      </c>
      <c r="CV1875">
        <v>5.0999999999999997E-2</v>
      </c>
      <c r="CW1875">
        <v>2.5999999999999999E-2</v>
      </c>
      <c r="CX1875">
        <v>0</v>
      </c>
      <c r="DE1875">
        <v>949.83600000000001</v>
      </c>
      <c r="DF1875">
        <v>968.59</v>
      </c>
      <c r="DG1875">
        <v>955.49099999999999</v>
      </c>
      <c r="DH1875">
        <v>942.779</v>
      </c>
      <c r="DI1875">
        <v>968.43100000000004</v>
      </c>
      <c r="DJ1875">
        <v>963.59500000000003</v>
      </c>
      <c r="DK1875">
        <v>988.88</v>
      </c>
      <c r="DL1875">
        <v>18.372</v>
      </c>
      <c r="DM1875">
        <v>24.268999999999998</v>
      </c>
      <c r="DN1875">
        <v>16.13</v>
      </c>
      <c r="DO1875">
        <v>18.254000000000001</v>
      </c>
      <c r="DP1875">
        <v>20.449000000000002</v>
      </c>
      <c r="DQ1875">
        <v>24.94</v>
      </c>
      <c r="DX1875">
        <v>0.980720861366142</v>
      </c>
      <c r="DY1875">
        <v>0.61239999999999895</v>
      </c>
      <c r="EA1875">
        <v>0.98586943603791999</v>
      </c>
      <c r="EB1875">
        <v>0.64428421052631502</v>
      </c>
    </row>
    <row r="1876" spans="1:134" x14ac:dyDescent="0.25">
      <c r="A1876" s="6" t="s">
        <v>2021</v>
      </c>
      <c r="B1876" t="s">
        <v>120</v>
      </c>
      <c r="C1876">
        <v>50000</v>
      </c>
      <c r="E1876" s="5" t="s">
        <v>1141</v>
      </c>
      <c r="F1876">
        <v>0</v>
      </c>
      <c r="G1876" s="2">
        <v>43643.507789351854</v>
      </c>
      <c r="H1876" t="s">
        <v>168</v>
      </c>
      <c r="I1876" s="2">
        <v>43648.426608796297</v>
      </c>
      <c r="T1876" t="s">
        <v>1141</v>
      </c>
      <c r="U1876" t="s">
        <v>1141</v>
      </c>
      <c r="Y1876" t="s">
        <v>1141</v>
      </c>
      <c r="AP1876">
        <v>0</v>
      </c>
      <c r="CK1876">
        <v>0</v>
      </c>
      <c r="CL1876">
        <v>0</v>
      </c>
    </row>
    <row r="1877" spans="1:134" x14ac:dyDescent="0.25">
      <c r="A1877" s="6" t="s">
        <v>2000</v>
      </c>
      <c r="B1877" t="s">
        <v>120</v>
      </c>
      <c r="C1877">
        <v>500000</v>
      </c>
      <c r="E1877" s="5" t="s">
        <v>1141</v>
      </c>
      <c r="F1877">
        <v>0</v>
      </c>
      <c r="G1877" s="2">
        <v>43643.28670138889</v>
      </c>
      <c r="H1877" t="s">
        <v>168</v>
      </c>
      <c r="I1877" s="2">
        <v>43648.423564814817</v>
      </c>
      <c r="T1877" t="s">
        <v>1141</v>
      </c>
      <c r="U1877" t="s">
        <v>1141</v>
      </c>
      <c r="Y1877" t="s">
        <v>1141</v>
      </c>
      <c r="AP1877">
        <v>0</v>
      </c>
      <c r="CK1877">
        <v>0</v>
      </c>
      <c r="CL1877">
        <v>0</v>
      </c>
    </row>
    <row r="1878" spans="1:134" x14ac:dyDescent="0.25">
      <c r="A1878" s="6" t="s">
        <v>2027</v>
      </c>
      <c r="B1878" t="s">
        <v>120</v>
      </c>
      <c r="C1878">
        <v>240000</v>
      </c>
      <c r="E1878" s="5" t="s">
        <v>1141</v>
      </c>
      <c r="F1878">
        <v>0</v>
      </c>
      <c r="G1878" s="2">
        <v>43643.561701388891</v>
      </c>
      <c r="H1878" t="s">
        <v>168</v>
      </c>
      <c r="I1878" s="2">
        <v>43648.410636574074</v>
      </c>
      <c r="L1878" t="s">
        <v>122</v>
      </c>
      <c r="M1878">
        <v>0</v>
      </c>
      <c r="N1878">
        <v>0</v>
      </c>
      <c r="T1878" t="s">
        <v>1141</v>
      </c>
      <c r="U1878" t="s">
        <v>1141</v>
      </c>
      <c r="Y1878" t="s">
        <v>1141</v>
      </c>
      <c r="AP1878">
        <v>0</v>
      </c>
      <c r="BL1878">
        <v>70</v>
      </c>
      <c r="BM1878">
        <v>70</v>
      </c>
      <c r="BN1878">
        <v>70</v>
      </c>
      <c r="BO1878">
        <v>70</v>
      </c>
      <c r="BP1878">
        <v>70</v>
      </c>
      <c r="BQ1878">
        <v>120</v>
      </c>
      <c r="BR1878">
        <v>210.36099999999999</v>
      </c>
      <c r="BS1878">
        <v>220.69900000000001</v>
      </c>
      <c r="BT1878">
        <v>231.029</v>
      </c>
      <c r="BU1878">
        <v>246.309</v>
      </c>
      <c r="BV1878">
        <v>256.59399999999999</v>
      </c>
      <c r="BW1878">
        <v>229.005</v>
      </c>
      <c r="BX1878">
        <v>3</v>
      </c>
      <c r="BY1878">
        <v>3</v>
      </c>
      <c r="BZ1878">
        <v>3</v>
      </c>
      <c r="CA1878">
        <v>3</v>
      </c>
      <c r="CB1878">
        <v>3</v>
      </c>
      <c r="CC1878">
        <v>3</v>
      </c>
      <c r="CD1878">
        <v>0.69347659574468001</v>
      </c>
      <c r="CE1878" s="3">
        <v>43465</v>
      </c>
      <c r="CF1878">
        <v>280.36099999999999</v>
      </c>
      <c r="CG1878" s="3">
        <v>43585</v>
      </c>
      <c r="CH1878">
        <v>0.70750000000000002</v>
      </c>
      <c r="CI1878">
        <v>0</v>
      </c>
      <c r="CK1878">
        <v>0</v>
      </c>
      <c r="CL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K1878">
        <v>297.25200000000001</v>
      </c>
      <c r="DL1878">
        <v>49.524999999999999</v>
      </c>
      <c r="DM1878">
        <v>51.485999999999997</v>
      </c>
      <c r="DN1878">
        <v>40.534999999999997</v>
      </c>
      <c r="DO1878">
        <v>55.55</v>
      </c>
      <c r="DP1878">
        <v>40.658000000000001</v>
      </c>
      <c r="DQ1878">
        <v>88.18</v>
      </c>
      <c r="DR1878">
        <v>210.36099999999999</v>
      </c>
      <c r="DS1878">
        <v>220.69900000000001</v>
      </c>
      <c r="DT1878">
        <v>231.029</v>
      </c>
      <c r="DU1878">
        <v>246.309</v>
      </c>
      <c r="DV1878">
        <v>256.59399999999999</v>
      </c>
      <c r="DW1878">
        <v>229.005</v>
      </c>
      <c r="DY1878">
        <v>0.70750000000000002</v>
      </c>
      <c r="DZ1878">
        <v>1</v>
      </c>
      <c r="EB1878">
        <v>0.69347659574468001</v>
      </c>
      <c r="EC1878">
        <v>1</v>
      </c>
    </row>
    <row r="1879" spans="1:134" x14ac:dyDescent="0.25">
      <c r="A1879" s="6" t="s">
        <v>2015</v>
      </c>
      <c r="B1879" t="s">
        <v>120</v>
      </c>
      <c r="C1879">
        <v>30000</v>
      </c>
      <c r="E1879" s="5" t="s">
        <v>1141</v>
      </c>
      <c r="F1879">
        <v>1</v>
      </c>
      <c r="G1879" s="2">
        <v>43643.441412037035</v>
      </c>
      <c r="H1879" t="s">
        <v>168</v>
      </c>
      <c r="I1879" s="2">
        <v>43648.405532407407</v>
      </c>
      <c r="L1879" t="s">
        <v>173</v>
      </c>
      <c r="M1879">
        <v>0</v>
      </c>
      <c r="N1879">
        <v>0</v>
      </c>
      <c r="T1879" t="s">
        <v>1141</v>
      </c>
      <c r="U1879" t="s">
        <v>1141</v>
      </c>
      <c r="Y1879" t="s">
        <v>1141</v>
      </c>
      <c r="AP1879">
        <v>0</v>
      </c>
      <c r="CK1879">
        <v>0</v>
      </c>
      <c r="CL1879">
        <v>0</v>
      </c>
    </row>
    <row r="1880" spans="1:134" x14ac:dyDescent="0.25">
      <c r="A1880" s="6" t="s">
        <v>1965</v>
      </c>
      <c r="B1880" t="s">
        <v>120</v>
      </c>
      <c r="C1880">
        <v>40000</v>
      </c>
      <c r="E1880" s="5" t="s">
        <v>1141</v>
      </c>
      <c r="F1880">
        <v>1</v>
      </c>
      <c r="G1880" s="2">
        <v>43642.292534722219</v>
      </c>
      <c r="H1880" t="s">
        <v>168</v>
      </c>
      <c r="I1880" s="2">
        <v>43648.403032407405</v>
      </c>
      <c r="L1880" t="s">
        <v>173</v>
      </c>
      <c r="M1880">
        <v>0</v>
      </c>
      <c r="N1880">
        <v>0</v>
      </c>
      <c r="T1880" t="s">
        <v>1141</v>
      </c>
      <c r="U1880" t="s">
        <v>1141</v>
      </c>
      <c r="Y1880" t="s">
        <v>1141</v>
      </c>
      <c r="AP1880">
        <v>0</v>
      </c>
      <c r="CK1880">
        <v>0</v>
      </c>
      <c r="CL1880">
        <v>0</v>
      </c>
    </row>
    <row r="1881" spans="1:134" x14ac:dyDescent="0.25">
      <c r="A1881" s="6" t="s">
        <v>1442</v>
      </c>
      <c r="B1881" t="s">
        <v>120</v>
      </c>
      <c r="C1881">
        <v>30000</v>
      </c>
      <c r="E1881" s="5" t="s">
        <v>1141</v>
      </c>
      <c r="F1881">
        <v>1</v>
      </c>
      <c r="G1881" s="2">
        <v>43623.566944444443</v>
      </c>
      <c r="H1881" t="s">
        <v>168</v>
      </c>
      <c r="I1881" s="2">
        <v>43647.749965277777</v>
      </c>
      <c r="L1881" t="s">
        <v>173</v>
      </c>
      <c r="M1881">
        <v>35</v>
      </c>
      <c r="N1881">
        <v>-71.400000000000006</v>
      </c>
      <c r="O1881">
        <v>0</v>
      </c>
      <c r="Q1881">
        <v>561011</v>
      </c>
      <c r="R1881" t="s">
        <v>300</v>
      </c>
      <c r="S1881" t="s">
        <v>117</v>
      </c>
      <c r="T1881" t="s">
        <v>3860</v>
      </c>
      <c r="U1881" t="s">
        <v>3897</v>
      </c>
      <c r="V1881">
        <v>20900</v>
      </c>
      <c r="W1881" t="s">
        <v>132</v>
      </c>
      <c r="X1881" s="1">
        <v>561</v>
      </c>
      <c r="Y1881" t="s">
        <v>3892</v>
      </c>
      <c r="Z1881" s="3">
        <v>43179</v>
      </c>
      <c r="AA1881">
        <v>7</v>
      </c>
      <c r="AC1881">
        <v>6</v>
      </c>
      <c r="AD1881">
        <v>16</v>
      </c>
      <c r="AE1881">
        <v>8</v>
      </c>
      <c r="AF1881">
        <v>-2</v>
      </c>
      <c r="AG1881">
        <v>0</v>
      </c>
      <c r="AH1881">
        <v>1</v>
      </c>
      <c r="AI1881">
        <v>0</v>
      </c>
      <c r="AJ1881">
        <v>5</v>
      </c>
      <c r="AK1881">
        <v>3</v>
      </c>
      <c r="AL1881">
        <v>2</v>
      </c>
      <c r="AM1881">
        <v>1</v>
      </c>
      <c r="AN1881">
        <v>7</v>
      </c>
      <c r="AO1881">
        <v>5</v>
      </c>
      <c r="AP1881">
        <v>-14</v>
      </c>
      <c r="AQ1881">
        <v>0</v>
      </c>
      <c r="AR1881">
        <v>5</v>
      </c>
      <c r="AS1881">
        <v>-14</v>
      </c>
      <c r="AT1881">
        <v>-14</v>
      </c>
      <c r="AU1881">
        <v>0</v>
      </c>
      <c r="AV1881">
        <v>0</v>
      </c>
      <c r="AW1881">
        <v>0</v>
      </c>
      <c r="AX1881">
        <v>10</v>
      </c>
      <c r="AY1881">
        <v>10</v>
      </c>
      <c r="AZ1881">
        <v>2017</v>
      </c>
      <c r="BA1881">
        <v>0.2</v>
      </c>
      <c r="BB1881">
        <v>-1.4</v>
      </c>
      <c r="BC1881">
        <v>0</v>
      </c>
      <c r="BD1881">
        <v>0.7</v>
      </c>
      <c r="BE1881" t="e">
        <f>-inf</f>
        <v>#NAME?</v>
      </c>
      <c r="CK1881">
        <v>0</v>
      </c>
      <c r="CL1881">
        <v>0</v>
      </c>
      <c r="ED1881">
        <v>1</v>
      </c>
    </row>
    <row r="1882" spans="1:134" x14ac:dyDescent="0.25">
      <c r="A1882" s="6" t="s">
        <v>1998</v>
      </c>
      <c r="B1882" t="s">
        <v>120</v>
      </c>
      <c r="C1882">
        <v>200000</v>
      </c>
      <c r="E1882" s="5" t="s">
        <v>1141</v>
      </c>
      <c r="F1882">
        <v>1</v>
      </c>
      <c r="G1882" s="2">
        <v>43642.824490740742</v>
      </c>
      <c r="H1882" t="s">
        <v>168</v>
      </c>
      <c r="I1882" s="2">
        <v>43647.710532407407</v>
      </c>
      <c r="K1882">
        <v>5</v>
      </c>
      <c r="L1882" t="s">
        <v>122</v>
      </c>
      <c r="M1882">
        <v>0</v>
      </c>
      <c r="N1882">
        <v>0</v>
      </c>
      <c r="T1882" t="s">
        <v>1141</v>
      </c>
      <c r="U1882" t="s">
        <v>1141</v>
      </c>
      <c r="Y1882" t="s">
        <v>1141</v>
      </c>
      <c r="AP1882">
        <v>0</v>
      </c>
      <c r="BF1882">
        <v>100</v>
      </c>
      <c r="BG1882">
        <v>124</v>
      </c>
      <c r="BH1882">
        <v>124</v>
      </c>
      <c r="BI1882">
        <v>124</v>
      </c>
      <c r="BJ1882">
        <v>124</v>
      </c>
      <c r="BK1882">
        <v>100</v>
      </c>
      <c r="BL1882">
        <v>20</v>
      </c>
      <c r="BM1882">
        <v>20</v>
      </c>
      <c r="BN1882">
        <v>20</v>
      </c>
      <c r="BO1882">
        <v>20</v>
      </c>
      <c r="BP1882">
        <v>20</v>
      </c>
      <c r="BQ1882">
        <v>20</v>
      </c>
      <c r="BR1882">
        <v>331.15</v>
      </c>
      <c r="BS1882">
        <v>333.84800000000001</v>
      </c>
      <c r="BT1882">
        <v>334.88400000000001</v>
      </c>
      <c r="BU1882">
        <v>338.84</v>
      </c>
      <c r="BV1882">
        <v>343.49099999999999</v>
      </c>
      <c r="BW1882">
        <v>344.928</v>
      </c>
      <c r="BX1882">
        <v>4</v>
      </c>
      <c r="BY1882">
        <v>4</v>
      </c>
      <c r="BZ1882">
        <v>4</v>
      </c>
      <c r="CA1882">
        <v>4</v>
      </c>
      <c r="CB1882">
        <v>4</v>
      </c>
      <c r="CC1882">
        <v>4</v>
      </c>
      <c r="CD1882">
        <v>0.75468749999999996</v>
      </c>
      <c r="CE1882" s="3">
        <v>43465</v>
      </c>
      <c r="CF1882">
        <v>451.15</v>
      </c>
      <c r="CG1882" s="3">
        <v>43585</v>
      </c>
      <c r="CH1882">
        <v>0.59814166666666602</v>
      </c>
      <c r="CI1882">
        <v>10.803000000000001</v>
      </c>
      <c r="CK1882">
        <v>11</v>
      </c>
      <c r="CL1882">
        <v>2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10.803000000000001</v>
      </c>
      <c r="CT1882">
        <v>10.442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42.223999999999997</v>
      </c>
      <c r="DF1882">
        <v>53.021999999999998</v>
      </c>
      <c r="DG1882">
        <v>105.60599999999999</v>
      </c>
      <c r="DH1882">
        <v>106.226</v>
      </c>
      <c r="DI1882">
        <v>90.364000000000004</v>
      </c>
      <c r="DJ1882">
        <v>90.409000000000006</v>
      </c>
      <c r="DK1882">
        <v>446.452</v>
      </c>
      <c r="DL1882">
        <v>29.553000000000001</v>
      </c>
      <c r="DM1882">
        <v>30.02</v>
      </c>
      <c r="DN1882">
        <v>19.027000000000001</v>
      </c>
      <c r="DO1882">
        <v>18.337</v>
      </c>
      <c r="DP1882">
        <v>12.597</v>
      </c>
      <c r="DQ1882">
        <v>18.440000000000001</v>
      </c>
      <c r="DR1882">
        <v>331.15</v>
      </c>
      <c r="DS1882">
        <v>333.84800000000001</v>
      </c>
      <c r="DT1882">
        <v>334.88400000000001</v>
      </c>
      <c r="DU1882">
        <v>336.19299999999998</v>
      </c>
      <c r="DV1882">
        <v>343.49099999999999</v>
      </c>
      <c r="DW1882">
        <v>344.928</v>
      </c>
      <c r="DX1882">
        <v>0.42223999999999901</v>
      </c>
      <c r="DY1882">
        <v>1.4776499999999999</v>
      </c>
      <c r="DZ1882">
        <v>1</v>
      </c>
      <c r="EA1882">
        <v>0.70093534482758602</v>
      </c>
      <c r="EB1882">
        <v>1.0664499999999999</v>
      </c>
      <c r="EC1882">
        <v>0.99869422008631803</v>
      </c>
    </row>
    <row r="1883" spans="1:134" x14ac:dyDescent="0.25">
      <c r="A1883" s="6" t="s">
        <v>1986</v>
      </c>
      <c r="B1883" t="s">
        <v>120</v>
      </c>
      <c r="C1883">
        <v>40000</v>
      </c>
      <c r="E1883" s="5" t="s">
        <v>1141</v>
      </c>
      <c r="F1883">
        <v>0</v>
      </c>
      <c r="G1883" s="2">
        <v>43642.567013888889</v>
      </c>
      <c r="H1883" t="s">
        <v>168</v>
      </c>
      <c r="I1883" s="2">
        <v>43647.710532407407</v>
      </c>
      <c r="J1883">
        <v>2479000</v>
      </c>
      <c r="K1883">
        <v>5</v>
      </c>
      <c r="L1883" t="s">
        <v>173</v>
      </c>
      <c r="M1883">
        <v>0</v>
      </c>
      <c r="N1883">
        <v>0</v>
      </c>
      <c r="T1883" t="s">
        <v>1141</v>
      </c>
      <c r="U1883" t="s">
        <v>1141</v>
      </c>
      <c r="Y1883" t="s">
        <v>1141</v>
      </c>
      <c r="AP1883">
        <v>0</v>
      </c>
      <c r="BF1883">
        <v>45</v>
      </c>
      <c r="BG1883">
        <v>40</v>
      </c>
      <c r="BH1883">
        <v>40</v>
      </c>
      <c r="BI1883">
        <v>40</v>
      </c>
      <c r="BJ1883">
        <v>40</v>
      </c>
      <c r="BK1883">
        <v>40</v>
      </c>
      <c r="BL1883">
        <v>45</v>
      </c>
      <c r="BM1883">
        <v>45</v>
      </c>
      <c r="BN1883">
        <v>45</v>
      </c>
      <c r="BO1883">
        <v>45</v>
      </c>
      <c r="BP1883">
        <v>45</v>
      </c>
      <c r="BQ1883">
        <v>45</v>
      </c>
      <c r="BR1883">
        <v>44.627000000000002</v>
      </c>
      <c r="BS1883">
        <v>47.2</v>
      </c>
      <c r="BT1883">
        <v>49.76</v>
      </c>
      <c r="BU1883">
        <v>52.307000000000002</v>
      </c>
      <c r="BV1883">
        <v>54.841000000000001</v>
      </c>
      <c r="BW1883">
        <v>57.363</v>
      </c>
      <c r="BX1883">
        <v>3</v>
      </c>
      <c r="BY1883">
        <v>3</v>
      </c>
      <c r="BZ1883">
        <v>3</v>
      </c>
      <c r="CA1883">
        <v>3</v>
      </c>
      <c r="CB1883">
        <v>3</v>
      </c>
      <c r="CC1883">
        <v>3</v>
      </c>
      <c r="CD1883">
        <v>0.91403106796116496</v>
      </c>
      <c r="CE1883" s="3">
        <v>43465</v>
      </c>
      <c r="CF1883">
        <v>134.62700000000001</v>
      </c>
      <c r="CG1883" s="3">
        <v>43585</v>
      </c>
      <c r="CH1883">
        <v>0.90424444444444396</v>
      </c>
      <c r="CI1883">
        <v>4.7279999999999998</v>
      </c>
      <c r="CK1883">
        <v>23</v>
      </c>
      <c r="CL1883">
        <v>6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6.6000000000000003E-2</v>
      </c>
      <c r="CT1883">
        <v>0.14599999999999999</v>
      </c>
      <c r="CU1883">
        <v>6.0000000000000001E-3</v>
      </c>
      <c r="CV1883">
        <v>0</v>
      </c>
      <c r="CW1883">
        <v>0</v>
      </c>
      <c r="CX1883">
        <v>0</v>
      </c>
      <c r="CY1883">
        <v>4.6619999999999999</v>
      </c>
      <c r="CZ1883">
        <v>2.9809999999999999</v>
      </c>
      <c r="DA1883">
        <v>2.1680000000000001</v>
      </c>
      <c r="DB1883">
        <v>2.169</v>
      </c>
      <c r="DC1883">
        <v>4.2130000000000001</v>
      </c>
      <c r="DD1883">
        <v>3.1309999999999998</v>
      </c>
      <c r="DE1883">
        <v>44.322000000000003</v>
      </c>
      <c r="DF1883">
        <v>39.956000000000003</v>
      </c>
      <c r="DG1883">
        <v>39.036000000000001</v>
      </c>
      <c r="DH1883">
        <v>39.031999999999996</v>
      </c>
      <c r="DI1883">
        <v>39.972000000000001</v>
      </c>
      <c r="DJ1883">
        <v>39.93</v>
      </c>
      <c r="DK1883">
        <v>133.37299999999999</v>
      </c>
      <c r="DL1883">
        <v>37.06</v>
      </c>
      <c r="DM1883">
        <v>40.840000000000003</v>
      </c>
      <c r="DN1883">
        <v>41.343000000000004</v>
      </c>
      <c r="DO1883">
        <v>35.744999999999997</v>
      </c>
      <c r="DP1883">
        <v>34.347000000000001</v>
      </c>
      <c r="DQ1883">
        <v>39.143000000000001</v>
      </c>
      <c r="DR1883">
        <v>49.289000000000001</v>
      </c>
      <c r="DS1883">
        <v>50.180999999999997</v>
      </c>
      <c r="DT1883">
        <v>51.927999999999997</v>
      </c>
      <c r="DU1883">
        <v>54.475999999999999</v>
      </c>
      <c r="DV1883">
        <v>59.054000000000002</v>
      </c>
      <c r="DW1883">
        <v>60.494</v>
      </c>
      <c r="DX1883">
        <v>0.98493333333333299</v>
      </c>
      <c r="DY1883">
        <v>0.82355555555555504</v>
      </c>
      <c r="DZ1883">
        <v>1.10446590628991</v>
      </c>
      <c r="EA1883">
        <v>0.98876734693877499</v>
      </c>
      <c r="EB1883">
        <v>0.84621481481481398</v>
      </c>
      <c r="EC1883">
        <v>1.0631301086580101</v>
      </c>
    </row>
    <row r="1884" spans="1:134" x14ac:dyDescent="0.25">
      <c r="A1884" s="6" t="s">
        <v>1977</v>
      </c>
      <c r="B1884" t="s">
        <v>120</v>
      </c>
      <c r="C1884">
        <v>350000</v>
      </c>
      <c r="E1884" s="5" t="s">
        <v>1141</v>
      </c>
      <c r="F1884">
        <v>0</v>
      </c>
      <c r="G1884" s="2">
        <v>43642.40388888889</v>
      </c>
      <c r="H1884" t="s">
        <v>168</v>
      </c>
      <c r="I1884" s="2">
        <v>43647.710532407407</v>
      </c>
      <c r="J1884">
        <v>2460664</v>
      </c>
      <c r="K1884">
        <v>5</v>
      </c>
      <c r="L1884" t="s">
        <v>173</v>
      </c>
      <c r="M1884">
        <v>0</v>
      </c>
      <c r="N1884">
        <v>0</v>
      </c>
      <c r="T1884" t="s">
        <v>1141</v>
      </c>
      <c r="U1884" t="s">
        <v>1141</v>
      </c>
      <c r="Y1884" t="s">
        <v>1141</v>
      </c>
      <c r="AP1884">
        <v>0</v>
      </c>
      <c r="BF1884">
        <v>90</v>
      </c>
      <c r="BG1884">
        <v>90</v>
      </c>
      <c r="BH1884">
        <v>90</v>
      </c>
      <c r="BI1884">
        <v>90</v>
      </c>
      <c r="BJ1884">
        <v>90</v>
      </c>
      <c r="BK1884">
        <v>150</v>
      </c>
      <c r="BL1884">
        <v>36.25</v>
      </c>
      <c r="BM1884">
        <v>37.707999999999998</v>
      </c>
      <c r="BN1884">
        <v>39.167000000000002</v>
      </c>
      <c r="BO1884">
        <v>40.625</v>
      </c>
      <c r="BP1884">
        <v>42.082999999999998</v>
      </c>
      <c r="BQ1884">
        <v>63.542000000000002</v>
      </c>
      <c r="BR1884">
        <v>209.49</v>
      </c>
      <c r="BS1884">
        <v>210.84899999999999</v>
      </c>
      <c r="BT1884">
        <v>212.202</v>
      </c>
      <c r="BU1884">
        <v>213.548</v>
      </c>
      <c r="BV1884">
        <v>214.88900000000001</v>
      </c>
      <c r="BW1884">
        <v>216.22300000000001</v>
      </c>
      <c r="BX1884">
        <v>3</v>
      </c>
      <c r="BY1884">
        <v>3</v>
      </c>
      <c r="BZ1884">
        <v>3</v>
      </c>
      <c r="CA1884">
        <v>3</v>
      </c>
      <c r="CB1884">
        <v>3</v>
      </c>
      <c r="CC1884">
        <v>4</v>
      </c>
      <c r="CD1884">
        <v>0.86299694545454497</v>
      </c>
      <c r="CE1884" s="3">
        <v>43465</v>
      </c>
      <c r="CF1884">
        <v>335.74</v>
      </c>
      <c r="CG1884" s="3">
        <v>43585</v>
      </c>
      <c r="CH1884">
        <v>0.90258217821782105</v>
      </c>
      <c r="CI1884">
        <v>9.1210000000000004</v>
      </c>
      <c r="CK1884">
        <v>19</v>
      </c>
      <c r="CL1884">
        <v>6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3.3119999999999998</v>
      </c>
      <c r="CS1884">
        <v>9.1210000000000004</v>
      </c>
      <c r="CT1884">
        <v>8.35</v>
      </c>
      <c r="CU1884">
        <v>3.6629999999999998</v>
      </c>
      <c r="CV1884">
        <v>0.627</v>
      </c>
      <c r="CW1884">
        <v>0.11</v>
      </c>
      <c r="CX1884">
        <v>0</v>
      </c>
      <c r="CY1884">
        <v>0</v>
      </c>
      <c r="CZ1884">
        <v>0.442</v>
      </c>
      <c r="DA1884">
        <v>1.81</v>
      </c>
      <c r="DB1884">
        <v>0</v>
      </c>
      <c r="DC1884">
        <v>0.35899999999999999</v>
      </c>
      <c r="DD1884">
        <v>0</v>
      </c>
      <c r="DE1884">
        <v>68.58</v>
      </c>
      <c r="DF1884">
        <v>65.42</v>
      </c>
      <c r="DG1884">
        <v>86.81</v>
      </c>
      <c r="DH1884">
        <v>86.272000000000006</v>
      </c>
      <c r="DI1884">
        <v>74.128</v>
      </c>
      <c r="DJ1884">
        <v>87.951999999999998</v>
      </c>
      <c r="DK1884">
        <v>329.64299999999997</v>
      </c>
      <c r="DL1884">
        <v>45.371000000000002</v>
      </c>
      <c r="DM1884">
        <v>46.058</v>
      </c>
      <c r="DN1884">
        <v>42.83</v>
      </c>
      <c r="DO1884">
        <v>41.149000000000001</v>
      </c>
      <c r="DP1884">
        <v>40.267000000000003</v>
      </c>
      <c r="DQ1884">
        <v>56.801000000000002</v>
      </c>
      <c r="DR1884">
        <v>209.453</v>
      </c>
      <c r="DS1884">
        <v>211.291</v>
      </c>
      <c r="DT1884">
        <v>214.012</v>
      </c>
      <c r="DU1884">
        <v>213.256</v>
      </c>
      <c r="DV1884">
        <v>215.24799999999999</v>
      </c>
      <c r="DW1884">
        <v>216.05600000000001</v>
      </c>
      <c r="DX1884">
        <v>0.76200000000000001</v>
      </c>
      <c r="DY1884">
        <v>1.2516137931034399</v>
      </c>
      <c r="DZ1884">
        <v>0.99982338059095899</v>
      </c>
      <c r="EA1884">
        <v>0.78193666666666595</v>
      </c>
      <c r="EB1884">
        <v>1.0505098795180701</v>
      </c>
      <c r="EC1884">
        <v>1.0016559648794501</v>
      </c>
    </row>
    <row r="1885" spans="1:134" x14ac:dyDescent="0.25">
      <c r="A1885" s="6" t="s">
        <v>1981</v>
      </c>
      <c r="B1885" t="s">
        <v>120</v>
      </c>
      <c r="C1885">
        <v>60000</v>
      </c>
      <c r="E1885" s="5" t="s">
        <v>1141</v>
      </c>
      <c r="F1885">
        <v>1</v>
      </c>
      <c r="G1885" s="2">
        <v>43642.434583333335</v>
      </c>
      <c r="H1885" t="s">
        <v>168</v>
      </c>
      <c r="I1885" s="2">
        <v>43647.710532407407</v>
      </c>
      <c r="K1885">
        <v>5</v>
      </c>
      <c r="L1885" t="s">
        <v>173</v>
      </c>
      <c r="M1885">
        <v>0</v>
      </c>
      <c r="N1885">
        <v>0</v>
      </c>
      <c r="T1885" t="s">
        <v>1141</v>
      </c>
      <c r="U1885" t="s">
        <v>1141</v>
      </c>
      <c r="Y1885" t="s">
        <v>1141</v>
      </c>
      <c r="AP1885">
        <v>0</v>
      </c>
      <c r="BF1885">
        <v>65</v>
      </c>
      <c r="BG1885">
        <v>40</v>
      </c>
      <c r="BH1885">
        <v>40</v>
      </c>
      <c r="BI1885">
        <v>40</v>
      </c>
      <c r="BJ1885">
        <v>40</v>
      </c>
      <c r="BK1885">
        <v>40</v>
      </c>
      <c r="BL1885">
        <v>15</v>
      </c>
      <c r="BM1885">
        <v>15</v>
      </c>
      <c r="BN1885">
        <v>15</v>
      </c>
      <c r="BO1885">
        <v>15</v>
      </c>
      <c r="BP1885">
        <v>5</v>
      </c>
      <c r="BQ1885">
        <v>5</v>
      </c>
      <c r="BR1885">
        <v>201.87100000000001</v>
      </c>
      <c r="BS1885">
        <v>204.08799999999999</v>
      </c>
      <c r="BT1885">
        <v>181.25200000000001</v>
      </c>
      <c r="BU1885">
        <v>149.078</v>
      </c>
      <c r="BV1885">
        <v>150.13499999999999</v>
      </c>
      <c r="BW1885">
        <v>151.19</v>
      </c>
      <c r="BX1885">
        <v>2</v>
      </c>
      <c r="BY1885">
        <v>2</v>
      </c>
      <c r="BZ1885">
        <v>2</v>
      </c>
      <c r="CA1885">
        <v>1</v>
      </c>
      <c r="CB1885">
        <v>1</v>
      </c>
      <c r="CC1885">
        <v>1</v>
      </c>
      <c r="CD1885">
        <v>1.00692537313432</v>
      </c>
      <c r="CE1885" s="3">
        <v>43465</v>
      </c>
      <c r="CF1885">
        <v>281.87099999999998</v>
      </c>
      <c r="CG1885" s="3">
        <v>43585</v>
      </c>
      <c r="CH1885">
        <v>1.0405125</v>
      </c>
      <c r="CI1885">
        <v>3.2410000000000001</v>
      </c>
      <c r="CK1885">
        <v>13</v>
      </c>
      <c r="CL1885">
        <v>5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3.2410000000000001</v>
      </c>
      <c r="CT1885">
        <v>9.6000000000000002E-2</v>
      </c>
      <c r="CU1885">
        <v>0.41599999999999998</v>
      </c>
      <c r="CV1885">
        <v>0.92</v>
      </c>
      <c r="CW1885">
        <v>0</v>
      </c>
      <c r="CX1885">
        <v>2.6619999999999999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65</v>
      </c>
      <c r="DF1885">
        <v>39.994</v>
      </c>
      <c r="DG1885">
        <v>40</v>
      </c>
      <c r="DH1885">
        <v>40</v>
      </c>
      <c r="DI1885">
        <v>40</v>
      </c>
      <c r="DJ1885">
        <v>39.988</v>
      </c>
      <c r="DK1885">
        <v>190.13800000000001</v>
      </c>
      <c r="DL1885">
        <v>18.241</v>
      </c>
      <c r="DM1885">
        <v>15.096</v>
      </c>
      <c r="DN1885">
        <v>15.416</v>
      </c>
      <c r="DO1885">
        <v>15.92</v>
      </c>
      <c r="DP1885">
        <v>3.0000000000000001E-3</v>
      </c>
      <c r="DQ1885">
        <v>7.6619999999999999</v>
      </c>
      <c r="DR1885">
        <v>201.87100000000001</v>
      </c>
      <c r="DS1885">
        <v>204.08799999999999</v>
      </c>
      <c r="DT1885">
        <v>181.25200000000001</v>
      </c>
      <c r="DU1885">
        <v>149.078</v>
      </c>
      <c r="DV1885">
        <v>150.13499999999999</v>
      </c>
      <c r="DW1885">
        <v>151.19</v>
      </c>
      <c r="DX1885">
        <v>1</v>
      </c>
      <c r="DY1885">
        <v>1.21606666666666</v>
      </c>
      <c r="DZ1885">
        <v>1</v>
      </c>
      <c r="EA1885">
        <v>0.99993207547169805</v>
      </c>
      <c r="EB1885">
        <v>1.0334000000000001</v>
      </c>
      <c r="EC1885">
        <v>1</v>
      </c>
    </row>
    <row r="1886" spans="1:134" x14ac:dyDescent="0.25">
      <c r="A1886" s="6" t="s">
        <v>1996</v>
      </c>
      <c r="B1886" t="s">
        <v>120</v>
      </c>
      <c r="C1886">
        <v>2000000</v>
      </c>
      <c r="E1886" s="5" t="s">
        <v>1141</v>
      </c>
      <c r="F1886">
        <v>0</v>
      </c>
      <c r="G1886" s="2">
        <v>43642.785300925927</v>
      </c>
      <c r="H1886" t="s">
        <v>168</v>
      </c>
      <c r="I1886" s="2">
        <v>43647.710532407407</v>
      </c>
      <c r="K1886">
        <v>5</v>
      </c>
      <c r="L1886" t="s">
        <v>122</v>
      </c>
      <c r="M1886">
        <v>0</v>
      </c>
      <c r="N1886">
        <v>0</v>
      </c>
      <c r="T1886" t="s">
        <v>1141</v>
      </c>
      <c r="U1886" t="s">
        <v>1141</v>
      </c>
      <c r="Y1886" t="s">
        <v>1141</v>
      </c>
      <c r="AP1886">
        <v>0</v>
      </c>
      <c r="BL1886">
        <v>0</v>
      </c>
      <c r="BR1886">
        <v>563.096</v>
      </c>
      <c r="BS1886">
        <v>576.19200000000001</v>
      </c>
      <c r="BT1886">
        <v>589.28700000000003</v>
      </c>
      <c r="BU1886">
        <v>602.38199999999995</v>
      </c>
      <c r="BV1886">
        <v>615.47699999999998</v>
      </c>
      <c r="BW1886">
        <v>628.57299999999998</v>
      </c>
      <c r="BX1886">
        <v>1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 t="s">
        <v>193</v>
      </c>
      <c r="CE1886" s="3">
        <v>43465</v>
      </c>
      <c r="CF1886">
        <v>563.096</v>
      </c>
      <c r="CG1886" s="3">
        <v>43585</v>
      </c>
      <c r="CI1886">
        <v>13.237</v>
      </c>
      <c r="CK1886">
        <v>4</v>
      </c>
      <c r="CL1886">
        <v>2</v>
      </c>
      <c r="CS1886">
        <v>13.237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K1886">
        <v>615.476</v>
      </c>
      <c r="DL1886">
        <v>13.237</v>
      </c>
      <c r="DR1886">
        <v>550.00099999999998</v>
      </c>
      <c r="DS1886">
        <v>576.19100000000003</v>
      </c>
      <c r="DT1886">
        <v>576.19100000000003</v>
      </c>
      <c r="DU1886">
        <v>589.28599999999994</v>
      </c>
      <c r="DV1886">
        <v>615.476</v>
      </c>
      <c r="DW1886">
        <v>615.476</v>
      </c>
      <c r="DY1886" t="s">
        <v>193</v>
      </c>
      <c r="DZ1886">
        <v>0.976744640345518</v>
      </c>
      <c r="EC1886">
        <v>0.98534660211854097</v>
      </c>
    </row>
    <row r="1887" spans="1:134" x14ac:dyDescent="0.25">
      <c r="A1887" s="6" t="s">
        <v>1991</v>
      </c>
      <c r="B1887" t="s">
        <v>120</v>
      </c>
      <c r="C1887">
        <v>2000000</v>
      </c>
      <c r="E1887" s="5" t="s">
        <v>1141</v>
      </c>
      <c r="F1887">
        <v>1</v>
      </c>
      <c r="G1887" s="2">
        <v>43642.648009259261</v>
      </c>
      <c r="H1887" t="s">
        <v>168</v>
      </c>
      <c r="I1887" s="2">
        <v>43647.66196759259</v>
      </c>
      <c r="J1887">
        <v>2500000</v>
      </c>
      <c r="K1887">
        <v>4</v>
      </c>
      <c r="L1887" t="s">
        <v>148</v>
      </c>
      <c r="M1887">
        <v>0</v>
      </c>
      <c r="N1887">
        <v>0</v>
      </c>
      <c r="Q1887">
        <v>1199</v>
      </c>
      <c r="R1887" t="s">
        <v>418</v>
      </c>
      <c r="S1887" t="s">
        <v>169</v>
      </c>
      <c r="T1887" t="s">
        <v>3862</v>
      </c>
      <c r="U1887" t="s">
        <v>3899</v>
      </c>
      <c r="V1887">
        <v>71122</v>
      </c>
      <c r="W1887" t="s">
        <v>119</v>
      </c>
      <c r="X1887" s="1">
        <v>11</v>
      </c>
      <c r="Y1887" t="s">
        <v>1141</v>
      </c>
      <c r="Z1887" s="3">
        <v>43040</v>
      </c>
      <c r="AA1887">
        <v>7</v>
      </c>
      <c r="AC1887">
        <v>5</v>
      </c>
      <c r="AD1887">
        <v>5</v>
      </c>
      <c r="AE1887">
        <v>6</v>
      </c>
      <c r="AF1887">
        <v>0</v>
      </c>
      <c r="AG1887">
        <v>0</v>
      </c>
      <c r="AH1887">
        <v>1</v>
      </c>
      <c r="AI1887">
        <v>0</v>
      </c>
      <c r="AK1887">
        <v>1</v>
      </c>
      <c r="AL1887">
        <v>2</v>
      </c>
      <c r="AM1887">
        <v>5</v>
      </c>
      <c r="AN1887">
        <v>8</v>
      </c>
      <c r="AO1887">
        <v>7</v>
      </c>
      <c r="AP1887">
        <v>-2</v>
      </c>
      <c r="AQ1887">
        <v>0</v>
      </c>
      <c r="AR1887">
        <v>51</v>
      </c>
      <c r="AS1887">
        <v>-1</v>
      </c>
      <c r="AT1887">
        <v>-2</v>
      </c>
      <c r="AU1887">
        <v>0</v>
      </c>
      <c r="AV1887">
        <v>0</v>
      </c>
      <c r="AW1887">
        <v>50</v>
      </c>
      <c r="AX1887">
        <v>58</v>
      </c>
      <c r="AY1887">
        <v>58</v>
      </c>
      <c r="AZ1887">
        <v>2017</v>
      </c>
      <c r="BA1887">
        <v>0.71428571428571397</v>
      </c>
      <c r="BB1887">
        <v>-1.72413793103448E-2</v>
      </c>
      <c r="BC1887">
        <v>0.98039215686274495</v>
      </c>
      <c r="BD1887">
        <v>0.13793103448275801</v>
      </c>
      <c r="BE1887" t="e">
        <f>-inf</f>
        <v>#NAME?</v>
      </c>
      <c r="CK1887">
        <v>0</v>
      </c>
      <c r="CL1887">
        <v>0</v>
      </c>
      <c r="ED1887">
        <v>2</v>
      </c>
    </row>
    <row r="1888" spans="1:134" x14ac:dyDescent="0.25">
      <c r="A1888" s="6" t="s">
        <v>1956</v>
      </c>
      <c r="B1888" t="s">
        <v>120</v>
      </c>
      <c r="C1888">
        <v>150000</v>
      </c>
      <c r="E1888" s="5" t="s">
        <v>1141</v>
      </c>
      <c r="F1888">
        <v>0</v>
      </c>
      <c r="G1888" s="2">
        <v>43641.697546296295</v>
      </c>
      <c r="H1888" t="s">
        <v>168</v>
      </c>
      <c r="I1888" s="2">
        <v>43647.375196759262</v>
      </c>
      <c r="J1888">
        <v>2361500</v>
      </c>
      <c r="K1888">
        <v>3</v>
      </c>
      <c r="L1888" t="s">
        <v>129</v>
      </c>
      <c r="M1888">
        <v>1818</v>
      </c>
      <c r="N1888">
        <v>5.0999999999999996</v>
      </c>
      <c r="P1888">
        <v>4.1280000000000001</v>
      </c>
      <c r="Q1888">
        <v>274009</v>
      </c>
      <c r="R1888" t="s">
        <v>991</v>
      </c>
      <c r="S1888" t="s">
        <v>990</v>
      </c>
      <c r="T1888" t="s">
        <v>3862</v>
      </c>
      <c r="U1888" t="s">
        <v>3900</v>
      </c>
      <c r="V1888">
        <v>50013</v>
      </c>
      <c r="W1888" t="s">
        <v>119</v>
      </c>
      <c r="X1888" s="1">
        <v>274</v>
      </c>
      <c r="Y1888" t="s">
        <v>3884</v>
      </c>
      <c r="Z1888" s="3">
        <v>33445</v>
      </c>
      <c r="AA1888">
        <v>7</v>
      </c>
      <c r="AB1888">
        <v>1</v>
      </c>
      <c r="AC1888">
        <v>6</v>
      </c>
      <c r="AD1888">
        <v>10</v>
      </c>
      <c r="AE1888">
        <v>7</v>
      </c>
      <c r="AF1888">
        <v>0</v>
      </c>
      <c r="AG1888">
        <v>0</v>
      </c>
      <c r="AH1888">
        <v>6</v>
      </c>
      <c r="AI1888">
        <v>0</v>
      </c>
      <c r="AJ1888">
        <v>1</v>
      </c>
      <c r="AK1888">
        <v>4</v>
      </c>
      <c r="AL1888">
        <v>1</v>
      </c>
      <c r="AM1888">
        <v>7</v>
      </c>
      <c r="AN1888">
        <v>903</v>
      </c>
      <c r="AO1888">
        <v>2165</v>
      </c>
      <c r="AP1888">
        <v>92</v>
      </c>
      <c r="AQ1888">
        <v>0</v>
      </c>
      <c r="AR1888">
        <v>283</v>
      </c>
      <c r="AS1888">
        <v>394</v>
      </c>
      <c r="AT1888">
        <v>5</v>
      </c>
      <c r="AU1888">
        <v>1818</v>
      </c>
      <c r="AV1888">
        <v>1818</v>
      </c>
      <c r="AW1888">
        <v>46</v>
      </c>
      <c r="AX1888">
        <v>2448</v>
      </c>
      <c r="AY1888">
        <v>2448</v>
      </c>
      <c r="AZ1888">
        <v>2018</v>
      </c>
      <c r="BA1888">
        <v>3.2332563510392601E-3</v>
      </c>
      <c r="BB1888">
        <v>0.1609477124183</v>
      </c>
      <c r="BC1888">
        <v>0.16254416961130699</v>
      </c>
      <c r="BD1888">
        <v>0.36887254901960698</v>
      </c>
      <c r="BE1888">
        <v>2.75027502750275E-3</v>
      </c>
      <c r="BF1888">
        <v>424.48099999999999</v>
      </c>
      <c r="BG1888">
        <v>423.14400000000001</v>
      </c>
      <c r="BH1888">
        <v>415</v>
      </c>
      <c r="BI1888">
        <v>435</v>
      </c>
      <c r="BJ1888">
        <v>473</v>
      </c>
      <c r="BK1888">
        <v>473</v>
      </c>
      <c r="BL1888">
        <v>63.844000000000001</v>
      </c>
      <c r="BM1888">
        <v>63.658999999999999</v>
      </c>
      <c r="BN1888">
        <v>63.784999999999997</v>
      </c>
      <c r="BO1888">
        <v>63.250999999999998</v>
      </c>
      <c r="BP1888">
        <v>63</v>
      </c>
      <c r="BQ1888">
        <v>64.122</v>
      </c>
      <c r="BR1888">
        <v>268.41800000000001</v>
      </c>
      <c r="BS1888">
        <v>279.01499999999999</v>
      </c>
      <c r="BT1888">
        <v>291.83699999999999</v>
      </c>
      <c r="BU1888">
        <v>284.62</v>
      </c>
      <c r="BV1888">
        <v>259.36</v>
      </c>
      <c r="BW1888">
        <v>237.113</v>
      </c>
      <c r="BX1888">
        <v>6</v>
      </c>
      <c r="BY1888">
        <v>5</v>
      </c>
      <c r="BZ1888">
        <v>5</v>
      </c>
      <c r="CA1888">
        <v>5</v>
      </c>
      <c r="CB1888">
        <v>5</v>
      </c>
      <c r="CC1888">
        <v>5</v>
      </c>
      <c r="CD1888">
        <v>0.58192779128981498</v>
      </c>
      <c r="CE1888" s="3">
        <v>43465</v>
      </c>
      <c r="CF1888">
        <v>756.74300000000005</v>
      </c>
      <c r="CG1888" s="3">
        <v>43585</v>
      </c>
      <c r="CH1888">
        <v>0.58282086725029403</v>
      </c>
      <c r="CI1888">
        <v>0</v>
      </c>
      <c r="CK1888">
        <v>3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258.34899999999999</v>
      </c>
      <c r="DF1888">
        <v>269.41199999999998</v>
      </c>
      <c r="DG1888">
        <v>259.59899999999999</v>
      </c>
      <c r="DH1888">
        <v>274.97699999999998</v>
      </c>
      <c r="DI1888">
        <v>238.809</v>
      </c>
      <c r="DJ1888">
        <v>358.99400000000003</v>
      </c>
      <c r="DK1888">
        <v>487.49400000000003</v>
      </c>
      <c r="DL1888">
        <v>26.257000000000001</v>
      </c>
      <c r="DM1888">
        <v>30.463000000000001</v>
      </c>
      <c r="DN1888">
        <v>18.164000000000001</v>
      </c>
      <c r="DO1888">
        <v>11.398</v>
      </c>
      <c r="DP1888">
        <v>0.253</v>
      </c>
      <c r="DQ1888">
        <v>13.823</v>
      </c>
      <c r="DR1888">
        <v>237.63499999999999</v>
      </c>
      <c r="DS1888">
        <v>242.762</v>
      </c>
      <c r="DT1888">
        <v>260.76499999999999</v>
      </c>
      <c r="DU1888">
        <v>272.45699999999999</v>
      </c>
      <c r="DV1888">
        <v>248.43199999999999</v>
      </c>
      <c r="DW1888">
        <v>211.90899999999999</v>
      </c>
      <c r="DX1888">
        <v>0.60862323637571503</v>
      </c>
      <c r="DY1888">
        <v>0.41126809097174299</v>
      </c>
      <c r="DZ1888">
        <v>0.88531693105529397</v>
      </c>
      <c r="EA1888">
        <v>0.62797862783110303</v>
      </c>
      <c r="EB1888">
        <v>0.262950628961303</v>
      </c>
      <c r="EC1888">
        <v>0.90964802331329397</v>
      </c>
      <c r="ED1888">
        <v>28</v>
      </c>
    </row>
    <row r="1889" spans="1:134" x14ac:dyDescent="0.25">
      <c r="A1889" s="6" t="s">
        <v>1925</v>
      </c>
      <c r="B1889" t="s">
        <v>120</v>
      </c>
      <c r="C1889">
        <v>30000</v>
      </c>
      <c r="E1889" s="5" t="s">
        <v>1141</v>
      </c>
      <c r="F1889">
        <v>1</v>
      </c>
      <c r="G1889" s="2">
        <v>43640.807905092595</v>
      </c>
      <c r="H1889" t="s">
        <v>168</v>
      </c>
      <c r="I1889" s="2">
        <v>43643.754328703704</v>
      </c>
      <c r="L1889" t="s">
        <v>173</v>
      </c>
      <c r="M1889">
        <v>0</v>
      </c>
      <c r="N1889">
        <v>0</v>
      </c>
      <c r="R1889" t="s">
        <v>994</v>
      </c>
      <c r="S1889" t="s">
        <v>538</v>
      </c>
      <c r="T1889" t="s">
        <v>3865</v>
      </c>
      <c r="U1889" t="s">
        <v>3899</v>
      </c>
      <c r="V1889">
        <v>72023</v>
      </c>
      <c r="W1889" t="s">
        <v>132</v>
      </c>
      <c r="Y1889" t="s">
        <v>1141</v>
      </c>
      <c r="Z1889" s="3">
        <v>43214</v>
      </c>
      <c r="AG1889">
        <v>0</v>
      </c>
      <c r="AH1889">
        <v>1</v>
      </c>
      <c r="AI1889">
        <v>0</v>
      </c>
      <c r="AK1889">
        <v>1</v>
      </c>
      <c r="AP1889">
        <v>0</v>
      </c>
      <c r="CK1889">
        <v>0</v>
      </c>
      <c r="CL1889">
        <v>0</v>
      </c>
      <c r="ED1889">
        <v>1</v>
      </c>
    </row>
    <row r="1890" spans="1:134" x14ac:dyDescent="0.25">
      <c r="A1890" s="6" t="s">
        <v>1904</v>
      </c>
      <c r="B1890" t="s">
        <v>120</v>
      </c>
      <c r="C1890">
        <v>50000</v>
      </c>
      <c r="E1890" s="5" t="s">
        <v>1141</v>
      </c>
      <c r="F1890">
        <v>1</v>
      </c>
      <c r="G1890" s="2">
        <v>43640.403761574074</v>
      </c>
      <c r="H1890" t="s">
        <v>168</v>
      </c>
      <c r="I1890" s="2">
        <v>43643.753125000003</v>
      </c>
      <c r="L1890" t="s">
        <v>122</v>
      </c>
      <c r="M1890">
        <v>0</v>
      </c>
      <c r="N1890">
        <v>0</v>
      </c>
      <c r="Q1890">
        <v>4673</v>
      </c>
      <c r="R1890" t="s">
        <v>423</v>
      </c>
      <c r="S1890" t="s">
        <v>176</v>
      </c>
      <c r="T1890" t="s">
        <v>3856</v>
      </c>
      <c r="U1890" t="s">
        <v>3900</v>
      </c>
      <c r="V1890">
        <v>6132</v>
      </c>
      <c r="W1890" t="s">
        <v>119</v>
      </c>
      <c r="X1890" s="1">
        <v>467</v>
      </c>
      <c r="Y1890" t="s">
        <v>3882</v>
      </c>
      <c r="Z1890" s="3">
        <v>34583</v>
      </c>
      <c r="AC1890">
        <v>6</v>
      </c>
      <c r="AG1890">
        <v>0</v>
      </c>
      <c r="AH1890">
        <v>3</v>
      </c>
      <c r="AI1890">
        <v>0</v>
      </c>
      <c r="AK1890">
        <v>2</v>
      </c>
      <c r="AL1890">
        <v>1</v>
      </c>
      <c r="AP1890">
        <v>0</v>
      </c>
      <c r="BX1890">
        <v>1</v>
      </c>
      <c r="BY1890">
        <v>1</v>
      </c>
      <c r="BZ1890">
        <v>1</v>
      </c>
      <c r="CA1890">
        <v>1</v>
      </c>
      <c r="CB1890">
        <v>1</v>
      </c>
      <c r="CC1890">
        <v>1</v>
      </c>
      <c r="CD1890" t="s">
        <v>193</v>
      </c>
      <c r="CE1890" s="3">
        <v>43465</v>
      </c>
      <c r="CF1890">
        <v>30.274999999999999</v>
      </c>
      <c r="CG1890" s="3">
        <v>43465</v>
      </c>
      <c r="CI1890">
        <v>0.11600000000000001</v>
      </c>
      <c r="CK1890">
        <v>10</v>
      </c>
      <c r="CL1890">
        <v>4</v>
      </c>
      <c r="DK1890">
        <v>22.584</v>
      </c>
      <c r="ED1890">
        <v>25</v>
      </c>
    </row>
    <row r="1891" spans="1:134" x14ac:dyDescent="0.25">
      <c r="A1891" s="6" t="s">
        <v>1888</v>
      </c>
      <c r="B1891" t="s">
        <v>120</v>
      </c>
      <c r="C1891">
        <v>100000</v>
      </c>
      <c r="E1891" s="5" t="s">
        <v>1141</v>
      </c>
      <c r="F1891">
        <v>1</v>
      </c>
      <c r="G1891" s="2">
        <v>43640.274050925924</v>
      </c>
      <c r="H1891" t="s">
        <v>168</v>
      </c>
      <c r="I1891" s="2">
        <v>43643.752534722225</v>
      </c>
      <c r="L1891" t="s">
        <v>128</v>
      </c>
      <c r="M1891">
        <v>0</v>
      </c>
      <c r="N1891">
        <v>0</v>
      </c>
      <c r="Q1891">
        <v>412</v>
      </c>
      <c r="R1891" t="s">
        <v>467</v>
      </c>
      <c r="S1891" t="s">
        <v>381</v>
      </c>
      <c r="T1891" t="s">
        <v>1141</v>
      </c>
      <c r="U1891" t="s">
        <v>3899</v>
      </c>
      <c r="V1891">
        <v>92026</v>
      </c>
      <c r="W1891" t="s">
        <v>119</v>
      </c>
      <c r="X1891" s="1">
        <v>412</v>
      </c>
      <c r="Y1891" t="s">
        <v>3881</v>
      </c>
      <c r="Z1891" s="3">
        <v>35744</v>
      </c>
      <c r="AC1891">
        <v>6</v>
      </c>
      <c r="AG1891">
        <v>0</v>
      </c>
      <c r="AH1891">
        <v>6</v>
      </c>
      <c r="AI1891">
        <v>0</v>
      </c>
      <c r="AK1891">
        <v>5</v>
      </c>
      <c r="AL1891">
        <v>2</v>
      </c>
      <c r="AP1891">
        <v>0</v>
      </c>
      <c r="BL1891">
        <v>10</v>
      </c>
      <c r="BM1891">
        <v>10</v>
      </c>
      <c r="BN1891">
        <v>10</v>
      </c>
      <c r="BO1891">
        <v>10</v>
      </c>
      <c r="BP1891">
        <v>10</v>
      </c>
      <c r="BQ1891">
        <v>10</v>
      </c>
      <c r="BR1891">
        <v>48.215000000000003</v>
      </c>
      <c r="BS1891">
        <v>48.215000000000003</v>
      </c>
      <c r="BT1891">
        <v>49.143999999999998</v>
      </c>
      <c r="BU1891">
        <v>50.069000000000003</v>
      </c>
      <c r="BV1891">
        <v>50.99</v>
      </c>
      <c r="BW1891">
        <v>81.908000000000001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0</v>
      </c>
      <c r="CE1891" s="3">
        <v>43465</v>
      </c>
      <c r="CF1891">
        <v>58.215000000000003</v>
      </c>
      <c r="CG1891" s="3">
        <v>43555</v>
      </c>
      <c r="CH1891">
        <v>0</v>
      </c>
      <c r="CI1891">
        <v>0</v>
      </c>
      <c r="CK1891">
        <v>0</v>
      </c>
      <c r="CL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K1891">
        <v>50.069000000000003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48.215000000000003</v>
      </c>
      <c r="DS1891">
        <v>48.215000000000003</v>
      </c>
      <c r="DT1891">
        <v>49.143999999999998</v>
      </c>
      <c r="DU1891">
        <v>50.069000000000003</v>
      </c>
      <c r="DV1891">
        <v>50.99</v>
      </c>
      <c r="DW1891">
        <v>81.908000000000001</v>
      </c>
      <c r="DY1891">
        <v>0</v>
      </c>
      <c r="DZ1891">
        <v>1</v>
      </c>
      <c r="EB1891">
        <v>0</v>
      </c>
      <c r="EC1891">
        <v>1</v>
      </c>
      <c r="ED1891">
        <v>22</v>
      </c>
    </row>
    <row r="1892" spans="1:134" x14ac:dyDescent="0.25">
      <c r="A1892" s="6" t="s">
        <v>1964</v>
      </c>
      <c r="B1892" t="s">
        <v>120</v>
      </c>
      <c r="C1892">
        <v>100000</v>
      </c>
      <c r="E1892" s="5" t="s">
        <v>1141</v>
      </c>
      <c r="F1892">
        <v>1</v>
      </c>
      <c r="G1892" s="2">
        <v>43642.29005787037</v>
      </c>
      <c r="H1892" t="s">
        <v>168</v>
      </c>
      <c r="I1892" s="2">
        <v>43643.742372685185</v>
      </c>
      <c r="K1892">
        <v>5</v>
      </c>
      <c r="L1892" t="s">
        <v>173</v>
      </c>
      <c r="M1892">
        <v>0</v>
      </c>
      <c r="N1892">
        <v>0</v>
      </c>
      <c r="T1892" t="s">
        <v>1141</v>
      </c>
      <c r="U1892" t="s">
        <v>1141</v>
      </c>
      <c r="Y1892" t="s">
        <v>1141</v>
      </c>
      <c r="AP1892">
        <v>0</v>
      </c>
      <c r="BF1892">
        <v>303.721</v>
      </c>
      <c r="BG1892">
        <v>293.78500000000003</v>
      </c>
      <c r="BH1892">
        <v>318.96800000000002</v>
      </c>
      <c r="BI1892">
        <v>314.46899999999999</v>
      </c>
      <c r="BJ1892">
        <v>318.32400000000001</v>
      </c>
      <c r="BK1892">
        <v>319.93400000000003</v>
      </c>
      <c r="BL1892">
        <v>25</v>
      </c>
      <c r="BM1892">
        <v>41.215000000000003</v>
      </c>
      <c r="BN1892">
        <v>25</v>
      </c>
      <c r="BO1892">
        <v>25</v>
      </c>
      <c r="BP1892">
        <v>25</v>
      </c>
      <c r="BQ1892">
        <v>25</v>
      </c>
      <c r="BR1892">
        <v>198.70099999999999</v>
      </c>
      <c r="BS1892">
        <v>199.202</v>
      </c>
      <c r="BT1892">
        <v>196.92599999999999</v>
      </c>
      <c r="BU1892">
        <v>210.31700000000001</v>
      </c>
      <c r="BV1892">
        <v>194.65700000000001</v>
      </c>
      <c r="BW1892">
        <v>202.52500000000001</v>
      </c>
      <c r="BX1892">
        <v>6</v>
      </c>
      <c r="BY1892">
        <v>6</v>
      </c>
      <c r="BZ1892">
        <v>6</v>
      </c>
      <c r="CA1892">
        <v>6</v>
      </c>
      <c r="CB1892">
        <v>6</v>
      </c>
      <c r="CC1892">
        <v>6</v>
      </c>
      <c r="CD1892">
        <v>0.97856703494519004</v>
      </c>
      <c r="CE1892" s="3">
        <v>43465</v>
      </c>
      <c r="CF1892">
        <v>527.42200000000003</v>
      </c>
      <c r="CG1892" s="3">
        <v>43555</v>
      </c>
      <c r="CH1892">
        <v>0.95087931711086304</v>
      </c>
      <c r="CI1892">
        <v>20.95</v>
      </c>
      <c r="CK1892">
        <v>14</v>
      </c>
      <c r="CL1892">
        <v>5</v>
      </c>
      <c r="CM1892">
        <v>1.3819999999999999</v>
      </c>
      <c r="CN1892">
        <v>6.7380000000000004</v>
      </c>
      <c r="CO1892">
        <v>8.6679999999999993</v>
      </c>
      <c r="CP1892">
        <v>8.9329999999999998</v>
      </c>
      <c r="CQ1892">
        <v>2.3039999999999998</v>
      </c>
      <c r="CR1892">
        <v>0</v>
      </c>
      <c r="CS1892">
        <v>1.28</v>
      </c>
      <c r="CT1892">
        <v>0</v>
      </c>
      <c r="CU1892">
        <v>0.105</v>
      </c>
      <c r="CV1892">
        <v>12.016999999999999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291.48899999999998</v>
      </c>
      <c r="DF1892">
        <v>289.68599999999998</v>
      </c>
      <c r="DG1892">
        <v>321.38600000000002</v>
      </c>
      <c r="DH1892">
        <v>315.25299999999999</v>
      </c>
      <c r="DI1892">
        <v>315.78699999999998</v>
      </c>
      <c r="DJ1892">
        <v>302.05</v>
      </c>
      <c r="DK1892">
        <v>551.94100000000003</v>
      </c>
      <c r="DL1892">
        <v>21.085000000000001</v>
      </c>
      <c r="DM1892">
        <v>38.348999999999997</v>
      </c>
      <c r="DN1892">
        <v>22.091000000000001</v>
      </c>
      <c r="DO1892">
        <v>31.902000000000001</v>
      </c>
      <c r="DP1892">
        <v>24.108000000000001</v>
      </c>
      <c r="DQ1892">
        <v>18.605</v>
      </c>
      <c r="DR1892">
        <v>191.172</v>
      </c>
      <c r="DS1892">
        <v>189.202</v>
      </c>
      <c r="DT1892">
        <v>195.89400000000001</v>
      </c>
      <c r="DU1892">
        <v>204.786</v>
      </c>
      <c r="DV1892">
        <v>192.98099999999999</v>
      </c>
      <c r="DW1892">
        <v>202.459</v>
      </c>
      <c r="DX1892">
        <v>0.95972619608127097</v>
      </c>
      <c r="DY1892">
        <v>0.84340000000000004</v>
      </c>
      <c r="DZ1892">
        <v>0.96210889728788396</v>
      </c>
      <c r="EA1892">
        <v>0.98205115447723301</v>
      </c>
      <c r="EB1892">
        <v>0.93938573534277803</v>
      </c>
      <c r="EC1892">
        <v>0.97851335076617996</v>
      </c>
    </row>
    <row r="1893" spans="1:134" x14ac:dyDescent="0.25">
      <c r="A1893" s="6" t="s">
        <v>1960</v>
      </c>
      <c r="B1893" t="s">
        <v>120</v>
      </c>
      <c r="C1893">
        <v>300000</v>
      </c>
      <c r="E1893" s="5" t="s">
        <v>1141</v>
      </c>
      <c r="F1893">
        <v>1</v>
      </c>
      <c r="G1893" s="2">
        <v>43642.260925925926</v>
      </c>
      <c r="H1893" t="s">
        <v>168</v>
      </c>
      <c r="I1893" s="2">
        <v>43643.741678240738</v>
      </c>
      <c r="K1893">
        <v>5</v>
      </c>
      <c r="L1893" t="s">
        <v>173</v>
      </c>
      <c r="M1893">
        <v>0</v>
      </c>
      <c r="N1893">
        <v>0</v>
      </c>
      <c r="T1893" t="s">
        <v>1141</v>
      </c>
      <c r="U1893" t="s">
        <v>1141</v>
      </c>
      <c r="Y1893" t="s">
        <v>1141</v>
      </c>
      <c r="AP1893">
        <v>0</v>
      </c>
      <c r="BF1893">
        <v>100</v>
      </c>
      <c r="BG1893">
        <v>100</v>
      </c>
      <c r="BH1893">
        <v>100</v>
      </c>
      <c r="BI1893">
        <v>100</v>
      </c>
      <c r="BJ1893">
        <v>220</v>
      </c>
      <c r="BK1893">
        <v>220</v>
      </c>
      <c r="BR1893">
        <v>42.161999999999999</v>
      </c>
      <c r="BS1893">
        <v>42.161999999999999</v>
      </c>
      <c r="BT1893">
        <v>47.222999999999999</v>
      </c>
      <c r="BU1893">
        <v>47.222999999999999</v>
      </c>
      <c r="BV1893">
        <v>47.222999999999999</v>
      </c>
      <c r="BW1893">
        <v>52.238</v>
      </c>
      <c r="BX1893">
        <v>2</v>
      </c>
      <c r="BY1893">
        <v>2</v>
      </c>
      <c r="BZ1893">
        <v>3</v>
      </c>
      <c r="CA1893">
        <v>3</v>
      </c>
      <c r="CB1893">
        <v>3</v>
      </c>
      <c r="CC1893">
        <v>3</v>
      </c>
      <c r="CD1893">
        <v>0.89922261904761902</v>
      </c>
      <c r="CE1893" s="3">
        <v>43465</v>
      </c>
      <c r="CF1893">
        <v>142.16200000000001</v>
      </c>
      <c r="CG1893" s="3">
        <v>43555</v>
      </c>
      <c r="CH1893">
        <v>0.99353999999999998</v>
      </c>
      <c r="CI1893">
        <v>59.692999999999998</v>
      </c>
      <c r="CK1893">
        <v>14</v>
      </c>
      <c r="CL1893">
        <v>5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Y1893">
        <v>5.1999999999999998E-2</v>
      </c>
      <c r="CZ1893">
        <v>0</v>
      </c>
      <c r="DA1893">
        <v>0</v>
      </c>
      <c r="DB1893">
        <v>5.1999999999999998E-2</v>
      </c>
      <c r="DC1893">
        <v>0</v>
      </c>
      <c r="DD1893">
        <v>0</v>
      </c>
      <c r="DE1893">
        <v>99.353999999999999</v>
      </c>
      <c r="DF1893">
        <v>100</v>
      </c>
      <c r="DG1893">
        <v>100</v>
      </c>
      <c r="DH1893">
        <v>96.772999999999996</v>
      </c>
      <c r="DI1893">
        <v>99.573999999999998</v>
      </c>
      <c r="DJ1893">
        <v>100</v>
      </c>
      <c r="DK1893">
        <v>177.935</v>
      </c>
      <c r="DR1893">
        <v>42.213999999999999</v>
      </c>
      <c r="DS1893">
        <v>42.161999999999999</v>
      </c>
      <c r="DT1893">
        <v>47.222999999999999</v>
      </c>
      <c r="DU1893">
        <v>47.274999999999999</v>
      </c>
      <c r="DV1893">
        <v>47.222999999999999</v>
      </c>
      <c r="DW1893">
        <v>52.238</v>
      </c>
      <c r="DX1893">
        <v>0.99353999999999998</v>
      </c>
      <c r="DZ1893">
        <v>1.00123333807694</v>
      </c>
      <c r="EA1893">
        <v>0.70916785714285702</v>
      </c>
      <c r="EC1893">
        <v>1.0003737901240299</v>
      </c>
    </row>
    <row r="1894" spans="1:134" x14ac:dyDescent="0.25">
      <c r="A1894" s="6" t="s">
        <v>1959</v>
      </c>
      <c r="B1894" t="s">
        <v>120</v>
      </c>
      <c r="C1894">
        <v>1000000</v>
      </c>
      <c r="E1894" s="5" t="s">
        <v>1141</v>
      </c>
      <c r="F1894">
        <v>1</v>
      </c>
      <c r="G1894" s="2">
        <v>43641.964270833334</v>
      </c>
      <c r="H1894" t="s">
        <v>168</v>
      </c>
      <c r="I1894" s="2">
        <v>43643.741226851853</v>
      </c>
      <c r="K1894">
        <v>5</v>
      </c>
      <c r="L1894" t="s">
        <v>148</v>
      </c>
      <c r="M1894">
        <v>0</v>
      </c>
      <c r="N1894">
        <v>0</v>
      </c>
      <c r="T1894" t="s">
        <v>1141</v>
      </c>
      <c r="U1894" t="s">
        <v>1141</v>
      </c>
      <c r="Y1894" t="s">
        <v>1141</v>
      </c>
      <c r="AP1894">
        <v>0</v>
      </c>
      <c r="BF1894">
        <v>540</v>
      </c>
      <c r="BG1894">
        <v>540</v>
      </c>
      <c r="BH1894">
        <v>540</v>
      </c>
      <c r="BI1894">
        <v>540</v>
      </c>
      <c r="BJ1894">
        <v>540</v>
      </c>
      <c r="BK1894">
        <v>540</v>
      </c>
      <c r="BL1894">
        <v>500.41500000000002</v>
      </c>
      <c r="BM1894">
        <v>500.05099999999999</v>
      </c>
      <c r="BN1894">
        <v>501.51400000000001</v>
      </c>
      <c r="BO1894">
        <v>500.245</v>
      </c>
      <c r="BP1894">
        <v>501.267</v>
      </c>
      <c r="BQ1894">
        <v>500.82</v>
      </c>
      <c r="BR1894">
        <v>134.49199999999999</v>
      </c>
      <c r="BS1894">
        <v>143.11600000000001</v>
      </c>
      <c r="BT1894">
        <v>151.71899999999999</v>
      </c>
      <c r="BU1894">
        <v>160.30000000000001</v>
      </c>
      <c r="BV1894">
        <v>168.86</v>
      </c>
      <c r="BW1894">
        <v>208.54599999999999</v>
      </c>
      <c r="BX1894">
        <v>4</v>
      </c>
      <c r="BY1894">
        <v>4</v>
      </c>
      <c r="BZ1894">
        <v>4</v>
      </c>
      <c r="CA1894">
        <v>4</v>
      </c>
      <c r="CB1894">
        <v>4</v>
      </c>
      <c r="CC1894">
        <v>5</v>
      </c>
      <c r="CD1894">
        <v>0.53404362241989201</v>
      </c>
      <c r="CE1894" s="3">
        <v>43465</v>
      </c>
      <c r="CF1894">
        <v>1174.9069999999999</v>
      </c>
      <c r="CG1894" s="3">
        <v>43555</v>
      </c>
      <c r="CH1894">
        <v>0.61751224271084104</v>
      </c>
      <c r="CI1894">
        <v>17.178999999999998</v>
      </c>
      <c r="CK1894">
        <v>2</v>
      </c>
      <c r="CL1894">
        <v>2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17.178999999999998</v>
      </c>
      <c r="CT1894">
        <v>12.098000000000001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173.94800000000001</v>
      </c>
      <c r="DF1894">
        <v>161.995</v>
      </c>
      <c r="DG1894">
        <v>101.777</v>
      </c>
      <c r="DH1894">
        <v>98.762</v>
      </c>
      <c r="DI1894">
        <v>62.926000000000002</v>
      </c>
      <c r="DJ1894">
        <v>323.28699999999998</v>
      </c>
      <c r="DK1894">
        <v>626.89200000000005</v>
      </c>
      <c r="DL1894">
        <v>468.52100000000002</v>
      </c>
      <c r="DM1894">
        <v>434.00099999999998</v>
      </c>
      <c r="DN1894">
        <v>446.07400000000001</v>
      </c>
      <c r="DO1894">
        <v>367.83</v>
      </c>
      <c r="DP1894">
        <v>362.37799999999999</v>
      </c>
      <c r="DQ1894">
        <v>333.23599999999999</v>
      </c>
      <c r="DR1894">
        <v>134.49199999999999</v>
      </c>
      <c r="DS1894">
        <v>143.11600000000001</v>
      </c>
      <c r="DT1894">
        <v>151.71899999999999</v>
      </c>
      <c r="DU1894">
        <v>160.30000000000001</v>
      </c>
      <c r="DV1894">
        <v>168.86</v>
      </c>
      <c r="DW1894">
        <v>208.54599999999999</v>
      </c>
      <c r="DX1894">
        <v>0.32212592592592498</v>
      </c>
      <c r="DY1894">
        <v>0.93626490013288899</v>
      </c>
      <c r="DZ1894">
        <v>1</v>
      </c>
      <c r="EA1894">
        <v>0.28478240740740701</v>
      </c>
      <c r="EB1894">
        <v>0.80285935681779996</v>
      </c>
      <c r="EC1894">
        <v>1</v>
      </c>
    </row>
    <row r="1895" spans="1:134" x14ac:dyDescent="0.25">
      <c r="A1895" s="6" t="s">
        <v>1957</v>
      </c>
      <c r="B1895" t="s">
        <v>120</v>
      </c>
      <c r="C1895">
        <v>100000</v>
      </c>
      <c r="E1895" s="5" t="s">
        <v>1141</v>
      </c>
      <c r="F1895">
        <v>0</v>
      </c>
      <c r="G1895" s="2">
        <v>43641.759212962963</v>
      </c>
      <c r="H1895" t="s">
        <v>168</v>
      </c>
      <c r="I1895" s="2">
        <v>43643.740740740737</v>
      </c>
      <c r="K1895">
        <v>5</v>
      </c>
      <c r="L1895" t="s">
        <v>173</v>
      </c>
      <c r="M1895">
        <v>0</v>
      </c>
      <c r="N1895">
        <v>0</v>
      </c>
      <c r="T1895" t="s">
        <v>1141</v>
      </c>
      <c r="U1895" t="s">
        <v>1141</v>
      </c>
      <c r="Y1895" t="s">
        <v>1141</v>
      </c>
      <c r="AP1895">
        <v>0</v>
      </c>
      <c r="BF1895">
        <v>150</v>
      </c>
      <c r="BG1895">
        <v>150</v>
      </c>
      <c r="BH1895">
        <v>150</v>
      </c>
      <c r="BI1895">
        <v>150</v>
      </c>
      <c r="BJ1895">
        <v>150</v>
      </c>
      <c r="BK1895">
        <v>150</v>
      </c>
      <c r="BL1895">
        <v>43.972999999999999</v>
      </c>
      <c r="BM1895">
        <v>43.546999999999997</v>
      </c>
      <c r="BN1895">
        <v>43.347999999999999</v>
      </c>
      <c r="BO1895">
        <v>46.033000000000001</v>
      </c>
      <c r="BP1895">
        <v>45.085999999999999</v>
      </c>
      <c r="BQ1895">
        <v>45.384999999999998</v>
      </c>
      <c r="BR1895">
        <v>82.93</v>
      </c>
      <c r="BS1895">
        <v>85.912000000000006</v>
      </c>
      <c r="BT1895">
        <v>88.878</v>
      </c>
      <c r="BU1895">
        <v>91.825000000000003</v>
      </c>
      <c r="BV1895">
        <v>94.766999999999996</v>
      </c>
      <c r="BW1895">
        <v>97.697999999999993</v>
      </c>
      <c r="BX1895">
        <v>2</v>
      </c>
      <c r="BY1895">
        <v>3</v>
      </c>
      <c r="BZ1895">
        <v>3</v>
      </c>
      <c r="CA1895">
        <v>3</v>
      </c>
      <c r="CB1895">
        <v>3</v>
      </c>
      <c r="CC1895">
        <v>3</v>
      </c>
      <c r="CD1895">
        <v>0.91640111292715598</v>
      </c>
      <c r="CE1895" s="3">
        <v>43465</v>
      </c>
      <c r="CF1895">
        <v>276.90300000000002</v>
      </c>
      <c r="CG1895" s="3">
        <v>43555</v>
      </c>
      <c r="CH1895">
        <v>0.94566769601954903</v>
      </c>
      <c r="CI1895">
        <v>2.4140000000000001</v>
      </c>
      <c r="CK1895">
        <v>3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0.96499999999999997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1.4490000000000001</v>
      </c>
      <c r="DB1895">
        <v>0</v>
      </c>
      <c r="DC1895">
        <v>0</v>
      </c>
      <c r="DD1895">
        <v>0</v>
      </c>
      <c r="DE1895">
        <v>150</v>
      </c>
      <c r="DF1895">
        <v>149.94999999999999</v>
      </c>
      <c r="DG1895">
        <v>149.9</v>
      </c>
      <c r="DH1895">
        <v>134.94499999999999</v>
      </c>
      <c r="DI1895">
        <v>149.95400000000001</v>
      </c>
      <c r="DJ1895">
        <v>149.99299999999999</v>
      </c>
      <c r="DK1895">
        <v>255.23699999999999</v>
      </c>
      <c r="DL1895">
        <v>33.433999999999997</v>
      </c>
      <c r="DM1895">
        <v>31.472999999999999</v>
      </c>
      <c r="DN1895">
        <v>34.313000000000002</v>
      </c>
      <c r="DO1895">
        <v>28.466999999999999</v>
      </c>
      <c r="DP1895">
        <v>33.909999999999997</v>
      </c>
      <c r="DQ1895">
        <v>23.442</v>
      </c>
      <c r="DR1895">
        <v>82.93</v>
      </c>
      <c r="DS1895">
        <v>85.912000000000006</v>
      </c>
      <c r="DT1895">
        <v>90.326999999999998</v>
      </c>
      <c r="DU1895">
        <v>91.825000000000003</v>
      </c>
      <c r="DV1895">
        <v>94.766999999999996</v>
      </c>
      <c r="DW1895">
        <v>97.697999999999993</v>
      </c>
      <c r="DX1895">
        <v>1</v>
      </c>
      <c r="DY1895">
        <v>0.76033020262433704</v>
      </c>
      <c r="DZ1895">
        <v>1</v>
      </c>
      <c r="EA1895">
        <v>0.98304666666666596</v>
      </c>
      <c r="EB1895">
        <v>0.69206573612794098</v>
      </c>
      <c r="EC1895">
        <v>1.0026733824099101</v>
      </c>
    </row>
    <row r="1896" spans="1:134" x14ac:dyDescent="0.25">
      <c r="A1896" s="6" t="s">
        <v>1944</v>
      </c>
      <c r="B1896" t="s">
        <v>120</v>
      </c>
      <c r="C1896">
        <v>100000</v>
      </c>
      <c r="E1896" s="5" t="s">
        <v>1141</v>
      </c>
      <c r="F1896">
        <v>0</v>
      </c>
      <c r="G1896" s="2">
        <v>43641.518472222226</v>
      </c>
      <c r="H1896" t="s">
        <v>168</v>
      </c>
      <c r="I1896" s="2">
        <v>43643.740277777775</v>
      </c>
      <c r="K1896">
        <v>5</v>
      </c>
      <c r="L1896" t="s">
        <v>279</v>
      </c>
      <c r="M1896">
        <v>0</v>
      </c>
      <c r="N1896">
        <v>0</v>
      </c>
      <c r="T1896" t="s">
        <v>1141</v>
      </c>
      <c r="U1896" t="s">
        <v>1141</v>
      </c>
      <c r="Y1896" t="s">
        <v>1141</v>
      </c>
      <c r="AP1896">
        <v>0</v>
      </c>
      <c r="BF1896">
        <v>251.05199999999999</v>
      </c>
      <c r="BG1896">
        <v>203.94900000000001</v>
      </c>
      <c r="BH1896">
        <v>177.488</v>
      </c>
      <c r="BI1896">
        <v>155.99600000000001</v>
      </c>
      <c r="BJ1896">
        <v>112.44799999999999</v>
      </c>
      <c r="BK1896">
        <v>72.891000000000005</v>
      </c>
      <c r="BX1896">
        <v>1</v>
      </c>
      <c r="BY1896">
        <v>1</v>
      </c>
      <c r="BZ1896">
        <v>1</v>
      </c>
      <c r="CA1896">
        <v>1</v>
      </c>
      <c r="CB1896">
        <v>1</v>
      </c>
      <c r="CC1896">
        <v>1</v>
      </c>
      <c r="CD1896">
        <v>1</v>
      </c>
      <c r="CE1896" s="3">
        <v>43465</v>
      </c>
      <c r="CF1896">
        <v>251.05199999999999</v>
      </c>
      <c r="CG1896" s="3">
        <v>43555</v>
      </c>
      <c r="CH1896">
        <v>1</v>
      </c>
      <c r="CI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DE1896">
        <v>251.05199999999999</v>
      </c>
      <c r="DF1896">
        <v>203.94900000000001</v>
      </c>
      <c r="DG1896">
        <v>177.488</v>
      </c>
      <c r="DH1896">
        <v>155.99600000000001</v>
      </c>
      <c r="DI1896">
        <v>112.44799999999999</v>
      </c>
      <c r="DJ1896">
        <v>72.891000000000005</v>
      </c>
      <c r="DK1896">
        <v>155.99600000000001</v>
      </c>
      <c r="DX1896">
        <v>1</v>
      </c>
      <c r="EA1896">
        <v>1</v>
      </c>
    </row>
    <row r="1897" spans="1:134" x14ac:dyDescent="0.25">
      <c r="A1897" s="6" t="s">
        <v>1941</v>
      </c>
      <c r="B1897" t="s">
        <v>120</v>
      </c>
      <c r="C1897">
        <v>1000000</v>
      </c>
      <c r="E1897" s="5" t="s">
        <v>1141</v>
      </c>
      <c r="F1897">
        <v>0</v>
      </c>
      <c r="G1897" s="2">
        <v>43641.448321759257</v>
      </c>
      <c r="H1897" t="s">
        <v>168</v>
      </c>
      <c r="I1897" s="2">
        <v>43643.739305555559</v>
      </c>
      <c r="K1897">
        <v>5</v>
      </c>
      <c r="L1897" t="s">
        <v>173</v>
      </c>
      <c r="M1897">
        <v>0</v>
      </c>
      <c r="N1897">
        <v>0</v>
      </c>
      <c r="T1897" t="s">
        <v>1141</v>
      </c>
      <c r="U1897" t="s">
        <v>1141</v>
      </c>
      <c r="Y1897" t="s">
        <v>1141</v>
      </c>
      <c r="AP1897">
        <v>0</v>
      </c>
      <c r="BF1897">
        <v>1400</v>
      </c>
      <c r="BG1897">
        <v>1400</v>
      </c>
      <c r="BH1897">
        <v>1400</v>
      </c>
      <c r="BI1897">
        <v>1400</v>
      </c>
      <c r="BJ1897">
        <v>1400</v>
      </c>
      <c r="BK1897">
        <v>750</v>
      </c>
      <c r="BL1897">
        <v>4.9939999999999998</v>
      </c>
      <c r="BM1897">
        <v>7.5890000000000004</v>
      </c>
      <c r="BN1897">
        <v>6.5780000000000003</v>
      </c>
      <c r="BO1897">
        <v>3.101</v>
      </c>
      <c r="BP1897">
        <v>1.3240000000000001</v>
      </c>
      <c r="BQ1897">
        <v>2.339</v>
      </c>
      <c r="BR1897">
        <v>620.21699999999998</v>
      </c>
      <c r="BS1897">
        <v>650.43799999999999</v>
      </c>
      <c r="BT1897">
        <v>680.63800000000003</v>
      </c>
      <c r="BU1897">
        <v>710.83299999999997</v>
      </c>
      <c r="BV1897">
        <v>700</v>
      </c>
      <c r="BX1897">
        <v>3</v>
      </c>
      <c r="BY1897">
        <v>3</v>
      </c>
      <c r="BZ1897">
        <v>3</v>
      </c>
      <c r="CA1897">
        <v>3</v>
      </c>
      <c r="CB1897">
        <v>2</v>
      </c>
      <c r="CC1897">
        <v>2</v>
      </c>
      <c r="CD1897">
        <v>0.88999430935869295</v>
      </c>
      <c r="CE1897" s="3">
        <v>43465</v>
      </c>
      <c r="CF1897">
        <v>2025.211</v>
      </c>
      <c r="CG1897" s="3">
        <v>43555</v>
      </c>
      <c r="CH1897">
        <v>1.00000284698724</v>
      </c>
      <c r="CI1897">
        <v>4.0000000000000001E-3</v>
      </c>
      <c r="CK1897">
        <v>1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4.0000000000000001E-3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E1897">
        <v>1400</v>
      </c>
      <c r="DF1897">
        <v>1300</v>
      </c>
      <c r="DG1897">
        <v>1299.5</v>
      </c>
      <c r="DH1897">
        <v>1149.5</v>
      </c>
      <c r="DI1897">
        <v>995.6</v>
      </c>
      <c r="DJ1897">
        <v>750</v>
      </c>
      <c r="DK1897">
        <v>1863.434</v>
      </c>
      <c r="DL1897">
        <v>4.9980000000000002</v>
      </c>
      <c r="DM1897">
        <v>7.5890000000000004</v>
      </c>
      <c r="DN1897">
        <v>6.5780000000000003</v>
      </c>
      <c r="DO1897">
        <v>3.101</v>
      </c>
      <c r="DP1897">
        <v>1.3240000000000001</v>
      </c>
      <c r="DQ1897">
        <v>2.339</v>
      </c>
      <c r="DR1897">
        <v>620.21699999999998</v>
      </c>
      <c r="DS1897">
        <v>650.43799999999999</v>
      </c>
      <c r="DT1897">
        <v>680.63800000000003</v>
      </c>
      <c r="DU1897">
        <v>710.83299999999997</v>
      </c>
      <c r="DV1897">
        <v>700</v>
      </c>
      <c r="DX1897">
        <v>1</v>
      </c>
      <c r="DY1897">
        <v>1.0008009611533799</v>
      </c>
      <c r="DZ1897">
        <v>1</v>
      </c>
      <c r="EA1897">
        <v>0.88962580645161204</v>
      </c>
      <c r="EB1897">
        <v>1.0001542912246799</v>
      </c>
    </row>
    <row r="1898" spans="1:134" x14ac:dyDescent="0.25">
      <c r="A1898" s="6" t="s">
        <v>1947</v>
      </c>
      <c r="B1898" t="s">
        <v>120</v>
      </c>
      <c r="C1898">
        <v>100000</v>
      </c>
      <c r="E1898" s="5" t="s">
        <v>1141</v>
      </c>
      <c r="F1898">
        <v>0</v>
      </c>
      <c r="G1898" s="2">
        <v>43641.55846064815</v>
      </c>
      <c r="H1898" t="s">
        <v>168</v>
      </c>
      <c r="I1898" s="2">
        <v>43643.737245370372</v>
      </c>
      <c r="K1898">
        <v>5</v>
      </c>
      <c r="L1898" t="s">
        <v>122</v>
      </c>
      <c r="M1898">
        <v>4762</v>
      </c>
      <c r="N1898">
        <v>6</v>
      </c>
      <c r="O1898">
        <v>6.1150000000000002</v>
      </c>
      <c r="P1898">
        <v>7.33</v>
      </c>
      <c r="Q1898">
        <v>467323</v>
      </c>
      <c r="R1898" t="s">
        <v>995</v>
      </c>
      <c r="S1898" t="s">
        <v>228</v>
      </c>
      <c r="T1898" t="s">
        <v>3863</v>
      </c>
      <c r="U1898" t="s">
        <v>3898</v>
      </c>
      <c r="V1898">
        <v>37045</v>
      </c>
      <c r="W1898" t="s">
        <v>119</v>
      </c>
      <c r="X1898" s="1">
        <v>467</v>
      </c>
      <c r="Y1898" t="s">
        <v>3882</v>
      </c>
      <c r="Z1898" s="3">
        <v>38384</v>
      </c>
      <c r="AA1898">
        <v>6</v>
      </c>
      <c r="AB1898">
        <v>0</v>
      </c>
      <c r="AC1898">
        <v>6</v>
      </c>
      <c r="AD1898">
        <v>15</v>
      </c>
      <c r="AE1898">
        <v>8</v>
      </c>
      <c r="AF1898">
        <v>0</v>
      </c>
      <c r="AG1898">
        <v>0</v>
      </c>
      <c r="AH1898">
        <v>6</v>
      </c>
      <c r="AI1898">
        <v>0</v>
      </c>
      <c r="AJ1898">
        <v>3</v>
      </c>
      <c r="AK1898">
        <v>5</v>
      </c>
      <c r="AL1898">
        <v>1</v>
      </c>
      <c r="AM1898">
        <v>29</v>
      </c>
      <c r="AN1898">
        <v>378</v>
      </c>
      <c r="AO1898">
        <v>1863</v>
      </c>
      <c r="AP1898">
        <v>215</v>
      </c>
      <c r="AQ1898">
        <v>728</v>
      </c>
      <c r="AR1898">
        <v>123</v>
      </c>
      <c r="AS1898">
        <v>640</v>
      </c>
      <c r="AT1898">
        <v>101</v>
      </c>
      <c r="AU1898">
        <v>2307</v>
      </c>
      <c r="AV1898">
        <v>2307</v>
      </c>
      <c r="AW1898">
        <v>58</v>
      </c>
      <c r="AX1898">
        <v>1986</v>
      </c>
      <c r="AY1898">
        <v>1986</v>
      </c>
      <c r="AZ1898">
        <v>2017</v>
      </c>
      <c r="BA1898">
        <v>1.55662909286097E-2</v>
      </c>
      <c r="BB1898">
        <v>0.32225579053373599</v>
      </c>
      <c r="BC1898">
        <v>0.47154471544715398</v>
      </c>
      <c r="BD1898">
        <v>0.190332326283987</v>
      </c>
      <c r="BE1898">
        <v>4.3779800606848697E-2</v>
      </c>
      <c r="BF1898">
        <v>1290.836</v>
      </c>
      <c r="BG1898">
        <v>1326.1769999999999</v>
      </c>
      <c r="BH1898">
        <v>1240</v>
      </c>
      <c r="BI1898">
        <v>1284.982</v>
      </c>
      <c r="BJ1898">
        <v>865</v>
      </c>
      <c r="BK1898">
        <v>865</v>
      </c>
      <c r="BL1898">
        <v>119.91</v>
      </c>
      <c r="BM1898">
        <v>117.703</v>
      </c>
      <c r="BN1898">
        <v>112.136</v>
      </c>
      <c r="BO1898">
        <v>114.369</v>
      </c>
      <c r="BP1898">
        <v>86.69</v>
      </c>
      <c r="BQ1898">
        <v>96.316999999999993</v>
      </c>
      <c r="BR1898">
        <v>268.93799999999999</v>
      </c>
      <c r="BS1898">
        <v>286.34300000000002</v>
      </c>
      <c r="BT1898">
        <v>201.488</v>
      </c>
      <c r="BU1898">
        <v>207.232</v>
      </c>
      <c r="BV1898">
        <v>102.282</v>
      </c>
      <c r="BW1898">
        <v>103.575</v>
      </c>
      <c r="BX1898">
        <v>14</v>
      </c>
      <c r="BY1898">
        <v>13</v>
      </c>
      <c r="BZ1898">
        <v>9</v>
      </c>
      <c r="CA1898">
        <v>9</v>
      </c>
      <c r="CB1898">
        <v>8</v>
      </c>
      <c r="CC1898">
        <v>8</v>
      </c>
      <c r="CD1898">
        <v>0.91160308653140198</v>
      </c>
      <c r="CE1898" s="3">
        <v>43465</v>
      </c>
      <c r="CF1898">
        <v>1679.684</v>
      </c>
      <c r="CG1898" s="3">
        <v>43555</v>
      </c>
      <c r="CH1898">
        <v>0.92421669102729997</v>
      </c>
      <c r="CI1898">
        <v>16.661000000000001</v>
      </c>
      <c r="CK1898">
        <v>10</v>
      </c>
      <c r="CL1898">
        <v>4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2.117</v>
      </c>
      <c r="CT1898">
        <v>10.273</v>
      </c>
      <c r="CU1898">
        <v>16.661000000000001</v>
      </c>
      <c r="CV1898">
        <v>1.996</v>
      </c>
      <c r="CW1898">
        <v>0</v>
      </c>
      <c r="CX1898">
        <v>0</v>
      </c>
      <c r="CY1898">
        <v>1.8180000000000001</v>
      </c>
      <c r="CZ1898">
        <v>0</v>
      </c>
      <c r="DA1898">
        <v>0</v>
      </c>
      <c r="DB1898">
        <v>5.7000000000000002E-2</v>
      </c>
      <c r="DC1898">
        <v>0</v>
      </c>
      <c r="DD1898">
        <v>0</v>
      </c>
      <c r="DE1898">
        <v>1201.0150000000001</v>
      </c>
      <c r="DF1898">
        <v>1202.432</v>
      </c>
      <c r="DG1898">
        <v>1146.758</v>
      </c>
      <c r="DH1898">
        <v>1125.482</v>
      </c>
      <c r="DI1898">
        <v>811.00800000000004</v>
      </c>
      <c r="DJ1898">
        <v>815.72500000000002</v>
      </c>
      <c r="DK1898">
        <v>1428.105</v>
      </c>
      <c r="DL1898">
        <v>102.82</v>
      </c>
      <c r="DM1898">
        <v>108.33</v>
      </c>
      <c r="DN1898">
        <v>105.709</v>
      </c>
      <c r="DO1898">
        <v>95.334000000000003</v>
      </c>
      <c r="DP1898">
        <v>80.183000000000007</v>
      </c>
      <c r="DQ1898">
        <v>59.656999999999996</v>
      </c>
      <c r="DR1898">
        <v>257.33499999999998</v>
      </c>
      <c r="DS1898">
        <v>272.05500000000001</v>
      </c>
      <c r="DT1898">
        <v>200.81100000000001</v>
      </c>
      <c r="DU1898">
        <v>207.28899999999999</v>
      </c>
      <c r="DV1898">
        <v>97.855000000000004</v>
      </c>
      <c r="DW1898">
        <v>93.575000000000003</v>
      </c>
      <c r="DX1898">
        <v>0.93041641230954197</v>
      </c>
      <c r="DY1898">
        <v>0.857476440663831</v>
      </c>
      <c r="DZ1898">
        <v>0.95685622708579599</v>
      </c>
      <c r="EA1898">
        <v>0.91711649964820896</v>
      </c>
      <c r="EB1898">
        <v>0.85305466486381998</v>
      </c>
      <c r="EC1898">
        <v>0.96500600927633895</v>
      </c>
      <c r="ED1898">
        <v>14</v>
      </c>
    </row>
    <row r="1899" spans="1:134" x14ac:dyDescent="0.25">
      <c r="A1899" s="6" t="s">
        <v>1907</v>
      </c>
      <c r="B1899" t="s">
        <v>120</v>
      </c>
      <c r="C1899">
        <v>150000</v>
      </c>
      <c r="E1899" s="5" t="s">
        <v>1141</v>
      </c>
      <c r="F1899">
        <v>1</v>
      </c>
      <c r="G1899" s="2">
        <v>43640.440023148149</v>
      </c>
      <c r="H1899" t="s">
        <v>168</v>
      </c>
      <c r="I1899" s="2">
        <v>43643.731990740744</v>
      </c>
      <c r="J1899">
        <v>2500000</v>
      </c>
      <c r="L1899" t="s">
        <v>128</v>
      </c>
      <c r="M1899">
        <v>2147</v>
      </c>
      <c r="N1899">
        <v>12.1</v>
      </c>
      <c r="T1899" t="s">
        <v>1141</v>
      </c>
      <c r="U1899" t="s">
        <v>1141</v>
      </c>
      <c r="Y1899" t="s">
        <v>1141</v>
      </c>
      <c r="AP1899">
        <v>0</v>
      </c>
      <c r="BF1899">
        <v>40</v>
      </c>
      <c r="BG1899">
        <v>40</v>
      </c>
      <c r="BH1899">
        <v>40</v>
      </c>
      <c r="BI1899">
        <v>40</v>
      </c>
      <c r="BJ1899">
        <v>40</v>
      </c>
      <c r="BK1899">
        <v>40</v>
      </c>
      <c r="BL1899">
        <v>30</v>
      </c>
      <c r="BM1899">
        <v>30</v>
      </c>
      <c r="BN1899">
        <v>30</v>
      </c>
      <c r="BO1899">
        <v>30</v>
      </c>
      <c r="BP1899">
        <v>30</v>
      </c>
      <c r="BQ1899">
        <v>30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 s="4">
        <v>2.3809523809523799E-6</v>
      </c>
      <c r="CE1899" s="3">
        <v>43465</v>
      </c>
      <c r="CF1899">
        <v>70</v>
      </c>
      <c r="CG1899" s="3">
        <v>43555</v>
      </c>
      <c r="CH1899" s="4">
        <v>1.4285714285714201E-5</v>
      </c>
      <c r="CI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1E-3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 s="4">
        <v>3.3333333333333301E-5</v>
      </c>
      <c r="EA1899">
        <v>0</v>
      </c>
      <c r="EB1899" s="4">
        <v>5.5555555555555499E-6</v>
      </c>
    </row>
    <row r="1900" spans="1:134" x14ac:dyDescent="0.25">
      <c r="A1900" s="6" t="s">
        <v>1764</v>
      </c>
      <c r="B1900" t="s">
        <v>120</v>
      </c>
      <c r="C1900">
        <v>70000</v>
      </c>
      <c r="E1900" s="5" t="s">
        <v>1141</v>
      </c>
      <c r="F1900">
        <v>1</v>
      </c>
      <c r="G1900" s="2">
        <v>43634.509467592594</v>
      </c>
      <c r="H1900" t="s">
        <v>168</v>
      </c>
      <c r="I1900" s="2">
        <v>43643.72965277778</v>
      </c>
      <c r="L1900" t="s">
        <v>173</v>
      </c>
      <c r="M1900">
        <v>0</v>
      </c>
      <c r="N1900">
        <v>0</v>
      </c>
      <c r="Q1900">
        <v>432102</v>
      </c>
      <c r="R1900" t="s">
        <v>518</v>
      </c>
      <c r="S1900" t="s">
        <v>316</v>
      </c>
      <c r="T1900" t="s">
        <v>3867</v>
      </c>
      <c r="U1900" t="s">
        <v>3899</v>
      </c>
      <c r="V1900">
        <v>7026</v>
      </c>
      <c r="W1900" t="s">
        <v>132</v>
      </c>
      <c r="X1900" s="1">
        <v>432</v>
      </c>
      <c r="Y1900" t="s">
        <v>3881</v>
      </c>
      <c r="Z1900" s="3">
        <v>43322</v>
      </c>
      <c r="AG1900">
        <v>0</v>
      </c>
      <c r="AH1900">
        <v>3</v>
      </c>
      <c r="AI1900">
        <v>0</v>
      </c>
      <c r="AK1900">
        <v>3</v>
      </c>
      <c r="AP1900">
        <v>0</v>
      </c>
      <c r="CK1900">
        <v>0</v>
      </c>
      <c r="CL1900">
        <v>0</v>
      </c>
      <c r="ED1900">
        <v>1</v>
      </c>
    </row>
    <row r="1901" spans="1:134" x14ac:dyDescent="0.25">
      <c r="A1901" s="6" t="s">
        <v>1951</v>
      </c>
      <c r="B1901" t="s">
        <v>120</v>
      </c>
      <c r="C1901">
        <v>200000</v>
      </c>
      <c r="E1901" s="5" t="s">
        <v>1141</v>
      </c>
      <c r="F1901">
        <v>0</v>
      </c>
      <c r="G1901" s="2">
        <v>43641.636365740742</v>
      </c>
      <c r="H1901" t="s">
        <v>168</v>
      </c>
      <c r="I1901" s="2">
        <v>43643.723645833335</v>
      </c>
      <c r="L1901" t="s">
        <v>148</v>
      </c>
      <c r="M1901">
        <v>0</v>
      </c>
      <c r="N1901">
        <v>0</v>
      </c>
      <c r="T1901" t="s">
        <v>1141</v>
      </c>
      <c r="U1901" t="s">
        <v>1141</v>
      </c>
      <c r="Y1901" t="s">
        <v>1141</v>
      </c>
      <c r="AP1901">
        <v>0</v>
      </c>
      <c r="BF1901">
        <v>80</v>
      </c>
      <c r="BG1901">
        <v>80</v>
      </c>
      <c r="BH1901">
        <v>80</v>
      </c>
      <c r="BI1901">
        <v>80</v>
      </c>
      <c r="BJ1901">
        <v>80</v>
      </c>
      <c r="BK1901">
        <v>80</v>
      </c>
      <c r="BL1901">
        <v>45.573</v>
      </c>
      <c r="BM1901">
        <v>45.741999999999997</v>
      </c>
      <c r="BN1901">
        <v>45.521000000000001</v>
      </c>
      <c r="BO1901">
        <v>45.389000000000003</v>
      </c>
      <c r="BP1901">
        <v>45.335000000000001</v>
      </c>
      <c r="BQ1901">
        <v>45.093000000000004</v>
      </c>
      <c r="BR1901">
        <v>187.87</v>
      </c>
      <c r="BS1901">
        <v>194.76400000000001</v>
      </c>
      <c r="BT1901">
        <v>195.32300000000001</v>
      </c>
      <c r="BU1901">
        <v>198.482</v>
      </c>
      <c r="BV1901">
        <v>165.625</v>
      </c>
      <c r="BW1901">
        <v>168.75299999999999</v>
      </c>
      <c r="BX1901">
        <v>2</v>
      </c>
      <c r="BY1901">
        <v>2</v>
      </c>
      <c r="BZ1901">
        <v>2</v>
      </c>
      <c r="CA1901">
        <v>2</v>
      </c>
      <c r="CB1901">
        <v>1</v>
      </c>
      <c r="CC1901">
        <v>1</v>
      </c>
      <c r="CD1901">
        <v>0.59977439802937005</v>
      </c>
      <c r="CE1901" s="3">
        <v>43465</v>
      </c>
      <c r="CF1901">
        <v>313.44299999999998</v>
      </c>
      <c r="CG1901" s="3">
        <v>43555</v>
      </c>
      <c r="CH1901">
        <v>0.467130672994991</v>
      </c>
      <c r="CI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24.036000000000001</v>
      </c>
      <c r="DF1901">
        <v>32.128999999999998</v>
      </c>
      <c r="DG1901">
        <v>43.125</v>
      </c>
      <c r="DH1901">
        <v>41.383000000000003</v>
      </c>
      <c r="DI1901">
        <v>43.231000000000002</v>
      </c>
      <c r="DJ1901">
        <v>44.819000000000003</v>
      </c>
      <c r="DK1901">
        <v>222.59299999999999</v>
      </c>
      <c r="DL1901">
        <v>34.622999999999998</v>
      </c>
      <c r="DM1901">
        <v>44.83</v>
      </c>
      <c r="DN1901">
        <v>43.499000000000002</v>
      </c>
      <c r="DO1901">
        <v>36.79</v>
      </c>
      <c r="DP1901">
        <v>34.238999999999997</v>
      </c>
      <c r="DQ1901">
        <v>28.718</v>
      </c>
      <c r="DR1901">
        <v>160.67400000000001</v>
      </c>
      <c r="DS1901">
        <v>156.08699999999999</v>
      </c>
      <c r="DT1901">
        <v>168.16200000000001</v>
      </c>
      <c r="DU1901">
        <v>144.41999999999999</v>
      </c>
      <c r="DV1901">
        <v>143.00200000000001</v>
      </c>
      <c r="DW1901">
        <v>166.761</v>
      </c>
      <c r="DX1901">
        <v>0.30044999999999999</v>
      </c>
      <c r="DY1901">
        <v>0.75972615364360396</v>
      </c>
      <c r="DZ1901">
        <v>0.85524032575717202</v>
      </c>
      <c r="EA1901">
        <v>0.47650625000000002</v>
      </c>
      <c r="EB1901">
        <v>0.81678543790092095</v>
      </c>
      <c r="EC1901">
        <v>0.84541918245759595</v>
      </c>
    </row>
    <row r="1902" spans="1:134" x14ac:dyDescent="0.25">
      <c r="A1902" s="6" t="s">
        <v>1948</v>
      </c>
      <c r="B1902" t="s">
        <v>120</v>
      </c>
      <c r="C1902">
        <v>30000</v>
      </c>
      <c r="E1902" s="5" t="s">
        <v>1141</v>
      </c>
      <c r="F1902">
        <v>1</v>
      </c>
      <c r="G1902" s="2">
        <v>43641.588275462964</v>
      </c>
      <c r="H1902" t="s">
        <v>168</v>
      </c>
      <c r="I1902" s="2">
        <v>43643.712951388887</v>
      </c>
      <c r="L1902" t="s">
        <v>173</v>
      </c>
      <c r="M1902">
        <v>0</v>
      </c>
      <c r="N1902">
        <v>0</v>
      </c>
      <c r="T1902" t="s">
        <v>1141</v>
      </c>
      <c r="U1902" t="s">
        <v>1141</v>
      </c>
      <c r="Y1902" t="s">
        <v>1141</v>
      </c>
      <c r="AP1902">
        <v>0</v>
      </c>
      <c r="BL1902">
        <v>10</v>
      </c>
      <c r="BM1902">
        <v>0</v>
      </c>
      <c r="BR1902">
        <v>197.077</v>
      </c>
      <c r="BS1902">
        <v>199.16300000000001</v>
      </c>
      <c r="BT1902">
        <v>201.24100000000001</v>
      </c>
      <c r="BU1902">
        <v>203.309</v>
      </c>
      <c r="BV1902">
        <v>205.369</v>
      </c>
      <c r="BW1902">
        <v>207.42099999999999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2.80289999999999</v>
      </c>
      <c r="CE1902" s="3">
        <v>43465</v>
      </c>
      <c r="CF1902">
        <v>207.077</v>
      </c>
      <c r="CG1902" s="3">
        <v>43555</v>
      </c>
      <c r="CH1902">
        <v>0.39729999999999999</v>
      </c>
      <c r="CI1902">
        <v>10.724</v>
      </c>
      <c r="CK1902">
        <v>8</v>
      </c>
      <c r="CL1902">
        <v>3</v>
      </c>
      <c r="CS1902">
        <v>0</v>
      </c>
      <c r="CT1902">
        <v>1.8280000000000001</v>
      </c>
      <c r="CY1902">
        <v>0</v>
      </c>
      <c r="CZ1902">
        <v>2.8170000000000002</v>
      </c>
      <c r="DA1902">
        <v>0</v>
      </c>
      <c r="DB1902">
        <v>0</v>
      </c>
      <c r="DC1902">
        <v>2.8690000000000002</v>
      </c>
      <c r="DD1902">
        <v>8.7100000000000009</v>
      </c>
      <c r="DK1902">
        <v>203.30799999999999</v>
      </c>
      <c r="DL1902">
        <v>3.9729999999999999</v>
      </c>
      <c r="DM1902">
        <v>1.8280000000000001</v>
      </c>
      <c r="DR1902">
        <v>197.07599999999999</v>
      </c>
      <c r="DS1902">
        <v>201.98</v>
      </c>
      <c r="DT1902">
        <v>201.24100000000001</v>
      </c>
      <c r="DU1902">
        <v>203.30799999999999</v>
      </c>
      <c r="DV1902">
        <v>208.238</v>
      </c>
      <c r="DW1902">
        <v>216.131</v>
      </c>
      <c r="DY1902">
        <v>0.39729999999999999</v>
      </c>
      <c r="DZ1902">
        <v>0.999994925841168</v>
      </c>
      <c r="EC1902">
        <v>1.01186077555661</v>
      </c>
    </row>
    <row r="1903" spans="1:134" x14ac:dyDescent="0.25">
      <c r="A1903" s="6" t="s">
        <v>1931</v>
      </c>
      <c r="B1903" t="s">
        <v>120</v>
      </c>
      <c r="C1903">
        <v>500000</v>
      </c>
      <c r="E1903" s="5" t="s">
        <v>1141</v>
      </c>
      <c r="F1903">
        <v>0</v>
      </c>
      <c r="G1903" s="2">
        <v>43641.157685185186</v>
      </c>
      <c r="H1903" t="s">
        <v>168</v>
      </c>
      <c r="I1903" s="2">
        <v>43643.710393518515</v>
      </c>
      <c r="L1903" t="s">
        <v>128</v>
      </c>
      <c r="M1903">
        <v>0</v>
      </c>
      <c r="N1903">
        <v>0</v>
      </c>
      <c r="Q1903">
        <v>4631</v>
      </c>
      <c r="R1903" t="s">
        <v>127</v>
      </c>
      <c r="S1903" t="s">
        <v>126</v>
      </c>
      <c r="T1903" t="s">
        <v>3858</v>
      </c>
      <c r="U1903" t="s">
        <v>3897</v>
      </c>
      <c r="V1903">
        <v>20137</v>
      </c>
      <c r="W1903" t="s">
        <v>998</v>
      </c>
      <c r="X1903" s="1">
        <v>463</v>
      </c>
      <c r="Y1903" t="s">
        <v>3882</v>
      </c>
      <c r="Z1903" s="3">
        <v>31678</v>
      </c>
      <c r="AC1903">
        <v>6</v>
      </c>
      <c r="AD1903">
        <v>5</v>
      </c>
      <c r="AE1903">
        <v>6</v>
      </c>
      <c r="AF1903">
        <v>1</v>
      </c>
      <c r="AG1903">
        <v>0</v>
      </c>
      <c r="AH1903">
        <v>4</v>
      </c>
      <c r="AI1903">
        <v>0</v>
      </c>
      <c r="AJ1903">
        <v>4</v>
      </c>
      <c r="AK1903">
        <v>3</v>
      </c>
      <c r="AL1903">
        <v>1</v>
      </c>
      <c r="AP1903">
        <v>0</v>
      </c>
      <c r="BF1903">
        <v>4737.6899999999996</v>
      </c>
      <c r="BG1903">
        <v>4873.6109999999999</v>
      </c>
      <c r="BH1903">
        <v>4720.0209999999997</v>
      </c>
      <c r="BI1903">
        <v>4687.942</v>
      </c>
      <c r="BJ1903">
        <v>4590.5209999999997</v>
      </c>
      <c r="BK1903">
        <v>4678.5320000000002</v>
      </c>
      <c r="BL1903">
        <v>850</v>
      </c>
      <c r="BM1903">
        <v>881.97699999999998</v>
      </c>
      <c r="BN1903">
        <v>838.26800000000003</v>
      </c>
      <c r="BO1903">
        <v>902.18899999999996</v>
      </c>
      <c r="BP1903">
        <v>902.18899999999996</v>
      </c>
      <c r="BQ1903">
        <v>851.43499999999995</v>
      </c>
      <c r="BR1903">
        <v>4179.2030000000004</v>
      </c>
      <c r="BS1903">
        <v>4066.4319999999998</v>
      </c>
      <c r="BT1903">
        <v>4027.402</v>
      </c>
      <c r="BU1903">
        <v>4058.9319999999998</v>
      </c>
      <c r="BV1903">
        <v>4219.6270000000004</v>
      </c>
      <c r="BW1903">
        <v>4245.5969999999998</v>
      </c>
      <c r="BX1903">
        <v>10</v>
      </c>
      <c r="BY1903">
        <v>10</v>
      </c>
      <c r="BZ1903">
        <v>10</v>
      </c>
      <c r="CA1903">
        <v>10</v>
      </c>
      <c r="CB1903">
        <v>10</v>
      </c>
      <c r="CC1903">
        <v>11</v>
      </c>
      <c r="CD1903">
        <v>0.59322302743225797</v>
      </c>
      <c r="CE1903" s="3">
        <v>43465</v>
      </c>
      <c r="CF1903">
        <v>9766.893</v>
      </c>
      <c r="CG1903" s="3">
        <v>43555</v>
      </c>
      <c r="CH1903">
        <v>0.64557733159856701</v>
      </c>
      <c r="CI1903">
        <v>0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3324.7649999999999</v>
      </c>
      <c r="DF1903">
        <v>3594.7539999999999</v>
      </c>
      <c r="DG1903">
        <v>3558.9</v>
      </c>
      <c r="DH1903">
        <v>2802.7649999999999</v>
      </c>
      <c r="DI1903">
        <v>2351.7150000000001</v>
      </c>
      <c r="DJ1903">
        <v>2207.3310000000001</v>
      </c>
      <c r="DK1903">
        <v>6662.5870000000004</v>
      </c>
      <c r="DL1903">
        <v>282.52100000000002</v>
      </c>
      <c r="DM1903">
        <v>351.48200000000003</v>
      </c>
      <c r="DN1903">
        <v>367.09</v>
      </c>
      <c r="DO1903">
        <v>280.63799999999998</v>
      </c>
      <c r="DP1903">
        <v>332.42</v>
      </c>
      <c r="DQ1903">
        <v>427.11799999999999</v>
      </c>
      <c r="DR1903">
        <v>4034.7489999999998</v>
      </c>
      <c r="DS1903">
        <v>3616.2570000000001</v>
      </c>
      <c r="DT1903">
        <v>3260.7159999999999</v>
      </c>
      <c r="DU1903">
        <v>3579.1840000000002</v>
      </c>
      <c r="DV1903">
        <v>3530.529</v>
      </c>
      <c r="DW1903">
        <v>3771.4679999999998</v>
      </c>
      <c r="DX1903">
        <v>0.70176921664355396</v>
      </c>
      <c r="DY1903">
        <v>0.332377647058823</v>
      </c>
      <c r="DZ1903">
        <v>0.96543503629758998</v>
      </c>
      <c r="EA1903">
        <v>0.63065717200496496</v>
      </c>
      <c r="EB1903">
        <v>0.39059440212871699</v>
      </c>
      <c r="EC1903">
        <v>0.87884556126977698</v>
      </c>
      <c r="ED1903">
        <v>33</v>
      </c>
    </row>
    <row r="1904" spans="1:134" x14ac:dyDescent="0.25">
      <c r="A1904" s="6" t="s">
        <v>1975</v>
      </c>
      <c r="B1904" t="s">
        <v>120</v>
      </c>
      <c r="C1904">
        <v>120000</v>
      </c>
      <c r="E1904" s="5" t="s">
        <v>1141</v>
      </c>
      <c r="F1904">
        <v>0</v>
      </c>
      <c r="G1904" s="2">
        <v>43642.388171296298</v>
      </c>
      <c r="H1904" t="s">
        <v>168</v>
      </c>
      <c r="I1904" s="2">
        <v>43643.70511574074</v>
      </c>
      <c r="L1904" t="s">
        <v>122</v>
      </c>
      <c r="M1904">
        <v>0</v>
      </c>
      <c r="N1904">
        <v>0</v>
      </c>
      <c r="T1904" t="s">
        <v>1141</v>
      </c>
      <c r="U1904" t="s">
        <v>1141</v>
      </c>
      <c r="Y1904" t="s">
        <v>1141</v>
      </c>
      <c r="AP1904">
        <v>0</v>
      </c>
      <c r="BF1904">
        <v>350</v>
      </c>
      <c r="BG1904">
        <v>350</v>
      </c>
      <c r="BH1904">
        <v>350</v>
      </c>
      <c r="BI1904">
        <v>350</v>
      </c>
      <c r="BJ1904">
        <v>350</v>
      </c>
      <c r="BK1904">
        <v>350</v>
      </c>
      <c r="BL1904">
        <v>48.241</v>
      </c>
      <c r="BM1904">
        <v>48.253999999999998</v>
      </c>
      <c r="BN1904">
        <v>47.468000000000004</v>
      </c>
      <c r="BO1904">
        <v>50.512</v>
      </c>
      <c r="BP1904">
        <v>49.225000000000001</v>
      </c>
      <c r="BQ1904">
        <v>50.293999999999997</v>
      </c>
      <c r="BR1904">
        <v>245.05099999999999</v>
      </c>
      <c r="BS1904">
        <v>245.05099999999999</v>
      </c>
      <c r="BT1904">
        <v>247.41399999999999</v>
      </c>
      <c r="BU1904">
        <v>249.768</v>
      </c>
      <c r="BV1904">
        <v>252.12</v>
      </c>
      <c r="BW1904">
        <v>254.46600000000001</v>
      </c>
      <c r="BX1904">
        <v>5</v>
      </c>
      <c r="BY1904">
        <v>5</v>
      </c>
      <c r="BZ1904">
        <v>5</v>
      </c>
      <c r="CA1904">
        <v>5</v>
      </c>
      <c r="CB1904">
        <v>5</v>
      </c>
      <c r="CC1904">
        <v>5</v>
      </c>
      <c r="CD1904">
        <v>0.68918677323334898</v>
      </c>
      <c r="CE1904" s="3">
        <v>43465</v>
      </c>
      <c r="CF1904">
        <v>643.29200000000003</v>
      </c>
      <c r="CG1904" s="3">
        <v>43555</v>
      </c>
      <c r="CH1904">
        <v>0.775028186449913</v>
      </c>
      <c r="CI1904">
        <v>11.798</v>
      </c>
      <c r="CK1904">
        <v>15</v>
      </c>
      <c r="CL1904">
        <v>6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11.798</v>
      </c>
      <c r="CT1904">
        <v>1.63</v>
      </c>
      <c r="CU1904">
        <v>7.8E-2</v>
      </c>
      <c r="CV1904">
        <v>1.2869999999999999</v>
      </c>
      <c r="CW1904">
        <v>8.5999999999999993E-2</v>
      </c>
      <c r="CX1904">
        <v>6.3E-2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248.60900000000001</v>
      </c>
      <c r="DF1904">
        <v>243.161</v>
      </c>
      <c r="DG1904">
        <v>248.09200000000001</v>
      </c>
      <c r="DH1904">
        <v>213.863</v>
      </c>
      <c r="DI1904">
        <v>206.845</v>
      </c>
      <c r="DJ1904">
        <v>186.655</v>
      </c>
      <c r="DK1904">
        <v>513.42999999999995</v>
      </c>
      <c r="DL1904">
        <v>60.039000000000001</v>
      </c>
      <c r="DM1904">
        <v>47.43</v>
      </c>
      <c r="DN1904">
        <v>45.402000000000001</v>
      </c>
      <c r="DO1904">
        <v>51.798999999999999</v>
      </c>
      <c r="DP1904">
        <v>48.58</v>
      </c>
      <c r="DQ1904">
        <v>49.433999999999997</v>
      </c>
      <c r="DR1904">
        <v>243.05099999999999</v>
      </c>
      <c r="DS1904">
        <v>243.05099999999999</v>
      </c>
      <c r="DT1904">
        <v>245.41300000000001</v>
      </c>
      <c r="DU1904">
        <v>247.768</v>
      </c>
      <c r="DV1904">
        <v>250.12</v>
      </c>
      <c r="DW1904">
        <v>252.46600000000001</v>
      </c>
      <c r="DX1904">
        <v>0.71031142857142804</v>
      </c>
      <c r="DY1904">
        <v>1.24456375282436</v>
      </c>
      <c r="DZ1904">
        <v>0.99183843363218205</v>
      </c>
      <c r="EA1904">
        <v>0.64153571428571399</v>
      </c>
      <c r="EB1904">
        <v>1.02955842636244</v>
      </c>
      <c r="EC1904">
        <v>0.99196650310937295</v>
      </c>
    </row>
    <row r="1905" spans="1:134" x14ac:dyDescent="0.25">
      <c r="A1905" s="6" t="s">
        <v>1962</v>
      </c>
      <c r="B1905" t="s">
        <v>120</v>
      </c>
      <c r="C1905">
        <v>300000</v>
      </c>
      <c r="E1905" s="5" t="s">
        <v>1141</v>
      </c>
      <c r="F1905">
        <v>0</v>
      </c>
      <c r="G1905" s="2">
        <v>43642.273159722223</v>
      </c>
      <c r="H1905" t="s">
        <v>168</v>
      </c>
      <c r="I1905" s="2">
        <v>43643.704386574071</v>
      </c>
      <c r="J1905">
        <v>2500000</v>
      </c>
      <c r="K1905">
        <v>5</v>
      </c>
      <c r="L1905" t="s">
        <v>122</v>
      </c>
      <c r="M1905">
        <v>768</v>
      </c>
      <c r="N1905">
        <v>25.9</v>
      </c>
      <c r="O1905">
        <v>34.44</v>
      </c>
      <c r="P1905">
        <v>17.920000000000002</v>
      </c>
      <c r="Q1905">
        <v>6202</v>
      </c>
      <c r="R1905" t="s">
        <v>388</v>
      </c>
      <c r="S1905" t="s">
        <v>383</v>
      </c>
      <c r="T1905" t="s">
        <v>3870</v>
      </c>
      <c r="U1905" t="s">
        <v>3898</v>
      </c>
      <c r="V1905">
        <v>38121</v>
      </c>
      <c r="W1905" t="s">
        <v>119</v>
      </c>
      <c r="X1905" s="1">
        <v>823</v>
      </c>
      <c r="Y1905" t="s">
        <v>3892</v>
      </c>
      <c r="Z1905" s="3">
        <v>38096</v>
      </c>
      <c r="AA1905">
        <v>7</v>
      </c>
      <c r="AB1905">
        <v>0</v>
      </c>
      <c r="AC1905">
        <v>6</v>
      </c>
      <c r="AD1905">
        <v>4</v>
      </c>
      <c r="AE1905">
        <v>6</v>
      </c>
      <c r="AF1905">
        <v>1</v>
      </c>
      <c r="AG1905">
        <v>0</v>
      </c>
      <c r="AH1905">
        <v>3</v>
      </c>
      <c r="AI1905">
        <v>0</v>
      </c>
      <c r="AJ1905">
        <v>2</v>
      </c>
      <c r="AK1905">
        <v>2</v>
      </c>
      <c r="AL1905">
        <v>1</v>
      </c>
      <c r="AM1905">
        <v>2</v>
      </c>
      <c r="AN1905">
        <v>156</v>
      </c>
      <c r="AO1905">
        <v>712</v>
      </c>
      <c r="AP1905">
        <v>98</v>
      </c>
      <c r="AQ1905">
        <v>92</v>
      </c>
      <c r="AR1905">
        <v>307</v>
      </c>
      <c r="AS1905">
        <v>312</v>
      </c>
      <c r="AT1905">
        <v>-124</v>
      </c>
      <c r="AU1905">
        <v>715</v>
      </c>
      <c r="AV1905">
        <v>640</v>
      </c>
      <c r="AW1905">
        <v>128</v>
      </c>
      <c r="AX1905">
        <v>1019</v>
      </c>
      <c r="AY1905">
        <v>1019</v>
      </c>
      <c r="AZ1905">
        <v>2017</v>
      </c>
      <c r="BA1905">
        <v>2.8089887640449398E-3</v>
      </c>
      <c r="BB1905">
        <v>0.30618253189401301</v>
      </c>
      <c r="BC1905">
        <v>0.41693811074918502</v>
      </c>
      <c r="BD1905">
        <v>0.15309126594700601</v>
      </c>
      <c r="BE1905">
        <v>-0.19375000000000001</v>
      </c>
      <c r="BL1905">
        <v>40</v>
      </c>
      <c r="BM1905">
        <v>40</v>
      </c>
      <c r="BN1905">
        <v>40</v>
      </c>
      <c r="BO1905">
        <v>40</v>
      </c>
      <c r="BP1905">
        <v>40</v>
      </c>
      <c r="BQ1905">
        <v>40</v>
      </c>
      <c r="BR1905">
        <v>109.07899999999999</v>
      </c>
      <c r="BS1905">
        <v>110.32</v>
      </c>
      <c r="BT1905">
        <v>111.55500000000001</v>
      </c>
      <c r="BU1905">
        <v>117.58499999999999</v>
      </c>
      <c r="BV1905">
        <v>118.81</v>
      </c>
      <c r="BW1905">
        <v>120.03</v>
      </c>
      <c r="BX1905">
        <v>2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1.0003500000000001</v>
      </c>
      <c r="CE1905" s="3">
        <v>43465</v>
      </c>
      <c r="CF1905">
        <v>149.07900000000001</v>
      </c>
      <c r="CG1905" s="3">
        <v>43555</v>
      </c>
      <c r="CH1905">
        <v>1.0031000000000001</v>
      </c>
      <c r="CI1905">
        <v>0.124</v>
      </c>
      <c r="CK1905">
        <v>29</v>
      </c>
      <c r="CL1905">
        <v>2</v>
      </c>
      <c r="CS1905">
        <v>0.124</v>
      </c>
      <c r="CT1905">
        <v>0</v>
      </c>
      <c r="CU1905">
        <v>0</v>
      </c>
      <c r="CV1905">
        <v>9.8000000000000004E-2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K1905">
        <v>157.68299999999999</v>
      </c>
      <c r="DL1905">
        <v>40.124000000000002</v>
      </c>
      <c r="DM1905">
        <v>39.941000000000003</v>
      </c>
      <c r="DN1905">
        <v>39.965000000000003</v>
      </c>
      <c r="DO1905">
        <v>40.097999999999999</v>
      </c>
      <c r="DP1905">
        <v>39.970999999999997</v>
      </c>
      <c r="DQ1905">
        <v>39.984999999999999</v>
      </c>
      <c r="DR1905">
        <v>109.07899999999999</v>
      </c>
      <c r="DS1905">
        <v>110.319</v>
      </c>
      <c r="DT1905">
        <v>111.554</v>
      </c>
      <c r="DU1905">
        <v>117.58499999999999</v>
      </c>
      <c r="DV1905">
        <v>118.81</v>
      </c>
      <c r="DW1905">
        <v>120.03</v>
      </c>
      <c r="DY1905">
        <v>1.0031000000000001</v>
      </c>
      <c r="DZ1905">
        <v>1</v>
      </c>
      <c r="EB1905">
        <v>1.0003500000000001</v>
      </c>
      <c r="EC1905">
        <v>0.99999709039700002</v>
      </c>
      <c r="ED1905">
        <v>15</v>
      </c>
    </row>
    <row r="1906" spans="1:134" x14ac:dyDescent="0.25">
      <c r="A1906" s="6" t="s">
        <v>1958</v>
      </c>
      <c r="B1906" t="s">
        <v>120</v>
      </c>
      <c r="C1906">
        <v>150000</v>
      </c>
      <c r="E1906" s="5" t="s">
        <v>1141</v>
      </c>
      <c r="F1906">
        <v>0</v>
      </c>
      <c r="G1906" s="2">
        <v>43641.923738425925</v>
      </c>
      <c r="H1906" t="s">
        <v>168</v>
      </c>
      <c r="I1906" s="2">
        <v>43643.703831018516</v>
      </c>
      <c r="L1906" t="s">
        <v>173</v>
      </c>
      <c r="M1906">
        <v>0</v>
      </c>
      <c r="N1906">
        <v>0</v>
      </c>
      <c r="T1906" t="s">
        <v>1141</v>
      </c>
      <c r="U1906" t="s">
        <v>1141</v>
      </c>
      <c r="Y1906" t="s">
        <v>1141</v>
      </c>
      <c r="AP1906">
        <v>0</v>
      </c>
      <c r="BL1906">
        <v>75</v>
      </c>
      <c r="BM1906">
        <v>75</v>
      </c>
      <c r="BN1906">
        <v>75</v>
      </c>
      <c r="BO1906">
        <v>75</v>
      </c>
      <c r="BP1906">
        <v>75</v>
      </c>
      <c r="BQ1906">
        <v>75</v>
      </c>
      <c r="BR1906">
        <v>77.575999999999993</v>
      </c>
      <c r="BS1906">
        <v>78.792000000000002</v>
      </c>
      <c r="BT1906">
        <v>80</v>
      </c>
      <c r="BU1906">
        <v>80</v>
      </c>
      <c r="BV1906">
        <v>80</v>
      </c>
      <c r="BW1906">
        <v>80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1</v>
      </c>
      <c r="CD1906">
        <v>0.68732222222222195</v>
      </c>
      <c r="CE1906" s="3">
        <v>43465</v>
      </c>
      <c r="CF1906">
        <v>152.57599999999999</v>
      </c>
      <c r="CG1906" s="3">
        <v>43555</v>
      </c>
      <c r="CH1906">
        <v>0.95684000000000002</v>
      </c>
      <c r="CI1906">
        <v>0</v>
      </c>
      <c r="CK1906">
        <v>4</v>
      </c>
      <c r="CL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K1906">
        <v>112.831</v>
      </c>
      <c r="DL1906">
        <v>71.763000000000005</v>
      </c>
      <c r="DM1906">
        <v>64.73</v>
      </c>
      <c r="DN1906">
        <v>57.869</v>
      </c>
      <c r="DO1906">
        <v>32.831000000000003</v>
      </c>
      <c r="DP1906">
        <v>46.124000000000002</v>
      </c>
      <c r="DQ1906">
        <v>35.978000000000002</v>
      </c>
      <c r="DR1906">
        <v>77.575999999999993</v>
      </c>
      <c r="DS1906">
        <v>78.792000000000002</v>
      </c>
      <c r="DT1906">
        <v>80</v>
      </c>
      <c r="DU1906">
        <v>80</v>
      </c>
      <c r="DV1906">
        <v>80</v>
      </c>
      <c r="DW1906">
        <v>80</v>
      </c>
      <c r="DY1906">
        <v>0.95684000000000002</v>
      </c>
      <c r="DZ1906">
        <v>1</v>
      </c>
      <c r="EB1906">
        <v>0.68732222222222195</v>
      </c>
      <c r="EC1906">
        <v>1</v>
      </c>
    </row>
    <row r="1907" spans="1:134" x14ac:dyDescent="0.25">
      <c r="A1907" s="6" t="s">
        <v>1949</v>
      </c>
      <c r="B1907" t="s">
        <v>120</v>
      </c>
      <c r="C1907">
        <v>50000</v>
      </c>
      <c r="E1907" s="5" t="s">
        <v>1141</v>
      </c>
      <c r="F1907">
        <v>1</v>
      </c>
      <c r="G1907" s="2">
        <v>43641.590324074074</v>
      </c>
      <c r="H1907" t="s">
        <v>168</v>
      </c>
      <c r="I1907" s="2">
        <v>43643.703298611108</v>
      </c>
      <c r="L1907" t="s">
        <v>173</v>
      </c>
      <c r="M1907">
        <v>0</v>
      </c>
      <c r="N1907">
        <v>0</v>
      </c>
      <c r="T1907" t="s">
        <v>1141</v>
      </c>
      <c r="U1907" t="s">
        <v>1141</v>
      </c>
      <c r="Y1907" t="s">
        <v>1141</v>
      </c>
      <c r="AP1907">
        <v>0</v>
      </c>
      <c r="CK1907">
        <v>0</v>
      </c>
      <c r="CL1907">
        <v>0</v>
      </c>
    </row>
    <row r="1908" spans="1:134" x14ac:dyDescent="0.25">
      <c r="A1908" s="6" t="s">
        <v>1942</v>
      </c>
      <c r="B1908" t="s">
        <v>120</v>
      </c>
      <c r="C1908">
        <v>200000</v>
      </c>
      <c r="E1908" s="5" t="s">
        <v>1141</v>
      </c>
      <c r="F1908">
        <v>1</v>
      </c>
      <c r="G1908" s="2">
        <v>43641.454560185186</v>
      </c>
      <c r="H1908" t="s">
        <v>168</v>
      </c>
      <c r="I1908" s="2">
        <v>43643.70275462963</v>
      </c>
      <c r="T1908" t="s">
        <v>1141</v>
      </c>
      <c r="U1908" t="s">
        <v>1141</v>
      </c>
      <c r="Y1908" t="s">
        <v>1141</v>
      </c>
      <c r="AP1908">
        <v>0</v>
      </c>
      <c r="CK1908">
        <v>0</v>
      </c>
      <c r="CL1908">
        <v>0</v>
      </c>
    </row>
    <row r="1909" spans="1:134" x14ac:dyDescent="0.25">
      <c r="A1909" s="6" t="s">
        <v>1924</v>
      </c>
      <c r="B1909" t="s">
        <v>120</v>
      </c>
      <c r="C1909">
        <v>30000</v>
      </c>
      <c r="E1909" s="5" t="s">
        <v>1141</v>
      </c>
      <c r="F1909">
        <v>1</v>
      </c>
      <c r="G1909" s="2">
        <v>43640.792604166665</v>
      </c>
      <c r="H1909" t="s">
        <v>168</v>
      </c>
      <c r="I1909" s="2">
        <v>43643.701990740738</v>
      </c>
      <c r="Q1909">
        <v>432101</v>
      </c>
      <c r="R1909" t="s">
        <v>370</v>
      </c>
      <c r="S1909" t="s">
        <v>369</v>
      </c>
      <c r="T1909" t="s">
        <v>3859</v>
      </c>
      <c r="U1909" t="s">
        <v>3900</v>
      </c>
      <c r="V1909">
        <v>67100</v>
      </c>
      <c r="W1909" t="s">
        <v>700</v>
      </c>
      <c r="X1909" s="1">
        <v>432</v>
      </c>
      <c r="Y1909" t="s">
        <v>3881</v>
      </c>
      <c r="Z1909" s="3">
        <v>32555</v>
      </c>
      <c r="AC1909">
        <v>6</v>
      </c>
      <c r="AD1909">
        <v>2</v>
      </c>
      <c r="AE1909">
        <v>5</v>
      </c>
      <c r="AF1909">
        <v>0</v>
      </c>
      <c r="AG1909">
        <v>0</v>
      </c>
      <c r="AH1909">
        <v>1</v>
      </c>
      <c r="AI1909">
        <v>0</v>
      </c>
      <c r="AK1909">
        <v>1</v>
      </c>
      <c r="AL1909">
        <v>2</v>
      </c>
      <c r="AP1909">
        <v>0</v>
      </c>
      <c r="CK1909">
        <v>0</v>
      </c>
      <c r="CL1909">
        <v>0</v>
      </c>
      <c r="ED1909">
        <v>30</v>
      </c>
    </row>
    <row r="1910" spans="1:134" x14ac:dyDescent="0.25">
      <c r="A1910" s="6" t="s">
        <v>1921</v>
      </c>
      <c r="B1910" t="s">
        <v>120</v>
      </c>
      <c r="C1910">
        <v>300000</v>
      </c>
      <c r="E1910" s="5" t="s">
        <v>1141</v>
      </c>
      <c r="F1910">
        <v>0</v>
      </c>
      <c r="G1910" s="2">
        <v>43640.717118055552</v>
      </c>
      <c r="H1910" t="s">
        <v>168</v>
      </c>
      <c r="I1910" s="2">
        <v>43643.701192129629</v>
      </c>
      <c r="J1910">
        <v>2500000</v>
      </c>
      <c r="K1910">
        <v>5</v>
      </c>
      <c r="L1910" t="s">
        <v>122</v>
      </c>
      <c r="M1910">
        <v>1538</v>
      </c>
      <c r="N1910">
        <v>-10.199999999999999</v>
      </c>
      <c r="O1910">
        <v>1.4790000000000001</v>
      </c>
      <c r="T1910" t="s">
        <v>1141</v>
      </c>
      <c r="U1910" t="s">
        <v>1141</v>
      </c>
      <c r="Y1910" t="s">
        <v>1141</v>
      </c>
      <c r="AP1910">
        <v>0</v>
      </c>
      <c r="BF1910">
        <v>200</v>
      </c>
      <c r="BG1910">
        <v>180.673</v>
      </c>
      <c r="BH1910">
        <v>200</v>
      </c>
      <c r="BI1910">
        <v>200</v>
      </c>
      <c r="BJ1910">
        <v>200</v>
      </c>
      <c r="BK1910">
        <v>200</v>
      </c>
      <c r="BL1910">
        <v>0.64800000000000002</v>
      </c>
      <c r="BM1910">
        <v>19.350999999999999</v>
      </c>
      <c r="BN1910">
        <v>7.0000000000000001E-3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30.007999999999999</v>
      </c>
      <c r="BX1910">
        <v>1</v>
      </c>
      <c r="BY1910">
        <v>1</v>
      </c>
      <c r="BZ1910">
        <v>1</v>
      </c>
      <c r="CA1910">
        <v>1</v>
      </c>
      <c r="CB1910">
        <v>1</v>
      </c>
      <c r="CC1910">
        <v>2</v>
      </c>
      <c r="CD1910">
        <v>0.91283442659504699</v>
      </c>
      <c r="CE1910" s="3">
        <v>43465</v>
      </c>
      <c r="CF1910">
        <v>200.648</v>
      </c>
      <c r="CG1910" s="3">
        <v>43555</v>
      </c>
      <c r="CH1910">
        <v>0.98580100474462695</v>
      </c>
      <c r="CI1910">
        <v>58.884</v>
      </c>
      <c r="CK1910">
        <v>2</v>
      </c>
      <c r="CL1910">
        <v>2</v>
      </c>
      <c r="CM1910">
        <v>0</v>
      </c>
      <c r="CN1910">
        <v>0</v>
      </c>
      <c r="CO1910">
        <v>0</v>
      </c>
      <c r="CP1910">
        <v>58.884</v>
      </c>
      <c r="CQ1910">
        <v>0</v>
      </c>
      <c r="CR1910">
        <v>0</v>
      </c>
      <c r="CS1910">
        <v>0</v>
      </c>
      <c r="CT1910">
        <v>0</v>
      </c>
      <c r="CU1910">
        <v>1.2969999999999999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197.15100000000001</v>
      </c>
      <c r="DF1910">
        <v>166.304</v>
      </c>
      <c r="DG1910">
        <v>189.79599999999999</v>
      </c>
      <c r="DH1910">
        <v>250.86600000000001</v>
      </c>
      <c r="DI1910">
        <v>146.155</v>
      </c>
      <c r="DJ1910">
        <v>124.438</v>
      </c>
      <c r="DK1910">
        <v>250.86600000000001</v>
      </c>
      <c r="DL1910">
        <v>0.64800000000000002</v>
      </c>
      <c r="DM1910">
        <v>19.251999999999999</v>
      </c>
      <c r="DN1910">
        <v>1.304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30.007999999999999</v>
      </c>
      <c r="DX1910">
        <v>0.98575500000000005</v>
      </c>
      <c r="DY1910">
        <v>1</v>
      </c>
      <c r="EA1910">
        <v>0.91025203422115997</v>
      </c>
      <c r="EC1910">
        <v>1</v>
      </c>
    </row>
    <row r="1911" spans="1:134" x14ac:dyDescent="0.25">
      <c r="A1911" s="6" t="s">
        <v>1920</v>
      </c>
      <c r="B1911" t="s">
        <v>120</v>
      </c>
      <c r="C1911">
        <v>70000</v>
      </c>
      <c r="E1911" s="5" t="s">
        <v>1141</v>
      </c>
      <c r="F1911">
        <v>1</v>
      </c>
      <c r="G1911" s="2">
        <v>43640.667175925926</v>
      </c>
      <c r="H1911" t="s">
        <v>168</v>
      </c>
      <c r="I1911" s="2">
        <v>43643.700590277775</v>
      </c>
      <c r="J1911">
        <v>2484388</v>
      </c>
      <c r="T1911" t="s">
        <v>1141</v>
      </c>
      <c r="U1911" t="s">
        <v>1141</v>
      </c>
      <c r="Y1911" t="s">
        <v>1141</v>
      </c>
      <c r="AP1911">
        <v>0</v>
      </c>
      <c r="CK1911">
        <v>0</v>
      </c>
      <c r="CL1911">
        <v>0</v>
      </c>
    </row>
    <row r="1912" spans="1:134" x14ac:dyDescent="0.25">
      <c r="A1912" s="6" t="s">
        <v>1911</v>
      </c>
      <c r="B1912" t="s">
        <v>120</v>
      </c>
      <c r="C1912">
        <v>100000</v>
      </c>
      <c r="E1912" s="5" t="s">
        <v>1141</v>
      </c>
      <c r="F1912">
        <v>1</v>
      </c>
      <c r="G1912" s="2">
        <v>43640.513819444444</v>
      </c>
      <c r="H1912" t="s">
        <v>168</v>
      </c>
      <c r="I1912" s="2">
        <v>43643.699247685188</v>
      </c>
      <c r="L1912" t="s">
        <v>173</v>
      </c>
      <c r="M1912">
        <v>0</v>
      </c>
      <c r="N1912">
        <v>0</v>
      </c>
      <c r="T1912" t="s">
        <v>1141</v>
      </c>
      <c r="U1912" t="s">
        <v>1141</v>
      </c>
      <c r="Y1912" t="s">
        <v>1141</v>
      </c>
      <c r="AP1912">
        <v>0</v>
      </c>
      <c r="CK1912">
        <v>0</v>
      </c>
      <c r="CL1912">
        <v>0</v>
      </c>
    </row>
    <row r="1913" spans="1:134" x14ac:dyDescent="0.25">
      <c r="A1913" s="6" t="s">
        <v>1891</v>
      </c>
      <c r="B1913" t="s">
        <v>120</v>
      </c>
      <c r="C1913">
        <v>2000000</v>
      </c>
      <c r="E1913" s="5" t="s">
        <v>1141</v>
      </c>
      <c r="F1913">
        <v>0</v>
      </c>
      <c r="G1913" s="2">
        <v>43640.296469907407</v>
      </c>
      <c r="H1913" t="s">
        <v>168</v>
      </c>
      <c r="I1913" s="2">
        <v>43643.697951388887</v>
      </c>
      <c r="T1913" t="s">
        <v>1141</v>
      </c>
      <c r="U1913" t="s">
        <v>1141</v>
      </c>
      <c r="Y1913" t="s">
        <v>1141</v>
      </c>
      <c r="AP1913">
        <v>0</v>
      </c>
      <c r="CK1913">
        <v>0</v>
      </c>
      <c r="CL1913">
        <v>0</v>
      </c>
    </row>
    <row r="1914" spans="1:134" x14ac:dyDescent="0.25">
      <c r="A1914" s="6" t="s">
        <v>1881</v>
      </c>
      <c r="B1914" t="s">
        <v>120</v>
      </c>
      <c r="C1914">
        <v>450000</v>
      </c>
      <c r="E1914" s="5" t="s">
        <v>1141</v>
      </c>
      <c r="F1914">
        <v>0</v>
      </c>
      <c r="G1914" s="2">
        <v>43639.715289351851</v>
      </c>
      <c r="H1914" t="s">
        <v>168</v>
      </c>
      <c r="I1914" s="2">
        <v>43642.569548611114</v>
      </c>
      <c r="L1914" t="s">
        <v>173</v>
      </c>
      <c r="M1914">
        <v>0</v>
      </c>
      <c r="N1914">
        <v>0</v>
      </c>
      <c r="T1914" t="s">
        <v>1141</v>
      </c>
      <c r="U1914" t="s">
        <v>1141</v>
      </c>
      <c r="Y1914" t="s">
        <v>1141</v>
      </c>
      <c r="AP1914">
        <v>0</v>
      </c>
      <c r="CK1914">
        <v>0</v>
      </c>
      <c r="CL1914">
        <v>0</v>
      </c>
    </row>
    <row r="1915" spans="1:134" x14ac:dyDescent="0.25">
      <c r="A1915" s="6" t="s">
        <v>1875</v>
      </c>
      <c r="B1915" t="s">
        <v>120</v>
      </c>
      <c r="C1915">
        <v>30000</v>
      </c>
      <c r="E1915" s="5" t="s">
        <v>1141</v>
      </c>
      <c r="F1915">
        <v>0</v>
      </c>
      <c r="G1915" s="2">
        <v>43638.476898148147</v>
      </c>
      <c r="H1915" t="s">
        <v>168</v>
      </c>
      <c r="I1915" s="2">
        <v>43642.561944444446</v>
      </c>
      <c r="L1915" t="s">
        <v>173</v>
      </c>
      <c r="M1915">
        <v>0</v>
      </c>
      <c r="N1915">
        <v>0</v>
      </c>
      <c r="T1915" t="s">
        <v>1141</v>
      </c>
      <c r="U1915" t="s">
        <v>1141</v>
      </c>
      <c r="Y1915" t="s">
        <v>1141</v>
      </c>
      <c r="AP1915">
        <v>0</v>
      </c>
      <c r="CK1915">
        <v>0</v>
      </c>
      <c r="CL1915">
        <v>0</v>
      </c>
    </row>
    <row r="1916" spans="1:134" x14ac:dyDescent="0.25">
      <c r="A1916" s="6" t="s">
        <v>1857</v>
      </c>
      <c r="B1916" t="s">
        <v>120</v>
      </c>
      <c r="C1916">
        <v>150000</v>
      </c>
      <c r="E1916" s="5" t="s">
        <v>1141</v>
      </c>
      <c r="F1916">
        <v>0</v>
      </c>
      <c r="G1916" s="2">
        <v>43637.462511574071</v>
      </c>
      <c r="H1916" t="s">
        <v>168</v>
      </c>
      <c r="I1916" s="2">
        <v>43642.560057870367</v>
      </c>
      <c r="L1916" t="s">
        <v>173</v>
      </c>
      <c r="M1916">
        <v>0</v>
      </c>
      <c r="N1916">
        <v>0</v>
      </c>
      <c r="T1916" t="s">
        <v>1141</v>
      </c>
      <c r="U1916" t="s">
        <v>1141</v>
      </c>
      <c r="Y1916" t="s">
        <v>1141</v>
      </c>
      <c r="AP1916">
        <v>0</v>
      </c>
      <c r="CK1916">
        <v>0</v>
      </c>
      <c r="CL1916">
        <v>0</v>
      </c>
    </row>
    <row r="1917" spans="1:134" x14ac:dyDescent="0.25">
      <c r="A1917" s="6" t="s">
        <v>1852</v>
      </c>
      <c r="B1917" t="s">
        <v>120</v>
      </c>
      <c r="C1917">
        <v>100000</v>
      </c>
      <c r="E1917" s="5" t="s">
        <v>1141</v>
      </c>
      <c r="F1917">
        <v>0</v>
      </c>
      <c r="G1917" s="2">
        <v>43637.383946759262</v>
      </c>
      <c r="H1917" t="s">
        <v>168</v>
      </c>
      <c r="I1917" s="2">
        <v>43642.557858796295</v>
      </c>
      <c r="L1917" t="s">
        <v>173</v>
      </c>
      <c r="M1917">
        <v>0</v>
      </c>
      <c r="N1917">
        <v>0</v>
      </c>
      <c r="T1917" t="s">
        <v>1141</v>
      </c>
      <c r="U1917" t="s">
        <v>1141</v>
      </c>
      <c r="Y1917" t="s">
        <v>1141</v>
      </c>
      <c r="AP1917">
        <v>0</v>
      </c>
      <c r="CK1917">
        <v>0</v>
      </c>
      <c r="CL1917">
        <v>0</v>
      </c>
    </row>
    <row r="1918" spans="1:134" x14ac:dyDescent="0.25">
      <c r="A1918" s="6" t="s">
        <v>1847</v>
      </c>
      <c r="B1918" t="s">
        <v>120</v>
      </c>
      <c r="C1918">
        <v>600000</v>
      </c>
      <c r="E1918" s="5" t="s">
        <v>1141</v>
      </c>
      <c r="F1918">
        <v>0</v>
      </c>
      <c r="G1918" s="2">
        <v>43637.307141203702</v>
      </c>
      <c r="H1918" t="s">
        <v>168</v>
      </c>
      <c r="I1918" s="2">
        <v>43642.555092592593</v>
      </c>
      <c r="J1918">
        <v>2120334</v>
      </c>
      <c r="K1918">
        <v>3</v>
      </c>
      <c r="L1918" t="s">
        <v>128</v>
      </c>
      <c r="M1918">
        <v>2026</v>
      </c>
      <c r="N1918">
        <v>10.7</v>
      </c>
      <c r="O1918">
        <v>6.3049999999999997</v>
      </c>
      <c r="P1918">
        <v>7.4859999999999998</v>
      </c>
      <c r="Q1918">
        <v>25732</v>
      </c>
      <c r="R1918" t="s">
        <v>1009</v>
      </c>
      <c r="S1918" t="s">
        <v>281</v>
      </c>
      <c r="T1918" t="s">
        <v>3858</v>
      </c>
      <c r="U1918" t="s">
        <v>3900</v>
      </c>
      <c r="V1918">
        <v>60022</v>
      </c>
      <c r="W1918" t="s">
        <v>119</v>
      </c>
      <c r="X1918" s="1">
        <v>257</v>
      </c>
      <c r="Y1918" t="s">
        <v>3889</v>
      </c>
      <c r="Z1918" s="3">
        <v>40084</v>
      </c>
      <c r="AA1918">
        <v>6</v>
      </c>
      <c r="AB1918">
        <v>1</v>
      </c>
      <c r="AC1918">
        <v>5</v>
      </c>
      <c r="AD1918">
        <v>4</v>
      </c>
      <c r="AE1918">
        <v>6</v>
      </c>
      <c r="AF1918">
        <v>0</v>
      </c>
      <c r="AG1918">
        <v>0</v>
      </c>
      <c r="AH1918">
        <v>4</v>
      </c>
      <c r="AI1918">
        <v>0</v>
      </c>
      <c r="AJ1918">
        <v>2</v>
      </c>
      <c r="AK1918">
        <v>3</v>
      </c>
      <c r="AL1918">
        <v>1</v>
      </c>
      <c r="AM1918">
        <v>96</v>
      </c>
      <c r="AN1918">
        <v>866</v>
      </c>
      <c r="AO1918">
        <v>1145</v>
      </c>
      <c r="AP1918">
        <v>183</v>
      </c>
      <c r="AQ1918">
        <v>913</v>
      </c>
      <c r="AR1918">
        <v>729</v>
      </c>
      <c r="AS1918">
        <v>533</v>
      </c>
      <c r="AT1918">
        <v>26</v>
      </c>
      <c r="AU1918">
        <v>2026</v>
      </c>
      <c r="AV1918">
        <v>1718</v>
      </c>
      <c r="AW1918">
        <v>393</v>
      </c>
      <c r="AX1918">
        <v>1874</v>
      </c>
      <c r="AY1918">
        <v>1874</v>
      </c>
      <c r="AZ1918">
        <v>2017</v>
      </c>
      <c r="BA1918">
        <v>8.3842794759825298E-2</v>
      </c>
      <c r="BB1918">
        <v>0.28441835645677599</v>
      </c>
      <c r="BC1918">
        <v>0.53909465020576097</v>
      </c>
      <c r="BD1918">
        <v>0.46211312700106699</v>
      </c>
      <c r="BE1918">
        <v>1.51338766006984E-2</v>
      </c>
      <c r="BF1918">
        <v>692.85799999999995</v>
      </c>
      <c r="BG1918">
        <v>818</v>
      </c>
      <c r="BH1918">
        <v>818</v>
      </c>
      <c r="BI1918">
        <v>840.34799999999996</v>
      </c>
      <c r="BJ1918">
        <v>834</v>
      </c>
      <c r="BK1918">
        <v>834</v>
      </c>
      <c r="BL1918">
        <v>80.141999999999996</v>
      </c>
      <c r="BM1918">
        <v>75</v>
      </c>
      <c r="BN1918">
        <v>75</v>
      </c>
      <c r="BO1918">
        <v>75</v>
      </c>
      <c r="BP1918">
        <v>75</v>
      </c>
      <c r="BQ1918">
        <v>75</v>
      </c>
      <c r="BR1918">
        <v>866.83199999999999</v>
      </c>
      <c r="BS1918">
        <v>878.91300000000001</v>
      </c>
      <c r="BT1918">
        <v>887.54399999999998</v>
      </c>
      <c r="BU1918">
        <v>873.79100000000005</v>
      </c>
      <c r="BV1918">
        <v>884.14300000000003</v>
      </c>
      <c r="BW1918">
        <v>898.36900000000003</v>
      </c>
      <c r="BX1918">
        <v>8</v>
      </c>
      <c r="BY1918">
        <v>9</v>
      </c>
      <c r="BZ1918">
        <v>9</v>
      </c>
      <c r="CA1918">
        <v>10</v>
      </c>
      <c r="CB1918">
        <v>10</v>
      </c>
      <c r="CC1918">
        <v>10</v>
      </c>
      <c r="CD1918">
        <v>0.59662100829348297</v>
      </c>
      <c r="CE1918" s="3">
        <v>43465</v>
      </c>
      <c r="CF1918">
        <v>1639.8320000000001</v>
      </c>
      <c r="CG1918" s="3">
        <v>43555</v>
      </c>
      <c r="CH1918">
        <v>0.58209314359637698</v>
      </c>
      <c r="CI1918">
        <v>0</v>
      </c>
      <c r="CK1918">
        <v>1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396.78199999999998</v>
      </c>
      <c r="DF1918">
        <v>511.77300000000002</v>
      </c>
      <c r="DG1918">
        <v>505.56799999999998</v>
      </c>
      <c r="DH1918">
        <v>529.35599999999999</v>
      </c>
      <c r="DI1918">
        <v>446.48399999999998</v>
      </c>
      <c r="DJ1918">
        <v>485.84800000000001</v>
      </c>
      <c r="DK1918">
        <v>1364.4079999999999</v>
      </c>
      <c r="DL1918">
        <v>53.176000000000002</v>
      </c>
      <c r="DM1918">
        <v>32.787999999999997</v>
      </c>
      <c r="DN1918">
        <v>60.162999999999997</v>
      </c>
      <c r="DO1918">
        <v>44.253999999999998</v>
      </c>
      <c r="DP1918">
        <v>42.441000000000003</v>
      </c>
      <c r="DQ1918">
        <v>48.893000000000001</v>
      </c>
      <c r="DR1918">
        <v>762.495</v>
      </c>
      <c r="DS1918">
        <v>775.351</v>
      </c>
      <c r="DT1918">
        <v>784.125</v>
      </c>
      <c r="DU1918">
        <v>790.798</v>
      </c>
      <c r="DV1918">
        <v>793.14300000000003</v>
      </c>
      <c r="DW1918">
        <v>807.36900000000003</v>
      </c>
      <c r="DX1918">
        <v>0.57267434308328602</v>
      </c>
      <c r="DY1918">
        <v>0.66352224800978199</v>
      </c>
      <c r="DZ1918">
        <v>0.87963411595326402</v>
      </c>
      <c r="EA1918">
        <v>0.59451902606587304</v>
      </c>
      <c r="EB1918">
        <v>0.618960676008806</v>
      </c>
      <c r="EC1918">
        <v>0.89104811864506706</v>
      </c>
      <c r="ED1918">
        <v>10</v>
      </c>
    </row>
    <row r="1919" spans="1:134" x14ac:dyDescent="0.25">
      <c r="A1919" s="6" t="s">
        <v>1851</v>
      </c>
      <c r="B1919" t="s">
        <v>120</v>
      </c>
      <c r="C1919">
        <v>50000</v>
      </c>
      <c r="E1919" s="5" t="s">
        <v>1141</v>
      </c>
      <c r="F1919">
        <v>0</v>
      </c>
      <c r="G1919" s="2">
        <v>43637.383275462962</v>
      </c>
      <c r="H1919" t="s">
        <v>168</v>
      </c>
      <c r="I1919" s="2">
        <v>43642.544537037036</v>
      </c>
      <c r="T1919" t="s">
        <v>1141</v>
      </c>
      <c r="U1919" t="s">
        <v>1141</v>
      </c>
      <c r="Y1919" t="s">
        <v>1141</v>
      </c>
      <c r="AP1919">
        <v>0</v>
      </c>
      <c r="CK1919">
        <v>0</v>
      </c>
      <c r="CL1919">
        <v>0</v>
      </c>
    </row>
    <row r="1920" spans="1:134" x14ac:dyDescent="0.25">
      <c r="A1920" s="6" t="s">
        <v>1889</v>
      </c>
      <c r="B1920" t="s">
        <v>120</v>
      </c>
      <c r="C1920">
        <v>250000</v>
      </c>
      <c r="E1920" s="5" t="s">
        <v>1141</v>
      </c>
      <c r="F1920">
        <v>1</v>
      </c>
      <c r="G1920" s="2">
        <v>43640.283182870371</v>
      </c>
      <c r="H1920" t="s">
        <v>168</v>
      </c>
      <c r="I1920" s="2">
        <v>43642.543078703704</v>
      </c>
      <c r="T1920" t="s">
        <v>1141</v>
      </c>
      <c r="U1920" t="s">
        <v>1141</v>
      </c>
      <c r="Y1920" t="s">
        <v>1141</v>
      </c>
      <c r="AP1920">
        <v>0</v>
      </c>
      <c r="CK1920">
        <v>0</v>
      </c>
      <c r="CL1920">
        <v>0</v>
      </c>
    </row>
    <row r="1921" spans="1:134" x14ac:dyDescent="0.25">
      <c r="A1921" s="6" t="s">
        <v>1877</v>
      </c>
      <c r="B1921" t="s">
        <v>120</v>
      </c>
      <c r="C1921">
        <v>50000</v>
      </c>
      <c r="E1921" s="5" t="s">
        <v>1141</v>
      </c>
      <c r="F1921">
        <v>1</v>
      </c>
      <c r="G1921" s="2">
        <v>43638.607060185182</v>
      </c>
      <c r="H1921" t="s">
        <v>168</v>
      </c>
      <c r="I1921" s="2">
        <v>43642.542048611111</v>
      </c>
      <c r="T1921" t="s">
        <v>1141</v>
      </c>
      <c r="U1921" t="s">
        <v>1141</v>
      </c>
      <c r="Y1921" t="s">
        <v>1141</v>
      </c>
      <c r="AP1921">
        <v>0</v>
      </c>
      <c r="CK1921">
        <v>0</v>
      </c>
      <c r="CL1921">
        <v>0</v>
      </c>
    </row>
    <row r="1922" spans="1:134" x14ac:dyDescent="0.25">
      <c r="A1922" s="6" t="s">
        <v>1883</v>
      </c>
      <c r="B1922" t="s">
        <v>120</v>
      </c>
      <c r="C1922">
        <v>150000</v>
      </c>
      <c r="E1922" s="5" t="s">
        <v>1141</v>
      </c>
      <c r="F1922">
        <v>0</v>
      </c>
      <c r="G1922" s="2">
        <v>43639.736226851855</v>
      </c>
      <c r="H1922" t="s">
        <v>168</v>
      </c>
      <c r="I1922" s="2">
        <v>43642.54111111111</v>
      </c>
      <c r="L1922" t="s">
        <v>129</v>
      </c>
      <c r="M1922">
        <v>0</v>
      </c>
      <c r="N1922">
        <v>0</v>
      </c>
      <c r="T1922" t="s">
        <v>1141</v>
      </c>
      <c r="U1922" t="s">
        <v>1141</v>
      </c>
      <c r="Y1922" t="s">
        <v>1141</v>
      </c>
      <c r="AP1922">
        <v>0</v>
      </c>
      <c r="BF1922">
        <v>200</v>
      </c>
      <c r="BG1922">
        <v>200</v>
      </c>
      <c r="BH1922">
        <v>150</v>
      </c>
      <c r="BI1922">
        <v>150</v>
      </c>
      <c r="BJ1922">
        <v>150</v>
      </c>
      <c r="BK1922">
        <v>150</v>
      </c>
      <c r="BL1922">
        <v>40</v>
      </c>
      <c r="BM1922">
        <v>40</v>
      </c>
      <c r="BN1922">
        <v>30</v>
      </c>
      <c r="BO1922">
        <v>30</v>
      </c>
      <c r="BP1922">
        <v>30</v>
      </c>
      <c r="BQ1922">
        <v>30</v>
      </c>
      <c r="BR1922">
        <v>1009.9589999999999</v>
      </c>
      <c r="BS1922">
        <v>1018.908</v>
      </c>
      <c r="BT1922">
        <v>725.63699999999994</v>
      </c>
      <c r="BU1922">
        <v>732.35500000000002</v>
      </c>
      <c r="BV1922">
        <v>739.06100000000004</v>
      </c>
      <c r="BW1922">
        <v>631.63400000000001</v>
      </c>
      <c r="BX1922">
        <v>4</v>
      </c>
      <c r="BY1922">
        <v>4</v>
      </c>
      <c r="BZ1922">
        <v>3</v>
      </c>
      <c r="CA1922">
        <v>3</v>
      </c>
      <c r="CB1922">
        <v>3</v>
      </c>
      <c r="CC1922">
        <v>3</v>
      </c>
      <c r="CD1922">
        <v>0.29946666666666599</v>
      </c>
      <c r="CE1922" s="3">
        <v>43465</v>
      </c>
      <c r="CF1922">
        <v>1249.9590000000001</v>
      </c>
      <c r="CG1922" s="3">
        <v>43555</v>
      </c>
      <c r="CH1922">
        <v>0.31635833333333302</v>
      </c>
      <c r="CI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54.915999999999997</v>
      </c>
      <c r="DF1922">
        <v>61.168999999999997</v>
      </c>
      <c r="DG1922">
        <v>55.451999999999998</v>
      </c>
      <c r="DH1922">
        <v>38.674999999999997</v>
      </c>
      <c r="DI1922">
        <v>33.465000000000003</v>
      </c>
      <c r="DJ1922">
        <v>39.067</v>
      </c>
      <c r="DK1922">
        <v>779.81600000000003</v>
      </c>
      <c r="DL1922">
        <v>21.01</v>
      </c>
      <c r="DM1922">
        <v>9.0640000000000001</v>
      </c>
      <c r="DN1922">
        <v>20.609000000000002</v>
      </c>
      <c r="DO1922">
        <v>8.7859999999999996</v>
      </c>
      <c r="DP1922">
        <v>0</v>
      </c>
      <c r="DQ1922">
        <v>17.146999999999998</v>
      </c>
      <c r="DR1922">
        <v>1009.9589999999999</v>
      </c>
      <c r="DS1922">
        <v>1018.908</v>
      </c>
      <c r="DT1922">
        <v>725.63699999999994</v>
      </c>
      <c r="DU1922">
        <v>732.35500000000002</v>
      </c>
      <c r="DV1922">
        <v>739.06100000000004</v>
      </c>
      <c r="DW1922">
        <v>631.63400000000001</v>
      </c>
      <c r="DX1922">
        <v>0.27457999999999999</v>
      </c>
      <c r="DY1922">
        <v>0.52524999999999999</v>
      </c>
      <c r="DZ1922">
        <v>1</v>
      </c>
      <c r="EA1922">
        <v>0.282744</v>
      </c>
      <c r="EB1922">
        <v>0.38307999999999998</v>
      </c>
      <c r="EC1922">
        <v>1</v>
      </c>
    </row>
    <row r="1923" spans="1:134" x14ac:dyDescent="0.25">
      <c r="A1923" s="6" t="s">
        <v>1884</v>
      </c>
      <c r="B1923" t="s">
        <v>120</v>
      </c>
      <c r="C1923">
        <v>200000</v>
      </c>
      <c r="E1923" s="5" t="s">
        <v>1141</v>
      </c>
      <c r="F1923">
        <v>1</v>
      </c>
      <c r="G1923" s="2">
        <v>43640.159571759257</v>
      </c>
      <c r="H1923" t="s">
        <v>168</v>
      </c>
      <c r="I1923" s="2">
        <v>43642.540127314816</v>
      </c>
      <c r="T1923" t="s">
        <v>1141</v>
      </c>
      <c r="U1923" t="s">
        <v>1141</v>
      </c>
      <c r="Y1923" t="s">
        <v>1141</v>
      </c>
      <c r="AP1923">
        <v>0</v>
      </c>
      <c r="CK1923">
        <v>0</v>
      </c>
      <c r="CL1923">
        <v>0</v>
      </c>
    </row>
    <row r="1924" spans="1:134" x14ac:dyDescent="0.25">
      <c r="A1924" s="6" t="s">
        <v>1859</v>
      </c>
      <c r="B1924" t="s">
        <v>120</v>
      </c>
      <c r="C1924">
        <v>300000</v>
      </c>
      <c r="E1924" s="5" t="s">
        <v>1141</v>
      </c>
      <c r="F1924">
        <v>0</v>
      </c>
      <c r="G1924" s="2">
        <v>43637.475914351853</v>
      </c>
      <c r="H1924" t="s">
        <v>168</v>
      </c>
      <c r="I1924" s="2">
        <v>43642.538368055553</v>
      </c>
      <c r="L1924" t="s">
        <v>173</v>
      </c>
      <c r="M1924">
        <v>0</v>
      </c>
      <c r="N1924">
        <v>0</v>
      </c>
      <c r="Q1924">
        <v>47721</v>
      </c>
      <c r="R1924" t="s">
        <v>137</v>
      </c>
      <c r="S1924" t="s">
        <v>136</v>
      </c>
      <c r="T1924" t="s">
        <v>3861</v>
      </c>
      <c r="U1924" t="s">
        <v>3899</v>
      </c>
      <c r="V1924">
        <v>80136</v>
      </c>
      <c r="W1924" t="s">
        <v>119</v>
      </c>
      <c r="X1924" s="1">
        <v>477</v>
      </c>
      <c r="Y1924" t="s">
        <v>3882</v>
      </c>
      <c r="Z1924" s="3">
        <v>43549</v>
      </c>
      <c r="AC1924">
        <v>6</v>
      </c>
      <c r="AG1924">
        <v>0</v>
      </c>
      <c r="AH1924">
        <v>3</v>
      </c>
      <c r="AI1924">
        <v>1</v>
      </c>
      <c r="AK1924">
        <v>4</v>
      </c>
      <c r="AL1924">
        <v>3</v>
      </c>
      <c r="AP1924">
        <v>0</v>
      </c>
      <c r="CK1924">
        <v>0</v>
      </c>
      <c r="CL1924">
        <v>0</v>
      </c>
      <c r="ED1924">
        <v>0</v>
      </c>
    </row>
    <row r="1925" spans="1:134" x14ac:dyDescent="0.25">
      <c r="A1925" s="6" t="s">
        <v>1887</v>
      </c>
      <c r="B1925" t="s">
        <v>120</v>
      </c>
      <c r="C1925">
        <v>30000</v>
      </c>
      <c r="E1925" s="5" t="s">
        <v>1141</v>
      </c>
      <c r="F1925">
        <v>1</v>
      </c>
      <c r="G1925" s="2">
        <v>43640.237013888887</v>
      </c>
      <c r="H1925" t="s">
        <v>168</v>
      </c>
      <c r="I1925" s="2">
        <v>43642.532372685186</v>
      </c>
      <c r="L1925" t="s">
        <v>173</v>
      </c>
      <c r="M1925">
        <v>0</v>
      </c>
      <c r="N1925">
        <v>0</v>
      </c>
      <c r="T1925" t="s">
        <v>1141</v>
      </c>
      <c r="U1925" t="s">
        <v>1141</v>
      </c>
      <c r="Y1925" t="s">
        <v>1141</v>
      </c>
      <c r="AP1925">
        <v>0</v>
      </c>
      <c r="BX1925">
        <v>1</v>
      </c>
      <c r="BY1925">
        <v>1</v>
      </c>
      <c r="BZ1925">
        <v>1</v>
      </c>
      <c r="CA1925">
        <v>1</v>
      </c>
      <c r="CB1925">
        <v>1</v>
      </c>
      <c r="CC1925">
        <v>1</v>
      </c>
      <c r="CF1925">
        <v>12.753</v>
      </c>
      <c r="CG1925" s="3">
        <v>42886</v>
      </c>
      <c r="CI1925">
        <v>0</v>
      </c>
      <c r="CK1925">
        <v>1</v>
      </c>
      <c r="CL1925">
        <v>0</v>
      </c>
    </row>
    <row r="1926" spans="1:134" x14ac:dyDescent="0.25">
      <c r="A1926" s="6" t="s">
        <v>1885</v>
      </c>
      <c r="B1926" t="s">
        <v>120</v>
      </c>
      <c r="C1926">
        <v>200000</v>
      </c>
      <c r="E1926" s="5" t="s">
        <v>1141</v>
      </c>
      <c r="F1926">
        <v>1</v>
      </c>
      <c r="G1926" s="2">
        <v>43640.190960648149</v>
      </c>
      <c r="H1926" t="s">
        <v>168</v>
      </c>
      <c r="I1926" s="2">
        <v>43642.531666666669</v>
      </c>
      <c r="L1926" t="s">
        <v>122</v>
      </c>
      <c r="M1926">
        <v>0</v>
      </c>
      <c r="N1926">
        <v>0</v>
      </c>
      <c r="T1926" t="s">
        <v>1141</v>
      </c>
      <c r="U1926" t="s">
        <v>1141</v>
      </c>
      <c r="Y1926" t="s">
        <v>1141</v>
      </c>
      <c r="AP1926">
        <v>0</v>
      </c>
      <c r="BF1926">
        <v>300</v>
      </c>
      <c r="BG1926">
        <v>300</v>
      </c>
      <c r="BH1926">
        <v>300</v>
      </c>
      <c r="BI1926">
        <v>300</v>
      </c>
      <c r="BJ1926">
        <v>300</v>
      </c>
      <c r="BK1926">
        <v>300</v>
      </c>
      <c r="BL1926">
        <v>16.350999999999999</v>
      </c>
      <c r="BM1926">
        <v>16.538</v>
      </c>
      <c r="BN1926">
        <v>17.206</v>
      </c>
      <c r="BO1926">
        <v>17.46</v>
      </c>
      <c r="BP1926">
        <v>17.059999999999999</v>
      </c>
      <c r="BQ1926">
        <v>16.751000000000001</v>
      </c>
      <c r="BR1926">
        <v>78.090999999999994</v>
      </c>
      <c r="BS1926">
        <v>83.584999999999994</v>
      </c>
      <c r="BT1926">
        <v>89.067999999999998</v>
      </c>
      <c r="BU1926">
        <v>94.539000000000001</v>
      </c>
      <c r="BV1926">
        <v>100</v>
      </c>
      <c r="BW1926">
        <v>6.3959999999999999</v>
      </c>
      <c r="BX1926">
        <v>2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0.76359838137423297</v>
      </c>
      <c r="CE1926" s="3">
        <v>43465</v>
      </c>
      <c r="CF1926">
        <v>394.44200000000001</v>
      </c>
      <c r="CG1926" s="3">
        <v>43555</v>
      </c>
      <c r="CH1926">
        <v>0.88909470809322499</v>
      </c>
      <c r="CI1926">
        <v>0</v>
      </c>
      <c r="CK1926">
        <v>9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275.46699999999998</v>
      </c>
      <c r="DF1926">
        <v>228.273</v>
      </c>
      <c r="DG1926">
        <v>157.05099999999999</v>
      </c>
      <c r="DH1926">
        <v>222.84700000000001</v>
      </c>
      <c r="DI1926">
        <v>263.49900000000002</v>
      </c>
      <c r="DJ1926">
        <v>291.75700000000001</v>
      </c>
      <c r="DK1926">
        <v>318.846</v>
      </c>
      <c r="DL1926">
        <v>5.7990000000000004</v>
      </c>
      <c r="DM1926">
        <v>0.53800000000000003</v>
      </c>
      <c r="DN1926">
        <v>3.2669999999999999</v>
      </c>
      <c r="DO1926">
        <v>1.46</v>
      </c>
      <c r="DP1926">
        <v>1.171</v>
      </c>
      <c r="DQ1926">
        <v>0.751</v>
      </c>
      <c r="DR1926">
        <v>78.090999999999994</v>
      </c>
      <c r="DS1926">
        <v>83.584999999999994</v>
      </c>
      <c r="DT1926">
        <v>89.067999999999998</v>
      </c>
      <c r="DU1926">
        <v>94.539000000000001</v>
      </c>
      <c r="DV1926">
        <v>100</v>
      </c>
      <c r="DW1926">
        <v>6.3959999999999999</v>
      </c>
      <c r="DX1926">
        <v>0.91822333333333295</v>
      </c>
      <c r="DY1926">
        <v>0.35465720751024399</v>
      </c>
      <c r="DZ1926">
        <v>1</v>
      </c>
      <c r="EA1926">
        <v>0.79938555555555502</v>
      </c>
      <c r="EB1926">
        <v>0.12811001716551801</v>
      </c>
      <c r="EC1926">
        <v>1</v>
      </c>
    </row>
    <row r="1927" spans="1:134" x14ac:dyDescent="0.25">
      <c r="A1927" s="6" t="s">
        <v>1880</v>
      </c>
      <c r="B1927" t="s">
        <v>120</v>
      </c>
      <c r="C1927">
        <v>30000</v>
      </c>
      <c r="E1927" s="5" t="s">
        <v>1141</v>
      </c>
      <c r="F1927">
        <v>1</v>
      </c>
      <c r="G1927" s="2">
        <v>43639.268645833334</v>
      </c>
      <c r="H1927" t="s">
        <v>168</v>
      </c>
      <c r="I1927" s="2">
        <v>43642.530821759261</v>
      </c>
      <c r="L1927" t="s">
        <v>173</v>
      </c>
      <c r="M1927">
        <v>0</v>
      </c>
      <c r="N1927">
        <v>0</v>
      </c>
      <c r="T1927" t="s">
        <v>1141</v>
      </c>
      <c r="U1927" t="s">
        <v>1141</v>
      </c>
      <c r="Y1927" t="s">
        <v>1141</v>
      </c>
      <c r="AP1927">
        <v>0</v>
      </c>
      <c r="CK1927">
        <v>0</v>
      </c>
      <c r="CL1927">
        <v>0</v>
      </c>
    </row>
    <row r="1928" spans="1:134" x14ac:dyDescent="0.25">
      <c r="A1928" s="6" t="s">
        <v>1878</v>
      </c>
      <c r="B1928" t="s">
        <v>120</v>
      </c>
      <c r="C1928">
        <v>50000</v>
      </c>
      <c r="E1928" s="5" t="s">
        <v>1141</v>
      </c>
      <c r="F1928">
        <v>0</v>
      </c>
      <c r="G1928" s="2">
        <v>43638.651284722226</v>
      </c>
      <c r="H1928" t="s">
        <v>168</v>
      </c>
      <c r="I1928" s="2">
        <v>43642.529861111114</v>
      </c>
      <c r="L1928" t="s">
        <v>173</v>
      </c>
      <c r="M1928">
        <v>0</v>
      </c>
      <c r="N1928">
        <v>0</v>
      </c>
      <c r="T1928" t="s">
        <v>1141</v>
      </c>
      <c r="U1928" t="s">
        <v>1141</v>
      </c>
      <c r="Y1928" t="s">
        <v>1141</v>
      </c>
      <c r="AP1928">
        <v>0</v>
      </c>
      <c r="BX1928">
        <v>1</v>
      </c>
      <c r="BY1928">
        <v>1</v>
      </c>
      <c r="BZ1928">
        <v>1</v>
      </c>
      <c r="CA1928">
        <v>1</v>
      </c>
      <c r="CB1928">
        <v>1</v>
      </c>
      <c r="CC1928">
        <v>1</v>
      </c>
      <c r="CE1928" s="3">
        <v>43465</v>
      </c>
      <c r="CG1928" s="3">
        <v>43555</v>
      </c>
      <c r="CI1928">
        <v>0</v>
      </c>
      <c r="CJ1928">
        <v>1.59</v>
      </c>
      <c r="CK1928">
        <v>0</v>
      </c>
      <c r="CL1928">
        <v>0</v>
      </c>
      <c r="DK1928">
        <v>1.59</v>
      </c>
    </row>
    <row r="1929" spans="1:134" x14ac:dyDescent="0.25">
      <c r="A1929" s="6" t="s">
        <v>1870</v>
      </c>
      <c r="B1929" t="s">
        <v>120</v>
      </c>
      <c r="C1929">
        <v>30000</v>
      </c>
      <c r="E1929" s="5" t="s">
        <v>1141</v>
      </c>
      <c r="F1929">
        <v>1</v>
      </c>
      <c r="G1929" s="2">
        <v>43638.279236111113</v>
      </c>
      <c r="H1929" t="s">
        <v>168</v>
      </c>
      <c r="I1929" s="2">
        <v>43642.529120370367</v>
      </c>
      <c r="T1929" t="s">
        <v>1141</v>
      </c>
      <c r="U1929" t="s">
        <v>1141</v>
      </c>
      <c r="Y1929" t="s">
        <v>1141</v>
      </c>
      <c r="AP1929">
        <v>0</v>
      </c>
      <c r="CK1929">
        <v>0</v>
      </c>
      <c r="CL1929">
        <v>0</v>
      </c>
    </row>
    <row r="1930" spans="1:134" x14ac:dyDescent="0.25">
      <c r="A1930" s="6" t="s">
        <v>1862</v>
      </c>
      <c r="B1930" t="s">
        <v>120</v>
      </c>
      <c r="C1930">
        <v>30000</v>
      </c>
      <c r="E1930" s="5" t="s">
        <v>1141</v>
      </c>
      <c r="F1930">
        <v>1</v>
      </c>
      <c r="G1930" s="2">
        <v>43637.510324074072</v>
      </c>
      <c r="H1930" t="s">
        <v>168</v>
      </c>
      <c r="I1930" s="2">
        <v>43642.528391203705</v>
      </c>
      <c r="T1930" t="s">
        <v>1141</v>
      </c>
      <c r="U1930" t="s">
        <v>1141</v>
      </c>
      <c r="Y1930" t="s">
        <v>1141</v>
      </c>
      <c r="AP1930">
        <v>0</v>
      </c>
      <c r="CK1930">
        <v>0</v>
      </c>
      <c r="CL1930">
        <v>0</v>
      </c>
    </row>
    <row r="1931" spans="1:134" x14ac:dyDescent="0.25">
      <c r="A1931" s="6" t="s">
        <v>1903</v>
      </c>
      <c r="B1931" t="s">
        <v>120</v>
      </c>
      <c r="C1931">
        <v>70000</v>
      </c>
      <c r="E1931" s="5" t="s">
        <v>1141</v>
      </c>
      <c r="F1931">
        <v>1</v>
      </c>
      <c r="G1931" s="2">
        <v>43640.387187499997</v>
      </c>
      <c r="H1931" t="s">
        <v>168</v>
      </c>
      <c r="I1931" s="2">
        <v>43642.527581018519</v>
      </c>
      <c r="J1931">
        <v>2464000</v>
      </c>
      <c r="K1931">
        <v>5</v>
      </c>
      <c r="L1931" t="s">
        <v>122</v>
      </c>
      <c r="M1931">
        <v>1437</v>
      </c>
      <c r="N1931">
        <v>6.1</v>
      </c>
      <c r="P1931">
        <v>6.891</v>
      </c>
      <c r="Q1931">
        <v>412</v>
      </c>
      <c r="R1931" t="s">
        <v>156</v>
      </c>
      <c r="S1931" t="s">
        <v>134</v>
      </c>
      <c r="T1931" t="s">
        <v>3857</v>
      </c>
      <c r="U1931" t="s">
        <v>3897</v>
      </c>
      <c r="V1931">
        <v>10128</v>
      </c>
      <c r="W1931" t="s">
        <v>119</v>
      </c>
      <c r="X1931" s="1">
        <v>412</v>
      </c>
      <c r="Y1931" t="s">
        <v>3881</v>
      </c>
      <c r="Z1931" s="3">
        <v>41764</v>
      </c>
      <c r="AA1931">
        <v>6</v>
      </c>
      <c r="AB1931">
        <v>0</v>
      </c>
      <c r="AC1931">
        <v>6</v>
      </c>
      <c r="AD1931">
        <v>6</v>
      </c>
      <c r="AE1931">
        <v>6</v>
      </c>
      <c r="AF1931">
        <v>0</v>
      </c>
      <c r="AG1931">
        <v>0</v>
      </c>
      <c r="AH1931">
        <v>6</v>
      </c>
      <c r="AI1931">
        <v>0</v>
      </c>
      <c r="AJ1931">
        <v>2</v>
      </c>
      <c r="AK1931">
        <v>4</v>
      </c>
      <c r="AL1931">
        <v>1</v>
      </c>
      <c r="AM1931">
        <v>0</v>
      </c>
      <c r="AN1931">
        <v>122</v>
      </c>
      <c r="AO1931">
        <v>581</v>
      </c>
      <c r="AP1931">
        <v>51</v>
      </c>
      <c r="AQ1931">
        <v>0</v>
      </c>
      <c r="AR1931">
        <v>68</v>
      </c>
      <c r="AS1931">
        <v>328</v>
      </c>
      <c r="AT1931">
        <v>24</v>
      </c>
      <c r="AU1931">
        <v>1032</v>
      </c>
      <c r="AV1931">
        <v>1032</v>
      </c>
      <c r="AW1931">
        <v>68</v>
      </c>
      <c r="AX1931">
        <v>649</v>
      </c>
      <c r="AY1931">
        <v>649</v>
      </c>
      <c r="AZ1931">
        <v>2017</v>
      </c>
      <c r="BA1931">
        <v>0</v>
      </c>
      <c r="BB1931">
        <v>0.50539291217257298</v>
      </c>
      <c r="BC1931">
        <v>1</v>
      </c>
      <c r="BD1931">
        <v>0.187981510015408</v>
      </c>
      <c r="BE1931">
        <v>2.3255813953488299E-2</v>
      </c>
      <c r="BF1931">
        <v>309.66500000000002</v>
      </c>
      <c r="BG1931">
        <v>320</v>
      </c>
      <c r="BH1931">
        <v>319.935</v>
      </c>
      <c r="BI1931">
        <v>294.22199999999998</v>
      </c>
      <c r="BJ1931">
        <v>320</v>
      </c>
      <c r="BK1931">
        <v>260</v>
      </c>
      <c r="BL1931">
        <v>60</v>
      </c>
      <c r="BM1931">
        <v>60</v>
      </c>
      <c r="BN1931">
        <v>60</v>
      </c>
      <c r="BO1931">
        <v>60</v>
      </c>
      <c r="BP1931">
        <v>60</v>
      </c>
      <c r="BQ1931">
        <v>60</v>
      </c>
      <c r="BR1931">
        <v>96.872</v>
      </c>
      <c r="BS1931">
        <v>89.503</v>
      </c>
      <c r="BT1931">
        <v>92.524000000000001</v>
      </c>
      <c r="BU1931">
        <v>121.18300000000001</v>
      </c>
      <c r="BV1931">
        <v>98.34</v>
      </c>
      <c r="BW1931">
        <v>101.85599999999999</v>
      </c>
      <c r="BX1931">
        <v>2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0.95465243962191004</v>
      </c>
      <c r="CE1931" s="3">
        <v>43465</v>
      </c>
      <c r="CF1931">
        <v>466.53699999999998</v>
      </c>
      <c r="CG1931" s="3">
        <v>43555</v>
      </c>
      <c r="CH1931">
        <v>1.00000541030392</v>
      </c>
      <c r="CI1931">
        <v>2E-3</v>
      </c>
      <c r="CK1931">
        <v>3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2E-3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309.66500000000002</v>
      </c>
      <c r="DF1931">
        <v>320</v>
      </c>
      <c r="DG1931">
        <v>319.935</v>
      </c>
      <c r="DH1931">
        <v>294.22199999999998</v>
      </c>
      <c r="DI1931">
        <v>320</v>
      </c>
      <c r="DJ1931">
        <v>260</v>
      </c>
      <c r="DK1931">
        <v>389.62700000000001</v>
      </c>
      <c r="DL1931">
        <v>60.002000000000002</v>
      </c>
      <c r="DM1931">
        <v>55.814</v>
      </c>
      <c r="DN1931">
        <v>42.11</v>
      </c>
      <c r="DO1931">
        <v>0</v>
      </c>
      <c r="DP1931">
        <v>51.643999999999998</v>
      </c>
      <c r="DQ1931">
        <v>51.399000000000001</v>
      </c>
      <c r="DR1931">
        <v>86.537000000000006</v>
      </c>
      <c r="DS1931">
        <v>89.503</v>
      </c>
      <c r="DT1931">
        <v>92.459000000000003</v>
      </c>
      <c r="DU1931">
        <v>95.405000000000001</v>
      </c>
      <c r="DV1931">
        <v>98.34</v>
      </c>
      <c r="DW1931">
        <v>101.85599999999999</v>
      </c>
      <c r="DX1931">
        <v>1</v>
      </c>
      <c r="DY1931">
        <v>1.00003333333333</v>
      </c>
      <c r="DZ1931">
        <v>0.89331282517136001</v>
      </c>
      <c r="EA1931">
        <v>1</v>
      </c>
      <c r="EB1931">
        <v>0.72491388888888797</v>
      </c>
      <c r="EC1931">
        <v>0.93973125785052902</v>
      </c>
      <c r="ED1931">
        <v>5</v>
      </c>
    </row>
    <row r="1932" spans="1:134" x14ac:dyDescent="0.25">
      <c r="A1932" s="6" t="s">
        <v>1886</v>
      </c>
      <c r="B1932" t="s">
        <v>120</v>
      </c>
      <c r="C1932">
        <v>2000000</v>
      </c>
      <c r="E1932" s="5" t="s">
        <v>1141</v>
      </c>
      <c r="F1932">
        <v>0</v>
      </c>
      <c r="G1932" s="2">
        <v>43640.209409722222</v>
      </c>
      <c r="H1932" t="s">
        <v>168</v>
      </c>
      <c r="I1932" s="2">
        <v>43642.526782407411</v>
      </c>
      <c r="K1932">
        <v>5</v>
      </c>
      <c r="L1932" t="s">
        <v>173</v>
      </c>
      <c r="M1932">
        <v>21680</v>
      </c>
      <c r="N1932">
        <v>6.4</v>
      </c>
      <c r="O1932">
        <v>28.21</v>
      </c>
      <c r="P1932">
        <v>29.25</v>
      </c>
      <c r="Q1932">
        <v>2015</v>
      </c>
      <c r="R1932" t="s">
        <v>1010</v>
      </c>
      <c r="S1932" t="s">
        <v>358</v>
      </c>
      <c r="T1932" t="s">
        <v>3861</v>
      </c>
      <c r="U1932" t="s">
        <v>3900</v>
      </c>
      <c r="V1932">
        <v>66054</v>
      </c>
      <c r="W1932" t="s">
        <v>119</v>
      </c>
      <c r="X1932" s="1">
        <v>201</v>
      </c>
      <c r="Y1932" t="s">
        <v>3879</v>
      </c>
      <c r="Z1932" s="3">
        <v>42370</v>
      </c>
      <c r="AA1932">
        <v>8</v>
      </c>
      <c r="AB1932">
        <v>0</v>
      </c>
      <c r="AC1932">
        <v>5</v>
      </c>
      <c r="AD1932">
        <v>13</v>
      </c>
      <c r="AE1932">
        <v>8</v>
      </c>
      <c r="AF1932">
        <v>-1</v>
      </c>
      <c r="AG1932">
        <v>0</v>
      </c>
      <c r="AH1932">
        <v>3</v>
      </c>
      <c r="AI1932">
        <v>0</v>
      </c>
      <c r="AJ1932">
        <v>3</v>
      </c>
      <c r="AK1932">
        <v>2</v>
      </c>
      <c r="AL1932">
        <v>1</v>
      </c>
      <c r="AM1932">
        <v>31</v>
      </c>
      <c r="AN1932">
        <v>4353</v>
      </c>
      <c r="AO1932">
        <v>18121</v>
      </c>
      <c r="AP1932">
        <v>1443</v>
      </c>
      <c r="AQ1932">
        <v>2295</v>
      </c>
      <c r="AR1932">
        <v>4396</v>
      </c>
      <c r="AS1932">
        <v>4084</v>
      </c>
      <c r="AT1932">
        <v>100</v>
      </c>
      <c r="AU1932">
        <v>21678</v>
      </c>
      <c r="AV1932">
        <v>22719</v>
      </c>
      <c r="AW1932">
        <v>4180</v>
      </c>
      <c r="AX1932">
        <v>22517</v>
      </c>
      <c r="AY1932">
        <v>22517</v>
      </c>
      <c r="AZ1932">
        <v>2017</v>
      </c>
      <c r="BA1932">
        <v>1.7107223663153199E-3</v>
      </c>
      <c r="BB1932">
        <v>0.18137407292268001</v>
      </c>
      <c r="BC1932">
        <v>0.95086442220200096</v>
      </c>
      <c r="BD1932">
        <v>0.193320602211662</v>
      </c>
      <c r="BE1932">
        <v>4.40160218319468E-3</v>
      </c>
      <c r="BF1932">
        <v>2250</v>
      </c>
      <c r="BG1932">
        <v>2250</v>
      </c>
      <c r="BH1932">
        <v>2250</v>
      </c>
      <c r="BI1932">
        <v>2250</v>
      </c>
      <c r="BJ1932">
        <v>2250</v>
      </c>
      <c r="BK1932">
        <v>2250</v>
      </c>
      <c r="BL1932">
        <v>250</v>
      </c>
      <c r="BM1932">
        <v>250</v>
      </c>
      <c r="BN1932">
        <v>250</v>
      </c>
      <c r="BO1932">
        <v>250</v>
      </c>
      <c r="BP1932">
        <v>250</v>
      </c>
      <c r="BQ1932">
        <v>250</v>
      </c>
      <c r="BR1932">
        <v>1570.9259999999999</v>
      </c>
      <c r="BS1932">
        <v>1571.94</v>
      </c>
      <c r="BT1932">
        <v>1704.297</v>
      </c>
      <c r="BU1932">
        <v>1713.7080000000001</v>
      </c>
      <c r="BV1932">
        <v>1723.088</v>
      </c>
      <c r="BW1932">
        <v>1732.4369999999999</v>
      </c>
      <c r="BX1932">
        <v>3</v>
      </c>
      <c r="BY1932">
        <v>3</v>
      </c>
      <c r="BZ1932">
        <v>3</v>
      </c>
      <c r="CA1932">
        <v>3</v>
      </c>
      <c r="CB1932">
        <v>3</v>
      </c>
      <c r="CC1932">
        <v>3</v>
      </c>
      <c r="CD1932">
        <v>0.97504526666666602</v>
      </c>
      <c r="CE1932" s="3">
        <v>43465</v>
      </c>
      <c r="CF1932">
        <v>4070.9259999999999</v>
      </c>
      <c r="CG1932" s="3">
        <v>43555</v>
      </c>
      <c r="CH1932">
        <v>0.97557360000000004</v>
      </c>
      <c r="CI1932">
        <v>0</v>
      </c>
      <c r="CK1932">
        <v>10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2224.9810000000002</v>
      </c>
      <c r="DF1932">
        <v>2241.3820000000001</v>
      </c>
      <c r="DG1932">
        <v>2222.3119999999999</v>
      </c>
      <c r="DH1932">
        <v>2217.3209999999999</v>
      </c>
      <c r="DI1932">
        <v>2223.038</v>
      </c>
      <c r="DJ1932">
        <v>2232.152</v>
      </c>
      <c r="DK1932">
        <v>4080.0390000000002</v>
      </c>
      <c r="DL1932">
        <v>213.953</v>
      </c>
      <c r="DM1932">
        <v>213.52</v>
      </c>
      <c r="DN1932">
        <v>240.172</v>
      </c>
      <c r="DO1932">
        <v>213.999</v>
      </c>
      <c r="DP1932">
        <v>145.78700000000001</v>
      </c>
      <c r="DQ1932">
        <v>237.06200000000001</v>
      </c>
      <c r="DR1932">
        <v>1534.69</v>
      </c>
      <c r="DS1932">
        <v>1557.1559999999999</v>
      </c>
      <c r="DT1932">
        <v>1640.636</v>
      </c>
      <c r="DU1932">
        <v>1648.7190000000001</v>
      </c>
      <c r="DV1932">
        <v>1722.58</v>
      </c>
      <c r="DW1932">
        <v>1612.8219999999999</v>
      </c>
      <c r="DX1932">
        <v>0.98888044444444401</v>
      </c>
      <c r="DY1932">
        <v>0.85581200000000002</v>
      </c>
      <c r="DZ1932">
        <v>0.97693335013870797</v>
      </c>
      <c r="EA1932">
        <v>0.98971748148148098</v>
      </c>
      <c r="EB1932">
        <v>0.84299533333333299</v>
      </c>
      <c r="EC1932">
        <v>0.97006977359920599</v>
      </c>
      <c r="ED1932">
        <v>3</v>
      </c>
    </row>
    <row r="1933" spans="1:134" x14ac:dyDescent="0.25">
      <c r="A1933" s="6" t="s">
        <v>1871</v>
      </c>
      <c r="B1933" t="s">
        <v>120</v>
      </c>
      <c r="C1933">
        <v>300000</v>
      </c>
      <c r="E1933" s="5" t="s">
        <v>1141</v>
      </c>
      <c r="F1933">
        <v>0</v>
      </c>
      <c r="G1933" s="2">
        <v>43638.355034722219</v>
      </c>
      <c r="H1933" t="s">
        <v>168</v>
      </c>
      <c r="I1933" s="2">
        <v>43642.526122685187</v>
      </c>
      <c r="J1933">
        <v>2380000</v>
      </c>
      <c r="K1933">
        <v>5</v>
      </c>
      <c r="L1933" t="s">
        <v>173</v>
      </c>
      <c r="M1933">
        <v>0</v>
      </c>
      <c r="N1933">
        <v>0</v>
      </c>
      <c r="T1933" t="s">
        <v>1141</v>
      </c>
      <c r="U1933" t="s">
        <v>1141</v>
      </c>
      <c r="Y1933" t="s">
        <v>1141</v>
      </c>
      <c r="AP1933">
        <v>0</v>
      </c>
      <c r="BF1933">
        <v>300</v>
      </c>
      <c r="BG1933">
        <v>300</v>
      </c>
      <c r="BH1933">
        <v>300</v>
      </c>
      <c r="BI1933">
        <v>300</v>
      </c>
      <c r="BJ1933">
        <v>300</v>
      </c>
      <c r="BK1933">
        <v>300</v>
      </c>
      <c r="BL1933">
        <v>0</v>
      </c>
      <c r="BM1933">
        <v>0</v>
      </c>
      <c r="BX1933">
        <v>2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0.95526722222222205</v>
      </c>
      <c r="CE1933" s="3">
        <v>43465</v>
      </c>
      <c r="CF1933">
        <v>300</v>
      </c>
      <c r="CG1933" s="3">
        <v>43555</v>
      </c>
      <c r="CH1933">
        <v>0.67823666666666604</v>
      </c>
      <c r="CI1933">
        <v>9.2789999999999999</v>
      </c>
      <c r="CK1933">
        <v>9</v>
      </c>
      <c r="CL1933">
        <v>3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0.84199999999999997</v>
      </c>
      <c r="CT1933">
        <v>7.57</v>
      </c>
      <c r="DE1933">
        <v>202.62899999999999</v>
      </c>
      <c r="DF1933">
        <v>300</v>
      </c>
      <c r="DG1933">
        <v>300</v>
      </c>
      <c r="DH1933">
        <v>300</v>
      </c>
      <c r="DI1933">
        <v>299.161</v>
      </c>
      <c r="DJ1933">
        <v>300</v>
      </c>
      <c r="DK1933">
        <v>300</v>
      </c>
      <c r="DL1933">
        <v>0.84199999999999997</v>
      </c>
      <c r="DM1933">
        <v>7.57</v>
      </c>
      <c r="DX1933">
        <v>0.67542999999999997</v>
      </c>
      <c r="DY1933" t="s">
        <v>193</v>
      </c>
      <c r="EA1933">
        <v>0.94543888888888805</v>
      </c>
    </row>
    <row r="1934" spans="1:134" x14ac:dyDescent="0.25">
      <c r="A1934" s="6" t="s">
        <v>1868</v>
      </c>
      <c r="B1934" t="s">
        <v>120</v>
      </c>
      <c r="C1934">
        <v>140000</v>
      </c>
      <c r="E1934" s="5" t="s">
        <v>1141</v>
      </c>
      <c r="F1934">
        <v>0</v>
      </c>
      <c r="G1934" s="2">
        <v>43637.656388888892</v>
      </c>
      <c r="H1934" t="s">
        <v>168</v>
      </c>
      <c r="I1934" s="2">
        <v>43642.525543981479</v>
      </c>
      <c r="J1934">
        <v>2012802</v>
      </c>
      <c r="K1934">
        <v>5</v>
      </c>
      <c r="L1934" t="s">
        <v>148</v>
      </c>
      <c r="M1934">
        <v>1554</v>
      </c>
      <c r="N1934">
        <v>11</v>
      </c>
      <c r="P1934">
        <v>4.1909999999999998</v>
      </c>
      <c r="T1934" t="s">
        <v>1141</v>
      </c>
      <c r="U1934" t="s">
        <v>1141</v>
      </c>
      <c r="Y1934" t="s">
        <v>1141</v>
      </c>
      <c r="AP1934">
        <v>0</v>
      </c>
      <c r="BF1934">
        <v>180.67599999999999</v>
      </c>
      <c r="BG1934">
        <v>180.65799999999999</v>
      </c>
      <c r="BH1934">
        <v>180.65799999999999</v>
      </c>
      <c r="BI1934">
        <v>180.65</v>
      </c>
      <c r="BJ1934">
        <v>180.62</v>
      </c>
      <c r="BK1934">
        <v>180.62</v>
      </c>
      <c r="BL1934">
        <v>85</v>
      </c>
      <c r="BM1934">
        <v>85</v>
      </c>
      <c r="BN1934">
        <v>85</v>
      </c>
      <c r="BO1934">
        <v>85</v>
      </c>
      <c r="BP1934">
        <v>85</v>
      </c>
      <c r="BQ1934">
        <v>85</v>
      </c>
      <c r="BR1934">
        <v>605.81500000000005</v>
      </c>
      <c r="BS1934">
        <v>611.87099999999998</v>
      </c>
      <c r="BT1934">
        <v>617.90800000000002</v>
      </c>
      <c r="BU1934">
        <v>623.93100000000004</v>
      </c>
      <c r="BV1934">
        <v>629.93799999999999</v>
      </c>
      <c r="BW1934">
        <v>635.93100000000004</v>
      </c>
      <c r="BX1934">
        <v>3</v>
      </c>
      <c r="BY1934">
        <v>3</v>
      </c>
      <c r="BZ1934">
        <v>3</v>
      </c>
      <c r="CA1934">
        <v>3</v>
      </c>
      <c r="CB1934">
        <v>3</v>
      </c>
      <c r="CC1934">
        <v>3</v>
      </c>
      <c r="CD1934">
        <v>0.77370846775357205</v>
      </c>
      <c r="CE1934" s="3">
        <v>43465</v>
      </c>
      <c r="CF1934">
        <v>871.49099999999999</v>
      </c>
      <c r="CG1934" s="3">
        <v>43555</v>
      </c>
      <c r="CH1934">
        <v>0.87161429711377703</v>
      </c>
      <c r="CI1934">
        <v>4.0000000000000001E-3</v>
      </c>
      <c r="CK1934">
        <v>5</v>
      </c>
      <c r="CL1934">
        <v>3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4.0000000000000001E-3</v>
      </c>
      <c r="CZ1934">
        <v>4.0000000000000001E-3</v>
      </c>
      <c r="DA1934">
        <v>4.0000000000000001E-3</v>
      </c>
      <c r="DB1934">
        <v>0</v>
      </c>
      <c r="DC1934">
        <v>0</v>
      </c>
      <c r="DD1934">
        <v>0</v>
      </c>
      <c r="DE1934">
        <v>180.124</v>
      </c>
      <c r="DF1934">
        <v>180.11699999999999</v>
      </c>
      <c r="DG1934">
        <v>180.44399999999999</v>
      </c>
      <c r="DH1934">
        <v>158.86799999999999</v>
      </c>
      <c r="DI1934">
        <v>138.68600000000001</v>
      </c>
      <c r="DJ1934">
        <v>132.25399999999999</v>
      </c>
      <c r="DK1934">
        <v>783.38</v>
      </c>
      <c r="DL1934">
        <v>51.442999999999998</v>
      </c>
      <c r="DM1934">
        <v>29.727</v>
      </c>
      <c r="DN1934">
        <v>49.225000000000001</v>
      </c>
      <c r="DO1934">
        <v>31.245999999999999</v>
      </c>
      <c r="DP1934">
        <v>54.731999999999999</v>
      </c>
      <c r="DQ1934">
        <v>46.334000000000003</v>
      </c>
      <c r="DR1934">
        <v>551.93200000000002</v>
      </c>
      <c r="DS1934">
        <v>565.75</v>
      </c>
      <c r="DT1934">
        <v>579.52700000000004</v>
      </c>
      <c r="DU1934">
        <v>593.26599999999996</v>
      </c>
      <c r="DV1934">
        <v>606.971</v>
      </c>
      <c r="DW1934">
        <v>620.64099999999996</v>
      </c>
      <c r="DX1934">
        <v>0.99694480727932799</v>
      </c>
      <c r="DY1934">
        <v>0.605211764705882</v>
      </c>
      <c r="DZ1934">
        <v>0.91105700585162097</v>
      </c>
      <c r="EA1934">
        <v>0.89538621362841997</v>
      </c>
      <c r="EB1934">
        <v>0.51511176470588205</v>
      </c>
      <c r="EC1934">
        <v>0.94435299997798805</v>
      </c>
    </row>
    <row r="1935" spans="1:134" x14ac:dyDescent="0.25">
      <c r="A1935" s="6" t="s">
        <v>1867</v>
      </c>
      <c r="B1935" t="s">
        <v>120</v>
      </c>
      <c r="C1935">
        <v>150000</v>
      </c>
      <c r="E1935" s="5" t="s">
        <v>1141</v>
      </c>
      <c r="F1935">
        <v>0</v>
      </c>
      <c r="G1935" s="2">
        <v>43637.652638888889</v>
      </c>
      <c r="H1935" t="s">
        <v>168</v>
      </c>
      <c r="I1935" s="2">
        <v>43642.524884259263</v>
      </c>
      <c r="J1935">
        <v>2260000</v>
      </c>
      <c r="K1935">
        <v>5</v>
      </c>
      <c r="L1935" t="s">
        <v>173</v>
      </c>
      <c r="M1935">
        <v>0</v>
      </c>
      <c r="N1935">
        <v>0</v>
      </c>
      <c r="T1935" t="s">
        <v>1141</v>
      </c>
      <c r="U1935" t="s">
        <v>1141</v>
      </c>
      <c r="Y1935" t="s">
        <v>1141</v>
      </c>
      <c r="AP1935">
        <v>0</v>
      </c>
      <c r="BF1935">
        <v>354.71899999999999</v>
      </c>
      <c r="BG1935">
        <v>389.99900000000002</v>
      </c>
      <c r="BH1935">
        <v>355.411</v>
      </c>
      <c r="BI1935">
        <v>395</v>
      </c>
      <c r="BJ1935">
        <v>215</v>
      </c>
      <c r="BK1935">
        <v>395</v>
      </c>
      <c r="BL1935">
        <v>44.588000000000001</v>
      </c>
      <c r="BM1935">
        <v>10</v>
      </c>
      <c r="BN1935">
        <v>10</v>
      </c>
      <c r="BO1935">
        <v>10</v>
      </c>
      <c r="BP1935">
        <v>10</v>
      </c>
      <c r="BQ1935">
        <v>10</v>
      </c>
      <c r="BR1935">
        <v>86.296000000000006</v>
      </c>
      <c r="BS1935">
        <v>185.36</v>
      </c>
      <c r="BT1935">
        <v>229.27799999999999</v>
      </c>
      <c r="BU1935">
        <v>230.09899999999999</v>
      </c>
      <c r="BV1935">
        <v>483.30900000000003</v>
      </c>
      <c r="BW1935">
        <v>256.971</v>
      </c>
      <c r="BX1935">
        <v>3</v>
      </c>
      <c r="BY1935">
        <v>3</v>
      </c>
      <c r="BZ1935">
        <v>3</v>
      </c>
      <c r="CA1935">
        <v>3</v>
      </c>
      <c r="CB1935">
        <v>3</v>
      </c>
      <c r="CC1935">
        <v>3</v>
      </c>
      <c r="CD1935">
        <v>0.834778291934826</v>
      </c>
      <c r="CE1935" s="3">
        <v>43465</v>
      </c>
      <c r="CF1935">
        <v>485.60300000000001</v>
      </c>
      <c r="CG1935" s="3">
        <v>43555</v>
      </c>
      <c r="CH1935">
        <v>0.87468539244240595</v>
      </c>
      <c r="CI1935">
        <v>16.721</v>
      </c>
      <c r="CK1935">
        <v>11</v>
      </c>
      <c r="CL1935">
        <v>3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0.14000000000000001</v>
      </c>
      <c r="CU1935">
        <v>0</v>
      </c>
      <c r="CV1935">
        <v>0</v>
      </c>
      <c r="CW1935">
        <v>2.5019999999999998</v>
      </c>
      <c r="CX1935">
        <v>0</v>
      </c>
      <c r="CY1935">
        <v>16.721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314.68</v>
      </c>
      <c r="DF1935">
        <v>374.32</v>
      </c>
      <c r="DG1935">
        <v>210.411</v>
      </c>
      <c r="DH1935">
        <v>343.7</v>
      </c>
      <c r="DI1935">
        <v>207.03</v>
      </c>
      <c r="DJ1935">
        <v>338.90499999999997</v>
      </c>
      <c r="DK1935">
        <v>573.79899999999998</v>
      </c>
      <c r="DL1935">
        <v>34.588000000000001</v>
      </c>
      <c r="DM1935">
        <v>10.14</v>
      </c>
      <c r="DN1935">
        <v>0</v>
      </c>
      <c r="DO1935">
        <v>0</v>
      </c>
      <c r="DP1935">
        <v>2.5019999999999998</v>
      </c>
      <c r="DQ1935">
        <v>0</v>
      </c>
      <c r="DR1935">
        <v>102.324</v>
      </c>
      <c r="DS1935">
        <v>185.35900000000001</v>
      </c>
      <c r="DT1935">
        <v>194.68899999999999</v>
      </c>
      <c r="DU1935">
        <v>230.09899999999999</v>
      </c>
      <c r="DV1935">
        <v>303.30799999999999</v>
      </c>
      <c r="DW1935">
        <v>256.97000000000003</v>
      </c>
      <c r="DX1935">
        <v>0.88712473817303195</v>
      </c>
      <c r="DY1935">
        <v>0.775724410155198</v>
      </c>
      <c r="DZ1935">
        <v>1.1857328265504701</v>
      </c>
      <c r="EA1935">
        <v>0.84985100675540504</v>
      </c>
      <c r="EB1935">
        <v>0.499323381401446</v>
      </c>
      <c r="EC1935">
        <v>0.86504299221171799</v>
      </c>
    </row>
    <row r="1936" spans="1:134" x14ac:dyDescent="0.25">
      <c r="A1936" s="6" t="s">
        <v>1802</v>
      </c>
      <c r="B1936" t="s">
        <v>120</v>
      </c>
      <c r="C1936">
        <v>100000</v>
      </c>
      <c r="E1936" s="5" t="s">
        <v>1141</v>
      </c>
      <c r="F1936">
        <v>0</v>
      </c>
      <c r="G1936" s="2">
        <v>43635.656504629631</v>
      </c>
      <c r="H1936" t="s">
        <v>168</v>
      </c>
      <c r="I1936" s="2">
        <v>43642.510925925926</v>
      </c>
      <c r="K1936">
        <v>5</v>
      </c>
      <c r="L1936" t="s">
        <v>122</v>
      </c>
      <c r="M1936">
        <v>445</v>
      </c>
      <c r="N1936">
        <v>7.9</v>
      </c>
      <c r="P1936">
        <v>38.1</v>
      </c>
      <c r="Q1936">
        <v>551</v>
      </c>
      <c r="R1936" t="s">
        <v>245</v>
      </c>
      <c r="S1936" t="s">
        <v>123</v>
      </c>
      <c r="T1936" t="s">
        <v>3871</v>
      </c>
      <c r="U1936" t="s">
        <v>3900</v>
      </c>
      <c r="V1936">
        <v>133</v>
      </c>
      <c r="W1936" t="s">
        <v>119</v>
      </c>
      <c r="X1936" s="1">
        <v>551</v>
      </c>
      <c r="Y1936" t="s">
        <v>3892</v>
      </c>
      <c r="Z1936" s="3">
        <v>41285</v>
      </c>
      <c r="AA1936">
        <v>7</v>
      </c>
      <c r="AB1936">
        <v>0</v>
      </c>
      <c r="AC1936">
        <v>5</v>
      </c>
      <c r="AD1936">
        <v>2</v>
      </c>
      <c r="AE1936">
        <v>5</v>
      </c>
      <c r="AF1936">
        <v>1</v>
      </c>
      <c r="AG1936">
        <v>0</v>
      </c>
      <c r="AH1936">
        <v>2</v>
      </c>
      <c r="AI1936">
        <v>0</v>
      </c>
      <c r="AJ1936">
        <v>1</v>
      </c>
      <c r="AK1936">
        <v>1</v>
      </c>
      <c r="AL1936">
        <v>3</v>
      </c>
      <c r="AM1936">
        <v>15</v>
      </c>
      <c r="AN1936">
        <v>33</v>
      </c>
      <c r="AO1936">
        <v>172</v>
      </c>
      <c r="AP1936">
        <v>35</v>
      </c>
      <c r="AQ1936">
        <v>0</v>
      </c>
      <c r="AR1936">
        <v>134</v>
      </c>
      <c r="AS1936">
        <v>120</v>
      </c>
      <c r="AT1936">
        <v>7</v>
      </c>
      <c r="AU1936">
        <v>445</v>
      </c>
      <c r="AV1936">
        <v>445</v>
      </c>
      <c r="AW1936">
        <v>77</v>
      </c>
      <c r="AX1936">
        <v>306</v>
      </c>
      <c r="AY1936">
        <v>306</v>
      </c>
      <c r="AZ1936">
        <v>2017</v>
      </c>
      <c r="BA1936">
        <v>8.7209302325581398E-2</v>
      </c>
      <c r="BB1936">
        <v>0.39215686274509798</v>
      </c>
      <c r="BC1936">
        <v>0.57462686567164101</v>
      </c>
      <c r="BD1936">
        <v>0.10784313725490099</v>
      </c>
      <c r="BE1936">
        <v>1.57303370786516E-2</v>
      </c>
      <c r="BL1936">
        <v>51.341999999999999</v>
      </c>
      <c r="BM1936">
        <v>50.5</v>
      </c>
      <c r="BN1936">
        <v>50</v>
      </c>
      <c r="BO1936">
        <v>50</v>
      </c>
      <c r="BP1936">
        <v>50</v>
      </c>
      <c r="BQ1936">
        <v>50</v>
      </c>
      <c r="BR1936">
        <v>53.469000000000001</v>
      </c>
      <c r="BS1936">
        <v>56.738999999999997</v>
      </c>
      <c r="BT1936">
        <v>60</v>
      </c>
      <c r="BX1936">
        <v>2</v>
      </c>
      <c r="BY1936">
        <v>2</v>
      </c>
      <c r="BZ1936">
        <v>2</v>
      </c>
      <c r="CA1936">
        <v>1</v>
      </c>
      <c r="CB1936">
        <v>1</v>
      </c>
      <c r="CC1936">
        <v>1</v>
      </c>
      <c r="CD1936">
        <v>0.93138794468629205</v>
      </c>
      <c r="CE1936" s="3">
        <v>43465</v>
      </c>
      <c r="CF1936">
        <v>104.81100000000001</v>
      </c>
      <c r="CG1936" s="3">
        <v>43555</v>
      </c>
      <c r="CH1936">
        <v>0.95099528651006904</v>
      </c>
      <c r="CI1936">
        <v>0</v>
      </c>
      <c r="CK1936">
        <v>0</v>
      </c>
      <c r="CL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K1936">
        <v>43.021999999999998</v>
      </c>
      <c r="DL1936">
        <v>48.826000000000001</v>
      </c>
      <c r="DM1936">
        <v>45.497</v>
      </c>
      <c r="DN1936">
        <v>47.098999999999997</v>
      </c>
      <c r="DO1936">
        <v>43.021999999999998</v>
      </c>
      <c r="DP1936">
        <v>48.154000000000003</v>
      </c>
      <c r="DQ1936">
        <v>48.533999999999999</v>
      </c>
      <c r="DR1936">
        <v>53.469000000000001</v>
      </c>
      <c r="DS1936">
        <v>56.738999999999997</v>
      </c>
      <c r="DT1936">
        <v>60</v>
      </c>
      <c r="DY1936">
        <v>0.95099528651006904</v>
      </c>
      <c r="DZ1936">
        <v>1</v>
      </c>
      <c r="EB1936">
        <v>0.93138794468629205</v>
      </c>
      <c r="ED1936">
        <v>6</v>
      </c>
    </row>
    <row r="1937" spans="1:134" x14ac:dyDescent="0.25">
      <c r="A1937" s="6" t="s">
        <v>1837</v>
      </c>
      <c r="B1937" t="s">
        <v>120</v>
      </c>
      <c r="C1937">
        <v>200000</v>
      </c>
      <c r="E1937" s="5" t="s">
        <v>1141</v>
      </c>
      <c r="F1937">
        <v>1</v>
      </c>
      <c r="G1937" s="2">
        <v>43636.692604166667</v>
      </c>
      <c r="H1937" t="s">
        <v>168</v>
      </c>
      <c r="I1937" s="2">
        <v>43642.345856481479</v>
      </c>
      <c r="J1937">
        <v>2454400</v>
      </c>
      <c r="K1937">
        <v>5</v>
      </c>
      <c r="L1937" t="s">
        <v>122</v>
      </c>
      <c r="M1937">
        <v>0</v>
      </c>
      <c r="N1937">
        <v>0</v>
      </c>
      <c r="T1937" t="s">
        <v>1141</v>
      </c>
      <c r="U1937" t="s">
        <v>1141</v>
      </c>
      <c r="Y1937" t="s">
        <v>1141</v>
      </c>
      <c r="AP1937">
        <v>0</v>
      </c>
      <c r="BF1937">
        <v>880</v>
      </c>
      <c r="BG1937">
        <v>880</v>
      </c>
      <c r="BH1937">
        <v>880</v>
      </c>
      <c r="BI1937">
        <v>879.99900000000002</v>
      </c>
      <c r="BJ1937">
        <v>880</v>
      </c>
      <c r="BK1937">
        <v>880</v>
      </c>
      <c r="BL1937">
        <v>165</v>
      </c>
      <c r="BM1937">
        <v>165</v>
      </c>
      <c r="BN1937">
        <v>165</v>
      </c>
      <c r="BO1937">
        <v>170</v>
      </c>
      <c r="BP1937">
        <v>170</v>
      </c>
      <c r="BQ1937">
        <v>170</v>
      </c>
      <c r="BR1937">
        <v>560.27800000000002</v>
      </c>
      <c r="BS1937">
        <v>572.90899999999999</v>
      </c>
      <c r="BT1937">
        <v>585.404</v>
      </c>
      <c r="BU1937">
        <v>601.46100000000001</v>
      </c>
      <c r="BV1937">
        <v>612.75800000000004</v>
      </c>
      <c r="BW1937">
        <v>687.43399999999997</v>
      </c>
      <c r="BX1937">
        <v>10</v>
      </c>
      <c r="BY1937">
        <v>10</v>
      </c>
      <c r="BZ1937">
        <v>10</v>
      </c>
      <c r="CA1937">
        <v>10</v>
      </c>
      <c r="CB1937">
        <v>10</v>
      </c>
      <c r="CC1937">
        <v>12</v>
      </c>
      <c r="CD1937">
        <v>0.79290338789234505</v>
      </c>
      <c r="CE1937" s="3">
        <v>43465</v>
      </c>
      <c r="CF1937">
        <v>1605.278</v>
      </c>
      <c r="CG1937" s="3">
        <v>43555</v>
      </c>
      <c r="CH1937">
        <v>0.793330143540669</v>
      </c>
      <c r="CI1937">
        <v>5.194</v>
      </c>
      <c r="CK1937">
        <v>12</v>
      </c>
      <c r="CL1937">
        <v>4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3.0179999999999998</v>
      </c>
      <c r="CT1937">
        <v>0</v>
      </c>
      <c r="CU1937">
        <v>0.11700000000000001</v>
      </c>
      <c r="CV1937">
        <v>0.63400000000000001</v>
      </c>
      <c r="CW1937">
        <v>0</v>
      </c>
      <c r="CX1937">
        <v>3.3000000000000002E-2</v>
      </c>
      <c r="CY1937">
        <v>0</v>
      </c>
      <c r="CZ1937">
        <v>0</v>
      </c>
      <c r="DA1937">
        <v>5.077</v>
      </c>
      <c r="DB1937">
        <v>0</v>
      </c>
      <c r="DC1937">
        <v>0</v>
      </c>
      <c r="DD1937">
        <v>0</v>
      </c>
      <c r="DE1937">
        <v>666.45500000000004</v>
      </c>
      <c r="DF1937">
        <v>673.62400000000002</v>
      </c>
      <c r="DG1937">
        <v>676.38800000000003</v>
      </c>
      <c r="DH1937">
        <v>677.01499999999999</v>
      </c>
      <c r="DI1937">
        <v>680.56600000000003</v>
      </c>
      <c r="DJ1937">
        <v>708.32399999999996</v>
      </c>
      <c r="DK1937">
        <v>1421.02</v>
      </c>
      <c r="DL1937">
        <v>162.57499999999999</v>
      </c>
      <c r="DM1937">
        <v>144.119</v>
      </c>
      <c r="DN1937">
        <v>140.52199999999999</v>
      </c>
      <c r="DO1937">
        <v>142.54400000000001</v>
      </c>
      <c r="DP1937">
        <v>149.19900000000001</v>
      </c>
      <c r="DQ1937">
        <v>162.066</v>
      </c>
      <c r="DR1937">
        <v>560.27800000000002</v>
      </c>
      <c r="DS1937">
        <v>572.90899999999999</v>
      </c>
      <c r="DT1937">
        <v>590.48099999999999</v>
      </c>
      <c r="DU1937">
        <v>601.46100000000001</v>
      </c>
      <c r="DV1937">
        <v>612.75800000000004</v>
      </c>
      <c r="DW1937">
        <v>687.43399999999997</v>
      </c>
      <c r="DX1937">
        <v>0.75733522727272695</v>
      </c>
      <c r="DY1937">
        <v>0.98530303030303001</v>
      </c>
      <c r="DZ1937">
        <v>1</v>
      </c>
      <c r="EA1937">
        <v>0.77317666158648801</v>
      </c>
      <c r="EB1937">
        <v>0.89654228855721396</v>
      </c>
      <c r="EC1937">
        <v>1.0014023916619901</v>
      </c>
    </row>
    <row r="1938" spans="1:134" x14ac:dyDescent="0.25">
      <c r="A1938" s="6" t="s">
        <v>1835</v>
      </c>
      <c r="B1938" t="s">
        <v>120</v>
      </c>
      <c r="C1938">
        <v>50000</v>
      </c>
      <c r="E1938" s="5" t="s">
        <v>1141</v>
      </c>
      <c r="F1938">
        <v>1</v>
      </c>
      <c r="G1938" s="2">
        <v>43636.677199074074</v>
      </c>
      <c r="H1938" t="s">
        <v>168</v>
      </c>
      <c r="I1938" s="2">
        <v>43642.344849537039</v>
      </c>
      <c r="K1938">
        <v>5</v>
      </c>
      <c r="L1938" t="s">
        <v>173</v>
      </c>
      <c r="M1938">
        <v>0</v>
      </c>
      <c r="N1938">
        <v>0</v>
      </c>
      <c r="T1938" t="s">
        <v>1141</v>
      </c>
      <c r="U1938" t="s">
        <v>1141</v>
      </c>
      <c r="Y1938" t="s">
        <v>1141</v>
      </c>
      <c r="AP1938">
        <v>0</v>
      </c>
      <c r="BL1938">
        <v>120</v>
      </c>
      <c r="BM1938">
        <v>120</v>
      </c>
      <c r="BN1938">
        <v>120</v>
      </c>
      <c r="BO1938">
        <v>120</v>
      </c>
      <c r="BP1938">
        <v>120</v>
      </c>
      <c r="BQ1938">
        <v>120</v>
      </c>
      <c r="BR1938">
        <v>19</v>
      </c>
      <c r="BS1938">
        <v>12.622999999999999</v>
      </c>
      <c r="BT1938">
        <v>18.908999999999999</v>
      </c>
      <c r="BU1938">
        <v>25.178999999999998</v>
      </c>
      <c r="BV1938">
        <v>31.433</v>
      </c>
      <c r="BW1938">
        <v>37.67</v>
      </c>
      <c r="BX1938">
        <v>2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0.949040277777777</v>
      </c>
      <c r="CE1938" s="3">
        <v>43465</v>
      </c>
      <c r="CF1938">
        <v>139</v>
      </c>
      <c r="CG1938" s="3">
        <v>43555</v>
      </c>
      <c r="CH1938">
        <v>0.99831666666666596</v>
      </c>
      <c r="CI1938">
        <v>6.3390000000000004</v>
      </c>
      <c r="CK1938">
        <v>4</v>
      </c>
      <c r="CL1938">
        <v>3</v>
      </c>
      <c r="CS1938">
        <v>0</v>
      </c>
      <c r="CT1938">
        <v>0</v>
      </c>
      <c r="CU1938">
        <v>9.2999999999999999E-2</v>
      </c>
      <c r="CV1938">
        <v>0</v>
      </c>
      <c r="CW1938">
        <v>4.21</v>
      </c>
      <c r="CX1938">
        <v>0</v>
      </c>
      <c r="CY1938">
        <v>0</v>
      </c>
      <c r="CZ1938">
        <v>6.3390000000000004</v>
      </c>
      <c r="DA1938">
        <v>0</v>
      </c>
      <c r="DB1938">
        <v>0</v>
      </c>
      <c r="DC1938">
        <v>0</v>
      </c>
      <c r="DD1938">
        <v>0</v>
      </c>
      <c r="DK1938">
        <v>143.553</v>
      </c>
      <c r="DL1938">
        <v>119.798</v>
      </c>
      <c r="DM1938">
        <v>118.58499999999999</v>
      </c>
      <c r="DN1938">
        <v>118.04900000000001</v>
      </c>
      <c r="DO1938">
        <v>118.374</v>
      </c>
      <c r="DP1938">
        <v>116.614</v>
      </c>
      <c r="DQ1938">
        <v>91.888999999999996</v>
      </c>
      <c r="DR1938">
        <v>19</v>
      </c>
      <c r="DS1938">
        <v>18.962</v>
      </c>
      <c r="DT1938">
        <v>18.908999999999999</v>
      </c>
      <c r="DU1938">
        <v>25.178999999999998</v>
      </c>
      <c r="DV1938">
        <v>31.433</v>
      </c>
      <c r="DW1938">
        <v>37.67</v>
      </c>
      <c r="DY1938">
        <v>0.99831666666666596</v>
      </c>
      <c r="DZ1938">
        <v>1</v>
      </c>
      <c r="EB1938">
        <v>0.949040277777777</v>
      </c>
      <c r="EC1938">
        <v>1.04377339207535</v>
      </c>
    </row>
    <row r="1939" spans="1:134" x14ac:dyDescent="0.25">
      <c r="A1939" s="6" t="s">
        <v>1839</v>
      </c>
      <c r="B1939" t="s">
        <v>120</v>
      </c>
      <c r="C1939">
        <v>40000</v>
      </c>
      <c r="E1939" s="5" t="s">
        <v>1141</v>
      </c>
      <c r="F1939">
        <v>1</v>
      </c>
      <c r="G1939" s="2">
        <v>43636.77071759259</v>
      </c>
      <c r="H1939" t="s">
        <v>168</v>
      </c>
      <c r="I1939" s="2">
        <v>43641.717835648145</v>
      </c>
      <c r="J1939">
        <v>2384494</v>
      </c>
      <c r="L1939" t="s">
        <v>173</v>
      </c>
      <c r="M1939">
        <v>0</v>
      </c>
      <c r="N1939">
        <v>0</v>
      </c>
      <c r="T1939" t="s">
        <v>1141</v>
      </c>
      <c r="U1939" t="s">
        <v>1141</v>
      </c>
      <c r="Y1939" t="s">
        <v>1141</v>
      </c>
      <c r="AP1939">
        <v>0</v>
      </c>
      <c r="BF1939">
        <v>60</v>
      </c>
      <c r="BG1939">
        <v>30</v>
      </c>
      <c r="BH1939">
        <v>30</v>
      </c>
      <c r="BI1939">
        <v>30</v>
      </c>
      <c r="BJ1939">
        <v>30</v>
      </c>
      <c r="BK1939">
        <v>30</v>
      </c>
      <c r="BL1939">
        <v>40</v>
      </c>
      <c r="BM1939">
        <v>20</v>
      </c>
      <c r="BN1939">
        <v>25</v>
      </c>
      <c r="BO1939">
        <v>25</v>
      </c>
      <c r="BP1939">
        <v>25</v>
      </c>
      <c r="BQ1939">
        <v>20</v>
      </c>
      <c r="BR1939">
        <v>170.745</v>
      </c>
      <c r="BS1939">
        <v>176.96</v>
      </c>
      <c r="BT1939">
        <v>200.28100000000001</v>
      </c>
      <c r="BU1939">
        <v>145.208</v>
      </c>
      <c r="BV1939">
        <v>147.316</v>
      </c>
      <c r="BW1939">
        <v>150.815</v>
      </c>
      <c r="BX1939">
        <v>5</v>
      </c>
      <c r="BY1939">
        <v>4</v>
      </c>
      <c r="BZ1939">
        <v>4</v>
      </c>
      <c r="CA1939">
        <v>4</v>
      </c>
      <c r="CB1939">
        <v>4</v>
      </c>
      <c r="CC1939">
        <v>3</v>
      </c>
      <c r="CD1939">
        <v>0.76232602739725996</v>
      </c>
      <c r="CE1939" s="3">
        <v>43465</v>
      </c>
      <c r="CF1939">
        <v>270.745</v>
      </c>
      <c r="CG1939" s="3">
        <v>43555</v>
      </c>
      <c r="CH1939">
        <v>0.6673</v>
      </c>
      <c r="CI1939">
        <v>17.074000000000002</v>
      </c>
      <c r="CK1939">
        <v>6</v>
      </c>
      <c r="CL1939">
        <v>2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17.074000000000002</v>
      </c>
      <c r="CU1939">
        <v>0</v>
      </c>
      <c r="CV1939">
        <v>2.0059999999999998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33.478999999999999</v>
      </c>
      <c r="DF1939">
        <v>14.406000000000001</v>
      </c>
      <c r="DG1939">
        <v>28.001000000000001</v>
      </c>
      <c r="DH1939">
        <v>20.579000000000001</v>
      </c>
      <c r="DI1939">
        <v>29.998999999999999</v>
      </c>
      <c r="DJ1939">
        <v>26.716000000000001</v>
      </c>
      <c r="DK1939">
        <v>192.74700000000001</v>
      </c>
      <c r="DL1939">
        <v>33.250999999999998</v>
      </c>
      <c r="DM1939">
        <v>35.795999999999999</v>
      </c>
      <c r="DN1939">
        <v>0</v>
      </c>
      <c r="DO1939">
        <v>27.006</v>
      </c>
      <c r="DP1939">
        <v>11.827999999999999</v>
      </c>
      <c r="DQ1939">
        <v>17.187999999999999</v>
      </c>
      <c r="DR1939">
        <v>170.745</v>
      </c>
      <c r="DS1939">
        <v>176.96</v>
      </c>
      <c r="DT1939">
        <v>200.28100000000001</v>
      </c>
      <c r="DU1939">
        <v>145.16200000000001</v>
      </c>
      <c r="DV1939">
        <v>146.36600000000001</v>
      </c>
      <c r="DW1939">
        <v>149.97399999999999</v>
      </c>
      <c r="DX1939">
        <v>0.55798333333333305</v>
      </c>
      <c r="DY1939">
        <v>0.83127499999999999</v>
      </c>
      <c r="DZ1939">
        <v>1</v>
      </c>
      <c r="EA1939">
        <v>0.72942857142857098</v>
      </c>
      <c r="EB1939">
        <v>0.80689677419354799</v>
      </c>
      <c r="EC1939">
        <v>0.99814692457065002</v>
      </c>
    </row>
    <row r="1940" spans="1:134" x14ac:dyDescent="0.25">
      <c r="A1940" s="6" t="s">
        <v>1845</v>
      </c>
      <c r="B1940" t="s">
        <v>120</v>
      </c>
      <c r="C1940">
        <v>500000</v>
      </c>
      <c r="E1940" s="5" t="s">
        <v>1141</v>
      </c>
      <c r="F1940">
        <v>0</v>
      </c>
      <c r="G1940" s="2">
        <v>43637.282986111109</v>
      </c>
      <c r="H1940" t="s">
        <v>168</v>
      </c>
      <c r="I1940" s="2">
        <v>43641.50309027778</v>
      </c>
      <c r="J1940">
        <v>960129</v>
      </c>
      <c r="L1940" t="s">
        <v>122</v>
      </c>
      <c r="M1940">
        <v>10260</v>
      </c>
      <c r="N1940">
        <v>12.5</v>
      </c>
      <c r="O1940">
        <v>4.5819999999999999</v>
      </c>
      <c r="P1940">
        <v>4.1689999999999996</v>
      </c>
      <c r="Q1940">
        <v>4771</v>
      </c>
      <c r="R1940" t="s">
        <v>1018</v>
      </c>
      <c r="S1940" t="s">
        <v>990</v>
      </c>
      <c r="T1940" t="s">
        <v>3862</v>
      </c>
      <c r="U1940" t="s">
        <v>3900</v>
      </c>
      <c r="V1940">
        <v>50123</v>
      </c>
      <c r="W1940" t="s">
        <v>119</v>
      </c>
      <c r="X1940" s="1">
        <v>477</v>
      </c>
      <c r="Y1940" t="s">
        <v>3882</v>
      </c>
      <c r="Z1940" s="3">
        <v>35132</v>
      </c>
      <c r="AA1940">
        <v>6</v>
      </c>
      <c r="AB1940">
        <v>0</v>
      </c>
      <c r="AC1940">
        <v>6</v>
      </c>
      <c r="AD1940">
        <v>15</v>
      </c>
      <c r="AE1940">
        <v>8</v>
      </c>
      <c r="AF1940">
        <v>0</v>
      </c>
      <c r="AG1940">
        <v>0</v>
      </c>
      <c r="AH1940">
        <v>6</v>
      </c>
      <c r="AI1940">
        <v>0</v>
      </c>
      <c r="AJ1940">
        <v>4</v>
      </c>
      <c r="AK1940">
        <v>6</v>
      </c>
      <c r="AL1940">
        <v>1</v>
      </c>
      <c r="AM1940">
        <v>638</v>
      </c>
      <c r="AN1940">
        <v>5563</v>
      </c>
      <c r="AO1940">
        <v>3743</v>
      </c>
      <c r="AP1940">
        <v>1079</v>
      </c>
      <c r="AQ1940">
        <v>4076</v>
      </c>
      <c r="AR1940">
        <v>7142</v>
      </c>
      <c r="AS1940">
        <v>1249</v>
      </c>
      <c r="AT1940">
        <v>193</v>
      </c>
      <c r="AU1940">
        <v>9901</v>
      </c>
      <c r="AV1940">
        <v>9901</v>
      </c>
      <c r="AW1940">
        <v>20</v>
      </c>
      <c r="AX1940">
        <v>10885</v>
      </c>
      <c r="AY1940">
        <v>10885</v>
      </c>
      <c r="AZ1940">
        <v>2017</v>
      </c>
      <c r="BA1940">
        <v>0.17045150948436999</v>
      </c>
      <c r="BB1940">
        <v>0.114745062011943</v>
      </c>
      <c r="BC1940">
        <v>2.8003360403248299E-3</v>
      </c>
      <c r="BD1940">
        <v>0.51107028020211298</v>
      </c>
      <c r="BE1940">
        <v>1.9492980507019399E-2</v>
      </c>
      <c r="BL1940">
        <v>932.38800000000003</v>
      </c>
      <c r="BM1940">
        <v>945.04600000000005</v>
      </c>
      <c r="BN1940">
        <v>933.33299999999997</v>
      </c>
      <c r="BO1940">
        <v>940.92899999999997</v>
      </c>
      <c r="BP1940">
        <v>942.72799999999995</v>
      </c>
      <c r="BQ1940">
        <v>1034.0139999999999</v>
      </c>
      <c r="BR1940">
        <v>4245.3890000000001</v>
      </c>
      <c r="BS1940">
        <v>4231.0910000000003</v>
      </c>
      <c r="BT1940">
        <v>4329.25</v>
      </c>
      <c r="BU1940">
        <v>4212.085</v>
      </c>
      <c r="BV1940">
        <v>4627.9129999999996</v>
      </c>
      <c r="BW1940">
        <v>4355.2209999999995</v>
      </c>
      <c r="BX1940">
        <v>16</v>
      </c>
      <c r="BY1940">
        <v>16</v>
      </c>
      <c r="BZ1940">
        <v>16</v>
      </c>
      <c r="CA1940">
        <v>17</v>
      </c>
      <c r="CB1940">
        <v>18</v>
      </c>
      <c r="CC1940">
        <v>18</v>
      </c>
      <c r="CD1940">
        <v>0.88113897715223499</v>
      </c>
      <c r="CE1940" s="3">
        <v>43465</v>
      </c>
      <c r="CF1940">
        <v>5177.777</v>
      </c>
      <c r="CG1940" s="3">
        <v>43555</v>
      </c>
      <c r="CH1940">
        <v>0.89647764664495899</v>
      </c>
      <c r="CI1940">
        <v>0</v>
      </c>
      <c r="CK1940">
        <v>0</v>
      </c>
      <c r="CL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K1940">
        <v>5085.335</v>
      </c>
      <c r="DL1940">
        <v>835.86500000000001</v>
      </c>
      <c r="DM1940">
        <v>865.375</v>
      </c>
      <c r="DN1940">
        <v>797.65800000000002</v>
      </c>
      <c r="DO1940">
        <v>883.02300000000002</v>
      </c>
      <c r="DP1940">
        <v>714.70100000000002</v>
      </c>
      <c r="DQ1940">
        <v>950.928</v>
      </c>
      <c r="DR1940">
        <v>4238.9870000000001</v>
      </c>
      <c r="DS1940">
        <v>4216.9809999999998</v>
      </c>
      <c r="DT1940">
        <v>4319.7139999999999</v>
      </c>
      <c r="DU1940">
        <v>4202.3119999999999</v>
      </c>
      <c r="DV1940">
        <v>4617.4930000000004</v>
      </c>
      <c r="DW1940">
        <v>4347.3149999999996</v>
      </c>
      <c r="DY1940">
        <v>0.89647764664495899</v>
      </c>
      <c r="DZ1940">
        <v>0.99849201097944096</v>
      </c>
      <c r="EB1940">
        <v>0.88113897715223499</v>
      </c>
      <c r="EC1940">
        <v>0.99776365854953897</v>
      </c>
      <c r="ED1940">
        <v>23</v>
      </c>
    </row>
    <row r="1941" spans="1:134" x14ac:dyDescent="0.25">
      <c r="A1941" s="6" t="s">
        <v>1825</v>
      </c>
      <c r="B1941" t="s">
        <v>120</v>
      </c>
      <c r="C1941">
        <v>200000</v>
      </c>
      <c r="E1941" s="5" t="s">
        <v>1141</v>
      </c>
      <c r="F1941">
        <v>0</v>
      </c>
      <c r="G1941" s="2">
        <v>43636.550717592596</v>
      </c>
      <c r="H1941" t="s">
        <v>168</v>
      </c>
      <c r="I1941" s="2">
        <v>43640.810069444444</v>
      </c>
      <c r="J1941">
        <v>2500000</v>
      </c>
      <c r="K1941">
        <v>5</v>
      </c>
      <c r="L1941" t="s">
        <v>148</v>
      </c>
      <c r="M1941">
        <v>2492</v>
      </c>
      <c r="N1941">
        <v>3.7</v>
      </c>
      <c r="O1941">
        <v>5.5510000000000002</v>
      </c>
      <c r="P1941">
        <v>5.4219999999999997</v>
      </c>
      <c r="Q1941">
        <v>46421</v>
      </c>
      <c r="R1941" t="s">
        <v>826</v>
      </c>
      <c r="S1941" t="s">
        <v>214</v>
      </c>
      <c r="T1941" t="s">
        <v>3857</v>
      </c>
      <c r="U1941" t="s">
        <v>3898</v>
      </c>
      <c r="V1941">
        <v>36077</v>
      </c>
      <c r="W1941" t="s">
        <v>119</v>
      </c>
      <c r="X1941" s="1">
        <v>464</v>
      </c>
      <c r="Y1941" t="s">
        <v>3882</v>
      </c>
      <c r="Z1941" s="3">
        <v>28201</v>
      </c>
      <c r="AA1941">
        <v>6</v>
      </c>
      <c r="AB1941">
        <v>-1</v>
      </c>
      <c r="AC1941">
        <v>6</v>
      </c>
      <c r="AD1941">
        <v>4</v>
      </c>
      <c r="AE1941">
        <v>6</v>
      </c>
      <c r="AF1941">
        <v>-1</v>
      </c>
      <c r="AG1941">
        <v>0</v>
      </c>
      <c r="AH1941">
        <v>4</v>
      </c>
      <c r="AI1941">
        <v>0</v>
      </c>
      <c r="AJ1941">
        <v>3</v>
      </c>
      <c r="AK1941">
        <v>3</v>
      </c>
      <c r="AL1941">
        <v>1</v>
      </c>
      <c r="AM1941">
        <v>7</v>
      </c>
      <c r="AN1941">
        <v>690</v>
      </c>
      <c r="AO1941">
        <v>2891</v>
      </c>
      <c r="AP1941">
        <v>92</v>
      </c>
      <c r="AQ1941">
        <v>1237</v>
      </c>
      <c r="AR1941">
        <v>257</v>
      </c>
      <c r="AS1941">
        <v>458</v>
      </c>
      <c r="AT1941">
        <v>-2</v>
      </c>
      <c r="AU1941">
        <v>2492</v>
      </c>
      <c r="AV1941">
        <v>2492</v>
      </c>
      <c r="AW1941">
        <v>76</v>
      </c>
      <c r="AX1941">
        <v>3148</v>
      </c>
      <c r="AY1941">
        <v>3148</v>
      </c>
      <c r="AZ1941">
        <v>2018</v>
      </c>
      <c r="BA1941">
        <v>2.4213075060532602E-3</v>
      </c>
      <c r="BB1941">
        <v>0.14548919949174</v>
      </c>
      <c r="BC1941">
        <v>0.29571984435797599</v>
      </c>
      <c r="BD1941">
        <v>0.21918678526048199</v>
      </c>
      <c r="BE1941">
        <v>-8.0256821829855505E-4</v>
      </c>
      <c r="BF1941">
        <v>1231.2</v>
      </c>
      <c r="BG1941">
        <v>1250</v>
      </c>
      <c r="BH1941">
        <v>1250</v>
      </c>
      <c r="BI1941">
        <v>1470</v>
      </c>
      <c r="BJ1941">
        <v>1470</v>
      </c>
      <c r="BK1941">
        <v>1470</v>
      </c>
      <c r="BL1941">
        <v>98.847999999999999</v>
      </c>
      <c r="BM1941">
        <v>80</v>
      </c>
      <c r="BN1941">
        <v>80</v>
      </c>
      <c r="BO1941">
        <v>80</v>
      </c>
      <c r="BP1941">
        <v>80</v>
      </c>
      <c r="BQ1941">
        <v>80</v>
      </c>
      <c r="BR1941">
        <v>150</v>
      </c>
      <c r="BS1941">
        <v>155.678</v>
      </c>
      <c r="BT1941">
        <v>58.655000000000001</v>
      </c>
      <c r="BU1941">
        <v>94.114000000000004</v>
      </c>
      <c r="BV1941">
        <v>118.59699999999999</v>
      </c>
      <c r="BW1941">
        <v>157.006</v>
      </c>
      <c r="BX1941">
        <v>4</v>
      </c>
      <c r="BY1941">
        <v>3</v>
      </c>
      <c r="BZ1941">
        <v>3</v>
      </c>
      <c r="CA1941">
        <v>4</v>
      </c>
      <c r="CB1941">
        <v>4</v>
      </c>
      <c r="CC1941">
        <v>4</v>
      </c>
      <c r="CD1941">
        <v>0.75821048679359104</v>
      </c>
      <c r="CE1941" s="3">
        <v>43465</v>
      </c>
      <c r="CF1941">
        <v>1480.048</v>
      </c>
      <c r="CG1941" s="3">
        <v>43555</v>
      </c>
      <c r="CH1941">
        <v>0.75299086950245397</v>
      </c>
      <c r="CI1941">
        <v>0</v>
      </c>
      <c r="CK1941">
        <v>4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958.59299999999996</v>
      </c>
      <c r="DF1941">
        <v>959.35699999999997</v>
      </c>
      <c r="DG1941">
        <v>1165.21</v>
      </c>
      <c r="DH1941">
        <v>1094.53</v>
      </c>
      <c r="DI1941">
        <v>1081.508</v>
      </c>
      <c r="DJ1941">
        <v>1064.972</v>
      </c>
      <c r="DK1941">
        <v>1227.979</v>
      </c>
      <c r="DL1941">
        <v>42.920999999999999</v>
      </c>
      <c r="DM1941">
        <v>21.437999999999999</v>
      </c>
      <c r="DN1941">
        <v>53.558</v>
      </c>
      <c r="DO1941">
        <v>44.406999999999996</v>
      </c>
      <c r="DP1941">
        <v>37.512</v>
      </c>
      <c r="DQ1941">
        <v>26.969000000000001</v>
      </c>
      <c r="DR1941">
        <v>150</v>
      </c>
      <c r="DS1941">
        <v>155.678</v>
      </c>
      <c r="DT1941">
        <v>58.655000000000001</v>
      </c>
      <c r="DU1941">
        <v>89.042000000000002</v>
      </c>
      <c r="DV1941">
        <v>117.79300000000001</v>
      </c>
      <c r="DW1941">
        <v>156.977</v>
      </c>
      <c r="DX1941">
        <v>0.77858430799220202</v>
      </c>
      <c r="DY1941">
        <v>0.43421212366461598</v>
      </c>
      <c r="DZ1941">
        <v>1</v>
      </c>
      <c r="EA1941">
        <v>0.77681054390016202</v>
      </c>
      <c r="EB1941">
        <v>0.45465753095131101</v>
      </c>
      <c r="EC1941">
        <v>0.99195558885634405</v>
      </c>
      <c r="ED1941">
        <v>42</v>
      </c>
    </row>
    <row r="1942" spans="1:134" x14ac:dyDescent="0.25">
      <c r="A1942" s="6" t="s">
        <v>1811</v>
      </c>
      <c r="B1942" t="s">
        <v>120</v>
      </c>
      <c r="E1942" s="5" t="s">
        <v>1141</v>
      </c>
      <c r="F1942">
        <v>1</v>
      </c>
      <c r="G1942" s="2">
        <v>43635.824525462966</v>
      </c>
      <c r="H1942" t="s">
        <v>168</v>
      </c>
      <c r="I1942" s="2">
        <v>43640.790671296294</v>
      </c>
      <c r="T1942" t="s">
        <v>1141</v>
      </c>
      <c r="U1942" t="s">
        <v>1141</v>
      </c>
      <c r="Y1942" t="s">
        <v>1141</v>
      </c>
      <c r="AP1942">
        <v>0</v>
      </c>
      <c r="CK1942">
        <v>0</v>
      </c>
      <c r="CL1942">
        <v>0</v>
      </c>
    </row>
    <row r="1943" spans="1:134" x14ac:dyDescent="0.25">
      <c r="A1943" s="6" t="s">
        <v>1843</v>
      </c>
      <c r="B1943" t="s">
        <v>120</v>
      </c>
      <c r="C1943">
        <v>100000</v>
      </c>
      <c r="E1943" s="5" t="s">
        <v>1141</v>
      </c>
      <c r="F1943">
        <v>0</v>
      </c>
      <c r="G1943" s="2">
        <v>43636.921550925923</v>
      </c>
      <c r="H1943" t="s">
        <v>168</v>
      </c>
      <c r="I1943" s="2">
        <v>43640.788113425922</v>
      </c>
      <c r="T1943" t="s">
        <v>1141</v>
      </c>
      <c r="U1943" t="s">
        <v>1141</v>
      </c>
      <c r="Y1943" t="s">
        <v>1141</v>
      </c>
      <c r="AP1943">
        <v>0</v>
      </c>
      <c r="CK1943">
        <v>0</v>
      </c>
      <c r="CL1943">
        <v>0</v>
      </c>
    </row>
    <row r="1944" spans="1:134" x14ac:dyDescent="0.25">
      <c r="A1944" s="6" t="s">
        <v>1787</v>
      </c>
      <c r="B1944" t="s">
        <v>120</v>
      </c>
      <c r="C1944">
        <v>50000</v>
      </c>
      <c r="E1944" s="5" t="s">
        <v>1141</v>
      </c>
      <c r="F1944">
        <v>0</v>
      </c>
      <c r="G1944" s="2">
        <v>43635.374120370368</v>
      </c>
      <c r="H1944" t="s">
        <v>168</v>
      </c>
      <c r="I1944" s="2">
        <v>43640.784675925926</v>
      </c>
      <c r="L1944" t="s">
        <v>173</v>
      </c>
      <c r="M1944">
        <v>0</v>
      </c>
      <c r="N1944">
        <v>0</v>
      </c>
      <c r="T1944" t="s">
        <v>1141</v>
      </c>
      <c r="U1944" t="s">
        <v>1141</v>
      </c>
      <c r="Y1944" t="s">
        <v>1141</v>
      </c>
      <c r="AP1944">
        <v>0</v>
      </c>
      <c r="CK1944">
        <v>0</v>
      </c>
      <c r="CL1944">
        <v>0</v>
      </c>
    </row>
    <row r="1945" spans="1:134" x14ac:dyDescent="0.25">
      <c r="A1945" s="6" t="s">
        <v>1765</v>
      </c>
      <c r="B1945" t="s">
        <v>120</v>
      </c>
      <c r="C1945">
        <v>100000</v>
      </c>
      <c r="E1945" s="5" t="s">
        <v>1141</v>
      </c>
      <c r="F1945">
        <v>1</v>
      </c>
      <c r="G1945" s="2">
        <v>43634.547523148147</v>
      </c>
      <c r="H1945" t="s">
        <v>168</v>
      </c>
      <c r="I1945" s="2">
        <v>43640.782199074078</v>
      </c>
      <c r="T1945" t="s">
        <v>1141</v>
      </c>
      <c r="U1945" t="s">
        <v>1141</v>
      </c>
      <c r="Y1945" t="s">
        <v>1141</v>
      </c>
      <c r="AP1945">
        <v>0</v>
      </c>
      <c r="BF1945">
        <v>80</v>
      </c>
      <c r="BG1945">
        <v>80</v>
      </c>
      <c r="BH1945">
        <v>80</v>
      </c>
      <c r="BI1945">
        <v>80</v>
      </c>
      <c r="BJ1945">
        <v>80</v>
      </c>
      <c r="BK1945">
        <v>80</v>
      </c>
      <c r="BL1945">
        <v>10</v>
      </c>
      <c r="BM1945">
        <v>10</v>
      </c>
      <c r="BN1945">
        <v>10</v>
      </c>
      <c r="BO1945">
        <v>10</v>
      </c>
      <c r="BP1945">
        <v>10</v>
      </c>
      <c r="BQ1945">
        <v>10</v>
      </c>
      <c r="BX1945">
        <v>1</v>
      </c>
      <c r="BY1945">
        <v>1</v>
      </c>
      <c r="BZ1945">
        <v>1</v>
      </c>
      <c r="CA1945">
        <v>1</v>
      </c>
      <c r="CB1945">
        <v>1</v>
      </c>
      <c r="CC1945">
        <v>1</v>
      </c>
      <c r="CD1945">
        <v>0.70726111111111101</v>
      </c>
      <c r="CE1945" s="3">
        <v>43465</v>
      </c>
      <c r="CF1945">
        <v>90</v>
      </c>
      <c r="CG1945" s="3">
        <v>43555</v>
      </c>
      <c r="CH1945">
        <v>0.72373333333333301</v>
      </c>
      <c r="CI1945">
        <v>0.35199999999999998</v>
      </c>
      <c r="CK1945">
        <v>3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0.35199999999999998</v>
      </c>
      <c r="CT1945">
        <v>0</v>
      </c>
      <c r="CU1945">
        <v>0</v>
      </c>
      <c r="CV1945">
        <v>0</v>
      </c>
      <c r="CW1945">
        <v>0</v>
      </c>
      <c r="CX1945">
        <v>0</v>
      </c>
      <c r="DE1945">
        <v>54.783999999999999</v>
      </c>
      <c r="DF1945">
        <v>57.417999999999999</v>
      </c>
      <c r="DG1945">
        <v>61.46</v>
      </c>
      <c r="DH1945">
        <v>73.91</v>
      </c>
      <c r="DI1945">
        <v>58.057000000000002</v>
      </c>
      <c r="DJ1945">
        <v>42.036000000000001</v>
      </c>
      <c r="DK1945">
        <v>73.91</v>
      </c>
      <c r="DL1945">
        <v>10.352</v>
      </c>
      <c r="DM1945">
        <v>3.1880000000000002</v>
      </c>
      <c r="DN1945">
        <v>7.8479999999999999</v>
      </c>
      <c r="DO1945">
        <v>0</v>
      </c>
      <c r="DP1945">
        <v>4.4779999999999998</v>
      </c>
      <c r="DQ1945">
        <v>8.39</v>
      </c>
      <c r="DX1945">
        <v>0.68479999999999996</v>
      </c>
      <c r="DY1945">
        <v>1.0351999999999999</v>
      </c>
      <c r="EA1945">
        <v>0.72430208333333301</v>
      </c>
      <c r="EB1945">
        <v>0.57093333333333296</v>
      </c>
    </row>
    <row r="1946" spans="1:134" x14ac:dyDescent="0.25">
      <c r="A1946" s="6" t="s">
        <v>1834</v>
      </c>
      <c r="B1946" t="s">
        <v>120</v>
      </c>
      <c r="C1946">
        <v>100000</v>
      </c>
      <c r="E1946" s="5" t="s">
        <v>1141</v>
      </c>
      <c r="F1946">
        <v>0</v>
      </c>
      <c r="G1946" s="2">
        <v>43636.651296296295</v>
      </c>
      <c r="H1946" t="s">
        <v>168</v>
      </c>
      <c r="I1946" s="2">
        <v>43640.780752314815</v>
      </c>
      <c r="T1946" t="s">
        <v>1141</v>
      </c>
      <c r="U1946" t="s">
        <v>1141</v>
      </c>
      <c r="Y1946" t="s">
        <v>1141</v>
      </c>
      <c r="AP1946">
        <v>0</v>
      </c>
      <c r="CK1946">
        <v>0</v>
      </c>
      <c r="CL1946">
        <v>0</v>
      </c>
    </row>
    <row r="1947" spans="1:134" x14ac:dyDescent="0.25">
      <c r="A1947" s="6" t="s">
        <v>1823</v>
      </c>
      <c r="B1947" t="s">
        <v>120</v>
      </c>
      <c r="C1947">
        <v>30000</v>
      </c>
      <c r="E1947" s="5" t="s">
        <v>1141</v>
      </c>
      <c r="F1947">
        <v>1</v>
      </c>
      <c r="G1947" s="2">
        <v>43636.534548611111</v>
      </c>
      <c r="H1947" t="s">
        <v>168</v>
      </c>
      <c r="I1947" s="2">
        <v>43640.778912037036</v>
      </c>
      <c r="L1947" t="s">
        <v>122</v>
      </c>
      <c r="M1947">
        <v>0</v>
      </c>
      <c r="N1947">
        <v>0</v>
      </c>
      <c r="T1947" t="s">
        <v>1141</v>
      </c>
      <c r="U1947" t="s">
        <v>1141</v>
      </c>
      <c r="Y1947" t="s">
        <v>1141</v>
      </c>
      <c r="AP1947">
        <v>0</v>
      </c>
      <c r="CK1947">
        <v>0</v>
      </c>
      <c r="CL1947">
        <v>0</v>
      </c>
    </row>
    <row r="1948" spans="1:134" x14ac:dyDescent="0.25">
      <c r="A1948" s="6" t="s">
        <v>1824</v>
      </c>
      <c r="B1948" t="s">
        <v>120</v>
      </c>
      <c r="C1948">
        <v>30000</v>
      </c>
      <c r="E1948" s="5" t="s">
        <v>1141</v>
      </c>
      <c r="F1948">
        <v>1</v>
      </c>
      <c r="G1948" s="2">
        <v>43636.535833333335</v>
      </c>
      <c r="H1948" t="s">
        <v>168</v>
      </c>
      <c r="I1948" s="2">
        <v>43640.777048611111</v>
      </c>
      <c r="L1948" t="s">
        <v>173</v>
      </c>
      <c r="M1948">
        <v>0</v>
      </c>
      <c r="N1948">
        <v>0</v>
      </c>
      <c r="T1948" t="s">
        <v>1141</v>
      </c>
      <c r="U1948" t="s">
        <v>1141</v>
      </c>
      <c r="Y1948" t="s">
        <v>1141</v>
      </c>
      <c r="AP1948">
        <v>0</v>
      </c>
      <c r="CK1948">
        <v>0</v>
      </c>
      <c r="CL1948">
        <v>0</v>
      </c>
    </row>
    <row r="1949" spans="1:134" x14ac:dyDescent="0.25">
      <c r="A1949" s="6" t="s">
        <v>1820</v>
      </c>
      <c r="B1949" t="s">
        <v>120</v>
      </c>
      <c r="C1949">
        <v>30000</v>
      </c>
      <c r="E1949" s="5" t="s">
        <v>1141</v>
      </c>
      <c r="F1949">
        <v>0</v>
      </c>
      <c r="G1949" s="2">
        <v>43636.496319444443</v>
      </c>
      <c r="H1949" t="s">
        <v>168</v>
      </c>
      <c r="I1949" s="2">
        <v>43640.767685185187</v>
      </c>
      <c r="T1949" t="s">
        <v>1141</v>
      </c>
      <c r="U1949" t="s">
        <v>1141</v>
      </c>
      <c r="Y1949" t="s">
        <v>1141</v>
      </c>
      <c r="AP1949">
        <v>0</v>
      </c>
      <c r="CK1949">
        <v>0</v>
      </c>
      <c r="CL1949">
        <v>0</v>
      </c>
    </row>
    <row r="1950" spans="1:134" x14ac:dyDescent="0.25">
      <c r="A1950" s="6" t="s">
        <v>1817</v>
      </c>
      <c r="B1950" t="s">
        <v>120</v>
      </c>
      <c r="C1950">
        <v>30000</v>
      </c>
      <c r="E1950" s="5" t="s">
        <v>1141</v>
      </c>
      <c r="F1950">
        <v>1</v>
      </c>
      <c r="G1950" s="2">
        <v>43636.390868055554</v>
      </c>
      <c r="H1950" t="s">
        <v>168</v>
      </c>
      <c r="I1950" s="2">
        <v>43640.766736111109</v>
      </c>
      <c r="T1950" t="s">
        <v>1141</v>
      </c>
      <c r="U1950" t="s">
        <v>1141</v>
      </c>
      <c r="Y1950" t="s">
        <v>1141</v>
      </c>
      <c r="AP1950">
        <v>0</v>
      </c>
      <c r="CK1950">
        <v>0</v>
      </c>
      <c r="CL1950">
        <v>0</v>
      </c>
    </row>
    <row r="1951" spans="1:134" x14ac:dyDescent="0.25">
      <c r="A1951" s="6" t="s">
        <v>1849</v>
      </c>
      <c r="B1951" t="s">
        <v>120</v>
      </c>
      <c r="C1951">
        <v>60000</v>
      </c>
      <c r="E1951" s="5" t="s">
        <v>1141</v>
      </c>
      <c r="F1951">
        <v>1</v>
      </c>
      <c r="G1951" s="2">
        <v>43637.358506944445</v>
      </c>
      <c r="H1951" t="s">
        <v>168</v>
      </c>
      <c r="I1951" s="2">
        <v>43640.766053240739</v>
      </c>
      <c r="L1951" t="s">
        <v>173</v>
      </c>
      <c r="M1951">
        <v>0</v>
      </c>
      <c r="N1951">
        <v>0</v>
      </c>
      <c r="T1951" t="s">
        <v>1141</v>
      </c>
      <c r="U1951" t="s">
        <v>1141</v>
      </c>
      <c r="Y1951" t="s">
        <v>1141</v>
      </c>
      <c r="AP1951">
        <v>0</v>
      </c>
      <c r="BX1951">
        <v>1</v>
      </c>
      <c r="BY1951">
        <v>1</v>
      </c>
      <c r="BZ1951">
        <v>1</v>
      </c>
      <c r="CA1951">
        <v>1</v>
      </c>
      <c r="CE1951" s="3">
        <v>43465</v>
      </c>
      <c r="CG1951" s="3">
        <v>43555</v>
      </c>
      <c r="CI1951">
        <v>0</v>
      </c>
      <c r="CJ1951">
        <v>2.65</v>
      </c>
      <c r="CK1951">
        <v>0</v>
      </c>
      <c r="CL1951">
        <v>0</v>
      </c>
      <c r="DK1951">
        <v>2.64</v>
      </c>
    </row>
    <row r="1952" spans="1:134" x14ac:dyDescent="0.25">
      <c r="A1952" s="6" t="s">
        <v>1854</v>
      </c>
      <c r="B1952" t="s">
        <v>120</v>
      </c>
      <c r="C1952">
        <v>100000</v>
      </c>
      <c r="E1952" s="5" t="s">
        <v>1141</v>
      </c>
      <c r="F1952">
        <v>0</v>
      </c>
      <c r="G1952" s="2">
        <v>43637.38890046296</v>
      </c>
      <c r="H1952" t="s">
        <v>168</v>
      </c>
      <c r="I1952" s="2">
        <v>43640.765300925923</v>
      </c>
      <c r="L1952" t="s">
        <v>173</v>
      </c>
      <c r="M1952">
        <v>0</v>
      </c>
      <c r="N1952">
        <v>0</v>
      </c>
      <c r="T1952" t="s">
        <v>1141</v>
      </c>
      <c r="U1952" t="s">
        <v>1141</v>
      </c>
      <c r="Y1952" t="s">
        <v>1141</v>
      </c>
      <c r="AP1952">
        <v>0</v>
      </c>
      <c r="BF1952">
        <v>80</v>
      </c>
      <c r="BG1952">
        <v>80</v>
      </c>
      <c r="BH1952">
        <v>80</v>
      </c>
      <c r="BI1952">
        <v>80</v>
      </c>
      <c r="BJ1952">
        <v>80</v>
      </c>
      <c r="BK1952">
        <v>80</v>
      </c>
      <c r="BL1952">
        <v>5</v>
      </c>
      <c r="BM1952">
        <v>5</v>
      </c>
      <c r="BN1952">
        <v>5</v>
      </c>
      <c r="BO1952">
        <v>5</v>
      </c>
      <c r="BP1952">
        <v>5</v>
      </c>
      <c r="BQ1952">
        <v>5</v>
      </c>
      <c r="BR1952">
        <v>83.718999999999994</v>
      </c>
      <c r="BS1952">
        <v>52.445</v>
      </c>
      <c r="BT1952">
        <v>53.783999999999999</v>
      </c>
      <c r="BU1952">
        <v>55.12</v>
      </c>
      <c r="BV1952">
        <v>56.45</v>
      </c>
      <c r="BW1952">
        <v>57.774999999999999</v>
      </c>
      <c r="BX1952">
        <v>3</v>
      </c>
      <c r="BY1952">
        <v>3</v>
      </c>
      <c r="BZ1952">
        <v>3</v>
      </c>
      <c r="CA1952">
        <v>2</v>
      </c>
      <c r="CB1952">
        <v>2</v>
      </c>
      <c r="CC1952">
        <v>2</v>
      </c>
      <c r="CD1952">
        <v>0.88277647058823505</v>
      </c>
      <c r="CE1952" s="3">
        <v>43465</v>
      </c>
      <c r="CF1952">
        <v>168.71899999999999</v>
      </c>
      <c r="CG1952" s="3">
        <v>43555</v>
      </c>
      <c r="CH1952">
        <v>0.92470588235294104</v>
      </c>
      <c r="CI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78.599999999999994</v>
      </c>
      <c r="DF1952">
        <v>67.48</v>
      </c>
      <c r="DG1952">
        <v>77.08</v>
      </c>
      <c r="DH1952">
        <v>77.12</v>
      </c>
      <c r="DI1952">
        <v>67.52</v>
      </c>
      <c r="DJ1952">
        <v>76.364999999999995</v>
      </c>
      <c r="DK1952">
        <v>132.24</v>
      </c>
      <c r="DL1952">
        <v>0</v>
      </c>
      <c r="DM1952">
        <v>0</v>
      </c>
      <c r="DN1952">
        <v>1.859</v>
      </c>
      <c r="DO1952">
        <v>0</v>
      </c>
      <c r="DP1952">
        <v>4.1920000000000002</v>
      </c>
      <c r="DQ1952">
        <v>0</v>
      </c>
      <c r="DR1952">
        <v>83.718999999999994</v>
      </c>
      <c r="DS1952">
        <v>52.445</v>
      </c>
      <c r="DT1952">
        <v>53.783999999999999</v>
      </c>
      <c r="DU1952">
        <v>55.12</v>
      </c>
      <c r="DV1952">
        <v>56.45</v>
      </c>
      <c r="DW1952">
        <v>57.774999999999999</v>
      </c>
      <c r="DX1952">
        <v>0.98249999999999904</v>
      </c>
      <c r="DY1952">
        <v>0</v>
      </c>
      <c r="DZ1952">
        <v>1</v>
      </c>
      <c r="EA1952">
        <v>0.92534374999999902</v>
      </c>
      <c r="EB1952">
        <v>0.20169999999999999</v>
      </c>
      <c r="EC1952">
        <v>1</v>
      </c>
    </row>
    <row r="1953" spans="1:134" x14ac:dyDescent="0.25">
      <c r="A1953" s="6" t="s">
        <v>1840</v>
      </c>
      <c r="B1953" t="s">
        <v>120</v>
      </c>
      <c r="C1953">
        <v>80000</v>
      </c>
      <c r="E1953" s="5" t="s">
        <v>1141</v>
      </c>
      <c r="F1953">
        <v>1</v>
      </c>
      <c r="G1953" s="2">
        <v>43636.837557870371</v>
      </c>
      <c r="H1953" t="s">
        <v>168</v>
      </c>
      <c r="I1953" s="2">
        <v>43640.764537037037</v>
      </c>
      <c r="T1953" t="s">
        <v>1141</v>
      </c>
      <c r="U1953" t="s">
        <v>1141</v>
      </c>
      <c r="Y1953" t="s">
        <v>1141</v>
      </c>
      <c r="AP1953">
        <v>0</v>
      </c>
      <c r="CK1953">
        <v>0</v>
      </c>
      <c r="CL1953">
        <v>0</v>
      </c>
    </row>
    <row r="1954" spans="1:134" x14ac:dyDescent="0.25">
      <c r="A1954" s="6" t="s">
        <v>1783</v>
      </c>
      <c r="B1954" t="s">
        <v>120</v>
      </c>
      <c r="C1954">
        <v>600000</v>
      </c>
      <c r="E1954" s="5" t="s">
        <v>1141</v>
      </c>
      <c r="F1954">
        <v>1</v>
      </c>
      <c r="G1954" s="2">
        <v>43635.340046296296</v>
      </c>
      <c r="H1954" t="s">
        <v>168</v>
      </c>
      <c r="I1954" s="2">
        <v>43640.755243055559</v>
      </c>
      <c r="J1954">
        <v>1928000</v>
      </c>
      <c r="K1954">
        <v>5</v>
      </c>
      <c r="L1954" t="s">
        <v>173</v>
      </c>
      <c r="M1954">
        <v>4869</v>
      </c>
      <c r="N1954">
        <v>-3</v>
      </c>
      <c r="O1954">
        <v>15.85</v>
      </c>
      <c r="P1954">
        <v>10.17</v>
      </c>
      <c r="T1954" t="s">
        <v>1141</v>
      </c>
      <c r="U1954" t="s">
        <v>1141</v>
      </c>
      <c r="Y1954" t="s">
        <v>1141</v>
      </c>
      <c r="AP1954">
        <v>0</v>
      </c>
      <c r="BF1954">
        <v>1643.25</v>
      </c>
      <c r="BG1954">
        <v>1646.375</v>
      </c>
      <c r="BH1954">
        <v>1649.5</v>
      </c>
      <c r="BI1954">
        <v>1652.625</v>
      </c>
      <c r="BJ1954">
        <v>1655.75</v>
      </c>
      <c r="BK1954">
        <v>1689.6</v>
      </c>
      <c r="BL1954">
        <v>533.66999999999996</v>
      </c>
      <c r="BM1954">
        <v>512.75199999999995</v>
      </c>
      <c r="BN1954">
        <v>517.66800000000001</v>
      </c>
      <c r="BO1954">
        <v>522.58399999999995</v>
      </c>
      <c r="BP1954">
        <v>527.5</v>
      </c>
      <c r="BQ1954">
        <v>547.5</v>
      </c>
      <c r="BR1954">
        <v>209.512</v>
      </c>
      <c r="BS1954">
        <v>217.25700000000001</v>
      </c>
      <c r="BT1954">
        <v>233.30099999999999</v>
      </c>
      <c r="BU1954">
        <v>257.59300000000002</v>
      </c>
      <c r="BV1954">
        <v>265.30399999999997</v>
      </c>
      <c r="BW1954">
        <v>281.25900000000001</v>
      </c>
      <c r="BX1954">
        <v>9</v>
      </c>
      <c r="BY1954">
        <v>9</v>
      </c>
      <c r="BZ1954">
        <v>9</v>
      </c>
      <c r="CA1954">
        <v>8</v>
      </c>
      <c r="CB1954">
        <v>8</v>
      </c>
      <c r="CC1954">
        <v>9</v>
      </c>
      <c r="CD1954">
        <v>0.82915851514042405</v>
      </c>
      <c r="CE1954" s="3">
        <v>43465</v>
      </c>
      <c r="CF1954">
        <v>2386.4319999999998</v>
      </c>
      <c r="CG1954" s="3">
        <v>43555</v>
      </c>
      <c r="CH1954">
        <v>0.83138287121253795</v>
      </c>
      <c r="CI1954">
        <v>12.369</v>
      </c>
      <c r="CK1954">
        <v>11</v>
      </c>
      <c r="CL1954">
        <v>2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4.9089999999999998</v>
      </c>
      <c r="CT1954">
        <v>0</v>
      </c>
      <c r="CU1954">
        <v>0</v>
      </c>
      <c r="CV1954">
        <v>12.369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1285.433</v>
      </c>
      <c r="DF1954">
        <v>1354.252</v>
      </c>
      <c r="DG1954">
        <v>1367.57</v>
      </c>
      <c r="DH1954">
        <v>1255.377</v>
      </c>
      <c r="DI1954">
        <v>1334.431</v>
      </c>
      <c r="DJ1954">
        <v>1272.4490000000001</v>
      </c>
      <c r="DK1954">
        <v>2024.3389999999999</v>
      </c>
      <c r="DL1954">
        <v>524.42100000000005</v>
      </c>
      <c r="DM1954">
        <v>467.87599999999998</v>
      </c>
      <c r="DN1954">
        <v>461.40100000000001</v>
      </c>
      <c r="DO1954">
        <v>511.36900000000003</v>
      </c>
      <c r="DP1954">
        <v>488.101</v>
      </c>
      <c r="DQ1954">
        <v>538.28</v>
      </c>
      <c r="DR1954">
        <v>209.512</v>
      </c>
      <c r="DS1954">
        <v>217.25700000000001</v>
      </c>
      <c r="DT1954">
        <v>233.30099999999999</v>
      </c>
      <c r="DU1954">
        <v>257.59300000000002</v>
      </c>
      <c r="DV1954">
        <v>265.30399999999997</v>
      </c>
      <c r="DW1954">
        <v>281.25900000000001</v>
      </c>
      <c r="DX1954">
        <v>0.78225041837821296</v>
      </c>
      <c r="DY1954">
        <v>0.98266906515262198</v>
      </c>
      <c r="DZ1954">
        <v>1</v>
      </c>
      <c r="EA1954">
        <v>0.79193245514284805</v>
      </c>
      <c r="EB1954">
        <v>0.946159534474458</v>
      </c>
      <c r="EC1954">
        <v>1</v>
      </c>
    </row>
    <row r="1955" spans="1:134" x14ac:dyDescent="0.25">
      <c r="A1955" s="6" t="s">
        <v>1809</v>
      </c>
      <c r="B1955" t="s">
        <v>120</v>
      </c>
      <c r="C1955">
        <v>300000</v>
      </c>
      <c r="E1955" s="5" t="s">
        <v>1141</v>
      </c>
      <c r="F1955">
        <v>0</v>
      </c>
      <c r="G1955" s="2">
        <v>43635.730543981481</v>
      </c>
      <c r="H1955" t="s">
        <v>168</v>
      </c>
      <c r="I1955" s="2">
        <v>43640.754247685189</v>
      </c>
      <c r="J1955">
        <v>2308000</v>
      </c>
      <c r="K1955">
        <v>5</v>
      </c>
      <c r="L1955" t="s">
        <v>122</v>
      </c>
      <c r="M1955">
        <v>2350</v>
      </c>
      <c r="N1955">
        <v>15.1</v>
      </c>
      <c r="T1955" t="s">
        <v>1141</v>
      </c>
      <c r="U1955" t="s">
        <v>1141</v>
      </c>
      <c r="Y1955" t="s">
        <v>1141</v>
      </c>
      <c r="AP1955">
        <v>0</v>
      </c>
      <c r="BF1955">
        <v>583.53099999999995</v>
      </c>
      <c r="BG1955">
        <v>540.779</v>
      </c>
      <c r="BH1955">
        <v>470.488</v>
      </c>
      <c r="BI1955">
        <v>593.98199999999997</v>
      </c>
      <c r="BJ1955">
        <v>590</v>
      </c>
      <c r="BK1955">
        <v>590</v>
      </c>
      <c r="BL1955">
        <v>40.415999999999997</v>
      </c>
      <c r="BM1955">
        <v>70.432000000000002</v>
      </c>
      <c r="BN1955">
        <v>71.227999999999994</v>
      </c>
      <c r="BO1955">
        <v>66.082999999999998</v>
      </c>
      <c r="BP1955">
        <v>71.844999999999999</v>
      </c>
      <c r="BQ1955">
        <v>70.388000000000005</v>
      </c>
      <c r="BR1955">
        <v>177.81</v>
      </c>
      <c r="BS1955">
        <v>228.35300000000001</v>
      </c>
      <c r="BT1955">
        <v>306.37900000000002</v>
      </c>
      <c r="BU1955">
        <v>200.20599999999999</v>
      </c>
      <c r="BV1955">
        <v>202.27099999999999</v>
      </c>
      <c r="BW1955">
        <v>209.929</v>
      </c>
      <c r="BX1955">
        <v>6</v>
      </c>
      <c r="BY1955">
        <v>6</v>
      </c>
      <c r="BZ1955">
        <v>6</v>
      </c>
      <c r="CA1955">
        <v>6</v>
      </c>
      <c r="CB1955">
        <v>6</v>
      </c>
      <c r="CC1955">
        <v>6</v>
      </c>
      <c r="CD1955">
        <v>0.88364379177116603</v>
      </c>
      <c r="CE1955" s="3">
        <v>43465</v>
      </c>
      <c r="CF1955">
        <v>801.75699999999995</v>
      </c>
      <c r="CG1955" s="3">
        <v>43555</v>
      </c>
      <c r="CH1955">
        <v>0.95358259595766903</v>
      </c>
      <c r="CI1955">
        <v>4.7809999999999997</v>
      </c>
      <c r="CK1955">
        <v>11</v>
      </c>
      <c r="CL1955">
        <v>2</v>
      </c>
      <c r="CM1955">
        <v>5.2999999999999999E-2</v>
      </c>
      <c r="CN1955">
        <v>0</v>
      </c>
      <c r="CO1955">
        <v>0</v>
      </c>
      <c r="CP1955">
        <v>1.919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2.8620000000000001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560.66899999999998</v>
      </c>
      <c r="DF1955">
        <v>468.15600000000001</v>
      </c>
      <c r="DG1955">
        <v>358.62700000000001</v>
      </c>
      <c r="DH1955">
        <v>575.07799999999997</v>
      </c>
      <c r="DI1955">
        <v>560.58900000000006</v>
      </c>
      <c r="DJ1955">
        <v>577.31700000000001</v>
      </c>
      <c r="DK1955">
        <v>819.40899999999999</v>
      </c>
      <c r="DL1955">
        <v>34.316000000000003</v>
      </c>
      <c r="DM1955">
        <v>9.5009999999999994</v>
      </c>
      <c r="DN1955">
        <v>38.209000000000003</v>
      </c>
      <c r="DO1955">
        <v>44.125</v>
      </c>
      <c r="DP1955">
        <v>38.978000000000002</v>
      </c>
      <c r="DQ1955">
        <v>56.204000000000001</v>
      </c>
      <c r="DR1955">
        <v>171.34100000000001</v>
      </c>
      <c r="DS1955">
        <v>179.13200000000001</v>
      </c>
      <c r="DT1955">
        <v>186.86699999999999</v>
      </c>
      <c r="DU1955">
        <v>200.20599999999999</v>
      </c>
      <c r="DV1955">
        <v>202.27099999999999</v>
      </c>
      <c r="DW1955">
        <v>209.929</v>
      </c>
      <c r="DX1955">
        <v>0.96082127599047795</v>
      </c>
      <c r="DY1955">
        <v>0.84906967537608802</v>
      </c>
      <c r="DZ1955">
        <v>0.96361846915246596</v>
      </c>
      <c r="EA1955">
        <v>0.92034386335706098</v>
      </c>
      <c r="EB1955">
        <v>0.56695065472653094</v>
      </c>
      <c r="EC1955">
        <v>0.86776688594571205</v>
      </c>
    </row>
    <row r="1956" spans="1:134" x14ac:dyDescent="0.25">
      <c r="A1956" s="6" t="s">
        <v>1800</v>
      </c>
      <c r="B1956" t="s">
        <v>120</v>
      </c>
      <c r="C1956">
        <v>300000</v>
      </c>
      <c r="E1956" s="5" t="s">
        <v>1141</v>
      </c>
      <c r="F1956">
        <v>1</v>
      </c>
      <c r="G1956" s="2">
        <v>43635.636261574073</v>
      </c>
      <c r="H1956" t="s">
        <v>168</v>
      </c>
      <c r="I1956" s="2">
        <v>43640.647361111114</v>
      </c>
      <c r="K1956">
        <v>5</v>
      </c>
      <c r="L1956" t="s">
        <v>173</v>
      </c>
      <c r="M1956">
        <v>0</v>
      </c>
      <c r="N1956">
        <v>0</v>
      </c>
      <c r="T1956" t="s">
        <v>1141</v>
      </c>
      <c r="U1956" t="s">
        <v>1141</v>
      </c>
      <c r="Y1956" t="s">
        <v>1141</v>
      </c>
      <c r="AP1956">
        <v>0</v>
      </c>
      <c r="BL1956">
        <v>0.114</v>
      </c>
      <c r="BM1956">
        <v>0.25700000000000001</v>
      </c>
      <c r="BN1956">
        <v>0.69699999999999995</v>
      </c>
      <c r="BO1956">
        <v>0.157</v>
      </c>
      <c r="BP1956">
        <v>0.51100000000000001</v>
      </c>
      <c r="BQ1956">
        <v>0.625</v>
      </c>
      <c r="BR1956">
        <v>340.79599999999999</v>
      </c>
      <c r="BS1956">
        <v>349.87599999999998</v>
      </c>
      <c r="BT1956">
        <v>358.94099999999997</v>
      </c>
      <c r="BU1956">
        <v>113.06699999999999</v>
      </c>
      <c r="BV1956">
        <v>117.18899999999999</v>
      </c>
      <c r="BW1956">
        <v>121.307</v>
      </c>
      <c r="BX1956">
        <v>4</v>
      </c>
      <c r="BY1956">
        <v>4</v>
      </c>
      <c r="BZ1956">
        <v>4</v>
      </c>
      <c r="CA1956">
        <v>4</v>
      </c>
      <c r="CB1956">
        <v>3</v>
      </c>
      <c r="CC1956">
        <v>3</v>
      </c>
      <c r="CD1956">
        <v>1.1918678526048201</v>
      </c>
      <c r="CE1956" s="3">
        <v>43465</v>
      </c>
      <c r="CF1956">
        <v>340.91</v>
      </c>
      <c r="CG1956" s="3">
        <v>43555</v>
      </c>
      <c r="CH1956">
        <v>1.0350877192982399</v>
      </c>
      <c r="CI1956">
        <v>0.41899999999999998</v>
      </c>
      <c r="CK1956">
        <v>4</v>
      </c>
      <c r="CL1956">
        <v>3</v>
      </c>
      <c r="CS1956">
        <v>4.0000000000000001E-3</v>
      </c>
      <c r="CT1956">
        <v>0.41899999999999998</v>
      </c>
      <c r="CU1956">
        <v>0</v>
      </c>
      <c r="CV1956">
        <v>0.03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K1956">
        <v>113.254</v>
      </c>
      <c r="DL1956">
        <v>0.11799999999999999</v>
      </c>
      <c r="DM1956">
        <v>0.67600000000000005</v>
      </c>
      <c r="DN1956">
        <v>0.69699999999999995</v>
      </c>
      <c r="DO1956">
        <v>0.187</v>
      </c>
      <c r="DP1956">
        <v>0.51100000000000001</v>
      </c>
      <c r="DQ1956">
        <v>0.625</v>
      </c>
      <c r="DR1956">
        <v>340.79599999999999</v>
      </c>
      <c r="DS1956">
        <v>349.87599999999998</v>
      </c>
      <c r="DT1956">
        <v>358.94099999999997</v>
      </c>
      <c r="DU1956">
        <v>113.06699999999999</v>
      </c>
      <c r="DV1956">
        <v>117.18899999999999</v>
      </c>
      <c r="DW1956">
        <v>121.307</v>
      </c>
      <c r="DY1956">
        <v>1.0350877192982399</v>
      </c>
      <c r="DZ1956">
        <v>1</v>
      </c>
      <c r="EB1956">
        <v>1.1918678526048201</v>
      </c>
      <c r="EC1956">
        <v>1</v>
      </c>
    </row>
    <row r="1957" spans="1:134" x14ac:dyDescent="0.25">
      <c r="A1957" s="6" t="s">
        <v>1768</v>
      </c>
      <c r="B1957" t="s">
        <v>120</v>
      </c>
      <c r="C1957">
        <v>30000</v>
      </c>
      <c r="E1957" s="5" t="s">
        <v>1141</v>
      </c>
      <c r="F1957">
        <v>1</v>
      </c>
      <c r="G1957" s="2">
        <v>43634.648946759262</v>
      </c>
      <c r="H1957" t="s">
        <v>168</v>
      </c>
      <c r="I1957" s="2">
        <v>43640.375752314816</v>
      </c>
      <c r="K1957">
        <v>2</v>
      </c>
      <c r="L1957" t="s">
        <v>122</v>
      </c>
      <c r="M1957">
        <v>0</v>
      </c>
      <c r="N1957">
        <v>0</v>
      </c>
      <c r="Q1957">
        <v>631111</v>
      </c>
      <c r="R1957" t="s">
        <v>1028</v>
      </c>
      <c r="S1957" t="s">
        <v>178</v>
      </c>
      <c r="T1957" t="s">
        <v>3856</v>
      </c>
      <c r="U1957" t="s">
        <v>3899</v>
      </c>
      <c r="V1957">
        <v>90022</v>
      </c>
      <c r="W1957" t="s">
        <v>132</v>
      </c>
      <c r="X1957" s="1">
        <v>631</v>
      </c>
      <c r="Y1957" t="s">
        <v>3892</v>
      </c>
      <c r="Z1957" s="3">
        <v>42917</v>
      </c>
      <c r="AA1957">
        <v>3</v>
      </c>
      <c r="AB1957">
        <v>2</v>
      </c>
      <c r="AC1957">
        <v>5</v>
      </c>
      <c r="AD1957">
        <v>5</v>
      </c>
      <c r="AE1957">
        <v>6</v>
      </c>
      <c r="AF1957">
        <v>-1</v>
      </c>
      <c r="AG1957">
        <v>0</v>
      </c>
      <c r="AH1957">
        <v>4</v>
      </c>
      <c r="AI1957">
        <v>0</v>
      </c>
      <c r="AK1957">
        <v>3</v>
      </c>
      <c r="AL1957">
        <v>2</v>
      </c>
      <c r="AP1957">
        <v>0</v>
      </c>
      <c r="CK1957">
        <v>0</v>
      </c>
      <c r="CL1957">
        <v>0</v>
      </c>
      <c r="ED1957">
        <v>2</v>
      </c>
    </row>
    <row r="1958" spans="1:134" x14ac:dyDescent="0.25">
      <c r="A1958" s="6" t="s">
        <v>1791</v>
      </c>
      <c r="B1958" t="s">
        <v>120</v>
      </c>
      <c r="C1958">
        <v>30000</v>
      </c>
      <c r="E1958" s="5" t="s">
        <v>1141</v>
      </c>
      <c r="F1958">
        <v>1</v>
      </c>
      <c r="G1958" s="2">
        <v>43635.404282407406</v>
      </c>
      <c r="H1958" t="s">
        <v>168</v>
      </c>
      <c r="I1958" s="2">
        <v>43639.736817129633</v>
      </c>
      <c r="L1958" t="s">
        <v>122</v>
      </c>
      <c r="M1958">
        <v>0</v>
      </c>
      <c r="N1958">
        <v>0</v>
      </c>
      <c r="T1958" t="s">
        <v>1141</v>
      </c>
      <c r="U1958" t="s">
        <v>1141</v>
      </c>
      <c r="Y1958" t="s">
        <v>1141</v>
      </c>
      <c r="AP1958">
        <v>0</v>
      </c>
      <c r="CK1958">
        <v>0</v>
      </c>
      <c r="CL1958">
        <v>0</v>
      </c>
    </row>
    <row r="1959" spans="1:134" x14ac:dyDescent="0.25">
      <c r="A1959" s="6" t="s">
        <v>1801</v>
      </c>
      <c r="B1959" t="s">
        <v>120</v>
      </c>
      <c r="C1959">
        <v>100000</v>
      </c>
      <c r="E1959" s="5" t="s">
        <v>1141</v>
      </c>
      <c r="F1959">
        <v>0</v>
      </c>
      <c r="G1959" s="2">
        <v>43635.646504629629</v>
      </c>
      <c r="H1959" t="s">
        <v>168</v>
      </c>
      <c r="I1959" s="2">
        <v>43639.734756944446</v>
      </c>
      <c r="L1959" t="s">
        <v>173</v>
      </c>
      <c r="M1959">
        <v>0</v>
      </c>
      <c r="N1959">
        <v>0</v>
      </c>
      <c r="T1959" t="s">
        <v>1141</v>
      </c>
      <c r="U1959" t="s">
        <v>1141</v>
      </c>
      <c r="Y1959" t="s">
        <v>1141</v>
      </c>
      <c r="AP1959">
        <v>0</v>
      </c>
      <c r="CK1959">
        <v>0</v>
      </c>
      <c r="CL1959">
        <v>0</v>
      </c>
    </row>
    <row r="1960" spans="1:134" x14ac:dyDescent="0.25">
      <c r="A1960" s="6" t="s">
        <v>1799</v>
      </c>
      <c r="B1960" t="s">
        <v>120</v>
      </c>
      <c r="C1960">
        <v>50000</v>
      </c>
      <c r="E1960" s="5" t="s">
        <v>1141</v>
      </c>
      <c r="F1960">
        <v>1</v>
      </c>
      <c r="G1960" s="2">
        <v>43635.598344907405</v>
      </c>
      <c r="H1960" t="s">
        <v>168</v>
      </c>
      <c r="I1960" s="2">
        <v>43639.732685185183</v>
      </c>
      <c r="L1960" t="s">
        <v>122</v>
      </c>
      <c r="M1960">
        <v>0</v>
      </c>
      <c r="N1960">
        <v>0</v>
      </c>
      <c r="T1960" t="s">
        <v>1141</v>
      </c>
      <c r="U1960" t="s">
        <v>1141</v>
      </c>
      <c r="Y1960" t="s">
        <v>1141</v>
      </c>
      <c r="AP1960">
        <v>0</v>
      </c>
      <c r="CK1960">
        <v>0</v>
      </c>
      <c r="CL1960">
        <v>0</v>
      </c>
    </row>
    <row r="1961" spans="1:134" x14ac:dyDescent="0.25">
      <c r="A1961" s="6" t="s">
        <v>1803</v>
      </c>
      <c r="B1961" t="s">
        <v>120</v>
      </c>
      <c r="C1961">
        <v>60000</v>
      </c>
      <c r="E1961" s="5" t="s">
        <v>1141</v>
      </c>
      <c r="F1961">
        <v>1</v>
      </c>
      <c r="G1961" s="2">
        <v>43635.678194444445</v>
      </c>
      <c r="H1961" t="s">
        <v>168</v>
      </c>
      <c r="I1961" s="2">
        <v>43639.722893518519</v>
      </c>
      <c r="L1961" t="s">
        <v>173</v>
      </c>
      <c r="M1961">
        <v>0</v>
      </c>
      <c r="N1961">
        <v>0</v>
      </c>
      <c r="T1961" t="s">
        <v>1141</v>
      </c>
      <c r="U1961" t="s">
        <v>1141</v>
      </c>
      <c r="Y1961" t="s">
        <v>1141</v>
      </c>
      <c r="AP1961">
        <v>0</v>
      </c>
      <c r="BF1961">
        <v>70.769000000000005</v>
      </c>
      <c r="BG1961">
        <v>77.391000000000005</v>
      </c>
      <c r="BH1961">
        <v>77.228999999999999</v>
      </c>
      <c r="BI1961">
        <v>77.025000000000006</v>
      </c>
      <c r="BJ1961">
        <v>77.599000000000004</v>
      </c>
      <c r="BK1961">
        <v>74.975999999999999</v>
      </c>
      <c r="BL1961">
        <v>40.143000000000001</v>
      </c>
      <c r="BM1961">
        <v>40.103000000000002</v>
      </c>
      <c r="BN1961">
        <v>40.328000000000003</v>
      </c>
      <c r="BO1961">
        <v>40.238</v>
      </c>
      <c r="BP1961">
        <v>37.503</v>
      </c>
      <c r="BQ1961">
        <v>37.572000000000003</v>
      </c>
      <c r="BR1961">
        <v>38.844999999999999</v>
      </c>
      <c r="BS1961">
        <v>33.664999999999999</v>
      </c>
      <c r="BT1961">
        <v>35.26</v>
      </c>
      <c r="BU1961">
        <v>67.010999999999996</v>
      </c>
      <c r="BV1961">
        <v>57.533999999999999</v>
      </c>
      <c r="BW1961">
        <v>61.247999999999998</v>
      </c>
      <c r="BX1961">
        <v>3</v>
      </c>
      <c r="BY1961">
        <v>3</v>
      </c>
      <c r="BZ1961">
        <v>3</v>
      </c>
      <c r="CA1961">
        <v>4</v>
      </c>
      <c r="CB1961">
        <v>4</v>
      </c>
      <c r="CC1961">
        <v>4</v>
      </c>
      <c r="CD1961">
        <v>0.89429941118232503</v>
      </c>
      <c r="CE1961" s="3">
        <v>43465</v>
      </c>
      <c r="CF1961">
        <v>149.75700000000001</v>
      </c>
      <c r="CG1961" s="3">
        <v>43555</v>
      </c>
      <c r="CH1961">
        <v>0.75248845931909902</v>
      </c>
      <c r="CI1961">
        <v>0.86</v>
      </c>
      <c r="CK1961">
        <v>13</v>
      </c>
      <c r="CL1961">
        <v>5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0.13900000000000001</v>
      </c>
      <c r="CU1961">
        <v>0.41299999999999998</v>
      </c>
      <c r="CV1961">
        <v>0.26</v>
      </c>
      <c r="CW1961">
        <v>3.6999999999999998E-2</v>
      </c>
      <c r="CX1961">
        <v>0.86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58.965000000000003</v>
      </c>
      <c r="DF1961">
        <v>67.793999999999997</v>
      </c>
      <c r="DG1961">
        <v>67.725999999999999</v>
      </c>
      <c r="DH1961">
        <v>68.680999999999997</v>
      </c>
      <c r="DI1961">
        <v>77.409000000000006</v>
      </c>
      <c r="DJ1961">
        <v>74.742999999999995</v>
      </c>
      <c r="DK1961">
        <v>164.44</v>
      </c>
      <c r="DL1961">
        <v>24.495000000000001</v>
      </c>
      <c r="DM1961">
        <v>37.335000000000001</v>
      </c>
      <c r="DN1961">
        <v>38.692999999999998</v>
      </c>
      <c r="DO1961">
        <v>29.722999999999999</v>
      </c>
      <c r="DP1961">
        <v>36.326000000000001</v>
      </c>
      <c r="DQ1961">
        <v>35.96</v>
      </c>
      <c r="DR1961">
        <v>31.614000000000001</v>
      </c>
      <c r="DS1961">
        <v>33.055999999999997</v>
      </c>
      <c r="DT1961">
        <v>34.488999999999997</v>
      </c>
      <c r="DU1961">
        <v>66.036000000000001</v>
      </c>
      <c r="DV1961">
        <v>57.133000000000003</v>
      </c>
      <c r="DW1961">
        <v>58.223999999999997</v>
      </c>
      <c r="DX1961">
        <v>0.83320380392544702</v>
      </c>
      <c r="DY1961">
        <v>0.61019355803004205</v>
      </c>
      <c r="DZ1961">
        <v>0.81384991633414805</v>
      </c>
      <c r="EA1961">
        <v>0.91280888109382796</v>
      </c>
      <c r="EB1961">
        <v>0.85859754882634398</v>
      </c>
      <c r="EC1961">
        <v>0.95567901949496303</v>
      </c>
    </row>
    <row r="1962" spans="1:134" x14ac:dyDescent="0.25">
      <c r="A1962" s="6" t="s">
        <v>1772</v>
      </c>
      <c r="B1962" t="s">
        <v>120</v>
      </c>
      <c r="E1962" s="5" t="s">
        <v>1141</v>
      </c>
      <c r="F1962">
        <v>0</v>
      </c>
      <c r="G1962" s="2">
        <v>43634.759259259263</v>
      </c>
      <c r="H1962" t="s">
        <v>168</v>
      </c>
      <c r="I1962" s="2">
        <v>43639.722025462965</v>
      </c>
      <c r="L1962" t="s">
        <v>173</v>
      </c>
      <c r="M1962">
        <v>0</v>
      </c>
      <c r="N1962">
        <v>0</v>
      </c>
      <c r="T1962" t="s">
        <v>1141</v>
      </c>
      <c r="U1962" t="s">
        <v>1141</v>
      </c>
      <c r="Y1962" t="s">
        <v>1141</v>
      </c>
      <c r="AP1962">
        <v>0</v>
      </c>
      <c r="BF1962">
        <v>2400</v>
      </c>
      <c r="BG1962">
        <v>2400</v>
      </c>
      <c r="BH1962">
        <v>2600</v>
      </c>
      <c r="BI1962">
        <v>2600</v>
      </c>
      <c r="BJ1962">
        <v>2425</v>
      </c>
      <c r="BK1962">
        <v>2425</v>
      </c>
      <c r="BL1962">
        <v>67.906999999999996</v>
      </c>
      <c r="BM1962">
        <v>67.665999999999997</v>
      </c>
      <c r="BN1962">
        <v>67.772999999999996</v>
      </c>
      <c r="BO1962">
        <v>68.394999999999996</v>
      </c>
      <c r="BP1962">
        <v>66.552000000000007</v>
      </c>
      <c r="BQ1962">
        <v>67.945999999999998</v>
      </c>
      <c r="BR1962">
        <v>3210.248</v>
      </c>
      <c r="BS1962">
        <v>3215.9169999999999</v>
      </c>
      <c r="BT1962">
        <v>3304.8649999999998</v>
      </c>
      <c r="BU1962">
        <v>3396.4549999999999</v>
      </c>
      <c r="BV1962">
        <v>3505.34</v>
      </c>
      <c r="BW1962">
        <v>3637.5540000000001</v>
      </c>
      <c r="BX1962">
        <v>12</v>
      </c>
      <c r="BY1962">
        <v>12</v>
      </c>
      <c r="BZ1962">
        <v>13</v>
      </c>
      <c r="CA1962">
        <v>13</v>
      </c>
      <c r="CB1962">
        <v>13</v>
      </c>
      <c r="CC1962">
        <v>13</v>
      </c>
      <c r="CD1962">
        <v>0.89708099093098903</v>
      </c>
      <c r="CE1962" s="3">
        <v>43465</v>
      </c>
      <c r="CF1962">
        <v>5678.1549999999997</v>
      </c>
      <c r="CG1962" s="3">
        <v>43555</v>
      </c>
      <c r="CH1962">
        <v>0.85210301684787904</v>
      </c>
      <c r="CI1962">
        <v>15.157999999999999</v>
      </c>
      <c r="CK1962">
        <v>11</v>
      </c>
      <c r="CL1962">
        <v>3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2.4809999999999999</v>
      </c>
      <c r="CT1962">
        <v>0</v>
      </c>
      <c r="CU1962">
        <v>15.157999999999999</v>
      </c>
      <c r="CV1962">
        <v>1.0920000000000001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2057.5309999999999</v>
      </c>
      <c r="DF1962">
        <v>1981.4839999999999</v>
      </c>
      <c r="DG1962">
        <v>2339.7959999999998</v>
      </c>
      <c r="DH1962">
        <v>2592.4650000000001</v>
      </c>
      <c r="DI1962">
        <v>2372.078</v>
      </c>
      <c r="DJ1962">
        <v>2074.8290000000002</v>
      </c>
      <c r="DK1962">
        <v>6038.4709999999995</v>
      </c>
      <c r="DL1962">
        <v>45.38</v>
      </c>
      <c r="DM1962">
        <v>32.798000000000002</v>
      </c>
      <c r="DN1962">
        <v>66.385000000000005</v>
      </c>
      <c r="DO1962">
        <v>53.718000000000004</v>
      </c>
      <c r="DP1962">
        <v>26.300999999999998</v>
      </c>
      <c r="DQ1962">
        <v>43.317</v>
      </c>
      <c r="DR1962">
        <v>3210.2469999999998</v>
      </c>
      <c r="DS1962">
        <v>3211.75</v>
      </c>
      <c r="DT1962">
        <v>3300.6979999999999</v>
      </c>
      <c r="DU1962">
        <v>3392.288</v>
      </c>
      <c r="DV1962">
        <v>3501.1729999999998</v>
      </c>
      <c r="DW1962">
        <v>3615.9319999999998</v>
      </c>
      <c r="DX1962">
        <v>0.85730458333333304</v>
      </c>
      <c r="DY1962">
        <v>0.668266894429145</v>
      </c>
      <c r="DZ1962">
        <v>0.99999968849758603</v>
      </c>
      <c r="EA1962">
        <v>0.90358134680134605</v>
      </c>
      <c r="EB1962">
        <v>0.65946154849731298</v>
      </c>
      <c r="EC1962">
        <v>0.99811098746599602</v>
      </c>
    </row>
    <row r="1963" spans="1:134" x14ac:dyDescent="0.25">
      <c r="A1963" s="6" t="s">
        <v>1779</v>
      </c>
      <c r="B1963" t="s">
        <v>120</v>
      </c>
      <c r="C1963">
        <v>250000</v>
      </c>
      <c r="E1963" s="5" t="s">
        <v>1141</v>
      </c>
      <c r="F1963">
        <v>1</v>
      </c>
      <c r="G1963" s="2">
        <v>43635.289375</v>
      </c>
      <c r="H1963" t="s">
        <v>168</v>
      </c>
      <c r="I1963" s="2">
        <v>43637.712118055555</v>
      </c>
      <c r="K1963">
        <v>5</v>
      </c>
      <c r="L1963" t="s">
        <v>122</v>
      </c>
      <c r="M1963">
        <v>721</v>
      </c>
      <c r="N1963">
        <v>2.9</v>
      </c>
      <c r="O1963">
        <v>1.117</v>
      </c>
      <c r="P1963">
        <v>1.8979999999999999</v>
      </c>
      <c r="Q1963">
        <v>289209</v>
      </c>
      <c r="R1963" t="s">
        <v>145</v>
      </c>
      <c r="S1963" t="s">
        <v>144</v>
      </c>
      <c r="T1963" t="s">
        <v>3873</v>
      </c>
      <c r="U1963" t="s">
        <v>3898</v>
      </c>
      <c r="V1963">
        <v>33100</v>
      </c>
      <c r="W1963" t="s">
        <v>119</v>
      </c>
      <c r="X1963" s="1">
        <v>289</v>
      </c>
      <c r="Y1963" t="s">
        <v>3888</v>
      </c>
      <c r="Z1963" s="3">
        <v>40330</v>
      </c>
      <c r="AA1963">
        <v>4</v>
      </c>
      <c r="AB1963">
        <v>0</v>
      </c>
      <c r="AC1963">
        <v>5</v>
      </c>
      <c r="AD1963">
        <v>5</v>
      </c>
      <c r="AE1963">
        <v>6</v>
      </c>
      <c r="AF1963">
        <v>0</v>
      </c>
      <c r="AG1963">
        <v>0</v>
      </c>
      <c r="AH1963">
        <v>5</v>
      </c>
      <c r="AI1963">
        <v>0</v>
      </c>
      <c r="AJ1963">
        <v>2</v>
      </c>
      <c r="AK1963">
        <v>3</v>
      </c>
      <c r="AL1963">
        <v>2</v>
      </c>
      <c r="AM1963">
        <v>13</v>
      </c>
      <c r="AN1963">
        <v>22</v>
      </c>
      <c r="AO1963">
        <v>522</v>
      </c>
      <c r="AP1963">
        <v>21</v>
      </c>
      <c r="AQ1963">
        <v>114</v>
      </c>
      <c r="AR1963">
        <v>31</v>
      </c>
      <c r="AS1963">
        <v>221</v>
      </c>
      <c r="AT1963">
        <v>11</v>
      </c>
      <c r="AU1963">
        <v>721</v>
      </c>
      <c r="AV1963">
        <v>728</v>
      </c>
      <c r="AW1963">
        <v>31</v>
      </c>
      <c r="AX1963">
        <v>553</v>
      </c>
      <c r="AY1963">
        <v>553</v>
      </c>
      <c r="AZ1963">
        <v>2017</v>
      </c>
      <c r="BA1963">
        <v>2.4904214559386899E-2</v>
      </c>
      <c r="BB1963">
        <v>0.39963833634719698</v>
      </c>
      <c r="BC1963">
        <v>1</v>
      </c>
      <c r="BD1963">
        <v>3.9783001808318202E-2</v>
      </c>
      <c r="BE1963">
        <v>1.51098901098901E-2</v>
      </c>
      <c r="BF1963">
        <v>140</v>
      </c>
      <c r="BG1963">
        <v>140</v>
      </c>
      <c r="BH1963">
        <v>140</v>
      </c>
      <c r="BI1963">
        <v>140</v>
      </c>
      <c r="BJ1963">
        <v>140</v>
      </c>
      <c r="BK1963">
        <v>140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31.32</v>
      </c>
      <c r="BS1963">
        <v>31.93</v>
      </c>
      <c r="BT1963">
        <v>32.537999999999997</v>
      </c>
      <c r="BU1963">
        <v>33.143999999999998</v>
      </c>
      <c r="BV1963">
        <v>33.747999999999998</v>
      </c>
      <c r="BW1963">
        <v>34.350999999999999</v>
      </c>
      <c r="BX1963">
        <v>3</v>
      </c>
      <c r="BY1963">
        <v>3</v>
      </c>
      <c r="BZ1963">
        <v>3</v>
      </c>
      <c r="CA1963">
        <v>3</v>
      </c>
      <c r="CB1963">
        <v>3</v>
      </c>
      <c r="CC1963">
        <v>3</v>
      </c>
      <c r="CD1963">
        <v>0.93251428571428496</v>
      </c>
      <c r="CE1963" s="3">
        <v>43465</v>
      </c>
      <c r="CF1963">
        <v>171.32</v>
      </c>
      <c r="CG1963" s="3">
        <v>43555</v>
      </c>
      <c r="CH1963">
        <v>0.88803571428571404</v>
      </c>
      <c r="CI1963">
        <v>98.164000000000001</v>
      </c>
      <c r="CK1963">
        <v>13</v>
      </c>
      <c r="CL1963">
        <v>6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84.325000000000003</v>
      </c>
      <c r="CT1963">
        <v>98.164000000000001</v>
      </c>
      <c r="CU1963">
        <v>61.064</v>
      </c>
      <c r="CV1963">
        <v>0.88300000000000001</v>
      </c>
      <c r="CW1963">
        <v>3.5999999999999997E-2</v>
      </c>
      <c r="CX1963">
        <v>13.27</v>
      </c>
      <c r="CY1963">
        <v>0.52700000000000002</v>
      </c>
      <c r="CZ1963">
        <v>0</v>
      </c>
      <c r="DA1963">
        <v>0.88300000000000001</v>
      </c>
      <c r="DB1963">
        <v>0</v>
      </c>
      <c r="DC1963">
        <v>0</v>
      </c>
      <c r="DD1963">
        <v>0</v>
      </c>
      <c r="DE1963">
        <v>40</v>
      </c>
      <c r="DF1963">
        <v>17</v>
      </c>
      <c r="DG1963">
        <v>56.991</v>
      </c>
      <c r="DH1963">
        <v>133.149</v>
      </c>
      <c r="DI1963">
        <v>138.52500000000001</v>
      </c>
      <c r="DJ1963">
        <v>139.905</v>
      </c>
      <c r="DK1963">
        <v>167.17599999999999</v>
      </c>
      <c r="DL1963">
        <v>84.325000000000003</v>
      </c>
      <c r="DM1963">
        <v>98.164000000000001</v>
      </c>
      <c r="DN1963">
        <v>61.064</v>
      </c>
      <c r="DO1963">
        <v>0.88300000000000001</v>
      </c>
      <c r="DP1963">
        <v>3.5999999999999997E-2</v>
      </c>
      <c r="DQ1963">
        <v>13.27</v>
      </c>
      <c r="DR1963">
        <v>31.847000000000001</v>
      </c>
      <c r="DS1963">
        <v>31.93</v>
      </c>
      <c r="DT1963">
        <v>33.420999999999999</v>
      </c>
      <c r="DU1963">
        <v>33.143999999999998</v>
      </c>
      <c r="DV1963">
        <v>33.747999999999998</v>
      </c>
      <c r="DW1963">
        <v>34.350999999999999</v>
      </c>
      <c r="DX1963">
        <v>0.28571428571428498</v>
      </c>
      <c r="DY1963" t="s">
        <v>193</v>
      </c>
      <c r="DZ1963">
        <v>1.0168263090676799</v>
      </c>
      <c r="EA1963">
        <v>0.62567857142857097</v>
      </c>
      <c r="EB1963" t="s">
        <v>193</v>
      </c>
      <c r="EC1963">
        <v>1.0071562342981499</v>
      </c>
      <c r="ED1963">
        <v>9</v>
      </c>
    </row>
    <row r="1964" spans="1:134" x14ac:dyDescent="0.25">
      <c r="A1964" s="6" t="s">
        <v>1751</v>
      </c>
      <c r="B1964" t="s">
        <v>120</v>
      </c>
      <c r="C1964">
        <v>1000000</v>
      </c>
      <c r="E1964" s="5" t="s">
        <v>1141</v>
      </c>
      <c r="F1964">
        <v>0</v>
      </c>
      <c r="G1964" s="2">
        <v>43634.310439814813</v>
      </c>
      <c r="H1964" t="s">
        <v>168</v>
      </c>
      <c r="I1964" s="2">
        <v>43637.580706018518</v>
      </c>
      <c r="J1964">
        <v>2500000</v>
      </c>
      <c r="K1964">
        <v>1</v>
      </c>
      <c r="L1964" t="s">
        <v>133</v>
      </c>
      <c r="M1964">
        <v>21210</v>
      </c>
      <c r="N1964">
        <v>16.100000000000001</v>
      </c>
      <c r="O1964">
        <v>1.579</v>
      </c>
      <c r="P1964">
        <v>1.4470000000000001</v>
      </c>
      <c r="Q1964">
        <v>222909</v>
      </c>
      <c r="R1964" t="s">
        <v>1036</v>
      </c>
      <c r="S1964" t="s">
        <v>1035</v>
      </c>
      <c r="T1964" t="s">
        <v>3860</v>
      </c>
      <c r="U1964" t="s">
        <v>3900</v>
      </c>
      <c r="V1964">
        <v>55011</v>
      </c>
      <c r="W1964" t="s">
        <v>143</v>
      </c>
      <c r="X1964" s="1">
        <v>222</v>
      </c>
      <c r="Y1964" t="s">
        <v>3879</v>
      </c>
      <c r="Z1964" s="3">
        <v>37067</v>
      </c>
      <c r="AA1964">
        <v>2</v>
      </c>
      <c r="AB1964">
        <v>0</v>
      </c>
      <c r="AC1964">
        <v>5</v>
      </c>
      <c r="AD1964">
        <v>0</v>
      </c>
      <c r="AE1964">
        <v>2</v>
      </c>
      <c r="AF1964">
        <v>0</v>
      </c>
      <c r="AG1964">
        <v>0</v>
      </c>
      <c r="AH1964">
        <v>1</v>
      </c>
      <c r="AI1964">
        <v>0</v>
      </c>
      <c r="AJ1964">
        <v>1</v>
      </c>
      <c r="AK1964">
        <v>1</v>
      </c>
      <c r="AL1964">
        <v>1</v>
      </c>
      <c r="AM1964">
        <v>726</v>
      </c>
      <c r="AN1964">
        <v>16516</v>
      </c>
      <c r="AO1964">
        <v>12610</v>
      </c>
      <c r="AP1964">
        <v>3001</v>
      </c>
      <c r="AQ1964">
        <v>6263</v>
      </c>
      <c r="AR1964">
        <v>10180</v>
      </c>
      <c r="AS1964">
        <v>4045</v>
      </c>
      <c r="AT1964">
        <v>1409</v>
      </c>
      <c r="AU1964">
        <v>21216</v>
      </c>
      <c r="AV1964">
        <v>20525</v>
      </c>
      <c r="AW1964">
        <v>9941</v>
      </c>
      <c r="AX1964">
        <v>22790</v>
      </c>
      <c r="AY1964">
        <v>22790</v>
      </c>
      <c r="AZ1964">
        <v>2017</v>
      </c>
      <c r="BA1964">
        <v>5.7573354480570903E-2</v>
      </c>
      <c r="BB1964">
        <v>0.17749012724879301</v>
      </c>
      <c r="BC1964">
        <v>0.97652259332023506</v>
      </c>
      <c r="BD1964">
        <v>0.72470381746379897</v>
      </c>
      <c r="BE1964">
        <v>6.8647990255785593E-2</v>
      </c>
      <c r="BF1964">
        <v>1560</v>
      </c>
      <c r="BG1964">
        <v>1560</v>
      </c>
      <c r="BH1964">
        <v>1560</v>
      </c>
      <c r="BI1964">
        <v>2060</v>
      </c>
      <c r="BJ1964">
        <v>2060</v>
      </c>
      <c r="BK1964">
        <v>2029.7080000000001</v>
      </c>
      <c r="BL1964">
        <v>125</v>
      </c>
      <c r="BM1964">
        <v>125</v>
      </c>
      <c r="BN1964">
        <v>125</v>
      </c>
      <c r="BO1964">
        <v>125</v>
      </c>
      <c r="BP1964">
        <v>125</v>
      </c>
      <c r="BQ1964">
        <v>125</v>
      </c>
      <c r="BR1964">
        <v>8708.2119999999995</v>
      </c>
      <c r="BS1964">
        <v>7919.2219999999998</v>
      </c>
      <c r="BT1964">
        <v>8036.9530000000004</v>
      </c>
      <c r="BU1964">
        <v>8475.4950000000008</v>
      </c>
      <c r="BV1964">
        <v>8650.3160000000007</v>
      </c>
      <c r="BW1964">
        <v>6752.5640000000003</v>
      </c>
      <c r="BX1964">
        <v>13</v>
      </c>
      <c r="BY1964">
        <v>13</v>
      </c>
      <c r="BZ1964">
        <v>13</v>
      </c>
      <c r="CA1964">
        <v>13</v>
      </c>
      <c r="CB1964">
        <v>13</v>
      </c>
      <c r="CC1964">
        <v>12</v>
      </c>
      <c r="CD1964" s="4">
        <v>8.5494383796206196E-6</v>
      </c>
      <c r="CE1964" s="3">
        <v>43465</v>
      </c>
      <c r="CF1964">
        <v>10393.212</v>
      </c>
      <c r="CG1964" s="3">
        <v>43555</v>
      </c>
      <c r="CH1964" s="4">
        <v>5.8753709198813003E-5</v>
      </c>
      <c r="CI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9.9000000000000005E-2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8475.4920000000002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8708.2099999999991</v>
      </c>
      <c r="DS1964">
        <v>7836.1559999999999</v>
      </c>
      <c r="DT1964">
        <v>8036.9520000000002</v>
      </c>
      <c r="DU1964">
        <v>8475.4920000000002</v>
      </c>
      <c r="DV1964">
        <v>8567.3259999999991</v>
      </c>
      <c r="DW1964">
        <v>6752.5609999999997</v>
      </c>
      <c r="DX1964" s="4">
        <v>6.34615384615384E-5</v>
      </c>
      <c r="DY1964">
        <v>0</v>
      </c>
      <c r="DZ1964">
        <v>0.99999977033172804</v>
      </c>
      <c r="EA1964" s="4">
        <v>9.1415207132085096E-6</v>
      </c>
      <c r="EB1964">
        <v>0</v>
      </c>
      <c r="EC1964">
        <v>0.99657899564923802</v>
      </c>
      <c r="ED1964">
        <v>18</v>
      </c>
    </row>
    <row r="1965" spans="1:134" x14ac:dyDescent="0.25">
      <c r="A1965" s="6" t="s">
        <v>1786</v>
      </c>
      <c r="B1965" t="s">
        <v>120</v>
      </c>
      <c r="C1965">
        <v>200000</v>
      </c>
      <c r="E1965" s="5" t="s">
        <v>1141</v>
      </c>
      <c r="F1965">
        <v>1</v>
      </c>
      <c r="G1965" s="2">
        <v>43635.373078703706</v>
      </c>
      <c r="H1965" t="s">
        <v>168</v>
      </c>
      <c r="I1965" s="2">
        <v>43636.704351851855</v>
      </c>
      <c r="L1965" t="s">
        <v>173</v>
      </c>
      <c r="M1965">
        <v>0</v>
      </c>
      <c r="N1965">
        <v>0</v>
      </c>
      <c r="T1965" t="s">
        <v>1141</v>
      </c>
      <c r="U1965" t="s">
        <v>1141</v>
      </c>
      <c r="Y1965" t="s">
        <v>1141</v>
      </c>
      <c r="AP1965">
        <v>0</v>
      </c>
      <c r="CK1965">
        <v>0</v>
      </c>
      <c r="CL1965">
        <v>0</v>
      </c>
    </row>
    <row r="1966" spans="1:134" x14ac:dyDescent="0.25">
      <c r="A1966" s="6" t="s">
        <v>1774</v>
      </c>
      <c r="B1966" t="s">
        <v>120</v>
      </c>
      <c r="C1966">
        <v>30000</v>
      </c>
      <c r="E1966" s="5" t="s">
        <v>1141</v>
      </c>
      <c r="F1966">
        <v>1</v>
      </c>
      <c r="G1966" s="2">
        <v>43634.824201388888</v>
      </c>
      <c r="H1966" t="s">
        <v>168</v>
      </c>
      <c r="I1966" s="2">
        <v>43636.703414351854</v>
      </c>
      <c r="T1966" t="s">
        <v>1141</v>
      </c>
      <c r="U1966" t="s">
        <v>1141</v>
      </c>
      <c r="Y1966" t="s">
        <v>1141</v>
      </c>
      <c r="AP1966">
        <v>0</v>
      </c>
      <c r="CK1966">
        <v>0</v>
      </c>
      <c r="CL1966">
        <v>0</v>
      </c>
    </row>
    <row r="1967" spans="1:134" x14ac:dyDescent="0.25">
      <c r="A1967" s="6" t="s">
        <v>1778</v>
      </c>
      <c r="B1967" t="s">
        <v>120</v>
      </c>
      <c r="C1967">
        <v>100000</v>
      </c>
      <c r="E1967" s="5" t="s">
        <v>1141</v>
      </c>
      <c r="F1967">
        <v>1</v>
      </c>
      <c r="G1967" s="2">
        <v>43635.28528935185</v>
      </c>
      <c r="H1967" t="s">
        <v>168</v>
      </c>
      <c r="I1967" s="2">
        <v>43636.702511574076</v>
      </c>
      <c r="T1967" t="s">
        <v>1141</v>
      </c>
      <c r="U1967" t="s">
        <v>1141</v>
      </c>
      <c r="Y1967" t="s">
        <v>1141</v>
      </c>
      <c r="AP1967">
        <v>0</v>
      </c>
      <c r="CK1967">
        <v>0</v>
      </c>
      <c r="CL1967">
        <v>0</v>
      </c>
    </row>
    <row r="1968" spans="1:134" x14ac:dyDescent="0.25">
      <c r="A1968" s="6" t="s">
        <v>1759</v>
      </c>
      <c r="B1968" t="s">
        <v>120</v>
      </c>
      <c r="C1968">
        <v>30000</v>
      </c>
      <c r="E1968" s="5" t="s">
        <v>1141</v>
      </c>
      <c r="F1968">
        <v>0</v>
      </c>
      <c r="G1968" s="2">
        <v>43634.415729166663</v>
      </c>
      <c r="H1968" t="s">
        <v>168</v>
      </c>
      <c r="I1968" s="2">
        <v>43636.701689814814</v>
      </c>
      <c r="T1968" t="s">
        <v>1141</v>
      </c>
      <c r="U1968" t="s">
        <v>1141</v>
      </c>
      <c r="Y1968" t="s">
        <v>1141</v>
      </c>
      <c r="AP1968">
        <v>0</v>
      </c>
      <c r="CK1968">
        <v>0</v>
      </c>
      <c r="CL1968">
        <v>0</v>
      </c>
    </row>
    <row r="1969" spans="1:134" x14ac:dyDescent="0.25">
      <c r="A1969" s="6" t="s">
        <v>1758</v>
      </c>
      <c r="B1969" t="s">
        <v>120</v>
      </c>
      <c r="C1969">
        <v>100000</v>
      </c>
      <c r="E1969" s="5" t="s">
        <v>1141</v>
      </c>
      <c r="F1969">
        <v>1</v>
      </c>
      <c r="G1969" s="2">
        <v>43634.404872685183</v>
      </c>
      <c r="H1969" t="s">
        <v>168</v>
      </c>
      <c r="I1969" s="2">
        <v>43636.700648148151</v>
      </c>
      <c r="T1969" t="s">
        <v>1141</v>
      </c>
      <c r="U1969" t="s">
        <v>1141</v>
      </c>
      <c r="Y1969" t="s">
        <v>1141</v>
      </c>
      <c r="AP1969">
        <v>0</v>
      </c>
      <c r="CK1969">
        <v>0</v>
      </c>
      <c r="CL1969">
        <v>0</v>
      </c>
    </row>
    <row r="1970" spans="1:134" x14ac:dyDescent="0.25">
      <c r="A1970" s="6" t="s">
        <v>1305</v>
      </c>
      <c r="B1970" t="s">
        <v>120</v>
      </c>
      <c r="C1970">
        <v>300000</v>
      </c>
      <c r="E1970" s="5" t="s">
        <v>1141</v>
      </c>
      <c r="F1970">
        <v>0</v>
      </c>
      <c r="G1970" s="2">
        <v>43621.372847222221</v>
      </c>
      <c r="H1970" t="s">
        <v>168</v>
      </c>
      <c r="I1970" s="2">
        <v>43636.643483796295</v>
      </c>
      <c r="L1970" t="s">
        <v>122</v>
      </c>
      <c r="M1970">
        <v>649</v>
      </c>
      <c r="N1970">
        <v>-4</v>
      </c>
      <c r="T1970" t="s">
        <v>1141</v>
      </c>
      <c r="U1970" t="s">
        <v>1141</v>
      </c>
      <c r="Y1970" t="s">
        <v>1141</v>
      </c>
      <c r="AP1970">
        <v>0</v>
      </c>
      <c r="CK1970">
        <v>0</v>
      </c>
      <c r="CL1970">
        <v>0</v>
      </c>
    </row>
    <row r="1971" spans="1:134" x14ac:dyDescent="0.25">
      <c r="A1971" s="6" t="s">
        <v>1726</v>
      </c>
      <c r="B1971" t="s">
        <v>120</v>
      </c>
      <c r="C1971">
        <v>2000000</v>
      </c>
      <c r="E1971" s="5" t="s">
        <v>1141</v>
      </c>
      <c r="F1971">
        <v>0</v>
      </c>
      <c r="G1971" s="2">
        <v>43633.442824074074</v>
      </c>
      <c r="H1971" t="s">
        <v>168</v>
      </c>
      <c r="I1971" s="2">
        <v>43636.619004629632</v>
      </c>
      <c r="J1971">
        <v>2500000</v>
      </c>
      <c r="K1971">
        <v>2</v>
      </c>
      <c r="L1971" t="s">
        <v>122</v>
      </c>
      <c r="M1971">
        <v>92790</v>
      </c>
      <c r="N1971">
        <v>3.4</v>
      </c>
      <c r="O1971">
        <v>5.0730000000000004</v>
      </c>
      <c r="T1971" t="s">
        <v>1141</v>
      </c>
      <c r="U1971" t="s">
        <v>1141</v>
      </c>
      <c r="Y1971" t="s">
        <v>1141</v>
      </c>
      <c r="AP1971">
        <v>0</v>
      </c>
      <c r="BF1971">
        <v>10475.069</v>
      </c>
      <c r="BG1971">
        <v>10475</v>
      </c>
      <c r="BH1971">
        <v>10475</v>
      </c>
      <c r="BI1971">
        <v>10975</v>
      </c>
      <c r="BJ1971">
        <v>11975</v>
      </c>
      <c r="BK1971">
        <v>11780.277</v>
      </c>
      <c r="BL1971">
        <v>530</v>
      </c>
      <c r="BM1971">
        <v>530</v>
      </c>
      <c r="BN1971">
        <v>530</v>
      </c>
      <c r="BO1971">
        <v>550</v>
      </c>
      <c r="BP1971">
        <v>550</v>
      </c>
      <c r="BQ1971">
        <v>550</v>
      </c>
      <c r="BR1971">
        <v>12027.74</v>
      </c>
      <c r="BS1971">
        <v>12550.383</v>
      </c>
      <c r="BT1971">
        <v>13251.673000000001</v>
      </c>
      <c r="BU1971">
        <v>13188.407999999999</v>
      </c>
      <c r="BV1971">
        <v>13966.538</v>
      </c>
      <c r="BW1971">
        <v>14869.246999999999</v>
      </c>
      <c r="BX1971">
        <v>18</v>
      </c>
      <c r="BY1971">
        <v>17</v>
      </c>
      <c r="BZ1971">
        <v>16</v>
      </c>
      <c r="CA1971">
        <v>17</v>
      </c>
      <c r="CB1971">
        <v>17</v>
      </c>
      <c r="CC1971">
        <v>17</v>
      </c>
      <c r="CD1971">
        <v>0.35310823293539001</v>
      </c>
      <c r="CE1971" s="3">
        <v>43465</v>
      </c>
      <c r="CF1971">
        <v>23032.809000000001</v>
      </c>
      <c r="CG1971" s="3">
        <v>43555</v>
      </c>
      <c r="CH1971">
        <v>0.390940120411784</v>
      </c>
      <c r="CI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4191.7139999999999</v>
      </c>
      <c r="DF1971">
        <v>5426.72</v>
      </c>
      <c r="DG1971">
        <v>4244.1109999999999</v>
      </c>
      <c r="DH1971">
        <v>4068.9989999999998</v>
      </c>
      <c r="DI1971">
        <v>3597.6990000000001</v>
      </c>
      <c r="DJ1971">
        <v>2777.5390000000002</v>
      </c>
      <c r="DK1971">
        <v>17297.036</v>
      </c>
      <c r="DL1971">
        <v>110.60899999999999</v>
      </c>
      <c r="DM1971">
        <v>20.420000000000002</v>
      </c>
      <c r="DN1971">
        <v>0</v>
      </c>
      <c r="DO1971">
        <v>39.630000000000003</v>
      </c>
      <c r="DP1971">
        <v>17.646999999999998</v>
      </c>
      <c r="DQ1971">
        <v>8.98</v>
      </c>
      <c r="DR1971">
        <v>12027.737999999999</v>
      </c>
      <c r="DS1971">
        <v>12550.379000000001</v>
      </c>
      <c r="DT1971">
        <v>12451.671</v>
      </c>
      <c r="DU1971">
        <v>13188.406999999999</v>
      </c>
      <c r="DV1971">
        <v>13966.537</v>
      </c>
      <c r="DW1971">
        <v>14869.244000000001</v>
      </c>
      <c r="DX1971">
        <v>0.400160991779624</v>
      </c>
      <c r="DY1971">
        <v>0.208696226415094</v>
      </c>
      <c r="DZ1971">
        <v>0.99999983371772205</v>
      </c>
      <c r="EA1971">
        <v>0.36741976982479901</v>
      </c>
      <c r="EB1971">
        <v>6.0890740740740697E-2</v>
      </c>
      <c r="EC1971">
        <v>0.98998155245569497</v>
      </c>
    </row>
    <row r="1972" spans="1:134" x14ac:dyDescent="0.25">
      <c r="A1972" s="6" t="s">
        <v>1338</v>
      </c>
      <c r="B1972" t="s">
        <v>120</v>
      </c>
      <c r="C1972">
        <v>100000</v>
      </c>
      <c r="E1972" s="5" t="s">
        <v>1141</v>
      </c>
      <c r="F1972">
        <v>0</v>
      </c>
      <c r="G1972" s="2">
        <v>43621.692303240743</v>
      </c>
      <c r="H1972" t="s">
        <v>168</v>
      </c>
      <c r="I1972" s="2">
        <v>43636.458009259259</v>
      </c>
      <c r="J1972">
        <v>2207205</v>
      </c>
      <c r="K1972">
        <v>5</v>
      </c>
      <c r="L1972" t="s">
        <v>122</v>
      </c>
      <c r="M1972">
        <v>1530</v>
      </c>
      <c r="N1972">
        <v>1.5</v>
      </c>
      <c r="O1972">
        <v>7.94</v>
      </c>
      <c r="P1972">
        <v>12.73</v>
      </c>
      <c r="T1972" t="s">
        <v>1141</v>
      </c>
      <c r="U1972" t="s">
        <v>1141</v>
      </c>
      <c r="Y1972" t="s">
        <v>1141</v>
      </c>
      <c r="AP1972">
        <v>0</v>
      </c>
      <c r="BL1972">
        <v>355.28199999999998</v>
      </c>
      <c r="BM1972">
        <v>347.52</v>
      </c>
      <c r="BN1972">
        <v>345.86700000000002</v>
      </c>
      <c r="BO1972">
        <v>346.05</v>
      </c>
      <c r="BP1972">
        <v>346.101</v>
      </c>
      <c r="BQ1972">
        <v>345.93799999999999</v>
      </c>
      <c r="BR1972">
        <v>403.22399999999999</v>
      </c>
      <c r="BS1972">
        <v>344.04300000000001</v>
      </c>
      <c r="BT1972">
        <v>359.80200000000002</v>
      </c>
      <c r="BU1972">
        <v>375.5</v>
      </c>
      <c r="BV1972">
        <v>292.74299999999999</v>
      </c>
      <c r="BW1972">
        <v>309.92099999999999</v>
      </c>
      <c r="BX1972">
        <v>5</v>
      </c>
      <c r="BY1972">
        <v>5</v>
      </c>
      <c r="BZ1972">
        <v>6</v>
      </c>
      <c r="CA1972">
        <v>5</v>
      </c>
      <c r="CB1972">
        <v>5</v>
      </c>
      <c r="CC1972">
        <v>5</v>
      </c>
      <c r="CD1972">
        <v>0.82135638152579205</v>
      </c>
      <c r="CE1972" s="3">
        <v>43465</v>
      </c>
      <c r="CF1972">
        <v>758.50599999999997</v>
      </c>
      <c r="CG1972" s="3">
        <v>43555</v>
      </c>
      <c r="CH1972">
        <v>0.81647536323258696</v>
      </c>
      <c r="CI1972">
        <v>0</v>
      </c>
      <c r="CK1972">
        <v>1</v>
      </c>
      <c r="CL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K1972">
        <v>606.97299999999996</v>
      </c>
      <c r="DL1972">
        <v>290.07900000000001</v>
      </c>
      <c r="DM1972">
        <v>307.20299999999997</v>
      </c>
      <c r="DN1972">
        <v>285.04899999999998</v>
      </c>
      <c r="DO1972">
        <v>231.47300000000001</v>
      </c>
      <c r="DP1972">
        <v>286.62400000000002</v>
      </c>
      <c r="DQ1972">
        <v>313.54399999999998</v>
      </c>
      <c r="DR1972">
        <v>328.22399999999999</v>
      </c>
      <c r="DS1972">
        <v>344.04199999999997</v>
      </c>
      <c r="DT1972">
        <v>359.80099999999999</v>
      </c>
      <c r="DU1972">
        <v>375.5</v>
      </c>
      <c r="DV1972">
        <v>292.74200000000002</v>
      </c>
      <c r="DW1972">
        <v>309.92099999999999</v>
      </c>
      <c r="DY1972">
        <v>0.81647536323258696</v>
      </c>
      <c r="DZ1972">
        <v>0.81399916671626604</v>
      </c>
      <c r="EB1972">
        <v>0.82135638152579205</v>
      </c>
      <c r="EC1972">
        <v>0.964031357646843</v>
      </c>
    </row>
    <row r="1973" spans="1:134" x14ac:dyDescent="0.25">
      <c r="A1973" s="6" t="s">
        <v>1733</v>
      </c>
      <c r="B1973" t="s">
        <v>120</v>
      </c>
      <c r="C1973">
        <v>100000</v>
      </c>
      <c r="E1973" s="5" t="s">
        <v>1141</v>
      </c>
      <c r="F1973">
        <v>0</v>
      </c>
      <c r="G1973" s="2">
        <v>43633.539953703701</v>
      </c>
      <c r="H1973" t="s">
        <v>168</v>
      </c>
      <c r="I1973" s="2">
        <v>43635.875532407408</v>
      </c>
      <c r="K1973">
        <v>5</v>
      </c>
      <c r="L1973" t="s">
        <v>122</v>
      </c>
      <c r="M1973">
        <v>1444</v>
      </c>
      <c r="N1973">
        <v>13.9</v>
      </c>
      <c r="O1973">
        <v>12.58</v>
      </c>
      <c r="T1973" t="s">
        <v>1141</v>
      </c>
      <c r="U1973" t="s">
        <v>1141</v>
      </c>
      <c r="Y1973" t="s">
        <v>1141</v>
      </c>
      <c r="AP1973">
        <v>0</v>
      </c>
      <c r="BL1973">
        <v>29.698</v>
      </c>
      <c r="BM1973">
        <v>29.698</v>
      </c>
      <c r="BN1973">
        <v>0</v>
      </c>
      <c r="BO1973">
        <v>0</v>
      </c>
      <c r="BP1973">
        <v>0</v>
      </c>
      <c r="BQ1973">
        <v>0</v>
      </c>
      <c r="BR1973">
        <v>108.58</v>
      </c>
      <c r="BS1973">
        <v>110.771</v>
      </c>
      <c r="BT1973">
        <v>112.846</v>
      </c>
      <c r="BU1973">
        <v>115.01600000000001</v>
      </c>
      <c r="BV1973">
        <v>117.17700000000001</v>
      </c>
      <c r="BW1973">
        <v>119.434</v>
      </c>
      <c r="BX1973">
        <v>4</v>
      </c>
      <c r="BY1973">
        <v>4</v>
      </c>
      <c r="BZ1973">
        <v>4</v>
      </c>
      <c r="CA1973">
        <v>5</v>
      </c>
      <c r="CB1973">
        <v>5</v>
      </c>
      <c r="CC1973">
        <v>5</v>
      </c>
      <c r="CD1973">
        <v>2.7298984294599302</v>
      </c>
      <c r="CE1973" s="3">
        <v>43465</v>
      </c>
      <c r="CF1973">
        <v>138.27799999999999</v>
      </c>
      <c r="CG1973" s="3">
        <v>43555</v>
      </c>
      <c r="CH1973">
        <v>1.6055289918513</v>
      </c>
      <c r="CI1973">
        <v>83.290999999999997</v>
      </c>
      <c r="CK1973">
        <v>23</v>
      </c>
      <c r="CL1973">
        <v>6</v>
      </c>
      <c r="CS1973">
        <v>17.983000000000001</v>
      </c>
      <c r="CT1973">
        <v>9.5730000000000004</v>
      </c>
      <c r="CU1973">
        <v>39.264000000000003</v>
      </c>
      <c r="CV1973">
        <v>39.262999999999998</v>
      </c>
      <c r="CW1973">
        <v>39.284999999999997</v>
      </c>
      <c r="CX1973">
        <v>39.277999999999999</v>
      </c>
      <c r="CY1973">
        <v>35.659999999999997</v>
      </c>
      <c r="CZ1973">
        <v>32.936</v>
      </c>
      <c r="DA1973">
        <v>32.936</v>
      </c>
      <c r="DB1973">
        <v>31.545999999999999</v>
      </c>
      <c r="DC1973">
        <v>37.009</v>
      </c>
      <c r="DD1973">
        <v>44.012999999999998</v>
      </c>
      <c r="DK1973">
        <v>185.82499999999999</v>
      </c>
      <c r="DL1973">
        <v>47.680999999999997</v>
      </c>
      <c r="DM1973">
        <v>39.271000000000001</v>
      </c>
      <c r="DN1973">
        <v>39.264000000000003</v>
      </c>
      <c r="DO1973">
        <v>39.262999999999998</v>
      </c>
      <c r="DP1973">
        <v>39.284999999999997</v>
      </c>
      <c r="DQ1973">
        <v>39.277999999999999</v>
      </c>
      <c r="DR1973">
        <v>144.24</v>
      </c>
      <c r="DS1973">
        <v>143.70699999999999</v>
      </c>
      <c r="DT1973">
        <v>145.78200000000001</v>
      </c>
      <c r="DU1973">
        <v>146.56200000000001</v>
      </c>
      <c r="DV1973">
        <v>154.18600000000001</v>
      </c>
      <c r="DW1973">
        <v>163.447</v>
      </c>
      <c r="DY1973">
        <v>1.6055289918513</v>
      </c>
      <c r="DZ1973">
        <v>1.32842144041259</v>
      </c>
      <c r="EB1973">
        <v>4.1087278604619799</v>
      </c>
      <c r="EC1973">
        <v>1.3130922576569399</v>
      </c>
    </row>
    <row r="1974" spans="1:134" x14ac:dyDescent="0.25">
      <c r="A1974" s="6" t="s">
        <v>1732</v>
      </c>
      <c r="B1974" t="s">
        <v>120</v>
      </c>
      <c r="C1974">
        <v>150000</v>
      </c>
      <c r="E1974" s="5" t="s">
        <v>1141</v>
      </c>
      <c r="F1974">
        <v>0</v>
      </c>
      <c r="G1974" s="2">
        <v>43633.534837962965</v>
      </c>
      <c r="H1974" t="s">
        <v>168</v>
      </c>
      <c r="I1974" s="2">
        <v>43635.873449074075</v>
      </c>
      <c r="J1974">
        <v>2175957</v>
      </c>
      <c r="K1974">
        <v>5</v>
      </c>
      <c r="L1974" t="s">
        <v>148</v>
      </c>
      <c r="M1974">
        <v>2648</v>
      </c>
      <c r="N1974">
        <v>7.6</v>
      </c>
      <c r="P1974">
        <v>7.9260000000000002</v>
      </c>
      <c r="Q1974">
        <v>132</v>
      </c>
      <c r="R1974" t="s">
        <v>1044</v>
      </c>
      <c r="S1974" t="s">
        <v>186</v>
      </c>
      <c r="T1974" t="s">
        <v>3863</v>
      </c>
      <c r="U1974" t="s">
        <v>3898</v>
      </c>
      <c r="V1974">
        <v>31050</v>
      </c>
      <c r="W1974" t="s">
        <v>119</v>
      </c>
      <c r="X1974" s="1">
        <v>132</v>
      </c>
      <c r="Y1974" t="s">
        <v>3894</v>
      </c>
      <c r="Z1974" s="3">
        <v>32652</v>
      </c>
      <c r="AA1974">
        <v>7</v>
      </c>
      <c r="AB1974">
        <v>0</v>
      </c>
      <c r="AC1974">
        <v>6</v>
      </c>
      <c r="AD1974">
        <v>5</v>
      </c>
      <c r="AE1974">
        <v>6</v>
      </c>
      <c r="AF1974">
        <v>0</v>
      </c>
      <c r="AG1974">
        <v>0</v>
      </c>
      <c r="AH1974">
        <v>4</v>
      </c>
      <c r="AI1974">
        <v>0</v>
      </c>
      <c r="AJ1974">
        <v>3</v>
      </c>
      <c r="AK1974">
        <v>3</v>
      </c>
      <c r="AL1974">
        <v>1</v>
      </c>
      <c r="AM1974">
        <v>33</v>
      </c>
      <c r="AN1974">
        <v>3149</v>
      </c>
      <c r="AO1974">
        <v>2937</v>
      </c>
      <c r="AP1974">
        <v>219</v>
      </c>
      <c r="AQ1974">
        <v>0</v>
      </c>
      <c r="AR1974">
        <v>2563</v>
      </c>
      <c r="AS1974">
        <v>754</v>
      </c>
      <c r="AT1974">
        <v>52</v>
      </c>
      <c r="AU1974">
        <v>2969</v>
      </c>
      <c r="AV1974">
        <v>2982</v>
      </c>
      <c r="AW1974">
        <v>2239</v>
      </c>
      <c r="AX1974">
        <v>5500</v>
      </c>
      <c r="AY1974">
        <v>5500</v>
      </c>
      <c r="AZ1974">
        <v>2017</v>
      </c>
      <c r="BA1974">
        <v>1.12359550561797E-2</v>
      </c>
      <c r="BB1974">
        <v>0.13709090909090901</v>
      </c>
      <c r="BC1974">
        <v>0.87358564182598497</v>
      </c>
      <c r="BD1974">
        <v>0.57254545454545402</v>
      </c>
      <c r="BE1974">
        <v>1.7437961099932901E-2</v>
      </c>
      <c r="BF1974">
        <v>698.26199999999994</v>
      </c>
      <c r="BG1974">
        <v>696.20299999999997</v>
      </c>
      <c r="BH1974">
        <v>701.53499999999997</v>
      </c>
      <c r="BI1974">
        <v>624.23199999999997</v>
      </c>
      <c r="BJ1974">
        <v>693.92200000000003</v>
      </c>
      <c r="BK1974">
        <v>713.84299999999996</v>
      </c>
      <c r="BL1974">
        <v>58.508000000000003</v>
      </c>
      <c r="BM1974">
        <v>35.024000000000001</v>
      </c>
      <c r="BN1974">
        <v>33.095999999999997</v>
      </c>
      <c r="BO1974">
        <v>34.451999999999998</v>
      </c>
      <c r="BP1974">
        <v>31.434000000000001</v>
      </c>
      <c r="BQ1974">
        <v>32.320999999999998</v>
      </c>
      <c r="BR1974">
        <v>394.49099999999999</v>
      </c>
      <c r="BS1974">
        <v>464.03500000000003</v>
      </c>
      <c r="BT1974">
        <v>462.26900000000001</v>
      </c>
      <c r="BU1974">
        <v>472.06200000000001</v>
      </c>
      <c r="BV1974">
        <v>511.226</v>
      </c>
      <c r="BW1974">
        <v>496.72699999999998</v>
      </c>
      <c r="BX1974">
        <v>7</v>
      </c>
      <c r="BY1974">
        <v>8</v>
      </c>
      <c r="BZ1974">
        <v>8</v>
      </c>
      <c r="CA1974">
        <v>8</v>
      </c>
      <c r="CB1974">
        <v>8</v>
      </c>
      <c r="CC1974">
        <v>8</v>
      </c>
      <c r="CD1974">
        <v>0.90204147552673697</v>
      </c>
      <c r="CE1974" s="3">
        <v>43465</v>
      </c>
      <c r="CF1974">
        <v>1151.261</v>
      </c>
      <c r="CG1974" s="3">
        <v>43555</v>
      </c>
      <c r="CH1974">
        <v>0.867040183939638</v>
      </c>
      <c r="CI1974">
        <v>117.517</v>
      </c>
      <c r="CK1974">
        <v>39</v>
      </c>
      <c r="CL1974">
        <v>6</v>
      </c>
      <c r="CM1974">
        <v>0</v>
      </c>
      <c r="CN1974">
        <v>0</v>
      </c>
      <c r="CO1974">
        <v>0</v>
      </c>
      <c r="CP1974">
        <v>72.438999999999993</v>
      </c>
      <c r="CQ1974">
        <v>0</v>
      </c>
      <c r="CR1974">
        <v>0</v>
      </c>
      <c r="CS1974">
        <v>1.19</v>
      </c>
      <c r="CT1974">
        <v>34.530999999999999</v>
      </c>
      <c r="CU1974">
        <v>13.957000000000001</v>
      </c>
      <c r="CV1974">
        <v>0.51100000000000001</v>
      </c>
      <c r="CW1974">
        <v>0</v>
      </c>
      <c r="CX1974">
        <v>0</v>
      </c>
      <c r="CY1974">
        <v>0</v>
      </c>
      <c r="CZ1974">
        <v>43.234000000000002</v>
      </c>
      <c r="DA1974">
        <v>44.753999999999998</v>
      </c>
      <c r="DB1974">
        <v>44.567</v>
      </c>
      <c r="DC1974">
        <v>56.311</v>
      </c>
      <c r="DD1974">
        <v>56.122</v>
      </c>
      <c r="DE1974">
        <v>596.97500000000002</v>
      </c>
      <c r="DF1974">
        <v>547.88</v>
      </c>
      <c r="DG1974">
        <v>585.58900000000006</v>
      </c>
      <c r="DH1974">
        <v>651.68799999999999</v>
      </c>
      <c r="DI1974">
        <v>649.67499999999995</v>
      </c>
      <c r="DJ1974">
        <v>670.36599999999999</v>
      </c>
      <c r="DK1974">
        <v>1180.433</v>
      </c>
      <c r="DL1974">
        <v>59.174999999999997</v>
      </c>
      <c r="DM1974">
        <v>69.314999999999998</v>
      </c>
      <c r="DN1974">
        <v>27.016999999999999</v>
      </c>
      <c r="DO1974">
        <v>26.024000000000001</v>
      </c>
      <c r="DP1974">
        <v>26.026</v>
      </c>
      <c r="DQ1974">
        <v>16.704999999999998</v>
      </c>
      <c r="DR1974">
        <v>391.6</v>
      </c>
      <c r="DS1974">
        <v>507.221</v>
      </c>
      <c r="DT1974">
        <v>506.74799999999999</v>
      </c>
      <c r="DU1974">
        <v>502.721</v>
      </c>
      <c r="DV1974">
        <v>536.45899999999995</v>
      </c>
      <c r="DW1974">
        <v>541.63199999999995</v>
      </c>
      <c r="DX1974">
        <v>0.854944132718091</v>
      </c>
      <c r="DY1974">
        <v>1.01140015040678</v>
      </c>
      <c r="DZ1974">
        <v>0.99267156918662203</v>
      </c>
      <c r="EA1974">
        <v>0.89684488627293002</v>
      </c>
      <c r="EB1974">
        <v>0.99745146440723198</v>
      </c>
      <c r="EC1974">
        <v>1.0662561901735499</v>
      </c>
      <c r="ED1974">
        <v>30</v>
      </c>
    </row>
    <row r="1975" spans="1:134" x14ac:dyDescent="0.25">
      <c r="A1975" s="6" t="s">
        <v>1729</v>
      </c>
      <c r="B1975" t="s">
        <v>120</v>
      </c>
      <c r="C1975">
        <v>200000</v>
      </c>
      <c r="E1975" s="5" t="s">
        <v>1141</v>
      </c>
      <c r="F1975">
        <v>1</v>
      </c>
      <c r="G1975" s="2">
        <v>43633.517604166664</v>
      </c>
      <c r="H1975" t="s">
        <v>168</v>
      </c>
      <c r="I1975" s="2">
        <v>43635.87263888889</v>
      </c>
      <c r="J1975">
        <v>505933</v>
      </c>
      <c r="K1975">
        <v>5</v>
      </c>
      <c r="L1975" t="s">
        <v>122</v>
      </c>
      <c r="M1975">
        <v>0</v>
      </c>
      <c r="N1975">
        <v>0</v>
      </c>
      <c r="T1975" t="s">
        <v>1141</v>
      </c>
      <c r="U1975" t="s">
        <v>1141</v>
      </c>
      <c r="Y1975" t="s">
        <v>1141</v>
      </c>
      <c r="AP1975">
        <v>0</v>
      </c>
      <c r="BF1975">
        <v>7195.0990000000002</v>
      </c>
      <c r="BG1975">
        <v>7333.277</v>
      </c>
      <c r="BH1975">
        <v>6631.17</v>
      </c>
      <c r="BI1975">
        <v>6500.4269999999997</v>
      </c>
      <c r="BJ1975">
        <v>6335.6710000000003</v>
      </c>
      <c r="BK1975">
        <v>6115.857</v>
      </c>
      <c r="BL1975">
        <v>86.43</v>
      </c>
      <c r="BM1975">
        <v>85.454999999999998</v>
      </c>
      <c r="BN1975">
        <v>88.600999999999999</v>
      </c>
      <c r="BO1975">
        <v>80.289000000000001</v>
      </c>
      <c r="BP1975">
        <v>71.006</v>
      </c>
      <c r="BQ1975">
        <v>73.954999999999998</v>
      </c>
      <c r="BR1975">
        <v>2648.1179999999999</v>
      </c>
      <c r="BS1975">
        <v>2705.18</v>
      </c>
      <c r="BT1975">
        <v>2762.1570000000002</v>
      </c>
      <c r="BU1975">
        <v>2831.5520000000001</v>
      </c>
      <c r="BV1975">
        <v>2900.9169999999999</v>
      </c>
      <c r="BW1975">
        <v>2961.06</v>
      </c>
      <c r="BX1975">
        <v>19</v>
      </c>
      <c r="BY1975">
        <v>19</v>
      </c>
      <c r="BZ1975">
        <v>19</v>
      </c>
      <c r="CA1975">
        <v>18</v>
      </c>
      <c r="CB1975">
        <v>18</v>
      </c>
      <c r="CC1975">
        <v>18</v>
      </c>
      <c r="CD1975">
        <v>0.86452464733006296</v>
      </c>
      <c r="CE1975" s="3">
        <v>43465</v>
      </c>
      <c r="CF1975">
        <v>9929.6470000000008</v>
      </c>
      <c r="CG1975" s="3">
        <v>43555</v>
      </c>
      <c r="CH1975">
        <v>0.79062570512319497</v>
      </c>
      <c r="CI1975">
        <v>6.085</v>
      </c>
      <c r="CK1975">
        <v>13</v>
      </c>
      <c r="CL1975">
        <v>5</v>
      </c>
      <c r="CM1975">
        <v>2.2610000000000001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2.3170000000000002</v>
      </c>
      <c r="CT1975">
        <v>0</v>
      </c>
      <c r="CU1975">
        <v>0</v>
      </c>
      <c r="CV1975">
        <v>1.629</v>
      </c>
      <c r="CW1975">
        <v>0</v>
      </c>
      <c r="CX1975">
        <v>0</v>
      </c>
      <c r="CY1975">
        <v>1.5069999999999999</v>
      </c>
      <c r="CZ1975">
        <v>0</v>
      </c>
      <c r="DA1975">
        <v>1.1140000000000001</v>
      </c>
      <c r="DB1975">
        <v>1.1140000000000001</v>
      </c>
      <c r="DC1975">
        <v>1.1140000000000001</v>
      </c>
      <c r="DD1975">
        <v>1.1140000000000001</v>
      </c>
      <c r="DE1975">
        <v>5720.09</v>
      </c>
      <c r="DF1975">
        <v>5392.3689999999997</v>
      </c>
      <c r="DG1975">
        <v>5948.6629999999996</v>
      </c>
      <c r="DH1975">
        <v>6320.1869999999999</v>
      </c>
      <c r="DI1975">
        <v>6063.1540000000005</v>
      </c>
      <c r="DJ1975">
        <v>5422.8739999999998</v>
      </c>
      <c r="DK1975">
        <v>9217.7459999999992</v>
      </c>
      <c r="DL1975">
        <v>36.874000000000002</v>
      </c>
      <c r="DM1975">
        <v>53.695999999999998</v>
      </c>
      <c r="DN1975">
        <v>30.372</v>
      </c>
      <c r="DO1975">
        <v>65.968999999999994</v>
      </c>
      <c r="DP1975">
        <v>24.571999999999999</v>
      </c>
      <c r="DQ1975">
        <v>18.492000000000001</v>
      </c>
      <c r="DR1975">
        <v>2646.6550000000002</v>
      </c>
      <c r="DS1975">
        <v>2669.25</v>
      </c>
      <c r="DT1975">
        <v>2715.0949999999998</v>
      </c>
      <c r="DU1975">
        <v>2831.59</v>
      </c>
      <c r="DV1975">
        <v>2901.0250000000001</v>
      </c>
      <c r="DW1975">
        <v>2929.2710000000002</v>
      </c>
      <c r="DX1975">
        <v>0.79499809523121201</v>
      </c>
      <c r="DY1975">
        <v>0.42663427050792502</v>
      </c>
      <c r="DZ1975">
        <v>0.99944753217190396</v>
      </c>
      <c r="EA1975">
        <v>0.86926034007054398</v>
      </c>
      <c r="EB1975">
        <v>0.473456774873593</v>
      </c>
      <c r="EC1975">
        <v>0.99309309830980796</v>
      </c>
    </row>
    <row r="1976" spans="1:134" x14ac:dyDescent="0.25">
      <c r="A1976" s="6" t="s">
        <v>1665</v>
      </c>
      <c r="B1976" t="s">
        <v>120</v>
      </c>
      <c r="C1976">
        <v>250000</v>
      </c>
      <c r="E1976" s="5" t="s">
        <v>1141</v>
      </c>
      <c r="F1976">
        <v>0</v>
      </c>
      <c r="G1976" s="2">
        <v>43630.256574074076</v>
      </c>
      <c r="H1976" t="s">
        <v>168</v>
      </c>
      <c r="I1976" s="2">
        <v>43635.86515046296</v>
      </c>
      <c r="T1976" t="s">
        <v>1141</v>
      </c>
      <c r="U1976" t="s">
        <v>1141</v>
      </c>
      <c r="Y1976" t="s">
        <v>1141</v>
      </c>
      <c r="AP1976">
        <v>0</v>
      </c>
      <c r="CK1976">
        <v>0</v>
      </c>
      <c r="CL1976">
        <v>0</v>
      </c>
    </row>
    <row r="1977" spans="1:134" x14ac:dyDescent="0.25">
      <c r="A1977" s="6" t="s">
        <v>1744</v>
      </c>
      <c r="B1977" t="s">
        <v>120</v>
      </c>
      <c r="C1977">
        <v>50000</v>
      </c>
      <c r="E1977" s="5" t="s">
        <v>1141</v>
      </c>
      <c r="F1977">
        <v>0</v>
      </c>
      <c r="G1977" s="2">
        <v>43633.725497685184</v>
      </c>
      <c r="H1977" t="s">
        <v>168</v>
      </c>
      <c r="I1977" s="2">
        <v>43635.863587962966</v>
      </c>
      <c r="L1977" t="s">
        <v>122</v>
      </c>
      <c r="M1977">
        <v>0</v>
      </c>
      <c r="N1977">
        <v>0</v>
      </c>
      <c r="T1977" t="s">
        <v>1141</v>
      </c>
      <c r="U1977" t="s">
        <v>1141</v>
      </c>
      <c r="Y1977" t="s">
        <v>1141</v>
      </c>
      <c r="AP1977">
        <v>0</v>
      </c>
      <c r="BF1977">
        <v>50</v>
      </c>
      <c r="BG1977">
        <v>50</v>
      </c>
      <c r="BH1977">
        <v>50</v>
      </c>
      <c r="BI1977">
        <v>200</v>
      </c>
      <c r="BJ1977">
        <v>200</v>
      </c>
      <c r="BK1977">
        <v>200</v>
      </c>
      <c r="BL1977">
        <v>201.19499999999999</v>
      </c>
      <c r="BM1977">
        <v>201.25800000000001</v>
      </c>
      <c r="BN1977">
        <v>200.22900000000001</v>
      </c>
      <c r="BO1977">
        <v>51.302999999999997</v>
      </c>
      <c r="BP1977">
        <v>50.481999999999999</v>
      </c>
      <c r="BQ1977">
        <v>51.576000000000001</v>
      </c>
      <c r="BR1977">
        <v>1297.2529999999999</v>
      </c>
      <c r="BS1977">
        <v>1300.146</v>
      </c>
      <c r="BT1977">
        <v>1303.011</v>
      </c>
      <c r="BU1977">
        <v>1308.059</v>
      </c>
      <c r="BV1977">
        <v>1215.259</v>
      </c>
      <c r="BW1977">
        <v>917.44299999999998</v>
      </c>
      <c r="BX1977">
        <v>3</v>
      </c>
      <c r="BY1977">
        <v>3</v>
      </c>
      <c r="BZ1977">
        <v>3</v>
      </c>
      <c r="CA1977">
        <v>3</v>
      </c>
      <c r="CB1977">
        <v>3</v>
      </c>
      <c r="CC1977">
        <v>3</v>
      </c>
      <c r="CD1977">
        <v>0.61024751617317696</v>
      </c>
      <c r="CE1977" s="3">
        <v>43465</v>
      </c>
      <c r="CF1977">
        <v>1548.4480000000001</v>
      </c>
      <c r="CG1977" s="3">
        <v>43555</v>
      </c>
      <c r="CH1977">
        <v>0.44965863174028098</v>
      </c>
      <c r="CI1977">
        <v>2.3969999999999998</v>
      </c>
      <c r="CK1977">
        <v>10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2.3969999999999998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150</v>
      </c>
      <c r="DI1977">
        <v>144.55000000000001</v>
      </c>
      <c r="DJ1977">
        <v>149.85599999999999</v>
      </c>
      <c r="DK1977">
        <v>1252.0340000000001</v>
      </c>
      <c r="DL1977">
        <v>112.952</v>
      </c>
      <c r="DM1977">
        <v>113.015</v>
      </c>
      <c r="DN1977">
        <v>123.22199999999999</v>
      </c>
      <c r="DO1977">
        <v>48.134999999999998</v>
      </c>
      <c r="DP1977">
        <v>23.356000000000002</v>
      </c>
      <c r="DQ1977">
        <v>53.972999999999999</v>
      </c>
      <c r="DR1977">
        <v>1293.0930000000001</v>
      </c>
      <c r="DS1977">
        <v>1182.9860000000001</v>
      </c>
      <c r="DT1977">
        <v>1040.8510000000001</v>
      </c>
      <c r="DU1977">
        <v>1053.8989999999999</v>
      </c>
      <c r="DV1977">
        <v>867.09900000000005</v>
      </c>
      <c r="DW1977">
        <v>673.78300000000002</v>
      </c>
      <c r="DX1977">
        <v>0</v>
      </c>
      <c r="DY1977">
        <v>0.56140560153085295</v>
      </c>
      <c r="DZ1977">
        <v>0.99679322383528901</v>
      </c>
      <c r="EA1977">
        <v>0.59254133333333303</v>
      </c>
      <c r="EB1977">
        <v>0.62781217470434802</v>
      </c>
      <c r="EC1977">
        <v>0.83252535596841404</v>
      </c>
    </row>
    <row r="1978" spans="1:134" x14ac:dyDescent="0.25">
      <c r="A1978" s="6" t="s">
        <v>1738</v>
      </c>
      <c r="B1978" t="s">
        <v>120</v>
      </c>
      <c r="C1978">
        <v>1000000</v>
      </c>
      <c r="E1978" s="5" t="s">
        <v>1141</v>
      </c>
      <c r="F1978">
        <v>0</v>
      </c>
      <c r="G1978" s="2">
        <v>43633.595219907409</v>
      </c>
      <c r="H1978" t="s">
        <v>168</v>
      </c>
      <c r="I1978" s="2">
        <v>43635.861550925925</v>
      </c>
      <c r="J1978">
        <v>2314218</v>
      </c>
      <c r="L1978" t="s">
        <v>122</v>
      </c>
      <c r="M1978">
        <v>0</v>
      </c>
      <c r="N1978">
        <v>0</v>
      </c>
      <c r="Q1978">
        <v>2511</v>
      </c>
      <c r="R1978" t="s">
        <v>1045</v>
      </c>
      <c r="S1978" t="s">
        <v>273</v>
      </c>
      <c r="T1978" t="s">
        <v>3865</v>
      </c>
      <c r="U1978" t="s">
        <v>3897</v>
      </c>
      <c r="V1978">
        <v>25040</v>
      </c>
      <c r="W1978" t="s">
        <v>143</v>
      </c>
      <c r="X1978" s="1">
        <v>251</v>
      </c>
      <c r="Y1978" t="s">
        <v>3889</v>
      </c>
      <c r="Z1978" s="3">
        <v>43243</v>
      </c>
      <c r="AC1978">
        <v>6</v>
      </c>
      <c r="AG1978">
        <v>0</v>
      </c>
      <c r="AH1978">
        <v>3</v>
      </c>
      <c r="AI1978">
        <v>0</v>
      </c>
      <c r="AJ1978">
        <v>2</v>
      </c>
      <c r="AK1978">
        <v>2</v>
      </c>
      <c r="AL1978">
        <v>1</v>
      </c>
      <c r="AP1978">
        <v>0</v>
      </c>
      <c r="BF1978">
        <v>1658.0070000000001</v>
      </c>
      <c r="BG1978">
        <v>1727.2829999999999</v>
      </c>
      <c r="BH1978">
        <v>1600</v>
      </c>
      <c r="BI1978">
        <v>1600</v>
      </c>
      <c r="BJ1978">
        <v>1497.6</v>
      </c>
      <c r="BK1978">
        <v>1497.6</v>
      </c>
      <c r="BL1978">
        <v>40</v>
      </c>
      <c r="BM1978">
        <v>40</v>
      </c>
      <c r="BN1978">
        <v>40</v>
      </c>
      <c r="BO1978">
        <v>40</v>
      </c>
      <c r="BP1978">
        <v>30</v>
      </c>
      <c r="BQ1978">
        <v>30</v>
      </c>
      <c r="BR1978">
        <v>376.78300000000002</v>
      </c>
      <c r="BS1978">
        <v>353.82499999999999</v>
      </c>
      <c r="BT1978">
        <v>351.42</v>
      </c>
      <c r="BU1978">
        <v>43.649000000000001</v>
      </c>
      <c r="BV1978">
        <v>45.877000000000002</v>
      </c>
      <c r="BW1978">
        <v>79.849000000000004</v>
      </c>
      <c r="BX1978">
        <v>8</v>
      </c>
      <c r="BY1978">
        <v>7</v>
      </c>
      <c r="BZ1978">
        <v>6</v>
      </c>
      <c r="CA1978">
        <v>6</v>
      </c>
      <c r="CB1978">
        <v>4</v>
      </c>
      <c r="CC1978">
        <v>6</v>
      </c>
      <c r="CD1978">
        <v>0.87803211880222298</v>
      </c>
      <c r="CE1978" s="3">
        <v>43465</v>
      </c>
      <c r="CF1978">
        <v>2074.79</v>
      </c>
      <c r="CG1978" s="3">
        <v>43555</v>
      </c>
      <c r="CH1978">
        <v>0.91938725812084399</v>
      </c>
      <c r="CI1978">
        <v>54.363</v>
      </c>
      <c r="CK1978">
        <v>3</v>
      </c>
      <c r="CL1978">
        <v>2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2.5000000000000001E-2</v>
      </c>
      <c r="CT1978">
        <v>0</v>
      </c>
      <c r="CU1978">
        <v>54.363</v>
      </c>
      <c r="CV1978">
        <v>0</v>
      </c>
      <c r="CW1978">
        <v>0</v>
      </c>
      <c r="CX1978">
        <v>0</v>
      </c>
      <c r="CY1978">
        <v>3.0000000000000001E-3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1554.529</v>
      </c>
      <c r="DF1978">
        <v>1678.0940000000001</v>
      </c>
      <c r="DG1978">
        <v>1587.298</v>
      </c>
      <c r="DH1978">
        <v>1227.9090000000001</v>
      </c>
      <c r="DI1978">
        <v>1306.0609999999999</v>
      </c>
      <c r="DJ1978">
        <v>1150.29</v>
      </c>
      <c r="DK1978">
        <v>1271.558</v>
      </c>
      <c r="DL1978">
        <v>6.5970000000000004</v>
      </c>
      <c r="DM1978">
        <v>8.3390000000000004</v>
      </c>
      <c r="DN1978">
        <v>81.483000000000004</v>
      </c>
      <c r="DO1978">
        <v>0</v>
      </c>
      <c r="DP1978">
        <v>0</v>
      </c>
      <c r="DQ1978">
        <v>4.5449999999999999</v>
      </c>
      <c r="DR1978">
        <v>376.786</v>
      </c>
      <c r="DS1978">
        <v>349.17599999999999</v>
      </c>
      <c r="DT1978">
        <v>351.42</v>
      </c>
      <c r="DU1978">
        <v>43.649000000000001</v>
      </c>
      <c r="DV1978">
        <v>45.877000000000002</v>
      </c>
      <c r="DW1978">
        <v>79.849000000000004</v>
      </c>
      <c r="DX1978">
        <v>0.93758892453409404</v>
      </c>
      <c r="DY1978">
        <v>0.16492499999999999</v>
      </c>
      <c r="DZ1978">
        <v>1.0000079621426601</v>
      </c>
      <c r="EA1978">
        <v>0.88765616372440204</v>
      </c>
      <c r="EB1978">
        <v>0.45892727272727202</v>
      </c>
      <c r="EC1978">
        <v>0.99628736705921195</v>
      </c>
      <c r="ED1978">
        <v>1</v>
      </c>
    </row>
    <row r="1979" spans="1:134" x14ac:dyDescent="0.25">
      <c r="A1979" s="6" t="s">
        <v>1753</v>
      </c>
      <c r="B1979" t="s">
        <v>120</v>
      </c>
      <c r="C1979">
        <v>80000</v>
      </c>
      <c r="E1979" s="5" t="s">
        <v>1141</v>
      </c>
      <c r="F1979">
        <v>1</v>
      </c>
      <c r="G1979" s="2">
        <v>43634.346412037034</v>
      </c>
      <c r="H1979" t="s">
        <v>168</v>
      </c>
      <c r="I1979" s="2">
        <v>43635.854525462964</v>
      </c>
      <c r="L1979" t="s">
        <v>122</v>
      </c>
      <c r="M1979">
        <v>0</v>
      </c>
      <c r="N1979">
        <v>0</v>
      </c>
      <c r="T1979" t="s">
        <v>1141</v>
      </c>
      <c r="U1979" t="s">
        <v>1141</v>
      </c>
      <c r="Y1979" t="s">
        <v>1141</v>
      </c>
      <c r="AP1979">
        <v>0</v>
      </c>
      <c r="BR1979">
        <v>25.324000000000002</v>
      </c>
      <c r="BS1979">
        <v>25.914999999999999</v>
      </c>
      <c r="BT1979">
        <v>26.504000000000001</v>
      </c>
      <c r="BU1979">
        <v>27.091999999999999</v>
      </c>
      <c r="BV1979">
        <v>27.677</v>
      </c>
      <c r="BW1979">
        <v>28.260999999999999</v>
      </c>
      <c r="BX1979">
        <v>1</v>
      </c>
      <c r="BY1979">
        <v>1</v>
      </c>
      <c r="BZ1979">
        <v>1</v>
      </c>
      <c r="CA1979">
        <v>1</v>
      </c>
      <c r="CB1979">
        <v>1</v>
      </c>
      <c r="CC1979">
        <v>1</v>
      </c>
      <c r="CE1979" s="3">
        <v>43465</v>
      </c>
      <c r="CF1979">
        <v>25.324000000000002</v>
      </c>
      <c r="CG1979" s="3">
        <v>43555</v>
      </c>
      <c r="CI1979">
        <v>0</v>
      </c>
      <c r="CK1979">
        <v>0</v>
      </c>
      <c r="CL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K1979">
        <v>27.091999999999999</v>
      </c>
      <c r="DR1979">
        <v>25.324000000000002</v>
      </c>
      <c r="DS1979">
        <v>25.914999999999999</v>
      </c>
      <c r="DT1979">
        <v>26.504000000000001</v>
      </c>
      <c r="DU1979">
        <v>27.091999999999999</v>
      </c>
      <c r="DV1979">
        <v>27.677</v>
      </c>
      <c r="DW1979">
        <v>28.260999999999999</v>
      </c>
      <c r="DZ1979">
        <v>1</v>
      </c>
      <c r="EC1979">
        <v>1</v>
      </c>
    </row>
    <row r="1980" spans="1:134" x14ac:dyDescent="0.25">
      <c r="A1980" s="6" t="s">
        <v>1745</v>
      </c>
      <c r="B1980" t="s">
        <v>120</v>
      </c>
      <c r="C1980">
        <v>50000</v>
      </c>
      <c r="E1980" s="5" t="s">
        <v>1141</v>
      </c>
      <c r="F1980">
        <v>0</v>
      </c>
      <c r="G1980" s="2">
        <v>43633.7658912037</v>
      </c>
      <c r="H1980" t="s">
        <v>168</v>
      </c>
      <c r="I1980" s="2">
        <v>43635.851215277777</v>
      </c>
      <c r="L1980" t="s">
        <v>122</v>
      </c>
      <c r="M1980">
        <v>0</v>
      </c>
      <c r="N1980">
        <v>0</v>
      </c>
      <c r="T1980" t="s">
        <v>1141</v>
      </c>
      <c r="U1980" t="s">
        <v>1141</v>
      </c>
      <c r="Y1980" t="s">
        <v>1141</v>
      </c>
      <c r="AP1980">
        <v>0</v>
      </c>
      <c r="CK1980">
        <v>0</v>
      </c>
      <c r="CL1980">
        <v>0</v>
      </c>
    </row>
    <row r="1981" spans="1:134" x14ac:dyDescent="0.25">
      <c r="A1981" s="6" t="s">
        <v>1736</v>
      </c>
      <c r="B1981" t="s">
        <v>120</v>
      </c>
      <c r="C1981">
        <v>50000</v>
      </c>
      <c r="E1981" s="5" t="s">
        <v>1141</v>
      </c>
      <c r="F1981">
        <v>1</v>
      </c>
      <c r="G1981" s="2">
        <v>43633.552662037036</v>
      </c>
      <c r="H1981" t="s">
        <v>168</v>
      </c>
      <c r="I1981" s="2">
        <v>43635.821979166663</v>
      </c>
      <c r="T1981" t="s">
        <v>1141</v>
      </c>
      <c r="U1981" t="s">
        <v>1141</v>
      </c>
      <c r="Y1981" t="s">
        <v>1141</v>
      </c>
      <c r="AP1981">
        <v>0</v>
      </c>
      <c r="CK1981">
        <v>0</v>
      </c>
      <c r="CL1981">
        <v>0</v>
      </c>
    </row>
    <row r="1982" spans="1:134" x14ac:dyDescent="0.25">
      <c r="A1982" s="6" t="s">
        <v>1727</v>
      </c>
      <c r="B1982" t="s">
        <v>120</v>
      </c>
      <c r="C1982">
        <v>40000</v>
      </c>
      <c r="E1982" s="5" t="s">
        <v>1141</v>
      </c>
      <c r="F1982">
        <v>0</v>
      </c>
      <c r="G1982" s="2">
        <v>43633.45045138889</v>
      </c>
      <c r="H1982" t="s">
        <v>168</v>
      </c>
      <c r="I1982" s="2">
        <v>43635.82136574074</v>
      </c>
      <c r="T1982" t="s">
        <v>1141</v>
      </c>
      <c r="U1982" t="s">
        <v>1141</v>
      </c>
      <c r="Y1982" t="s">
        <v>1141</v>
      </c>
      <c r="AP1982">
        <v>0</v>
      </c>
      <c r="CK1982">
        <v>0</v>
      </c>
      <c r="CL1982">
        <v>0</v>
      </c>
    </row>
    <row r="1983" spans="1:134" x14ac:dyDescent="0.25">
      <c r="A1983" s="6" t="s">
        <v>1725</v>
      </c>
      <c r="B1983" t="s">
        <v>120</v>
      </c>
      <c r="C1983">
        <v>60000</v>
      </c>
      <c r="E1983" s="5" t="s">
        <v>1141</v>
      </c>
      <c r="F1983">
        <v>1</v>
      </c>
      <c r="G1983" s="2">
        <v>43633.436909722222</v>
      </c>
      <c r="H1983" t="s">
        <v>168</v>
      </c>
      <c r="I1983" s="2">
        <v>43635.809710648151</v>
      </c>
      <c r="T1983" t="s">
        <v>1141</v>
      </c>
      <c r="U1983" t="s">
        <v>1141</v>
      </c>
      <c r="Y1983" t="s">
        <v>1141</v>
      </c>
      <c r="AP1983">
        <v>0</v>
      </c>
      <c r="CK1983">
        <v>0</v>
      </c>
      <c r="CL1983">
        <v>0</v>
      </c>
    </row>
    <row r="1984" spans="1:134" x14ac:dyDescent="0.25">
      <c r="A1984" s="6" t="s">
        <v>1708</v>
      </c>
      <c r="B1984" t="s">
        <v>120</v>
      </c>
      <c r="C1984">
        <v>300000</v>
      </c>
      <c r="E1984" s="5" t="s">
        <v>1141</v>
      </c>
      <c r="F1984">
        <v>1</v>
      </c>
      <c r="G1984" s="2">
        <v>43631.657881944448</v>
      </c>
      <c r="H1984" t="s">
        <v>168</v>
      </c>
      <c r="I1984" s="2">
        <v>43635.807685185187</v>
      </c>
      <c r="T1984" t="s">
        <v>1141</v>
      </c>
      <c r="U1984" t="s">
        <v>1141</v>
      </c>
      <c r="Y1984" t="s">
        <v>1141</v>
      </c>
      <c r="AP1984">
        <v>0</v>
      </c>
      <c r="CK1984">
        <v>0</v>
      </c>
      <c r="CL1984">
        <v>0</v>
      </c>
    </row>
    <row r="1985" spans="1:134" x14ac:dyDescent="0.25">
      <c r="A1985" s="6" t="s">
        <v>1723</v>
      </c>
      <c r="B1985" t="s">
        <v>120</v>
      </c>
      <c r="C1985">
        <v>30000</v>
      </c>
      <c r="E1985" s="5" t="s">
        <v>1141</v>
      </c>
      <c r="F1985">
        <v>1</v>
      </c>
      <c r="G1985" s="2">
        <v>43633.408819444441</v>
      </c>
      <c r="H1985" t="s">
        <v>168</v>
      </c>
      <c r="I1985" s="2">
        <v>43635.806701388887</v>
      </c>
      <c r="T1985" t="s">
        <v>1141</v>
      </c>
      <c r="U1985" t="s">
        <v>1141</v>
      </c>
      <c r="Y1985" t="s">
        <v>1141</v>
      </c>
      <c r="AP1985">
        <v>0</v>
      </c>
      <c r="CK1985">
        <v>0</v>
      </c>
      <c r="CL1985">
        <v>0</v>
      </c>
    </row>
    <row r="1986" spans="1:134" x14ac:dyDescent="0.25">
      <c r="A1986" s="6" t="s">
        <v>1704</v>
      </c>
      <c r="B1986" t="s">
        <v>120</v>
      </c>
      <c r="C1986">
        <v>500000</v>
      </c>
      <c r="E1986" s="5" t="s">
        <v>1141</v>
      </c>
      <c r="F1986">
        <v>0</v>
      </c>
      <c r="G1986" s="2">
        <v>43631.579571759263</v>
      </c>
      <c r="H1986" t="s">
        <v>168</v>
      </c>
      <c r="I1986" s="2">
        <v>43635.797615740739</v>
      </c>
      <c r="L1986" t="s">
        <v>173</v>
      </c>
      <c r="M1986">
        <v>1</v>
      </c>
      <c r="N1986">
        <v>-2346</v>
      </c>
      <c r="T1986" t="s">
        <v>1141</v>
      </c>
      <c r="U1986" t="s">
        <v>1141</v>
      </c>
      <c r="Y1986" t="s">
        <v>1141</v>
      </c>
      <c r="AP1986">
        <v>0</v>
      </c>
      <c r="BF1986">
        <v>30</v>
      </c>
      <c r="BG1986">
        <v>30</v>
      </c>
      <c r="BH1986">
        <v>30</v>
      </c>
      <c r="BI1986">
        <v>30</v>
      </c>
      <c r="BJ1986">
        <v>30</v>
      </c>
      <c r="BK1986">
        <v>30</v>
      </c>
      <c r="BR1986">
        <v>3</v>
      </c>
      <c r="BS1986">
        <v>3</v>
      </c>
      <c r="BT1986">
        <v>3</v>
      </c>
      <c r="BU1986">
        <v>3</v>
      </c>
      <c r="BV1986">
        <v>3</v>
      </c>
      <c r="BW1986">
        <v>3</v>
      </c>
      <c r="BX1986">
        <v>1</v>
      </c>
      <c r="BY1986">
        <v>1</v>
      </c>
      <c r="BZ1986">
        <v>1</v>
      </c>
      <c r="CA1986">
        <v>1</v>
      </c>
      <c r="CB1986">
        <v>1</v>
      </c>
      <c r="CC1986">
        <v>1</v>
      </c>
      <c r="CD1986">
        <v>0.37488333333333301</v>
      </c>
      <c r="CE1986" s="3">
        <v>43465</v>
      </c>
      <c r="CF1986">
        <v>33</v>
      </c>
      <c r="CG1986" s="3">
        <v>43555</v>
      </c>
      <c r="CH1986">
        <v>1.96666666666666E-3</v>
      </c>
      <c r="CI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5.8999999999999997E-2</v>
      </c>
      <c r="DF1986">
        <v>21.643000000000001</v>
      </c>
      <c r="DG1986">
        <v>25.381</v>
      </c>
      <c r="DH1986">
        <v>0</v>
      </c>
      <c r="DI1986">
        <v>5.609</v>
      </c>
      <c r="DJ1986">
        <v>14.787000000000001</v>
      </c>
      <c r="DK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1.96666666666666E-3</v>
      </c>
      <c r="DZ1986">
        <v>0</v>
      </c>
      <c r="EA1986">
        <v>0.37488333333333301</v>
      </c>
      <c r="EC1986">
        <v>0</v>
      </c>
    </row>
    <row r="1987" spans="1:134" x14ac:dyDescent="0.25">
      <c r="A1987" s="6" t="s">
        <v>1707</v>
      </c>
      <c r="B1987" t="s">
        <v>120</v>
      </c>
      <c r="C1987">
        <v>1500000</v>
      </c>
      <c r="E1987" s="5" t="s">
        <v>1141</v>
      </c>
      <c r="F1987">
        <v>0</v>
      </c>
      <c r="G1987" s="2">
        <v>43631.651296296295</v>
      </c>
      <c r="H1987" t="s">
        <v>168</v>
      </c>
      <c r="I1987" s="2">
        <v>43635.792129629626</v>
      </c>
      <c r="L1987" t="s">
        <v>122</v>
      </c>
      <c r="M1987">
        <v>416</v>
      </c>
      <c r="N1987">
        <v>279.2</v>
      </c>
      <c r="T1987" t="s">
        <v>1141</v>
      </c>
      <c r="U1987" t="s">
        <v>1141</v>
      </c>
      <c r="Y1987" t="s">
        <v>1141</v>
      </c>
      <c r="AP1987">
        <v>0</v>
      </c>
      <c r="BL1987">
        <v>50</v>
      </c>
      <c r="BM1987">
        <v>50</v>
      </c>
      <c r="BN1987">
        <v>50</v>
      </c>
      <c r="BO1987">
        <v>50</v>
      </c>
      <c r="BP1987">
        <v>50</v>
      </c>
      <c r="BQ1987">
        <v>50</v>
      </c>
      <c r="BR1987">
        <v>906.39800000000002</v>
      </c>
      <c r="BS1987">
        <v>912.82100000000003</v>
      </c>
      <c r="BT1987">
        <v>919.08900000000006</v>
      </c>
      <c r="BU1987">
        <v>919.08900000000006</v>
      </c>
      <c r="BV1987">
        <v>931.64300000000003</v>
      </c>
      <c r="BW1987">
        <v>937.88</v>
      </c>
      <c r="BX1987">
        <v>2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0.963123333333333</v>
      </c>
      <c r="CE1987" s="3">
        <v>43465</v>
      </c>
      <c r="CF1987">
        <v>956.39800000000002</v>
      </c>
      <c r="CG1987" s="3">
        <v>43555</v>
      </c>
      <c r="CH1987">
        <v>0.97770000000000001</v>
      </c>
      <c r="CI1987">
        <v>4.1239999999999997</v>
      </c>
      <c r="CK1987">
        <v>4</v>
      </c>
      <c r="CL1987">
        <v>2</v>
      </c>
      <c r="CS1987">
        <v>0</v>
      </c>
      <c r="CT1987">
        <v>0</v>
      </c>
      <c r="CU1987">
        <v>0</v>
      </c>
      <c r="CV1987">
        <v>0.214</v>
      </c>
      <c r="CW1987">
        <v>0</v>
      </c>
      <c r="CX1987">
        <v>4.1239999999999997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K1987">
        <v>969.303</v>
      </c>
      <c r="DL1987">
        <v>48.884999999999998</v>
      </c>
      <c r="DM1987">
        <v>42.676000000000002</v>
      </c>
      <c r="DN1987">
        <v>49.503</v>
      </c>
      <c r="DO1987">
        <v>50.213999999999999</v>
      </c>
      <c r="DP1987">
        <v>43.534999999999997</v>
      </c>
      <c r="DQ1987">
        <v>54.124000000000002</v>
      </c>
      <c r="DR1987">
        <v>906.39800000000002</v>
      </c>
      <c r="DS1987">
        <v>912.82100000000003</v>
      </c>
      <c r="DT1987">
        <v>919.08900000000006</v>
      </c>
      <c r="DU1987">
        <v>919.08900000000006</v>
      </c>
      <c r="DV1987">
        <v>931.64300000000003</v>
      </c>
      <c r="DW1987">
        <v>937.88</v>
      </c>
      <c r="DY1987">
        <v>0.97770000000000001</v>
      </c>
      <c r="DZ1987">
        <v>1</v>
      </c>
      <c r="EB1987">
        <v>0.963123333333333</v>
      </c>
      <c r="EC1987">
        <v>1</v>
      </c>
    </row>
    <row r="1988" spans="1:134" x14ac:dyDescent="0.25">
      <c r="A1988" s="6" t="s">
        <v>1713</v>
      </c>
      <c r="B1988" t="s">
        <v>120</v>
      </c>
      <c r="C1988">
        <v>30000</v>
      </c>
      <c r="E1988" s="5" t="s">
        <v>1141</v>
      </c>
      <c r="F1988">
        <v>1</v>
      </c>
      <c r="G1988" s="2">
        <v>43632.949293981481</v>
      </c>
      <c r="H1988" t="s">
        <v>168</v>
      </c>
      <c r="I1988" s="2">
        <v>43635.791261574072</v>
      </c>
      <c r="T1988" t="s">
        <v>1141</v>
      </c>
      <c r="U1988" t="s">
        <v>1141</v>
      </c>
      <c r="Y1988" t="s">
        <v>1141</v>
      </c>
      <c r="AP1988">
        <v>0</v>
      </c>
      <c r="CK1988">
        <v>0</v>
      </c>
      <c r="CL1988">
        <v>0</v>
      </c>
    </row>
    <row r="1989" spans="1:134" x14ac:dyDescent="0.25">
      <c r="A1989" s="6" t="s">
        <v>1706</v>
      </c>
      <c r="B1989" t="s">
        <v>120</v>
      </c>
      <c r="C1989">
        <v>35000</v>
      </c>
      <c r="E1989" s="5" t="s">
        <v>1141</v>
      </c>
      <c r="F1989">
        <v>0</v>
      </c>
      <c r="G1989" s="2">
        <v>43631.589155092595</v>
      </c>
      <c r="H1989" t="s">
        <v>168</v>
      </c>
      <c r="I1989" s="2">
        <v>43635.789907407408</v>
      </c>
      <c r="J1989">
        <v>2429271</v>
      </c>
      <c r="L1989" t="s">
        <v>122</v>
      </c>
      <c r="M1989">
        <v>0</v>
      </c>
      <c r="N1989">
        <v>0</v>
      </c>
      <c r="T1989" t="s">
        <v>1141</v>
      </c>
      <c r="U1989" t="s">
        <v>1141</v>
      </c>
      <c r="Y1989" t="s">
        <v>1141</v>
      </c>
      <c r="AP1989">
        <v>0</v>
      </c>
      <c r="BF1989">
        <v>55</v>
      </c>
      <c r="BG1989">
        <v>55</v>
      </c>
      <c r="BH1989">
        <v>50</v>
      </c>
      <c r="BI1989">
        <v>50</v>
      </c>
      <c r="BJ1989">
        <v>50</v>
      </c>
      <c r="BK1989">
        <v>50</v>
      </c>
      <c r="BL1989">
        <v>52.789000000000001</v>
      </c>
      <c r="BM1989">
        <v>51.582999999999998</v>
      </c>
      <c r="BN1989">
        <v>56.969000000000001</v>
      </c>
      <c r="BO1989">
        <v>56.899000000000001</v>
      </c>
      <c r="BP1989">
        <v>56.975999999999999</v>
      </c>
      <c r="BQ1989">
        <v>56.225999999999999</v>
      </c>
      <c r="BR1989">
        <v>92.03</v>
      </c>
      <c r="BS1989">
        <v>93.629000000000005</v>
      </c>
      <c r="BT1989">
        <v>95.225999999999999</v>
      </c>
      <c r="BU1989">
        <v>96.82</v>
      </c>
      <c r="BV1989">
        <v>98.411000000000001</v>
      </c>
      <c r="BW1989">
        <v>100</v>
      </c>
      <c r="BX1989">
        <v>3</v>
      </c>
      <c r="BY1989">
        <v>3</v>
      </c>
      <c r="BZ1989">
        <v>3</v>
      </c>
      <c r="CA1989">
        <v>3</v>
      </c>
      <c r="CB1989">
        <v>3</v>
      </c>
      <c r="CC1989">
        <v>3</v>
      </c>
      <c r="CD1989">
        <v>0.60207158246575598</v>
      </c>
      <c r="CE1989" s="3">
        <v>43465</v>
      </c>
      <c r="CF1989">
        <v>199.81899999999999</v>
      </c>
      <c r="CG1989" s="3">
        <v>43555</v>
      </c>
      <c r="CH1989">
        <v>0.56939947490003595</v>
      </c>
      <c r="CI1989">
        <v>9</v>
      </c>
      <c r="CK1989">
        <v>2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42.591000000000001</v>
      </c>
      <c r="DF1989">
        <v>41.435000000000002</v>
      </c>
      <c r="DG1989">
        <v>40.661000000000001</v>
      </c>
      <c r="DH1989">
        <v>36.496000000000002</v>
      </c>
      <c r="DI1989">
        <v>33.481000000000002</v>
      </c>
      <c r="DJ1989">
        <v>45.103000000000002</v>
      </c>
      <c r="DK1989">
        <v>155.11699999999999</v>
      </c>
      <c r="DL1989">
        <v>18.783999999999999</v>
      </c>
      <c r="DM1989">
        <v>28.541</v>
      </c>
      <c r="DN1989">
        <v>25.213000000000001</v>
      </c>
      <c r="DO1989">
        <v>21.800999999999998</v>
      </c>
      <c r="DP1989">
        <v>27.411000000000001</v>
      </c>
      <c r="DQ1989">
        <v>24.677</v>
      </c>
      <c r="DR1989">
        <v>92.03</v>
      </c>
      <c r="DS1989">
        <v>93.629000000000005</v>
      </c>
      <c r="DT1989">
        <v>95.225999999999999</v>
      </c>
      <c r="DU1989">
        <v>96.82</v>
      </c>
      <c r="DV1989">
        <v>98.411000000000001</v>
      </c>
      <c r="DW1989">
        <v>100</v>
      </c>
      <c r="DX1989">
        <v>0.77438181818181795</v>
      </c>
      <c r="DY1989">
        <v>0.35583170736327602</v>
      </c>
      <c r="DZ1989">
        <v>1</v>
      </c>
      <c r="EA1989">
        <v>0.77344193548387097</v>
      </c>
      <c r="EB1989">
        <v>0.44178770342925699</v>
      </c>
      <c r="EC1989">
        <v>1</v>
      </c>
    </row>
    <row r="1990" spans="1:134" x14ac:dyDescent="0.25">
      <c r="A1990" s="6" t="s">
        <v>1700</v>
      </c>
      <c r="B1990" t="s">
        <v>120</v>
      </c>
      <c r="C1990">
        <v>100000</v>
      </c>
      <c r="E1990" s="5" t="s">
        <v>1141</v>
      </c>
      <c r="F1990">
        <v>0</v>
      </c>
      <c r="G1990" s="2">
        <v>43630.992361111108</v>
      </c>
      <c r="H1990" t="s">
        <v>168</v>
      </c>
      <c r="I1990" s="2">
        <v>43635.780717592592</v>
      </c>
      <c r="T1990" t="s">
        <v>1141</v>
      </c>
      <c r="U1990" t="s">
        <v>1141</v>
      </c>
      <c r="Y1990" t="s">
        <v>1141</v>
      </c>
      <c r="AP1990">
        <v>0</v>
      </c>
      <c r="CK1990">
        <v>0</v>
      </c>
      <c r="CL1990">
        <v>0</v>
      </c>
    </row>
    <row r="1991" spans="1:134" x14ac:dyDescent="0.25">
      <c r="A1991" s="6" t="s">
        <v>1715</v>
      </c>
      <c r="B1991" t="s">
        <v>120</v>
      </c>
      <c r="C1991">
        <v>2000000</v>
      </c>
      <c r="E1991" s="5" t="s">
        <v>1141</v>
      </c>
      <c r="F1991">
        <v>0</v>
      </c>
      <c r="G1991" s="2">
        <v>43633.281122685185</v>
      </c>
      <c r="H1991" t="s">
        <v>168</v>
      </c>
      <c r="I1991" s="2">
        <v>43635.780185185184</v>
      </c>
      <c r="J1991">
        <v>1216612</v>
      </c>
      <c r="K1991">
        <v>5</v>
      </c>
      <c r="L1991" t="s">
        <v>122</v>
      </c>
      <c r="M1991">
        <v>12160</v>
      </c>
      <c r="N1991">
        <v>16.399999999999999</v>
      </c>
      <c r="P1991">
        <v>4.0570000000000004</v>
      </c>
      <c r="Q1991">
        <v>432103</v>
      </c>
      <c r="R1991" t="s">
        <v>695</v>
      </c>
      <c r="S1991" t="s">
        <v>158</v>
      </c>
      <c r="T1991" t="s">
        <v>3863</v>
      </c>
      <c r="U1991" t="s">
        <v>3898</v>
      </c>
      <c r="V1991">
        <v>30015</v>
      </c>
      <c r="W1991" t="s">
        <v>143</v>
      </c>
      <c r="X1991" s="1">
        <v>432</v>
      </c>
      <c r="Y1991" t="s">
        <v>3881</v>
      </c>
      <c r="Z1991" s="3">
        <v>40575</v>
      </c>
      <c r="AA1991">
        <v>5</v>
      </c>
      <c r="AB1991">
        <v>0</v>
      </c>
      <c r="AC1991">
        <v>6</v>
      </c>
      <c r="AD1991">
        <v>20</v>
      </c>
      <c r="AE1991">
        <v>8</v>
      </c>
      <c r="AF1991">
        <v>0</v>
      </c>
      <c r="AG1991">
        <v>0</v>
      </c>
      <c r="AH1991">
        <v>6</v>
      </c>
      <c r="AI1991">
        <v>0</v>
      </c>
      <c r="AJ1991">
        <v>4</v>
      </c>
      <c r="AK1991">
        <v>6</v>
      </c>
      <c r="AL1991">
        <v>1</v>
      </c>
      <c r="AM1991">
        <v>1000</v>
      </c>
      <c r="AN1991">
        <v>4746</v>
      </c>
      <c r="AO1991">
        <v>7943</v>
      </c>
      <c r="AP1991">
        <v>1337</v>
      </c>
      <c r="AQ1991">
        <v>0</v>
      </c>
      <c r="AR1991">
        <v>5597</v>
      </c>
      <c r="AS1991">
        <v>2008</v>
      </c>
      <c r="AT1991">
        <v>761</v>
      </c>
      <c r="AU1991">
        <v>12162</v>
      </c>
      <c r="AV1991">
        <v>8168</v>
      </c>
      <c r="AW1991">
        <v>4267</v>
      </c>
      <c r="AX1991">
        <v>13540</v>
      </c>
      <c r="AY1991">
        <v>13540</v>
      </c>
      <c r="AZ1991">
        <v>2017</v>
      </c>
      <c r="BA1991">
        <v>0.125897016240715</v>
      </c>
      <c r="BB1991">
        <v>0.148301329394387</v>
      </c>
      <c r="BC1991">
        <v>0.762372699660532</v>
      </c>
      <c r="BD1991">
        <v>0.35051698670605602</v>
      </c>
      <c r="BE1991">
        <v>9.3168462291870702E-2</v>
      </c>
      <c r="BL1991">
        <v>2500</v>
      </c>
      <c r="BM1991">
        <v>2500</v>
      </c>
      <c r="BN1991">
        <v>2500</v>
      </c>
      <c r="BO1991">
        <v>2500</v>
      </c>
      <c r="BP1991">
        <v>2500</v>
      </c>
      <c r="BQ1991">
        <v>2500</v>
      </c>
      <c r="BR1991">
        <v>4196.1580000000004</v>
      </c>
      <c r="BS1991">
        <v>4337.1419999999998</v>
      </c>
      <c r="BT1991">
        <v>4155.6220000000003</v>
      </c>
      <c r="BU1991">
        <v>4233.9080000000004</v>
      </c>
      <c r="BV1991">
        <v>4256.75</v>
      </c>
      <c r="BW1991">
        <v>4339.7489999999998</v>
      </c>
      <c r="BX1991">
        <v>8</v>
      </c>
      <c r="BY1991">
        <v>8</v>
      </c>
      <c r="BZ1991">
        <v>9</v>
      </c>
      <c r="CA1991">
        <v>8</v>
      </c>
      <c r="CB1991">
        <v>8</v>
      </c>
      <c r="CC1991">
        <v>10</v>
      </c>
      <c r="CD1991">
        <v>0.85372701202480095</v>
      </c>
      <c r="CE1991" s="3">
        <v>43465</v>
      </c>
      <c r="CF1991">
        <v>6696.1580000000004</v>
      </c>
      <c r="CG1991" s="3">
        <v>43555</v>
      </c>
      <c r="CH1991">
        <v>0.92094480000000001</v>
      </c>
      <c r="CI1991">
        <v>0</v>
      </c>
      <c r="CK1991">
        <v>0</v>
      </c>
      <c r="CL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K1991">
        <v>6448.4830000000002</v>
      </c>
      <c r="DL1991">
        <v>2302.3620000000001</v>
      </c>
      <c r="DM1991">
        <v>2002.39</v>
      </c>
      <c r="DN1991">
        <v>1869.577</v>
      </c>
      <c r="DO1991">
        <v>2319.5749999999998</v>
      </c>
      <c r="DP1991">
        <v>2305.0450000000001</v>
      </c>
      <c r="DQ1991">
        <v>1631.798</v>
      </c>
      <c r="DR1991">
        <v>4196.1580000000004</v>
      </c>
      <c r="DS1991">
        <v>4077.2959999999998</v>
      </c>
      <c r="DT1991">
        <v>4050.6219999999998</v>
      </c>
      <c r="DU1991">
        <v>4128.9080000000004</v>
      </c>
      <c r="DV1991">
        <v>4256.75</v>
      </c>
      <c r="DW1991">
        <v>4339.7489999999998</v>
      </c>
      <c r="DY1991">
        <v>0.92094480000000001</v>
      </c>
      <c r="DZ1991">
        <v>1</v>
      </c>
      <c r="EB1991">
        <v>0.82871646666666599</v>
      </c>
      <c r="EC1991">
        <v>0.98158862249081802</v>
      </c>
      <c r="ED1991">
        <v>8</v>
      </c>
    </row>
    <row r="1992" spans="1:134" x14ac:dyDescent="0.25">
      <c r="A1992" s="6" t="s">
        <v>1691</v>
      </c>
      <c r="B1992" t="s">
        <v>120</v>
      </c>
      <c r="C1992">
        <v>30000</v>
      </c>
      <c r="E1992" s="5" t="s">
        <v>1141</v>
      </c>
      <c r="F1992">
        <v>0</v>
      </c>
      <c r="G1992" s="2">
        <v>43630.660520833335</v>
      </c>
      <c r="H1992" t="s">
        <v>168</v>
      </c>
      <c r="I1992" s="2">
        <v>43635.776921296296</v>
      </c>
      <c r="T1992" t="s">
        <v>1141</v>
      </c>
      <c r="U1992" t="s">
        <v>1141</v>
      </c>
      <c r="Y1992" t="s">
        <v>1141</v>
      </c>
      <c r="AP1992">
        <v>0</v>
      </c>
      <c r="CK1992">
        <v>0</v>
      </c>
      <c r="CL1992">
        <v>0</v>
      </c>
    </row>
    <row r="1993" spans="1:134" x14ac:dyDescent="0.25">
      <c r="A1993" s="6" t="s">
        <v>1681</v>
      </c>
      <c r="B1993" t="s">
        <v>120</v>
      </c>
      <c r="C1993">
        <v>30000</v>
      </c>
      <c r="E1993" s="5" t="s">
        <v>1141</v>
      </c>
      <c r="F1993">
        <v>1</v>
      </c>
      <c r="G1993" s="2">
        <v>43630.422280092593</v>
      </c>
      <c r="H1993" t="s">
        <v>168</v>
      </c>
      <c r="I1993" s="2">
        <v>43635.775833333333</v>
      </c>
      <c r="T1993" t="s">
        <v>1141</v>
      </c>
      <c r="U1993" t="s">
        <v>1141</v>
      </c>
      <c r="Y1993" t="s">
        <v>1141</v>
      </c>
      <c r="AP1993">
        <v>0</v>
      </c>
      <c r="CK1993">
        <v>0</v>
      </c>
      <c r="CL1993">
        <v>0</v>
      </c>
    </row>
    <row r="1994" spans="1:134" x14ac:dyDescent="0.25">
      <c r="A1994" s="6" t="s">
        <v>1670</v>
      </c>
      <c r="B1994" t="s">
        <v>120</v>
      </c>
      <c r="C1994">
        <v>30000</v>
      </c>
      <c r="E1994" s="5" t="s">
        <v>1141</v>
      </c>
      <c r="F1994">
        <v>0</v>
      </c>
      <c r="G1994" s="2">
        <v>43630.319398148145</v>
      </c>
      <c r="H1994" t="s">
        <v>168</v>
      </c>
      <c r="I1994" s="2">
        <v>43635.773738425924</v>
      </c>
      <c r="L1994" t="s">
        <v>122</v>
      </c>
      <c r="M1994">
        <v>29</v>
      </c>
      <c r="N1994">
        <v>72.2</v>
      </c>
      <c r="T1994" t="s">
        <v>1141</v>
      </c>
      <c r="U1994" t="s">
        <v>1141</v>
      </c>
      <c r="Y1994" t="s">
        <v>1141</v>
      </c>
      <c r="AP1994">
        <v>0</v>
      </c>
      <c r="CK1994">
        <v>0</v>
      </c>
      <c r="CL1994">
        <v>0</v>
      </c>
    </row>
    <row r="1995" spans="1:134" x14ac:dyDescent="0.25">
      <c r="A1995" s="6" t="s">
        <v>1628</v>
      </c>
      <c r="B1995" t="s">
        <v>120</v>
      </c>
      <c r="C1995">
        <v>120000</v>
      </c>
      <c r="E1995" s="5" t="s">
        <v>1141</v>
      </c>
      <c r="F1995">
        <v>1</v>
      </c>
      <c r="G1995" s="2">
        <v>43629.42863425926</v>
      </c>
      <c r="H1995" t="s">
        <v>168</v>
      </c>
      <c r="I1995" s="2">
        <v>43635.772187499999</v>
      </c>
      <c r="K1995">
        <v>5</v>
      </c>
      <c r="L1995" t="s">
        <v>173</v>
      </c>
      <c r="M1995">
        <v>801</v>
      </c>
      <c r="N1995">
        <v>2.9</v>
      </c>
      <c r="O1995">
        <v>26.5</v>
      </c>
      <c r="T1995" t="s">
        <v>1141</v>
      </c>
      <c r="U1995" t="s">
        <v>1141</v>
      </c>
      <c r="Y1995" t="s">
        <v>1141</v>
      </c>
      <c r="AP1995">
        <v>0</v>
      </c>
      <c r="BF1995">
        <v>42.146999999999998</v>
      </c>
      <c r="BG1995">
        <v>41.600999999999999</v>
      </c>
      <c r="BH1995">
        <v>41.698999999999998</v>
      </c>
      <c r="BX1995">
        <v>2</v>
      </c>
      <c r="BY1995">
        <v>2</v>
      </c>
      <c r="BZ1995">
        <v>2</v>
      </c>
      <c r="CA1995">
        <v>1</v>
      </c>
      <c r="CB1995">
        <v>1</v>
      </c>
      <c r="CC1995">
        <v>1</v>
      </c>
      <c r="CD1995">
        <v>1</v>
      </c>
      <c r="CE1995" s="3">
        <v>43100</v>
      </c>
      <c r="CF1995">
        <v>42.146999999999998</v>
      </c>
      <c r="CG1995" s="3">
        <v>43555</v>
      </c>
      <c r="CH1995">
        <v>1</v>
      </c>
      <c r="CI1995">
        <v>0</v>
      </c>
      <c r="CK1995">
        <v>5</v>
      </c>
      <c r="CL1995">
        <v>0</v>
      </c>
      <c r="CM1995">
        <v>0</v>
      </c>
      <c r="CN1995">
        <v>0</v>
      </c>
      <c r="CO1995">
        <v>0</v>
      </c>
      <c r="DE1995">
        <v>42.146999999999998</v>
      </c>
      <c r="DF1995">
        <v>41.600999999999999</v>
      </c>
      <c r="DG1995">
        <v>41.698999999999998</v>
      </c>
      <c r="DK1995">
        <v>65.837000000000003</v>
      </c>
      <c r="DX1995">
        <v>1</v>
      </c>
    </row>
    <row r="1996" spans="1:134" x14ac:dyDescent="0.25">
      <c r="A1996" s="6" t="s">
        <v>1710</v>
      </c>
      <c r="B1996" t="s">
        <v>120</v>
      </c>
      <c r="C1996">
        <v>40000</v>
      </c>
      <c r="E1996" s="5" t="s">
        <v>1141</v>
      </c>
      <c r="F1996">
        <v>0</v>
      </c>
      <c r="G1996" s="2">
        <v>43631.737129629626</v>
      </c>
      <c r="H1996" t="s">
        <v>168</v>
      </c>
      <c r="I1996" s="2">
        <v>43635.747604166667</v>
      </c>
      <c r="J1996">
        <v>2464000</v>
      </c>
      <c r="K1996">
        <v>5</v>
      </c>
      <c r="L1996" t="s">
        <v>122</v>
      </c>
      <c r="M1996">
        <v>291</v>
      </c>
      <c r="N1996">
        <v>17.899999999999999</v>
      </c>
      <c r="O1996">
        <v>15.24</v>
      </c>
      <c r="P1996">
        <v>23.91</v>
      </c>
      <c r="Q1996">
        <v>1814</v>
      </c>
      <c r="R1996" t="s">
        <v>920</v>
      </c>
      <c r="S1996" t="s">
        <v>123</v>
      </c>
      <c r="T1996" t="s">
        <v>3871</v>
      </c>
      <c r="U1996" t="s">
        <v>3900</v>
      </c>
      <c r="V1996">
        <v>71</v>
      </c>
      <c r="W1996" t="s">
        <v>119</v>
      </c>
      <c r="X1996" s="1">
        <v>181</v>
      </c>
      <c r="Y1996" t="s">
        <v>3883</v>
      </c>
      <c r="Z1996" s="3">
        <v>42248</v>
      </c>
      <c r="AA1996">
        <v>8</v>
      </c>
      <c r="AB1996">
        <v>-2</v>
      </c>
      <c r="AC1996">
        <v>6</v>
      </c>
      <c r="AD1996">
        <v>5</v>
      </c>
      <c r="AE1996">
        <v>6</v>
      </c>
      <c r="AF1996">
        <v>0</v>
      </c>
      <c r="AG1996">
        <v>0</v>
      </c>
      <c r="AH1996">
        <v>2</v>
      </c>
      <c r="AI1996">
        <v>0</v>
      </c>
      <c r="AK1996">
        <v>1</v>
      </c>
      <c r="AL1996">
        <v>2</v>
      </c>
      <c r="AM1996">
        <v>10</v>
      </c>
      <c r="AN1996">
        <v>120</v>
      </c>
      <c r="AO1996">
        <v>279</v>
      </c>
      <c r="AP1996">
        <v>52</v>
      </c>
      <c r="AQ1996">
        <v>200</v>
      </c>
      <c r="AR1996">
        <v>54</v>
      </c>
      <c r="AS1996">
        <v>138</v>
      </c>
      <c r="AT1996">
        <v>7</v>
      </c>
      <c r="AU1996">
        <v>291</v>
      </c>
      <c r="AV1996">
        <v>291</v>
      </c>
      <c r="AW1996">
        <v>48</v>
      </c>
      <c r="AX1996">
        <v>333</v>
      </c>
      <c r="AY1996">
        <v>333</v>
      </c>
      <c r="AZ1996">
        <v>2017</v>
      </c>
      <c r="BA1996">
        <v>3.5842293906809999E-2</v>
      </c>
      <c r="BB1996">
        <v>0.41441441441441401</v>
      </c>
      <c r="BC1996">
        <v>0.88888888888888795</v>
      </c>
      <c r="BD1996">
        <v>0.36036036036036001</v>
      </c>
      <c r="BE1996">
        <v>2.40549828178694E-2</v>
      </c>
      <c r="BF1996">
        <v>40</v>
      </c>
      <c r="BG1996">
        <v>65</v>
      </c>
      <c r="BH1996">
        <v>65</v>
      </c>
      <c r="BI1996">
        <v>70</v>
      </c>
      <c r="BJ1996">
        <v>70</v>
      </c>
      <c r="BK1996">
        <v>70</v>
      </c>
      <c r="BL1996">
        <v>19</v>
      </c>
      <c r="BM1996">
        <v>21.096</v>
      </c>
      <c r="BN1996">
        <v>21.753</v>
      </c>
      <c r="BO1996">
        <v>22.419</v>
      </c>
      <c r="BP1996">
        <v>23.152999999999999</v>
      </c>
      <c r="BQ1996">
        <v>23.832000000000001</v>
      </c>
      <c r="BR1996">
        <v>38.237000000000002</v>
      </c>
      <c r="BS1996">
        <v>39.691000000000003</v>
      </c>
      <c r="BT1996">
        <v>41.133000000000003</v>
      </c>
      <c r="BU1996">
        <v>42.563000000000002</v>
      </c>
      <c r="BV1996">
        <v>43.981000000000002</v>
      </c>
      <c r="BW1996">
        <v>45.384999999999998</v>
      </c>
      <c r="BX1996">
        <v>2</v>
      </c>
      <c r="BY1996">
        <v>3</v>
      </c>
      <c r="BZ1996">
        <v>3</v>
      </c>
      <c r="CA1996">
        <v>3</v>
      </c>
      <c r="CB1996">
        <v>3</v>
      </c>
      <c r="CC1996">
        <v>3</v>
      </c>
      <c r="CD1996">
        <v>1.0186365654578</v>
      </c>
      <c r="CE1996" s="3">
        <v>43465</v>
      </c>
      <c r="CF1996">
        <v>97.236999999999995</v>
      </c>
      <c r="CG1996" s="3">
        <v>43555</v>
      </c>
      <c r="CH1996">
        <v>1.00735593220338</v>
      </c>
      <c r="CI1996">
        <v>9.2270000000000003</v>
      </c>
      <c r="CK1996">
        <v>18</v>
      </c>
      <c r="CL1996">
        <v>4</v>
      </c>
      <c r="CM1996">
        <v>0</v>
      </c>
      <c r="CN1996">
        <v>9.2270000000000003</v>
      </c>
      <c r="CO1996">
        <v>4.9800000000000004</v>
      </c>
      <c r="CP1996">
        <v>0</v>
      </c>
      <c r="CQ1996">
        <v>0</v>
      </c>
      <c r="CR1996">
        <v>0</v>
      </c>
      <c r="CS1996">
        <v>0.89200000000000002</v>
      </c>
      <c r="CT1996">
        <v>0</v>
      </c>
      <c r="CU1996">
        <v>0</v>
      </c>
      <c r="CV1996">
        <v>0.68400000000000005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39.936999999999998</v>
      </c>
      <c r="DF1996">
        <v>74.204999999999998</v>
      </c>
      <c r="DG1996">
        <v>69.873000000000005</v>
      </c>
      <c r="DH1996">
        <v>69.888000000000005</v>
      </c>
      <c r="DI1996">
        <v>69.88</v>
      </c>
      <c r="DJ1996">
        <v>69.832999999999998</v>
      </c>
      <c r="DK1996">
        <v>135.35</v>
      </c>
      <c r="DL1996">
        <v>19.497</v>
      </c>
      <c r="DM1996">
        <v>19.803999999999998</v>
      </c>
      <c r="DN1996">
        <v>20.667000000000002</v>
      </c>
      <c r="DO1996">
        <v>22.899000000000001</v>
      </c>
      <c r="DP1996">
        <v>21.63</v>
      </c>
      <c r="DQ1996">
        <v>22.667999999999999</v>
      </c>
      <c r="DR1996">
        <v>38.235999999999997</v>
      </c>
      <c r="DS1996">
        <v>39.691000000000003</v>
      </c>
      <c r="DT1996">
        <v>41.131999999999998</v>
      </c>
      <c r="DU1996">
        <v>42.563000000000002</v>
      </c>
      <c r="DV1996">
        <v>43.98</v>
      </c>
      <c r="DW1996">
        <v>45.384</v>
      </c>
      <c r="DX1996">
        <v>0.99842499999999901</v>
      </c>
      <c r="DY1996">
        <v>1.0261578947368399</v>
      </c>
      <c r="DZ1996">
        <v>0.99997384732065697</v>
      </c>
      <c r="EA1996">
        <v>1.03583157894736</v>
      </c>
      <c r="EB1996">
        <v>0.96885404524087004</v>
      </c>
      <c r="EC1996">
        <v>0.99998406311008403</v>
      </c>
      <c r="ED1996">
        <v>4</v>
      </c>
    </row>
    <row r="1997" spans="1:134" x14ac:dyDescent="0.25">
      <c r="A1997" s="6" t="s">
        <v>1701</v>
      </c>
      <c r="B1997" t="s">
        <v>120</v>
      </c>
      <c r="C1997">
        <v>100000</v>
      </c>
      <c r="E1997" s="5" t="s">
        <v>1141</v>
      </c>
      <c r="F1997">
        <v>0</v>
      </c>
      <c r="G1997" s="2">
        <v>43631.23946759259</v>
      </c>
      <c r="H1997" t="s">
        <v>168</v>
      </c>
      <c r="I1997" s="2">
        <v>43635.747604166667</v>
      </c>
      <c r="J1997">
        <v>2391200</v>
      </c>
      <c r="K1997">
        <v>5</v>
      </c>
      <c r="L1997" t="s">
        <v>148</v>
      </c>
      <c r="M1997">
        <v>700</v>
      </c>
      <c r="N1997">
        <v>7.1</v>
      </c>
      <c r="O1997">
        <v>3.3130000000000002</v>
      </c>
      <c r="P1997">
        <v>3.403</v>
      </c>
      <c r="Q1997">
        <v>432101</v>
      </c>
      <c r="R1997" t="s">
        <v>1053</v>
      </c>
      <c r="S1997" t="s">
        <v>146</v>
      </c>
      <c r="T1997" t="s">
        <v>3862</v>
      </c>
      <c r="U1997" t="s">
        <v>3899</v>
      </c>
      <c r="V1997">
        <v>74023</v>
      </c>
      <c r="W1997" t="s">
        <v>119</v>
      </c>
      <c r="X1997" s="1">
        <v>432</v>
      </c>
      <c r="Y1997" t="s">
        <v>3881</v>
      </c>
      <c r="Z1997" s="3">
        <v>39519</v>
      </c>
      <c r="AA1997">
        <v>5</v>
      </c>
      <c r="AB1997">
        <v>0</v>
      </c>
      <c r="AC1997">
        <v>6</v>
      </c>
      <c r="AD1997">
        <v>3</v>
      </c>
      <c r="AE1997">
        <v>5</v>
      </c>
      <c r="AF1997">
        <v>1</v>
      </c>
      <c r="AG1997">
        <v>0</v>
      </c>
      <c r="AH1997">
        <v>3</v>
      </c>
      <c r="AI1997">
        <v>0</v>
      </c>
      <c r="AJ1997">
        <v>2</v>
      </c>
      <c r="AK1997">
        <v>2</v>
      </c>
      <c r="AL1997">
        <v>2</v>
      </c>
      <c r="AM1997">
        <v>51</v>
      </c>
      <c r="AN1997">
        <v>488</v>
      </c>
      <c r="AO1997">
        <v>495</v>
      </c>
      <c r="AP1997">
        <v>51</v>
      </c>
      <c r="AQ1997">
        <v>297</v>
      </c>
      <c r="AR1997">
        <v>368</v>
      </c>
      <c r="AS1997">
        <v>375</v>
      </c>
      <c r="AT1997">
        <v>16</v>
      </c>
      <c r="AU1997">
        <v>700</v>
      </c>
      <c r="AV1997">
        <v>715</v>
      </c>
      <c r="AW1997">
        <v>297</v>
      </c>
      <c r="AX1997">
        <v>863</v>
      </c>
      <c r="AY1997">
        <v>863</v>
      </c>
      <c r="AZ1997">
        <v>2018</v>
      </c>
      <c r="BA1997">
        <v>0.103030303030303</v>
      </c>
      <c r="BB1997">
        <v>0.43453070683661599</v>
      </c>
      <c r="BC1997">
        <v>0.80706521739130399</v>
      </c>
      <c r="BD1997">
        <v>0.56546929316338301</v>
      </c>
      <c r="BE1997">
        <v>2.2377622377622301E-2</v>
      </c>
      <c r="BL1997">
        <v>7.4999999999999997E-2</v>
      </c>
      <c r="BM1997">
        <v>0.185</v>
      </c>
      <c r="BN1997">
        <v>9.4E-2</v>
      </c>
      <c r="BO1997">
        <v>0.626</v>
      </c>
      <c r="BP1997">
        <v>0.46800000000000003</v>
      </c>
      <c r="BR1997">
        <v>281.625</v>
      </c>
      <c r="BS1997">
        <v>282.685</v>
      </c>
      <c r="BT1997">
        <v>285.36700000000002</v>
      </c>
      <c r="BU1997">
        <v>288.041</v>
      </c>
      <c r="BV1997">
        <v>290.70999999999998</v>
      </c>
      <c r="BW1997">
        <v>293.37299999999999</v>
      </c>
      <c r="BX1997">
        <v>2</v>
      </c>
      <c r="BY1997">
        <v>2</v>
      </c>
      <c r="BZ1997">
        <v>2</v>
      </c>
      <c r="CA1997">
        <v>3</v>
      </c>
      <c r="CB1997">
        <v>2</v>
      </c>
      <c r="CC1997">
        <v>2</v>
      </c>
      <c r="CD1997">
        <v>1</v>
      </c>
      <c r="CE1997" s="3">
        <v>43465</v>
      </c>
      <c r="CF1997">
        <v>281.7</v>
      </c>
      <c r="CG1997" s="3">
        <v>43555</v>
      </c>
      <c r="CH1997">
        <v>1</v>
      </c>
      <c r="CI1997">
        <v>0</v>
      </c>
      <c r="CK1997">
        <v>1</v>
      </c>
      <c r="CL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K1997">
        <v>288.66699999999997</v>
      </c>
      <c r="DL1997">
        <v>7.4999999999999997E-2</v>
      </c>
      <c r="DM1997">
        <v>0.185</v>
      </c>
      <c r="DN1997">
        <v>9.4E-2</v>
      </c>
      <c r="DO1997">
        <v>0.626</v>
      </c>
      <c r="DP1997">
        <v>0.46800000000000003</v>
      </c>
      <c r="DR1997">
        <v>281.625</v>
      </c>
      <c r="DS1997">
        <v>282.685</v>
      </c>
      <c r="DT1997">
        <v>285.36700000000002</v>
      </c>
      <c r="DU1997">
        <v>288.041</v>
      </c>
      <c r="DV1997">
        <v>290.70999999999998</v>
      </c>
      <c r="DW1997">
        <v>293.37299999999999</v>
      </c>
      <c r="DY1997">
        <v>1</v>
      </c>
      <c r="DZ1997">
        <v>1</v>
      </c>
      <c r="EC1997">
        <v>1</v>
      </c>
      <c r="ED1997">
        <v>11</v>
      </c>
    </row>
    <row r="1998" spans="1:134" x14ac:dyDescent="0.25">
      <c r="A1998" s="6" t="s">
        <v>1664</v>
      </c>
      <c r="B1998" t="s">
        <v>120</v>
      </c>
      <c r="C1998">
        <v>100000</v>
      </c>
      <c r="E1998" s="5" t="s">
        <v>1141</v>
      </c>
      <c r="F1998">
        <v>0</v>
      </c>
      <c r="G1998" s="2">
        <v>43630.253946759258</v>
      </c>
      <c r="H1998" t="s">
        <v>168</v>
      </c>
      <c r="I1998" s="2">
        <v>43635.746111111112</v>
      </c>
      <c r="K1998">
        <v>5</v>
      </c>
      <c r="L1998" t="s">
        <v>173</v>
      </c>
      <c r="M1998">
        <v>208</v>
      </c>
      <c r="N1998">
        <v>8.6999999999999993</v>
      </c>
      <c r="O1998">
        <v>9.8460000000000001</v>
      </c>
      <c r="P1998">
        <v>11.27</v>
      </c>
      <c r="Q1998">
        <v>47711</v>
      </c>
      <c r="R1998" t="s">
        <v>1054</v>
      </c>
      <c r="S1998" t="s">
        <v>285</v>
      </c>
      <c r="T1998" t="s">
        <v>3861</v>
      </c>
      <c r="U1998" t="s">
        <v>3899</v>
      </c>
      <c r="V1998">
        <v>81055</v>
      </c>
      <c r="W1998" t="s">
        <v>119</v>
      </c>
      <c r="X1998" s="1">
        <v>477</v>
      </c>
      <c r="Y1998" t="s">
        <v>3882</v>
      </c>
      <c r="Z1998" s="3">
        <v>36110</v>
      </c>
      <c r="AA1998">
        <v>8</v>
      </c>
      <c r="AB1998">
        <v>0</v>
      </c>
      <c r="AC1998">
        <v>6</v>
      </c>
      <c r="AD1998">
        <v>15</v>
      </c>
      <c r="AE1998">
        <v>8</v>
      </c>
      <c r="AF1998">
        <v>0</v>
      </c>
      <c r="AG1998">
        <v>0</v>
      </c>
      <c r="AH1998">
        <v>6</v>
      </c>
      <c r="AI1998">
        <v>0</v>
      </c>
      <c r="AK1998">
        <v>4</v>
      </c>
      <c r="AL1998">
        <v>2</v>
      </c>
      <c r="AM1998">
        <v>2</v>
      </c>
      <c r="AN1998">
        <v>85</v>
      </c>
      <c r="AO1998">
        <v>600</v>
      </c>
      <c r="AP1998">
        <v>17</v>
      </c>
      <c r="AQ1998">
        <v>159</v>
      </c>
      <c r="AR1998">
        <v>11</v>
      </c>
      <c r="AS1998">
        <v>57</v>
      </c>
      <c r="AT1998">
        <v>6</v>
      </c>
      <c r="AU1998">
        <v>292</v>
      </c>
      <c r="AV1998">
        <v>292</v>
      </c>
      <c r="AW1998">
        <v>5</v>
      </c>
      <c r="AX1998">
        <v>611</v>
      </c>
      <c r="AY1998">
        <v>611</v>
      </c>
      <c r="AZ1998">
        <v>2017</v>
      </c>
      <c r="BA1998">
        <v>3.3333333333333301E-3</v>
      </c>
      <c r="BB1998">
        <v>9.3289689034369794E-2</v>
      </c>
      <c r="BC1998">
        <v>0.45454545454545398</v>
      </c>
      <c r="BD1998">
        <v>0.13911620294599</v>
      </c>
      <c r="BE1998">
        <v>2.0547945205479399E-2</v>
      </c>
      <c r="BL1998">
        <v>110</v>
      </c>
      <c r="BM1998">
        <v>110</v>
      </c>
      <c r="BN1998">
        <v>110</v>
      </c>
      <c r="BO1998">
        <v>110</v>
      </c>
      <c r="BP1998">
        <v>110</v>
      </c>
      <c r="BQ1998">
        <v>110</v>
      </c>
      <c r="BR1998">
        <v>21.709</v>
      </c>
      <c r="BS1998">
        <v>22.965</v>
      </c>
      <c r="BT1998">
        <v>24.216000000000001</v>
      </c>
      <c r="BU1998">
        <v>25.462</v>
      </c>
      <c r="BV1998">
        <v>26.702999999999999</v>
      </c>
      <c r="BW1998">
        <v>28.724</v>
      </c>
      <c r="BX1998">
        <v>2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0.97097424242424202</v>
      </c>
      <c r="CE1998" s="3">
        <v>43465</v>
      </c>
      <c r="CF1998">
        <v>131.709</v>
      </c>
      <c r="CG1998" s="3">
        <v>43555</v>
      </c>
      <c r="CH1998">
        <v>1.0081818181818101</v>
      </c>
      <c r="CI1998">
        <v>1.8859999999999999</v>
      </c>
      <c r="CK1998">
        <v>4</v>
      </c>
      <c r="CL1998">
        <v>1</v>
      </c>
      <c r="CS1998">
        <v>1.8859999999999999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K1998">
        <v>129.523</v>
      </c>
      <c r="DL1998">
        <v>110.9</v>
      </c>
      <c r="DM1998">
        <v>106.18300000000001</v>
      </c>
      <c r="DN1998">
        <v>105.908</v>
      </c>
      <c r="DO1998">
        <v>104.06100000000001</v>
      </c>
      <c r="DP1998">
        <v>105.797</v>
      </c>
      <c r="DQ1998">
        <v>107.994</v>
      </c>
      <c r="DR1998">
        <v>21.709</v>
      </c>
      <c r="DS1998">
        <v>22.965</v>
      </c>
      <c r="DT1998">
        <v>24.216000000000001</v>
      </c>
      <c r="DU1998">
        <v>25.462</v>
      </c>
      <c r="DV1998">
        <v>26.702999999999999</v>
      </c>
      <c r="DW1998">
        <v>28.724</v>
      </c>
      <c r="DY1998">
        <v>1.0081818181818101</v>
      </c>
      <c r="DZ1998">
        <v>1</v>
      </c>
      <c r="EB1998">
        <v>0.97097424242424202</v>
      </c>
      <c r="EC1998">
        <v>1</v>
      </c>
      <c r="ED1998">
        <v>21</v>
      </c>
    </row>
    <row r="1999" spans="1:134" x14ac:dyDescent="0.25">
      <c r="A1999" s="6" t="s">
        <v>1684</v>
      </c>
      <c r="B1999" t="s">
        <v>120</v>
      </c>
      <c r="C1999">
        <v>300000</v>
      </c>
      <c r="E1999" s="5" t="s">
        <v>1141</v>
      </c>
      <c r="F1999">
        <v>0</v>
      </c>
      <c r="G1999" s="2">
        <v>43630.438761574071</v>
      </c>
      <c r="H1999" t="s">
        <v>168</v>
      </c>
      <c r="I1999" s="2">
        <v>43635.746111111112</v>
      </c>
      <c r="J1999">
        <v>2446399</v>
      </c>
      <c r="K1999">
        <v>5</v>
      </c>
      <c r="L1999" t="s">
        <v>122</v>
      </c>
      <c r="M1999">
        <v>1871</v>
      </c>
      <c r="N1999">
        <v>16.399999999999999</v>
      </c>
      <c r="P1999">
        <v>6.6280000000000001</v>
      </c>
      <c r="Q1999">
        <v>561011</v>
      </c>
      <c r="R1999" t="s">
        <v>245</v>
      </c>
      <c r="S1999" t="s">
        <v>123</v>
      </c>
      <c r="T1999" t="s">
        <v>3871</v>
      </c>
      <c r="U1999" t="s">
        <v>3900</v>
      </c>
      <c r="V1999">
        <v>183</v>
      </c>
      <c r="W1999" t="s">
        <v>119</v>
      </c>
      <c r="X1999" s="1">
        <v>561</v>
      </c>
      <c r="Y1999" t="s">
        <v>3892</v>
      </c>
      <c r="Z1999" s="3">
        <v>35940</v>
      </c>
      <c r="AA1999">
        <v>7</v>
      </c>
      <c r="AB1999">
        <v>0</v>
      </c>
      <c r="AC1999">
        <v>6</v>
      </c>
      <c r="AD1999">
        <v>15</v>
      </c>
      <c r="AE1999">
        <v>8</v>
      </c>
      <c r="AF1999">
        <v>0</v>
      </c>
      <c r="AG1999">
        <v>0</v>
      </c>
      <c r="AH1999">
        <v>4</v>
      </c>
      <c r="AI1999">
        <v>4</v>
      </c>
      <c r="AJ1999">
        <v>4</v>
      </c>
      <c r="AK1999">
        <v>5</v>
      </c>
      <c r="AL1999">
        <v>1</v>
      </c>
      <c r="AM1999">
        <v>40</v>
      </c>
      <c r="AN1999">
        <v>1599</v>
      </c>
      <c r="AO1999">
        <v>255</v>
      </c>
      <c r="AP1999">
        <v>307</v>
      </c>
      <c r="AQ1999">
        <v>0</v>
      </c>
      <c r="AR1999">
        <v>2200</v>
      </c>
      <c r="AS1999">
        <v>406</v>
      </c>
      <c r="AT1999">
        <v>56</v>
      </c>
      <c r="AU1999">
        <v>1871</v>
      </c>
      <c r="AV1999">
        <v>1871</v>
      </c>
      <c r="AW1999">
        <v>2185</v>
      </c>
      <c r="AX1999">
        <v>2455</v>
      </c>
      <c r="AY1999">
        <v>2455</v>
      </c>
      <c r="AZ1999">
        <v>2018</v>
      </c>
      <c r="BA1999">
        <v>0.15686274509803899</v>
      </c>
      <c r="BB1999">
        <v>0.16537678207739301</v>
      </c>
      <c r="BC1999">
        <v>0.99318181818181805</v>
      </c>
      <c r="BD1999">
        <v>0.65132382892056995</v>
      </c>
      <c r="BE1999">
        <v>2.9930518439337198E-2</v>
      </c>
      <c r="BL1999">
        <v>70</v>
      </c>
      <c r="BM1999">
        <v>70</v>
      </c>
      <c r="BN1999">
        <v>70</v>
      </c>
      <c r="BO1999">
        <v>70</v>
      </c>
      <c r="BP1999">
        <v>70</v>
      </c>
      <c r="BQ1999">
        <v>70</v>
      </c>
      <c r="BR1999">
        <v>1273.76</v>
      </c>
      <c r="BS1999">
        <v>1280.711</v>
      </c>
      <c r="BT1999">
        <v>1289.8209999999999</v>
      </c>
      <c r="BU1999">
        <v>1298.27</v>
      </c>
      <c r="BV1999">
        <v>1307.6179999999999</v>
      </c>
      <c r="BW1999">
        <v>1316.0029999999999</v>
      </c>
      <c r="BX1999">
        <v>3</v>
      </c>
      <c r="BY1999">
        <v>3</v>
      </c>
      <c r="BZ1999">
        <v>3</v>
      </c>
      <c r="CA1999">
        <v>3</v>
      </c>
      <c r="CB1999">
        <v>3</v>
      </c>
      <c r="CC1999">
        <v>3</v>
      </c>
      <c r="CD1999">
        <v>0.99714047619047597</v>
      </c>
      <c r="CE1999" s="3">
        <v>43465</v>
      </c>
      <c r="CF1999">
        <v>1343.76</v>
      </c>
      <c r="CG1999" s="3">
        <v>43555</v>
      </c>
      <c r="CH1999">
        <v>1.1059142857142801</v>
      </c>
      <c r="CI1999">
        <v>7.4139999999999997</v>
      </c>
      <c r="CK1999">
        <v>13</v>
      </c>
      <c r="CL1999">
        <v>4</v>
      </c>
      <c r="CS1999">
        <v>7.4139999999999997</v>
      </c>
      <c r="CT1999">
        <v>1.891</v>
      </c>
      <c r="CU1999">
        <v>1.7490000000000001</v>
      </c>
      <c r="CV1999">
        <v>0</v>
      </c>
      <c r="CW1999">
        <v>0</v>
      </c>
      <c r="CX1999">
        <v>2.1999999999999999E-2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K1999">
        <v>1359.325</v>
      </c>
      <c r="DL1999">
        <v>77.414000000000001</v>
      </c>
      <c r="DM1999">
        <v>70.930000000000007</v>
      </c>
      <c r="DN1999">
        <v>70.218999999999994</v>
      </c>
      <c r="DO1999">
        <v>61.055</v>
      </c>
      <c r="DP1999">
        <v>69.308999999999997</v>
      </c>
      <c r="DQ1999">
        <v>69.872</v>
      </c>
      <c r="DR1999">
        <v>1273.76</v>
      </c>
      <c r="DS1999">
        <v>1280.711</v>
      </c>
      <c r="DT1999">
        <v>1289.8209999999999</v>
      </c>
      <c r="DU1999">
        <v>1298.27</v>
      </c>
      <c r="DV1999">
        <v>1307.6179999999999</v>
      </c>
      <c r="DW1999">
        <v>1316.0029999999999</v>
      </c>
      <c r="DY1999">
        <v>1.1059142857142801</v>
      </c>
      <c r="DZ1999">
        <v>1</v>
      </c>
      <c r="EB1999">
        <v>0.99714047619047597</v>
      </c>
      <c r="EC1999">
        <v>1</v>
      </c>
      <c r="ED1999">
        <v>21</v>
      </c>
    </row>
    <row r="2000" spans="1:134" x14ac:dyDescent="0.25">
      <c r="A2000" s="6" t="s">
        <v>1683</v>
      </c>
      <c r="B2000" t="s">
        <v>120</v>
      </c>
      <c r="C2000">
        <v>100000</v>
      </c>
      <c r="E2000" s="5" t="s">
        <v>1141</v>
      </c>
      <c r="F2000">
        <v>0</v>
      </c>
      <c r="G2000" s="2">
        <v>43630.434351851851</v>
      </c>
      <c r="H2000" t="s">
        <v>168</v>
      </c>
      <c r="I2000" s="2">
        <v>43635.746111111112</v>
      </c>
      <c r="J2000">
        <v>2404000</v>
      </c>
      <c r="K2000">
        <v>5</v>
      </c>
      <c r="L2000" t="s">
        <v>173</v>
      </c>
      <c r="M2000">
        <v>355</v>
      </c>
      <c r="N2000">
        <v>4.8</v>
      </c>
      <c r="P2000">
        <v>6.14</v>
      </c>
      <c r="Q2000">
        <v>46692</v>
      </c>
      <c r="R2000" t="s">
        <v>150</v>
      </c>
      <c r="S2000" t="s">
        <v>149</v>
      </c>
      <c r="T2000" t="s">
        <v>3865</v>
      </c>
      <c r="U2000" t="s">
        <v>3900</v>
      </c>
      <c r="V2000">
        <v>47924</v>
      </c>
      <c r="W2000" t="s">
        <v>119</v>
      </c>
      <c r="X2000" s="1">
        <v>466</v>
      </c>
      <c r="Y2000" t="s">
        <v>3882</v>
      </c>
      <c r="Z2000" s="3">
        <v>42541</v>
      </c>
      <c r="AA2000">
        <v>7</v>
      </c>
      <c r="AB2000">
        <v>-1</v>
      </c>
      <c r="AC2000">
        <v>6</v>
      </c>
      <c r="AD2000">
        <v>23</v>
      </c>
      <c r="AE2000">
        <v>9</v>
      </c>
      <c r="AF2000">
        <v>0</v>
      </c>
      <c r="AG2000">
        <v>0</v>
      </c>
      <c r="AH2000">
        <v>6</v>
      </c>
      <c r="AI2000">
        <v>0</v>
      </c>
      <c r="AJ2000">
        <v>4</v>
      </c>
      <c r="AK2000">
        <v>5</v>
      </c>
      <c r="AL2000">
        <v>2</v>
      </c>
      <c r="AM2000">
        <v>1</v>
      </c>
      <c r="AN2000">
        <v>82</v>
      </c>
      <c r="AO2000">
        <v>224</v>
      </c>
      <c r="AP2000">
        <v>17</v>
      </c>
      <c r="AQ2000">
        <v>0</v>
      </c>
      <c r="AR2000">
        <v>70</v>
      </c>
      <c r="AS2000">
        <v>49</v>
      </c>
      <c r="AT2000">
        <v>1</v>
      </c>
      <c r="AU2000">
        <v>355</v>
      </c>
      <c r="AV2000">
        <v>355</v>
      </c>
      <c r="AW2000">
        <v>26</v>
      </c>
      <c r="AX2000">
        <v>294</v>
      </c>
      <c r="AY2000">
        <v>294</v>
      </c>
      <c r="AZ2000">
        <v>2017</v>
      </c>
      <c r="BA2000">
        <v>4.4642857142857097E-3</v>
      </c>
      <c r="BB2000">
        <v>0.16666666666666599</v>
      </c>
      <c r="BC2000">
        <v>0.371428571428571</v>
      </c>
      <c r="BD2000">
        <v>0.27891156462584998</v>
      </c>
      <c r="BE2000">
        <v>2.8169014084507E-3</v>
      </c>
      <c r="BF2000">
        <v>20</v>
      </c>
      <c r="BG2000">
        <v>40</v>
      </c>
      <c r="BH2000">
        <v>20</v>
      </c>
      <c r="BI2000">
        <v>50</v>
      </c>
      <c r="BJ2000">
        <v>20</v>
      </c>
      <c r="BK2000">
        <v>20</v>
      </c>
      <c r="BL2000">
        <v>0</v>
      </c>
      <c r="BM2000">
        <v>5</v>
      </c>
      <c r="BN2000">
        <v>0</v>
      </c>
      <c r="BO2000">
        <v>2</v>
      </c>
      <c r="BR2000">
        <v>105.542</v>
      </c>
      <c r="BS2000">
        <v>105.542</v>
      </c>
      <c r="BT2000">
        <v>105.542</v>
      </c>
      <c r="BU2000">
        <v>105.542</v>
      </c>
      <c r="BV2000">
        <v>105.542</v>
      </c>
      <c r="BW2000">
        <v>0</v>
      </c>
      <c r="BX2000">
        <v>1</v>
      </c>
      <c r="BY2000">
        <v>2</v>
      </c>
      <c r="BZ2000">
        <v>1</v>
      </c>
      <c r="CA2000">
        <v>2</v>
      </c>
      <c r="CB2000">
        <v>1</v>
      </c>
      <c r="CC2000">
        <v>1</v>
      </c>
      <c r="CD2000">
        <v>1.0183728813559301</v>
      </c>
      <c r="CE2000" s="3">
        <v>43465</v>
      </c>
      <c r="CF2000">
        <v>125.542</v>
      </c>
      <c r="CG2000" s="3">
        <v>43555</v>
      </c>
      <c r="CH2000">
        <v>0.90664999999999996</v>
      </c>
      <c r="CI2000">
        <v>108.155</v>
      </c>
      <c r="CK2000">
        <v>16</v>
      </c>
      <c r="CL2000">
        <v>6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2.5000000000000001E-2</v>
      </c>
      <c r="CT2000">
        <v>18.681999999999999</v>
      </c>
      <c r="CU2000">
        <v>8.9999999999999993E-3</v>
      </c>
      <c r="CV2000">
        <v>1.196</v>
      </c>
      <c r="CY2000">
        <v>0</v>
      </c>
      <c r="CZ2000">
        <v>0</v>
      </c>
      <c r="DA2000">
        <v>0</v>
      </c>
      <c r="DB2000">
        <v>0</v>
      </c>
      <c r="DC2000">
        <v>1.81</v>
      </c>
      <c r="DD2000">
        <v>107.708</v>
      </c>
      <c r="DE2000">
        <v>18.108000000000001</v>
      </c>
      <c r="DF2000">
        <v>40</v>
      </c>
      <c r="DG2000">
        <v>20</v>
      </c>
      <c r="DH2000">
        <v>36.374000000000002</v>
      </c>
      <c r="DI2000">
        <v>19.972999999999999</v>
      </c>
      <c r="DJ2000">
        <v>20</v>
      </c>
      <c r="DK2000">
        <v>143.55000000000001</v>
      </c>
      <c r="DL2000">
        <v>2.5000000000000001E-2</v>
      </c>
      <c r="DM2000">
        <v>23.681999999999999</v>
      </c>
      <c r="DN2000">
        <v>8.9999999999999993E-3</v>
      </c>
      <c r="DO2000">
        <v>1.6339999999999999</v>
      </c>
      <c r="DR2000">
        <v>105.542</v>
      </c>
      <c r="DS2000">
        <v>105.542</v>
      </c>
      <c r="DT2000">
        <v>105.542</v>
      </c>
      <c r="DU2000">
        <v>105.542</v>
      </c>
      <c r="DV2000">
        <v>107.352</v>
      </c>
      <c r="DW2000">
        <v>107.708</v>
      </c>
      <c r="DX2000">
        <v>0.90539999999999998</v>
      </c>
      <c r="DY2000" t="s">
        <v>193</v>
      </c>
      <c r="DZ2000">
        <v>1</v>
      </c>
      <c r="EA2000">
        <v>0.90855882352941097</v>
      </c>
      <c r="EC2000">
        <v>1.2075344412650799</v>
      </c>
      <c r="ED2000">
        <v>3</v>
      </c>
    </row>
    <row r="2001" spans="1:134" x14ac:dyDescent="0.25">
      <c r="A2001" s="6" t="s">
        <v>1696</v>
      </c>
      <c r="B2001" t="s">
        <v>120</v>
      </c>
      <c r="C2001">
        <v>200000</v>
      </c>
      <c r="E2001" s="5" t="s">
        <v>1141</v>
      </c>
      <c r="F2001">
        <v>0</v>
      </c>
      <c r="G2001" s="2">
        <v>43630.794629629629</v>
      </c>
      <c r="H2001" t="s">
        <v>168</v>
      </c>
      <c r="I2001" s="2">
        <v>43635.746111111112</v>
      </c>
      <c r="K2001">
        <v>5</v>
      </c>
      <c r="L2001" t="s">
        <v>122</v>
      </c>
      <c r="M2001">
        <v>489</v>
      </c>
      <c r="N2001">
        <v>-2.2999999999999998</v>
      </c>
      <c r="O2001">
        <v>3.12</v>
      </c>
      <c r="P2001">
        <v>3.2869999999999999</v>
      </c>
      <c r="Q2001">
        <v>620909</v>
      </c>
      <c r="R2001" t="s">
        <v>578</v>
      </c>
      <c r="S2001" t="s">
        <v>577</v>
      </c>
      <c r="T2001" t="s">
        <v>3866</v>
      </c>
      <c r="U2001" t="s">
        <v>3898</v>
      </c>
      <c r="V2001">
        <v>39100</v>
      </c>
      <c r="W2001" t="s">
        <v>119</v>
      </c>
      <c r="X2001" s="1">
        <v>620</v>
      </c>
      <c r="Y2001" t="s">
        <v>3892</v>
      </c>
      <c r="Z2001" s="3">
        <v>42036</v>
      </c>
      <c r="AA2001">
        <v>7</v>
      </c>
      <c r="AB2001">
        <v>-1</v>
      </c>
      <c r="AC2001">
        <v>6</v>
      </c>
      <c r="AD2001">
        <v>3</v>
      </c>
      <c r="AE2001">
        <v>6</v>
      </c>
      <c r="AF2001">
        <v>0</v>
      </c>
      <c r="AG2001">
        <v>0</v>
      </c>
      <c r="AH2001">
        <v>1</v>
      </c>
      <c r="AI2001">
        <v>0</v>
      </c>
      <c r="AJ2001">
        <v>1</v>
      </c>
      <c r="AK2001">
        <v>1</v>
      </c>
      <c r="AL2001">
        <v>2</v>
      </c>
      <c r="AM2001">
        <v>3</v>
      </c>
      <c r="AN2001">
        <v>882</v>
      </c>
      <c r="AO2001">
        <v>590</v>
      </c>
      <c r="AP2001">
        <v>59</v>
      </c>
      <c r="AQ2001">
        <v>529</v>
      </c>
      <c r="AR2001">
        <v>544</v>
      </c>
      <c r="AS2001">
        <v>65</v>
      </c>
      <c r="AT2001">
        <v>6</v>
      </c>
      <c r="AU2001">
        <v>419</v>
      </c>
      <c r="AV2001">
        <v>419</v>
      </c>
      <c r="AW2001">
        <v>134</v>
      </c>
      <c r="AX2001">
        <v>1134</v>
      </c>
      <c r="AY2001">
        <v>1134</v>
      </c>
      <c r="AZ2001">
        <v>2017</v>
      </c>
      <c r="BA2001">
        <v>5.0847457627118597E-3</v>
      </c>
      <c r="BB2001">
        <v>5.7319223985890601E-2</v>
      </c>
      <c r="BC2001">
        <v>0.246323529411764</v>
      </c>
      <c r="BD2001">
        <v>0.77777777777777701</v>
      </c>
      <c r="BE2001">
        <v>1.4319809069212401E-2</v>
      </c>
      <c r="BL2001">
        <v>460</v>
      </c>
      <c r="BM2001">
        <v>460</v>
      </c>
      <c r="BN2001">
        <v>460</v>
      </c>
      <c r="BO2001">
        <v>410.09500000000003</v>
      </c>
      <c r="BP2001">
        <v>410</v>
      </c>
      <c r="BQ2001">
        <v>410</v>
      </c>
      <c r="BR2001">
        <v>366.625</v>
      </c>
      <c r="BS2001">
        <v>270.04399999999998</v>
      </c>
      <c r="BT2001">
        <v>273.45400000000001</v>
      </c>
      <c r="BU2001">
        <v>215.56</v>
      </c>
      <c r="BV2001">
        <v>219.77199999999999</v>
      </c>
      <c r="BW2001">
        <v>223.976</v>
      </c>
      <c r="BX2001">
        <v>3</v>
      </c>
      <c r="BY2001">
        <v>3</v>
      </c>
      <c r="BZ2001">
        <v>3</v>
      </c>
      <c r="CA2001">
        <v>3</v>
      </c>
      <c r="CB2001">
        <v>3</v>
      </c>
      <c r="CC2001">
        <v>3</v>
      </c>
      <c r="CD2001">
        <v>0.92339244357006101</v>
      </c>
      <c r="CE2001" s="3">
        <v>43465</v>
      </c>
      <c r="CF2001">
        <v>826.625</v>
      </c>
      <c r="CG2001" s="3">
        <v>43555</v>
      </c>
      <c r="CH2001">
        <v>0.89316739130434697</v>
      </c>
      <c r="CI2001">
        <v>0.85699999999999998</v>
      </c>
      <c r="CK2001">
        <v>3</v>
      </c>
      <c r="CL2001">
        <v>1</v>
      </c>
      <c r="CS2001">
        <v>0.85699999999999998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K2001">
        <v>615.88800000000003</v>
      </c>
      <c r="DL2001">
        <v>410.85700000000003</v>
      </c>
      <c r="DM2001">
        <v>424.98700000000002</v>
      </c>
      <c r="DN2001">
        <v>402.178</v>
      </c>
      <c r="DO2001">
        <v>400.32799999999997</v>
      </c>
      <c r="DP2001">
        <v>384.11500000000001</v>
      </c>
      <c r="DQ2001">
        <v>387.67700000000002</v>
      </c>
      <c r="DR2001">
        <v>366.625</v>
      </c>
      <c r="DS2001">
        <v>270.04399999999998</v>
      </c>
      <c r="DT2001">
        <v>273.45400000000001</v>
      </c>
      <c r="DU2001">
        <v>215.56</v>
      </c>
      <c r="DV2001">
        <v>219.77199999999999</v>
      </c>
      <c r="DW2001">
        <v>223.976</v>
      </c>
      <c r="DY2001">
        <v>0.89316739130434697</v>
      </c>
      <c r="DZ2001">
        <v>1</v>
      </c>
      <c r="EB2001">
        <v>0.92339244357006101</v>
      </c>
      <c r="EC2001">
        <v>1</v>
      </c>
      <c r="ED2001">
        <v>4</v>
      </c>
    </row>
    <row r="2002" spans="1:134" x14ac:dyDescent="0.25">
      <c r="A2002" s="6" t="s">
        <v>1405</v>
      </c>
      <c r="B2002" t="s">
        <v>120</v>
      </c>
      <c r="C2002">
        <v>300000</v>
      </c>
      <c r="E2002" s="5" t="s">
        <v>1141</v>
      </c>
      <c r="F2002">
        <v>0</v>
      </c>
      <c r="G2002" s="2">
        <v>43622.941203703704</v>
      </c>
      <c r="H2002" t="s">
        <v>168</v>
      </c>
      <c r="I2002" s="2">
        <v>43635.402048611111</v>
      </c>
      <c r="J2002">
        <v>2500000</v>
      </c>
      <c r="K2002">
        <v>2</v>
      </c>
      <c r="L2002" t="s">
        <v>122</v>
      </c>
      <c r="M2002">
        <v>222</v>
      </c>
      <c r="N2002">
        <v>13</v>
      </c>
      <c r="O2002">
        <v>2.5979999999999999</v>
      </c>
      <c r="T2002" t="s">
        <v>1141</v>
      </c>
      <c r="U2002" t="s">
        <v>1141</v>
      </c>
      <c r="Y2002" t="s">
        <v>1141</v>
      </c>
      <c r="AP2002">
        <v>0</v>
      </c>
      <c r="CK2002">
        <v>0</v>
      </c>
      <c r="CL2002">
        <v>0</v>
      </c>
    </row>
    <row r="2003" spans="1:134" x14ac:dyDescent="0.25">
      <c r="A2003" s="6" t="s">
        <v>1612</v>
      </c>
      <c r="B2003" t="s">
        <v>120</v>
      </c>
      <c r="C2003">
        <v>300000</v>
      </c>
      <c r="E2003" s="5" t="s">
        <v>1141</v>
      </c>
      <c r="F2003">
        <v>0</v>
      </c>
      <c r="G2003" s="2">
        <v>43628.709664351853</v>
      </c>
      <c r="H2003" t="s">
        <v>168</v>
      </c>
      <c r="I2003" s="2">
        <v>43635.390081018515</v>
      </c>
      <c r="J2003">
        <v>2500000</v>
      </c>
      <c r="K2003">
        <v>2</v>
      </c>
      <c r="L2003" t="s">
        <v>122</v>
      </c>
      <c r="M2003">
        <v>60</v>
      </c>
      <c r="N2003">
        <v>74.7</v>
      </c>
      <c r="T2003" t="s">
        <v>1141</v>
      </c>
      <c r="U2003" t="s">
        <v>1141</v>
      </c>
      <c r="Y2003" t="s">
        <v>1141</v>
      </c>
      <c r="AP2003">
        <v>0</v>
      </c>
      <c r="BX2003">
        <v>2</v>
      </c>
      <c r="BY2003">
        <v>2</v>
      </c>
      <c r="BZ2003">
        <v>2</v>
      </c>
      <c r="CA2003">
        <v>2</v>
      </c>
      <c r="CB2003">
        <v>2</v>
      </c>
      <c r="CC2003">
        <v>2</v>
      </c>
      <c r="CI2003">
        <v>0</v>
      </c>
      <c r="CK2003">
        <v>0</v>
      </c>
      <c r="CL2003">
        <v>0</v>
      </c>
    </row>
    <row r="2004" spans="1:134" x14ac:dyDescent="0.25">
      <c r="A2004" s="6" t="s">
        <v>1657</v>
      </c>
      <c r="B2004" t="s">
        <v>120</v>
      </c>
      <c r="C2004">
        <v>50000</v>
      </c>
      <c r="E2004" s="5" t="s">
        <v>1141</v>
      </c>
      <c r="F2004">
        <v>0</v>
      </c>
      <c r="G2004" s="2">
        <v>43629.770648148151</v>
      </c>
      <c r="H2004" t="s">
        <v>168</v>
      </c>
      <c r="I2004" s="2">
        <v>43634.622777777775</v>
      </c>
      <c r="L2004" t="s">
        <v>122</v>
      </c>
      <c r="M2004">
        <v>314</v>
      </c>
      <c r="N2004">
        <v>0.5</v>
      </c>
      <c r="T2004" t="s">
        <v>1141</v>
      </c>
      <c r="U2004" t="s">
        <v>1141</v>
      </c>
      <c r="Y2004" t="s">
        <v>1141</v>
      </c>
      <c r="AP2004">
        <v>0</v>
      </c>
      <c r="BL2004">
        <v>31.009</v>
      </c>
      <c r="BM2004">
        <v>30.202000000000002</v>
      </c>
      <c r="BN2004">
        <v>30.056999999999999</v>
      </c>
      <c r="BO2004">
        <v>30.036999999999999</v>
      </c>
      <c r="BP2004">
        <v>30.195</v>
      </c>
      <c r="BQ2004">
        <v>31.187999999999999</v>
      </c>
      <c r="BX2004">
        <v>1</v>
      </c>
      <c r="BY2004">
        <v>1</v>
      </c>
      <c r="BZ2004">
        <v>1</v>
      </c>
      <c r="CA2004">
        <v>1</v>
      </c>
      <c r="CB2004">
        <v>1</v>
      </c>
      <c r="CC2004">
        <v>1</v>
      </c>
      <c r="CD2004">
        <v>0.88492949728498804</v>
      </c>
      <c r="CE2004" s="3">
        <v>43465</v>
      </c>
      <c r="CF2004">
        <v>31.009</v>
      </c>
      <c r="CG2004" s="3">
        <v>43555</v>
      </c>
      <c r="CH2004">
        <v>0.75826372988487201</v>
      </c>
      <c r="CI2004">
        <v>0.44500000000000001</v>
      </c>
      <c r="CK2004">
        <v>1</v>
      </c>
      <c r="CL2004">
        <v>1</v>
      </c>
      <c r="CS2004">
        <v>0</v>
      </c>
      <c r="CT2004">
        <v>0</v>
      </c>
      <c r="CU2004">
        <v>0</v>
      </c>
      <c r="CV2004">
        <v>0</v>
      </c>
      <c r="CW2004">
        <v>0.44500000000000001</v>
      </c>
      <c r="CX2004">
        <v>0</v>
      </c>
      <c r="DK2004">
        <v>26.890999999999998</v>
      </c>
      <c r="DL2004">
        <v>23.513000000000002</v>
      </c>
      <c r="DM2004">
        <v>25.283000000000001</v>
      </c>
      <c r="DN2004">
        <v>25.03</v>
      </c>
      <c r="DO2004">
        <v>26.890999999999998</v>
      </c>
      <c r="DP2004">
        <v>30.64</v>
      </c>
      <c r="DQ2004">
        <v>30.309000000000001</v>
      </c>
      <c r="DY2004">
        <v>0.75826372988487201</v>
      </c>
      <c r="EB2004">
        <v>0.88492949728498804</v>
      </c>
    </row>
    <row r="2005" spans="1:134" x14ac:dyDescent="0.25">
      <c r="A2005" s="6" t="s">
        <v>1633</v>
      </c>
      <c r="B2005" t="s">
        <v>120</v>
      </c>
      <c r="C2005">
        <v>30000</v>
      </c>
      <c r="E2005" s="5" t="s">
        <v>1141</v>
      </c>
      <c r="F2005">
        <v>0</v>
      </c>
      <c r="G2005" s="2">
        <v>43629.478530092594</v>
      </c>
      <c r="H2005" t="s">
        <v>168</v>
      </c>
      <c r="I2005" s="2">
        <v>43634.610393518517</v>
      </c>
      <c r="J2005">
        <v>2500000</v>
      </c>
      <c r="L2005" t="s">
        <v>173</v>
      </c>
      <c r="M2005">
        <v>13</v>
      </c>
      <c r="N2005">
        <v>-67.7</v>
      </c>
      <c r="T2005" t="s">
        <v>1141</v>
      </c>
      <c r="U2005" t="s">
        <v>1141</v>
      </c>
      <c r="Y2005" t="s">
        <v>1141</v>
      </c>
      <c r="AP2005">
        <v>0</v>
      </c>
      <c r="CK2005">
        <v>0</v>
      </c>
      <c r="CL2005">
        <v>0</v>
      </c>
    </row>
    <row r="2006" spans="1:134" x14ac:dyDescent="0.25">
      <c r="A2006" s="6" t="s">
        <v>1635</v>
      </c>
      <c r="B2006" t="s">
        <v>120</v>
      </c>
      <c r="C2006">
        <v>50000</v>
      </c>
      <c r="E2006" s="5" t="s">
        <v>1141</v>
      </c>
      <c r="F2006">
        <v>1</v>
      </c>
      <c r="G2006" s="2">
        <v>43629.495856481481</v>
      </c>
      <c r="H2006" t="s">
        <v>168</v>
      </c>
      <c r="I2006" s="2">
        <v>43634.609490740739</v>
      </c>
      <c r="L2006" t="s">
        <v>173</v>
      </c>
      <c r="M2006">
        <v>2</v>
      </c>
      <c r="N2006">
        <v>-103.6</v>
      </c>
      <c r="T2006" t="s">
        <v>1141</v>
      </c>
      <c r="U2006" t="s">
        <v>1141</v>
      </c>
      <c r="Y2006" t="s">
        <v>1141</v>
      </c>
      <c r="AP2006">
        <v>0</v>
      </c>
      <c r="CK2006">
        <v>0</v>
      </c>
      <c r="CL2006">
        <v>0</v>
      </c>
    </row>
    <row r="2007" spans="1:134" x14ac:dyDescent="0.25">
      <c r="A2007" s="6" t="s">
        <v>1641</v>
      </c>
      <c r="B2007" t="s">
        <v>120</v>
      </c>
      <c r="C2007">
        <v>500000</v>
      </c>
      <c r="E2007" s="5" t="s">
        <v>1141</v>
      </c>
      <c r="F2007">
        <v>0</v>
      </c>
      <c r="G2007" s="2">
        <v>43629.559282407405</v>
      </c>
      <c r="H2007" t="s">
        <v>168</v>
      </c>
      <c r="I2007" s="2">
        <v>43634.60564814815</v>
      </c>
      <c r="L2007" t="s">
        <v>129</v>
      </c>
      <c r="M2007">
        <v>723</v>
      </c>
      <c r="N2007">
        <v>19.899999999999999</v>
      </c>
      <c r="O2007">
        <v>7.4050000000000002</v>
      </c>
      <c r="T2007" t="s">
        <v>1141</v>
      </c>
      <c r="U2007" t="s">
        <v>1141</v>
      </c>
      <c r="Y2007" t="s">
        <v>1141</v>
      </c>
      <c r="AP2007">
        <v>0</v>
      </c>
      <c r="BL2007">
        <v>30</v>
      </c>
      <c r="BM2007">
        <v>30</v>
      </c>
      <c r="BN2007">
        <v>30</v>
      </c>
      <c r="BO2007">
        <v>30</v>
      </c>
      <c r="BP2007">
        <v>30</v>
      </c>
      <c r="BQ2007">
        <v>30</v>
      </c>
      <c r="BR2007">
        <v>1945.414</v>
      </c>
      <c r="BS2007">
        <v>1948.018</v>
      </c>
      <c r="BT2007">
        <v>1950.617</v>
      </c>
      <c r="BU2007">
        <v>1953.212</v>
      </c>
      <c r="BV2007">
        <v>1318.84</v>
      </c>
      <c r="BW2007">
        <v>1318.84</v>
      </c>
      <c r="BX2007">
        <v>3</v>
      </c>
      <c r="BY2007">
        <v>3</v>
      </c>
      <c r="BZ2007">
        <v>3</v>
      </c>
      <c r="CA2007">
        <v>3</v>
      </c>
      <c r="CB2007">
        <v>3</v>
      </c>
      <c r="CC2007">
        <v>3</v>
      </c>
      <c r="CD2007">
        <v>9.99944444444444E-2</v>
      </c>
      <c r="CE2007" s="3">
        <v>43465</v>
      </c>
      <c r="CF2007">
        <v>1975.414</v>
      </c>
      <c r="CG2007" s="3">
        <v>43555</v>
      </c>
      <c r="CH2007">
        <v>0</v>
      </c>
      <c r="CI2007">
        <v>0</v>
      </c>
      <c r="CK2007">
        <v>0</v>
      </c>
      <c r="CL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K2007">
        <v>1954.481</v>
      </c>
      <c r="DL2007">
        <v>0</v>
      </c>
      <c r="DM2007">
        <v>0</v>
      </c>
      <c r="DN2007">
        <v>0</v>
      </c>
      <c r="DO2007">
        <v>1.2689999999999999</v>
      </c>
      <c r="DP2007">
        <v>13.271000000000001</v>
      </c>
      <c r="DQ2007">
        <v>3.4590000000000001</v>
      </c>
      <c r="DR2007">
        <v>1945.414</v>
      </c>
      <c r="DS2007">
        <v>1948.018</v>
      </c>
      <c r="DT2007">
        <v>1950.617</v>
      </c>
      <c r="DU2007">
        <v>1953.212</v>
      </c>
      <c r="DV2007">
        <v>1318.84</v>
      </c>
      <c r="DW2007">
        <v>1318.84</v>
      </c>
      <c r="DY2007">
        <v>0</v>
      </c>
      <c r="DZ2007">
        <v>1</v>
      </c>
      <c r="EB2007">
        <v>9.99944444444444E-2</v>
      </c>
      <c r="EC2007">
        <v>1</v>
      </c>
    </row>
    <row r="2008" spans="1:134" x14ac:dyDescent="0.25">
      <c r="A2008" s="6" t="s">
        <v>1652</v>
      </c>
      <c r="B2008" t="s">
        <v>120</v>
      </c>
      <c r="C2008">
        <v>150000</v>
      </c>
      <c r="E2008" s="5" t="s">
        <v>1141</v>
      </c>
      <c r="F2008">
        <v>0</v>
      </c>
      <c r="G2008" s="2">
        <v>43629.68445601852</v>
      </c>
      <c r="H2008" t="s">
        <v>168</v>
      </c>
      <c r="I2008" s="2">
        <v>43634.560671296298</v>
      </c>
      <c r="L2008" t="s">
        <v>122</v>
      </c>
      <c r="M2008">
        <v>287</v>
      </c>
      <c r="N2008">
        <v>5.6</v>
      </c>
      <c r="T2008" t="s">
        <v>1141</v>
      </c>
      <c r="U2008" t="s">
        <v>1141</v>
      </c>
      <c r="Y2008" t="s">
        <v>1141</v>
      </c>
      <c r="AP2008">
        <v>0</v>
      </c>
      <c r="BF2008">
        <v>30</v>
      </c>
      <c r="BG2008">
        <v>30</v>
      </c>
      <c r="BH2008">
        <v>30</v>
      </c>
      <c r="BI2008">
        <v>30</v>
      </c>
      <c r="BJ2008">
        <v>30</v>
      </c>
      <c r="BK2008">
        <v>30</v>
      </c>
      <c r="BL2008">
        <v>4.59</v>
      </c>
      <c r="BM2008">
        <v>3.5179999999999998</v>
      </c>
      <c r="BN2008">
        <v>4.3659999999999997</v>
      </c>
      <c r="BO2008">
        <v>1.5369999999999999</v>
      </c>
      <c r="BP2008">
        <v>4.1859999999999999</v>
      </c>
      <c r="BQ2008">
        <v>1.798</v>
      </c>
      <c r="BX2008">
        <v>1</v>
      </c>
      <c r="BY2008">
        <v>1</v>
      </c>
      <c r="BZ2008">
        <v>1</v>
      </c>
      <c r="CA2008">
        <v>1</v>
      </c>
      <c r="CB2008">
        <v>1</v>
      </c>
      <c r="CC2008">
        <v>1</v>
      </c>
      <c r="CD2008">
        <v>9.9977499437485906E-2</v>
      </c>
      <c r="CE2008" s="3">
        <v>43465</v>
      </c>
      <c r="CF2008">
        <v>34.590000000000003</v>
      </c>
      <c r="CG2008" s="3">
        <v>43555</v>
      </c>
      <c r="CH2008">
        <v>0.13269731136166499</v>
      </c>
      <c r="CI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1.5369999999999999</v>
      </c>
      <c r="DL2008">
        <v>4.59</v>
      </c>
      <c r="DM2008">
        <v>3.5179999999999998</v>
      </c>
      <c r="DN2008">
        <v>4.3659999999999997</v>
      </c>
      <c r="DO2008">
        <v>1.5369999999999999</v>
      </c>
      <c r="DP2008">
        <v>4.1859999999999999</v>
      </c>
      <c r="DQ2008">
        <v>1.798</v>
      </c>
      <c r="DX2008">
        <v>0</v>
      </c>
      <c r="DY2008">
        <v>1</v>
      </c>
      <c r="EA2008">
        <v>0</v>
      </c>
      <c r="EB2008">
        <v>1</v>
      </c>
    </row>
    <row r="2009" spans="1:134" x14ac:dyDescent="0.25">
      <c r="A2009" s="6" t="s">
        <v>1659</v>
      </c>
      <c r="B2009" t="s">
        <v>120</v>
      </c>
      <c r="C2009">
        <v>1000000</v>
      </c>
      <c r="E2009" s="5" t="s">
        <v>1141</v>
      </c>
      <c r="F2009">
        <v>1</v>
      </c>
      <c r="G2009" s="2">
        <v>43629.92292824074</v>
      </c>
      <c r="H2009" t="s">
        <v>168</v>
      </c>
      <c r="I2009" s="2">
        <v>43634.558321759258</v>
      </c>
      <c r="L2009" t="s">
        <v>122</v>
      </c>
      <c r="M2009">
        <v>19</v>
      </c>
      <c r="N2009">
        <v>-51.6</v>
      </c>
      <c r="T2009" t="s">
        <v>1141</v>
      </c>
      <c r="U2009" t="s">
        <v>1141</v>
      </c>
      <c r="Y2009" t="s">
        <v>1141</v>
      </c>
      <c r="AP2009">
        <v>0</v>
      </c>
      <c r="CK2009">
        <v>0</v>
      </c>
      <c r="CL2009">
        <v>0</v>
      </c>
    </row>
    <row r="2010" spans="1:134" x14ac:dyDescent="0.25">
      <c r="A2010" s="6" t="s">
        <v>1642</v>
      </c>
      <c r="B2010" t="s">
        <v>120</v>
      </c>
      <c r="C2010">
        <v>1500000</v>
      </c>
      <c r="E2010" s="5" t="s">
        <v>1141</v>
      </c>
      <c r="F2010">
        <v>0</v>
      </c>
      <c r="G2010" s="2">
        <v>43629.564120370371</v>
      </c>
      <c r="H2010" t="s">
        <v>168</v>
      </c>
      <c r="I2010" s="2">
        <v>43634.545868055553</v>
      </c>
      <c r="J2010">
        <v>1800000</v>
      </c>
      <c r="K2010">
        <v>3</v>
      </c>
      <c r="L2010" t="s">
        <v>128</v>
      </c>
      <c r="M2010">
        <v>2391</v>
      </c>
      <c r="N2010">
        <v>8</v>
      </c>
      <c r="P2010">
        <v>5.431</v>
      </c>
      <c r="Q2010">
        <v>1812</v>
      </c>
      <c r="R2010" t="s">
        <v>1062</v>
      </c>
      <c r="S2010" t="s">
        <v>990</v>
      </c>
      <c r="T2010" t="s">
        <v>3862</v>
      </c>
      <c r="U2010" t="s">
        <v>3900</v>
      </c>
      <c r="V2010">
        <v>50041</v>
      </c>
      <c r="W2010" t="s">
        <v>119</v>
      </c>
      <c r="X2010" s="1">
        <v>821</v>
      </c>
      <c r="Y2010" t="s">
        <v>3892</v>
      </c>
      <c r="Z2010" s="3">
        <v>32421</v>
      </c>
      <c r="AA2010">
        <v>6</v>
      </c>
      <c r="AB2010">
        <v>0</v>
      </c>
      <c r="AC2010">
        <v>6</v>
      </c>
      <c r="AD2010">
        <v>2</v>
      </c>
      <c r="AE2010">
        <v>5</v>
      </c>
      <c r="AF2010">
        <v>0</v>
      </c>
      <c r="AG2010">
        <v>0</v>
      </c>
      <c r="AH2010">
        <v>3</v>
      </c>
      <c r="AI2010">
        <v>0</v>
      </c>
      <c r="AJ2010">
        <v>2</v>
      </c>
      <c r="AK2010">
        <v>2</v>
      </c>
      <c r="AL2010">
        <v>1</v>
      </c>
      <c r="AM2010">
        <v>411</v>
      </c>
      <c r="AN2010">
        <v>1346</v>
      </c>
      <c r="AO2010">
        <v>2966</v>
      </c>
      <c r="AP2010">
        <v>189</v>
      </c>
      <c r="AQ2010">
        <v>0</v>
      </c>
      <c r="AR2010">
        <v>1807</v>
      </c>
      <c r="AS2010">
        <v>916</v>
      </c>
      <c r="AT2010">
        <v>41</v>
      </c>
      <c r="AU2010">
        <v>2569</v>
      </c>
      <c r="AV2010">
        <v>2529</v>
      </c>
      <c r="AW2010">
        <v>1052</v>
      </c>
      <c r="AX2010">
        <v>4773</v>
      </c>
      <c r="AY2010">
        <v>4773</v>
      </c>
      <c r="AZ2010">
        <v>2017</v>
      </c>
      <c r="BA2010">
        <v>0.13857046527309499</v>
      </c>
      <c r="BB2010">
        <v>0.191912843075633</v>
      </c>
      <c r="BC2010">
        <v>0.582180409518539</v>
      </c>
      <c r="BD2010">
        <v>0.282002933165723</v>
      </c>
      <c r="BE2010">
        <v>1.6211941478845301E-2</v>
      </c>
      <c r="BF2010">
        <v>600</v>
      </c>
      <c r="BG2010">
        <v>600</v>
      </c>
      <c r="BH2010">
        <v>600</v>
      </c>
      <c r="BI2010">
        <v>600</v>
      </c>
      <c r="BJ2010">
        <v>600</v>
      </c>
      <c r="BK2010">
        <v>600</v>
      </c>
      <c r="BR2010">
        <v>354.14699999999999</v>
      </c>
      <c r="BS2010">
        <v>360.32400000000001</v>
      </c>
      <c r="BT2010">
        <v>366.56200000000001</v>
      </c>
      <c r="BU2010">
        <v>372.71199999999999</v>
      </c>
      <c r="BV2010">
        <v>378.85</v>
      </c>
      <c r="BW2010">
        <v>385</v>
      </c>
      <c r="BX2010">
        <v>4</v>
      </c>
      <c r="BY2010">
        <v>4</v>
      </c>
      <c r="BZ2010">
        <v>4</v>
      </c>
      <c r="CA2010">
        <v>4</v>
      </c>
      <c r="CB2010">
        <v>4</v>
      </c>
      <c r="CC2010">
        <v>4</v>
      </c>
      <c r="CD2010">
        <v>0.50276217618595198</v>
      </c>
      <c r="CE2010" s="3">
        <v>43465</v>
      </c>
      <c r="CF2010">
        <v>954.14700000000005</v>
      </c>
      <c r="CG2010" s="3">
        <v>43555</v>
      </c>
      <c r="CH2010">
        <v>0.57830000000000004</v>
      </c>
      <c r="CI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346.98</v>
      </c>
      <c r="DF2010">
        <v>339.75</v>
      </c>
      <c r="DG2010">
        <v>221.61500000000001</v>
      </c>
      <c r="DH2010">
        <v>328.48500000000001</v>
      </c>
      <c r="DI2010">
        <v>240.065</v>
      </c>
      <c r="DJ2010">
        <v>333.01900000000001</v>
      </c>
      <c r="DK2010">
        <v>701.197</v>
      </c>
      <c r="DR2010">
        <v>354.14699999999999</v>
      </c>
      <c r="DS2010">
        <v>360.32400000000001</v>
      </c>
      <c r="DT2010">
        <v>366.56200000000001</v>
      </c>
      <c r="DU2010">
        <v>372.71199999999999</v>
      </c>
      <c r="DV2010">
        <v>378.85</v>
      </c>
      <c r="DW2010">
        <v>385</v>
      </c>
      <c r="DX2010">
        <v>0.57830000000000004</v>
      </c>
      <c r="DZ2010">
        <v>1</v>
      </c>
      <c r="EA2010">
        <v>0.50275388888888795</v>
      </c>
      <c r="EC2010">
        <v>1</v>
      </c>
      <c r="ED2010">
        <v>31</v>
      </c>
    </row>
    <row r="2011" spans="1:134" x14ac:dyDescent="0.25">
      <c r="A2011" s="6" t="s">
        <v>1658</v>
      </c>
      <c r="B2011" t="s">
        <v>120</v>
      </c>
      <c r="C2011">
        <v>90000</v>
      </c>
      <c r="E2011" s="5" t="s">
        <v>1141</v>
      </c>
      <c r="F2011">
        <v>0</v>
      </c>
      <c r="G2011" s="2">
        <v>43629.82984953704</v>
      </c>
      <c r="H2011" t="s">
        <v>168</v>
      </c>
      <c r="I2011" s="2">
        <v>43634.537002314813</v>
      </c>
      <c r="T2011" t="s">
        <v>1141</v>
      </c>
      <c r="U2011" t="s">
        <v>1141</v>
      </c>
      <c r="Y2011" t="s">
        <v>1141</v>
      </c>
      <c r="AP2011">
        <v>0</v>
      </c>
      <c r="CK2011">
        <v>0</v>
      </c>
      <c r="CL2011">
        <v>0</v>
      </c>
    </row>
    <row r="2012" spans="1:134" x14ac:dyDescent="0.25">
      <c r="A2012" s="6" t="s">
        <v>1662</v>
      </c>
      <c r="B2012" t="s">
        <v>120</v>
      </c>
      <c r="C2012">
        <v>30000</v>
      </c>
      <c r="E2012" s="5" t="s">
        <v>1141</v>
      </c>
      <c r="F2012">
        <v>0</v>
      </c>
      <c r="G2012" s="2">
        <v>43630.184814814813</v>
      </c>
      <c r="H2012" t="s">
        <v>168</v>
      </c>
      <c r="I2012" s="2">
        <v>43634.536087962966</v>
      </c>
      <c r="L2012" t="s">
        <v>129</v>
      </c>
      <c r="M2012">
        <v>0</v>
      </c>
      <c r="N2012">
        <v>0</v>
      </c>
      <c r="T2012" t="s">
        <v>1141</v>
      </c>
      <c r="U2012" t="s">
        <v>1141</v>
      </c>
      <c r="Y2012" t="s">
        <v>1141</v>
      </c>
      <c r="AP2012">
        <v>0</v>
      </c>
      <c r="BL2012">
        <v>20</v>
      </c>
      <c r="BM2012">
        <v>20</v>
      </c>
      <c r="BN2012">
        <v>20</v>
      </c>
      <c r="BO2012">
        <v>20</v>
      </c>
      <c r="BP2012">
        <v>1.2889999999999999</v>
      </c>
      <c r="BQ2012">
        <v>0.251</v>
      </c>
      <c r="BR2012">
        <v>153.714</v>
      </c>
      <c r="BS2012">
        <v>156.00399999999999</v>
      </c>
      <c r="BT2012">
        <v>158.256</v>
      </c>
      <c r="BU2012">
        <v>160.50200000000001</v>
      </c>
      <c r="BV2012">
        <v>87.081999999999994</v>
      </c>
      <c r="BW2012">
        <v>90.004999999999995</v>
      </c>
      <c r="BX2012">
        <v>2</v>
      </c>
      <c r="BY2012">
        <v>2</v>
      </c>
      <c r="BZ2012">
        <v>2</v>
      </c>
      <c r="CA2012">
        <v>2</v>
      </c>
      <c r="CB2012">
        <v>3</v>
      </c>
      <c r="CC2012">
        <v>2</v>
      </c>
      <c r="CD2012">
        <v>0.38604088219472799</v>
      </c>
      <c r="CE2012" s="3">
        <v>43465</v>
      </c>
      <c r="CF2012">
        <v>173.714</v>
      </c>
      <c r="CG2012" s="3">
        <v>43555</v>
      </c>
      <c r="CH2012">
        <v>0.49729999999999902</v>
      </c>
      <c r="CI2012">
        <v>1.3280000000000001</v>
      </c>
      <c r="CK2012">
        <v>5</v>
      </c>
      <c r="CL2012">
        <v>1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1.3280000000000001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K2012">
        <v>167.196</v>
      </c>
      <c r="DL2012">
        <v>9.9459999999999997</v>
      </c>
      <c r="DM2012">
        <v>1.5509999999999999</v>
      </c>
      <c r="DN2012">
        <v>0</v>
      </c>
      <c r="DO2012">
        <v>6.694</v>
      </c>
      <c r="DP2012">
        <v>1.2889999999999999</v>
      </c>
      <c r="DQ2012">
        <v>1.579</v>
      </c>
      <c r="DR2012">
        <v>153.714</v>
      </c>
      <c r="DS2012">
        <v>156.00399999999999</v>
      </c>
      <c r="DT2012">
        <v>158.256</v>
      </c>
      <c r="DU2012">
        <v>160.50200000000001</v>
      </c>
      <c r="DV2012">
        <v>87.081999999999994</v>
      </c>
      <c r="DW2012">
        <v>90.004999999999995</v>
      </c>
      <c r="DY2012">
        <v>0.49729999999999902</v>
      </c>
      <c r="DZ2012">
        <v>1</v>
      </c>
      <c r="EB2012">
        <v>0.258265881775815</v>
      </c>
      <c r="EC2012">
        <v>1</v>
      </c>
    </row>
    <row r="2013" spans="1:134" x14ac:dyDescent="0.25">
      <c r="A2013" s="6" t="s">
        <v>1669</v>
      </c>
      <c r="B2013" t="s">
        <v>120</v>
      </c>
      <c r="C2013">
        <v>30000</v>
      </c>
      <c r="E2013" s="5" t="s">
        <v>1141</v>
      </c>
      <c r="F2013">
        <v>0</v>
      </c>
      <c r="G2013" s="2">
        <v>43630.31422453704</v>
      </c>
      <c r="H2013" t="s">
        <v>168</v>
      </c>
      <c r="I2013" s="2">
        <v>43634.535277777781</v>
      </c>
      <c r="T2013" t="s">
        <v>1141</v>
      </c>
      <c r="U2013" t="s">
        <v>1141</v>
      </c>
      <c r="Y2013" t="s">
        <v>1141</v>
      </c>
      <c r="AP2013">
        <v>0</v>
      </c>
      <c r="CK2013">
        <v>0</v>
      </c>
      <c r="CL2013">
        <v>0</v>
      </c>
    </row>
    <row r="2014" spans="1:134" x14ac:dyDescent="0.25">
      <c r="A2014" s="6" t="s">
        <v>1663</v>
      </c>
      <c r="B2014" t="s">
        <v>120</v>
      </c>
      <c r="C2014">
        <v>100000</v>
      </c>
      <c r="E2014" s="5" t="s">
        <v>1141</v>
      </c>
      <c r="F2014">
        <v>0</v>
      </c>
      <c r="G2014" s="2">
        <v>43630.237268518518</v>
      </c>
      <c r="H2014" t="s">
        <v>168</v>
      </c>
      <c r="I2014" s="2">
        <v>43634.534351851849</v>
      </c>
      <c r="L2014" t="s">
        <v>173</v>
      </c>
      <c r="M2014">
        <v>0</v>
      </c>
      <c r="N2014">
        <v>0</v>
      </c>
      <c r="T2014" t="s">
        <v>1141</v>
      </c>
      <c r="U2014" t="s">
        <v>1141</v>
      </c>
      <c r="Y2014" t="s">
        <v>1141</v>
      </c>
      <c r="AP2014">
        <v>0</v>
      </c>
      <c r="BF2014">
        <v>100</v>
      </c>
      <c r="BG2014">
        <v>100</v>
      </c>
      <c r="BH2014">
        <v>100</v>
      </c>
      <c r="BI2014">
        <v>200</v>
      </c>
      <c r="BJ2014">
        <v>200</v>
      </c>
      <c r="BK2014">
        <v>200</v>
      </c>
      <c r="BL2014">
        <v>35.109000000000002</v>
      </c>
      <c r="BM2014">
        <v>35.170999999999999</v>
      </c>
      <c r="BN2014">
        <v>35</v>
      </c>
      <c r="BO2014">
        <v>35.243000000000002</v>
      </c>
      <c r="BP2014">
        <v>35.134999999999998</v>
      </c>
      <c r="BQ2014">
        <v>35</v>
      </c>
      <c r="BR2014">
        <v>370.94400000000002</v>
      </c>
      <c r="BS2014">
        <v>346.10399999999998</v>
      </c>
      <c r="BT2014">
        <v>357.202</v>
      </c>
      <c r="BU2014">
        <v>335.81900000000002</v>
      </c>
      <c r="BV2014">
        <v>306.97399999999999</v>
      </c>
      <c r="BW2014">
        <v>315.08800000000002</v>
      </c>
      <c r="BX2014">
        <v>5</v>
      </c>
      <c r="BY2014">
        <v>5</v>
      </c>
      <c r="BZ2014">
        <v>5</v>
      </c>
      <c r="CA2014">
        <v>5</v>
      </c>
      <c r="CB2014">
        <v>5</v>
      </c>
      <c r="CC2014">
        <v>5</v>
      </c>
      <c r="CD2014">
        <v>0.82476603959094497</v>
      </c>
      <c r="CE2014" s="3">
        <v>43465</v>
      </c>
      <c r="CF2014">
        <v>506.053</v>
      </c>
      <c r="CG2014" s="3">
        <v>43555</v>
      </c>
      <c r="CH2014">
        <v>0.88754265074865402</v>
      </c>
      <c r="CI2014">
        <v>6.3620000000000001</v>
      </c>
      <c r="CK2014">
        <v>12</v>
      </c>
      <c r="CL2014">
        <v>4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1.746</v>
      </c>
      <c r="CU2014">
        <v>3.7080000000000002</v>
      </c>
      <c r="CV2014">
        <v>1.569</v>
      </c>
      <c r="CW2014">
        <v>6.3620000000000001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95.524000000000001</v>
      </c>
      <c r="DF2014">
        <v>94.930999999999997</v>
      </c>
      <c r="DG2014">
        <v>94.444000000000003</v>
      </c>
      <c r="DH2014">
        <v>126.44499999999999</v>
      </c>
      <c r="DI2014">
        <v>141.697</v>
      </c>
      <c r="DJ2014">
        <v>179.54300000000001</v>
      </c>
      <c r="DK2014">
        <v>494.66500000000002</v>
      </c>
      <c r="DL2014">
        <v>24.390999999999998</v>
      </c>
      <c r="DM2014">
        <v>34.731999999999999</v>
      </c>
      <c r="DN2014">
        <v>34.963000000000001</v>
      </c>
      <c r="DO2014">
        <v>32.401000000000003</v>
      </c>
      <c r="DP2014">
        <v>37.929000000000002</v>
      </c>
      <c r="DQ2014">
        <v>19.033000000000001</v>
      </c>
      <c r="DR2014">
        <v>370.94400000000002</v>
      </c>
      <c r="DS2014">
        <v>346.10399999999998</v>
      </c>
      <c r="DT2014">
        <v>357.202</v>
      </c>
      <c r="DU2014">
        <v>335.81900000000002</v>
      </c>
      <c r="DV2014">
        <v>306.97399999999999</v>
      </c>
      <c r="DW2014">
        <v>315.08800000000002</v>
      </c>
      <c r="DX2014">
        <v>0.95523999999999998</v>
      </c>
      <c r="DY2014">
        <v>0.69472215101540902</v>
      </c>
      <c r="DZ2014">
        <v>1</v>
      </c>
      <c r="EA2014">
        <v>0.81398222222222205</v>
      </c>
      <c r="EB2014">
        <v>0.870838040805476</v>
      </c>
      <c r="EC2014">
        <v>1</v>
      </c>
    </row>
    <row r="2015" spans="1:134" x14ac:dyDescent="0.25">
      <c r="A2015" s="6" t="s">
        <v>1574</v>
      </c>
      <c r="B2015" t="s">
        <v>120</v>
      </c>
      <c r="C2015">
        <v>600000</v>
      </c>
      <c r="E2015" s="5" t="s">
        <v>1141</v>
      </c>
      <c r="F2015">
        <v>0</v>
      </c>
      <c r="G2015" s="2">
        <v>43628.385798611111</v>
      </c>
      <c r="H2015" t="s">
        <v>168</v>
      </c>
      <c r="I2015" s="2">
        <v>43633.797303240739</v>
      </c>
      <c r="J2015">
        <v>2500000</v>
      </c>
      <c r="K2015">
        <v>2</v>
      </c>
      <c r="L2015" t="s">
        <v>116</v>
      </c>
      <c r="M2015">
        <v>0</v>
      </c>
      <c r="N2015">
        <v>0</v>
      </c>
      <c r="Q2015">
        <v>681</v>
      </c>
      <c r="R2015" t="s">
        <v>245</v>
      </c>
      <c r="S2015" t="s">
        <v>123</v>
      </c>
      <c r="T2015" t="s">
        <v>3871</v>
      </c>
      <c r="U2015" t="s">
        <v>3900</v>
      </c>
      <c r="V2015">
        <v>184</v>
      </c>
      <c r="W2015" t="s">
        <v>119</v>
      </c>
      <c r="X2015" s="1">
        <v>682</v>
      </c>
      <c r="Y2015" t="s">
        <v>3892</v>
      </c>
      <c r="Z2015" s="3">
        <v>37337</v>
      </c>
      <c r="AA2015">
        <v>7</v>
      </c>
      <c r="AB2015">
        <v>0</v>
      </c>
      <c r="AC2015">
        <v>4</v>
      </c>
      <c r="AD2015">
        <v>3</v>
      </c>
      <c r="AE2015">
        <v>6</v>
      </c>
      <c r="AF2015">
        <v>0</v>
      </c>
      <c r="AG2015">
        <v>0</v>
      </c>
      <c r="AH2015">
        <v>2</v>
      </c>
      <c r="AI2015">
        <v>0</v>
      </c>
      <c r="AK2015">
        <v>2</v>
      </c>
      <c r="AL2015">
        <v>1</v>
      </c>
      <c r="AM2015">
        <v>54</v>
      </c>
      <c r="AN2015">
        <v>2838</v>
      </c>
      <c r="AO2015">
        <v>480</v>
      </c>
      <c r="AP2015">
        <v>164</v>
      </c>
      <c r="AQ2015">
        <v>1136</v>
      </c>
      <c r="AR2015">
        <v>2663</v>
      </c>
      <c r="AS2015">
        <v>185</v>
      </c>
      <c r="AT2015">
        <v>36</v>
      </c>
      <c r="AU2015">
        <v>0</v>
      </c>
      <c r="AV2015">
        <v>331</v>
      </c>
      <c r="AW2015">
        <v>2663</v>
      </c>
      <c r="AX2015">
        <v>3143</v>
      </c>
      <c r="AY2015">
        <v>3143</v>
      </c>
      <c r="AZ2015">
        <v>2017</v>
      </c>
      <c r="BA2015">
        <v>0.1125</v>
      </c>
      <c r="BB2015">
        <v>5.8860960865415202E-2</v>
      </c>
      <c r="BC2015">
        <v>1</v>
      </c>
      <c r="BD2015">
        <v>0.90295895641107204</v>
      </c>
      <c r="BE2015">
        <v>0.108761329305135</v>
      </c>
      <c r="BR2015">
        <v>1122.8130000000001</v>
      </c>
      <c r="BS2015">
        <v>1123.4880000000001</v>
      </c>
      <c r="BT2015">
        <v>1124.1479999999999</v>
      </c>
      <c r="BU2015">
        <v>1124.8130000000001</v>
      </c>
      <c r="BV2015">
        <v>1125.4780000000001</v>
      </c>
      <c r="BW2015">
        <v>1126.1369999999999</v>
      </c>
      <c r="BX2015">
        <v>2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0.19599947120615799</v>
      </c>
      <c r="CE2015" s="3">
        <v>43465</v>
      </c>
      <c r="CF2015">
        <v>1122.8130000000001</v>
      </c>
      <c r="CG2015" s="3">
        <v>43555</v>
      </c>
      <c r="CH2015">
        <v>9.5077220077219998E-2</v>
      </c>
      <c r="CI2015">
        <v>0</v>
      </c>
      <c r="CK2015">
        <v>0</v>
      </c>
      <c r="CL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K2015">
        <v>1093.5820000000001</v>
      </c>
      <c r="DR2015">
        <v>1121.3440000000001</v>
      </c>
      <c r="DS2015">
        <v>1104.9159999999999</v>
      </c>
      <c r="DT2015">
        <v>1120.808</v>
      </c>
      <c r="DU2015">
        <v>1093.5820000000001</v>
      </c>
      <c r="DV2015">
        <v>1098.32</v>
      </c>
      <c r="DW2015">
        <v>1124.6210000000001</v>
      </c>
      <c r="DZ2015">
        <v>0.99869167884589805</v>
      </c>
      <c r="EC2015">
        <v>0.98765562200111201</v>
      </c>
      <c r="ED2015">
        <v>17</v>
      </c>
    </row>
    <row r="2016" spans="1:134" x14ac:dyDescent="0.25">
      <c r="A2016" s="6" t="s">
        <v>1556</v>
      </c>
      <c r="B2016" t="s">
        <v>120</v>
      </c>
      <c r="C2016">
        <v>650000</v>
      </c>
      <c r="E2016" s="5" t="s">
        <v>1141</v>
      </c>
      <c r="F2016">
        <v>1</v>
      </c>
      <c r="G2016" s="2">
        <v>43627.676608796297</v>
      </c>
      <c r="H2016" t="s">
        <v>168</v>
      </c>
      <c r="I2016" s="2">
        <v>43633.543611111112</v>
      </c>
      <c r="J2016">
        <v>2382834</v>
      </c>
      <c r="K2016">
        <v>2</v>
      </c>
      <c r="L2016" t="s">
        <v>122</v>
      </c>
      <c r="M2016">
        <v>154</v>
      </c>
      <c r="N2016">
        <v>57.6</v>
      </c>
      <c r="P2016">
        <v>7.444</v>
      </c>
      <c r="Q2016">
        <v>3511</v>
      </c>
      <c r="R2016" t="s">
        <v>204</v>
      </c>
      <c r="S2016" t="s">
        <v>176</v>
      </c>
      <c r="T2016" t="s">
        <v>3856</v>
      </c>
      <c r="U2016" t="s">
        <v>3900</v>
      </c>
      <c r="V2016">
        <v>6034</v>
      </c>
      <c r="W2016" t="s">
        <v>119</v>
      </c>
      <c r="X2016" s="1">
        <v>351</v>
      </c>
      <c r="Y2016" t="s">
        <v>3896</v>
      </c>
      <c r="Z2016" s="3">
        <v>42709</v>
      </c>
      <c r="AA2016">
        <v>4</v>
      </c>
      <c r="AC2016">
        <v>6</v>
      </c>
      <c r="AD2016">
        <v>5</v>
      </c>
      <c r="AE2016">
        <v>6</v>
      </c>
      <c r="AF2016">
        <v>-1</v>
      </c>
      <c r="AG2016">
        <v>0</v>
      </c>
      <c r="AH2016">
        <v>5</v>
      </c>
      <c r="AI2016">
        <v>0</v>
      </c>
      <c r="AK2016">
        <v>3</v>
      </c>
      <c r="AL2016">
        <v>2</v>
      </c>
      <c r="AM2016">
        <v>4</v>
      </c>
      <c r="AN2016">
        <v>49</v>
      </c>
      <c r="AO2016">
        <v>6</v>
      </c>
      <c r="AP2016">
        <v>65</v>
      </c>
      <c r="AQ2016">
        <v>0</v>
      </c>
      <c r="AR2016">
        <v>138</v>
      </c>
      <c r="AS2016">
        <v>-140</v>
      </c>
      <c r="AT2016">
        <v>64</v>
      </c>
      <c r="AU2016">
        <v>95</v>
      </c>
      <c r="AV2016">
        <v>95</v>
      </c>
      <c r="AW2016">
        <v>3</v>
      </c>
      <c r="AX2016">
        <v>144</v>
      </c>
      <c r="AY2016">
        <v>144</v>
      </c>
      <c r="AZ2016">
        <v>2017</v>
      </c>
      <c r="BA2016">
        <v>0.66666666666666596</v>
      </c>
      <c r="BB2016">
        <v>-0.97222222222222199</v>
      </c>
      <c r="BC2016">
        <v>2.1739130434782601E-2</v>
      </c>
      <c r="BD2016">
        <v>0.34027777777777701</v>
      </c>
      <c r="BE2016">
        <v>0.673684210526315</v>
      </c>
      <c r="BR2016">
        <v>158.91200000000001</v>
      </c>
      <c r="BS2016">
        <v>158.91200000000001</v>
      </c>
      <c r="BT2016">
        <v>158.91200000000001</v>
      </c>
      <c r="BU2016">
        <v>158.91200000000001</v>
      </c>
      <c r="BV2016">
        <v>177.261</v>
      </c>
      <c r="BW2016">
        <v>177.261</v>
      </c>
      <c r="BX2016">
        <v>1</v>
      </c>
      <c r="BY2016">
        <v>1</v>
      </c>
      <c r="BZ2016">
        <v>1</v>
      </c>
      <c r="CA2016">
        <v>1</v>
      </c>
      <c r="CB2016">
        <v>1</v>
      </c>
      <c r="CC2016">
        <v>1</v>
      </c>
      <c r="CD2016" t="s">
        <v>193</v>
      </c>
      <c r="CE2016" s="3">
        <v>43465</v>
      </c>
      <c r="CF2016">
        <v>158.91200000000001</v>
      </c>
      <c r="CG2016" s="3">
        <v>43555</v>
      </c>
      <c r="CI2016">
        <v>0</v>
      </c>
      <c r="CK2016">
        <v>1</v>
      </c>
      <c r="CL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K2016">
        <v>158.91200000000001</v>
      </c>
      <c r="DR2016">
        <v>158.91200000000001</v>
      </c>
      <c r="DS2016">
        <v>158.91200000000001</v>
      </c>
      <c r="DT2016">
        <v>158.91200000000001</v>
      </c>
      <c r="DU2016">
        <v>158.91200000000001</v>
      </c>
      <c r="DV2016">
        <v>177.261</v>
      </c>
      <c r="DW2016">
        <v>177.261</v>
      </c>
      <c r="DZ2016">
        <v>1</v>
      </c>
      <c r="EC2016">
        <v>1</v>
      </c>
      <c r="ED2016">
        <v>3</v>
      </c>
    </row>
    <row r="2017" spans="1:134" x14ac:dyDescent="0.25">
      <c r="A2017" s="6" t="s">
        <v>1618</v>
      </c>
      <c r="B2017" t="s">
        <v>120</v>
      </c>
      <c r="C2017">
        <v>30000</v>
      </c>
      <c r="E2017" s="5" t="s">
        <v>1141</v>
      </c>
      <c r="F2017">
        <v>1</v>
      </c>
      <c r="G2017" s="2">
        <v>43629.330243055556</v>
      </c>
      <c r="H2017" t="s">
        <v>168</v>
      </c>
      <c r="I2017" s="2">
        <v>43633.457326388889</v>
      </c>
      <c r="L2017" t="s">
        <v>173</v>
      </c>
      <c r="M2017">
        <v>0</v>
      </c>
      <c r="N2017">
        <v>0</v>
      </c>
      <c r="T2017" t="s">
        <v>1141</v>
      </c>
      <c r="U2017" t="s">
        <v>1141</v>
      </c>
      <c r="Y2017" t="s">
        <v>1141</v>
      </c>
      <c r="AP2017">
        <v>0</v>
      </c>
      <c r="BR2017">
        <v>111.003</v>
      </c>
      <c r="BS2017">
        <v>111.749</v>
      </c>
      <c r="BT2017">
        <v>112.49299999999999</v>
      </c>
      <c r="BU2017">
        <v>113.233</v>
      </c>
      <c r="BV2017">
        <v>113.96899999999999</v>
      </c>
      <c r="BW2017">
        <v>114.703</v>
      </c>
      <c r="BX2017">
        <v>1</v>
      </c>
      <c r="BY2017">
        <v>1</v>
      </c>
      <c r="BZ2017">
        <v>1</v>
      </c>
      <c r="CA2017">
        <v>1</v>
      </c>
      <c r="CB2017">
        <v>1</v>
      </c>
      <c r="CC2017">
        <v>1</v>
      </c>
      <c r="CE2017" s="3">
        <v>43465</v>
      </c>
      <c r="CF2017">
        <v>111.003</v>
      </c>
      <c r="CG2017" s="3">
        <v>43555</v>
      </c>
      <c r="CI2017">
        <v>0</v>
      </c>
      <c r="CK2017">
        <v>0</v>
      </c>
      <c r="CL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K2017">
        <v>113.233</v>
      </c>
      <c r="DR2017">
        <v>111.003</v>
      </c>
      <c r="DS2017">
        <v>111.749</v>
      </c>
      <c r="DT2017">
        <v>112.49299999999999</v>
      </c>
      <c r="DU2017">
        <v>113.233</v>
      </c>
      <c r="DV2017">
        <v>113.96899999999999</v>
      </c>
      <c r="DW2017">
        <v>114.703</v>
      </c>
      <c r="DZ2017">
        <v>1</v>
      </c>
      <c r="EC2017">
        <v>1</v>
      </c>
    </row>
    <row r="2018" spans="1:134" x14ac:dyDescent="0.25">
      <c r="A2018" s="6" t="s">
        <v>1597</v>
      </c>
      <c r="B2018" t="s">
        <v>120</v>
      </c>
      <c r="C2018">
        <v>70000</v>
      </c>
      <c r="E2018" s="5" t="s">
        <v>1141</v>
      </c>
      <c r="F2018">
        <v>0</v>
      </c>
      <c r="G2018" s="2">
        <v>43628.549178240741</v>
      </c>
      <c r="H2018" t="s">
        <v>168</v>
      </c>
      <c r="I2018" s="2">
        <v>43633.455497685187</v>
      </c>
      <c r="T2018" t="s">
        <v>1141</v>
      </c>
      <c r="U2018" t="s">
        <v>1141</v>
      </c>
      <c r="Y2018" t="s">
        <v>1141</v>
      </c>
      <c r="AP2018">
        <v>0</v>
      </c>
      <c r="BF2018">
        <v>950</v>
      </c>
      <c r="BG2018">
        <v>930</v>
      </c>
      <c r="BH2018">
        <v>850</v>
      </c>
      <c r="BI2018">
        <v>850</v>
      </c>
      <c r="BJ2018">
        <v>650</v>
      </c>
      <c r="BK2018">
        <v>650</v>
      </c>
      <c r="BL2018">
        <v>36.905000000000001</v>
      </c>
      <c r="BM2018">
        <v>38.293999999999997</v>
      </c>
      <c r="BN2018">
        <v>36.200000000000003</v>
      </c>
      <c r="BO2018">
        <v>34.68</v>
      </c>
      <c r="BP2018">
        <v>35.048000000000002</v>
      </c>
      <c r="BQ2018">
        <v>35.097999999999999</v>
      </c>
      <c r="BX2018">
        <v>3</v>
      </c>
      <c r="BY2018">
        <v>3</v>
      </c>
      <c r="BZ2018">
        <v>3</v>
      </c>
      <c r="CA2018">
        <v>3</v>
      </c>
      <c r="CB2018">
        <v>2</v>
      </c>
      <c r="CC2018">
        <v>2</v>
      </c>
      <c r="CD2018">
        <v>0.94555519036149305</v>
      </c>
      <c r="CE2018" s="3">
        <v>43465</v>
      </c>
      <c r="CF2018">
        <v>986.90499999999997</v>
      </c>
      <c r="CG2018" s="3">
        <v>43555</v>
      </c>
      <c r="CH2018">
        <v>0.84225026724963403</v>
      </c>
      <c r="CI2018">
        <v>109.658</v>
      </c>
      <c r="CK2018">
        <v>11</v>
      </c>
      <c r="CL2018">
        <v>5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97.775000000000006</v>
      </c>
      <c r="CU2018">
        <v>72.48</v>
      </c>
      <c r="CV2018">
        <v>63.923999999999999</v>
      </c>
      <c r="CW2018">
        <v>29.032</v>
      </c>
      <c r="CX2018">
        <v>109.658</v>
      </c>
      <c r="DE2018">
        <v>814.12400000000002</v>
      </c>
      <c r="DF2018">
        <v>794.44200000000001</v>
      </c>
      <c r="DG2018">
        <v>686.98800000000006</v>
      </c>
      <c r="DH2018">
        <v>674.97500000000002</v>
      </c>
      <c r="DI2018">
        <v>645.46500000000003</v>
      </c>
      <c r="DJ2018">
        <v>633.48199999999997</v>
      </c>
      <c r="DK2018">
        <v>773.57899999999995</v>
      </c>
      <c r="DL2018">
        <v>17.097000000000001</v>
      </c>
      <c r="DM2018">
        <v>136.06899999999999</v>
      </c>
      <c r="DN2018">
        <v>108.68</v>
      </c>
      <c r="DO2018">
        <v>98.603999999999999</v>
      </c>
      <c r="DP2018">
        <v>64.08</v>
      </c>
      <c r="DQ2018">
        <v>144.756</v>
      </c>
      <c r="DX2018">
        <v>0.85697263157894699</v>
      </c>
      <c r="DY2018">
        <v>0.46327055954477703</v>
      </c>
      <c r="EA2018">
        <v>0.87079426229508194</v>
      </c>
      <c r="EB2018">
        <v>2.6328407908428701</v>
      </c>
    </row>
    <row r="2019" spans="1:134" x14ac:dyDescent="0.25">
      <c r="A2019" s="6" t="s">
        <v>1614</v>
      </c>
      <c r="B2019" t="s">
        <v>120</v>
      </c>
      <c r="C2019">
        <v>60000</v>
      </c>
      <c r="E2019" s="5" t="s">
        <v>1141</v>
      </c>
      <c r="F2019">
        <v>0</v>
      </c>
      <c r="G2019" s="2">
        <v>43628.930150462962</v>
      </c>
      <c r="H2019" t="s">
        <v>168</v>
      </c>
      <c r="I2019" s="2">
        <v>43633.446168981478</v>
      </c>
      <c r="J2019">
        <v>2474837</v>
      </c>
      <c r="L2019" t="s">
        <v>122</v>
      </c>
      <c r="M2019">
        <v>482</v>
      </c>
      <c r="N2019">
        <v>2.7</v>
      </c>
      <c r="P2019">
        <v>4.4560000000000004</v>
      </c>
      <c r="T2019" t="s">
        <v>1141</v>
      </c>
      <c r="U2019" t="s">
        <v>1141</v>
      </c>
      <c r="Y2019" t="s">
        <v>1141</v>
      </c>
      <c r="AP2019">
        <v>0</v>
      </c>
      <c r="BF2019">
        <v>135</v>
      </c>
      <c r="BG2019">
        <v>135</v>
      </c>
      <c r="BH2019">
        <v>135</v>
      </c>
      <c r="BI2019">
        <v>135</v>
      </c>
      <c r="BJ2019">
        <v>135</v>
      </c>
      <c r="BK2019">
        <v>135</v>
      </c>
      <c r="BL2019">
        <v>10</v>
      </c>
      <c r="BM2019">
        <v>10</v>
      </c>
      <c r="BN2019">
        <v>10</v>
      </c>
      <c r="BO2019">
        <v>10</v>
      </c>
      <c r="BP2019">
        <v>10</v>
      </c>
      <c r="BQ2019">
        <v>10</v>
      </c>
      <c r="BR2019">
        <v>16.468</v>
      </c>
      <c r="BS2019">
        <v>17.635000000000002</v>
      </c>
      <c r="BT2019">
        <v>18.79</v>
      </c>
      <c r="BU2019">
        <v>19.940000000000001</v>
      </c>
      <c r="BV2019">
        <v>21.088000000000001</v>
      </c>
      <c r="BW2019">
        <v>22.228000000000002</v>
      </c>
      <c r="BX2019">
        <v>2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0.89452643678160904</v>
      </c>
      <c r="CE2019" s="3">
        <v>43465</v>
      </c>
      <c r="CF2019">
        <v>161.46799999999999</v>
      </c>
      <c r="CG2019" s="3">
        <v>43555</v>
      </c>
      <c r="CH2019">
        <v>0.90443448275862004</v>
      </c>
      <c r="CI2019">
        <v>31.263999999999999</v>
      </c>
      <c r="CK2019">
        <v>7</v>
      </c>
      <c r="CL2019">
        <v>4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31.263999999999999</v>
      </c>
      <c r="CT2019">
        <v>16.056999999999999</v>
      </c>
      <c r="CU2019">
        <v>0</v>
      </c>
      <c r="CV2019">
        <v>0.90900000000000003</v>
      </c>
      <c r="CW2019">
        <v>0</v>
      </c>
      <c r="CX2019">
        <v>0.41099999999999998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89.879000000000005</v>
      </c>
      <c r="DF2019">
        <v>103.181</v>
      </c>
      <c r="DG2019">
        <v>133.654</v>
      </c>
      <c r="DH2019">
        <v>128.887</v>
      </c>
      <c r="DI2019">
        <v>121.931</v>
      </c>
      <c r="DJ2019">
        <v>106.13500000000001</v>
      </c>
      <c r="DK2019">
        <v>159.73599999999999</v>
      </c>
      <c r="DL2019">
        <v>41.264000000000003</v>
      </c>
      <c r="DM2019">
        <v>20.314</v>
      </c>
      <c r="DN2019">
        <v>8.9589999999999996</v>
      </c>
      <c r="DO2019">
        <v>10.909000000000001</v>
      </c>
      <c r="DP2019">
        <v>2.714</v>
      </c>
      <c r="DQ2019">
        <v>10.411</v>
      </c>
      <c r="DR2019">
        <v>16.468</v>
      </c>
      <c r="DS2019">
        <v>17.635000000000002</v>
      </c>
      <c r="DT2019">
        <v>18.79</v>
      </c>
      <c r="DU2019">
        <v>19.940000000000001</v>
      </c>
      <c r="DV2019">
        <v>21.088000000000001</v>
      </c>
      <c r="DW2019">
        <v>22.228000000000002</v>
      </c>
      <c r="DX2019">
        <v>0.66577037037037001</v>
      </c>
      <c r="DY2019">
        <v>4.1264000000000003</v>
      </c>
      <c r="DZ2019">
        <v>1</v>
      </c>
      <c r="EA2019">
        <v>0.84403333333333297</v>
      </c>
      <c r="EB2019">
        <v>1.5761833333333299</v>
      </c>
      <c r="EC2019">
        <v>1</v>
      </c>
    </row>
    <row r="2020" spans="1:134" x14ac:dyDescent="0.25">
      <c r="A2020" s="6" t="s">
        <v>1616</v>
      </c>
      <c r="B2020" t="s">
        <v>120</v>
      </c>
      <c r="C2020">
        <v>1000000</v>
      </c>
      <c r="E2020" s="5" t="s">
        <v>1141</v>
      </c>
      <c r="F2020">
        <v>1</v>
      </c>
      <c r="G2020" s="2">
        <v>43629.255624999998</v>
      </c>
      <c r="H2020" t="s">
        <v>168</v>
      </c>
      <c r="I2020" s="2">
        <v>43633.443240740744</v>
      </c>
      <c r="J2020">
        <v>406000</v>
      </c>
      <c r="K2020">
        <v>5</v>
      </c>
      <c r="L2020" t="s">
        <v>279</v>
      </c>
      <c r="M2020">
        <v>9327</v>
      </c>
      <c r="N2020">
        <v>5.7</v>
      </c>
      <c r="O2020">
        <v>6.03</v>
      </c>
      <c r="P2020">
        <v>11.14</v>
      </c>
      <c r="Q2020">
        <v>432101</v>
      </c>
      <c r="R2020" t="s">
        <v>245</v>
      </c>
      <c r="S2020" t="s">
        <v>123</v>
      </c>
      <c r="T2020" t="s">
        <v>3871</v>
      </c>
      <c r="U2020" t="s">
        <v>3900</v>
      </c>
      <c r="V2020">
        <v>198</v>
      </c>
      <c r="W2020" t="s">
        <v>226</v>
      </c>
      <c r="X2020" s="1">
        <v>432</v>
      </c>
      <c r="Y2020" t="s">
        <v>3881</v>
      </c>
      <c r="Z2020" s="3">
        <v>41316</v>
      </c>
      <c r="AA2020">
        <v>8</v>
      </c>
      <c r="AB2020">
        <v>0</v>
      </c>
      <c r="AC2020">
        <v>6</v>
      </c>
      <c r="AD2020">
        <v>22</v>
      </c>
      <c r="AE2020">
        <v>9</v>
      </c>
      <c r="AF2020">
        <v>0</v>
      </c>
      <c r="AG2020">
        <v>0</v>
      </c>
      <c r="AH2020">
        <v>6</v>
      </c>
      <c r="AI2020">
        <v>0</v>
      </c>
      <c r="AJ2020">
        <v>3</v>
      </c>
      <c r="AK2020">
        <v>6</v>
      </c>
      <c r="AL2020">
        <v>1</v>
      </c>
      <c r="AM2020">
        <v>212</v>
      </c>
      <c r="AN2020">
        <v>2214</v>
      </c>
      <c r="AO2020">
        <v>9347</v>
      </c>
      <c r="AP2020">
        <v>527</v>
      </c>
      <c r="AQ2020">
        <v>2446</v>
      </c>
      <c r="AR2020">
        <v>1447</v>
      </c>
      <c r="AS2020">
        <v>2870</v>
      </c>
      <c r="AT2020">
        <v>147</v>
      </c>
      <c r="AU2020">
        <v>9327</v>
      </c>
      <c r="AV2020">
        <v>9327</v>
      </c>
      <c r="AW2020">
        <v>156</v>
      </c>
      <c r="AX2020">
        <v>10794</v>
      </c>
      <c r="AY2020">
        <v>10794</v>
      </c>
      <c r="AZ2020">
        <v>2017</v>
      </c>
      <c r="BA2020">
        <v>2.2681074141435699E-2</v>
      </c>
      <c r="BB2020">
        <v>0.26588845654993498</v>
      </c>
      <c r="BC2020">
        <v>0.10780926053904601</v>
      </c>
      <c r="BD2020">
        <v>0.205113952195664</v>
      </c>
      <c r="BE2020">
        <v>1.57606947571566E-2</v>
      </c>
      <c r="BF2020">
        <v>2000</v>
      </c>
      <c r="BG2020">
        <v>1800</v>
      </c>
      <c r="BH2020">
        <v>1800</v>
      </c>
      <c r="BI2020">
        <v>1800</v>
      </c>
      <c r="BJ2020">
        <v>1800</v>
      </c>
      <c r="BK2020">
        <v>1800</v>
      </c>
      <c r="BL2020">
        <v>4.0869999999999997</v>
      </c>
      <c r="BM2020">
        <v>6.8739999999999997</v>
      </c>
      <c r="BN2020">
        <v>2.9140000000000001</v>
      </c>
      <c r="BO2020">
        <v>6.532</v>
      </c>
      <c r="BP2020">
        <v>1.5249999999999999</v>
      </c>
      <c r="BQ2020">
        <v>2.4860000000000002</v>
      </c>
      <c r="BR2020">
        <v>711.63599999999997</v>
      </c>
      <c r="BS2020">
        <v>738.86599999999999</v>
      </c>
      <c r="BT2020">
        <v>766.01199999999994</v>
      </c>
      <c r="BU2020">
        <v>792.495</v>
      </c>
      <c r="BV2020">
        <v>819.47500000000002</v>
      </c>
      <c r="BW2020">
        <v>846.37400000000002</v>
      </c>
      <c r="BX2020">
        <v>3</v>
      </c>
      <c r="BY2020">
        <v>3</v>
      </c>
      <c r="BZ2020">
        <v>3</v>
      </c>
      <c r="CA2020">
        <v>3</v>
      </c>
      <c r="CB2020">
        <v>4</v>
      </c>
      <c r="CC2020">
        <v>5</v>
      </c>
      <c r="CD2020">
        <v>0.94467499327402105</v>
      </c>
      <c r="CE2020" s="3">
        <v>43465</v>
      </c>
      <c r="CF2020">
        <v>2715.723</v>
      </c>
      <c r="CG2020" s="3">
        <v>43555</v>
      </c>
      <c r="CH2020">
        <v>0.96967546818077199</v>
      </c>
      <c r="CI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1939.2270000000001</v>
      </c>
      <c r="DF2020">
        <v>1785.9159999999999</v>
      </c>
      <c r="DG2020">
        <v>1767.8040000000001</v>
      </c>
      <c r="DH2020">
        <v>1781.779</v>
      </c>
      <c r="DI2020">
        <v>1588.48</v>
      </c>
      <c r="DJ2020">
        <v>1526.8679999999999</v>
      </c>
      <c r="DK2020">
        <v>2580.806</v>
      </c>
      <c r="DL2020">
        <v>4.0869999999999997</v>
      </c>
      <c r="DM2020">
        <v>6.8739999999999997</v>
      </c>
      <c r="DN2020">
        <v>2.9140000000000001</v>
      </c>
      <c r="DO2020">
        <v>6.532</v>
      </c>
      <c r="DP2020">
        <v>1.5249999999999999</v>
      </c>
      <c r="DQ2020">
        <v>2.4860000000000002</v>
      </c>
      <c r="DR2020">
        <v>711.63599999999997</v>
      </c>
      <c r="DS2020">
        <v>738.86599999999999</v>
      </c>
      <c r="DT2020">
        <v>766.01199999999994</v>
      </c>
      <c r="DU2020">
        <v>792.495</v>
      </c>
      <c r="DV2020">
        <v>819.47500000000002</v>
      </c>
      <c r="DW2020">
        <v>846.37400000000002</v>
      </c>
      <c r="DX2020">
        <v>0.96961350000000002</v>
      </c>
      <c r="DY2020">
        <v>1</v>
      </c>
      <c r="DZ2020">
        <v>1</v>
      </c>
      <c r="EA2020">
        <v>0.94455218181818101</v>
      </c>
      <c r="EB2020">
        <v>1</v>
      </c>
      <c r="EC2020">
        <v>1</v>
      </c>
      <c r="ED2020">
        <v>6</v>
      </c>
    </row>
    <row r="2021" spans="1:134" x14ac:dyDescent="0.25">
      <c r="A2021" s="6" t="s">
        <v>1567</v>
      </c>
      <c r="B2021" t="s">
        <v>120</v>
      </c>
      <c r="C2021">
        <v>50000</v>
      </c>
      <c r="E2021" s="5" t="s">
        <v>1141</v>
      </c>
      <c r="F2021">
        <v>1</v>
      </c>
      <c r="G2021" s="2">
        <v>43628.312557870369</v>
      </c>
      <c r="H2021" t="s">
        <v>168</v>
      </c>
      <c r="I2021" s="2">
        <v>43633.432175925926</v>
      </c>
      <c r="L2021" t="s">
        <v>122</v>
      </c>
      <c r="M2021">
        <v>399</v>
      </c>
      <c r="N2021">
        <v>3.4</v>
      </c>
      <c r="O2021">
        <v>42.58</v>
      </c>
      <c r="T2021" t="s">
        <v>1141</v>
      </c>
      <c r="U2021" t="s">
        <v>1141</v>
      </c>
      <c r="Y2021" t="s">
        <v>1141</v>
      </c>
      <c r="AP2021">
        <v>0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E2021" s="3">
        <v>43100</v>
      </c>
      <c r="CF2021">
        <v>30.173999999999999</v>
      </c>
      <c r="CG2021" s="3">
        <v>43131</v>
      </c>
      <c r="CI2021">
        <v>0</v>
      </c>
      <c r="CK2021">
        <v>0</v>
      </c>
      <c r="CL2021">
        <v>0</v>
      </c>
      <c r="DK2021">
        <v>30.617999999999999</v>
      </c>
    </row>
    <row r="2022" spans="1:134" x14ac:dyDescent="0.25">
      <c r="A2022" s="6" t="s">
        <v>1629</v>
      </c>
      <c r="B2022" t="s">
        <v>120</v>
      </c>
      <c r="C2022">
        <v>100000</v>
      </c>
      <c r="E2022" s="5" t="s">
        <v>1141</v>
      </c>
      <c r="F2022">
        <v>0</v>
      </c>
      <c r="G2022" s="2">
        <v>43629.447199074071</v>
      </c>
      <c r="H2022" t="s">
        <v>168</v>
      </c>
      <c r="I2022" s="2">
        <v>43633.420416666668</v>
      </c>
      <c r="K2022">
        <v>5</v>
      </c>
      <c r="L2022" t="s">
        <v>173</v>
      </c>
      <c r="M2022">
        <v>0</v>
      </c>
      <c r="N2022">
        <v>0</v>
      </c>
      <c r="T2022" t="s">
        <v>1141</v>
      </c>
      <c r="U2022" t="s">
        <v>1141</v>
      </c>
      <c r="Y2022" t="s">
        <v>1141</v>
      </c>
      <c r="AP2022">
        <v>0</v>
      </c>
      <c r="BF2022">
        <v>50</v>
      </c>
      <c r="BG2022">
        <v>50</v>
      </c>
      <c r="BH2022">
        <v>50</v>
      </c>
      <c r="BI2022">
        <v>50</v>
      </c>
      <c r="BJ2022">
        <v>50</v>
      </c>
      <c r="BK2022">
        <v>50</v>
      </c>
      <c r="BL2022">
        <v>16</v>
      </c>
      <c r="BM2022">
        <v>15</v>
      </c>
      <c r="BN2022">
        <v>15</v>
      </c>
      <c r="BO2022">
        <v>15</v>
      </c>
      <c r="BP2022">
        <v>15</v>
      </c>
      <c r="BQ2022">
        <v>15</v>
      </c>
      <c r="BR2022">
        <v>50</v>
      </c>
      <c r="BS2022">
        <v>16.126000000000001</v>
      </c>
      <c r="BT2022">
        <v>17.905999999999999</v>
      </c>
      <c r="BU2022">
        <v>19.683</v>
      </c>
      <c r="BV2022">
        <v>21.457999999999998</v>
      </c>
      <c r="BW2022">
        <v>23.23</v>
      </c>
      <c r="BX2022">
        <v>1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0.78533759590792795</v>
      </c>
      <c r="CE2022" s="3">
        <v>43465</v>
      </c>
      <c r="CF2022">
        <v>116</v>
      </c>
      <c r="CG2022" s="3">
        <v>43555</v>
      </c>
      <c r="CH2022">
        <v>0.91648484848484801</v>
      </c>
      <c r="CI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49.905000000000001</v>
      </c>
      <c r="DF2022">
        <v>49.905000000000001</v>
      </c>
      <c r="DG2022">
        <v>46.604999999999997</v>
      </c>
      <c r="DH2022">
        <v>50</v>
      </c>
      <c r="DI2022">
        <v>49.999000000000002</v>
      </c>
      <c r="DJ2022">
        <v>49.994999999999997</v>
      </c>
      <c r="DK2022">
        <v>67.905000000000001</v>
      </c>
      <c r="DL2022">
        <v>10.583</v>
      </c>
      <c r="DM2022">
        <v>7.4999999999999997E-2</v>
      </c>
      <c r="DN2022">
        <v>0</v>
      </c>
      <c r="DO2022">
        <v>0</v>
      </c>
      <c r="DP2022">
        <v>0</v>
      </c>
      <c r="DQ2022">
        <v>0</v>
      </c>
      <c r="DR2022">
        <v>50</v>
      </c>
      <c r="DS2022">
        <v>14.343999999999999</v>
      </c>
      <c r="DT2022">
        <v>16.126000000000001</v>
      </c>
      <c r="DU2022">
        <v>17.905000000000001</v>
      </c>
      <c r="DV2022">
        <v>19.683</v>
      </c>
      <c r="DW2022">
        <v>21.457000000000001</v>
      </c>
      <c r="DX2022">
        <v>0.99809999999999999</v>
      </c>
      <c r="DY2022">
        <v>0.66143750000000001</v>
      </c>
      <c r="DZ2022">
        <v>1</v>
      </c>
      <c r="EA2022">
        <v>0.98802999999999996</v>
      </c>
      <c r="EB2022">
        <v>0.117120879120879</v>
      </c>
      <c r="EC2022">
        <v>0.94010902744553604</v>
      </c>
    </row>
    <row r="2023" spans="1:134" x14ac:dyDescent="0.25">
      <c r="A2023" s="6" t="s">
        <v>1615</v>
      </c>
      <c r="B2023" t="s">
        <v>120</v>
      </c>
      <c r="C2023">
        <v>500000</v>
      </c>
      <c r="E2023" s="5" t="s">
        <v>1141</v>
      </c>
      <c r="F2023">
        <v>1</v>
      </c>
      <c r="G2023" s="2">
        <v>43628.944768518515</v>
      </c>
      <c r="H2023" t="s">
        <v>168</v>
      </c>
      <c r="I2023" s="2">
        <v>43633.418981481482</v>
      </c>
      <c r="J2023">
        <v>2140000</v>
      </c>
      <c r="K2023">
        <v>5</v>
      </c>
      <c r="L2023" t="s">
        <v>122</v>
      </c>
      <c r="M2023">
        <v>2327</v>
      </c>
      <c r="N2023">
        <v>15.3</v>
      </c>
      <c r="O2023">
        <v>7.2140000000000004</v>
      </c>
      <c r="P2023">
        <v>12.66</v>
      </c>
      <c r="T2023" t="s">
        <v>1141</v>
      </c>
      <c r="U2023" t="s">
        <v>1141</v>
      </c>
      <c r="Y2023" t="s">
        <v>1141</v>
      </c>
      <c r="AP2023">
        <v>0</v>
      </c>
      <c r="BF2023">
        <v>634.62699999999995</v>
      </c>
      <c r="BG2023">
        <v>634.62699999999995</v>
      </c>
      <c r="BH2023">
        <v>670</v>
      </c>
      <c r="BI2023">
        <v>670</v>
      </c>
      <c r="BJ2023">
        <v>670</v>
      </c>
      <c r="BK2023">
        <v>670</v>
      </c>
      <c r="BL2023">
        <v>339.27199999999999</v>
      </c>
      <c r="BM2023">
        <v>337.41899999999998</v>
      </c>
      <c r="BN2023">
        <v>304.048</v>
      </c>
      <c r="BO2023">
        <v>302.04599999999999</v>
      </c>
      <c r="BP2023">
        <v>304.05200000000002</v>
      </c>
      <c r="BQ2023">
        <v>302.04599999999999</v>
      </c>
      <c r="BR2023">
        <v>1102.1369999999999</v>
      </c>
      <c r="BS2023">
        <v>1127.0820000000001</v>
      </c>
      <c r="BT2023">
        <v>1135.5329999999999</v>
      </c>
      <c r="BU2023">
        <v>771.13699999999994</v>
      </c>
      <c r="BV2023">
        <v>794.52</v>
      </c>
      <c r="BW2023">
        <v>805.69600000000003</v>
      </c>
      <c r="BX2023">
        <v>9</v>
      </c>
      <c r="BY2023">
        <v>9</v>
      </c>
      <c r="BZ2023">
        <v>9</v>
      </c>
      <c r="CA2023">
        <v>9</v>
      </c>
      <c r="CB2023">
        <v>9</v>
      </c>
      <c r="CC2023">
        <v>8</v>
      </c>
      <c r="CD2023">
        <v>0.83901285632728295</v>
      </c>
      <c r="CE2023" s="3">
        <v>43465</v>
      </c>
      <c r="CF2023">
        <v>2076.0360000000001</v>
      </c>
      <c r="CG2023" s="3">
        <v>43555</v>
      </c>
      <c r="CH2023">
        <v>0.80047520328083299</v>
      </c>
      <c r="CI2023">
        <v>35.323999999999998</v>
      </c>
      <c r="CK2023">
        <v>17</v>
      </c>
      <c r="CL2023">
        <v>4</v>
      </c>
      <c r="CM2023">
        <v>0</v>
      </c>
      <c r="CN2023">
        <v>0</v>
      </c>
      <c r="CO2023">
        <v>0</v>
      </c>
      <c r="CP2023">
        <v>0.21</v>
      </c>
      <c r="CQ2023">
        <v>0</v>
      </c>
      <c r="CR2023">
        <v>0</v>
      </c>
      <c r="CS2023">
        <v>19.007000000000001</v>
      </c>
      <c r="CT2023">
        <v>0.13400000000000001</v>
      </c>
      <c r="CU2023">
        <v>0</v>
      </c>
      <c r="CV2023">
        <v>26.856999999999999</v>
      </c>
      <c r="CW2023">
        <v>35.323999999999998</v>
      </c>
      <c r="CX2023">
        <v>0</v>
      </c>
      <c r="CY2023">
        <v>1.9830000000000001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434.49400000000003</v>
      </c>
      <c r="DF2023">
        <v>414.404</v>
      </c>
      <c r="DG2023">
        <v>378.28800000000001</v>
      </c>
      <c r="DH2023">
        <v>626.06200000000001</v>
      </c>
      <c r="DI2023">
        <v>613.39099999999996</v>
      </c>
      <c r="DJ2023">
        <v>576.37900000000002</v>
      </c>
      <c r="DK2023">
        <v>1721.578</v>
      </c>
      <c r="DL2023">
        <v>345.08800000000002</v>
      </c>
      <c r="DM2023">
        <v>328.81400000000002</v>
      </c>
      <c r="DN2023">
        <v>257.64100000000002</v>
      </c>
      <c r="DO2023">
        <v>324.37900000000002</v>
      </c>
      <c r="DP2023">
        <v>330.161</v>
      </c>
      <c r="DQ2023">
        <v>269.17099999999999</v>
      </c>
      <c r="DR2023">
        <v>1104.1199999999999</v>
      </c>
      <c r="DS2023">
        <v>1127.0820000000001</v>
      </c>
      <c r="DT2023">
        <v>1135.5329999999999</v>
      </c>
      <c r="DU2023">
        <v>771.13699999999994</v>
      </c>
      <c r="DV2023">
        <v>794.52</v>
      </c>
      <c r="DW2023">
        <v>805.69600000000003</v>
      </c>
      <c r="DX2023">
        <v>0.684644681048868</v>
      </c>
      <c r="DY2023">
        <v>1.01714258765828</v>
      </c>
      <c r="DZ2023">
        <v>1.0017992318559299</v>
      </c>
      <c r="EA2023">
        <v>0.77052982664574099</v>
      </c>
      <c r="EB2023">
        <v>0.98219635625922797</v>
      </c>
      <c r="EC2023">
        <v>1.0003457049687801</v>
      </c>
    </row>
    <row r="2024" spans="1:134" x14ac:dyDescent="0.25">
      <c r="A2024" s="6" t="s">
        <v>1601</v>
      </c>
      <c r="B2024" t="s">
        <v>120</v>
      </c>
      <c r="C2024">
        <v>40000</v>
      </c>
      <c r="E2024" s="5" t="s">
        <v>1141</v>
      </c>
      <c r="F2024">
        <v>0</v>
      </c>
      <c r="G2024" s="2">
        <v>43628.581099537034</v>
      </c>
      <c r="H2024" t="s">
        <v>168</v>
      </c>
      <c r="I2024" s="2">
        <v>43633.417754629627</v>
      </c>
      <c r="K2024">
        <v>5</v>
      </c>
      <c r="L2024" t="s">
        <v>173</v>
      </c>
      <c r="M2024">
        <v>239</v>
      </c>
      <c r="N2024">
        <v>11.3</v>
      </c>
      <c r="O2024">
        <v>4.633</v>
      </c>
      <c r="P2024">
        <v>6.7460000000000004</v>
      </c>
      <c r="T2024" t="s">
        <v>1141</v>
      </c>
      <c r="U2024" t="s">
        <v>1141</v>
      </c>
      <c r="Y2024" t="s">
        <v>1141</v>
      </c>
      <c r="AP2024">
        <v>0</v>
      </c>
      <c r="BL2024">
        <v>103.34</v>
      </c>
      <c r="BM2024">
        <v>104.006</v>
      </c>
      <c r="BN2024">
        <v>104.672</v>
      </c>
      <c r="BO2024">
        <v>105.33799999999999</v>
      </c>
      <c r="BP2024">
        <v>106.004</v>
      </c>
      <c r="BQ2024">
        <v>106.67</v>
      </c>
      <c r="BR2024">
        <v>21.507000000000001</v>
      </c>
      <c r="BS2024">
        <v>22.116</v>
      </c>
      <c r="BT2024">
        <v>22.358000000000001</v>
      </c>
      <c r="BU2024">
        <v>23.204999999999998</v>
      </c>
      <c r="BV2024">
        <v>24.047999999999998</v>
      </c>
      <c r="BW2024">
        <v>24.888000000000002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0.97505515610367699</v>
      </c>
      <c r="CE2024" s="3">
        <v>43465</v>
      </c>
      <c r="CF2024">
        <v>124.84699999999999</v>
      </c>
      <c r="CG2024" s="3">
        <v>43555</v>
      </c>
      <c r="CH2024">
        <v>1.0399748403328799</v>
      </c>
      <c r="CI2024">
        <v>4.1310000000000002</v>
      </c>
      <c r="CK2024">
        <v>2</v>
      </c>
      <c r="CL2024">
        <v>1</v>
      </c>
      <c r="CS2024">
        <v>4.1310000000000002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K2024">
        <v>120.82</v>
      </c>
      <c r="DL2024">
        <v>107.471</v>
      </c>
      <c r="DM2024">
        <v>104.006</v>
      </c>
      <c r="DN2024">
        <v>95.774000000000001</v>
      </c>
      <c r="DO2024">
        <v>97.614999999999995</v>
      </c>
      <c r="DP2024">
        <v>104.157</v>
      </c>
      <c r="DQ2024">
        <v>105.291</v>
      </c>
      <c r="DR2024">
        <v>21.507000000000001</v>
      </c>
      <c r="DS2024">
        <v>22.116</v>
      </c>
      <c r="DT2024">
        <v>22.358000000000001</v>
      </c>
      <c r="DU2024">
        <v>23.204999999999998</v>
      </c>
      <c r="DV2024">
        <v>24.047999999999998</v>
      </c>
      <c r="DW2024">
        <v>24.888000000000002</v>
      </c>
      <c r="DY2024">
        <v>1.0399748403328799</v>
      </c>
      <c r="DZ2024">
        <v>1</v>
      </c>
      <c r="EB2024">
        <v>0.97505515610367699</v>
      </c>
      <c r="EC2024">
        <v>1</v>
      </c>
    </row>
    <row r="2025" spans="1:134" x14ac:dyDescent="0.25">
      <c r="A2025" s="6" t="s">
        <v>1594</v>
      </c>
      <c r="B2025" t="s">
        <v>120</v>
      </c>
      <c r="C2025">
        <v>30000</v>
      </c>
      <c r="E2025" s="5" t="s">
        <v>1141</v>
      </c>
      <c r="F2025">
        <v>0</v>
      </c>
      <c r="G2025" s="2">
        <v>43628.534189814818</v>
      </c>
      <c r="H2025" t="s">
        <v>168</v>
      </c>
      <c r="I2025" s="2">
        <v>43633.416608796295</v>
      </c>
      <c r="J2025">
        <v>2500000</v>
      </c>
      <c r="K2025">
        <v>5</v>
      </c>
      <c r="L2025" t="s">
        <v>122</v>
      </c>
      <c r="M2025">
        <v>275</v>
      </c>
      <c r="N2025">
        <v>2.2999999999999998</v>
      </c>
      <c r="P2025">
        <v>23.86</v>
      </c>
      <c r="T2025" t="s">
        <v>1141</v>
      </c>
      <c r="U2025" t="s">
        <v>1141</v>
      </c>
      <c r="Y2025" t="s">
        <v>1141</v>
      </c>
      <c r="AP2025">
        <v>0</v>
      </c>
      <c r="BF2025">
        <v>80</v>
      </c>
      <c r="BG2025">
        <v>80</v>
      </c>
      <c r="BH2025">
        <v>80</v>
      </c>
      <c r="BI2025">
        <v>80</v>
      </c>
      <c r="BJ2025">
        <v>80</v>
      </c>
      <c r="BK2025">
        <v>80</v>
      </c>
      <c r="BL2025">
        <v>20</v>
      </c>
      <c r="BM2025">
        <v>20</v>
      </c>
      <c r="BN2025">
        <v>20</v>
      </c>
      <c r="BO2025">
        <v>20</v>
      </c>
      <c r="BP2025">
        <v>20</v>
      </c>
      <c r="BQ2025">
        <v>20</v>
      </c>
      <c r="BR2025">
        <v>17.898</v>
      </c>
      <c r="BS2025">
        <v>18.733000000000001</v>
      </c>
      <c r="BT2025">
        <v>18.733000000000001</v>
      </c>
      <c r="BU2025">
        <v>20.375</v>
      </c>
      <c r="BV2025">
        <v>20.375</v>
      </c>
      <c r="BW2025">
        <v>20.375</v>
      </c>
      <c r="BX2025">
        <v>2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0.67429333333333297</v>
      </c>
      <c r="CE2025" s="3">
        <v>43465</v>
      </c>
      <c r="CF2025">
        <v>117.898</v>
      </c>
      <c r="CG2025" s="3">
        <v>43555</v>
      </c>
      <c r="CH2025">
        <v>0.92403999999999997</v>
      </c>
      <c r="CI2025">
        <v>0.72799999999999998</v>
      </c>
      <c r="CK2025">
        <v>4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0.72599999999999998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2E-3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71.677999999999997</v>
      </c>
      <c r="DF2025">
        <v>54.893999999999998</v>
      </c>
      <c r="DG2025">
        <v>58.805</v>
      </c>
      <c r="DH2025">
        <v>58.624000000000002</v>
      </c>
      <c r="DI2025">
        <v>46.326000000000001</v>
      </c>
      <c r="DJ2025">
        <v>40.582000000000001</v>
      </c>
      <c r="DK2025">
        <v>91.781999999999996</v>
      </c>
      <c r="DL2025">
        <v>20.725999999999999</v>
      </c>
      <c r="DM2025">
        <v>15.705</v>
      </c>
      <c r="DN2025">
        <v>8.7530000000000001</v>
      </c>
      <c r="DO2025">
        <v>12.782999999999999</v>
      </c>
      <c r="DP2025">
        <v>9.5459999999999994</v>
      </c>
      <c r="DQ2025">
        <v>6.1539999999999999</v>
      </c>
      <c r="DR2025">
        <v>17.899999999999999</v>
      </c>
      <c r="DS2025">
        <v>18.733000000000001</v>
      </c>
      <c r="DT2025">
        <v>18.733000000000001</v>
      </c>
      <c r="DU2025">
        <v>20.375</v>
      </c>
      <c r="DV2025">
        <v>20.375</v>
      </c>
      <c r="DW2025">
        <v>20.375</v>
      </c>
      <c r="DX2025">
        <v>0.89597499999999997</v>
      </c>
      <c r="DY2025">
        <v>1.0363</v>
      </c>
      <c r="DZ2025">
        <v>1.00011174432897</v>
      </c>
      <c r="EA2025">
        <v>0.68939375000000003</v>
      </c>
      <c r="EB2025">
        <v>0.61389166666666595</v>
      </c>
      <c r="EC2025">
        <v>1.0000171690030799</v>
      </c>
    </row>
    <row r="2026" spans="1:134" x14ac:dyDescent="0.25">
      <c r="A2026" s="6" t="s">
        <v>1576</v>
      </c>
      <c r="B2026" t="s">
        <v>120</v>
      </c>
      <c r="C2026">
        <v>750000</v>
      </c>
      <c r="E2026" s="5" t="s">
        <v>1141</v>
      </c>
      <c r="F2026">
        <v>0</v>
      </c>
      <c r="G2026" s="2">
        <v>43628.396018518521</v>
      </c>
      <c r="H2026" t="s">
        <v>168</v>
      </c>
      <c r="I2026" s="2">
        <v>43633.415798611109</v>
      </c>
      <c r="J2026">
        <v>1740000</v>
      </c>
      <c r="K2026">
        <v>5</v>
      </c>
      <c r="L2026" t="s">
        <v>173</v>
      </c>
      <c r="M2026">
        <v>446</v>
      </c>
      <c r="N2026">
        <v>16.899999999999999</v>
      </c>
      <c r="O2026">
        <v>3.5950000000000002</v>
      </c>
      <c r="P2026">
        <v>7.2990000000000004</v>
      </c>
      <c r="T2026" t="s">
        <v>1141</v>
      </c>
      <c r="U2026" t="s">
        <v>1141</v>
      </c>
      <c r="Y2026" t="s">
        <v>1141</v>
      </c>
      <c r="AP2026">
        <v>0</v>
      </c>
      <c r="BL2026">
        <v>1.1759999999999999</v>
      </c>
      <c r="BM2026">
        <v>1.609</v>
      </c>
      <c r="BN2026">
        <v>1.425</v>
      </c>
      <c r="BO2026">
        <v>1.25</v>
      </c>
      <c r="BP2026">
        <v>1.7689999999999999</v>
      </c>
      <c r="BQ2026">
        <v>1.234</v>
      </c>
      <c r="BR2026">
        <v>579.69000000000005</v>
      </c>
      <c r="BS2026">
        <v>590.62900000000002</v>
      </c>
      <c r="BT2026">
        <v>597.35299999999995</v>
      </c>
      <c r="BU2026">
        <v>604.06299999999999</v>
      </c>
      <c r="BV2026">
        <v>606.56299999999999</v>
      </c>
      <c r="BW2026">
        <v>609.06299999999999</v>
      </c>
      <c r="BX2026">
        <v>3</v>
      </c>
      <c r="BY2026">
        <v>3</v>
      </c>
      <c r="BZ2026">
        <v>3</v>
      </c>
      <c r="CA2026">
        <v>3</v>
      </c>
      <c r="CB2026">
        <v>3</v>
      </c>
      <c r="CC2026">
        <v>3</v>
      </c>
      <c r="CD2026">
        <v>1</v>
      </c>
      <c r="CE2026" s="3">
        <v>43465</v>
      </c>
      <c r="CF2026">
        <v>580.86599999999999</v>
      </c>
      <c r="CG2026" s="3">
        <v>43555</v>
      </c>
      <c r="CH2026">
        <v>1</v>
      </c>
      <c r="CI2026">
        <v>0.35799999999999998</v>
      </c>
      <c r="CK2026">
        <v>7</v>
      </c>
      <c r="CL2026">
        <v>2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0.32400000000000001</v>
      </c>
      <c r="CZ2026">
        <v>0.35799999999999998</v>
      </c>
      <c r="DA2026">
        <v>0</v>
      </c>
      <c r="DB2026">
        <v>0</v>
      </c>
      <c r="DC2026">
        <v>0</v>
      </c>
      <c r="DD2026">
        <v>0</v>
      </c>
      <c r="DK2026">
        <v>605.31200000000001</v>
      </c>
      <c r="DL2026">
        <v>1.1759999999999999</v>
      </c>
      <c r="DM2026">
        <v>1.609</v>
      </c>
      <c r="DN2026">
        <v>1.425</v>
      </c>
      <c r="DO2026">
        <v>1.25</v>
      </c>
      <c r="DP2026">
        <v>1.7689999999999999</v>
      </c>
      <c r="DQ2026">
        <v>1.234</v>
      </c>
      <c r="DR2026">
        <v>580.01400000000001</v>
      </c>
      <c r="DS2026">
        <v>590.98699999999997</v>
      </c>
      <c r="DT2026">
        <v>597.35299999999995</v>
      </c>
      <c r="DU2026">
        <v>604.06200000000001</v>
      </c>
      <c r="DV2026">
        <v>606.56200000000001</v>
      </c>
      <c r="DW2026">
        <v>609.06200000000001</v>
      </c>
      <c r="DY2026">
        <v>1</v>
      </c>
      <c r="DZ2026">
        <v>1.00055891942244</v>
      </c>
      <c r="EB2026">
        <v>1</v>
      </c>
      <c r="EC2026">
        <v>1.00018927562628</v>
      </c>
    </row>
    <row r="2027" spans="1:134" x14ac:dyDescent="0.25">
      <c r="A2027" s="6" t="s">
        <v>1666</v>
      </c>
      <c r="B2027" t="s">
        <v>120</v>
      </c>
      <c r="C2027">
        <v>150000</v>
      </c>
      <c r="E2027" s="5" t="s">
        <v>1141</v>
      </c>
      <c r="F2027">
        <v>0</v>
      </c>
      <c r="G2027" s="2">
        <v>43630.259247685186</v>
      </c>
      <c r="H2027" t="s">
        <v>168</v>
      </c>
      <c r="I2027" s="2">
        <v>43630.859270833331</v>
      </c>
      <c r="L2027" t="s">
        <v>128</v>
      </c>
      <c r="M2027">
        <v>0</v>
      </c>
      <c r="N2027">
        <v>0</v>
      </c>
      <c r="Q2027">
        <v>45201</v>
      </c>
      <c r="R2027" t="s">
        <v>1072</v>
      </c>
      <c r="S2027" t="s">
        <v>453</v>
      </c>
      <c r="T2027" t="s">
        <v>3857</v>
      </c>
      <c r="U2027" t="s">
        <v>3897</v>
      </c>
      <c r="V2027">
        <v>13866</v>
      </c>
      <c r="W2027" t="s">
        <v>1073</v>
      </c>
      <c r="X2027" s="1">
        <v>452</v>
      </c>
      <c r="Y2027" t="s">
        <v>3882</v>
      </c>
      <c r="Z2027" s="3">
        <v>39272</v>
      </c>
      <c r="AC2027">
        <v>5</v>
      </c>
      <c r="AD2027">
        <v>1</v>
      </c>
      <c r="AE2027">
        <v>5</v>
      </c>
      <c r="AF2027">
        <v>0</v>
      </c>
      <c r="AG2027">
        <v>0</v>
      </c>
      <c r="AH2027">
        <v>2</v>
      </c>
      <c r="AI2027">
        <v>0</v>
      </c>
      <c r="AJ2027">
        <v>2</v>
      </c>
      <c r="AK2027">
        <v>1</v>
      </c>
      <c r="AL2027">
        <v>2</v>
      </c>
      <c r="AP2027">
        <v>0</v>
      </c>
      <c r="BF2027">
        <v>30</v>
      </c>
      <c r="BG2027">
        <v>30</v>
      </c>
      <c r="BH2027">
        <v>30</v>
      </c>
      <c r="BL2027">
        <v>47</v>
      </c>
      <c r="BM2027">
        <v>47</v>
      </c>
      <c r="BN2027">
        <v>47</v>
      </c>
      <c r="BO2027">
        <v>57</v>
      </c>
      <c r="BP2027">
        <v>57</v>
      </c>
      <c r="BQ2027">
        <v>57</v>
      </c>
      <c r="BR2027">
        <v>80.521000000000001</v>
      </c>
      <c r="BS2027">
        <v>82.757999999999996</v>
      </c>
      <c r="BT2027">
        <v>84.984999999999999</v>
      </c>
      <c r="BU2027">
        <v>87.501000000000005</v>
      </c>
      <c r="BV2027">
        <v>90.340999999999994</v>
      </c>
      <c r="BW2027">
        <v>92.165999999999997</v>
      </c>
      <c r="BX2027">
        <v>2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0.67636815920397997</v>
      </c>
      <c r="CE2027" s="3">
        <v>43465</v>
      </c>
      <c r="CF2027">
        <v>157.52099999999999</v>
      </c>
      <c r="CG2027" s="3">
        <v>43555</v>
      </c>
      <c r="CH2027">
        <v>0.52290909090909099</v>
      </c>
      <c r="CI2027">
        <v>0.88600000000000001</v>
      </c>
      <c r="CK2027">
        <v>6</v>
      </c>
      <c r="CL2027">
        <v>2</v>
      </c>
      <c r="CM2027">
        <v>0</v>
      </c>
      <c r="CN2027">
        <v>0</v>
      </c>
      <c r="CO2027">
        <v>0</v>
      </c>
      <c r="CS2027">
        <v>0</v>
      </c>
      <c r="CT2027">
        <v>0.88600000000000001</v>
      </c>
      <c r="CU2027">
        <v>0</v>
      </c>
      <c r="CV2027">
        <v>0.125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1.873</v>
      </c>
      <c r="DG2027">
        <v>2.9409999999999998</v>
      </c>
      <c r="DK2027">
        <v>134.71600000000001</v>
      </c>
      <c r="DL2027">
        <v>40.264000000000003</v>
      </c>
      <c r="DM2027">
        <v>45.944000000000003</v>
      </c>
      <c r="DN2027">
        <v>45.008000000000003</v>
      </c>
      <c r="DO2027">
        <v>47.215000000000003</v>
      </c>
      <c r="DP2027">
        <v>52.100999999999999</v>
      </c>
      <c r="DQ2027">
        <v>36.554000000000002</v>
      </c>
      <c r="DR2027">
        <v>80.521000000000001</v>
      </c>
      <c r="DS2027">
        <v>82.757999999999996</v>
      </c>
      <c r="DT2027">
        <v>84.984999999999999</v>
      </c>
      <c r="DU2027">
        <v>87.501000000000005</v>
      </c>
      <c r="DV2027">
        <v>90.340999999999994</v>
      </c>
      <c r="DW2027">
        <v>92.165999999999997</v>
      </c>
      <c r="DX2027">
        <v>0</v>
      </c>
      <c r="DY2027">
        <v>0.85668085106382896</v>
      </c>
      <c r="DZ2027">
        <v>1</v>
      </c>
      <c r="EB2027">
        <v>0.85604487179487099</v>
      </c>
      <c r="EC2027">
        <v>1</v>
      </c>
      <c r="ED2027">
        <v>12</v>
      </c>
    </row>
    <row r="2028" spans="1:134" x14ac:dyDescent="0.25">
      <c r="A2028" s="6" t="s">
        <v>1653</v>
      </c>
      <c r="B2028" t="s">
        <v>120</v>
      </c>
      <c r="C2028">
        <v>30000</v>
      </c>
      <c r="E2028" s="5" t="s">
        <v>1141</v>
      </c>
      <c r="F2028">
        <v>1</v>
      </c>
      <c r="G2028" s="2">
        <v>43629.688645833332</v>
      </c>
      <c r="H2028" t="s">
        <v>168</v>
      </c>
      <c r="I2028" s="2">
        <v>43630.858611111114</v>
      </c>
      <c r="L2028" t="s">
        <v>122</v>
      </c>
      <c r="M2028">
        <v>0</v>
      </c>
      <c r="N2028">
        <v>0</v>
      </c>
      <c r="T2028" t="s">
        <v>1141</v>
      </c>
      <c r="U2028" t="s">
        <v>1141</v>
      </c>
      <c r="Y2028" t="s">
        <v>1141</v>
      </c>
      <c r="AP2028">
        <v>0</v>
      </c>
      <c r="BF2028">
        <v>20</v>
      </c>
      <c r="BG2028">
        <v>20</v>
      </c>
      <c r="BH2028">
        <v>20</v>
      </c>
      <c r="BI2028">
        <v>20</v>
      </c>
      <c r="BJ2028">
        <v>20</v>
      </c>
      <c r="BK2028">
        <v>20</v>
      </c>
      <c r="BL2028">
        <v>5</v>
      </c>
      <c r="BM2028">
        <v>5</v>
      </c>
      <c r="BN2028">
        <v>5</v>
      </c>
      <c r="BO2028">
        <v>5</v>
      </c>
      <c r="BP2028">
        <v>5</v>
      </c>
      <c r="BQ2028">
        <v>5</v>
      </c>
      <c r="BR2028">
        <v>121.72199999999999</v>
      </c>
      <c r="BS2028">
        <v>121.72199999999999</v>
      </c>
      <c r="BT2028">
        <v>101.72199999999999</v>
      </c>
      <c r="BU2028">
        <v>101.72199999999999</v>
      </c>
      <c r="BV2028">
        <v>105.54300000000001</v>
      </c>
      <c r="BW2028">
        <v>105.54300000000001</v>
      </c>
      <c r="BX2028">
        <v>1</v>
      </c>
      <c r="BY2028">
        <v>1</v>
      </c>
      <c r="BZ2028">
        <v>1</v>
      </c>
      <c r="CA2028">
        <v>1</v>
      </c>
      <c r="CB2028">
        <v>1</v>
      </c>
      <c r="CC2028">
        <v>1</v>
      </c>
      <c r="CD2028">
        <v>0.63020666666666603</v>
      </c>
      <c r="CE2028" s="3">
        <v>43465</v>
      </c>
      <c r="CF2028">
        <v>146.72200000000001</v>
      </c>
      <c r="CG2028" s="3">
        <v>43555</v>
      </c>
      <c r="CH2028">
        <v>0.75619999999999998</v>
      </c>
      <c r="CI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14.840999999999999</v>
      </c>
      <c r="DF2028">
        <v>17.05</v>
      </c>
      <c r="DG2028">
        <v>17.05</v>
      </c>
      <c r="DH2028">
        <v>16.565000000000001</v>
      </c>
      <c r="DI2028">
        <v>12.055</v>
      </c>
      <c r="DJ2028">
        <v>9.0459999999999994</v>
      </c>
      <c r="DK2028">
        <v>118.286</v>
      </c>
      <c r="DL2028">
        <v>4.0640000000000001</v>
      </c>
      <c r="DM2028">
        <v>2.875</v>
      </c>
      <c r="DN2028">
        <v>0</v>
      </c>
      <c r="DO2028">
        <v>0</v>
      </c>
      <c r="DP2028">
        <v>0.98499999999999999</v>
      </c>
      <c r="DQ2028">
        <v>0</v>
      </c>
      <c r="DR2028">
        <v>121.721</v>
      </c>
      <c r="DS2028">
        <v>121.721</v>
      </c>
      <c r="DT2028">
        <v>101.721</v>
      </c>
      <c r="DU2028">
        <v>101.721</v>
      </c>
      <c r="DV2028">
        <v>105.54300000000001</v>
      </c>
      <c r="DW2028">
        <v>105.54300000000001</v>
      </c>
      <c r="DX2028">
        <v>0.74204999999999999</v>
      </c>
      <c r="DY2028">
        <v>0.81279999999999997</v>
      </c>
      <c r="DZ2028">
        <v>0.99999178455825499</v>
      </c>
      <c r="EA2028">
        <v>0.72172499999999995</v>
      </c>
      <c r="EB2028">
        <v>0.264133333333333</v>
      </c>
      <c r="EC2028">
        <v>0.99999392073242999</v>
      </c>
    </row>
    <row r="2029" spans="1:134" x14ac:dyDescent="0.25">
      <c r="A2029" s="6" t="s">
        <v>1610</v>
      </c>
      <c r="B2029" t="s">
        <v>120</v>
      </c>
      <c r="C2029">
        <v>50000</v>
      </c>
      <c r="E2029" s="5" t="s">
        <v>1141</v>
      </c>
      <c r="F2029">
        <v>1</v>
      </c>
      <c r="G2029" s="2">
        <v>43628.690995370373</v>
      </c>
      <c r="H2029" t="s">
        <v>168</v>
      </c>
      <c r="I2029" s="2">
        <v>43630.856793981482</v>
      </c>
      <c r="L2029" t="s">
        <v>173</v>
      </c>
      <c r="M2029">
        <v>0</v>
      </c>
      <c r="N2029">
        <v>0</v>
      </c>
      <c r="T2029" t="s">
        <v>1141</v>
      </c>
      <c r="U2029" t="s">
        <v>1141</v>
      </c>
      <c r="Y2029" t="s">
        <v>1141</v>
      </c>
      <c r="AP2029">
        <v>0</v>
      </c>
      <c r="BR2029">
        <v>36.816000000000003</v>
      </c>
      <c r="BS2029">
        <v>36.988999999999997</v>
      </c>
      <c r="BT2029">
        <v>37.161999999999999</v>
      </c>
      <c r="BU2029">
        <v>37.334000000000003</v>
      </c>
      <c r="BV2029">
        <v>37.506</v>
      </c>
      <c r="BW2029">
        <v>37.677999999999997</v>
      </c>
      <c r="BX2029">
        <v>1</v>
      </c>
      <c r="BY2029">
        <v>1</v>
      </c>
      <c r="BZ2029">
        <v>1</v>
      </c>
      <c r="CA2029">
        <v>1</v>
      </c>
      <c r="CB2029">
        <v>1</v>
      </c>
      <c r="CC2029">
        <v>1</v>
      </c>
      <c r="CE2029" s="3">
        <v>43465</v>
      </c>
      <c r="CF2029">
        <v>36.816000000000003</v>
      </c>
      <c r="CG2029" s="3">
        <v>43555</v>
      </c>
      <c r="CI2029">
        <v>0</v>
      </c>
      <c r="CK2029">
        <v>0</v>
      </c>
      <c r="CL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K2029">
        <v>37.334000000000003</v>
      </c>
      <c r="DR2029">
        <v>36.816000000000003</v>
      </c>
      <c r="DS2029">
        <v>36.988999999999997</v>
      </c>
      <c r="DT2029">
        <v>37.161999999999999</v>
      </c>
      <c r="DU2029">
        <v>37.334000000000003</v>
      </c>
      <c r="DV2029">
        <v>37.506</v>
      </c>
      <c r="DW2029">
        <v>37.677999999999997</v>
      </c>
      <c r="DZ2029">
        <v>1</v>
      </c>
      <c r="EC2029">
        <v>1</v>
      </c>
    </row>
    <row r="2030" spans="1:134" x14ac:dyDescent="0.25">
      <c r="A2030" s="6" t="s">
        <v>1603</v>
      </c>
      <c r="B2030" t="s">
        <v>120</v>
      </c>
      <c r="C2030">
        <v>30000</v>
      </c>
      <c r="E2030" s="5" t="s">
        <v>1141</v>
      </c>
      <c r="F2030">
        <v>1</v>
      </c>
      <c r="G2030" s="2">
        <v>43628.591215277775</v>
      </c>
      <c r="H2030" t="s">
        <v>168</v>
      </c>
      <c r="I2030" s="2">
        <v>43630.85565972222</v>
      </c>
      <c r="T2030" t="s">
        <v>1141</v>
      </c>
      <c r="U2030" t="s">
        <v>1141</v>
      </c>
      <c r="Y2030" t="s">
        <v>1141</v>
      </c>
      <c r="AP2030">
        <v>0</v>
      </c>
      <c r="CK2030">
        <v>0</v>
      </c>
      <c r="CL2030">
        <v>0</v>
      </c>
    </row>
    <row r="2031" spans="1:134" x14ac:dyDescent="0.25">
      <c r="A2031" s="6" t="s">
        <v>1606</v>
      </c>
      <c r="B2031" t="s">
        <v>120</v>
      </c>
      <c r="C2031">
        <v>200000</v>
      </c>
      <c r="E2031" s="5" t="s">
        <v>1141</v>
      </c>
      <c r="F2031">
        <v>1</v>
      </c>
      <c r="G2031" s="2">
        <v>43628.620995370373</v>
      </c>
      <c r="H2031" t="s">
        <v>168</v>
      </c>
      <c r="I2031" s="2">
        <v>43630.854189814818</v>
      </c>
      <c r="L2031" t="s">
        <v>173</v>
      </c>
      <c r="M2031">
        <v>349</v>
      </c>
      <c r="N2031">
        <v>20.8</v>
      </c>
      <c r="O2031">
        <v>8.01</v>
      </c>
      <c r="P2031">
        <v>6.9790000000000001</v>
      </c>
      <c r="T2031" t="s">
        <v>1141</v>
      </c>
      <c r="U2031" t="s">
        <v>1141</v>
      </c>
      <c r="Y2031" t="s">
        <v>1141</v>
      </c>
      <c r="AP2031">
        <v>0</v>
      </c>
      <c r="BF2031">
        <v>60</v>
      </c>
      <c r="BG2031">
        <v>55.45</v>
      </c>
      <c r="BH2031">
        <v>48</v>
      </c>
      <c r="BI2031">
        <v>49.119</v>
      </c>
      <c r="BJ2031">
        <v>60</v>
      </c>
      <c r="BK2031">
        <v>49.119</v>
      </c>
      <c r="BL2031">
        <v>25</v>
      </c>
      <c r="BM2031">
        <v>29.55</v>
      </c>
      <c r="BN2031">
        <v>37</v>
      </c>
      <c r="BO2031">
        <v>35.881</v>
      </c>
      <c r="BP2031">
        <v>25</v>
      </c>
      <c r="BQ2031">
        <v>35.881</v>
      </c>
      <c r="BR2031">
        <v>917.76300000000003</v>
      </c>
      <c r="BS2031">
        <v>920.13099999999997</v>
      </c>
      <c r="BT2031">
        <v>926.61400000000003</v>
      </c>
      <c r="BU2031">
        <v>929.47699999999998</v>
      </c>
      <c r="BV2031">
        <v>931.73299999999995</v>
      </c>
      <c r="BW2031">
        <v>934.24800000000005</v>
      </c>
      <c r="BX2031">
        <v>1</v>
      </c>
      <c r="BY2031">
        <v>1</v>
      </c>
      <c r="BZ2031">
        <v>1</v>
      </c>
      <c r="CA2031">
        <v>1</v>
      </c>
      <c r="CB2031">
        <v>1</v>
      </c>
      <c r="CC2031">
        <v>1</v>
      </c>
      <c r="CD2031">
        <v>1.3456529411764699</v>
      </c>
      <c r="CE2031" s="3">
        <v>43465</v>
      </c>
      <c r="CF2031">
        <v>1002.763</v>
      </c>
      <c r="CG2031" s="3">
        <v>43555</v>
      </c>
      <c r="CH2031">
        <v>1.5046941176470501</v>
      </c>
      <c r="CI2031">
        <v>46.715000000000003</v>
      </c>
      <c r="CK2031">
        <v>20</v>
      </c>
      <c r="CL2031">
        <v>6</v>
      </c>
      <c r="CM2031">
        <v>32.093000000000004</v>
      </c>
      <c r="CN2031">
        <v>36.643000000000001</v>
      </c>
      <c r="CO2031">
        <v>21.210999999999999</v>
      </c>
      <c r="CP2031">
        <v>31.367000000000001</v>
      </c>
      <c r="CQ2031">
        <v>26.356999999999999</v>
      </c>
      <c r="CR2031">
        <v>21.864999999999998</v>
      </c>
      <c r="CS2031">
        <v>10.805999999999999</v>
      </c>
      <c r="CT2031">
        <v>0</v>
      </c>
      <c r="CU2031">
        <v>4.766</v>
      </c>
      <c r="CV2031">
        <v>1.032</v>
      </c>
      <c r="CW2031">
        <v>0</v>
      </c>
      <c r="CX2031">
        <v>0</v>
      </c>
      <c r="CY2031">
        <v>3.8159999999999998</v>
      </c>
      <c r="CZ2031">
        <v>0</v>
      </c>
      <c r="DA2031">
        <v>2.9860000000000002</v>
      </c>
      <c r="DB2031">
        <v>0</v>
      </c>
      <c r="DC2031">
        <v>0</v>
      </c>
      <c r="DD2031">
        <v>0</v>
      </c>
      <c r="DE2031">
        <v>92.093000000000004</v>
      </c>
      <c r="DF2031">
        <v>92.093000000000004</v>
      </c>
      <c r="DG2031">
        <v>69.210999999999999</v>
      </c>
      <c r="DH2031">
        <v>80.486000000000004</v>
      </c>
      <c r="DI2031">
        <v>86.356999999999999</v>
      </c>
      <c r="DJ2031">
        <v>70.983999999999995</v>
      </c>
      <c r="DK2031">
        <v>1046.876</v>
      </c>
      <c r="DL2031">
        <v>35.805999999999997</v>
      </c>
      <c r="DM2031">
        <v>29.158999999999999</v>
      </c>
      <c r="DN2031">
        <v>41.765999999999998</v>
      </c>
      <c r="DO2031">
        <v>36.912999999999997</v>
      </c>
      <c r="DP2031">
        <v>23.873000000000001</v>
      </c>
      <c r="DQ2031">
        <v>27.542000000000002</v>
      </c>
      <c r="DR2031">
        <v>921.57899999999995</v>
      </c>
      <c r="DS2031">
        <v>920.13099999999997</v>
      </c>
      <c r="DT2031">
        <v>929.6</v>
      </c>
      <c r="DU2031">
        <v>929.47699999999998</v>
      </c>
      <c r="DV2031">
        <v>931.73299999999995</v>
      </c>
      <c r="DW2031">
        <v>934.24800000000005</v>
      </c>
      <c r="DX2031">
        <v>1.53488333333333</v>
      </c>
      <c r="DY2031">
        <v>1.43224</v>
      </c>
      <c r="DZ2031">
        <v>1.0041579361992099</v>
      </c>
      <c r="EA2031">
        <v>1.5270199696600399</v>
      </c>
      <c r="EB2031">
        <v>1.03582883724882</v>
      </c>
      <c r="EC2031">
        <v>1.0012233887761099</v>
      </c>
    </row>
    <row r="2032" spans="1:134" x14ac:dyDescent="0.25">
      <c r="A2032" s="6" t="s">
        <v>1580</v>
      </c>
      <c r="B2032" t="s">
        <v>120</v>
      </c>
      <c r="C2032">
        <v>100000</v>
      </c>
      <c r="E2032" s="5" t="s">
        <v>1141</v>
      </c>
      <c r="F2032">
        <v>0</v>
      </c>
      <c r="G2032" s="2">
        <v>43628.424780092595</v>
      </c>
      <c r="H2032" t="s">
        <v>168</v>
      </c>
      <c r="I2032" s="2">
        <v>43630.851307870369</v>
      </c>
      <c r="J2032">
        <v>2452000</v>
      </c>
      <c r="K2032">
        <v>2</v>
      </c>
      <c r="L2032" t="s">
        <v>122</v>
      </c>
      <c r="M2032">
        <v>1035</v>
      </c>
      <c r="N2032">
        <v>4.4000000000000004</v>
      </c>
      <c r="O2032">
        <v>10.9</v>
      </c>
      <c r="T2032" t="s">
        <v>1141</v>
      </c>
      <c r="U2032" t="s">
        <v>1141</v>
      </c>
      <c r="Y2032" t="s">
        <v>1141</v>
      </c>
      <c r="AP2032">
        <v>0</v>
      </c>
      <c r="BF2032">
        <v>246.65</v>
      </c>
      <c r="BG2032">
        <v>247.2</v>
      </c>
      <c r="BH2032">
        <v>261.14999999999998</v>
      </c>
      <c r="BI2032">
        <v>280</v>
      </c>
      <c r="BJ2032">
        <v>300</v>
      </c>
      <c r="BK2032">
        <v>310</v>
      </c>
      <c r="BL2032">
        <v>115.889</v>
      </c>
      <c r="BM2032">
        <v>16.693999999999999</v>
      </c>
      <c r="BN2032">
        <v>15.87</v>
      </c>
      <c r="BO2032">
        <v>19.408000000000001</v>
      </c>
      <c r="BP2032">
        <v>71.475999999999999</v>
      </c>
      <c r="BQ2032">
        <v>70.16</v>
      </c>
      <c r="BR2032">
        <v>274.74200000000002</v>
      </c>
      <c r="BS2032">
        <v>278.31099999999998</v>
      </c>
      <c r="BT2032">
        <v>268.46300000000002</v>
      </c>
      <c r="BU2032">
        <v>253.70400000000001</v>
      </c>
      <c r="BV2032">
        <v>237.791</v>
      </c>
      <c r="BW2032">
        <v>231.864</v>
      </c>
      <c r="BX2032">
        <v>4</v>
      </c>
      <c r="BY2032">
        <v>4</v>
      </c>
      <c r="BZ2032">
        <v>4</v>
      </c>
      <c r="CA2032">
        <v>5</v>
      </c>
      <c r="CB2032">
        <v>5</v>
      </c>
      <c r="CC2032">
        <v>5</v>
      </c>
      <c r="CD2032">
        <v>0.35294554046386301</v>
      </c>
      <c r="CE2032" s="3">
        <v>43465</v>
      </c>
      <c r="CF2032">
        <v>637.28099999999995</v>
      </c>
      <c r="CG2032" s="3">
        <v>43555</v>
      </c>
      <c r="CH2032">
        <v>0.123810128013813</v>
      </c>
      <c r="CI2032">
        <v>5.0999999999999997E-2</v>
      </c>
      <c r="CK2032">
        <v>3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5.0999999999999997E-2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34.502000000000002</v>
      </c>
      <c r="DF2032">
        <v>48.220999999999997</v>
      </c>
      <c r="DG2032">
        <v>81.808999999999997</v>
      </c>
      <c r="DH2032">
        <v>100.23399999999999</v>
      </c>
      <c r="DI2032">
        <v>145.56399999999999</v>
      </c>
      <c r="DJ2032">
        <v>182.49799999999999</v>
      </c>
      <c r="DK2032">
        <v>185.24600000000001</v>
      </c>
      <c r="DL2032">
        <v>10.384</v>
      </c>
      <c r="DM2032">
        <v>4.0019999999999998</v>
      </c>
      <c r="DN2032">
        <v>0.87</v>
      </c>
      <c r="DO2032">
        <v>4.4080000000000004</v>
      </c>
      <c r="DP2032">
        <v>15.656000000000001</v>
      </c>
      <c r="DQ2032">
        <v>61.683</v>
      </c>
      <c r="DR2032">
        <v>61.392000000000003</v>
      </c>
      <c r="DS2032">
        <v>65.510999999999996</v>
      </c>
      <c r="DT2032">
        <v>76.513000000000005</v>
      </c>
      <c r="DU2032">
        <v>80.603999999999999</v>
      </c>
      <c r="DV2032">
        <v>84.691000000000003</v>
      </c>
      <c r="DW2032">
        <v>88.763999999999996</v>
      </c>
      <c r="DX2032">
        <v>0.13988242448814101</v>
      </c>
      <c r="DY2032">
        <v>8.9602982163967199E-2</v>
      </c>
      <c r="DZ2032">
        <v>0.22345327616454699</v>
      </c>
      <c r="EA2032">
        <v>0.360381762917933</v>
      </c>
      <c r="EB2032">
        <v>0.31342145481216299</v>
      </c>
      <c r="EC2032">
        <v>0.29612428189982998</v>
      </c>
    </row>
    <row r="2033" spans="1:134" x14ac:dyDescent="0.25">
      <c r="A2033" s="6" t="s">
        <v>1595</v>
      </c>
      <c r="B2033" t="s">
        <v>120</v>
      </c>
      <c r="C2033">
        <v>200000</v>
      </c>
      <c r="E2033" s="5" t="s">
        <v>1141</v>
      </c>
      <c r="F2033">
        <v>0</v>
      </c>
      <c r="G2033" s="2">
        <v>43628.539618055554</v>
      </c>
      <c r="H2033" t="s">
        <v>168</v>
      </c>
      <c r="I2033" s="2">
        <v>43630.845625000002</v>
      </c>
      <c r="J2033">
        <v>2367635</v>
      </c>
      <c r="K2033">
        <v>5</v>
      </c>
      <c r="L2033" t="s">
        <v>122</v>
      </c>
      <c r="M2033">
        <v>2488</v>
      </c>
      <c r="N2033">
        <v>4.7</v>
      </c>
      <c r="O2033">
        <v>16.29</v>
      </c>
      <c r="P2033">
        <v>5.5970000000000004</v>
      </c>
      <c r="Q2033">
        <v>432902</v>
      </c>
      <c r="R2033" t="s">
        <v>1074</v>
      </c>
      <c r="S2033" t="s">
        <v>273</v>
      </c>
      <c r="T2033" t="s">
        <v>3865</v>
      </c>
      <c r="U2033" t="s">
        <v>3897</v>
      </c>
      <c r="V2033">
        <v>25040</v>
      </c>
      <c r="W2033" t="s">
        <v>119</v>
      </c>
      <c r="X2033" s="1">
        <v>432</v>
      </c>
      <c r="Y2033" t="s">
        <v>3881</v>
      </c>
      <c r="Z2033" s="3">
        <v>32609</v>
      </c>
      <c r="AA2033">
        <v>7</v>
      </c>
      <c r="AB2033">
        <v>1</v>
      </c>
      <c r="AC2033">
        <v>6</v>
      </c>
      <c r="AD2033">
        <v>3</v>
      </c>
      <c r="AE2033">
        <v>6</v>
      </c>
      <c r="AF2033">
        <v>0</v>
      </c>
      <c r="AG2033">
        <v>0</v>
      </c>
      <c r="AH2033">
        <v>4</v>
      </c>
      <c r="AI2033">
        <v>0</v>
      </c>
      <c r="AJ2033">
        <v>2</v>
      </c>
      <c r="AK2033">
        <v>3</v>
      </c>
      <c r="AL2033">
        <v>1</v>
      </c>
      <c r="AM2033">
        <v>295</v>
      </c>
      <c r="AN2033">
        <v>346</v>
      </c>
      <c r="AO2033">
        <v>2218</v>
      </c>
      <c r="AP2033">
        <v>116</v>
      </c>
      <c r="AQ2033">
        <v>0</v>
      </c>
      <c r="AR2033">
        <v>238</v>
      </c>
      <c r="AS2033">
        <v>1062</v>
      </c>
      <c r="AT2033">
        <v>22</v>
      </c>
      <c r="AU2033">
        <v>2488</v>
      </c>
      <c r="AV2033">
        <v>2488</v>
      </c>
      <c r="AW2033">
        <v>97</v>
      </c>
      <c r="AX2033">
        <v>2456</v>
      </c>
      <c r="AY2033">
        <v>2456</v>
      </c>
      <c r="AZ2033">
        <v>2018</v>
      </c>
      <c r="BA2033">
        <v>0.133002705139765</v>
      </c>
      <c r="BB2033">
        <v>0.43241042345276798</v>
      </c>
      <c r="BC2033">
        <v>0.40756302521008397</v>
      </c>
      <c r="BD2033">
        <v>0.14087947882736099</v>
      </c>
      <c r="BE2033">
        <v>8.8424437299035302E-3</v>
      </c>
      <c r="BF2033">
        <v>662.73500000000001</v>
      </c>
      <c r="BG2033">
        <v>618.42999999999995</v>
      </c>
      <c r="BH2033">
        <v>571.38900000000001</v>
      </c>
      <c r="BI2033">
        <v>576.38900000000001</v>
      </c>
      <c r="BJ2033">
        <v>589.66399999999999</v>
      </c>
      <c r="BK2033">
        <v>611.64200000000005</v>
      </c>
      <c r="BL2033">
        <v>0</v>
      </c>
      <c r="BM2033">
        <v>0</v>
      </c>
      <c r="BR2033">
        <v>715.471</v>
      </c>
      <c r="BS2033">
        <v>735.82600000000002</v>
      </c>
      <c r="BT2033">
        <v>755.99900000000002</v>
      </c>
      <c r="BU2033">
        <v>776.303</v>
      </c>
      <c r="BV2033">
        <v>793.83299999999997</v>
      </c>
      <c r="BW2033">
        <v>710.90700000000004</v>
      </c>
      <c r="BX2033">
        <v>8</v>
      </c>
      <c r="BY2033">
        <v>8</v>
      </c>
      <c r="BZ2033">
        <v>8</v>
      </c>
      <c r="CA2033">
        <v>8</v>
      </c>
      <c r="CB2033">
        <v>9</v>
      </c>
      <c r="CC2033">
        <v>8</v>
      </c>
      <c r="CD2033">
        <v>0.90230615034946604</v>
      </c>
      <c r="CE2033" s="3">
        <v>43465</v>
      </c>
      <c r="CF2033">
        <v>1378.2059999999999</v>
      </c>
      <c r="CG2033" s="3">
        <v>43555</v>
      </c>
      <c r="CH2033">
        <v>0.93377594362754301</v>
      </c>
      <c r="CI2033">
        <v>17.239000000000001</v>
      </c>
      <c r="CK2033">
        <v>17</v>
      </c>
      <c r="CL2033">
        <v>4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0.47099999999999997</v>
      </c>
      <c r="CT2033">
        <v>1.4279999999999999</v>
      </c>
      <c r="CY2033">
        <v>1.835</v>
      </c>
      <c r="CZ2033">
        <v>0</v>
      </c>
      <c r="DA2033">
        <v>0</v>
      </c>
      <c r="DB2033">
        <v>0</v>
      </c>
      <c r="DC2033">
        <v>1.829</v>
      </c>
      <c r="DD2033">
        <v>9.4309999999999992</v>
      </c>
      <c r="DE2033">
        <v>618.375</v>
      </c>
      <c r="DF2033">
        <v>582.35299999999995</v>
      </c>
      <c r="DG2033">
        <v>503.40300000000002</v>
      </c>
      <c r="DH2033">
        <v>497.34</v>
      </c>
      <c r="DI2033">
        <v>510.47800000000001</v>
      </c>
      <c r="DJ2033">
        <v>553.94000000000005</v>
      </c>
      <c r="DK2033">
        <v>1273.2429999999999</v>
      </c>
      <c r="DL2033">
        <v>0.47099999999999997</v>
      </c>
      <c r="DM2033">
        <v>1.4279999999999999</v>
      </c>
      <c r="DR2033">
        <v>717.30600000000004</v>
      </c>
      <c r="DS2033">
        <v>735.82600000000002</v>
      </c>
      <c r="DT2033">
        <v>755.99900000000002</v>
      </c>
      <c r="DU2033">
        <v>775.90300000000002</v>
      </c>
      <c r="DV2033">
        <v>795.27700000000004</v>
      </c>
      <c r="DW2033">
        <v>720.33799999999997</v>
      </c>
      <c r="DX2033">
        <v>0.93306525232559001</v>
      </c>
      <c r="DY2033" t="s">
        <v>193</v>
      </c>
      <c r="DZ2033">
        <v>1.0025647440637</v>
      </c>
      <c r="EA2033">
        <v>0.89963222908400997</v>
      </c>
      <c r="EC2033">
        <v>1.00274266270885</v>
      </c>
      <c r="ED2033">
        <v>30</v>
      </c>
    </row>
    <row r="2034" spans="1:134" x14ac:dyDescent="0.25">
      <c r="A2034" s="6" t="s">
        <v>1579</v>
      </c>
      <c r="B2034" t="s">
        <v>120</v>
      </c>
      <c r="C2034">
        <v>1500000</v>
      </c>
      <c r="E2034" s="5" t="s">
        <v>1141</v>
      </c>
      <c r="F2034">
        <v>0</v>
      </c>
      <c r="G2034" s="2">
        <v>43628.420034722221</v>
      </c>
      <c r="H2034" t="s">
        <v>168</v>
      </c>
      <c r="I2034" s="2">
        <v>43630.84447916667</v>
      </c>
      <c r="J2034">
        <v>2500000</v>
      </c>
      <c r="K2034">
        <v>5</v>
      </c>
      <c r="L2034" t="s">
        <v>148</v>
      </c>
      <c r="M2034">
        <v>27070</v>
      </c>
      <c r="N2034">
        <v>11</v>
      </c>
      <c r="O2034">
        <v>12.72</v>
      </c>
      <c r="P2034">
        <v>21.36</v>
      </c>
      <c r="Q2034">
        <v>412</v>
      </c>
      <c r="R2034" t="s">
        <v>1075</v>
      </c>
      <c r="S2034" t="s">
        <v>228</v>
      </c>
      <c r="T2034" t="s">
        <v>3863</v>
      </c>
      <c r="U2034" t="s">
        <v>3898</v>
      </c>
      <c r="V2034">
        <v>37015</v>
      </c>
      <c r="W2034" t="s">
        <v>143</v>
      </c>
      <c r="X2034" s="1">
        <v>42</v>
      </c>
      <c r="Y2034" t="s">
        <v>1141</v>
      </c>
      <c r="Z2034" s="3">
        <v>29425</v>
      </c>
      <c r="AA2034">
        <v>7</v>
      </c>
      <c r="AB2034">
        <v>0</v>
      </c>
      <c r="AC2034">
        <v>6</v>
      </c>
      <c r="AD2034">
        <v>15</v>
      </c>
      <c r="AE2034">
        <v>8</v>
      </c>
      <c r="AF2034">
        <v>0</v>
      </c>
      <c r="AG2034">
        <v>0</v>
      </c>
      <c r="AH2034">
        <v>6</v>
      </c>
      <c r="AI2034">
        <v>0</v>
      </c>
      <c r="AJ2034">
        <v>2</v>
      </c>
      <c r="AK2034">
        <v>4</v>
      </c>
      <c r="AL2034">
        <v>1</v>
      </c>
      <c r="AM2034">
        <v>265</v>
      </c>
      <c r="AN2034">
        <v>9737</v>
      </c>
      <c r="AO2034">
        <v>33169</v>
      </c>
      <c r="AP2034">
        <v>2979</v>
      </c>
      <c r="AQ2034">
        <v>17838</v>
      </c>
      <c r="AR2034">
        <v>3692</v>
      </c>
      <c r="AS2034">
        <v>4052</v>
      </c>
      <c r="AT2034">
        <v>-4291</v>
      </c>
      <c r="AU2034">
        <v>27071</v>
      </c>
      <c r="AV2034">
        <v>27071</v>
      </c>
      <c r="AW2034">
        <v>961</v>
      </c>
      <c r="AX2034">
        <v>36861</v>
      </c>
      <c r="AY2034">
        <v>36861</v>
      </c>
      <c r="AZ2034">
        <v>2017</v>
      </c>
      <c r="BA2034">
        <v>7.9893876812686497E-3</v>
      </c>
      <c r="BB2034">
        <v>0.109926480562111</v>
      </c>
      <c r="BC2034">
        <v>0.26029252437703099</v>
      </c>
      <c r="BD2034">
        <v>0.264154526464284</v>
      </c>
      <c r="BE2034">
        <v>-0.15850910568505</v>
      </c>
      <c r="BF2034">
        <v>9896.0239999999994</v>
      </c>
      <c r="BG2034">
        <v>9885.4249999999993</v>
      </c>
      <c r="BH2034">
        <v>8885.2000000000007</v>
      </c>
      <c r="BI2034">
        <v>8885.2000000000007</v>
      </c>
      <c r="BJ2034">
        <v>9079.5360000000001</v>
      </c>
      <c r="BK2034">
        <v>8952.0079999999998</v>
      </c>
      <c r="BL2034">
        <v>2173.9760000000001</v>
      </c>
      <c r="BM2034">
        <v>2234.8000000000002</v>
      </c>
      <c r="BN2034">
        <v>2269.8000000000002</v>
      </c>
      <c r="BO2034">
        <v>2304.8000000000002</v>
      </c>
      <c r="BP2034">
        <v>3490.4639999999999</v>
      </c>
      <c r="BQ2034">
        <v>3887.9920000000002</v>
      </c>
      <c r="BR2034">
        <v>2155.6</v>
      </c>
      <c r="BS2034">
        <v>2163.1120000000001</v>
      </c>
      <c r="BT2034">
        <v>2191.6260000000002</v>
      </c>
      <c r="BU2034">
        <v>2220.0810000000001</v>
      </c>
      <c r="BV2034">
        <v>2255.9659999999999</v>
      </c>
      <c r="BW2034">
        <v>2284.3200000000002</v>
      </c>
      <c r="BX2034">
        <v>7</v>
      </c>
      <c r="BY2034">
        <v>7</v>
      </c>
      <c r="BZ2034">
        <v>6</v>
      </c>
      <c r="CA2034">
        <v>6</v>
      </c>
      <c r="CB2034">
        <v>6</v>
      </c>
      <c r="CC2034">
        <v>6</v>
      </c>
      <c r="CD2034">
        <v>0.75879156677875403</v>
      </c>
      <c r="CE2034" s="3">
        <v>43465</v>
      </c>
      <c r="CF2034">
        <v>14225.6</v>
      </c>
      <c r="CG2034" s="3">
        <v>43555</v>
      </c>
      <c r="CH2034">
        <v>0.71534283347141603</v>
      </c>
      <c r="CI2034">
        <v>27.190999999999999</v>
      </c>
      <c r="CK2034">
        <v>24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27.190999999999999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7100.8630000000003</v>
      </c>
      <c r="DF2034">
        <v>8634.3780000000006</v>
      </c>
      <c r="DG2034">
        <v>7540.3829999999998</v>
      </c>
      <c r="DH2034">
        <v>7471.2150000000001</v>
      </c>
      <c r="DI2034">
        <v>6595.3980000000001</v>
      </c>
      <c r="DJ2034">
        <v>6486.4849999999997</v>
      </c>
      <c r="DK2034">
        <v>11828.672</v>
      </c>
      <c r="DL2034">
        <v>1533.325</v>
      </c>
      <c r="DM2034">
        <v>1777.0909999999999</v>
      </c>
      <c r="DN2034">
        <v>1629.3910000000001</v>
      </c>
      <c r="DO2034">
        <v>2137.3760000000002</v>
      </c>
      <c r="DP2034">
        <v>2017.134</v>
      </c>
      <c r="DQ2034">
        <v>1668.3910000000001</v>
      </c>
      <c r="DR2034">
        <v>2155.6</v>
      </c>
      <c r="DS2034">
        <v>2163.1120000000001</v>
      </c>
      <c r="DT2034">
        <v>2191.6260000000002</v>
      </c>
      <c r="DU2034">
        <v>2220.0810000000001</v>
      </c>
      <c r="DV2034">
        <v>2255.9659999999999</v>
      </c>
      <c r="DW2034">
        <v>2284.3200000000002</v>
      </c>
      <c r="DX2034">
        <v>0.717547067387872</v>
      </c>
      <c r="DY2034">
        <v>0.70530907424920897</v>
      </c>
      <c r="DZ2034">
        <v>1</v>
      </c>
      <c r="EA2034">
        <v>0.78852188818339997</v>
      </c>
      <c r="EB2034">
        <v>0.657793577149551</v>
      </c>
      <c r="EC2034">
        <v>1</v>
      </c>
      <c r="ED2034">
        <v>39</v>
      </c>
    </row>
    <row r="2035" spans="1:134" x14ac:dyDescent="0.25">
      <c r="A2035" s="6" t="s">
        <v>1549</v>
      </c>
      <c r="B2035" t="s">
        <v>120</v>
      </c>
      <c r="C2035">
        <v>350000</v>
      </c>
      <c r="E2035" s="5" t="s">
        <v>1141</v>
      </c>
      <c r="F2035">
        <v>0</v>
      </c>
      <c r="G2035" s="2">
        <v>43627.611342592594</v>
      </c>
      <c r="H2035" t="s">
        <v>168</v>
      </c>
      <c r="I2035" s="2">
        <v>43630.735497685186</v>
      </c>
      <c r="L2035" t="s">
        <v>122</v>
      </c>
      <c r="M2035">
        <v>172</v>
      </c>
      <c r="N2035">
        <v>-22.9</v>
      </c>
      <c r="T2035" t="s">
        <v>1141</v>
      </c>
      <c r="U2035" t="s">
        <v>1141</v>
      </c>
      <c r="Y2035" t="s">
        <v>1141</v>
      </c>
      <c r="AP2035">
        <v>0</v>
      </c>
      <c r="CK2035">
        <v>0</v>
      </c>
      <c r="CL2035">
        <v>0</v>
      </c>
    </row>
    <row r="2036" spans="1:134" x14ac:dyDescent="0.25">
      <c r="A2036" s="6" t="s">
        <v>1548</v>
      </c>
      <c r="B2036" t="s">
        <v>120</v>
      </c>
      <c r="C2036">
        <v>70000</v>
      </c>
      <c r="E2036" s="5" t="s">
        <v>1141</v>
      </c>
      <c r="F2036">
        <v>0</v>
      </c>
      <c r="G2036" s="2">
        <v>43627.609675925924</v>
      </c>
      <c r="H2036" t="s">
        <v>168</v>
      </c>
      <c r="I2036" s="2">
        <v>43630.690046296295</v>
      </c>
      <c r="T2036" t="s">
        <v>1141</v>
      </c>
      <c r="U2036" t="s">
        <v>1141</v>
      </c>
      <c r="Y2036" t="s">
        <v>1141</v>
      </c>
      <c r="AP2036">
        <v>0</v>
      </c>
      <c r="CK2036">
        <v>0</v>
      </c>
      <c r="CL2036">
        <v>0</v>
      </c>
    </row>
    <row r="2037" spans="1:134" x14ac:dyDescent="0.25">
      <c r="A2037" s="6" t="s">
        <v>1545</v>
      </c>
      <c r="B2037" t="s">
        <v>120</v>
      </c>
      <c r="C2037">
        <v>30000</v>
      </c>
      <c r="E2037" s="5" t="s">
        <v>1141</v>
      </c>
      <c r="F2037">
        <v>0</v>
      </c>
      <c r="G2037" s="2">
        <v>43627.58693287037</v>
      </c>
      <c r="H2037" t="s">
        <v>168</v>
      </c>
      <c r="I2037" s="2">
        <v>43630.687060185184</v>
      </c>
      <c r="L2037" t="s">
        <v>122</v>
      </c>
      <c r="M2037">
        <v>17</v>
      </c>
      <c r="N2037">
        <v>-8.3000000000000007</v>
      </c>
      <c r="T2037" t="s">
        <v>1141</v>
      </c>
      <c r="U2037" t="s">
        <v>1141</v>
      </c>
      <c r="Y2037" t="s">
        <v>1141</v>
      </c>
      <c r="AP2037">
        <v>0</v>
      </c>
      <c r="CK2037">
        <v>0</v>
      </c>
      <c r="CL2037">
        <v>0</v>
      </c>
    </row>
    <row r="2038" spans="1:134" x14ac:dyDescent="0.25">
      <c r="A2038" s="6" t="s">
        <v>1533</v>
      </c>
      <c r="B2038" t="s">
        <v>120</v>
      </c>
      <c r="C2038">
        <v>300000</v>
      </c>
      <c r="E2038" s="5" t="s">
        <v>1141</v>
      </c>
      <c r="F2038">
        <v>0</v>
      </c>
      <c r="G2038" s="2">
        <v>43627.360532407409</v>
      </c>
      <c r="H2038" t="s">
        <v>168</v>
      </c>
      <c r="I2038" s="2">
        <v>43630.634340277778</v>
      </c>
      <c r="J2038">
        <v>2345877</v>
      </c>
      <c r="K2038">
        <v>3</v>
      </c>
      <c r="L2038" t="s">
        <v>128</v>
      </c>
      <c r="M2038">
        <v>4739</v>
      </c>
      <c r="N2038">
        <v>4.9000000000000004</v>
      </c>
      <c r="O2038">
        <v>4.8869999999999996</v>
      </c>
      <c r="P2038">
        <v>4.8109999999999999</v>
      </c>
      <c r="Q2038">
        <v>46331</v>
      </c>
      <c r="R2038" t="s">
        <v>1076</v>
      </c>
      <c r="S2038" t="s">
        <v>672</v>
      </c>
      <c r="T2038" t="s">
        <v>3856</v>
      </c>
      <c r="U2038" t="s">
        <v>3900</v>
      </c>
      <c r="V2038">
        <v>59021</v>
      </c>
      <c r="W2038" t="s">
        <v>184</v>
      </c>
      <c r="X2038" s="1">
        <v>463</v>
      </c>
      <c r="Y2038" t="s">
        <v>3882</v>
      </c>
      <c r="Z2038" s="3">
        <v>29311</v>
      </c>
      <c r="AA2038">
        <v>6</v>
      </c>
      <c r="AB2038">
        <v>0</v>
      </c>
      <c r="AC2038">
        <v>6</v>
      </c>
      <c r="AD2038">
        <v>4</v>
      </c>
      <c r="AE2038">
        <v>6</v>
      </c>
      <c r="AF2038">
        <v>1</v>
      </c>
      <c r="AG2038">
        <v>0</v>
      </c>
      <c r="AH2038">
        <v>3</v>
      </c>
      <c r="AI2038">
        <v>0</v>
      </c>
      <c r="AJ2038">
        <v>2</v>
      </c>
      <c r="AK2038">
        <v>2</v>
      </c>
      <c r="AL2038">
        <v>1</v>
      </c>
      <c r="AM2038">
        <v>67</v>
      </c>
      <c r="AN2038">
        <v>789</v>
      </c>
      <c r="AO2038">
        <v>1554</v>
      </c>
      <c r="AP2038">
        <v>141</v>
      </c>
      <c r="AQ2038">
        <v>964</v>
      </c>
      <c r="AR2038">
        <v>1140</v>
      </c>
      <c r="AS2038">
        <v>665</v>
      </c>
      <c r="AT2038">
        <v>16</v>
      </c>
      <c r="AU2038">
        <v>4956</v>
      </c>
      <c r="AV2038">
        <v>4956</v>
      </c>
      <c r="AW2038">
        <v>390</v>
      </c>
      <c r="AX2038">
        <v>2694</v>
      </c>
      <c r="AY2038">
        <v>2694</v>
      </c>
      <c r="AZ2038">
        <v>2017</v>
      </c>
      <c r="BA2038">
        <v>4.3114543114543102E-2</v>
      </c>
      <c r="BB2038">
        <v>0.24684484038604301</v>
      </c>
      <c r="BC2038">
        <v>0.34210526315789402</v>
      </c>
      <c r="BD2038">
        <v>0.292873051224944</v>
      </c>
      <c r="BE2038">
        <v>3.2284100080710201E-3</v>
      </c>
      <c r="BF2038">
        <v>579.822</v>
      </c>
      <c r="BG2038">
        <v>579.822</v>
      </c>
      <c r="BH2038">
        <v>579.822</v>
      </c>
      <c r="BI2038">
        <v>579.822</v>
      </c>
      <c r="BJ2038">
        <v>579.97400000000005</v>
      </c>
      <c r="BK2038">
        <v>579.97400000000005</v>
      </c>
      <c r="BL2038">
        <v>460.178</v>
      </c>
      <c r="BM2038">
        <v>460.178</v>
      </c>
      <c r="BN2038">
        <v>460.178</v>
      </c>
      <c r="BO2038">
        <v>460.178</v>
      </c>
      <c r="BP2038">
        <v>590.02599999999995</v>
      </c>
      <c r="BQ2038">
        <v>590.02599999999995</v>
      </c>
      <c r="BR2038">
        <v>522.59400000000005</v>
      </c>
      <c r="BS2038">
        <v>540.08699999999999</v>
      </c>
      <c r="BT2038">
        <v>550.36199999999997</v>
      </c>
      <c r="BU2038">
        <v>569.88199999999995</v>
      </c>
      <c r="BV2038">
        <v>441.10899999999998</v>
      </c>
      <c r="BW2038">
        <v>453.61799999999999</v>
      </c>
      <c r="BX2038">
        <v>10</v>
      </c>
      <c r="BY2038">
        <v>10</v>
      </c>
      <c r="BZ2038">
        <v>11</v>
      </c>
      <c r="CA2038">
        <v>11</v>
      </c>
      <c r="CB2038">
        <v>11</v>
      </c>
      <c r="CC2038">
        <v>11</v>
      </c>
      <c r="CD2038">
        <v>0.55790799999999996</v>
      </c>
      <c r="CE2038" s="3">
        <v>43465</v>
      </c>
      <c r="CF2038">
        <v>1562.5940000000001</v>
      </c>
      <c r="CG2038" s="3">
        <v>43555</v>
      </c>
      <c r="CH2038">
        <v>0.55324038461538405</v>
      </c>
      <c r="CI2038">
        <v>0</v>
      </c>
      <c r="CK2038">
        <v>4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289.03899999999999</v>
      </c>
      <c r="DF2038">
        <v>341.23899999999998</v>
      </c>
      <c r="DG2038">
        <v>378.40300000000002</v>
      </c>
      <c r="DH2038">
        <v>299.17399999999998</v>
      </c>
      <c r="DI2038">
        <v>332.214</v>
      </c>
      <c r="DJ2038">
        <v>300.59100000000001</v>
      </c>
      <c r="DK2038">
        <v>1070.1679999999999</v>
      </c>
      <c r="DL2038">
        <v>286.33100000000002</v>
      </c>
      <c r="DM2038">
        <v>240.76900000000001</v>
      </c>
      <c r="DN2038">
        <v>196.94300000000001</v>
      </c>
      <c r="DO2038">
        <v>216.446</v>
      </c>
      <c r="DP2038">
        <v>352.37299999999999</v>
      </c>
      <c r="DQ2038">
        <v>392.88</v>
      </c>
      <c r="DR2038">
        <v>507.26100000000002</v>
      </c>
      <c r="DS2038">
        <v>524.75300000000004</v>
      </c>
      <c r="DT2038">
        <v>535.02800000000002</v>
      </c>
      <c r="DU2038">
        <v>554.548</v>
      </c>
      <c r="DV2038">
        <v>427.77499999999998</v>
      </c>
      <c r="DW2038">
        <v>450.28399999999999</v>
      </c>
      <c r="DX2038">
        <v>0.498496090179399</v>
      </c>
      <c r="DY2038">
        <v>0.62221792436839596</v>
      </c>
      <c r="DZ2038">
        <v>0.97065982387857397</v>
      </c>
      <c r="EA2038">
        <v>0.557783375430697</v>
      </c>
      <c r="EB2038">
        <v>0.55805153927946705</v>
      </c>
      <c r="EC2038">
        <v>0.97465502922357705</v>
      </c>
      <c r="ED2038">
        <v>39</v>
      </c>
    </row>
    <row r="2039" spans="1:134" x14ac:dyDescent="0.25">
      <c r="A2039" s="6" t="s">
        <v>1558</v>
      </c>
      <c r="B2039" t="s">
        <v>120</v>
      </c>
      <c r="C2039">
        <v>290000</v>
      </c>
      <c r="E2039" s="5" t="s">
        <v>1141</v>
      </c>
      <c r="F2039">
        <v>1</v>
      </c>
      <c r="G2039" s="2">
        <v>43627.83489583333</v>
      </c>
      <c r="H2039" t="s">
        <v>168</v>
      </c>
      <c r="I2039" s="2">
        <v>43630.547754629632</v>
      </c>
      <c r="J2039">
        <v>2500000</v>
      </c>
      <c r="K2039">
        <v>2</v>
      </c>
      <c r="L2039" t="s">
        <v>128</v>
      </c>
      <c r="M2039">
        <v>0</v>
      </c>
      <c r="N2039">
        <v>20.2</v>
      </c>
      <c r="O2039">
        <v>2.0099999999999998</v>
      </c>
      <c r="P2039">
        <v>3.4910000000000001</v>
      </c>
      <c r="Q2039">
        <v>682001</v>
      </c>
      <c r="R2039" t="s">
        <v>245</v>
      </c>
      <c r="S2039" t="s">
        <v>123</v>
      </c>
      <c r="T2039" t="s">
        <v>3871</v>
      </c>
      <c r="U2039" t="s">
        <v>3900</v>
      </c>
      <c r="V2039">
        <v>191</v>
      </c>
      <c r="W2039" t="s">
        <v>119</v>
      </c>
      <c r="X2039" s="1">
        <v>681</v>
      </c>
      <c r="Y2039" t="s">
        <v>3892</v>
      </c>
      <c r="Z2039" s="3">
        <v>33032</v>
      </c>
      <c r="AA2039">
        <v>5</v>
      </c>
      <c r="AB2039">
        <v>0</v>
      </c>
      <c r="AC2039">
        <v>4</v>
      </c>
      <c r="AD2039">
        <v>16</v>
      </c>
      <c r="AE2039">
        <v>8</v>
      </c>
      <c r="AF2039">
        <v>-1</v>
      </c>
      <c r="AG2039">
        <v>0</v>
      </c>
      <c r="AH2039">
        <v>6</v>
      </c>
      <c r="AI2039">
        <v>0</v>
      </c>
      <c r="AJ2039">
        <v>6</v>
      </c>
      <c r="AK2039">
        <v>6</v>
      </c>
      <c r="AL2039">
        <v>1</v>
      </c>
      <c r="AM2039">
        <v>16</v>
      </c>
      <c r="AN2039">
        <v>1187</v>
      </c>
      <c r="AO2039">
        <v>1743</v>
      </c>
      <c r="AP2039">
        <v>80</v>
      </c>
      <c r="AQ2039">
        <v>271</v>
      </c>
      <c r="AR2039">
        <v>23</v>
      </c>
      <c r="AS2039">
        <v>154</v>
      </c>
      <c r="AT2039">
        <v>47</v>
      </c>
      <c r="AU2039">
        <v>0</v>
      </c>
      <c r="AV2039">
        <v>397</v>
      </c>
      <c r="AW2039">
        <v>23</v>
      </c>
      <c r="AX2039">
        <v>1766</v>
      </c>
      <c r="AY2039">
        <v>1766</v>
      </c>
      <c r="AZ2039">
        <v>2017</v>
      </c>
      <c r="BA2039">
        <v>9.1795754446356796E-3</v>
      </c>
      <c r="BB2039">
        <v>8.7202718006794994E-2</v>
      </c>
      <c r="BC2039">
        <v>1</v>
      </c>
      <c r="BD2039">
        <v>0.67214043035107496</v>
      </c>
      <c r="BE2039">
        <v>0.118387909319899</v>
      </c>
      <c r="BR2039">
        <v>233.458</v>
      </c>
      <c r="BS2039">
        <v>235.8</v>
      </c>
      <c r="BT2039">
        <v>238.13800000000001</v>
      </c>
      <c r="BU2039">
        <v>240.47200000000001</v>
      </c>
      <c r="BV2039">
        <v>242.804</v>
      </c>
      <c r="BW2039">
        <v>245.13200000000001</v>
      </c>
      <c r="BX2039">
        <v>2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0.197376</v>
      </c>
      <c r="CE2039" s="3">
        <v>43465</v>
      </c>
      <c r="CF2039">
        <v>233.458</v>
      </c>
      <c r="CG2039" s="3">
        <v>43555</v>
      </c>
      <c r="CH2039">
        <v>0</v>
      </c>
      <c r="CI2039">
        <v>0</v>
      </c>
      <c r="CK2039">
        <v>0</v>
      </c>
      <c r="CL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K2039">
        <v>240.47200000000001</v>
      </c>
      <c r="DR2039">
        <v>233.458</v>
      </c>
      <c r="DS2039">
        <v>235.8</v>
      </c>
      <c r="DT2039">
        <v>238.13800000000001</v>
      </c>
      <c r="DU2039">
        <v>240.47200000000001</v>
      </c>
      <c r="DV2039">
        <v>242.804</v>
      </c>
      <c r="DW2039">
        <v>245.13200000000001</v>
      </c>
      <c r="DZ2039">
        <v>1</v>
      </c>
      <c r="EC2039">
        <v>1</v>
      </c>
      <c r="ED2039">
        <v>29</v>
      </c>
    </row>
    <row r="2040" spans="1:134" x14ac:dyDescent="0.25">
      <c r="A2040" s="6" t="s">
        <v>1537</v>
      </c>
      <c r="B2040" t="s">
        <v>120</v>
      </c>
      <c r="C2040">
        <v>500000</v>
      </c>
      <c r="E2040" s="5" t="s">
        <v>1141</v>
      </c>
      <c r="F2040">
        <v>1</v>
      </c>
      <c r="G2040" s="2">
        <v>43627.407800925925</v>
      </c>
      <c r="H2040" t="s">
        <v>168</v>
      </c>
      <c r="I2040" s="2">
        <v>43630.431192129632</v>
      </c>
      <c r="K2040">
        <v>3</v>
      </c>
      <c r="L2040" t="s">
        <v>122</v>
      </c>
      <c r="M2040">
        <v>487</v>
      </c>
      <c r="N2040">
        <v>40.700000000000003</v>
      </c>
      <c r="T2040" t="s">
        <v>1141</v>
      </c>
      <c r="U2040" t="s">
        <v>1141</v>
      </c>
      <c r="Y2040" t="s">
        <v>1141</v>
      </c>
      <c r="AP2040">
        <v>0</v>
      </c>
      <c r="BR2040">
        <v>2602.2080000000001</v>
      </c>
      <c r="BS2040">
        <v>2609.9720000000002</v>
      </c>
      <c r="BT2040">
        <v>2617.7190000000001</v>
      </c>
      <c r="BU2040">
        <v>2625.4470000000001</v>
      </c>
      <c r="BV2040">
        <v>2633.1579999999999</v>
      </c>
      <c r="BW2040">
        <v>2640.8510000000001</v>
      </c>
      <c r="BX2040">
        <v>3</v>
      </c>
      <c r="BY2040">
        <v>3</v>
      </c>
      <c r="BZ2040">
        <v>3</v>
      </c>
      <c r="CA2040">
        <v>3</v>
      </c>
      <c r="CB2040">
        <v>3</v>
      </c>
      <c r="CC2040">
        <v>3</v>
      </c>
      <c r="CD2040" t="s">
        <v>193</v>
      </c>
      <c r="CE2040" s="3">
        <v>43465</v>
      </c>
      <c r="CF2040">
        <v>2602.2080000000001</v>
      </c>
      <c r="CG2040" s="3">
        <v>43555</v>
      </c>
      <c r="CI2040">
        <v>2.8000000000000001E-2</v>
      </c>
      <c r="CK2040">
        <v>12</v>
      </c>
      <c r="CL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K2040">
        <v>2625.4470000000001</v>
      </c>
      <c r="DR2040">
        <v>2602.2080000000001</v>
      </c>
      <c r="DS2040">
        <v>2609.9720000000002</v>
      </c>
      <c r="DT2040">
        <v>2617.7190000000001</v>
      </c>
      <c r="DU2040">
        <v>2625.4470000000001</v>
      </c>
      <c r="DV2040">
        <v>2633.1579999999999</v>
      </c>
      <c r="DW2040">
        <v>2640.8510000000001</v>
      </c>
      <c r="DZ2040">
        <v>1</v>
      </c>
      <c r="EC2040">
        <v>1</v>
      </c>
    </row>
    <row r="2041" spans="1:134" x14ac:dyDescent="0.25">
      <c r="A2041" s="6" t="s">
        <v>1547</v>
      </c>
      <c r="B2041" t="s">
        <v>120</v>
      </c>
      <c r="C2041">
        <v>250000</v>
      </c>
      <c r="E2041" s="5" t="s">
        <v>1141</v>
      </c>
      <c r="F2041">
        <v>0</v>
      </c>
      <c r="G2041" s="2">
        <v>43627.607442129629</v>
      </c>
      <c r="H2041" t="s">
        <v>168</v>
      </c>
      <c r="I2041" s="2">
        <v>43630.408310185187</v>
      </c>
      <c r="K2041">
        <v>5</v>
      </c>
      <c r="L2041" t="s">
        <v>122</v>
      </c>
      <c r="M2041">
        <v>351</v>
      </c>
      <c r="N2041">
        <v>23.4</v>
      </c>
      <c r="Q2041">
        <v>131</v>
      </c>
      <c r="R2041" t="s">
        <v>127</v>
      </c>
      <c r="S2041" t="s">
        <v>126</v>
      </c>
      <c r="T2041" t="s">
        <v>3858</v>
      </c>
      <c r="U2041" t="s">
        <v>3897</v>
      </c>
      <c r="V2041">
        <v>20145</v>
      </c>
      <c r="W2041" t="s">
        <v>119</v>
      </c>
      <c r="X2041" s="1">
        <v>131</v>
      </c>
      <c r="Y2041" t="s">
        <v>3894</v>
      </c>
      <c r="Z2041" s="3">
        <v>38047</v>
      </c>
      <c r="AA2041">
        <v>6</v>
      </c>
      <c r="AB2041">
        <v>-1</v>
      </c>
      <c r="AC2041">
        <v>6</v>
      </c>
      <c r="AD2041">
        <v>12</v>
      </c>
      <c r="AE2041">
        <v>8</v>
      </c>
      <c r="AF2041">
        <v>-2</v>
      </c>
      <c r="AG2041">
        <v>0</v>
      </c>
      <c r="AH2041">
        <v>5</v>
      </c>
      <c r="AI2041">
        <v>1</v>
      </c>
      <c r="AK2041">
        <v>4</v>
      </c>
      <c r="AL2041">
        <v>1</v>
      </c>
      <c r="AM2041">
        <v>71</v>
      </c>
      <c r="AN2041">
        <v>197</v>
      </c>
      <c r="AO2041">
        <v>1179</v>
      </c>
      <c r="AP2041">
        <v>82</v>
      </c>
      <c r="AQ2041">
        <v>0</v>
      </c>
      <c r="AR2041">
        <v>1</v>
      </c>
      <c r="AS2041">
        <v>80</v>
      </c>
      <c r="AT2041">
        <v>76</v>
      </c>
      <c r="AU2041">
        <v>351</v>
      </c>
      <c r="AV2041">
        <v>351</v>
      </c>
      <c r="AW2041">
        <v>1</v>
      </c>
      <c r="AX2041">
        <v>1180</v>
      </c>
      <c r="AY2041">
        <v>1180</v>
      </c>
      <c r="AZ2041">
        <v>2016</v>
      </c>
      <c r="BA2041">
        <v>6.02205258693808E-2</v>
      </c>
      <c r="BB2041">
        <v>6.7796610169491497E-2</v>
      </c>
      <c r="BC2041">
        <v>1</v>
      </c>
      <c r="BD2041">
        <v>0.166949152542372</v>
      </c>
      <c r="BE2041">
        <v>0.216524216524216</v>
      </c>
      <c r="BF2041">
        <v>94.245000000000005</v>
      </c>
      <c r="BG2041">
        <v>93.665999999999997</v>
      </c>
      <c r="BH2041">
        <v>93.665999999999997</v>
      </c>
      <c r="BI2041">
        <v>94.242000000000004</v>
      </c>
      <c r="BJ2041">
        <v>93.665999999999997</v>
      </c>
      <c r="BK2041">
        <v>93.665999999999997</v>
      </c>
      <c r="BL2041">
        <v>15.755000000000001</v>
      </c>
      <c r="BM2041">
        <v>16.334</v>
      </c>
      <c r="BN2041">
        <v>16.334</v>
      </c>
      <c r="BO2041">
        <v>15.757999999999999</v>
      </c>
      <c r="BP2041">
        <v>16.334</v>
      </c>
      <c r="BQ2041">
        <v>16.334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1.0095833333333299</v>
      </c>
      <c r="CE2041" s="3">
        <v>43465</v>
      </c>
      <c r="CF2041">
        <v>110</v>
      </c>
      <c r="CG2041" s="3">
        <v>43555</v>
      </c>
      <c r="CH2041">
        <v>1.04522727272727</v>
      </c>
      <c r="CI2041">
        <v>4.9749999999999996</v>
      </c>
      <c r="CK2041">
        <v>4</v>
      </c>
      <c r="CL2041">
        <v>4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4.9749999999999996</v>
      </c>
      <c r="CT2041">
        <v>0.64900000000000002</v>
      </c>
      <c r="CU2041">
        <v>0.61699999999999999</v>
      </c>
      <c r="CV2041">
        <v>0.48199999999999998</v>
      </c>
      <c r="CW2041">
        <v>0</v>
      </c>
      <c r="CX2041">
        <v>0</v>
      </c>
      <c r="DE2041">
        <v>94.245000000000005</v>
      </c>
      <c r="DF2041">
        <v>93.665999999999997</v>
      </c>
      <c r="DG2041">
        <v>93.665999999999997</v>
      </c>
      <c r="DH2041">
        <v>94.242000000000004</v>
      </c>
      <c r="DI2041">
        <v>93.665999999999997</v>
      </c>
      <c r="DJ2041">
        <v>93.665999999999997</v>
      </c>
      <c r="DK2041">
        <v>110.482</v>
      </c>
      <c r="DL2041">
        <v>20.73</v>
      </c>
      <c r="DM2041">
        <v>16.983000000000001</v>
      </c>
      <c r="DN2041">
        <v>16.951000000000001</v>
      </c>
      <c r="DO2041">
        <v>16.239999999999998</v>
      </c>
      <c r="DP2041">
        <v>16.149999999999999</v>
      </c>
      <c r="DQ2041">
        <v>16.12</v>
      </c>
      <c r="DX2041">
        <v>1</v>
      </c>
      <c r="DY2041">
        <v>1.3157727705490301</v>
      </c>
      <c r="EA2041">
        <v>1</v>
      </c>
      <c r="EB2041">
        <v>1.065307850365</v>
      </c>
      <c r="ED2041">
        <v>15</v>
      </c>
    </row>
    <row r="2042" spans="1:134" x14ac:dyDescent="0.25">
      <c r="A2042" s="6" t="s">
        <v>1587</v>
      </c>
      <c r="B2042" t="s">
        <v>120</v>
      </c>
      <c r="C2042">
        <v>300000</v>
      </c>
      <c r="E2042" s="5" t="s">
        <v>1141</v>
      </c>
      <c r="F2042">
        <v>0</v>
      </c>
      <c r="G2042" s="2">
        <v>43628.475729166668</v>
      </c>
      <c r="H2042" t="s">
        <v>168</v>
      </c>
      <c r="I2042" s="2">
        <v>43630.406574074077</v>
      </c>
      <c r="J2042">
        <v>2500000</v>
      </c>
      <c r="K2042">
        <v>5</v>
      </c>
      <c r="L2042" t="s">
        <v>122</v>
      </c>
      <c r="M2042">
        <v>2494</v>
      </c>
      <c r="N2042">
        <v>14.9</v>
      </c>
      <c r="O2042">
        <v>10.71</v>
      </c>
      <c r="P2042">
        <v>13.43</v>
      </c>
      <c r="Q2042">
        <v>2751</v>
      </c>
      <c r="R2042" t="s">
        <v>428</v>
      </c>
      <c r="S2042" t="s">
        <v>273</v>
      </c>
      <c r="T2042" t="s">
        <v>3865</v>
      </c>
      <c r="U2042" t="s">
        <v>3897</v>
      </c>
      <c r="V2042">
        <v>25030</v>
      </c>
      <c r="W2042" t="s">
        <v>119</v>
      </c>
      <c r="X2042" s="1">
        <v>275</v>
      </c>
      <c r="Y2042" t="s">
        <v>3884</v>
      </c>
      <c r="Z2042" s="3">
        <v>41974</v>
      </c>
      <c r="AA2042">
        <v>6</v>
      </c>
      <c r="AB2042">
        <v>1</v>
      </c>
      <c r="AC2042">
        <v>6</v>
      </c>
      <c r="AD2042">
        <v>9</v>
      </c>
      <c r="AE2042">
        <v>7</v>
      </c>
      <c r="AF2042">
        <v>0</v>
      </c>
      <c r="AG2042">
        <v>0</v>
      </c>
      <c r="AH2042">
        <v>4</v>
      </c>
      <c r="AI2042">
        <v>2</v>
      </c>
      <c r="AJ2042">
        <v>2</v>
      </c>
      <c r="AK2042">
        <v>4</v>
      </c>
      <c r="AL2042">
        <v>1</v>
      </c>
      <c r="AM2042">
        <v>37</v>
      </c>
      <c r="AN2042">
        <v>603</v>
      </c>
      <c r="AO2042">
        <v>1854</v>
      </c>
      <c r="AP2042">
        <v>404</v>
      </c>
      <c r="AQ2042">
        <v>561</v>
      </c>
      <c r="AR2042">
        <v>1024</v>
      </c>
      <c r="AS2042">
        <v>692</v>
      </c>
      <c r="AT2042">
        <v>67</v>
      </c>
      <c r="AU2042">
        <v>2860</v>
      </c>
      <c r="AV2042">
        <v>2947</v>
      </c>
      <c r="AW2042">
        <v>1009</v>
      </c>
      <c r="AX2042">
        <v>2878</v>
      </c>
      <c r="AY2042">
        <v>2878</v>
      </c>
      <c r="AZ2042">
        <v>2017</v>
      </c>
      <c r="BA2042">
        <v>1.9956850053937401E-2</v>
      </c>
      <c r="BB2042">
        <v>0.24044475330090301</v>
      </c>
      <c r="BC2042">
        <v>0.9853515625</v>
      </c>
      <c r="BD2042">
        <v>0.209520500347463</v>
      </c>
      <c r="BE2042">
        <v>2.2734984730234099E-2</v>
      </c>
      <c r="BF2042">
        <v>300</v>
      </c>
      <c r="BG2042">
        <v>300</v>
      </c>
      <c r="BH2042">
        <v>300</v>
      </c>
      <c r="BI2042">
        <v>300</v>
      </c>
      <c r="BJ2042">
        <v>300</v>
      </c>
      <c r="BK2042">
        <v>300</v>
      </c>
      <c r="BL2042">
        <v>50</v>
      </c>
      <c r="BM2042">
        <v>50</v>
      </c>
      <c r="BN2042">
        <v>50</v>
      </c>
      <c r="BO2042">
        <v>50</v>
      </c>
      <c r="BP2042">
        <v>50</v>
      </c>
      <c r="BQ2042">
        <v>50</v>
      </c>
      <c r="BR2042">
        <v>61.392000000000003</v>
      </c>
      <c r="BS2042">
        <v>30.81</v>
      </c>
      <c r="BT2042">
        <v>32.131999999999998</v>
      </c>
      <c r="BU2042">
        <v>33.447000000000003</v>
      </c>
      <c r="BV2042">
        <v>34.755000000000003</v>
      </c>
      <c r="BW2042">
        <v>34.755000000000003</v>
      </c>
      <c r="BX2042">
        <v>3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0.96122857142857099</v>
      </c>
      <c r="CE2042" s="3">
        <v>43465</v>
      </c>
      <c r="CF2042">
        <v>411.392</v>
      </c>
      <c r="CG2042" s="3">
        <v>43555</v>
      </c>
      <c r="CH2042">
        <v>0.893254285714285</v>
      </c>
      <c r="CI2042">
        <v>8.0239999999999991</v>
      </c>
      <c r="CJ2042">
        <v>68.158000000000001</v>
      </c>
      <c r="CK2042">
        <v>7</v>
      </c>
      <c r="CL2042">
        <v>3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0.14599999999999999</v>
      </c>
      <c r="CV2042">
        <v>6.5389999999999997</v>
      </c>
      <c r="CW2042">
        <v>0</v>
      </c>
      <c r="CX2042">
        <v>0</v>
      </c>
      <c r="CY2042">
        <v>1.4850000000000001</v>
      </c>
      <c r="CZ2042">
        <v>0</v>
      </c>
      <c r="DA2042">
        <v>0</v>
      </c>
      <c r="DB2042">
        <v>1.4850000000000001</v>
      </c>
      <c r="DC2042">
        <v>0</v>
      </c>
      <c r="DD2042">
        <v>0</v>
      </c>
      <c r="DE2042">
        <v>300</v>
      </c>
      <c r="DF2042">
        <v>300</v>
      </c>
      <c r="DG2042">
        <v>299.99900000000002</v>
      </c>
      <c r="DH2042">
        <v>300</v>
      </c>
      <c r="DI2042">
        <v>300</v>
      </c>
      <c r="DJ2042">
        <v>300</v>
      </c>
      <c r="DK2042">
        <v>391.471</v>
      </c>
      <c r="DL2042">
        <v>12.638999999999999</v>
      </c>
      <c r="DM2042">
        <v>28.135999999999999</v>
      </c>
      <c r="DN2042">
        <v>47.338000000000001</v>
      </c>
      <c r="DO2042">
        <v>56.539000000000001</v>
      </c>
      <c r="DP2042">
        <v>31.843</v>
      </c>
      <c r="DQ2042">
        <v>42.085999999999999</v>
      </c>
      <c r="DR2042">
        <v>62.877000000000002</v>
      </c>
      <c r="DS2042">
        <v>30.81</v>
      </c>
      <c r="DT2042">
        <v>32.131999999999998</v>
      </c>
      <c r="DU2042">
        <v>34.932000000000002</v>
      </c>
      <c r="DV2042">
        <v>34.755000000000003</v>
      </c>
      <c r="DW2042">
        <v>34.755000000000003</v>
      </c>
      <c r="DX2042">
        <v>1</v>
      </c>
      <c r="DY2042">
        <v>0.25278</v>
      </c>
      <c r="DZ2042">
        <v>1.0241888193901401</v>
      </c>
      <c r="EA2042">
        <v>0.999999444444444</v>
      </c>
      <c r="EB2042">
        <v>0.72860333333333305</v>
      </c>
      <c r="EC2042">
        <v>1.0130669494172599</v>
      </c>
      <c r="ED2042">
        <v>5</v>
      </c>
    </row>
    <row r="2043" spans="1:134" x14ac:dyDescent="0.25">
      <c r="A2043" s="6" t="s">
        <v>1560</v>
      </c>
      <c r="B2043" t="s">
        <v>120</v>
      </c>
      <c r="C2043">
        <v>30000</v>
      </c>
      <c r="E2043" s="5" t="s">
        <v>1141</v>
      </c>
      <c r="F2043">
        <v>0</v>
      </c>
      <c r="G2043" s="2">
        <v>43627.912592592591</v>
      </c>
      <c r="H2043" t="s">
        <v>168</v>
      </c>
      <c r="I2043" s="2">
        <v>43630.382974537039</v>
      </c>
      <c r="K2043">
        <v>3</v>
      </c>
      <c r="L2043" t="s">
        <v>173</v>
      </c>
      <c r="M2043">
        <v>25</v>
      </c>
      <c r="N2043">
        <v>-1769</v>
      </c>
      <c r="P2043">
        <v>16.28</v>
      </c>
      <c r="T2043" t="s">
        <v>1141</v>
      </c>
      <c r="U2043" t="s">
        <v>1141</v>
      </c>
      <c r="Y2043" t="s">
        <v>1141</v>
      </c>
      <c r="AP2043">
        <v>0</v>
      </c>
      <c r="BR2043">
        <v>40.569000000000003</v>
      </c>
      <c r="BS2043">
        <v>40.569000000000003</v>
      </c>
      <c r="BT2043">
        <v>40.569000000000003</v>
      </c>
      <c r="BU2043">
        <v>40.569000000000003</v>
      </c>
      <c r="BV2043">
        <v>40.569000000000003</v>
      </c>
      <c r="BW2043">
        <v>40.569000000000003</v>
      </c>
      <c r="BX2043">
        <v>1</v>
      </c>
      <c r="BY2043">
        <v>1</v>
      </c>
      <c r="BZ2043">
        <v>1</v>
      </c>
      <c r="CA2043">
        <v>1</v>
      </c>
      <c r="CB2043">
        <v>1</v>
      </c>
      <c r="CC2043">
        <v>1</v>
      </c>
      <c r="CD2043">
        <v>0.90999999999999903</v>
      </c>
      <c r="CE2043" s="3">
        <v>43465</v>
      </c>
      <c r="CF2043">
        <v>40.569000000000003</v>
      </c>
      <c r="CG2043" s="3">
        <v>43555</v>
      </c>
      <c r="CH2043">
        <v>0.90999999999999903</v>
      </c>
      <c r="CI2043">
        <v>0</v>
      </c>
      <c r="CK2043">
        <v>11</v>
      </c>
      <c r="CL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K2043">
        <v>40.569000000000003</v>
      </c>
      <c r="DR2043">
        <v>40.569000000000003</v>
      </c>
      <c r="DS2043">
        <v>40.569000000000003</v>
      </c>
      <c r="DT2043">
        <v>40.569000000000003</v>
      </c>
      <c r="DU2043">
        <v>40.569000000000003</v>
      </c>
      <c r="DV2043">
        <v>40.569000000000003</v>
      </c>
      <c r="DW2043">
        <v>40.569000000000003</v>
      </c>
      <c r="DZ2043">
        <v>1</v>
      </c>
      <c r="EC2043">
        <v>1</v>
      </c>
    </row>
    <row r="2044" spans="1:134" x14ac:dyDescent="0.25">
      <c r="A2044" s="6" t="s">
        <v>1559</v>
      </c>
      <c r="B2044" t="s">
        <v>120</v>
      </c>
      <c r="C2044">
        <v>50000</v>
      </c>
      <c r="E2044" s="5" t="s">
        <v>1141</v>
      </c>
      <c r="F2044">
        <v>0</v>
      </c>
      <c r="G2044" s="2">
        <v>43627.836886574078</v>
      </c>
      <c r="H2044" t="s">
        <v>168</v>
      </c>
      <c r="I2044" s="2">
        <v>43630.382384259261</v>
      </c>
      <c r="J2044">
        <v>2432000</v>
      </c>
      <c r="K2044">
        <v>5</v>
      </c>
      <c r="L2044" t="s">
        <v>122</v>
      </c>
      <c r="M2044">
        <v>395</v>
      </c>
      <c r="N2044">
        <v>51.5</v>
      </c>
      <c r="P2044">
        <v>5.7110000000000003</v>
      </c>
      <c r="T2044" t="s">
        <v>1141</v>
      </c>
      <c r="U2044" t="s">
        <v>1141</v>
      </c>
      <c r="Y2044" t="s">
        <v>1141</v>
      </c>
      <c r="AP2044">
        <v>0</v>
      </c>
      <c r="BF2044">
        <v>50</v>
      </c>
      <c r="BG2044">
        <v>50</v>
      </c>
      <c r="BH2044">
        <v>50</v>
      </c>
      <c r="BI2044">
        <v>50</v>
      </c>
      <c r="BJ2044">
        <v>50</v>
      </c>
      <c r="BK2044">
        <v>50</v>
      </c>
      <c r="BL2044">
        <v>80</v>
      </c>
      <c r="BM2044">
        <v>85.697999999999993</v>
      </c>
      <c r="BN2044">
        <v>85.697999999999993</v>
      </c>
      <c r="BO2044">
        <v>89</v>
      </c>
      <c r="BP2044">
        <v>92</v>
      </c>
      <c r="BQ2044">
        <v>92</v>
      </c>
      <c r="BR2044">
        <v>357.20600000000002</v>
      </c>
      <c r="BS2044">
        <v>360.73200000000003</v>
      </c>
      <c r="BT2044">
        <v>364.245</v>
      </c>
      <c r="BU2044">
        <v>370.72199999999998</v>
      </c>
      <c r="BV2044">
        <v>374.21100000000001</v>
      </c>
      <c r="BW2044">
        <v>377.68900000000002</v>
      </c>
      <c r="BX2044">
        <v>4</v>
      </c>
      <c r="BY2044">
        <v>4</v>
      </c>
      <c r="BZ2044">
        <v>4</v>
      </c>
      <c r="CA2044">
        <v>4</v>
      </c>
      <c r="CB2044">
        <v>4</v>
      </c>
      <c r="CC2044">
        <v>4</v>
      </c>
      <c r="CD2044">
        <v>0.860288016923905</v>
      </c>
      <c r="CE2044" s="3">
        <v>43465</v>
      </c>
      <c r="CF2044">
        <v>487.20600000000002</v>
      </c>
      <c r="CG2044" s="3">
        <v>43555</v>
      </c>
      <c r="CH2044">
        <v>0.96573846153846099</v>
      </c>
      <c r="CI2044">
        <v>18.004000000000001</v>
      </c>
      <c r="CK2044">
        <v>22</v>
      </c>
      <c r="CL2044">
        <v>6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0.48899999999999999</v>
      </c>
      <c r="CT2044">
        <v>2.1999999999999999E-2</v>
      </c>
      <c r="CU2044">
        <v>8.9999999999999993E-3</v>
      </c>
      <c r="CV2044">
        <v>0.189</v>
      </c>
      <c r="CW2044">
        <v>0</v>
      </c>
      <c r="CX2044">
        <v>0</v>
      </c>
      <c r="CY2044">
        <v>9.8930000000000007</v>
      </c>
      <c r="CZ2044">
        <v>17.658999999999999</v>
      </c>
      <c r="DA2044">
        <v>17.995000000000001</v>
      </c>
      <c r="DB2044">
        <v>9.5690000000000008</v>
      </c>
      <c r="DC2044">
        <v>11.167999999999999</v>
      </c>
      <c r="DD2044">
        <v>9.5660000000000007</v>
      </c>
      <c r="DE2044">
        <v>45.057000000000002</v>
      </c>
      <c r="DF2044">
        <v>27.645</v>
      </c>
      <c r="DG2044">
        <v>22.277000000000001</v>
      </c>
      <c r="DH2044">
        <v>32.956000000000003</v>
      </c>
      <c r="DI2044">
        <v>31.161000000000001</v>
      </c>
      <c r="DJ2044">
        <v>26.349</v>
      </c>
      <c r="DK2044">
        <v>502.041</v>
      </c>
      <c r="DL2044">
        <v>80.489000000000004</v>
      </c>
      <c r="DM2044">
        <v>85.682000000000002</v>
      </c>
      <c r="DN2044">
        <v>85.494</v>
      </c>
      <c r="DO2044">
        <v>88.795000000000002</v>
      </c>
      <c r="DP2044">
        <v>91.712000000000003</v>
      </c>
      <c r="DQ2044">
        <v>91.600999999999999</v>
      </c>
      <c r="DR2044">
        <v>367.09899999999999</v>
      </c>
      <c r="DS2044">
        <v>378.39100000000002</v>
      </c>
      <c r="DT2044">
        <v>382.24</v>
      </c>
      <c r="DU2044">
        <v>380.29</v>
      </c>
      <c r="DV2044">
        <v>385.37900000000002</v>
      </c>
      <c r="DW2044">
        <v>387.255</v>
      </c>
      <c r="DX2044">
        <v>0.90114000000000005</v>
      </c>
      <c r="DY2044">
        <v>1.0061125</v>
      </c>
      <c r="DZ2044">
        <v>1.0276955034349899</v>
      </c>
      <c r="EA2044">
        <v>0.61814999999999998</v>
      </c>
      <c r="EB2044">
        <v>0.99881196652911097</v>
      </c>
      <c r="EC2044">
        <v>1.0344016817813799</v>
      </c>
    </row>
    <row r="2045" spans="1:134" x14ac:dyDescent="0.25">
      <c r="A2045" s="6" t="s">
        <v>1555</v>
      </c>
      <c r="B2045" t="s">
        <v>120</v>
      </c>
      <c r="C2045">
        <v>2000000</v>
      </c>
      <c r="E2045" s="5" t="s">
        <v>1141</v>
      </c>
      <c r="F2045">
        <v>0</v>
      </c>
      <c r="G2045" s="2">
        <v>43627.663923611108</v>
      </c>
      <c r="H2045" t="s">
        <v>168</v>
      </c>
      <c r="I2045" s="2">
        <v>43630.381226851852</v>
      </c>
      <c r="J2045">
        <v>2500000</v>
      </c>
      <c r="K2045">
        <v>5</v>
      </c>
      <c r="L2045" t="s">
        <v>122</v>
      </c>
      <c r="M2045">
        <v>4837</v>
      </c>
      <c r="N2045">
        <v>13.7</v>
      </c>
      <c r="O2045">
        <v>6.8639999999999999</v>
      </c>
      <c r="P2045">
        <v>8.7789999999999999</v>
      </c>
      <c r="T2045" t="s">
        <v>1141</v>
      </c>
      <c r="U2045" t="s">
        <v>1141</v>
      </c>
      <c r="Y2045" t="s">
        <v>1141</v>
      </c>
      <c r="AP2045">
        <v>0</v>
      </c>
      <c r="BF2045">
        <v>900</v>
      </c>
      <c r="BG2045">
        <v>900</v>
      </c>
      <c r="BH2045">
        <v>900</v>
      </c>
      <c r="BI2045">
        <v>900</v>
      </c>
      <c r="BJ2045">
        <v>900</v>
      </c>
      <c r="BK2045">
        <v>900</v>
      </c>
      <c r="BL2045">
        <v>150</v>
      </c>
      <c r="BM2045">
        <v>150</v>
      </c>
      <c r="BN2045">
        <v>150</v>
      </c>
      <c r="BO2045">
        <v>150</v>
      </c>
      <c r="BP2045">
        <v>150</v>
      </c>
      <c r="BQ2045">
        <v>150</v>
      </c>
      <c r="BR2045">
        <v>450.85199999999998</v>
      </c>
      <c r="BS2045">
        <v>463.24799999999999</v>
      </c>
      <c r="BT2045">
        <v>475.62200000000001</v>
      </c>
      <c r="BU2045">
        <v>487.97699999999998</v>
      </c>
      <c r="BV2045">
        <v>500.31099999999998</v>
      </c>
      <c r="BW2045">
        <v>512.62400000000002</v>
      </c>
      <c r="BX2045">
        <v>3</v>
      </c>
      <c r="BY2045">
        <v>3</v>
      </c>
      <c r="BZ2045">
        <v>3</v>
      </c>
      <c r="CA2045">
        <v>3</v>
      </c>
      <c r="CB2045">
        <v>3</v>
      </c>
      <c r="CC2045">
        <v>3</v>
      </c>
      <c r="CD2045">
        <v>0.794736825396825</v>
      </c>
      <c r="CE2045" s="3">
        <v>43465</v>
      </c>
      <c r="CF2045">
        <v>1500.8520000000001</v>
      </c>
      <c r="CG2045" s="3">
        <v>43555</v>
      </c>
      <c r="CH2045">
        <v>0.82752095238095202</v>
      </c>
      <c r="CI2045">
        <v>1.29</v>
      </c>
      <c r="CK2045">
        <v>6</v>
      </c>
      <c r="CL2045">
        <v>2</v>
      </c>
      <c r="CM2045">
        <v>1.29</v>
      </c>
      <c r="CN2045">
        <v>0</v>
      </c>
      <c r="CO2045">
        <v>0</v>
      </c>
      <c r="CP2045">
        <v>1.29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751.29</v>
      </c>
      <c r="DF2045">
        <v>900</v>
      </c>
      <c r="DG2045">
        <v>900</v>
      </c>
      <c r="DH2045">
        <v>825.29</v>
      </c>
      <c r="DI2045">
        <v>640</v>
      </c>
      <c r="DJ2045">
        <v>399.49700000000001</v>
      </c>
      <c r="DK2045">
        <v>1362.021</v>
      </c>
      <c r="DL2045">
        <v>117.607</v>
      </c>
      <c r="DM2045">
        <v>122.961</v>
      </c>
      <c r="DN2045">
        <v>121.006</v>
      </c>
      <c r="DO2045">
        <v>48.753999999999998</v>
      </c>
      <c r="DP2045">
        <v>83.912999999999997</v>
      </c>
      <c r="DQ2045">
        <v>96.524000000000001</v>
      </c>
      <c r="DR2045">
        <v>450.85199999999998</v>
      </c>
      <c r="DS2045">
        <v>463.24799999999999</v>
      </c>
      <c r="DT2045">
        <v>475.62200000000001</v>
      </c>
      <c r="DU2045">
        <v>487.97699999999998</v>
      </c>
      <c r="DV2045">
        <v>500.31099999999998</v>
      </c>
      <c r="DW2045">
        <v>512.62400000000002</v>
      </c>
      <c r="DX2045">
        <v>0.83476666666666599</v>
      </c>
      <c r="DY2045">
        <v>0.784046666666666</v>
      </c>
      <c r="DZ2045">
        <v>1</v>
      </c>
      <c r="EA2045">
        <v>0.81779203703703696</v>
      </c>
      <c r="EB2045">
        <v>0.65640555555555502</v>
      </c>
      <c r="EC2045">
        <v>1</v>
      </c>
    </row>
    <row r="2046" spans="1:134" x14ac:dyDescent="0.25">
      <c r="A2046" s="6" t="s">
        <v>1553</v>
      </c>
      <c r="B2046" t="s">
        <v>120</v>
      </c>
      <c r="C2046">
        <v>200000</v>
      </c>
      <c r="E2046" s="5" t="s">
        <v>1141</v>
      </c>
      <c r="F2046">
        <v>0</v>
      </c>
      <c r="G2046" s="2">
        <v>43627.647789351853</v>
      </c>
      <c r="H2046" t="s">
        <v>168</v>
      </c>
      <c r="I2046" s="2">
        <v>43630.380428240744</v>
      </c>
      <c r="J2046">
        <v>2129468</v>
      </c>
      <c r="K2046">
        <v>5</v>
      </c>
      <c r="L2046" t="s">
        <v>122</v>
      </c>
      <c r="M2046">
        <v>2043</v>
      </c>
      <c r="N2046">
        <v>11.4</v>
      </c>
      <c r="O2046">
        <v>15.82</v>
      </c>
      <c r="P2046">
        <v>23.58</v>
      </c>
      <c r="Q2046">
        <v>432101</v>
      </c>
      <c r="R2046" t="s">
        <v>1079</v>
      </c>
      <c r="S2046" t="s">
        <v>708</v>
      </c>
      <c r="T2046" t="s">
        <v>3858</v>
      </c>
      <c r="U2046" t="s">
        <v>3900</v>
      </c>
      <c r="V2046">
        <v>62010</v>
      </c>
      <c r="W2046" t="s">
        <v>184</v>
      </c>
      <c r="X2046" s="1">
        <v>432</v>
      </c>
      <c r="Y2046" t="s">
        <v>3881</v>
      </c>
      <c r="Z2046" s="3">
        <v>39514</v>
      </c>
      <c r="AA2046">
        <v>8</v>
      </c>
      <c r="AB2046">
        <v>1</v>
      </c>
      <c r="AC2046">
        <v>6</v>
      </c>
      <c r="AD2046">
        <v>6</v>
      </c>
      <c r="AE2046">
        <v>6</v>
      </c>
      <c r="AF2046">
        <v>1</v>
      </c>
      <c r="AG2046">
        <v>0</v>
      </c>
      <c r="AH2046">
        <v>6</v>
      </c>
      <c r="AI2046">
        <v>0</v>
      </c>
      <c r="AJ2046">
        <v>1</v>
      </c>
      <c r="AK2046">
        <v>3</v>
      </c>
      <c r="AL2046">
        <v>1</v>
      </c>
      <c r="AM2046">
        <v>28</v>
      </c>
      <c r="AN2046">
        <v>1164</v>
      </c>
      <c r="AO2046">
        <v>2098</v>
      </c>
      <c r="AP2046">
        <v>230</v>
      </c>
      <c r="AQ2046">
        <v>557</v>
      </c>
      <c r="AR2046">
        <v>798</v>
      </c>
      <c r="AS2046">
        <v>874</v>
      </c>
      <c r="AT2046">
        <v>85</v>
      </c>
      <c r="AU2046">
        <v>2043</v>
      </c>
      <c r="AV2046">
        <v>2020</v>
      </c>
      <c r="AW2046">
        <v>395</v>
      </c>
      <c r="AX2046">
        <v>2896</v>
      </c>
      <c r="AY2046">
        <v>2896</v>
      </c>
      <c r="AZ2046">
        <v>2017</v>
      </c>
      <c r="BA2046">
        <v>1.33460438512869E-2</v>
      </c>
      <c r="BB2046">
        <v>0.30179558011049701</v>
      </c>
      <c r="BC2046">
        <v>0.49498746867167898</v>
      </c>
      <c r="BD2046">
        <v>0.40193370165745801</v>
      </c>
      <c r="BE2046">
        <v>4.2079207920791999E-2</v>
      </c>
      <c r="BF2046">
        <v>729.88599999999997</v>
      </c>
      <c r="BG2046">
        <v>802.08600000000001</v>
      </c>
      <c r="BH2046">
        <v>857.07299999999998</v>
      </c>
      <c r="BI2046">
        <v>962.11099999999999</v>
      </c>
      <c r="BJ2046">
        <v>890.32500000000005</v>
      </c>
      <c r="BK2046">
        <v>743.38300000000004</v>
      </c>
      <c r="BL2046">
        <v>25</v>
      </c>
      <c r="BM2046">
        <v>25</v>
      </c>
      <c r="BN2046">
        <v>45</v>
      </c>
      <c r="BO2046">
        <v>45</v>
      </c>
      <c r="BP2046">
        <v>45</v>
      </c>
      <c r="BQ2046">
        <v>45</v>
      </c>
      <c r="BR2046">
        <v>180.65100000000001</v>
      </c>
      <c r="BS2046">
        <v>187.673</v>
      </c>
      <c r="BT2046">
        <v>196.357</v>
      </c>
      <c r="BU2046">
        <v>205.035</v>
      </c>
      <c r="BV2046">
        <v>52.052999999999997</v>
      </c>
      <c r="BW2046">
        <v>61.332999999999998</v>
      </c>
      <c r="BX2046">
        <v>7</v>
      </c>
      <c r="BY2046">
        <v>7</v>
      </c>
      <c r="BZ2046">
        <v>7</v>
      </c>
      <c r="CA2046">
        <v>7</v>
      </c>
      <c r="CB2046">
        <v>7</v>
      </c>
      <c r="CC2046">
        <v>7</v>
      </c>
      <c r="CD2046">
        <v>0.95593902352966398</v>
      </c>
      <c r="CE2046" s="3">
        <v>43465</v>
      </c>
      <c r="CF2046">
        <v>935.53700000000003</v>
      </c>
      <c r="CG2046" s="3">
        <v>43555</v>
      </c>
      <c r="CH2046">
        <v>0.96629292369973696</v>
      </c>
      <c r="CI2046">
        <v>55.13</v>
      </c>
      <c r="CK2046">
        <v>19</v>
      </c>
      <c r="CL2046">
        <v>4</v>
      </c>
      <c r="CM2046">
        <v>0</v>
      </c>
      <c r="CN2046">
        <v>0</v>
      </c>
      <c r="CO2046">
        <v>54.866</v>
      </c>
      <c r="CP2046">
        <v>0</v>
      </c>
      <c r="CQ2046">
        <v>0</v>
      </c>
      <c r="CR2046">
        <v>0</v>
      </c>
      <c r="CS2046">
        <v>0.114</v>
      </c>
      <c r="CT2046">
        <v>0</v>
      </c>
      <c r="CU2046">
        <v>0.26400000000000001</v>
      </c>
      <c r="CV2046">
        <v>13.771000000000001</v>
      </c>
      <c r="CW2046">
        <v>0</v>
      </c>
      <c r="CX2046">
        <v>7.0000000000000001E-3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707.85400000000004</v>
      </c>
      <c r="DF2046">
        <v>727.52099999999996</v>
      </c>
      <c r="DG2046">
        <v>833.46400000000006</v>
      </c>
      <c r="DH2046">
        <v>944.13</v>
      </c>
      <c r="DI2046">
        <v>823.72500000000002</v>
      </c>
      <c r="DJ2046">
        <v>730.08699999999999</v>
      </c>
      <c r="DK2046">
        <v>1207.82</v>
      </c>
      <c r="DL2046">
        <v>21.587</v>
      </c>
      <c r="DM2046">
        <v>19.908000000000001</v>
      </c>
      <c r="DN2046">
        <v>37.637999999999998</v>
      </c>
      <c r="DO2046">
        <v>58.655000000000001</v>
      </c>
      <c r="DP2046">
        <v>39.996000000000002</v>
      </c>
      <c r="DQ2046">
        <v>40.527000000000001</v>
      </c>
      <c r="DR2046">
        <v>180.65100000000001</v>
      </c>
      <c r="DS2046">
        <v>187.673</v>
      </c>
      <c r="DT2046">
        <v>196.357</v>
      </c>
      <c r="DU2046">
        <v>205.035</v>
      </c>
      <c r="DV2046">
        <v>52.052999999999997</v>
      </c>
      <c r="DW2046">
        <v>61.332999999999998</v>
      </c>
      <c r="DX2046">
        <v>0.969814464176597</v>
      </c>
      <c r="DY2046">
        <v>0.86348000000000003</v>
      </c>
      <c r="DZ2046">
        <v>1</v>
      </c>
      <c r="EA2046">
        <v>0.95625096291493605</v>
      </c>
      <c r="EB2046">
        <v>0.94917826086956503</v>
      </c>
      <c r="EC2046">
        <v>1</v>
      </c>
      <c r="ED2046">
        <v>11</v>
      </c>
    </row>
    <row r="2047" spans="1:134" x14ac:dyDescent="0.25">
      <c r="A2047" s="6" t="s">
        <v>1546</v>
      </c>
      <c r="B2047" t="s">
        <v>120</v>
      </c>
      <c r="C2047">
        <v>100000</v>
      </c>
      <c r="E2047" s="5" t="s">
        <v>1141</v>
      </c>
      <c r="F2047">
        <v>1</v>
      </c>
      <c r="G2047" s="2">
        <v>43627.587546296294</v>
      </c>
      <c r="H2047" t="s">
        <v>168</v>
      </c>
      <c r="I2047" s="2">
        <v>43630.379826388889</v>
      </c>
      <c r="J2047">
        <v>2500000</v>
      </c>
      <c r="K2047">
        <v>5</v>
      </c>
      <c r="L2047" t="s">
        <v>128</v>
      </c>
      <c r="M2047">
        <v>1905</v>
      </c>
      <c r="N2047">
        <v>5.2</v>
      </c>
      <c r="P2047">
        <v>6.4320000000000004</v>
      </c>
      <c r="Q2047">
        <v>466999</v>
      </c>
      <c r="R2047" t="s">
        <v>525</v>
      </c>
      <c r="S2047" t="s">
        <v>470</v>
      </c>
      <c r="T2047" t="s">
        <v>3856</v>
      </c>
      <c r="U2047" t="s">
        <v>3898</v>
      </c>
      <c r="V2047">
        <v>29122</v>
      </c>
      <c r="W2047" t="s">
        <v>119</v>
      </c>
      <c r="X2047" s="1">
        <v>466</v>
      </c>
      <c r="Y2047" t="s">
        <v>3882</v>
      </c>
      <c r="Z2047" s="3">
        <v>31589</v>
      </c>
      <c r="AA2047">
        <v>6</v>
      </c>
      <c r="AB2047">
        <v>1</v>
      </c>
      <c r="AC2047">
        <v>6</v>
      </c>
      <c r="AD2047">
        <v>2</v>
      </c>
      <c r="AE2047">
        <v>5</v>
      </c>
      <c r="AF2047">
        <v>1</v>
      </c>
      <c r="AG2047">
        <v>0</v>
      </c>
      <c r="AH2047">
        <v>3</v>
      </c>
      <c r="AI2047">
        <v>0</v>
      </c>
      <c r="AK2047">
        <v>2</v>
      </c>
      <c r="AL2047">
        <v>1</v>
      </c>
      <c r="AM2047">
        <v>92</v>
      </c>
      <c r="AN2047">
        <v>450</v>
      </c>
      <c r="AO2047">
        <v>1803</v>
      </c>
      <c r="AP2047">
        <v>99</v>
      </c>
      <c r="AQ2047">
        <v>0</v>
      </c>
      <c r="AR2047">
        <v>162</v>
      </c>
      <c r="AS2047">
        <v>188</v>
      </c>
      <c r="AT2047">
        <v>30</v>
      </c>
      <c r="AU2047">
        <v>1905</v>
      </c>
      <c r="AV2047">
        <v>1905</v>
      </c>
      <c r="AW2047">
        <v>51</v>
      </c>
      <c r="AX2047">
        <v>1965</v>
      </c>
      <c r="AY2047">
        <v>1965</v>
      </c>
      <c r="AZ2047">
        <v>2017</v>
      </c>
      <c r="BA2047">
        <v>5.10260676650027E-2</v>
      </c>
      <c r="BB2047">
        <v>9.5674300254452893E-2</v>
      </c>
      <c r="BC2047">
        <v>0.31481481481481399</v>
      </c>
      <c r="BD2047">
        <v>0.229007633587786</v>
      </c>
      <c r="BE2047">
        <v>1.5748031496062902E-2</v>
      </c>
      <c r="BF2047">
        <v>510</v>
      </c>
      <c r="BG2047">
        <v>510</v>
      </c>
      <c r="BH2047">
        <v>510</v>
      </c>
      <c r="BI2047">
        <v>510</v>
      </c>
      <c r="BJ2047">
        <v>510</v>
      </c>
      <c r="BK2047">
        <v>510</v>
      </c>
      <c r="BL2047">
        <v>75.869</v>
      </c>
      <c r="BM2047">
        <v>77.063999999999993</v>
      </c>
      <c r="BN2047">
        <v>76.094999999999999</v>
      </c>
      <c r="BO2047">
        <v>78.203000000000003</v>
      </c>
      <c r="BP2047">
        <v>75.400999999999996</v>
      </c>
      <c r="BQ2047">
        <v>77.207999999999998</v>
      </c>
      <c r="BR2047">
        <v>527.07100000000003</v>
      </c>
      <c r="BS2047">
        <v>528.471</v>
      </c>
      <c r="BT2047">
        <v>529.82000000000005</v>
      </c>
      <c r="BU2047">
        <v>531.16499999999996</v>
      </c>
      <c r="BV2047">
        <v>532.52200000000005</v>
      </c>
      <c r="BW2047">
        <v>533.86</v>
      </c>
      <c r="BX2047">
        <v>5</v>
      </c>
      <c r="BY2047">
        <v>5</v>
      </c>
      <c r="BZ2047">
        <v>5</v>
      </c>
      <c r="CA2047">
        <v>5</v>
      </c>
      <c r="CB2047">
        <v>5</v>
      </c>
      <c r="CC2047">
        <v>5</v>
      </c>
      <c r="CD2047">
        <v>0.82670149779535396</v>
      </c>
      <c r="CE2047" s="3">
        <v>43465</v>
      </c>
      <c r="CF2047">
        <v>1112.94</v>
      </c>
      <c r="CG2047" s="3">
        <v>43555</v>
      </c>
      <c r="CH2047">
        <v>0.87497375693200996</v>
      </c>
      <c r="CI2047">
        <v>1.3759999999999999</v>
      </c>
      <c r="CK2047">
        <v>8</v>
      </c>
      <c r="CL2047">
        <v>2</v>
      </c>
      <c r="CM2047">
        <v>1.3759999999999999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2.1000000000000001E-2</v>
      </c>
      <c r="DC2047">
        <v>0</v>
      </c>
      <c r="DD2047">
        <v>0</v>
      </c>
      <c r="DE2047">
        <v>459.67399999999998</v>
      </c>
      <c r="DF2047">
        <v>475.05399999999997</v>
      </c>
      <c r="DG2047">
        <v>406.61500000000001</v>
      </c>
      <c r="DH2047">
        <v>487.00700000000001</v>
      </c>
      <c r="DI2047">
        <v>433.00200000000001</v>
      </c>
      <c r="DJ2047">
        <v>414.15</v>
      </c>
      <c r="DK2047">
        <v>1083.7339999999999</v>
      </c>
      <c r="DL2047">
        <v>52.945999999999998</v>
      </c>
      <c r="DM2047">
        <v>34.037999999999997</v>
      </c>
      <c r="DN2047">
        <v>45.420999999999999</v>
      </c>
      <c r="DO2047">
        <v>68.953999999999994</v>
      </c>
      <c r="DP2047">
        <v>5.8840000000000003</v>
      </c>
      <c r="DQ2047">
        <v>27.111999999999998</v>
      </c>
      <c r="DR2047">
        <v>524.89300000000003</v>
      </c>
      <c r="DS2047">
        <v>524.25199999999995</v>
      </c>
      <c r="DT2047">
        <v>526.05499999999995</v>
      </c>
      <c r="DU2047">
        <v>527.77300000000002</v>
      </c>
      <c r="DV2047">
        <v>471.05</v>
      </c>
      <c r="DW2047">
        <v>509.58</v>
      </c>
      <c r="DX2047">
        <v>0.90132156862745005</v>
      </c>
      <c r="DY2047">
        <v>0.69786078635542803</v>
      </c>
      <c r="DZ2047">
        <v>0.99586772939509005</v>
      </c>
      <c r="EA2047">
        <v>0.87434705882352903</v>
      </c>
      <c r="EB2047">
        <v>0.50964465901182998</v>
      </c>
      <c r="EC2047">
        <v>0.96880023902662604</v>
      </c>
      <c r="ED2047">
        <v>33</v>
      </c>
    </row>
    <row r="2048" spans="1:134" x14ac:dyDescent="0.25">
      <c r="A2048" s="6" t="s">
        <v>1540</v>
      </c>
      <c r="B2048" t="s">
        <v>120</v>
      </c>
      <c r="C2048">
        <v>50000</v>
      </c>
      <c r="E2048" s="5" t="s">
        <v>1141</v>
      </c>
      <c r="F2048">
        <v>1</v>
      </c>
      <c r="G2048" s="2">
        <v>43627.460509259261</v>
      </c>
      <c r="H2048" t="s">
        <v>168</v>
      </c>
      <c r="I2048" s="2">
        <v>43630.379050925927</v>
      </c>
      <c r="J2048">
        <v>2348000</v>
      </c>
      <c r="K2048">
        <v>5</v>
      </c>
      <c r="L2048" t="s">
        <v>148</v>
      </c>
      <c r="M2048">
        <v>1321</v>
      </c>
      <c r="N2048">
        <v>7.6</v>
      </c>
      <c r="O2048">
        <v>5.0679999999999996</v>
      </c>
      <c r="P2048">
        <v>6.9429999999999996</v>
      </c>
      <c r="T2048" t="s">
        <v>1141</v>
      </c>
      <c r="U2048" t="s">
        <v>1141</v>
      </c>
      <c r="Y2048" t="s">
        <v>1141</v>
      </c>
      <c r="AP2048">
        <v>0</v>
      </c>
      <c r="BL2048">
        <v>243.77500000000001</v>
      </c>
      <c r="BM2048">
        <v>244.428</v>
      </c>
      <c r="BN2048">
        <v>253.55500000000001</v>
      </c>
      <c r="BO2048">
        <v>253.554</v>
      </c>
      <c r="BP2048">
        <v>204.6</v>
      </c>
      <c r="BQ2048">
        <v>262.74599999999998</v>
      </c>
      <c r="BR2048">
        <v>345.99</v>
      </c>
      <c r="BS2048">
        <v>351.13900000000001</v>
      </c>
      <c r="BT2048">
        <v>356.221</v>
      </c>
      <c r="BU2048">
        <v>365.08499999999998</v>
      </c>
      <c r="BV2048">
        <v>370.154</v>
      </c>
      <c r="BW2048">
        <v>376.61099999999999</v>
      </c>
      <c r="BX2048">
        <v>7</v>
      </c>
      <c r="BY2048">
        <v>7</v>
      </c>
      <c r="BZ2048">
        <v>7</v>
      </c>
      <c r="CA2048">
        <v>7</v>
      </c>
      <c r="CB2048">
        <v>7</v>
      </c>
      <c r="CC2048">
        <v>7</v>
      </c>
      <c r="CD2048">
        <v>0.99260319227050997</v>
      </c>
      <c r="CE2048" s="3">
        <v>43465</v>
      </c>
      <c r="CF2048">
        <v>589.76499999999999</v>
      </c>
      <c r="CG2048" s="3">
        <v>43555</v>
      </c>
      <c r="CH2048">
        <v>0.91858476053738003</v>
      </c>
      <c r="CI2048">
        <v>64.98</v>
      </c>
      <c r="CK2048">
        <v>16</v>
      </c>
      <c r="CL2048">
        <v>5</v>
      </c>
      <c r="CS2048">
        <v>1.43</v>
      </c>
      <c r="CT2048">
        <v>0</v>
      </c>
      <c r="CU2048">
        <v>0</v>
      </c>
      <c r="CV2048">
        <v>1.3420000000000001</v>
      </c>
      <c r="CW2048">
        <v>49.98</v>
      </c>
      <c r="CX2048">
        <v>0</v>
      </c>
      <c r="CY2048">
        <v>1.423</v>
      </c>
      <c r="CZ2048">
        <v>0</v>
      </c>
      <c r="DA2048">
        <v>0</v>
      </c>
      <c r="DB2048">
        <v>0</v>
      </c>
      <c r="DC2048">
        <v>0</v>
      </c>
      <c r="DD2048">
        <v>0</v>
      </c>
      <c r="DK2048">
        <v>618.06100000000004</v>
      </c>
      <c r="DL2048">
        <v>223.928</v>
      </c>
      <c r="DM2048">
        <v>209.33600000000001</v>
      </c>
      <c r="DN2048">
        <v>252.59399999999999</v>
      </c>
      <c r="DO2048">
        <v>252.976</v>
      </c>
      <c r="DP2048">
        <v>252.88399999999999</v>
      </c>
      <c r="DQ2048">
        <v>260.12099999999998</v>
      </c>
      <c r="DR2048">
        <v>347.41300000000001</v>
      </c>
      <c r="DS2048">
        <v>351.13900000000001</v>
      </c>
      <c r="DT2048">
        <v>356.221</v>
      </c>
      <c r="DU2048">
        <v>365.08499999999998</v>
      </c>
      <c r="DV2048">
        <v>370.154</v>
      </c>
      <c r="DW2048">
        <v>376.61099999999999</v>
      </c>
      <c r="DY2048">
        <v>0.91858476053738003</v>
      </c>
      <c r="DZ2048">
        <v>1.00411283563108</v>
      </c>
      <c r="EB2048">
        <v>0.99260319227050997</v>
      </c>
      <c r="EC2048">
        <v>1.0006572141141601</v>
      </c>
    </row>
    <row r="2049" spans="1:134" x14ac:dyDescent="0.25">
      <c r="A2049" s="6" t="s">
        <v>1534</v>
      </c>
      <c r="B2049" t="s">
        <v>120</v>
      </c>
      <c r="C2049">
        <v>50000</v>
      </c>
      <c r="E2049" s="5" t="s">
        <v>1141</v>
      </c>
      <c r="F2049">
        <v>1</v>
      </c>
      <c r="G2049" s="2">
        <v>43627.361759259256</v>
      </c>
      <c r="H2049" t="s">
        <v>168</v>
      </c>
      <c r="I2049" s="2">
        <v>43630.378263888888</v>
      </c>
      <c r="K2049">
        <v>5</v>
      </c>
      <c r="L2049" t="s">
        <v>173</v>
      </c>
      <c r="M2049">
        <v>170</v>
      </c>
      <c r="N2049">
        <v>4.0999999999999996</v>
      </c>
      <c r="O2049">
        <v>28.57</v>
      </c>
      <c r="T2049" t="s">
        <v>1141</v>
      </c>
      <c r="U2049" t="s">
        <v>1141</v>
      </c>
      <c r="Y2049" t="s">
        <v>1141</v>
      </c>
      <c r="AP2049">
        <v>0</v>
      </c>
      <c r="BL2049">
        <v>10</v>
      </c>
      <c r="BM2049">
        <v>10</v>
      </c>
      <c r="BN2049">
        <v>10</v>
      </c>
      <c r="BO2049">
        <v>10</v>
      </c>
      <c r="BP2049">
        <v>10</v>
      </c>
      <c r="BQ2049">
        <v>10</v>
      </c>
      <c r="BR2049">
        <v>31.143999999999998</v>
      </c>
      <c r="BS2049">
        <v>32.088000000000001</v>
      </c>
      <c r="BT2049">
        <v>32.447000000000003</v>
      </c>
      <c r="BU2049">
        <v>32.627000000000002</v>
      </c>
      <c r="BV2049">
        <v>32.802999999999997</v>
      </c>
      <c r="BW2049">
        <v>32.978999999999999</v>
      </c>
      <c r="BX2049">
        <v>1</v>
      </c>
      <c r="BY2049">
        <v>1</v>
      </c>
      <c r="BZ2049">
        <v>1</v>
      </c>
      <c r="CA2049">
        <v>1</v>
      </c>
      <c r="CB2049">
        <v>1</v>
      </c>
      <c r="CC2049">
        <v>1</v>
      </c>
      <c r="CD2049">
        <v>1.42248333333333</v>
      </c>
      <c r="CE2049" s="3">
        <v>43465</v>
      </c>
      <c r="CF2049">
        <v>41.143999999999998</v>
      </c>
      <c r="CG2049" s="3">
        <v>43555</v>
      </c>
      <c r="CH2049">
        <v>1.2047000000000001</v>
      </c>
      <c r="CI2049">
        <v>5.6230000000000002</v>
      </c>
      <c r="CK2049">
        <v>7</v>
      </c>
      <c r="CL2049">
        <v>6</v>
      </c>
      <c r="CS2049">
        <v>2.0470000000000002</v>
      </c>
      <c r="CT2049">
        <v>5.2569999999999997</v>
      </c>
      <c r="CU2049">
        <v>3.4550000000000001</v>
      </c>
      <c r="CV2049">
        <v>4.53</v>
      </c>
      <c r="CW2049">
        <v>5.6230000000000002</v>
      </c>
      <c r="CX2049">
        <v>4.4370000000000003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K2049">
        <v>47.156999999999996</v>
      </c>
      <c r="DL2049">
        <v>12.047000000000001</v>
      </c>
      <c r="DM2049">
        <v>15.257</v>
      </c>
      <c r="DN2049">
        <v>13.455</v>
      </c>
      <c r="DO2049">
        <v>14.53</v>
      </c>
      <c r="DP2049">
        <v>15.622999999999999</v>
      </c>
      <c r="DQ2049">
        <v>14.436999999999999</v>
      </c>
      <c r="DR2049">
        <v>31.143999999999998</v>
      </c>
      <c r="DS2049">
        <v>32.088000000000001</v>
      </c>
      <c r="DT2049">
        <v>32.447000000000003</v>
      </c>
      <c r="DU2049">
        <v>32.627000000000002</v>
      </c>
      <c r="DV2049">
        <v>32.802999999999997</v>
      </c>
      <c r="DW2049">
        <v>32.978999999999999</v>
      </c>
      <c r="DY2049">
        <v>1.2047000000000001</v>
      </c>
      <c r="DZ2049">
        <v>1</v>
      </c>
      <c r="EB2049">
        <v>1.42248333333333</v>
      </c>
      <c r="EC2049">
        <v>1</v>
      </c>
    </row>
    <row r="2050" spans="1:134" x14ac:dyDescent="0.25">
      <c r="A2050" s="6" t="s">
        <v>1523</v>
      </c>
      <c r="B2050" t="s">
        <v>120</v>
      </c>
      <c r="C2050">
        <v>400000</v>
      </c>
      <c r="E2050" s="5" t="s">
        <v>1141</v>
      </c>
      <c r="F2050">
        <v>1</v>
      </c>
      <c r="G2050" s="2">
        <v>43627.211967592593</v>
      </c>
      <c r="H2050" t="s">
        <v>168</v>
      </c>
      <c r="I2050" s="2">
        <v>43630.377523148149</v>
      </c>
      <c r="J2050">
        <v>2500000</v>
      </c>
      <c r="K2050">
        <v>5</v>
      </c>
      <c r="L2050" t="s">
        <v>148</v>
      </c>
      <c r="M2050">
        <v>4473</v>
      </c>
      <c r="N2050">
        <v>1.4</v>
      </c>
      <c r="O2050">
        <v>10.85</v>
      </c>
      <c r="P2050">
        <v>17.62</v>
      </c>
      <c r="T2050" t="s">
        <v>1141</v>
      </c>
      <c r="U2050" t="s">
        <v>1141</v>
      </c>
      <c r="Y2050" t="s">
        <v>1141</v>
      </c>
      <c r="AP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338.72899999999998</v>
      </c>
      <c r="BS2050">
        <v>175.82499999999999</v>
      </c>
      <c r="BT2050">
        <v>178.01900000000001</v>
      </c>
      <c r="BU2050">
        <v>180.21</v>
      </c>
      <c r="BV2050">
        <v>182.4</v>
      </c>
      <c r="BW2050">
        <v>184.58799999999999</v>
      </c>
      <c r="BX2050">
        <v>2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 t="s">
        <v>193</v>
      </c>
      <c r="CE2050" s="3">
        <v>43465</v>
      </c>
      <c r="CF2050">
        <v>338.72899999999998</v>
      </c>
      <c r="CG2050" s="3">
        <v>43555</v>
      </c>
      <c r="CI2050">
        <v>224.834</v>
      </c>
      <c r="CK2050">
        <v>23</v>
      </c>
      <c r="CL2050">
        <v>6</v>
      </c>
      <c r="CS2050">
        <v>186.77</v>
      </c>
      <c r="CT2050">
        <v>183.70500000000001</v>
      </c>
      <c r="CU2050">
        <v>183.70500000000001</v>
      </c>
      <c r="CV2050">
        <v>183.654</v>
      </c>
      <c r="CW2050">
        <v>161.941</v>
      </c>
      <c r="CX2050">
        <v>161.941</v>
      </c>
      <c r="CY2050">
        <v>38.064</v>
      </c>
      <c r="CZ2050">
        <v>35.847000000000001</v>
      </c>
      <c r="DA2050">
        <v>35.093000000000004</v>
      </c>
      <c r="DB2050">
        <v>35.093000000000004</v>
      </c>
      <c r="DC2050">
        <v>35.093000000000004</v>
      </c>
      <c r="DD2050">
        <v>35.093000000000004</v>
      </c>
      <c r="DK2050">
        <v>398.95699999999999</v>
      </c>
      <c r="DL2050">
        <v>186.77</v>
      </c>
      <c r="DM2050">
        <v>183.70500000000001</v>
      </c>
      <c r="DN2050">
        <v>183.70500000000001</v>
      </c>
      <c r="DO2050">
        <v>183.654</v>
      </c>
      <c r="DP2050">
        <v>161.941</v>
      </c>
      <c r="DQ2050">
        <v>161.941</v>
      </c>
      <c r="DR2050">
        <v>211.69300000000001</v>
      </c>
      <c r="DS2050">
        <v>211.672</v>
      </c>
      <c r="DT2050">
        <v>213.11199999999999</v>
      </c>
      <c r="DU2050">
        <v>215.303</v>
      </c>
      <c r="DV2050">
        <v>217.49299999999999</v>
      </c>
      <c r="DW2050">
        <v>219.68100000000001</v>
      </c>
      <c r="DY2050" t="s">
        <v>193</v>
      </c>
      <c r="DZ2050">
        <v>0.62496272831673705</v>
      </c>
      <c r="EB2050" t="s">
        <v>193</v>
      </c>
      <c r="EC2050">
        <v>1.0396710360219701</v>
      </c>
    </row>
    <row r="2051" spans="1:134" x14ac:dyDescent="0.25">
      <c r="A2051" s="6" t="s">
        <v>1487</v>
      </c>
      <c r="B2051" t="s">
        <v>120</v>
      </c>
      <c r="C2051">
        <v>2000000</v>
      </c>
      <c r="E2051" s="5" t="s">
        <v>1141</v>
      </c>
      <c r="F2051">
        <v>1</v>
      </c>
      <c r="G2051" s="2">
        <v>43626.345497685186</v>
      </c>
      <c r="H2051" t="s">
        <v>168</v>
      </c>
      <c r="I2051" s="2">
        <v>43629.777442129627</v>
      </c>
      <c r="K2051">
        <v>3</v>
      </c>
      <c r="L2051" t="s">
        <v>129</v>
      </c>
      <c r="M2051">
        <v>6200</v>
      </c>
      <c r="N2051">
        <v>0.2</v>
      </c>
      <c r="Q2051">
        <v>4623</v>
      </c>
      <c r="R2051" t="s">
        <v>724</v>
      </c>
      <c r="S2051" t="s">
        <v>180</v>
      </c>
      <c r="T2051" t="s">
        <v>3861</v>
      </c>
      <c r="U2051" t="s">
        <v>3899</v>
      </c>
      <c r="V2051">
        <v>84015</v>
      </c>
      <c r="W2051" t="s">
        <v>119</v>
      </c>
      <c r="X2051" s="1">
        <v>462</v>
      </c>
      <c r="Y2051" t="s">
        <v>3882</v>
      </c>
      <c r="Z2051" s="3">
        <v>42557</v>
      </c>
      <c r="AA2051">
        <v>7</v>
      </c>
      <c r="AC2051">
        <v>6</v>
      </c>
      <c r="AD2051">
        <v>15</v>
      </c>
      <c r="AE2051">
        <v>8</v>
      </c>
      <c r="AF2051">
        <v>-1</v>
      </c>
      <c r="AG2051">
        <v>0</v>
      </c>
      <c r="AH2051">
        <v>3</v>
      </c>
      <c r="AI2051">
        <v>0</v>
      </c>
      <c r="AJ2051">
        <v>4</v>
      </c>
      <c r="AK2051">
        <v>3</v>
      </c>
      <c r="AL2051">
        <v>2</v>
      </c>
      <c r="AM2051">
        <v>111</v>
      </c>
      <c r="AN2051">
        <v>2146</v>
      </c>
      <c r="AO2051">
        <v>3257</v>
      </c>
      <c r="AP2051">
        <v>12</v>
      </c>
      <c r="AQ2051">
        <v>0</v>
      </c>
      <c r="AR2051">
        <v>1</v>
      </c>
      <c r="AS2051">
        <v>13</v>
      </c>
      <c r="AT2051">
        <v>12</v>
      </c>
      <c r="AU2051">
        <v>6200</v>
      </c>
      <c r="AV2051">
        <v>6200</v>
      </c>
      <c r="AW2051">
        <v>0</v>
      </c>
      <c r="AX2051">
        <v>3258</v>
      </c>
      <c r="AY2051">
        <v>3258</v>
      </c>
      <c r="AZ2051">
        <v>2016</v>
      </c>
      <c r="BA2051">
        <v>3.4080442124654498E-2</v>
      </c>
      <c r="BB2051">
        <v>3.9901780233271896E-3</v>
      </c>
      <c r="BC2051">
        <v>0</v>
      </c>
      <c r="BD2051">
        <v>0.65868631062001204</v>
      </c>
      <c r="BE2051">
        <v>1.93548387096774E-3</v>
      </c>
      <c r="BF2051">
        <v>1000</v>
      </c>
      <c r="BG2051">
        <v>1000</v>
      </c>
      <c r="BH2051">
        <v>1000</v>
      </c>
      <c r="BI2051">
        <v>1000</v>
      </c>
      <c r="BJ2051">
        <v>1000</v>
      </c>
      <c r="BK2051">
        <v>500</v>
      </c>
      <c r="BL2051">
        <v>200.84200000000001</v>
      </c>
      <c r="BM2051">
        <v>200.91499999999999</v>
      </c>
      <c r="BN2051">
        <v>200.53200000000001</v>
      </c>
      <c r="BO2051">
        <v>201.096</v>
      </c>
      <c r="BP2051">
        <v>201.09399999999999</v>
      </c>
      <c r="BQ2051">
        <v>100.88500000000001</v>
      </c>
      <c r="BR2051">
        <v>100</v>
      </c>
      <c r="BS2051">
        <v>200</v>
      </c>
      <c r="BT2051">
        <v>300</v>
      </c>
      <c r="BU2051">
        <v>400</v>
      </c>
      <c r="BV2051">
        <v>500</v>
      </c>
      <c r="BW2051">
        <v>600</v>
      </c>
      <c r="BX2051">
        <v>2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0.53118874296707896</v>
      </c>
      <c r="CE2051" s="3">
        <v>43465</v>
      </c>
      <c r="CF2051">
        <v>1300.8420000000001</v>
      </c>
      <c r="CG2051" s="3">
        <v>43555</v>
      </c>
      <c r="CH2051">
        <v>0.35464116011931601</v>
      </c>
      <c r="CI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425.02600000000001</v>
      </c>
      <c r="DF2051">
        <v>710.99400000000003</v>
      </c>
      <c r="DG2051">
        <v>553.00900000000001</v>
      </c>
      <c r="DH2051">
        <v>734.64</v>
      </c>
      <c r="DI2051">
        <v>728.36199999999997</v>
      </c>
      <c r="DJ2051">
        <v>351.3</v>
      </c>
      <c r="DK2051">
        <v>1135.7360000000001</v>
      </c>
      <c r="DL2051">
        <v>0.84199999999999997</v>
      </c>
      <c r="DM2051">
        <v>0.91500000000000004</v>
      </c>
      <c r="DN2051">
        <v>0.53200000000000003</v>
      </c>
      <c r="DO2051">
        <v>1.0960000000000001</v>
      </c>
      <c r="DP2051">
        <v>1.0940000000000001</v>
      </c>
      <c r="DQ2051">
        <v>0.88500000000000001</v>
      </c>
      <c r="DR2051">
        <v>100</v>
      </c>
      <c r="DS2051">
        <v>200</v>
      </c>
      <c r="DT2051">
        <v>300</v>
      </c>
      <c r="DU2051">
        <v>400</v>
      </c>
      <c r="DV2051">
        <v>500</v>
      </c>
      <c r="DW2051">
        <v>600</v>
      </c>
      <c r="DX2051">
        <v>0.42502600000000001</v>
      </c>
      <c r="DY2051">
        <v>4.1923502056342796E-3</v>
      </c>
      <c r="DZ2051">
        <v>1</v>
      </c>
      <c r="EA2051">
        <v>0.636969272727272</v>
      </c>
      <c r="EB2051">
        <v>4.8527001060284201E-3</v>
      </c>
      <c r="EC2051">
        <v>1</v>
      </c>
      <c r="ED2051">
        <v>3</v>
      </c>
    </row>
    <row r="2052" spans="1:134" x14ac:dyDescent="0.25">
      <c r="A2052" s="6" t="s">
        <v>1510</v>
      </c>
      <c r="B2052" t="s">
        <v>120</v>
      </c>
      <c r="C2052">
        <v>30000</v>
      </c>
      <c r="E2052" s="5" t="s">
        <v>1141</v>
      </c>
      <c r="F2052">
        <v>0</v>
      </c>
      <c r="G2052" s="2">
        <v>43626.630543981482</v>
      </c>
      <c r="H2052" t="s">
        <v>168</v>
      </c>
      <c r="I2052" s="2">
        <v>43629.443796296298</v>
      </c>
      <c r="K2052">
        <v>5</v>
      </c>
      <c r="L2052" t="s">
        <v>122</v>
      </c>
      <c r="M2052">
        <v>204</v>
      </c>
      <c r="N2052">
        <v>-73</v>
      </c>
      <c r="O2052">
        <v>15.38</v>
      </c>
      <c r="Q2052">
        <v>46473</v>
      </c>
      <c r="R2052" t="s">
        <v>127</v>
      </c>
      <c r="S2052" t="s">
        <v>126</v>
      </c>
      <c r="T2052" t="s">
        <v>3858</v>
      </c>
      <c r="U2052" t="s">
        <v>3897</v>
      </c>
      <c r="V2052">
        <v>20141</v>
      </c>
      <c r="W2052" t="s">
        <v>119</v>
      </c>
      <c r="X2052" s="1">
        <v>464</v>
      </c>
      <c r="Y2052" t="s">
        <v>3882</v>
      </c>
      <c r="Z2052" s="3">
        <v>40392</v>
      </c>
      <c r="AA2052">
        <v>6</v>
      </c>
      <c r="AB2052">
        <v>2</v>
      </c>
      <c r="AC2052">
        <v>6</v>
      </c>
      <c r="AD2052">
        <v>2</v>
      </c>
      <c r="AE2052">
        <v>5</v>
      </c>
      <c r="AF2052">
        <v>1</v>
      </c>
      <c r="AG2052">
        <v>0</v>
      </c>
      <c r="AH2052">
        <v>3</v>
      </c>
      <c r="AI2052">
        <v>0</v>
      </c>
      <c r="AJ2052">
        <v>1</v>
      </c>
      <c r="AK2052">
        <v>1</v>
      </c>
      <c r="AL2052">
        <v>2</v>
      </c>
      <c r="AM2052">
        <v>48</v>
      </c>
      <c r="AN2052">
        <v>59</v>
      </c>
      <c r="AO2052">
        <v>849</v>
      </c>
      <c r="AP2052">
        <v>71</v>
      </c>
      <c r="AQ2052">
        <v>0</v>
      </c>
      <c r="AR2052">
        <v>2</v>
      </c>
      <c r="AS2052">
        <v>243</v>
      </c>
      <c r="AT2052">
        <v>-3</v>
      </c>
      <c r="AU2052">
        <v>935</v>
      </c>
      <c r="AV2052">
        <v>935</v>
      </c>
      <c r="AW2052">
        <v>2</v>
      </c>
      <c r="AX2052">
        <v>851</v>
      </c>
      <c r="AY2052">
        <v>851</v>
      </c>
      <c r="AZ2052">
        <v>2017</v>
      </c>
      <c r="BA2052">
        <v>5.6537102473498198E-2</v>
      </c>
      <c r="BB2052">
        <v>0.28554641598119801</v>
      </c>
      <c r="BC2052">
        <v>1</v>
      </c>
      <c r="BD2052">
        <v>6.9330199764982295E-2</v>
      </c>
      <c r="BE2052">
        <v>-3.20855614973262E-3</v>
      </c>
      <c r="BX2052">
        <v>1</v>
      </c>
      <c r="BY2052">
        <v>1</v>
      </c>
      <c r="BZ2052">
        <v>1</v>
      </c>
      <c r="CA2052">
        <v>1</v>
      </c>
      <c r="CD2052">
        <v>1</v>
      </c>
      <c r="CF2052">
        <v>49.018999999999998</v>
      </c>
      <c r="CG2052" s="3">
        <v>43008</v>
      </c>
      <c r="CH2052">
        <v>1</v>
      </c>
      <c r="CI2052">
        <v>0</v>
      </c>
      <c r="CK2052">
        <v>0</v>
      </c>
      <c r="CL2052">
        <v>0</v>
      </c>
      <c r="ED2052">
        <v>9</v>
      </c>
    </row>
    <row r="2053" spans="1:134" x14ac:dyDescent="0.25">
      <c r="A2053" s="6" t="s">
        <v>1465</v>
      </c>
      <c r="B2053" t="s">
        <v>120</v>
      </c>
      <c r="C2053">
        <v>30000</v>
      </c>
      <c r="E2053" s="5" t="s">
        <v>1141</v>
      </c>
      <c r="F2053">
        <v>1</v>
      </c>
      <c r="G2053" s="2">
        <v>43624.515555555554</v>
      </c>
      <c r="H2053" t="s">
        <v>168</v>
      </c>
      <c r="I2053" s="2">
        <v>43628.749791666669</v>
      </c>
      <c r="T2053" t="s">
        <v>1141</v>
      </c>
      <c r="U2053" t="s">
        <v>1141</v>
      </c>
      <c r="Y2053" t="s">
        <v>1141</v>
      </c>
      <c r="AP2053">
        <v>0</v>
      </c>
      <c r="CK2053">
        <v>0</v>
      </c>
      <c r="CL2053">
        <v>0</v>
      </c>
    </row>
    <row r="2054" spans="1:134" x14ac:dyDescent="0.25">
      <c r="A2054" s="6" t="s">
        <v>1522</v>
      </c>
      <c r="B2054" t="s">
        <v>120</v>
      </c>
      <c r="C2054">
        <v>1000000</v>
      </c>
      <c r="E2054" s="5" t="s">
        <v>1141</v>
      </c>
      <c r="F2054">
        <v>0</v>
      </c>
      <c r="G2054" s="2">
        <v>43626.85701388889</v>
      </c>
      <c r="H2054" t="s">
        <v>168</v>
      </c>
      <c r="I2054" s="2">
        <v>43628.703865740739</v>
      </c>
      <c r="K2054">
        <v>5</v>
      </c>
      <c r="L2054" t="s">
        <v>122</v>
      </c>
      <c r="M2054">
        <v>1894</v>
      </c>
      <c r="N2054">
        <v>5.9</v>
      </c>
      <c r="O2054">
        <v>8.8689999999999998</v>
      </c>
      <c r="T2054" t="s">
        <v>1141</v>
      </c>
      <c r="U2054" t="s">
        <v>1141</v>
      </c>
      <c r="Y2054" t="s">
        <v>1141</v>
      </c>
      <c r="AP2054">
        <v>0</v>
      </c>
      <c r="BF2054">
        <v>489.16800000000001</v>
      </c>
      <c r="BG2054">
        <v>507.608</v>
      </c>
      <c r="BH2054">
        <v>540.06299999999999</v>
      </c>
      <c r="BI2054">
        <v>542.83799999999997</v>
      </c>
      <c r="BJ2054">
        <v>556.774</v>
      </c>
      <c r="BK2054">
        <v>526.20500000000004</v>
      </c>
      <c r="BL2054">
        <v>93.427999999999997</v>
      </c>
      <c r="BM2054">
        <v>104.753</v>
      </c>
      <c r="BN2054">
        <v>107.348</v>
      </c>
      <c r="BO2054">
        <v>116.89700000000001</v>
      </c>
      <c r="BP2054">
        <v>115.59399999999999</v>
      </c>
      <c r="BQ2054">
        <v>124.801</v>
      </c>
      <c r="BR2054">
        <v>637.75699999999995</v>
      </c>
      <c r="BS2054">
        <v>644.97</v>
      </c>
      <c r="BT2054">
        <v>541.428</v>
      </c>
      <c r="BU2054">
        <v>539.54200000000003</v>
      </c>
      <c r="BV2054">
        <v>553.38300000000004</v>
      </c>
      <c r="BW2054">
        <v>572.38099999999997</v>
      </c>
      <c r="BX2054">
        <v>10</v>
      </c>
      <c r="BY2054">
        <v>10</v>
      </c>
      <c r="BZ2054">
        <v>10</v>
      </c>
      <c r="CA2054">
        <v>10</v>
      </c>
      <c r="CB2054">
        <v>11</v>
      </c>
      <c r="CC2054">
        <v>12</v>
      </c>
      <c r="CD2054">
        <v>0.85699796391404204</v>
      </c>
      <c r="CE2054" s="3">
        <v>43465</v>
      </c>
      <c r="CF2054">
        <v>1220.3530000000001</v>
      </c>
      <c r="CG2054" s="3">
        <v>43555</v>
      </c>
      <c r="CH2054">
        <v>0.68886844399892799</v>
      </c>
      <c r="CI2054">
        <v>82.644999999999996</v>
      </c>
      <c r="CK2054">
        <v>23</v>
      </c>
      <c r="CL2054">
        <v>6</v>
      </c>
      <c r="CM2054">
        <v>1.306</v>
      </c>
      <c r="CN2054">
        <v>0</v>
      </c>
      <c r="CO2054">
        <v>4.774</v>
      </c>
      <c r="CP2054">
        <v>3.5049999999999999</v>
      </c>
      <c r="CQ2054">
        <v>4.7489999999999997</v>
      </c>
      <c r="CR2054">
        <v>0.20100000000000001</v>
      </c>
      <c r="CS2054">
        <v>2.4889999999999999</v>
      </c>
      <c r="CT2054">
        <v>1.135</v>
      </c>
      <c r="CU2054">
        <v>4.1760000000000002</v>
      </c>
      <c r="CV2054">
        <v>4.6760000000000002</v>
      </c>
      <c r="CW2054">
        <v>4.3999999999999997E-2</v>
      </c>
      <c r="CX2054">
        <v>12.436999999999999</v>
      </c>
      <c r="CY2054">
        <v>15.161</v>
      </c>
      <c r="CZ2054">
        <v>12.499000000000001</v>
      </c>
      <c r="DA2054">
        <v>11.587</v>
      </c>
      <c r="DB2054">
        <v>13.93</v>
      </c>
      <c r="DC2054">
        <v>15.58</v>
      </c>
      <c r="DD2054">
        <v>70.007000000000005</v>
      </c>
      <c r="DE2054">
        <v>344.63099999999997</v>
      </c>
      <c r="DF2054">
        <v>405.44</v>
      </c>
      <c r="DG2054">
        <v>520.70500000000004</v>
      </c>
      <c r="DH2054">
        <v>537.42999999999995</v>
      </c>
      <c r="DI2054">
        <v>519.18899999999996</v>
      </c>
      <c r="DJ2054">
        <v>422.40699999999998</v>
      </c>
      <c r="DK2054">
        <v>1190.6310000000001</v>
      </c>
      <c r="DL2054">
        <v>56.701000000000001</v>
      </c>
      <c r="DM2054">
        <v>67.081999999999994</v>
      </c>
      <c r="DN2054">
        <v>81.001000000000005</v>
      </c>
      <c r="DO2054">
        <v>99.994</v>
      </c>
      <c r="DP2054">
        <v>104.077</v>
      </c>
      <c r="DQ2054">
        <v>119.76900000000001</v>
      </c>
      <c r="DR2054">
        <v>615.51400000000001</v>
      </c>
      <c r="DS2054">
        <v>629.83000000000004</v>
      </c>
      <c r="DT2054">
        <v>545.42600000000004</v>
      </c>
      <c r="DU2054">
        <v>553.20699999999999</v>
      </c>
      <c r="DV2054">
        <v>566.33100000000002</v>
      </c>
      <c r="DW2054">
        <v>602.08500000000004</v>
      </c>
      <c r="DX2054">
        <v>0.70452482582670894</v>
      </c>
      <c r="DY2054">
        <v>0.60689514920580501</v>
      </c>
      <c r="DZ2054">
        <v>0.96512307979371403</v>
      </c>
      <c r="EA2054">
        <v>0.86945971993160098</v>
      </c>
      <c r="EB2054">
        <v>0.79753658981836695</v>
      </c>
      <c r="EC2054">
        <v>1.00657178859428</v>
      </c>
    </row>
    <row r="2055" spans="1:134" x14ac:dyDescent="0.25">
      <c r="A2055" s="6" t="s">
        <v>1526</v>
      </c>
      <c r="B2055" t="s">
        <v>120</v>
      </c>
      <c r="C2055">
        <v>30000</v>
      </c>
      <c r="E2055" s="5" t="s">
        <v>1141</v>
      </c>
      <c r="F2055">
        <v>1</v>
      </c>
      <c r="G2055" s="2">
        <v>43627.307835648149</v>
      </c>
      <c r="H2055" t="s">
        <v>168</v>
      </c>
      <c r="I2055" s="2">
        <v>43628.673495370371</v>
      </c>
      <c r="T2055" t="s">
        <v>1141</v>
      </c>
      <c r="U2055" t="s">
        <v>1141</v>
      </c>
      <c r="Y2055" t="s">
        <v>1141</v>
      </c>
      <c r="AP2055">
        <v>0</v>
      </c>
      <c r="CK2055">
        <v>0</v>
      </c>
      <c r="CL2055">
        <v>0</v>
      </c>
    </row>
    <row r="2056" spans="1:134" x14ac:dyDescent="0.25">
      <c r="A2056" s="6" t="s">
        <v>1505</v>
      </c>
      <c r="B2056" t="s">
        <v>120</v>
      </c>
      <c r="C2056">
        <v>30000</v>
      </c>
      <c r="E2056" s="5" t="s">
        <v>1141</v>
      </c>
      <c r="F2056">
        <v>0</v>
      </c>
      <c r="G2056" s="2">
        <v>43626.557280092595</v>
      </c>
      <c r="H2056" t="s">
        <v>168</v>
      </c>
      <c r="I2056" s="2">
        <v>43628.643854166665</v>
      </c>
      <c r="L2056" t="s">
        <v>173</v>
      </c>
      <c r="M2056">
        <v>114</v>
      </c>
      <c r="N2056">
        <v>3</v>
      </c>
      <c r="T2056" t="s">
        <v>1141</v>
      </c>
      <c r="U2056" t="s">
        <v>1141</v>
      </c>
      <c r="Y2056" t="s">
        <v>1141</v>
      </c>
      <c r="AP2056">
        <v>0</v>
      </c>
      <c r="CK2056">
        <v>0</v>
      </c>
      <c r="CL2056">
        <v>0</v>
      </c>
    </row>
    <row r="2057" spans="1:134" x14ac:dyDescent="0.25">
      <c r="A2057" s="6" t="s">
        <v>1535</v>
      </c>
      <c r="B2057" t="s">
        <v>120</v>
      </c>
      <c r="C2057">
        <v>200000</v>
      </c>
      <c r="E2057" s="5" t="s">
        <v>1141</v>
      </c>
      <c r="F2057">
        <v>1</v>
      </c>
      <c r="G2057" s="2">
        <v>43627.392268518517</v>
      </c>
      <c r="H2057" t="s">
        <v>168</v>
      </c>
      <c r="I2057" s="2">
        <v>43628.643599537034</v>
      </c>
      <c r="L2057" t="s">
        <v>173</v>
      </c>
      <c r="M2057">
        <v>5</v>
      </c>
      <c r="N2057">
        <v>-38.9</v>
      </c>
      <c r="T2057" t="s">
        <v>1141</v>
      </c>
      <c r="U2057" t="s">
        <v>1141</v>
      </c>
      <c r="Y2057" t="s">
        <v>1141</v>
      </c>
      <c r="AP2057">
        <v>0</v>
      </c>
      <c r="CK2057">
        <v>0</v>
      </c>
      <c r="CL2057">
        <v>0</v>
      </c>
    </row>
    <row r="2058" spans="1:134" x14ac:dyDescent="0.25">
      <c r="A2058" s="6" t="s">
        <v>1484</v>
      </c>
      <c r="B2058" t="s">
        <v>120</v>
      </c>
      <c r="C2058">
        <v>204600</v>
      </c>
      <c r="E2058" s="5" t="s">
        <v>1141</v>
      </c>
      <c r="F2058">
        <v>0</v>
      </c>
      <c r="G2058" s="2">
        <v>43626.314710648148</v>
      </c>
      <c r="H2058" t="s">
        <v>168</v>
      </c>
      <c r="I2058" s="2">
        <v>43628.640914351854</v>
      </c>
      <c r="T2058" t="s">
        <v>1141</v>
      </c>
      <c r="U2058" t="s">
        <v>1141</v>
      </c>
      <c r="Y2058" t="s">
        <v>1141</v>
      </c>
      <c r="AP2058">
        <v>0</v>
      </c>
      <c r="CK2058">
        <v>0</v>
      </c>
      <c r="CL2058">
        <v>0</v>
      </c>
    </row>
    <row r="2059" spans="1:134" x14ac:dyDescent="0.25">
      <c r="A2059" s="6" t="s">
        <v>1480</v>
      </c>
      <c r="B2059" t="s">
        <v>120</v>
      </c>
      <c r="C2059">
        <v>800000</v>
      </c>
      <c r="E2059" s="5" t="s">
        <v>1141</v>
      </c>
      <c r="F2059">
        <v>1</v>
      </c>
      <c r="G2059" s="2">
        <v>43625.885497685187</v>
      </c>
      <c r="H2059" t="s">
        <v>168</v>
      </c>
      <c r="I2059" s="2">
        <v>43628.637719907405</v>
      </c>
      <c r="T2059" t="s">
        <v>1141</v>
      </c>
      <c r="U2059" t="s">
        <v>1141</v>
      </c>
      <c r="Y2059" t="s">
        <v>1141</v>
      </c>
      <c r="AP2059">
        <v>0</v>
      </c>
      <c r="BF2059">
        <v>30</v>
      </c>
      <c r="BG2059">
        <v>60</v>
      </c>
      <c r="BH2059">
        <v>60</v>
      </c>
      <c r="BI2059">
        <v>60</v>
      </c>
      <c r="BJ2059">
        <v>60</v>
      </c>
      <c r="BK2059">
        <v>60</v>
      </c>
      <c r="BL2059">
        <v>5.9260000000000002</v>
      </c>
      <c r="BM2059">
        <v>6.3529999999999998</v>
      </c>
      <c r="BN2059">
        <v>6.2910000000000004</v>
      </c>
      <c r="BO2059">
        <v>1.3009999999999999</v>
      </c>
      <c r="BP2059">
        <v>1.4</v>
      </c>
      <c r="BQ2059">
        <v>1.3009999999999999</v>
      </c>
      <c r="BR2059">
        <v>215.16300000000001</v>
      </c>
      <c r="BS2059">
        <v>224.40299999999999</v>
      </c>
      <c r="BT2059">
        <v>225.24600000000001</v>
      </c>
      <c r="BU2059">
        <v>206.08600000000001</v>
      </c>
      <c r="BV2059">
        <v>233.86099999999999</v>
      </c>
      <c r="BW2059">
        <v>234.691</v>
      </c>
      <c r="BX2059">
        <v>2</v>
      </c>
      <c r="BY2059">
        <v>3</v>
      </c>
      <c r="BZ2059">
        <v>3</v>
      </c>
      <c r="CA2059">
        <v>3</v>
      </c>
      <c r="CB2059">
        <v>3</v>
      </c>
      <c r="CC2059">
        <v>3</v>
      </c>
      <c r="CD2059">
        <v>0.68149200730630899</v>
      </c>
      <c r="CE2059" s="3">
        <v>43465</v>
      </c>
      <c r="CF2059">
        <v>251.089</v>
      </c>
      <c r="CG2059" s="3">
        <v>43555</v>
      </c>
      <c r="CH2059">
        <v>0.85247453098034798</v>
      </c>
      <c r="CI2059">
        <v>13.723000000000001</v>
      </c>
      <c r="CK2059">
        <v>7</v>
      </c>
      <c r="CL2059">
        <v>3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13.723000000000001</v>
      </c>
      <c r="CU2059">
        <v>0</v>
      </c>
      <c r="CV2059">
        <v>2.4E-2</v>
      </c>
      <c r="CW2059">
        <v>0</v>
      </c>
      <c r="CX2059">
        <v>4.32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29.7</v>
      </c>
      <c r="DF2059">
        <v>29.7</v>
      </c>
      <c r="DG2059">
        <v>40.200000000000003</v>
      </c>
      <c r="DH2059">
        <v>40.488999999999997</v>
      </c>
      <c r="DI2059">
        <v>40.5</v>
      </c>
      <c r="DJ2059">
        <v>29.1</v>
      </c>
      <c r="DK2059">
        <v>247.9</v>
      </c>
      <c r="DL2059">
        <v>0.92600000000000005</v>
      </c>
      <c r="DM2059">
        <v>20.023</v>
      </c>
      <c r="DN2059">
        <v>1.2909999999999999</v>
      </c>
      <c r="DO2059">
        <v>1.325</v>
      </c>
      <c r="DP2059">
        <v>1.4</v>
      </c>
      <c r="DQ2059">
        <v>5.6210000000000004</v>
      </c>
      <c r="DR2059">
        <v>195.16300000000001</v>
      </c>
      <c r="DS2059">
        <v>204.40299999999999</v>
      </c>
      <c r="DT2059">
        <v>205.24600000000001</v>
      </c>
      <c r="DU2059">
        <v>206.08600000000001</v>
      </c>
      <c r="DV2059">
        <v>233.86099999999999</v>
      </c>
      <c r="DW2059">
        <v>234.691</v>
      </c>
      <c r="DX2059">
        <v>0.99</v>
      </c>
      <c r="DY2059">
        <v>0.156260546743165</v>
      </c>
      <c r="DZ2059">
        <v>0.90704721536695398</v>
      </c>
      <c r="EA2059">
        <v>0.63542121212121205</v>
      </c>
      <c r="EB2059">
        <v>1.3550416445153199</v>
      </c>
      <c r="EC2059">
        <v>0.95520549479263805</v>
      </c>
    </row>
    <row r="2060" spans="1:134" x14ac:dyDescent="0.25">
      <c r="A2060" s="6" t="s">
        <v>1447</v>
      </c>
      <c r="B2060" t="s">
        <v>120</v>
      </c>
      <c r="C2060">
        <v>50000</v>
      </c>
      <c r="E2060" s="5" t="s">
        <v>1141</v>
      </c>
      <c r="F2060">
        <v>0</v>
      </c>
      <c r="G2060" s="2">
        <v>43623.62767361111</v>
      </c>
      <c r="H2060" t="s">
        <v>168</v>
      </c>
      <c r="I2060" s="2">
        <v>43628.633900462963</v>
      </c>
      <c r="L2060" t="s">
        <v>122</v>
      </c>
      <c r="M2060">
        <v>0</v>
      </c>
      <c r="N2060">
        <v>0</v>
      </c>
      <c r="Q2060">
        <v>561011</v>
      </c>
      <c r="R2060" t="s">
        <v>468</v>
      </c>
      <c r="S2060" t="s">
        <v>186</v>
      </c>
      <c r="T2060" t="s">
        <v>3863</v>
      </c>
      <c r="U2060" t="s">
        <v>3898</v>
      </c>
      <c r="V2060">
        <v>31100</v>
      </c>
      <c r="W2060" t="s">
        <v>119</v>
      </c>
      <c r="X2060" s="1">
        <v>561</v>
      </c>
      <c r="Y2060" t="s">
        <v>3892</v>
      </c>
      <c r="Z2060" s="3">
        <v>43391</v>
      </c>
      <c r="AC2060">
        <v>6</v>
      </c>
      <c r="AG2060">
        <v>0</v>
      </c>
      <c r="AH2060">
        <v>3</v>
      </c>
      <c r="AI2060">
        <v>0</v>
      </c>
      <c r="AJ2060">
        <v>2</v>
      </c>
      <c r="AK2060">
        <v>2</v>
      </c>
      <c r="AL2060">
        <v>2</v>
      </c>
      <c r="AP2060">
        <v>0</v>
      </c>
      <c r="CK2060">
        <v>0</v>
      </c>
      <c r="CL2060">
        <v>0</v>
      </c>
      <c r="ED2060">
        <v>1</v>
      </c>
    </row>
    <row r="2061" spans="1:134" x14ac:dyDescent="0.25">
      <c r="A2061" s="6" t="s">
        <v>1428</v>
      </c>
      <c r="B2061" t="s">
        <v>120</v>
      </c>
      <c r="C2061">
        <v>150000</v>
      </c>
      <c r="E2061" s="5" t="s">
        <v>1141</v>
      </c>
      <c r="F2061">
        <v>1</v>
      </c>
      <c r="G2061" s="2">
        <v>43623.457141203704</v>
      </c>
      <c r="H2061" t="s">
        <v>168</v>
      </c>
      <c r="I2061" s="2">
        <v>43628.621018518519</v>
      </c>
      <c r="T2061" t="s">
        <v>1141</v>
      </c>
      <c r="U2061" t="s">
        <v>1141</v>
      </c>
      <c r="Y2061" t="s">
        <v>1141</v>
      </c>
      <c r="AP2061">
        <v>0</v>
      </c>
      <c r="BF2061">
        <v>290</v>
      </c>
      <c r="BG2061">
        <v>290</v>
      </c>
      <c r="BH2061">
        <v>290</v>
      </c>
      <c r="BI2061">
        <v>290</v>
      </c>
      <c r="BJ2061">
        <v>290</v>
      </c>
      <c r="BL2061">
        <v>60</v>
      </c>
      <c r="BM2061">
        <v>60</v>
      </c>
      <c r="BN2061">
        <v>60</v>
      </c>
      <c r="BO2061">
        <v>60</v>
      </c>
      <c r="BP2061">
        <v>60</v>
      </c>
      <c r="BR2061">
        <v>42.313000000000002</v>
      </c>
      <c r="BS2061">
        <v>46.898000000000003</v>
      </c>
      <c r="BT2061">
        <v>51.46</v>
      </c>
      <c r="BU2061">
        <v>56</v>
      </c>
      <c r="BV2061">
        <v>23.719000000000001</v>
      </c>
      <c r="BX2061">
        <v>1</v>
      </c>
      <c r="BY2061">
        <v>1</v>
      </c>
      <c r="BZ2061">
        <v>1</v>
      </c>
      <c r="CA2061">
        <v>1</v>
      </c>
      <c r="CB2061">
        <v>1</v>
      </c>
      <c r="CD2061">
        <v>0.37672342857142799</v>
      </c>
      <c r="CE2061" s="3">
        <v>43465</v>
      </c>
      <c r="CF2061">
        <v>392.31299999999999</v>
      </c>
      <c r="CG2061" s="3">
        <v>43555</v>
      </c>
      <c r="CH2061">
        <v>0.32149428571428501</v>
      </c>
      <c r="CI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E2061">
        <v>52.523000000000003</v>
      </c>
      <c r="DF2061">
        <v>67.173000000000002</v>
      </c>
      <c r="DG2061">
        <v>109.304</v>
      </c>
      <c r="DH2061">
        <v>65.495000000000005</v>
      </c>
      <c r="DI2061">
        <v>64.771000000000001</v>
      </c>
      <c r="DK2061">
        <v>181.495</v>
      </c>
      <c r="DL2061">
        <v>60</v>
      </c>
      <c r="DM2061">
        <v>60</v>
      </c>
      <c r="DN2061">
        <v>60</v>
      </c>
      <c r="DO2061">
        <v>60</v>
      </c>
      <c r="DP2061">
        <v>60</v>
      </c>
      <c r="DR2061">
        <v>42.313000000000002</v>
      </c>
      <c r="DS2061">
        <v>46.898000000000003</v>
      </c>
      <c r="DT2061">
        <v>51.46</v>
      </c>
      <c r="DU2061">
        <v>56</v>
      </c>
      <c r="DV2061">
        <v>23.719000000000001</v>
      </c>
      <c r="DX2061">
        <v>0.181113793103448</v>
      </c>
      <c r="DY2061">
        <v>1</v>
      </c>
      <c r="DZ2061">
        <v>1</v>
      </c>
    </row>
    <row r="2062" spans="1:134" x14ac:dyDescent="0.25">
      <c r="A2062" s="6" t="s">
        <v>1369</v>
      </c>
      <c r="B2062" t="s">
        <v>120</v>
      </c>
      <c r="C2062">
        <v>150000</v>
      </c>
      <c r="E2062" s="5" t="s">
        <v>1141</v>
      </c>
      <c r="F2062">
        <v>0</v>
      </c>
      <c r="G2062" s="2">
        <v>43622.424293981479</v>
      </c>
      <c r="H2062" t="s">
        <v>168</v>
      </c>
      <c r="I2062" s="2">
        <v>43628.610312500001</v>
      </c>
      <c r="L2062" t="s">
        <v>122</v>
      </c>
      <c r="M2062">
        <v>354</v>
      </c>
      <c r="N2062">
        <v>3.1</v>
      </c>
      <c r="T2062" t="s">
        <v>1141</v>
      </c>
      <c r="U2062" t="s">
        <v>1141</v>
      </c>
      <c r="Y2062" t="s">
        <v>1141</v>
      </c>
      <c r="AP2062">
        <v>0</v>
      </c>
      <c r="CK2062">
        <v>0</v>
      </c>
      <c r="CL2062">
        <v>0</v>
      </c>
    </row>
    <row r="2063" spans="1:134" x14ac:dyDescent="0.25">
      <c r="A2063" s="6" t="s">
        <v>1485</v>
      </c>
      <c r="B2063" t="s">
        <v>120</v>
      </c>
      <c r="C2063">
        <v>30000</v>
      </c>
      <c r="E2063" s="5" t="s">
        <v>1141</v>
      </c>
      <c r="F2063">
        <v>1</v>
      </c>
      <c r="G2063" s="2">
        <v>43626.323449074072</v>
      </c>
      <c r="H2063" t="s">
        <v>168</v>
      </c>
      <c r="I2063" s="2">
        <v>43628.603530092594</v>
      </c>
      <c r="L2063" t="s">
        <v>122</v>
      </c>
      <c r="M2063">
        <v>226</v>
      </c>
      <c r="N2063">
        <v>-6</v>
      </c>
      <c r="O2063">
        <v>11.66</v>
      </c>
      <c r="T2063" t="s">
        <v>1141</v>
      </c>
      <c r="U2063" t="s">
        <v>1141</v>
      </c>
      <c r="Y2063" t="s">
        <v>1141</v>
      </c>
      <c r="AP2063">
        <v>0</v>
      </c>
      <c r="CK2063">
        <v>0</v>
      </c>
      <c r="CL2063">
        <v>0</v>
      </c>
    </row>
    <row r="2064" spans="1:134" x14ac:dyDescent="0.25">
      <c r="A2064" s="6" t="s">
        <v>1381</v>
      </c>
      <c r="B2064" t="s">
        <v>120</v>
      </c>
      <c r="C2064">
        <v>180000</v>
      </c>
      <c r="E2064" s="5" t="s">
        <v>1141</v>
      </c>
      <c r="F2064">
        <v>1</v>
      </c>
      <c r="G2064" s="2">
        <v>43622.543680555558</v>
      </c>
      <c r="H2064" t="s">
        <v>168</v>
      </c>
      <c r="I2064" s="2">
        <v>43628.586053240739</v>
      </c>
      <c r="L2064" t="s">
        <v>122</v>
      </c>
      <c r="M2064">
        <v>369</v>
      </c>
      <c r="N2064">
        <v>7.8</v>
      </c>
      <c r="T2064" t="s">
        <v>1141</v>
      </c>
      <c r="U2064" t="s">
        <v>1141</v>
      </c>
      <c r="Y2064" t="s">
        <v>1141</v>
      </c>
      <c r="AP2064">
        <v>0</v>
      </c>
      <c r="CK2064">
        <v>0</v>
      </c>
      <c r="CL2064">
        <v>0</v>
      </c>
    </row>
    <row r="2065" spans="1:134" x14ac:dyDescent="0.25">
      <c r="A2065" s="6" t="s">
        <v>1372</v>
      </c>
      <c r="B2065" t="s">
        <v>120</v>
      </c>
      <c r="C2065">
        <v>230000</v>
      </c>
      <c r="E2065" s="5" t="s">
        <v>1141</v>
      </c>
      <c r="F2065">
        <v>1</v>
      </c>
      <c r="G2065" s="2">
        <v>43622.474537037036</v>
      </c>
      <c r="H2065" t="s">
        <v>168</v>
      </c>
      <c r="I2065" s="2">
        <v>43628.582708333335</v>
      </c>
      <c r="L2065" t="s">
        <v>122</v>
      </c>
      <c r="M2065">
        <v>354</v>
      </c>
      <c r="N2065">
        <v>22.6</v>
      </c>
      <c r="T2065" t="s">
        <v>1141</v>
      </c>
      <c r="U2065" t="s">
        <v>1141</v>
      </c>
      <c r="Y2065" t="s">
        <v>1141</v>
      </c>
      <c r="AP2065">
        <v>0</v>
      </c>
      <c r="BX2065">
        <v>1</v>
      </c>
      <c r="CF2065">
        <v>30</v>
      </c>
      <c r="CG2065" s="3">
        <v>43131</v>
      </c>
      <c r="CI2065">
        <v>0</v>
      </c>
      <c r="CK2065">
        <v>0</v>
      </c>
      <c r="CL2065">
        <v>0</v>
      </c>
    </row>
    <row r="2066" spans="1:134" x14ac:dyDescent="0.25">
      <c r="A2066" s="6" t="s">
        <v>1458</v>
      </c>
      <c r="B2066" t="s">
        <v>120</v>
      </c>
      <c r="C2066">
        <v>100000</v>
      </c>
      <c r="E2066" s="5" t="s">
        <v>1141</v>
      </c>
      <c r="F2066">
        <v>0</v>
      </c>
      <c r="G2066" s="2">
        <v>43624.192615740743</v>
      </c>
      <c r="H2066" t="s">
        <v>168</v>
      </c>
      <c r="I2066" s="2">
        <v>43628.471759259257</v>
      </c>
      <c r="L2066" t="s">
        <v>122</v>
      </c>
      <c r="M2066">
        <v>142</v>
      </c>
      <c r="N2066">
        <v>27.1</v>
      </c>
      <c r="T2066" t="s">
        <v>1141</v>
      </c>
      <c r="U2066" t="s">
        <v>1141</v>
      </c>
      <c r="Y2066" t="s">
        <v>1141</v>
      </c>
      <c r="AP2066">
        <v>0</v>
      </c>
      <c r="CK2066">
        <v>0</v>
      </c>
      <c r="CL2066">
        <v>0</v>
      </c>
    </row>
    <row r="2067" spans="1:134" x14ac:dyDescent="0.25">
      <c r="A2067" s="6" t="s">
        <v>1501</v>
      </c>
      <c r="B2067" t="s">
        <v>120</v>
      </c>
      <c r="C2067">
        <v>500000</v>
      </c>
      <c r="E2067" s="5" t="s">
        <v>1141</v>
      </c>
      <c r="F2067">
        <v>1</v>
      </c>
      <c r="G2067" s="2">
        <v>43626.483796296299</v>
      </c>
      <c r="H2067" t="s">
        <v>168</v>
      </c>
      <c r="I2067" s="2">
        <v>43628.469548611109</v>
      </c>
      <c r="L2067" t="s">
        <v>122</v>
      </c>
      <c r="M2067">
        <v>107</v>
      </c>
      <c r="N2067">
        <v>12.4</v>
      </c>
      <c r="T2067" t="s">
        <v>1141</v>
      </c>
      <c r="U2067" t="s">
        <v>1141</v>
      </c>
      <c r="Y2067" t="s">
        <v>1141</v>
      </c>
      <c r="AP2067">
        <v>0</v>
      </c>
      <c r="CK2067">
        <v>0</v>
      </c>
      <c r="CL2067">
        <v>0</v>
      </c>
    </row>
    <row r="2068" spans="1:134" x14ac:dyDescent="0.25">
      <c r="A2068" s="6" t="s">
        <v>1503</v>
      </c>
      <c r="B2068" t="s">
        <v>120</v>
      </c>
      <c r="C2068">
        <v>50000</v>
      </c>
      <c r="E2068" s="5" t="s">
        <v>1141</v>
      </c>
      <c r="F2068">
        <v>0</v>
      </c>
      <c r="G2068" s="2">
        <v>43626.524768518517</v>
      </c>
      <c r="H2068" t="s">
        <v>168</v>
      </c>
      <c r="I2068" s="2">
        <v>43628.468692129631</v>
      </c>
      <c r="L2068" t="s">
        <v>122</v>
      </c>
      <c r="M2068">
        <v>182</v>
      </c>
      <c r="N2068">
        <v>-10.6</v>
      </c>
      <c r="T2068" t="s">
        <v>1141</v>
      </c>
      <c r="U2068" t="s">
        <v>1141</v>
      </c>
      <c r="Y2068" t="s">
        <v>1141</v>
      </c>
      <c r="AP2068">
        <v>0</v>
      </c>
      <c r="CK2068">
        <v>0</v>
      </c>
      <c r="CL2068">
        <v>0</v>
      </c>
    </row>
    <row r="2069" spans="1:134" x14ac:dyDescent="0.25">
      <c r="A2069" s="6" t="s">
        <v>1470</v>
      </c>
      <c r="B2069" t="s">
        <v>120</v>
      </c>
      <c r="C2069">
        <v>60000</v>
      </c>
      <c r="E2069" s="5" t="s">
        <v>1141</v>
      </c>
      <c r="F2069">
        <v>1</v>
      </c>
      <c r="G2069" s="2">
        <v>43624.710613425923</v>
      </c>
      <c r="H2069" t="s">
        <v>168</v>
      </c>
      <c r="I2069" s="2">
        <v>43628.467604166668</v>
      </c>
      <c r="L2069" t="s">
        <v>122</v>
      </c>
      <c r="M2069">
        <v>192</v>
      </c>
      <c r="N2069">
        <v>8.1999999999999993</v>
      </c>
      <c r="O2069">
        <v>250.2</v>
      </c>
      <c r="T2069" t="s">
        <v>1141</v>
      </c>
      <c r="U2069" t="s">
        <v>1141</v>
      </c>
      <c r="Y2069" t="s">
        <v>1141</v>
      </c>
      <c r="AP2069">
        <v>0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E2069" s="3">
        <v>43465</v>
      </c>
      <c r="CG2069" s="3">
        <v>43555</v>
      </c>
      <c r="CI2069">
        <v>0</v>
      </c>
      <c r="CJ2069">
        <v>7.6689999999999996</v>
      </c>
      <c r="CK2069">
        <v>0</v>
      </c>
      <c r="CL2069">
        <v>0</v>
      </c>
      <c r="DK2069">
        <v>7.6689999999999996</v>
      </c>
    </row>
    <row r="2070" spans="1:134" x14ac:dyDescent="0.25">
      <c r="A2070" s="6" t="s">
        <v>1539</v>
      </c>
      <c r="B2070" t="s">
        <v>120</v>
      </c>
      <c r="C2070">
        <v>40000</v>
      </c>
      <c r="E2070" s="5" t="s">
        <v>1141</v>
      </c>
      <c r="F2070">
        <v>0</v>
      </c>
      <c r="G2070" s="2">
        <v>43627.432766203703</v>
      </c>
      <c r="H2070" t="s">
        <v>168</v>
      </c>
      <c r="I2070" s="2">
        <v>43628.46601851852</v>
      </c>
      <c r="L2070" t="s">
        <v>122</v>
      </c>
      <c r="M2070">
        <v>152</v>
      </c>
      <c r="N2070">
        <v>2.7</v>
      </c>
      <c r="T2070" t="s">
        <v>1141</v>
      </c>
      <c r="U2070" t="s">
        <v>1141</v>
      </c>
      <c r="Y2070" t="s">
        <v>1141</v>
      </c>
      <c r="AP2070">
        <v>0</v>
      </c>
      <c r="CK2070">
        <v>0</v>
      </c>
      <c r="CL2070">
        <v>0</v>
      </c>
    </row>
    <row r="2071" spans="1:134" x14ac:dyDescent="0.25">
      <c r="A2071" s="6" t="s">
        <v>1438</v>
      </c>
      <c r="B2071" t="s">
        <v>120</v>
      </c>
      <c r="C2071">
        <v>100000</v>
      </c>
      <c r="E2071" s="5" t="s">
        <v>1141</v>
      </c>
      <c r="F2071">
        <v>0</v>
      </c>
      <c r="G2071" s="2">
        <v>43623.511770833335</v>
      </c>
      <c r="H2071" t="s">
        <v>168</v>
      </c>
      <c r="I2071" s="2">
        <v>43628.461261574077</v>
      </c>
      <c r="L2071" t="s">
        <v>122</v>
      </c>
      <c r="M2071">
        <v>20</v>
      </c>
      <c r="N2071">
        <v>60</v>
      </c>
      <c r="Q2071">
        <v>4941</v>
      </c>
      <c r="R2071" t="s">
        <v>489</v>
      </c>
      <c r="S2071" t="s">
        <v>136</v>
      </c>
      <c r="T2071" t="s">
        <v>3861</v>
      </c>
      <c r="U2071" t="s">
        <v>3899</v>
      </c>
      <c r="V2071">
        <v>80013</v>
      </c>
      <c r="W2071" t="s">
        <v>119</v>
      </c>
      <c r="X2071" s="1">
        <v>494</v>
      </c>
      <c r="Y2071" t="s">
        <v>3895</v>
      </c>
      <c r="Z2071" s="3">
        <v>43441</v>
      </c>
      <c r="AC2071">
        <v>6</v>
      </c>
      <c r="AG2071">
        <v>0</v>
      </c>
      <c r="AH2071">
        <v>4</v>
      </c>
      <c r="AI2071">
        <v>0</v>
      </c>
      <c r="AK2071">
        <v>3</v>
      </c>
      <c r="AL2071">
        <v>3</v>
      </c>
      <c r="AM2071">
        <v>15</v>
      </c>
      <c r="AN2071">
        <v>15</v>
      </c>
      <c r="AO2071">
        <v>15</v>
      </c>
      <c r="AP2071">
        <v>0</v>
      </c>
      <c r="AQ2071">
        <v>0</v>
      </c>
      <c r="AR2071">
        <v>1</v>
      </c>
      <c r="AW2071">
        <v>0</v>
      </c>
      <c r="AX2071">
        <v>16</v>
      </c>
      <c r="AY2071">
        <v>16</v>
      </c>
      <c r="AZ2071">
        <v>2017</v>
      </c>
      <c r="BA2071">
        <v>1</v>
      </c>
      <c r="BC2071">
        <v>0</v>
      </c>
      <c r="BD2071">
        <v>0.9375</v>
      </c>
      <c r="CK2071">
        <v>0</v>
      </c>
      <c r="CL2071">
        <v>0</v>
      </c>
      <c r="ED2071">
        <v>1</v>
      </c>
    </row>
    <row r="2072" spans="1:134" x14ac:dyDescent="0.25">
      <c r="A2072" s="6" t="s">
        <v>1495</v>
      </c>
      <c r="B2072" t="s">
        <v>120</v>
      </c>
      <c r="C2072">
        <v>30000</v>
      </c>
      <c r="E2072" s="5" t="s">
        <v>1141</v>
      </c>
      <c r="F2072">
        <v>0</v>
      </c>
      <c r="G2072" s="2">
        <v>43626.424317129633</v>
      </c>
      <c r="H2072" t="s">
        <v>168</v>
      </c>
      <c r="I2072" s="2">
        <v>43628.457708333335</v>
      </c>
      <c r="L2072" t="s">
        <v>122</v>
      </c>
      <c r="M2072">
        <v>0</v>
      </c>
      <c r="N2072">
        <v>0</v>
      </c>
      <c r="T2072" t="s">
        <v>1141</v>
      </c>
      <c r="U2072" t="s">
        <v>1141</v>
      </c>
      <c r="Y2072" t="s">
        <v>1141</v>
      </c>
      <c r="AP2072">
        <v>0</v>
      </c>
      <c r="BX2072">
        <v>1</v>
      </c>
      <c r="BY2072">
        <v>1</v>
      </c>
      <c r="BZ2072">
        <v>1</v>
      </c>
      <c r="CA2072">
        <v>1</v>
      </c>
      <c r="CD2072">
        <v>0.79906666666666604</v>
      </c>
      <c r="CF2072">
        <v>30</v>
      </c>
      <c r="CG2072" s="3">
        <v>43069</v>
      </c>
      <c r="CH2072">
        <v>0.79906666666666604</v>
      </c>
      <c r="CI2072">
        <v>0</v>
      </c>
      <c r="CK2072">
        <v>0</v>
      </c>
      <c r="CL2072">
        <v>0</v>
      </c>
    </row>
    <row r="2073" spans="1:134" x14ac:dyDescent="0.25">
      <c r="A2073" s="6" t="s">
        <v>1482</v>
      </c>
      <c r="B2073" t="s">
        <v>120</v>
      </c>
      <c r="C2073">
        <v>75000</v>
      </c>
      <c r="E2073" s="5" t="s">
        <v>1141</v>
      </c>
      <c r="F2073">
        <v>1</v>
      </c>
      <c r="G2073" s="2">
        <v>43625.894907407404</v>
      </c>
      <c r="H2073" t="s">
        <v>168</v>
      </c>
      <c r="I2073" s="2">
        <v>43628.456620370373</v>
      </c>
      <c r="L2073" t="s">
        <v>173</v>
      </c>
      <c r="M2073">
        <v>0</v>
      </c>
      <c r="N2073">
        <v>0</v>
      </c>
      <c r="T2073" t="s">
        <v>1141</v>
      </c>
      <c r="U2073" t="s">
        <v>1141</v>
      </c>
      <c r="Y2073" t="s">
        <v>1141</v>
      </c>
      <c r="AP2073">
        <v>0</v>
      </c>
      <c r="BL2073">
        <v>150</v>
      </c>
      <c r="BM2073">
        <v>150</v>
      </c>
      <c r="BN2073">
        <v>150</v>
      </c>
      <c r="BO2073">
        <v>150</v>
      </c>
      <c r="BP2073">
        <v>150</v>
      </c>
      <c r="BQ2073">
        <v>150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0.81827666666666599</v>
      </c>
      <c r="CE2073" s="3">
        <v>43465</v>
      </c>
      <c r="CF2073">
        <v>150</v>
      </c>
      <c r="CG2073" s="3">
        <v>43555</v>
      </c>
      <c r="CH2073">
        <v>0.81713333333333305</v>
      </c>
      <c r="CI2073">
        <v>0</v>
      </c>
      <c r="CK2073">
        <v>0</v>
      </c>
      <c r="CL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DK2073">
        <v>112.251</v>
      </c>
      <c r="DL2073">
        <v>122.57</v>
      </c>
      <c r="DM2073">
        <v>130.37899999999999</v>
      </c>
      <c r="DN2073">
        <v>125.242</v>
      </c>
      <c r="DO2073">
        <v>112.251</v>
      </c>
      <c r="DP2073">
        <v>125.795</v>
      </c>
      <c r="DQ2073">
        <v>120.212</v>
      </c>
      <c r="DY2073">
        <v>0.81713333333333305</v>
      </c>
      <c r="EB2073">
        <v>0.81827666666666599</v>
      </c>
    </row>
    <row r="2074" spans="1:134" x14ac:dyDescent="0.25">
      <c r="A2074" s="6" t="s">
        <v>1464</v>
      </c>
      <c r="B2074" t="s">
        <v>120</v>
      </c>
      <c r="C2074">
        <v>65000</v>
      </c>
      <c r="E2074" s="5" t="s">
        <v>1141</v>
      </c>
      <c r="F2074">
        <v>1</v>
      </c>
      <c r="G2074" s="2">
        <v>43624.511006944442</v>
      </c>
      <c r="H2074" t="s">
        <v>168</v>
      </c>
      <c r="I2074" s="2">
        <v>43628.454768518517</v>
      </c>
      <c r="L2074" t="s">
        <v>173</v>
      </c>
      <c r="M2074">
        <v>0</v>
      </c>
      <c r="N2074">
        <v>0</v>
      </c>
      <c r="T2074" t="s">
        <v>1141</v>
      </c>
      <c r="U2074" t="s">
        <v>1141</v>
      </c>
      <c r="Y2074" t="s">
        <v>1141</v>
      </c>
      <c r="AP2074">
        <v>0</v>
      </c>
      <c r="BL2074">
        <v>20</v>
      </c>
      <c r="BM2074">
        <v>20</v>
      </c>
      <c r="BN2074">
        <v>20</v>
      </c>
      <c r="BO2074">
        <v>20</v>
      </c>
      <c r="BP2074">
        <v>20</v>
      </c>
      <c r="BQ2074">
        <v>20</v>
      </c>
      <c r="BR2074">
        <v>249.214</v>
      </c>
      <c r="BS2074">
        <v>230.57300000000001</v>
      </c>
      <c r="BT2074">
        <v>231.928</v>
      </c>
      <c r="BU2074">
        <v>233.27799999999999</v>
      </c>
      <c r="BV2074">
        <v>237.05699999999999</v>
      </c>
      <c r="BW2074">
        <v>238.4</v>
      </c>
      <c r="BX2074">
        <v>1</v>
      </c>
      <c r="BY2074">
        <v>1</v>
      </c>
      <c r="BZ2074">
        <v>1</v>
      </c>
      <c r="CA2074">
        <v>1</v>
      </c>
      <c r="CB2074">
        <v>1</v>
      </c>
      <c r="CC2074">
        <v>1</v>
      </c>
      <c r="CD2074">
        <v>0.90630833333333305</v>
      </c>
      <c r="CE2074" s="3">
        <v>43465</v>
      </c>
      <c r="CF2074">
        <v>269.214</v>
      </c>
      <c r="CG2074" s="3">
        <v>43555</v>
      </c>
      <c r="CH2074">
        <v>0.53044999999999998</v>
      </c>
      <c r="CI2074">
        <v>5.5919999999999996</v>
      </c>
      <c r="CK2074">
        <v>11</v>
      </c>
      <c r="CL2074">
        <v>2</v>
      </c>
      <c r="CS2074">
        <v>0</v>
      </c>
      <c r="CT2074">
        <v>5.5919999999999996</v>
      </c>
      <c r="CU2074">
        <v>0</v>
      </c>
      <c r="CV2074">
        <v>0</v>
      </c>
      <c r="CW2074">
        <v>2.2610000000000001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K2074">
        <v>252.35300000000001</v>
      </c>
      <c r="DL2074">
        <v>10.609</v>
      </c>
      <c r="DM2074">
        <v>25.591999999999999</v>
      </c>
      <c r="DN2074">
        <v>15.093999999999999</v>
      </c>
      <c r="DO2074">
        <v>19.074999999999999</v>
      </c>
      <c r="DP2074">
        <v>22.260999999999999</v>
      </c>
      <c r="DQ2074">
        <v>16.126000000000001</v>
      </c>
      <c r="DR2074">
        <v>249.214</v>
      </c>
      <c r="DS2074">
        <v>230.57300000000001</v>
      </c>
      <c r="DT2074">
        <v>231.928</v>
      </c>
      <c r="DU2074">
        <v>233.27799999999999</v>
      </c>
      <c r="DV2074">
        <v>237.05699999999999</v>
      </c>
      <c r="DW2074">
        <v>238.4</v>
      </c>
      <c r="DY2074">
        <v>0.53044999999999998</v>
      </c>
      <c r="DZ2074">
        <v>1</v>
      </c>
      <c r="EB2074">
        <v>0.90630833333333305</v>
      </c>
      <c r="EC2074">
        <v>1</v>
      </c>
    </row>
    <row r="2075" spans="1:134" x14ac:dyDescent="0.25">
      <c r="A2075" s="6" t="s">
        <v>1389</v>
      </c>
      <c r="B2075" t="s">
        <v>120</v>
      </c>
      <c r="C2075">
        <v>2000000</v>
      </c>
      <c r="E2075" s="5" t="s">
        <v>1141</v>
      </c>
      <c r="F2075">
        <v>0</v>
      </c>
      <c r="G2075" s="2">
        <v>43622.590196759258</v>
      </c>
      <c r="H2075" t="s">
        <v>168</v>
      </c>
      <c r="I2075" s="2">
        <v>43628.443564814814</v>
      </c>
      <c r="J2075">
        <v>1740000</v>
      </c>
      <c r="K2075">
        <v>5</v>
      </c>
      <c r="L2075" t="s">
        <v>122</v>
      </c>
      <c r="M2075">
        <v>4370</v>
      </c>
      <c r="N2075">
        <v>11.8</v>
      </c>
      <c r="O2075">
        <v>6.9569999999999999</v>
      </c>
      <c r="P2075">
        <v>6.6130000000000004</v>
      </c>
      <c r="Q2075">
        <v>71121</v>
      </c>
      <c r="R2075" t="s">
        <v>245</v>
      </c>
      <c r="S2075" t="s">
        <v>123</v>
      </c>
      <c r="T2075" t="s">
        <v>3871</v>
      </c>
      <c r="U2075" t="s">
        <v>3900</v>
      </c>
      <c r="V2075">
        <v>156</v>
      </c>
      <c r="W2075" t="s">
        <v>143</v>
      </c>
      <c r="X2075" s="1">
        <v>711</v>
      </c>
      <c r="Y2075" t="s">
        <v>3892</v>
      </c>
      <c r="Z2075" s="3">
        <v>40364</v>
      </c>
      <c r="AA2075">
        <v>8</v>
      </c>
      <c r="AB2075">
        <v>0</v>
      </c>
      <c r="AC2075">
        <v>5</v>
      </c>
      <c r="AD2075">
        <v>4</v>
      </c>
      <c r="AE2075">
        <v>6</v>
      </c>
      <c r="AF2075">
        <v>0</v>
      </c>
      <c r="AG2075">
        <v>0</v>
      </c>
      <c r="AH2075">
        <v>4</v>
      </c>
      <c r="AI2075">
        <v>0</v>
      </c>
      <c r="AJ2075">
        <v>2</v>
      </c>
      <c r="AK2075">
        <v>3</v>
      </c>
      <c r="AL2075">
        <v>1</v>
      </c>
      <c r="AM2075">
        <v>102</v>
      </c>
      <c r="AN2075">
        <v>4799</v>
      </c>
      <c r="AO2075">
        <v>7125</v>
      </c>
      <c r="AP2075">
        <v>361</v>
      </c>
      <c r="AQ2075">
        <v>2446</v>
      </c>
      <c r="AR2075">
        <v>2410</v>
      </c>
      <c r="AS2075">
        <v>2559</v>
      </c>
      <c r="AT2075">
        <v>133</v>
      </c>
      <c r="AU2075">
        <v>4370</v>
      </c>
      <c r="AV2075">
        <v>3059</v>
      </c>
      <c r="AW2075">
        <v>62</v>
      </c>
      <c r="AX2075">
        <v>9535</v>
      </c>
      <c r="AY2075">
        <v>9535</v>
      </c>
      <c r="AZ2075">
        <v>2017</v>
      </c>
      <c r="BA2075">
        <v>1.43157894736842E-2</v>
      </c>
      <c r="BB2075">
        <v>0.26837965390665902</v>
      </c>
      <c r="BC2075">
        <v>2.57261410788381E-2</v>
      </c>
      <c r="BD2075">
        <v>0.50330361824855796</v>
      </c>
      <c r="BE2075">
        <v>4.3478260869565202E-2</v>
      </c>
      <c r="BF2075">
        <v>319.75400000000002</v>
      </c>
      <c r="BG2075">
        <v>395.88299999999998</v>
      </c>
      <c r="BH2075">
        <v>395.88299999999998</v>
      </c>
      <c r="BI2075">
        <v>395.88299999999998</v>
      </c>
      <c r="BJ2075">
        <v>559.70500000000004</v>
      </c>
      <c r="BK2075">
        <v>561.76300000000003</v>
      </c>
      <c r="BL2075">
        <v>240.726</v>
      </c>
      <c r="BM2075">
        <v>245.56200000000001</v>
      </c>
      <c r="BN2075">
        <v>295.834</v>
      </c>
      <c r="BO2075">
        <v>311.43400000000003</v>
      </c>
      <c r="BP2075">
        <v>331.87</v>
      </c>
      <c r="BQ2075">
        <v>307.30599999999998</v>
      </c>
      <c r="BR2075">
        <v>809.03399999999999</v>
      </c>
      <c r="BS2075">
        <v>817.70600000000002</v>
      </c>
      <c r="BT2075">
        <v>924.71699999999998</v>
      </c>
      <c r="BU2075">
        <v>930.44299999999998</v>
      </c>
      <c r="BV2075">
        <v>936.154</v>
      </c>
      <c r="BW2075">
        <v>944.76800000000003</v>
      </c>
      <c r="BX2075">
        <v>7</v>
      </c>
      <c r="BY2075">
        <v>6</v>
      </c>
      <c r="BZ2075">
        <v>7</v>
      </c>
      <c r="CA2075">
        <v>7</v>
      </c>
      <c r="CB2075">
        <v>7</v>
      </c>
      <c r="CC2075">
        <v>7</v>
      </c>
      <c r="CD2075">
        <v>0.974197330660309</v>
      </c>
      <c r="CE2075" s="3">
        <v>43465</v>
      </c>
      <c r="CF2075">
        <v>1369.5139999999999</v>
      </c>
      <c r="CG2075" s="3">
        <v>43555</v>
      </c>
      <c r="CH2075">
        <v>1.0040590208392799</v>
      </c>
      <c r="CI2075">
        <v>721.46699999999998</v>
      </c>
      <c r="CK2075">
        <v>19</v>
      </c>
      <c r="CL2075">
        <v>6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75.316000000000003</v>
      </c>
      <c r="CT2075">
        <v>67.650999999999996</v>
      </c>
      <c r="CU2075">
        <v>73.010999999999996</v>
      </c>
      <c r="CV2075">
        <v>61.167999999999999</v>
      </c>
      <c r="CW2075">
        <v>44.569000000000003</v>
      </c>
      <c r="CX2075">
        <v>128.39599999999999</v>
      </c>
      <c r="CY2075">
        <v>213.69399999999999</v>
      </c>
      <c r="CZ2075">
        <v>223.59200000000001</v>
      </c>
      <c r="DA2075">
        <v>108.494</v>
      </c>
      <c r="DB2075">
        <v>110.77200000000001</v>
      </c>
      <c r="DC2075">
        <v>117.501</v>
      </c>
      <c r="DD2075">
        <v>208.63300000000001</v>
      </c>
      <c r="DE2075">
        <v>246.75399999999999</v>
      </c>
      <c r="DF2075">
        <v>300.96300000000002</v>
      </c>
      <c r="DG2075">
        <v>300.96300000000002</v>
      </c>
      <c r="DH2075">
        <v>300.96300000000002</v>
      </c>
      <c r="DI2075">
        <v>464.78500000000003</v>
      </c>
      <c r="DJ2075">
        <v>466.84300000000002</v>
      </c>
      <c r="DK2075">
        <v>1507.386</v>
      </c>
      <c r="DL2075">
        <v>316.00099999999998</v>
      </c>
      <c r="DM2075">
        <v>312.72199999999998</v>
      </c>
      <c r="DN2075">
        <v>363.80500000000001</v>
      </c>
      <c r="DO2075">
        <v>365.20800000000003</v>
      </c>
      <c r="DP2075">
        <v>374.35300000000001</v>
      </c>
      <c r="DQ2075">
        <v>435.702</v>
      </c>
      <c r="DR2075">
        <v>1012.128</v>
      </c>
      <c r="DS2075">
        <v>841.298</v>
      </c>
      <c r="DT2075">
        <v>833.21100000000001</v>
      </c>
      <c r="DU2075">
        <v>841.21500000000003</v>
      </c>
      <c r="DV2075">
        <v>853.65499999999997</v>
      </c>
      <c r="DW2075">
        <v>953.40099999999995</v>
      </c>
      <c r="DX2075">
        <v>0.77169949398600102</v>
      </c>
      <c r="DY2075">
        <v>1.31269991608716</v>
      </c>
      <c r="DZ2075">
        <v>1.2510327130874599</v>
      </c>
      <c r="EA2075">
        <v>0.79169765271860004</v>
      </c>
      <c r="EB2075">
        <v>1.2510826833001201</v>
      </c>
      <c r="EC2075">
        <v>0.99479490462297604</v>
      </c>
      <c r="ED2075">
        <v>9</v>
      </c>
    </row>
    <row r="2076" spans="1:134" x14ac:dyDescent="0.25">
      <c r="A2076" s="6" t="s">
        <v>1489</v>
      </c>
      <c r="B2076" t="s">
        <v>120</v>
      </c>
      <c r="C2076">
        <v>300000</v>
      </c>
      <c r="E2076" s="5" t="s">
        <v>1141</v>
      </c>
      <c r="F2076">
        <v>0</v>
      </c>
      <c r="G2076" s="2">
        <v>43626.366087962961</v>
      </c>
      <c r="H2076" t="s">
        <v>168</v>
      </c>
      <c r="I2076" s="2">
        <v>43628.427488425928</v>
      </c>
      <c r="J2076">
        <v>2244018</v>
      </c>
      <c r="K2076">
        <v>2</v>
      </c>
      <c r="L2076" t="s">
        <v>122</v>
      </c>
      <c r="M2076">
        <v>0</v>
      </c>
      <c r="N2076">
        <v>0</v>
      </c>
      <c r="O2076">
        <v>0.77590000000000003</v>
      </c>
      <c r="P2076">
        <v>6.2</v>
      </c>
      <c r="T2076" t="s">
        <v>1141</v>
      </c>
      <c r="U2076" t="s">
        <v>1141</v>
      </c>
      <c r="Y2076" t="s">
        <v>1141</v>
      </c>
      <c r="AP2076">
        <v>0</v>
      </c>
      <c r="BR2076">
        <v>1113.3530000000001</v>
      </c>
      <c r="BS2076">
        <v>1113.3530000000001</v>
      </c>
      <c r="BT2076">
        <v>960.4</v>
      </c>
      <c r="BU2076">
        <v>960.4</v>
      </c>
      <c r="BV2076">
        <v>785.4</v>
      </c>
      <c r="BW2076">
        <v>785.4</v>
      </c>
      <c r="BX2076">
        <v>2</v>
      </c>
      <c r="BY2076">
        <v>2</v>
      </c>
      <c r="BZ2076">
        <v>2</v>
      </c>
      <c r="CA2076">
        <v>2</v>
      </c>
      <c r="CB2076">
        <v>3</v>
      </c>
      <c r="CC2076">
        <v>3</v>
      </c>
      <c r="CE2076" s="3">
        <v>43465</v>
      </c>
      <c r="CF2076">
        <v>1113.3530000000001</v>
      </c>
      <c r="CG2076" s="3">
        <v>43555</v>
      </c>
      <c r="CI2076">
        <v>0</v>
      </c>
      <c r="CK2076">
        <v>1</v>
      </c>
      <c r="CL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K2076">
        <v>625</v>
      </c>
      <c r="DR2076">
        <v>1113.3530000000001</v>
      </c>
      <c r="DS2076">
        <v>1017.353</v>
      </c>
      <c r="DT2076">
        <v>625</v>
      </c>
      <c r="DU2076">
        <v>625</v>
      </c>
      <c r="DV2076">
        <v>450</v>
      </c>
      <c r="DW2076">
        <v>450</v>
      </c>
      <c r="DZ2076">
        <v>1</v>
      </c>
      <c r="EC2076">
        <v>0.74859687466882596</v>
      </c>
    </row>
    <row r="2077" spans="1:134" x14ac:dyDescent="0.25">
      <c r="A2077" s="6" t="s">
        <v>1472</v>
      </c>
      <c r="B2077" t="s">
        <v>120</v>
      </c>
      <c r="C2077">
        <v>50000</v>
      </c>
      <c r="E2077" s="5" t="s">
        <v>1141</v>
      </c>
      <c r="F2077">
        <v>0</v>
      </c>
      <c r="G2077" s="2">
        <v>43624.814409722225</v>
      </c>
      <c r="H2077" t="s">
        <v>168</v>
      </c>
      <c r="I2077" s="2">
        <v>43628.426817129628</v>
      </c>
      <c r="K2077">
        <v>4</v>
      </c>
      <c r="L2077" t="s">
        <v>173</v>
      </c>
      <c r="M2077">
        <v>104</v>
      </c>
      <c r="N2077">
        <v>-35.5</v>
      </c>
      <c r="T2077" t="s">
        <v>1141</v>
      </c>
      <c r="U2077" t="s">
        <v>1141</v>
      </c>
      <c r="Y2077" t="s">
        <v>1141</v>
      </c>
      <c r="AP2077">
        <v>0</v>
      </c>
      <c r="BL2077">
        <v>80</v>
      </c>
      <c r="BM2077">
        <v>80</v>
      </c>
      <c r="BN2077">
        <v>80</v>
      </c>
      <c r="BO2077">
        <v>80</v>
      </c>
      <c r="BP2077">
        <v>80</v>
      </c>
      <c r="BQ2077">
        <v>80</v>
      </c>
      <c r="BX2077">
        <v>1</v>
      </c>
      <c r="BY2077">
        <v>1</v>
      </c>
      <c r="BZ2077">
        <v>1</v>
      </c>
      <c r="CA2077">
        <v>1</v>
      </c>
      <c r="CB2077">
        <v>1</v>
      </c>
      <c r="CC2077">
        <v>1</v>
      </c>
      <c r="CD2077">
        <v>0.98091458333333303</v>
      </c>
      <c r="CE2077" s="3">
        <v>43465</v>
      </c>
      <c r="CF2077">
        <v>80</v>
      </c>
      <c r="CG2077" s="3">
        <v>43555</v>
      </c>
      <c r="CH2077">
        <v>0.97017500000000001</v>
      </c>
      <c r="CI2077">
        <v>0</v>
      </c>
      <c r="CK2077">
        <v>0</v>
      </c>
      <c r="CL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DK2077">
        <v>78.477000000000004</v>
      </c>
      <c r="DL2077">
        <v>77.614000000000004</v>
      </c>
      <c r="DM2077">
        <v>79.027000000000001</v>
      </c>
      <c r="DN2077">
        <v>78.174999999999997</v>
      </c>
      <c r="DO2077">
        <v>78.477000000000004</v>
      </c>
      <c r="DP2077">
        <v>79.075999999999993</v>
      </c>
      <c r="DQ2077">
        <v>78.47</v>
      </c>
      <c r="DY2077">
        <v>0.97017500000000001</v>
      </c>
      <c r="EB2077">
        <v>0.98091458333333303</v>
      </c>
    </row>
    <row r="2078" spans="1:134" x14ac:dyDescent="0.25">
      <c r="A2078" s="6" t="s">
        <v>1476</v>
      </c>
      <c r="B2078" t="s">
        <v>120</v>
      </c>
      <c r="C2078">
        <v>120000</v>
      </c>
      <c r="E2078" s="5" t="s">
        <v>1141</v>
      </c>
      <c r="F2078">
        <v>0</v>
      </c>
      <c r="G2078" s="2">
        <v>43625.44122685185</v>
      </c>
      <c r="H2078" t="s">
        <v>168</v>
      </c>
      <c r="I2078" s="2">
        <v>43628.425752314812</v>
      </c>
      <c r="K2078">
        <v>1</v>
      </c>
      <c r="L2078" t="s">
        <v>122</v>
      </c>
      <c r="M2078">
        <v>68</v>
      </c>
      <c r="N2078">
        <v>42.1</v>
      </c>
      <c r="T2078" t="s">
        <v>1141</v>
      </c>
      <c r="U2078" t="s">
        <v>1141</v>
      </c>
      <c r="Y2078" t="s">
        <v>1141</v>
      </c>
      <c r="AP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1</v>
      </c>
      <c r="CE2078" s="3">
        <v>43465</v>
      </c>
      <c r="CF2078">
        <v>0</v>
      </c>
      <c r="CG2078" s="3">
        <v>43555</v>
      </c>
      <c r="CI2078">
        <v>0</v>
      </c>
      <c r="CK2078">
        <v>0</v>
      </c>
      <c r="CL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K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</row>
    <row r="2079" spans="1:134" x14ac:dyDescent="0.25">
      <c r="A2079" s="6" t="s">
        <v>1477</v>
      </c>
      <c r="B2079" t="s">
        <v>120</v>
      </c>
      <c r="C2079">
        <v>150000</v>
      </c>
      <c r="E2079" s="5" t="s">
        <v>1141</v>
      </c>
      <c r="F2079">
        <v>0</v>
      </c>
      <c r="G2079" s="2">
        <v>43625.441805555558</v>
      </c>
      <c r="H2079" t="s">
        <v>168</v>
      </c>
      <c r="I2079" s="2">
        <v>43628.421747685185</v>
      </c>
      <c r="K2079">
        <v>2</v>
      </c>
      <c r="L2079" t="s">
        <v>122</v>
      </c>
      <c r="M2079">
        <v>17</v>
      </c>
      <c r="N2079">
        <v>0.7</v>
      </c>
      <c r="O2079">
        <v>0.57879999999999998</v>
      </c>
      <c r="T2079" t="s">
        <v>1141</v>
      </c>
      <c r="U2079" t="s">
        <v>1141</v>
      </c>
      <c r="Y2079" t="s">
        <v>1141</v>
      </c>
      <c r="AP2079">
        <v>0</v>
      </c>
      <c r="BR2079">
        <v>72.108999999999995</v>
      </c>
      <c r="BS2079">
        <v>73.378</v>
      </c>
      <c r="BT2079">
        <v>74.647000000000006</v>
      </c>
      <c r="BU2079">
        <v>75.915999999999997</v>
      </c>
      <c r="BV2079">
        <v>77.183999999999997</v>
      </c>
      <c r="BW2079">
        <v>78.451999999999998</v>
      </c>
      <c r="BX2079">
        <v>1</v>
      </c>
      <c r="BY2079">
        <v>1</v>
      </c>
      <c r="BZ2079">
        <v>1</v>
      </c>
      <c r="CA2079">
        <v>1</v>
      </c>
      <c r="CB2079">
        <v>1</v>
      </c>
      <c r="CC2079">
        <v>1</v>
      </c>
      <c r="CD2079">
        <v>1.005E-2</v>
      </c>
      <c r="CE2079" s="3">
        <v>43465</v>
      </c>
      <c r="CF2079">
        <v>72.108999999999995</v>
      </c>
      <c r="CG2079" s="3">
        <v>43555</v>
      </c>
      <c r="CH2079">
        <v>0</v>
      </c>
      <c r="CI2079">
        <v>0</v>
      </c>
      <c r="CK2079">
        <v>0</v>
      </c>
      <c r="CL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K2079">
        <v>75.915999999999997</v>
      </c>
      <c r="DR2079">
        <v>72.108999999999995</v>
      </c>
      <c r="DS2079">
        <v>73.378</v>
      </c>
      <c r="DT2079">
        <v>74.647000000000006</v>
      </c>
      <c r="DU2079">
        <v>75.915999999999997</v>
      </c>
      <c r="DV2079">
        <v>77.183999999999997</v>
      </c>
      <c r="DW2079">
        <v>78.451999999999998</v>
      </c>
      <c r="DZ2079">
        <v>1</v>
      </c>
      <c r="EC2079">
        <v>1</v>
      </c>
    </row>
    <row r="2080" spans="1:134" x14ac:dyDescent="0.25">
      <c r="A2080" s="6" t="s">
        <v>1463</v>
      </c>
      <c r="B2080" t="s">
        <v>120</v>
      </c>
      <c r="C2080">
        <v>500000</v>
      </c>
      <c r="E2080" s="5" t="s">
        <v>1141</v>
      </c>
      <c r="F2080">
        <v>1</v>
      </c>
      <c r="G2080" s="2">
        <v>43624.404351851852</v>
      </c>
      <c r="H2080" t="s">
        <v>168</v>
      </c>
      <c r="I2080" s="2">
        <v>43628.419074074074</v>
      </c>
      <c r="K2080">
        <v>4</v>
      </c>
      <c r="L2080" t="s">
        <v>122</v>
      </c>
      <c r="M2080">
        <v>214</v>
      </c>
      <c r="N2080">
        <v>25.1</v>
      </c>
      <c r="O2080">
        <v>7.3019999999999996</v>
      </c>
      <c r="T2080" t="s">
        <v>1141</v>
      </c>
      <c r="U2080" t="s">
        <v>1141</v>
      </c>
      <c r="Y2080" t="s">
        <v>1141</v>
      </c>
      <c r="AP2080">
        <v>0</v>
      </c>
      <c r="BL2080">
        <v>21.902999999999999</v>
      </c>
      <c r="BM2080">
        <v>10</v>
      </c>
      <c r="BN2080">
        <v>12.898999999999999</v>
      </c>
      <c r="BO2080">
        <v>12.656000000000001</v>
      </c>
      <c r="BP2080">
        <v>12.355</v>
      </c>
      <c r="BQ2080">
        <v>12.013999999999999</v>
      </c>
      <c r="BR2080">
        <v>305.101</v>
      </c>
      <c r="BS2080">
        <v>135.39599999999999</v>
      </c>
      <c r="BT2080">
        <v>137.76</v>
      </c>
      <c r="BU2080">
        <v>140.11099999999999</v>
      </c>
      <c r="BV2080">
        <v>142.44900000000001</v>
      </c>
      <c r="BW2080">
        <v>144.773</v>
      </c>
      <c r="BX2080">
        <v>2</v>
      </c>
      <c r="BY2080">
        <v>1</v>
      </c>
      <c r="BZ2080">
        <v>1</v>
      </c>
      <c r="CA2080">
        <v>1</v>
      </c>
      <c r="CB2080">
        <v>1</v>
      </c>
      <c r="CC2080">
        <v>1</v>
      </c>
      <c r="CD2080">
        <v>0.91797328510149401</v>
      </c>
      <c r="CE2080" s="3">
        <v>43465</v>
      </c>
      <c r="CF2080">
        <v>327.00400000000002</v>
      </c>
      <c r="CG2080" s="3">
        <v>43555</v>
      </c>
      <c r="CH2080">
        <v>0.41432680454732201</v>
      </c>
      <c r="CI2080">
        <v>3.8170000000000002</v>
      </c>
      <c r="CK2080">
        <v>8</v>
      </c>
      <c r="CL2080">
        <v>4</v>
      </c>
      <c r="CS2080">
        <v>0</v>
      </c>
      <c r="CT2080">
        <v>5.5E-2</v>
      </c>
      <c r="CU2080">
        <v>3.8170000000000002</v>
      </c>
      <c r="CV2080">
        <v>2.6280000000000001</v>
      </c>
      <c r="CW2080">
        <v>1.133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K2080">
        <v>155.39500000000001</v>
      </c>
      <c r="DL2080">
        <v>9.0749999999999993</v>
      </c>
      <c r="DM2080">
        <v>10.055</v>
      </c>
      <c r="DN2080">
        <v>16.716000000000001</v>
      </c>
      <c r="DO2080">
        <v>15.284000000000001</v>
      </c>
      <c r="DP2080">
        <v>13.488</v>
      </c>
      <c r="DQ2080">
        <v>10.497</v>
      </c>
      <c r="DR2080">
        <v>135.101</v>
      </c>
      <c r="DS2080">
        <v>135.39599999999999</v>
      </c>
      <c r="DT2080">
        <v>137.76</v>
      </c>
      <c r="DU2080">
        <v>140.11099999999999</v>
      </c>
      <c r="DV2080">
        <v>142.44900000000001</v>
      </c>
      <c r="DW2080">
        <v>144.773</v>
      </c>
      <c r="DY2080">
        <v>0.41432680454732201</v>
      </c>
      <c r="DZ2080">
        <v>0.44280746375790297</v>
      </c>
      <c r="EB2080">
        <v>0.91797328510149401</v>
      </c>
      <c r="EC2080">
        <v>0.83094501735299597</v>
      </c>
    </row>
    <row r="2081" spans="1:134" x14ac:dyDescent="0.25">
      <c r="A2081" s="6" t="s">
        <v>1451</v>
      </c>
      <c r="B2081" t="s">
        <v>120</v>
      </c>
      <c r="C2081">
        <v>250000</v>
      </c>
      <c r="E2081" s="5" t="s">
        <v>1141</v>
      </c>
      <c r="F2081">
        <v>0</v>
      </c>
      <c r="G2081" s="2">
        <v>43623.673437500001</v>
      </c>
      <c r="H2081" t="s">
        <v>168</v>
      </c>
      <c r="I2081" s="2">
        <v>43628.409432870372</v>
      </c>
      <c r="J2081">
        <v>2385740</v>
      </c>
      <c r="K2081">
        <v>5</v>
      </c>
      <c r="L2081" t="s">
        <v>148</v>
      </c>
      <c r="M2081">
        <v>1125</v>
      </c>
      <c r="N2081">
        <v>7.1</v>
      </c>
      <c r="O2081">
        <v>6.4269999999999996</v>
      </c>
      <c r="P2081">
        <v>6.4020000000000001</v>
      </c>
      <c r="Q2081">
        <v>47721</v>
      </c>
      <c r="R2081" t="s">
        <v>1093</v>
      </c>
      <c r="S2081" t="s">
        <v>255</v>
      </c>
      <c r="T2081" t="s">
        <v>3862</v>
      </c>
      <c r="U2081" t="s">
        <v>3899</v>
      </c>
      <c r="V2081">
        <v>76125</v>
      </c>
      <c r="W2081" t="s">
        <v>119</v>
      </c>
      <c r="X2081" s="1">
        <v>477</v>
      </c>
      <c r="Y2081" t="s">
        <v>3882</v>
      </c>
      <c r="Z2081" s="3">
        <v>17101</v>
      </c>
      <c r="AA2081">
        <v>5</v>
      </c>
      <c r="AB2081">
        <v>0</v>
      </c>
      <c r="AC2081">
        <v>6</v>
      </c>
      <c r="AD2081">
        <v>5</v>
      </c>
      <c r="AE2081">
        <v>6</v>
      </c>
      <c r="AF2081">
        <v>1</v>
      </c>
      <c r="AG2081">
        <v>0</v>
      </c>
      <c r="AH2081">
        <v>5</v>
      </c>
      <c r="AI2081">
        <v>0</v>
      </c>
      <c r="AJ2081">
        <v>4</v>
      </c>
      <c r="AK2081">
        <v>4</v>
      </c>
      <c r="AL2081">
        <v>1</v>
      </c>
      <c r="AM2081">
        <v>19</v>
      </c>
      <c r="AN2081">
        <v>786</v>
      </c>
      <c r="AO2081">
        <v>1730</v>
      </c>
      <c r="AP2081">
        <v>80</v>
      </c>
      <c r="AQ2081">
        <v>559</v>
      </c>
      <c r="AR2081">
        <v>166</v>
      </c>
      <c r="AS2081">
        <v>206</v>
      </c>
      <c r="AT2081">
        <v>24</v>
      </c>
      <c r="AU2081">
        <v>1125</v>
      </c>
      <c r="AV2081">
        <v>1124</v>
      </c>
      <c r="AW2081">
        <v>50</v>
      </c>
      <c r="AX2081">
        <v>1896</v>
      </c>
      <c r="AY2081">
        <v>1896</v>
      </c>
      <c r="AZ2081">
        <v>2018</v>
      </c>
      <c r="BA2081">
        <v>1.0982658959537501E-2</v>
      </c>
      <c r="BB2081">
        <v>0.108649789029535</v>
      </c>
      <c r="BC2081">
        <v>0.30120481927710802</v>
      </c>
      <c r="BD2081">
        <v>0.414556962025316</v>
      </c>
      <c r="BE2081">
        <v>2.13523131672597E-2</v>
      </c>
      <c r="BL2081">
        <v>295.13600000000002</v>
      </c>
      <c r="BM2081">
        <v>296.37400000000002</v>
      </c>
      <c r="BN2081">
        <v>275.64699999999999</v>
      </c>
      <c r="BO2081">
        <v>275.27199999999999</v>
      </c>
      <c r="BP2081">
        <v>276.03300000000002</v>
      </c>
      <c r="BQ2081">
        <v>275.779</v>
      </c>
      <c r="BR2081">
        <v>280.63799999999998</v>
      </c>
      <c r="BS2081">
        <v>286.80799999999999</v>
      </c>
      <c r="BT2081">
        <v>293.67700000000002</v>
      </c>
      <c r="BU2081">
        <v>300.52600000000001</v>
      </c>
      <c r="BV2081">
        <v>311.68900000000002</v>
      </c>
      <c r="BW2081">
        <v>317.798</v>
      </c>
      <c r="BX2081">
        <v>4</v>
      </c>
      <c r="BY2081">
        <v>4</v>
      </c>
      <c r="BZ2081">
        <v>4</v>
      </c>
      <c r="CA2081">
        <v>4</v>
      </c>
      <c r="CB2081">
        <v>5</v>
      </c>
      <c r="CC2081">
        <v>5</v>
      </c>
      <c r="CD2081">
        <v>0.93104818027659497</v>
      </c>
      <c r="CE2081" s="3">
        <v>43465</v>
      </c>
      <c r="CF2081">
        <v>575.774</v>
      </c>
      <c r="CG2081" s="3">
        <v>43555</v>
      </c>
      <c r="CH2081">
        <v>0.97364943619212796</v>
      </c>
      <c r="CI2081">
        <v>0.46300000000000002</v>
      </c>
      <c r="CK2081">
        <v>3</v>
      </c>
      <c r="CL2081">
        <v>2</v>
      </c>
      <c r="CS2081">
        <v>0.08</v>
      </c>
      <c r="CT2081">
        <v>0.46300000000000002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K2081">
        <v>535.91200000000003</v>
      </c>
      <c r="DL2081">
        <v>287.35899999999998</v>
      </c>
      <c r="DM2081">
        <v>291.79599999999999</v>
      </c>
      <c r="DN2081">
        <v>259.291</v>
      </c>
      <c r="DO2081">
        <v>235.386</v>
      </c>
      <c r="DP2081">
        <v>256.20400000000001</v>
      </c>
      <c r="DQ2081">
        <v>247.38399999999999</v>
      </c>
      <c r="DR2081">
        <v>280.63799999999998</v>
      </c>
      <c r="DS2081">
        <v>286.80799999999999</v>
      </c>
      <c r="DT2081">
        <v>293.67700000000002</v>
      </c>
      <c r="DU2081">
        <v>300.52600000000001</v>
      </c>
      <c r="DV2081">
        <v>311.68900000000002</v>
      </c>
      <c r="DW2081">
        <v>317.798</v>
      </c>
      <c r="DY2081">
        <v>0.97364943619212796</v>
      </c>
      <c r="DZ2081">
        <v>1</v>
      </c>
      <c r="EB2081">
        <v>0.93104818027659497</v>
      </c>
      <c r="EC2081">
        <v>1</v>
      </c>
      <c r="ED2081">
        <v>73</v>
      </c>
    </row>
    <row r="2082" spans="1:134" x14ac:dyDescent="0.25">
      <c r="A2082" s="6" t="s">
        <v>1393</v>
      </c>
      <c r="B2082" t="s">
        <v>120</v>
      </c>
      <c r="C2082">
        <v>500000</v>
      </c>
      <c r="E2082" s="5" t="s">
        <v>1141</v>
      </c>
      <c r="F2082">
        <v>0</v>
      </c>
      <c r="G2082" s="2">
        <v>43622.619525462964</v>
      </c>
      <c r="H2082" t="s">
        <v>168</v>
      </c>
      <c r="I2082" s="2">
        <v>43628.40483796296</v>
      </c>
      <c r="J2082">
        <v>2500000</v>
      </c>
      <c r="K2082">
        <v>2</v>
      </c>
      <c r="L2082" t="s">
        <v>128</v>
      </c>
      <c r="M2082">
        <v>0</v>
      </c>
      <c r="N2082">
        <v>253.1</v>
      </c>
      <c r="O2082">
        <v>9.5969999999999995</v>
      </c>
      <c r="P2082">
        <v>7.4850000000000003</v>
      </c>
      <c r="Q2082">
        <v>681</v>
      </c>
      <c r="R2082" t="s">
        <v>1094</v>
      </c>
      <c r="S2082" t="s">
        <v>273</v>
      </c>
      <c r="T2082" t="s">
        <v>3865</v>
      </c>
      <c r="U2082" t="s">
        <v>3897</v>
      </c>
      <c r="V2082">
        <v>25082</v>
      </c>
      <c r="W2082" t="s">
        <v>184</v>
      </c>
      <c r="X2082" s="1">
        <v>682</v>
      </c>
      <c r="Y2082" t="s">
        <v>3892</v>
      </c>
      <c r="Z2082" s="3">
        <v>38169</v>
      </c>
      <c r="AA2082">
        <v>4</v>
      </c>
      <c r="AB2082">
        <v>0</v>
      </c>
      <c r="AC2082">
        <v>4</v>
      </c>
      <c r="AD2082">
        <v>1</v>
      </c>
      <c r="AE2082">
        <v>4</v>
      </c>
      <c r="AF2082">
        <v>0</v>
      </c>
      <c r="AG2082">
        <v>0</v>
      </c>
      <c r="AH2082">
        <v>1</v>
      </c>
      <c r="AI2082">
        <v>1</v>
      </c>
      <c r="AK2082">
        <v>2</v>
      </c>
      <c r="AL2082">
        <v>1</v>
      </c>
      <c r="AM2082">
        <v>157</v>
      </c>
      <c r="AN2082">
        <v>2534</v>
      </c>
      <c r="AO2082">
        <v>188</v>
      </c>
      <c r="AP2082">
        <v>248</v>
      </c>
      <c r="AQ2082">
        <v>521</v>
      </c>
      <c r="AR2082">
        <v>2467</v>
      </c>
      <c r="AS2082">
        <v>31</v>
      </c>
      <c r="AT2082">
        <v>208</v>
      </c>
      <c r="AU2082">
        <v>0</v>
      </c>
      <c r="AV2082">
        <v>98</v>
      </c>
      <c r="AW2082">
        <v>1502</v>
      </c>
      <c r="AX2082">
        <v>2655</v>
      </c>
      <c r="AY2082">
        <v>2655</v>
      </c>
      <c r="AZ2082">
        <v>2017</v>
      </c>
      <c r="BA2082">
        <v>0.83510638297872297</v>
      </c>
      <c r="BB2082">
        <v>1.16760828625235E-2</v>
      </c>
      <c r="BC2082">
        <v>0.60883664369679702</v>
      </c>
      <c r="BD2082">
        <v>0.95442561205273002</v>
      </c>
      <c r="BE2082">
        <v>2.1224489795918302</v>
      </c>
      <c r="BR2082">
        <v>474.11799999999999</v>
      </c>
      <c r="BS2082">
        <v>477.51100000000002</v>
      </c>
      <c r="BT2082">
        <v>480.66300000000001</v>
      </c>
      <c r="BU2082">
        <v>483.80099999999999</v>
      </c>
      <c r="BV2082">
        <v>487</v>
      </c>
      <c r="BW2082">
        <v>490.10700000000003</v>
      </c>
      <c r="BX2082">
        <v>1</v>
      </c>
      <c r="BY2082">
        <v>1</v>
      </c>
      <c r="BZ2082">
        <v>2</v>
      </c>
      <c r="CA2082">
        <v>2</v>
      </c>
      <c r="CB2082">
        <v>2</v>
      </c>
      <c r="CC2082">
        <v>2</v>
      </c>
      <c r="CD2082" t="s">
        <v>193</v>
      </c>
      <c r="CE2082" s="3">
        <v>43465</v>
      </c>
      <c r="CF2082">
        <v>474.11799999999999</v>
      </c>
      <c r="CG2082" s="3">
        <v>43555</v>
      </c>
      <c r="CI2082">
        <v>0.68799999999999994</v>
      </c>
      <c r="CK2082">
        <v>8</v>
      </c>
      <c r="CL2082">
        <v>3</v>
      </c>
      <c r="CY2082">
        <v>0</v>
      </c>
      <c r="CZ2082">
        <v>0</v>
      </c>
      <c r="DA2082">
        <v>0</v>
      </c>
      <c r="DB2082">
        <v>0</v>
      </c>
      <c r="DC2082">
        <v>0.68799999999999994</v>
      </c>
      <c r="DD2082">
        <v>0</v>
      </c>
      <c r="DK2082">
        <v>483.83</v>
      </c>
      <c r="DR2082">
        <v>474.11799999999999</v>
      </c>
      <c r="DS2082">
        <v>477.51100000000002</v>
      </c>
      <c r="DT2082">
        <v>480.66300000000001</v>
      </c>
      <c r="DU2082">
        <v>483.80099999999999</v>
      </c>
      <c r="DV2082">
        <v>487.68799999999999</v>
      </c>
      <c r="DW2082">
        <v>490.10700000000003</v>
      </c>
      <c r="DZ2082">
        <v>1</v>
      </c>
      <c r="EC2082">
        <v>1.00023779897691</v>
      </c>
      <c r="ED2082">
        <v>15</v>
      </c>
    </row>
    <row r="2083" spans="1:134" x14ac:dyDescent="0.25">
      <c r="A2083" s="6" t="s">
        <v>1410</v>
      </c>
      <c r="B2083" t="s">
        <v>120</v>
      </c>
      <c r="C2083">
        <v>200000</v>
      </c>
      <c r="E2083" s="5" t="s">
        <v>1141</v>
      </c>
      <c r="F2083">
        <v>0</v>
      </c>
      <c r="G2083" s="2">
        <v>43623.324074074073</v>
      </c>
      <c r="H2083" t="s">
        <v>168</v>
      </c>
      <c r="I2083" s="2">
        <v>43628.393842592595</v>
      </c>
      <c r="J2083">
        <v>2269758</v>
      </c>
      <c r="K2083">
        <v>5</v>
      </c>
      <c r="L2083" t="s">
        <v>122</v>
      </c>
      <c r="M2083">
        <v>971</v>
      </c>
      <c r="N2083">
        <v>-0.6</v>
      </c>
      <c r="O2083">
        <v>11.33</v>
      </c>
      <c r="T2083" t="s">
        <v>1141</v>
      </c>
      <c r="U2083" t="s">
        <v>1141</v>
      </c>
      <c r="Y2083" t="s">
        <v>1141</v>
      </c>
      <c r="AP2083">
        <v>0</v>
      </c>
      <c r="BF2083">
        <v>170</v>
      </c>
      <c r="BG2083">
        <v>170</v>
      </c>
      <c r="BH2083">
        <v>170</v>
      </c>
      <c r="BI2083">
        <v>170</v>
      </c>
      <c r="BJ2083">
        <v>110</v>
      </c>
      <c r="BK2083">
        <v>110</v>
      </c>
      <c r="BL2083">
        <v>86.341999999999999</v>
      </c>
      <c r="BM2083">
        <v>85.04</v>
      </c>
      <c r="BN2083">
        <v>86.795000000000002</v>
      </c>
      <c r="BO2083">
        <v>86.525000000000006</v>
      </c>
      <c r="BP2083">
        <v>85.879000000000005</v>
      </c>
      <c r="BQ2083">
        <v>85.567999999999998</v>
      </c>
      <c r="BR2083">
        <v>331.83600000000001</v>
      </c>
      <c r="BS2083">
        <v>336.13600000000002</v>
      </c>
      <c r="BT2083">
        <v>340.42399999999998</v>
      </c>
      <c r="BU2083">
        <v>343.47399999999999</v>
      </c>
      <c r="BV2083">
        <v>295.21499999999997</v>
      </c>
      <c r="BW2083">
        <v>300.64699999999999</v>
      </c>
      <c r="BX2083">
        <v>4</v>
      </c>
      <c r="BY2083">
        <v>4</v>
      </c>
      <c r="BZ2083">
        <v>4</v>
      </c>
      <c r="CA2083">
        <v>4</v>
      </c>
      <c r="CB2083">
        <v>4</v>
      </c>
      <c r="CC2083">
        <v>4</v>
      </c>
      <c r="CD2083">
        <v>0.72286955680511</v>
      </c>
      <c r="CE2083" s="3">
        <v>43465</v>
      </c>
      <c r="CF2083">
        <v>588.178</v>
      </c>
      <c r="CG2083" s="3">
        <v>43555</v>
      </c>
      <c r="CH2083">
        <v>0.68860740729182102</v>
      </c>
      <c r="CI2083">
        <v>20.423999999999999</v>
      </c>
      <c r="CK2083">
        <v>20</v>
      </c>
      <c r="CL2083">
        <v>6</v>
      </c>
      <c r="CM2083">
        <v>0</v>
      </c>
      <c r="CN2083">
        <v>0.11799999999999999</v>
      </c>
      <c r="CO2083">
        <v>4.649</v>
      </c>
      <c r="CP2083">
        <v>0</v>
      </c>
      <c r="CQ2083">
        <v>0</v>
      </c>
      <c r="CR2083">
        <v>5.5449999999999999</v>
      </c>
      <c r="CS2083">
        <v>20.423999999999999</v>
      </c>
      <c r="CT2083">
        <v>3.7509999999999999</v>
      </c>
      <c r="CU2083">
        <v>5.016</v>
      </c>
      <c r="CV2083">
        <v>4.2569999999999997</v>
      </c>
      <c r="CW2083">
        <v>0.63</v>
      </c>
      <c r="CX2083">
        <v>9.0329999999999995</v>
      </c>
      <c r="CY2083">
        <v>0</v>
      </c>
      <c r="CZ2083">
        <v>0</v>
      </c>
      <c r="DA2083">
        <v>0</v>
      </c>
      <c r="DB2083">
        <v>0</v>
      </c>
      <c r="DC2083">
        <v>3.91</v>
      </c>
      <c r="DD2083">
        <v>0</v>
      </c>
      <c r="DE2083">
        <v>69.753</v>
      </c>
      <c r="DF2083">
        <v>85.414000000000001</v>
      </c>
      <c r="DG2083">
        <v>90.412999999999997</v>
      </c>
      <c r="DH2083">
        <v>86.834999999999994</v>
      </c>
      <c r="DI2083">
        <v>88.185000000000002</v>
      </c>
      <c r="DJ2083">
        <v>91.546999999999997</v>
      </c>
      <c r="DK2083">
        <v>498.61200000000002</v>
      </c>
      <c r="DL2083">
        <v>106.76600000000001</v>
      </c>
      <c r="DM2083">
        <v>83.778000000000006</v>
      </c>
      <c r="DN2083">
        <v>74.298000000000002</v>
      </c>
      <c r="DO2083">
        <v>68.302999999999997</v>
      </c>
      <c r="DP2083">
        <v>83.798000000000002</v>
      </c>
      <c r="DQ2083">
        <v>94.600999999999999</v>
      </c>
      <c r="DR2083">
        <v>331.83600000000001</v>
      </c>
      <c r="DS2083">
        <v>336.13600000000002</v>
      </c>
      <c r="DT2083">
        <v>340.42399999999998</v>
      </c>
      <c r="DU2083">
        <v>343.47399999999999</v>
      </c>
      <c r="DV2083">
        <v>299.125</v>
      </c>
      <c r="DW2083">
        <v>300.64600000000002</v>
      </c>
      <c r="DX2083">
        <v>0.41031176470588199</v>
      </c>
      <c r="DY2083">
        <v>1.2365476824720201</v>
      </c>
      <c r="DZ2083">
        <v>1</v>
      </c>
      <c r="EA2083">
        <v>0.56905222222222196</v>
      </c>
      <c r="EB2083">
        <v>0.99107815766377505</v>
      </c>
      <c r="EC2083">
        <v>1.0020069496213999</v>
      </c>
    </row>
    <row r="2084" spans="1:134" x14ac:dyDescent="0.25">
      <c r="A2084" s="6" t="s">
        <v>1502</v>
      </c>
      <c r="B2084" t="s">
        <v>120</v>
      </c>
      <c r="C2084">
        <v>250000</v>
      </c>
      <c r="E2084" s="5" t="s">
        <v>1141</v>
      </c>
      <c r="F2084">
        <v>0</v>
      </c>
      <c r="G2084" s="2">
        <v>43626.488726851851</v>
      </c>
      <c r="H2084" t="s">
        <v>168</v>
      </c>
      <c r="I2084" s="2">
        <v>43628.372523148151</v>
      </c>
      <c r="J2084">
        <v>2500000</v>
      </c>
      <c r="K2084">
        <v>5</v>
      </c>
      <c r="L2084" t="s">
        <v>122</v>
      </c>
      <c r="M2084">
        <v>2296</v>
      </c>
      <c r="N2084">
        <v>2.7</v>
      </c>
      <c r="O2084">
        <v>19.579999999999998</v>
      </c>
      <c r="P2084">
        <v>14.41</v>
      </c>
      <c r="T2084" t="s">
        <v>1141</v>
      </c>
      <c r="U2084" t="s">
        <v>1141</v>
      </c>
      <c r="Y2084" t="s">
        <v>1141</v>
      </c>
      <c r="AP2084">
        <v>0</v>
      </c>
      <c r="BF2084">
        <v>350</v>
      </c>
      <c r="BG2084">
        <v>350.00099999999998</v>
      </c>
      <c r="BH2084">
        <v>350</v>
      </c>
      <c r="BI2084">
        <v>350</v>
      </c>
      <c r="BJ2084">
        <v>350</v>
      </c>
      <c r="BK2084">
        <v>350.00400000000002</v>
      </c>
      <c r="BL2084">
        <v>25</v>
      </c>
      <c r="BM2084">
        <v>25</v>
      </c>
      <c r="BN2084">
        <v>25</v>
      </c>
      <c r="BO2084">
        <v>25</v>
      </c>
      <c r="BP2084">
        <v>25</v>
      </c>
      <c r="BQ2084">
        <v>25</v>
      </c>
      <c r="BR2084">
        <v>134.63</v>
      </c>
      <c r="BS2084">
        <v>137.066</v>
      </c>
      <c r="BT2084">
        <v>142.72300000000001</v>
      </c>
      <c r="BU2084">
        <v>147.36199999999999</v>
      </c>
      <c r="BV2084">
        <v>149.786</v>
      </c>
      <c r="BW2084">
        <v>152.20599999999999</v>
      </c>
      <c r="BX2084">
        <v>3</v>
      </c>
      <c r="BY2084">
        <v>3</v>
      </c>
      <c r="BZ2084">
        <v>3</v>
      </c>
      <c r="CA2084">
        <v>3</v>
      </c>
      <c r="CB2084">
        <v>3</v>
      </c>
      <c r="CC2084">
        <v>3</v>
      </c>
      <c r="CD2084">
        <v>0.78788447136784101</v>
      </c>
      <c r="CE2084" s="3">
        <v>43465</v>
      </c>
      <c r="CF2084">
        <v>509.63</v>
      </c>
      <c r="CG2084" s="3">
        <v>43555</v>
      </c>
      <c r="CH2084">
        <v>0.66204533333333304</v>
      </c>
      <c r="CI2084">
        <v>3.2290000000000001</v>
      </c>
      <c r="CK2084">
        <v>18</v>
      </c>
      <c r="CL2084">
        <v>4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2.1059999999999999</v>
      </c>
      <c r="CZ2084">
        <v>3.2290000000000001</v>
      </c>
      <c r="DA2084">
        <v>0.28000000000000003</v>
      </c>
      <c r="DB2084">
        <v>0</v>
      </c>
      <c r="DC2084">
        <v>0</v>
      </c>
      <c r="DD2084">
        <v>0.28000000000000003</v>
      </c>
      <c r="DE2084">
        <v>229.536</v>
      </c>
      <c r="DF2084">
        <v>326.649</v>
      </c>
      <c r="DG2084">
        <v>251.73400000000001</v>
      </c>
      <c r="DH2084">
        <v>267.77699999999999</v>
      </c>
      <c r="DI2084">
        <v>343.71199999999999</v>
      </c>
      <c r="DJ2084">
        <v>300.37900000000002</v>
      </c>
      <c r="DK2084">
        <v>420.94200000000001</v>
      </c>
      <c r="DL2084">
        <v>18.731000000000002</v>
      </c>
      <c r="DM2084">
        <v>7.9219999999999997</v>
      </c>
      <c r="DN2084">
        <v>9.8650000000000002</v>
      </c>
      <c r="DO2084">
        <v>5.8029999999999999</v>
      </c>
      <c r="DP2084">
        <v>1.1399999999999999</v>
      </c>
      <c r="DQ2084">
        <v>9.4960000000000004</v>
      </c>
      <c r="DR2084">
        <v>136.73599999999999</v>
      </c>
      <c r="DS2084">
        <v>140.29499999999999</v>
      </c>
      <c r="DT2084">
        <v>143.00299999999999</v>
      </c>
      <c r="DU2084">
        <v>147.36199999999999</v>
      </c>
      <c r="DV2084">
        <v>149.786</v>
      </c>
      <c r="DW2084">
        <v>152.48599999999999</v>
      </c>
      <c r="DX2084">
        <v>0.65581714285714199</v>
      </c>
      <c r="DY2084">
        <v>0.74924000000000002</v>
      </c>
      <c r="DZ2084">
        <v>1.01564287305949</v>
      </c>
      <c r="EA2084">
        <v>0.81894424060894999</v>
      </c>
      <c r="EB2084">
        <v>0.35304666666666601</v>
      </c>
      <c r="EC2084">
        <v>1.0068247097327601</v>
      </c>
    </row>
    <row r="2085" spans="1:134" x14ac:dyDescent="0.25">
      <c r="A2085" s="6" t="s">
        <v>1431</v>
      </c>
      <c r="B2085" t="s">
        <v>120</v>
      </c>
      <c r="C2085">
        <v>300000</v>
      </c>
      <c r="E2085" s="5" t="s">
        <v>1141</v>
      </c>
      <c r="F2085">
        <v>0</v>
      </c>
      <c r="G2085" s="2">
        <v>43623.461817129632</v>
      </c>
      <c r="H2085" t="s">
        <v>168</v>
      </c>
      <c r="I2085" s="2">
        <v>43628.37128472222</v>
      </c>
      <c r="J2085">
        <v>1780664</v>
      </c>
      <c r="K2085">
        <v>5</v>
      </c>
      <c r="L2085" t="s">
        <v>122</v>
      </c>
      <c r="M2085">
        <v>3293</v>
      </c>
      <c r="N2085">
        <v>11.3</v>
      </c>
      <c r="O2085">
        <v>5.181</v>
      </c>
      <c r="T2085" t="s">
        <v>1141</v>
      </c>
      <c r="U2085" t="s">
        <v>1141</v>
      </c>
      <c r="Y2085" t="s">
        <v>1141</v>
      </c>
      <c r="AP2085">
        <v>0</v>
      </c>
      <c r="BF2085">
        <v>376.11500000000001</v>
      </c>
      <c r="BG2085">
        <v>476.32100000000003</v>
      </c>
      <c r="BH2085">
        <v>541.17200000000003</v>
      </c>
      <c r="BI2085">
        <v>538.30399999999997</v>
      </c>
      <c r="BJ2085">
        <v>575.53700000000003</v>
      </c>
      <c r="BK2085">
        <v>740.91499999999996</v>
      </c>
      <c r="BL2085">
        <v>302.27</v>
      </c>
      <c r="BM2085">
        <v>341.84100000000001</v>
      </c>
      <c r="BN2085">
        <v>342.161</v>
      </c>
      <c r="BO2085">
        <v>340.83199999999999</v>
      </c>
      <c r="BP2085">
        <v>442.03</v>
      </c>
      <c r="BQ2085">
        <v>442.03</v>
      </c>
      <c r="BR2085">
        <v>1955.2670000000001</v>
      </c>
      <c r="BS2085">
        <v>1878.239</v>
      </c>
      <c r="BT2085">
        <v>1876.241</v>
      </c>
      <c r="BU2085">
        <v>1811.0440000000001</v>
      </c>
      <c r="BV2085">
        <v>1808.556</v>
      </c>
      <c r="BW2085">
        <v>1861.896</v>
      </c>
      <c r="BX2085">
        <v>10</v>
      </c>
      <c r="BY2085">
        <v>10</v>
      </c>
      <c r="BZ2085">
        <v>10</v>
      </c>
      <c r="CA2085">
        <v>10</v>
      </c>
      <c r="CB2085">
        <v>10</v>
      </c>
      <c r="CC2085">
        <v>10</v>
      </c>
      <c r="CD2085">
        <v>0.88461273575298005</v>
      </c>
      <c r="CE2085" s="3">
        <v>43465</v>
      </c>
      <c r="CF2085">
        <v>2633.652</v>
      </c>
      <c r="CG2085" s="3">
        <v>43555</v>
      </c>
      <c r="CH2085">
        <v>0.84496561686947602</v>
      </c>
      <c r="CI2085">
        <v>139.83699999999999</v>
      </c>
      <c r="CK2085">
        <v>16</v>
      </c>
      <c r="CL2085">
        <v>6</v>
      </c>
      <c r="CM2085">
        <v>2.3050000000000002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1.7000000000000001E-2</v>
      </c>
      <c r="CT2085">
        <v>0</v>
      </c>
      <c r="CU2085">
        <v>0</v>
      </c>
      <c r="CV2085">
        <v>90.629000000000005</v>
      </c>
      <c r="CW2085">
        <v>0</v>
      </c>
      <c r="CX2085">
        <v>1.171</v>
      </c>
      <c r="CY2085">
        <v>1.9319999999999999</v>
      </c>
      <c r="CZ2085">
        <v>3.7850000000000001</v>
      </c>
      <c r="DA2085">
        <v>49.207999999999998</v>
      </c>
      <c r="DB2085">
        <v>49.207999999999998</v>
      </c>
      <c r="DC2085">
        <v>1.9319999999999999</v>
      </c>
      <c r="DD2085">
        <v>1.9319999999999999</v>
      </c>
      <c r="DE2085">
        <v>378.42</v>
      </c>
      <c r="DF2085">
        <v>476.32100000000003</v>
      </c>
      <c r="DG2085">
        <v>541.17200000000003</v>
      </c>
      <c r="DH2085">
        <v>538.30399999999997</v>
      </c>
      <c r="DI2085">
        <v>575.53700000000003</v>
      </c>
      <c r="DJ2085">
        <v>740.88800000000003</v>
      </c>
      <c r="DK2085">
        <v>2690.7719999999999</v>
      </c>
      <c r="DL2085">
        <v>194.792</v>
      </c>
      <c r="DM2085">
        <v>260.98200000000003</v>
      </c>
      <c r="DN2085">
        <v>217.86699999999999</v>
      </c>
      <c r="DO2085">
        <v>321.62799999999999</v>
      </c>
      <c r="DP2085">
        <v>289.12700000000001</v>
      </c>
      <c r="DQ2085">
        <v>294.52999999999997</v>
      </c>
      <c r="DR2085">
        <v>1953.2159999999999</v>
      </c>
      <c r="DS2085">
        <v>1774.1669999999999</v>
      </c>
      <c r="DT2085">
        <v>1878.3420000000001</v>
      </c>
      <c r="DU2085">
        <v>1830.84</v>
      </c>
      <c r="DV2085">
        <v>1801.518</v>
      </c>
      <c r="DW2085">
        <v>1858.588</v>
      </c>
      <c r="DX2085">
        <v>1.00612844475758</v>
      </c>
      <c r="DY2085">
        <v>0.64443047606444503</v>
      </c>
      <c r="DZ2085">
        <v>0.99895103840038202</v>
      </c>
      <c r="EA2085">
        <v>1.0007012760885099</v>
      </c>
      <c r="EB2085">
        <v>0.71407005540972901</v>
      </c>
      <c r="EC2085">
        <v>0.99154946416586598</v>
      </c>
    </row>
    <row r="2086" spans="1:134" x14ac:dyDescent="0.25">
      <c r="A2086" s="6" t="s">
        <v>1406</v>
      </c>
      <c r="B2086" t="s">
        <v>120</v>
      </c>
      <c r="C2086">
        <v>1000000</v>
      </c>
      <c r="E2086" s="5" t="s">
        <v>1141</v>
      </c>
      <c r="F2086">
        <v>0</v>
      </c>
      <c r="G2086" s="2">
        <v>43623.248159722221</v>
      </c>
      <c r="H2086" t="s">
        <v>168</v>
      </c>
      <c r="I2086" s="2">
        <v>43628.370682870373</v>
      </c>
      <c r="J2086">
        <v>1508709</v>
      </c>
      <c r="K2086">
        <v>5</v>
      </c>
      <c r="L2086" t="s">
        <v>122</v>
      </c>
      <c r="M2086">
        <v>6758</v>
      </c>
      <c r="N2086">
        <v>5.7</v>
      </c>
      <c r="O2086">
        <v>9.9350000000000005</v>
      </c>
      <c r="T2086" t="s">
        <v>1141</v>
      </c>
      <c r="U2086" t="s">
        <v>1141</v>
      </c>
      <c r="Y2086" t="s">
        <v>1141</v>
      </c>
      <c r="AP2086">
        <v>0</v>
      </c>
      <c r="BF2086">
        <v>1737.2329999999999</v>
      </c>
      <c r="BG2086">
        <v>2244.7829999999999</v>
      </c>
      <c r="BH2086">
        <v>1864.347</v>
      </c>
      <c r="BI2086">
        <v>1894.8679999999999</v>
      </c>
      <c r="BJ2086">
        <v>1957.64</v>
      </c>
      <c r="BK2086">
        <v>2015.152</v>
      </c>
      <c r="BL2086">
        <v>85.96</v>
      </c>
      <c r="BM2086">
        <v>126.447</v>
      </c>
      <c r="BN2086">
        <v>85.263999999999996</v>
      </c>
      <c r="BO2086">
        <v>86.697000000000003</v>
      </c>
      <c r="BP2086">
        <v>85.588999999999999</v>
      </c>
      <c r="BQ2086">
        <v>122.36799999999999</v>
      </c>
      <c r="BR2086">
        <v>1204.1679999999999</v>
      </c>
      <c r="BS2086">
        <v>1208.6579999999999</v>
      </c>
      <c r="BT2086">
        <v>1224.502</v>
      </c>
      <c r="BU2086">
        <v>996.61099999999999</v>
      </c>
      <c r="BV2086">
        <v>1000.811</v>
      </c>
      <c r="BW2086">
        <v>856.13</v>
      </c>
      <c r="BX2086">
        <v>8</v>
      </c>
      <c r="BY2086">
        <v>9</v>
      </c>
      <c r="BZ2086">
        <v>9</v>
      </c>
      <c r="CA2086">
        <v>9</v>
      </c>
      <c r="CB2086">
        <v>9</v>
      </c>
      <c r="CC2086">
        <v>9</v>
      </c>
      <c r="CD2086">
        <v>0.87711147125044697</v>
      </c>
      <c r="CE2086" s="3">
        <v>43465</v>
      </c>
      <c r="CF2086">
        <v>3027.3609999999999</v>
      </c>
      <c r="CG2086" s="3">
        <v>43555</v>
      </c>
      <c r="CH2086">
        <v>0.97101184570146903</v>
      </c>
      <c r="CI2086">
        <v>61.329000000000001</v>
      </c>
      <c r="CK2086">
        <v>21</v>
      </c>
      <c r="CL2086">
        <v>5</v>
      </c>
      <c r="CM2086">
        <v>0</v>
      </c>
      <c r="CN2086">
        <v>0</v>
      </c>
      <c r="CO2086">
        <v>7.8E-2</v>
      </c>
      <c r="CP2086">
        <v>5.2999999999999999E-2</v>
      </c>
      <c r="CQ2086">
        <v>10.28</v>
      </c>
      <c r="CR2086">
        <v>7.1340000000000003</v>
      </c>
      <c r="CS2086">
        <v>0.29499999999999998</v>
      </c>
      <c r="CT2086">
        <v>0</v>
      </c>
      <c r="CU2086">
        <v>41</v>
      </c>
      <c r="CV2086">
        <v>58.216000000000001</v>
      </c>
      <c r="CW2086">
        <v>51.048999999999999</v>
      </c>
      <c r="CX2086">
        <v>33.97</v>
      </c>
      <c r="CY2086">
        <v>0</v>
      </c>
      <c r="CZ2086">
        <v>0</v>
      </c>
      <c r="DA2086">
        <v>0</v>
      </c>
      <c r="DB2086">
        <v>1.6890000000000001</v>
      </c>
      <c r="DC2086">
        <v>0</v>
      </c>
      <c r="DD2086">
        <v>0</v>
      </c>
      <c r="DE2086">
        <v>1689.0930000000001</v>
      </c>
      <c r="DF2086">
        <v>1660.684</v>
      </c>
      <c r="DG2086">
        <v>1631.7529999999999</v>
      </c>
      <c r="DH2086">
        <v>1737.374</v>
      </c>
      <c r="DI2086">
        <v>1799.4939999999999</v>
      </c>
      <c r="DJ2086">
        <v>1738.1079999999999</v>
      </c>
      <c r="DK2086">
        <v>2860.587</v>
      </c>
      <c r="DL2086">
        <v>81.248999999999995</v>
      </c>
      <c r="DM2086">
        <v>51.963999999999999</v>
      </c>
      <c r="DN2086">
        <v>75.353999999999999</v>
      </c>
      <c r="DO2086">
        <v>124.913</v>
      </c>
      <c r="DP2086">
        <v>85.81</v>
      </c>
      <c r="DQ2086">
        <v>118.24299999999999</v>
      </c>
      <c r="DR2086">
        <v>1204.1679999999999</v>
      </c>
      <c r="DS2086">
        <v>1208.6579999999999</v>
      </c>
      <c r="DT2086">
        <v>1224.502</v>
      </c>
      <c r="DU2086">
        <v>998.3</v>
      </c>
      <c r="DV2086">
        <v>1000.811</v>
      </c>
      <c r="DW2086">
        <v>856.13</v>
      </c>
      <c r="DX2086">
        <v>0.97228926689741602</v>
      </c>
      <c r="DY2086">
        <v>0.945195439739413</v>
      </c>
      <c r="DZ2086">
        <v>1</v>
      </c>
      <c r="EA2086">
        <v>0.87557502661553499</v>
      </c>
      <c r="EB2086">
        <v>0.90749672899168499</v>
      </c>
      <c r="EC2086">
        <v>1.0002602112502399</v>
      </c>
    </row>
    <row r="2087" spans="1:134" x14ac:dyDescent="0.25">
      <c r="A2087" s="6" t="s">
        <v>1388</v>
      </c>
      <c r="B2087" t="s">
        <v>120</v>
      </c>
      <c r="C2087">
        <v>250000</v>
      </c>
      <c r="E2087" s="5" t="s">
        <v>1141</v>
      </c>
      <c r="F2087">
        <v>0</v>
      </c>
      <c r="G2087" s="2">
        <v>43622.586342592593</v>
      </c>
      <c r="H2087" t="s">
        <v>168</v>
      </c>
      <c r="I2087" s="2">
        <v>43628.37</v>
      </c>
      <c r="J2087">
        <v>2375000</v>
      </c>
      <c r="K2087">
        <v>5</v>
      </c>
      <c r="L2087" t="s">
        <v>122</v>
      </c>
      <c r="M2087">
        <v>1207</v>
      </c>
      <c r="N2087">
        <v>12.2</v>
      </c>
      <c r="T2087" t="s">
        <v>1141</v>
      </c>
      <c r="U2087" t="s">
        <v>1141</v>
      </c>
      <c r="Y2087" t="s">
        <v>1141</v>
      </c>
      <c r="AP2087">
        <v>0</v>
      </c>
      <c r="BL2087">
        <v>25</v>
      </c>
      <c r="BM2087">
        <v>100</v>
      </c>
      <c r="BN2087">
        <v>100.01600000000001</v>
      </c>
      <c r="BO2087">
        <v>100.098</v>
      </c>
      <c r="BP2087">
        <v>100</v>
      </c>
      <c r="BQ2087">
        <v>100.03100000000001</v>
      </c>
      <c r="BR2087">
        <v>445.59</v>
      </c>
      <c r="BS2087">
        <v>382.74900000000002</v>
      </c>
      <c r="BT2087">
        <v>391.46600000000001</v>
      </c>
      <c r="BU2087">
        <v>400.15800000000002</v>
      </c>
      <c r="BV2087">
        <v>412.18700000000001</v>
      </c>
      <c r="BW2087">
        <v>420.83</v>
      </c>
      <c r="BX2087">
        <v>3</v>
      </c>
      <c r="BY2087">
        <v>3</v>
      </c>
      <c r="BZ2087">
        <v>3</v>
      </c>
      <c r="CA2087">
        <v>3</v>
      </c>
      <c r="CB2087">
        <v>3</v>
      </c>
      <c r="CC2087">
        <v>3</v>
      </c>
      <c r="CD2087">
        <v>1.9375924744594299</v>
      </c>
      <c r="CE2087" s="3">
        <v>43465</v>
      </c>
      <c r="CF2087">
        <v>470.59</v>
      </c>
      <c r="CG2087" s="3">
        <v>43555</v>
      </c>
      <c r="CH2087">
        <v>4.4845199999999998</v>
      </c>
      <c r="CI2087">
        <v>110.194</v>
      </c>
      <c r="CK2087">
        <v>23</v>
      </c>
      <c r="CL2087">
        <v>6</v>
      </c>
      <c r="CS2087">
        <v>105.74299999999999</v>
      </c>
      <c r="CT2087">
        <v>110.194</v>
      </c>
      <c r="CU2087">
        <v>105.58499999999999</v>
      </c>
      <c r="CV2087">
        <v>105.556</v>
      </c>
      <c r="CW2087">
        <v>93.736999999999995</v>
      </c>
      <c r="CX2087">
        <v>93.733999999999995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K2087">
        <v>568.13699999999994</v>
      </c>
      <c r="DL2087">
        <v>112.113</v>
      </c>
      <c r="DM2087">
        <v>205.547</v>
      </c>
      <c r="DN2087">
        <v>194.465</v>
      </c>
      <c r="DO2087">
        <v>167.97900000000001</v>
      </c>
      <c r="DP2087">
        <v>179.251</v>
      </c>
      <c r="DQ2087">
        <v>158.16200000000001</v>
      </c>
      <c r="DR2087">
        <v>445.59</v>
      </c>
      <c r="DS2087">
        <v>382.74900000000002</v>
      </c>
      <c r="DT2087">
        <v>391.46600000000001</v>
      </c>
      <c r="DU2087">
        <v>400.15800000000002</v>
      </c>
      <c r="DV2087">
        <v>412.18700000000001</v>
      </c>
      <c r="DW2087">
        <v>420.83</v>
      </c>
      <c r="DY2087">
        <v>4.4845199999999998</v>
      </c>
      <c r="DZ2087">
        <v>1</v>
      </c>
      <c r="EB2087">
        <v>1.9375924744594299</v>
      </c>
      <c r="EC2087">
        <v>1</v>
      </c>
    </row>
    <row r="2088" spans="1:134" x14ac:dyDescent="0.25">
      <c r="A2088" s="6" t="s">
        <v>1297</v>
      </c>
      <c r="B2088" t="s">
        <v>120</v>
      </c>
      <c r="C2088">
        <v>1550000</v>
      </c>
      <c r="E2088" s="5" t="s">
        <v>1141</v>
      </c>
      <c r="F2088">
        <v>0</v>
      </c>
      <c r="G2088" s="2">
        <v>43621.333773148152</v>
      </c>
      <c r="H2088" t="s">
        <v>168</v>
      </c>
      <c r="I2088" s="2">
        <v>43628.369432870371</v>
      </c>
      <c r="K2088">
        <v>5</v>
      </c>
      <c r="L2088" t="s">
        <v>122</v>
      </c>
      <c r="M2088">
        <v>1400</v>
      </c>
      <c r="N2088">
        <v>11.8</v>
      </c>
      <c r="O2088">
        <v>1.159</v>
      </c>
      <c r="P2088">
        <v>1.153</v>
      </c>
      <c r="Q2088">
        <v>412</v>
      </c>
      <c r="R2088" t="s">
        <v>156</v>
      </c>
      <c r="S2088" t="s">
        <v>134</v>
      </c>
      <c r="T2088" t="s">
        <v>3857</v>
      </c>
      <c r="U2088" t="s">
        <v>3897</v>
      </c>
      <c r="V2088">
        <v>10127</v>
      </c>
      <c r="W2088" t="s">
        <v>143</v>
      </c>
      <c r="X2088" s="1">
        <v>412</v>
      </c>
      <c r="Y2088" t="s">
        <v>3881</v>
      </c>
      <c r="Z2088" s="3">
        <v>30082</v>
      </c>
      <c r="AA2088">
        <v>6</v>
      </c>
      <c r="AB2088">
        <v>0</v>
      </c>
      <c r="AC2088">
        <v>6</v>
      </c>
      <c r="AD2088">
        <v>6</v>
      </c>
      <c r="AE2088">
        <v>6</v>
      </c>
      <c r="AF2088">
        <v>0</v>
      </c>
      <c r="AG2088">
        <v>0</v>
      </c>
      <c r="AH2088">
        <v>6</v>
      </c>
      <c r="AI2088">
        <v>0</v>
      </c>
      <c r="AK2088">
        <v>4</v>
      </c>
      <c r="AL2088">
        <v>1</v>
      </c>
      <c r="AM2088">
        <v>435</v>
      </c>
      <c r="AN2088">
        <v>8930</v>
      </c>
      <c r="AO2088">
        <v>13407</v>
      </c>
      <c r="AP2088">
        <v>-812</v>
      </c>
      <c r="AQ2088">
        <v>11667</v>
      </c>
      <c r="AR2088">
        <v>657</v>
      </c>
      <c r="AS2088">
        <v>-966</v>
      </c>
      <c r="AT2088">
        <v>-1015</v>
      </c>
      <c r="AU2088">
        <v>262</v>
      </c>
      <c r="AV2088">
        <v>262</v>
      </c>
      <c r="AW2088">
        <v>459</v>
      </c>
      <c r="AX2088">
        <v>14064</v>
      </c>
      <c r="AY2088">
        <v>14064</v>
      </c>
      <c r="AZ2088">
        <v>2017</v>
      </c>
      <c r="BA2088">
        <v>3.2445737301409698E-2</v>
      </c>
      <c r="BB2088">
        <v>-6.8686006825938506E-2</v>
      </c>
      <c r="BC2088">
        <v>0.69863013698630105</v>
      </c>
      <c r="BD2088">
        <v>0.63495449374288904</v>
      </c>
      <c r="BE2088">
        <v>-3.8740458015267101</v>
      </c>
      <c r="BL2088">
        <v>2210.4830000000002</v>
      </c>
      <c r="BM2088">
        <v>2206.9490000000001</v>
      </c>
      <c r="BN2088">
        <v>2206.4389999999999</v>
      </c>
      <c r="BO2088">
        <v>2206.4389999999999</v>
      </c>
      <c r="BP2088">
        <v>2206.4389999999999</v>
      </c>
      <c r="BQ2088">
        <v>2206.4389999999999</v>
      </c>
      <c r="BR2088">
        <v>7986.6679999999997</v>
      </c>
      <c r="BS2088">
        <v>7986.6679999999997</v>
      </c>
      <c r="BT2088">
        <v>7986.6679999999997</v>
      </c>
      <c r="BU2088">
        <v>8133.384</v>
      </c>
      <c r="BV2088">
        <v>8133.384</v>
      </c>
      <c r="BW2088">
        <v>8240.384</v>
      </c>
      <c r="BX2088">
        <v>7</v>
      </c>
      <c r="BY2088">
        <v>7</v>
      </c>
      <c r="BZ2088">
        <v>7</v>
      </c>
      <c r="CA2088">
        <v>7</v>
      </c>
      <c r="CB2088">
        <v>7</v>
      </c>
      <c r="CC2088">
        <v>7</v>
      </c>
      <c r="CD2088">
        <v>1.2003017702384</v>
      </c>
      <c r="CE2088" s="3">
        <v>43465</v>
      </c>
      <c r="CF2088">
        <v>10197.151</v>
      </c>
      <c r="CG2088" s="3">
        <v>43555</v>
      </c>
      <c r="CH2088">
        <v>1.23596200468404</v>
      </c>
      <c r="CI2088">
        <v>650.41899999999998</v>
      </c>
      <c r="CJ2088">
        <v>272.053</v>
      </c>
      <c r="CK2088">
        <v>23</v>
      </c>
      <c r="CL2088">
        <v>6</v>
      </c>
      <c r="CS2088">
        <v>521.59</v>
      </c>
      <c r="CT2088">
        <v>426.976</v>
      </c>
      <c r="CU2088">
        <v>429.75200000000001</v>
      </c>
      <c r="CV2088">
        <v>429.68200000000002</v>
      </c>
      <c r="CW2088">
        <v>426.959</v>
      </c>
      <c r="CX2088">
        <v>426.91500000000002</v>
      </c>
      <c r="CY2088">
        <v>128.82900000000001</v>
      </c>
      <c r="CZ2088">
        <v>128.72300000000001</v>
      </c>
      <c r="DA2088">
        <v>128.62799999999999</v>
      </c>
      <c r="DB2088">
        <v>74.387</v>
      </c>
      <c r="DC2088">
        <v>74.304000000000002</v>
      </c>
      <c r="DD2088">
        <v>74.224000000000004</v>
      </c>
      <c r="DK2088">
        <v>10943.606</v>
      </c>
      <c r="DL2088">
        <v>2732.0729999999999</v>
      </c>
      <c r="DM2088">
        <v>2633.9250000000002</v>
      </c>
      <c r="DN2088">
        <v>2633.8809999999999</v>
      </c>
      <c r="DO2088">
        <v>2633.8110000000001</v>
      </c>
      <c r="DP2088">
        <v>2631.0880000000002</v>
      </c>
      <c r="DQ2088">
        <v>2631.0439999999999</v>
      </c>
      <c r="DR2088">
        <v>8115.3689999999997</v>
      </c>
      <c r="DS2088">
        <v>8115.2330000000002</v>
      </c>
      <c r="DT2088">
        <v>8114.9920000000002</v>
      </c>
      <c r="DU2088">
        <v>8107.4409999999998</v>
      </c>
      <c r="DV2088">
        <v>8207.4860000000008</v>
      </c>
      <c r="DW2088">
        <v>8207.4060000000009</v>
      </c>
      <c r="DY2088">
        <v>1.23596200468404</v>
      </c>
      <c r="DZ2088">
        <v>1.0161144797805499</v>
      </c>
      <c r="EB2088">
        <v>1.2003017702384</v>
      </c>
      <c r="EC2088">
        <v>1.00826891926565</v>
      </c>
      <c r="ED2088">
        <v>37</v>
      </c>
    </row>
    <row r="2089" spans="1:134" x14ac:dyDescent="0.25">
      <c r="A2089" s="6" t="s">
        <v>1419</v>
      </c>
      <c r="B2089" t="s">
        <v>120</v>
      </c>
      <c r="C2089">
        <v>30000</v>
      </c>
      <c r="E2089" s="5" t="s">
        <v>1141</v>
      </c>
      <c r="F2089">
        <v>1</v>
      </c>
      <c r="G2089" s="2">
        <v>43623.358854166669</v>
      </c>
      <c r="H2089" t="s">
        <v>168</v>
      </c>
      <c r="I2089" s="2">
        <v>43628.350266203706</v>
      </c>
      <c r="J2089">
        <v>2500000</v>
      </c>
      <c r="K2089">
        <v>3</v>
      </c>
      <c r="L2089" t="s">
        <v>173</v>
      </c>
      <c r="M2089">
        <v>170</v>
      </c>
      <c r="N2089">
        <v>-20.6</v>
      </c>
      <c r="Q2089">
        <v>432102</v>
      </c>
      <c r="R2089" t="s">
        <v>1095</v>
      </c>
      <c r="S2089" t="s">
        <v>401</v>
      </c>
      <c r="T2089" t="s">
        <v>3857</v>
      </c>
      <c r="U2089" t="s">
        <v>3899</v>
      </c>
      <c r="V2089">
        <v>82015</v>
      </c>
      <c r="W2089" t="s">
        <v>119</v>
      </c>
      <c r="X2089" s="1">
        <v>432</v>
      </c>
      <c r="Y2089" t="s">
        <v>3881</v>
      </c>
      <c r="Z2089" s="3">
        <v>42284</v>
      </c>
      <c r="AA2089">
        <v>7</v>
      </c>
      <c r="AB2089">
        <v>0</v>
      </c>
      <c r="AC2089">
        <v>6</v>
      </c>
      <c r="AD2089">
        <v>9</v>
      </c>
      <c r="AE2089">
        <v>7</v>
      </c>
      <c r="AF2089">
        <v>0</v>
      </c>
      <c r="AG2089">
        <v>0</v>
      </c>
      <c r="AH2089">
        <v>4</v>
      </c>
      <c r="AI2089">
        <v>0</v>
      </c>
      <c r="AK2089">
        <v>3</v>
      </c>
      <c r="AL2089">
        <v>3</v>
      </c>
      <c r="AM2089">
        <v>4</v>
      </c>
      <c r="AN2089">
        <v>13</v>
      </c>
      <c r="AO2089">
        <v>58</v>
      </c>
      <c r="AP2089">
        <v>4</v>
      </c>
      <c r="AQ2089">
        <v>0</v>
      </c>
      <c r="AR2089">
        <v>2</v>
      </c>
      <c r="AS2089">
        <v>41</v>
      </c>
      <c r="AT2089">
        <v>3</v>
      </c>
      <c r="AU2089">
        <v>55</v>
      </c>
      <c r="AV2089">
        <v>55</v>
      </c>
      <c r="AW2089">
        <v>2</v>
      </c>
      <c r="AX2089">
        <v>60</v>
      </c>
      <c r="AY2089">
        <v>60</v>
      </c>
      <c r="AZ2089">
        <v>2017</v>
      </c>
      <c r="BA2089">
        <v>6.8965517241379296E-2</v>
      </c>
      <c r="BB2089">
        <v>0.68333333333333302</v>
      </c>
      <c r="BC2089">
        <v>1</v>
      </c>
      <c r="BD2089">
        <v>0.21666666666666601</v>
      </c>
      <c r="BE2089">
        <v>5.4545454545454501E-2</v>
      </c>
      <c r="CK2089">
        <v>0</v>
      </c>
      <c r="CL2089">
        <v>0</v>
      </c>
      <c r="ED2089">
        <v>4</v>
      </c>
    </row>
    <row r="2090" spans="1:134" x14ac:dyDescent="0.25">
      <c r="A2090" s="6" t="s">
        <v>1290</v>
      </c>
      <c r="B2090" t="s">
        <v>120</v>
      </c>
      <c r="C2090">
        <v>500000</v>
      </c>
      <c r="E2090" s="5" t="s">
        <v>1141</v>
      </c>
      <c r="F2090">
        <v>1</v>
      </c>
      <c r="G2090" s="2">
        <v>43621.325416666667</v>
      </c>
      <c r="H2090" t="s">
        <v>168</v>
      </c>
      <c r="I2090" s="2">
        <v>43627.714479166665</v>
      </c>
      <c r="J2090">
        <v>2500000</v>
      </c>
      <c r="K2090">
        <v>2</v>
      </c>
      <c r="L2090" t="s">
        <v>122</v>
      </c>
      <c r="M2090">
        <v>3933</v>
      </c>
      <c r="N2090">
        <v>4.8</v>
      </c>
      <c r="P2090">
        <v>0.71960000000000002</v>
      </c>
      <c r="Q2090">
        <v>47112</v>
      </c>
      <c r="R2090" t="s">
        <v>748</v>
      </c>
      <c r="S2090" t="s">
        <v>136</v>
      </c>
      <c r="T2090" t="s">
        <v>3861</v>
      </c>
      <c r="U2090" t="s">
        <v>3899</v>
      </c>
      <c r="V2090">
        <v>80014</v>
      </c>
      <c r="W2090" t="s">
        <v>119</v>
      </c>
      <c r="X2090" s="1">
        <v>471</v>
      </c>
      <c r="Y2090" t="s">
        <v>3882</v>
      </c>
      <c r="Z2090" s="3">
        <v>42471</v>
      </c>
      <c r="AA2090">
        <v>5</v>
      </c>
      <c r="AB2090">
        <v>1</v>
      </c>
      <c r="AC2090">
        <v>6</v>
      </c>
      <c r="AD2090">
        <v>3</v>
      </c>
      <c r="AE2090">
        <v>5</v>
      </c>
      <c r="AF2090">
        <v>1</v>
      </c>
      <c r="AG2090">
        <v>0</v>
      </c>
      <c r="AH2090">
        <v>3</v>
      </c>
      <c r="AI2090">
        <v>0</v>
      </c>
      <c r="AJ2090">
        <v>3</v>
      </c>
      <c r="AK2090">
        <v>2</v>
      </c>
      <c r="AL2090">
        <v>2</v>
      </c>
      <c r="AM2090">
        <v>19</v>
      </c>
      <c r="AN2090">
        <v>449</v>
      </c>
      <c r="AO2090">
        <v>409</v>
      </c>
      <c r="AP2090">
        <v>187</v>
      </c>
      <c r="AQ2090">
        <v>0</v>
      </c>
      <c r="AR2090">
        <v>645</v>
      </c>
      <c r="AS2090">
        <v>588</v>
      </c>
      <c r="AT2090">
        <v>138</v>
      </c>
      <c r="AU2090">
        <v>3933</v>
      </c>
      <c r="AV2090">
        <v>3933</v>
      </c>
      <c r="AW2090">
        <v>644</v>
      </c>
      <c r="AX2090">
        <v>1054</v>
      </c>
      <c r="AY2090">
        <v>1054</v>
      </c>
      <c r="AZ2090">
        <v>2018</v>
      </c>
      <c r="BA2090">
        <v>4.6454767726161299E-2</v>
      </c>
      <c r="BB2090">
        <v>0.55787476280834902</v>
      </c>
      <c r="BC2090">
        <v>0.99844961240310004</v>
      </c>
      <c r="BD2090">
        <v>0.42599620493358598</v>
      </c>
      <c r="BE2090">
        <v>3.5087719298245598E-2</v>
      </c>
      <c r="BR2090">
        <v>300</v>
      </c>
      <c r="BS2090">
        <v>300</v>
      </c>
      <c r="BT2090">
        <v>300</v>
      </c>
      <c r="BU2090">
        <v>300</v>
      </c>
      <c r="BV2090">
        <v>300</v>
      </c>
      <c r="BW2090">
        <v>300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1</v>
      </c>
      <c r="CD2090" t="s">
        <v>193</v>
      </c>
      <c r="CE2090" s="3">
        <v>43465</v>
      </c>
      <c r="CF2090">
        <v>300</v>
      </c>
      <c r="CG2090" s="3">
        <v>43555</v>
      </c>
      <c r="CI2090">
        <v>0</v>
      </c>
      <c r="CK2090">
        <v>4</v>
      </c>
      <c r="CL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K2090">
        <v>240.86699999999999</v>
      </c>
      <c r="DR2090">
        <v>236.03800000000001</v>
      </c>
      <c r="DS2090">
        <v>236.072</v>
      </c>
      <c r="DT2090">
        <v>237.26900000000001</v>
      </c>
      <c r="DU2090">
        <v>240.86699999999999</v>
      </c>
      <c r="DV2090">
        <v>248.25899999999999</v>
      </c>
      <c r="DW2090">
        <v>250.52</v>
      </c>
      <c r="DZ2090">
        <v>0.78679333333333301</v>
      </c>
      <c r="EC2090">
        <v>0.80501388888888803</v>
      </c>
      <c r="ED2090">
        <v>3</v>
      </c>
    </row>
    <row r="2091" spans="1:134" x14ac:dyDescent="0.25">
      <c r="A2091" s="6" t="s">
        <v>1321</v>
      </c>
      <c r="B2091" t="s">
        <v>120</v>
      </c>
      <c r="C2091">
        <v>40000</v>
      </c>
      <c r="E2091" s="5" t="s">
        <v>1141</v>
      </c>
      <c r="F2091">
        <v>1</v>
      </c>
      <c r="G2091" s="2">
        <v>43621.499143518522</v>
      </c>
      <c r="H2091" t="s">
        <v>168</v>
      </c>
      <c r="I2091" s="2">
        <v>43627.701296296298</v>
      </c>
      <c r="L2091" t="s">
        <v>173</v>
      </c>
      <c r="M2091">
        <v>0</v>
      </c>
      <c r="N2091">
        <v>0</v>
      </c>
      <c r="Q2091">
        <v>4645</v>
      </c>
      <c r="R2091" t="s">
        <v>482</v>
      </c>
      <c r="S2091" t="s">
        <v>459</v>
      </c>
      <c r="T2091" t="s">
        <v>3866</v>
      </c>
      <c r="U2091" t="s">
        <v>3900</v>
      </c>
      <c r="V2091">
        <v>5100</v>
      </c>
      <c r="W2091" t="s">
        <v>132</v>
      </c>
      <c r="X2091" s="1">
        <v>464</v>
      </c>
      <c r="Y2091" t="s">
        <v>3882</v>
      </c>
      <c r="Z2091" s="3">
        <v>43600</v>
      </c>
      <c r="AC2091">
        <v>6</v>
      </c>
      <c r="AG2091">
        <v>0</v>
      </c>
      <c r="AH2091">
        <v>3</v>
      </c>
      <c r="AI2091">
        <v>0</v>
      </c>
      <c r="AK2091">
        <v>2</v>
      </c>
      <c r="AL2091">
        <v>2</v>
      </c>
      <c r="AP2091">
        <v>0</v>
      </c>
      <c r="CK2091">
        <v>0</v>
      </c>
      <c r="CL2091">
        <v>0</v>
      </c>
      <c r="ED2091">
        <v>0</v>
      </c>
    </row>
    <row r="2092" spans="1:134" x14ac:dyDescent="0.25">
      <c r="A2092" s="6" t="s">
        <v>1320</v>
      </c>
      <c r="B2092" t="s">
        <v>120</v>
      </c>
      <c r="C2092">
        <v>60000</v>
      </c>
      <c r="E2092" s="5" t="s">
        <v>1141</v>
      </c>
      <c r="F2092">
        <v>0</v>
      </c>
      <c r="G2092" s="2">
        <v>43621.49759259259</v>
      </c>
      <c r="H2092" t="s">
        <v>168</v>
      </c>
      <c r="I2092" s="2">
        <v>43627.695486111108</v>
      </c>
      <c r="L2092" t="s">
        <v>173</v>
      </c>
      <c r="M2092">
        <v>0</v>
      </c>
      <c r="N2092">
        <v>0</v>
      </c>
      <c r="Q2092">
        <v>6312</v>
      </c>
      <c r="R2092" t="s">
        <v>482</v>
      </c>
      <c r="S2092" t="s">
        <v>459</v>
      </c>
      <c r="T2092" t="s">
        <v>3866</v>
      </c>
      <c r="U2092" t="s">
        <v>3900</v>
      </c>
      <c r="V2092">
        <v>5100</v>
      </c>
      <c r="W2092" t="s">
        <v>132</v>
      </c>
      <c r="X2092" s="1">
        <v>620</v>
      </c>
      <c r="Y2092" t="s">
        <v>3892</v>
      </c>
      <c r="Z2092" s="3">
        <v>42837</v>
      </c>
      <c r="AA2092">
        <v>7</v>
      </c>
      <c r="AC2092">
        <v>5</v>
      </c>
      <c r="AD2092">
        <v>33</v>
      </c>
      <c r="AE2092">
        <v>9</v>
      </c>
      <c r="AF2092">
        <v>-2</v>
      </c>
      <c r="AG2092">
        <v>0</v>
      </c>
      <c r="AH2092">
        <v>1</v>
      </c>
      <c r="AI2092">
        <v>2</v>
      </c>
      <c r="AK2092">
        <v>3</v>
      </c>
      <c r="AL2092">
        <v>3</v>
      </c>
      <c r="AM2092">
        <v>1</v>
      </c>
      <c r="AN2092">
        <v>0</v>
      </c>
      <c r="AO2092">
        <v>1</v>
      </c>
      <c r="AP2092">
        <v>0</v>
      </c>
      <c r="AQ2092">
        <v>0</v>
      </c>
      <c r="AR2092">
        <v>5</v>
      </c>
      <c r="AS2092">
        <v>0</v>
      </c>
      <c r="AT2092">
        <v>-1</v>
      </c>
      <c r="AU2092">
        <v>0</v>
      </c>
      <c r="AV2092">
        <v>0</v>
      </c>
      <c r="AW2092">
        <v>0</v>
      </c>
      <c r="AX2092">
        <v>6</v>
      </c>
      <c r="AY2092">
        <v>6</v>
      </c>
      <c r="AZ2092">
        <v>2017</v>
      </c>
      <c r="BA2092">
        <v>1</v>
      </c>
      <c r="BB2092">
        <v>0</v>
      </c>
      <c r="BC2092">
        <v>0</v>
      </c>
      <c r="BD2092">
        <v>0</v>
      </c>
      <c r="BE2092" t="e">
        <f>-inf</f>
        <v>#NAME?</v>
      </c>
      <c r="CK2092">
        <v>0</v>
      </c>
      <c r="CL2092">
        <v>0</v>
      </c>
      <c r="ED2092">
        <v>2</v>
      </c>
    </row>
    <row r="2093" spans="1:134" x14ac:dyDescent="0.25">
      <c r="A2093" s="6" t="s">
        <v>1408</v>
      </c>
      <c r="B2093" t="s">
        <v>120</v>
      </c>
      <c r="C2093">
        <v>40000</v>
      </c>
      <c r="E2093" s="5" t="s">
        <v>1141</v>
      </c>
      <c r="F2093">
        <v>0</v>
      </c>
      <c r="G2093" s="2">
        <v>43623.280844907407</v>
      </c>
      <c r="H2093" t="s">
        <v>168</v>
      </c>
      <c r="I2093" s="2">
        <v>43627.690439814818</v>
      </c>
      <c r="L2093" t="s">
        <v>122</v>
      </c>
      <c r="M2093">
        <v>188</v>
      </c>
      <c r="N2093">
        <v>-336.5</v>
      </c>
      <c r="T2093" t="s">
        <v>1141</v>
      </c>
      <c r="U2093" t="s">
        <v>1141</v>
      </c>
      <c r="Y2093" t="s">
        <v>1141</v>
      </c>
      <c r="AP2093">
        <v>0</v>
      </c>
      <c r="CK2093">
        <v>0</v>
      </c>
      <c r="CL2093">
        <v>0</v>
      </c>
    </row>
    <row r="2094" spans="1:134" x14ac:dyDescent="0.25">
      <c r="A2094" s="6" t="s">
        <v>1303</v>
      </c>
      <c r="B2094" t="s">
        <v>120</v>
      </c>
      <c r="C2094">
        <v>400000</v>
      </c>
      <c r="E2094" s="5" t="s">
        <v>1141</v>
      </c>
      <c r="F2094">
        <v>1</v>
      </c>
      <c r="G2094" s="2">
        <v>43621.356377314813</v>
      </c>
      <c r="H2094" t="s">
        <v>168</v>
      </c>
      <c r="I2094" s="2">
        <v>43627.687974537039</v>
      </c>
      <c r="J2094">
        <v>1315674</v>
      </c>
      <c r="K2094">
        <v>1</v>
      </c>
      <c r="L2094" t="s">
        <v>148</v>
      </c>
      <c r="M2094">
        <v>3817</v>
      </c>
      <c r="N2094">
        <v>73.900000000000006</v>
      </c>
      <c r="O2094">
        <v>2.58</v>
      </c>
      <c r="P2094">
        <v>5.5670000000000002</v>
      </c>
      <c r="Q2094">
        <v>162919</v>
      </c>
      <c r="R2094" t="s">
        <v>335</v>
      </c>
      <c r="S2094" t="s">
        <v>253</v>
      </c>
      <c r="T2094" t="s">
        <v>3864</v>
      </c>
      <c r="U2094" t="s">
        <v>3897</v>
      </c>
      <c r="V2094">
        <v>24126</v>
      </c>
      <c r="W2094" t="s">
        <v>119</v>
      </c>
      <c r="X2094" s="1">
        <v>284</v>
      </c>
      <c r="Y2094" t="s">
        <v>3888</v>
      </c>
      <c r="Z2094" s="3">
        <v>43063</v>
      </c>
      <c r="AA2094">
        <v>4</v>
      </c>
      <c r="AC2094">
        <v>5</v>
      </c>
      <c r="AD2094">
        <v>4</v>
      </c>
      <c r="AE2094">
        <v>6</v>
      </c>
      <c r="AF2094">
        <v>0</v>
      </c>
      <c r="AG2094">
        <v>0</v>
      </c>
      <c r="AH2094">
        <v>4</v>
      </c>
      <c r="AI2094">
        <v>0</v>
      </c>
      <c r="AK2094">
        <v>3</v>
      </c>
      <c r="AL2094">
        <v>1</v>
      </c>
      <c r="AM2094">
        <v>178</v>
      </c>
      <c r="AN2094">
        <v>2766</v>
      </c>
      <c r="AO2094">
        <v>2014</v>
      </c>
      <c r="AP2094">
        <v>2050</v>
      </c>
      <c r="AQ2094">
        <v>1163</v>
      </c>
      <c r="AR2094">
        <v>1593</v>
      </c>
      <c r="AS2094">
        <v>2058</v>
      </c>
      <c r="AT2094">
        <v>1506</v>
      </c>
      <c r="AU2094">
        <v>3817</v>
      </c>
      <c r="AV2094">
        <v>2774</v>
      </c>
      <c r="AW2094">
        <v>308</v>
      </c>
      <c r="AX2094">
        <v>3607</v>
      </c>
      <c r="AY2094">
        <v>3607</v>
      </c>
      <c r="AZ2094">
        <v>2018</v>
      </c>
      <c r="BA2094">
        <v>8.8381330685203499E-2</v>
      </c>
      <c r="BB2094">
        <v>0.57055724979207101</v>
      </c>
      <c r="BC2094">
        <v>0.19334588826114199</v>
      </c>
      <c r="BD2094">
        <v>0.76684225117826399</v>
      </c>
      <c r="BE2094">
        <v>0.54289834174477203</v>
      </c>
      <c r="BR2094">
        <v>1105.5909999999999</v>
      </c>
      <c r="BS2094">
        <v>1138.2429999999999</v>
      </c>
      <c r="BT2094">
        <v>1150.7650000000001</v>
      </c>
      <c r="BU2094">
        <v>1163.2560000000001</v>
      </c>
      <c r="BV2094">
        <v>775.71699999999998</v>
      </c>
      <c r="BW2094">
        <v>381.81799999999998</v>
      </c>
      <c r="BX2094">
        <v>3</v>
      </c>
      <c r="BY2094">
        <v>3</v>
      </c>
      <c r="BZ2094">
        <v>3</v>
      </c>
      <c r="CA2094">
        <v>3</v>
      </c>
      <c r="CB2094">
        <v>3</v>
      </c>
      <c r="CC2094">
        <v>2</v>
      </c>
      <c r="CE2094" s="3">
        <v>43465</v>
      </c>
      <c r="CF2094">
        <v>1105.5909999999999</v>
      </c>
      <c r="CG2094" s="3">
        <v>43555</v>
      </c>
      <c r="CI2094">
        <v>0</v>
      </c>
      <c r="CK2094">
        <v>0</v>
      </c>
      <c r="CL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K2094">
        <v>1163.2560000000001</v>
      </c>
      <c r="DR2094">
        <v>1105.5909999999999</v>
      </c>
      <c r="DS2094">
        <v>1138.2429999999999</v>
      </c>
      <c r="DT2094">
        <v>1150.7650000000001</v>
      </c>
      <c r="DU2094">
        <v>1163.2560000000001</v>
      </c>
      <c r="DV2094">
        <v>775.71699999999998</v>
      </c>
      <c r="DW2094">
        <v>381.81799999999998</v>
      </c>
      <c r="DZ2094">
        <v>1</v>
      </c>
      <c r="EC2094">
        <v>1</v>
      </c>
      <c r="ED2094">
        <v>2</v>
      </c>
    </row>
    <row r="2095" spans="1:134" x14ac:dyDescent="0.25">
      <c r="A2095" s="6" t="s">
        <v>1301</v>
      </c>
      <c r="B2095" t="s">
        <v>120</v>
      </c>
      <c r="C2095">
        <v>200000</v>
      </c>
      <c r="E2095" s="5" t="s">
        <v>1141</v>
      </c>
      <c r="F2095">
        <v>1</v>
      </c>
      <c r="G2095" s="2">
        <v>43621.342164351852</v>
      </c>
      <c r="H2095" t="s">
        <v>168</v>
      </c>
      <c r="I2095" s="2">
        <v>43627.686689814815</v>
      </c>
      <c r="L2095" t="s">
        <v>116</v>
      </c>
      <c r="M2095">
        <v>0</v>
      </c>
      <c r="N2095">
        <v>55.5</v>
      </c>
      <c r="O2095">
        <v>7.3890000000000002</v>
      </c>
      <c r="Q2095">
        <v>682001</v>
      </c>
      <c r="R2095" t="s">
        <v>137</v>
      </c>
      <c r="S2095" t="s">
        <v>136</v>
      </c>
      <c r="T2095" t="s">
        <v>3861</v>
      </c>
      <c r="U2095" t="s">
        <v>3899</v>
      </c>
      <c r="V2095">
        <v>80143</v>
      </c>
      <c r="W2095" t="s">
        <v>119</v>
      </c>
      <c r="X2095" s="1">
        <v>682</v>
      </c>
      <c r="Y2095" t="s">
        <v>3892</v>
      </c>
      <c r="Z2095" s="3">
        <v>39721</v>
      </c>
      <c r="AA2095">
        <v>6</v>
      </c>
      <c r="AB2095">
        <v>0</v>
      </c>
      <c r="AC2095">
        <v>4</v>
      </c>
      <c r="AD2095">
        <v>2</v>
      </c>
      <c r="AE2095">
        <v>5</v>
      </c>
      <c r="AF2095">
        <v>0</v>
      </c>
      <c r="AG2095">
        <v>0</v>
      </c>
      <c r="AH2095">
        <v>2</v>
      </c>
      <c r="AI2095">
        <v>0</v>
      </c>
      <c r="AK2095">
        <v>2</v>
      </c>
      <c r="AL2095">
        <v>1</v>
      </c>
      <c r="AM2095">
        <v>5</v>
      </c>
      <c r="AN2095">
        <v>2101</v>
      </c>
      <c r="AO2095">
        <v>296</v>
      </c>
      <c r="AP2095">
        <v>159</v>
      </c>
      <c r="AQ2095">
        <v>248</v>
      </c>
      <c r="AR2095">
        <v>2411</v>
      </c>
      <c r="AS2095">
        <v>143</v>
      </c>
      <c r="AT2095">
        <v>127</v>
      </c>
      <c r="AU2095">
        <v>0</v>
      </c>
      <c r="AV2095">
        <v>362</v>
      </c>
      <c r="AW2095">
        <v>2411</v>
      </c>
      <c r="AX2095">
        <v>2707</v>
      </c>
      <c r="AY2095">
        <v>2707</v>
      </c>
      <c r="AZ2095">
        <v>2017</v>
      </c>
      <c r="BA2095">
        <v>1.6891891891891799E-2</v>
      </c>
      <c r="BB2095">
        <v>5.2826006649427402E-2</v>
      </c>
      <c r="BC2095">
        <v>1</v>
      </c>
      <c r="BD2095">
        <v>0.77613594384927898</v>
      </c>
      <c r="BE2095">
        <v>0.350828729281767</v>
      </c>
      <c r="BL2095">
        <v>58.042999999999999</v>
      </c>
      <c r="BM2095">
        <v>57.207999999999998</v>
      </c>
      <c r="BN2095">
        <v>57.969000000000001</v>
      </c>
      <c r="BO2095">
        <v>56.5</v>
      </c>
      <c r="BP2095">
        <v>56.868000000000002</v>
      </c>
      <c r="BQ2095">
        <v>58.469000000000001</v>
      </c>
      <c r="BR2095">
        <v>163.45400000000001</v>
      </c>
      <c r="BS2095">
        <v>163.45400000000001</v>
      </c>
      <c r="BT2095">
        <v>163.45400000000001</v>
      </c>
      <c r="BU2095">
        <v>189.11099999999999</v>
      </c>
      <c r="BV2095">
        <v>189.11099999999999</v>
      </c>
      <c r="BW2095">
        <v>189.11099999999999</v>
      </c>
      <c r="BX2095">
        <v>3</v>
      </c>
      <c r="BY2095">
        <v>3</v>
      </c>
      <c r="BZ2095">
        <v>3</v>
      </c>
      <c r="CA2095">
        <v>3</v>
      </c>
      <c r="CB2095">
        <v>3</v>
      </c>
      <c r="CC2095">
        <v>3</v>
      </c>
      <c r="CD2095">
        <v>0.25683093089223302</v>
      </c>
      <c r="CE2095" s="3">
        <v>43465</v>
      </c>
      <c r="CF2095">
        <v>221.49700000000001</v>
      </c>
      <c r="CG2095" s="3">
        <v>43555</v>
      </c>
      <c r="CH2095">
        <v>0.40866254328687301</v>
      </c>
      <c r="CI2095">
        <v>1.2E-2</v>
      </c>
      <c r="CK2095">
        <v>4</v>
      </c>
      <c r="CL2095">
        <v>1</v>
      </c>
      <c r="CS2095">
        <v>0</v>
      </c>
      <c r="CT2095">
        <v>0</v>
      </c>
      <c r="CU2095">
        <v>1.2E-2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K2095">
        <v>207.06899999999999</v>
      </c>
      <c r="DL2095">
        <v>23.72</v>
      </c>
      <c r="DM2095">
        <v>48.572000000000003</v>
      </c>
      <c r="DN2095">
        <v>47.619</v>
      </c>
      <c r="DO2095">
        <v>17.957999999999998</v>
      </c>
      <c r="DP2095">
        <v>10.476000000000001</v>
      </c>
      <c r="DQ2095">
        <v>9.1069999999999993</v>
      </c>
      <c r="DR2095">
        <v>163.45400000000001</v>
      </c>
      <c r="DS2095">
        <v>163.45400000000001</v>
      </c>
      <c r="DT2095">
        <v>163.45400000000001</v>
      </c>
      <c r="DU2095">
        <v>189.11099999999999</v>
      </c>
      <c r="DV2095">
        <v>189.11099999999999</v>
      </c>
      <c r="DW2095">
        <v>189.11099999999999</v>
      </c>
      <c r="DY2095">
        <v>0.40866254328687301</v>
      </c>
      <c r="DZ2095">
        <v>1</v>
      </c>
      <c r="EB2095">
        <v>0.456307218807327</v>
      </c>
      <c r="EC2095">
        <v>1</v>
      </c>
      <c r="ED2095">
        <v>11</v>
      </c>
    </row>
    <row r="2096" spans="1:134" x14ac:dyDescent="0.25">
      <c r="A2096" s="6" t="s">
        <v>1453</v>
      </c>
      <c r="B2096" t="s">
        <v>120</v>
      </c>
      <c r="C2096">
        <v>50000</v>
      </c>
      <c r="E2096" s="5" t="s">
        <v>1141</v>
      </c>
      <c r="F2096">
        <v>0</v>
      </c>
      <c r="G2096" s="2">
        <v>43623.763993055552</v>
      </c>
      <c r="H2096" t="s">
        <v>168</v>
      </c>
      <c r="I2096" s="2">
        <v>43627.685370370367</v>
      </c>
      <c r="L2096" t="s">
        <v>122</v>
      </c>
      <c r="M2096">
        <v>160</v>
      </c>
      <c r="N2096">
        <v>-24.2</v>
      </c>
      <c r="T2096" t="s">
        <v>1141</v>
      </c>
      <c r="U2096" t="s">
        <v>1141</v>
      </c>
      <c r="Y2096" t="s">
        <v>1141</v>
      </c>
      <c r="AP2096">
        <v>0</v>
      </c>
      <c r="CK2096">
        <v>0</v>
      </c>
      <c r="CL2096">
        <v>0</v>
      </c>
    </row>
    <row r="2097" spans="1:134" x14ac:dyDescent="0.25">
      <c r="A2097" s="6" t="s">
        <v>1316</v>
      </c>
      <c r="B2097" t="s">
        <v>120</v>
      </c>
      <c r="C2097">
        <v>50000</v>
      </c>
      <c r="E2097" s="5" t="s">
        <v>1141</v>
      </c>
      <c r="F2097">
        <v>0</v>
      </c>
      <c r="G2097" s="2">
        <v>43621.493796296294</v>
      </c>
      <c r="H2097" t="s">
        <v>168</v>
      </c>
      <c r="I2097" s="2">
        <v>43627.682824074072</v>
      </c>
      <c r="L2097" t="s">
        <v>173</v>
      </c>
      <c r="M2097">
        <v>38</v>
      </c>
      <c r="N2097">
        <v>-10.6</v>
      </c>
      <c r="T2097" t="s">
        <v>1141</v>
      </c>
      <c r="U2097" t="s">
        <v>1141</v>
      </c>
      <c r="Y2097" t="s">
        <v>1141</v>
      </c>
      <c r="AP2097">
        <v>0</v>
      </c>
      <c r="CK2097">
        <v>0</v>
      </c>
      <c r="CL2097">
        <v>0</v>
      </c>
    </row>
    <row r="2098" spans="1:134" x14ac:dyDescent="0.25">
      <c r="A2098" s="6" t="s">
        <v>1315</v>
      </c>
      <c r="B2098" t="s">
        <v>120</v>
      </c>
      <c r="C2098">
        <v>50000</v>
      </c>
      <c r="E2098" s="5" t="s">
        <v>1141</v>
      </c>
      <c r="F2098">
        <v>0</v>
      </c>
      <c r="G2098" s="2">
        <v>43621.492812500001</v>
      </c>
      <c r="H2098" t="s">
        <v>168</v>
      </c>
      <c r="I2098" s="2">
        <v>43627.677951388891</v>
      </c>
      <c r="L2098" t="s">
        <v>122</v>
      </c>
      <c r="M2098">
        <v>32</v>
      </c>
      <c r="N2098">
        <v>-85.3</v>
      </c>
      <c r="T2098" t="s">
        <v>1141</v>
      </c>
      <c r="U2098" t="s">
        <v>1141</v>
      </c>
      <c r="Y2098" t="s">
        <v>1141</v>
      </c>
      <c r="AP2098">
        <v>0</v>
      </c>
      <c r="CK2098">
        <v>0</v>
      </c>
      <c r="CL2098">
        <v>0</v>
      </c>
    </row>
    <row r="2099" spans="1:134" x14ac:dyDescent="0.25">
      <c r="A2099" s="6" t="s">
        <v>1404</v>
      </c>
      <c r="B2099" t="s">
        <v>120</v>
      </c>
      <c r="C2099">
        <v>150000</v>
      </c>
      <c r="E2099" s="5" t="s">
        <v>1141</v>
      </c>
      <c r="F2099">
        <v>0</v>
      </c>
      <c r="G2099" s="2">
        <v>43622.918599537035</v>
      </c>
      <c r="H2099" t="s">
        <v>168</v>
      </c>
      <c r="I2099" s="2">
        <v>43627.640057870369</v>
      </c>
      <c r="L2099" t="s">
        <v>122</v>
      </c>
      <c r="M2099">
        <v>0</v>
      </c>
      <c r="N2099">
        <v>0</v>
      </c>
      <c r="T2099" t="s">
        <v>1141</v>
      </c>
      <c r="U2099" t="s">
        <v>1141</v>
      </c>
      <c r="Y2099" t="s">
        <v>1141</v>
      </c>
      <c r="AP2099">
        <v>0</v>
      </c>
      <c r="BF2099">
        <v>235</v>
      </c>
      <c r="BG2099">
        <v>235</v>
      </c>
      <c r="BH2099">
        <v>235</v>
      </c>
      <c r="BI2099">
        <v>235</v>
      </c>
      <c r="BJ2099">
        <v>235</v>
      </c>
      <c r="BK2099">
        <v>235</v>
      </c>
      <c r="BL2099">
        <v>95</v>
      </c>
      <c r="BM2099">
        <v>95</v>
      </c>
      <c r="BN2099">
        <v>95</v>
      </c>
      <c r="BO2099">
        <v>95</v>
      </c>
      <c r="BP2099">
        <v>95</v>
      </c>
      <c r="BQ2099">
        <v>95</v>
      </c>
      <c r="BR2099">
        <v>136.33099999999999</v>
      </c>
      <c r="BS2099">
        <v>138.65299999999999</v>
      </c>
      <c r="BT2099">
        <v>140.98099999999999</v>
      </c>
      <c r="BU2099">
        <v>143.28399999999999</v>
      </c>
      <c r="BV2099">
        <v>145.58500000000001</v>
      </c>
      <c r="BW2099">
        <v>147.88300000000001</v>
      </c>
      <c r="BX2099">
        <v>3</v>
      </c>
      <c r="BY2099">
        <v>3</v>
      </c>
      <c r="BZ2099">
        <v>3</v>
      </c>
      <c r="CA2099">
        <v>3</v>
      </c>
      <c r="CB2099">
        <v>3</v>
      </c>
      <c r="CC2099">
        <v>3</v>
      </c>
      <c r="CD2099">
        <v>0.72922272727272697</v>
      </c>
      <c r="CE2099" s="3">
        <v>43465</v>
      </c>
      <c r="CF2099">
        <v>466.33100000000002</v>
      </c>
      <c r="CG2099" s="3">
        <v>43555</v>
      </c>
      <c r="CH2099">
        <v>0.83038484848484795</v>
      </c>
      <c r="CI2099">
        <v>10.513</v>
      </c>
      <c r="CK2099">
        <v>17</v>
      </c>
      <c r="CL2099">
        <v>5</v>
      </c>
      <c r="CM2099">
        <v>5.3159999999999998</v>
      </c>
      <c r="CN2099">
        <v>8.2189999999999994</v>
      </c>
      <c r="CO2099">
        <v>0</v>
      </c>
      <c r="CP2099">
        <v>0</v>
      </c>
      <c r="CQ2099">
        <v>0</v>
      </c>
      <c r="CR2099">
        <v>0.30399999999999999</v>
      </c>
      <c r="CS2099">
        <v>1.7729999999999999</v>
      </c>
      <c r="CT2099">
        <v>0.39900000000000002</v>
      </c>
      <c r="CU2099">
        <v>0.39900000000000002</v>
      </c>
      <c r="CV2099">
        <v>0.36699999999999999</v>
      </c>
      <c r="CW2099">
        <v>0</v>
      </c>
      <c r="CX2099">
        <v>2.09</v>
      </c>
      <c r="CY2099">
        <v>0</v>
      </c>
      <c r="CZ2099">
        <v>1.895</v>
      </c>
      <c r="DA2099">
        <v>0.94599999999999995</v>
      </c>
      <c r="DB2099">
        <v>0</v>
      </c>
      <c r="DC2099">
        <v>0</v>
      </c>
      <c r="DD2099">
        <v>0</v>
      </c>
      <c r="DE2099">
        <v>177.25399999999999</v>
      </c>
      <c r="DF2099">
        <v>182.16200000000001</v>
      </c>
      <c r="DG2099">
        <v>150.19499999999999</v>
      </c>
      <c r="DH2099">
        <v>120.913</v>
      </c>
      <c r="DI2099">
        <v>121.85899999999999</v>
      </c>
      <c r="DJ2099">
        <v>178.43</v>
      </c>
      <c r="DK2099">
        <v>338.75</v>
      </c>
      <c r="DL2099">
        <v>96.772999999999996</v>
      </c>
      <c r="DM2099">
        <v>90.769000000000005</v>
      </c>
      <c r="DN2099">
        <v>76.058000000000007</v>
      </c>
      <c r="DO2099">
        <v>74.552999999999997</v>
      </c>
      <c r="DP2099">
        <v>79.756</v>
      </c>
      <c r="DQ2099">
        <v>95.138999999999996</v>
      </c>
      <c r="DR2099">
        <v>136.33099999999999</v>
      </c>
      <c r="DS2099">
        <v>140.548</v>
      </c>
      <c r="DT2099">
        <v>141.92699999999999</v>
      </c>
      <c r="DU2099">
        <v>143.28399999999999</v>
      </c>
      <c r="DV2099">
        <v>145.58500000000001</v>
      </c>
      <c r="DW2099">
        <v>147.88300000000001</v>
      </c>
      <c r="DX2099">
        <v>0.75427234042553104</v>
      </c>
      <c r="DY2099">
        <v>1.0186631578947301</v>
      </c>
      <c r="DZ2099">
        <v>1</v>
      </c>
      <c r="EA2099">
        <v>0.66015106382978705</v>
      </c>
      <c r="EB2099">
        <v>0.90008421052631504</v>
      </c>
      <c r="EC2099">
        <v>1.00333170324973</v>
      </c>
    </row>
    <row r="2100" spans="1:134" x14ac:dyDescent="0.25">
      <c r="A2100" s="6" t="s">
        <v>1441</v>
      </c>
      <c r="B2100" t="s">
        <v>120</v>
      </c>
      <c r="C2100">
        <v>30000</v>
      </c>
      <c r="E2100" s="5" t="s">
        <v>1141</v>
      </c>
      <c r="F2100">
        <v>1</v>
      </c>
      <c r="G2100" s="2">
        <v>43623.5628125</v>
      </c>
      <c r="H2100" t="s">
        <v>168</v>
      </c>
      <c r="I2100" s="2">
        <v>43627.382245370369</v>
      </c>
      <c r="L2100" t="s">
        <v>122</v>
      </c>
      <c r="M2100">
        <v>0</v>
      </c>
      <c r="N2100">
        <v>0</v>
      </c>
      <c r="Q2100">
        <v>563</v>
      </c>
      <c r="R2100" t="s">
        <v>339</v>
      </c>
      <c r="S2100" t="s">
        <v>136</v>
      </c>
      <c r="T2100" t="s">
        <v>3861</v>
      </c>
      <c r="U2100" t="s">
        <v>3899</v>
      </c>
      <c r="V2100">
        <v>80021</v>
      </c>
      <c r="W2100" t="s">
        <v>1073</v>
      </c>
      <c r="X2100" s="1">
        <v>563</v>
      </c>
      <c r="Y2100" t="s">
        <v>3892</v>
      </c>
      <c r="Z2100" s="3">
        <v>39630</v>
      </c>
      <c r="AC2100">
        <v>6</v>
      </c>
      <c r="AD2100">
        <v>2</v>
      </c>
      <c r="AE2100">
        <v>5</v>
      </c>
      <c r="AF2100">
        <v>0</v>
      </c>
      <c r="AG2100">
        <v>0</v>
      </c>
      <c r="AH2100">
        <v>2</v>
      </c>
      <c r="AI2100">
        <v>0</v>
      </c>
      <c r="AJ2100">
        <v>2</v>
      </c>
      <c r="AK2100">
        <v>1</v>
      </c>
      <c r="AL2100">
        <v>3</v>
      </c>
      <c r="AP2100">
        <v>0</v>
      </c>
      <c r="CK2100">
        <v>0</v>
      </c>
      <c r="CL2100">
        <v>0</v>
      </c>
      <c r="ED2100">
        <v>11</v>
      </c>
    </row>
    <row r="2101" spans="1:134" x14ac:dyDescent="0.25">
      <c r="A2101" s="6" t="s">
        <v>1475</v>
      </c>
      <c r="B2101" t="s">
        <v>120</v>
      </c>
      <c r="C2101">
        <v>90000</v>
      </c>
      <c r="E2101" s="5" t="s">
        <v>1141</v>
      </c>
      <c r="F2101">
        <v>1</v>
      </c>
      <c r="G2101" s="2">
        <v>43625.432627314818</v>
      </c>
      <c r="H2101" t="s">
        <v>168</v>
      </c>
      <c r="I2101" s="2">
        <v>43627.380833333336</v>
      </c>
      <c r="L2101" t="s">
        <v>173</v>
      </c>
      <c r="M2101">
        <v>0</v>
      </c>
      <c r="N2101">
        <v>0</v>
      </c>
      <c r="T2101" t="s">
        <v>1141</v>
      </c>
      <c r="U2101" t="s">
        <v>1141</v>
      </c>
      <c r="Y2101" t="s">
        <v>1141</v>
      </c>
      <c r="AP2101">
        <v>0</v>
      </c>
      <c r="BF2101">
        <v>90</v>
      </c>
      <c r="BG2101">
        <v>90</v>
      </c>
      <c r="BH2101">
        <v>90</v>
      </c>
      <c r="BI2101">
        <v>90</v>
      </c>
      <c r="BJ2101">
        <v>90</v>
      </c>
      <c r="BK2101">
        <v>90</v>
      </c>
      <c r="BR2101">
        <v>16.486999999999998</v>
      </c>
      <c r="BX2101">
        <v>2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0.91830925925925899</v>
      </c>
      <c r="CE2101" s="3">
        <v>43465</v>
      </c>
      <c r="CF2101">
        <v>106.48699999999999</v>
      </c>
      <c r="CG2101" s="3">
        <v>43555</v>
      </c>
      <c r="CH2101">
        <v>0.89359999999999995</v>
      </c>
      <c r="CI2101">
        <v>3.1539999999999999</v>
      </c>
      <c r="CK2101">
        <v>6</v>
      </c>
      <c r="CL2101">
        <v>2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Y2101">
        <v>0</v>
      </c>
      <c r="DE2101">
        <v>80.424000000000007</v>
      </c>
      <c r="DF2101">
        <v>79.688000000000002</v>
      </c>
      <c r="DG2101">
        <v>86.602000000000004</v>
      </c>
      <c r="DH2101">
        <v>86.19</v>
      </c>
      <c r="DI2101">
        <v>84.129000000000005</v>
      </c>
      <c r="DJ2101">
        <v>75.655000000000001</v>
      </c>
      <c r="DK2101">
        <v>86.19</v>
      </c>
      <c r="DR2101">
        <v>16.486999999999998</v>
      </c>
      <c r="DX2101">
        <v>0.89359999999999995</v>
      </c>
      <c r="DZ2101">
        <v>1</v>
      </c>
      <c r="EA2101">
        <v>0.91238518518518497</v>
      </c>
    </row>
    <row r="2102" spans="1:134" x14ac:dyDescent="0.25">
      <c r="A2102" s="6" t="s">
        <v>1468</v>
      </c>
      <c r="B2102" t="s">
        <v>120</v>
      </c>
      <c r="C2102">
        <v>100000</v>
      </c>
      <c r="E2102" s="5" t="s">
        <v>1141</v>
      </c>
      <c r="F2102">
        <v>1</v>
      </c>
      <c r="G2102" s="2">
        <v>43624.57613425926</v>
      </c>
      <c r="H2102" t="s">
        <v>168</v>
      </c>
      <c r="I2102" s="2">
        <v>43627.379675925928</v>
      </c>
      <c r="L2102" t="s">
        <v>122</v>
      </c>
      <c r="M2102">
        <v>0</v>
      </c>
      <c r="N2102">
        <v>0</v>
      </c>
      <c r="T2102" t="s">
        <v>1141</v>
      </c>
      <c r="U2102" t="s">
        <v>1141</v>
      </c>
      <c r="Y2102" t="s">
        <v>1141</v>
      </c>
      <c r="AP2102">
        <v>0</v>
      </c>
      <c r="BL2102">
        <v>10</v>
      </c>
      <c r="BM2102">
        <v>10</v>
      </c>
      <c r="BN2102">
        <v>10</v>
      </c>
      <c r="BO2102">
        <v>10</v>
      </c>
      <c r="BP2102">
        <v>10</v>
      </c>
      <c r="BQ2102">
        <v>10</v>
      </c>
      <c r="BR2102">
        <v>171.57900000000001</v>
      </c>
      <c r="BS2102">
        <v>172.071</v>
      </c>
      <c r="BT2102">
        <v>172.56200000000001</v>
      </c>
      <c r="BU2102">
        <v>173.05199999999999</v>
      </c>
      <c r="BV2102">
        <v>173.82300000000001</v>
      </c>
      <c r="BW2102">
        <v>144.31</v>
      </c>
      <c r="BX2102">
        <v>2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0.79091666666666605</v>
      </c>
      <c r="CE2102" s="3">
        <v>43465</v>
      </c>
      <c r="CF2102">
        <v>181.57900000000001</v>
      </c>
      <c r="CG2102" s="3">
        <v>43555</v>
      </c>
      <c r="CH2102">
        <v>0.7097</v>
      </c>
      <c r="CI2102">
        <v>0.58299999999999996</v>
      </c>
      <c r="CK2102">
        <v>3</v>
      </c>
      <c r="CL2102">
        <v>2</v>
      </c>
      <c r="CS2102">
        <v>0</v>
      </c>
      <c r="CT2102">
        <v>2E-3</v>
      </c>
      <c r="CU2102">
        <v>0</v>
      </c>
      <c r="CV2102">
        <v>0</v>
      </c>
      <c r="CW2102">
        <v>0</v>
      </c>
      <c r="CX2102">
        <v>0.58299999999999996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K2102">
        <v>181.44499999999999</v>
      </c>
      <c r="DL2102">
        <v>7.0970000000000004</v>
      </c>
      <c r="DM2102">
        <v>2.1539999999999999</v>
      </c>
      <c r="DN2102">
        <v>9.548</v>
      </c>
      <c r="DO2102">
        <v>8.4009999999999998</v>
      </c>
      <c r="DP2102">
        <v>9.6720000000000006</v>
      </c>
      <c r="DQ2102">
        <v>10.583</v>
      </c>
      <c r="DR2102">
        <v>171.571</v>
      </c>
      <c r="DS2102">
        <v>172.06299999999999</v>
      </c>
      <c r="DT2102">
        <v>172.554</v>
      </c>
      <c r="DU2102">
        <v>173.04400000000001</v>
      </c>
      <c r="DV2102">
        <v>170.12799999999999</v>
      </c>
      <c r="DW2102">
        <v>144.31</v>
      </c>
      <c r="DY2102">
        <v>0.7097</v>
      </c>
      <c r="DZ2102">
        <v>0.99995337424743103</v>
      </c>
      <c r="EB2102">
        <v>0.79091666666666605</v>
      </c>
      <c r="EC2102">
        <v>0.99630036619128304</v>
      </c>
    </row>
    <row r="2103" spans="1:134" x14ac:dyDescent="0.25">
      <c r="A2103" s="6" t="s">
        <v>1365</v>
      </c>
      <c r="B2103" t="s">
        <v>120</v>
      </c>
      <c r="C2103">
        <v>500000</v>
      </c>
      <c r="E2103" s="5" t="s">
        <v>1141</v>
      </c>
      <c r="F2103">
        <v>0</v>
      </c>
      <c r="G2103" s="2">
        <v>43622.393206018518</v>
      </c>
      <c r="H2103" t="s">
        <v>168</v>
      </c>
      <c r="I2103" s="2">
        <v>43626.669328703705</v>
      </c>
      <c r="J2103">
        <v>2227709</v>
      </c>
      <c r="L2103" t="s">
        <v>173</v>
      </c>
      <c r="M2103">
        <v>839</v>
      </c>
      <c r="N2103">
        <v>-96.3</v>
      </c>
      <c r="T2103" t="s">
        <v>1141</v>
      </c>
      <c r="U2103" t="s">
        <v>1141</v>
      </c>
      <c r="Y2103" t="s">
        <v>1141</v>
      </c>
      <c r="AP2103">
        <v>0</v>
      </c>
      <c r="BF2103">
        <v>300</v>
      </c>
      <c r="BG2103">
        <v>300</v>
      </c>
      <c r="BH2103">
        <v>300</v>
      </c>
      <c r="BI2103">
        <v>270</v>
      </c>
      <c r="BJ2103">
        <v>270</v>
      </c>
      <c r="BK2103">
        <v>120</v>
      </c>
      <c r="BR2103">
        <v>230.29300000000001</v>
      </c>
      <c r="BS2103">
        <v>235.27799999999999</v>
      </c>
      <c r="BT2103">
        <v>240.191</v>
      </c>
      <c r="BU2103">
        <v>245.09100000000001</v>
      </c>
      <c r="BV2103">
        <v>250</v>
      </c>
      <c r="BX2103">
        <v>3</v>
      </c>
      <c r="BY2103">
        <v>3</v>
      </c>
      <c r="BZ2103">
        <v>3</v>
      </c>
      <c r="CA2103">
        <v>3</v>
      </c>
      <c r="CB2103">
        <v>3</v>
      </c>
      <c r="CC2103">
        <v>2</v>
      </c>
      <c r="CD2103">
        <v>0.43391474358974302</v>
      </c>
      <c r="CE2103" s="3">
        <v>43465</v>
      </c>
      <c r="CF2103">
        <v>530.29300000000001</v>
      </c>
      <c r="CG2103" s="3">
        <v>43555</v>
      </c>
      <c r="CH2103">
        <v>0.55744000000000005</v>
      </c>
      <c r="CI2103">
        <v>4.6150000000000002</v>
      </c>
      <c r="CK2103">
        <v>1</v>
      </c>
      <c r="CL2103">
        <v>1</v>
      </c>
      <c r="CM2103">
        <v>4.6150000000000002</v>
      </c>
      <c r="CN2103">
        <v>0</v>
      </c>
      <c r="CO2103">
        <v>0</v>
      </c>
      <c r="CP2103">
        <v>0</v>
      </c>
      <c r="CQ2103">
        <v>0</v>
      </c>
      <c r="CR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E2103">
        <v>167.232</v>
      </c>
      <c r="DF2103">
        <v>161.292</v>
      </c>
      <c r="DG2103">
        <v>126.116</v>
      </c>
      <c r="DH2103">
        <v>61.534999999999997</v>
      </c>
      <c r="DI2103">
        <v>71.11</v>
      </c>
      <c r="DJ2103">
        <v>89.622</v>
      </c>
      <c r="DK2103">
        <v>306.62599999999998</v>
      </c>
      <c r="DR2103">
        <v>230.29300000000001</v>
      </c>
      <c r="DS2103">
        <v>235.27799999999999</v>
      </c>
      <c r="DT2103">
        <v>240.191</v>
      </c>
      <c r="DU2103">
        <v>245.09100000000001</v>
      </c>
      <c r="DV2103">
        <v>250</v>
      </c>
      <c r="DX2103">
        <v>0.55744000000000005</v>
      </c>
      <c r="DZ2103">
        <v>1</v>
      </c>
      <c r="EA2103">
        <v>0.43391474358974302</v>
      </c>
    </row>
    <row r="2104" spans="1:134" x14ac:dyDescent="0.25">
      <c r="A2104" s="6" t="s">
        <v>1343</v>
      </c>
      <c r="B2104" t="s">
        <v>120</v>
      </c>
      <c r="C2104">
        <v>2000000</v>
      </c>
      <c r="E2104" s="5" t="s">
        <v>1141</v>
      </c>
      <c r="F2104">
        <v>0</v>
      </c>
      <c r="G2104" s="2">
        <v>43621.83425925926</v>
      </c>
      <c r="H2104" t="s">
        <v>168</v>
      </c>
      <c r="I2104" s="2">
        <v>43626.662129629629</v>
      </c>
      <c r="J2104">
        <v>2500000</v>
      </c>
      <c r="K2104">
        <v>2</v>
      </c>
      <c r="L2104" t="s">
        <v>157</v>
      </c>
      <c r="M2104">
        <v>42210</v>
      </c>
      <c r="N2104">
        <v>5</v>
      </c>
      <c r="O2104">
        <v>2.2130000000000001</v>
      </c>
      <c r="P2104">
        <v>1.847</v>
      </c>
      <c r="Q2104">
        <v>1722</v>
      </c>
      <c r="R2104" t="s">
        <v>1105</v>
      </c>
      <c r="S2104" t="s">
        <v>205</v>
      </c>
      <c r="T2104" t="s">
        <v>3856</v>
      </c>
      <c r="U2104" t="s">
        <v>3898</v>
      </c>
      <c r="V2104">
        <v>35017</v>
      </c>
      <c r="W2104" t="s">
        <v>143</v>
      </c>
      <c r="X2104" s="1">
        <v>172</v>
      </c>
      <c r="Y2104" t="s">
        <v>3877</v>
      </c>
      <c r="Z2104" s="3">
        <v>29813</v>
      </c>
      <c r="AA2104">
        <v>5</v>
      </c>
      <c r="AB2104">
        <v>-2</v>
      </c>
      <c r="AC2104">
        <v>6</v>
      </c>
      <c r="AD2104">
        <v>1</v>
      </c>
      <c r="AE2104">
        <v>5</v>
      </c>
      <c r="AF2104">
        <v>0</v>
      </c>
      <c r="AG2104">
        <v>0</v>
      </c>
      <c r="AH2104">
        <v>2</v>
      </c>
      <c r="AI2104">
        <v>0</v>
      </c>
      <c r="AJ2104">
        <v>1</v>
      </c>
      <c r="AK2104">
        <v>1</v>
      </c>
      <c r="AL2104">
        <v>1</v>
      </c>
      <c r="AM2104">
        <v>5834</v>
      </c>
      <c r="AN2104">
        <v>42325</v>
      </c>
      <c r="AO2104">
        <v>37704</v>
      </c>
      <c r="AP2104">
        <v>2016</v>
      </c>
      <c r="AQ2104">
        <v>30008</v>
      </c>
      <c r="AR2104">
        <v>35342</v>
      </c>
      <c r="AS2104">
        <v>4967</v>
      </c>
      <c r="AT2104">
        <v>2438</v>
      </c>
      <c r="AU2104">
        <v>42211</v>
      </c>
      <c r="AV2104">
        <v>40576</v>
      </c>
      <c r="AW2104">
        <v>24187</v>
      </c>
      <c r="AX2104">
        <v>73046</v>
      </c>
      <c r="AY2104">
        <v>73046</v>
      </c>
      <c r="AZ2104">
        <v>2017</v>
      </c>
      <c r="BA2104">
        <v>0.15473159346488399</v>
      </c>
      <c r="BB2104">
        <v>6.7998247679544294E-2</v>
      </c>
      <c r="BC2104">
        <v>0.68436987154094198</v>
      </c>
      <c r="BD2104">
        <v>0.57942940065164406</v>
      </c>
      <c r="BE2104">
        <v>6.0084779179810699E-2</v>
      </c>
      <c r="BF2104">
        <v>16305.281000000001</v>
      </c>
      <c r="BG2104">
        <v>20399.667000000001</v>
      </c>
      <c r="BH2104">
        <v>20590.338</v>
      </c>
      <c r="BI2104">
        <v>21152.006000000001</v>
      </c>
      <c r="BJ2104">
        <v>22883.544000000002</v>
      </c>
      <c r="BK2104">
        <v>17923.546999999999</v>
      </c>
      <c r="BL2104">
        <v>5251.6930000000002</v>
      </c>
      <c r="BM2104">
        <v>1354.8009999999999</v>
      </c>
      <c r="BN2104">
        <v>1380.298</v>
      </c>
      <c r="BO2104">
        <v>1331.6010000000001</v>
      </c>
      <c r="BP2104">
        <v>1409.6959999999999</v>
      </c>
      <c r="BQ2104">
        <v>5304.1080000000002</v>
      </c>
      <c r="BR2104">
        <v>50170.142999999996</v>
      </c>
      <c r="BS2104">
        <v>50636.650999999998</v>
      </c>
      <c r="BT2104">
        <v>50862.874000000003</v>
      </c>
      <c r="BU2104">
        <v>51395.356</v>
      </c>
      <c r="BV2104">
        <v>53539.883999999998</v>
      </c>
      <c r="BW2104">
        <v>53698.033000000003</v>
      </c>
      <c r="BX2104">
        <v>29</v>
      </c>
      <c r="BY2104">
        <v>29</v>
      </c>
      <c r="BZ2104">
        <v>29</v>
      </c>
      <c r="CA2104">
        <v>29</v>
      </c>
      <c r="CB2104">
        <v>29</v>
      </c>
      <c r="CC2104">
        <v>29</v>
      </c>
      <c r="CD2104">
        <v>0.26102317022131799</v>
      </c>
      <c r="CE2104" s="3">
        <v>43465</v>
      </c>
      <c r="CF2104">
        <v>71727.116999999998</v>
      </c>
      <c r="CG2104" s="3">
        <v>43555</v>
      </c>
      <c r="CH2104">
        <v>0.315333589955621</v>
      </c>
      <c r="CI2104">
        <v>0.23499999999999999</v>
      </c>
      <c r="CK2104">
        <v>9</v>
      </c>
      <c r="CL2104">
        <v>2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0.23499999999999999</v>
      </c>
      <c r="CT2104">
        <v>0</v>
      </c>
      <c r="CU2104">
        <v>0</v>
      </c>
      <c r="CV2104">
        <v>0.23200000000000001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2845.4540000000002</v>
      </c>
      <c r="DF2104">
        <v>6352.2910000000002</v>
      </c>
      <c r="DG2104">
        <v>5682.8180000000002</v>
      </c>
      <c r="DH2104">
        <v>5409.6369999999997</v>
      </c>
      <c r="DI2104">
        <v>4988.8860000000004</v>
      </c>
      <c r="DJ2104">
        <v>2152.0309999999999</v>
      </c>
      <c r="DK2104">
        <v>52728.396999999997</v>
      </c>
      <c r="DL2104">
        <v>3952.1840000000002</v>
      </c>
      <c r="DM2104">
        <v>1.2629999999999999</v>
      </c>
      <c r="DN2104">
        <v>1.4870000000000001</v>
      </c>
      <c r="DO2104">
        <v>43.747999999999998</v>
      </c>
      <c r="DP2104">
        <v>4.4400000000000004</v>
      </c>
      <c r="DQ2104">
        <v>3878.6930000000002</v>
      </c>
      <c r="DR2104">
        <v>47030.423000000003</v>
      </c>
      <c r="DS2104">
        <v>47694.853999999999</v>
      </c>
      <c r="DT2104">
        <v>48317.057999999997</v>
      </c>
      <c r="DU2104">
        <v>47275.012000000002</v>
      </c>
      <c r="DV2104">
        <v>47472.400999999998</v>
      </c>
      <c r="DW2104">
        <v>48051.324999999997</v>
      </c>
      <c r="DX2104">
        <v>0.174511190576844</v>
      </c>
      <c r="DY2104">
        <v>0.75255427154633703</v>
      </c>
      <c r="DZ2104">
        <v>0.93741855589289402</v>
      </c>
      <c r="EA2104">
        <v>0.230021876847914</v>
      </c>
      <c r="EB2104">
        <v>0.49162413610561301</v>
      </c>
      <c r="EC2104">
        <v>0.92116778551576795</v>
      </c>
      <c r="ED2104">
        <v>38</v>
      </c>
    </row>
    <row r="2105" spans="1:134" x14ac:dyDescent="0.25">
      <c r="A2105" s="6" t="s">
        <v>1391</v>
      </c>
      <c r="B2105" t="s">
        <v>120</v>
      </c>
      <c r="C2105">
        <v>1000000</v>
      </c>
      <c r="D2105">
        <v>0</v>
      </c>
      <c r="E2105" s="5" t="s">
        <v>1141</v>
      </c>
      <c r="F2105">
        <v>0</v>
      </c>
      <c r="G2105" s="2">
        <v>43622.603449074071</v>
      </c>
      <c r="H2105" t="s">
        <v>168</v>
      </c>
      <c r="I2105" s="2">
        <v>43626.655393518522</v>
      </c>
      <c r="J2105">
        <v>1575182</v>
      </c>
      <c r="K2105">
        <v>4</v>
      </c>
      <c r="L2105" t="s">
        <v>148</v>
      </c>
      <c r="M2105">
        <v>17310</v>
      </c>
      <c r="N2105">
        <v>8.6999999999999993</v>
      </c>
      <c r="O2105">
        <v>6.1619999999999999</v>
      </c>
      <c r="P2105">
        <v>8.7629999999999999</v>
      </c>
      <c r="Q2105">
        <v>274009</v>
      </c>
      <c r="R2105" t="s">
        <v>1018</v>
      </c>
      <c r="S2105" t="s">
        <v>990</v>
      </c>
      <c r="T2105" t="s">
        <v>3862</v>
      </c>
      <c r="U2105" t="s">
        <v>3900</v>
      </c>
      <c r="V2105">
        <v>50142</v>
      </c>
      <c r="W2105" t="s">
        <v>143</v>
      </c>
      <c r="X2105" s="1">
        <v>274</v>
      </c>
      <c r="Y2105" t="s">
        <v>3884</v>
      </c>
      <c r="Z2105" s="3">
        <v>39273</v>
      </c>
      <c r="AA2105">
        <v>6</v>
      </c>
      <c r="AB2105">
        <v>0</v>
      </c>
      <c r="AC2105">
        <v>6</v>
      </c>
      <c r="AD2105">
        <v>15</v>
      </c>
      <c r="AE2105">
        <v>8</v>
      </c>
      <c r="AF2105">
        <v>-1</v>
      </c>
      <c r="AG2105">
        <v>0</v>
      </c>
      <c r="AH2105">
        <v>5</v>
      </c>
      <c r="AI2105">
        <v>0</v>
      </c>
      <c r="AJ2105">
        <v>4</v>
      </c>
      <c r="AK2105">
        <v>5</v>
      </c>
      <c r="AL2105">
        <v>1</v>
      </c>
      <c r="AM2105">
        <v>249</v>
      </c>
      <c r="AN2105">
        <v>4572</v>
      </c>
      <c r="AO2105">
        <v>13151</v>
      </c>
      <c r="AP2105">
        <v>1483</v>
      </c>
      <c r="AQ2105">
        <v>10203</v>
      </c>
      <c r="AR2105">
        <v>3367</v>
      </c>
      <c r="AS2105">
        <v>4946</v>
      </c>
      <c r="AT2105">
        <v>490</v>
      </c>
      <c r="AU2105">
        <v>17311</v>
      </c>
      <c r="AV2105">
        <v>17011</v>
      </c>
      <c r="AW2105">
        <v>364</v>
      </c>
      <c r="AX2105">
        <v>16518</v>
      </c>
      <c r="AY2105">
        <v>16518</v>
      </c>
      <c r="AZ2105">
        <v>2017</v>
      </c>
      <c r="BA2105">
        <v>1.8933921374800301E-2</v>
      </c>
      <c r="BB2105">
        <v>0.299430923840658</v>
      </c>
      <c r="BC2105">
        <v>0.108108108108108</v>
      </c>
      <c r="BD2105">
        <v>0.27678895750090798</v>
      </c>
      <c r="BE2105">
        <v>2.88048909529128E-2</v>
      </c>
      <c r="BF2105">
        <v>5221.1970000000001</v>
      </c>
      <c r="BG2105">
        <v>5795.6949999999997</v>
      </c>
      <c r="BH2105">
        <v>6009.8909999999996</v>
      </c>
      <c r="BI2105">
        <v>6653.97</v>
      </c>
      <c r="BJ2105">
        <v>6510.4709999999995</v>
      </c>
      <c r="BK2105">
        <v>6479.8959999999997</v>
      </c>
      <c r="BL2105">
        <v>1013.8869999999999</v>
      </c>
      <c r="BM2105">
        <v>842.71699999999998</v>
      </c>
      <c r="BN2105">
        <v>830.16099999999994</v>
      </c>
      <c r="BO2105">
        <v>826.20299999999997</v>
      </c>
      <c r="BP2105">
        <v>824.21699999999998</v>
      </c>
      <c r="BQ2105">
        <v>895.98299999999995</v>
      </c>
      <c r="BR2105">
        <v>4702.2020000000002</v>
      </c>
      <c r="BS2105">
        <v>4666.5349999999999</v>
      </c>
      <c r="BT2105">
        <v>4997.62</v>
      </c>
      <c r="BU2105">
        <v>5212.8239999999996</v>
      </c>
      <c r="BV2105">
        <v>5492.4210000000003</v>
      </c>
      <c r="BW2105">
        <v>5842.4219999999996</v>
      </c>
      <c r="BX2105">
        <v>19</v>
      </c>
      <c r="BY2105">
        <v>18</v>
      </c>
      <c r="BZ2105">
        <v>19</v>
      </c>
      <c r="CA2105">
        <v>18</v>
      </c>
      <c r="CB2105">
        <v>18</v>
      </c>
      <c r="CC2105">
        <v>19</v>
      </c>
      <c r="CD2105">
        <v>0.65306027869987904</v>
      </c>
      <c r="CE2105" s="3">
        <v>43465</v>
      </c>
      <c r="CF2105">
        <v>10937.286</v>
      </c>
      <c r="CG2105" s="3">
        <v>43555</v>
      </c>
      <c r="CH2105">
        <v>0.680621303578267</v>
      </c>
      <c r="CI2105">
        <v>8.1769999999999996</v>
      </c>
      <c r="CK2105">
        <v>17</v>
      </c>
      <c r="CL2105">
        <v>2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1.794</v>
      </c>
      <c r="CT2105">
        <v>0</v>
      </c>
      <c r="CU2105">
        <v>0</v>
      </c>
      <c r="CV2105">
        <v>7.9109999999999996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0.26600000000000001</v>
      </c>
      <c r="DC2105">
        <v>0</v>
      </c>
      <c r="DD2105">
        <v>0</v>
      </c>
      <c r="DE2105">
        <v>3852.67</v>
      </c>
      <c r="DF2105">
        <v>3984.9789999999998</v>
      </c>
      <c r="DG2105">
        <v>4224.41</v>
      </c>
      <c r="DH2105">
        <v>4873.4110000000001</v>
      </c>
      <c r="DI2105">
        <v>4273.5249999999996</v>
      </c>
      <c r="DJ2105">
        <v>4240.9960000000001</v>
      </c>
      <c r="DK2105">
        <v>8884.0840000000007</v>
      </c>
      <c r="DL2105">
        <v>391.06099999999998</v>
      </c>
      <c r="DM2105">
        <v>323.46899999999999</v>
      </c>
      <c r="DN2105">
        <v>340.57299999999998</v>
      </c>
      <c r="DO2105">
        <v>261.78300000000002</v>
      </c>
      <c r="DP2105">
        <v>277.36700000000002</v>
      </c>
      <c r="DQ2105">
        <v>321.78199999999998</v>
      </c>
      <c r="DR2105">
        <v>3905.5569999999998</v>
      </c>
      <c r="DS2105">
        <v>3895.1030000000001</v>
      </c>
      <c r="DT2105">
        <v>4048.93</v>
      </c>
      <c r="DU2105">
        <v>3748.89</v>
      </c>
      <c r="DV2105">
        <v>4366.5919999999996</v>
      </c>
      <c r="DW2105">
        <v>4980.3999999999996</v>
      </c>
      <c r="DX2105">
        <v>0.737890181121302</v>
      </c>
      <c r="DY2105">
        <v>0.38570471857317401</v>
      </c>
      <c r="DZ2105">
        <v>0.83058043869659304</v>
      </c>
      <c r="EA2105">
        <v>0.69400637340773796</v>
      </c>
      <c r="EB2105">
        <v>0.366132904580934</v>
      </c>
      <c r="EC2105">
        <v>0.80693060211119705</v>
      </c>
      <c r="ED2105">
        <v>12</v>
      </c>
    </row>
    <row r="2106" spans="1:134" x14ac:dyDescent="0.25">
      <c r="A2106" s="6" t="s">
        <v>1310</v>
      </c>
      <c r="B2106" t="s">
        <v>120</v>
      </c>
      <c r="C2106">
        <v>200000</v>
      </c>
      <c r="E2106" s="5" t="s">
        <v>1141</v>
      </c>
      <c r="F2106">
        <v>0</v>
      </c>
      <c r="G2106" s="2">
        <v>43621.432719907411</v>
      </c>
      <c r="H2106" t="s">
        <v>168</v>
      </c>
      <c r="I2106" s="2">
        <v>43626.560914351852</v>
      </c>
      <c r="L2106" t="s">
        <v>122</v>
      </c>
      <c r="M2106">
        <v>71</v>
      </c>
      <c r="N2106">
        <v>3.3</v>
      </c>
      <c r="T2106" t="s">
        <v>1141</v>
      </c>
      <c r="U2106" t="s">
        <v>1141</v>
      </c>
      <c r="Y2106" t="s">
        <v>1141</v>
      </c>
      <c r="AP2106">
        <v>0</v>
      </c>
      <c r="CK2106">
        <v>0</v>
      </c>
      <c r="CL2106">
        <v>0</v>
      </c>
    </row>
    <row r="2107" spans="1:134" x14ac:dyDescent="0.25">
      <c r="A2107" s="6" t="s">
        <v>1359</v>
      </c>
      <c r="B2107" t="s">
        <v>120</v>
      </c>
      <c r="C2107">
        <v>100000</v>
      </c>
      <c r="E2107" s="5" t="s">
        <v>1141</v>
      </c>
      <c r="F2107">
        <v>0</v>
      </c>
      <c r="G2107" s="2">
        <v>43622.300104166665</v>
      </c>
      <c r="H2107" t="s">
        <v>168</v>
      </c>
      <c r="I2107" s="2">
        <v>43626.551631944443</v>
      </c>
      <c r="J2107">
        <v>2500000</v>
      </c>
      <c r="K2107">
        <v>5</v>
      </c>
      <c r="L2107" t="s">
        <v>129</v>
      </c>
      <c r="M2107">
        <v>665</v>
      </c>
      <c r="N2107">
        <v>7.8</v>
      </c>
      <c r="O2107">
        <v>3.87</v>
      </c>
      <c r="P2107">
        <v>4.0220000000000002</v>
      </c>
      <c r="Q2107">
        <v>46463</v>
      </c>
      <c r="R2107" t="s">
        <v>343</v>
      </c>
      <c r="S2107" t="s">
        <v>205</v>
      </c>
      <c r="T2107" t="s">
        <v>3856</v>
      </c>
      <c r="U2107" t="s">
        <v>3898</v>
      </c>
      <c r="V2107">
        <v>35127</v>
      </c>
      <c r="W2107" t="s">
        <v>119</v>
      </c>
      <c r="X2107" s="1">
        <v>464</v>
      </c>
      <c r="Y2107" t="s">
        <v>3882</v>
      </c>
      <c r="Z2107" s="3">
        <v>27841</v>
      </c>
      <c r="AA2107">
        <v>6</v>
      </c>
      <c r="AB2107">
        <v>0</v>
      </c>
      <c r="AC2107">
        <v>6</v>
      </c>
      <c r="AD2107">
        <v>1</v>
      </c>
      <c r="AE2107">
        <v>5</v>
      </c>
      <c r="AF2107">
        <v>2</v>
      </c>
      <c r="AG2107">
        <v>0</v>
      </c>
      <c r="AH2107">
        <v>1</v>
      </c>
      <c r="AI2107">
        <v>0</v>
      </c>
      <c r="AK2107">
        <v>1</v>
      </c>
      <c r="AL2107">
        <v>1</v>
      </c>
      <c r="AM2107">
        <v>40</v>
      </c>
      <c r="AN2107">
        <v>622</v>
      </c>
      <c r="AO2107">
        <v>869</v>
      </c>
      <c r="AP2107">
        <v>63</v>
      </c>
      <c r="AQ2107">
        <v>576</v>
      </c>
      <c r="AR2107">
        <v>713</v>
      </c>
      <c r="AS2107">
        <v>230</v>
      </c>
      <c r="AT2107">
        <v>12</v>
      </c>
      <c r="AU2107">
        <v>850</v>
      </c>
      <c r="AV2107">
        <v>850</v>
      </c>
      <c r="AW2107">
        <v>648</v>
      </c>
      <c r="AX2107">
        <v>1582</v>
      </c>
      <c r="AY2107">
        <v>1582</v>
      </c>
      <c r="AZ2107">
        <v>2017</v>
      </c>
      <c r="BA2107">
        <v>4.6029919447640899E-2</v>
      </c>
      <c r="BB2107">
        <v>0.14538558786346301</v>
      </c>
      <c r="BC2107">
        <v>0.90883590462833097</v>
      </c>
      <c r="BD2107">
        <v>0.39317319848293297</v>
      </c>
      <c r="BE2107">
        <v>1.41176470588235E-2</v>
      </c>
      <c r="BF2107">
        <v>112</v>
      </c>
      <c r="BG2107">
        <v>112</v>
      </c>
      <c r="BH2107">
        <v>112</v>
      </c>
      <c r="BI2107">
        <v>112</v>
      </c>
      <c r="BJ2107">
        <v>112</v>
      </c>
      <c r="BK2107">
        <v>112</v>
      </c>
      <c r="BL2107">
        <v>48.767000000000003</v>
      </c>
      <c r="BM2107">
        <v>49.302999999999997</v>
      </c>
      <c r="BN2107">
        <v>50.311</v>
      </c>
      <c r="BO2107">
        <v>51.771000000000001</v>
      </c>
      <c r="BP2107">
        <v>51.893999999999998</v>
      </c>
      <c r="BQ2107">
        <v>52.715000000000003</v>
      </c>
      <c r="BR2107">
        <v>383.61700000000002</v>
      </c>
      <c r="BS2107">
        <v>387.577</v>
      </c>
      <c r="BT2107">
        <v>391.529</v>
      </c>
      <c r="BU2107">
        <v>395.47300000000001</v>
      </c>
      <c r="BV2107">
        <v>399.40899999999999</v>
      </c>
      <c r="BW2107">
        <v>403.33600000000001</v>
      </c>
      <c r="BX2107">
        <v>2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0.849732943882894</v>
      </c>
      <c r="CE2107" s="3">
        <v>43465</v>
      </c>
      <c r="CF2107">
        <v>544.38400000000001</v>
      </c>
      <c r="CG2107" s="3">
        <v>43555</v>
      </c>
      <c r="CH2107">
        <v>0.78524199618080803</v>
      </c>
      <c r="CI2107">
        <v>0</v>
      </c>
      <c r="CK2107">
        <v>9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83.953999999999994</v>
      </c>
      <c r="DF2107">
        <v>97.546999999999997</v>
      </c>
      <c r="DG2107">
        <v>91.762</v>
      </c>
      <c r="DH2107">
        <v>93.731999999999999</v>
      </c>
      <c r="DI2107">
        <v>98.106999999999999</v>
      </c>
      <c r="DJ2107">
        <v>87.888999999999996</v>
      </c>
      <c r="DK2107">
        <v>534.54700000000003</v>
      </c>
      <c r="DL2107">
        <v>42.286999999999999</v>
      </c>
      <c r="DM2107">
        <v>45.158000000000001</v>
      </c>
      <c r="DN2107">
        <v>42.551000000000002</v>
      </c>
      <c r="DO2107">
        <v>45.341999999999999</v>
      </c>
      <c r="DP2107">
        <v>50.883000000000003</v>
      </c>
      <c r="DQ2107">
        <v>50.774000000000001</v>
      </c>
      <c r="DR2107">
        <v>383.61700000000002</v>
      </c>
      <c r="DS2107">
        <v>387.577</v>
      </c>
      <c r="DT2107">
        <v>391.529</v>
      </c>
      <c r="DU2107">
        <v>395.47300000000001</v>
      </c>
      <c r="DV2107">
        <v>399.40899999999999</v>
      </c>
      <c r="DW2107">
        <v>403.33600000000001</v>
      </c>
      <c r="DX2107">
        <v>0.74958928571428496</v>
      </c>
      <c r="DY2107">
        <v>0.86712325958127401</v>
      </c>
      <c r="DZ2107">
        <v>1</v>
      </c>
      <c r="EA2107">
        <v>0.82290327380952299</v>
      </c>
      <c r="EB2107">
        <v>0.90889254202473402</v>
      </c>
      <c r="EC2107">
        <v>1</v>
      </c>
      <c r="ED2107">
        <v>43</v>
      </c>
    </row>
    <row r="2108" spans="1:134" x14ac:dyDescent="0.25">
      <c r="A2108" s="6" t="s">
        <v>1357</v>
      </c>
      <c r="B2108" t="s">
        <v>120</v>
      </c>
      <c r="C2108">
        <v>1500000</v>
      </c>
      <c r="E2108" s="5" t="s">
        <v>1141</v>
      </c>
      <c r="F2108">
        <v>0</v>
      </c>
      <c r="G2108" s="2">
        <v>43622.270289351851</v>
      </c>
      <c r="H2108" t="s">
        <v>168</v>
      </c>
      <c r="I2108" s="2">
        <v>43626.550740740742</v>
      </c>
      <c r="J2108">
        <v>2500000</v>
      </c>
      <c r="K2108">
        <v>5</v>
      </c>
      <c r="L2108" t="s">
        <v>173</v>
      </c>
      <c r="M2108">
        <v>43</v>
      </c>
      <c r="N2108">
        <v>-6.3</v>
      </c>
      <c r="P2108">
        <v>7.4039999999999999</v>
      </c>
      <c r="T2108" t="s">
        <v>1141</v>
      </c>
      <c r="U2108" t="s">
        <v>1141</v>
      </c>
      <c r="Y2108" t="s">
        <v>1141</v>
      </c>
      <c r="AP2108">
        <v>0</v>
      </c>
      <c r="BL2108">
        <v>20</v>
      </c>
      <c r="BM2108">
        <v>20</v>
      </c>
      <c r="BN2108">
        <v>20</v>
      </c>
      <c r="BO2108">
        <v>20</v>
      </c>
      <c r="BP2108">
        <v>20</v>
      </c>
      <c r="BQ2108">
        <v>20</v>
      </c>
      <c r="BR2108">
        <v>0</v>
      </c>
      <c r="BS2108">
        <v>0</v>
      </c>
      <c r="BT2108">
        <v>0</v>
      </c>
      <c r="BU2108">
        <v>125</v>
      </c>
      <c r="BV2108">
        <v>125</v>
      </c>
      <c r="BW2108">
        <v>125</v>
      </c>
      <c r="BX2108">
        <v>1</v>
      </c>
      <c r="BY2108">
        <v>1</v>
      </c>
      <c r="BZ2108">
        <v>1</v>
      </c>
      <c r="CA2108">
        <v>1</v>
      </c>
      <c r="CB2108">
        <v>1</v>
      </c>
      <c r="CC2108">
        <v>1</v>
      </c>
      <c r="CD2108">
        <v>0.97240833333333299</v>
      </c>
      <c r="CE2108" s="3">
        <v>43465</v>
      </c>
      <c r="CF2108">
        <v>20</v>
      </c>
      <c r="CG2108" s="3">
        <v>43555</v>
      </c>
      <c r="CH2108">
        <v>1.0792999999999999</v>
      </c>
      <c r="CI2108">
        <v>130.369</v>
      </c>
      <c r="CK2108">
        <v>7</v>
      </c>
      <c r="CL2108">
        <v>5</v>
      </c>
      <c r="CS2108">
        <v>1.5860000000000001</v>
      </c>
      <c r="CT2108">
        <v>0</v>
      </c>
      <c r="CU2108">
        <v>0</v>
      </c>
      <c r="CV2108">
        <v>0</v>
      </c>
      <c r="CW2108">
        <v>0.66200000000000003</v>
      </c>
      <c r="CX2108">
        <v>0</v>
      </c>
      <c r="CY2108">
        <v>128.78299999999999</v>
      </c>
      <c r="CZ2108">
        <v>123.795</v>
      </c>
      <c r="DA2108">
        <v>123.795</v>
      </c>
      <c r="DB2108">
        <v>0.41499999999999998</v>
      </c>
      <c r="DC2108">
        <v>0</v>
      </c>
      <c r="DD2108">
        <v>0</v>
      </c>
      <c r="DK2108">
        <v>145.321</v>
      </c>
      <c r="DL2108">
        <v>21.585999999999999</v>
      </c>
      <c r="DM2108">
        <v>18.068999999999999</v>
      </c>
      <c r="DN2108">
        <v>16.881</v>
      </c>
      <c r="DO2108">
        <v>19.905999999999999</v>
      </c>
      <c r="DP2108">
        <v>20.661999999999999</v>
      </c>
      <c r="DQ2108">
        <v>19.585000000000001</v>
      </c>
      <c r="DR2108">
        <v>128.78299999999999</v>
      </c>
      <c r="DS2108">
        <v>123.795</v>
      </c>
      <c r="DT2108">
        <v>123.795</v>
      </c>
      <c r="DU2108">
        <v>125.41500000000001</v>
      </c>
      <c r="DV2108">
        <v>124.991</v>
      </c>
      <c r="DW2108">
        <v>123.441</v>
      </c>
      <c r="DY2108">
        <v>1.0792999999999999</v>
      </c>
      <c r="DZ2108" t="s">
        <v>193</v>
      </c>
      <c r="EB2108">
        <v>0.97240833333333299</v>
      </c>
      <c r="EC2108">
        <v>2.0005866666666599</v>
      </c>
    </row>
    <row r="2109" spans="1:134" x14ac:dyDescent="0.25">
      <c r="A2109" s="6" t="s">
        <v>1363</v>
      </c>
      <c r="B2109" t="s">
        <v>120</v>
      </c>
      <c r="C2109">
        <v>150000</v>
      </c>
      <c r="E2109" s="5" t="s">
        <v>1141</v>
      </c>
      <c r="F2109">
        <v>0</v>
      </c>
      <c r="G2109" s="2">
        <v>43622.341053240743</v>
      </c>
      <c r="H2109" t="s">
        <v>168</v>
      </c>
      <c r="I2109" s="2">
        <v>43626.549907407411</v>
      </c>
      <c r="J2109">
        <v>2500000</v>
      </c>
      <c r="K2109">
        <v>5</v>
      </c>
      <c r="L2109" t="s">
        <v>122</v>
      </c>
      <c r="M2109">
        <v>1055</v>
      </c>
      <c r="N2109">
        <v>9.8000000000000007</v>
      </c>
      <c r="O2109">
        <v>6.1289999999999996</v>
      </c>
      <c r="P2109">
        <v>8.3840000000000003</v>
      </c>
      <c r="Q2109">
        <v>6201</v>
      </c>
      <c r="R2109" t="s">
        <v>250</v>
      </c>
      <c r="S2109" t="s">
        <v>164</v>
      </c>
      <c r="T2109" t="s">
        <v>3864</v>
      </c>
      <c r="U2109" t="s">
        <v>3898</v>
      </c>
      <c r="V2109">
        <v>41012</v>
      </c>
      <c r="W2109" t="s">
        <v>119</v>
      </c>
      <c r="X2109" s="1">
        <v>631</v>
      </c>
      <c r="Y2109" t="s">
        <v>3892</v>
      </c>
      <c r="Z2109" s="3">
        <v>36270</v>
      </c>
      <c r="AA2109">
        <v>7</v>
      </c>
      <c r="AB2109">
        <v>0</v>
      </c>
      <c r="AC2109">
        <v>5</v>
      </c>
      <c r="AD2109">
        <v>33</v>
      </c>
      <c r="AE2109">
        <v>9</v>
      </c>
      <c r="AF2109">
        <v>-2</v>
      </c>
      <c r="AG2109">
        <v>0</v>
      </c>
      <c r="AH2109">
        <v>3</v>
      </c>
      <c r="AI2109">
        <v>1</v>
      </c>
      <c r="AJ2109">
        <v>2</v>
      </c>
      <c r="AK2109">
        <v>3</v>
      </c>
      <c r="AL2109">
        <v>1</v>
      </c>
      <c r="AM2109">
        <v>5</v>
      </c>
      <c r="AN2109">
        <v>405</v>
      </c>
      <c r="AO2109">
        <v>386</v>
      </c>
      <c r="AP2109">
        <v>66</v>
      </c>
      <c r="AQ2109">
        <v>619</v>
      </c>
      <c r="AR2109">
        <v>1362</v>
      </c>
      <c r="AS2109">
        <v>254</v>
      </c>
      <c r="AT2109">
        <v>32</v>
      </c>
      <c r="AU2109">
        <v>961</v>
      </c>
      <c r="AV2109">
        <v>961</v>
      </c>
      <c r="AW2109">
        <v>91</v>
      </c>
      <c r="AX2109">
        <v>1748</v>
      </c>
      <c r="AY2109">
        <v>1748</v>
      </c>
      <c r="AZ2109">
        <v>2015</v>
      </c>
      <c r="BA2109">
        <v>1.29533678756476E-2</v>
      </c>
      <c r="BB2109">
        <v>0.145308924485125</v>
      </c>
      <c r="BC2109">
        <v>6.6813509544787E-2</v>
      </c>
      <c r="BD2109">
        <v>0.23169336384439301</v>
      </c>
      <c r="BE2109">
        <v>3.3298647242455702E-2</v>
      </c>
      <c r="BF2109">
        <v>238.65600000000001</v>
      </c>
      <c r="BG2109">
        <v>190.34200000000001</v>
      </c>
      <c r="BH2109">
        <v>205.71600000000001</v>
      </c>
      <c r="BI2109">
        <v>245.04900000000001</v>
      </c>
      <c r="BJ2109">
        <v>273.62400000000002</v>
      </c>
      <c r="BK2109">
        <v>266.101</v>
      </c>
      <c r="BL2109">
        <v>100.30800000000001</v>
      </c>
      <c r="BM2109">
        <v>100.70099999999999</v>
      </c>
      <c r="BN2109">
        <v>101.643</v>
      </c>
      <c r="BO2109">
        <v>105.633</v>
      </c>
      <c r="BP2109">
        <v>105.21</v>
      </c>
      <c r="BQ2109">
        <v>107.28</v>
      </c>
      <c r="BR2109">
        <v>160.49799999999999</v>
      </c>
      <c r="BS2109">
        <v>208.81200000000001</v>
      </c>
      <c r="BT2109">
        <v>223.733</v>
      </c>
      <c r="BU2109">
        <v>191.81200000000001</v>
      </c>
      <c r="BV2109">
        <v>164.089</v>
      </c>
      <c r="BW2109">
        <v>172.46</v>
      </c>
      <c r="BX2109">
        <v>2</v>
      </c>
      <c r="BY2109">
        <v>2</v>
      </c>
      <c r="BZ2109">
        <v>3</v>
      </c>
      <c r="CA2109">
        <v>3</v>
      </c>
      <c r="CB2109">
        <v>3</v>
      </c>
      <c r="CC2109">
        <v>3</v>
      </c>
      <c r="CD2109">
        <v>0.86603295751577103</v>
      </c>
      <c r="CE2109" s="3">
        <v>43465</v>
      </c>
      <c r="CF2109">
        <v>499.46199999999999</v>
      </c>
      <c r="CG2109" s="3">
        <v>43555</v>
      </c>
      <c r="CH2109">
        <v>0.86369348957411396</v>
      </c>
      <c r="CI2109">
        <v>0</v>
      </c>
      <c r="CK2109">
        <v>2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235.61099999999999</v>
      </c>
      <c r="DF2109">
        <v>175.357</v>
      </c>
      <c r="DG2109">
        <v>198.62899999999999</v>
      </c>
      <c r="DH2109">
        <v>228.44800000000001</v>
      </c>
      <c r="DI2109">
        <v>258.87900000000002</v>
      </c>
      <c r="DJ2109">
        <v>250.05600000000001</v>
      </c>
      <c r="DK2109">
        <v>424.75400000000002</v>
      </c>
      <c r="DL2109">
        <v>57.15</v>
      </c>
      <c r="DM2109">
        <v>66.570999999999998</v>
      </c>
      <c r="DN2109">
        <v>69.983000000000004</v>
      </c>
      <c r="DO2109">
        <v>59.445</v>
      </c>
      <c r="DP2109">
        <v>73.504999999999995</v>
      </c>
      <c r="DQ2109">
        <v>93.301000000000002</v>
      </c>
      <c r="DR2109">
        <v>99.153999999999996</v>
      </c>
      <c r="DS2109">
        <v>99.153999999999996</v>
      </c>
      <c r="DT2109">
        <v>129.44900000000001</v>
      </c>
      <c r="DU2109">
        <v>136.86099999999999</v>
      </c>
      <c r="DV2109">
        <v>137.71299999999999</v>
      </c>
      <c r="DW2109">
        <v>138.56100000000001</v>
      </c>
      <c r="DX2109">
        <v>0.98724104987932404</v>
      </c>
      <c r="DY2109">
        <v>0.56974518483072101</v>
      </c>
      <c r="DZ2109">
        <v>0.61778962977731799</v>
      </c>
      <c r="EA2109">
        <v>0.94891961045109197</v>
      </c>
      <c r="EB2109">
        <v>0.67650114775884895</v>
      </c>
      <c r="EC2109">
        <v>0.66068250157837805</v>
      </c>
      <c r="ED2109">
        <v>20</v>
      </c>
    </row>
    <row r="2110" spans="1:134" x14ac:dyDescent="0.25">
      <c r="A2110" s="6" t="s">
        <v>1210</v>
      </c>
      <c r="B2110" t="s">
        <v>120</v>
      </c>
      <c r="C2110">
        <v>100000</v>
      </c>
      <c r="E2110" s="5" t="s">
        <v>1141</v>
      </c>
      <c r="F2110">
        <v>1</v>
      </c>
      <c r="G2110" s="2">
        <v>43619.646666666667</v>
      </c>
      <c r="H2110" t="s">
        <v>168</v>
      </c>
      <c r="I2110" s="2">
        <v>43626.449212962965</v>
      </c>
      <c r="T2110" t="s">
        <v>1141</v>
      </c>
      <c r="U2110" t="s">
        <v>1141</v>
      </c>
      <c r="Y2110" t="s">
        <v>1141</v>
      </c>
      <c r="AP2110">
        <v>0</v>
      </c>
      <c r="CK2110">
        <v>0</v>
      </c>
      <c r="CL2110">
        <v>0</v>
      </c>
    </row>
    <row r="2111" spans="1:134" x14ac:dyDescent="0.25">
      <c r="A2111" s="6" t="s">
        <v>1220</v>
      </c>
      <c r="B2111" t="s">
        <v>120</v>
      </c>
      <c r="C2111">
        <v>200000</v>
      </c>
      <c r="E2111" s="5" t="s">
        <v>1141</v>
      </c>
      <c r="F2111">
        <v>0</v>
      </c>
      <c r="G2111" s="2">
        <v>43619.675868055558</v>
      </c>
      <c r="H2111" t="s">
        <v>168</v>
      </c>
      <c r="I2111" s="2">
        <v>43626.448321759257</v>
      </c>
      <c r="J2111">
        <v>2415731</v>
      </c>
      <c r="K2111">
        <v>3</v>
      </c>
      <c r="L2111" t="s">
        <v>148</v>
      </c>
      <c r="M2111">
        <v>1569</v>
      </c>
      <c r="N2111">
        <v>6.3</v>
      </c>
      <c r="P2111">
        <v>2.9169999999999998</v>
      </c>
      <c r="Q2111">
        <v>141</v>
      </c>
      <c r="R2111" t="s">
        <v>1110</v>
      </c>
      <c r="S2111" t="s">
        <v>990</v>
      </c>
      <c r="T2111" t="s">
        <v>3862</v>
      </c>
      <c r="U2111" t="s">
        <v>3900</v>
      </c>
      <c r="V2111">
        <v>50055</v>
      </c>
      <c r="W2111" t="s">
        <v>184</v>
      </c>
      <c r="X2111" s="1">
        <v>141</v>
      </c>
      <c r="Y2111" t="s">
        <v>3894</v>
      </c>
      <c r="Z2111" s="3">
        <v>41640</v>
      </c>
      <c r="AA2111">
        <v>7</v>
      </c>
      <c r="AB2111">
        <v>0</v>
      </c>
      <c r="AC2111">
        <v>6</v>
      </c>
      <c r="AD2111">
        <v>8</v>
      </c>
      <c r="AE2111">
        <v>7</v>
      </c>
      <c r="AF2111">
        <v>1</v>
      </c>
      <c r="AG2111">
        <v>0</v>
      </c>
      <c r="AH2111">
        <v>4</v>
      </c>
      <c r="AI2111">
        <v>0</v>
      </c>
      <c r="AJ2111">
        <v>3</v>
      </c>
      <c r="AK2111">
        <v>3</v>
      </c>
      <c r="AL2111">
        <v>1</v>
      </c>
      <c r="AM2111">
        <v>31</v>
      </c>
      <c r="AN2111">
        <v>474</v>
      </c>
      <c r="AO2111">
        <v>1123</v>
      </c>
      <c r="AP2111">
        <v>129</v>
      </c>
      <c r="AQ2111">
        <v>0</v>
      </c>
      <c r="AR2111">
        <v>451</v>
      </c>
      <c r="AS2111">
        <v>281</v>
      </c>
      <c r="AT2111">
        <v>48</v>
      </c>
      <c r="AU2111">
        <v>1575</v>
      </c>
      <c r="AV2111">
        <v>1538</v>
      </c>
      <c r="AW2111">
        <v>34</v>
      </c>
      <c r="AX2111">
        <v>1574</v>
      </c>
      <c r="AY2111">
        <v>1574</v>
      </c>
      <c r="AZ2111">
        <v>2017</v>
      </c>
      <c r="BA2111">
        <v>2.7604630454140602E-2</v>
      </c>
      <c r="BB2111">
        <v>0.17852604828462501</v>
      </c>
      <c r="BC2111">
        <v>7.5388026607538794E-2</v>
      </c>
      <c r="BD2111">
        <v>0.301143583227446</v>
      </c>
      <c r="BE2111">
        <v>3.1209362808842601E-2</v>
      </c>
      <c r="BF2111">
        <v>845.43700000000001</v>
      </c>
      <c r="BG2111">
        <v>872.24800000000005</v>
      </c>
      <c r="BH2111">
        <v>742.24400000000003</v>
      </c>
      <c r="BI2111">
        <v>742.24400000000003</v>
      </c>
      <c r="BJ2111">
        <v>763.36599999999999</v>
      </c>
      <c r="BK2111">
        <v>753.86400000000003</v>
      </c>
      <c r="BL2111">
        <v>149.773</v>
      </c>
      <c r="BM2111">
        <v>117.803</v>
      </c>
      <c r="BN2111">
        <v>147.756</v>
      </c>
      <c r="BO2111">
        <v>147.756</v>
      </c>
      <c r="BP2111">
        <v>126.634</v>
      </c>
      <c r="BQ2111">
        <v>116.136</v>
      </c>
      <c r="BR2111">
        <v>144.35900000000001</v>
      </c>
      <c r="BS2111">
        <v>150.04400000000001</v>
      </c>
      <c r="BT2111">
        <v>155.71700000000001</v>
      </c>
      <c r="BU2111">
        <v>160.22</v>
      </c>
      <c r="BV2111">
        <v>89.793000000000006</v>
      </c>
      <c r="BW2111">
        <v>94.358000000000004</v>
      </c>
      <c r="BX2111">
        <v>10</v>
      </c>
      <c r="BY2111">
        <v>10</v>
      </c>
      <c r="BZ2111">
        <v>10</v>
      </c>
      <c r="CA2111">
        <v>10</v>
      </c>
      <c r="CB2111">
        <v>10</v>
      </c>
      <c r="CC2111">
        <v>9</v>
      </c>
      <c r="CD2111">
        <v>0.47136669199880299</v>
      </c>
      <c r="CE2111" s="3">
        <v>43465</v>
      </c>
      <c r="CF2111">
        <v>1139.569</v>
      </c>
      <c r="CG2111" s="3">
        <v>43555</v>
      </c>
      <c r="CH2111">
        <v>0.474774168265994</v>
      </c>
      <c r="CI2111">
        <v>0</v>
      </c>
      <c r="CK2111">
        <v>4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412.02600000000001</v>
      </c>
      <c r="DF2111">
        <v>267.00900000000001</v>
      </c>
      <c r="DG2111">
        <v>211.16300000000001</v>
      </c>
      <c r="DH2111">
        <v>339.66399999999999</v>
      </c>
      <c r="DI2111">
        <v>491.54700000000003</v>
      </c>
      <c r="DJ2111">
        <v>485.28100000000001</v>
      </c>
      <c r="DK2111">
        <v>595.22699999999998</v>
      </c>
      <c r="DL2111">
        <v>60.473999999999997</v>
      </c>
      <c r="DM2111">
        <v>31.774000000000001</v>
      </c>
      <c r="DN2111">
        <v>80.409000000000006</v>
      </c>
      <c r="DO2111">
        <v>95.343000000000004</v>
      </c>
      <c r="DP2111">
        <v>70.168000000000006</v>
      </c>
      <c r="DQ2111">
        <v>59.566000000000003</v>
      </c>
      <c r="DR2111">
        <v>144.35900000000001</v>
      </c>
      <c r="DS2111">
        <v>150.04400000000001</v>
      </c>
      <c r="DT2111">
        <v>155.71700000000001</v>
      </c>
      <c r="DU2111">
        <v>160.22</v>
      </c>
      <c r="DV2111">
        <v>89.793000000000006</v>
      </c>
      <c r="DW2111">
        <v>94.358000000000004</v>
      </c>
      <c r="DX2111">
        <v>0.48735269452365998</v>
      </c>
      <c r="DY2111">
        <v>0.40377104017413001</v>
      </c>
      <c r="DZ2111">
        <v>1</v>
      </c>
      <c r="EA2111">
        <v>0.46757820851493198</v>
      </c>
      <c r="EB2111">
        <v>0.493553454827029</v>
      </c>
      <c r="EC2111">
        <v>1</v>
      </c>
      <c r="ED2111">
        <v>5</v>
      </c>
    </row>
    <row r="2112" spans="1:134" x14ac:dyDescent="0.25">
      <c r="A2112" s="6" t="s">
        <v>1312</v>
      </c>
      <c r="B2112" t="s">
        <v>120</v>
      </c>
      <c r="C2112">
        <v>100000</v>
      </c>
      <c r="E2112" s="5" t="s">
        <v>1141</v>
      </c>
      <c r="F2112">
        <v>0</v>
      </c>
      <c r="G2112" s="2">
        <v>43621.484861111108</v>
      </c>
      <c r="H2112" t="s">
        <v>168</v>
      </c>
      <c r="I2112" s="2">
        <v>43625.691481481481</v>
      </c>
      <c r="K2112">
        <v>3</v>
      </c>
      <c r="L2112" t="s">
        <v>116</v>
      </c>
      <c r="M2112">
        <v>229</v>
      </c>
      <c r="N2112">
        <v>4.8</v>
      </c>
      <c r="P2112">
        <v>16.05</v>
      </c>
      <c r="Q2112">
        <v>141</v>
      </c>
      <c r="R2112" t="s">
        <v>1113</v>
      </c>
      <c r="S2112" t="s">
        <v>449</v>
      </c>
      <c r="T2112" t="s">
        <v>3857</v>
      </c>
      <c r="U2112" t="s">
        <v>3897</v>
      </c>
      <c r="V2112">
        <v>28011</v>
      </c>
      <c r="W2112" t="s">
        <v>119</v>
      </c>
      <c r="X2112" s="1">
        <v>141</v>
      </c>
      <c r="Y2112" t="s">
        <v>3894</v>
      </c>
      <c r="Z2112" s="3">
        <v>40980</v>
      </c>
      <c r="AA2112">
        <v>8</v>
      </c>
      <c r="AB2112">
        <v>1</v>
      </c>
      <c r="AC2112">
        <v>6</v>
      </c>
      <c r="AD2112">
        <v>4</v>
      </c>
      <c r="AE2112">
        <v>6</v>
      </c>
      <c r="AF2112">
        <v>0</v>
      </c>
      <c r="AG2112">
        <v>0</v>
      </c>
      <c r="AH2112">
        <v>2</v>
      </c>
      <c r="AI2112">
        <v>0</v>
      </c>
      <c r="AK2112">
        <v>1</v>
      </c>
      <c r="AL2112">
        <v>1</v>
      </c>
      <c r="AM2112">
        <v>5</v>
      </c>
      <c r="AN2112">
        <v>48</v>
      </c>
      <c r="AO2112">
        <v>108</v>
      </c>
      <c r="AP2112">
        <v>14</v>
      </c>
      <c r="AQ2112">
        <v>0</v>
      </c>
      <c r="AR2112">
        <v>8</v>
      </c>
      <c r="AS2112">
        <v>-59</v>
      </c>
      <c r="AT2112">
        <v>3</v>
      </c>
      <c r="AU2112">
        <v>180</v>
      </c>
      <c r="AV2112">
        <v>180</v>
      </c>
      <c r="AW2112">
        <v>6</v>
      </c>
      <c r="AX2112">
        <v>116</v>
      </c>
      <c r="AY2112">
        <v>116</v>
      </c>
      <c r="AZ2112">
        <v>2017</v>
      </c>
      <c r="BA2112">
        <v>4.6296296296296197E-2</v>
      </c>
      <c r="BB2112">
        <v>-0.50862068965517204</v>
      </c>
      <c r="BC2112">
        <v>0.75</v>
      </c>
      <c r="BD2112">
        <v>0.41379310344827502</v>
      </c>
      <c r="BE2112">
        <v>1.6666666666666601E-2</v>
      </c>
      <c r="BL2112">
        <v>55.103000000000002</v>
      </c>
      <c r="BM2112">
        <v>51.622999999999998</v>
      </c>
      <c r="BN2112">
        <v>51.512</v>
      </c>
      <c r="BO2112">
        <v>53.109000000000002</v>
      </c>
      <c r="BP2112">
        <v>54.823999999999998</v>
      </c>
      <c r="BQ2112">
        <v>52.198</v>
      </c>
      <c r="BR2112">
        <v>20</v>
      </c>
      <c r="BX2112">
        <v>2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0.223106819689321</v>
      </c>
      <c r="CE2112" s="3">
        <v>43465</v>
      </c>
      <c r="CF2112">
        <v>75.102999999999994</v>
      </c>
      <c r="CG2112" s="3">
        <v>43555</v>
      </c>
      <c r="CH2112">
        <v>0.32172476997622601</v>
      </c>
      <c r="CI2112">
        <v>0</v>
      </c>
      <c r="CK2112">
        <v>0</v>
      </c>
      <c r="CL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DK2112">
        <v>19.317</v>
      </c>
      <c r="DL2112">
        <v>17.728000000000002</v>
      </c>
      <c r="DM2112">
        <v>25.808</v>
      </c>
      <c r="DN2112">
        <v>25.437000000000001</v>
      </c>
      <c r="DO2112">
        <v>19.317</v>
      </c>
      <c r="DP2112">
        <v>20.335999999999999</v>
      </c>
      <c r="DQ2112">
        <v>18.181000000000001</v>
      </c>
      <c r="DR2112">
        <v>20</v>
      </c>
      <c r="DY2112">
        <v>0.32172476997622601</v>
      </c>
      <c r="DZ2112">
        <v>1</v>
      </c>
      <c r="EB2112">
        <v>0.39830197035515302</v>
      </c>
      <c r="ED2112">
        <v>7</v>
      </c>
    </row>
    <row r="2113" spans="1:134" x14ac:dyDescent="0.25">
      <c r="A2113" s="6" t="s">
        <v>1327</v>
      </c>
      <c r="B2113" t="s">
        <v>120</v>
      </c>
      <c r="C2113">
        <v>620000</v>
      </c>
      <c r="E2113" s="5" t="s">
        <v>1141</v>
      </c>
      <c r="F2113">
        <v>0</v>
      </c>
      <c r="G2113" s="2">
        <v>43621.572500000002</v>
      </c>
      <c r="H2113" t="s">
        <v>168</v>
      </c>
      <c r="I2113" s="2">
        <v>43625.667511574073</v>
      </c>
      <c r="K2113">
        <v>5</v>
      </c>
      <c r="L2113" t="s">
        <v>122</v>
      </c>
      <c r="M2113">
        <v>4072</v>
      </c>
      <c r="N2113">
        <v>46.2</v>
      </c>
      <c r="O2113">
        <v>5.4</v>
      </c>
      <c r="P2113">
        <v>5.2590000000000003</v>
      </c>
      <c r="Q2113">
        <v>432101</v>
      </c>
      <c r="R2113" t="s">
        <v>1114</v>
      </c>
      <c r="S2113" t="s">
        <v>358</v>
      </c>
      <c r="T2113" t="s">
        <v>3861</v>
      </c>
      <c r="U2113" t="s">
        <v>3900</v>
      </c>
      <c r="V2113">
        <v>66043</v>
      </c>
      <c r="W2113" t="s">
        <v>143</v>
      </c>
      <c r="X2113" s="1">
        <v>332</v>
      </c>
      <c r="Y2113" t="s">
        <v>3888</v>
      </c>
      <c r="Z2113" s="3">
        <v>39212</v>
      </c>
      <c r="AA2113">
        <v>7</v>
      </c>
      <c r="AB2113">
        <v>0</v>
      </c>
      <c r="AC2113">
        <v>6</v>
      </c>
      <c r="AD2113">
        <v>6</v>
      </c>
      <c r="AE2113">
        <v>6</v>
      </c>
      <c r="AF2113">
        <v>0</v>
      </c>
      <c r="AG2113">
        <v>0</v>
      </c>
      <c r="AH2113">
        <v>6</v>
      </c>
      <c r="AI2113">
        <v>0</v>
      </c>
      <c r="AJ2113">
        <v>2</v>
      </c>
      <c r="AK2113">
        <v>4</v>
      </c>
      <c r="AL2113">
        <v>1</v>
      </c>
      <c r="AM2113">
        <v>153</v>
      </c>
      <c r="AN2113">
        <v>18089</v>
      </c>
      <c r="AO2113">
        <v>4812</v>
      </c>
      <c r="AP2113">
        <v>1875</v>
      </c>
      <c r="AQ2113">
        <v>7058</v>
      </c>
      <c r="AR2113">
        <v>16729</v>
      </c>
      <c r="AS2113">
        <v>1819</v>
      </c>
      <c r="AT2113">
        <v>183</v>
      </c>
      <c r="AU2113">
        <v>4072</v>
      </c>
      <c r="AV2113">
        <v>4062</v>
      </c>
      <c r="AW2113">
        <v>12639</v>
      </c>
      <c r="AX2113">
        <v>21541</v>
      </c>
      <c r="AY2113">
        <v>21541</v>
      </c>
      <c r="AZ2113">
        <v>2017</v>
      </c>
      <c r="BA2113">
        <v>3.17955112219451E-2</v>
      </c>
      <c r="BB2113">
        <v>8.4443619144886406E-2</v>
      </c>
      <c r="BC2113">
        <v>0.75551437623288897</v>
      </c>
      <c r="BD2113">
        <v>0.83974745833526698</v>
      </c>
      <c r="BE2113">
        <v>4.50516986706056E-2</v>
      </c>
      <c r="BF2113">
        <v>579.57899999999995</v>
      </c>
      <c r="BG2113">
        <v>529.79899999999998</v>
      </c>
      <c r="BH2113">
        <v>415.96300000000002</v>
      </c>
      <c r="BI2113">
        <v>428.815</v>
      </c>
      <c r="BJ2113">
        <v>514.78499999999997</v>
      </c>
      <c r="BK2113">
        <v>326.87700000000001</v>
      </c>
      <c r="BL2113">
        <v>354.92099999999999</v>
      </c>
      <c r="BM2113">
        <v>361.48</v>
      </c>
      <c r="BN2113">
        <v>367.32799999999997</v>
      </c>
      <c r="BO2113">
        <v>374.49700000000001</v>
      </c>
      <c r="BP2113">
        <v>382.92200000000003</v>
      </c>
      <c r="BQ2113">
        <v>389.09800000000001</v>
      </c>
      <c r="BR2113">
        <v>5671.3490000000002</v>
      </c>
      <c r="BS2113">
        <v>5718.0349999999999</v>
      </c>
      <c r="BT2113">
        <v>5767.6189999999997</v>
      </c>
      <c r="BU2113">
        <v>5902.22</v>
      </c>
      <c r="BV2113">
        <v>5973.32</v>
      </c>
      <c r="BW2113">
        <v>6029.98</v>
      </c>
      <c r="BX2113">
        <v>12</v>
      </c>
      <c r="BY2113">
        <v>12</v>
      </c>
      <c r="BZ2113">
        <v>12</v>
      </c>
      <c r="CA2113">
        <v>13</v>
      </c>
      <c r="CB2113">
        <v>13</v>
      </c>
      <c r="CC2113">
        <v>12</v>
      </c>
      <c r="CD2113">
        <v>0.97226935430985295</v>
      </c>
      <c r="CE2113" s="3">
        <v>43465</v>
      </c>
      <c r="CF2113">
        <v>6605.8490000000002</v>
      </c>
      <c r="CG2113" s="3">
        <v>43555</v>
      </c>
      <c r="CH2113">
        <v>0.97897378277153502</v>
      </c>
      <c r="CI2113">
        <v>28.192</v>
      </c>
      <c r="CK2113">
        <v>29</v>
      </c>
      <c r="CL2113">
        <v>5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4.7E-2</v>
      </c>
      <c r="CT2113">
        <v>8.9999999999999993E-3</v>
      </c>
      <c r="CU2113">
        <v>8.9999999999999993E-3</v>
      </c>
      <c r="CV2113">
        <v>0</v>
      </c>
      <c r="CW2113">
        <v>0</v>
      </c>
      <c r="CX2113">
        <v>5.1999999999999998E-2</v>
      </c>
      <c r="CY2113">
        <v>0</v>
      </c>
      <c r="CZ2113">
        <v>28.183</v>
      </c>
      <c r="DA2113">
        <v>18.805</v>
      </c>
      <c r="DB2113">
        <v>9.3989999999999991</v>
      </c>
      <c r="DC2113">
        <v>0</v>
      </c>
      <c r="DD2113">
        <v>17.161000000000001</v>
      </c>
      <c r="DE2113">
        <v>577.37400000000002</v>
      </c>
      <c r="DF2113">
        <v>529.30700000000002</v>
      </c>
      <c r="DG2113">
        <v>415.20800000000003</v>
      </c>
      <c r="DH2113">
        <v>427.97300000000001</v>
      </c>
      <c r="DI2113">
        <v>514.78099999999995</v>
      </c>
      <c r="DJ2113">
        <v>325.709</v>
      </c>
      <c r="DK2113">
        <v>6677.7129999999997</v>
      </c>
      <c r="DL2113">
        <v>337.47699999999998</v>
      </c>
      <c r="DM2113">
        <v>333.238</v>
      </c>
      <c r="DN2113">
        <v>337.60899999999998</v>
      </c>
      <c r="DO2113">
        <v>351.077</v>
      </c>
      <c r="DP2113">
        <v>362.98899999999998</v>
      </c>
      <c r="DQ2113">
        <v>373.94600000000003</v>
      </c>
      <c r="DR2113">
        <v>5667.9930000000004</v>
      </c>
      <c r="DS2113">
        <v>5732.6180000000004</v>
      </c>
      <c r="DT2113">
        <v>5773.1239999999998</v>
      </c>
      <c r="DU2113">
        <v>5898.6629999999996</v>
      </c>
      <c r="DV2113">
        <v>5960.62</v>
      </c>
      <c r="DW2113">
        <v>6034.741</v>
      </c>
      <c r="DX2113">
        <v>0.99619551433022901</v>
      </c>
      <c r="DY2113">
        <v>0.95085103445555397</v>
      </c>
      <c r="DZ2113">
        <v>0.99940825366240005</v>
      </c>
      <c r="EA2113">
        <v>0.99804493711679299</v>
      </c>
      <c r="EB2113">
        <v>0.93995729619064405</v>
      </c>
      <c r="EC2113">
        <v>1.0001493332353699</v>
      </c>
      <c r="ED2113">
        <v>12</v>
      </c>
    </row>
    <row r="2114" spans="1:134" x14ac:dyDescent="0.25">
      <c r="A2114" s="6" t="s">
        <v>1330</v>
      </c>
      <c r="B2114" t="s">
        <v>120</v>
      </c>
      <c r="C2114">
        <v>1000000</v>
      </c>
      <c r="E2114" s="5" t="s">
        <v>1141</v>
      </c>
      <c r="F2114">
        <v>0</v>
      </c>
      <c r="G2114" s="2">
        <v>43621.603182870371</v>
      </c>
      <c r="H2114" t="s">
        <v>168</v>
      </c>
      <c r="I2114" s="2">
        <v>43625.663599537038</v>
      </c>
      <c r="J2114">
        <v>1315200</v>
      </c>
      <c r="K2114">
        <v>5</v>
      </c>
      <c r="L2114" t="s">
        <v>122</v>
      </c>
      <c r="M2114">
        <v>12270</v>
      </c>
      <c r="N2114">
        <v>2</v>
      </c>
      <c r="O2114">
        <v>4.7530000000000001</v>
      </c>
      <c r="T2114" t="s">
        <v>1141</v>
      </c>
      <c r="U2114" t="s">
        <v>1141</v>
      </c>
      <c r="Y2114" t="s">
        <v>1141</v>
      </c>
      <c r="AP2114">
        <v>0</v>
      </c>
      <c r="BF2114">
        <v>2794.1660000000002</v>
      </c>
      <c r="BG2114">
        <v>2796.241</v>
      </c>
      <c r="BH2114">
        <v>2825.6480000000001</v>
      </c>
      <c r="BI2114">
        <v>2796.54</v>
      </c>
      <c r="BJ2114">
        <v>2814.9560000000001</v>
      </c>
      <c r="BK2114">
        <v>3044.415</v>
      </c>
      <c r="BL2114">
        <v>140.51900000000001</v>
      </c>
      <c r="BM2114">
        <v>140.53299999999999</v>
      </c>
      <c r="BN2114">
        <v>140.62799999999999</v>
      </c>
      <c r="BO2114">
        <v>142.684</v>
      </c>
      <c r="BP2114">
        <v>140.57499999999999</v>
      </c>
      <c r="BQ2114">
        <v>140.28800000000001</v>
      </c>
      <c r="BR2114">
        <v>1076.9860000000001</v>
      </c>
      <c r="BS2114">
        <v>1103.404</v>
      </c>
      <c r="BT2114">
        <v>1129.8309999999999</v>
      </c>
      <c r="BU2114">
        <v>1156.086</v>
      </c>
      <c r="BV2114">
        <v>1221.877</v>
      </c>
      <c r="BW2114">
        <v>1264.5039999999999</v>
      </c>
      <c r="BX2114">
        <v>8</v>
      </c>
      <c r="BY2114">
        <v>8</v>
      </c>
      <c r="BZ2114">
        <v>8</v>
      </c>
      <c r="CA2114">
        <v>8</v>
      </c>
      <c r="CB2114">
        <v>9</v>
      </c>
      <c r="CC2114">
        <v>9</v>
      </c>
      <c r="CD2114">
        <v>0.90992651583314399</v>
      </c>
      <c r="CE2114" s="3">
        <v>43465</v>
      </c>
      <c r="CF2114">
        <v>4011.6709999999998</v>
      </c>
      <c r="CG2114" s="3">
        <v>43555</v>
      </c>
      <c r="CH2114">
        <v>0.95998923223446397</v>
      </c>
      <c r="CI2114">
        <v>22.574999999999999</v>
      </c>
      <c r="CK2114">
        <v>18</v>
      </c>
      <c r="CL2114">
        <v>5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4.758</v>
      </c>
      <c r="CT2114">
        <v>5.968</v>
      </c>
      <c r="CU2114">
        <v>0</v>
      </c>
      <c r="CV2114">
        <v>0</v>
      </c>
      <c r="CW2114">
        <v>1.458</v>
      </c>
      <c r="CX2114">
        <v>22.574999999999999</v>
      </c>
      <c r="CY2114">
        <v>1E-3</v>
      </c>
      <c r="CZ2114">
        <v>1E-3</v>
      </c>
      <c r="DA2114">
        <v>1E-3</v>
      </c>
      <c r="DB2114">
        <v>0</v>
      </c>
      <c r="DC2114">
        <v>1E-3</v>
      </c>
      <c r="DD2114">
        <v>0</v>
      </c>
      <c r="DE2114">
        <v>2697.3220000000001</v>
      </c>
      <c r="DF2114">
        <v>2665.2640000000001</v>
      </c>
      <c r="DG2114">
        <v>2627.4319999999998</v>
      </c>
      <c r="DH2114">
        <v>2660.2159999999999</v>
      </c>
      <c r="DI2114">
        <v>2496.5129999999999</v>
      </c>
      <c r="DJ2114">
        <v>2395.6759999999999</v>
      </c>
      <c r="DK2114">
        <v>3902.931</v>
      </c>
      <c r="DL2114">
        <v>119.944</v>
      </c>
      <c r="DM2114">
        <v>141.626</v>
      </c>
      <c r="DN2114">
        <v>123.584</v>
      </c>
      <c r="DO2114">
        <v>86.629000000000005</v>
      </c>
      <c r="DP2114">
        <v>130.83199999999999</v>
      </c>
      <c r="DQ2114">
        <v>158.291</v>
      </c>
      <c r="DR2114">
        <v>1076.9870000000001</v>
      </c>
      <c r="DS2114">
        <v>1103.405</v>
      </c>
      <c r="DT2114">
        <v>1129.8320000000001</v>
      </c>
      <c r="DU2114">
        <v>1156.086</v>
      </c>
      <c r="DV2114">
        <v>1221.8779999999999</v>
      </c>
      <c r="DW2114">
        <v>1264.5039999999999</v>
      </c>
      <c r="DX2114">
        <v>0.96534064189457602</v>
      </c>
      <c r="DY2114">
        <v>0.85357851963079701</v>
      </c>
      <c r="DZ2114">
        <v>1.00000092851717</v>
      </c>
      <c r="EA2114">
        <v>0.91040615943119796</v>
      </c>
      <c r="EB2114">
        <v>0.90023863411840799</v>
      </c>
      <c r="EC2114">
        <v>1.00000057531705</v>
      </c>
    </row>
    <row r="2115" spans="1:134" x14ac:dyDescent="0.25">
      <c r="A2115" s="6" t="s">
        <v>1340</v>
      </c>
      <c r="B2115" t="s">
        <v>120</v>
      </c>
      <c r="C2115">
        <v>150000</v>
      </c>
      <c r="E2115" s="5" t="s">
        <v>1141</v>
      </c>
      <c r="F2115">
        <v>1</v>
      </c>
      <c r="G2115" s="2">
        <v>43621.75167824074</v>
      </c>
      <c r="H2115" t="s">
        <v>168</v>
      </c>
      <c r="I2115" s="2">
        <v>43625.661840277775</v>
      </c>
      <c r="K2115">
        <v>5</v>
      </c>
      <c r="T2115" t="s">
        <v>1141</v>
      </c>
      <c r="U2115" t="s">
        <v>1141</v>
      </c>
      <c r="Y2115" t="s">
        <v>1141</v>
      </c>
      <c r="AP2115">
        <v>0</v>
      </c>
      <c r="BF2115">
        <v>300</v>
      </c>
      <c r="BG2115">
        <v>300</v>
      </c>
      <c r="BH2115">
        <v>300</v>
      </c>
      <c r="BI2115">
        <v>300</v>
      </c>
      <c r="BJ2115">
        <v>300</v>
      </c>
      <c r="BK2115">
        <v>300</v>
      </c>
      <c r="BL2115">
        <v>540</v>
      </c>
      <c r="BM2115">
        <v>540</v>
      </c>
      <c r="BN2115">
        <v>540</v>
      </c>
      <c r="BO2115">
        <v>540</v>
      </c>
      <c r="BP2115">
        <v>540</v>
      </c>
      <c r="BQ2115">
        <v>540</v>
      </c>
      <c r="BR2115">
        <v>816.38</v>
      </c>
      <c r="BS2115">
        <v>834.18200000000002</v>
      </c>
      <c r="BT2115">
        <v>851.91600000000005</v>
      </c>
      <c r="BU2115">
        <v>891.54200000000003</v>
      </c>
      <c r="BV2115">
        <v>909.13800000000003</v>
      </c>
      <c r="BW2115">
        <v>926.66499999999996</v>
      </c>
      <c r="BX2115">
        <v>3</v>
      </c>
      <c r="BY2115">
        <v>3</v>
      </c>
      <c r="BZ2115">
        <v>3</v>
      </c>
      <c r="CA2115">
        <v>3</v>
      </c>
      <c r="CB2115">
        <v>3</v>
      </c>
      <c r="CC2115">
        <v>3</v>
      </c>
      <c r="CD2115">
        <v>0.59554980158730098</v>
      </c>
      <c r="CE2115" s="3">
        <v>43465</v>
      </c>
      <c r="CF2115">
        <v>1656.38</v>
      </c>
      <c r="CG2115" s="3">
        <v>43555</v>
      </c>
      <c r="CH2115">
        <v>0.53186190476190398</v>
      </c>
      <c r="CI2115">
        <v>5.5529999999999999</v>
      </c>
      <c r="CK2115">
        <v>7</v>
      </c>
      <c r="CL2115">
        <v>3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5.5529999999999999</v>
      </c>
      <c r="CT2115">
        <v>0</v>
      </c>
      <c r="CU2115">
        <v>3.6389999999999998</v>
      </c>
      <c r="CV2115">
        <v>1.958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1395.0809999999999</v>
      </c>
      <c r="DL2115">
        <v>446.76400000000001</v>
      </c>
      <c r="DM2115">
        <v>500.54199999999997</v>
      </c>
      <c r="DN2115">
        <v>540.66</v>
      </c>
      <c r="DO2115">
        <v>503.53899999999999</v>
      </c>
      <c r="DP2115">
        <v>499.52699999999999</v>
      </c>
      <c r="DQ2115">
        <v>510.53899999999999</v>
      </c>
      <c r="DR2115">
        <v>816.38</v>
      </c>
      <c r="DS2115">
        <v>834.18200000000002</v>
      </c>
      <c r="DT2115">
        <v>851.91600000000005</v>
      </c>
      <c r="DU2115">
        <v>891.54200000000003</v>
      </c>
      <c r="DV2115">
        <v>909.13800000000003</v>
      </c>
      <c r="DW2115">
        <v>926.66499999999996</v>
      </c>
      <c r="DX2115">
        <v>0</v>
      </c>
      <c r="DY2115">
        <v>0.82734074074074004</v>
      </c>
      <c r="DZ2115">
        <v>1</v>
      </c>
      <c r="EA2115">
        <v>0</v>
      </c>
      <c r="EB2115">
        <v>0.92641080246913499</v>
      </c>
      <c r="EC2115">
        <v>1</v>
      </c>
    </row>
    <row r="2116" spans="1:134" x14ac:dyDescent="0.25">
      <c r="A2116" s="6" t="s">
        <v>1304</v>
      </c>
      <c r="B2116" t="s">
        <v>120</v>
      </c>
      <c r="C2116">
        <v>30000</v>
      </c>
      <c r="E2116" s="5" t="s">
        <v>1141</v>
      </c>
      <c r="F2116">
        <v>0</v>
      </c>
      <c r="G2116" s="2">
        <v>43621.363078703704</v>
      </c>
      <c r="H2116" t="s">
        <v>168</v>
      </c>
      <c r="I2116" s="2">
        <v>43625.644548611112</v>
      </c>
      <c r="L2116" t="s">
        <v>148</v>
      </c>
      <c r="M2116">
        <v>0</v>
      </c>
      <c r="N2116">
        <v>-16.7</v>
      </c>
      <c r="Q2116">
        <v>682001</v>
      </c>
      <c r="R2116" t="s">
        <v>1117</v>
      </c>
      <c r="S2116" t="s">
        <v>130</v>
      </c>
      <c r="T2116" t="s">
        <v>3861</v>
      </c>
      <c r="U2116" t="s">
        <v>3897</v>
      </c>
      <c r="V2116">
        <v>12075</v>
      </c>
      <c r="W2116" t="s">
        <v>119</v>
      </c>
      <c r="X2116" s="1">
        <v>682</v>
      </c>
      <c r="Y2116" t="s">
        <v>3892</v>
      </c>
      <c r="Z2116" s="3">
        <v>43262</v>
      </c>
      <c r="AA2116">
        <v>7</v>
      </c>
      <c r="AB2116">
        <v>-1</v>
      </c>
      <c r="AC2116">
        <v>4</v>
      </c>
      <c r="AD2116">
        <v>1</v>
      </c>
      <c r="AE2116">
        <v>5</v>
      </c>
      <c r="AF2116">
        <v>0</v>
      </c>
      <c r="AG2116">
        <v>0</v>
      </c>
      <c r="AH2116">
        <v>1</v>
      </c>
      <c r="AI2116">
        <v>0</v>
      </c>
      <c r="AJ2116">
        <v>2</v>
      </c>
      <c r="AK2116">
        <v>1</v>
      </c>
      <c r="AL2116">
        <v>2</v>
      </c>
      <c r="AM2116">
        <v>0</v>
      </c>
      <c r="AN2116">
        <v>66</v>
      </c>
      <c r="AO2116">
        <v>16</v>
      </c>
      <c r="AP2116">
        <v>-3</v>
      </c>
      <c r="AQ2116">
        <v>0</v>
      </c>
      <c r="AR2116">
        <v>82</v>
      </c>
      <c r="AS2116">
        <v>-2</v>
      </c>
      <c r="AT2116">
        <v>-26</v>
      </c>
      <c r="AU2116">
        <v>0</v>
      </c>
      <c r="AV2116">
        <v>18</v>
      </c>
      <c r="AW2116">
        <v>2</v>
      </c>
      <c r="AX2116">
        <v>98</v>
      </c>
      <c r="AY2116">
        <v>98</v>
      </c>
      <c r="AZ2116">
        <v>2018</v>
      </c>
      <c r="BA2116">
        <v>0</v>
      </c>
      <c r="BB2116">
        <v>-2.04081632653061E-2</v>
      </c>
      <c r="BC2116">
        <v>2.4390243902439001E-2</v>
      </c>
      <c r="BD2116">
        <v>0.67346938775510201</v>
      </c>
      <c r="BE2116">
        <v>-1.44444444444444</v>
      </c>
      <c r="CK2116">
        <v>0</v>
      </c>
      <c r="CL2116">
        <v>0</v>
      </c>
      <c r="ED2116">
        <v>1</v>
      </c>
    </row>
    <row r="2117" spans="1:134" x14ac:dyDescent="0.25">
      <c r="A2117" s="6" t="s">
        <v>1435</v>
      </c>
      <c r="B2117" t="s">
        <v>120</v>
      </c>
      <c r="C2117">
        <v>30000</v>
      </c>
      <c r="E2117" s="5" t="s">
        <v>1141</v>
      </c>
      <c r="F2117">
        <v>0</v>
      </c>
      <c r="G2117" s="2">
        <v>43623.476817129631</v>
      </c>
      <c r="H2117" t="s">
        <v>168</v>
      </c>
      <c r="I2117" s="2">
        <v>43625.635729166665</v>
      </c>
      <c r="T2117" t="s">
        <v>1141</v>
      </c>
      <c r="U2117" t="s">
        <v>1141</v>
      </c>
      <c r="Y2117" t="s">
        <v>1141</v>
      </c>
      <c r="AP2117">
        <v>0</v>
      </c>
      <c r="CK2117">
        <v>0</v>
      </c>
      <c r="CL2117">
        <v>0</v>
      </c>
    </row>
    <row r="2118" spans="1:134" x14ac:dyDescent="0.25">
      <c r="A2118" s="6" t="s">
        <v>1434</v>
      </c>
      <c r="B2118" t="s">
        <v>120</v>
      </c>
      <c r="C2118">
        <v>70000</v>
      </c>
      <c r="E2118" s="5" t="s">
        <v>1141</v>
      </c>
      <c r="F2118">
        <v>1</v>
      </c>
      <c r="G2118" s="2">
        <v>43623.474664351852</v>
      </c>
      <c r="H2118" t="s">
        <v>168</v>
      </c>
      <c r="I2118" s="2">
        <v>43625.633090277777</v>
      </c>
      <c r="J2118">
        <v>2500000</v>
      </c>
      <c r="L2118" t="s">
        <v>122</v>
      </c>
      <c r="M2118">
        <v>0</v>
      </c>
      <c r="N2118">
        <v>0</v>
      </c>
      <c r="T2118" t="s">
        <v>1141</v>
      </c>
      <c r="U2118" t="s">
        <v>1141</v>
      </c>
      <c r="Y2118" t="s">
        <v>1141</v>
      </c>
      <c r="AP2118">
        <v>0</v>
      </c>
      <c r="BF2118">
        <v>25</v>
      </c>
      <c r="BG2118">
        <v>25</v>
      </c>
      <c r="BH2118">
        <v>25</v>
      </c>
      <c r="BI2118">
        <v>25</v>
      </c>
      <c r="BJ2118">
        <v>25</v>
      </c>
      <c r="BK2118">
        <v>25</v>
      </c>
      <c r="BL2118">
        <v>11.542999999999999</v>
      </c>
      <c r="BM2118">
        <v>12.185</v>
      </c>
      <c r="BN2118">
        <v>10.959</v>
      </c>
      <c r="BO2118">
        <v>11.333</v>
      </c>
      <c r="BP2118">
        <v>11.217000000000001</v>
      </c>
      <c r="BQ2118">
        <v>10.734999999999999</v>
      </c>
      <c r="BR2118">
        <v>90.36</v>
      </c>
      <c r="BS2118">
        <v>91.801000000000002</v>
      </c>
      <c r="BT2118">
        <v>93.213999999999999</v>
      </c>
      <c r="BU2118">
        <v>95.349000000000004</v>
      </c>
      <c r="BV2118">
        <v>97.478999999999999</v>
      </c>
      <c r="BW2118">
        <v>99.602999999999994</v>
      </c>
      <c r="BX2118">
        <v>2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0.49989448186005497</v>
      </c>
      <c r="CE2118" s="3">
        <v>43465</v>
      </c>
      <c r="CF2118">
        <v>126.90300000000001</v>
      </c>
      <c r="CG2118" s="3">
        <v>43555</v>
      </c>
      <c r="CH2118">
        <v>0.58966149467750295</v>
      </c>
      <c r="CI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18.7</v>
      </c>
      <c r="DF2118">
        <v>20.544</v>
      </c>
      <c r="DG2118">
        <v>22.388000000000002</v>
      </c>
      <c r="DH2118">
        <v>16.731999999999999</v>
      </c>
      <c r="DI2118">
        <v>14.332000000000001</v>
      </c>
      <c r="DJ2118">
        <v>4.3499999999999996</v>
      </c>
      <c r="DK2118">
        <v>113.414</v>
      </c>
      <c r="DL2118">
        <v>2.8479999999999999</v>
      </c>
      <c r="DM2118">
        <v>4.8250000000000002</v>
      </c>
      <c r="DN2118">
        <v>0.95899999999999996</v>
      </c>
      <c r="DO2118">
        <v>1.333</v>
      </c>
      <c r="DP2118">
        <v>1.2170000000000001</v>
      </c>
      <c r="DQ2118">
        <v>0.73499999999999999</v>
      </c>
      <c r="DR2118">
        <v>90.36</v>
      </c>
      <c r="DS2118">
        <v>91.801000000000002</v>
      </c>
      <c r="DT2118">
        <v>93.213999999999999</v>
      </c>
      <c r="DU2118">
        <v>95.349000000000004</v>
      </c>
      <c r="DV2118">
        <v>97.478999999999999</v>
      </c>
      <c r="DW2118">
        <v>99.602999999999994</v>
      </c>
      <c r="DX2118">
        <v>0.748</v>
      </c>
      <c r="DY2118">
        <v>0.24672961968292401</v>
      </c>
      <c r="DZ2118">
        <v>1</v>
      </c>
      <c r="EA2118">
        <v>0.64697333333333296</v>
      </c>
      <c r="EB2118">
        <v>0.17532219149061301</v>
      </c>
      <c r="EC2118">
        <v>1</v>
      </c>
    </row>
    <row r="2119" spans="1:134" x14ac:dyDescent="0.25">
      <c r="A2119" s="6" t="s">
        <v>1383</v>
      </c>
      <c r="B2119" t="s">
        <v>120</v>
      </c>
      <c r="C2119">
        <v>30000</v>
      </c>
      <c r="E2119" s="5" t="s">
        <v>1141</v>
      </c>
      <c r="F2119">
        <v>1</v>
      </c>
      <c r="G2119" s="2">
        <v>43622.553819444445</v>
      </c>
      <c r="H2119" t="s">
        <v>168</v>
      </c>
      <c r="I2119" s="2">
        <v>43625.62158564815</v>
      </c>
      <c r="L2119" t="s">
        <v>122</v>
      </c>
      <c r="M2119">
        <v>98</v>
      </c>
      <c r="N2119">
        <v>0.7</v>
      </c>
      <c r="T2119" t="s">
        <v>1141</v>
      </c>
      <c r="U2119" t="s">
        <v>1141</v>
      </c>
      <c r="Y2119" t="s">
        <v>1141</v>
      </c>
      <c r="AP2119">
        <v>0</v>
      </c>
      <c r="CK2119">
        <v>0</v>
      </c>
      <c r="CL2119">
        <v>0</v>
      </c>
    </row>
    <row r="2120" spans="1:134" x14ac:dyDescent="0.25">
      <c r="A2120" s="6" t="s">
        <v>1276</v>
      </c>
      <c r="B2120" t="s">
        <v>120</v>
      </c>
      <c r="C2120">
        <v>50000</v>
      </c>
      <c r="E2120" s="5" t="s">
        <v>1141</v>
      </c>
      <c r="F2120">
        <v>0</v>
      </c>
      <c r="G2120" s="2">
        <v>43621.257476851853</v>
      </c>
      <c r="H2120" t="s">
        <v>168</v>
      </c>
      <c r="I2120" s="2">
        <v>43625.620509259257</v>
      </c>
      <c r="K2120">
        <v>2</v>
      </c>
      <c r="L2120" t="s">
        <v>122</v>
      </c>
      <c r="M2120">
        <v>35</v>
      </c>
      <c r="N2120">
        <v>85</v>
      </c>
      <c r="O2120">
        <v>5.9889999999999999</v>
      </c>
      <c r="P2120">
        <v>9.7859999999999996</v>
      </c>
      <c r="T2120" t="s">
        <v>1141</v>
      </c>
      <c r="U2120" t="s">
        <v>1141</v>
      </c>
      <c r="Y2120" t="s">
        <v>1141</v>
      </c>
      <c r="AP2120">
        <v>0</v>
      </c>
      <c r="BR2120">
        <v>65.251999999999995</v>
      </c>
      <c r="BS2120">
        <v>65.251999999999995</v>
      </c>
      <c r="BT2120">
        <v>65.587000000000003</v>
      </c>
      <c r="BU2120">
        <v>65.918999999999997</v>
      </c>
      <c r="BV2120">
        <v>66.25</v>
      </c>
      <c r="BW2120">
        <v>66.578999999999994</v>
      </c>
      <c r="BX2120">
        <v>2</v>
      </c>
      <c r="BY2120">
        <v>2</v>
      </c>
      <c r="BZ2120">
        <v>2</v>
      </c>
      <c r="CA2120">
        <v>2</v>
      </c>
      <c r="CB2120">
        <v>2</v>
      </c>
      <c r="CC2120">
        <v>2</v>
      </c>
      <c r="CE2120" s="3">
        <v>43465</v>
      </c>
      <c r="CF2120">
        <v>65.251999999999995</v>
      </c>
      <c r="CG2120" s="3">
        <v>43555</v>
      </c>
      <c r="CI2120">
        <v>0</v>
      </c>
      <c r="CK2120">
        <v>0</v>
      </c>
      <c r="CL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K2120">
        <v>65.918999999999997</v>
      </c>
      <c r="DR2120">
        <v>65.251999999999995</v>
      </c>
      <c r="DS2120">
        <v>65.251999999999995</v>
      </c>
      <c r="DT2120">
        <v>65.587000000000003</v>
      </c>
      <c r="DU2120">
        <v>65.918999999999997</v>
      </c>
      <c r="DV2120">
        <v>66.25</v>
      </c>
      <c r="DW2120">
        <v>66.578999999999994</v>
      </c>
      <c r="DZ2120">
        <v>1</v>
      </c>
      <c r="EC2120">
        <v>1</v>
      </c>
    </row>
    <row r="2121" spans="1:134" x14ac:dyDescent="0.25">
      <c r="A2121" s="6" t="s">
        <v>1278</v>
      </c>
      <c r="B2121" t="s">
        <v>120</v>
      </c>
      <c r="C2121">
        <v>65000</v>
      </c>
      <c r="E2121" s="5" t="s">
        <v>1141</v>
      </c>
      <c r="F2121">
        <v>0</v>
      </c>
      <c r="G2121" s="2">
        <v>43621.270451388889</v>
      </c>
      <c r="H2121" t="s">
        <v>168</v>
      </c>
      <c r="I2121" s="2">
        <v>43625.619456018518</v>
      </c>
      <c r="L2121" t="s">
        <v>122</v>
      </c>
      <c r="M2121">
        <v>43</v>
      </c>
      <c r="N2121">
        <v>-1.5</v>
      </c>
      <c r="T2121" t="s">
        <v>1141</v>
      </c>
      <c r="U2121" t="s">
        <v>1141</v>
      </c>
      <c r="Y2121" t="s">
        <v>1141</v>
      </c>
      <c r="AP2121">
        <v>0</v>
      </c>
      <c r="CK2121">
        <v>0</v>
      </c>
      <c r="CL2121">
        <v>0</v>
      </c>
    </row>
    <row r="2122" spans="1:134" x14ac:dyDescent="0.25">
      <c r="A2122" s="6" t="s">
        <v>1432</v>
      </c>
      <c r="B2122" t="s">
        <v>120</v>
      </c>
      <c r="C2122">
        <v>500000</v>
      </c>
      <c r="E2122" s="5" t="s">
        <v>1141</v>
      </c>
      <c r="F2122">
        <v>1</v>
      </c>
      <c r="G2122" s="2">
        <v>43623.463888888888</v>
      </c>
      <c r="H2122" t="s">
        <v>168</v>
      </c>
      <c r="I2122" s="2">
        <v>43625.619386574072</v>
      </c>
      <c r="J2122">
        <v>1866934</v>
      </c>
      <c r="L2122" t="s">
        <v>122</v>
      </c>
      <c r="M2122">
        <v>0</v>
      </c>
      <c r="N2122">
        <v>0</v>
      </c>
      <c r="T2122" t="s">
        <v>1141</v>
      </c>
      <c r="U2122" t="s">
        <v>1141</v>
      </c>
      <c r="Y2122" t="s">
        <v>1141</v>
      </c>
      <c r="AP2122">
        <v>0</v>
      </c>
      <c r="BF2122">
        <v>100</v>
      </c>
      <c r="BG2122">
        <v>100</v>
      </c>
      <c r="BH2122">
        <v>100</v>
      </c>
      <c r="BI2122">
        <v>100</v>
      </c>
      <c r="BJ2122">
        <v>100</v>
      </c>
      <c r="BK2122">
        <v>100</v>
      </c>
      <c r="BL2122">
        <v>2.956</v>
      </c>
      <c r="BM2122">
        <v>3.2749999999999999</v>
      </c>
      <c r="BN2122">
        <v>2.5840000000000001</v>
      </c>
      <c r="BO2122">
        <v>3.17</v>
      </c>
      <c r="BP2122">
        <v>3.0619999999999998</v>
      </c>
      <c r="BQ2122">
        <v>3.2909999999999999</v>
      </c>
      <c r="BR2122">
        <v>723.47400000000005</v>
      </c>
      <c r="BS2122">
        <v>489.25</v>
      </c>
      <c r="BT2122">
        <v>504.952</v>
      </c>
      <c r="BU2122">
        <v>520.58100000000002</v>
      </c>
      <c r="BV2122">
        <v>536.13900000000001</v>
      </c>
      <c r="BW2122">
        <v>551.625</v>
      </c>
      <c r="BX2122">
        <v>4</v>
      </c>
      <c r="BY2122">
        <v>4</v>
      </c>
      <c r="BZ2122">
        <v>4</v>
      </c>
      <c r="CA2122">
        <v>4</v>
      </c>
      <c r="CB2122">
        <v>4</v>
      </c>
      <c r="CC2122">
        <v>4</v>
      </c>
      <c r="CD2122">
        <v>0.85799514181564096</v>
      </c>
      <c r="CE2122" s="3">
        <v>43465</v>
      </c>
      <c r="CF2122">
        <v>826.43</v>
      </c>
      <c r="CG2122" s="3">
        <v>43555</v>
      </c>
      <c r="CH2122">
        <v>0.82091378841446805</v>
      </c>
      <c r="CI2122">
        <v>0</v>
      </c>
      <c r="CK2122">
        <v>3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81.561999999999998</v>
      </c>
      <c r="DF2122">
        <v>90.712999999999994</v>
      </c>
      <c r="DG2122">
        <v>93.718000000000004</v>
      </c>
      <c r="DH2122">
        <v>82.369</v>
      </c>
      <c r="DI2122">
        <v>86.884</v>
      </c>
      <c r="DJ2122">
        <v>76.947000000000003</v>
      </c>
      <c r="DK2122">
        <v>585.58000000000004</v>
      </c>
      <c r="DL2122">
        <v>2.956</v>
      </c>
      <c r="DM2122">
        <v>3.2749999999999999</v>
      </c>
      <c r="DN2122">
        <v>2.5840000000000001</v>
      </c>
      <c r="DO2122">
        <v>3.17</v>
      </c>
      <c r="DP2122">
        <v>3.0619999999999998</v>
      </c>
      <c r="DQ2122">
        <v>3.2909999999999999</v>
      </c>
      <c r="DR2122">
        <v>722.53300000000002</v>
      </c>
      <c r="DS2122">
        <v>488.32900000000001</v>
      </c>
      <c r="DT2122">
        <v>480.25400000000002</v>
      </c>
      <c r="DU2122">
        <v>500.041</v>
      </c>
      <c r="DV2122">
        <v>516.34100000000001</v>
      </c>
      <c r="DW2122">
        <v>541.58299999999997</v>
      </c>
      <c r="DX2122">
        <v>0.81562000000000001</v>
      </c>
      <c r="DY2122">
        <v>1</v>
      </c>
      <c r="DZ2122">
        <v>0.99869933128211896</v>
      </c>
      <c r="EA2122">
        <v>0.85365499999999905</v>
      </c>
      <c r="EB2122">
        <v>1</v>
      </c>
      <c r="EC2122">
        <v>0.97686725369442895</v>
      </c>
    </row>
    <row r="2123" spans="1:134" x14ac:dyDescent="0.25">
      <c r="A2123" s="6" t="s">
        <v>1430</v>
      </c>
      <c r="B2123" t="s">
        <v>120</v>
      </c>
      <c r="C2123">
        <v>200000</v>
      </c>
      <c r="E2123" s="5" t="s">
        <v>1141</v>
      </c>
      <c r="F2123">
        <v>1</v>
      </c>
      <c r="G2123" s="2">
        <v>43623.460127314815</v>
      </c>
      <c r="H2123" t="s">
        <v>168</v>
      </c>
      <c r="I2123" s="2">
        <v>43625.616724537038</v>
      </c>
      <c r="J2123">
        <v>2343727</v>
      </c>
      <c r="L2123" t="s">
        <v>279</v>
      </c>
      <c r="M2123">
        <v>0</v>
      </c>
      <c r="N2123">
        <v>0</v>
      </c>
      <c r="T2123" t="s">
        <v>1141</v>
      </c>
      <c r="U2123" t="s">
        <v>1141</v>
      </c>
      <c r="Y2123" t="s">
        <v>1141</v>
      </c>
      <c r="AP2123">
        <v>0</v>
      </c>
      <c r="BF2123">
        <v>78.472999999999999</v>
      </c>
      <c r="BG2123">
        <v>122.65600000000001</v>
      </c>
      <c r="BH2123">
        <v>47.497</v>
      </c>
      <c r="BI2123">
        <v>73.302999999999997</v>
      </c>
      <c r="BJ2123">
        <v>69.438999999999993</v>
      </c>
      <c r="BK2123">
        <v>60.012999999999998</v>
      </c>
      <c r="BL2123">
        <v>192</v>
      </c>
      <c r="BM2123">
        <v>192</v>
      </c>
      <c r="BN2123">
        <v>192</v>
      </c>
      <c r="BO2123">
        <v>192</v>
      </c>
      <c r="BP2123">
        <v>157</v>
      </c>
      <c r="BQ2123">
        <v>157</v>
      </c>
      <c r="BR2123">
        <v>685.41499999999996</v>
      </c>
      <c r="BS2123">
        <v>693.95799999999997</v>
      </c>
      <c r="BT2123">
        <v>702.00300000000004</v>
      </c>
      <c r="BU2123">
        <v>740.19299999999998</v>
      </c>
      <c r="BV2123">
        <v>772.71199999999999</v>
      </c>
      <c r="BW2123">
        <v>781.99400000000003</v>
      </c>
      <c r="BX2123">
        <v>6</v>
      </c>
      <c r="BY2123">
        <v>6</v>
      </c>
      <c r="BZ2123">
        <v>6</v>
      </c>
      <c r="CA2123">
        <v>6</v>
      </c>
      <c r="CB2123">
        <v>6</v>
      </c>
      <c r="CC2123">
        <v>6</v>
      </c>
      <c r="CD2123">
        <v>0.97765982492283299</v>
      </c>
      <c r="CE2123" s="3">
        <v>43465</v>
      </c>
      <c r="CF2123">
        <v>955.88800000000003</v>
      </c>
      <c r="CG2123" s="3">
        <v>43555</v>
      </c>
      <c r="CH2123">
        <v>0.98723717339623496</v>
      </c>
      <c r="CI2123">
        <v>1.9259999999999999</v>
      </c>
      <c r="CK2123">
        <v>9</v>
      </c>
      <c r="CL2123">
        <v>4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1.9259999999999999</v>
      </c>
      <c r="CT2123">
        <v>0</v>
      </c>
      <c r="CU2123">
        <v>0</v>
      </c>
      <c r="CV2123">
        <v>1.276</v>
      </c>
      <c r="CW2123">
        <v>0.495</v>
      </c>
      <c r="CX2123">
        <v>0.29799999999999999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78.472999999999999</v>
      </c>
      <c r="DF2123">
        <v>122.65600000000001</v>
      </c>
      <c r="DG2123">
        <v>47.497</v>
      </c>
      <c r="DH2123">
        <v>73.302999999999997</v>
      </c>
      <c r="DI2123">
        <v>69.438999999999993</v>
      </c>
      <c r="DJ2123">
        <v>60.012999999999998</v>
      </c>
      <c r="DK2123">
        <v>1001.328</v>
      </c>
      <c r="DL2123">
        <v>188.548</v>
      </c>
      <c r="DM2123">
        <v>184.029</v>
      </c>
      <c r="DN2123">
        <v>186.542</v>
      </c>
      <c r="DO2123">
        <v>187.83199999999999</v>
      </c>
      <c r="DP2123">
        <v>150.495</v>
      </c>
      <c r="DQ2123">
        <v>150.298</v>
      </c>
      <c r="DR2123">
        <v>685.41499999999996</v>
      </c>
      <c r="DS2123">
        <v>693.95799999999997</v>
      </c>
      <c r="DT2123">
        <v>702.00300000000004</v>
      </c>
      <c r="DU2123">
        <v>740.19299999999998</v>
      </c>
      <c r="DV2123">
        <v>772.71199999999999</v>
      </c>
      <c r="DW2123">
        <v>781.99400000000003</v>
      </c>
      <c r="DX2123">
        <v>1</v>
      </c>
      <c r="DY2123">
        <v>0.98202083333333301</v>
      </c>
      <c r="DZ2123">
        <v>1</v>
      </c>
      <c r="EA2123">
        <v>1</v>
      </c>
      <c r="EB2123">
        <v>0.96834011090573002</v>
      </c>
      <c r="EC2123">
        <v>1</v>
      </c>
    </row>
    <row r="2124" spans="1:134" x14ac:dyDescent="0.25">
      <c r="A2124" s="6" t="s">
        <v>1418</v>
      </c>
      <c r="B2124" t="s">
        <v>120</v>
      </c>
      <c r="C2124">
        <v>30000</v>
      </c>
      <c r="E2124" s="5" t="s">
        <v>1141</v>
      </c>
      <c r="F2124">
        <v>1</v>
      </c>
      <c r="G2124" s="2">
        <v>43623.347939814812</v>
      </c>
      <c r="H2124" t="s">
        <v>168</v>
      </c>
      <c r="I2124" s="2">
        <v>43625.615069444444</v>
      </c>
      <c r="L2124" t="s">
        <v>173</v>
      </c>
      <c r="M2124">
        <v>0</v>
      </c>
      <c r="N2124">
        <v>0</v>
      </c>
      <c r="T2124" t="s">
        <v>1141</v>
      </c>
      <c r="U2124" t="s">
        <v>1141</v>
      </c>
      <c r="Y2124" t="s">
        <v>1141</v>
      </c>
      <c r="AP2124">
        <v>0</v>
      </c>
      <c r="BX2124">
        <v>1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>
        <v>1.0075083333333299</v>
      </c>
      <c r="CE2124" s="3">
        <v>43465</v>
      </c>
      <c r="CF2124">
        <v>23.667000000000002</v>
      </c>
      <c r="CG2124" s="3">
        <v>43465</v>
      </c>
      <c r="CH2124">
        <v>1.01075</v>
      </c>
      <c r="CI2124">
        <v>1.403</v>
      </c>
      <c r="CK2124">
        <v>12</v>
      </c>
      <c r="CL2124">
        <v>6</v>
      </c>
      <c r="DK2124">
        <v>24.585999999999999</v>
      </c>
    </row>
    <row r="2125" spans="1:134" x14ac:dyDescent="0.25">
      <c r="A2125" s="6" t="s">
        <v>1413</v>
      </c>
      <c r="B2125" t="s">
        <v>120</v>
      </c>
      <c r="C2125">
        <v>250000</v>
      </c>
      <c r="E2125" s="5" t="s">
        <v>1141</v>
      </c>
      <c r="F2125">
        <v>0</v>
      </c>
      <c r="G2125" s="2">
        <v>43623.333136574074</v>
      </c>
      <c r="H2125" t="s">
        <v>168</v>
      </c>
      <c r="I2125" s="2">
        <v>43625.612268518518</v>
      </c>
      <c r="J2125">
        <v>2488000</v>
      </c>
      <c r="L2125" t="s">
        <v>279</v>
      </c>
      <c r="M2125">
        <v>0</v>
      </c>
      <c r="N2125">
        <v>0</v>
      </c>
      <c r="T2125" t="s">
        <v>1141</v>
      </c>
      <c r="U2125" t="s">
        <v>1141</v>
      </c>
      <c r="Y2125" t="s">
        <v>1141</v>
      </c>
      <c r="AP2125">
        <v>0</v>
      </c>
      <c r="BF2125">
        <v>165.5</v>
      </c>
      <c r="BG2125">
        <v>165.5</v>
      </c>
      <c r="BH2125">
        <v>165.5</v>
      </c>
      <c r="BI2125">
        <v>160</v>
      </c>
      <c r="BJ2125">
        <v>150</v>
      </c>
      <c r="BK2125">
        <v>150</v>
      </c>
      <c r="BL2125">
        <v>15</v>
      </c>
      <c r="BM2125">
        <v>15</v>
      </c>
      <c r="BN2125">
        <v>15</v>
      </c>
      <c r="BO2125">
        <v>15</v>
      </c>
      <c r="BP2125">
        <v>20</v>
      </c>
      <c r="BQ2125">
        <v>20</v>
      </c>
      <c r="BR2125">
        <v>73.668999999999997</v>
      </c>
      <c r="BS2125">
        <v>75.129000000000005</v>
      </c>
      <c r="BT2125">
        <v>76.588999999999999</v>
      </c>
      <c r="BU2125">
        <v>78.040999999999997</v>
      </c>
      <c r="BV2125">
        <v>79.492999999999995</v>
      </c>
      <c r="BW2125">
        <v>80.927000000000007</v>
      </c>
      <c r="BX2125">
        <v>6</v>
      </c>
      <c r="BY2125">
        <v>6</v>
      </c>
      <c r="BZ2125">
        <v>6</v>
      </c>
      <c r="CA2125">
        <v>6</v>
      </c>
      <c r="CB2125">
        <v>6</v>
      </c>
      <c r="CC2125">
        <v>6</v>
      </c>
      <c r="CD2125">
        <v>0.95840605773781296</v>
      </c>
      <c r="CE2125" s="3">
        <v>43465</v>
      </c>
      <c r="CF2125">
        <v>254.16900000000001</v>
      </c>
      <c r="CG2125" s="3">
        <v>43555</v>
      </c>
      <c r="CH2125">
        <v>0.89746260387811605</v>
      </c>
      <c r="CI2125">
        <v>11.974</v>
      </c>
      <c r="CK2125">
        <v>13</v>
      </c>
      <c r="CL2125">
        <v>5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0.28799999999999998</v>
      </c>
      <c r="CT2125">
        <v>2.7549999999999999</v>
      </c>
      <c r="CU2125">
        <v>0</v>
      </c>
      <c r="CV2125">
        <v>11.974</v>
      </c>
      <c r="CW2125">
        <v>0</v>
      </c>
      <c r="CX2125">
        <v>4.7640000000000002</v>
      </c>
      <c r="CY2125">
        <v>2.5000000000000001E-2</v>
      </c>
      <c r="CZ2125">
        <v>0</v>
      </c>
      <c r="DA2125">
        <v>2.7090000000000001</v>
      </c>
      <c r="DB2125">
        <v>0</v>
      </c>
      <c r="DC2125">
        <v>0</v>
      </c>
      <c r="DD2125">
        <v>0.40699999999999997</v>
      </c>
      <c r="DE2125">
        <v>151.68</v>
      </c>
      <c r="DF2125">
        <v>159.22499999999999</v>
      </c>
      <c r="DG2125">
        <v>152.256</v>
      </c>
      <c r="DH2125">
        <v>153.72499999999999</v>
      </c>
      <c r="DI2125">
        <v>148.09700000000001</v>
      </c>
      <c r="DJ2125">
        <v>140.14400000000001</v>
      </c>
      <c r="DK2125">
        <v>256.78399999999999</v>
      </c>
      <c r="DL2125">
        <v>10.311999999999999</v>
      </c>
      <c r="DM2125">
        <v>17.335000000000001</v>
      </c>
      <c r="DN2125">
        <v>13.507999999999999</v>
      </c>
      <c r="DO2125">
        <v>25.018000000000001</v>
      </c>
      <c r="DP2125">
        <v>18.138999999999999</v>
      </c>
      <c r="DQ2125">
        <v>23.117000000000001</v>
      </c>
      <c r="DR2125">
        <v>73.694000000000003</v>
      </c>
      <c r="DS2125">
        <v>75.129000000000005</v>
      </c>
      <c r="DT2125">
        <v>79.298000000000002</v>
      </c>
      <c r="DU2125">
        <v>78.040999999999997</v>
      </c>
      <c r="DV2125">
        <v>79.492999999999995</v>
      </c>
      <c r="DW2125">
        <v>81.334000000000003</v>
      </c>
      <c r="DX2125">
        <v>0.91649546827794504</v>
      </c>
      <c r="DY2125">
        <v>0.687466666666666</v>
      </c>
      <c r="DZ2125">
        <v>1.0003393557670099</v>
      </c>
      <c r="EA2125">
        <v>0.94629064296915799</v>
      </c>
      <c r="EB2125">
        <v>1.07429</v>
      </c>
      <c r="EC2125">
        <v>1.00677161483934</v>
      </c>
    </row>
    <row r="2126" spans="1:134" x14ac:dyDescent="0.25">
      <c r="A2126" s="6" t="s">
        <v>1354</v>
      </c>
      <c r="B2126" t="s">
        <v>120</v>
      </c>
      <c r="C2126">
        <v>30000</v>
      </c>
      <c r="E2126" s="5" t="s">
        <v>1141</v>
      </c>
      <c r="F2126">
        <v>1</v>
      </c>
      <c r="G2126" s="2">
        <v>43622.248530092591</v>
      </c>
      <c r="H2126" t="s">
        <v>168</v>
      </c>
      <c r="I2126" s="2">
        <v>43625.595289351855</v>
      </c>
      <c r="L2126" t="s">
        <v>122</v>
      </c>
      <c r="M2126">
        <v>216</v>
      </c>
      <c r="N2126">
        <v>13.2</v>
      </c>
      <c r="T2126" t="s">
        <v>1141</v>
      </c>
      <c r="U2126" t="s">
        <v>1141</v>
      </c>
      <c r="Y2126" t="s">
        <v>1141</v>
      </c>
      <c r="AP2126">
        <v>0</v>
      </c>
      <c r="CK2126">
        <v>0</v>
      </c>
      <c r="CL2126">
        <v>0</v>
      </c>
    </row>
    <row r="2127" spans="1:134" x14ac:dyDescent="0.25">
      <c r="A2127" s="6" t="s">
        <v>1341</v>
      </c>
      <c r="B2127" t="s">
        <v>120</v>
      </c>
      <c r="C2127">
        <v>50000</v>
      </c>
      <c r="E2127" s="5" t="s">
        <v>1141</v>
      </c>
      <c r="F2127">
        <v>1</v>
      </c>
      <c r="G2127" s="2">
        <v>43621.818101851852</v>
      </c>
      <c r="H2127" t="s">
        <v>168</v>
      </c>
      <c r="I2127" s="2">
        <v>43625.582951388889</v>
      </c>
      <c r="J2127">
        <v>2500000</v>
      </c>
      <c r="L2127" t="s">
        <v>173</v>
      </c>
      <c r="M2127">
        <v>0</v>
      </c>
      <c r="N2127">
        <v>0</v>
      </c>
      <c r="T2127" t="s">
        <v>1141</v>
      </c>
      <c r="U2127" t="s">
        <v>1141</v>
      </c>
      <c r="Y2127" t="s">
        <v>1141</v>
      </c>
      <c r="AP2127">
        <v>0</v>
      </c>
      <c r="BL2127">
        <v>70</v>
      </c>
      <c r="BM2127">
        <v>71</v>
      </c>
      <c r="BN2127">
        <v>70</v>
      </c>
      <c r="BO2127">
        <v>70</v>
      </c>
      <c r="BP2127">
        <v>70.275000000000006</v>
      </c>
      <c r="BQ2127">
        <v>70</v>
      </c>
      <c r="BR2127">
        <v>29.678000000000001</v>
      </c>
      <c r="BS2127">
        <v>29.678000000000001</v>
      </c>
      <c r="BT2127">
        <v>29.678000000000001</v>
      </c>
      <c r="BU2127">
        <v>30.771000000000001</v>
      </c>
      <c r="BV2127">
        <v>30.771000000000001</v>
      </c>
      <c r="BW2127">
        <v>30.771000000000001</v>
      </c>
      <c r="BX2127">
        <v>2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0.38795323719660502</v>
      </c>
      <c r="CE2127" s="3">
        <v>43465</v>
      </c>
      <c r="CF2127">
        <v>99.677999999999997</v>
      </c>
      <c r="CG2127" s="3">
        <v>43555</v>
      </c>
      <c r="CH2127">
        <v>0.83891428571428495</v>
      </c>
      <c r="CI2127">
        <v>0</v>
      </c>
      <c r="CK2127">
        <v>1</v>
      </c>
      <c r="CL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K2127">
        <v>42.162999999999997</v>
      </c>
      <c r="DL2127">
        <v>58.723999999999997</v>
      </c>
      <c r="DM2127">
        <v>35.01</v>
      </c>
      <c r="DN2127">
        <v>9.9380000000000006</v>
      </c>
      <c r="DO2127">
        <v>11.391999999999999</v>
      </c>
      <c r="DP2127">
        <v>38.665999999999997</v>
      </c>
      <c r="DQ2127">
        <v>9.7050000000000001</v>
      </c>
      <c r="DR2127">
        <v>29.678000000000001</v>
      </c>
      <c r="DS2127">
        <v>29.678000000000001</v>
      </c>
      <c r="DT2127">
        <v>29.678000000000001</v>
      </c>
      <c r="DU2127">
        <v>30.771000000000001</v>
      </c>
      <c r="DV2127">
        <v>30.771000000000001</v>
      </c>
      <c r="DW2127">
        <v>30.771000000000001</v>
      </c>
      <c r="DY2127">
        <v>0.83891428571428495</v>
      </c>
      <c r="DZ2127">
        <v>1</v>
      </c>
      <c r="EB2127">
        <v>0.38795323719660502</v>
      </c>
      <c r="EC2127">
        <v>1</v>
      </c>
    </row>
    <row r="2128" spans="1:134" x14ac:dyDescent="0.25">
      <c r="A2128" s="6" t="s">
        <v>1334</v>
      </c>
      <c r="B2128" t="s">
        <v>120</v>
      </c>
      <c r="C2128">
        <v>50000</v>
      </c>
      <c r="E2128" s="5" t="s">
        <v>1141</v>
      </c>
      <c r="F2128">
        <v>0</v>
      </c>
      <c r="G2128" s="2">
        <v>43621.672210648147</v>
      </c>
      <c r="H2128" t="s">
        <v>168</v>
      </c>
      <c r="I2128" s="2">
        <v>43625.582199074073</v>
      </c>
      <c r="L2128" t="s">
        <v>173</v>
      </c>
      <c r="M2128">
        <v>0</v>
      </c>
      <c r="N2128">
        <v>0</v>
      </c>
      <c r="T2128" t="s">
        <v>1141</v>
      </c>
      <c r="U2128" t="s">
        <v>1141</v>
      </c>
      <c r="Y2128" t="s">
        <v>1141</v>
      </c>
      <c r="AP2128">
        <v>0</v>
      </c>
      <c r="BF2128">
        <v>80</v>
      </c>
      <c r="BG2128">
        <v>90</v>
      </c>
      <c r="BH2128">
        <v>90</v>
      </c>
      <c r="BI2128">
        <v>90</v>
      </c>
      <c r="BJ2128">
        <v>90</v>
      </c>
      <c r="BK2128">
        <v>90</v>
      </c>
      <c r="BL2128">
        <v>5</v>
      </c>
      <c r="BM2128">
        <v>5</v>
      </c>
      <c r="BN2128">
        <v>5</v>
      </c>
      <c r="BO2128">
        <v>5</v>
      </c>
      <c r="BP2128">
        <v>5</v>
      </c>
      <c r="BQ2128">
        <v>5</v>
      </c>
      <c r="BR2128">
        <v>39.021000000000001</v>
      </c>
      <c r="BS2128">
        <v>39.524000000000001</v>
      </c>
      <c r="BT2128">
        <v>40.027000000000001</v>
      </c>
      <c r="BU2128">
        <v>40.529000000000003</v>
      </c>
      <c r="BV2128">
        <v>41.03</v>
      </c>
      <c r="BW2128">
        <v>41.529000000000003</v>
      </c>
      <c r="BX2128">
        <v>3</v>
      </c>
      <c r="BY2128">
        <v>3</v>
      </c>
      <c r="BZ2128">
        <v>3</v>
      </c>
      <c r="CA2128">
        <v>3</v>
      </c>
      <c r="CB2128">
        <v>3</v>
      </c>
      <c r="CC2128">
        <v>3</v>
      </c>
      <c r="CD2128">
        <v>0.91413571428571405</v>
      </c>
      <c r="CE2128" s="3">
        <v>43465</v>
      </c>
      <c r="CF2128">
        <v>124.021</v>
      </c>
      <c r="CG2128" s="3">
        <v>43555</v>
      </c>
      <c r="CH2128">
        <v>0.89064705882352901</v>
      </c>
      <c r="CI2128">
        <v>6.2309999999999999</v>
      </c>
      <c r="CK2128">
        <v>9</v>
      </c>
      <c r="CL2128">
        <v>3</v>
      </c>
      <c r="CM2128">
        <v>5.835</v>
      </c>
      <c r="CN2128">
        <v>0</v>
      </c>
      <c r="CO2128">
        <v>4.6340000000000003</v>
      </c>
      <c r="CP2128">
        <v>0</v>
      </c>
      <c r="CQ2128">
        <v>0</v>
      </c>
      <c r="CR2128">
        <v>0</v>
      </c>
      <c r="CS2128">
        <v>0.39600000000000002</v>
      </c>
      <c r="CT2128">
        <v>2.06</v>
      </c>
      <c r="CU2128">
        <v>1.0449999999999999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75.308999999999997</v>
      </c>
      <c r="DF2128">
        <v>78.257999999999996</v>
      </c>
      <c r="DG2128">
        <v>94.59</v>
      </c>
      <c r="DH2128">
        <v>64.117000000000004</v>
      </c>
      <c r="DI2128">
        <v>88.623000000000005</v>
      </c>
      <c r="DJ2128">
        <v>89.13</v>
      </c>
      <c r="DK2128">
        <v>109.557</v>
      </c>
      <c r="DL2128">
        <v>0.39600000000000002</v>
      </c>
      <c r="DM2128">
        <v>2.06</v>
      </c>
      <c r="DN2128">
        <v>5.24</v>
      </c>
      <c r="DO2128">
        <v>4.9109999999999996</v>
      </c>
      <c r="DP2128">
        <v>4.6459999999999999</v>
      </c>
      <c r="DQ2128">
        <v>4.6360000000000001</v>
      </c>
      <c r="DR2128">
        <v>39.021000000000001</v>
      </c>
      <c r="DS2128">
        <v>39.524000000000001</v>
      </c>
      <c r="DT2128">
        <v>40.027000000000001</v>
      </c>
      <c r="DU2128">
        <v>40.529000000000003</v>
      </c>
      <c r="DV2128">
        <v>41.03</v>
      </c>
      <c r="DW2128">
        <v>41.529000000000003</v>
      </c>
      <c r="DX2128">
        <v>0.94136249999999999</v>
      </c>
      <c r="DY2128">
        <v>7.9200000000000007E-2</v>
      </c>
      <c r="DZ2128">
        <v>1</v>
      </c>
      <c r="EA2128">
        <v>0.92457924528301805</v>
      </c>
      <c r="EB2128">
        <v>0.72963333333333302</v>
      </c>
      <c r="EC2128">
        <v>1</v>
      </c>
    </row>
    <row r="2129" spans="1:134" x14ac:dyDescent="0.25">
      <c r="A2129" s="6" t="s">
        <v>1313</v>
      </c>
      <c r="B2129" t="s">
        <v>120</v>
      </c>
      <c r="C2129">
        <v>30000</v>
      </c>
      <c r="E2129" s="5" t="s">
        <v>1141</v>
      </c>
      <c r="F2129">
        <v>0</v>
      </c>
      <c r="G2129" s="2">
        <v>43621.488611111112</v>
      </c>
      <c r="H2129" t="s">
        <v>168</v>
      </c>
      <c r="I2129" s="2">
        <v>43625.580937500003</v>
      </c>
      <c r="J2129">
        <v>2500000</v>
      </c>
      <c r="L2129" t="s">
        <v>173</v>
      </c>
      <c r="M2129">
        <v>0</v>
      </c>
      <c r="N2129">
        <v>0</v>
      </c>
      <c r="T2129" t="s">
        <v>1141</v>
      </c>
      <c r="U2129" t="s">
        <v>1141</v>
      </c>
      <c r="Y2129" t="s">
        <v>1141</v>
      </c>
      <c r="AP2129">
        <v>0</v>
      </c>
      <c r="BX2129">
        <v>1</v>
      </c>
      <c r="BY2129">
        <v>1</v>
      </c>
      <c r="BZ2129">
        <v>1</v>
      </c>
      <c r="CA2129">
        <v>1</v>
      </c>
      <c r="CB2129">
        <v>1</v>
      </c>
      <c r="CC2129">
        <v>1</v>
      </c>
      <c r="CE2129" s="3">
        <v>43465</v>
      </c>
      <c r="CG2129" s="3">
        <v>43555</v>
      </c>
      <c r="CI2129">
        <v>0</v>
      </c>
      <c r="CJ2129">
        <v>8.2889999999999997</v>
      </c>
      <c r="CK2129">
        <v>0</v>
      </c>
      <c r="CL2129">
        <v>0</v>
      </c>
      <c r="DK2129">
        <v>8.2889999999999997</v>
      </c>
    </row>
    <row r="2130" spans="1:134" x14ac:dyDescent="0.25">
      <c r="A2130" s="6" t="s">
        <v>1318</v>
      </c>
      <c r="B2130" t="s">
        <v>120</v>
      </c>
      <c r="C2130">
        <v>50000</v>
      </c>
      <c r="E2130" s="5" t="s">
        <v>1141</v>
      </c>
      <c r="F2130">
        <v>0</v>
      </c>
      <c r="G2130" s="2">
        <v>43621.495787037034</v>
      </c>
      <c r="H2130" t="s">
        <v>168</v>
      </c>
      <c r="I2130" s="2">
        <v>43625.580081018517</v>
      </c>
      <c r="L2130" t="s">
        <v>173</v>
      </c>
      <c r="M2130">
        <v>0</v>
      </c>
      <c r="N2130">
        <v>0</v>
      </c>
      <c r="T2130" t="s">
        <v>1141</v>
      </c>
      <c r="U2130" t="s">
        <v>1141</v>
      </c>
      <c r="Y2130" t="s">
        <v>1141</v>
      </c>
      <c r="AP2130">
        <v>0</v>
      </c>
      <c r="CK2130">
        <v>0</v>
      </c>
      <c r="CL2130">
        <v>0</v>
      </c>
    </row>
    <row r="2131" spans="1:134" x14ac:dyDescent="0.25">
      <c r="A2131" s="6" t="s">
        <v>1289</v>
      </c>
      <c r="B2131" t="s">
        <v>120</v>
      </c>
      <c r="C2131">
        <v>200000</v>
      </c>
      <c r="E2131" s="5" t="s">
        <v>1141</v>
      </c>
      <c r="F2131">
        <v>1</v>
      </c>
      <c r="G2131" s="2">
        <v>43621.289641203701</v>
      </c>
      <c r="H2131" t="s">
        <v>168</v>
      </c>
      <c r="I2131" s="2">
        <v>43625.578692129631</v>
      </c>
      <c r="J2131">
        <v>2476999</v>
      </c>
      <c r="L2131" t="s">
        <v>173</v>
      </c>
      <c r="M2131">
        <v>0</v>
      </c>
      <c r="N2131">
        <v>0</v>
      </c>
      <c r="T2131" t="s">
        <v>1141</v>
      </c>
      <c r="U2131" t="s">
        <v>1141</v>
      </c>
      <c r="Y2131" t="s">
        <v>1141</v>
      </c>
      <c r="AP2131">
        <v>0</v>
      </c>
      <c r="BX2131">
        <v>1</v>
      </c>
      <c r="BY2131">
        <v>1</v>
      </c>
      <c r="CE2131" s="3">
        <v>43465</v>
      </c>
      <c r="CF2131">
        <v>30</v>
      </c>
      <c r="CG2131" s="3">
        <v>43496</v>
      </c>
      <c r="CI2131">
        <v>0</v>
      </c>
      <c r="CK2131">
        <v>0</v>
      </c>
      <c r="CL2131">
        <v>0</v>
      </c>
      <c r="DK2131">
        <v>30</v>
      </c>
    </row>
    <row r="2132" spans="1:134" x14ac:dyDescent="0.25">
      <c r="A2132" s="6" t="s">
        <v>1345</v>
      </c>
      <c r="B2132" t="s">
        <v>120</v>
      </c>
      <c r="C2132">
        <v>55000</v>
      </c>
      <c r="E2132" s="5" t="s">
        <v>1141</v>
      </c>
      <c r="F2132">
        <v>1</v>
      </c>
      <c r="G2132" s="2">
        <v>43621.916134259256</v>
      </c>
      <c r="H2132" t="s">
        <v>168</v>
      </c>
      <c r="I2132" s="2">
        <v>43625.575057870374</v>
      </c>
      <c r="T2132" t="s">
        <v>1141</v>
      </c>
      <c r="U2132" t="s">
        <v>1141</v>
      </c>
      <c r="Y2132" t="s">
        <v>1141</v>
      </c>
      <c r="AP2132">
        <v>0</v>
      </c>
      <c r="CK2132">
        <v>0</v>
      </c>
      <c r="CL2132">
        <v>0</v>
      </c>
    </row>
    <row r="2133" spans="1:134" x14ac:dyDescent="0.25">
      <c r="A2133" s="6" t="s">
        <v>1302</v>
      </c>
      <c r="B2133" t="s">
        <v>120</v>
      </c>
      <c r="C2133">
        <v>40000</v>
      </c>
      <c r="E2133" s="5" t="s">
        <v>1141</v>
      </c>
      <c r="F2133">
        <v>1</v>
      </c>
      <c r="G2133" s="2">
        <v>43621.34479166667</v>
      </c>
      <c r="H2133" t="s">
        <v>168</v>
      </c>
      <c r="I2133" s="2">
        <v>43625.574224537035</v>
      </c>
      <c r="L2133" t="s">
        <v>173</v>
      </c>
      <c r="M2133">
        <v>0</v>
      </c>
      <c r="N2133">
        <v>0</v>
      </c>
      <c r="T2133" t="s">
        <v>1141</v>
      </c>
      <c r="U2133" t="s">
        <v>1141</v>
      </c>
      <c r="Y2133" t="s">
        <v>1141</v>
      </c>
      <c r="AP2133">
        <v>0</v>
      </c>
      <c r="BL2133">
        <v>30</v>
      </c>
      <c r="BM2133">
        <v>30</v>
      </c>
      <c r="BN2133">
        <v>30</v>
      </c>
      <c r="BO2133">
        <v>30</v>
      </c>
      <c r="BP2133">
        <v>30</v>
      </c>
      <c r="BQ2133">
        <v>30</v>
      </c>
      <c r="BX2133">
        <v>1</v>
      </c>
      <c r="BY2133">
        <v>1</v>
      </c>
      <c r="BZ2133">
        <v>1</v>
      </c>
      <c r="CA2133">
        <v>1</v>
      </c>
      <c r="CB2133">
        <v>1</v>
      </c>
      <c r="CC2133">
        <v>1</v>
      </c>
      <c r="CD2133">
        <v>0.91788333333333305</v>
      </c>
      <c r="CE2133" s="3">
        <v>43465</v>
      </c>
      <c r="CF2133">
        <v>30</v>
      </c>
      <c r="CG2133" s="3">
        <v>43555</v>
      </c>
      <c r="CH2133">
        <v>0.80320000000000003</v>
      </c>
      <c r="CI2133">
        <v>0</v>
      </c>
      <c r="CK2133">
        <v>1</v>
      </c>
      <c r="CL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DK2133">
        <v>29.373000000000001</v>
      </c>
      <c r="DL2133">
        <v>24.096</v>
      </c>
      <c r="DM2133">
        <v>24.643999999999998</v>
      </c>
      <c r="DN2133">
        <v>29.265000000000001</v>
      </c>
      <c r="DO2133">
        <v>29.373000000000001</v>
      </c>
      <c r="DP2133">
        <v>28.658000000000001</v>
      </c>
      <c r="DQ2133">
        <v>29.183</v>
      </c>
      <c r="DY2133">
        <v>0.80320000000000003</v>
      </c>
      <c r="EB2133">
        <v>0.91788333333333305</v>
      </c>
    </row>
    <row r="2134" spans="1:134" x14ac:dyDescent="0.25">
      <c r="A2134" s="6" t="s">
        <v>1287</v>
      </c>
      <c r="B2134" t="s">
        <v>120</v>
      </c>
      <c r="C2134">
        <v>30000</v>
      </c>
      <c r="E2134" s="5" t="s">
        <v>1141</v>
      </c>
      <c r="F2134">
        <v>1</v>
      </c>
      <c r="G2134" s="2">
        <v>43621.283726851849</v>
      </c>
      <c r="H2134" t="s">
        <v>168</v>
      </c>
      <c r="I2134" s="2">
        <v>43625.572939814818</v>
      </c>
      <c r="T2134" t="s">
        <v>1141</v>
      </c>
      <c r="U2134" t="s">
        <v>1141</v>
      </c>
      <c r="Y2134" t="s">
        <v>1141</v>
      </c>
      <c r="AP2134">
        <v>0</v>
      </c>
      <c r="CK2134">
        <v>0</v>
      </c>
      <c r="CL2134">
        <v>0</v>
      </c>
    </row>
    <row r="2135" spans="1:134" x14ac:dyDescent="0.25">
      <c r="A2135" s="6" t="s">
        <v>1223</v>
      </c>
      <c r="B2135" t="s">
        <v>120</v>
      </c>
      <c r="C2135">
        <v>2000000</v>
      </c>
      <c r="E2135" s="5" t="s">
        <v>1141</v>
      </c>
      <c r="F2135">
        <v>0</v>
      </c>
      <c r="G2135" s="2">
        <v>43619.723101851851</v>
      </c>
      <c r="H2135" t="s">
        <v>168</v>
      </c>
      <c r="I2135" s="2">
        <v>43625.541250000002</v>
      </c>
      <c r="J2135">
        <v>350000</v>
      </c>
      <c r="K2135">
        <v>4</v>
      </c>
      <c r="L2135" t="s">
        <v>148</v>
      </c>
      <c r="M2135">
        <v>35010</v>
      </c>
      <c r="N2135">
        <v>20.7</v>
      </c>
      <c r="O2135">
        <v>14.85</v>
      </c>
      <c r="P2135">
        <v>9.8879999999999999</v>
      </c>
      <c r="Q2135">
        <v>281111</v>
      </c>
      <c r="R2135" t="s">
        <v>1120</v>
      </c>
      <c r="S2135" t="s">
        <v>239</v>
      </c>
      <c r="T2135" t="s">
        <v>3874</v>
      </c>
      <c r="U2135" t="s">
        <v>3899</v>
      </c>
      <c r="V2135">
        <v>85020</v>
      </c>
      <c r="W2135" t="s">
        <v>143</v>
      </c>
      <c r="X2135" s="1">
        <v>291</v>
      </c>
      <c r="Y2135" t="s">
        <v>3890</v>
      </c>
      <c r="Z2135" s="3">
        <v>33578</v>
      </c>
      <c r="AA2135">
        <v>5</v>
      </c>
      <c r="AB2135">
        <v>0</v>
      </c>
      <c r="AC2135">
        <v>6</v>
      </c>
      <c r="AD2135">
        <v>2</v>
      </c>
      <c r="AE2135">
        <v>5</v>
      </c>
      <c r="AF2135">
        <v>1</v>
      </c>
      <c r="AG2135">
        <v>0</v>
      </c>
      <c r="AH2135">
        <v>4</v>
      </c>
      <c r="AI2135">
        <v>0</v>
      </c>
      <c r="AJ2135">
        <v>3</v>
      </c>
      <c r="AK2135">
        <v>3</v>
      </c>
      <c r="AL2135">
        <v>1</v>
      </c>
      <c r="AM2135">
        <v>3117</v>
      </c>
      <c r="AN2135">
        <v>55046</v>
      </c>
      <c r="AO2135">
        <v>44338</v>
      </c>
      <c r="AP2135">
        <v>9793</v>
      </c>
      <c r="AQ2135">
        <v>9230</v>
      </c>
      <c r="AR2135">
        <v>43868</v>
      </c>
      <c r="AS2135">
        <v>13924</v>
      </c>
      <c r="AT2135">
        <v>3934</v>
      </c>
      <c r="AU2135">
        <v>35011</v>
      </c>
      <c r="AV2135">
        <v>31029</v>
      </c>
      <c r="AW2135">
        <v>37671</v>
      </c>
      <c r="AX2135">
        <v>88206</v>
      </c>
      <c r="AY2135">
        <v>88206</v>
      </c>
      <c r="AZ2135">
        <v>2018</v>
      </c>
      <c r="BA2135">
        <v>7.0300870585051203E-2</v>
      </c>
      <c r="BB2135">
        <v>0.15785774210371101</v>
      </c>
      <c r="BC2135">
        <v>0.85873529679948901</v>
      </c>
      <c r="BD2135">
        <v>0.62406185520259305</v>
      </c>
      <c r="BE2135">
        <v>0.12678462083857001</v>
      </c>
      <c r="BF2135">
        <v>10755.919</v>
      </c>
      <c r="BG2135">
        <v>11206.375</v>
      </c>
      <c r="BH2135">
        <v>11521.396000000001</v>
      </c>
      <c r="BI2135">
        <v>10879.909</v>
      </c>
      <c r="BJ2135">
        <v>7377.183</v>
      </c>
      <c r="BK2135">
        <v>5530.0749999999998</v>
      </c>
      <c r="BL2135">
        <v>0</v>
      </c>
      <c r="BR2135">
        <v>6760.8739999999998</v>
      </c>
      <c r="BS2135">
        <v>6525.9080000000004</v>
      </c>
      <c r="BT2135">
        <v>6459.8620000000001</v>
      </c>
      <c r="BU2135">
        <v>6542.5739999999996</v>
      </c>
      <c r="BV2135">
        <v>6839.0820000000003</v>
      </c>
      <c r="BW2135">
        <v>6650.4319999999998</v>
      </c>
      <c r="BX2135">
        <v>19</v>
      </c>
      <c r="BY2135">
        <v>18</v>
      </c>
      <c r="BZ2135">
        <v>18</v>
      </c>
      <c r="CA2135">
        <v>18</v>
      </c>
      <c r="CB2135">
        <v>16</v>
      </c>
      <c r="CC2135">
        <v>16</v>
      </c>
      <c r="CD2135">
        <v>1.0004839983449101</v>
      </c>
      <c r="CE2135" s="3">
        <v>43465</v>
      </c>
      <c r="CF2135">
        <v>17516.793000000001</v>
      </c>
      <c r="CG2135" s="3">
        <v>43555</v>
      </c>
      <c r="CH2135">
        <v>1.002567516546</v>
      </c>
      <c r="CI2135">
        <v>27.616</v>
      </c>
      <c r="CK2135">
        <v>10</v>
      </c>
      <c r="CL2135">
        <v>4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27.616</v>
      </c>
      <c r="CY2135">
        <v>0</v>
      </c>
      <c r="CZ2135">
        <v>1.9E-2</v>
      </c>
      <c r="DA2135">
        <v>0</v>
      </c>
      <c r="DB2135">
        <v>0</v>
      </c>
      <c r="DC2135">
        <v>9.4E-2</v>
      </c>
      <c r="DD2135">
        <v>0</v>
      </c>
      <c r="DE2135">
        <v>10755.919</v>
      </c>
      <c r="DF2135">
        <v>11206.375</v>
      </c>
      <c r="DG2135">
        <v>11521.396000000001</v>
      </c>
      <c r="DH2135">
        <v>10879.909</v>
      </c>
      <c r="DI2135">
        <v>7377.183</v>
      </c>
      <c r="DJ2135">
        <v>5530.0749999999998</v>
      </c>
      <c r="DK2135">
        <v>17188.819</v>
      </c>
      <c r="DL2135">
        <v>27.616</v>
      </c>
      <c r="DR2135">
        <v>6527.107</v>
      </c>
      <c r="DS2135">
        <v>6292.1610000000001</v>
      </c>
      <c r="DT2135">
        <v>6226.0959999999995</v>
      </c>
      <c r="DU2135">
        <v>6308.8069999999998</v>
      </c>
      <c r="DV2135">
        <v>6605.4089999999997</v>
      </c>
      <c r="DW2135">
        <v>6650.4309999999996</v>
      </c>
      <c r="DX2135">
        <v>1</v>
      </c>
      <c r="DY2135" t="s">
        <v>193</v>
      </c>
      <c r="DZ2135">
        <v>0.96542355322699402</v>
      </c>
      <c r="EA2135">
        <v>1</v>
      </c>
      <c r="EC2135">
        <v>0.97061945061496602</v>
      </c>
      <c r="ED2135">
        <v>28</v>
      </c>
    </row>
    <row r="2136" spans="1:134" x14ac:dyDescent="0.25">
      <c r="A2136" s="6" t="s">
        <v>1256</v>
      </c>
      <c r="B2136" t="s">
        <v>120</v>
      </c>
      <c r="C2136">
        <v>1800000</v>
      </c>
      <c r="E2136" s="5" t="s">
        <v>1141</v>
      </c>
      <c r="F2136">
        <v>0</v>
      </c>
      <c r="G2136" s="2">
        <v>43620.535312499997</v>
      </c>
      <c r="H2136" t="s">
        <v>168</v>
      </c>
      <c r="I2136" s="2">
        <v>43625.486342592594</v>
      </c>
      <c r="J2136">
        <v>2500000</v>
      </c>
      <c r="K2136">
        <v>1</v>
      </c>
      <c r="L2136" t="s">
        <v>157</v>
      </c>
      <c r="M2136">
        <v>5421</v>
      </c>
      <c r="N2136">
        <v>19.399999999999999</v>
      </c>
      <c r="O2136">
        <v>0</v>
      </c>
      <c r="Q2136">
        <v>61901</v>
      </c>
      <c r="R2136" t="s">
        <v>1124</v>
      </c>
      <c r="S2136" t="s">
        <v>990</v>
      </c>
      <c r="T2136" t="s">
        <v>3862</v>
      </c>
      <c r="U2136" t="s">
        <v>3900</v>
      </c>
      <c r="V2136">
        <v>50053</v>
      </c>
      <c r="W2136" t="s">
        <v>119</v>
      </c>
      <c r="X2136" s="1">
        <v>619</v>
      </c>
      <c r="Y2136" t="s">
        <v>3892</v>
      </c>
      <c r="Z2136" s="3">
        <v>35236</v>
      </c>
      <c r="AA2136">
        <v>1</v>
      </c>
      <c r="AB2136">
        <v>0</v>
      </c>
      <c r="AC2136">
        <v>6</v>
      </c>
      <c r="AD2136">
        <v>0</v>
      </c>
      <c r="AE2136">
        <v>2</v>
      </c>
      <c r="AF2136">
        <v>0</v>
      </c>
      <c r="AG2136">
        <v>0</v>
      </c>
      <c r="AH2136">
        <v>4</v>
      </c>
      <c r="AI2136">
        <v>0</v>
      </c>
      <c r="AJ2136">
        <v>1</v>
      </c>
      <c r="AK2136">
        <v>3</v>
      </c>
      <c r="AL2136">
        <v>1</v>
      </c>
      <c r="AM2136">
        <v>1064</v>
      </c>
      <c r="AN2136">
        <v>1243</v>
      </c>
      <c r="AO2136">
        <v>2725</v>
      </c>
      <c r="AP2136">
        <v>1051</v>
      </c>
      <c r="AQ2136">
        <v>0</v>
      </c>
      <c r="AR2136">
        <v>431</v>
      </c>
      <c r="AS2136">
        <v>1881</v>
      </c>
      <c r="AT2136">
        <v>893</v>
      </c>
      <c r="AU2136">
        <v>5421</v>
      </c>
      <c r="AV2136">
        <v>5421</v>
      </c>
      <c r="AW2136">
        <v>408</v>
      </c>
      <c r="AX2136">
        <v>3156</v>
      </c>
      <c r="AY2136">
        <v>3156</v>
      </c>
      <c r="AZ2136">
        <v>2016</v>
      </c>
      <c r="BA2136">
        <v>0.39045871559633</v>
      </c>
      <c r="BB2136">
        <v>0.59600760456273705</v>
      </c>
      <c r="BC2136">
        <v>0.94663573085846797</v>
      </c>
      <c r="BD2136">
        <v>0.39385297845373801</v>
      </c>
      <c r="BE2136">
        <v>0.16472975465781201</v>
      </c>
      <c r="BX2136">
        <v>1</v>
      </c>
      <c r="BY2136">
        <v>1</v>
      </c>
      <c r="BZ2136">
        <v>1</v>
      </c>
      <c r="CA2136">
        <v>1</v>
      </c>
      <c r="CB2136">
        <v>1</v>
      </c>
      <c r="CC2136">
        <v>1</v>
      </c>
      <c r="CD2136">
        <v>0</v>
      </c>
      <c r="CF2136">
        <v>55</v>
      </c>
      <c r="CG2136" s="3">
        <v>43069</v>
      </c>
      <c r="CH2136">
        <v>0</v>
      </c>
      <c r="CI2136">
        <v>0</v>
      </c>
      <c r="CK2136">
        <v>0</v>
      </c>
      <c r="CL2136">
        <v>0</v>
      </c>
      <c r="ED2136">
        <v>23</v>
      </c>
    </row>
    <row r="2137" spans="1:134" x14ac:dyDescent="0.25">
      <c r="A2137" s="6" t="s">
        <v>1221</v>
      </c>
      <c r="B2137" t="s">
        <v>120</v>
      </c>
      <c r="C2137">
        <v>1000000</v>
      </c>
      <c r="E2137" s="5" t="s">
        <v>1141</v>
      </c>
      <c r="F2137">
        <v>0</v>
      </c>
      <c r="G2137" s="2">
        <v>43619.677754629629</v>
      </c>
      <c r="H2137" t="s">
        <v>168</v>
      </c>
      <c r="I2137" s="2">
        <v>43625.461400462962</v>
      </c>
      <c r="J2137">
        <v>653509</v>
      </c>
      <c r="K2137">
        <v>4</v>
      </c>
      <c r="L2137" t="s">
        <v>129</v>
      </c>
      <c r="M2137">
        <v>23610</v>
      </c>
      <c r="N2137">
        <v>8.3000000000000007</v>
      </c>
      <c r="O2137">
        <v>4.665</v>
      </c>
      <c r="P2137">
        <v>2.2000000000000002</v>
      </c>
      <c r="Q2137">
        <v>28112</v>
      </c>
      <c r="R2137" t="s">
        <v>1128</v>
      </c>
      <c r="S2137" t="s">
        <v>253</v>
      </c>
      <c r="T2137" t="s">
        <v>3864</v>
      </c>
      <c r="U2137" t="s">
        <v>3897</v>
      </c>
      <c r="V2137">
        <v>24030</v>
      </c>
      <c r="W2137" t="s">
        <v>143</v>
      </c>
      <c r="X2137" s="1">
        <v>281</v>
      </c>
      <c r="Y2137" t="s">
        <v>3888</v>
      </c>
      <c r="Z2137" s="3">
        <v>40163</v>
      </c>
      <c r="AA2137">
        <v>5</v>
      </c>
      <c r="AB2137">
        <v>0</v>
      </c>
      <c r="AC2137">
        <v>6</v>
      </c>
      <c r="AD2137">
        <v>4</v>
      </c>
      <c r="AE2137">
        <v>6</v>
      </c>
      <c r="AF2137">
        <v>0</v>
      </c>
      <c r="AG2137">
        <v>0</v>
      </c>
      <c r="AH2137">
        <v>5</v>
      </c>
      <c r="AI2137">
        <v>0</v>
      </c>
      <c r="AJ2137">
        <v>2</v>
      </c>
      <c r="AK2137">
        <v>3</v>
      </c>
      <c r="AL2137">
        <v>1</v>
      </c>
      <c r="AM2137">
        <v>518</v>
      </c>
      <c r="AN2137">
        <v>14295</v>
      </c>
      <c r="AO2137">
        <v>26256</v>
      </c>
      <c r="AP2137">
        <v>2210</v>
      </c>
      <c r="AQ2137">
        <v>11589</v>
      </c>
      <c r="AR2137">
        <v>6894</v>
      </c>
      <c r="AS2137">
        <v>7295</v>
      </c>
      <c r="AT2137">
        <v>672</v>
      </c>
      <c r="AU2137">
        <v>31055</v>
      </c>
      <c r="AV2137">
        <v>29421</v>
      </c>
      <c r="AW2137">
        <v>2696</v>
      </c>
      <c r="AX2137">
        <v>33150</v>
      </c>
      <c r="AY2137">
        <v>33150</v>
      </c>
      <c r="AZ2137">
        <v>2017</v>
      </c>
      <c r="BA2137">
        <v>1.9728823887873202E-2</v>
      </c>
      <c r="BB2137">
        <v>0.22006033182503701</v>
      </c>
      <c r="BC2137">
        <v>0.39106469393675602</v>
      </c>
      <c r="BD2137">
        <v>0.43122171945701299</v>
      </c>
      <c r="BE2137">
        <v>2.2840827980014199E-2</v>
      </c>
      <c r="BF2137">
        <v>13868.733</v>
      </c>
      <c r="BG2137">
        <v>13824.758</v>
      </c>
      <c r="BH2137">
        <v>14308.564</v>
      </c>
      <c r="BI2137">
        <v>16152.734</v>
      </c>
      <c r="BJ2137">
        <v>15512.787</v>
      </c>
      <c r="BK2137">
        <v>17255.768</v>
      </c>
      <c r="BL2137">
        <v>815.72799999999995</v>
      </c>
      <c r="BM2137">
        <v>815.51</v>
      </c>
      <c r="BN2137">
        <v>806.41200000000003</v>
      </c>
      <c r="BO2137">
        <v>703.27800000000002</v>
      </c>
      <c r="BP2137">
        <v>774.55899999999997</v>
      </c>
      <c r="BQ2137">
        <v>774.46100000000001</v>
      </c>
      <c r="BR2137">
        <v>8833.3799999999992</v>
      </c>
      <c r="BS2137">
        <v>9071.3140000000003</v>
      </c>
      <c r="BT2137">
        <v>9302.64</v>
      </c>
      <c r="BU2137">
        <v>9750.8310000000001</v>
      </c>
      <c r="BV2137">
        <v>9279.2999999999993</v>
      </c>
      <c r="BW2137">
        <v>9448.2489999999998</v>
      </c>
      <c r="BX2137">
        <v>25</v>
      </c>
      <c r="BY2137">
        <v>24</v>
      </c>
      <c r="BZ2137">
        <v>24</v>
      </c>
      <c r="CA2137">
        <v>24</v>
      </c>
      <c r="CB2137">
        <v>23</v>
      </c>
      <c r="CC2137">
        <v>24</v>
      </c>
      <c r="CD2137">
        <v>0.77988526950834403</v>
      </c>
      <c r="CE2137" s="3">
        <v>43465</v>
      </c>
      <c r="CF2137">
        <v>23517.841</v>
      </c>
      <c r="CG2137" s="3">
        <v>43555</v>
      </c>
      <c r="CH2137">
        <v>0.81431861884477696</v>
      </c>
      <c r="CI2137">
        <v>4.7110000000000003</v>
      </c>
      <c r="CK2137">
        <v>10</v>
      </c>
      <c r="CL2137">
        <v>2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4.7110000000000003</v>
      </c>
      <c r="CT2137">
        <v>0</v>
      </c>
      <c r="CU2137">
        <v>0</v>
      </c>
      <c r="CV2137">
        <v>2.2589999999999999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11347.784</v>
      </c>
      <c r="DF2137">
        <v>10714.591</v>
      </c>
      <c r="DG2137">
        <v>10999.739</v>
      </c>
      <c r="DH2137">
        <v>12704.004000000001</v>
      </c>
      <c r="DI2137">
        <v>11695.508</v>
      </c>
      <c r="DJ2137">
        <v>13397.897999999999</v>
      </c>
      <c r="DK2137">
        <v>21701.473000000002</v>
      </c>
      <c r="DL2137">
        <v>610.04600000000005</v>
      </c>
      <c r="DM2137">
        <v>686.822</v>
      </c>
      <c r="DN2137">
        <v>662.40899999999999</v>
      </c>
      <c r="DO2137">
        <v>531.95500000000004</v>
      </c>
      <c r="DP2137">
        <v>638.35699999999997</v>
      </c>
      <c r="DQ2137">
        <v>578.28499999999997</v>
      </c>
      <c r="DR2137">
        <v>7461.8050000000003</v>
      </c>
      <c r="DS2137">
        <v>7529.9979999999996</v>
      </c>
      <c r="DT2137">
        <v>7799.0780000000004</v>
      </c>
      <c r="DU2137">
        <v>8465.5139999999992</v>
      </c>
      <c r="DV2137">
        <v>8117.8609999999999</v>
      </c>
      <c r="DW2137">
        <v>8296.0759999999991</v>
      </c>
      <c r="DX2137">
        <v>0.81822787993683299</v>
      </c>
      <c r="DY2137">
        <v>0.74785467704921205</v>
      </c>
      <c r="DZ2137">
        <v>0.844728178794527</v>
      </c>
      <c r="EA2137">
        <v>0.77933257712122805</v>
      </c>
      <c r="EB2137">
        <v>0.790600236932264</v>
      </c>
      <c r="EC2137">
        <v>0.85606035328917496</v>
      </c>
      <c r="ED2137">
        <v>10</v>
      </c>
    </row>
    <row r="2138" spans="1:134" x14ac:dyDescent="0.25">
      <c r="A2138" s="6" t="s">
        <v>1242</v>
      </c>
      <c r="B2138" t="s">
        <v>120</v>
      </c>
      <c r="C2138">
        <v>100000</v>
      </c>
      <c r="E2138" s="5" t="s">
        <v>1141</v>
      </c>
      <c r="F2138">
        <v>0</v>
      </c>
      <c r="G2138" s="2">
        <v>43620.378182870372</v>
      </c>
      <c r="H2138" t="s">
        <v>168</v>
      </c>
      <c r="I2138" s="2">
        <v>43625.413993055554</v>
      </c>
      <c r="J2138">
        <v>2500000</v>
      </c>
      <c r="K2138">
        <v>5</v>
      </c>
      <c r="L2138" t="s">
        <v>122</v>
      </c>
      <c r="M2138">
        <v>5283</v>
      </c>
      <c r="N2138">
        <v>5.5</v>
      </c>
      <c r="P2138">
        <v>6.9340000000000002</v>
      </c>
      <c r="Q2138">
        <v>1511</v>
      </c>
      <c r="R2138" t="s">
        <v>600</v>
      </c>
      <c r="S2138" t="s">
        <v>214</v>
      </c>
      <c r="T2138" t="s">
        <v>3857</v>
      </c>
      <c r="U2138" t="s">
        <v>3898</v>
      </c>
      <c r="V2138">
        <v>36071</v>
      </c>
      <c r="W2138" t="s">
        <v>119</v>
      </c>
      <c r="X2138" s="1">
        <v>462</v>
      </c>
      <c r="Y2138" t="s">
        <v>3882</v>
      </c>
      <c r="Z2138" s="3">
        <v>35877</v>
      </c>
      <c r="AA2138">
        <v>7</v>
      </c>
      <c r="AB2138">
        <v>0</v>
      </c>
      <c r="AC2138">
        <v>6</v>
      </c>
      <c r="AD2138">
        <v>13</v>
      </c>
      <c r="AE2138">
        <v>8</v>
      </c>
      <c r="AF2138">
        <v>0</v>
      </c>
      <c r="AG2138">
        <v>0</v>
      </c>
      <c r="AH2138">
        <v>5</v>
      </c>
      <c r="AI2138">
        <v>0</v>
      </c>
      <c r="AK2138">
        <v>3</v>
      </c>
      <c r="AL2138">
        <v>1</v>
      </c>
      <c r="AM2138">
        <v>531</v>
      </c>
      <c r="AN2138">
        <v>961</v>
      </c>
      <c r="AO2138">
        <v>4816</v>
      </c>
      <c r="AP2138">
        <v>288</v>
      </c>
      <c r="AQ2138">
        <v>0</v>
      </c>
      <c r="AR2138">
        <v>461</v>
      </c>
      <c r="AS2138">
        <v>396</v>
      </c>
      <c r="AT2138">
        <v>93</v>
      </c>
      <c r="AU2138">
        <v>5283</v>
      </c>
      <c r="AV2138">
        <v>5283</v>
      </c>
      <c r="AW2138">
        <v>458</v>
      </c>
      <c r="AX2138">
        <v>5277</v>
      </c>
      <c r="AY2138">
        <v>5277</v>
      </c>
      <c r="AZ2138">
        <v>2017</v>
      </c>
      <c r="BA2138">
        <v>0.110257475083056</v>
      </c>
      <c r="BB2138">
        <v>7.5042637862421796E-2</v>
      </c>
      <c r="BC2138">
        <v>0.99349240780910997</v>
      </c>
      <c r="BD2138">
        <v>0.18211104794390701</v>
      </c>
      <c r="BE2138">
        <v>1.7603634298693899E-2</v>
      </c>
      <c r="BF2138">
        <v>1669.893</v>
      </c>
      <c r="BG2138">
        <v>1804.096</v>
      </c>
      <c r="BH2138">
        <v>1959.894</v>
      </c>
      <c r="BI2138">
        <v>2014.924</v>
      </c>
      <c r="BJ2138">
        <v>1971.962</v>
      </c>
      <c r="BK2138">
        <v>1936.028</v>
      </c>
      <c r="BL2138">
        <v>100.744</v>
      </c>
      <c r="BM2138">
        <v>72.307000000000002</v>
      </c>
      <c r="BN2138">
        <v>70</v>
      </c>
      <c r="BO2138">
        <v>70</v>
      </c>
      <c r="BP2138">
        <v>60</v>
      </c>
      <c r="BQ2138">
        <v>60</v>
      </c>
      <c r="BR2138">
        <v>974.05100000000004</v>
      </c>
      <c r="BS2138">
        <v>985.67700000000002</v>
      </c>
      <c r="BT2138">
        <v>1007.226</v>
      </c>
      <c r="BU2138">
        <v>926.04399999999998</v>
      </c>
      <c r="BV2138">
        <v>1084.9390000000001</v>
      </c>
      <c r="BW2138">
        <v>1093.8130000000001</v>
      </c>
      <c r="BX2138">
        <v>13</v>
      </c>
      <c r="BY2138">
        <v>13</v>
      </c>
      <c r="BZ2138">
        <v>14</v>
      </c>
      <c r="CA2138">
        <v>14</v>
      </c>
      <c r="CB2138">
        <v>14</v>
      </c>
      <c r="CC2138">
        <v>13</v>
      </c>
      <c r="CD2138">
        <v>0.93204789408650501</v>
      </c>
      <c r="CE2138" s="3">
        <v>43465</v>
      </c>
      <c r="CF2138">
        <v>2744.6880000000001</v>
      </c>
      <c r="CG2138" s="3">
        <v>43555</v>
      </c>
      <c r="CH2138">
        <v>0.96806008233195096</v>
      </c>
      <c r="CI2138">
        <v>11.675000000000001</v>
      </c>
      <c r="CK2138">
        <v>23</v>
      </c>
      <c r="CL2138">
        <v>3</v>
      </c>
      <c r="CM2138">
        <v>0</v>
      </c>
      <c r="CN2138">
        <v>0</v>
      </c>
      <c r="CO2138">
        <v>0</v>
      </c>
      <c r="CP2138">
        <v>0.19600000000000001</v>
      </c>
      <c r="CQ2138">
        <v>0</v>
      </c>
      <c r="CR2138">
        <v>0</v>
      </c>
      <c r="CS2138">
        <v>3.0979999999999999</v>
      </c>
      <c r="CT2138">
        <v>0</v>
      </c>
      <c r="CU2138">
        <v>2.3260000000000001</v>
      </c>
      <c r="CV2138">
        <v>11.478999999999999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1623.212</v>
      </c>
      <c r="DF2138">
        <v>1563.058</v>
      </c>
      <c r="DG2138">
        <v>1767.7840000000001</v>
      </c>
      <c r="DH2138">
        <v>1871.835</v>
      </c>
      <c r="DI2138">
        <v>1930.941</v>
      </c>
      <c r="DJ2138">
        <v>1870.172</v>
      </c>
      <c r="DK2138">
        <v>2855.7089999999998</v>
      </c>
      <c r="DL2138">
        <v>90.870999999999995</v>
      </c>
      <c r="DM2138">
        <v>58.878</v>
      </c>
      <c r="DN2138">
        <v>46.53</v>
      </c>
      <c r="DO2138">
        <v>71.504999999999995</v>
      </c>
      <c r="DP2138">
        <v>48.015999999999998</v>
      </c>
      <c r="DQ2138">
        <v>45.901000000000003</v>
      </c>
      <c r="DR2138">
        <v>962.11900000000003</v>
      </c>
      <c r="DS2138">
        <v>972.99699999999996</v>
      </c>
      <c r="DT2138">
        <v>983.91700000000003</v>
      </c>
      <c r="DU2138">
        <v>912.36900000000003</v>
      </c>
      <c r="DV2138">
        <v>1054.278</v>
      </c>
      <c r="DW2138">
        <v>1063.653</v>
      </c>
      <c r="DX2138">
        <v>0.97204551429343</v>
      </c>
      <c r="DY2138">
        <v>0.90199912649884795</v>
      </c>
      <c r="DZ2138">
        <v>0.98775012807337603</v>
      </c>
      <c r="EA2138">
        <v>0.93573936383647605</v>
      </c>
      <c r="EB2138">
        <v>0.83523880559102703</v>
      </c>
      <c r="EC2138">
        <v>0.97983826738584401</v>
      </c>
      <c r="ED2138">
        <v>21</v>
      </c>
    </row>
    <row r="2139" spans="1:134" x14ac:dyDescent="0.25">
      <c r="A2139" s="6" t="s">
        <v>1216</v>
      </c>
      <c r="B2139" t="s">
        <v>120</v>
      </c>
      <c r="C2139">
        <v>200000</v>
      </c>
      <c r="E2139" s="5" t="s">
        <v>1141</v>
      </c>
      <c r="F2139">
        <v>0</v>
      </c>
      <c r="G2139" s="2">
        <v>43619.670034722221</v>
      </c>
      <c r="H2139" t="s">
        <v>168</v>
      </c>
      <c r="I2139" s="2">
        <v>43625.396643518521</v>
      </c>
      <c r="J2139">
        <v>2500000</v>
      </c>
      <c r="K2139">
        <v>5</v>
      </c>
      <c r="L2139" t="s">
        <v>122</v>
      </c>
      <c r="M2139">
        <v>1088</v>
      </c>
      <c r="N2139">
        <v>-5.3</v>
      </c>
      <c r="O2139">
        <v>2.9489999999999998</v>
      </c>
      <c r="T2139" t="s">
        <v>1141</v>
      </c>
      <c r="U2139" t="s">
        <v>1141</v>
      </c>
      <c r="Y2139" t="s">
        <v>1141</v>
      </c>
      <c r="AP2139">
        <v>0</v>
      </c>
      <c r="BF2139">
        <v>60</v>
      </c>
      <c r="BG2139">
        <v>60</v>
      </c>
      <c r="BH2139">
        <v>30</v>
      </c>
      <c r="BI2139">
        <v>30</v>
      </c>
      <c r="BJ2139">
        <v>30</v>
      </c>
      <c r="BK2139">
        <v>30</v>
      </c>
      <c r="BL2139">
        <v>67.831999999999994</v>
      </c>
      <c r="BM2139">
        <v>67.86</v>
      </c>
      <c r="BN2139">
        <v>68.364999999999995</v>
      </c>
      <c r="BO2139">
        <v>93.662000000000006</v>
      </c>
      <c r="BP2139">
        <v>82.85</v>
      </c>
      <c r="BQ2139">
        <v>84.003</v>
      </c>
      <c r="BR2139">
        <v>31.385999999999999</v>
      </c>
      <c r="BS2139">
        <v>32.183999999999997</v>
      </c>
      <c r="BT2139">
        <v>37.472000000000001</v>
      </c>
      <c r="BU2139">
        <v>42.744</v>
      </c>
      <c r="BV2139">
        <v>48.005000000000003</v>
      </c>
      <c r="BW2139">
        <v>53.246000000000002</v>
      </c>
      <c r="BX2139">
        <v>1</v>
      </c>
      <c r="BY2139">
        <v>1</v>
      </c>
      <c r="BZ2139">
        <v>1</v>
      </c>
      <c r="CA2139">
        <v>1</v>
      </c>
      <c r="CB2139">
        <v>1</v>
      </c>
      <c r="CC2139">
        <v>1</v>
      </c>
      <c r="CD2139">
        <v>0.98523926582378996</v>
      </c>
      <c r="CE2139" s="3">
        <v>43465</v>
      </c>
      <c r="CF2139">
        <v>159.21799999999999</v>
      </c>
      <c r="CG2139" s="3">
        <v>43555</v>
      </c>
      <c r="CH2139">
        <v>1.0056558608173201</v>
      </c>
      <c r="CI2139">
        <v>9.4909999999999997</v>
      </c>
      <c r="CK2139">
        <v>6</v>
      </c>
      <c r="CL2139">
        <v>3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0.74299999999999999</v>
      </c>
      <c r="CT2139">
        <v>1.163</v>
      </c>
      <c r="CU2139">
        <v>4.1500000000000004</v>
      </c>
      <c r="CV2139">
        <v>0</v>
      </c>
      <c r="CW2139">
        <v>0</v>
      </c>
      <c r="CX2139">
        <v>0</v>
      </c>
      <c r="CY2139">
        <v>0</v>
      </c>
      <c r="CZ2139">
        <v>5.3239999999999998</v>
      </c>
      <c r="DA2139">
        <v>5.3410000000000002</v>
      </c>
      <c r="DB2139">
        <v>0</v>
      </c>
      <c r="DC2139">
        <v>0</v>
      </c>
      <c r="DD2139">
        <v>0</v>
      </c>
      <c r="DE2139">
        <v>59.98</v>
      </c>
      <c r="DF2139">
        <v>59.98</v>
      </c>
      <c r="DG2139">
        <v>30</v>
      </c>
      <c r="DH2139">
        <v>30</v>
      </c>
      <c r="DI2139">
        <v>30</v>
      </c>
      <c r="DJ2139">
        <v>30</v>
      </c>
      <c r="DK2139">
        <v>163.124</v>
      </c>
      <c r="DL2139">
        <v>68.575000000000003</v>
      </c>
      <c r="DM2139">
        <v>69.022999999999996</v>
      </c>
      <c r="DN2139">
        <v>72.515000000000001</v>
      </c>
      <c r="DO2139">
        <v>92.756</v>
      </c>
      <c r="DP2139">
        <v>74.457999999999998</v>
      </c>
      <c r="DQ2139">
        <v>76.885000000000005</v>
      </c>
      <c r="DR2139">
        <v>30.864000000000001</v>
      </c>
      <c r="DS2139">
        <v>37.045000000000002</v>
      </c>
      <c r="DT2139">
        <v>41.914999999999999</v>
      </c>
      <c r="DU2139">
        <v>40.368000000000002</v>
      </c>
      <c r="DV2139">
        <v>47.628999999999998</v>
      </c>
      <c r="DW2139">
        <v>52.87</v>
      </c>
      <c r="DX2139">
        <v>0.99966666666666604</v>
      </c>
      <c r="DY2139">
        <v>1.01095353225616</v>
      </c>
      <c r="DZ2139">
        <v>0.98336838080672895</v>
      </c>
      <c r="EA2139">
        <v>0.99983333333333302</v>
      </c>
      <c r="EB2139">
        <v>0.97769990442816102</v>
      </c>
      <c r="EC2139">
        <v>1.02307406636548</v>
      </c>
    </row>
    <row r="2140" spans="1:134" x14ac:dyDescent="0.25">
      <c r="A2140" s="6" t="s">
        <v>1207</v>
      </c>
      <c r="B2140" t="s">
        <v>120</v>
      </c>
      <c r="C2140">
        <v>500000</v>
      </c>
      <c r="E2140" s="5" t="s">
        <v>1141</v>
      </c>
      <c r="F2140">
        <v>0</v>
      </c>
      <c r="G2140" s="2">
        <v>43619.583078703705</v>
      </c>
      <c r="H2140" t="s">
        <v>168</v>
      </c>
      <c r="I2140" s="2">
        <v>43623.713819444441</v>
      </c>
      <c r="J2140">
        <v>2500000</v>
      </c>
      <c r="K2140">
        <v>5</v>
      </c>
      <c r="L2140" t="s">
        <v>122</v>
      </c>
      <c r="M2140">
        <v>4658</v>
      </c>
      <c r="N2140">
        <v>-6</v>
      </c>
      <c r="O2140">
        <v>4.0519999999999996</v>
      </c>
      <c r="P2140">
        <v>4.1260000000000003</v>
      </c>
      <c r="Q2140">
        <v>203</v>
      </c>
      <c r="R2140" t="s">
        <v>1130</v>
      </c>
      <c r="S2140" t="s">
        <v>358</v>
      </c>
      <c r="T2140" t="s">
        <v>3861</v>
      </c>
      <c r="U2140" t="s">
        <v>3900</v>
      </c>
      <c r="V2140">
        <v>66020</v>
      </c>
      <c r="W2140" t="s">
        <v>143</v>
      </c>
      <c r="X2140" s="1">
        <v>203</v>
      </c>
      <c r="Y2140" t="s">
        <v>3879</v>
      </c>
      <c r="Z2140" s="3">
        <v>27992</v>
      </c>
      <c r="AA2140">
        <v>7</v>
      </c>
      <c r="AB2140">
        <v>0</v>
      </c>
      <c r="AC2140">
        <v>5</v>
      </c>
      <c r="AD2140">
        <v>10</v>
      </c>
      <c r="AE2140">
        <v>7</v>
      </c>
      <c r="AF2140">
        <v>1</v>
      </c>
      <c r="AG2140">
        <v>0</v>
      </c>
      <c r="AH2140">
        <v>6</v>
      </c>
      <c r="AI2140">
        <v>0</v>
      </c>
      <c r="AJ2140">
        <v>1</v>
      </c>
      <c r="AK2140">
        <v>4</v>
      </c>
      <c r="AL2140">
        <v>1</v>
      </c>
      <c r="AM2140">
        <v>81</v>
      </c>
      <c r="AN2140">
        <v>4311</v>
      </c>
      <c r="AO2140">
        <v>6608</v>
      </c>
      <c r="AP2140">
        <v>364</v>
      </c>
      <c r="AQ2140">
        <v>5033</v>
      </c>
      <c r="AR2140">
        <v>3540</v>
      </c>
      <c r="AS2140">
        <v>1662</v>
      </c>
      <c r="AT2140">
        <v>-20</v>
      </c>
      <c r="AU2140">
        <v>5377</v>
      </c>
      <c r="AV2140">
        <v>5246</v>
      </c>
      <c r="AW2140">
        <v>3135</v>
      </c>
      <c r="AX2140">
        <v>10148</v>
      </c>
      <c r="AY2140">
        <v>10148</v>
      </c>
      <c r="AZ2140">
        <v>2017</v>
      </c>
      <c r="BA2140">
        <v>1.22578692493946E-2</v>
      </c>
      <c r="BB2140">
        <v>0.16377611351990501</v>
      </c>
      <c r="BC2140">
        <v>0.88559322033898302</v>
      </c>
      <c r="BD2140">
        <v>0.42481277098935699</v>
      </c>
      <c r="BE2140">
        <v>-3.8124285169653001E-3</v>
      </c>
      <c r="BF2140">
        <v>1200</v>
      </c>
      <c r="BG2140">
        <v>1200</v>
      </c>
      <c r="BH2140">
        <v>1200</v>
      </c>
      <c r="BI2140">
        <v>1200</v>
      </c>
      <c r="BJ2140">
        <v>1200</v>
      </c>
      <c r="BK2140">
        <v>1200</v>
      </c>
      <c r="BL2140">
        <v>350</v>
      </c>
      <c r="BM2140">
        <v>355</v>
      </c>
      <c r="BN2140">
        <v>360</v>
      </c>
      <c r="BO2140">
        <v>365</v>
      </c>
      <c r="BP2140">
        <v>370</v>
      </c>
      <c r="BQ2140">
        <v>375</v>
      </c>
      <c r="BR2140">
        <v>3168.6640000000002</v>
      </c>
      <c r="BS2140">
        <v>3171.1190000000001</v>
      </c>
      <c r="BT2140">
        <v>3195.3</v>
      </c>
      <c r="BU2140">
        <v>3184.1529999999998</v>
      </c>
      <c r="BV2140">
        <v>3207.299</v>
      </c>
      <c r="BW2140">
        <v>3230.373</v>
      </c>
      <c r="BX2140">
        <v>5</v>
      </c>
      <c r="BY2140">
        <v>5</v>
      </c>
      <c r="BZ2140">
        <v>5</v>
      </c>
      <c r="CA2140">
        <v>4</v>
      </c>
      <c r="CB2140">
        <v>4</v>
      </c>
      <c r="CC2140">
        <v>4</v>
      </c>
      <c r="CD2140">
        <v>0.87634559999999995</v>
      </c>
      <c r="CE2140" s="3">
        <v>43465</v>
      </c>
      <c r="CF2140">
        <v>4718.6639999999998</v>
      </c>
      <c r="CG2140" s="3">
        <v>43555</v>
      </c>
      <c r="CH2140">
        <v>0.786932903225806</v>
      </c>
      <c r="CI2140">
        <v>15.84</v>
      </c>
      <c r="CK2140">
        <v>26</v>
      </c>
      <c r="CL2140">
        <v>4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1.17</v>
      </c>
      <c r="CT2140">
        <v>6.43</v>
      </c>
      <c r="CU2140">
        <v>0</v>
      </c>
      <c r="CV2140">
        <v>15.608000000000001</v>
      </c>
      <c r="CW2140">
        <v>0</v>
      </c>
      <c r="CX2140">
        <v>0</v>
      </c>
      <c r="CY2140">
        <v>0</v>
      </c>
      <c r="CZ2140">
        <v>9.41</v>
      </c>
      <c r="DA2140">
        <v>0</v>
      </c>
      <c r="DB2140">
        <v>0</v>
      </c>
      <c r="DC2140">
        <v>0</v>
      </c>
      <c r="DD2140">
        <v>9.2370000000000001</v>
      </c>
      <c r="DE2140">
        <v>946.23599999999999</v>
      </c>
      <c r="DF2140">
        <v>926.82399999999996</v>
      </c>
      <c r="DG2140">
        <v>1048.0609999999999</v>
      </c>
      <c r="DH2140">
        <v>1123.0360000000001</v>
      </c>
      <c r="DI2140">
        <v>1095.1659999999999</v>
      </c>
      <c r="DJ2140">
        <v>1120.278</v>
      </c>
      <c r="DK2140">
        <v>4620.1899999999996</v>
      </c>
      <c r="DL2140">
        <v>273.51</v>
      </c>
      <c r="DM2140">
        <v>357.08100000000002</v>
      </c>
      <c r="DN2140">
        <v>313.63299999999998</v>
      </c>
      <c r="DO2140">
        <v>313.00099999999998</v>
      </c>
      <c r="DP2140">
        <v>355.59500000000003</v>
      </c>
      <c r="DQ2140">
        <v>343.31900000000002</v>
      </c>
      <c r="DR2140">
        <v>3168.6640000000002</v>
      </c>
      <c r="DS2140">
        <v>3180.529</v>
      </c>
      <c r="DT2140">
        <v>3195.3</v>
      </c>
      <c r="DU2140">
        <v>3184.1529999999998</v>
      </c>
      <c r="DV2140">
        <v>3207.299</v>
      </c>
      <c r="DW2140">
        <v>3239.61</v>
      </c>
      <c r="DX2140">
        <v>0.78852999999999995</v>
      </c>
      <c r="DY2140">
        <v>0.78145714285714196</v>
      </c>
      <c r="DZ2140">
        <v>1</v>
      </c>
      <c r="EA2140">
        <v>0.86938902777777705</v>
      </c>
      <c r="EB2140">
        <v>0.89937425287356298</v>
      </c>
      <c r="EC2140">
        <v>1.0009733825521301</v>
      </c>
      <c r="ED2140">
        <v>43</v>
      </c>
    </row>
    <row r="2141" spans="1:134" x14ac:dyDescent="0.25">
      <c r="A2141" s="6" t="s">
        <v>1275</v>
      </c>
      <c r="B2141" t="s">
        <v>120</v>
      </c>
      <c r="C2141">
        <v>90000</v>
      </c>
      <c r="E2141" s="5" t="s">
        <v>1141</v>
      </c>
      <c r="F2141">
        <v>1</v>
      </c>
      <c r="G2141" s="2">
        <v>43621.253287037034</v>
      </c>
      <c r="H2141" t="s">
        <v>168</v>
      </c>
      <c r="I2141" s="2">
        <v>43623.672592592593</v>
      </c>
      <c r="K2141">
        <v>5</v>
      </c>
      <c r="T2141" t="s">
        <v>1141</v>
      </c>
      <c r="U2141" t="s">
        <v>1141</v>
      </c>
      <c r="Y2141" t="s">
        <v>1141</v>
      </c>
      <c r="AP2141">
        <v>0</v>
      </c>
      <c r="BX2141">
        <v>1</v>
      </c>
      <c r="BY2141">
        <v>1</v>
      </c>
      <c r="BZ2141">
        <v>1</v>
      </c>
      <c r="CA2141">
        <v>1</v>
      </c>
      <c r="CB2141">
        <v>1</v>
      </c>
      <c r="CC2141">
        <v>1</v>
      </c>
      <c r="CD2141">
        <v>1.0042410256410199</v>
      </c>
      <c r="CE2141" s="3">
        <v>43100</v>
      </c>
      <c r="CF2141">
        <v>30</v>
      </c>
      <c r="CG2141" s="3">
        <v>43281</v>
      </c>
      <c r="CH2141">
        <v>1.01406666666666</v>
      </c>
      <c r="CI2141">
        <v>0.42199999999999999</v>
      </c>
      <c r="CK2141">
        <v>8</v>
      </c>
      <c r="CL2141">
        <v>4</v>
      </c>
      <c r="DK2141">
        <v>36.354999999999997</v>
      </c>
    </row>
    <row r="2142" spans="1:134" x14ac:dyDescent="0.25">
      <c r="A2142" s="6" t="s">
        <v>1274</v>
      </c>
      <c r="B2142" t="s">
        <v>120</v>
      </c>
      <c r="C2142">
        <v>250000</v>
      </c>
      <c r="E2142" s="5" t="s">
        <v>1141</v>
      </c>
      <c r="F2142">
        <v>0</v>
      </c>
      <c r="G2142" s="2">
        <v>43621.240578703706</v>
      </c>
      <c r="H2142" t="s">
        <v>168</v>
      </c>
      <c r="I2142" s="2">
        <v>43623.670624999999</v>
      </c>
      <c r="K2142">
        <v>5</v>
      </c>
      <c r="L2142" t="s">
        <v>173</v>
      </c>
      <c r="M2142">
        <v>0</v>
      </c>
      <c r="N2142">
        <v>0</v>
      </c>
      <c r="T2142" t="s">
        <v>1141</v>
      </c>
      <c r="U2142" t="s">
        <v>1141</v>
      </c>
      <c r="Y2142" t="s">
        <v>1141</v>
      </c>
      <c r="AP2142">
        <v>0</v>
      </c>
      <c r="BL2142">
        <v>187</v>
      </c>
      <c r="BM2142">
        <v>189.048</v>
      </c>
      <c r="BN2142">
        <v>192</v>
      </c>
      <c r="BO2142">
        <v>195</v>
      </c>
      <c r="BP2142">
        <v>198</v>
      </c>
      <c r="BQ2142">
        <v>199</v>
      </c>
      <c r="BR2142">
        <v>81.697999999999993</v>
      </c>
      <c r="BS2142">
        <v>83.436999999999998</v>
      </c>
      <c r="BT2142">
        <v>85.168999999999997</v>
      </c>
      <c r="BU2142">
        <v>86.894000000000005</v>
      </c>
      <c r="BV2142">
        <v>87.411000000000001</v>
      </c>
      <c r="BW2142">
        <v>89.129000000000005</v>
      </c>
      <c r="BX2142">
        <v>4</v>
      </c>
      <c r="BY2142">
        <v>4</v>
      </c>
      <c r="BZ2142">
        <v>4</v>
      </c>
      <c r="CA2142">
        <v>4</v>
      </c>
      <c r="CB2142">
        <v>4</v>
      </c>
      <c r="CC2142">
        <v>4</v>
      </c>
      <c r="CD2142">
        <v>0.96900214473883794</v>
      </c>
      <c r="CE2142" s="3">
        <v>43465</v>
      </c>
      <c r="CF2142">
        <v>268.69799999999998</v>
      </c>
      <c r="CG2142" s="3">
        <v>43555</v>
      </c>
      <c r="CH2142">
        <v>1.00767379679144</v>
      </c>
      <c r="CI2142">
        <v>7.2930000000000001</v>
      </c>
      <c r="CK2142">
        <v>4</v>
      </c>
      <c r="CL2142">
        <v>2</v>
      </c>
      <c r="CS2142">
        <v>7.2930000000000001</v>
      </c>
      <c r="CT2142">
        <v>1E-3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K2142">
        <v>276.30200000000002</v>
      </c>
      <c r="DL2142">
        <v>188.435</v>
      </c>
      <c r="DM2142">
        <v>180.41200000000001</v>
      </c>
      <c r="DN2142">
        <v>179.66800000000001</v>
      </c>
      <c r="DO2142">
        <v>189.40799999999999</v>
      </c>
      <c r="DP2142">
        <v>190.422</v>
      </c>
      <c r="DQ2142">
        <v>195.744</v>
      </c>
      <c r="DR2142">
        <v>81.697999999999993</v>
      </c>
      <c r="DS2142">
        <v>83.436999999999998</v>
      </c>
      <c r="DT2142">
        <v>85.168999999999997</v>
      </c>
      <c r="DU2142">
        <v>86.894000000000005</v>
      </c>
      <c r="DV2142">
        <v>87.411000000000001</v>
      </c>
      <c r="DW2142">
        <v>89.129000000000005</v>
      </c>
      <c r="DY2142">
        <v>1.00767379679144</v>
      </c>
      <c r="DZ2142">
        <v>1</v>
      </c>
      <c r="EB2142">
        <v>0.96900214473883794</v>
      </c>
      <c r="EC2142">
        <v>1</v>
      </c>
    </row>
    <row r="2143" spans="1:134" x14ac:dyDescent="0.25">
      <c r="A2143" s="6" t="s">
        <v>1267</v>
      </c>
      <c r="B2143" t="s">
        <v>120</v>
      </c>
      <c r="C2143">
        <v>80000</v>
      </c>
      <c r="E2143" s="5" t="s">
        <v>1141</v>
      </c>
      <c r="F2143">
        <v>1</v>
      </c>
      <c r="G2143" s="2">
        <v>43620.704004629632</v>
      </c>
      <c r="H2143" t="s">
        <v>168</v>
      </c>
      <c r="I2143" s="2">
        <v>43623.656608796293</v>
      </c>
      <c r="J2143">
        <v>2500000</v>
      </c>
      <c r="K2143">
        <v>5</v>
      </c>
      <c r="L2143" t="s">
        <v>122</v>
      </c>
      <c r="M2143">
        <v>527</v>
      </c>
      <c r="N2143">
        <v>5</v>
      </c>
      <c r="T2143" t="s">
        <v>1141</v>
      </c>
      <c r="U2143" t="s">
        <v>1141</v>
      </c>
      <c r="Y2143" t="s">
        <v>1141</v>
      </c>
      <c r="AP2143">
        <v>0</v>
      </c>
      <c r="BF2143">
        <v>150</v>
      </c>
      <c r="BG2143">
        <v>150</v>
      </c>
      <c r="BH2143">
        <v>170</v>
      </c>
      <c r="BI2143">
        <v>150</v>
      </c>
      <c r="BJ2143">
        <v>150</v>
      </c>
      <c r="BK2143">
        <v>100</v>
      </c>
      <c r="BL2143">
        <v>10</v>
      </c>
      <c r="BM2143">
        <v>10</v>
      </c>
      <c r="BN2143">
        <v>10</v>
      </c>
      <c r="BO2143">
        <v>10</v>
      </c>
      <c r="BP2143">
        <v>10</v>
      </c>
      <c r="BQ2143">
        <v>5</v>
      </c>
      <c r="BR2143">
        <v>75.671999999999997</v>
      </c>
      <c r="BS2143">
        <v>77.483999999999995</v>
      </c>
      <c r="BT2143">
        <v>79.290000000000006</v>
      </c>
      <c r="BU2143">
        <v>81.090999999999994</v>
      </c>
      <c r="BV2143">
        <v>82.887</v>
      </c>
      <c r="BW2143">
        <v>47.003999999999998</v>
      </c>
      <c r="BX2143">
        <v>5</v>
      </c>
      <c r="BY2143">
        <v>6</v>
      </c>
      <c r="BZ2143">
        <v>7</v>
      </c>
      <c r="CA2143">
        <v>6</v>
      </c>
      <c r="CB2143">
        <v>6</v>
      </c>
      <c r="CC2143">
        <v>4</v>
      </c>
      <c r="CD2143">
        <v>0.85549837837837805</v>
      </c>
      <c r="CE2143" s="3">
        <v>43465</v>
      </c>
      <c r="CF2143">
        <v>235.672</v>
      </c>
      <c r="CG2143" s="3">
        <v>43555</v>
      </c>
      <c r="CH2143">
        <v>0.92811874999999999</v>
      </c>
      <c r="CI2143">
        <v>2.2549999999999999</v>
      </c>
      <c r="CK2143">
        <v>9</v>
      </c>
      <c r="CL2143">
        <v>4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2.2549999999999999</v>
      </c>
      <c r="CT2143">
        <v>0.85699999999999998</v>
      </c>
      <c r="CU2143">
        <v>1.135</v>
      </c>
      <c r="CV2143">
        <v>0.76700000000000002</v>
      </c>
      <c r="CW2143">
        <v>0</v>
      </c>
      <c r="CX2143">
        <v>0</v>
      </c>
      <c r="CY2143">
        <v>0</v>
      </c>
      <c r="CZ2143">
        <v>0</v>
      </c>
      <c r="DA2143">
        <v>0.73299999999999998</v>
      </c>
      <c r="DB2143">
        <v>0</v>
      </c>
      <c r="DC2143">
        <v>0</v>
      </c>
      <c r="DD2143">
        <v>0</v>
      </c>
      <c r="DE2143">
        <v>136.244</v>
      </c>
      <c r="DF2143">
        <v>118.23399999999999</v>
      </c>
      <c r="DG2143">
        <v>155.63999999999999</v>
      </c>
      <c r="DH2143">
        <v>135.72399999999999</v>
      </c>
      <c r="DI2143">
        <v>118.124</v>
      </c>
      <c r="DJ2143">
        <v>78.123999999999995</v>
      </c>
      <c r="DK2143">
        <v>224.971</v>
      </c>
      <c r="DL2143">
        <v>12.255000000000001</v>
      </c>
      <c r="DM2143">
        <v>8.6609999999999996</v>
      </c>
      <c r="DN2143">
        <v>10.288</v>
      </c>
      <c r="DO2143">
        <v>8.1560000000000006</v>
      </c>
      <c r="DP2143">
        <v>4.9630000000000001</v>
      </c>
      <c r="DQ2143">
        <v>4.923</v>
      </c>
      <c r="DR2143">
        <v>75.671999999999997</v>
      </c>
      <c r="DS2143">
        <v>77.483999999999995</v>
      </c>
      <c r="DT2143">
        <v>80.022999999999996</v>
      </c>
      <c r="DU2143">
        <v>81.090999999999994</v>
      </c>
      <c r="DV2143">
        <v>82.887</v>
      </c>
      <c r="DW2143">
        <v>47.003999999999998</v>
      </c>
      <c r="DX2143">
        <v>0.90829333333333295</v>
      </c>
      <c r="DY2143">
        <v>1.2255</v>
      </c>
      <c r="DZ2143">
        <v>1</v>
      </c>
      <c r="EA2143">
        <v>0.85297701149425198</v>
      </c>
      <c r="EB2143">
        <v>0.89538181818181795</v>
      </c>
      <c r="EC2143">
        <v>1.0016530304807001</v>
      </c>
    </row>
    <row r="2144" spans="1:134" x14ac:dyDescent="0.25">
      <c r="A2144" s="6" t="s">
        <v>1251</v>
      </c>
      <c r="B2144" t="s">
        <v>120</v>
      </c>
      <c r="C2144">
        <v>80000</v>
      </c>
      <c r="E2144" s="5" t="s">
        <v>1141</v>
      </c>
      <c r="F2144">
        <v>0</v>
      </c>
      <c r="G2144" s="2">
        <v>43620.489074074074</v>
      </c>
      <c r="H2144" t="s">
        <v>168</v>
      </c>
      <c r="I2144" s="2">
        <v>43623.65289351852</v>
      </c>
      <c r="K2144">
        <v>5</v>
      </c>
      <c r="L2144" t="s">
        <v>173</v>
      </c>
      <c r="M2144">
        <v>306</v>
      </c>
      <c r="N2144">
        <v>-38.9</v>
      </c>
      <c r="T2144" t="s">
        <v>1141</v>
      </c>
      <c r="U2144" t="s">
        <v>1141</v>
      </c>
      <c r="Y2144" t="s">
        <v>1141</v>
      </c>
      <c r="AP2144">
        <v>0</v>
      </c>
      <c r="BF2144">
        <v>65</v>
      </c>
      <c r="BG2144">
        <v>65</v>
      </c>
      <c r="BH2144">
        <v>65</v>
      </c>
      <c r="BI2144">
        <v>65</v>
      </c>
      <c r="BJ2144">
        <v>65</v>
      </c>
      <c r="BK2144">
        <v>40</v>
      </c>
      <c r="BL2144">
        <v>10</v>
      </c>
      <c r="BM2144">
        <v>10</v>
      </c>
      <c r="BN2144">
        <v>10</v>
      </c>
      <c r="BO2144">
        <v>10</v>
      </c>
      <c r="BP2144">
        <v>10</v>
      </c>
      <c r="BQ2144">
        <v>10</v>
      </c>
      <c r="BR2144">
        <v>22.943000000000001</v>
      </c>
      <c r="BS2144">
        <v>25.459</v>
      </c>
      <c r="BT2144">
        <v>27.969000000000001</v>
      </c>
      <c r="BU2144">
        <v>30.472000000000001</v>
      </c>
      <c r="BV2144">
        <v>32.968000000000004</v>
      </c>
      <c r="BW2144">
        <v>35.457999999999998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0.88814588235294101</v>
      </c>
      <c r="CE2144" s="3">
        <v>43465</v>
      </c>
      <c r="CF2144">
        <v>97.942999999999998</v>
      </c>
      <c r="CG2144" s="3">
        <v>43555</v>
      </c>
      <c r="CH2144">
        <v>1.0097066666666601</v>
      </c>
      <c r="CI2144">
        <v>3.3119999999999998</v>
      </c>
      <c r="CK2144">
        <v>5</v>
      </c>
      <c r="CL2144">
        <v>1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0.72799999999999998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2.5840000000000001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65</v>
      </c>
      <c r="DF2144">
        <v>65</v>
      </c>
      <c r="DG2144">
        <v>62.579000000000001</v>
      </c>
      <c r="DH2144">
        <v>57.442999999999998</v>
      </c>
      <c r="DI2144">
        <v>61.158999999999999</v>
      </c>
      <c r="DJ2144">
        <v>40</v>
      </c>
      <c r="DK2144">
        <v>87.915000000000006</v>
      </c>
      <c r="DL2144">
        <v>10.728</v>
      </c>
      <c r="DM2144">
        <v>9.048</v>
      </c>
      <c r="DN2144">
        <v>4.8849999999999998</v>
      </c>
      <c r="DO2144">
        <v>0</v>
      </c>
      <c r="DP2144">
        <v>0</v>
      </c>
      <c r="DQ2144">
        <v>1.62</v>
      </c>
      <c r="DR2144">
        <v>25.527000000000001</v>
      </c>
      <c r="DS2144">
        <v>25.459</v>
      </c>
      <c r="DT2144">
        <v>27.969000000000001</v>
      </c>
      <c r="DU2144">
        <v>30.472000000000001</v>
      </c>
      <c r="DV2144">
        <v>32.968000000000004</v>
      </c>
      <c r="DW2144">
        <v>35.457999999999998</v>
      </c>
      <c r="DX2144">
        <v>1</v>
      </c>
      <c r="DY2144">
        <v>1.0728</v>
      </c>
      <c r="DZ2144">
        <v>1.1126269450377</v>
      </c>
      <c r="EA2144">
        <v>0.96213972602739695</v>
      </c>
      <c r="EB2144">
        <v>0.438016666666666</v>
      </c>
      <c r="EC2144">
        <v>1.0147430521084699</v>
      </c>
    </row>
    <row r="2145" spans="1:134" x14ac:dyDescent="0.25">
      <c r="A2145" s="6" t="s">
        <v>1246</v>
      </c>
      <c r="B2145" t="s">
        <v>120</v>
      </c>
      <c r="C2145">
        <v>150000</v>
      </c>
      <c r="E2145" s="5" t="s">
        <v>1141</v>
      </c>
      <c r="F2145">
        <v>0</v>
      </c>
      <c r="G2145" s="2">
        <v>43620.426053240742</v>
      </c>
      <c r="H2145" t="s">
        <v>168</v>
      </c>
      <c r="I2145" s="2">
        <v>43623.636944444443</v>
      </c>
      <c r="J2145">
        <v>2473221</v>
      </c>
      <c r="K2145">
        <v>5</v>
      </c>
      <c r="L2145" t="s">
        <v>122</v>
      </c>
      <c r="M2145">
        <v>313</v>
      </c>
      <c r="N2145">
        <v>9.4</v>
      </c>
      <c r="T2145" t="s">
        <v>1141</v>
      </c>
      <c r="U2145" t="s">
        <v>1141</v>
      </c>
      <c r="Y2145" t="s">
        <v>1141</v>
      </c>
      <c r="AP2145">
        <v>0</v>
      </c>
      <c r="BL2145">
        <v>95</v>
      </c>
      <c r="BM2145">
        <v>95</v>
      </c>
      <c r="BN2145">
        <v>85</v>
      </c>
      <c r="BO2145">
        <v>85</v>
      </c>
      <c r="BP2145">
        <v>85</v>
      </c>
      <c r="BQ2145">
        <v>85</v>
      </c>
      <c r="BR2145">
        <v>82.35</v>
      </c>
      <c r="BS2145">
        <v>84.316999999999993</v>
      </c>
      <c r="BT2145">
        <v>50.795000000000002</v>
      </c>
      <c r="BU2145">
        <v>52.241999999999997</v>
      </c>
      <c r="BV2145">
        <v>53.683999999999997</v>
      </c>
      <c r="BW2145">
        <v>55.125999999999998</v>
      </c>
      <c r="BX2145">
        <v>3</v>
      </c>
      <c r="BY2145">
        <v>3</v>
      </c>
      <c r="BZ2145">
        <v>2</v>
      </c>
      <c r="CA2145">
        <v>2</v>
      </c>
      <c r="CB2145">
        <v>2</v>
      </c>
      <c r="CC2145">
        <v>2</v>
      </c>
      <c r="CD2145">
        <v>0.909207547169811</v>
      </c>
      <c r="CE2145" s="3">
        <v>43465</v>
      </c>
      <c r="CF2145">
        <v>177.35</v>
      </c>
      <c r="CG2145" s="3">
        <v>43555</v>
      </c>
      <c r="CH2145">
        <v>0.87878947368421001</v>
      </c>
      <c r="CI2145">
        <v>1.117</v>
      </c>
      <c r="CK2145">
        <v>13</v>
      </c>
      <c r="CL2145">
        <v>4</v>
      </c>
      <c r="CS2145">
        <v>0.75900000000000001</v>
      </c>
      <c r="CT2145">
        <v>0</v>
      </c>
      <c r="CU2145">
        <v>0.82199999999999995</v>
      </c>
      <c r="CV2145">
        <v>0</v>
      </c>
      <c r="CW2145">
        <v>1.117</v>
      </c>
      <c r="CX2145">
        <v>0.96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K2145">
        <v>126.839</v>
      </c>
      <c r="DL2145">
        <v>83.484999999999999</v>
      </c>
      <c r="DM2145">
        <v>73.494</v>
      </c>
      <c r="DN2145">
        <v>85.822000000000003</v>
      </c>
      <c r="DO2145">
        <v>74.596999999999994</v>
      </c>
      <c r="DP2145">
        <v>84.662000000000006</v>
      </c>
      <c r="DQ2145">
        <v>79.819999999999993</v>
      </c>
      <c r="DR2145">
        <v>82.35</v>
      </c>
      <c r="DS2145">
        <v>84.316999999999993</v>
      </c>
      <c r="DT2145">
        <v>50.795000000000002</v>
      </c>
      <c r="DU2145">
        <v>52.241999999999997</v>
      </c>
      <c r="DV2145">
        <v>53.683999999999997</v>
      </c>
      <c r="DW2145">
        <v>55.125999999999998</v>
      </c>
      <c r="DY2145">
        <v>0.87878947368421001</v>
      </c>
      <c r="DZ2145">
        <v>1</v>
      </c>
      <c r="EB2145">
        <v>0.909207547169811</v>
      </c>
      <c r="EC2145">
        <v>1</v>
      </c>
    </row>
    <row r="2146" spans="1:134" x14ac:dyDescent="0.25">
      <c r="A2146" s="6" t="s">
        <v>1241</v>
      </c>
      <c r="B2146" t="s">
        <v>120</v>
      </c>
      <c r="C2146">
        <v>2000000</v>
      </c>
      <c r="E2146" s="5" t="s">
        <v>1141</v>
      </c>
      <c r="F2146">
        <v>0</v>
      </c>
      <c r="G2146" s="2">
        <v>43620.367175925923</v>
      </c>
      <c r="H2146" t="s">
        <v>168</v>
      </c>
      <c r="I2146" s="2">
        <v>43623.568472222221</v>
      </c>
      <c r="J2146">
        <v>2388037</v>
      </c>
      <c r="K2146">
        <v>5</v>
      </c>
      <c r="L2146" t="s">
        <v>122</v>
      </c>
      <c r="M2146">
        <v>6605</v>
      </c>
      <c r="N2146">
        <v>2.1</v>
      </c>
      <c r="O2146">
        <v>56.21</v>
      </c>
      <c r="P2146">
        <v>4.0419999999999998</v>
      </c>
      <c r="Q2146">
        <v>432102</v>
      </c>
      <c r="R2146" t="s">
        <v>127</v>
      </c>
      <c r="S2146" t="s">
        <v>126</v>
      </c>
      <c r="T2146" t="s">
        <v>3858</v>
      </c>
      <c r="U2146" t="s">
        <v>3897</v>
      </c>
      <c r="V2146">
        <v>20123</v>
      </c>
      <c r="W2146" t="s">
        <v>119</v>
      </c>
      <c r="X2146" s="1">
        <v>432</v>
      </c>
      <c r="Y2146" t="s">
        <v>3881</v>
      </c>
      <c r="Z2146" s="3">
        <v>38047</v>
      </c>
      <c r="AA2146">
        <v>6</v>
      </c>
      <c r="AB2146">
        <v>0</v>
      </c>
      <c r="AC2146">
        <v>6</v>
      </c>
      <c r="AD2146">
        <v>15</v>
      </c>
      <c r="AE2146">
        <v>8</v>
      </c>
      <c r="AF2146">
        <v>-1</v>
      </c>
      <c r="AG2146">
        <v>0</v>
      </c>
      <c r="AH2146">
        <v>6</v>
      </c>
      <c r="AI2146">
        <v>0</v>
      </c>
      <c r="AJ2146">
        <v>2</v>
      </c>
      <c r="AK2146">
        <v>5</v>
      </c>
      <c r="AL2146">
        <v>1</v>
      </c>
      <c r="AM2146">
        <v>126</v>
      </c>
      <c r="AN2146">
        <v>926</v>
      </c>
      <c r="AO2146">
        <v>5086</v>
      </c>
      <c r="AP2146">
        <v>136</v>
      </c>
      <c r="AQ2146">
        <v>80</v>
      </c>
      <c r="AR2146">
        <v>208</v>
      </c>
      <c r="AS2146">
        <v>3055</v>
      </c>
      <c r="AT2146">
        <v>83</v>
      </c>
      <c r="AU2146">
        <v>6605</v>
      </c>
      <c r="AV2146">
        <v>6605</v>
      </c>
      <c r="AW2146">
        <v>99</v>
      </c>
      <c r="AX2146">
        <v>5294</v>
      </c>
      <c r="AY2146">
        <v>5294</v>
      </c>
      <c r="AZ2146">
        <v>2017</v>
      </c>
      <c r="BA2146">
        <v>2.4773889107353501E-2</v>
      </c>
      <c r="BB2146">
        <v>0.57706837929731702</v>
      </c>
      <c r="BC2146">
        <v>0.47596153846153799</v>
      </c>
      <c r="BD2146">
        <v>0.174914998111069</v>
      </c>
      <c r="BE2146">
        <v>1.2566237698713E-2</v>
      </c>
      <c r="BF2146">
        <v>2921.4490000000001</v>
      </c>
      <c r="BG2146">
        <v>3147.9830000000002</v>
      </c>
      <c r="BH2146">
        <v>3024.3150000000001</v>
      </c>
      <c r="BI2146">
        <v>3160.9630000000002</v>
      </c>
      <c r="BJ2146">
        <v>2796.636</v>
      </c>
      <c r="BK2146">
        <v>2679.9609999999998</v>
      </c>
      <c r="BL2146">
        <v>20</v>
      </c>
      <c r="BM2146">
        <v>20</v>
      </c>
      <c r="BN2146">
        <v>20</v>
      </c>
      <c r="BO2146">
        <v>20</v>
      </c>
      <c r="BP2146">
        <v>20</v>
      </c>
      <c r="BQ2146">
        <v>20</v>
      </c>
      <c r="BR2146">
        <v>582.38699999999994</v>
      </c>
      <c r="BS2146">
        <v>609.86400000000003</v>
      </c>
      <c r="BT2146">
        <v>630.952</v>
      </c>
      <c r="BU2146">
        <v>656.50099999999998</v>
      </c>
      <c r="BV2146">
        <v>684.10299999999995</v>
      </c>
      <c r="BW2146">
        <v>706.51300000000003</v>
      </c>
      <c r="BX2146">
        <v>4</v>
      </c>
      <c r="BY2146">
        <v>4</v>
      </c>
      <c r="BZ2146">
        <v>4</v>
      </c>
      <c r="CA2146">
        <v>4</v>
      </c>
      <c r="CB2146">
        <v>4</v>
      </c>
      <c r="CC2146">
        <v>4</v>
      </c>
      <c r="CD2146">
        <v>0.99216864064911303</v>
      </c>
      <c r="CE2146" s="3">
        <v>43465</v>
      </c>
      <c r="CF2146">
        <v>3523.8359999999998</v>
      </c>
      <c r="CG2146" s="3">
        <v>43555</v>
      </c>
      <c r="CH2146">
        <v>0.96604088665144205</v>
      </c>
      <c r="CI2146">
        <v>9.7360000000000007</v>
      </c>
      <c r="CK2146">
        <v>6</v>
      </c>
      <c r="CL2146">
        <v>3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5.9089999999999998</v>
      </c>
      <c r="DC2146">
        <v>9.7360000000000007</v>
      </c>
      <c r="DD2146">
        <v>6.49</v>
      </c>
      <c r="DE2146">
        <v>2841.56</v>
      </c>
      <c r="DF2146">
        <v>3134.0549999999998</v>
      </c>
      <c r="DG2146">
        <v>3010.3870000000002</v>
      </c>
      <c r="DH2146">
        <v>3159.683</v>
      </c>
      <c r="DI2146">
        <v>2795.4639999999999</v>
      </c>
      <c r="DJ2146">
        <v>2679.7350000000001</v>
      </c>
      <c r="DK2146">
        <v>3841.154</v>
      </c>
      <c r="DL2146">
        <v>0</v>
      </c>
      <c r="DM2146">
        <v>18.623000000000001</v>
      </c>
      <c r="DN2146">
        <v>16.93</v>
      </c>
      <c r="DO2146">
        <v>19.061</v>
      </c>
      <c r="DP2146">
        <v>17.25</v>
      </c>
      <c r="DQ2146">
        <v>18.759</v>
      </c>
      <c r="DR2146">
        <v>582.38699999999994</v>
      </c>
      <c r="DS2146">
        <v>609.86400000000003</v>
      </c>
      <c r="DT2146">
        <v>630.952</v>
      </c>
      <c r="DU2146">
        <v>662.41</v>
      </c>
      <c r="DV2146">
        <v>693.83900000000006</v>
      </c>
      <c r="DW2146">
        <v>713.00300000000004</v>
      </c>
      <c r="DX2146">
        <v>0.97265432324849699</v>
      </c>
      <c r="DY2146">
        <v>0</v>
      </c>
      <c r="DZ2146">
        <v>1</v>
      </c>
      <c r="EA2146">
        <v>0.99377242749223105</v>
      </c>
      <c r="EB2146">
        <v>0.75519166666666604</v>
      </c>
      <c r="EC2146">
        <v>1.0057191653403299</v>
      </c>
      <c r="ED2146">
        <v>15</v>
      </c>
    </row>
    <row r="2147" spans="1:134" x14ac:dyDescent="0.25">
      <c r="A2147" s="6" t="s">
        <v>1225</v>
      </c>
      <c r="B2147" t="s">
        <v>120</v>
      </c>
      <c r="C2147">
        <v>150000</v>
      </c>
      <c r="E2147" s="5" t="s">
        <v>1141</v>
      </c>
      <c r="F2147">
        <v>0</v>
      </c>
      <c r="G2147" s="2">
        <v>43619.739502314813</v>
      </c>
      <c r="H2147" t="s">
        <v>168</v>
      </c>
      <c r="I2147" s="2">
        <v>43623.56726851852</v>
      </c>
      <c r="J2147">
        <v>2485314</v>
      </c>
      <c r="K2147">
        <v>5</v>
      </c>
      <c r="L2147" t="s">
        <v>173</v>
      </c>
      <c r="M2147">
        <v>177</v>
      </c>
      <c r="N2147">
        <v>-171.2</v>
      </c>
      <c r="O2147">
        <v>23.01</v>
      </c>
      <c r="T2147" t="s">
        <v>1141</v>
      </c>
      <c r="U2147" t="s">
        <v>1141</v>
      </c>
      <c r="Y2147" t="s">
        <v>1141</v>
      </c>
      <c r="AP2147">
        <v>0</v>
      </c>
      <c r="BL2147">
        <v>45.33</v>
      </c>
      <c r="BM2147">
        <v>46.651000000000003</v>
      </c>
      <c r="BN2147">
        <v>48.091000000000001</v>
      </c>
      <c r="BO2147">
        <v>49.529000000000003</v>
      </c>
      <c r="BP2147">
        <v>50.969000000000001</v>
      </c>
      <c r="BQ2147">
        <v>60.122</v>
      </c>
      <c r="BR2147">
        <v>95.367000000000004</v>
      </c>
      <c r="BS2147">
        <v>99.141999999999996</v>
      </c>
      <c r="BT2147">
        <v>102.904</v>
      </c>
      <c r="BU2147">
        <v>106.655</v>
      </c>
      <c r="BV2147">
        <v>110.393</v>
      </c>
      <c r="BW2147">
        <v>114.119</v>
      </c>
      <c r="BX2147">
        <v>6</v>
      </c>
      <c r="BY2147">
        <v>5</v>
      </c>
      <c r="BZ2147">
        <v>5</v>
      </c>
      <c r="CA2147">
        <v>5</v>
      </c>
      <c r="CB2147">
        <v>5</v>
      </c>
      <c r="CC2147">
        <v>5</v>
      </c>
      <c r="CD2147">
        <v>0.91297074747582196</v>
      </c>
      <c r="CE2147" s="3">
        <v>43465</v>
      </c>
      <c r="CF2147">
        <v>140.697</v>
      </c>
      <c r="CG2147" s="3">
        <v>43555</v>
      </c>
      <c r="CH2147">
        <v>0.99252150893447999</v>
      </c>
      <c r="CI2147">
        <v>0</v>
      </c>
      <c r="CK2147">
        <v>2</v>
      </c>
      <c r="CL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K2147">
        <v>146.51300000000001</v>
      </c>
      <c r="DL2147">
        <v>44.991</v>
      </c>
      <c r="DM2147">
        <v>45.576999999999998</v>
      </c>
      <c r="DN2147">
        <v>46.125</v>
      </c>
      <c r="DO2147">
        <v>39.857999999999997</v>
      </c>
      <c r="DP2147">
        <v>46.96</v>
      </c>
      <c r="DQ2147">
        <v>51.012</v>
      </c>
      <c r="DR2147">
        <v>95.367000000000004</v>
      </c>
      <c r="DS2147">
        <v>99.141999999999996</v>
      </c>
      <c r="DT2147">
        <v>102.904</v>
      </c>
      <c r="DU2147">
        <v>106.655</v>
      </c>
      <c r="DV2147">
        <v>110.393</v>
      </c>
      <c r="DW2147">
        <v>114.119</v>
      </c>
      <c r="DY2147">
        <v>0.99252150893447999</v>
      </c>
      <c r="DZ2147">
        <v>1</v>
      </c>
      <c r="EB2147">
        <v>0.91297074747582196</v>
      </c>
      <c r="EC2147">
        <v>1</v>
      </c>
    </row>
    <row r="2148" spans="1:134" x14ac:dyDescent="0.25">
      <c r="A2148" s="6" t="s">
        <v>1217</v>
      </c>
      <c r="B2148" t="s">
        <v>120</v>
      </c>
      <c r="C2148">
        <v>300000</v>
      </c>
      <c r="E2148" s="5" t="s">
        <v>1141</v>
      </c>
      <c r="F2148">
        <v>0</v>
      </c>
      <c r="G2148" s="2">
        <v>43619.673368055555</v>
      </c>
      <c r="H2148" t="s">
        <v>168</v>
      </c>
      <c r="I2148" s="2">
        <v>43623.558449074073</v>
      </c>
      <c r="J2148">
        <v>1952115</v>
      </c>
      <c r="K2148">
        <v>5</v>
      </c>
      <c r="L2148" t="s">
        <v>122</v>
      </c>
      <c r="M2148">
        <v>1585</v>
      </c>
      <c r="N2148">
        <v>16.5</v>
      </c>
      <c r="O2148">
        <v>2.41</v>
      </c>
      <c r="P2148">
        <v>1.97</v>
      </c>
      <c r="Q2148">
        <v>14191</v>
      </c>
      <c r="R2148" t="s">
        <v>468</v>
      </c>
      <c r="S2148" t="s">
        <v>186</v>
      </c>
      <c r="T2148" t="s">
        <v>3863</v>
      </c>
      <c r="U2148" t="s">
        <v>3898</v>
      </c>
      <c r="V2148">
        <v>31100</v>
      </c>
      <c r="W2148" t="s">
        <v>119</v>
      </c>
      <c r="X2148" s="1">
        <v>141</v>
      </c>
      <c r="Y2148" t="s">
        <v>3894</v>
      </c>
      <c r="Z2148" s="3">
        <v>41061</v>
      </c>
      <c r="AA2148">
        <v>4</v>
      </c>
      <c r="AB2148">
        <v>1</v>
      </c>
      <c r="AC2148">
        <v>6</v>
      </c>
      <c r="AD2148">
        <v>9</v>
      </c>
      <c r="AE2148">
        <v>7</v>
      </c>
      <c r="AF2148">
        <v>1</v>
      </c>
      <c r="AG2148">
        <v>0</v>
      </c>
      <c r="AH2148">
        <v>6</v>
      </c>
      <c r="AI2148">
        <v>0</v>
      </c>
      <c r="AJ2148">
        <v>3</v>
      </c>
      <c r="AK2148">
        <v>5</v>
      </c>
      <c r="AL2148">
        <v>2</v>
      </c>
      <c r="AM2148">
        <v>15</v>
      </c>
      <c r="AN2148">
        <v>304</v>
      </c>
      <c r="AO2148">
        <v>891</v>
      </c>
      <c r="AP2148">
        <v>302</v>
      </c>
      <c r="AQ2148">
        <v>173</v>
      </c>
      <c r="AR2148">
        <v>117</v>
      </c>
      <c r="AS2148">
        <v>394</v>
      </c>
      <c r="AT2148">
        <v>292</v>
      </c>
      <c r="AU2148">
        <v>1175</v>
      </c>
      <c r="AV2148">
        <v>1112</v>
      </c>
      <c r="AW2148">
        <v>107</v>
      </c>
      <c r="AX2148">
        <v>1008</v>
      </c>
      <c r="AY2148">
        <v>1008</v>
      </c>
      <c r="AZ2148">
        <v>2017</v>
      </c>
      <c r="BA2148">
        <v>1.68350168350168E-2</v>
      </c>
      <c r="BB2148">
        <v>0.39087301587301498</v>
      </c>
      <c r="BC2148">
        <v>0.91452991452991395</v>
      </c>
      <c r="BD2148">
        <v>0.30158730158730102</v>
      </c>
      <c r="BE2148">
        <v>0.26258992805755299</v>
      </c>
      <c r="BF2148">
        <v>200</v>
      </c>
      <c r="BG2148">
        <v>200</v>
      </c>
      <c r="BH2148">
        <v>200.001</v>
      </c>
      <c r="BI2148">
        <v>200.001</v>
      </c>
      <c r="BJ2148">
        <v>230</v>
      </c>
      <c r="BK2148">
        <v>230</v>
      </c>
      <c r="BR2148">
        <v>523.88499999999999</v>
      </c>
      <c r="BS2148">
        <v>533.36800000000005</v>
      </c>
      <c r="BT2148">
        <v>290.73399999999998</v>
      </c>
      <c r="BU2148">
        <v>296.42899999999997</v>
      </c>
      <c r="BV2148">
        <v>152.11099999999999</v>
      </c>
      <c r="BW2148">
        <v>154.80000000000001</v>
      </c>
      <c r="BX2148">
        <v>5</v>
      </c>
      <c r="BY2148">
        <v>5</v>
      </c>
      <c r="BZ2148">
        <v>4</v>
      </c>
      <c r="CA2148">
        <v>4</v>
      </c>
      <c r="CB2148">
        <v>3</v>
      </c>
      <c r="CC2148">
        <v>3</v>
      </c>
      <c r="CD2148">
        <v>0.86994272805712103</v>
      </c>
      <c r="CE2148" s="3">
        <v>43465</v>
      </c>
      <c r="CF2148">
        <v>723.88499999999999</v>
      </c>
      <c r="CG2148" s="3">
        <v>43555</v>
      </c>
      <c r="CH2148">
        <v>0.99882000000000004</v>
      </c>
      <c r="CI2148">
        <v>150</v>
      </c>
      <c r="CK2148">
        <v>12</v>
      </c>
      <c r="CL2148">
        <v>3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Y2148">
        <v>0</v>
      </c>
      <c r="CZ2148">
        <v>0</v>
      </c>
      <c r="DA2148">
        <v>0</v>
      </c>
      <c r="DB2148">
        <v>0</v>
      </c>
      <c r="DC2148">
        <v>150</v>
      </c>
      <c r="DD2148">
        <v>0</v>
      </c>
      <c r="DE2148">
        <v>199.76400000000001</v>
      </c>
      <c r="DF2148">
        <v>122.295</v>
      </c>
      <c r="DG2148">
        <v>162.29499999999999</v>
      </c>
      <c r="DH2148">
        <v>196.12700000000001</v>
      </c>
      <c r="DI2148">
        <v>220.416</v>
      </c>
      <c r="DJ2148">
        <v>220.03100000000001</v>
      </c>
      <c r="DK2148">
        <v>493.01900000000001</v>
      </c>
      <c r="DR2148">
        <v>523.88499999999999</v>
      </c>
      <c r="DS2148">
        <v>533.36800000000005</v>
      </c>
      <c r="DT2148">
        <v>290.73399999999998</v>
      </c>
      <c r="DU2148">
        <v>296.42899999999997</v>
      </c>
      <c r="DV2148">
        <v>302.11099999999999</v>
      </c>
      <c r="DW2148">
        <v>154.80000000000001</v>
      </c>
      <c r="DX2148">
        <v>0.99882000000000004</v>
      </c>
      <c r="DZ2148">
        <v>1</v>
      </c>
      <c r="EA2148">
        <v>0.88962398472383297</v>
      </c>
      <c r="EC2148">
        <v>1.07687076538171</v>
      </c>
      <c r="ED2148">
        <v>7</v>
      </c>
    </row>
    <row r="2149" spans="1:134" x14ac:dyDescent="0.25">
      <c r="A2149" s="6" t="s">
        <v>1222</v>
      </c>
      <c r="B2149" t="s">
        <v>120</v>
      </c>
      <c r="C2149">
        <v>2000000</v>
      </c>
      <c r="E2149" s="5" t="s">
        <v>1141</v>
      </c>
      <c r="F2149">
        <v>0</v>
      </c>
      <c r="G2149" s="2">
        <v>43619.695138888892</v>
      </c>
      <c r="H2149" t="s">
        <v>168</v>
      </c>
      <c r="I2149" s="2">
        <v>43623.538622685184</v>
      </c>
      <c r="K2149">
        <v>4</v>
      </c>
      <c r="L2149" t="s">
        <v>122</v>
      </c>
      <c r="M2149">
        <v>3093</v>
      </c>
      <c r="N2149">
        <v>11.9</v>
      </c>
      <c r="O2149">
        <v>4.4690000000000003</v>
      </c>
      <c r="T2149" t="s">
        <v>1141</v>
      </c>
      <c r="U2149" t="s">
        <v>1141</v>
      </c>
      <c r="Y2149" t="s">
        <v>1141</v>
      </c>
      <c r="AP2149">
        <v>0</v>
      </c>
      <c r="BF2149">
        <v>660</v>
      </c>
      <c r="BG2149">
        <v>660</v>
      </c>
      <c r="BH2149">
        <v>660</v>
      </c>
      <c r="BI2149">
        <v>660</v>
      </c>
      <c r="BJ2149">
        <v>660</v>
      </c>
      <c r="BK2149">
        <v>660</v>
      </c>
      <c r="BL2149">
        <v>560</v>
      </c>
      <c r="BM2149">
        <v>560</v>
      </c>
      <c r="BN2149">
        <v>560</v>
      </c>
      <c r="BO2149">
        <v>560</v>
      </c>
      <c r="BP2149">
        <v>560</v>
      </c>
      <c r="BQ2149">
        <v>560</v>
      </c>
      <c r="BR2149">
        <v>3576.5770000000002</v>
      </c>
      <c r="BS2149">
        <v>3602.0590000000002</v>
      </c>
      <c r="BT2149">
        <v>3622.1120000000001</v>
      </c>
      <c r="BU2149">
        <v>3764.6309999999999</v>
      </c>
      <c r="BV2149">
        <v>3961.174</v>
      </c>
      <c r="BW2149">
        <v>3981.11</v>
      </c>
      <c r="BX2149">
        <v>8</v>
      </c>
      <c r="BY2149">
        <v>8</v>
      </c>
      <c r="BZ2149">
        <v>8</v>
      </c>
      <c r="CA2149">
        <v>8</v>
      </c>
      <c r="CB2149">
        <v>8</v>
      </c>
      <c r="CC2149">
        <v>8</v>
      </c>
      <c r="CD2149">
        <v>0.59285587431693898</v>
      </c>
      <c r="CE2149" s="3">
        <v>43465</v>
      </c>
      <c r="CF2149">
        <v>4796.5770000000002</v>
      </c>
      <c r="CG2149" s="3">
        <v>43555</v>
      </c>
      <c r="CH2149">
        <v>0.76678278688524504</v>
      </c>
      <c r="CI2149">
        <v>3.7810000000000001</v>
      </c>
      <c r="CK2149">
        <v>7</v>
      </c>
      <c r="CL2149">
        <v>3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0.77300000000000002</v>
      </c>
      <c r="CT2149">
        <v>0</v>
      </c>
      <c r="CU2149">
        <v>0</v>
      </c>
      <c r="CV2149">
        <v>2.0310000000000001</v>
      </c>
      <c r="CW2149">
        <v>0</v>
      </c>
      <c r="CX2149">
        <v>3.7810000000000001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396.66800000000001</v>
      </c>
      <c r="DF2149">
        <v>247.44200000000001</v>
      </c>
      <c r="DG2149">
        <v>342.44200000000001</v>
      </c>
      <c r="DH2149">
        <v>239</v>
      </c>
      <c r="DI2149">
        <v>324.75099999999998</v>
      </c>
      <c r="DJ2149">
        <v>335</v>
      </c>
      <c r="DK2149">
        <v>4405.5140000000001</v>
      </c>
      <c r="DL2149">
        <v>538.80700000000002</v>
      </c>
      <c r="DM2149">
        <v>520.90599999999995</v>
      </c>
      <c r="DN2149">
        <v>546.04999999999995</v>
      </c>
      <c r="DO2149">
        <v>522.99300000000005</v>
      </c>
      <c r="DP2149">
        <v>141.94399999999999</v>
      </c>
      <c r="DQ2149">
        <v>183.702</v>
      </c>
      <c r="DR2149">
        <v>3495.7170000000001</v>
      </c>
      <c r="DS2149">
        <v>3551.1990000000001</v>
      </c>
      <c r="DT2149">
        <v>3571.252</v>
      </c>
      <c r="DU2149">
        <v>3643.5210000000002</v>
      </c>
      <c r="DV2149">
        <v>3910.3139999999999</v>
      </c>
      <c r="DW2149">
        <v>3930.25</v>
      </c>
      <c r="DX2149">
        <v>0.601012121212121</v>
      </c>
      <c r="DY2149">
        <v>0.96215535714285705</v>
      </c>
      <c r="DZ2149">
        <v>0.97739179108963603</v>
      </c>
      <c r="EA2149">
        <v>0.47608661616161602</v>
      </c>
      <c r="EB2149">
        <v>0.73047678571428498</v>
      </c>
      <c r="EC2149">
        <v>0.98198791229458104</v>
      </c>
    </row>
    <row r="2150" spans="1:134" x14ac:dyDescent="0.25">
      <c r="A2150" s="6" t="s">
        <v>1265</v>
      </c>
      <c r="B2150" t="s">
        <v>120</v>
      </c>
      <c r="C2150">
        <v>150000</v>
      </c>
      <c r="E2150" s="5" t="s">
        <v>1141</v>
      </c>
      <c r="F2150">
        <v>0</v>
      </c>
      <c r="G2150" s="2">
        <v>43620.689814814818</v>
      </c>
      <c r="H2150" t="s">
        <v>168</v>
      </c>
      <c r="I2150" s="2">
        <v>43622.721909722219</v>
      </c>
      <c r="J2150">
        <v>2333600</v>
      </c>
      <c r="L2150" t="s">
        <v>122</v>
      </c>
      <c r="M2150">
        <v>0</v>
      </c>
      <c r="N2150">
        <v>0</v>
      </c>
      <c r="T2150" t="s">
        <v>1141</v>
      </c>
      <c r="U2150" t="s">
        <v>1141</v>
      </c>
      <c r="Y2150" t="s">
        <v>1141</v>
      </c>
      <c r="AP2150">
        <v>0</v>
      </c>
      <c r="BF2150">
        <v>330</v>
      </c>
      <c r="BG2150">
        <v>330</v>
      </c>
      <c r="BH2150">
        <v>330</v>
      </c>
      <c r="BI2150">
        <v>350</v>
      </c>
      <c r="BJ2150">
        <v>350</v>
      </c>
      <c r="BK2150">
        <v>350</v>
      </c>
      <c r="BL2150">
        <v>80</v>
      </c>
      <c r="BM2150">
        <v>80</v>
      </c>
      <c r="BN2150">
        <v>80</v>
      </c>
      <c r="BO2150">
        <v>120</v>
      </c>
      <c r="BP2150">
        <v>120</v>
      </c>
      <c r="BQ2150">
        <v>120</v>
      </c>
      <c r="BR2150">
        <v>311.25799999999998</v>
      </c>
      <c r="BS2150">
        <v>297.38099999999997</v>
      </c>
      <c r="BT2150">
        <v>301.83699999999999</v>
      </c>
      <c r="BU2150">
        <v>265.39100000000002</v>
      </c>
      <c r="BV2150">
        <v>269.04000000000002</v>
      </c>
      <c r="BW2150">
        <v>272.10399999999998</v>
      </c>
      <c r="BX2150">
        <v>5</v>
      </c>
      <c r="BY2150">
        <v>5</v>
      </c>
      <c r="BZ2150">
        <v>5</v>
      </c>
      <c r="CA2150">
        <v>5</v>
      </c>
      <c r="CB2150">
        <v>5</v>
      </c>
      <c r="CC2150">
        <v>5</v>
      </c>
      <c r="CD2150">
        <v>0.82105606060605996</v>
      </c>
      <c r="CE2150" s="3">
        <v>43465</v>
      </c>
      <c r="CF2150">
        <v>721.25800000000004</v>
      </c>
      <c r="CG2150" s="3">
        <v>43555</v>
      </c>
      <c r="CH2150">
        <v>0.71577804878048701</v>
      </c>
      <c r="CI2150">
        <v>21.74</v>
      </c>
      <c r="CK2150">
        <v>17</v>
      </c>
      <c r="CL2150">
        <v>4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2.1040000000000001</v>
      </c>
      <c r="CV2150">
        <v>3.754</v>
      </c>
      <c r="CW2150">
        <v>0</v>
      </c>
      <c r="CX2150">
        <v>0.224</v>
      </c>
      <c r="CY2150">
        <v>21.74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225.995</v>
      </c>
      <c r="DF2150">
        <v>262.26499999999999</v>
      </c>
      <c r="DG2150">
        <v>252.07499999999999</v>
      </c>
      <c r="DH2150">
        <v>306.447</v>
      </c>
      <c r="DI2150">
        <v>285.16199999999998</v>
      </c>
      <c r="DJ2150">
        <v>266.8</v>
      </c>
      <c r="DK2150">
        <v>690.726</v>
      </c>
      <c r="DL2150">
        <v>67.474000000000004</v>
      </c>
      <c r="DM2150">
        <v>76.447000000000003</v>
      </c>
      <c r="DN2150">
        <v>76.614000000000004</v>
      </c>
      <c r="DO2150">
        <v>118.88800000000001</v>
      </c>
      <c r="DP2150">
        <v>115.25700000000001</v>
      </c>
      <c r="DQ2150">
        <v>114.164</v>
      </c>
      <c r="DR2150">
        <v>332.99799999999999</v>
      </c>
      <c r="DS2150">
        <v>291.35500000000002</v>
      </c>
      <c r="DT2150">
        <v>299.97300000000001</v>
      </c>
      <c r="DU2150">
        <v>265.39100000000002</v>
      </c>
      <c r="DV2150">
        <v>269.04000000000002</v>
      </c>
      <c r="DW2150">
        <v>272.10399999999998</v>
      </c>
      <c r="DX2150">
        <v>0.68483333333333296</v>
      </c>
      <c r="DY2150">
        <v>0.84342499999999998</v>
      </c>
      <c r="DZ2150">
        <v>1.0698455943301</v>
      </c>
      <c r="EA2150">
        <v>0.78369803921568604</v>
      </c>
      <c r="EB2150">
        <v>0.94807333333333299</v>
      </c>
      <c r="EC2150">
        <v>1.0080663431975601</v>
      </c>
    </row>
    <row r="2151" spans="1:134" x14ac:dyDescent="0.25">
      <c r="A2151" s="6" t="s">
        <v>1248</v>
      </c>
      <c r="B2151" t="s">
        <v>120</v>
      </c>
      <c r="C2151">
        <v>60000</v>
      </c>
      <c r="E2151" s="5" t="s">
        <v>1141</v>
      </c>
      <c r="F2151">
        <v>0</v>
      </c>
      <c r="G2151" s="2">
        <v>43620.453009259261</v>
      </c>
      <c r="H2151" t="s">
        <v>168</v>
      </c>
      <c r="I2151" s="2">
        <v>43622.719953703701</v>
      </c>
      <c r="L2151" t="s">
        <v>129</v>
      </c>
      <c r="M2151">
        <v>0</v>
      </c>
      <c r="N2151">
        <v>0</v>
      </c>
      <c r="T2151" t="s">
        <v>1141</v>
      </c>
      <c r="U2151" t="s">
        <v>1141</v>
      </c>
      <c r="Y2151" t="s">
        <v>1141</v>
      </c>
      <c r="AP2151">
        <v>0</v>
      </c>
      <c r="BL2151">
        <v>30</v>
      </c>
      <c r="BM2151">
        <v>30</v>
      </c>
      <c r="BN2151">
        <v>30</v>
      </c>
      <c r="BO2151">
        <v>30</v>
      </c>
      <c r="BP2151">
        <v>30</v>
      </c>
      <c r="BQ2151">
        <v>30</v>
      </c>
      <c r="BR2151">
        <v>71.754999999999995</v>
      </c>
      <c r="BS2151">
        <v>74.167000000000002</v>
      </c>
      <c r="BT2151">
        <v>55.225999999999999</v>
      </c>
      <c r="BU2151">
        <v>57.618000000000002</v>
      </c>
      <c r="BV2151">
        <v>60</v>
      </c>
      <c r="BW2151">
        <v>2.3580000000000001</v>
      </c>
      <c r="BX2151">
        <v>1</v>
      </c>
      <c r="BY2151">
        <v>1</v>
      </c>
      <c r="BZ2151">
        <v>1</v>
      </c>
      <c r="CA2151">
        <v>1</v>
      </c>
      <c r="CB2151">
        <v>1</v>
      </c>
      <c r="CC2151">
        <v>1</v>
      </c>
      <c r="CD2151">
        <v>0.30434999999999901</v>
      </c>
      <c r="CE2151" s="3">
        <v>43465</v>
      </c>
      <c r="CF2151">
        <v>101.755</v>
      </c>
      <c r="CG2151" s="3">
        <v>43555</v>
      </c>
      <c r="CH2151">
        <v>0</v>
      </c>
      <c r="CI2151">
        <v>0</v>
      </c>
      <c r="CK2151">
        <v>0</v>
      </c>
      <c r="CL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K2151">
        <v>73.472999999999999</v>
      </c>
      <c r="DL2151">
        <v>0</v>
      </c>
      <c r="DM2151">
        <v>0</v>
      </c>
      <c r="DN2151">
        <v>0</v>
      </c>
      <c r="DO2151">
        <v>15.855</v>
      </c>
      <c r="DP2151">
        <v>16.399999999999999</v>
      </c>
      <c r="DQ2151">
        <v>22.527999999999999</v>
      </c>
      <c r="DR2151">
        <v>71.754999999999995</v>
      </c>
      <c r="DS2151">
        <v>74.167000000000002</v>
      </c>
      <c r="DT2151">
        <v>55.225999999999999</v>
      </c>
      <c r="DU2151">
        <v>57.618000000000002</v>
      </c>
      <c r="DV2151">
        <v>60</v>
      </c>
      <c r="DW2151">
        <v>2.3580000000000001</v>
      </c>
      <c r="DY2151">
        <v>0</v>
      </c>
      <c r="DZ2151">
        <v>1</v>
      </c>
      <c r="EB2151">
        <v>0.30434999999999901</v>
      </c>
      <c r="EC2151">
        <v>1</v>
      </c>
    </row>
    <row r="2152" spans="1:134" x14ac:dyDescent="0.25">
      <c r="A2152" s="6" t="s">
        <v>1208</v>
      </c>
      <c r="B2152" t="s">
        <v>120</v>
      </c>
      <c r="C2152">
        <v>100000</v>
      </c>
      <c r="E2152" s="5" t="s">
        <v>1141</v>
      </c>
      <c r="F2152">
        <v>1</v>
      </c>
      <c r="G2152" s="2">
        <v>43619.62871527778</v>
      </c>
      <c r="H2152" t="s">
        <v>168</v>
      </c>
      <c r="I2152" s="2">
        <v>43622.717731481483</v>
      </c>
      <c r="J2152">
        <v>2390800</v>
      </c>
      <c r="L2152" t="s">
        <v>173</v>
      </c>
      <c r="M2152">
        <v>0</v>
      </c>
      <c r="N2152">
        <v>0</v>
      </c>
      <c r="Q2152">
        <v>1039</v>
      </c>
      <c r="R2152" t="s">
        <v>1135</v>
      </c>
      <c r="S2152" t="s">
        <v>990</v>
      </c>
      <c r="T2152" t="s">
        <v>3862</v>
      </c>
      <c r="U2152" t="s">
        <v>3900</v>
      </c>
      <c r="V2152">
        <v>50050</v>
      </c>
      <c r="W2152" t="s">
        <v>700</v>
      </c>
      <c r="X2152" s="1">
        <v>103</v>
      </c>
      <c r="Y2152" t="s">
        <v>3876</v>
      </c>
      <c r="Z2152" s="3">
        <v>39896</v>
      </c>
      <c r="AC2152">
        <v>6</v>
      </c>
      <c r="AD2152">
        <v>23</v>
      </c>
      <c r="AE2152">
        <v>9</v>
      </c>
      <c r="AF2152">
        <v>-1</v>
      </c>
      <c r="AG2152">
        <v>0</v>
      </c>
      <c r="AH2152">
        <v>6</v>
      </c>
      <c r="AI2152">
        <v>0</v>
      </c>
      <c r="AJ2152">
        <v>3</v>
      </c>
      <c r="AK2152">
        <v>6</v>
      </c>
      <c r="AL2152">
        <v>1</v>
      </c>
      <c r="AP2152">
        <v>0</v>
      </c>
      <c r="BF2152">
        <v>120</v>
      </c>
      <c r="BG2152">
        <v>121.03100000000001</v>
      </c>
      <c r="BH2152">
        <v>120</v>
      </c>
      <c r="BI2152">
        <v>120</v>
      </c>
      <c r="BJ2152">
        <v>120</v>
      </c>
      <c r="BK2152">
        <v>120</v>
      </c>
      <c r="BL2152">
        <v>25.9</v>
      </c>
      <c r="BM2152">
        <v>16.428000000000001</v>
      </c>
      <c r="BN2152">
        <v>5</v>
      </c>
      <c r="BO2152">
        <v>5</v>
      </c>
      <c r="BP2152">
        <v>5</v>
      </c>
      <c r="BQ2152">
        <v>5</v>
      </c>
      <c r="BR2152">
        <v>113.309</v>
      </c>
      <c r="BS2152">
        <v>117.084</v>
      </c>
      <c r="BT2152">
        <v>102.76900000000001</v>
      </c>
      <c r="BU2152">
        <v>105.649</v>
      </c>
      <c r="BV2152">
        <v>108.625</v>
      </c>
      <c r="BW2152">
        <v>111.59099999999999</v>
      </c>
      <c r="BX2152">
        <v>3</v>
      </c>
      <c r="BY2152">
        <v>3</v>
      </c>
      <c r="BZ2152">
        <v>4</v>
      </c>
      <c r="CA2152">
        <v>4</v>
      </c>
      <c r="CB2152">
        <v>4</v>
      </c>
      <c r="CC2152">
        <v>5</v>
      </c>
      <c r="CD2152">
        <v>1.41244052854438</v>
      </c>
      <c r="CE2152" s="3">
        <v>43465</v>
      </c>
      <c r="CF2152">
        <v>259.209</v>
      </c>
      <c r="CG2152" s="3">
        <v>43555</v>
      </c>
      <c r="CH2152">
        <v>1.00341329677861</v>
      </c>
      <c r="CI2152">
        <v>127.36799999999999</v>
      </c>
      <c r="CK2152">
        <v>23</v>
      </c>
      <c r="CL2152">
        <v>6</v>
      </c>
      <c r="CM2152">
        <v>0</v>
      </c>
      <c r="CN2152">
        <v>0</v>
      </c>
      <c r="CO2152">
        <v>60.381</v>
      </c>
      <c r="CP2152">
        <v>60.381</v>
      </c>
      <c r="CQ2152">
        <v>60.381</v>
      </c>
      <c r="CR2152">
        <v>83.054000000000002</v>
      </c>
      <c r="CS2152">
        <v>0.498</v>
      </c>
      <c r="CT2152">
        <v>1.44</v>
      </c>
      <c r="CU2152">
        <v>12.868</v>
      </c>
      <c r="CV2152">
        <v>13.054</v>
      </c>
      <c r="CW2152">
        <v>12.895</v>
      </c>
      <c r="CX2152">
        <v>29.378</v>
      </c>
      <c r="CY2152">
        <v>3.0750000000000002</v>
      </c>
      <c r="CZ2152">
        <v>3.36</v>
      </c>
      <c r="DA2152">
        <v>22.436</v>
      </c>
      <c r="DB2152">
        <v>19.991</v>
      </c>
      <c r="DC2152">
        <v>17.454999999999998</v>
      </c>
      <c r="DD2152">
        <v>14.936</v>
      </c>
      <c r="DE2152">
        <v>120</v>
      </c>
      <c r="DF2152">
        <v>120.34699999999999</v>
      </c>
      <c r="DG2152">
        <v>180.34</v>
      </c>
      <c r="DH2152">
        <v>180.381</v>
      </c>
      <c r="DI2152">
        <v>180.381</v>
      </c>
      <c r="DJ2152">
        <v>202.995</v>
      </c>
      <c r="DK2152">
        <v>324.07499999999999</v>
      </c>
      <c r="DL2152">
        <v>26.398</v>
      </c>
      <c r="DM2152">
        <v>13.026</v>
      </c>
      <c r="DN2152">
        <v>16.481000000000002</v>
      </c>
      <c r="DO2152">
        <v>18.053999999999998</v>
      </c>
      <c r="DP2152">
        <v>17.895</v>
      </c>
      <c r="DQ2152">
        <v>30.15</v>
      </c>
      <c r="DR2152">
        <v>116.384</v>
      </c>
      <c r="DS2152">
        <v>120.444</v>
      </c>
      <c r="DT2152">
        <v>125.205</v>
      </c>
      <c r="DU2152">
        <v>125.64</v>
      </c>
      <c r="DV2152">
        <v>126.08</v>
      </c>
      <c r="DW2152">
        <v>126.527</v>
      </c>
      <c r="DX2152">
        <v>1</v>
      </c>
      <c r="DY2152">
        <v>1.0192277992277901</v>
      </c>
      <c r="DZ2152">
        <v>1.0271381796679799</v>
      </c>
      <c r="EA2152">
        <v>1.3653282591178399</v>
      </c>
      <c r="EB2152">
        <v>1.95745090489025</v>
      </c>
      <c r="EC2152">
        <v>1.12329236890142</v>
      </c>
      <c r="ED2152">
        <v>10</v>
      </c>
    </row>
    <row r="2153" spans="1:134" x14ac:dyDescent="0.25">
      <c r="A2153" s="6" t="s">
        <v>1271</v>
      </c>
      <c r="B2153" t="s">
        <v>120</v>
      </c>
      <c r="C2153">
        <v>40000</v>
      </c>
      <c r="E2153" s="5" t="s">
        <v>1141</v>
      </c>
      <c r="F2153">
        <v>0</v>
      </c>
      <c r="G2153" s="2">
        <v>43620.853854166664</v>
      </c>
      <c r="H2153" t="s">
        <v>168</v>
      </c>
      <c r="I2153" s="2">
        <v>43622.716111111113</v>
      </c>
      <c r="L2153" t="s">
        <v>122</v>
      </c>
      <c r="M2153">
        <v>0</v>
      </c>
      <c r="N2153">
        <v>0</v>
      </c>
      <c r="T2153" t="s">
        <v>1141</v>
      </c>
      <c r="U2153" t="s">
        <v>1141</v>
      </c>
      <c r="Y2153" t="s">
        <v>1141</v>
      </c>
      <c r="AP2153">
        <v>0</v>
      </c>
      <c r="BF2153">
        <v>100</v>
      </c>
      <c r="BG2153">
        <v>100</v>
      </c>
      <c r="BH2153">
        <v>100</v>
      </c>
      <c r="BI2153">
        <v>100</v>
      </c>
      <c r="BJ2153">
        <v>100</v>
      </c>
      <c r="BK2153">
        <v>100</v>
      </c>
      <c r="BL2153">
        <v>20</v>
      </c>
      <c r="BM2153">
        <v>20</v>
      </c>
      <c r="BN2153">
        <v>20</v>
      </c>
      <c r="BO2153">
        <v>20</v>
      </c>
      <c r="BP2153">
        <v>20</v>
      </c>
      <c r="BQ2153">
        <v>20</v>
      </c>
      <c r="BR2153">
        <v>66.361000000000004</v>
      </c>
      <c r="BS2153">
        <v>67.293000000000006</v>
      </c>
      <c r="BT2153">
        <v>68.22</v>
      </c>
      <c r="BU2153">
        <v>69.143000000000001</v>
      </c>
      <c r="BV2153">
        <v>70.061999999999998</v>
      </c>
      <c r="BW2153">
        <v>70.975999999999999</v>
      </c>
      <c r="BX2153">
        <v>3</v>
      </c>
      <c r="BY2153">
        <v>3</v>
      </c>
      <c r="BZ2153">
        <v>2</v>
      </c>
      <c r="CA2153">
        <v>2</v>
      </c>
      <c r="CB2153">
        <v>2</v>
      </c>
      <c r="CC2153">
        <v>2</v>
      </c>
      <c r="CD2153">
        <v>0.22546388888888799</v>
      </c>
      <c r="CE2153" s="3">
        <v>43465</v>
      </c>
      <c r="CF2153">
        <v>186.36099999999999</v>
      </c>
      <c r="CG2153" s="3">
        <v>43555</v>
      </c>
      <c r="CH2153">
        <v>0.16285833333333299</v>
      </c>
      <c r="CI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100</v>
      </c>
      <c r="DK2153">
        <v>69.143000000000001</v>
      </c>
      <c r="DL2153">
        <v>19.542999999999999</v>
      </c>
      <c r="DM2153">
        <v>16.154</v>
      </c>
      <c r="DN2153">
        <v>6.7770000000000001</v>
      </c>
      <c r="DO2153">
        <v>0</v>
      </c>
      <c r="DP2153">
        <v>0</v>
      </c>
      <c r="DQ2153">
        <v>19.86</v>
      </c>
      <c r="DR2153">
        <v>66.361000000000004</v>
      </c>
      <c r="DS2153">
        <v>67.293000000000006</v>
      </c>
      <c r="DT2153">
        <v>68.22</v>
      </c>
      <c r="DU2153">
        <v>69.143000000000001</v>
      </c>
      <c r="DV2153">
        <v>70.061999999999998</v>
      </c>
      <c r="DW2153">
        <v>70.975999999999999</v>
      </c>
      <c r="DX2153">
        <v>0</v>
      </c>
      <c r="DY2153">
        <v>0.97714999999999996</v>
      </c>
      <c r="DZ2153">
        <v>1</v>
      </c>
      <c r="EA2153">
        <v>0.16666666666666599</v>
      </c>
      <c r="EB2153">
        <v>0.51944999999999997</v>
      </c>
      <c r="EC2153">
        <v>1</v>
      </c>
    </row>
    <row r="2154" spans="1:134" x14ac:dyDescent="0.25">
      <c r="A2154" s="6" t="s">
        <v>1250</v>
      </c>
      <c r="B2154" t="s">
        <v>120</v>
      </c>
      <c r="C2154">
        <v>30000</v>
      </c>
      <c r="E2154" s="5" t="s">
        <v>1141</v>
      </c>
      <c r="F2154">
        <v>1</v>
      </c>
      <c r="G2154" s="2">
        <v>43620.481608796297</v>
      </c>
      <c r="H2154" t="s">
        <v>168</v>
      </c>
      <c r="I2154" s="2">
        <v>43622.71429398148</v>
      </c>
      <c r="L2154" t="s">
        <v>122</v>
      </c>
      <c r="M2154">
        <v>111</v>
      </c>
      <c r="N2154">
        <v>28.8</v>
      </c>
      <c r="O2154">
        <v>7.3230000000000004</v>
      </c>
      <c r="T2154" t="s">
        <v>1141</v>
      </c>
      <c r="U2154" t="s">
        <v>1141</v>
      </c>
      <c r="Y2154" t="s">
        <v>1141</v>
      </c>
      <c r="AP2154">
        <v>0</v>
      </c>
      <c r="CK2154">
        <v>0</v>
      </c>
      <c r="CL2154">
        <v>0</v>
      </c>
    </row>
    <row r="2155" spans="1:134" x14ac:dyDescent="0.25">
      <c r="A2155" s="6" t="s">
        <v>1244</v>
      </c>
      <c r="B2155" t="s">
        <v>120</v>
      </c>
      <c r="C2155">
        <v>350000</v>
      </c>
      <c r="E2155" s="5" t="s">
        <v>1141</v>
      </c>
      <c r="F2155">
        <v>1</v>
      </c>
      <c r="G2155" s="2">
        <v>43620.403946759259</v>
      </c>
      <c r="H2155" t="s">
        <v>168</v>
      </c>
      <c r="I2155" s="2">
        <v>43622.712870370371</v>
      </c>
      <c r="L2155" t="s">
        <v>122</v>
      </c>
      <c r="M2155">
        <v>134</v>
      </c>
      <c r="N2155">
        <v>13.4</v>
      </c>
      <c r="O2155">
        <v>4.657</v>
      </c>
      <c r="T2155" t="s">
        <v>1141</v>
      </c>
      <c r="U2155" t="s">
        <v>1141</v>
      </c>
      <c r="Y2155" t="s">
        <v>1141</v>
      </c>
      <c r="AP2155">
        <v>0</v>
      </c>
      <c r="BR2155">
        <v>294.666</v>
      </c>
      <c r="BS2155">
        <v>295.58199999999999</v>
      </c>
      <c r="BT2155">
        <v>296.42099999999999</v>
      </c>
      <c r="BU2155">
        <v>297.25799999999998</v>
      </c>
      <c r="BV2155">
        <v>298.11700000000002</v>
      </c>
      <c r="BW2155">
        <v>298.94799999999998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E2155" s="3">
        <v>43465</v>
      </c>
      <c r="CF2155">
        <v>294.666</v>
      </c>
      <c r="CG2155" s="3">
        <v>43555</v>
      </c>
      <c r="CI2155">
        <v>3.5999999999999997E-2</v>
      </c>
      <c r="CK2155">
        <v>1</v>
      </c>
      <c r="CL2155">
        <v>1</v>
      </c>
      <c r="CY2155">
        <v>3.5999999999999997E-2</v>
      </c>
      <c r="CZ2155">
        <v>0</v>
      </c>
      <c r="DA2155">
        <v>0</v>
      </c>
      <c r="DB2155">
        <v>0</v>
      </c>
      <c r="DC2155">
        <v>0</v>
      </c>
      <c r="DD2155">
        <v>0</v>
      </c>
      <c r="DK2155">
        <v>294.48399999999998</v>
      </c>
      <c r="DR2155">
        <v>294.702</v>
      </c>
      <c r="DS2155">
        <v>295.56</v>
      </c>
      <c r="DT2155">
        <v>296.12</v>
      </c>
      <c r="DU2155">
        <v>294.48399999999998</v>
      </c>
      <c r="DV2155">
        <v>294.06099999999998</v>
      </c>
      <c r="DW2155">
        <v>297.16699999999997</v>
      </c>
      <c r="DZ2155">
        <v>1.0001221722221001</v>
      </c>
      <c r="EC2155">
        <v>0.99500390793445403</v>
      </c>
    </row>
    <row r="2156" spans="1:134" x14ac:dyDescent="0.25">
      <c r="A2156" s="6" t="s">
        <v>1234</v>
      </c>
      <c r="B2156" t="s">
        <v>120</v>
      </c>
      <c r="C2156">
        <v>200000</v>
      </c>
      <c r="E2156" s="5" t="s">
        <v>1141</v>
      </c>
      <c r="F2156">
        <v>0</v>
      </c>
      <c r="G2156" s="2">
        <v>43620.269618055558</v>
      </c>
      <c r="H2156" t="s">
        <v>168</v>
      </c>
      <c r="I2156" s="2">
        <v>43622.711354166669</v>
      </c>
      <c r="L2156" t="s">
        <v>122</v>
      </c>
      <c r="M2156">
        <v>156</v>
      </c>
      <c r="N2156">
        <v>6.1</v>
      </c>
      <c r="T2156" t="s">
        <v>1141</v>
      </c>
      <c r="U2156" t="s">
        <v>1141</v>
      </c>
      <c r="Y2156" t="s">
        <v>1141</v>
      </c>
      <c r="AP2156">
        <v>0</v>
      </c>
      <c r="BF2156">
        <v>60</v>
      </c>
      <c r="BG2156">
        <v>60</v>
      </c>
      <c r="BH2156">
        <v>60</v>
      </c>
      <c r="BI2156">
        <v>60</v>
      </c>
      <c r="BJ2156">
        <v>60</v>
      </c>
      <c r="BK2156">
        <v>60</v>
      </c>
      <c r="BL2156">
        <v>40</v>
      </c>
      <c r="BM2156">
        <v>40</v>
      </c>
      <c r="BN2156">
        <v>40</v>
      </c>
      <c r="BO2156">
        <v>40</v>
      </c>
      <c r="BP2156">
        <v>40</v>
      </c>
      <c r="BQ2156">
        <v>40</v>
      </c>
      <c r="BX2156">
        <v>1</v>
      </c>
      <c r="BY2156">
        <v>1</v>
      </c>
      <c r="BZ2156">
        <v>1</v>
      </c>
      <c r="CA2156">
        <v>1</v>
      </c>
      <c r="CB2156">
        <v>1</v>
      </c>
      <c r="CC2156">
        <v>1</v>
      </c>
      <c r="CD2156">
        <v>0.77211166666666597</v>
      </c>
      <c r="CE2156" s="3">
        <v>43465</v>
      </c>
      <c r="CF2156">
        <v>100</v>
      </c>
      <c r="CG2156" s="3">
        <v>43555</v>
      </c>
      <c r="CH2156">
        <v>0.69599999999999995</v>
      </c>
      <c r="CI2156">
        <v>1.635</v>
      </c>
      <c r="CK2156">
        <v>14</v>
      </c>
      <c r="CL2156">
        <v>4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0.224</v>
      </c>
      <c r="CT2156">
        <v>0</v>
      </c>
      <c r="CU2156">
        <v>0</v>
      </c>
      <c r="CV2156">
        <v>1.635</v>
      </c>
      <c r="CW2156">
        <v>0.36699999999999999</v>
      </c>
      <c r="CX2156">
        <v>0.68600000000000005</v>
      </c>
      <c r="DE2156">
        <v>29.376000000000001</v>
      </c>
      <c r="DF2156">
        <v>35.593000000000004</v>
      </c>
      <c r="DG2156">
        <v>41.543999999999997</v>
      </c>
      <c r="DH2156">
        <v>37.156999999999996</v>
      </c>
      <c r="DI2156">
        <v>37.786000000000001</v>
      </c>
      <c r="DJ2156">
        <v>39.201999999999998</v>
      </c>
      <c r="DK2156">
        <v>78.792000000000002</v>
      </c>
      <c r="DL2156">
        <v>40.223999999999997</v>
      </c>
      <c r="DM2156">
        <v>39.982999999999997</v>
      </c>
      <c r="DN2156">
        <v>39.713999999999999</v>
      </c>
      <c r="DO2156">
        <v>41.634999999999998</v>
      </c>
      <c r="DP2156">
        <v>40.366999999999997</v>
      </c>
      <c r="DQ2156">
        <v>40.686</v>
      </c>
      <c r="DX2156">
        <v>0.48959999999999998</v>
      </c>
      <c r="DY2156">
        <v>1.0055999999999901</v>
      </c>
      <c r="EA2156">
        <v>0.61293888888888803</v>
      </c>
      <c r="EB2156">
        <v>1.0108708333333301</v>
      </c>
    </row>
    <row r="2157" spans="1:134" x14ac:dyDescent="0.25">
      <c r="A2157" s="6" t="s">
        <v>1226</v>
      </c>
      <c r="B2157" t="s">
        <v>120</v>
      </c>
      <c r="C2157">
        <v>60000</v>
      </c>
      <c r="E2157" s="5" t="s">
        <v>1141</v>
      </c>
      <c r="F2157">
        <v>1</v>
      </c>
      <c r="G2157" s="2">
        <v>43619.742951388886</v>
      </c>
      <c r="H2157" t="s">
        <v>168</v>
      </c>
      <c r="I2157" s="2">
        <v>43622.709722222222</v>
      </c>
      <c r="L2157" t="s">
        <v>122</v>
      </c>
      <c r="M2157">
        <v>102</v>
      </c>
      <c r="N2157">
        <v>95.7</v>
      </c>
      <c r="T2157" t="s">
        <v>1141</v>
      </c>
      <c r="U2157" t="s">
        <v>1141</v>
      </c>
      <c r="Y2157" t="s">
        <v>1141</v>
      </c>
      <c r="AP2157">
        <v>0</v>
      </c>
      <c r="BR2157">
        <v>232.708</v>
      </c>
      <c r="BS2157">
        <v>235.08099999999999</v>
      </c>
      <c r="BT2157">
        <v>237.45</v>
      </c>
      <c r="BU2157">
        <v>239.815</v>
      </c>
      <c r="BV2157">
        <v>242.17699999999999</v>
      </c>
      <c r="BW2157">
        <v>244.535</v>
      </c>
      <c r="BX2157">
        <v>1</v>
      </c>
      <c r="BY2157">
        <v>1</v>
      </c>
      <c r="BZ2157">
        <v>1</v>
      </c>
      <c r="CA2157">
        <v>1</v>
      </c>
      <c r="CB2157">
        <v>1</v>
      </c>
      <c r="CC2157">
        <v>1</v>
      </c>
      <c r="CE2157" s="3">
        <v>43465</v>
      </c>
      <c r="CF2157">
        <v>232.708</v>
      </c>
      <c r="CG2157" s="3">
        <v>43555</v>
      </c>
      <c r="CI2157">
        <v>0</v>
      </c>
      <c r="CK2157">
        <v>1</v>
      </c>
      <c r="CL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K2157">
        <v>239.815</v>
      </c>
      <c r="DR2157">
        <v>232.708</v>
      </c>
      <c r="DS2157">
        <v>235.08099999999999</v>
      </c>
      <c r="DT2157">
        <v>237.45</v>
      </c>
      <c r="DU2157">
        <v>239.815</v>
      </c>
      <c r="DV2157">
        <v>242.17699999999999</v>
      </c>
      <c r="DW2157">
        <v>244.535</v>
      </c>
      <c r="DZ2157">
        <v>1</v>
      </c>
      <c r="EC2157">
        <v>1</v>
      </c>
    </row>
    <row r="2158" spans="1:134" x14ac:dyDescent="0.25">
      <c r="A2158" s="6" t="s">
        <v>1187</v>
      </c>
      <c r="B2158" t="s">
        <v>120</v>
      </c>
      <c r="C2158">
        <v>100000</v>
      </c>
      <c r="E2158" s="5" t="s">
        <v>1141</v>
      </c>
      <c r="F2158">
        <v>0</v>
      </c>
      <c r="G2158" s="2">
        <v>43618.596435185187</v>
      </c>
      <c r="H2158" t="s">
        <v>168</v>
      </c>
      <c r="I2158" s="2">
        <v>43622.523090277777</v>
      </c>
      <c r="Q2158">
        <v>45202</v>
      </c>
      <c r="R2158" t="s">
        <v>1137</v>
      </c>
      <c r="S2158" t="s">
        <v>180</v>
      </c>
      <c r="T2158" t="s">
        <v>3861</v>
      </c>
      <c r="U2158" t="s">
        <v>3899</v>
      </c>
      <c r="V2158">
        <v>84043</v>
      </c>
      <c r="W2158" t="s">
        <v>119</v>
      </c>
      <c r="X2158" s="1">
        <v>452</v>
      </c>
      <c r="Y2158" t="s">
        <v>3882</v>
      </c>
      <c r="Z2158" s="3">
        <v>42563</v>
      </c>
      <c r="AC2158">
        <v>5</v>
      </c>
      <c r="AG2158">
        <v>0</v>
      </c>
      <c r="AH2158">
        <v>2</v>
      </c>
      <c r="AI2158">
        <v>0</v>
      </c>
      <c r="AJ2158">
        <v>3</v>
      </c>
      <c r="AK2158">
        <v>1</v>
      </c>
      <c r="AL2158">
        <v>3</v>
      </c>
      <c r="AP2158">
        <v>0</v>
      </c>
      <c r="CK2158">
        <v>0</v>
      </c>
      <c r="CL2158">
        <v>0</v>
      </c>
      <c r="ED2158">
        <v>3</v>
      </c>
    </row>
    <row r="2159" spans="1:134" x14ac:dyDescent="0.25">
      <c r="A2159" s="6" t="s">
        <v>1184</v>
      </c>
      <c r="B2159" t="s">
        <v>120</v>
      </c>
      <c r="C2159">
        <v>100000</v>
      </c>
      <c r="E2159" s="5" t="s">
        <v>1141</v>
      </c>
      <c r="F2159">
        <v>1</v>
      </c>
      <c r="G2159" s="2">
        <v>43618.547025462962</v>
      </c>
      <c r="H2159" t="s">
        <v>168</v>
      </c>
      <c r="I2159" s="2">
        <v>43622.50545138889</v>
      </c>
      <c r="J2159">
        <v>2500000</v>
      </c>
      <c r="K2159">
        <v>2</v>
      </c>
      <c r="L2159" t="s">
        <v>122</v>
      </c>
      <c r="M2159">
        <v>175</v>
      </c>
      <c r="N2159">
        <v>16.399999999999999</v>
      </c>
      <c r="T2159" t="s">
        <v>1141</v>
      </c>
      <c r="U2159" t="s">
        <v>1141</v>
      </c>
      <c r="Y2159" t="s">
        <v>1141</v>
      </c>
      <c r="AP2159">
        <v>0</v>
      </c>
      <c r="CK2159">
        <v>0</v>
      </c>
      <c r="CL2159">
        <v>0</v>
      </c>
    </row>
    <row r="2160" spans="1:134" x14ac:dyDescent="0.25">
      <c r="A2160" s="6" t="s">
        <v>1203</v>
      </c>
      <c r="B2160" t="s">
        <v>120</v>
      </c>
      <c r="C2160">
        <v>100000</v>
      </c>
      <c r="E2160" s="5" t="s">
        <v>1141</v>
      </c>
      <c r="F2160">
        <v>1</v>
      </c>
      <c r="G2160" s="2">
        <v>43619.491516203707</v>
      </c>
      <c r="H2160" t="s">
        <v>168</v>
      </c>
      <c r="I2160" s="2">
        <v>43622.337951388887</v>
      </c>
      <c r="L2160" t="s">
        <v>173</v>
      </c>
      <c r="M2160">
        <v>0</v>
      </c>
      <c r="N2160">
        <v>0</v>
      </c>
      <c r="Q2160">
        <v>63113</v>
      </c>
      <c r="R2160" t="s">
        <v>179</v>
      </c>
      <c r="S2160" t="s">
        <v>178</v>
      </c>
      <c r="T2160" t="s">
        <v>3856</v>
      </c>
      <c r="U2160" t="s">
        <v>3899</v>
      </c>
      <c r="V2160">
        <v>90134</v>
      </c>
      <c r="W2160" t="s">
        <v>132</v>
      </c>
      <c r="X2160" s="1">
        <v>479</v>
      </c>
      <c r="Y2160" t="s">
        <v>3882</v>
      </c>
      <c r="Z2160" s="3">
        <v>43473</v>
      </c>
      <c r="AC2160">
        <v>6</v>
      </c>
      <c r="AG2160">
        <v>0</v>
      </c>
      <c r="AH2160">
        <v>3</v>
      </c>
      <c r="AI2160">
        <v>0</v>
      </c>
      <c r="AK2160">
        <v>3</v>
      </c>
      <c r="AL2160">
        <v>3</v>
      </c>
      <c r="AP2160">
        <v>0</v>
      </c>
      <c r="CK2160">
        <v>0</v>
      </c>
      <c r="CL2160">
        <v>0</v>
      </c>
      <c r="ED2160">
        <v>0</v>
      </c>
    </row>
    <row r="2161" spans="1:134" x14ac:dyDescent="0.25">
      <c r="A2161" s="6" t="s">
        <v>1189</v>
      </c>
      <c r="B2161" t="s">
        <v>120</v>
      </c>
      <c r="C2161">
        <v>200000</v>
      </c>
      <c r="E2161" s="5" t="s">
        <v>1141</v>
      </c>
      <c r="F2161">
        <v>0</v>
      </c>
      <c r="G2161" s="2">
        <v>43619.266724537039</v>
      </c>
      <c r="H2161" t="s">
        <v>168</v>
      </c>
      <c r="I2161" s="2">
        <v>43621.836504629631</v>
      </c>
      <c r="L2161" t="s">
        <v>122</v>
      </c>
      <c r="M2161">
        <v>207</v>
      </c>
      <c r="N2161">
        <v>12.5</v>
      </c>
      <c r="O2161">
        <v>3.2970000000000002</v>
      </c>
      <c r="T2161" t="s">
        <v>1141</v>
      </c>
      <c r="U2161" t="s">
        <v>1141</v>
      </c>
      <c r="Y2161" t="s">
        <v>1141</v>
      </c>
      <c r="AP2161">
        <v>0</v>
      </c>
      <c r="CK2161">
        <v>0</v>
      </c>
      <c r="CL2161">
        <v>0</v>
      </c>
    </row>
    <row r="2162" spans="1:134" x14ac:dyDescent="0.25">
      <c r="A2162" s="6" t="s">
        <v>1165</v>
      </c>
      <c r="B2162" t="s">
        <v>120</v>
      </c>
      <c r="C2162">
        <v>100000</v>
      </c>
      <c r="E2162" s="5" t="s">
        <v>1141</v>
      </c>
      <c r="F2162">
        <v>1</v>
      </c>
      <c r="G2162" s="2">
        <v>43617.348182870373</v>
      </c>
      <c r="H2162" t="s">
        <v>168</v>
      </c>
      <c r="I2162" s="2">
        <v>43621.824247685188</v>
      </c>
      <c r="Q2162">
        <v>469</v>
      </c>
      <c r="R2162" t="s">
        <v>137</v>
      </c>
      <c r="S2162" t="s">
        <v>136</v>
      </c>
      <c r="T2162" t="s">
        <v>3861</v>
      </c>
      <c r="U2162" t="s">
        <v>3899</v>
      </c>
      <c r="V2162">
        <v>80139</v>
      </c>
      <c r="W2162" t="s">
        <v>119</v>
      </c>
      <c r="X2162" s="1">
        <v>469</v>
      </c>
      <c r="Y2162" t="s">
        <v>3882</v>
      </c>
      <c r="Z2162" s="3">
        <v>38474</v>
      </c>
      <c r="AC2162">
        <v>6</v>
      </c>
      <c r="AG2162">
        <v>0</v>
      </c>
      <c r="AH2162">
        <v>2</v>
      </c>
      <c r="AI2162">
        <v>0</v>
      </c>
      <c r="AK2162">
        <v>2</v>
      </c>
      <c r="AL2162">
        <v>2</v>
      </c>
      <c r="AP2162">
        <v>0</v>
      </c>
      <c r="CK2162">
        <v>0</v>
      </c>
      <c r="CL2162">
        <v>0</v>
      </c>
      <c r="ED2162">
        <v>14</v>
      </c>
    </row>
    <row r="2163" spans="1:134" x14ac:dyDescent="0.25">
      <c r="A2163" s="6" t="s">
        <v>1172</v>
      </c>
      <c r="B2163" t="s">
        <v>120</v>
      </c>
      <c r="C2163">
        <v>250000</v>
      </c>
      <c r="E2163" s="5" t="s">
        <v>1141</v>
      </c>
      <c r="F2163">
        <v>0</v>
      </c>
      <c r="G2163" s="2">
        <v>43617.593645833331</v>
      </c>
      <c r="H2163" t="s">
        <v>168</v>
      </c>
      <c r="I2163" s="2">
        <v>43621.823518518519</v>
      </c>
      <c r="J2163">
        <v>30730</v>
      </c>
      <c r="K2163">
        <v>4</v>
      </c>
      <c r="L2163" t="s">
        <v>129</v>
      </c>
      <c r="M2163">
        <v>11090</v>
      </c>
      <c r="N2163">
        <v>8.3000000000000007</v>
      </c>
      <c r="O2163">
        <v>4.4870000000000001</v>
      </c>
      <c r="P2163">
        <v>4.5419999999999998</v>
      </c>
      <c r="Q2163">
        <v>25121</v>
      </c>
      <c r="R2163" t="s">
        <v>1139</v>
      </c>
      <c r="S2163" t="s">
        <v>377</v>
      </c>
      <c r="T2163" t="s">
        <v>3860</v>
      </c>
      <c r="U2163" t="s">
        <v>3899</v>
      </c>
      <c r="V2163">
        <v>89013</v>
      </c>
      <c r="W2163" t="s">
        <v>143</v>
      </c>
      <c r="X2163" s="1">
        <v>251</v>
      </c>
      <c r="Y2163" t="s">
        <v>3889</v>
      </c>
      <c r="Z2163" s="3">
        <v>31291</v>
      </c>
      <c r="AA2163">
        <v>7</v>
      </c>
      <c r="AB2163">
        <v>1</v>
      </c>
      <c r="AC2163">
        <v>6</v>
      </c>
      <c r="AD2163">
        <v>14</v>
      </c>
      <c r="AE2163">
        <v>8</v>
      </c>
      <c r="AF2163">
        <v>0</v>
      </c>
      <c r="AG2163">
        <v>0</v>
      </c>
      <c r="AH2163">
        <v>6</v>
      </c>
      <c r="AI2163">
        <v>0</v>
      </c>
      <c r="AJ2163">
        <v>2</v>
      </c>
      <c r="AK2163">
        <v>5</v>
      </c>
      <c r="AL2163">
        <v>1</v>
      </c>
      <c r="AM2163">
        <v>24</v>
      </c>
      <c r="AN2163">
        <v>4890</v>
      </c>
      <c r="AO2163">
        <v>9627</v>
      </c>
      <c r="AP2163">
        <v>1000</v>
      </c>
      <c r="AQ2163">
        <v>8208</v>
      </c>
      <c r="AR2163">
        <v>5053</v>
      </c>
      <c r="AS2163">
        <v>3481</v>
      </c>
      <c r="AT2163">
        <v>282</v>
      </c>
      <c r="AU2163">
        <v>10794</v>
      </c>
      <c r="AV2163">
        <v>10638</v>
      </c>
      <c r="AW2163">
        <v>4327</v>
      </c>
      <c r="AX2163">
        <v>14680</v>
      </c>
      <c r="AY2163">
        <v>14680</v>
      </c>
      <c r="AZ2163">
        <v>2017</v>
      </c>
      <c r="BA2163">
        <v>2.49298846992832E-3</v>
      </c>
      <c r="BB2163">
        <v>0.237125340599455</v>
      </c>
      <c r="BC2163">
        <v>0.85632297644963296</v>
      </c>
      <c r="BD2163">
        <v>0.33310626702997198</v>
      </c>
      <c r="BE2163">
        <v>2.65087422447828E-2</v>
      </c>
      <c r="BF2163">
        <v>4958.049</v>
      </c>
      <c r="BG2163">
        <v>4987.2790000000005</v>
      </c>
      <c r="BH2163">
        <v>5150.2479999999996</v>
      </c>
      <c r="BI2163">
        <v>5351.8530000000001</v>
      </c>
      <c r="BJ2163">
        <v>5330.8320000000003</v>
      </c>
      <c r="BK2163">
        <v>5270.9949999999999</v>
      </c>
      <c r="BL2163">
        <v>771.41099999999994</v>
      </c>
      <c r="BM2163">
        <v>761.56200000000001</v>
      </c>
      <c r="BN2163">
        <v>757.89099999999996</v>
      </c>
      <c r="BO2163">
        <v>760.57100000000003</v>
      </c>
      <c r="BP2163">
        <v>758.77200000000005</v>
      </c>
      <c r="BQ2163">
        <v>936.12099999999998</v>
      </c>
      <c r="BR2163">
        <v>3797.9319999999998</v>
      </c>
      <c r="BS2163">
        <v>3846.5650000000001</v>
      </c>
      <c r="BT2163">
        <v>3653.4090000000001</v>
      </c>
      <c r="BU2163">
        <v>3608.4160000000002</v>
      </c>
      <c r="BV2163">
        <v>3801.8110000000001</v>
      </c>
      <c r="BW2163">
        <v>4036.067</v>
      </c>
      <c r="BX2163">
        <v>13</v>
      </c>
      <c r="BY2163">
        <v>13</v>
      </c>
      <c r="BZ2163">
        <v>13</v>
      </c>
      <c r="CA2163">
        <v>13</v>
      </c>
      <c r="CB2163">
        <v>12</v>
      </c>
      <c r="CC2163">
        <v>13</v>
      </c>
      <c r="CD2163">
        <v>0.71479635588568702</v>
      </c>
      <c r="CE2163" s="3">
        <v>43465</v>
      </c>
      <c r="CF2163">
        <v>9527.3919999999998</v>
      </c>
      <c r="CG2163" s="3">
        <v>43555</v>
      </c>
      <c r="CH2163">
        <v>0.67185336838026599</v>
      </c>
      <c r="CI2163">
        <v>17.399999999999999</v>
      </c>
      <c r="CK2163">
        <v>16</v>
      </c>
      <c r="CL2163">
        <v>4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1.2669999999999999</v>
      </c>
      <c r="CT2163">
        <v>0</v>
      </c>
      <c r="CU2163">
        <v>0</v>
      </c>
      <c r="CV2163">
        <v>3.7029999999999998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1.327</v>
      </c>
      <c r="DC2163">
        <v>0</v>
      </c>
      <c r="DD2163">
        <v>0</v>
      </c>
      <c r="DE2163">
        <v>3287.99</v>
      </c>
      <c r="DF2163">
        <v>3468.672</v>
      </c>
      <c r="DG2163">
        <v>3757.29</v>
      </c>
      <c r="DH2163">
        <v>4134.8159999999998</v>
      </c>
      <c r="DI2163">
        <v>3791.1970000000001</v>
      </c>
      <c r="DJ2163">
        <v>3318.5619999999999</v>
      </c>
      <c r="DK2163">
        <v>8303.8050000000003</v>
      </c>
      <c r="DL2163">
        <v>561.36699999999996</v>
      </c>
      <c r="DM2163">
        <v>711.78300000000002</v>
      </c>
      <c r="DN2163">
        <v>646.60199999999998</v>
      </c>
      <c r="DO2163">
        <v>588.84799999999996</v>
      </c>
      <c r="DP2163">
        <v>668.78200000000004</v>
      </c>
      <c r="DQ2163">
        <v>650.64400000000001</v>
      </c>
      <c r="DR2163">
        <v>3660.0929999999998</v>
      </c>
      <c r="DS2163">
        <v>3698.8029999999999</v>
      </c>
      <c r="DT2163">
        <v>3567.9119999999998</v>
      </c>
      <c r="DU2163">
        <v>3580.1410000000001</v>
      </c>
      <c r="DV2163">
        <v>3801.8090000000002</v>
      </c>
      <c r="DW2163">
        <v>3976.3159999999998</v>
      </c>
      <c r="DX2163">
        <v>0.66316206233540598</v>
      </c>
      <c r="DY2163">
        <v>0.72771453868300995</v>
      </c>
      <c r="DZ2163">
        <v>0.96370682782103501</v>
      </c>
      <c r="EA2163">
        <v>0.70077450487058301</v>
      </c>
      <c r="EB2163">
        <v>0.80652369579177796</v>
      </c>
      <c r="EC2163">
        <v>0.97981349091196801</v>
      </c>
      <c r="ED2163">
        <v>34</v>
      </c>
    </row>
    <row r="2164" spans="1:134" x14ac:dyDescent="0.25">
      <c r="A2164" s="6" t="s">
        <v>1193</v>
      </c>
      <c r="B2164" t="s">
        <v>120</v>
      </c>
      <c r="C2164">
        <v>100000</v>
      </c>
      <c r="E2164" s="5" t="s">
        <v>1141</v>
      </c>
      <c r="F2164">
        <v>0</v>
      </c>
      <c r="G2164" s="2">
        <v>43619.300949074073</v>
      </c>
      <c r="H2164" t="s">
        <v>168</v>
      </c>
      <c r="I2164" s="2">
        <v>43621.774918981479</v>
      </c>
      <c r="J2164">
        <v>2500000</v>
      </c>
      <c r="L2164" t="s">
        <v>122</v>
      </c>
      <c r="M2164">
        <v>510</v>
      </c>
      <c r="N2164">
        <v>3.7</v>
      </c>
      <c r="T2164" t="s">
        <v>1141</v>
      </c>
      <c r="U2164" t="s">
        <v>1141</v>
      </c>
      <c r="Y2164" t="s">
        <v>1141</v>
      </c>
      <c r="AP2164">
        <v>0</v>
      </c>
      <c r="BF2164">
        <v>30</v>
      </c>
      <c r="BG2164">
        <v>30</v>
      </c>
      <c r="BH2164">
        <v>30</v>
      </c>
      <c r="BI2164">
        <v>30</v>
      </c>
      <c r="BJ2164">
        <v>30</v>
      </c>
      <c r="BK2164">
        <v>130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10</v>
      </c>
      <c r="BX2164">
        <v>2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1.01253448275862</v>
      </c>
      <c r="CE2164" s="3">
        <v>43465</v>
      </c>
      <c r="CF2164">
        <v>30</v>
      </c>
      <c r="CG2164" s="3">
        <v>43555</v>
      </c>
      <c r="CH2164">
        <v>1.0230999999999999</v>
      </c>
      <c r="CI2164">
        <v>75.412999999999997</v>
      </c>
      <c r="CJ2164">
        <v>130.821</v>
      </c>
      <c r="CK2164">
        <v>22</v>
      </c>
      <c r="CL2164">
        <v>6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30.693000000000001</v>
      </c>
      <c r="CT2164">
        <v>27.495999999999999</v>
      </c>
      <c r="CU2164">
        <v>27.495999999999999</v>
      </c>
      <c r="CV2164">
        <v>27.844999999999999</v>
      </c>
      <c r="CW2164">
        <v>29.154</v>
      </c>
      <c r="CX2164">
        <v>75.412999999999997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65.537999999999997</v>
      </c>
      <c r="DK2164">
        <v>158.666</v>
      </c>
      <c r="DL2164">
        <v>30.693000000000001</v>
      </c>
      <c r="DM2164">
        <v>27.495999999999999</v>
      </c>
      <c r="DN2164">
        <v>27.495999999999999</v>
      </c>
      <c r="DO2164">
        <v>27.844999999999999</v>
      </c>
      <c r="DP2164">
        <v>29.154</v>
      </c>
      <c r="DQ2164">
        <v>85.412999999999997</v>
      </c>
      <c r="DX2164">
        <v>0</v>
      </c>
      <c r="DY2164" t="s">
        <v>193</v>
      </c>
      <c r="EA2164">
        <v>0.234064285714285</v>
      </c>
      <c r="EB2164">
        <v>22.809699999999999</v>
      </c>
    </row>
    <row r="2165" spans="1:134" x14ac:dyDescent="0.25">
      <c r="A2165" s="6" t="s">
        <v>1195</v>
      </c>
      <c r="B2165" t="s">
        <v>120</v>
      </c>
      <c r="C2165">
        <v>500000</v>
      </c>
      <c r="E2165" s="5" t="s">
        <v>1141</v>
      </c>
      <c r="F2165">
        <v>0</v>
      </c>
      <c r="G2165" s="2">
        <v>43619.348703703705</v>
      </c>
      <c r="H2165" t="s">
        <v>168</v>
      </c>
      <c r="I2165" s="2">
        <v>43621.773287037038</v>
      </c>
      <c r="J2165">
        <v>2345764</v>
      </c>
      <c r="L2165" t="s">
        <v>122</v>
      </c>
      <c r="M2165">
        <v>558</v>
      </c>
      <c r="N2165">
        <v>14.1</v>
      </c>
      <c r="T2165" t="s">
        <v>1141</v>
      </c>
      <c r="U2165" t="s">
        <v>1141</v>
      </c>
      <c r="Y2165" t="s">
        <v>1141</v>
      </c>
      <c r="AP2165">
        <v>0</v>
      </c>
      <c r="BF2165">
        <v>80</v>
      </c>
      <c r="BG2165">
        <v>80</v>
      </c>
      <c r="BH2165">
        <v>80</v>
      </c>
      <c r="BI2165">
        <v>50</v>
      </c>
      <c r="BJ2165">
        <v>50</v>
      </c>
      <c r="BL2165">
        <v>10</v>
      </c>
      <c r="BM2165">
        <v>10</v>
      </c>
      <c r="BN2165">
        <v>10</v>
      </c>
      <c r="BO2165">
        <v>10</v>
      </c>
      <c r="BP2165">
        <v>10</v>
      </c>
      <c r="BQ2165">
        <v>10</v>
      </c>
      <c r="BR2165">
        <v>280.63799999999998</v>
      </c>
      <c r="BS2165">
        <v>290</v>
      </c>
      <c r="BT2165">
        <v>140</v>
      </c>
      <c r="BU2165">
        <v>140</v>
      </c>
      <c r="BV2165">
        <v>140</v>
      </c>
      <c r="BW2165">
        <v>148</v>
      </c>
      <c r="BX2165">
        <v>4</v>
      </c>
      <c r="BY2165">
        <v>4</v>
      </c>
      <c r="BZ2165">
        <v>4</v>
      </c>
      <c r="CA2165">
        <v>4</v>
      </c>
      <c r="CB2165">
        <v>3</v>
      </c>
      <c r="CC2165">
        <v>3</v>
      </c>
      <c r="CD2165">
        <v>0.42404750000000002</v>
      </c>
      <c r="CE2165" s="3">
        <v>43465</v>
      </c>
      <c r="CF2165">
        <v>370.63799999999998</v>
      </c>
      <c r="CG2165" s="3">
        <v>43555</v>
      </c>
      <c r="CH2165">
        <v>3.5200000000000002E-2</v>
      </c>
      <c r="CI2165">
        <v>1.2869999999999999</v>
      </c>
      <c r="CK2165">
        <v>2</v>
      </c>
      <c r="CL2165">
        <v>2</v>
      </c>
      <c r="CM2165">
        <v>0</v>
      </c>
      <c r="CN2165">
        <v>0</v>
      </c>
      <c r="CO2165">
        <v>0</v>
      </c>
      <c r="CP2165">
        <v>1.2869999999999999</v>
      </c>
      <c r="CQ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3.1680000000000001</v>
      </c>
      <c r="DF2165">
        <v>19.774999999999999</v>
      </c>
      <c r="DG2165">
        <v>48.460999999999999</v>
      </c>
      <c r="DH2165">
        <v>51.286999999999999</v>
      </c>
      <c r="DI2165">
        <v>44.874000000000002</v>
      </c>
      <c r="DK2165">
        <v>162.494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2.0539999999999998</v>
      </c>
      <c r="DR2165">
        <v>229.43199999999999</v>
      </c>
      <c r="DS2165">
        <v>253.208</v>
      </c>
      <c r="DT2165">
        <v>103.208</v>
      </c>
      <c r="DU2165">
        <v>111.20699999999999</v>
      </c>
      <c r="DV2165">
        <v>105.929</v>
      </c>
      <c r="DW2165">
        <v>59.064</v>
      </c>
      <c r="DX2165">
        <v>3.9600000000000003E-2</v>
      </c>
      <c r="DY2165">
        <v>0</v>
      </c>
      <c r="DZ2165">
        <v>0.81753718313271895</v>
      </c>
      <c r="EB2165">
        <v>3.4233333333333303E-2</v>
      </c>
      <c r="EC2165">
        <v>0.75708697584306806</v>
      </c>
    </row>
    <row r="2166" spans="1:134" x14ac:dyDescent="0.25">
      <c r="A2166" s="6" t="s">
        <v>1186</v>
      </c>
      <c r="B2166" t="s">
        <v>120</v>
      </c>
      <c r="C2166">
        <v>100000</v>
      </c>
      <c r="E2166" s="5" t="s">
        <v>1141</v>
      </c>
      <c r="F2166">
        <v>0</v>
      </c>
      <c r="G2166" s="2">
        <v>43618.552951388891</v>
      </c>
      <c r="H2166" t="s">
        <v>168</v>
      </c>
      <c r="I2166" s="2">
        <v>43621.767476851855</v>
      </c>
      <c r="J2166">
        <v>2500000</v>
      </c>
      <c r="K2166">
        <v>3</v>
      </c>
      <c r="L2166" t="s">
        <v>122</v>
      </c>
      <c r="M2166">
        <v>61</v>
      </c>
      <c r="N2166">
        <v>0</v>
      </c>
      <c r="T2166" t="s">
        <v>1141</v>
      </c>
      <c r="U2166" t="s">
        <v>1141</v>
      </c>
      <c r="Y2166" t="s">
        <v>1141</v>
      </c>
      <c r="AP2166">
        <v>0</v>
      </c>
      <c r="CK2166">
        <v>0</v>
      </c>
      <c r="CL2166">
        <v>0</v>
      </c>
    </row>
    <row r="2167" spans="1:134" x14ac:dyDescent="0.25">
      <c r="A2167" s="6" t="s">
        <v>1159</v>
      </c>
      <c r="B2167" t="s">
        <v>120</v>
      </c>
      <c r="C2167">
        <v>100000</v>
      </c>
      <c r="E2167" s="5" t="s">
        <v>1141</v>
      </c>
      <c r="F2167">
        <v>0</v>
      </c>
      <c r="G2167" s="2">
        <v>43616.707881944443</v>
      </c>
      <c r="H2167" t="s">
        <v>168</v>
      </c>
      <c r="I2167" s="2">
        <v>43621.766574074078</v>
      </c>
      <c r="J2167">
        <v>2500000</v>
      </c>
      <c r="K2167">
        <v>4</v>
      </c>
      <c r="L2167" t="s">
        <v>148</v>
      </c>
      <c r="M2167">
        <v>151</v>
      </c>
      <c r="N2167">
        <v>-27.8</v>
      </c>
      <c r="Q2167">
        <v>463701</v>
      </c>
      <c r="R2167" t="s">
        <v>127</v>
      </c>
      <c r="S2167" t="s">
        <v>126</v>
      </c>
      <c r="T2167" t="s">
        <v>3858</v>
      </c>
      <c r="U2167" t="s">
        <v>3897</v>
      </c>
      <c r="V2167">
        <v>20122</v>
      </c>
      <c r="W2167" t="s">
        <v>119</v>
      </c>
      <c r="X2167" s="1">
        <v>463</v>
      </c>
      <c r="Y2167" t="s">
        <v>3882</v>
      </c>
      <c r="Z2167" s="3">
        <v>38763</v>
      </c>
      <c r="AA2167">
        <v>6</v>
      </c>
      <c r="AB2167">
        <v>1</v>
      </c>
      <c r="AC2167">
        <v>6</v>
      </c>
      <c r="AD2167">
        <v>5</v>
      </c>
      <c r="AE2167">
        <v>6</v>
      </c>
      <c r="AF2167">
        <v>2</v>
      </c>
      <c r="AG2167">
        <v>0</v>
      </c>
      <c r="AH2167">
        <v>4</v>
      </c>
      <c r="AI2167">
        <v>0</v>
      </c>
      <c r="AK2167">
        <v>3</v>
      </c>
      <c r="AL2167">
        <v>2</v>
      </c>
      <c r="AM2167">
        <v>7</v>
      </c>
      <c r="AN2167">
        <v>48</v>
      </c>
      <c r="AO2167">
        <v>294</v>
      </c>
      <c r="AP2167">
        <v>-42</v>
      </c>
      <c r="AQ2167">
        <v>0</v>
      </c>
      <c r="AR2167">
        <v>16</v>
      </c>
      <c r="AS2167">
        <v>-38</v>
      </c>
      <c r="AT2167">
        <v>-48</v>
      </c>
      <c r="AU2167">
        <v>151</v>
      </c>
      <c r="AV2167">
        <v>151</v>
      </c>
      <c r="AW2167">
        <v>16</v>
      </c>
      <c r="AX2167">
        <v>310</v>
      </c>
      <c r="AY2167">
        <v>310</v>
      </c>
      <c r="AZ2167">
        <v>2017</v>
      </c>
      <c r="BA2167">
        <v>2.3809523809523801E-2</v>
      </c>
      <c r="BB2167">
        <v>-0.12258064516129</v>
      </c>
      <c r="BC2167">
        <v>1</v>
      </c>
      <c r="BD2167">
        <v>0.154838709677419</v>
      </c>
      <c r="BE2167">
        <v>-0.31788079470198599</v>
      </c>
      <c r="CK2167">
        <v>0</v>
      </c>
      <c r="CL2167">
        <v>0</v>
      </c>
      <c r="ED2167">
        <v>13</v>
      </c>
    </row>
    <row r="2168" spans="1:134" x14ac:dyDescent="0.25">
      <c r="A2168" s="6" t="s">
        <v>1175</v>
      </c>
      <c r="B2168" t="s">
        <v>120</v>
      </c>
      <c r="C2168">
        <v>100000</v>
      </c>
      <c r="E2168" s="5" t="s">
        <v>1141</v>
      </c>
      <c r="F2168">
        <v>0</v>
      </c>
      <c r="G2168" s="2">
        <v>43617.865069444444</v>
      </c>
      <c r="H2168" t="s">
        <v>168</v>
      </c>
      <c r="I2168" s="2">
        <v>43621.766319444447</v>
      </c>
      <c r="J2168">
        <v>2500000</v>
      </c>
      <c r="K2168">
        <v>3</v>
      </c>
      <c r="L2168" t="s">
        <v>173</v>
      </c>
      <c r="M2168">
        <v>90</v>
      </c>
      <c r="N2168">
        <v>0.7</v>
      </c>
      <c r="T2168" t="s">
        <v>1141</v>
      </c>
      <c r="U2168" t="s">
        <v>1141</v>
      </c>
      <c r="Y2168" t="s">
        <v>1141</v>
      </c>
      <c r="AP2168">
        <v>0</v>
      </c>
      <c r="BR2168">
        <v>130.26400000000001</v>
      </c>
      <c r="BS2168">
        <v>131.08099999999999</v>
      </c>
      <c r="BT2168">
        <v>131.89599999999999</v>
      </c>
      <c r="BU2168">
        <v>132.71</v>
      </c>
      <c r="BV2168">
        <v>133.523</v>
      </c>
      <c r="BW2168">
        <v>134.334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1</v>
      </c>
      <c r="CE2168" s="3">
        <v>43465</v>
      </c>
      <c r="CF2168">
        <v>130.26400000000001</v>
      </c>
      <c r="CG2168" s="3">
        <v>43555</v>
      </c>
      <c r="CI2168">
        <v>0</v>
      </c>
      <c r="CK2168">
        <v>0</v>
      </c>
      <c r="CL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K2168">
        <v>132.71</v>
      </c>
      <c r="DR2168">
        <v>130.26400000000001</v>
      </c>
      <c r="DS2168">
        <v>131.08099999999999</v>
      </c>
      <c r="DT2168">
        <v>131.89599999999999</v>
      </c>
      <c r="DU2168">
        <v>132.71</v>
      </c>
      <c r="DV2168">
        <v>133.523</v>
      </c>
      <c r="DW2168">
        <v>134.334</v>
      </c>
      <c r="DZ2168">
        <v>1</v>
      </c>
      <c r="EC2168">
        <v>1</v>
      </c>
    </row>
    <row r="2169" spans="1:134" x14ac:dyDescent="0.25">
      <c r="A2169" s="6" t="s">
        <v>1163</v>
      </c>
      <c r="B2169" t="s">
        <v>120</v>
      </c>
      <c r="C2169">
        <v>100000</v>
      </c>
      <c r="E2169" s="5" t="s">
        <v>1141</v>
      </c>
      <c r="F2169">
        <v>0</v>
      </c>
      <c r="G2169" s="2">
        <v>43616.73883101852</v>
      </c>
      <c r="H2169" t="s">
        <v>168</v>
      </c>
      <c r="I2169" s="2">
        <v>43621.763831018521</v>
      </c>
      <c r="J2169">
        <v>2500000</v>
      </c>
      <c r="K2169">
        <v>2</v>
      </c>
      <c r="L2169" t="s">
        <v>122</v>
      </c>
      <c r="M2169">
        <v>198</v>
      </c>
      <c r="N2169">
        <v>-0.1</v>
      </c>
      <c r="T2169" t="s">
        <v>1141</v>
      </c>
      <c r="U2169" t="s">
        <v>1141</v>
      </c>
      <c r="Y2169" t="s">
        <v>1141</v>
      </c>
      <c r="AP2169">
        <v>0</v>
      </c>
      <c r="BL2169">
        <v>15</v>
      </c>
      <c r="BM2169">
        <v>45.243000000000002</v>
      </c>
      <c r="BR2169">
        <v>64.834000000000003</v>
      </c>
      <c r="BS2169">
        <v>68.606999999999999</v>
      </c>
      <c r="BX2169">
        <v>1</v>
      </c>
      <c r="BY2169">
        <v>2</v>
      </c>
      <c r="BZ2169">
        <v>1</v>
      </c>
      <c r="CA2169">
        <v>1</v>
      </c>
      <c r="CB2169">
        <v>1</v>
      </c>
      <c r="CC2169">
        <v>1</v>
      </c>
      <c r="CD2169">
        <v>1.48022391993031E-2</v>
      </c>
      <c r="CE2169" s="3">
        <v>43465</v>
      </c>
      <c r="CF2169">
        <v>79.834000000000003</v>
      </c>
      <c r="CG2169" s="3">
        <v>43555</v>
      </c>
      <c r="CH2169">
        <v>0.16166666666666599</v>
      </c>
      <c r="CI2169">
        <v>0</v>
      </c>
      <c r="CK2169">
        <v>0</v>
      </c>
      <c r="CL2169">
        <v>0</v>
      </c>
      <c r="CS2169">
        <v>0</v>
      </c>
      <c r="CT2169">
        <v>0</v>
      </c>
      <c r="CY2169">
        <v>0</v>
      </c>
      <c r="CZ2169">
        <v>0</v>
      </c>
      <c r="DK2169">
        <v>10.28</v>
      </c>
      <c r="DL2169">
        <v>2.4249999999999998</v>
      </c>
      <c r="DM2169">
        <v>0.24299999999999999</v>
      </c>
      <c r="DR2169">
        <v>34.834000000000003</v>
      </c>
      <c r="DS2169">
        <v>38.606999999999999</v>
      </c>
      <c r="DY2169">
        <v>0.16166666666666599</v>
      </c>
      <c r="DZ2169">
        <v>0.53727982231545102</v>
      </c>
    </row>
    <row r="2170" spans="1:134" x14ac:dyDescent="0.25">
      <c r="A2170" s="6" t="s">
        <v>3820</v>
      </c>
      <c r="B2170" t="s">
        <v>114</v>
      </c>
      <c r="C2170">
        <v>400000</v>
      </c>
      <c r="D2170">
        <v>25000</v>
      </c>
      <c r="E2170" s="5">
        <v>3.6663524976437318</v>
      </c>
      <c r="F2170">
        <v>0</v>
      </c>
      <c r="G2170" s="2">
        <v>43738.561400462961</v>
      </c>
      <c r="H2170" t="s">
        <v>115</v>
      </c>
      <c r="I2170" s="2">
        <v>43741.572928240741</v>
      </c>
      <c r="J2170">
        <v>2500000</v>
      </c>
      <c r="K2170">
        <v>3</v>
      </c>
      <c r="L2170" t="s">
        <v>116</v>
      </c>
      <c r="M2170">
        <v>734</v>
      </c>
      <c r="N2170">
        <v>5</v>
      </c>
      <c r="O2170">
        <v>8</v>
      </c>
      <c r="P2170">
        <v>3.3220000000000001</v>
      </c>
      <c r="Q2170">
        <v>1721</v>
      </c>
      <c r="R2170" t="s">
        <v>118</v>
      </c>
      <c r="S2170" t="s">
        <v>117</v>
      </c>
      <c r="T2170" t="s">
        <v>3860</v>
      </c>
      <c r="U2170" t="s">
        <v>3897</v>
      </c>
      <c r="V2170">
        <v>20812</v>
      </c>
      <c r="W2170" t="s">
        <v>119</v>
      </c>
      <c r="X2170" s="1" t="s">
        <v>3878</v>
      </c>
      <c r="Y2170" t="s">
        <v>3877</v>
      </c>
      <c r="Z2170" s="3">
        <v>40760</v>
      </c>
      <c r="AA2170">
        <v>5</v>
      </c>
      <c r="AB2170">
        <v>-1</v>
      </c>
      <c r="AC2170">
        <v>5</v>
      </c>
      <c r="AD2170">
        <v>1</v>
      </c>
      <c r="AE2170">
        <v>5</v>
      </c>
      <c r="AF2170">
        <v>1</v>
      </c>
      <c r="AG2170">
        <v>0</v>
      </c>
      <c r="AH2170">
        <v>1</v>
      </c>
      <c r="AI2170">
        <v>0</v>
      </c>
      <c r="AJ2170">
        <v>2</v>
      </c>
      <c r="AK2170">
        <v>1</v>
      </c>
      <c r="AL2170">
        <v>2</v>
      </c>
      <c r="AM2170">
        <v>2</v>
      </c>
      <c r="AN2170">
        <v>54</v>
      </c>
      <c r="AO2170">
        <v>580</v>
      </c>
      <c r="AP2170">
        <v>37</v>
      </c>
      <c r="AQ2170">
        <v>50</v>
      </c>
      <c r="AR2170">
        <v>59</v>
      </c>
      <c r="AS2170">
        <v>136</v>
      </c>
      <c r="AT2170">
        <v>10</v>
      </c>
      <c r="AU2170">
        <v>734</v>
      </c>
      <c r="AV2170">
        <v>734</v>
      </c>
      <c r="AW2170">
        <v>58</v>
      </c>
      <c r="AX2170">
        <v>639</v>
      </c>
      <c r="AY2170">
        <v>639</v>
      </c>
      <c r="AZ2170">
        <v>2018</v>
      </c>
      <c r="BA2170">
        <v>3.4482758620689598E-3</v>
      </c>
      <c r="BB2170">
        <v>0.21283255086071901</v>
      </c>
      <c r="BC2170">
        <v>0.98305084745762705</v>
      </c>
      <c r="BD2170">
        <v>8.4507042253521097E-2</v>
      </c>
      <c r="BE2170">
        <v>1.3623978201634799E-2</v>
      </c>
      <c r="BF2170">
        <v>80</v>
      </c>
      <c r="BG2170">
        <v>80</v>
      </c>
      <c r="BH2170">
        <v>80</v>
      </c>
      <c r="BI2170">
        <v>80</v>
      </c>
      <c r="BJ2170">
        <v>80</v>
      </c>
      <c r="BK2170">
        <v>80</v>
      </c>
      <c r="BR2170">
        <v>67.644000000000005</v>
      </c>
      <c r="BS2170">
        <v>68.497</v>
      </c>
      <c r="BT2170">
        <v>69.344999999999999</v>
      </c>
      <c r="BU2170">
        <v>100.678</v>
      </c>
      <c r="BV2170">
        <v>103.123</v>
      </c>
      <c r="BW2170">
        <v>103.976</v>
      </c>
      <c r="BX2170">
        <v>2</v>
      </c>
      <c r="BY2170">
        <v>2</v>
      </c>
      <c r="BZ2170">
        <v>2</v>
      </c>
      <c r="CA2170">
        <v>3</v>
      </c>
      <c r="CB2170">
        <v>2</v>
      </c>
      <c r="CC2170">
        <v>2</v>
      </c>
      <c r="CD2170">
        <v>0.396793749999999</v>
      </c>
      <c r="CE2170" s="3">
        <v>43465</v>
      </c>
      <c r="CF2170">
        <v>147.64400000000001</v>
      </c>
      <c r="CG2170" s="3">
        <v>43677</v>
      </c>
      <c r="CH2170">
        <v>0.435475</v>
      </c>
      <c r="CI2170">
        <v>0</v>
      </c>
      <c r="CK2170">
        <v>1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34.838000000000001</v>
      </c>
      <c r="DF2170">
        <v>24.01</v>
      </c>
      <c r="DG2170">
        <v>34.865000000000002</v>
      </c>
      <c r="DH2170">
        <v>34.590000000000003</v>
      </c>
      <c r="DI2170">
        <v>30.338000000000001</v>
      </c>
      <c r="DJ2170">
        <v>31.82</v>
      </c>
      <c r="DK2170">
        <v>124.85299999999999</v>
      </c>
      <c r="DR2170">
        <v>67.644000000000005</v>
      </c>
      <c r="DS2170">
        <v>68.497</v>
      </c>
      <c r="DT2170">
        <v>69.344999999999999</v>
      </c>
      <c r="DU2170">
        <v>100.678</v>
      </c>
      <c r="DV2170">
        <v>103.123</v>
      </c>
      <c r="DW2170">
        <v>103.976</v>
      </c>
      <c r="DX2170">
        <v>0.435475</v>
      </c>
      <c r="DZ2170">
        <v>1</v>
      </c>
      <c r="EA2170">
        <v>0.396793749999999</v>
      </c>
      <c r="EC2170">
        <v>1</v>
      </c>
      <c r="ED2170">
        <v>8</v>
      </c>
    </row>
    <row r="2171" spans="1:134" x14ac:dyDescent="0.25">
      <c r="A2171" s="6" t="s">
        <v>3813</v>
      </c>
      <c r="B2171" t="s">
        <v>114</v>
      </c>
      <c r="C2171">
        <v>1000000</v>
      </c>
      <c r="D2171">
        <v>150000</v>
      </c>
      <c r="E2171" s="5">
        <v>0.44297832233741741</v>
      </c>
      <c r="F2171">
        <v>0</v>
      </c>
      <c r="G2171" s="2">
        <v>43738.365393518521</v>
      </c>
      <c r="H2171" t="s">
        <v>115</v>
      </c>
      <c r="I2171" s="2">
        <v>43741.557893518519</v>
      </c>
      <c r="J2171">
        <v>2500000</v>
      </c>
      <c r="K2171">
        <v>1</v>
      </c>
      <c r="L2171" t="s">
        <v>133</v>
      </c>
      <c r="M2171">
        <v>4371</v>
      </c>
      <c r="N2171">
        <v>10.5</v>
      </c>
      <c r="O2171">
        <v>2.9710000000000001</v>
      </c>
      <c r="P2171">
        <v>2.7250000000000001</v>
      </c>
      <c r="Q2171">
        <v>259999</v>
      </c>
      <c r="R2171" t="s">
        <v>135</v>
      </c>
      <c r="S2171" t="s">
        <v>134</v>
      </c>
      <c r="T2171" t="s">
        <v>3857</v>
      </c>
      <c r="U2171" t="s">
        <v>3897</v>
      </c>
      <c r="V2171">
        <v>10032</v>
      </c>
      <c r="W2171" t="s">
        <v>119</v>
      </c>
      <c r="X2171" s="1">
        <v>259</v>
      </c>
      <c r="Y2171" t="s">
        <v>3889</v>
      </c>
      <c r="Z2171" s="3">
        <v>32325</v>
      </c>
      <c r="AA2171">
        <v>1</v>
      </c>
      <c r="AB2171">
        <v>0</v>
      </c>
      <c r="AC2171">
        <v>5</v>
      </c>
      <c r="AD2171">
        <v>0</v>
      </c>
      <c r="AE2171">
        <v>2</v>
      </c>
      <c r="AF2171">
        <v>0</v>
      </c>
      <c r="AG2171">
        <v>0</v>
      </c>
      <c r="AH2171">
        <v>1</v>
      </c>
      <c r="AI2171">
        <v>0</v>
      </c>
      <c r="AJ2171">
        <v>2</v>
      </c>
      <c r="AK2171">
        <v>1</v>
      </c>
      <c r="AL2171">
        <v>1</v>
      </c>
      <c r="AM2171">
        <v>436</v>
      </c>
      <c r="AN2171">
        <v>1950</v>
      </c>
      <c r="AO2171">
        <v>2405</v>
      </c>
      <c r="AP2171">
        <v>436</v>
      </c>
      <c r="AQ2171">
        <v>581</v>
      </c>
      <c r="AR2171">
        <v>1403</v>
      </c>
      <c r="AS2171">
        <v>980</v>
      </c>
      <c r="AT2171">
        <v>207</v>
      </c>
      <c r="AU2171">
        <v>4371</v>
      </c>
      <c r="AV2171">
        <v>4151</v>
      </c>
      <c r="AW2171">
        <v>1294</v>
      </c>
      <c r="AX2171">
        <v>3808</v>
      </c>
      <c r="AY2171">
        <v>3808</v>
      </c>
      <c r="AZ2171">
        <v>2018</v>
      </c>
      <c r="BA2171">
        <v>0.18128898128898099</v>
      </c>
      <c r="BB2171">
        <v>0.25735294117647001</v>
      </c>
      <c r="BC2171">
        <v>0.92230933713471097</v>
      </c>
      <c r="BD2171">
        <v>0.51207983193277296</v>
      </c>
      <c r="BE2171">
        <v>4.9867501806793502E-2</v>
      </c>
      <c r="BF2171">
        <v>950</v>
      </c>
      <c r="BG2171">
        <v>950</v>
      </c>
      <c r="BH2171">
        <v>950</v>
      </c>
      <c r="BI2171">
        <v>950</v>
      </c>
      <c r="BJ2171">
        <v>950</v>
      </c>
      <c r="BK2171">
        <v>950</v>
      </c>
      <c r="BL2171">
        <v>104.108</v>
      </c>
      <c r="BM2171">
        <v>100.764</v>
      </c>
      <c r="BN2171">
        <v>102.47199999999999</v>
      </c>
      <c r="BO2171">
        <v>103.759</v>
      </c>
      <c r="BP2171">
        <v>104.879</v>
      </c>
      <c r="BQ2171">
        <v>103.001</v>
      </c>
      <c r="BR2171">
        <v>1014.956</v>
      </c>
      <c r="BS2171">
        <v>1029.452</v>
      </c>
      <c r="BT2171">
        <v>1010.367</v>
      </c>
      <c r="BU2171">
        <v>987.39499999999998</v>
      </c>
      <c r="BV2171">
        <v>998.90899999999999</v>
      </c>
      <c r="BW2171">
        <v>1064.201</v>
      </c>
      <c r="BX2171">
        <v>6</v>
      </c>
      <c r="BY2171">
        <v>6</v>
      </c>
      <c r="BZ2171">
        <v>6</v>
      </c>
      <c r="CA2171">
        <v>6</v>
      </c>
      <c r="CB2171">
        <v>6</v>
      </c>
      <c r="CC2171">
        <v>6</v>
      </c>
      <c r="CD2171">
        <v>3.00412265707947E-3</v>
      </c>
      <c r="CE2171" s="3">
        <v>43465</v>
      </c>
      <c r="CF2171">
        <v>2069.0639999999999</v>
      </c>
      <c r="CG2171" s="3">
        <v>43677</v>
      </c>
      <c r="CH2171">
        <v>3.89713388001988E-3</v>
      </c>
      <c r="CI2171">
        <v>4.0780000000000003</v>
      </c>
      <c r="CK2171">
        <v>1</v>
      </c>
      <c r="CL2171">
        <v>1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4.0780000000000003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597.14800000000002</v>
      </c>
      <c r="DL2171">
        <v>4.1079999999999997</v>
      </c>
      <c r="DM2171">
        <v>0.76400000000000001</v>
      </c>
      <c r="DN2171">
        <v>2.472</v>
      </c>
      <c r="DO2171">
        <v>3.7589999999999999</v>
      </c>
      <c r="DP2171">
        <v>4.8789999999999996</v>
      </c>
      <c r="DQ2171">
        <v>3.0009999999999999</v>
      </c>
      <c r="DR2171">
        <v>514.95600000000002</v>
      </c>
      <c r="DS2171">
        <v>529.452</v>
      </c>
      <c r="DT2171">
        <v>514.44500000000005</v>
      </c>
      <c r="DU2171">
        <v>487.39499999999998</v>
      </c>
      <c r="DV2171">
        <v>498.90899999999999</v>
      </c>
      <c r="DW2171">
        <v>564.20100000000002</v>
      </c>
      <c r="DX2171">
        <v>0</v>
      </c>
      <c r="DY2171">
        <v>3.9459023321934898E-2</v>
      </c>
      <c r="DZ2171">
        <v>0.50736780707735096</v>
      </c>
      <c r="EA2171">
        <v>0</v>
      </c>
      <c r="EB2171">
        <v>3.0668047426181299E-2</v>
      </c>
      <c r="EC2171">
        <v>0.50928999161381605</v>
      </c>
      <c r="ED2171">
        <v>31</v>
      </c>
    </row>
    <row r="2172" spans="1:134" x14ac:dyDescent="0.25">
      <c r="A2172" s="6" t="s">
        <v>1894</v>
      </c>
      <c r="B2172" t="s">
        <v>138</v>
      </c>
      <c r="C2172">
        <v>300000</v>
      </c>
      <c r="D2172">
        <v>350000</v>
      </c>
      <c r="E2172" s="5">
        <v>2.9688972667294995</v>
      </c>
      <c r="F2172">
        <v>0</v>
      </c>
      <c r="G2172" s="2">
        <v>43640.316516203704</v>
      </c>
      <c r="H2172" t="s">
        <v>115</v>
      </c>
      <c r="I2172" s="2">
        <v>43741.553506944445</v>
      </c>
      <c r="J2172">
        <v>1021778</v>
      </c>
      <c r="K2172">
        <v>4</v>
      </c>
      <c r="L2172" t="s">
        <v>129</v>
      </c>
      <c r="M2172">
        <v>15460</v>
      </c>
      <c r="N2172">
        <v>5.3</v>
      </c>
      <c r="O2172">
        <v>9.4809999999999999</v>
      </c>
      <c r="P2172">
        <v>3.863</v>
      </c>
      <c r="Q2172">
        <v>2561</v>
      </c>
      <c r="R2172" t="s">
        <v>140</v>
      </c>
      <c r="S2172" t="s">
        <v>139</v>
      </c>
      <c r="T2172" t="s">
        <v>3864</v>
      </c>
      <c r="U2172" t="s">
        <v>3897</v>
      </c>
      <c r="V2172">
        <v>27020</v>
      </c>
      <c r="W2172" t="s">
        <v>119</v>
      </c>
      <c r="X2172" s="1">
        <v>256</v>
      </c>
      <c r="Y2172" t="s">
        <v>3889</v>
      </c>
      <c r="Z2172" s="3">
        <v>37114</v>
      </c>
      <c r="AA2172">
        <v>5</v>
      </c>
      <c r="AB2172">
        <v>0</v>
      </c>
      <c r="AC2172">
        <v>5</v>
      </c>
      <c r="AD2172">
        <v>6</v>
      </c>
      <c r="AE2172">
        <v>6</v>
      </c>
      <c r="AF2172">
        <v>2</v>
      </c>
      <c r="AG2172">
        <v>0</v>
      </c>
      <c r="AH2172">
        <v>5</v>
      </c>
      <c r="AI2172">
        <v>0</v>
      </c>
      <c r="AJ2172">
        <v>2</v>
      </c>
      <c r="AK2172">
        <v>3</v>
      </c>
      <c r="AL2172">
        <v>1</v>
      </c>
      <c r="AM2172">
        <v>33</v>
      </c>
      <c r="AN2172">
        <v>6536</v>
      </c>
      <c r="AO2172">
        <v>7615</v>
      </c>
      <c r="AP2172">
        <v>964</v>
      </c>
      <c r="AQ2172">
        <v>2835</v>
      </c>
      <c r="AR2172">
        <v>7687</v>
      </c>
      <c r="AS2172">
        <v>3189</v>
      </c>
      <c r="AT2172">
        <v>89</v>
      </c>
      <c r="AU2172">
        <v>15455</v>
      </c>
      <c r="AV2172">
        <v>18351</v>
      </c>
      <c r="AW2172">
        <v>7395</v>
      </c>
      <c r="AX2172">
        <v>15302</v>
      </c>
      <c r="AY2172">
        <v>15302</v>
      </c>
      <c r="AZ2172">
        <v>2018</v>
      </c>
      <c r="BA2172">
        <v>4.3335521996060401E-3</v>
      </c>
      <c r="BB2172">
        <v>0.20840413017906101</v>
      </c>
      <c r="BC2172">
        <v>0.96201378951476502</v>
      </c>
      <c r="BD2172">
        <v>0.42713370801202399</v>
      </c>
      <c r="BE2172">
        <v>4.8498719415835598E-3</v>
      </c>
      <c r="BX2172">
        <v>10</v>
      </c>
      <c r="BY2172">
        <v>10</v>
      </c>
      <c r="BZ2172">
        <v>10</v>
      </c>
      <c r="CA2172">
        <v>11</v>
      </c>
      <c r="CB2172">
        <v>11</v>
      </c>
      <c r="CC2172">
        <v>11</v>
      </c>
      <c r="CD2172">
        <v>0.87657885790696499</v>
      </c>
      <c r="CE2172" s="3">
        <v>43465</v>
      </c>
      <c r="CF2172">
        <v>7041.7950000000001</v>
      </c>
      <c r="CG2172" s="3">
        <v>43585</v>
      </c>
      <c r="CH2172">
        <v>0.83448085804563199</v>
      </c>
      <c r="CI2172">
        <v>0</v>
      </c>
      <c r="CK2172">
        <v>6</v>
      </c>
      <c r="CL2172">
        <v>0</v>
      </c>
      <c r="DK2172">
        <v>6702.8779999999997</v>
      </c>
      <c r="ED2172">
        <v>18</v>
      </c>
    </row>
    <row r="2173" spans="1:134" x14ac:dyDescent="0.25">
      <c r="A2173" s="6" t="s">
        <v>1153</v>
      </c>
      <c r="B2173" t="s">
        <v>138</v>
      </c>
      <c r="C2173">
        <v>1000000</v>
      </c>
      <c r="D2173">
        <v>400000</v>
      </c>
      <c r="E2173" s="5">
        <v>1.3383600377002827</v>
      </c>
      <c r="F2173">
        <v>0</v>
      </c>
      <c r="G2173" s="2">
        <v>43616.389849537038</v>
      </c>
      <c r="H2173" t="s">
        <v>115</v>
      </c>
      <c r="I2173" s="2">
        <v>43741.512708333335</v>
      </c>
      <c r="J2173">
        <v>2500000</v>
      </c>
      <c r="K2173">
        <v>2</v>
      </c>
      <c r="L2173" t="s">
        <v>142</v>
      </c>
      <c r="M2173">
        <v>2572</v>
      </c>
      <c r="N2173">
        <v>10.8</v>
      </c>
      <c r="O2173">
        <v>8.4510000000000005</v>
      </c>
      <c r="P2173">
        <v>12.96</v>
      </c>
      <c r="Q2173">
        <v>6202</v>
      </c>
      <c r="R2173" t="s">
        <v>127</v>
      </c>
      <c r="S2173" t="s">
        <v>126</v>
      </c>
      <c r="T2173" t="s">
        <v>3858</v>
      </c>
      <c r="U2173" t="s">
        <v>3897</v>
      </c>
      <c r="V2173">
        <v>20124</v>
      </c>
      <c r="W2173" t="s">
        <v>143</v>
      </c>
      <c r="X2173" s="1">
        <v>611</v>
      </c>
      <c r="Y2173" t="s">
        <v>3892</v>
      </c>
      <c r="Z2173" s="3">
        <v>38749</v>
      </c>
      <c r="AA2173">
        <v>2</v>
      </c>
      <c r="AB2173">
        <v>2</v>
      </c>
      <c r="AC2173">
        <v>6</v>
      </c>
      <c r="AD2173">
        <v>0</v>
      </c>
      <c r="AE2173">
        <v>3</v>
      </c>
      <c r="AF2173">
        <v>1</v>
      </c>
      <c r="AG2173">
        <v>0</v>
      </c>
      <c r="AH2173">
        <v>4</v>
      </c>
      <c r="AI2173">
        <v>0</v>
      </c>
      <c r="AJ2173">
        <v>1</v>
      </c>
      <c r="AK2173">
        <v>2</v>
      </c>
      <c r="AL2173">
        <v>1</v>
      </c>
      <c r="AM2173">
        <v>382</v>
      </c>
      <c r="AN2173">
        <v>395</v>
      </c>
      <c r="AO2173">
        <v>1006</v>
      </c>
      <c r="AP2173">
        <v>278</v>
      </c>
      <c r="AQ2173">
        <v>89</v>
      </c>
      <c r="AR2173">
        <v>195</v>
      </c>
      <c r="AS2173">
        <v>818</v>
      </c>
      <c r="AT2173">
        <v>122</v>
      </c>
      <c r="AU2173">
        <v>2572</v>
      </c>
      <c r="AV2173">
        <v>2569</v>
      </c>
      <c r="AW2173">
        <v>119</v>
      </c>
      <c r="AX2173">
        <v>1201</v>
      </c>
      <c r="AY2173">
        <v>1201</v>
      </c>
      <c r="AZ2173">
        <v>2018</v>
      </c>
      <c r="BA2173">
        <v>0.37972166998011903</v>
      </c>
      <c r="BB2173">
        <v>0.68109908409658604</v>
      </c>
      <c r="BC2173">
        <v>0.61025641025640998</v>
      </c>
      <c r="BD2173">
        <v>0.32889258950874201</v>
      </c>
      <c r="BE2173">
        <v>4.7489295445698701E-2</v>
      </c>
      <c r="BX2173">
        <v>2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2.01071052627671E-2</v>
      </c>
      <c r="CE2173" s="3">
        <v>43465</v>
      </c>
      <c r="CF2173">
        <v>369.173</v>
      </c>
      <c r="CG2173" s="3">
        <v>43585</v>
      </c>
      <c r="CH2173">
        <v>2.1587341119126101E-2</v>
      </c>
      <c r="CI2173">
        <v>0</v>
      </c>
      <c r="CK2173">
        <v>1</v>
      </c>
      <c r="CL2173">
        <v>0</v>
      </c>
      <c r="DK2173">
        <v>88.805999999999997</v>
      </c>
      <c r="ED2173">
        <v>13</v>
      </c>
    </row>
    <row r="2174" spans="1:134" x14ac:dyDescent="0.25">
      <c r="A2174" s="6" t="s">
        <v>3817</v>
      </c>
      <c r="B2174" t="s">
        <v>114</v>
      </c>
      <c r="C2174">
        <v>300000</v>
      </c>
      <c r="D2174">
        <v>25000</v>
      </c>
      <c r="E2174" s="5">
        <v>4.5994344957587172</v>
      </c>
      <c r="F2174">
        <v>0</v>
      </c>
      <c r="G2174" s="2">
        <v>43738.472743055558</v>
      </c>
      <c r="H2174" t="s">
        <v>115</v>
      </c>
      <c r="I2174" s="2">
        <v>43741.511284722219</v>
      </c>
      <c r="J2174">
        <v>2450000</v>
      </c>
      <c r="K2174">
        <v>4</v>
      </c>
      <c r="L2174" t="s">
        <v>128</v>
      </c>
      <c r="M2174">
        <v>1867</v>
      </c>
      <c r="N2174">
        <v>8</v>
      </c>
      <c r="O2174">
        <v>8.0969999999999995</v>
      </c>
      <c r="P2174">
        <v>6.58</v>
      </c>
      <c r="Q2174">
        <v>731102</v>
      </c>
      <c r="R2174" t="s">
        <v>145</v>
      </c>
      <c r="S2174" t="s">
        <v>144</v>
      </c>
      <c r="T2174" t="s">
        <v>3873</v>
      </c>
      <c r="U2174" t="s">
        <v>3898</v>
      </c>
      <c r="V2174">
        <v>33100</v>
      </c>
      <c r="W2174" t="s">
        <v>119</v>
      </c>
      <c r="X2174" s="1">
        <v>732</v>
      </c>
      <c r="Y2174" t="s">
        <v>3892</v>
      </c>
      <c r="Z2174" s="3">
        <v>40177</v>
      </c>
      <c r="AA2174">
        <v>5</v>
      </c>
      <c r="AB2174">
        <v>0</v>
      </c>
      <c r="AC2174">
        <v>5</v>
      </c>
      <c r="AD2174">
        <v>0</v>
      </c>
      <c r="AE2174">
        <v>4</v>
      </c>
      <c r="AF2174">
        <v>1</v>
      </c>
      <c r="AG2174">
        <v>0</v>
      </c>
      <c r="AH2174">
        <v>1</v>
      </c>
      <c r="AI2174">
        <v>0</v>
      </c>
      <c r="AJ2174">
        <v>2</v>
      </c>
      <c r="AK2174">
        <v>1</v>
      </c>
      <c r="AL2174">
        <v>1</v>
      </c>
      <c r="AM2174">
        <v>27</v>
      </c>
      <c r="AN2174">
        <v>487</v>
      </c>
      <c r="AO2174">
        <v>1295</v>
      </c>
      <c r="AP2174">
        <v>150</v>
      </c>
      <c r="AQ2174">
        <v>124</v>
      </c>
      <c r="AR2174">
        <v>113</v>
      </c>
      <c r="AS2174">
        <v>489</v>
      </c>
      <c r="AT2174">
        <v>110</v>
      </c>
      <c r="AU2174">
        <v>1867</v>
      </c>
      <c r="AV2174">
        <v>1867</v>
      </c>
      <c r="AW2174">
        <v>104</v>
      </c>
      <c r="AX2174">
        <v>1408</v>
      </c>
      <c r="AY2174">
        <v>1408</v>
      </c>
      <c r="AZ2174">
        <v>2018</v>
      </c>
      <c r="BA2174">
        <v>2.0849420849420802E-2</v>
      </c>
      <c r="BB2174">
        <v>0.34730113636363602</v>
      </c>
      <c r="BC2174">
        <v>0.92035398230088405</v>
      </c>
      <c r="BD2174">
        <v>0.34588068181818099</v>
      </c>
      <c r="BE2174">
        <v>5.8918050348152097E-2</v>
      </c>
      <c r="BF2174">
        <v>184.875</v>
      </c>
      <c r="BG2174">
        <v>143.60599999999999</v>
      </c>
      <c r="BH2174">
        <v>32.378</v>
      </c>
      <c r="BI2174">
        <v>90</v>
      </c>
      <c r="BJ2174">
        <v>203.512</v>
      </c>
      <c r="BK2174">
        <v>170.934</v>
      </c>
      <c r="BL2174">
        <v>15.585000000000001</v>
      </c>
      <c r="BM2174">
        <v>16.094000000000001</v>
      </c>
      <c r="BN2174">
        <v>16.201000000000001</v>
      </c>
      <c r="BO2174">
        <v>15.602</v>
      </c>
      <c r="BP2174">
        <v>15.877000000000001</v>
      </c>
      <c r="BQ2174">
        <v>16.152999999999999</v>
      </c>
      <c r="BX2174">
        <v>2</v>
      </c>
      <c r="BY2174">
        <v>2</v>
      </c>
      <c r="BZ2174">
        <v>1</v>
      </c>
      <c r="CA2174">
        <v>1</v>
      </c>
      <c r="CB2174">
        <v>2</v>
      </c>
      <c r="CC2174">
        <v>2</v>
      </c>
      <c r="CD2174">
        <v>0.96512662125047599</v>
      </c>
      <c r="CE2174" s="3">
        <v>43465</v>
      </c>
      <c r="CF2174">
        <v>200.46</v>
      </c>
      <c r="CG2174" s="3">
        <v>43677</v>
      </c>
      <c r="CH2174">
        <v>0.99095081312980104</v>
      </c>
      <c r="CI2174">
        <v>1.948</v>
      </c>
      <c r="CK2174">
        <v>9</v>
      </c>
      <c r="CL2174">
        <v>2</v>
      </c>
      <c r="CM2174">
        <v>0</v>
      </c>
      <c r="CN2174">
        <v>1.502</v>
      </c>
      <c r="CO2174">
        <v>0</v>
      </c>
      <c r="CP2174">
        <v>0</v>
      </c>
      <c r="CQ2174">
        <v>1.948</v>
      </c>
      <c r="CR2174">
        <v>0</v>
      </c>
      <c r="CS2174">
        <v>0</v>
      </c>
      <c r="CT2174">
        <v>2.1999999999999999E-2</v>
      </c>
      <c r="CU2174">
        <v>0</v>
      </c>
      <c r="CV2174">
        <v>0</v>
      </c>
      <c r="CW2174">
        <v>0</v>
      </c>
      <c r="CX2174">
        <v>0</v>
      </c>
      <c r="DE2174">
        <v>184.875</v>
      </c>
      <c r="DF2174">
        <v>145.108</v>
      </c>
      <c r="DG2174">
        <v>32.378</v>
      </c>
      <c r="DH2174">
        <v>90</v>
      </c>
      <c r="DI2174">
        <v>205.46</v>
      </c>
      <c r="DJ2174">
        <v>170.934</v>
      </c>
      <c r="DK2174">
        <v>103.574</v>
      </c>
      <c r="DL2174">
        <v>13.771000000000001</v>
      </c>
      <c r="DM2174">
        <v>12.786</v>
      </c>
      <c r="DN2174">
        <v>6.2009999999999996</v>
      </c>
      <c r="DO2174">
        <v>12.121</v>
      </c>
      <c r="DP2174">
        <v>8.9179999999999993</v>
      </c>
      <c r="DQ2174">
        <v>6.1529999999999996</v>
      </c>
      <c r="DX2174">
        <v>1</v>
      </c>
      <c r="DY2174">
        <v>0.88360603144048699</v>
      </c>
      <c r="EA2174">
        <v>1.0041802727476501</v>
      </c>
      <c r="EB2174">
        <v>0.62766982159309803</v>
      </c>
      <c r="ED2174">
        <v>10</v>
      </c>
    </row>
    <row r="2175" spans="1:134" x14ac:dyDescent="0.25">
      <c r="A2175" s="6" t="s">
        <v>1593</v>
      </c>
      <c r="B2175" t="s">
        <v>138</v>
      </c>
      <c r="C2175">
        <v>220000</v>
      </c>
      <c r="D2175">
        <v>100000</v>
      </c>
      <c r="E2175" s="5">
        <v>5.3911404335532511</v>
      </c>
      <c r="F2175">
        <v>0</v>
      </c>
      <c r="G2175" s="2">
        <v>43628.500011574077</v>
      </c>
      <c r="H2175" t="s">
        <v>115</v>
      </c>
      <c r="I2175" s="2">
        <v>43741.498472222222</v>
      </c>
      <c r="J2175">
        <v>2127238</v>
      </c>
      <c r="K2175">
        <v>4</v>
      </c>
      <c r="L2175" t="s">
        <v>148</v>
      </c>
      <c r="M2175">
        <v>4037</v>
      </c>
      <c r="N2175">
        <v>3</v>
      </c>
      <c r="O2175">
        <v>6.3369999999999997</v>
      </c>
      <c r="P2175">
        <v>6.54</v>
      </c>
      <c r="Q2175">
        <v>432201</v>
      </c>
      <c r="R2175" t="s">
        <v>150</v>
      </c>
      <c r="S2175" t="s">
        <v>149</v>
      </c>
      <c r="T2175" t="s">
        <v>3865</v>
      </c>
      <c r="U2175" t="s">
        <v>3900</v>
      </c>
      <c r="V2175">
        <v>47923</v>
      </c>
      <c r="W2175" t="s">
        <v>119</v>
      </c>
      <c r="X2175" s="1">
        <v>432</v>
      </c>
      <c r="Y2175" t="s">
        <v>3881</v>
      </c>
      <c r="Z2175" s="3">
        <v>37378</v>
      </c>
      <c r="AA2175">
        <v>7</v>
      </c>
      <c r="AB2175">
        <v>-1</v>
      </c>
      <c r="AC2175">
        <v>6</v>
      </c>
      <c r="AD2175">
        <v>8</v>
      </c>
      <c r="AE2175">
        <v>7</v>
      </c>
      <c r="AF2175">
        <v>0</v>
      </c>
      <c r="AG2175">
        <v>0</v>
      </c>
      <c r="AH2175">
        <v>6</v>
      </c>
      <c r="AI2175">
        <v>0</v>
      </c>
      <c r="AJ2175">
        <v>3</v>
      </c>
      <c r="AK2175">
        <v>3</v>
      </c>
      <c r="AL2175">
        <v>1</v>
      </c>
      <c r="AM2175">
        <v>251</v>
      </c>
      <c r="AN2175">
        <v>964</v>
      </c>
      <c r="AO2175">
        <v>3726</v>
      </c>
      <c r="AP2175">
        <v>121</v>
      </c>
      <c r="AQ2175">
        <v>1446</v>
      </c>
      <c r="AR2175">
        <v>405</v>
      </c>
      <c r="AS2175">
        <v>1024</v>
      </c>
      <c r="AT2175">
        <v>29</v>
      </c>
      <c r="AU2175">
        <v>4037</v>
      </c>
      <c r="AV2175">
        <v>4037</v>
      </c>
      <c r="AW2175">
        <v>377</v>
      </c>
      <c r="AX2175">
        <v>4131</v>
      </c>
      <c r="AY2175">
        <v>4131</v>
      </c>
      <c r="AZ2175">
        <v>2018</v>
      </c>
      <c r="BA2175">
        <v>6.7364465915190505E-2</v>
      </c>
      <c r="BB2175">
        <v>0.24788186879690099</v>
      </c>
      <c r="BC2175">
        <v>0.93086419753086402</v>
      </c>
      <c r="BD2175">
        <v>0.23335754054708299</v>
      </c>
      <c r="BE2175">
        <v>7.1835521426802003E-3</v>
      </c>
      <c r="BX2175">
        <v>5</v>
      </c>
      <c r="BY2175">
        <v>5</v>
      </c>
      <c r="BZ2175">
        <v>5</v>
      </c>
      <c r="CA2175">
        <v>5</v>
      </c>
      <c r="CB2175">
        <v>5</v>
      </c>
      <c r="CC2175">
        <v>4</v>
      </c>
      <c r="CD2175">
        <v>0.68814202211690301</v>
      </c>
      <c r="CE2175" s="3">
        <v>43465</v>
      </c>
      <c r="CF2175">
        <v>1764.5519999999999</v>
      </c>
      <c r="CG2175" s="3">
        <v>43585</v>
      </c>
      <c r="CH2175">
        <v>0.75889861751151999</v>
      </c>
      <c r="CI2175">
        <v>0</v>
      </c>
      <c r="CK2175">
        <v>4</v>
      </c>
      <c r="CL2175">
        <v>0</v>
      </c>
      <c r="DK2175">
        <v>1477.8119999999999</v>
      </c>
      <c r="ED2175">
        <v>17</v>
      </c>
    </row>
    <row r="2176" spans="1:134" x14ac:dyDescent="0.25">
      <c r="A2176" s="6" t="s">
        <v>1445</v>
      </c>
      <c r="B2176" t="s">
        <v>138</v>
      </c>
      <c r="C2176">
        <v>1500000</v>
      </c>
      <c r="D2176">
        <v>350000</v>
      </c>
      <c r="E2176" s="5">
        <v>3.1196983977379822</v>
      </c>
      <c r="F2176">
        <v>0</v>
      </c>
      <c r="G2176" s="2">
        <v>43623.617951388886</v>
      </c>
      <c r="H2176" t="s">
        <v>115</v>
      </c>
      <c r="I2176" s="2">
        <v>43741.498379629629</v>
      </c>
      <c r="J2176">
        <v>2500000</v>
      </c>
      <c r="K2176">
        <v>3</v>
      </c>
      <c r="L2176" t="s">
        <v>128</v>
      </c>
      <c r="M2176">
        <v>6934</v>
      </c>
      <c r="N2176">
        <v>8.9</v>
      </c>
      <c r="O2176">
        <v>9.2710000000000008</v>
      </c>
      <c r="P2176">
        <v>11.04</v>
      </c>
      <c r="Q2176">
        <v>203</v>
      </c>
      <c r="R2176" t="s">
        <v>152</v>
      </c>
      <c r="S2176" t="s">
        <v>151</v>
      </c>
      <c r="T2176" t="s">
        <v>3858</v>
      </c>
      <c r="U2176" t="s">
        <v>3899</v>
      </c>
      <c r="V2176">
        <v>98049</v>
      </c>
      <c r="W2176" t="s">
        <v>143</v>
      </c>
      <c r="X2176" s="1">
        <v>203</v>
      </c>
      <c r="Y2176" t="s">
        <v>3879</v>
      </c>
      <c r="Z2176" s="3">
        <v>34772</v>
      </c>
      <c r="AA2176">
        <v>4</v>
      </c>
      <c r="AB2176">
        <v>0</v>
      </c>
      <c r="AC2176">
        <v>5</v>
      </c>
      <c r="AD2176">
        <v>5</v>
      </c>
      <c r="AE2176">
        <v>6</v>
      </c>
      <c r="AF2176">
        <v>0</v>
      </c>
      <c r="AG2176">
        <v>0</v>
      </c>
      <c r="AH2176">
        <v>6</v>
      </c>
      <c r="AI2176">
        <v>0</v>
      </c>
      <c r="AJ2176">
        <v>2</v>
      </c>
      <c r="AK2176">
        <v>4</v>
      </c>
      <c r="AL2176">
        <v>1</v>
      </c>
      <c r="AM2176">
        <v>1096</v>
      </c>
      <c r="AN2176">
        <v>3474</v>
      </c>
      <c r="AO2176">
        <v>6068</v>
      </c>
      <c r="AP2176">
        <v>615</v>
      </c>
      <c r="AQ2176">
        <v>2227</v>
      </c>
      <c r="AR2176">
        <v>2399</v>
      </c>
      <c r="AS2176">
        <v>1628</v>
      </c>
      <c r="AT2176">
        <v>159</v>
      </c>
      <c r="AU2176">
        <v>6934</v>
      </c>
      <c r="AV2176">
        <v>6934</v>
      </c>
      <c r="AW2176">
        <v>2098</v>
      </c>
      <c r="AX2176">
        <v>8467</v>
      </c>
      <c r="AY2176">
        <v>8467</v>
      </c>
      <c r="AZ2176">
        <v>2017</v>
      </c>
      <c r="BA2176">
        <v>0.18061964403427799</v>
      </c>
      <c r="BB2176">
        <v>0.19227589464981601</v>
      </c>
      <c r="BC2176">
        <v>0.87453105460608505</v>
      </c>
      <c r="BD2176">
        <v>0.41029880713357703</v>
      </c>
      <c r="BE2176">
        <v>2.2930487453129499E-2</v>
      </c>
      <c r="BX2176">
        <v>9</v>
      </c>
      <c r="BY2176">
        <v>9</v>
      </c>
      <c r="BZ2176">
        <v>9</v>
      </c>
      <c r="CA2176">
        <v>9</v>
      </c>
      <c r="CB2176">
        <v>9</v>
      </c>
      <c r="CC2176">
        <v>10</v>
      </c>
      <c r="CD2176">
        <v>0.54501653616658696</v>
      </c>
      <c r="CE2176" s="3">
        <v>43465</v>
      </c>
      <c r="CF2176">
        <v>4076.7660000000001</v>
      </c>
      <c r="CG2176" s="3">
        <v>43585</v>
      </c>
      <c r="CH2176">
        <v>0.54156123844724302</v>
      </c>
      <c r="CI2176">
        <v>0</v>
      </c>
      <c r="CK2176">
        <v>2</v>
      </c>
      <c r="CL2176">
        <v>0</v>
      </c>
      <c r="DK2176">
        <v>2939.752</v>
      </c>
      <c r="ED2176">
        <v>24</v>
      </c>
    </row>
    <row r="2177" spans="1:134" x14ac:dyDescent="0.25">
      <c r="A2177" s="6" t="s">
        <v>1390</v>
      </c>
      <c r="B2177" t="s">
        <v>138</v>
      </c>
      <c r="C2177">
        <v>400000</v>
      </c>
      <c r="D2177">
        <v>250000</v>
      </c>
      <c r="E2177" s="5">
        <v>3.1196983977379822</v>
      </c>
      <c r="F2177">
        <v>0</v>
      </c>
      <c r="G2177" s="2">
        <v>43622.603206018517</v>
      </c>
      <c r="H2177" t="s">
        <v>115</v>
      </c>
      <c r="I2177" s="2">
        <v>43741.498229166667</v>
      </c>
      <c r="J2177">
        <v>520000</v>
      </c>
      <c r="K2177">
        <v>3</v>
      </c>
      <c r="L2177" t="s">
        <v>128</v>
      </c>
      <c r="M2177">
        <v>8973</v>
      </c>
      <c r="N2177">
        <v>10</v>
      </c>
      <c r="O2177">
        <v>3.0169999999999999</v>
      </c>
      <c r="P2177">
        <v>2.7709999999999999</v>
      </c>
      <c r="Q2177">
        <v>31099</v>
      </c>
      <c r="R2177" t="s">
        <v>154</v>
      </c>
      <c r="S2177" t="s">
        <v>153</v>
      </c>
      <c r="T2177" t="s">
        <v>3864</v>
      </c>
      <c r="U2177" t="s">
        <v>3897</v>
      </c>
      <c r="V2177">
        <v>26041</v>
      </c>
      <c r="W2177" t="s">
        <v>119</v>
      </c>
      <c r="X2177" s="1">
        <v>259</v>
      </c>
      <c r="Y2177" t="s">
        <v>3889</v>
      </c>
      <c r="Z2177" s="3">
        <v>40878</v>
      </c>
      <c r="AA2177">
        <v>5</v>
      </c>
      <c r="AB2177">
        <v>0</v>
      </c>
      <c r="AC2177">
        <v>5</v>
      </c>
      <c r="AD2177">
        <v>5</v>
      </c>
      <c r="AE2177">
        <v>6</v>
      </c>
      <c r="AF2177">
        <v>0</v>
      </c>
      <c r="AG2177">
        <v>0</v>
      </c>
      <c r="AH2177">
        <v>4</v>
      </c>
      <c r="AI2177">
        <v>0</v>
      </c>
      <c r="AJ2177">
        <v>3</v>
      </c>
      <c r="AK2177">
        <v>3</v>
      </c>
      <c r="AL2177">
        <v>1</v>
      </c>
      <c r="AM2177">
        <v>34</v>
      </c>
      <c r="AN2177">
        <v>6625</v>
      </c>
      <c r="AO2177">
        <v>7421</v>
      </c>
      <c r="AP2177">
        <v>896</v>
      </c>
      <c r="AQ2177">
        <v>6183</v>
      </c>
      <c r="AR2177">
        <v>6635</v>
      </c>
      <c r="AS2177">
        <v>2183</v>
      </c>
      <c r="AT2177">
        <v>271</v>
      </c>
      <c r="AU2177">
        <v>8973</v>
      </c>
      <c r="AV2177">
        <v>8971</v>
      </c>
      <c r="AW2177">
        <v>4854</v>
      </c>
      <c r="AX2177">
        <v>14056</v>
      </c>
      <c r="AY2177">
        <v>14056</v>
      </c>
      <c r="AZ2177">
        <v>2018</v>
      </c>
      <c r="BA2177">
        <v>4.5815927772537299E-3</v>
      </c>
      <c r="BB2177">
        <v>0.15530734206033001</v>
      </c>
      <c r="BC2177">
        <v>0.73157498116051201</v>
      </c>
      <c r="BD2177">
        <v>0.47132896983494499</v>
      </c>
      <c r="BE2177">
        <v>3.0208449448222E-2</v>
      </c>
      <c r="BX2177">
        <v>9</v>
      </c>
      <c r="BY2177">
        <v>9</v>
      </c>
      <c r="BZ2177">
        <v>8</v>
      </c>
      <c r="CA2177">
        <v>8</v>
      </c>
      <c r="CB2177">
        <v>8</v>
      </c>
      <c r="CC2177">
        <v>9</v>
      </c>
      <c r="CD2177">
        <v>0.61031078641220804</v>
      </c>
      <c r="CE2177" s="3">
        <v>43465</v>
      </c>
      <c r="CF2177">
        <v>11021.773999999999</v>
      </c>
      <c r="CG2177" s="3">
        <v>43585</v>
      </c>
      <c r="CH2177">
        <v>0.64592750834546298</v>
      </c>
      <c r="CI2177">
        <v>0</v>
      </c>
      <c r="CK2177">
        <v>10</v>
      </c>
      <c r="CL2177">
        <v>0</v>
      </c>
      <c r="DK2177">
        <v>6187.2309999999998</v>
      </c>
      <c r="ED2177">
        <v>8</v>
      </c>
    </row>
    <row r="2178" spans="1:134" x14ac:dyDescent="0.25">
      <c r="A2178" s="6" t="s">
        <v>1323</v>
      </c>
      <c r="B2178" t="s">
        <v>138</v>
      </c>
      <c r="C2178">
        <v>500000</v>
      </c>
      <c r="D2178">
        <v>300000</v>
      </c>
      <c r="E2178" s="5">
        <v>1.9227144203581525</v>
      </c>
      <c r="F2178">
        <v>0</v>
      </c>
      <c r="G2178" s="2">
        <v>43621.56181712963</v>
      </c>
      <c r="H2178" t="s">
        <v>115</v>
      </c>
      <c r="I2178" s="2">
        <v>43741.498136574075</v>
      </c>
      <c r="K2178">
        <v>3</v>
      </c>
      <c r="L2178" t="s">
        <v>128</v>
      </c>
      <c r="M2178">
        <v>10490</v>
      </c>
      <c r="N2178">
        <v>4.5</v>
      </c>
      <c r="O2178">
        <v>6.9279999999999999</v>
      </c>
      <c r="P2178">
        <v>6.3979999999999997</v>
      </c>
      <c r="Q2178">
        <v>46491</v>
      </c>
      <c r="R2178" t="s">
        <v>155</v>
      </c>
      <c r="S2178" t="s">
        <v>136</v>
      </c>
      <c r="T2178" t="s">
        <v>3861</v>
      </c>
      <c r="U2178" t="s">
        <v>3899</v>
      </c>
      <c r="V2178">
        <v>80035</v>
      </c>
      <c r="W2178" t="s">
        <v>119</v>
      </c>
      <c r="X2178" s="1">
        <v>464</v>
      </c>
      <c r="Y2178" t="s">
        <v>3882</v>
      </c>
      <c r="Z2178" s="3">
        <v>36462</v>
      </c>
      <c r="AA2178">
        <v>5</v>
      </c>
      <c r="AB2178">
        <v>0</v>
      </c>
      <c r="AC2178">
        <v>6</v>
      </c>
      <c r="AD2178">
        <v>4</v>
      </c>
      <c r="AE2178">
        <v>6</v>
      </c>
      <c r="AF2178">
        <v>0</v>
      </c>
      <c r="AG2178">
        <v>0</v>
      </c>
      <c r="AH2178">
        <v>4</v>
      </c>
      <c r="AI2178">
        <v>0</v>
      </c>
      <c r="AJ2178">
        <v>3</v>
      </c>
      <c r="AK2178">
        <v>3</v>
      </c>
      <c r="AL2178">
        <v>2</v>
      </c>
      <c r="AM2178">
        <v>1120</v>
      </c>
      <c r="AN2178">
        <v>5374</v>
      </c>
      <c r="AO2178">
        <v>7423</v>
      </c>
      <c r="AP2178">
        <v>476</v>
      </c>
      <c r="AQ2178">
        <v>3518</v>
      </c>
      <c r="AR2178">
        <v>2787</v>
      </c>
      <c r="AS2178">
        <v>1188</v>
      </c>
      <c r="AT2178">
        <v>175</v>
      </c>
      <c r="AU2178">
        <v>10486</v>
      </c>
      <c r="AV2178">
        <v>10474</v>
      </c>
      <c r="AW2178">
        <v>2306</v>
      </c>
      <c r="AX2178">
        <v>10210</v>
      </c>
      <c r="AY2178">
        <v>10210</v>
      </c>
      <c r="AZ2178">
        <v>2018</v>
      </c>
      <c r="BA2178">
        <v>0.15088239256365299</v>
      </c>
      <c r="BB2178">
        <v>0.116356513222331</v>
      </c>
      <c r="BC2178">
        <v>0.82741298887692805</v>
      </c>
      <c r="BD2178">
        <v>0.52634671890303597</v>
      </c>
      <c r="BE2178">
        <v>1.6708038953599302E-2</v>
      </c>
      <c r="BX2178">
        <v>7</v>
      </c>
      <c r="BY2178">
        <v>7</v>
      </c>
      <c r="BZ2178">
        <v>7</v>
      </c>
      <c r="CA2178">
        <v>9</v>
      </c>
      <c r="CB2178">
        <v>9</v>
      </c>
      <c r="CC2178">
        <v>9</v>
      </c>
      <c r="CD2178">
        <v>0.57981698860693698</v>
      </c>
      <c r="CE2178" s="3">
        <v>43465</v>
      </c>
      <c r="CF2178">
        <v>4543.2759999999998</v>
      </c>
      <c r="CG2178" s="3">
        <v>43585</v>
      </c>
      <c r="CH2178">
        <v>0.50376964109973499</v>
      </c>
      <c r="CI2178">
        <v>2.431</v>
      </c>
      <c r="CK2178">
        <v>11</v>
      </c>
      <c r="CL2178">
        <v>4</v>
      </c>
      <c r="DK2178">
        <v>3628.6210000000001</v>
      </c>
      <c r="ED2178">
        <v>20</v>
      </c>
    </row>
    <row r="2179" spans="1:134" x14ac:dyDescent="0.25">
      <c r="A2179" s="6" t="s">
        <v>1577</v>
      </c>
      <c r="B2179" t="s">
        <v>138</v>
      </c>
      <c r="C2179">
        <v>350000</v>
      </c>
      <c r="D2179">
        <v>30000</v>
      </c>
      <c r="E2179" s="5">
        <v>4.5994344957587172</v>
      </c>
      <c r="F2179">
        <v>0</v>
      </c>
      <c r="G2179" s="2">
        <v>43628.397499999999</v>
      </c>
      <c r="H2179" t="s">
        <v>115</v>
      </c>
      <c r="I2179" s="2">
        <v>43741.452523148146</v>
      </c>
      <c r="J2179">
        <v>2476000</v>
      </c>
      <c r="K2179">
        <v>3</v>
      </c>
      <c r="L2179" t="s">
        <v>128</v>
      </c>
      <c r="M2179">
        <v>455</v>
      </c>
      <c r="N2179">
        <v>5.7</v>
      </c>
      <c r="O2179">
        <v>4.7300000000000004</v>
      </c>
      <c r="P2179">
        <v>12.08</v>
      </c>
      <c r="Q2179">
        <v>6201</v>
      </c>
      <c r="R2179" t="s">
        <v>156</v>
      </c>
      <c r="S2179" t="s">
        <v>134</v>
      </c>
      <c r="T2179" t="s">
        <v>3857</v>
      </c>
      <c r="U2179" t="s">
        <v>3897</v>
      </c>
      <c r="V2179">
        <v>10123</v>
      </c>
      <c r="W2179" t="s">
        <v>119</v>
      </c>
      <c r="X2179" s="1">
        <v>741</v>
      </c>
      <c r="Y2179" t="s">
        <v>3892</v>
      </c>
      <c r="Z2179" s="3">
        <v>38245</v>
      </c>
      <c r="AA2179">
        <v>7</v>
      </c>
      <c r="AB2179">
        <v>0</v>
      </c>
      <c r="AC2179">
        <v>5</v>
      </c>
      <c r="AD2179">
        <v>3</v>
      </c>
      <c r="AE2179">
        <v>5</v>
      </c>
      <c r="AF2179">
        <v>0</v>
      </c>
      <c r="AG2179">
        <v>0</v>
      </c>
      <c r="AH2179">
        <v>1</v>
      </c>
      <c r="AI2179">
        <v>0</v>
      </c>
      <c r="AK2179">
        <v>1</v>
      </c>
      <c r="AL2179">
        <v>1</v>
      </c>
      <c r="AM2179">
        <v>2</v>
      </c>
      <c r="AN2179">
        <v>75</v>
      </c>
      <c r="AO2179">
        <v>260</v>
      </c>
      <c r="AP2179">
        <v>24</v>
      </c>
      <c r="AQ2179">
        <v>102</v>
      </c>
      <c r="AR2179">
        <v>115</v>
      </c>
      <c r="AS2179">
        <v>166</v>
      </c>
      <c r="AT2179">
        <v>13</v>
      </c>
      <c r="AU2179">
        <v>455</v>
      </c>
      <c r="AV2179">
        <v>420</v>
      </c>
      <c r="AW2179">
        <v>5</v>
      </c>
      <c r="AX2179">
        <v>375</v>
      </c>
      <c r="AY2179">
        <v>375</v>
      </c>
      <c r="AZ2179">
        <v>2017</v>
      </c>
      <c r="BA2179">
        <v>7.6923076923076901E-3</v>
      </c>
      <c r="BB2179">
        <v>0.44266666666666599</v>
      </c>
      <c r="BC2179">
        <v>4.3478260869565202E-2</v>
      </c>
      <c r="BD2179">
        <v>0.2</v>
      </c>
      <c r="BE2179">
        <v>3.0952380952380901E-2</v>
      </c>
      <c r="BX2179">
        <v>2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0.48812232102495601</v>
      </c>
      <c r="CE2179" s="3">
        <v>43465</v>
      </c>
      <c r="CF2179">
        <v>296.37599999999998</v>
      </c>
      <c r="CG2179" s="3">
        <v>43585</v>
      </c>
      <c r="CH2179">
        <v>0.57253012468089104</v>
      </c>
      <c r="CI2179">
        <v>0</v>
      </c>
      <c r="CK2179">
        <v>0</v>
      </c>
      <c r="CL2179">
        <v>0</v>
      </c>
      <c r="DK2179">
        <v>120.295</v>
      </c>
      <c r="ED2179">
        <v>15</v>
      </c>
    </row>
    <row r="2180" spans="1:134" x14ac:dyDescent="0.25">
      <c r="A2180" s="6" t="s">
        <v>1377</v>
      </c>
      <c r="B2180" t="s">
        <v>138</v>
      </c>
      <c r="C2180">
        <v>250000</v>
      </c>
      <c r="D2180">
        <v>150000</v>
      </c>
      <c r="E2180" s="5">
        <v>1.4514608859566447</v>
      </c>
      <c r="F2180">
        <v>0</v>
      </c>
      <c r="G2180" s="2">
        <v>43622.52207175926</v>
      </c>
      <c r="H2180" t="s">
        <v>115</v>
      </c>
      <c r="I2180" s="2">
        <v>43741.44976851852</v>
      </c>
      <c r="J2180">
        <v>1860000</v>
      </c>
      <c r="K2180">
        <v>3</v>
      </c>
      <c r="L2180" t="s">
        <v>157</v>
      </c>
      <c r="M2180">
        <v>3823</v>
      </c>
      <c r="N2180">
        <v>3</v>
      </c>
      <c r="O2180">
        <v>1.401</v>
      </c>
      <c r="P2180">
        <v>1.1919999999999999</v>
      </c>
      <c r="Q2180">
        <v>282999</v>
      </c>
      <c r="R2180" t="s">
        <v>159</v>
      </c>
      <c r="S2180" t="s">
        <v>158</v>
      </c>
      <c r="T2180" t="s">
        <v>3863</v>
      </c>
      <c r="U2180" t="s">
        <v>3898</v>
      </c>
      <c r="V2180">
        <v>30026</v>
      </c>
      <c r="W2180" t="s">
        <v>119</v>
      </c>
      <c r="X2180" s="1">
        <v>281</v>
      </c>
      <c r="Y2180" t="s">
        <v>3888</v>
      </c>
      <c r="Z2180" s="3">
        <v>31350</v>
      </c>
      <c r="AA2180">
        <v>4</v>
      </c>
      <c r="AB2180">
        <v>0</v>
      </c>
      <c r="AC2180">
        <v>5</v>
      </c>
      <c r="AD2180">
        <v>0</v>
      </c>
      <c r="AE2180">
        <v>4</v>
      </c>
      <c r="AF2180">
        <v>1</v>
      </c>
      <c r="AG2180">
        <v>0</v>
      </c>
      <c r="AH2180">
        <v>3</v>
      </c>
      <c r="AI2180">
        <v>0</v>
      </c>
      <c r="AJ2180">
        <v>1</v>
      </c>
      <c r="AK2180">
        <v>2</v>
      </c>
      <c r="AL2180">
        <v>1</v>
      </c>
      <c r="AM2180">
        <v>239</v>
      </c>
      <c r="AN2180">
        <v>1391</v>
      </c>
      <c r="AO2180">
        <v>2493</v>
      </c>
      <c r="AP2180">
        <v>112</v>
      </c>
      <c r="AQ2180">
        <v>914</v>
      </c>
      <c r="AR2180">
        <v>657</v>
      </c>
      <c r="AS2180">
        <v>732</v>
      </c>
      <c r="AT2180">
        <v>36</v>
      </c>
      <c r="AU2180">
        <v>3823</v>
      </c>
      <c r="AV2180">
        <v>3736</v>
      </c>
      <c r="AW2180">
        <v>26</v>
      </c>
      <c r="AX2180">
        <v>3150</v>
      </c>
      <c r="AY2180">
        <v>3150</v>
      </c>
      <c r="AZ2180">
        <v>2018</v>
      </c>
      <c r="BA2180">
        <v>9.5868431608503807E-2</v>
      </c>
      <c r="BB2180">
        <v>0.23238095238095199</v>
      </c>
      <c r="BC2180">
        <v>3.9573820395738202E-2</v>
      </c>
      <c r="BD2180">
        <v>0.44158730158730097</v>
      </c>
      <c r="BE2180">
        <v>9.6359743040685206E-3</v>
      </c>
      <c r="BX2180">
        <v>5</v>
      </c>
      <c r="BY2180">
        <v>5</v>
      </c>
      <c r="BZ2180">
        <v>6</v>
      </c>
      <c r="CA2180">
        <v>6</v>
      </c>
      <c r="CB2180">
        <v>6</v>
      </c>
      <c r="CC2180">
        <v>5</v>
      </c>
      <c r="CD2180">
        <v>0.53430657804891801</v>
      </c>
      <c r="CE2180" s="3">
        <v>43465</v>
      </c>
      <c r="CF2180">
        <v>1796.2429999999999</v>
      </c>
      <c r="CG2180" s="3">
        <v>43585</v>
      </c>
      <c r="CH2180">
        <v>0.68411781265846905</v>
      </c>
      <c r="CI2180">
        <v>0</v>
      </c>
      <c r="CK2180">
        <v>0</v>
      </c>
      <c r="CL2180">
        <v>0</v>
      </c>
      <c r="DK2180">
        <v>912.70500000000004</v>
      </c>
      <c r="ED2180">
        <v>34</v>
      </c>
    </row>
    <row r="2181" spans="1:134" x14ac:dyDescent="0.25">
      <c r="A2181" s="6" t="s">
        <v>1151</v>
      </c>
      <c r="B2181" t="s">
        <v>138</v>
      </c>
      <c r="D2181">
        <v>400000</v>
      </c>
      <c r="E2181" s="5">
        <v>2.9688972667294995</v>
      </c>
      <c r="F2181">
        <v>0</v>
      </c>
      <c r="G2181" s="2">
        <v>43601.521527777775</v>
      </c>
      <c r="H2181" t="s">
        <v>115</v>
      </c>
      <c r="I2181" s="2">
        <v>43741.449571759258</v>
      </c>
      <c r="J2181">
        <v>709681</v>
      </c>
      <c r="K2181">
        <v>3</v>
      </c>
      <c r="L2181" t="s">
        <v>129</v>
      </c>
      <c r="M2181">
        <v>24110</v>
      </c>
      <c r="N2181">
        <v>26.1</v>
      </c>
      <c r="O2181">
        <v>3.0169999999999999</v>
      </c>
      <c r="P2181">
        <v>2.1829999999999998</v>
      </c>
      <c r="Q2181">
        <v>46473</v>
      </c>
      <c r="R2181" t="s">
        <v>160</v>
      </c>
      <c r="S2181" t="s">
        <v>117</v>
      </c>
      <c r="T2181" t="s">
        <v>3860</v>
      </c>
      <c r="U2181" t="s">
        <v>3897</v>
      </c>
      <c r="V2181">
        <v>20881</v>
      </c>
      <c r="W2181" t="s">
        <v>143</v>
      </c>
      <c r="X2181" s="1">
        <v>465</v>
      </c>
      <c r="Y2181" t="s">
        <v>3882</v>
      </c>
      <c r="Z2181" s="3">
        <v>39449</v>
      </c>
      <c r="AA2181">
        <v>4</v>
      </c>
      <c r="AB2181">
        <v>0</v>
      </c>
      <c r="AC2181">
        <v>6</v>
      </c>
      <c r="AD2181">
        <v>4</v>
      </c>
      <c r="AE2181">
        <v>6</v>
      </c>
      <c r="AF2181">
        <v>0</v>
      </c>
      <c r="AG2181">
        <v>0</v>
      </c>
      <c r="AH2181">
        <v>6</v>
      </c>
      <c r="AI2181">
        <v>0</v>
      </c>
      <c r="AJ2181">
        <v>3</v>
      </c>
      <c r="AK2181">
        <v>3</v>
      </c>
      <c r="AL2181">
        <v>1</v>
      </c>
      <c r="AM2181">
        <v>1507</v>
      </c>
      <c r="AN2181">
        <v>9702</v>
      </c>
      <c r="AO2181">
        <v>8793</v>
      </c>
      <c r="AP2181">
        <v>6296</v>
      </c>
      <c r="AQ2181">
        <v>7560</v>
      </c>
      <c r="AR2181">
        <v>15381</v>
      </c>
      <c r="AS2181">
        <v>6946</v>
      </c>
      <c r="AT2181">
        <v>945</v>
      </c>
      <c r="AU2181">
        <v>24108</v>
      </c>
      <c r="AV2181">
        <v>24108</v>
      </c>
      <c r="AW2181">
        <v>13265</v>
      </c>
      <c r="AX2181">
        <v>24174</v>
      </c>
      <c r="AY2181">
        <v>24174</v>
      </c>
      <c r="AZ2181">
        <v>2017</v>
      </c>
      <c r="BA2181">
        <v>0.171386330035255</v>
      </c>
      <c r="BB2181">
        <v>0.28733349880036402</v>
      </c>
      <c r="BC2181">
        <v>0.86242767050256797</v>
      </c>
      <c r="BD2181">
        <v>0.40134028294862201</v>
      </c>
      <c r="BE2181">
        <v>3.9198606271777001E-2</v>
      </c>
      <c r="BX2181">
        <v>17</v>
      </c>
      <c r="BY2181">
        <v>17</v>
      </c>
      <c r="BZ2181">
        <v>17</v>
      </c>
      <c r="CA2181">
        <v>16</v>
      </c>
      <c r="CB2181">
        <v>15</v>
      </c>
      <c r="CC2181">
        <v>15</v>
      </c>
      <c r="CD2181">
        <v>0.74585389242153599</v>
      </c>
      <c r="CE2181" s="3">
        <v>43465</v>
      </c>
      <c r="CF2181">
        <v>19482.112000000001</v>
      </c>
      <c r="CG2181" s="3">
        <v>43555</v>
      </c>
      <c r="CH2181">
        <v>0.74950298647343505</v>
      </c>
      <c r="CI2181">
        <v>0</v>
      </c>
      <c r="CK2181">
        <v>1</v>
      </c>
      <c r="CL2181">
        <v>0</v>
      </c>
      <c r="DK2181">
        <v>16053.342000000001</v>
      </c>
      <c r="ED2181">
        <v>11</v>
      </c>
    </row>
    <row r="2182" spans="1:134" x14ac:dyDescent="0.25">
      <c r="A2182" s="6" t="s">
        <v>1361</v>
      </c>
      <c r="B2182" t="s">
        <v>138</v>
      </c>
      <c r="C2182">
        <v>500000</v>
      </c>
      <c r="D2182">
        <v>150000</v>
      </c>
      <c r="E2182" s="5">
        <v>3.1196983977379822</v>
      </c>
      <c r="F2182">
        <v>0</v>
      </c>
      <c r="G2182" s="2">
        <v>43622.310995370368</v>
      </c>
      <c r="H2182" t="s">
        <v>115</v>
      </c>
      <c r="I2182" s="2">
        <v>43741.449537037035</v>
      </c>
      <c r="J2182">
        <v>1690781</v>
      </c>
      <c r="K2182">
        <v>3</v>
      </c>
      <c r="L2182" t="s">
        <v>128</v>
      </c>
      <c r="M2182">
        <v>7388</v>
      </c>
      <c r="N2182">
        <v>3.6</v>
      </c>
      <c r="O2182">
        <v>4.452</v>
      </c>
      <c r="P2182">
        <v>1.4630000000000001</v>
      </c>
      <c r="Q2182">
        <v>46499</v>
      </c>
      <c r="R2182" t="s">
        <v>162</v>
      </c>
      <c r="S2182" t="s">
        <v>161</v>
      </c>
      <c r="T2182" t="s">
        <v>3864</v>
      </c>
      <c r="U2182" t="s">
        <v>3897</v>
      </c>
      <c r="V2182">
        <v>22030</v>
      </c>
      <c r="W2182" t="s">
        <v>119</v>
      </c>
      <c r="X2182" s="1">
        <v>464</v>
      </c>
      <c r="Y2182" t="s">
        <v>3882</v>
      </c>
      <c r="Z2182" s="3">
        <v>38194</v>
      </c>
      <c r="AA2182">
        <v>6</v>
      </c>
      <c r="AB2182">
        <v>0</v>
      </c>
      <c r="AC2182">
        <v>6</v>
      </c>
      <c r="AD2182">
        <v>6</v>
      </c>
      <c r="AE2182">
        <v>6</v>
      </c>
      <c r="AF2182">
        <v>-1</v>
      </c>
      <c r="AG2182">
        <v>0</v>
      </c>
      <c r="AH2182">
        <v>4</v>
      </c>
      <c r="AI2182">
        <v>0</v>
      </c>
      <c r="AJ2182">
        <v>2</v>
      </c>
      <c r="AK2182">
        <v>3</v>
      </c>
      <c r="AL2182">
        <v>1</v>
      </c>
      <c r="AM2182">
        <v>479</v>
      </c>
      <c r="AN2182">
        <v>577</v>
      </c>
      <c r="AO2182">
        <v>3866</v>
      </c>
      <c r="AP2182">
        <v>268</v>
      </c>
      <c r="AQ2182">
        <v>0</v>
      </c>
      <c r="AR2182">
        <v>763</v>
      </c>
      <c r="AS2182">
        <v>666</v>
      </c>
      <c r="AT2182">
        <v>101</v>
      </c>
      <c r="AU2182">
        <v>7388</v>
      </c>
      <c r="AV2182">
        <v>7388</v>
      </c>
      <c r="AW2182">
        <v>148</v>
      </c>
      <c r="AX2182">
        <v>4629</v>
      </c>
      <c r="AY2182">
        <v>4629</v>
      </c>
      <c r="AZ2182">
        <v>2018</v>
      </c>
      <c r="BA2182">
        <v>0.123900672529746</v>
      </c>
      <c r="BB2182">
        <v>0.14387556707712201</v>
      </c>
      <c r="BC2182">
        <v>0.19397116644823001</v>
      </c>
      <c r="BD2182">
        <v>0.124648952257507</v>
      </c>
      <c r="BE2182">
        <v>1.3670817541959901E-2</v>
      </c>
      <c r="BX2182">
        <v>10</v>
      </c>
      <c r="BY2182">
        <v>10</v>
      </c>
      <c r="BZ2182">
        <v>10</v>
      </c>
      <c r="CA2182">
        <v>10</v>
      </c>
      <c r="CB2182">
        <v>10</v>
      </c>
      <c r="CC2182">
        <v>10</v>
      </c>
      <c r="CD2182">
        <v>0.55253347938647401</v>
      </c>
      <c r="CE2182" s="3">
        <v>43465</v>
      </c>
      <c r="CF2182">
        <v>4152.5609999999997</v>
      </c>
      <c r="CG2182" s="3">
        <v>43585</v>
      </c>
      <c r="CH2182">
        <v>0.46126686767513703</v>
      </c>
      <c r="CI2182">
        <v>7.4999999999999997E-2</v>
      </c>
      <c r="CK2182">
        <v>8</v>
      </c>
      <c r="CL2182">
        <v>2</v>
      </c>
      <c r="DK2182">
        <v>2050.5500000000002</v>
      </c>
      <c r="ED2182">
        <v>15</v>
      </c>
    </row>
    <row r="2183" spans="1:134" x14ac:dyDescent="0.25">
      <c r="A2183" s="6" t="s">
        <v>1239</v>
      </c>
      <c r="B2183" t="s">
        <v>138</v>
      </c>
      <c r="C2183">
        <v>1000000</v>
      </c>
      <c r="D2183">
        <v>250000</v>
      </c>
      <c r="E2183" s="5">
        <v>1.9227144203581525</v>
      </c>
      <c r="F2183">
        <v>0</v>
      </c>
      <c r="G2183" s="2">
        <v>43620.302222222221</v>
      </c>
      <c r="H2183" t="s">
        <v>115</v>
      </c>
      <c r="I2183" s="2">
        <v>43741.447754629633</v>
      </c>
      <c r="J2183">
        <v>2500000</v>
      </c>
      <c r="K2183">
        <v>2</v>
      </c>
      <c r="L2183" t="s">
        <v>128</v>
      </c>
      <c r="M2183">
        <v>11490</v>
      </c>
      <c r="N2183">
        <v>-0.3</v>
      </c>
      <c r="O2183">
        <v>15.58</v>
      </c>
      <c r="P2183">
        <v>10.81</v>
      </c>
      <c r="Q2183">
        <v>463701</v>
      </c>
      <c r="R2183" t="s">
        <v>163</v>
      </c>
      <c r="S2183" t="s">
        <v>126</v>
      </c>
      <c r="T2183" t="s">
        <v>3858</v>
      </c>
      <c r="U2183" t="s">
        <v>3897</v>
      </c>
      <c r="V2183">
        <v>20090</v>
      </c>
      <c r="W2183" t="s">
        <v>119</v>
      </c>
      <c r="X2183" s="1">
        <v>463</v>
      </c>
      <c r="Y2183" t="s">
        <v>3882</v>
      </c>
      <c r="Z2183" s="3">
        <v>40718</v>
      </c>
      <c r="AA2183">
        <v>7</v>
      </c>
      <c r="AB2183">
        <v>-1</v>
      </c>
      <c r="AC2183">
        <v>6</v>
      </c>
      <c r="AD2183">
        <v>21</v>
      </c>
      <c r="AE2183">
        <v>9</v>
      </c>
      <c r="AF2183">
        <v>-2</v>
      </c>
      <c r="AG2183">
        <v>0</v>
      </c>
      <c r="AH2183">
        <v>6</v>
      </c>
      <c r="AI2183">
        <v>0</v>
      </c>
      <c r="AJ2183">
        <v>2</v>
      </c>
      <c r="AK2183">
        <v>5</v>
      </c>
      <c r="AL2183">
        <v>1</v>
      </c>
      <c r="AM2183">
        <v>782</v>
      </c>
      <c r="AN2183">
        <v>3862</v>
      </c>
      <c r="AO2183">
        <v>6673</v>
      </c>
      <c r="AP2183">
        <v>-36</v>
      </c>
      <c r="AQ2183">
        <v>501</v>
      </c>
      <c r="AR2183">
        <v>1959</v>
      </c>
      <c r="AS2183">
        <v>1427</v>
      </c>
      <c r="AT2183">
        <v>37</v>
      </c>
      <c r="AU2183">
        <v>11489</v>
      </c>
      <c r="AV2183">
        <v>11431</v>
      </c>
      <c r="AW2183">
        <v>1137</v>
      </c>
      <c r="AX2183">
        <v>8632</v>
      </c>
      <c r="AY2183">
        <v>8632</v>
      </c>
      <c r="AZ2183">
        <v>2018</v>
      </c>
      <c r="BA2183">
        <v>0.117188670762775</v>
      </c>
      <c r="BB2183">
        <v>0.16531510658016599</v>
      </c>
      <c r="BC2183">
        <v>0.58039816232771801</v>
      </c>
      <c r="BD2183">
        <v>0.44740500463392002</v>
      </c>
      <c r="BE2183">
        <v>3.2368121774123001E-3</v>
      </c>
      <c r="BX2183">
        <v>8</v>
      </c>
      <c r="BY2183">
        <v>8</v>
      </c>
      <c r="BZ2183">
        <v>7</v>
      </c>
      <c r="CA2183">
        <v>7</v>
      </c>
      <c r="CB2183">
        <v>7</v>
      </c>
      <c r="CC2183">
        <v>6</v>
      </c>
      <c r="CD2183">
        <v>0.21234956772867</v>
      </c>
      <c r="CE2183" s="3">
        <v>43465</v>
      </c>
      <c r="CF2183">
        <v>1769.9929999999999</v>
      </c>
      <c r="CG2183" s="3">
        <v>43616</v>
      </c>
      <c r="CH2183">
        <v>0.36862313458032198</v>
      </c>
      <c r="CI2183">
        <v>0</v>
      </c>
      <c r="CK2183">
        <v>10</v>
      </c>
      <c r="CL2183">
        <v>0</v>
      </c>
      <c r="DK2183">
        <v>791.24</v>
      </c>
      <c r="ED2183">
        <v>8</v>
      </c>
    </row>
    <row r="2184" spans="1:134" x14ac:dyDescent="0.25">
      <c r="A2184" s="6" t="s">
        <v>3812</v>
      </c>
      <c r="B2184" t="s">
        <v>114</v>
      </c>
      <c r="C2184">
        <v>150000</v>
      </c>
      <c r="D2184">
        <v>50000</v>
      </c>
      <c r="E2184" s="5">
        <v>4.1281809613572094</v>
      </c>
      <c r="F2184">
        <v>0</v>
      </c>
      <c r="G2184" s="2">
        <v>43738.365266203706</v>
      </c>
      <c r="H2184" t="s">
        <v>115</v>
      </c>
      <c r="I2184" s="2">
        <v>43741.445625</v>
      </c>
      <c r="J2184">
        <v>855940</v>
      </c>
      <c r="K2184">
        <v>3</v>
      </c>
      <c r="L2184" t="s">
        <v>129</v>
      </c>
      <c r="M2184">
        <v>4962</v>
      </c>
      <c r="N2184">
        <v>8.6999999999999993</v>
      </c>
      <c r="P2184">
        <v>3.9470000000000001</v>
      </c>
      <c r="Q2184">
        <v>1039</v>
      </c>
      <c r="R2184" t="s">
        <v>165</v>
      </c>
      <c r="S2184" t="s">
        <v>164</v>
      </c>
      <c r="T2184" t="s">
        <v>3864</v>
      </c>
      <c r="U2184" t="s">
        <v>3898</v>
      </c>
      <c r="V2184">
        <v>41032</v>
      </c>
      <c r="W2184" t="s">
        <v>119</v>
      </c>
      <c r="X2184" s="1">
        <v>103</v>
      </c>
      <c r="Y2184" t="s">
        <v>3876</v>
      </c>
      <c r="Z2184" s="3">
        <v>42437</v>
      </c>
      <c r="AA2184">
        <v>6</v>
      </c>
      <c r="AB2184">
        <v>0</v>
      </c>
      <c r="AC2184">
        <v>6</v>
      </c>
      <c r="AD2184">
        <v>11</v>
      </c>
      <c r="AE2184">
        <v>8</v>
      </c>
      <c r="AF2184">
        <v>-1</v>
      </c>
      <c r="AG2184">
        <v>0</v>
      </c>
      <c r="AH2184">
        <v>6</v>
      </c>
      <c r="AI2184">
        <v>0</v>
      </c>
      <c r="AJ2184">
        <v>3</v>
      </c>
      <c r="AK2184">
        <v>5</v>
      </c>
      <c r="AL2184">
        <v>1</v>
      </c>
      <c r="AM2184">
        <v>128</v>
      </c>
      <c r="AN2184">
        <v>2038</v>
      </c>
      <c r="AO2184">
        <v>2286</v>
      </c>
      <c r="AP2184">
        <v>394</v>
      </c>
      <c r="AQ2184">
        <v>0</v>
      </c>
      <c r="AR2184">
        <v>2414</v>
      </c>
      <c r="AS2184">
        <v>791</v>
      </c>
      <c r="AT2184">
        <v>99</v>
      </c>
      <c r="AU2184">
        <v>4962</v>
      </c>
      <c r="AV2184">
        <v>4547</v>
      </c>
      <c r="AW2184">
        <v>224</v>
      </c>
      <c r="AX2184">
        <v>4700</v>
      </c>
      <c r="AY2184">
        <v>4700</v>
      </c>
      <c r="AZ2184">
        <v>2018</v>
      </c>
      <c r="BA2184">
        <v>5.5993000874890599E-2</v>
      </c>
      <c r="BB2184">
        <v>0.16829787234042501</v>
      </c>
      <c r="BC2184">
        <v>9.2792046396023203E-2</v>
      </c>
      <c r="BD2184">
        <v>0.43361702127659502</v>
      </c>
      <c r="BE2184">
        <v>2.1772597316912199E-2</v>
      </c>
      <c r="BF2184">
        <v>1245</v>
      </c>
      <c r="BG2184">
        <v>1295</v>
      </c>
      <c r="BH2184">
        <v>1295</v>
      </c>
      <c r="BI2184">
        <v>1295</v>
      </c>
      <c r="BJ2184">
        <v>1295</v>
      </c>
      <c r="BK2184">
        <v>1195</v>
      </c>
      <c r="BL2184">
        <v>102.83499999999999</v>
      </c>
      <c r="BM2184">
        <v>103.527</v>
      </c>
      <c r="BN2184">
        <v>103.33499999999999</v>
      </c>
      <c r="BO2184">
        <v>102.702</v>
      </c>
      <c r="BP2184">
        <v>103.066</v>
      </c>
      <c r="BQ2184">
        <v>106.283</v>
      </c>
      <c r="BR2184">
        <v>1707.597</v>
      </c>
      <c r="BS2184">
        <v>1692.11</v>
      </c>
      <c r="BT2184">
        <v>1715.58</v>
      </c>
      <c r="BU2184">
        <v>1745.6120000000001</v>
      </c>
      <c r="BV2184">
        <v>1779.529</v>
      </c>
      <c r="BW2184">
        <v>1768.8050000000001</v>
      </c>
      <c r="BX2184">
        <v>11</v>
      </c>
      <c r="BY2184">
        <v>12</v>
      </c>
      <c r="BZ2184">
        <v>12</v>
      </c>
      <c r="CA2184">
        <v>12</v>
      </c>
      <c r="CB2184">
        <v>11</v>
      </c>
      <c r="CC2184">
        <v>12</v>
      </c>
      <c r="CD2184">
        <v>0.48748141777690801</v>
      </c>
      <c r="CE2184" s="3">
        <v>43465</v>
      </c>
      <c r="CF2184">
        <v>3055.4319999999998</v>
      </c>
      <c r="CG2184" s="3">
        <v>43677</v>
      </c>
      <c r="CH2184">
        <v>0.42999996290347098</v>
      </c>
      <c r="CI2184">
        <v>0.74</v>
      </c>
      <c r="CK2184">
        <v>10</v>
      </c>
      <c r="CL2184">
        <v>1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0.74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513.33399999999995</v>
      </c>
      <c r="DF2184">
        <v>678.81700000000001</v>
      </c>
      <c r="DG2184">
        <v>545.851</v>
      </c>
      <c r="DH2184">
        <v>607.72299999999996</v>
      </c>
      <c r="DI2184">
        <v>721.68600000000004</v>
      </c>
      <c r="DJ2184">
        <v>548.56100000000004</v>
      </c>
      <c r="DK2184">
        <v>2473.1419999999998</v>
      </c>
      <c r="DL2184">
        <v>66.234999999999999</v>
      </c>
      <c r="DM2184">
        <v>53.085999999999999</v>
      </c>
      <c r="DN2184">
        <v>58.031999999999996</v>
      </c>
      <c r="DO2184">
        <v>66.494</v>
      </c>
      <c r="DP2184">
        <v>70.194999999999993</v>
      </c>
      <c r="DQ2184">
        <v>87.685000000000002</v>
      </c>
      <c r="DR2184">
        <v>1707.597</v>
      </c>
      <c r="DS2184">
        <v>1692.1089999999999</v>
      </c>
      <c r="DT2184">
        <v>1713.0709999999999</v>
      </c>
      <c r="DU2184">
        <v>1743.1089999999999</v>
      </c>
      <c r="DV2184">
        <v>1779.529</v>
      </c>
      <c r="DW2184">
        <v>1766.3119999999999</v>
      </c>
      <c r="DX2184">
        <v>0.412316465863453</v>
      </c>
      <c r="DY2184">
        <v>0.64409004716293095</v>
      </c>
      <c r="DZ2184">
        <v>1</v>
      </c>
      <c r="EA2184">
        <v>0.47453700787401498</v>
      </c>
      <c r="EB2184">
        <v>0.64612511821509599</v>
      </c>
      <c r="EC2184">
        <v>0.99927890940667696</v>
      </c>
      <c r="ED2184">
        <v>3</v>
      </c>
    </row>
    <row r="2185" spans="1:134" x14ac:dyDescent="0.25">
      <c r="A2185" s="6" t="s">
        <v>1149</v>
      </c>
      <c r="B2185" t="s">
        <v>114</v>
      </c>
      <c r="D2185">
        <v>250000</v>
      </c>
      <c r="E2185" s="5">
        <v>3.1196983977379822</v>
      </c>
      <c r="F2185">
        <v>0</v>
      </c>
      <c r="G2185" s="2">
        <v>43595</v>
      </c>
      <c r="H2185" t="s">
        <v>115</v>
      </c>
      <c r="I2185" s="2">
        <v>43741.371701388889</v>
      </c>
      <c r="J2185">
        <v>714996</v>
      </c>
      <c r="L2185" t="s">
        <v>128</v>
      </c>
      <c r="M2185">
        <v>6297</v>
      </c>
      <c r="N2185">
        <v>6.1</v>
      </c>
      <c r="O2185">
        <v>4.2329999999999997</v>
      </c>
      <c r="P2185">
        <v>4.2480000000000002</v>
      </c>
      <c r="Q2185">
        <v>702209</v>
      </c>
      <c r="R2185" t="s">
        <v>127</v>
      </c>
      <c r="S2185" t="s">
        <v>126</v>
      </c>
      <c r="T2185" t="s">
        <v>3858</v>
      </c>
      <c r="U2185" t="s">
        <v>3897</v>
      </c>
      <c r="V2185">
        <v>20122</v>
      </c>
      <c r="W2185" t="s">
        <v>119</v>
      </c>
      <c r="X2185" s="1">
        <v>791</v>
      </c>
      <c r="Y2185" t="s">
        <v>3892</v>
      </c>
      <c r="Z2185" s="3">
        <v>40969</v>
      </c>
      <c r="AA2185">
        <v>6</v>
      </c>
      <c r="AB2185">
        <v>0</v>
      </c>
      <c r="AC2185">
        <v>6</v>
      </c>
      <c r="AD2185">
        <v>15</v>
      </c>
      <c r="AE2185">
        <v>8</v>
      </c>
      <c r="AF2185">
        <v>-1</v>
      </c>
      <c r="AG2185">
        <v>0</v>
      </c>
      <c r="AH2185">
        <v>5</v>
      </c>
      <c r="AI2185">
        <v>0</v>
      </c>
      <c r="AK2185">
        <v>3</v>
      </c>
      <c r="AL2185">
        <v>2</v>
      </c>
      <c r="AM2185">
        <v>1084</v>
      </c>
      <c r="AN2185">
        <v>5855</v>
      </c>
      <c r="AO2185">
        <v>5150</v>
      </c>
      <c r="AP2185">
        <v>383</v>
      </c>
      <c r="AQ2185">
        <v>3194</v>
      </c>
      <c r="AR2185">
        <v>1622</v>
      </c>
      <c r="AS2185">
        <v>605</v>
      </c>
      <c r="AT2185">
        <v>107</v>
      </c>
      <c r="AU2185">
        <v>6297</v>
      </c>
      <c r="AV2185">
        <v>6297</v>
      </c>
      <c r="AW2185">
        <v>6</v>
      </c>
      <c r="AX2185">
        <v>6772</v>
      </c>
      <c r="AY2185">
        <v>6772</v>
      </c>
      <c r="AZ2185">
        <v>2018</v>
      </c>
      <c r="BA2185">
        <v>0.21048543689320301</v>
      </c>
      <c r="BB2185">
        <v>8.9338452451269895E-2</v>
      </c>
      <c r="BC2185">
        <v>3.6991368680641102E-3</v>
      </c>
      <c r="BD2185">
        <v>0.86458948611931397</v>
      </c>
      <c r="BE2185">
        <v>1.6992218516754001E-2</v>
      </c>
      <c r="BX2185">
        <v>16</v>
      </c>
      <c r="BY2185">
        <v>18</v>
      </c>
      <c r="BZ2185">
        <v>18</v>
      </c>
      <c r="CA2185">
        <v>18</v>
      </c>
      <c r="CB2185">
        <v>18</v>
      </c>
      <c r="CC2185">
        <v>17</v>
      </c>
      <c r="CD2185">
        <v>0.38237604224025401</v>
      </c>
      <c r="CE2185" s="3">
        <v>43465</v>
      </c>
      <c r="CF2185">
        <v>3192.5949999999998</v>
      </c>
      <c r="CG2185" s="3">
        <v>43555</v>
      </c>
      <c r="CH2185">
        <v>0.40653354059548003</v>
      </c>
      <c r="CI2185">
        <v>0</v>
      </c>
      <c r="CK2185">
        <v>3</v>
      </c>
      <c r="CL2185">
        <v>0</v>
      </c>
      <c r="DK2185">
        <v>3306.998</v>
      </c>
      <c r="ED2185">
        <v>7</v>
      </c>
    </row>
    <row r="2186" spans="1:134" x14ac:dyDescent="0.25">
      <c r="A2186" s="6" t="s">
        <v>3336</v>
      </c>
      <c r="B2186" t="s">
        <v>114</v>
      </c>
      <c r="C2186">
        <v>100000</v>
      </c>
      <c r="D2186">
        <v>25000</v>
      </c>
      <c r="E2186" s="5">
        <v>6.0226201696512716</v>
      </c>
      <c r="F2186">
        <v>0</v>
      </c>
      <c r="G2186" s="2">
        <v>43718.365659722222</v>
      </c>
      <c r="H2186" t="s">
        <v>115</v>
      </c>
      <c r="I2186" s="2">
        <v>43741.349016203705</v>
      </c>
      <c r="J2186">
        <v>2201084</v>
      </c>
      <c r="K2186">
        <v>4</v>
      </c>
      <c r="L2186" t="s">
        <v>148</v>
      </c>
      <c r="M2186">
        <v>1633</v>
      </c>
      <c r="N2186">
        <v>2.2999999999999998</v>
      </c>
      <c r="P2186">
        <v>1.093</v>
      </c>
      <c r="Q2186">
        <v>466999</v>
      </c>
      <c r="R2186" t="s">
        <v>188</v>
      </c>
      <c r="S2186" t="s">
        <v>153</v>
      </c>
      <c r="T2186" t="s">
        <v>3864</v>
      </c>
      <c r="U2186" t="s">
        <v>3897</v>
      </c>
      <c r="V2186">
        <v>26019</v>
      </c>
      <c r="W2186" t="s">
        <v>119</v>
      </c>
      <c r="X2186" s="1">
        <v>265</v>
      </c>
      <c r="Y2186" t="s">
        <v>3885</v>
      </c>
      <c r="Z2186" s="3">
        <v>37531</v>
      </c>
      <c r="AA2186">
        <v>3</v>
      </c>
      <c r="AB2186">
        <v>0</v>
      </c>
      <c r="AC2186">
        <v>5</v>
      </c>
      <c r="AD2186">
        <v>6</v>
      </c>
      <c r="AE2186">
        <v>6</v>
      </c>
      <c r="AF2186">
        <v>0</v>
      </c>
      <c r="AG2186">
        <v>0</v>
      </c>
      <c r="AH2186">
        <v>6</v>
      </c>
      <c r="AI2186">
        <v>0</v>
      </c>
      <c r="AJ2186">
        <v>2</v>
      </c>
      <c r="AK2186">
        <v>4</v>
      </c>
      <c r="AL2186">
        <v>1</v>
      </c>
      <c r="AM2186">
        <v>37</v>
      </c>
      <c r="AN2186">
        <v>276</v>
      </c>
      <c r="AO2186">
        <v>768</v>
      </c>
      <c r="AP2186">
        <v>35</v>
      </c>
      <c r="AQ2186">
        <v>0</v>
      </c>
      <c r="AR2186">
        <v>36</v>
      </c>
      <c r="AS2186">
        <v>272</v>
      </c>
      <c r="AT2186">
        <v>23</v>
      </c>
      <c r="AU2186">
        <v>948</v>
      </c>
      <c r="AV2186">
        <v>948</v>
      </c>
      <c r="AW2186">
        <v>16</v>
      </c>
      <c r="AX2186">
        <v>804</v>
      </c>
      <c r="AY2186">
        <v>804</v>
      </c>
      <c r="AZ2186">
        <v>2017</v>
      </c>
      <c r="BA2186">
        <v>4.8177083333333301E-2</v>
      </c>
      <c r="BB2186">
        <v>0.33830845771144202</v>
      </c>
      <c r="BC2186">
        <v>0.44444444444444398</v>
      </c>
      <c r="BD2186">
        <v>0.34328358208955201</v>
      </c>
      <c r="BE2186">
        <v>2.42616033755274E-2</v>
      </c>
      <c r="BF2186">
        <v>519.82299999999998</v>
      </c>
      <c r="BG2186">
        <v>539.49900000000002</v>
      </c>
      <c r="BH2186">
        <v>370.90699999999998</v>
      </c>
      <c r="BI2186">
        <v>489.05200000000002</v>
      </c>
      <c r="BJ2186">
        <v>438.41500000000002</v>
      </c>
      <c r="BK2186">
        <v>341.47899999999998</v>
      </c>
      <c r="BL2186">
        <v>95</v>
      </c>
      <c r="BM2186">
        <v>95</v>
      </c>
      <c r="BN2186">
        <v>95</v>
      </c>
      <c r="BO2186">
        <v>95</v>
      </c>
      <c r="BP2186">
        <v>95</v>
      </c>
      <c r="BQ2186">
        <v>95</v>
      </c>
      <c r="BR2186">
        <v>155.886</v>
      </c>
      <c r="BS2186">
        <v>145.79900000000001</v>
      </c>
      <c r="BT2186">
        <v>135.70599999999999</v>
      </c>
      <c r="BU2186">
        <v>164.375</v>
      </c>
      <c r="BV2186">
        <v>103.32299999999999</v>
      </c>
      <c r="BW2186">
        <v>201.56800000000001</v>
      </c>
      <c r="BX2186">
        <v>5</v>
      </c>
      <c r="BY2186">
        <v>5</v>
      </c>
      <c r="BZ2186">
        <v>5</v>
      </c>
      <c r="CA2186">
        <v>5</v>
      </c>
      <c r="CB2186">
        <v>4</v>
      </c>
      <c r="CC2186">
        <v>4</v>
      </c>
      <c r="CD2186">
        <v>0.860280651846413</v>
      </c>
      <c r="CE2186" s="3">
        <v>43465</v>
      </c>
      <c r="CF2186">
        <v>770.70899999999995</v>
      </c>
      <c r="CG2186" s="3">
        <v>43677</v>
      </c>
      <c r="CH2186">
        <v>0.89474856991361695</v>
      </c>
      <c r="CI2186">
        <v>2.464</v>
      </c>
      <c r="CK2186">
        <v>8</v>
      </c>
      <c r="CL2186">
        <v>2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2.464</v>
      </c>
      <c r="CX2186">
        <v>0.44800000000000001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475.40899999999999</v>
      </c>
      <c r="DF2186">
        <v>455.58499999999998</v>
      </c>
      <c r="DG2186">
        <v>369.38099999999997</v>
      </c>
      <c r="DH2186">
        <v>440.60599999999999</v>
      </c>
      <c r="DI2186">
        <v>357.28500000000003</v>
      </c>
      <c r="DJ2186">
        <v>253.029</v>
      </c>
      <c r="DK2186">
        <v>410.56799999999998</v>
      </c>
      <c r="DL2186">
        <v>74.703000000000003</v>
      </c>
      <c r="DM2186">
        <v>77.200999999999993</v>
      </c>
      <c r="DN2186">
        <v>73.850999999999999</v>
      </c>
      <c r="DO2186">
        <v>71.421999999999997</v>
      </c>
      <c r="DP2186">
        <v>85.994</v>
      </c>
      <c r="DQ2186">
        <v>77.941999999999993</v>
      </c>
      <c r="DR2186">
        <v>120.709</v>
      </c>
      <c r="DS2186">
        <v>130.298</v>
      </c>
      <c r="DT2186">
        <v>131.613</v>
      </c>
      <c r="DU2186">
        <v>82.927000000000007</v>
      </c>
      <c r="DV2186">
        <v>84.238</v>
      </c>
      <c r="DW2186">
        <v>195.547</v>
      </c>
      <c r="DX2186">
        <v>0.91455937886549798</v>
      </c>
      <c r="DY2186">
        <v>0.78634736842105202</v>
      </c>
      <c r="DZ2186">
        <v>0.77434150597231299</v>
      </c>
      <c r="EA2186">
        <v>0.87111617438661804</v>
      </c>
      <c r="EB2186">
        <v>0.80897017543859595</v>
      </c>
      <c r="EC2186">
        <v>0.82206611761669501</v>
      </c>
      <c r="ED2186">
        <v>17</v>
      </c>
    </row>
    <row r="2187" spans="1:134" x14ac:dyDescent="0.25">
      <c r="A2187" s="6" t="s">
        <v>3112</v>
      </c>
      <c r="B2187" t="s">
        <v>114</v>
      </c>
      <c r="C2187">
        <v>60000</v>
      </c>
      <c r="D2187">
        <v>40000</v>
      </c>
      <c r="E2187" s="5">
        <v>4.0056550424128181</v>
      </c>
      <c r="F2187">
        <v>0</v>
      </c>
      <c r="G2187" s="2">
        <v>43710.931793981479</v>
      </c>
      <c r="H2187" t="s">
        <v>115</v>
      </c>
      <c r="I2187" s="2">
        <v>43741.322997685187</v>
      </c>
      <c r="J2187">
        <v>2500000</v>
      </c>
      <c r="K2187">
        <v>2</v>
      </c>
      <c r="L2187" t="s">
        <v>128</v>
      </c>
      <c r="M2187">
        <v>299</v>
      </c>
      <c r="N2187">
        <v>5.7</v>
      </c>
      <c r="O2187">
        <v>3.3149999999999999</v>
      </c>
      <c r="P2187">
        <v>3.4889999999999999</v>
      </c>
      <c r="Q2187">
        <v>25122</v>
      </c>
      <c r="R2187" t="s">
        <v>190</v>
      </c>
      <c r="S2187" t="s">
        <v>189</v>
      </c>
      <c r="T2187" t="s">
        <v>3872</v>
      </c>
      <c r="U2187" t="s">
        <v>3897</v>
      </c>
      <c r="V2187">
        <v>16132</v>
      </c>
      <c r="W2187" t="s">
        <v>119</v>
      </c>
      <c r="X2187" s="1">
        <v>251</v>
      </c>
      <c r="Y2187" t="s">
        <v>3889</v>
      </c>
      <c r="Z2187" s="3">
        <v>29958</v>
      </c>
      <c r="AA2187">
        <v>5</v>
      </c>
      <c r="AB2187">
        <v>-1</v>
      </c>
      <c r="AC2187">
        <v>6</v>
      </c>
      <c r="AD2187">
        <v>4</v>
      </c>
      <c r="AE2187">
        <v>6</v>
      </c>
      <c r="AF2187">
        <v>-1</v>
      </c>
      <c r="AG2187">
        <v>0</v>
      </c>
      <c r="AH2187">
        <v>4</v>
      </c>
      <c r="AI2187">
        <v>0</v>
      </c>
      <c r="AJ2187">
        <v>1</v>
      </c>
      <c r="AK2187">
        <v>2</v>
      </c>
      <c r="AL2187">
        <v>1</v>
      </c>
      <c r="AM2187">
        <v>0</v>
      </c>
      <c r="AN2187">
        <v>154</v>
      </c>
      <c r="AO2187">
        <v>66</v>
      </c>
      <c r="AP2187">
        <v>17</v>
      </c>
      <c r="AQ2187">
        <v>86</v>
      </c>
      <c r="AR2187">
        <v>140</v>
      </c>
      <c r="AS2187">
        <v>93</v>
      </c>
      <c r="AT2187">
        <v>11</v>
      </c>
      <c r="AU2187">
        <v>299</v>
      </c>
      <c r="AV2187">
        <v>299</v>
      </c>
      <c r="AW2187">
        <v>131</v>
      </c>
      <c r="AX2187">
        <v>206</v>
      </c>
      <c r="AY2187">
        <v>206</v>
      </c>
      <c r="AZ2187">
        <v>2018</v>
      </c>
      <c r="BA2187">
        <v>0</v>
      </c>
      <c r="BB2187">
        <v>0.45145631067961101</v>
      </c>
      <c r="BC2187">
        <v>0.93571428571428505</v>
      </c>
      <c r="BD2187">
        <v>0.74757281553398003</v>
      </c>
      <c r="BE2187">
        <v>3.6789297658862803E-2</v>
      </c>
      <c r="BL2187">
        <v>25</v>
      </c>
      <c r="BM2187">
        <v>50.085000000000001</v>
      </c>
      <c r="BN2187">
        <v>50.215000000000003</v>
      </c>
      <c r="BO2187">
        <v>51.029000000000003</v>
      </c>
      <c r="BP2187">
        <v>50.716000000000001</v>
      </c>
      <c r="BQ2187">
        <v>50.531999999999996</v>
      </c>
      <c r="BR2187">
        <v>73.23</v>
      </c>
      <c r="BS2187">
        <v>74.028999999999996</v>
      </c>
      <c r="BT2187">
        <v>74.825999999999993</v>
      </c>
      <c r="BU2187">
        <v>75.622</v>
      </c>
      <c r="BV2187">
        <v>76.415000000000006</v>
      </c>
      <c r="BW2187">
        <v>77.206000000000003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1</v>
      </c>
      <c r="CD2187">
        <v>0.46426396999751401</v>
      </c>
      <c r="CE2187" s="3">
        <v>43465</v>
      </c>
      <c r="CF2187">
        <v>98.23</v>
      </c>
      <c r="CG2187" s="3">
        <v>43677</v>
      </c>
      <c r="CH2187">
        <v>0.76395999999999997</v>
      </c>
      <c r="CI2187">
        <v>0</v>
      </c>
      <c r="CK2187">
        <v>0</v>
      </c>
      <c r="CL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K2187">
        <v>83.980999999999995</v>
      </c>
      <c r="DL2187">
        <v>19.099</v>
      </c>
      <c r="DM2187">
        <v>8.5000000000000006E-2</v>
      </c>
      <c r="DN2187">
        <v>18.991</v>
      </c>
      <c r="DO2187">
        <v>32.360999999999997</v>
      </c>
      <c r="DP2187">
        <v>30.273</v>
      </c>
      <c r="DQ2187">
        <v>28.06</v>
      </c>
      <c r="DR2187">
        <v>73.23</v>
      </c>
      <c r="DS2187">
        <v>74.028999999999996</v>
      </c>
      <c r="DT2187">
        <v>74.825999999999993</v>
      </c>
      <c r="DU2187">
        <v>75.622</v>
      </c>
      <c r="DV2187">
        <v>76.415000000000006</v>
      </c>
      <c r="DW2187">
        <v>77.206000000000003</v>
      </c>
      <c r="DY2187">
        <v>0.76395999999999997</v>
      </c>
      <c r="DZ2187">
        <v>1</v>
      </c>
      <c r="EB2187">
        <v>0.46426396999751401</v>
      </c>
      <c r="EC2187">
        <v>1</v>
      </c>
      <c r="ED2187">
        <v>37</v>
      </c>
    </row>
    <row r="2188" spans="1:134" x14ac:dyDescent="0.25">
      <c r="A2188" s="6" t="s">
        <v>3730</v>
      </c>
      <c r="B2188" t="s">
        <v>114</v>
      </c>
      <c r="C2188">
        <v>900000</v>
      </c>
      <c r="D2188">
        <v>100000</v>
      </c>
      <c r="E2188" s="5">
        <v>2.0075400565504236</v>
      </c>
      <c r="F2188">
        <v>0</v>
      </c>
      <c r="G2188" s="2">
        <v>43734.552615740744</v>
      </c>
      <c r="H2188" t="s">
        <v>115</v>
      </c>
      <c r="I2188" s="2">
        <v>43740.725023148145</v>
      </c>
      <c r="J2188">
        <v>2180000</v>
      </c>
      <c r="K2188">
        <v>2</v>
      </c>
      <c r="L2188" t="s">
        <v>116</v>
      </c>
      <c r="M2188">
        <v>4165</v>
      </c>
      <c r="N2188">
        <v>10.8</v>
      </c>
      <c r="O2188">
        <v>5.1870000000000003</v>
      </c>
      <c r="P2188">
        <v>17.739999999999998</v>
      </c>
      <c r="Q2188">
        <v>71122</v>
      </c>
      <c r="R2188" t="s">
        <v>203</v>
      </c>
      <c r="S2188" t="s">
        <v>119</v>
      </c>
      <c r="T2188" t="s">
        <v>3861</v>
      </c>
      <c r="U2188" t="s">
        <v>3899</v>
      </c>
      <c r="V2188">
        <v>96011</v>
      </c>
      <c r="W2188" t="s">
        <v>119</v>
      </c>
      <c r="X2188" s="1">
        <v>711</v>
      </c>
      <c r="Y2188" t="s">
        <v>3892</v>
      </c>
      <c r="Z2188" s="3">
        <v>39349</v>
      </c>
      <c r="AA2188">
        <v>6</v>
      </c>
      <c r="AB2188">
        <v>0</v>
      </c>
      <c r="AC2188">
        <v>5</v>
      </c>
      <c r="AD2188">
        <v>2</v>
      </c>
      <c r="AE2188">
        <v>5</v>
      </c>
      <c r="AF2188">
        <v>0</v>
      </c>
      <c r="AG2188">
        <v>0</v>
      </c>
      <c r="AH2188">
        <v>2</v>
      </c>
      <c r="AI2188">
        <v>0</v>
      </c>
      <c r="AJ2188">
        <v>3</v>
      </c>
      <c r="AK2188">
        <v>2</v>
      </c>
      <c r="AL2188">
        <v>1</v>
      </c>
      <c r="AM2188">
        <v>9</v>
      </c>
      <c r="AN2188">
        <v>1072</v>
      </c>
      <c r="AO2188">
        <v>2957</v>
      </c>
      <c r="AP2188">
        <v>392</v>
      </c>
      <c r="AQ2188">
        <v>721</v>
      </c>
      <c r="AR2188">
        <v>753</v>
      </c>
      <c r="AS2188">
        <v>2089</v>
      </c>
      <c r="AT2188">
        <v>166</v>
      </c>
      <c r="AU2188">
        <v>4165</v>
      </c>
      <c r="AV2188">
        <v>3629</v>
      </c>
      <c r="AW2188">
        <v>123</v>
      </c>
      <c r="AX2188">
        <v>3710</v>
      </c>
      <c r="AY2188">
        <v>3710</v>
      </c>
      <c r="AZ2188">
        <v>2017</v>
      </c>
      <c r="BA2188">
        <v>3.0436252959080098E-3</v>
      </c>
      <c r="BB2188">
        <v>0.56307277628032304</v>
      </c>
      <c r="BC2188">
        <v>0.16334661354581601</v>
      </c>
      <c r="BD2188">
        <v>0.28894878706199401</v>
      </c>
      <c r="BE2188">
        <v>4.5742628823367298E-2</v>
      </c>
      <c r="BF2188">
        <v>600</v>
      </c>
      <c r="BG2188">
        <v>600</v>
      </c>
      <c r="BH2188">
        <v>600</v>
      </c>
      <c r="BI2188">
        <v>600</v>
      </c>
      <c r="BJ2188">
        <v>600</v>
      </c>
      <c r="BK2188">
        <v>600</v>
      </c>
      <c r="BL2188">
        <v>80.09</v>
      </c>
      <c r="BM2188">
        <v>82.888000000000005</v>
      </c>
      <c r="BN2188">
        <v>80.8</v>
      </c>
      <c r="BO2188">
        <v>82.343000000000004</v>
      </c>
      <c r="BP2188">
        <v>80.457999999999998</v>
      </c>
      <c r="BQ2188">
        <v>81.167000000000002</v>
      </c>
      <c r="BR2188">
        <v>76.489000000000004</v>
      </c>
      <c r="BS2188">
        <v>116.95399999999999</v>
      </c>
      <c r="BT2188">
        <v>200.75</v>
      </c>
      <c r="BU2188">
        <v>284.54500000000002</v>
      </c>
      <c r="BV2188">
        <v>368.33800000000002</v>
      </c>
      <c r="BW2188">
        <v>368.79700000000003</v>
      </c>
      <c r="BX2188">
        <v>3</v>
      </c>
      <c r="BY2188">
        <v>3</v>
      </c>
      <c r="BZ2188">
        <v>3</v>
      </c>
      <c r="CA2188">
        <v>3</v>
      </c>
      <c r="CB2188">
        <v>3</v>
      </c>
      <c r="CC2188">
        <v>3</v>
      </c>
      <c r="CD2188">
        <v>9.3076722477375001E-2</v>
      </c>
      <c r="CE2188" s="3">
        <v>43465</v>
      </c>
      <c r="CF2188">
        <v>756.57899999999995</v>
      </c>
      <c r="CG2188" s="3">
        <v>43677</v>
      </c>
      <c r="CH2188">
        <v>0.54400299960299303</v>
      </c>
      <c r="CI2188">
        <v>0</v>
      </c>
      <c r="CK2188">
        <v>1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365.048</v>
      </c>
      <c r="DF2188">
        <v>1.423</v>
      </c>
      <c r="DG2188">
        <v>0</v>
      </c>
      <c r="DH2188">
        <v>0</v>
      </c>
      <c r="DI2188">
        <v>1.4239999999999999</v>
      </c>
      <c r="DJ2188">
        <v>0</v>
      </c>
      <c r="DK2188">
        <v>882.779</v>
      </c>
      <c r="DL2188">
        <v>4.923</v>
      </c>
      <c r="DM2188">
        <v>2.8879999999999999</v>
      </c>
      <c r="DN2188">
        <v>0.8</v>
      </c>
      <c r="DO2188">
        <v>2.343</v>
      </c>
      <c r="DP2188">
        <v>0.45800000000000002</v>
      </c>
      <c r="DQ2188">
        <v>1.167</v>
      </c>
      <c r="DR2188">
        <v>76.489000000000004</v>
      </c>
      <c r="DS2188">
        <v>116.95399999999999</v>
      </c>
      <c r="DT2188">
        <v>117.417</v>
      </c>
      <c r="DU2188">
        <v>201.21100000000001</v>
      </c>
      <c r="DV2188">
        <v>368.33800000000002</v>
      </c>
      <c r="DW2188">
        <v>368.79700000000003</v>
      </c>
      <c r="DX2188">
        <v>0.60841333333333303</v>
      </c>
      <c r="DY2188">
        <v>6.1468348108378E-2</v>
      </c>
      <c r="DZ2188">
        <v>1</v>
      </c>
      <c r="EA2188">
        <v>0.102193055555555</v>
      </c>
      <c r="EB2188">
        <v>2.5790062860587201E-2</v>
      </c>
      <c r="EC2188">
        <v>0.88228675877003104</v>
      </c>
      <c r="ED2188">
        <v>12</v>
      </c>
    </row>
    <row r="2189" spans="1:134" x14ac:dyDescent="0.25">
      <c r="A2189" s="6" t="s">
        <v>3790</v>
      </c>
      <c r="B2189" t="s">
        <v>114</v>
      </c>
      <c r="C2189">
        <v>200000</v>
      </c>
      <c r="D2189">
        <v>25000</v>
      </c>
      <c r="E2189" s="5">
        <v>4.9198868991517433</v>
      </c>
      <c r="F2189">
        <v>0</v>
      </c>
      <c r="G2189" s="2">
        <v>43737.878831018519</v>
      </c>
      <c r="H2189" t="s">
        <v>115</v>
      </c>
      <c r="I2189" s="2">
        <v>43740.704965277779</v>
      </c>
      <c r="J2189">
        <v>2500000</v>
      </c>
      <c r="K2189">
        <v>4</v>
      </c>
      <c r="L2189" t="s">
        <v>129</v>
      </c>
      <c r="M2189">
        <v>1615</v>
      </c>
      <c r="N2189">
        <v>5</v>
      </c>
      <c r="O2189">
        <v>2.7989999999999999</v>
      </c>
      <c r="P2189">
        <v>2.774</v>
      </c>
      <c r="Q2189">
        <v>46421</v>
      </c>
      <c r="R2189" t="s">
        <v>206</v>
      </c>
      <c r="S2189" t="s">
        <v>205</v>
      </c>
      <c r="T2189" t="s">
        <v>3856</v>
      </c>
      <c r="U2189" t="s">
        <v>3898</v>
      </c>
      <c r="V2189">
        <v>35030</v>
      </c>
      <c r="W2189" t="s">
        <v>119</v>
      </c>
      <c r="X2189" s="1">
        <v>464</v>
      </c>
      <c r="Y2189" t="s">
        <v>3882</v>
      </c>
      <c r="Z2189" s="3">
        <v>40393</v>
      </c>
      <c r="AA2189">
        <v>5</v>
      </c>
      <c r="AB2189">
        <v>0</v>
      </c>
      <c r="AC2189">
        <v>6</v>
      </c>
      <c r="AD2189">
        <v>4</v>
      </c>
      <c r="AE2189">
        <v>6</v>
      </c>
      <c r="AF2189">
        <v>0</v>
      </c>
      <c r="AG2189">
        <v>0</v>
      </c>
      <c r="AH2189">
        <v>5</v>
      </c>
      <c r="AI2189">
        <v>0</v>
      </c>
      <c r="AJ2189">
        <v>2</v>
      </c>
      <c r="AK2189">
        <v>3</v>
      </c>
      <c r="AL2189">
        <v>1</v>
      </c>
      <c r="AM2189">
        <v>39</v>
      </c>
      <c r="AN2189">
        <v>269</v>
      </c>
      <c r="AO2189">
        <v>933</v>
      </c>
      <c r="AP2189">
        <v>80</v>
      </c>
      <c r="AQ2189">
        <v>606</v>
      </c>
      <c r="AR2189">
        <v>283</v>
      </c>
      <c r="AS2189">
        <v>202</v>
      </c>
      <c r="AT2189">
        <v>52</v>
      </c>
      <c r="AU2189">
        <v>1615</v>
      </c>
      <c r="AV2189">
        <v>1615</v>
      </c>
      <c r="AW2189">
        <v>240</v>
      </c>
      <c r="AX2189">
        <v>1216</v>
      </c>
      <c r="AY2189">
        <v>1216</v>
      </c>
      <c r="AZ2189">
        <v>2018</v>
      </c>
      <c r="BA2189">
        <v>4.1800643086816698E-2</v>
      </c>
      <c r="BB2189">
        <v>0.166118421052631</v>
      </c>
      <c r="BC2189">
        <v>0.84805653710247297</v>
      </c>
      <c r="BD2189">
        <v>0.22121710526315699</v>
      </c>
      <c r="BE2189">
        <v>3.2198142414860603E-2</v>
      </c>
      <c r="BF2189">
        <v>485</v>
      </c>
      <c r="BG2189">
        <v>475</v>
      </c>
      <c r="BH2189">
        <v>475</v>
      </c>
      <c r="BI2189">
        <v>400</v>
      </c>
      <c r="BJ2189">
        <v>400</v>
      </c>
      <c r="BK2189">
        <v>409</v>
      </c>
      <c r="BL2189">
        <v>53.314</v>
      </c>
      <c r="BM2189">
        <v>55.530999999999999</v>
      </c>
      <c r="BN2189">
        <v>54.000999999999998</v>
      </c>
      <c r="BO2189">
        <v>53.765999999999998</v>
      </c>
      <c r="BP2189">
        <v>54.279000000000003</v>
      </c>
      <c r="BQ2189">
        <v>54.027000000000001</v>
      </c>
      <c r="BR2189">
        <v>171.94499999999999</v>
      </c>
      <c r="BS2189">
        <v>185.857</v>
      </c>
      <c r="BT2189">
        <v>198.21600000000001</v>
      </c>
      <c r="BU2189">
        <v>183.33099999999999</v>
      </c>
      <c r="BV2189">
        <v>195.066</v>
      </c>
      <c r="BW2189">
        <v>205.29</v>
      </c>
      <c r="BX2189">
        <v>6</v>
      </c>
      <c r="BY2189">
        <v>6</v>
      </c>
      <c r="BZ2189">
        <v>6</v>
      </c>
      <c r="CA2189">
        <v>6</v>
      </c>
      <c r="CB2189">
        <v>6</v>
      </c>
      <c r="CC2189">
        <v>5</v>
      </c>
      <c r="CD2189">
        <v>0.81122819828637904</v>
      </c>
      <c r="CE2189" s="3">
        <v>43465</v>
      </c>
      <c r="CF2189">
        <v>710.25900000000001</v>
      </c>
      <c r="CG2189" s="3">
        <v>43677</v>
      </c>
      <c r="CH2189">
        <v>0.77732141463903903</v>
      </c>
      <c r="CI2189">
        <v>3.59</v>
      </c>
      <c r="CK2189">
        <v>3</v>
      </c>
      <c r="CL2189">
        <v>1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3.59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386.089</v>
      </c>
      <c r="DF2189">
        <v>373.58699999999999</v>
      </c>
      <c r="DG2189">
        <v>416.30700000000002</v>
      </c>
      <c r="DH2189">
        <v>364.69099999999997</v>
      </c>
      <c r="DI2189">
        <v>321.75200000000001</v>
      </c>
      <c r="DJ2189">
        <v>323.45</v>
      </c>
      <c r="DK2189">
        <v>614.899</v>
      </c>
      <c r="DL2189">
        <v>32.353999999999999</v>
      </c>
      <c r="DM2189">
        <v>31.611000000000001</v>
      </c>
      <c r="DN2189">
        <v>44.902999999999999</v>
      </c>
      <c r="DO2189">
        <v>33.145000000000003</v>
      </c>
      <c r="DP2189">
        <v>36.856000000000002</v>
      </c>
      <c r="DQ2189">
        <v>43.725000000000001</v>
      </c>
      <c r="DR2189">
        <v>171.94499999999999</v>
      </c>
      <c r="DS2189">
        <v>185.857</v>
      </c>
      <c r="DT2189">
        <v>198.21600000000001</v>
      </c>
      <c r="DU2189">
        <v>183.33</v>
      </c>
      <c r="DV2189">
        <v>195.066</v>
      </c>
      <c r="DW2189">
        <v>205.29</v>
      </c>
      <c r="DX2189">
        <v>0.79605979381443304</v>
      </c>
      <c r="DY2189">
        <v>0.60685748583861598</v>
      </c>
      <c r="DZ2189">
        <v>1</v>
      </c>
      <c r="EA2189">
        <v>0.82673071104387197</v>
      </c>
      <c r="EB2189">
        <v>0.68507746569903705</v>
      </c>
      <c r="EC2189">
        <v>0.99999912257996504</v>
      </c>
      <c r="ED2189">
        <v>9</v>
      </c>
    </row>
    <row r="2190" spans="1:134" x14ac:dyDescent="0.25">
      <c r="A2190" s="6" t="s">
        <v>3776</v>
      </c>
      <c r="B2190" t="s">
        <v>114</v>
      </c>
      <c r="C2190">
        <v>80000</v>
      </c>
      <c r="D2190">
        <v>25000</v>
      </c>
      <c r="E2190" s="5">
        <v>4.9198868991517433</v>
      </c>
      <c r="F2190">
        <v>0</v>
      </c>
      <c r="G2190" s="2">
        <v>43736.689618055556</v>
      </c>
      <c r="H2190" t="s">
        <v>115</v>
      </c>
      <c r="I2190" s="2">
        <v>43740.686249999999</v>
      </c>
      <c r="J2190">
        <v>2500000</v>
      </c>
      <c r="K2190">
        <v>3</v>
      </c>
      <c r="L2190" t="s">
        <v>129</v>
      </c>
      <c r="M2190">
        <v>741</v>
      </c>
      <c r="N2190">
        <v>7.2</v>
      </c>
      <c r="O2190">
        <v>12.69</v>
      </c>
      <c r="P2190">
        <v>9.5920000000000005</v>
      </c>
      <c r="Q2190">
        <v>47521</v>
      </c>
      <c r="R2190" t="s">
        <v>207</v>
      </c>
      <c r="S2190" t="s">
        <v>166</v>
      </c>
      <c r="T2190" t="s">
        <v>3864</v>
      </c>
      <c r="U2190" t="s">
        <v>3900</v>
      </c>
      <c r="V2190">
        <v>4011</v>
      </c>
      <c r="W2190" t="s">
        <v>119</v>
      </c>
      <c r="X2190" s="1">
        <v>475</v>
      </c>
      <c r="Y2190" t="s">
        <v>3882</v>
      </c>
      <c r="Z2190" s="3">
        <v>32396</v>
      </c>
      <c r="AA2190">
        <v>6</v>
      </c>
      <c r="AB2190">
        <v>-1</v>
      </c>
      <c r="AC2190">
        <v>6</v>
      </c>
      <c r="AD2190">
        <v>10</v>
      </c>
      <c r="AE2190">
        <v>7</v>
      </c>
      <c r="AF2190">
        <v>0</v>
      </c>
      <c r="AG2190">
        <v>0</v>
      </c>
      <c r="AH2190">
        <v>6</v>
      </c>
      <c r="AI2190">
        <v>0</v>
      </c>
      <c r="AJ2190">
        <v>2</v>
      </c>
      <c r="AK2190">
        <v>4</v>
      </c>
      <c r="AL2190">
        <v>1</v>
      </c>
      <c r="AM2190">
        <v>22</v>
      </c>
      <c r="AN2190">
        <v>445</v>
      </c>
      <c r="AO2190">
        <v>790</v>
      </c>
      <c r="AP2190">
        <v>53</v>
      </c>
      <c r="AQ2190">
        <v>265</v>
      </c>
      <c r="AR2190">
        <v>53</v>
      </c>
      <c r="AS2190">
        <v>182</v>
      </c>
      <c r="AT2190">
        <v>14</v>
      </c>
      <c r="AU2190">
        <v>741</v>
      </c>
      <c r="AV2190">
        <v>739</v>
      </c>
      <c r="AW2190">
        <v>0</v>
      </c>
      <c r="AX2190">
        <v>843</v>
      </c>
      <c r="AY2190">
        <v>843</v>
      </c>
      <c r="AZ2190">
        <v>2018</v>
      </c>
      <c r="BA2190">
        <v>2.7848101265822701E-2</v>
      </c>
      <c r="BB2190">
        <v>0.21589561091340401</v>
      </c>
      <c r="BC2190">
        <v>0</v>
      </c>
      <c r="BD2190">
        <v>0.52787663107947802</v>
      </c>
      <c r="BE2190">
        <v>1.8944519621109601E-2</v>
      </c>
      <c r="BF2190">
        <v>100</v>
      </c>
      <c r="BG2190">
        <v>100</v>
      </c>
      <c r="BH2190">
        <v>100</v>
      </c>
      <c r="BI2190">
        <v>100</v>
      </c>
      <c r="BJ2190">
        <v>100</v>
      </c>
      <c r="BK2190">
        <v>100</v>
      </c>
      <c r="BL2190">
        <v>80</v>
      </c>
      <c r="BM2190">
        <v>80</v>
      </c>
      <c r="BN2190">
        <v>80</v>
      </c>
      <c r="BO2190">
        <v>80</v>
      </c>
      <c r="BP2190">
        <v>80</v>
      </c>
      <c r="BQ2190">
        <v>80</v>
      </c>
      <c r="BR2190">
        <v>209.04</v>
      </c>
      <c r="BS2190">
        <v>210.60499999999999</v>
      </c>
      <c r="BT2190">
        <v>212.18600000000001</v>
      </c>
      <c r="BU2190">
        <v>213.74100000000001</v>
      </c>
      <c r="BV2190">
        <v>215.31299999999999</v>
      </c>
      <c r="BW2190">
        <v>216.85900000000001</v>
      </c>
      <c r="BX2190">
        <v>1</v>
      </c>
      <c r="BY2190">
        <v>1</v>
      </c>
      <c r="BZ2190">
        <v>1</v>
      </c>
      <c r="CA2190">
        <v>1</v>
      </c>
      <c r="CB2190">
        <v>1</v>
      </c>
      <c r="CC2190">
        <v>1</v>
      </c>
      <c r="CD2190">
        <v>0.40776759259259199</v>
      </c>
      <c r="CE2190" s="3">
        <v>43465</v>
      </c>
      <c r="CF2190">
        <v>389.04</v>
      </c>
      <c r="CG2190" s="3">
        <v>43677</v>
      </c>
      <c r="CH2190">
        <v>0.40849999999999997</v>
      </c>
      <c r="CI2190">
        <v>0</v>
      </c>
      <c r="CK2190">
        <v>1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23.199000000000002</v>
      </c>
      <c r="DF2190">
        <v>24.547000000000001</v>
      </c>
      <c r="DG2190">
        <v>28.638999999999999</v>
      </c>
      <c r="DH2190">
        <v>23.625</v>
      </c>
      <c r="DI2190">
        <v>35.923999999999999</v>
      </c>
      <c r="DJ2190">
        <v>11.093</v>
      </c>
      <c r="DK2190">
        <v>254.16499999999999</v>
      </c>
      <c r="DL2190">
        <v>50.331000000000003</v>
      </c>
      <c r="DM2190">
        <v>51.677999999999997</v>
      </c>
      <c r="DN2190">
        <v>57.201999999999998</v>
      </c>
      <c r="DO2190">
        <v>45.356000000000002</v>
      </c>
      <c r="DP2190">
        <v>32.337000000000003</v>
      </c>
      <c r="DQ2190">
        <v>56.457999999999998</v>
      </c>
      <c r="DR2190">
        <v>209.04</v>
      </c>
      <c r="DS2190">
        <v>210.60499999999999</v>
      </c>
      <c r="DT2190">
        <v>212.18600000000001</v>
      </c>
      <c r="DU2190">
        <v>213.74100000000001</v>
      </c>
      <c r="DV2190">
        <v>215.31299999999999</v>
      </c>
      <c r="DW2190">
        <v>216.85900000000001</v>
      </c>
      <c r="DX2190">
        <v>0.23199</v>
      </c>
      <c r="DY2190">
        <v>0.62913750000000002</v>
      </c>
      <c r="DZ2190">
        <v>1</v>
      </c>
      <c r="EA2190">
        <v>0.24504499999999901</v>
      </c>
      <c r="EB2190">
        <v>0.611170833333333</v>
      </c>
      <c r="EC2190">
        <v>1</v>
      </c>
      <c r="ED2190">
        <v>31</v>
      </c>
    </row>
    <row r="2191" spans="1:134" x14ac:dyDescent="0.25">
      <c r="A2191" s="6" t="s">
        <v>3775</v>
      </c>
      <c r="B2191" t="s">
        <v>114</v>
      </c>
      <c r="C2191">
        <v>26000</v>
      </c>
      <c r="D2191">
        <v>25000</v>
      </c>
      <c r="E2191" s="5">
        <v>4.9198868991517433</v>
      </c>
      <c r="F2191">
        <v>0</v>
      </c>
      <c r="G2191" s="2">
        <v>43736.588159722225</v>
      </c>
      <c r="H2191" t="s">
        <v>115</v>
      </c>
      <c r="I2191" s="2">
        <v>43740.638969907406</v>
      </c>
      <c r="J2191">
        <v>2500000</v>
      </c>
      <c r="K2191">
        <v>1</v>
      </c>
      <c r="L2191" t="s">
        <v>142</v>
      </c>
      <c r="M2191">
        <v>489</v>
      </c>
      <c r="N2191">
        <v>14.3</v>
      </c>
      <c r="O2191">
        <v>0</v>
      </c>
      <c r="P2191">
        <v>0</v>
      </c>
      <c r="Q2191">
        <v>2893</v>
      </c>
      <c r="R2191" t="s">
        <v>210</v>
      </c>
      <c r="S2191" t="s">
        <v>209</v>
      </c>
      <c r="T2191" t="s">
        <v>3864</v>
      </c>
      <c r="U2191" t="s">
        <v>3897</v>
      </c>
      <c r="V2191">
        <v>46034</v>
      </c>
      <c r="W2191" t="s">
        <v>119</v>
      </c>
      <c r="X2191" s="1">
        <v>289</v>
      </c>
      <c r="Y2191" t="s">
        <v>3888</v>
      </c>
      <c r="Z2191" s="3">
        <v>38658</v>
      </c>
      <c r="AA2191">
        <v>3</v>
      </c>
      <c r="AB2191">
        <v>1</v>
      </c>
      <c r="AC2191">
        <v>5</v>
      </c>
      <c r="AD2191">
        <v>0</v>
      </c>
      <c r="AE2191">
        <v>4</v>
      </c>
      <c r="AF2191">
        <v>1</v>
      </c>
      <c r="AG2191">
        <v>0</v>
      </c>
      <c r="AH2191">
        <v>3</v>
      </c>
      <c r="AI2191">
        <v>0</v>
      </c>
      <c r="AJ2191">
        <v>1</v>
      </c>
      <c r="AK2191">
        <v>1</v>
      </c>
      <c r="AL2191">
        <v>1</v>
      </c>
      <c r="AM2191">
        <v>51</v>
      </c>
      <c r="AN2191">
        <v>256</v>
      </c>
      <c r="AO2191">
        <v>334</v>
      </c>
      <c r="AP2191">
        <v>70</v>
      </c>
      <c r="AQ2191">
        <v>46</v>
      </c>
      <c r="AR2191">
        <v>19</v>
      </c>
      <c r="AS2191">
        <v>120</v>
      </c>
      <c r="AT2191">
        <v>66</v>
      </c>
      <c r="AU2191">
        <v>489</v>
      </c>
      <c r="AV2191">
        <v>489</v>
      </c>
      <c r="AW2191">
        <v>19</v>
      </c>
      <c r="AX2191">
        <v>353</v>
      </c>
      <c r="AY2191">
        <v>353</v>
      </c>
      <c r="AZ2191">
        <v>2018</v>
      </c>
      <c r="BA2191">
        <v>0.15269461077844301</v>
      </c>
      <c r="BB2191">
        <v>0.33994334277620297</v>
      </c>
      <c r="BC2191">
        <v>1</v>
      </c>
      <c r="BD2191">
        <v>0.72521246458923505</v>
      </c>
      <c r="BE2191">
        <v>0.13496932515337401</v>
      </c>
      <c r="BL2191">
        <v>11.082000000000001</v>
      </c>
      <c r="BM2191">
        <v>10.888</v>
      </c>
      <c r="BN2191">
        <v>11.076000000000001</v>
      </c>
      <c r="BO2191">
        <v>11.086</v>
      </c>
      <c r="BP2191">
        <v>11.824</v>
      </c>
      <c r="BQ2191">
        <v>11.135999999999999</v>
      </c>
      <c r="BR2191">
        <v>36.360999999999997</v>
      </c>
      <c r="BS2191">
        <v>39.104999999999997</v>
      </c>
      <c r="BT2191">
        <v>39.104999999999997</v>
      </c>
      <c r="BU2191">
        <v>40.473999999999997</v>
      </c>
      <c r="BV2191">
        <v>41.841000000000001</v>
      </c>
      <c r="BW2191">
        <v>44.567999999999998</v>
      </c>
      <c r="BX2191">
        <v>1</v>
      </c>
      <c r="BY2191">
        <v>1</v>
      </c>
      <c r="BZ2191">
        <v>1</v>
      </c>
      <c r="CA2191">
        <v>1</v>
      </c>
      <c r="CB2191">
        <v>1</v>
      </c>
      <c r="CC2191">
        <v>1</v>
      </c>
      <c r="CD2191">
        <v>0.111265128480295</v>
      </c>
      <c r="CE2191" s="3">
        <v>43465</v>
      </c>
      <c r="CF2191">
        <v>47.442999999999998</v>
      </c>
      <c r="CG2191" s="3">
        <v>43677</v>
      </c>
      <c r="CH2191">
        <v>9.7635805811225398E-2</v>
      </c>
      <c r="CI2191">
        <v>0</v>
      </c>
      <c r="CK2191">
        <v>0</v>
      </c>
      <c r="CL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K2191">
        <v>46.575000000000003</v>
      </c>
      <c r="DL2191">
        <v>1.0820000000000001</v>
      </c>
      <c r="DM2191">
        <v>0.88800000000000001</v>
      </c>
      <c r="DN2191">
        <v>1.0760000000000001</v>
      </c>
      <c r="DO2191">
        <v>1.0860000000000001</v>
      </c>
      <c r="DP2191">
        <v>1.8240000000000001</v>
      </c>
      <c r="DQ2191">
        <v>1.5089999999999999</v>
      </c>
      <c r="DR2191">
        <v>36.36</v>
      </c>
      <c r="DS2191">
        <v>37.734000000000002</v>
      </c>
      <c r="DT2191">
        <v>39.104999999999997</v>
      </c>
      <c r="DU2191">
        <v>40.472999999999999</v>
      </c>
      <c r="DV2191">
        <v>41.84</v>
      </c>
      <c r="DW2191">
        <v>43.204999999999998</v>
      </c>
      <c r="DY2191">
        <v>9.7635805811225398E-2</v>
      </c>
      <c r="DZ2191">
        <v>0.99997249800610499</v>
      </c>
      <c r="EB2191">
        <v>0.111265128480295</v>
      </c>
      <c r="EC2191">
        <v>0.98866450752524204</v>
      </c>
      <c r="ED2191">
        <v>14</v>
      </c>
    </row>
    <row r="2192" spans="1:134" x14ac:dyDescent="0.25">
      <c r="A2192" s="6" t="s">
        <v>3779</v>
      </c>
      <c r="B2192" t="s">
        <v>114</v>
      </c>
      <c r="C2192">
        <v>500000</v>
      </c>
      <c r="D2192">
        <v>100000</v>
      </c>
      <c r="E2192" s="5">
        <v>3.1196983977379822</v>
      </c>
      <c r="F2192">
        <v>0</v>
      </c>
      <c r="G2192" s="2">
        <v>43736.940578703703</v>
      </c>
      <c r="H2192" t="s">
        <v>115</v>
      </c>
      <c r="I2192" s="2">
        <v>43740.619780092595</v>
      </c>
      <c r="J2192">
        <v>2500000</v>
      </c>
      <c r="K2192">
        <v>3</v>
      </c>
      <c r="L2192" t="s">
        <v>128</v>
      </c>
      <c r="M2192">
        <v>7915</v>
      </c>
      <c r="N2192">
        <v>7.6</v>
      </c>
      <c r="O2192">
        <v>6.0579999999999998</v>
      </c>
      <c r="P2192">
        <v>3.988</v>
      </c>
      <c r="Q2192">
        <v>2562</v>
      </c>
      <c r="R2192" t="s">
        <v>215</v>
      </c>
      <c r="S2192" t="s">
        <v>214</v>
      </c>
      <c r="T2192" t="s">
        <v>3857</v>
      </c>
      <c r="U2192" t="s">
        <v>3898</v>
      </c>
      <c r="V2192">
        <v>36040</v>
      </c>
      <c r="W2192" t="s">
        <v>119</v>
      </c>
      <c r="X2192" s="1">
        <v>256</v>
      </c>
      <c r="Y2192" t="s">
        <v>3889</v>
      </c>
      <c r="Z2192" s="3">
        <v>36479</v>
      </c>
      <c r="AA2192">
        <v>5</v>
      </c>
      <c r="AB2192">
        <v>0</v>
      </c>
      <c r="AC2192">
        <v>5</v>
      </c>
      <c r="AD2192">
        <v>4</v>
      </c>
      <c r="AE2192">
        <v>6</v>
      </c>
      <c r="AF2192">
        <v>0</v>
      </c>
      <c r="AG2192">
        <v>0</v>
      </c>
      <c r="AH2192">
        <v>4</v>
      </c>
      <c r="AI2192">
        <v>0</v>
      </c>
      <c r="AJ2192">
        <v>2</v>
      </c>
      <c r="AK2192">
        <v>3</v>
      </c>
      <c r="AL2192">
        <v>1</v>
      </c>
      <c r="AM2192">
        <v>6</v>
      </c>
      <c r="AN2192">
        <v>2645</v>
      </c>
      <c r="AO2192">
        <v>3521</v>
      </c>
      <c r="AP2192">
        <v>595</v>
      </c>
      <c r="AQ2192">
        <v>2706</v>
      </c>
      <c r="AR2192">
        <v>3729</v>
      </c>
      <c r="AS2192">
        <v>2385</v>
      </c>
      <c r="AT2192">
        <v>-356</v>
      </c>
      <c r="AU2192">
        <v>7915</v>
      </c>
      <c r="AV2192">
        <v>7810</v>
      </c>
      <c r="AW2192">
        <v>3273</v>
      </c>
      <c r="AX2192">
        <v>7250</v>
      </c>
      <c r="AY2192">
        <v>7250</v>
      </c>
      <c r="AZ2192">
        <v>2018</v>
      </c>
      <c r="BA2192">
        <v>1.7040613462084601E-3</v>
      </c>
      <c r="BB2192">
        <v>0.32896551724137901</v>
      </c>
      <c r="BC2192">
        <v>0.87771520514883306</v>
      </c>
      <c r="BD2192">
        <v>0.36482758620689598</v>
      </c>
      <c r="BE2192">
        <v>-4.55825864276568E-2</v>
      </c>
      <c r="BF2192">
        <v>2628.7089999999998</v>
      </c>
      <c r="BG2192">
        <v>2523.9859999999999</v>
      </c>
      <c r="BH2192">
        <v>2446.886</v>
      </c>
      <c r="BI2192">
        <v>2289.9769999999999</v>
      </c>
      <c r="BJ2192">
        <v>2296.9949999999999</v>
      </c>
      <c r="BK2192">
        <v>2231.835</v>
      </c>
      <c r="BL2192">
        <v>65.144000000000005</v>
      </c>
      <c r="BM2192">
        <v>55.124000000000002</v>
      </c>
      <c r="BN2192">
        <v>55.920999999999999</v>
      </c>
      <c r="BO2192">
        <v>55.768000000000001</v>
      </c>
      <c r="BP2192">
        <v>55.689</v>
      </c>
      <c r="BQ2192">
        <v>57.817999999999998</v>
      </c>
      <c r="BR2192">
        <v>1885.472</v>
      </c>
      <c r="BS2192">
        <v>1944.31</v>
      </c>
      <c r="BT2192">
        <v>2046.8820000000001</v>
      </c>
      <c r="BU2192">
        <v>1687.2570000000001</v>
      </c>
      <c r="BV2192">
        <v>1748.8620000000001</v>
      </c>
      <c r="BW2192">
        <v>1824.21</v>
      </c>
      <c r="BX2192">
        <v>17</v>
      </c>
      <c r="BY2192">
        <v>17</v>
      </c>
      <c r="BZ2192">
        <v>17</v>
      </c>
      <c r="CA2192">
        <v>16</v>
      </c>
      <c r="CB2192">
        <v>15</v>
      </c>
      <c r="CC2192">
        <v>16</v>
      </c>
      <c r="CD2192">
        <v>0.727527748178456</v>
      </c>
      <c r="CE2192" s="3">
        <v>43465</v>
      </c>
      <c r="CF2192">
        <v>4579.3249999999998</v>
      </c>
      <c r="CG2192" s="3">
        <v>43677</v>
      </c>
      <c r="CH2192">
        <v>0.60844411332021398</v>
      </c>
      <c r="CI2192">
        <v>0</v>
      </c>
      <c r="CK2192">
        <v>3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1603.2149999999999</v>
      </c>
      <c r="DF2192">
        <v>1670.127</v>
      </c>
      <c r="DG2192">
        <v>1904.8409999999999</v>
      </c>
      <c r="DH2192">
        <v>1897.9280000000001</v>
      </c>
      <c r="DI2192">
        <v>1776.681</v>
      </c>
      <c r="DJ2192">
        <v>1748.7360000000001</v>
      </c>
      <c r="DK2192">
        <v>3886.8449999999998</v>
      </c>
      <c r="DL2192">
        <v>35.844000000000001</v>
      </c>
      <c r="DM2192">
        <v>2.367</v>
      </c>
      <c r="DN2192">
        <v>27.416</v>
      </c>
      <c r="DO2192">
        <v>34.707000000000001</v>
      </c>
      <c r="DP2192">
        <v>10.577</v>
      </c>
      <c r="DQ2192">
        <v>28.672999999999998</v>
      </c>
      <c r="DR2192">
        <v>1885.471</v>
      </c>
      <c r="DS2192">
        <v>1944.31</v>
      </c>
      <c r="DT2192">
        <v>2046.8820000000001</v>
      </c>
      <c r="DU2192">
        <v>1687.2560000000001</v>
      </c>
      <c r="DV2192">
        <v>1748.8610000000001</v>
      </c>
      <c r="DW2192">
        <v>1824.21</v>
      </c>
      <c r="DX2192">
        <v>0.609886830379475</v>
      </c>
      <c r="DY2192">
        <v>0.55022718899668399</v>
      </c>
      <c r="DZ2192">
        <v>0.99999946962882502</v>
      </c>
      <c r="EA2192">
        <v>0.73527831266574295</v>
      </c>
      <c r="EB2192">
        <v>0.40404788921566298</v>
      </c>
      <c r="EC2192">
        <v>0.99999973062746805</v>
      </c>
      <c r="ED2192">
        <v>20</v>
      </c>
    </row>
    <row r="2193" spans="1:134" x14ac:dyDescent="0.25">
      <c r="A2193" s="6" t="s">
        <v>3764</v>
      </c>
      <c r="B2193" t="s">
        <v>138</v>
      </c>
      <c r="C2193">
        <v>400000</v>
      </c>
      <c r="D2193">
        <v>30000</v>
      </c>
      <c r="E2193" s="5">
        <v>3.6663524976437318</v>
      </c>
      <c r="F2193">
        <v>0</v>
      </c>
      <c r="G2193" s="2">
        <v>43735.690370370372</v>
      </c>
      <c r="H2193" t="s">
        <v>115</v>
      </c>
      <c r="I2193" s="2">
        <v>43740.603900462964</v>
      </c>
      <c r="J2193">
        <v>2443154</v>
      </c>
      <c r="K2193">
        <v>4</v>
      </c>
      <c r="L2193" t="s">
        <v>116</v>
      </c>
      <c r="M2193">
        <v>900</v>
      </c>
      <c r="N2193">
        <v>4</v>
      </c>
      <c r="P2193">
        <v>3.2120000000000002</v>
      </c>
      <c r="Q2193">
        <v>46734</v>
      </c>
      <c r="R2193" t="s">
        <v>220</v>
      </c>
      <c r="S2193" t="s">
        <v>219</v>
      </c>
      <c r="T2193" t="s">
        <v>3860</v>
      </c>
      <c r="U2193" t="s">
        <v>3898</v>
      </c>
      <c r="V2193">
        <v>42123</v>
      </c>
      <c r="W2193" t="s">
        <v>119</v>
      </c>
      <c r="X2193" s="1">
        <v>475</v>
      </c>
      <c r="Y2193" t="s">
        <v>3882</v>
      </c>
      <c r="Z2193" s="3">
        <v>26693</v>
      </c>
      <c r="AA2193">
        <v>5</v>
      </c>
      <c r="AB2193">
        <v>0</v>
      </c>
      <c r="AC2193">
        <v>6</v>
      </c>
      <c r="AD2193">
        <v>2</v>
      </c>
      <c r="AE2193">
        <v>5</v>
      </c>
      <c r="AF2193">
        <v>1</v>
      </c>
      <c r="AG2193">
        <v>0</v>
      </c>
      <c r="AH2193">
        <v>4</v>
      </c>
      <c r="AI2193">
        <v>0</v>
      </c>
      <c r="AJ2193">
        <v>3</v>
      </c>
      <c r="AK2193">
        <v>2</v>
      </c>
      <c r="AL2193">
        <v>1</v>
      </c>
      <c r="AM2193">
        <v>2</v>
      </c>
      <c r="AN2193">
        <v>355</v>
      </c>
      <c r="AO2193">
        <v>1083</v>
      </c>
      <c r="AP2193">
        <v>36</v>
      </c>
      <c r="AQ2193">
        <v>0</v>
      </c>
      <c r="AR2193">
        <v>114</v>
      </c>
      <c r="AS2193">
        <v>165</v>
      </c>
      <c r="AT2193">
        <v>4</v>
      </c>
      <c r="AU2193">
        <v>900</v>
      </c>
      <c r="AV2193">
        <v>900</v>
      </c>
      <c r="AW2193">
        <v>97</v>
      </c>
      <c r="AX2193">
        <v>1197</v>
      </c>
      <c r="AY2193">
        <v>1197</v>
      </c>
      <c r="AZ2193">
        <v>2018</v>
      </c>
      <c r="BA2193">
        <v>1.84672206832871E-3</v>
      </c>
      <c r="BB2193">
        <v>0.13784461152882199</v>
      </c>
      <c r="BC2193">
        <v>0.85087719298245601</v>
      </c>
      <c r="BD2193">
        <v>0.29657477025897999</v>
      </c>
      <c r="BE2193">
        <v>4.4444444444444401E-3</v>
      </c>
      <c r="BF2193">
        <v>218.77699999999999</v>
      </c>
      <c r="BG2193">
        <v>208.30600000000001</v>
      </c>
      <c r="BH2193">
        <v>207.398</v>
      </c>
      <c r="BI2193">
        <v>208.12</v>
      </c>
      <c r="BJ2193">
        <v>201.82599999999999</v>
      </c>
      <c r="BK2193">
        <v>197.91300000000001</v>
      </c>
      <c r="BL2193">
        <v>180</v>
      </c>
      <c r="BM2193">
        <v>180.26599999999999</v>
      </c>
      <c r="BN2193">
        <v>180.578</v>
      </c>
      <c r="BO2193">
        <v>180</v>
      </c>
      <c r="BP2193">
        <v>180.12899999999999</v>
      </c>
      <c r="BQ2193">
        <v>180.148</v>
      </c>
      <c r="BR2193">
        <v>377.16699999999997</v>
      </c>
      <c r="BS2193">
        <v>390.565</v>
      </c>
      <c r="BT2193">
        <v>394.39600000000002</v>
      </c>
      <c r="BU2193">
        <v>404.51499999999999</v>
      </c>
      <c r="BV2193">
        <v>413.72199999999998</v>
      </c>
      <c r="BW2193">
        <v>420.54300000000001</v>
      </c>
      <c r="BX2193">
        <v>3</v>
      </c>
      <c r="BY2193">
        <v>3</v>
      </c>
      <c r="BZ2193">
        <v>3</v>
      </c>
      <c r="CA2193">
        <v>3</v>
      </c>
      <c r="CB2193">
        <v>3</v>
      </c>
      <c r="CC2193">
        <v>3</v>
      </c>
      <c r="CD2193">
        <v>0.57883046024874096</v>
      </c>
      <c r="CE2193" s="3">
        <v>43465</v>
      </c>
      <c r="CF2193">
        <v>775.94399999999996</v>
      </c>
      <c r="CG2193" s="3">
        <v>43677</v>
      </c>
      <c r="CH2193">
        <v>0.60896440867953705</v>
      </c>
      <c r="CI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121.07899999999999</v>
      </c>
      <c r="DF2193">
        <v>122.407</v>
      </c>
      <c r="DG2193">
        <v>110.553</v>
      </c>
      <c r="DH2193">
        <v>94.045000000000002</v>
      </c>
      <c r="DI2193">
        <v>83.792000000000002</v>
      </c>
      <c r="DJ2193">
        <v>69.295000000000002</v>
      </c>
      <c r="DK2193">
        <v>413.79599999999999</v>
      </c>
      <c r="DL2193">
        <v>121.762</v>
      </c>
      <c r="DM2193">
        <v>123.887</v>
      </c>
      <c r="DN2193">
        <v>155.68</v>
      </c>
      <c r="DO2193">
        <v>151.90700000000001</v>
      </c>
      <c r="DP2193">
        <v>105.53100000000001</v>
      </c>
      <c r="DQ2193">
        <v>84.951999999999998</v>
      </c>
      <c r="DR2193">
        <v>255.94399999999999</v>
      </c>
      <c r="DS2193">
        <v>258.87099999999998</v>
      </c>
      <c r="DT2193">
        <v>261.79399999999998</v>
      </c>
      <c r="DU2193">
        <v>272.63499999999999</v>
      </c>
      <c r="DV2193">
        <v>275.548</v>
      </c>
      <c r="DW2193">
        <v>278.45600000000002</v>
      </c>
      <c r="DX2193">
        <v>0.55343569022337802</v>
      </c>
      <c r="DY2193">
        <v>0.67645555555555503</v>
      </c>
      <c r="DZ2193">
        <v>0.67859595351661195</v>
      </c>
      <c r="EA2193">
        <v>0.48390215238984402</v>
      </c>
      <c r="EB2193">
        <v>0.68791467375067095</v>
      </c>
      <c r="EC2193">
        <v>0.66776736134828996</v>
      </c>
      <c r="ED2193">
        <v>46</v>
      </c>
    </row>
    <row r="2194" spans="1:134" x14ac:dyDescent="0.25">
      <c r="A2194" s="6" t="s">
        <v>3737</v>
      </c>
      <c r="B2194" t="s">
        <v>114</v>
      </c>
      <c r="C2194">
        <v>200000</v>
      </c>
      <c r="D2194">
        <v>75000</v>
      </c>
      <c r="E2194" s="5">
        <v>2.0358152686145146</v>
      </c>
      <c r="F2194">
        <v>0</v>
      </c>
      <c r="G2194" s="2">
        <v>43734.649062500001</v>
      </c>
      <c r="H2194" t="s">
        <v>115</v>
      </c>
      <c r="I2194" s="2">
        <v>43740.556435185186</v>
      </c>
      <c r="J2194">
        <v>2500000</v>
      </c>
      <c r="K2194">
        <v>2</v>
      </c>
      <c r="L2194" t="s">
        <v>142</v>
      </c>
      <c r="M2194">
        <v>2042</v>
      </c>
      <c r="N2194">
        <v>3.1</v>
      </c>
      <c r="O2194">
        <v>5.0910000000000002</v>
      </c>
      <c r="P2194">
        <v>3.9550000000000001</v>
      </c>
      <c r="Q2194">
        <v>741021</v>
      </c>
      <c r="R2194" t="s">
        <v>229</v>
      </c>
      <c r="S2194" t="s">
        <v>228</v>
      </c>
      <c r="T2194" t="s">
        <v>3863</v>
      </c>
      <c r="U2194" t="s">
        <v>3898</v>
      </c>
      <c r="V2194">
        <v>37069</v>
      </c>
      <c r="W2194" t="s">
        <v>119</v>
      </c>
      <c r="X2194" s="1">
        <v>741</v>
      </c>
      <c r="Y2194" t="s">
        <v>3892</v>
      </c>
      <c r="Z2194" s="3">
        <v>38957</v>
      </c>
      <c r="AA2194">
        <v>5</v>
      </c>
      <c r="AB2194">
        <v>-1</v>
      </c>
      <c r="AC2194">
        <v>5</v>
      </c>
      <c r="AD2194">
        <v>1</v>
      </c>
      <c r="AE2194">
        <v>4</v>
      </c>
      <c r="AF2194">
        <v>0</v>
      </c>
      <c r="AG2194">
        <v>0</v>
      </c>
      <c r="AH2194">
        <v>1</v>
      </c>
      <c r="AI2194">
        <v>0</v>
      </c>
      <c r="AK2194">
        <v>1</v>
      </c>
      <c r="AL2194">
        <v>1</v>
      </c>
      <c r="AM2194">
        <v>157</v>
      </c>
      <c r="AN2194">
        <v>326</v>
      </c>
      <c r="AO2194">
        <v>771</v>
      </c>
      <c r="AP2194">
        <v>64</v>
      </c>
      <c r="AQ2194">
        <v>161</v>
      </c>
      <c r="AR2194">
        <v>105</v>
      </c>
      <c r="AS2194">
        <v>533</v>
      </c>
      <c r="AT2194">
        <v>50</v>
      </c>
      <c r="AU2194">
        <v>2042</v>
      </c>
      <c r="AV2194">
        <v>2042</v>
      </c>
      <c r="AW2194">
        <v>103</v>
      </c>
      <c r="AX2194">
        <v>876</v>
      </c>
      <c r="AY2194">
        <v>876</v>
      </c>
      <c r="AZ2194">
        <v>2018</v>
      </c>
      <c r="BA2194">
        <v>0.203631647211413</v>
      </c>
      <c r="BB2194">
        <v>0.60844748858447395</v>
      </c>
      <c r="BC2194">
        <v>0.98095238095238002</v>
      </c>
      <c r="BD2194">
        <v>0.37214611872146097</v>
      </c>
      <c r="BE2194">
        <v>2.4485798237022498E-2</v>
      </c>
      <c r="BF2194">
        <v>210</v>
      </c>
      <c r="BG2194">
        <v>210</v>
      </c>
      <c r="BH2194">
        <v>210</v>
      </c>
      <c r="BI2194">
        <v>210</v>
      </c>
      <c r="BJ2194">
        <v>210</v>
      </c>
      <c r="BK2194">
        <v>210</v>
      </c>
      <c r="BL2194">
        <v>43.832999999999998</v>
      </c>
      <c r="BM2194">
        <v>45.070999999999998</v>
      </c>
      <c r="BN2194">
        <v>50.024999999999999</v>
      </c>
      <c r="BO2194">
        <v>45.716999999999999</v>
      </c>
      <c r="BP2194">
        <v>41.606000000000002</v>
      </c>
      <c r="BQ2194">
        <v>39.954999999999998</v>
      </c>
      <c r="BR2194">
        <v>128.18</v>
      </c>
      <c r="BS2194">
        <v>132.85900000000001</v>
      </c>
      <c r="BT2194">
        <v>137.52799999999999</v>
      </c>
      <c r="BU2194">
        <v>142.185</v>
      </c>
      <c r="BV2194">
        <v>146.83199999999999</v>
      </c>
      <c r="BW2194">
        <v>151.46899999999999</v>
      </c>
      <c r="BX2194">
        <v>3</v>
      </c>
      <c r="BY2194">
        <v>3</v>
      </c>
      <c r="BZ2194">
        <v>4</v>
      </c>
      <c r="CA2194">
        <v>4</v>
      </c>
      <c r="CB2194">
        <v>4</v>
      </c>
      <c r="CC2194">
        <v>4</v>
      </c>
      <c r="CD2194">
        <v>3.8401081897802801E-2</v>
      </c>
      <c r="CE2194" s="3">
        <v>43465</v>
      </c>
      <c r="CF2194">
        <v>382.01299999999998</v>
      </c>
      <c r="CG2194" s="3">
        <v>43677</v>
      </c>
      <c r="CH2194">
        <v>3.4798469860104798E-2</v>
      </c>
      <c r="CI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2.4009999999999998</v>
      </c>
      <c r="DH2194">
        <v>0</v>
      </c>
      <c r="DI2194">
        <v>0</v>
      </c>
      <c r="DJ2194">
        <v>0</v>
      </c>
      <c r="DK2194">
        <v>176.14400000000001</v>
      </c>
      <c r="DL2194">
        <v>8.8330000000000002</v>
      </c>
      <c r="DM2194">
        <v>10.071</v>
      </c>
      <c r="DN2194">
        <v>15.025</v>
      </c>
      <c r="DO2194">
        <v>10.717000000000001</v>
      </c>
      <c r="DP2194">
        <v>6.6059999999999999</v>
      </c>
      <c r="DQ2194">
        <v>4.9550000000000001</v>
      </c>
      <c r="DR2194">
        <v>128.18</v>
      </c>
      <c r="DS2194">
        <v>132.85900000000001</v>
      </c>
      <c r="DT2194">
        <v>137.52799999999999</v>
      </c>
      <c r="DU2194">
        <v>142.185</v>
      </c>
      <c r="DV2194">
        <v>146.83199999999999</v>
      </c>
      <c r="DW2194">
        <v>151.46899999999999</v>
      </c>
      <c r="DX2194">
        <v>0</v>
      </c>
      <c r="DY2194">
        <v>0.20151484041703699</v>
      </c>
      <c r="DZ2194">
        <v>1</v>
      </c>
      <c r="EA2194">
        <v>1.9055555555555501E-3</v>
      </c>
      <c r="EB2194">
        <v>0.21114020292479099</v>
      </c>
      <c r="EC2194">
        <v>1</v>
      </c>
      <c r="ED2194">
        <v>13</v>
      </c>
    </row>
    <row r="2195" spans="1:134" x14ac:dyDescent="0.25">
      <c r="A2195" s="6" t="s">
        <v>3748</v>
      </c>
      <c r="B2195" t="s">
        <v>114</v>
      </c>
      <c r="C2195">
        <v>100000</v>
      </c>
      <c r="D2195">
        <v>60000</v>
      </c>
      <c r="E2195" s="5">
        <v>4.5994344957587172</v>
      </c>
      <c r="F2195">
        <v>1</v>
      </c>
      <c r="G2195" s="2">
        <v>43735.326006944444</v>
      </c>
      <c r="H2195" t="s">
        <v>115</v>
      </c>
      <c r="I2195" s="2">
        <v>43740.422685185185</v>
      </c>
      <c r="J2195">
        <v>2223566</v>
      </c>
      <c r="K2195">
        <v>3</v>
      </c>
      <c r="L2195" t="s">
        <v>128</v>
      </c>
      <c r="M2195">
        <v>1607</v>
      </c>
      <c r="N2195">
        <v>4.5999999999999996</v>
      </c>
      <c r="O2195">
        <v>3.8490000000000002</v>
      </c>
      <c r="P2195">
        <v>3.1840000000000002</v>
      </c>
      <c r="Q2195">
        <v>2562</v>
      </c>
      <c r="R2195" t="s">
        <v>235</v>
      </c>
      <c r="S2195" t="s">
        <v>191</v>
      </c>
      <c r="T2195" t="s">
        <v>3864</v>
      </c>
      <c r="U2195" t="s">
        <v>3897</v>
      </c>
      <c r="V2195">
        <v>21020</v>
      </c>
      <c r="W2195" t="s">
        <v>119</v>
      </c>
      <c r="X2195" s="1">
        <v>255</v>
      </c>
      <c r="Y2195" t="s">
        <v>3889</v>
      </c>
      <c r="Z2195" s="3">
        <v>33339</v>
      </c>
      <c r="AA2195">
        <v>7</v>
      </c>
      <c r="AB2195">
        <v>-1</v>
      </c>
      <c r="AC2195">
        <v>5</v>
      </c>
      <c r="AD2195">
        <v>10</v>
      </c>
      <c r="AE2195">
        <v>7</v>
      </c>
      <c r="AF2195">
        <v>-1</v>
      </c>
      <c r="AG2195">
        <v>0</v>
      </c>
      <c r="AH2195">
        <v>6</v>
      </c>
      <c r="AI2195">
        <v>0</v>
      </c>
      <c r="AJ2195">
        <v>1</v>
      </c>
      <c r="AK2195">
        <v>4</v>
      </c>
      <c r="AL2195">
        <v>1</v>
      </c>
      <c r="AM2195">
        <v>28</v>
      </c>
      <c r="AN2195">
        <v>671</v>
      </c>
      <c r="AO2195">
        <v>1014</v>
      </c>
      <c r="AP2195">
        <v>71</v>
      </c>
      <c r="AQ2195">
        <v>655</v>
      </c>
      <c r="AR2195">
        <v>540</v>
      </c>
      <c r="AS2195">
        <v>535</v>
      </c>
      <c r="AT2195">
        <v>15</v>
      </c>
      <c r="AU2195">
        <v>1607</v>
      </c>
      <c r="AV2195">
        <v>1556</v>
      </c>
      <c r="AW2195">
        <v>104</v>
      </c>
      <c r="AX2195">
        <v>1554</v>
      </c>
      <c r="AY2195">
        <v>1554</v>
      </c>
      <c r="AZ2195">
        <v>2018</v>
      </c>
      <c r="BA2195">
        <v>2.7613412228796801E-2</v>
      </c>
      <c r="BB2195">
        <v>0.34427284427284399</v>
      </c>
      <c r="BC2195">
        <v>0.19259259259259201</v>
      </c>
      <c r="BD2195">
        <v>0.43178893178893102</v>
      </c>
      <c r="BE2195">
        <v>9.6401028277634908E-3</v>
      </c>
      <c r="BF2195">
        <v>620</v>
      </c>
      <c r="BG2195">
        <v>620</v>
      </c>
      <c r="BH2195">
        <v>620</v>
      </c>
      <c r="BI2195">
        <v>620</v>
      </c>
      <c r="BJ2195">
        <v>620</v>
      </c>
      <c r="BK2195">
        <v>560</v>
      </c>
      <c r="BL2195">
        <v>61.082999999999998</v>
      </c>
      <c r="BM2195">
        <v>60.692999999999998</v>
      </c>
      <c r="BN2195">
        <v>60.866</v>
      </c>
      <c r="BO2195">
        <v>60.927</v>
      </c>
      <c r="BP2195">
        <v>60.744999999999997</v>
      </c>
      <c r="BQ2195">
        <v>60.677</v>
      </c>
      <c r="BR2195">
        <v>529.71699999999998</v>
      </c>
      <c r="BS2195">
        <v>544.11900000000003</v>
      </c>
      <c r="BT2195">
        <v>558.49699999999996</v>
      </c>
      <c r="BU2195">
        <v>450.62400000000002</v>
      </c>
      <c r="BV2195">
        <v>477.75</v>
      </c>
      <c r="BW2195">
        <v>504.779</v>
      </c>
      <c r="BX2195">
        <v>6</v>
      </c>
      <c r="BY2195">
        <v>6</v>
      </c>
      <c r="BZ2195">
        <v>6</v>
      </c>
      <c r="CA2195">
        <v>7</v>
      </c>
      <c r="CB2195">
        <v>7</v>
      </c>
      <c r="CC2195">
        <v>7</v>
      </c>
      <c r="CD2195">
        <v>0.45096026301673697</v>
      </c>
      <c r="CE2195" s="3">
        <v>43465</v>
      </c>
      <c r="CF2195">
        <v>1210.8</v>
      </c>
      <c r="CG2195" s="3">
        <v>43677</v>
      </c>
      <c r="CH2195">
        <v>0.47346065017039002</v>
      </c>
      <c r="CI2195">
        <v>8.5999999999999993E-2</v>
      </c>
      <c r="CK2195">
        <v>2</v>
      </c>
      <c r="CL2195">
        <v>2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8.5999999999999993E-2</v>
      </c>
      <c r="CU2195">
        <v>0</v>
      </c>
      <c r="CV2195">
        <v>0</v>
      </c>
      <c r="CW2195">
        <v>3.0000000000000001E-3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281.16699999999997</v>
      </c>
      <c r="DF2195">
        <v>256.91800000000001</v>
      </c>
      <c r="DG2195">
        <v>257.68400000000003</v>
      </c>
      <c r="DH2195">
        <v>286.459</v>
      </c>
      <c r="DI2195">
        <v>275.04000000000002</v>
      </c>
      <c r="DJ2195">
        <v>247.46600000000001</v>
      </c>
      <c r="DK2195">
        <v>777.96299999999997</v>
      </c>
      <c r="DL2195">
        <v>41.298999999999999</v>
      </c>
      <c r="DM2195">
        <v>40.478999999999999</v>
      </c>
      <c r="DN2195">
        <v>22.213999999999999</v>
      </c>
      <c r="DO2195">
        <v>47.594999999999999</v>
      </c>
      <c r="DP2195">
        <v>18.465</v>
      </c>
      <c r="DQ2195">
        <v>40.325000000000003</v>
      </c>
      <c r="DR2195">
        <v>529.71699999999998</v>
      </c>
      <c r="DS2195">
        <v>544.11800000000005</v>
      </c>
      <c r="DT2195">
        <v>558.49699999999996</v>
      </c>
      <c r="DU2195">
        <v>247.75200000000001</v>
      </c>
      <c r="DV2195">
        <v>477.71100000000001</v>
      </c>
      <c r="DW2195">
        <v>504.74</v>
      </c>
      <c r="DX2195">
        <v>0.45349516129032202</v>
      </c>
      <c r="DY2195">
        <v>0.67611283008365597</v>
      </c>
      <c r="DZ2195">
        <v>1</v>
      </c>
      <c r="EA2195">
        <v>0.43845191256830601</v>
      </c>
      <c r="EB2195">
        <v>0.57638955481094001</v>
      </c>
      <c r="EC2195">
        <v>0.93379483709923905</v>
      </c>
      <c r="ED2195">
        <v>28</v>
      </c>
    </row>
    <row r="2196" spans="1:134" x14ac:dyDescent="0.25">
      <c r="A2196" s="6" t="s">
        <v>3717</v>
      </c>
      <c r="B2196" t="s">
        <v>246</v>
      </c>
      <c r="C2196">
        <v>200000</v>
      </c>
      <c r="D2196">
        <v>151000</v>
      </c>
      <c r="E2196" s="5">
        <v>0.72573044297832245</v>
      </c>
      <c r="F2196">
        <v>0</v>
      </c>
      <c r="G2196" s="2">
        <v>43734.35665509259</v>
      </c>
      <c r="H2196" t="s">
        <v>115</v>
      </c>
      <c r="I2196" s="2">
        <v>43739.712210648147</v>
      </c>
      <c r="J2196">
        <v>1690476</v>
      </c>
      <c r="K2196">
        <v>1</v>
      </c>
      <c r="L2196" t="s">
        <v>142</v>
      </c>
      <c r="M2196">
        <v>4505</v>
      </c>
      <c r="N2196">
        <v>12.2</v>
      </c>
      <c r="O2196">
        <v>3.7050000000000001</v>
      </c>
      <c r="P2196">
        <v>3.3839999999999999</v>
      </c>
      <c r="Q2196">
        <v>1624</v>
      </c>
      <c r="R2196" t="s">
        <v>248</v>
      </c>
      <c r="S2196" t="s">
        <v>247</v>
      </c>
      <c r="T2196" t="s">
        <v>3862</v>
      </c>
      <c r="U2196" t="s">
        <v>3900</v>
      </c>
      <c r="V2196">
        <v>63813</v>
      </c>
      <c r="W2196" t="s">
        <v>119</v>
      </c>
      <c r="X2196" s="1">
        <v>162</v>
      </c>
      <c r="Y2196" t="s">
        <v>3877</v>
      </c>
      <c r="Z2196" s="3">
        <v>34362</v>
      </c>
      <c r="AA2196">
        <v>2</v>
      </c>
      <c r="AB2196">
        <v>0</v>
      </c>
      <c r="AC2196">
        <v>6</v>
      </c>
      <c r="AD2196">
        <v>0</v>
      </c>
      <c r="AE2196">
        <v>4</v>
      </c>
      <c r="AF2196">
        <v>0</v>
      </c>
      <c r="AG2196">
        <v>0</v>
      </c>
      <c r="AH2196">
        <v>6</v>
      </c>
      <c r="AI2196">
        <v>0</v>
      </c>
      <c r="AJ2196">
        <v>1</v>
      </c>
      <c r="AK2196">
        <v>4</v>
      </c>
      <c r="AL2196">
        <v>1</v>
      </c>
      <c r="AM2196">
        <v>2747</v>
      </c>
      <c r="AN2196">
        <v>5068</v>
      </c>
      <c r="AO2196">
        <v>4193</v>
      </c>
      <c r="AP2196">
        <v>539</v>
      </c>
      <c r="AQ2196">
        <v>2597</v>
      </c>
      <c r="AR2196">
        <v>1717</v>
      </c>
      <c r="AS2196">
        <v>691</v>
      </c>
      <c r="AT2196">
        <v>413</v>
      </c>
      <c r="AU2196">
        <v>4505</v>
      </c>
      <c r="AV2196">
        <v>4402</v>
      </c>
      <c r="AW2196">
        <v>1641</v>
      </c>
      <c r="AX2196">
        <v>5910</v>
      </c>
      <c r="AY2196">
        <v>5910</v>
      </c>
      <c r="AZ2196">
        <v>2018</v>
      </c>
      <c r="BA2196">
        <v>0.65513951824469296</v>
      </c>
      <c r="BB2196">
        <v>0.116920473773265</v>
      </c>
      <c r="BC2196">
        <v>0.955736750145602</v>
      </c>
      <c r="BD2196">
        <v>0.85752961082910295</v>
      </c>
      <c r="BE2196">
        <v>9.38209904588823E-2</v>
      </c>
      <c r="BF2196">
        <v>2761.9960000000001</v>
      </c>
      <c r="BG2196">
        <v>2732.8150000000001</v>
      </c>
      <c r="BH2196">
        <v>2681.2629999999999</v>
      </c>
      <c r="BI2196">
        <v>2720.1660000000002</v>
      </c>
      <c r="BJ2196">
        <v>2422.8580000000002</v>
      </c>
      <c r="BK2196">
        <v>2472.672</v>
      </c>
      <c r="BL2196">
        <v>63.008000000000003</v>
      </c>
      <c r="BM2196">
        <v>92.716999999999999</v>
      </c>
      <c r="BN2196">
        <v>68.741</v>
      </c>
      <c r="BO2196">
        <v>105.16200000000001</v>
      </c>
      <c r="BP2196">
        <v>181.77699999999999</v>
      </c>
      <c r="BQ2196">
        <v>227.333</v>
      </c>
      <c r="BR2196">
        <v>3288.2379999999998</v>
      </c>
      <c r="BS2196">
        <v>3168.1379999999999</v>
      </c>
      <c r="BT2196">
        <v>3246.7040000000002</v>
      </c>
      <c r="BU2196">
        <v>3303.1120000000001</v>
      </c>
      <c r="BV2196">
        <v>3359.4380000000001</v>
      </c>
      <c r="BW2196">
        <v>3084.4479999999999</v>
      </c>
      <c r="BX2196">
        <v>19</v>
      </c>
      <c r="BY2196">
        <v>19</v>
      </c>
      <c r="BZ2196">
        <v>19</v>
      </c>
      <c r="CA2196">
        <v>19</v>
      </c>
      <c r="CB2196">
        <v>19</v>
      </c>
      <c r="CC2196">
        <v>17</v>
      </c>
      <c r="CD2196">
        <v>0.39938591118917799</v>
      </c>
      <c r="CE2196" s="3">
        <v>43465</v>
      </c>
      <c r="CF2196">
        <v>6113.2420000000002</v>
      </c>
      <c r="CG2196" s="3">
        <v>43677</v>
      </c>
      <c r="CH2196">
        <v>0.54800630370788805</v>
      </c>
      <c r="CI2196">
        <v>0.26300000000000001</v>
      </c>
      <c r="CK2196">
        <v>5</v>
      </c>
      <c r="CL2196">
        <v>3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8.0000000000000002E-3</v>
      </c>
      <c r="CT2196">
        <v>0</v>
      </c>
      <c r="CU2196">
        <v>2.7E-2</v>
      </c>
      <c r="CV2196">
        <v>0</v>
      </c>
      <c r="CW2196">
        <v>0.26300000000000001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1548.1079999999999</v>
      </c>
      <c r="DF2196">
        <v>1394.6310000000001</v>
      </c>
      <c r="DG2196">
        <v>1237.7460000000001</v>
      </c>
      <c r="DH2196">
        <v>909.54499999999996</v>
      </c>
      <c r="DI2196">
        <v>727.24800000000005</v>
      </c>
      <c r="DJ2196">
        <v>778.96900000000005</v>
      </c>
      <c r="DK2196">
        <v>3273.029</v>
      </c>
      <c r="DL2196">
        <v>1.2E-2</v>
      </c>
      <c r="DM2196">
        <v>0.53200000000000003</v>
      </c>
      <c r="DN2196">
        <v>3.1E-2</v>
      </c>
      <c r="DO2196">
        <v>0.32700000000000001</v>
      </c>
      <c r="DP2196">
        <v>4.8979999999999997</v>
      </c>
      <c r="DQ2196">
        <v>5.0000000000000001E-3</v>
      </c>
      <c r="DR2196">
        <v>2934.6320000000001</v>
      </c>
      <c r="DS2196">
        <v>2834.0039999999999</v>
      </c>
      <c r="DT2196">
        <v>2903.748</v>
      </c>
      <c r="DU2196">
        <v>2963.4879999999998</v>
      </c>
      <c r="DV2196">
        <v>2828.6379999999999</v>
      </c>
      <c r="DW2196">
        <v>2744.8240000000001</v>
      </c>
      <c r="DX2196">
        <v>0.56050334613084096</v>
      </c>
      <c r="DY2196">
        <v>1.9045200609446399E-4</v>
      </c>
      <c r="DZ2196">
        <v>0.89246338008380099</v>
      </c>
      <c r="EA2196">
        <v>0.41770156226945998</v>
      </c>
      <c r="EB2196">
        <v>7.8579956628737103E-3</v>
      </c>
      <c r="EC2196">
        <v>0.88479511496046404</v>
      </c>
      <c r="ED2196">
        <v>25</v>
      </c>
    </row>
    <row r="2197" spans="1:134" x14ac:dyDescent="0.25">
      <c r="A2197" s="6" t="s">
        <v>3742</v>
      </c>
      <c r="B2197" t="s">
        <v>114</v>
      </c>
      <c r="C2197">
        <v>140000</v>
      </c>
      <c r="D2197">
        <v>25000</v>
      </c>
      <c r="E2197" s="5">
        <v>7.6248821866163983</v>
      </c>
      <c r="F2197">
        <v>1</v>
      </c>
      <c r="G2197" s="2">
        <v>43734.823136574072</v>
      </c>
      <c r="H2197" t="s">
        <v>115</v>
      </c>
      <c r="I2197" s="2">
        <v>43739.676435185182</v>
      </c>
      <c r="J2197">
        <v>2500000</v>
      </c>
      <c r="K2197">
        <v>3</v>
      </c>
      <c r="L2197" t="s">
        <v>122</v>
      </c>
      <c r="M2197">
        <v>450</v>
      </c>
      <c r="N2197">
        <v>2.4</v>
      </c>
      <c r="O2197">
        <v>0</v>
      </c>
      <c r="P2197">
        <v>0</v>
      </c>
      <c r="Q2197">
        <v>4771</v>
      </c>
      <c r="R2197" t="s">
        <v>252</v>
      </c>
      <c r="S2197" t="s">
        <v>251</v>
      </c>
      <c r="T2197" t="s">
        <v>3867</v>
      </c>
      <c r="U2197" t="s">
        <v>3899</v>
      </c>
      <c r="V2197">
        <v>9128</v>
      </c>
      <c r="W2197" t="s">
        <v>119</v>
      </c>
      <c r="X2197" s="1">
        <v>477</v>
      </c>
      <c r="Y2197" t="s">
        <v>3882</v>
      </c>
      <c r="Z2197" s="3">
        <v>41862</v>
      </c>
      <c r="AA2197">
        <v>7</v>
      </c>
      <c r="AB2197">
        <v>0</v>
      </c>
      <c r="AC2197">
        <v>6</v>
      </c>
      <c r="AD2197">
        <v>7</v>
      </c>
      <c r="AE2197">
        <v>7</v>
      </c>
      <c r="AF2197">
        <v>0</v>
      </c>
      <c r="AG2197">
        <v>0</v>
      </c>
      <c r="AH2197">
        <v>4</v>
      </c>
      <c r="AI2197">
        <v>0</v>
      </c>
      <c r="AK2197">
        <v>3</v>
      </c>
      <c r="AL2197">
        <v>3</v>
      </c>
      <c r="AM2197">
        <v>11</v>
      </c>
      <c r="AN2197">
        <v>20</v>
      </c>
      <c r="AO2197">
        <v>303</v>
      </c>
      <c r="AP2197">
        <v>11</v>
      </c>
      <c r="AQ2197">
        <v>98</v>
      </c>
      <c r="AR2197">
        <v>17</v>
      </c>
      <c r="AS2197">
        <v>84</v>
      </c>
      <c r="AT2197">
        <v>3</v>
      </c>
      <c r="AU2197">
        <v>450</v>
      </c>
      <c r="AV2197">
        <v>450</v>
      </c>
      <c r="AW2197">
        <v>5</v>
      </c>
      <c r="AX2197">
        <v>320</v>
      </c>
      <c r="AY2197">
        <v>320</v>
      </c>
      <c r="AZ2197">
        <v>2018</v>
      </c>
      <c r="BA2197">
        <v>3.6303630363036299E-2</v>
      </c>
      <c r="BB2197">
        <v>0.26250000000000001</v>
      </c>
      <c r="BC2197">
        <v>0.29411764705882298</v>
      </c>
      <c r="BD2197">
        <v>6.25E-2</v>
      </c>
      <c r="BE2197">
        <v>6.6666666666666602E-3</v>
      </c>
      <c r="BL2197">
        <v>170</v>
      </c>
      <c r="BM2197">
        <v>170</v>
      </c>
      <c r="BN2197">
        <v>170</v>
      </c>
      <c r="BO2197">
        <v>180</v>
      </c>
      <c r="BP2197">
        <v>180</v>
      </c>
      <c r="BQ2197">
        <v>180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1</v>
      </c>
      <c r="CD2197">
        <v>0.67021333333333299</v>
      </c>
      <c r="CE2197" s="3">
        <v>43465</v>
      </c>
      <c r="CF2197">
        <v>170</v>
      </c>
      <c r="CG2197" s="3">
        <v>43677</v>
      </c>
      <c r="CH2197">
        <v>0.72157647058823504</v>
      </c>
      <c r="CI2197">
        <v>0</v>
      </c>
      <c r="CK2197">
        <v>0</v>
      </c>
      <c r="CL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DK2197">
        <v>98.236000000000004</v>
      </c>
      <c r="DL2197">
        <v>122.66800000000001</v>
      </c>
      <c r="DM2197">
        <v>115.276</v>
      </c>
      <c r="DN2197">
        <v>110.43300000000001</v>
      </c>
      <c r="DO2197">
        <v>109.084</v>
      </c>
      <c r="DP2197">
        <v>133.26400000000001</v>
      </c>
      <c r="DQ2197">
        <v>112.999</v>
      </c>
      <c r="DY2197">
        <v>0.72157647058823504</v>
      </c>
      <c r="EB2197">
        <v>0.67021333333333299</v>
      </c>
      <c r="ED2197">
        <v>5</v>
      </c>
    </row>
    <row r="2198" spans="1:134" x14ac:dyDescent="0.25">
      <c r="A2198" s="6" t="s">
        <v>3732</v>
      </c>
      <c r="B2198" t="s">
        <v>114</v>
      </c>
      <c r="C2198">
        <v>200000</v>
      </c>
      <c r="D2198">
        <v>25000</v>
      </c>
      <c r="E2198" s="5">
        <v>3.6663524976437318</v>
      </c>
      <c r="F2198">
        <v>0</v>
      </c>
      <c r="G2198" s="2">
        <v>43734.61178240741</v>
      </c>
      <c r="H2198" t="s">
        <v>115</v>
      </c>
      <c r="I2198" s="2">
        <v>43739.608368055553</v>
      </c>
      <c r="J2198">
        <v>2452000</v>
      </c>
      <c r="K2198">
        <v>3</v>
      </c>
      <c r="L2198" t="s">
        <v>116</v>
      </c>
      <c r="M2198">
        <v>1130</v>
      </c>
      <c r="N2198">
        <v>11.3</v>
      </c>
      <c r="P2198">
        <v>2.7719999999999998</v>
      </c>
      <c r="Q2198">
        <v>1812</v>
      </c>
      <c r="R2198" t="s">
        <v>258</v>
      </c>
      <c r="S2198" t="s">
        <v>214</v>
      </c>
      <c r="T2198" t="s">
        <v>3857</v>
      </c>
      <c r="U2198" t="s">
        <v>3898</v>
      </c>
      <c r="V2198">
        <v>36061</v>
      </c>
      <c r="W2198" t="s">
        <v>119</v>
      </c>
      <c r="X2198" s="1">
        <v>181</v>
      </c>
      <c r="Y2198" t="s">
        <v>3883</v>
      </c>
      <c r="Z2198" s="3">
        <v>30330</v>
      </c>
      <c r="AA2198">
        <v>6</v>
      </c>
      <c r="AB2198">
        <v>0</v>
      </c>
      <c r="AC2198">
        <v>6</v>
      </c>
      <c r="AD2198">
        <v>2</v>
      </c>
      <c r="AE2198">
        <v>5</v>
      </c>
      <c r="AF2198">
        <v>1</v>
      </c>
      <c r="AG2198">
        <v>0</v>
      </c>
      <c r="AH2198">
        <v>4</v>
      </c>
      <c r="AI2198">
        <v>0</v>
      </c>
      <c r="AJ2198">
        <v>1</v>
      </c>
      <c r="AK2198">
        <v>2</v>
      </c>
      <c r="AL2198">
        <v>1</v>
      </c>
      <c r="AM2198">
        <v>6</v>
      </c>
      <c r="AN2198">
        <v>1520</v>
      </c>
      <c r="AO2198">
        <v>1013</v>
      </c>
      <c r="AP2198">
        <v>130</v>
      </c>
      <c r="AQ2198">
        <v>0</v>
      </c>
      <c r="AR2198">
        <v>1236</v>
      </c>
      <c r="AS2198">
        <v>607</v>
      </c>
      <c r="AT2198">
        <v>48</v>
      </c>
      <c r="AU2198">
        <v>1130</v>
      </c>
      <c r="AV2198">
        <v>1156</v>
      </c>
      <c r="AW2198">
        <v>870</v>
      </c>
      <c r="AX2198">
        <v>2249</v>
      </c>
      <c r="AY2198">
        <v>2249</v>
      </c>
      <c r="AZ2198">
        <v>2018</v>
      </c>
      <c r="BA2198">
        <v>5.9230009871668304E-3</v>
      </c>
      <c r="BB2198">
        <v>0.26989773232547798</v>
      </c>
      <c r="BC2198">
        <v>0.70388349514563098</v>
      </c>
      <c r="BD2198">
        <v>0.67585593597154203</v>
      </c>
      <c r="BE2198">
        <v>4.1522491349480897E-2</v>
      </c>
      <c r="BF2198">
        <v>332.03399999999999</v>
      </c>
      <c r="BG2198">
        <v>335</v>
      </c>
      <c r="BH2198">
        <v>335</v>
      </c>
      <c r="BI2198">
        <v>335</v>
      </c>
      <c r="BJ2198">
        <v>450</v>
      </c>
      <c r="BK2198">
        <v>450</v>
      </c>
      <c r="BL2198">
        <v>177.96600000000001</v>
      </c>
      <c r="BM2198">
        <v>175</v>
      </c>
      <c r="BN2198">
        <v>200</v>
      </c>
      <c r="BO2198">
        <v>170</v>
      </c>
      <c r="BP2198">
        <v>180</v>
      </c>
      <c r="BQ2198">
        <v>180</v>
      </c>
      <c r="BR2198">
        <v>669.28200000000004</v>
      </c>
      <c r="BS2198">
        <v>685.24300000000005</v>
      </c>
      <c r="BT2198">
        <v>686.76800000000003</v>
      </c>
      <c r="BU2198">
        <v>693.99</v>
      </c>
      <c r="BV2198">
        <v>725.07</v>
      </c>
      <c r="BW2198">
        <v>726.577</v>
      </c>
      <c r="BX2198">
        <v>7</v>
      </c>
      <c r="BY2198">
        <v>7</v>
      </c>
      <c r="BZ2198">
        <v>6</v>
      </c>
      <c r="CA2198">
        <v>6</v>
      </c>
      <c r="CB2198">
        <v>6</v>
      </c>
      <c r="CC2198">
        <v>6</v>
      </c>
      <c r="CD2198">
        <v>0.57034548192770995</v>
      </c>
      <c r="CE2198" s="3">
        <v>43465</v>
      </c>
      <c r="CF2198">
        <v>1179.2819999999999</v>
      </c>
      <c r="CG2198" s="3">
        <v>43677</v>
      </c>
      <c r="CH2198">
        <v>0.64081764705882305</v>
      </c>
      <c r="CI2198">
        <v>0.40200000000000002</v>
      </c>
      <c r="CK2198">
        <v>2</v>
      </c>
      <c r="CL2198">
        <v>1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0.40200000000000002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166.55199999999999</v>
      </c>
      <c r="DF2198">
        <v>167.88</v>
      </c>
      <c r="DG2198">
        <v>161.90600000000001</v>
      </c>
      <c r="DH2198">
        <v>189.03299999999999</v>
      </c>
      <c r="DI2198">
        <v>184.02199999999999</v>
      </c>
      <c r="DJ2198">
        <v>161.042</v>
      </c>
      <c r="DK2198">
        <v>1068.1559999999999</v>
      </c>
      <c r="DL2198">
        <v>160.26499999999999</v>
      </c>
      <c r="DM2198">
        <v>148.429</v>
      </c>
      <c r="DN2198">
        <v>141.637</v>
      </c>
      <c r="DO2198">
        <v>141.45400000000001</v>
      </c>
      <c r="DP2198">
        <v>123.816</v>
      </c>
      <c r="DQ2198">
        <v>147.511</v>
      </c>
      <c r="DR2198">
        <v>660.91600000000005</v>
      </c>
      <c r="DS2198">
        <v>679.26599999999996</v>
      </c>
      <c r="DT2198">
        <v>683.17200000000003</v>
      </c>
      <c r="DU2198">
        <v>672.61599999999999</v>
      </c>
      <c r="DV2198">
        <v>704.54499999999996</v>
      </c>
      <c r="DW2198">
        <v>706.89800000000002</v>
      </c>
      <c r="DX2198">
        <v>0.50161128077245098</v>
      </c>
      <c r="DY2198">
        <v>0.90053718125934101</v>
      </c>
      <c r="DZ2198">
        <v>0.98750003735346203</v>
      </c>
      <c r="EA2198">
        <v>0.4606255425711</v>
      </c>
      <c r="EB2198">
        <v>0.79698900981194198</v>
      </c>
      <c r="EC2198">
        <v>0.98100828053012501</v>
      </c>
      <c r="ED2198">
        <v>36</v>
      </c>
    </row>
    <row r="2199" spans="1:134" x14ac:dyDescent="0.25">
      <c r="A2199" s="6" t="s">
        <v>3719</v>
      </c>
      <c r="B2199" t="s">
        <v>246</v>
      </c>
      <c r="C2199">
        <v>80000</v>
      </c>
      <c r="D2199">
        <v>25000</v>
      </c>
      <c r="E2199" s="5">
        <v>2.441093308199811</v>
      </c>
      <c r="F2199">
        <v>0</v>
      </c>
      <c r="G2199" s="2">
        <v>43734.359131944446</v>
      </c>
      <c r="H2199" t="s">
        <v>115</v>
      </c>
      <c r="I2199" s="2">
        <v>43739.58252314815</v>
      </c>
      <c r="J2199">
        <v>2500000</v>
      </c>
      <c r="K2199">
        <v>2</v>
      </c>
      <c r="L2199" t="s">
        <v>125</v>
      </c>
      <c r="M2199">
        <v>1041</v>
      </c>
      <c r="N2199">
        <v>1.6</v>
      </c>
      <c r="P2199">
        <v>3.3849999999999998</v>
      </c>
      <c r="Q2199">
        <v>46421</v>
      </c>
      <c r="R2199" t="s">
        <v>250</v>
      </c>
      <c r="S2199" t="s">
        <v>164</v>
      </c>
      <c r="T2199" t="s">
        <v>3864</v>
      </c>
      <c r="U2199" t="s">
        <v>3898</v>
      </c>
      <c r="V2199">
        <v>41012</v>
      </c>
      <c r="W2199" t="s">
        <v>119</v>
      </c>
      <c r="X2199" s="1">
        <v>464</v>
      </c>
      <c r="Y2199" t="s">
        <v>3882</v>
      </c>
      <c r="Z2199" s="3">
        <v>41701</v>
      </c>
      <c r="AA2199">
        <v>5</v>
      </c>
      <c r="AB2199">
        <v>1</v>
      </c>
      <c r="AC2199">
        <v>6</v>
      </c>
      <c r="AD2199">
        <v>1</v>
      </c>
      <c r="AE2199">
        <v>4</v>
      </c>
      <c r="AF2199">
        <v>0</v>
      </c>
      <c r="AG2199">
        <v>0</v>
      </c>
      <c r="AH2199">
        <v>3</v>
      </c>
      <c r="AI2199">
        <v>0</v>
      </c>
      <c r="AJ2199">
        <v>2</v>
      </c>
      <c r="AK2199">
        <v>2</v>
      </c>
      <c r="AL2199">
        <v>1</v>
      </c>
      <c r="AM2199">
        <v>72</v>
      </c>
      <c r="AN2199">
        <v>117</v>
      </c>
      <c r="AO2199">
        <v>536</v>
      </c>
      <c r="AP2199">
        <v>16</v>
      </c>
      <c r="AQ2199">
        <v>0</v>
      </c>
      <c r="AR2199">
        <v>7</v>
      </c>
      <c r="AS2199">
        <v>50</v>
      </c>
      <c r="AT2199">
        <v>8</v>
      </c>
      <c r="AU2199">
        <v>1041</v>
      </c>
      <c r="AV2199">
        <v>1021</v>
      </c>
      <c r="AW2199">
        <v>6</v>
      </c>
      <c r="AX2199">
        <v>543</v>
      </c>
      <c r="AY2199">
        <v>543</v>
      </c>
      <c r="AZ2199">
        <v>2018</v>
      </c>
      <c r="BA2199">
        <v>0.134328358208955</v>
      </c>
      <c r="BB2199">
        <v>9.2081031307550604E-2</v>
      </c>
      <c r="BC2199">
        <v>0.85714285714285698</v>
      </c>
      <c r="BD2199">
        <v>0.21546961325966801</v>
      </c>
      <c r="BE2199">
        <v>7.8354554358472002E-3</v>
      </c>
      <c r="BF2199">
        <v>135</v>
      </c>
      <c r="BG2199">
        <v>135</v>
      </c>
      <c r="BH2199">
        <v>135</v>
      </c>
      <c r="BI2199">
        <v>135</v>
      </c>
      <c r="BJ2199">
        <v>135</v>
      </c>
      <c r="BK2199">
        <v>135</v>
      </c>
      <c r="BL2199">
        <v>35.136000000000003</v>
      </c>
      <c r="BM2199">
        <v>35</v>
      </c>
      <c r="BN2199">
        <v>35</v>
      </c>
      <c r="BO2199">
        <v>35</v>
      </c>
      <c r="BP2199">
        <v>35.225999999999999</v>
      </c>
      <c r="BQ2199">
        <v>35</v>
      </c>
      <c r="BR2199">
        <v>53.930999999999997</v>
      </c>
      <c r="BS2199">
        <v>62.28</v>
      </c>
      <c r="BT2199">
        <v>63.954000000000001</v>
      </c>
      <c r="BU2199">
        <v>68.959000000000003</v>
      </c>
      <c r="BV2199">
        <v>77.284999999999997</v>
      </c>
      <c r="BW2199">
        <v>78.953999999999994</v>
      </c>
      <c r="BX2199">
        <v>2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0.22868354564360399</v>
      </c>
      <c r="CE2199" s="3">
        <v>43465</v>
      </c>
      <c r="CF2199">
        <v>224.06700000000001</v>
      </c>
      <c r="CG2199" s="3">
        <v>43677</v>
      </c>
      <c r="CH2199">
        <v>0.21264165138477401</v>
      </c>
      <c r="CI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36.042000000000002</v>
      </c>
      <c r="DF2199">
        <v>33.863</v>
      </c>
      <c r="DG2199">
        <v>44.353000000000002</v>
      </c>
      <c r="DH2199">
        <v>70.174000000000007</v>
      </c>
      <c r="DI2199">
        <v>35.085000000000001</v>
      </c>
      <c r="DJ2199">
        <v>7.5650000000000004</v>
      </c>
      <c r="DK2199">
        <v>127.017</v>
      </c>
      <c r="DL2199">
        <v>0.13600000000000001</v>
      </c>
      <c r="DM2199">
        <v>0</v>
      </c>
      <c r="DN2199">
        <v>0</v>
      </c>
      <c r="DO2199">
        <v>0</v>
      </c>
      <c r="DP2199">
        <v>0.22600000000000001</v>
      </c>
      <c r="DQ2199">
        <v>5.8959999999999999</v>
      </c>
      <c r="DR2199">
        <v>53.930999999999997</v>
      </c>
      <c r="DS2199">
        <v>62.28</v>
      </c>
      <c r="DT2199">
        <v>63.954000000000001</v>
      </c>
      <c r="DU2199">
        <v>68.959000000000003</v>
      </c>
      <c r="DV2199">
        <v>77.284999999999997</v>
      </c>
      <c r="DW2199">
        <v>78.953999999999994</v>
      </c>
      <c r="DX2199">
        <v>0.26697777777777698</v>
      </c>
      <c r="DY2199">
        <v>3.8706739526411598E-3</v>
      </c>
      <c r="DZ2199">
        <v>1</v>
      </c>
      <c r="EA2199">
        <v>0.28034814814814801</v>
      </c>
      <c r="EB2199">
        <v>2.9748718875082E-2</v>
      </c>
      <c r="EC2199">
        <v>1</v>
      </c>
      <c r="ED2199">
        <v>5</v>
      </c>
    </row>
    <row r="2200" spans="1:134" x14ac:dyDescent="0.25">
      <c r="A2200" s="6" t="s">
        <v>3368</v>
      </c>
      <c r="B2200" t="s">
        <v>246</v>
      </c>
      <c r="C2200">
        <v>500000</v>
      </c>
      <c r="D2200">
        <v>165000</v>
      </c>
      <c r="E2200" s="5">
        <v>1.366635249764373</v>
      </c>
      <c r="F2200">
        <v>0</v>
      </c>
      <c r="G2200" s="2">
        <v>43719.440694444442</v>
      </c>
      <c r="H2200" t="s">
        <v>115</v>
      </c>
      <c r="I2200" s="2">
        <v>43739.55740740741</v>
      </c>
      <c r="J2200">
        <v>100000</v>
      </c>
      <c r="K2200">
        <v>2</v>
      </c>
      <c r="L2200" t="s">
        <v>142</v>
      </c>
      <c r="M2200">
        <v>21010</v>
      </c>
      <c r="N2200">
        <v>9.9</v>
      </c>
      <c r="O2200">
        <v>5.2549999999999999</v>
      </c>
      <c r="P2200">
        <v>4.766</v>
      </c>
      <c r="Q2200">
        <v>749093</v>
      </c>
      <c r="R2200" t="s">
        <v>245</v>
      </c>
      <c r="S2200" t="s">
        <v>123</v>
      </c>
      <c r="T2200" t="s">
        <v>3871</v>
      </c>
      <c r="U2200" t="s">
        <v>3900</v>
      </c>
      <c r="V2200">
        <v>142</v>
      </c>
      <c r="W2200" t="s">
        <v>143</v>
      </c>
      <c r="X2200" s="1">
        <v>711</v>
      </c>
      <c r="Y2200" t="s">
        <v>3892</v>
      </c>
      <c r="Z2200" s="3">
        <v>38869</v>
      </c>
      <c r="AA2200">
        <v>4</v>
      </c>
      <c r="AB2200">
        <v>1</v>
      </c>
      <c r="AC2200">
        <v>5</v>
      </c>
      <c r="AD2200">
        <v>1</v>
      </c>
      <c r="AE2200">
        <v>4</v>
      </c>
      <c r="AF2200">
        <v>1</v>
      </c>
      <c r="AG2200">
        <v>0</v>
      </c>
      <c r="AH2200">
        <v>4</v>
      </c>
      <c r="AI2200">
        <v>0</v>
      </c>
      <c r="AJ2200">
        <v>3</v>
      </c>
      <c r="AK2200">
        <v>3</v>
      </c>
      <c r="AL2200">
        <v>1</v>
      </c>
      <c r="AM2200">
        <v>1746</v>
      </c>
      <c r="AN2200">
        <v>14511</v>
      </c>
      <c r="AO2200">
        <v>21115</v>
      </c>
      <c r="AP2200">
        <v>2044</v>
      </c>
      <c r="AQ2200">
        <v>3995</v>
      </c>
      <c r="AR2200">
        <v>4695</v>
      </c>
      <c r="AS2200">
        <v>8742</v>
      </c>
      <c r="AT2200">
        <v>-94</v>
      </c>
      <c r="AU2200">
        <v>21008</v>
      </c>
      <c r="AV2200">
        <v>20622</v>
      </c>
      <c r="AW2200">
        <v>406</v>
      </c>
      <c r="AX2200">
        <v>25810</v>
      </c>
      <c r="AY2200">
        <v>25810</v>
      </c>
      <c r="AZ2200">
        <v>2018</v>
      </c>
      <c r="BA2200">
        <v>8.2690030783802895E-2</v>
      </c>
      <c r="BB2200">
        <v>0.338705927934908</v>
      </c>
      <c r="BC2200">
        <v>8.6474973375931796E-2</v>
      </c>
      <c r="BD2200">
        <v>0.56222394420767097</v>
      </c>
      <c r="BE2200">
        <v>-4.5582387741247201E-3</v>
      </c>
      <c r="BF2200">
        <v>2500</v>
      </c>
      <c r="BG2200">
        <v>2999.9989999999998</v>
      </c>
      <c r="BH2200">
        <v>3000</v>
      </c>
      <c r="BI2200">
        <v>3000</v>
      </c>
      <c r="BJ2200">
        <v>3300</v>
      </c>
      <c r="BK2200">
        <v>3300</v>
      </c>
      <c r="BL2200">
        <v>367.83800000000002</v>
      </c>
      <c r="BM2200">
        <v>368.423</v>
      </c>
      <c r="BN2200">
        <v>364.815</v>
      </c>
      <c r="BO2200">
        <v>362.625</v>
      </c>
      <c r="BP2200">
        <v>361.34100000000001</v>
      </c>
      <c r="BQ2200">
        <v>361.53699999999998</v>
      </c>
      <c r="BR2200">
        <v>4117.5630000000001</v>
      </c>
      <c r="BS2200">
        <v>3713.2559999999999</v>
      </c>
      <c r="BT2200">
        <v>4166.6059999999998</v>
      </c>
      <c r="BU2200">
        <v>4226.7089999999998</v>
      </c>
      <c r="BV2200">
        <v>4235.0829999999996</v>
      </c>
      <c r="BW2200">
        <v>4650.7939999999999</v>
      </c>
      <c r="BX2200">
        <v>7</v>
      </c>
      <c r="BY2200">
        <v>7</v>
      </c>
      <c r="BZ2200">
        <v>7</v>
      </c>
      <c r="CA2200">
        <v>7</v>
      </c>
      <c r="CB2200">
        <v>8</v>
      </c>
      <c r="CC2200">
        <v>7</v>
      </c>
      <c r="CD2200">
        <v>0.14967704262394499</v>
      </c>
      <c r="CE2200" s="3">
        <v>43465</v>
      </c>
      <c r="CF2200">
        <v>6985.4009999999998</v>
      </c>
      <c r="CG2200" s="3">
        <v>43677</v>
      </c>
      <c r="CH2200">
        <v>0.17708078350311199</v>
      </c>
      <c r="CI2200">
        <v>1E-3</v>
      </c>
      <c r="CK2200">
        <v>3</v>
      </c>
      <c r="CL2200">
        <v>3</v>
      </c>
      <c r="CM2200">
        <v>1E-3</v>
      </c>
      <c r="CN2200">
        <v>0</v>
      </c>
      <c r="CO2200">
        <v>1E-3</v>
      </c>
      <c r="CP2200">
        <v>1E-3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500.00099999999998</v>
      </c>
      <c r="DF2200">
        <v>504.92700000000002</v>
      </c>
      <c r="DG2200">
        <v>500.00099999999998</v>
      </c>
      <c r="DH2200">
        <v>500.00099999999998</v>
      </c>
      <c r="DI2200">
        <v>504.92599999999999</v>
      </c>
      <c r="DJ2200">
        <v>500</v>
      </c>
      <c r="DK2200">
        <v>4222.6930000000002</v>
      </c>
      <c r="DL2200">
        <v>7.8380000000000001</v>
      </c>
      <c r="DM2200">
        <v>8.423</v>
      </c>
      <c r="DN2200">
        <v>4.8150000000000004</v>
      </c>
      <c r="DO2200">
        <v>2.625</v>
      </c>
      <c r="DP2200">
        <v>1.341</v>
      </c>
      <c r="DQ2200">
        <v>1.5369999999999999</v>
      </c>
      <c r="DR2200">
        <v>4068.1109999999999</v>
      </c>
      <c r="DS2200">
        <v>3663.8359999999998</v>
      </c>
      <c r="DT2200">
        <v>4078.3319999999999</v>
      </c>
      <c r="DU2200">
        <v>4173.9309999999996</v>
      </c>
      <c r="DV2200">
        <v>4221.1930000000002</v>
      </c>
      <c r="DW2200">
        <v>4598.0159999999996</v>
      </c>
      <c r="DX2200">
        <v>0.20000039999999999</v>
      </c>
      <c r="DY2200">
        <v>2.13082933247788E-2</v>
      </c>
      <c r="DZ2200">
        <v>0.98798998339551802</v>
      </c>
      <c r="EA2200">
        <v>0.166290395927646</v>
      </c>
      <c r="EB2200">
        <v>1.2155517820302801E-2</v>
      </c>
      <c r="EC2200">
        <v>0.98779004915609103</v>
      </c>
      <c r="ED2200">
        <v>13</v>
      </c>
    </row>
    <row r="2201" spans="1:134" x14ac:dyDescent="0.25">
      <c r="A2201" s="6" t="s">
        <v>3608</v>
      </c>
      <c r="B2201" t="s">
        <v>114</v>
      </c>
      <c r="C2201">
        <v>300000</v>
      </c>
      <c r="D2201">
        <v>25000</v>
      </c>
      <c r="E2201" s="5">
        <v>3.6663524976437318</v>
      </c>
      <c r="F2201">
        <v>1</v>
      </c>
      <c r="G2201" s="2">
        <v>43730.850104166668</v>
      </c>
      <c r="H2201" t="s">
        <v>115</v>
      </c>
      <c r="I2201" s="2">
        <v>43739.551134259258</v>
      </c>
      <c r="J2201">
        <v>2428000</v>
      </c>
      <c r="K2201">
        <v>2</v>
      </c>
      <c r="L2201" t="s">
        <v>116</v>
      </c>
      <c r="M2201">
        <v>1172</v>
      </c>
      <c r="N2201">
        <v>2</v>
      </c>
      <c r="P2201">
        <v>5.077</v>
      </c>
      <c r="Q2201">
        <v>4631</v>
      </c>
      <c r="R2201" t="s">
        <v>179</v>
      </c>
      <c r="S2201" t="s">
        <v>178</v>
      </c>
      <c r="T2201" t="s">
        <v>3856</v>
      </c>
      <c r="U2201" t="s">
        <v>3899</v>
      </c>
      <c r="V2201">
        <v>90142</v>
      </c>
      <c r="W2201" t="s">
        <v>119</v>
      </c>
      <c r="X2201" s="1">
        <v>463</v>
      </c>
      <c r="Y2201" t="s">
        <v>3882</v>
      </c>
      <c r="Z2201" s="3">
        <v>29466</v>
      </c>
      <c r="AA2201">
        <v>4</v>
      </c>
      <c r="AC2201">
        <v>6</v>
      </c>
      <c r="AD2201">
        <v>1</v>
      </c>
      <c r="AE2201">
        <v>5</v>
      </c>
      <c r="AF2201">
        <v>0</v>
      </c>
      <c r="AG2201">
        <v>0</v>
      </c>
      <c r="AH2201">
        <v>3</v>
      </c>
      <c r="AI2201">
        <v>0</v>
      </c>
      <c r="AK2201">
        <v>2</v>
      </c>
      <c r="AL2201">
        <v>1</v>
      </c>
      <c r="AM2201">
        <v>65</v>
      </c>
      <c r="AN2201">
        <v>351</v>
      </c>
      <c r="AO2201">
        <v>512</v>
      </c>
      <c r="AP2201">
        <v>23</v>
      </c>
      <c r="AQ2201">
        <v>0</v>
      </c>
      <c r="AR2201">
        <v>8</v>
      </c>
      <c r="AS2201">
        <v>84</v>
      </c>
      <c r="AT2201">
        <v>15</v>
      </c>
      <c r="AU2201">
        <v>1172</v>
      </c>
      <c r="AV2201">
        <v>1172</v>
      </c>
      <c r="AW2201">
        <v>2</v>
      </c>
      <c r="AX2201">
        <v>520</v>
      </c>
      <c r="AY2201">
        <v>520</v>
      </c>
      <c r="AZ2201">
        <v>2018</v>
      </c>
      <c r="BA2201">
        <v>0.126953125</v>
      </c>
      <c r="BB2201">
        <v>0.16153846153846099</v>
      </c>
      <c r="BC2201">
        <v>0.25</v>
      </c>
      <c r="BD2201">
        <v>0.67500000000000004</v>
      </c>
      <c r="BE2201">
        <v>1.2798634812286601E-2</v>
      </c>
      <c r="BL2201">
        <v>180.5</v>
      </c>
      <c r="BM2201">
        <v>180.5</v>
      </c>
      <c r="BN2201">
        <v>180.5</v>
      </c>
      <c r="BO2201">
        <v>180.5</v>
      </c>
      <c r="BP2201">
        <v>180.5</v>
      </c>
      <c r="BQ2201">
        <v>180.5</v>
      </c>
      <c r="BR2201">
        <v>107.91800000000001</v>
      </c>
      <c r="BS2201">
        <v>110.879</v>
      </c>
      <c r="BT2201">
        <v>113.833</v>
      </c>
      <c r="BU2201">
        <v>116.777</v>
      </c>
      <c r="BV2201">
        <v>119.71299999999999</v>
      </c>
      <c r="BW2201">
        <v>122.64100000000001</v>
      </c>
      <c r="BX2201">
        <v>2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0.338605724838411</v>
      </c>
      <c r="CE2201" s="3">
        <v>43465</v>
      </c>
      <c r="CF2201">
        <v>288.41800000000001</v>
      </c>
      <c r="CG2201" s="3">
        <v>43677</v>
      </c>
      <c r="CH2201">
        <v>0.57365096952908501</v>
      </c>
      <c r="CI2201">
        <v>0</v>
      </c>
      <c r="CK2201">
        <v>0</v>
      </c>
      <c r="CL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K2201">
        <v>137.11099999999999</v>
      </c>
      <c r="DL2201">
        <v>103.544</v>
      </c>
      <c r="DM2201">
        <v>81.034000000000006</v>
      </c>
      <c r="DN2201">
        <v>33.302999999999997</v>
      </c>
      <c r="DO2201">
        <v>36.020000000000003</v>
      </c>
      <c r="DP2201">
        <v>79.531999999999996</v>
      </c>
      <c r="DQ2201">
        <v>33.277000000000001</v>
      </c>
      <c r="DR2201">
        <v>106.565</v>
      </c>
      <c r="DS2201">
        <v>109.532</v>
      </c>
      <c r="DT2201">
        <v>112.489</v>
      </c>
      <c r="DU2201">
        <v>115.437</v>
      </c>
      <c r="DV2201">
        <v>118.377</v>
      </c>
      <c r="DW2201">
        <v>121.309</v>
      </c>
      <c r="DY2201">
        <v>0.57365096952908501</v>
      </c>
      <c r="DZ2201">
        <v>0.98746270316351203</v>
      </c>
      <c r="EB2201">
        <v>0.338605724838411</v>
      </c>
      <c r="EC2201">
        <v>0.988360141725249</v>
      </c>
      <c r="ED2201">
        <v>39</v>
      </c>
    </row>
    <row r="2202" spans="1:134" x14ac:dyDescent="0.25">
      <c r="A2202" s="6" t="s">
        <v>3683</v>
      </c>
      <c r="B2202" t="s">
        <v>114</v>
      </c>
      <c r="C2202">
        <v>1200000</v>
      </c>
      <c r="D2202">
        <v>100000</v>
      </c>
      <c r="E2202" s="5">
        <v>1.4514608859566447</v>
      </c>
      <c r="F2202">
        <v>0</v>
      </c>
      <c r="G2202" s="2">
        <v>43733.005891203706</v>
      </c>
      <c r="H2202" t="s">
        <v>115</v>
      </c>
      <c r="I2202" s="2">
        <v>43739.535995370374</v>
      </c>
      <c r="J2202">
        <v>2500000</v>
      </c>
      <c r="K2202">
        <v>1</v>
      </c>
      <c r="L2202" t="s">
        <v>157</v>
      </c>
      <c r="M2202">
        <v>4839</v>
      </c>
      <c r="N2202">
        <v>10.8</v>
      </c>
      <c r="P2202">
        <v>3.56</v>
      </c>
      <c r="Q2202">
        <v>6202</v>
      </c>
      <c r="R2202" t="s">
        <v>156</v>
      </c>
      <c r="S2202" t="s">
        <v>134</v>
      </c>
      <c r="T2202" t="s">
        <v>3857</v>
      </c>
      <c r="U2202" t="s">
        <v>3897</v>
      </c>
      <c r="V2202">
        <v>10128</v>
      </c>
      <c r="W2202" t="s">
        <v>119</v>
      </c>
      <c r="X2202" s="1">
        <v>620</v>
      </c>
      <c r="Y2202" t="s">
        <v>3892</v>
      </c>
      <c r="Z2202" s="3">
        <v>40784</v>
      </c>
      <c r="AA2202">
        <v>3</v>
      </c>
      <c r="AB2202">
        <v>0</v>
      </c>
      <c r="AC2202">
        <v>6</v>
      </c>
      <c r="AD2202">
        <v>1</v>
      </c>
      <c r="AE2202">
        <v>5</v>
      </c>
      <c r="AF2202">
        <v>1</v>
      </c>
      <c r="AG2202">
        <v>0</v>
      </c>
      <c r="AH2202">
        <v>2</v>
      </c>
      <c r="AI2202">
        <v>1</v>
      </c>
      <c r="AJ2202">
        <v>1</v>
      </c>
      <c r="AK2202">
        <v>2</v>
      </c>
      <c r="AL2202">
        <v>1</v>
      </c>
      <c r="AM2202">
        <v>280</v>
      </c>
      <c r="AN2202">
        <v>2403</v>
      </c>
      <c r="AO2202">
        <v>3677</v>
      </c>
      <c r="AP2202">
        <v>521</v>
      </c>
      <c r="AQ2202">
        <v>0</v>
      </c>
      <c r="AR2202">
        <v>512</v>
      </c>
      <c r="AS2202">
        <v>3638</v>
      </c>
      <c r="AT2202">
        <v>362</v>
      </c>
      <c r="AU2202">
        <v>4839</v>
      </c>
      <c r="AV2202">
        <v>4839</v>
      </c>
      <c r="AW2202">
        <v>161</v>
      </c>
      <c r="AX2202">
        <v>4189</v>
      </c>
      <c r="AY2202">
        <v>4189</v>
      </c>
      <c r="AZ2202">
        <v>2018</v>
      </c>
      <c r="BA2202">
        <v>7.61490345390263E-2</v>
      </c>
      <c r="BB2202">
        <v>0.86846502745285203</v>
      </c>
      <c r="BC2202">
        <v>0.314453125</v>
      </c>
      <c r="BD2202">
        <v>0.57364526139890104</v>
      </c>
      <c r="BE2202">
        <v>7.4808844802645103E-2</v>
      </c>
      <c r="BF2202">
        <v>200</v>
      </c>
      <c r="BG2202">
        <v>200</v>
      </c>
      <c r="BH2202">
        <v>200</v>
      </c>
      <c r="BI2202">
        <v>200</v>
      </c>
      <c r="BJ2202">
        <v>200</v>
      </c>
      <c r="BK2202">
        <v>200</v>
      </c>
      <c r="BL2202">
        <v>3.7759999999999998</v>
      </c>
      <c r="BM2202">
        <v>2.3319999999999999</v>
      </c>
      <c r="BN2202">
        <v>4.5860000000000003</v>
      </c>
      <c r="BO2202">
        <v>5.1210000000000004</v>
      </c>
      <c r="BP2202">
        <v>4.0759999999999996</v>
      </c>
      <c r="BQ2202">
        <v>4.4470000000000001</v>
      </c>
      <c r="BR2202">
        <v>627.88900000000001</v>
      </c>
      <c r="BS2202">
        <v>632.51199999999994</v>
      </c>
      <c r="BT2202">
        <v>637.12699999999995</v>
      </c>
      <c r="BU2202">
        <v>491.73599999999999</v>
      </c>
      <c r="BV2202">
        <v>496.33699999999999</v>
      </c>
      <c r="BW2202">
        <v>500.93</v>
      </c>
      <c r="BX2202">
        <v>4</v>
      </c>
      <c r="BY2202">
        <v>4</v>
      </c>
      <c r="BZ2202">
        <v>4</v>
      </c>
      <c r="CA2202">
        <v>4</v>
      </c>
      <c r="CB2202">
        <v>4</v>
      </c>
      <c r="CC2202">
        <v>4</v>
      </c>
      <c r="CD2202">
        <v>1.98784976044196E-2</v>
      </c>
      <c r="CE2202" s="3">
        <v>43465</v>
      </c>
      <c r="CF2202">
        <v>831.66499999999996</v>
      </c>
      <c r="CG2202" s="3">
        <v>43677</v>
      </c>
      <c r="CH2202">
        <v>1.85301507537688E-2</v>
      </c>
      <c r="CI2202">
        <v>6</v>
      </c>
      <c r="CK2202">
        <v>8</v>
      </c>
      <c r="CL2202">
        <v>6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515.20899999999995</v>
      </c>
      <c r="DL2202">
        <v>3.7759999999999998</v>
      </c>
      <c r="DM2202">
        <v>2.3319999999999999</v>
      </c>
      <c r="DN2202">
        <v>4.5860000000000003</v>
      </c>
      <c r="DO2202">
        <v>5.1210000000000004</v>
      </c>
      <c r="DP2202">
        <v>4.0759999999999996</v>
      </c>
      <c r="DQ2202">
        <v>4.4470000000000001</v>
      </c>
      <c r="DR2202">
        <v>527.88900000000001</v>
      </c>
      <c r="DS2202">
        <v>532.51199999999994</v>
      </c>
      <c r="DT2202">
        <v>537.12699999999995</v>
      </c>
      <c r="DU2202">
        <v>391.73599999999999</v>
      </c>
      <c r="DV2202">
        <v>496.33699999999999</v>
      </c>
      <c r="DW2202">
        <v>500.93</v>
      </c>
      <c r="DX2202">
        <v>0</v>
      </c>
      <c r="DY2202">
        <v>1</v>
      </c>
      <c r="DZ2202">
        <v>0.84073618107659098</v>
      </c>
      <c r="EA2202">
        <v>0</v>
      </c>
      <c r="EB2202">
        <v>1</v>
      </c>
      <c r="EC2202">
        <v>0.88188503220552195</v>
      </c>
      <c r="ED2202">
        <v>8</v>
      </c>
    </row>
    <row r="2203" spans="1:134" x14ac:dyDescent="0.25">
      <c r="A2203" s="6" t="s">
        <v>1532</v>
      </c>
      <c r="B2203" t="s">
        <v>114</v>
      </c>
      <c r="C2203">
        <v>200000</v>
      </c>
      <c r="D2203">
        <v>200000</v>
      </c>
      <c r="E2203" s="5">
        <v>4.0999057492931188</v>
      </c>
      <c r="F2203">
        <v>0</v>
      </c>
      <c r="G2203" s="2">
        <v>43627.358553240738</v>
      </c>
      <c r="H2203" t="s">
        <v>115</v>
      </c>
      <c r="I2203" s="2">
        <v>43739.357314814813</v>
      </c>
      <c r="J2203">
        <v>2500000</v>
      </c>
      <c r="K2203">
        <v>2</v>
      </c>
      <c r="L2203" t="s">
        <v>125</v>
      </c>
      <c r="M2203">
        <v>1687</v>
      </c>
      <c r="N2203">
        <v>9.3000000000000007</v>
      </c>
      <c r="O2203">
        <v>3.7160000000000002</v>
      </c>
      <c r="P2203">
        <v>5.2839999999999998</v>
      </c>
      <c r="Q2203">
        <v>2825</v>
      </c>
      <c r="R2203" t="s">
        <v>267</v>
      </c>
      <c r="S2203" t="s">
        <v>126</v>
      </c>
      <c r="T2203" t="s">
        <v>3858</v>
      </c>
      <c r="U2203" t="s">
        <v>3897</v>
      </c>
      <c r="V2203">
        <v>20027</v>
      </c>
      <c r="W2203" t="s">
        <v>119</v>
      </c>
      <c r="X2203" s="1">
        <v>282</v>
      </c>
      <c r="Y2203" t="s">
        <v>3888</v>
      </c>
      <c r="Z2203" s="3">
        <v>32820</v>
      </c>
      <c r="AA2203">
        <v>4</v>
      </c>
      <c r="AB2203">
        <v>1</v>
      </c>
      <c r="AC2203">
        <v>5</v>
      </c>
      <c r="AD2203">
        <v>1</v>
      </c>
      <c r="AE2203">
        <v>5</v>
      </c>
      <c r="AF2203">
        <v>1</v>
      </c>
      <c r="AG2203">
        <v>0</v>
      </c>
      <c r="AH2203">
        <v>4</v>
      </c>
      <c r="AI2203">
        <v>0</v>
      </c>
      <c r="AJ2203">
        <v>1</v>
      </c>
      <c r="AK2203">
        <v>2</v>
      </c>
      <c r="AL2203">
        <v>1</v>
      </c>
      <c r="AM2203">
        <v>278</v>
      </c>
      <c r="AN2203">
        <v>595</v>
      </c>
      <c r="AO2203">
        <v>898</v>
      </c>
      <c r="AP2203">
        <v>149</v>
      </c>
      <c r="AQ2203">
        <v>389</v>
      </c>
      <c r="AR2203">
        <v>513</v>
      </c>
      <c r="AS2203">
        <v>570</v>
      </c>
      <c r="AT2203">
        <v>26</v>
      </c>
      <c r="AU2203">
        <v>1687</v>
      </c>
      <c r="AV2203">
        <v>1607</v>
      </c>
      <c r="AW2203">
        <v>211</v>
      </c>
      <c r="AX2203">
        <v>1411</v>
      </c>
      <c r="AY2203">
        <v>1411</v>
      </c>
      <c r="AZ2203">
        <v>2018</v>
      </c>
      <c r="BA2203">
        <v>0.30957683741648101</v>
      </c>
      <c r="BB2203">
        <v>0.40396881644223898</v>
      </c>
      <c r="BC2203">
        <v>0.41130604288499001</v>
      </c>
      <c r="BD2203">
        <v>0.421686746987951</v>
      </c>
      <c r="BE2203">
        <v>1.6179215930304899E-2</v>
      </c>
      <c r="BX2203">
        <v>3</v>
      </c>
      <c r="BY2203">
        <v>3</v>
      </c>
      <c r="BZ2203">
        <v>3</v>
      </c>
      <c r="CA2203">
        <v>3</v>
      </c>
      <c r="CB2203">
        <v>3</v>
      </c>
      <c r="CC2203">
        <v>3</v>
      </c>
      <c r="CD2203">
        <v>0.35675453769308701</v>
      </c>
      <c r="CE2203" s="3">
        <v>43465</v>
      </c>
      <c r="CF2203">
        <v>735.39</v>
      </c>
      <c r="CG2203" s="3">
        <v>43585</v>
      </c>
      <c r="CH2203">
        <v>0.35263095238095199</v>
      </c>
      <c r="CI2203">
        <v>0</v>
      </c>
      <c r="CK2203">
        <v>1</v>
      </c>
      <c r="CL2203">
        <v>0</v>
      </c>
      <c r="DK2203">
        <v>202.44499999999999</v>
      </c>
      <c r="ED2203">
        <v>30</v>
      </c>
    </row>
    <row r="2204" spans="1:134" x14ac:dyDescent="0.25">
      <c r="A2204" s="6" t="s">
        <v>3712</v>
      </c>
      <c r="B2204" t="s">
        <v>114</v>
      </c>
      <c r="C2204">
        <v>300000</v>
      </c>
      <c r="D2204">
        <v>25000</v>
      </c>
      <c r="E2204" s="5">
        <v>2.8652214891611685</v>
      </c>
      <c r="F2204">
        <v>0</v>
      </c>
      <c r="G2204" s="2">
        <v>43733.823171296295</v>
      </c>
      <c r="H2204" t="s">
        <v>115</v>
      </c>
      <c r="I2204" s="2">
        <v>43738.603136574071</v>
      </c>
      <c r="J2204">
        <v>2500000</v>
      </c>
      <c r="K2204">
        <v>2</v>
      </c>
      <c r="L2204" t="s">
        <v>157</v>
      </c>
      <c r="M2204">
        <v>473</v>
      </c>
      <c r="N2204">
        <v>4.4000000000000004</v>
      </c>
      <c r="P2204">
        <v>0</v>
      </c>
      <c r="Q2204">
        <v>803</v>
      </c>
      <c r="R2204" t="s">
        <v>278</v>
      </c>
      <c r="S2204" t="s">
        <v>214</v>
      </c>
      <c r="T2204" t="s">
        <v>3857</v>
      </c>
      <c r="U2204" t="s">
        <v>3898</v>
      </c>
      <c r="V2204">
        <v>36025</v>
      </c>
      <c r="W2204" t="s">
        <v>119</v>
      </c>
      <c r="X2204" s="1">
        <v>803</v>
      </c>
      <c r="Y2204" t="s">
        <v>3892</v>
      </c>
      <c r="Z2204" s="3">
        <v>42095</v>
      </c>
      <c r="AA2204">
        <v>4</v>
      </c>
      <c r="AB2204">
        <v>2</v>
      </c>
      <c r="AC2204">
        <v>6</v>
      </c>
      <c r="AD2204">
        <v>1</v>
      </c>
      <c r="AE2204">
        <v>5</v>
      </c>
      <c r="AF2204">
        <v>2</v>
      </c>
      <c r="AG2204">
        <v>0</v>
      </c>
      <c r="AH2204">
        <v>3</v>
      </c>
      <c r="AI2204">
        <v>0</v>
      </c>
      <c r="AJ2204">
        <v>1</v>
      </c>
      <c r="AK2204">
        <v>1</v>
      </c>
      <c r="AL2204">
        <v>2</v>
      </c>
      <c r="AM2204">
        <v>107</v>
      </c>
      <c r="AN2204">
        <v>221</v>
      </c>
      <c r="AO2204">
        <v>220</v>
      </c>
      <c r="AP2204">
        <v>21</v>
      </c>
      <c r="AQ2204">
        <v>0</v>
      </c>
      <c r="AR2204">
        <v>67</v>
      </c>
      <c r="AS2204">
        <v>95</v>
      </c>
      <c r="AT2204">
        <v>2</v>
      </c>
      <c r="AU2204">
        <v>473</v>
      </c>
      <c r="AV2204">
        <v>473</v>
      </c>
      <c r="AW2204">
        <v>25</v>
      </c>
      <c r="AX2204">
        <v>287</v>
      </c>
      <c r="AY2204">
        <v>287</v>
      </c>
      <c r="AZ2204">
        <v>2018</v>
      </c>
      <c r="BA2204">
        <v>0.486363636363636</v>
      </c>
      <c r="BB2204">
        <v>0.33101045296167197</v>
      </c>
      <c r="BC2204">
        <v>0.37313432835820898</v>
      </c>
      <c r="BD2204">
        <v>0.77003484320557403</v>
      </c>
      <c r="BE2204">
        <v>4.2283298097251501E-3</v>
      </c>
      <c r="BL2204">
        <v>1.405</v>
      </c>
      <c r="BM2204">
        <v>3.113</v>
      </c>
      <c r="BN2204">
        <v>1.651</v>
      </c>
      <c r="BO2204">
        <v>2.87</v>
      </c>
      <c r="BP2204">
        <v>2.2919999999999998</v>
      </c>
      <c r="BQ2204">
        <v>1.073</v>
      </c>
      <c r="BX2204">
        <v>1</v>
      </c>
      <c r="BY2204">
        <v>1</v>
      </c>
      <c r="BZ2204">
        <v>1</v>
      </c>
      <c r="CA2204">
        <v>1</v>
      </c>
      <c r="CB2204">
        <v>1</v>
      </c>
      <c r="CC2204">
        <v>1</v>
      </c>
      <c r="CD2204">
        <v>1</v>
      </c>
      <c r="CE2204" s="3">
        <v>43465</v>
      </c>
      <c r="CF2204">
        <v>1.405</v>
      </c>
      <c r="CG2204" s="3">
        <v>43646</v>
      </c>
      <c r="CH2204">
        <v>1</v>
      </c>
      <c r="CI2204">
        <v>0</v>
      </c>
      <c r="CK2204">
        <v>0</v>
      </c>
      <c r="CL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DK2204">
        <v>1.7130000000000001</v>
      </c>
      <c r="DL2204">
        <v>1.405</v>
      </c>
      <c r="DM2204">
        <v>3.113</v>
      </c>
      <c r="DN2204">
        <v>1.651</v>
      </c>
      <c r="DO2204">
        <v>2.87</v>
      </c>
      <c r="DP2204">
        <v>2.2919999999999998</v>
      </c>
      <c r="DQ2204">
        <v>1.073</v>
      </c>
      <c r="DY2204">
        <v>1</v>
      </c>
      <c r="EB2204">
        <v>1</v>
      </c>
      <c r="ED2204">
        <v>4</v>
      </c>
    </row>
    <row r="2205" spans="1:134" x14ac:dyDescent="0.25">
      <c r="A2205" s="6" t="s">
        <v>3690</v>
      </c>
      <c r="B2205" t="s">
        <v>114</v>
      </c>
      <c r="C2205">
        <v>50000</v>
      </c>
      <c r="D2205">
        <v>25000</v>
      </c>
      <c r="E2205" s="5">
        <v>7.6248821866163983</v>
      </c>
      <c r="F2205">
        <v>1</v>
      </c>
      <c r="G2205" s="2">
        <v>43733.389363425929</v>
      </c>
      <c r="H2205" t="s">
        <v>115</v>
      </c>
      <c r="I2205" s="2">
        <v>43738.535995370374</v>
      </c>
      <c r="K2205">
        <v>4</v>
      </c>
      <c r="L2205" t="s">
        <v>122</v>
      </c>
      <c r="M2205">
        <v>227</v>
      </c>
      <c r="N2205">
        <v>5.3</v>
      </c>
      <c r="P2205">
        <v>6.484</v>
      </c>
      <c r="Q2205">
        <v>561011</v>
      </c>
      <c r="R2205" t="s">
        <v>287</v>
      </c>
      <c r="S2205" t="s">
        <v>164</v>
      </c>
      <c r="T2205" t="s">
        <v>3864</v>
      </c>
      <c r="U2205" t="s">
        <v>3898</v>
      </c>
      <c r="V2205">
        <v>41015</v>
      </c>
      <c r="W2205" t="s">
        <v>119</v>
      </c>
      <c r="X2205" s="1">
        <v>561</v>
      </c>
      <c r="Y2205" t="s">
        <v>3892</v>
      </c>
      <c r="Z2205" s="3">
        <v>40150</v>
      </c>
      <c r="AA2205">
        <v>8</v>
      </c>
      <c r="AB2205">
        <v>0</v>
      </c>
      <c r="AC2205">
        <v>6</v>
      </c>
      <c r="AD2205">
        <v>7</v>
      </c>
      <c r="AE2205">
        <v>7</v>
      </c>
      <c r="AF2205">
        <v>0</v>
      </c>
      <c r="AG2205">
        <v>0</v>
      </c>
      <c r="AH2205">
        <v>6</v>
      </c>
      <c r="AI2205">
        <v>0</v>
      </c>
      <c r="AJ2205">
        <v>3</v>
      </c>
      <c r="AK2205">
        <v>3</v>
      </c>
      <c r="AL2205">
        <v>2</v>
      </c>
      <c r="AM2205">
        <v>3</v>
      </c>
      <c r="AN2205">
        <v>34</v>
      </c>
      <c r="AO2205">
        <v>89</v>
      </c>
      <c r="AP2205">
        <v>12</v>
      </c>
      <c r="AQ2205">
        <v>0</v>
      </c>
      <c r="AR2205">
        <v>74</v>
      </c>
      <c r="AS2205">
        <v>74</v>
      </c>
      <c r="AT2205">
        <v>0</v>
      </c>
      <c r="AU2205">
        <v>227</v>
      </c>
      <c r="AV2205">
        <v>227</v>
      </c>
      <c r="AW2205">
        <v>33</v>
      </c>
      <c r="AX2205">
        <v>163</v>
      </c>
      <c r="AY2205">
        <v>163</v>
      </c>
      <c r="AZ2205">
        <v>2018</v>
      </c>
      <c r="BA2205">
        <v>3.3707865168539297E-2</v>
      </c>
      <c r="BB2205">
        <v>0.45398773006134902</v>
      </c>
      <c r="BC2205">
        <v>0.445945945945945</v>
      </c>
      <c r="BD2205">
        <v>0.20858895705521399</v>
      </c>
      <c r="BE2205">
        <v>0</v>
      </c>
      <c r="BL2205">
        <v>13.93</v>
      </c>
      <c r="BM2205">
        <v>14.003</v>
      </c>
      <c r="BN2205">
        <v>13.055999999999999</v>
      </c>
      <c r="BO2205">
        <v>12.086</v>
      </c>
      <c r="BP2205">
        <v>11.949</v>
      </c>
      <c r="BQ2205">
        <v>12.734999999999999</v>
      </c>
      <c r="BR2205">
        <v>34.533000000000001</v>
      </c>
      <c r="BS2205">
        <v>35.637</v>
      </c>
      <c r="BT2205">
        <v>36.735999999999997</v>
      </c>
      <c r="BU2205">
        <v>37.832000000000001</v>
      </c>
      <c r="BV2205">
        <v>38.923000000000002</v>
      </c>
      <c r="BW2205">
        <v>40.011000000000003</v>
      </c>
      <c r="BX2205">
        <v>1</v>
      </c>
      <c r="BY2205">
        <v>1</v>
      </c>
      <c r="BZ2205">
        <v>1</v>
      </c>
      <c r="CA2205">
        <v>1</v>
      </c>
      <c r="CB2205">
        <v>1</v>
      </c>
      <c r="CC2205">
        <v>1</v>
      </c>
      <c r="CD2205">
        <v>0.76630357900693102</v>
      </c>
      <c r="CE2205" s="3">
        <v>43465</v>
      </c>
      <c r="CF2205">
        <v>48.463000000000001</v>
      </c>
      <c r="CG2205" s="3">
        <v>43646</v>
      </c>
      <c r="CH2205">
        <v>0.72031586503948297</v>
      </c>
      <c r="CI2205">
        <v>0.25600000000000001</v>
      </c>
      <c r="CK2205">
        <v>7</v>
      </c>
      <c r="CL2205">
        <v>1</v>
      </c>
      <c r="CS2205">
        <v>0</v>
      </c>
      <c r="CT2205">
        <v>0.25600000000000001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K2205">
        <v>46.723999999999997</v>
      </c>
      <c r="DL2205">
        <v>10.034000000000001</v>
      </c>
      <c r="DM2205">
        <v>14.259</v>
      </c>
      <c r="DN2205">
        <v>11.638999999999999</v>
      </c>
      <c r="DO2205">
        <v>4.3079999999999998</v>
      </c>
      <c r="DP2205">
        <v>11.173999999999999</v>
      </c>
      <c r="DQ2205">
        <v>8.173</v>
      </c>
      <c r="DR2205">
        <v>34.533000000000001</v>
      </c>
      <c r="DS2205">
        <v>35.637</v>
      </c>
      <c r="DT2205">
        <v>36.735999999999997</v>
      </c>
      <c r="DU2205">
        <v>37.832000000000001</v>
      </c>
      <c r="DV2205">
        <v>38.923000000000002</v>
      </c>
      <c r="DW2205">
        <v>40.011000000000003</v>
      </c>
      <c r="DY2205">
        <v>0.72031586503948297</v>
      </c>
      <c r="DZ2205">
        <v>1</v>
      </c>
      <c r="EB2205">
        <v>0.76630357900693102</v>
      </c>
      <c r="EC2205">
        <v>1</v>
      </c>
      <c r="ED2205">
        <v>10</v>
      </c>
    </row>
    <row r="2206" spans="1:134" x14ac:dyDescent="0.25">
      <c r="A2206" s="6" t="s">
        <v>3658</v>
      </c>
      <c r="B2206" t="s">
        <v>138</v>
      </c>
      <c r="C2206">
        <v>200000</v>
      </c>
      <c r="D2206">
        <v>25000</v>
      </c>
      <c r="E2206" s="5">
        <v>4.6371347785108377</v>
      </c>
      <c r="F2206">
        <v>0</v>
      </c>
      <c r="G2206" s="2">
        <v>43732.370613425926</v>
      </c>
      <c r="H2206" t="s">
        <v>115</v>
      </c>
      <c r="I2206" s="2">
        <v>43738.515925925924</v>
      </c>
      <c r="J2206">
        <v>2500000</v>
      </c>
      <c r="K2206">
        <v>1</v>
      </c>
      <c r="L2206" t="s">
        <v>142</v>
      </c>
      <c r="M2206">
        <v>1291</v>
      </c>
      <c r="N2206">
        <v>8.1999999999999993</v>
      </c>
      <c r="O2206">
        <v>4.8579999999999997</v>
      </c>
      <c r="P2206">
        <v>6.9619999999999997</v>
      </c>
      <c r="Q2206">
        <v>32992</v>
      </c>
      <c r="R2206" t="s">
        <v>288</v>
      </c>
      <c r="S2206" t="s">
        <v>253</v>
      </c>
      <c r="T2206" t="s">
        <v>3864</v>
      </c>
      <c r="U2206" t="s">
        <v>3897</v>
      </c>
      <c r="V2206">
        <v>24060</v>
      </c>
      <c r="W2206" t="s">
        <v>119</v>
      </c>
      <c r="X2206" s="1">
        <v>329</v>
      </c>
      <c r="Y2206" t="s">
        <v>3877</v>
      </c>
      <c r="Z2206" s="3">
        <v>33196</v>
      </c>
      <c r="AA2206">
        <v>4</v>
      </c>
      <c r="AB2206">
        <v>0</v>
      </c>
      <c r="AC2206">
        <v>6</v>
      </c>
      <c r="AD2206">
        <v>1</v>
      </c>
      <c r="AE2206">
        <v>4</v>
      </c>
      <c r="AF2206">
        <v>0</v>
      </c>
      <c r="AG2206">
        <v>0</v>
      </c>
      <c r="AH2206">
        <v>4</v>
      </c>
      <c r="AI2206">
        <v>0</v>
      </c>
      <c r="AJ2206">
        <v>1</v>
      </c>
      <c r="AK2206">
        <v>2</v>
      </c>
      <c r="AL2206">
        <v>1</v>
      </c>
      <c r="AM2206">
        <v>0</v>
      </c>
      <c r="AN2206">
        <v>405</v>
      </c>
      <c r="AO2206">
        <v>669</v>
      </c>
      <c r="AP2206">
        <v>106</v>
      </c>
      <c r="AQ2206">
        <v>79</v>
      </c>
      <c r="AR2206">
        <v>147</v>
      </c>
      <c r="AS2206">
        <v>439</v>
      </c>
      <c r="AT2206">
        <v>24</v>
      </c>
      <c r="AU2206">
        <v>1291</v>
      </c>
      <c r="AV2206">
        <v>1297</v>
      </c>
      <c r="AW2206">
        <v>116</v>
      </c>
      <c r="AX2206">
        <v>816</v>
      </c>
      <c r="AY2206">
        <v>816</v>
      </c>
      <c r="AZ2206">
        <v>2018</v>
      </c>
      <c r="BA2206">
        <v>0</v>
      </c>
      <c r="BB2206">
        <v>0.53799019607843102</v>
      </c>
      <c r="BC2206">
        <v>0.78911564625850295</v>
      </c>
      <c r="BD2206">
        <v>0.496323529411764</v>
      </c>
      <c r="BE2206">
        <v>1.8504240555127199E-2</v>
      </c>
      <c r="BF2206">
        <v>400</v>
      </c>
      <c r="BG2206">
        <v>400</v>
      </c>
      <c r="BH2206">
        <v>400</v>
      </c>
      <c r="BI2206">
        <v>400</v>
      </c>
      <c r="BJ2206">
        <v>400</v>
      </c>
      <c r="BK2206">
        <v>400</v>
      </c>
      <c r="BL2206">
        <v>81.263999999999996</v>
      </c>
      <c r="BM2206">
        <v>81.266999999999996</v>
      </c>
      <c r="BN2206">
        <v>81.299000000000007</v>
      </c>
      <c r="BO2206">
        <v>81.495999999999995</v>
      </c>
      <c r="BP2206">
        <v>81.665000000000006</v>
      </c>
      <c r="BQ2206">
        <v>81.369</v>
      </c>
      <c r="BX2206">
        <v>2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9.4323768505310907E-2</v>
      </c>
      <c r="CE2206" s="3">
        <v>43465</v>
      </c>
      <c r="CF2206">
        <v>481.26400000000001</v>
      </c>
      <c r="CG2206" s="3">
        <v>43646</v>
      </c>
      <c r="CH2206">
        <v>1.3298314438644899E-4</v>
      </c>
      <c r="CI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DE2206">
        <v>0</v>
      </c>
      <c r="DF2206">
        <v>33.161999999999999</v>
      </c>
      <c r="DG2206">
        <v>55.962000000000003</v>
      </c>
      <c r="DH2206">
        <v>24.721</v>
      </c>
      <c r="DI2206">
        <v>83.227999999999994</v>
      </c>
      <c r="DJ2206">
        <v>74.207999999999998</v>
      </c>
      <c r="DK2206">
        <v>75.269000000000005</v>
      </c>
      <c r="DL2206">
        <v>6.4000000000000001E-2</v>
      </c>
      <c r="DM2206">
        <v>6.7000000000000004E-2</v>
      </c>
      <c r="DN2206">
        <v>9.9000000000000005E-2</v>
      </c>
      <c r="DO2206">
        <v>0.29599999999999999</v>
      </c>
      <c r="DP2206">
        <v>0.46500000000000002</v>
      </c>
      <c r="DQ2206">
        <v>0.16900000000000001</v>
      </c>
      <c r="DX2206">
        <v>0</v>
      </c>
      <c r="DY2206">
        <v>7.8755660563102896E-4</v>
      </c>
      <c r="EA2206">
        <v>0.113033749999999</v>
      </c>
      <c r="EB2206">
        <v>2.37529691211401E-3</v>
      </c>
      <c r="ED2206">
        <v>29</v>
      </c>
    </row>
    <row r="2207" spans="1:134" x14ac:dyDescent="0.25">
      <c r="A2207" s="6" t="s">
        <v>3541</v>
      </c>
      <c r="B2207" t="s">
        <v>138</v>
      </c>
      <c r="C2207">
        <v>200000</v>
      </c>
      <c r="D2207">
        <v>25000</v>
      </c>
      <c r="E2207" s="5">
        <v>4.9198868991517433</v>
      </c>
      <c r="F2207">
        <v>0</v>
      </c>
      <c r="G2207" s="2">
        <v>43727.418981481482</v>
      </c>
      <c r="H2207" t="s">
        <v>115</v>
      </c>
      <c r="I2207" s="2">
        <v>43738.514722222222</v>
      </c>
      <c r="J2207">
        <v>2500000</v>
      </c>
      <c r="K2207">
        <v>2</v>
      </c>
      <c r="L2207" t="s">
        <v>142</v>
      </c>
      <c r="M2207">
        <v>447</v>
      </c>
      <c r="N2207">
        <v>4.9000000000000004</v>
      </c>
      <c r="P2207">
        <v>2.843</v>
      </c>
      <c r="Q2207">
        <v>6831</v>
      </c>
      <c r="R2207" t="s">
        <v>220</v>
      </c>
      <c r="S2207" t="s">
        <v>219</v>
      </c>
      <c r="T2207" t="s">
        <v>3860</v>
      </c>
      <c r="U2207" t="s">
        <v>3898</v>
      </c>
      <c r="V2207">
        <v>42121</v>
      </c>
      <c r="W2207" t="s">
        <v>119</v>
      </c>
      <c r="X2207" s="1">
        <v>683</v>
      </c>
      <c r="Y2207" t="s">
        <v>3892</v>
      </c>
      <c r="Z2207" s="3">
        <v>34890</v>
      </c>
      <c r="AA2207">
        <v>5</v>
      </c>
      <c r="AB2207">
        <v>0</v>
      </c>
      <c r="AC2207">
        <v>5</v>
      </c>
      <c r="AD2207">
        <v>0</v>
      </c>
      <c r="AE2207">
        <v>4</v>
      </c>
      <c r="AF2207">
        <v>0</v>
      </c>
      <c r="AG2207">
        <v>0</v>
      </c>
      <c r="AH2207">
        <v>1</v>
      </c>
      <c r="AI2207">
        <v>0</v>
      </c>
      <c r="AK2207">
        <v>1</v>
      </c>
      <c r="AL2207">
        <v>1</v>
      </c>
      <c r="AM2207">
        <v>57</v>
      </c>
      <c r="AN2207">
        <v>27</v>
      </c>
      <c r="AO2207">
        <v>108</v>
      </c>
      <c r="AP2207">
        <v>22</v>
      </c>
      <c r="AQ2207">
        <v>0</v>
      </c>
      <c r="AR2207">
        <v>68</v>
      </c>
      <c r="AS2207">
        <v>142</v>
      </c>
      <c r="AT2207">
        <v>17</v>
      </c>
      <c r="AU2207">
        <v>447</v>
      </c>
      <c r="AV2207">
        <v>447</v>
      </c>
      <c r="AW2207">
        <v>9</v>
      </c>
      <c r="AX2207">
        <v>176</v>
      </c>
      <c r="AY2207">
        <v>176</v>
      </c>
      <c r="AZ2207">
        <v>2018</v>
      </c>
      <c r="BA2207">
        <v>0.52777777777777701</v>
      </c>
      <c r="BB2207">
        <v>0.80681818181818099</v>
      </c>
      <c r="BC2207">
        <v>0.13235294117647001</v>
      </c>
      <c r="BD2207">
        <v>0.15340909090909</v>
      </c>
      <c r="BE2207">
        <v>3.8031319910514498E-2</v>
      </c>
      <c r="BL2207">
        <v>36.276000000000003</v>
      </c>
      <c r="BM2207">
        <v>36.301000000000002</v>
      </c>
      <c r="BN2207">
        <v>36.366</v>
      </c>
      <c r="BO2207">
        <v>36.341000000000001</v>
      </c>
      <c r="BP2207">
        <v>36.302999999999997</v>
      </c>
      <c r="BQ2207">
        <v>36.229999999999997</v>
      </c>
      <c r="BR2207">
        <v>38.337000000000003</v>
      </c>
      <c r="BS2207">
        <v>44.697000000000003</v>
      </c>
      <c r="BT2207">
        <v>51.051000000000002</v>
      </c>
      <c r="BU2207">
        <v>57.398000000000003</v>
      </c>
      <c r="BV2207">
        <v>66.245999999999995</v>
      </c>
      <c r="BW2207">
        <v>75.091999999999999</v>
      </c>
      <c r="BX2207">
        <v>2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3.5887924266700899E-2</v>
      </c>
      <c r="CE2207" s="3">
        <v>43465</v>
      </c>
      <c r="CF2207">
        <v>74.613</v>
      </c>
      <c r="CG2207" s="3">
        <v>43646</v>
      </c>
      <c r="CH2207">
        <v>3.5174771198588597E-2</v>
      </c>
      <c r="CI2207">
        <v>0</v>
      </c>
      <c r="CK2207">
        <v>0</v>
      </c>
      <c r="CL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K2207">
        <v>85.204999999999998</v>
      </c>
      <c r="DL2207">
        <v>1.276</v>
      </c>
      <c r="DM2207">
        <v>1.3009999999999999</v>
      </c>
      <c r="DN2207">
        <v>1.3660000000000001</v>
      </c>
      <c r="DO2207">
        <v>1.341</v>
      </c>
      <c r="DP2207">
        <v>1.3029999999999999</v>
      </c>
      <c r="DQ2207">
        <v>1.23</v>
      </c>
      <c r="DR2207">
        <v>38.337000000000003</v>
      </c>
      <c r="DS2207">
        <v>44.695999999999998</v>
      </c>
      <c r="DT2207">
        <v>51.05</v>
      </c>
      <c r="DU2207">
        <v>57.398000000000003</v>
      </c>
      <c r="DV2207">
        <v>66.245000000000005</v>
      </c>
      <c r="DW2207">
        <v>75.09</v>
      </c>
      <c r="DY2207">
        <v>3.5174771198588597E-2</v>
      </c>
      <c r="DZ2207">
        <v>1</v>
      </c>
      <c r="EB2207">
        <v>3.5887924266700899E-2</v>
      </c>
      <c r="EC2207">
        <v>0.99998497690951005</v>
      </c>
      <c r="ED2207">
        <v>24</v>
      </c>
    </row>
    <row r="2208" spans="1:134" x14ac:dyDescent="0.25">
      <c r="A2208" s="6" t="s">
        <v>3181</v>
      </c>
      <c r="B2208" t="s">
        <v>246</v>
      </c>
      <c r="C2208">
        <v>200000</v>
      </c>
      <c r="D2208">
        <v>80000</v>
      </c>
      <c r="E2208" s="5">
        <v>1.4514608859566447</v>
      </c>
      <c r="F2208">
        <v>0</v>
      </c>
      <c r="G2208" s="2">
        <v>43712.486701388887</v>
      </c>
      <c r="H2208" t="s">
        <v>115</v>
      </c>
      <c r="I2208" s="2">
        <v>43738.511435185188</v>
      </c>
      <c r="J2208">
        <v>2500000</v>
      </c>
      <c r="K2208">
        <v>2</v>
      </c>
      <c r="L2208" t="s">
        <v>116</v>
      </c>
      <c r="M2208">
        <v>2790</v>
      </c>
      <c r="N2208">
        <v>4.0999999999999996</v>
      </c>
      <c r="O2208">
        <v>5.5049999999999999</v>
      </c>
      <c r="P2208">
        <v>6.351</v>
      </c>
      <c r="Q2208">
        <v>10712</v>
      </c>
      <c r="R2208" t="s">
        <v>289</v>
      </c>
      <c r="S2208" t="s">
        <v>130</v>
      </c>
      <c r="T2208" t="s">
        <v>3861</v>
      </c>
      <c r="U2208" t="s">
        <v>3897</v>
      </c>
      <c r="V2208">
        <v>12084</v>
      </c>
      <c r="W2208" t="s">
        <v>119</v>
      </c>
      <c r="X2208" s="1">
        <v>107</v>
      </c>
      <c r="Y2208" t="s">
        <v>3876</v>
      </c>
      <c r="Z2208" s="3">
        <v>42535</v>
      </c>
      <c r="AA2208">
        <v>2</v>
      </c>
      <c r="AB2208">
        <v>1</v>
      </c>
      <c r="AC2208">
        <v>6</v>
      </c>
      <c r="AD2208">
        <v>1</v>
      </c>
      <c r="AE2208">
        <v>4</v>
      </c>
      <c r="AF2208">
        <v>1</v>
      </c>
      <c r="AG2208">
        <v>0</v>
      </c>
      <c r="AH2208">
        <v>4</v>
      </c>
      <c r="AI2208">
        <v>0</v>
      </c>
      <c r="AJ2208">
        <v>2</v>
      </c>
      <c r="AK2208">
        <v>3</v>
      </c>
      <c r="AL2208">
        <v>2</v>
      </c>
      <c r="AM2208">
        <v>58</v>
      </c>
      <c r="AN2208">
        <v>320</v>
      </c>
      <c r="AO2208">
        <v>833</v>
      </c>
      <c r="AP2208">
        <v>114</v>
      </c>
      <c r="AQ2208">
        <v>64</v>
      </c>
      <c r="AR2208">
        <v>265</v>
      </c>
      <c r="AS2208">
        <v>1074</v>
      </c>
      <c r="AT2208">
        <v>89</v>
      </c>
      <c r="AU2208">
        <v>2790</v>
      </c>
      <c r="AV2208">
        <v>2749</v>
      </c>
      <c r="AW2208">
        <v>168</v>
      </c>
      <c r="AX2208">
        <v>1098</v>
      </c>
      <c r="AY2208">
        <v>1098</v>
      </c>
      <c r="AZ2208">
        <v>2018</v>
      </c>
      <c r="BA2208">
        <v>6.9627851140456096E-2</v>
      </c>
      <c r="BB2208">
        <v>0.97814207650273199</v>
      </c>
      <c r="BC2208">
        <v>0.63396226415094303</v>
      </c>
      <c r="BD2208">
        <v>0.29143897996356999</v>
      </c>
      <c r="BE2208">
        <v>3.2375409239723499E-2</v>
      </c>
      <c r="BF2208">
        <v>100</v>
      </c>
      <c r="BG2208">
        <v>100</v>
      </c>
      <c r="BH2208">
        <v>100</v>
      </c>
      <c r="BI2208">
        <v>100</v>
      </c>
      <c r="BJ2208">
        <v>100</v>
      </c>
      <c r="BK2208">
        <v>100</v>
      </c>
      <c r="BX2208">
        <v>2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0.38990999999999998</v>
      </c>
      <c r="CE2208" s="3">
        <v>43465</v>
      </c>
      <c r="CF2208">
        <v>100</v>
      </c>
      <c r="CG2208" s="3">
        <v>43646</v>
      </c>
      <c r="CH2208">
        <v>0.43376999999999999</v>
      </c>
      <c r="CI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DE2208">
        <v>43.377000000000002</v>
      </c>
      <c r="DF2208">
        <v>29.155999999999999</v>
      </c>
      <c r="DG2208">
        <v>0</v>
      </c>
      <c r="DH2208">
        <v>22.616</v>
      </c>
      <c r="DI2208">
        <v>43.198</v>
      </c>
      <c r="DJ2208">
        <v>95.599000000000004</v>
      </c>
      <c r="DK2208">
        <v>63.390999999999998</v>
      </c>
      <c r="DX2208">
        <v>0.43376999999999999</v>
      </c>
      <c r="EA2208">
        <v>0.38990999999999998</v>
      </c>
      <c r="ED2208">
        <v>3</v>
      </c>
    </row>
    <row r="2209" spans="1:134" x14ac:dyDescent="0.25">
      <c r="A2209" s="6" t="s">
        <v>3489</v>
      </c>
      <c r="B2209" t="s">
        <v>138</v>
      </c>
      <c r="C2209">
        <v>200000</v>
      </c>
      <c r="D2209">
        <v>60000</v>
      </c>
      <c r="E2209" s="5">
        <v>2.0075400565504236</v>
      </c>
      <c r="F2209">
        <v>0</v>
      </c>
      <c r="G2209" s="2">
        <v>43725.549479166664</v>
      </c>
      <c r="H2209" t="s">
        <v>115</v>
      </c>
      <c r="I2209" s="2">
        <v>43738.511319444442</v>
      </c>
      <c r="J2209">
        <v>2216807</v>
      </c>
      <c r="K2209">
        <v>3</v>
      </c>
      <c r="L2209" t="s">
        <v>116</v>
      </c>
      <c r="M2209">
        <v>4553</v>
      </c>
      <c r="N2209">
        <v>8.4</v>
      </c>
      <c r="O2209">
        <v>3.3439999999999999</v>
      </c>
      <c r="P2209">
        <v>2.8159999999999998</v>
      </c>
      <c r="Q2209">
        <v>4622</v>
      </c>
      <c r="R2209" t="s">
        <v>127</v>
      </c>
      <c r="S2209" t="s">
        <v>126</v>
      </c>
      <c r="T2209" t="s">
        <v>3858</v>
      </c>
      <c r="U2209" t="s">
        <v>3897</v>
      </c>
      <c r="V2209">
        <v>20124</v>
      </c>
      <c r="W2209" t="s">
        <v>119</v>
      </c>
      <c r="X2209" s="1">
        <v>464</v>
      </c>
      <c r="Y2209" t="s">
        <v>3882</v>
      </c>
      <c r="Z2209" s="3">
        <v>29060</v>
      </c>
      <c r="AA2209">
        <v>2</v>
      </c>
      <c r="AB2209">
        <v>1</v>
      </c>
      <c r="AC2209">
        <v>6</v>
      </c>
      <c r="AD2209">
        <v>0</v>
      </c>
      <c r="AE2209">
        <v>3</v>
      </c>
      <c r="AF2209">
        <v>0</v>
      </c>
      <c r="AG2209">
        <v>0</v>
      </c>
      <c r="AH2209">
        <v>3</v>
      </c>
      <c r="AI2209">
        <v>0</v>
      </c>
      <c r="AJ2209">
        <v>1</v>
      </c>
      <c r="AK2209">
        <v>2</v>
      </c>
      <c r="AL2209">
        <v>1</v>
      </c>
      <c r="AM2209">
        <v>47</v>
      </c>
      <c r="AN2209">
        <v>6987</v>
      </c>
      <c r="AO2209">
        <v>4584</v>
      </c>
      <c r="AP2209">
        <v>383</v>
      </c>
      <c r="AQ2209">
        <v>3715</v>
      </c>
      <c r="AR2209">
        <v>6005</v>
      </c>
      <c r="AS2209">
        <v>927</v>
      </c>
      <c r="AT2209">
        <v>238</v>
      </c>
      <c r="AU2209">
        <v>4553</v>
      </c>
      <c r="AV2209">
        <v>4553</v>
      </c>
      <c r="AW2209">
        <v>5798</v>
      </c>
      <c r="AX2209">
        <v>10589</v>
      </c>
      <c r="AY2209">
        <v>10589</v>
      </c>
      <c r="AZ2209">
        <v>2018</v>
      </c>
      <c r="BA2209">
        <v>1.02530541012216E-2</v>
      </c>
      <c r="BB2209">
        <v>8.7543677401076506E-2</v>
      </c>
      <c r="BC2209">
        <v>0.96552872606161499</v>
      </c>
      <c r="BD2209">
        <v>0.65983567853432801</v>
      </c>
      <c r="BE2209">
        <v>5.2273226444102698E-2</v>
      </c>
      <c r="BF2209">
        <v>1460.14</v>
      </c>
      <c r="BG2209">
        <v>1411.883</v>
      </c>
      <c r="BH2209">
        <v>1421.952</v>
      </c>
      <c r="BI2209">
        <v>1280.7239999999999</v>
      </c>
      <c r="BJ2209">
        <v>1490.152</v>
      </c>
      <c r="BK2209">
        <v>1527.181</v>
      </c>
      <c r="BL2209">
        <v>119.133</v>
      </c>
      <c r="BM2209">
        <v>105</v>
      </c>
      <c r="BN2209">
        <v>105</v>
      </c>
      <c r="BO2209">
        <v>85</v>
      </c>
      <c r="BP2209">
        <v>101.108</v>
      </c>
      <c r="BQ2209">
        <v>95</v>
      </c>
      <c r="BR2209">
        <v>2544.6770000000001</v>
      </c>
      <c r="BS2209">
        <v>2643.0030000000002</v>
      </c>
      <c r="BT2209">
        <v>2684.3380000000002</v>
      </c>
      <c r="BU2209">
        <v>2626.8519999999999</v>
      </c>
      <c r="BV2209">
        <v>2599.663</v>
      </c>
      <c r="BW2209">
        <v>2607.5610000000001</v>
      </c>
      <c r="BX2209">
        <v>9</v>
      </c>
      <c r="BY2209">
        <v>9</v>
      </c>
      <c r="BZ2209">
        <v>9</v>
      </c>
      <c r="CA2209">
        <v>7</v>
      </c>
      <c r="CB2209">
        <v>7</v>
      </c>
      <c r="CC2209">
        <v>7</v>
      </c>
      <c r="CD2209">
        <v>0.79647463186540901</v>
      </c>
      <c r="CE2209" s="3">
        <v>43465</v>
      </c>
      <c r="CF2209">
        <v>4123.95</v>
      </c>
      <c r="CG2209" s="3">
        <v>43646</v>
      </c>
      <c r="CH2209">
        <v>0.83184921163092096</v>
      </c>
      <c r="CI2209">
        <v>10.11</v>
      </c>
      <c r="CK2209">
        <v>15</v>
      </c>
      <c r="CL2209">
        <v>4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0.79800000000000004</v>
      </c>
      <c r="CW2209">
        <v>0</v>
      </c>
      <c r="CX2209">
        <v>0</v>
      </c>
      <c r="CY2209">
        <v>0</v>
      </c>
      <c r="CZ2209">
        <v>9.3840000000000003</v>
      </c>
      <c r="DA2209">
        <v>9.3840000000000003</v>
      </c>
      <c r="DB2209">
        <v>9.3119999999999994</v>
      </c>
      <c r="DC2209">
        <v>0</v>
      </c>
      <c r="DD2209">
        <v>2.3E-2</v>
      </c>
      <c r="DE2209">
        <v>1263.672</v>
      </c>
      <c r="DF2209">
        <v>1322.7059999999999</v>
      </c>
      <c r="DG2209">
        <v>1206.557</v>
      </c>
      <c r="DH2209">
        <v>1136.048</v>
      </c>
      <c r="DI2209">
        <v>1062.116</v>
      </c>
      <c r="DJ2209">
        <v>1098.249</v>
      </c>
      <c r="DK2209">
        <v>3817.57</v>
      </c>
      <c r="DL2209">
        <v>50.045000000000002</v>
      </c>
      <c r="DM2209">
        <v>28.545999999999999</v>
      </c>
      <c r="DN2209">
        <v>50.213999999999999</v>
      </c>
      <c r="DO2209">
        <v>50.691000000000003</v>
      </c>
      <c r="DP2209">
        <v>12.484</v>
      </c>
      <c r="DQ2209">
        <v>48.048999999999999</v>
      </c>
      <c r="DR2209">
        <v>2517.835</v>
      </c>
      <c r="DS2209">
        <v>2547.0920000000001</v>
      </c>
      <c r="DT2209">
        <v>2534.125</v>
      </c>
      <c r="DU2209">
        <v>2606.4209999999998</v>
      </c>
      <c r="DV2209">
        <v>2571.5100000000002</v>
      </c>
      <c r="DW2209">
        <v>2525.8200000000002</v>
      </c>
      <c r="DX2209">
        <v>0.86544577917186005</v>
      </c>
      <c r="DY2209">
        <v>0.42007672097571602</v>
      </c>
      <c r="DZ2209">
        <v>0.989451706444472</v>
      </c>
      <c r="EA2209">
        <v>0.82510726217034502</v>
      </c>
      <c r="EB2209">
        <v>0.39333476446190901</v>
      </c>
      <c r="EC2209">
        <v>0.97432264189938</v>
      </c>
      <c r="ED2209">
        <v>40</v>
      </c>
    </row>
    <row r="2210" spans="1:134" x14ac:dyDescent="0.25">
      <c r="A2210" s="6" t="s">
        <v>3425</v>
      </c>
      <c r="B2210" t="s">
        <v>114</v>
      </c>
      <c r="C2210">
        <v>400000</v>
      </c>
      <c r="D2210">
        <v>150000</v>
      </c>
      <c r="E2210" s="5">
        <v>0.72573044297832245</v>
      </c>
      <c r="F2210">
        <v>0</v>
      </c>
      <c r="G2210" s="2">
        <v>43721.415601851855</v>
      </c>
      <c r="H2210" t="s">
        <v>115</v>
      </c>
      <c r="I2210" s="2">
        <v>43738.51122685185</v>
      </c>
      <c r="J2210">
        <v>1799014</v>
      </c>
      <c r="K2210">
        <v>2</v>
      </c>
      <c r="L2210" t="s">
        <v>142</v>
      </c>
      <c r="M2210">
        <v>4135</v>
      </c>
      <c r="N2210">
        <v>8.6999999999999993</v>
      </c>
      <c r="O2210">
        <v>3.76</v>
      </c>
      <c r="P2210">
        <v>2.1160000000000001</v>
      </c>
      <c r="Q2210">
        <v>2893</v>
      </c>
      <c r="R2210" t="s">
        <v>290</v>
      </c>
      <c r="S2210" t="s">
        <v>186</v>
      </c>
      <c r="T2210" t="s">
        <v>3863</v>
      </c>
      <c r="U2210" t="s">
        <v>3898</v>
      </c>
      <c r="V2210">
        <v>31048</v>
      </c>
      <c r="W2210" t="s">
        <v>119</v>
      </c>
      <c r="X2210" s="1">
        <v>282</v>
      </c>
      <c r="Y2210" t="s">
        <v>3888</v>
      </c>
      <c r="Z2210" s="3">
        <v>36162</v>
      </c>
      <c r="AA2210">
        <v>4</v>
      </c>
      <c r="AB2210">
        <v>1</v>
      </c>
      <c r="AC2210">
        <v>5</v>
      </c>
      <c r="AD2210">
        <v>0</v>
      </c>
      <c r="AE2210">
        <v>4</v>
      </c>
      <c r="AF2210">
        <v>0</v>
      </c>
      <c r="AG2210">
        <v>0</v>
      </c>
      <c r="AH2210">
        <v>3</v>
      </c>
      <c r="AI2210">
        <v>0</v>
      </c>
      <c r="AJ2210">
        <v>1</v>
      </c>
      <c r="AK2210">
        <v>2</v>
      </c>
      <c r="AL2210">
        <v>1</v>
      </c>
      <c r="AM2210">
        <v>89</v>
      </c>
      <c r="AN2210">
        <v>1076</v>
      </c>
      <c r="AO2210">
        <v>1727</v>
      </c>
      <c r="AP2210">
        <v>385</v>
      </c>
      <c r="AQ2210">
        <v>532</v>
      </c>
      <c r="AR2210">
        <v>1281</v>
      </c>
      <c r="AS2210">
        <v>1568</v>
      </c>
      <c r="AT2210">
        <v>193</v>
      </c>
      <c r="AU2210">
        <v>4135</v>
      </c>
      <c r="AV2210">
        <v>4413</v>
      </c>
      <c r="AW2210">
        <v>316</v>
      </c>
      <c r="AX2210">
        <v>3008</v>
      </c>
      <c r="AY2210">
        <v>3008</v>
      </c>
      <c r="AZ2210">
        <v>2018</v>
      </c>
      <c r="BA2210">
        <v>5.1534452808338099E-2</v>
      </c>
      <c r="BB2210">
        <v>0.52127659574467999</v>
      </c>
      <c r="BC2210">
        <v>0.24668227946916399</v>
      </c>
      <c r="BD2210">
        <v>0.357712765957446</v>
      </c>
      <c r="BE2210">
        <v>4.37344210287786E-2</v>
      </c>
      <c r="BF2210">
        <v>1028.5</v>
      </c>
      <c r="BG2210">
        <v>1028.5</v>
      </c>
      <c r="BH2210">
        <v>1028.5</v>
      </c>
      <c r="BI2210">
        <v>863.5</v>
      </c>
      <c r="BJ2210">
        <v>978.5</v>
      </c>
      <c r="BK2210">
        <v>1115</v>
      </c>
      <c r="BL2210">
        <v>50.055999999999997</v>
      </c>
      <c r="BM2210">
        <v>50.055999999999997</v>
      </c>
      <c r="BN2210">
        <v>50</v>
      </c>
      <c r="BO2210">
        <v>50</v>
      </c>
      <c r="BP2210">
        <v>50</v>
      </c>
      <c r="BQ2210">
        <v>50</v>
      </c>
      <c r="BR2210">
        <v>847.95699999999999</v>
      </c>
      <c r="BS2210">
        <v>887.88</v>
      </c>
      <c r="BT2210">
        <v>915.00099999999998</v>
      </c>
      <c r="BU2210">
        <v>1057.079</v>
      </c>
      <c r="BV2210">
        <v>934.19200000000001</v>
      </c>
      <c r="BW2210">
        <v>990.61400000000003</v>
      </c>
      <c r="BX2210">
        <v>6</v>
      </c>
      <c r="BY2210">
        <v>7</v>
      </c>
      <c r="BZ2210">
        <v>7</v>
      </c>
      <c r="CA2210">
        <v>7</v>
      </c>
      <c r="CB2210">
        <v>7</v>
      </c>
      <c r="CC2210">
        <v>7</v>
      </c>
      <c r="CD2210">
        <v>0.194705903498432</v>
      </c>
      <c r="CE2210" s="3">
        <v>43465</v>
      </c>
      <c r="CF2210">
        <v>1926.5129999999999</v>
      </c>
      <c r="CG2210" s="3">
        <v>43646</v>
      </c>
      <c r="CH2210">
        <v>0.119999332440781</v>
      </c>
      <c r="CI2210">
        <v>0</v>
      </c>
      <c r="CK2210">
        <v>8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129.37</v>
      </c>
      <c r="DF2210">
        <v>86.906000000000006</v>
      </c>
      <c r="DG2210">
        <v>440.18900000000002</v>
      </c>
      <c r="DH2210">
        <v>68.402000000000001</v>
      </c>
      <c r="DI2210">
        <v>209.875</v>
      </c>
      <c r="DJ2210">
        <v>297.63799999999998</v>
      </c>
      <c r="DK2210">
        <v>539.59299999999996</v>
      </c>
      <c r="DL2210">
        <v>5.6000000000000001E-2</v>
      </c>
      <c r="DM2210">
        <v>5.6000000000000001E-2</v>
      </c>
      <c r="DN2210">
        <v>0</v>
      </c>
      <c r="DO2210">
        <v>0</v>
      </c>
      <c r="DP2210">
        <v>2.452</v>
      </c>
      <c r="DQ2210">
        <v>0</v>
      </c>
      <c r="DR2210">
        <v>792.95699999999999</v>
      </c>
      <c r="DS2210">
        <v>538.04</v>
      </c>
      <c r="DT2210">
        <v>565.16099999999994</v>
      </c>
      <c r="DU2210">
        <v>392.23899999999998</v>
      </c>
      <c r="DV2210">
        <v>503.738</v>
      </c>
      <c r="DW2210">
        <v>498.15899999999999</v>
      </c>
      <c r="DX2210">
        <v>0.125785123966942</v>
      </c>
      <c r="DY2210">
        <v>1.11874700335624E-3</v>
      </c>
      <c r="DZ2210">
        <v>0.93513822045221595</v>
      </c>
      <c r="EA2210">
        <v>0.203952006619776</v>
      </c>
      <c r="EB2210">
        <v>8.5434771018819602E-3</v>
      </c>
      <c r="EC2210">
        <v>0.58413914548966805</v>
      </c>
      <c r="ED2210">
        <v>20</v>
      </c>
    </row>
    <row r="2211" spans="1:134" x14ac:dyDescent="0.25">
      <c r="A2211" s="6" t="s">
        <v>3358</v>
      </c>
      <c r="B2211" t="s">
        <v>138</v>
      </c>
      <c r="C2211">
        <v>30000</v>
      </c>
      <c r="D2211">
        <v>25000</v>
      </c>
      <c r="E2211" s="5">
        <v>4.5994344957587172</v>
      </c>
      <c r="F2211">
        <v>0</v>
      </c>
      <c r="G2211" s="2">
        <v>43719.285416666666</v>
      </c>
      <c r="H2211" t="s">
        <v>115</v>
      </c>
      <c r="I2211" s="2">
        <v>43738.511076388888</v>
      </c>
      <c r="J2211">
        <v>2500000</v>
      </c>
      <c r="K2211">
        <v>3</v>
      </c>
      <c r="L2211" t="s">
        <v>129</v>
      </c>
      <c r="M2211">
        <v>386</v>
      </c>
      <c r="N2211">
        <v>5.2</v>
      </c>
      <c r="P2211">
        <v>2.3839999999999999</v>
      </c>
      <c r="Q2211">
        <v>6202</v>
      </c>
      <c r="R2211" t="s">
        <v>292</v>
      </c>
      <c r="S2211" t="s">
        <v>291</v>
      </c>
      <c r="T2211" t="s">
        <v>3860</v>
      </c>
      <c r="U2211" t="s">
        <v>3898</v>
      </c>
      <c r="V2211">
        <v>48124</v>
      </c>
      <c r="W2211" t="s">
        <v>119</v>
      </c>
      <c r="X2211" s="1">
        <v>620</v>
      </c>
      <c r="Y2211" t="s">
        <v>3892</v>
      </c>
      <c r="Z2211" s="3">
        <v>40910</v>
      </c>
      <c r="AA2211">
        <v>6</v>
      </c>
      <c r="AB2211">
        <v>0</v>
      </c>
      <c r="AC2211">
        <v>6</v>
      </c>
      <c r="AD2211">
        <v>5</v>
      </c>
      <c r="AE2211">
        <v>6</v>
      </c>
      <c r="AF2211">
        <v>0</v>
      </c>
      <c r="AG2211">
        <v>0</v>
      </c>
      <c r="AH2211">
        <v>3</v>
      </c>
      <c r="AI2211">
        <v>0</v>
      </c>
      <c r="AJ2211">
        <v>3</v>
      </c>
      <c r="AK2211">
        <v>2</v>
      </c>
      <c r="AL2211">
        <v>2</v>
      </c>
      <c r="AM2211">
        <v>6</v>
      </c>
      <c r="AN2211">
        <v>61</v>
      </c>
      <c r="AO2211">
        <v>261</v>
      </c>
      <c r="AP2211">
        <v>20</v>
      </c>
      <c r="AQ2211">
        <v>0</v>
      </c>
      <c r="AR2211">
        <v>23</v>
      </c>
      <c r="AS2211">
        <v>90</v>
      </c>
      <c r="AT2211">
        <v>11</v>
      </c>
      <c r="AU2211">
        <v>386</v>
      </c>
      <c r="AV2211">
        <v>386</v>
      </c>
      <c r="AW2211">
        <v>1</v>
      </c>
      <c r="AX2211">
        <v>284</v>
      </c>
      <c r="AY2211">
        <v>284</v>
      </c>
      <c r="AZ2211">
        <v>2018</v>
      </c>
      <c r="BA2211">
        <v>2.2988505747126398E-2</v>
      </c>
      <c r="BB2211">
        <v>0.31690140845070403</v>
      </c>
      <c r="BC2211">
        <v>4.3478260869565202E-2</v>
      </c>
      <c r="BD2211">
        <v>0.21478873239436599</v>
      </c>
      <c r="BE2211">
        <v>2.8497409326424802E-2</v>
      </c>
      <c r="BF2211">
        <v>161.30600000000001</v>
      </c>
      <c r="BG2211">
        <v>117.124</v>
      </c>
      <c r="BH2211">
        <v>119.202</v>
      </c>
      <c r="BI2211">
        <v>118.27</v>
      </c>
      <c r="BJ2211">
        <v>118.086</v>
      </c>
      <c r="BK2211">
        <v>110.57</v>
      </c>
      <c r="BL2211">
        <v>11.704000000000001</v>
      </c>
      <c r="BM2211">
        <v>11.891999999999999</v>
      </c>
      <c r="BN2211">
        <v>13.054</v>
      </c>
      <c r="BO2211">
        <v>14.488</v>
      </c>
      <c r="BP2211">
        <v>13.308</v>
      </c>
      <c r="BQ2211">
        <v>11.488</v>
      </c>
      <c r="BR2211">
        <v>52.424999999999997</v>
      </c>
      <c r="BS2211">
        <v>39.69</v>
      </c>
      <c r="BT2211">
        <v>40.686</v>
      </c>
      <c r="BU2211">
        <v>44.682000000000002</v>
      </c>
      <c r="BV2211">
        <v>47.921999999999997</v>
      </c>
      <c r="BW2211">
        <v>58.484000000000002</v>
      </c>
      <c r="BX2211">
        <v>3</v>
      </c>
      <c r="BY2211">
        <v>3</v>
      </c>
      <c r="BZ2211">
        <v>2</v>
      </c>
      <c r="CA2211">
        <v>2</v>
      </c>
      <c r="CB2211">
        <v>2</v>
      </c>
      <c r="CC2211">
        <v>3</v>
      </c>
      <c r="CD2211">
        <v>0.62048990118124203</v>
      </c>
      <c r="CE2211" s="3">
        <v>43465</v>
      </c>
      <c r="CF2211">
        <v>225.435</v>
      </c>
      <c r="CG2211" s="3">
        <v>43646</v>
      </c>
      <c r="CH2211">
        <v>0.403993988786775</v>
      </c>
      <c r="CI2211">
        <v>0.443</v>
      </c>
      <c r="CK2211">
        <v>2</v>
      </c>
      <c r="CL2211">
        <v>2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1.7999999999999999E-2</v>
      </c>
      <c r="CT2211">
        <v>0</v>
      </c>
      <c r="CU2211">
        <v>0.443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58.173000000000002</v>
      </c>
      <c r="DF2211">
        <v>81.188999999999993</v>
      </c>
      <c r="DG2211">
        <v>79.748000000000005</v>
      </c>
      <c r="DH2211">
        <v>66.171000000000006</v>
      </c>
      <c r="DI2211">
        <v>90.313000000000002</v>
      </c>
      <c r="DJ2211">
        <v>81.605999999999995</v>
      </c>
      <c r="DK2211">
        <v>134.06399999999999</v>
      </c>
      <c r="DL2211">
        <v>11.722</v>
      </c>
      <c r="DM2211">
        <v>5.7430000000000003</v>
      </c>
      <c r="DN2211">
        <v>11.172000000000001</v>
      </c>
      <c r="DO2211">
        <v>12.99</v>
      </c>
      <c r="DP2211">
        <v>8.7919999999999998</v>
      </c>
      <c r="DQ2211">
        <v>1.488</v>
      </c>
      <c r="DR2211">
        <v>33.731000000000002</v>
      </c>
      <c r="DS2211">
        <v>36.814</v>
      </c>
      <c r="DT2211">
        <v>39.887999999999998</v>
      </c>
      <c r="DU2211">
        <v>42.951999999999998</v>
      </c>
      <c r="DV2211">
        <v>46.008000000000003</v>
      </c>
      <c r="DW2211">
        <v>49.054000000000002</v>
      </c>
      <c r="DX2211">
        <v>0.360637546030525</v>
      </c>
      <c r="DY2211">
        <v>1.00153793574846</v>
      </c>
      <c r="DZ2211">
        <v>0.64341440152598905</v>
      </c>
      <c r="EA2211">
        <v>0.61405558734175103</v>
      </c>
      <c r="EB2211">
        <v>0.68358047778333797</v>
      </c>
      <c r="EC2211">
        <v>0.87515543046754096</v>
      </c>
      <c r="ED2211">
        <v>7</v>
      </c>
    </row>
    <row r="2212" spans="1:134" x14ac:dyDescent="0.25">
      <c r="A2212" s="6" t="s">
        <v>3361</v>
      </c>
      <c r="B2212" t="s">
        <v>138</v>
      </c>
      <c r="C2212">
        <v>20000</v>
      </c>
      <c r="D2212">
        <v>25000</v>
      </c>
      <c r="E2212" s="5">
        <v>4.5994344957587172</v>
      </c>
      <c r="F2212">
        <v>1</v>
      </c>
      <c r="G2212" s="2">
        <v>43719.296331018515</v>
      </c>
      <c r="H2212" t="s">
        <v>115</v>
      </c>
      <c r="I2212" s="2">
        <v>43738.510949074072</v>
      </c>
      <c r="J2212">
        <v>2500000</v>
      </c>
      <c r="K2212">
        <v>4</v>
      </c>
      <c r="L2212" t="s">
        <v>128</v>
      </c>
      <c r="M2212">
        <v>900</v>
      </c>
      <c r="N2212">
        <v>5.2</v>
      </c>
      <c r="O2212">
        <v>8.3330000000000002</v>
      </c>
      <c r="P2212">
        <v>9.3230000000000004</v>
      </c>
      <c r="Q2212">
        <v>6202</v>
      </c>
      <c r="R2212" t="s">
        <v>127</v>
      </c>
      <c r="S2212" t="s">
        <v>126</v>
      </c>
      <c r="T2212" t="s">
        <v>3858</v>
      </c>
      <c r="U2212" t="s">
        <v>3897</v>
      </c>
      <c r="V2212">
        <v>20158</v>
      </c>
      <c r="W2212" t="s">
        <v>119</v>
      </c>
      <c r="X2212" s="1">
        <v>620</v>
      </c>
      <c r="Y2212" t="s">
        <v>3892</v>
      </c>
      <c r="Z2212" s="3">
        <v>40388</v>
      </c>
      <c r="AA2212">
        <v>7</v>
      </c>
      <c r="AB2212">
        <v>-1</v>
      </c>
      <c r="AC2212">
        <v>6</v>
      </c>
      <c r="AD2212">
        <v>4</v>
      </c>
      <c r="AE2212">
        <v>6</v>
      </c>
      <c r="AF2212">
        <v>-1</v>
      </c>
      <c r="AG2212">
        <v>0</v>
      </c>
      <c r="AH2212">
        <v>1</v>
      </c>
      <c r="AI2212">
        <v>0</v>
      </c>
      <c r="AK2212">
        <v>1</v>
      </c>
      <c r="AL2212">
        <v>1</v>
      </c>
      <c r="AM2212">
        <v>3</v>
      </c>
      <c r="AN2212">
        <v>74</v>
      </c>
      <c r="AO2212">
        <v>455</v>
      </c>
      <c r="AP2212">
        <v>47</v>
      </c>
      <c r="AQ2212">
        <v>137</v>
      </c>
      <c r="AR2212">
        <v>25</v>
      </c>
      <c r="AS2212">
        <v>648</v>
      </c>
      <c r="AT2212">
        <v>31</v>
      </c>
      <c r="AU2212">
        <v>900</v>
      </c>
      <c r="AV2212">
        <v>900</v>
      </c>
      <c r="AW2212">
        <v>9</v>
      </c>
      <c r="AX2212">
        <v>480</v>
      </c>
      <c r="AY2212">
        <v>480</v>
      </c>
      <c r="AZ2212">
        <v>2018</v>
      </c>
      <c r="BA2212">
        <v>6.5934065934065899E-3</v>
      </c>
      <c r="BB2212">
        <v>1.35</v>
      </c>
      <c r="BC2212">
        <v>0.36</v>
      </c>
      <c r="BD2212">
        <v>0.15416666666666601</v>
      </c>
      <c r="BE2212">
        <v>3.4444444444444403E-2</v>
      </c>
      <c r="BF2212">
        <v>150</v>
      </c>
      <c r="BG2212">
        <v>150</v>
      </c>
      <c r="BH2212">
        <v>150</v>
      </c>
      <c r="BI2212">
        <v>150</v>
      </c>
      <c r="BJ2212">
        <v>150</v>
      </c>
      <c r="BK2212">
        <v>150</v>
      </c>
      <c r="BL2212">
        <v>5.024</v>
      </c>
      <c r="BM2212">
        <v>5.3479999999999999</v>
      </c>
      <c r="BN2212">
        <v>5.09</v>
      </c>
      <c r="BO2212">
        <v>5.8520000000000003</v>
      </c>
      <c r="BP2212">
        <v>5.048</v>
      </c>
      <c r="BQ2212">
        <v>5.2</v>
      </c>
      <c r="BR2212">
        <v>0.86799999999999999</v>
      </c>
      <c r="BS2212">
        <v>1.734</v>
      </c>
      <c r="BT2212">
        <v>2.597</v>
      </c>
      <c r="BU2212">
        <v>3.4590000000000001</v>
      </c>
      <c r="BV2212">
        <v>5.617</v>
      </c>
      <c r="BW2212">
        <v>7.7690000000000001</v>
      </c>
      <c r="BX2212">
        <v>3</v>
      </c>
      <c r="BY2212">
        <v>3</v>
      </c>
      <c r="BZ2212">
        <v>3</v>
      </c>
      <c r="CA2212">
        <v>3</v>
      </c>
      <c r="CB2212">
        <v>3</v>
      </c>
      <c r="CC2212">
        <v>3</v>
      </c>
      <c r="CD2212">
        <v>0.63375813955485505</v>
      </c>
      <c r="CE2212" s="3">
        <v>43465</v>
      </c>
      <c r="CF2212">
        <v>155.892</v>
      </c>
      <c r="CG2212" s="3">
        <v>43646</v>
      </c>
      <c r="CH2212">
        <v>0.56342243781608004</v>
      </c>
      <c r="CI2212">
        <v>0</v>
      </c>
      <c r="CK2212">
        <v>1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87.32</v>
      </c>
      <c r="DF2212">
        <v>77.228999999999999</v>
      </c>
      <c r="DG2212">
        <v>98.179000000000002</v>
      </c>
      <c r="DH2212">
        <v>92.036000000000001</v>
      </c>
      <c r="DI2212">
        <v>111.66200000000001</v>
      </c>
      <c r="DJ2212">
        <v>118.27</v>
      </c>
      <c r="DK2212">
        <v>137.369</v>
      </c>
      <c r="DL2212">
        <v>2.4E-2</v>
      </c>
      <c r="DM2212">
        <v>0.34799999999999998</v>
      </c>
      <c r="DN2212">
        <v>0.09</v>
      </c>
      <c r="DO2212">
        <v>4.9790000000000001</v>
      </c>
      <c r="DP2212">
        <v>4.8000000000000001E-2</v>
      </c>
      <c r="DQ2212">
        <v>0.2</v>
      </c>
      <c r="DR2212">
        <v>0.86799999999999999</v>
      </c>
      <c r="DS2212">
        <v>1.734</v>
      </c>
      <c r="DT2212">
        <v>2.597</v>
      </c>
      <c r="DU2212">
        <v>3.4590000000000001</v>
      </c>
      <c r="DV2212">
        <v>5.617</v>
      </c>
      <c r="DW2212">
        <v>7.7690000000000001</v>
      </c>
      <c r="DX2212">
        <v>0.58213333333333295</v>
      </c>
      <c r="DY2212">
        <v>4.7770700636942604E-3</v>
      </c>
      <c r="DZ2212">
        <v>1</v>
      </c>
      <c r="EA2212">
        <v>0.64966222222222203</v>
      </c>
      <c r="EB2212">
        <v>0.180248399974653</v>
      </c>
      <c r="EC2212">
        <v>1</v>
      </c>
      <c r="ED2212">
        <v>9</v>
      </c>
    </row>
    <row r="2213" spans="1:134" x14ac:dyDescent="0.25">
      <c r="A2213" s="6" t="s">
        <v>3366</v>
      </c>
      <c r="B2213" t="s">
        <v>114</v>
      </c>
      <c r="C2213">
        <v>100000</v>
      </c>
      <c r="D2213">
        <v>25000</v>
      </c>
      <c r="E2213" s="5">
        <v>3.1196983977379822</v>
      </c>
      <c r="F2213">
        <v>0</v>
      </c>
      <c r="G2213" s="2">
        <v>43719.400034722225</v>
      </c>
      <c r="H2213" t="s">
        <v>115</v>
      </c>
      <c r="I2213" s="2">
        <v>43738.51085648148</v>
      </c>
      <c r="J2213">
        <v>2086005</v>
      </c>
      <c r="K2213">
        <v>3</v>
      </c>
      <c r="L2213" t="s">
        <v>128</v>
      </c>
      <c r="M2213">
        <v>2322</v>
      </c>
      <c r="N2213">
        <v>5.9</v>
      </c>
      <c r="P2213">
        <v>4.1740000000000004</v>
      </c>
      <c r="Q2213">
        <v>2562</v>
      </c>
      <c r="R2213" t="s">
        <v>293</v>
      </c>
      <c r="S2213" t="s">
        <v>117</v>
      </c>
      <c r="T2213" t="s">
        <v>3860</v>
      </c>
      <c r="U2213" t="s">
        <v>3897</v>
      </c>
      <c r="V2213">
        <v>20862</v>
      </c>
      <c r="W2213" t="s">
        <v>119</v>
      </c>
      <c r="X2213" s="1">
        <v>256</v>
      </c>
      <c r="Y2213" t="s">
        <v>3889</v>
      </c>
      <c r="Z2213" s="3">
        <v>40630</v>
      </c>
      <c r="AA2213">
        <v>4</v>
      </c>
      <c r="AB2213">
        <v>0</v>
      </c>
      <c r="AC2213">
        <v>5</v>
      </c>
      <c r="AD2213">
        <v>1</v>
      </c>
      <c r="AE2213">
        <v>5</v>
      </c>
      <c r="AF2213">
        <v>0</v>
      </c>
      <c r="AG2213">
        <v>0</v>
      </c>
      <c r="AH2213">
        <v>3</v>
      </c>
      <c r="AI2213">
        <v>0</v>
      </c>
      <c r="AJ2213">
        <v>1</v>
      </c>
      <c r="AK2213">
        <v>2</v>
      </c>
      <c r="AL2213">
        <v>1</v>
      </c>
      <c r="AM2213">
        <v>125</v>
      </c>
      <c r="AN2213">
        <v>500</v>
      </c>
      <c r="AO2213">
        <v>612</v>
      </c>
      <c r="AP2213">
        <v>136</v>
      </c>
      <c r="AQ2213">
        <v>0</v>
      </c>
      <c r="AR2213">
        <v>770</v>
      </c>
      <c r="AS2213">
        <v>699</v>
      </c>
      <c r="AT2213">
        <v>24</v>
      </c>
      <c r="AU2213">
        <v>2322</v>
      </c>
      <c r="AV2213">
        <v>2322</v>
      </c>
      <c r="AW2213">
        <v>473</v>
      </c>
      <c r="AX2213">
        <v>1382</v>
      </c>
      <c r="AY2213">
        <v>1382</v>
      </c>
      <c r="AZ2213">
        <v>2018</v>
      </c>
      <c r="BA2213">
        <v>0.204248366013071</v>
      </c>
      <c r="BB2213">
        <v>0.50578871201157705</v>
      </c>
      <c r="BC2213">
        <v>0.61428571428571399</v>
      </c>
      <c r="BD2213">
        <v>0.36179450072358899</v>
      </c>
      <c r="BE2213">
        <v>1.0335917312661499E-2</v>
      </c>
      <c r="BF2213">
        <v>300.00099999999998</v>
      </c>
      <c r="BG2213">
        <v>300.00099999999998</v>
      </c>
      <c r="BH2213">
        <v>300.00099999999998</v>
      </c>
      <c r="BI2213">
        <v>300</v>
      </c>
      <c r="BJ2213">
        <v>299.99799999999999</v>
      </c>
      <c r="BK2213">
        <v>299.99900000000002</v>
      </c>
      <c r="BL2213">
        <v>20</v>
      </c>
      <c r="BM2213">
        <v>20</v>
      </c>
      <c r="BN2213">
        <v>20</v>
      </c>
      <c r="BO2213">
        <v>20</v>
      </c>
      <c r="BP2213">
        <v>20</v>
      </c>
      <c r="BQ2213">
        <v>20</v>
      </c>
      <c r="BR2213">
        <v>233.28299999999999</v>
      </c>
      <c r="BS2213">
        <v>279.00400000000002</v>
      </c>
      <c r="BT2213">
        <v>295.779</v>
      </c>
      <c r="BU2213">
        <v>312.45800000000003</v>
      </c>
      <c r="BV2213">
        <v>329.12</v>
      </c>
      <c r="BW2213">
        <v>339.66899999999998</v>
      </c>
      <c r="BX2213">
        <v>5</v>
      </c>
      <c r="BY2213">
        <v>6</v>
      </c>
      <c r="BZ2213">
        <v>5</v>
      </c>
      <c r="CA2213">
        <v>5</v>
      </c>
      <c r="CB2213">
        <v>5</v>
      </c>
      <c r="CC2213">
        <v>5</v>
      </c>
      <c r="CD2213">
        <v>0.75608229166666596</v>
      </c>
      <c r="CE2213" s="3">
        <v>43465</v>
      </c>
      <c r="CF2213">
        <v>553.28399999999999</v>
      </c>
      <c r="CG2213" s="3">
        <v>43646</v>
      </c>
      <c r="CH2213">
        <v>0.82753803894362798</v>
      </c>
      <c r="CI2213">
        <v>2.0449999999999999</v>
      </c>
      <c r="CK2213">
        <v>2</v>
      </c>
      <c r="CL2213">
        <v>1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2.0449999999999999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253.41399999999999</v>
      </c>
      <c r="DF2213">
        <v>210.041</v>
      </c>
      <c r="DG2213">
        <v>219.15799999999999</v>
      </c>
      <c r="DH2213">
        <v>235.51599999999999</v>
      </c>
      <c r="DI2213">
        <v>246.309</v>
      </c>
      <c r="DJ2213">
        <v>244.49100000000001</v>
      </c>
      <c r="DK2213">
        <v>575.71400000000006</v>
      </c>
      <c r="DL2213">
        <v>11.398999999999999</v>
      </c>
      <c r="DM2213">
        <v>0</v>
      </c>
      <c r="DN2213">
        <v>0</v>
      </c>
      <c r="DO2213">
        <v>0</v>
      </c>
      <c r="DP2213">
        <v>22.045000000000002</v>
      </c>
      <c r="DQ2213">
        <v>9.3049999999999997</v>
      </c>
      <c r="DR2213">
        <v>233.28299999999999</v>
      </c>
      <c r="DS2213">
        <v>279.00400000000002</v>
      </c>
      <c r="DT2213">
        <v>295.779</v>
      </c>
      <c r="DU2213">
        <v>312.45800000000003</v>
      </c>
      <c r="DV2213">
        <v>329.12</v>
      </c>
      <c r="DW2213">
        <v>339.66899999999998</v>
      </c>
      <c r="DX2213">
        <v>0.84471051763160698</v>
      </c>
      <c r="DY2213">
        <v>0.56994999999999996</v>
      </c>
      <c r="DZ2213">
        <v>1</v>
      </c>
      <c r="EA2213">
        <v>0.78273833333333298</v>
      </c>
      <c r="EB2213">
        <v>0.35624166666666601</v>
      </c>
      <c r="EC2213">
        <v>1</v>
      </c>
      <c r="ED2213">
        <v>8</v>
      </c>
    </row>
    <row r="2214" spans="1:134" x14ac:dyDescent="0.25">
      <c r="A2214" s="6" t="s">
        <v>3351</v>
      </c>
      <c r="B2214" t="s">
        <v>114</v>
      </c>
      <c r="C2214">
        <v>50000</v>
      </c>
      <c r="D2214">
        <v>25000</v>
      </c>
      <c r="E2214" s="5">
        <v>4.9198868991517433</v>
      </c>
      <c r="F2214">
        <v>0</v>
      </c>
      <c r="G2214" s="2">
        <v>43718.591631944444</v>
      </c>
      <c r="H2214" t="s">
        <v>115</v>
      </c>
      <c r="I2214" s="2">
        <v>43738.510706018518</v>
      </c>
      <c r="J2214">
        <v>2500000</v>
      </c>
      <c r="K2214">
        <v>3</v>
      </c>
      <c r="L2214" t="s">
        <v>129</v>
      </c>
      <c r="M2214">
        <v>968</v>
      </c>
      <c r="N2214">
        <v>2.9</v>
      </c>
      <c r="O2214">
        <v>9.9670000000000005</v>
      </c>
      <c r="P2214">
        <v>7.3369999999999997</v>
      </c>
      <c r="Q2214">
        <v>469</v>
      </c>
      <c r="R2214" t="s">
        <v>294</v>
      </c>
      <c r="S2214" t="s">
        <v>205</v>
      </c>
      <c r="T2214" t="s">
        <v>3856</v>
      </c>
      <c r="U2214" t="s">
        <v>3898</v>
      </c>
      <c r="V2214">
        <v>35020</v>
      </c>
      <c r="W2214" t="s">
        <v>119</v>
      </c>
      <c r="X2214" s="1">
        <v>466</v>
      </c>
      <c r="Y2214" t="s">
        <v>3882</v>
      </c>
      <c r="Z2214" s="3">
        <v>41929</v>
      </c>
      <c r="AA2214">
        <v>7</v>
      </c>
      <c r="AB2214">
        <v>1</v>
      </c>
      <c r="AC2214">
        <v>6</v>
      </c>
      <c r="AD2214">
        <v>6</v>
      </c>
      <c r="AE2214">
        <v>7</v>
      </c>
      <c r="AF2214">
        <v>0</v>
      </c>
      <c r="AG2214">
        <v>0</v>
      </c>
      <c r="AH2214">
        <v>5</v>
      </c>
      <c r="AI2214">
        <v>0</v>
      </c>
      <c r="AJ2214">
        <v>2</v>
      </c>
      <c r="AK2214">
        <v>3</v>
      </c>
      <c r="AL2214">
        <v>1</v>
      </c>
      <c r="AM2214">
        <v>15</v>
      </c>
      <c r="AN2214">
        <v>41</v>
      </c>
      <c r="AO2214">
        <v>457</v>
      </c>
      <c r="AP2214">
        <v>28</v>
      </c>
      <c r="AQ2214">
        <v>147</v>
      </c>
      <c r="AR2214">
        <v>12</v>
      </c>
      <c r="AS2214">
        <v>158</v>
      </c>
      <c r="AT2214">
        <v>7</v>
      </c>
      <c r="AU2214">
        <v>968</v>
      </c>
      <c r="AV2214">
        <v>968</v>
      </c>
      <c r="AW2214">
        <v>7</v>
      </c>
      <c r="AX2214">
        <v>469</v>
      </c>
      <c r="AY2214">
        <v>469</v>
      </c>
      <c r="AZ2214">
        <v>2018</v>
      </c>
      <c r="BA2214">
        <v>3.2822757111597302E-2</v>
      </c>
      <c r="BB2214">
        <v>0.33688699360341101</v>
      </c>
      <c r="BC2214">
        <v>0.58333333333333304</v>
      </c>
      <c r="BD2214">
        <v>8.7420042643923196E-2</v>
      </c>
      <c r="BE2214">
        <v>7.2314049586776801E-3</v>
      </c>
      <c r="BF2214">
        <v>289.97399999999999</v>
      </c>
      <c r="BG2214">
        <v>272.41300000000001</v>
      </c>
      <c r="BH2214">
        <v>268.048</v>
      </c>
      <c r="BI2214">
        <v>261.01100000000002</v>
      </c>
      <c r="BJ2214">
        <v>270.911</v>
      </c>
      <c r="BK2214">
        <v>253.58600000000001</v>
      </c>
      <c r="BL2214">
        <v>15</v>
      </c>
      <c r="BM2214">
        <v>15</v>
      </c>
      <c r="BN2214">
        <v>15</v>
      </c>
      <c r="BO2214">
        <v>15</v>
      </c>
      <c r="BP2214">
        <v>15</v>
      </c>
      <c r="BQ2214">
        <v>15</v>
      </c>
      <c r="BR2214">
        <v>73.691999999999993</v>
      </c>
      <c r="BS2214">
        <v>74.721000000000004</v>
      </c>
      <c r="BT2214">
        <v>27.128</v>
      </c>
      <c r="BU2214">
        <v>58.523000000000003</v>
      </c>
      <c r="BV2214">
        <v>59.69</v>
      </c>
      <c r="BW2214">
        <v>60.853999999999999</v>
      </c>
      <c r="BX2214">
        <v>5</v>
      </c>
      <c r="BY2214">
        <v>5</v>
      </c>
      <c r="BZ2214">
        <v>4</v>
      </c>
      <c r="CA2214">
        <v>5</v>
      </c>
      <c r="CB2214">
        <v>5</v>
      </c>
      <c r="CC2214">
        <v>5</v>
      </c>
      <c r="CD2214">
        <v>0.60205763029597104</v>
      </c>
      <c r="CE2214" s="3">
        <v>43465</v>
      </c>
      <c r="CF2214">
        <v>378.666</v>
      </c>
      <c r="CG2214" s="3">
        <v>43646</v>
      </c>
      <c r="CH2214">
        <v>0.48768747499786802</v>
      </c>
      <c r="CI2214">
        <v>0</v>
      </c>
      <c r="CK2214">
        <v>5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139.00800000000001</v>
      </c>
      <c r="DF2214">
        <v>167.77500000000001</v>
      </c>
      <c r="DG2214">
        <v>148.291</v>
      </c>
      <c r="DH2214">
        <v>144.28899999999999</v>
      </c>
      <c r="DI2214">
        <v>200.42099999999999</v>
      </c>
      <c r="DJ2214">
        <v>194.49</v>
      </c>
      <c r="DK2214">
        <v>223.99</v>
      </c>
      <c r="DL2214">
        <v>9.7240000000000002</v>
      </c>
      <c r="DM2214">
        <v>4.1269999999999998</v>
      </c>
      <c r="DN2214">
        <v>2.73</v>
      </c>
      <c r="DO2214">
        <v>0</v>
      </c>
      <c r="DP2214">
        <v>9.8000000000000007</v>
      </c>
      <c r="DQ2214">
        <v>6.4210000000000003</v>
      </c>
      <c r="DR2214">
        <v>73.691999999999993</v>
      </c>
      <c r="DS2214">
        <v>74.721000000000004</v>
      </c>
      <c r="DT2214">
        <v>27.128</v>
      </c>
      <c r="DU2214">
        <v>58.523000000000003</v>
      </c>
      <c r="DV2214">
        <v>32.15</v>
      </c>
      <c r="DW2214">
        <v>33.314</v>
      </c>
      <c r="DX2214">
        <v>0.47938091001262101</v>
      </c>
      <c r="DY2214">
        <v>0.64826666666666599</v>
      </c>
      <c r="DZ2214">
        <v>1</v>
      </c>
      <c r="EA2214">
        <v>0.61529026704530998</v>
      </c>
      <c r="EB2214">
        <v>0.36446666666666599</v>
      </c>
      <c r="EC2214">
        <v>0.84467355502413899</v>
      </c>
      <c r="ED2214">
        <v>5</v>
      </c>
    </row>
    <row r="2215" spans="1:134" x14ac:dyDescent="0.25">
      <c r="A2215" s="6" t="s">
        <v>3455</v>
      </c>
      <c r="B2215" t="s">
        <v>114</v>
      </c>
      <c r="C2215">
        <v>500000</v>
      </c>
      <c r="D2215">
        <v>25000</v>
      </c>
      <c r="E2215" s="5">
        <v>4.9198868991517433</v>
      </c>
      <c r="F2215">
        <v>0</v>
      </c>
      <c r="G2215" s="2">
        <v>43724.390300925923</v>
      </c>
      <c r="H2215" t="s">
        <v>115</v>
      </c>
      <c r="I2215" s="2">
        <v>43738.510567129626</v>
      </c>
      <c r="J2215">
        <v>2449592</v>
      </c>
      <c r="K2215">
        <v>4</v>
      </c>
      <c r="L2215" t="s">
        <v>129</v>
      </c>
      <c r="M2215">
        <v>764</v>
      </c>
      <c r="N2215">
        <v>13.1</v>
      </c>
      <c r="O2215">
        <v>14.12</v>
      </c>
      <c r="P2215">
        <v>9.9610000000000003</v>
      </c>
      <c r="Q2215">
        <v>2561</v>
      </c>
      <c r="R2215" t="s">
        <v>295</v>
      </c>
      <c r="S2215" t="s">
        <v>161</v>
      </c>
      <c r="T2215" t="s">
        <v>3864</v>
      </c>
      <c r="U2215" t="s">
        <v>3897</v>
      </c>
      <c r="V2215">
        <v>22060</v>
      </c>
      <c r="W2215" t="s">
        <v>119</v>
      </c>
      <c r="X2215" s="1">
        <v>256</v>
      </c>
      <c r="Y2215" t="s">
        <v>3889</v>
      </c>
      <c r="Z2215" s="3">
        <v>41428</v>
      </c>
      <c r="AA2215">
        <v>5</v>
      </c>
      <c r="AB2215">
        <v>1</v>
      </c>
      <c r="AC2215">
        <v>5</v>
      </c>
      <c r="AD2215">
        <v>3</v>
      </c>
      <c r="AE2215">
        <v>5</v>
      </c>
      <c r="AF2215">
        <v>2</v>
      </c>
      <c r="AG2215">
        <v>0</v>
      </c>
      <c r="AH2215">
        <v>4</v>
      </c>
      <c r="AI2215">
        <v>0</v>
      </c>
      <c r="AJ2215">
        <v>3</v>
      </c>
      <c r="AK2215">
        <v>2</v>
      </c>
      <c r="AL2215">
        <v>1</v>
      </c>
      <c r="AM2215">
        <v>136</v>
      </c>
      <c r="AN2215">
        <v>169</v>
      </c>
      <c r="AO2215">
        <v>435</v>
      </c>
      <c r="AP2215">
        <v>100</v>
      </c>
      <c r="AQ2215">
        <v>255</v>
      </c>
      <c r="AR2215">
        <v>177</v>
      </c>
      <c r="AS2215">
        <v>278</v>
      </c>
      <c r="AT2215">
        <v>13</v>
      </c>
      <c r="AU2215">
        <v>764</v>
      </c>
      <c r="AV2215">
        <v>764</v>
      </c>
      <c r="AW2215">
        <v>150</v>
      </c>
      <c r="AX2215">
        <v>612</v>
      </c>
      <c r="AY2215">
        <v>612</v>
      </c>
      <c r="AZ2215">
        <v>2018</v>
      </c>
      <c r="BA2215">
        <v>0.31264367816091898</v>
      </c>
      <c r="BB2215">
        <v>0.454248366013071</v>
      </c>
      <c r="BC2215">
        <v>0.84745762711864403</v>
      </c>
      <c r="BD2215">
        <v>0.276143790849673</v>
      </c>
      <c r="BE2215">
        <v>1.7015706806282699E-2</v>
      </c>
      <c r="BF2215">
        <v>174</v>
      </c>
      <c r="BG2215">
        <v>174</v>
      </c>
      <c r="BH2215">
        <v>174</v>
      </c>
      <c r="BI2215">
        <v>174</v>
      </c>
      <c r="BJ2215">
        <v>174</v>
      </c>
      <c r="BK2215">
        <v>174</v>
      </c>
      <c r="BL2215">
        <v>5</v>
      </c>
      <c r="BM2215">
        <v>0</v>
      </c>
      <c r="BN2215">
        <v>0</v>
      </c>
      <c r="BR2215">
        <v>171.21</v>
      </c>
      <c r="BS2215">
        <v>109.83</v>
      </c>
      <c r="BT2215">
        <v>113.438</v>
      </c>
      <c r="BU2215">
        <v>117.042</v>
      </c>
      <c r="BV2215">
        <v>120.63200000000001</v>
      </c>
      <c r="BW2215">
        <v>124.229</v>
      </c>
      <c r="BX2215">
        <v>3</v>
      </c>
      <c r="BY2215">
        <v>3</v>
      </c>
      <c r="BZ2215">
        <v>3</v>
      </c>
      <c r="CA2215">
        <v>2</v>
      </c>
      <c r="CB2215">
        <v>2</v>
      </c>
      <c r="CC2215">
        <v>2</v>
      </c>
      <c r="CD2215">
        <v>0.86101239275500396</v>
      </c>
      <c r="CE2215" s="3">
        <v>43465</v>
      </c>
      <c r="CF2215">
        <v>350.21</v>
      </c>
      <c r="CG2215" s="3">
        <v>43646</v>
      </c>
      <c r="CH2215">
        <v>0.77955865921787704</v>
      </c>
      <c r="CI2215">
        <v>0</v>
      </c>
      <c r="CK2215">
        <v>1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137.99</v>
      </c>
      <c r="DF2215">
        <v>150.23500000000001</v>
      </c>
      <c r="DG2215">
        <v>165.75</v>
      </c>
      <c r="DH2215">
        <v>164.46600000000001</v>
      </c>
      <c r="DI2215">
        <v>161.11799999999999</v>
      </c>
      <c r="DJ2215">
        <v>122.092</v>
      </c>
      <c r="DK2215">
        <v>251.38</v>
      </c>
      <c r="DL2215">
        <v>1.5509999999999999</v>
      </c>
      <c r="DM2215">
        <v>0</v>
      </c>
      <c r="DN2215">
        <v>0</v>
      </c>
      <c r="DR2215">
        <v>171.21</v>
      </c>
      <c r="DS2215">
        <v>109.83</v>
      </c>
      <c r="DT2215">
        <v>113.438</v>
      </c>
      <c r="DU2215">
        <v>117.042</v>
      </c>
      <c r="DV2215">
        <v>120.63200000000001</v>
      </c>
      <c r="DW2215">
        <v>124.229</v>
      </c>
      <c r="DX2215">
        <v>0.79304597701149404</v>
      </c>
      <c r="DY2215">
        <v>0.31019999999999998</v>
      </c>
      <c r="DZ2215">
        <v>1</v>
      </c>
      <c r="EA2215">
        <v>0.86365038314176201</v>
      </c>
      <c r="EC2215">
        <v>1</v>
      </c>
      <c r="ED2215">
        <v>6</v>
      </c>
    </row>
    <row r="2216" spans="1:134" x14ac:dyDescent="0.25">
      <c r="A2216" s="6" t="s">
        <v>3452</v>
      </c>
      <c r="B2216" t="s">
        <v>138</v>
      </c>
      <c r="C2216">
        <v>90000</v>
      </c>
      <c r="D2216">
        <v>25000</v>
      </c>
      <c r="E2216" s="5">
        <v>4.5994344957587172</v>
      </c>
      <c r="F2216">
        <v>0</v>
      </c>
      <c r="G2216" s="2">
        <v>43723.561527777776</v>
      </c>
      <c r="H2216" t="s">
        <v>115</v>
      </c>
      <c r="I2216" s="2">
        <v>43738.510416666664</v>
      </c>
      <c r="J2216">
        <v>2500000</v>
      </c>
      <c r="K2216">
        <v>2</v>
      </c>
      <c r="L2216" t="s">
        <v>128</v>
      </c>
      <c r="M2216">
        <v>263</v>
      </c>
      <c r="N2216">
        <v>7.9</v>
      </c>
      <c r="Q2216">
        <v>432201</v>
      </c>
      <c r="R2216" t="s">
        <v>296</v>
      </c>
      <c r="S2216" t="s">
        <v>251</v>
      </c>
      <c r="T2216" t="s">
        <v>3867</v>
      </c>
      <c r="U2216" t="s">
        <v>3899</v>
      </c>
      <c r="V2216">
        <v>9045</v>
      </c>
      <c r="W2216" t="s">
        <v>132</v>
      </c>
      <c r="X2216" s="1">
        <v>432</v>
      </c>
      <c r="Y2216" t="s">
        <v>3881</v>
      </c>
      <c r="Z2216" s="3">
        <v>42185</v>
      </c>
      <c r="AA2216">
        <v>4</v>
      </c>
      <c r="AB2216">
        <v>1</v>
      </c>
      <c r="AC2216">
        <v>6</v>
      </c>
      <c r="AD2216">
        <v>4</v>
      </c>
      <c r="AE2216">
        <v>6</v>
      </c>
      <c r="AF2216">
        <v>0</v>
      </c>
      <c r="AG2216">
        <v>0</v>
      </c>
      <c r="AH2216">
        <v>4</v>
      </c>
      <c r="AI2216">
        <v>0</v>
      </c>
      <c r="AJ2216">
        <v>2</v>
      </c>
      <c r="AK2216">
        <v>2</v>
      </c>
      <c r="AL2216">
        <v>3</v>
      </c>
      <c r="AM2216">
        <v>38</v>
      </c>
      <c r="AN2216">
        <v>25</v>
      </c>
      <c r="AO2216">
        <v>114</v>
      </c>
      <c r="AP2216">
        <v>19</v>
      </c>
      <c r="AQ2216">
        <v>0</v>
      </c>
      <c r="AR2216">
        <v>18</v>
      </c>
      <c r="AS2216">
        <v>126</v>
      </c>
      <c r="AT2216">
        <v>12</v>
      </c>
      <c r="AU2216">
        <v>263</v>
      </c>
      <c r="AV2216">
        <v>241</v>
      </c>
      <c r="AW2216">
        <v>18</v>
      </c>
      <c r="AX2216">
        <v>132</v>
      </c>
      <c r="AY2216">
        <v>132</v>
      </c>
      <c r="AZ2216">
        <v>2017</v>
      </c>
      <c r="BA2216">
        <v>0.33333333333333298</v>
      </c>
      <c r="BB2216">
        <v>0.95454545454545403</v>
      </c>
      <c r="BC2216">
        <v>1</v>
      </c>
      <c r="BD2216">
        <v>0.189393939393939</v>
      </c>
      <c r="BE2216">
        <v>4.9792531120331898E-2</v>
      </c>
      <c r="BL2216">
        <v>35</v>
      </c>
      <c r="BM2216">
        <v>35</v>
      </c>
      <c r="BN2216">
        <v>35</v>
      </c>
      <c r="BO2216">
        <v>35</v>
      </c>
      <c r="BP2216">
        <v>35</v>
      </c>
      <c r="BQ2216">
        <v>35</v>
      </c>
      <c r="BR2216">
        <v>13.911</v>
      </c>
      <c r="BS2216">
        <v>14.326000000000001</v>
      </c>
      <c r="BT2216">
        <v>14.739000000000001</v>
      </c>
      <c r="BU2216">
        <v>15.15</v>
      </c>
      <c r="BV2216">
        <v>15.561</v>
      </c>
      <c r="BW2216">
        <v>15.97</v>
      </c>
      <c r="BX2216">
        <v>1</v>
      </c>
      <c r="BY2216">
        <v>1</v>
      </c>
      <c r="BZ2216">
        <v>1</v>
      </c>
      <c r="CA2216">
        <v>1</v>
      </c>
      <c r="CB2216">
        <v>1</v>
      </c>
      <c r="CC2216">
        <v>1</v>
      </c>
      <c r="CD2216">
        <v>0.27175714285714198</v>
      </c>
      <c r="CE2216" s="3">
        <v>43465</v>
      </c>
      <c r="CF2216">
        <v>48.911000000000001</v>
      </c>
      <c r="CG2216" s="3">
        <v>43646</v>
      </c>
      <c r="CH2216">
        <v>0</v>
      </c>
      <c r="CI2216">
        <v>0</v>
      </c>
      <c r="CK2216">
        <v>0</v>
      </c>
      <c r="CL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K2216">
        <v>23.946000000000002</v>
      </c>
      <c r="DL2216">
        <v>0</v>
      </c>
      <c r="DM2216">
        <v>0</v>
      </c>
      <c r="DN2216">
        <v>28.972000000000001</v>
      </c>
      <c r="DO2216">
        <v>15.289</v>
      </c>
      <c r="DP2216">
        <v>5.38</v>
      </c>
      <c r="DQ2216">
        <v>7.4279999999999999</v>
      </c>
      <c r="DR2216">
        <v>13.911</v>
      </c>
      <c r="DS2216">
        <v>14.326000000000001</v>
      </c>
      <c r="DT2216">
        <v>14.739000000000001</v>
      </c>
      <c r="DU2216">
        <v>15.15</v>
      </c>
      <c r="DV2216">
        <v>15.561</v>
      </c>
      <c r="DW2216">
        <v>15.97</v>
      </c>
      <c r="DY2216">
        <v>0</v>
      </c>
      <c r="DZ2216">
        <v>1</v>
      </c>
      <c r="EB2216">
        <v>0.27175714285714198</v>
      </c>
      <c r="EC2216">
        <v>1</v>
      </c>
      <c r="ED2216">
        <v>4</v>
      </c>
    </row>
    <row r="2217" spans="1:134" x14ac:dyDescent="0.25">
      <c r="A2217" s="6" t="s">
        <v>3304</v>
      </c>
      <c r="B2217" t="s">
        <v>114</v>
      </c>
      <c r="C2217">
        <v>200000</v>
      </c>
      <c r="D2217">
        <v>50000</v>
      </c>
      <c r="E2217" s="5">
        <v>4.1281809613572094</v>
      </c>
      <c r="F2217">
        <v>0</v>
      </c>
      <c r="G2217" s="2">
        <v>43717.337071759262</v>
      </c>
      <c r="H2217" t="s">
        <v>115</v>
      </c>
      <c r="I2217" s="2">
        <v>43738.510312500002</v>
      </c>
      <c r="J2217">
        <v>2215000</v>
      </c>
      <c r="K2217">
        <v>3</v>
      </c>
      <c r="L2217" t="s">
        <v>129</v>
      </c>
      <c r="M2217">
        <v>3117</v>
      </c>
      <c r="N2217">
        <v>5.0999999999999996</v>
      </c>
      <c r="P2217">
        <v>3.0830000000000002</v>
      </c>
      <c r="Q2217">
        <v>16231</v>
      </c>
      <c r="R2217" t="s">
        <v>297</v>
      </c>
      <c r="S2217" t="s">
        <v>285</v>
      </c>
      <c r="T2217" t="s">
        <v>3861</v>
      </c>
      <c r="U2217" t="s">
        <v>3899</v>
      </c>
      <c r="V2217">
        <v>81056</v>
      </c>
      <c r="W2217" t="s">
        <v>119</v>
      </c>
      <c r="X2217" s="1">
        <v>162</v>
      </c>
      <c r="Y2217" t="s">
        <v>3877</v>
      </c>
      <c r="Z2217" s="3">
        <v>39815</v>
      </c>
      <c r="AA2217">
        <v>7</v>
      </c>
      <c r="AB2217">
        <v>0</v>
      </c>
      <c r="AC2217">
        <v>6</v>
      </c>
      <c r="AD2217">
        <v>3</v>
      </c>
      <c r="AE2217">
        <v>5</v>
      </c>
      <c r="AF2217">
        <v>1</v>
      </c>
      <c r="AG2217">
        <v>0</v>
      </c>
      <c r="AH2217">
        <v>1</v>
      </c>
      <c r="AI2217">
        <v>0</v>
      </c>
      <c r="AJ2217">
        <v>2</v>
      </c>
      <c r="AK2217">
        <v>1</v>
      </c>
      <c r="AL2217">
        <v>2</v>
      </c>
      <c r="AM2217">
        <v>156</v>
      </c>
      <c r="AN2217">
        <v>1158</v>
      </c>
      <c r="AO2217">
        <v>2501</v>
      </c>
      <c r="AP2217">
        <v>158</v>
      </c>
      <c r="AQ2217">
        <v>0</v>
      </c>
      <c r="AR2217">
        <v>479</v>
      </c>
      <c r="AS2217">
        <v>687</v>
      </c>
      <c r="AT2217">
        <v>22</v>
      </c>
      <c r="AU2217">
        <v>3117</v>
      </c>
      <c r="AV2217">
        <v>3094</v>
      </c>
      <c r="AW2217">
        <v>294</v>
      </c>
      <c r="AX2217">
        <v>2980</v>
      </c>
      <c r="AY2217">
        <v>2980</v>
      </c>
      <c r="AZ2217">
        <v>2018</v>
      </c>
      <c r="BA2217">
        <v>6.2375049980008E-2</v>
      </c>
      <c r="BB2217">
        <v>0.23053691275167701</v>
      </c>
      <c r="BC2217">
        <v>0.61377870563674297</v>
      </c>
      <c r="BD2217">
        <v>0.38859060402684498</v>
      </c>
      <c r="BE2217">
        <v>7.1105365223012203E-3</v>
      </c>
      <c r="BF2217">
        <v>117.09</v>
      </c>
      <c r="BG2217">
        <v>120.696</v>
      </c>
      <c r="BH2217">
        <v>120.557</v>
      </c>
      <c r="BI2217">
        <v>122.157</v>
      </c>
      <c r="BJ2217">
        <v>178.15700000000001</v>
      </c>
      <c r="BK2217">
        <v>225.31800000000001</v>
      </c>
      <c r="BL2217">
        <v>300</v>
      </c>
      <c r="BM2217">
        <v>300</v>
      </c>
      <c r="BN2217">
        <v>300</v>
      </c>
      <c r="BO2217">
        <v>300</v>
      </c>
      <c r="BP2217">
        <v>300</v>
      </c>
      <c r="BQ2217">
        <v>300</v>
      </c>
      <c r="BR2217">
        <v>636.904</v>
      </c>
      <c r="BS2217">
        <v>653.52</v>
      </c>
      <c r="BT2217">
        <v>637.92999999999995</v>
      </c>
      <c r="BU2217">
        <v>655.24699999999996</v>
      </c>
      <c r="BV2217">
        <v>612.11099999999999</v>
      </c>
      <c r="BW2217">
        <v>582.64200000000005</v>
      </c>
      <c r="BX2217">
        <v>4</v>
      </c>
      <c r="BY2217">
        <v>4</v>
      </c>
      <c r="BZ2217">
        <v>4</v>
      </c>
      <c r="CA2217">
        <v>4</v>
      </c>
      <c r="CB2217">
        <v>4</v>
      </c>
      <c r="CC2217">
        <v>4</v>
      </c>
      <c r="CD2217">
        <v>0.76434504792332203</v>
      </c>
      <c r="CE2217" s="3">
        <v>43465</v>
      </c>
      <c r="CF2217">
        <v>1053.9939999999999</v>
      </c>
      <c r="CG2217" s="3">
        <v>43646</v>
      </c>
      <c r="CH2217">
        <v>0.87253590352202104</v>
      </c>
      <c r="CI2217">
        <v>0.79</v>
      </c>
      <c r="CK2217">
        <v>9</v>
      </c>
      <c r="CL2217">
        <v>2</v>
      </c>
      <c r="CM2217">
        <v>0.504</v>
      </c>
      <c r="CN2217">
        <v>0</v>
      </c>
      <c r="CO2217">
        <v>0</v>
      </c>
      <c r="CP2217">
        <v>0.61399999999999999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0.17599999999999999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117.59399999999999</v>
      </c>
      <c r="DF2217">
        <v>93.236999999999995</v>
      </c>
      <c r="DG2217">
        <v>98.183999999999997</v>
      </c>
      <c r="DH2217">
        <v>100.614</v>
      </c>
      <c r="DI2217">
        <v>149.17099999999999</v>
      </c>
      <c r="DJ2217">
        <v>194.239</v>
      </c>
      <c r="DK2217">
        <v>914.22699999999998</v>
      </c>
      <c r="DL2217">
        <v>246.33199999999999</v>
      </c>
      <c r="DM2217">
        <v>235.03100000000001</v>
      </c>
      <c r="DN2217">
        <v>199.91499999999999</v>
      </c>
      <c r="DO2217">
        <v>234.47399999999999</v>
      </c>
      <c r="DP2217">
        <v>195.84399999999999</v>
      </c>
      <c r="DQ2217">
        <v>186.84800000000001</v>
      </c>
      <c r="DR2217">
        <v>577.29899999999998</v>
      </c>
      <c r="DS2217">
        <v>653.52</v>
      </c>
      <c r="DT2217">
        <v>637.92999999999995</v>
      </c>
      <c r="DU2217">
        <v>655.24699999999996</v>
      </c>
      <c r="DV2217">
        <v>612.11099999999999</v>
      </c>
      <c r="DW2217">
        <v>582.64200000000005</v>
      </c>
      <c r="DX2217">
        <v>1.0043043812451899</v>
      </c>
      <c r="DY2217">
        <v>0.82110666666666599</v>
      </c>
      <c r="DZ2217">
        <v>0.90641446748646504</v>
      </c>
      <c r="EA2217">
        <v>0.85187816397522498</v>
      </c>
      <c r="EB2217">
        <v>0.72135777777777699</v>
      </c>
      <c r="EC2217">
        <v>0.98422461209298995</v>
      </c>
      <c r="ED2217">
        <v>10</v>
      </c>
    </row>
    <row r="2218" spans="1:134" x14ac:dyDescent="0.25">
      <c r="A2218" s="6" t="s">
        <v>3490</v>
      </c>
      <c r="B2218" t="s">
        <v>246</v>
      </c>
      <c r="C2218">
        <v>75000</v>
      </c>
      <c r="D2218">
        <v>40000</v>
      </c>
      <c r="E2218" s="5">
        <v>4.5994344957587172</v>
      </c>
      <c r="F2218">
        <v>0</v>
      </c>
      <c r="G2218" s="2">
        <v>43725.582962962966</v>
      </c>
      <c r="H2218" t="s">
        <v>115</v>
      </c>
      <c r="I2218" s="2">
        <v>43738.510208333333</v>
      </c>
      <c r="J2218">
        <v>2500000</v>
      </c>
      <c r="K2218">
        <v>3</v>
      </c>
      <c r="L2218" t="s">
        <v>128</v>
      </c>
      <c r="M2218">
        <v>398</v>
      </c>
      <c r="N2218">
        <v>15.8</v>
      </c>
      <c r="P2218">
        <v>10.37</v>
      </c>
      <c r="Q2218">
        <v>8121</v>
      </c>
      <c r="R2218" t="s">
        <v>298</v>
      </c>
      <c r="S2218" t="s">
        <v>273</v>
      </c>
      <c r="T2218" t="s">
        <v>3865</v>
      </c>
      <c r="U2218" t="s">
        <v>3897</v>
      </c>
      <c r="V2218">
        <v>25124</v>
      </c>
      <c r="W2218" t="s">
        <v>119</v>
      </c>
      <c r="X2218" s="1">
        <v>812</v>
      </c>
      <c r="Y2218" t="s">
        <v>3892</v>
      </c>
      <c r="Z2218" s="3">
        <v>41835</v>
      </c>
      <c r="AA2218">
        <v>6</v>
      </c>
      <c r="AB2218">
        <v>1</v>
      </c>
      <c r="AC2218">
        <v>6</v>
      </c>
      <c r="AD2218">
        <v>3</v>
      </c>
      <c r="AE2218">
        <v>5</v>
      </c>
      <c r="AF2218">
        <v>1</v>
      </c>
      <c r="AG2218">
        <v>0</v>
      </c>
      <c r="AH2218">
        <v>3</v>
      </c>
      <c r="AI2218">
        <v>0</v>
      </c>
      <c r="AJ2218">
        <v>2</v>
      </c>
      <c r="AK2218">
        <v>2</v>
      </c>
      <c r="AL2218">
        <v>1</v>
      </c>
      <c r="AM2218">
        <v>6</v>
      </c>
      <c r="AN2218">
        <v>253</v>
      </c>
      <c r="AO2218">
        <v>339</v>
      </c>
      <c r="AP2218">
        <v>63</v>
      </c>
      <c r="AQ2218">
        <v>0</v>
      </c>
      <c r="AR2218">
        <v>109</v>
      </c>
      <c r="AS2218">
        <v>293</v>
      </c>
      <c r="AT2218">
        <v>29</v>
      </c>
      <c r="AU2218">
        <v>398</v>
      </c>
      <c r="AV2218">
        <v>398</v>
      </c>
      <c r="AW2218">
        <v>91</v>
      </c>
      <c r="AX2218">
        <v>448</v>
      </c>
      <c r="AY2218">
        <v>448</v>
      </c>
      <c r="AZ2218">
        <v>2018</v>
      </c>
      <c r="BA2218">
        <v>1.7699115044247701E-2</v>
      </c>
      <c r="BB2218">
        <v>0.65401785714285698</v>
      </c>
      <c r="BC2218">
        <v>0.83486238532110002</v>
      </c>
      <c r="BD2218">
        <v>0.56473214285714202</v>
      </c>
      <c r="BE2218">
        <v>7.2864321608040197E-2</v>
      </c>
      <c r="BF2218">
        <v>79.837000000000003</v>
      </c>
      <c r="BG2218">
        <v>75.501000000000005</v>
      </c>
      <c r="BH2218">
        <v>76.316999999999993</v>
      </c>
      <c r="BI2218">
        <v>73.015000000000001</v>
      </c>
      <c r="BJ2218">
        <v>77.584000000000003</v>
      </c>
      <c r="BK2218">
        <v>75.287000000000006</v>
      </c>
      <c r="BL2218">
        <v>80</v>
      </c>
      <c r="BM2218">
        <v>80.447999999999993</v>
      </c>
      <c r="BN2218">
        <v>80.052000000000007</v>
      </c>
      <c r="BO2218">
        <v>80</v>
      </c>
      <c r="BP2218">
        <v>80</v>
      </c>
      <c r="BQ2218">
        <v>80.010000000000005</v>
      </c>
      <c r="BR2218">
        <v>78.941000000000003</v>
      </c>
      <c r="BS2218">
        <v>87.683000000000007</v>
      </c>
      <c r="BT2218">
        <v>93.537000000000006</v>
      </c>
      <c r="BU2218">
        <v>105.88</v>
      </c>
      <c r="BV2218">
        <v>102.58199999999999</v>
      </c>
      <c r="BW2218">
        <v>110.9</v>
      </c>
      <c r="BX2218">
        <v>4</v>
      </c>
      <c r="BY2218">
        <v>4</v>
      </c>
      <c r="BZ2218">
        <v>4</v>
      </c>
      <c r="CA2218">
        <v>4</v>
      </c>
      <c r="CB2218">
        <v>4</v>
      </c>
      <c r="CC2218">
        <v>4</v>
      </c>
      <c r="CD2218">
        <v>0.62299171367015205</v>
      </c>
      <c r="CE2218" s="3">
        <v>43465</v>
      </c>
      <c r="CF2218">
        <v>238.77799999999999</v>
      </c>
      <c r="CG2218" s="3">
        <v>43646</v>
      </c>
      <c r="CH2218">
        <v>0.648322979034891</v>
      </c>
      <c r="CI2218">
        <v>1.764</v>
      </c>
      <c r="CK2218">
        <v>8</v>
      </c>
      <c r="CL2218">
        <v>2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0.25</v>
      </c>
      <c r="CW2218">
        <v>0</v>
      </c>
      <c r="CX2218">
        <v>0</v>
      </c>
      <c r="CY2218">
        <v>0</v>
      </c>
      <c r="CZ2218">
        <v>0</v>
      </c>
      <c r="DA2218">
        <v>1.764</v>
      </c>
      <c r="DB2218">
        <v>0</v>
      </c>
      <c r="DC2218">
        <v>0</v>
      </c>
      <c r="DD2218">
        <v>0</v>
      </c>
      <c r="DE2218">
        <v>29.225999999999999</v>
      </c>
      <c r="DF2218">
        <v>26.061</v>
      </c>
      <c r="DG2218">
        <v>26.082999999999998</v>
      </c>
      <c r="DH2218">
        <v>19.797000000000001</v>
      </c>
      <c r="DI2218">
        <v>30.663</v>
      </c>
      <c r="DJ2218">
        <v>25.655000000000001</v>
      </c>
      <c r="DK2218">
        <v>185.33099999999999</v>
      </c>
      <c r="DL2218">
        <v>74.400000000000006</v>
      </c>
      <c r="DM2218">
        <v>73.989000000000004</v>
      </c>
      <c r="DN2218">
        <v>78.233999999999995</v>
      </c>
      <c r="DO2218">
        <v>76.070999999999998</v>
      </c>
      <c r="DP2218">
        <v>62.402000000000001</v>
      </c>
      <c r="DQ2218">
        <v>61.817</v>
      </c>
      <c r="DR2218">
        <v>68.778000000000006</v>
      </c>
      <c r="DS2218">
        <v>73.183999999999997</v>
      </c>
      <c r="DT2218">
        <v>81.617999999999995</v>
      </c>
      <c r="DU2218">
        <v>88.894999999999996</v>
      </c>
      <c r="DV2218">
        <v>90.165999999999997</v>
      </c>
      <c r="DW2218">
        <v>96.186999999999998</v>
      </c>
      <c r="DX2218">
        <v>0.36607086939639499</v>
      </c>
      <c r="DY2218">
        <v>0.93</v>
      </c>
      <c r="DZ2218">
        <v>0.87125828150137397</v>
      </c>
      <c r="EA2218">
        <v>0.344198661977833</v>
      </c>
      <c r="EB2218">
        <v>0.88845809660568897</v>
      </c>
      <c r="EC2218">
        <v>0.86075617361174594</v>
      </c>
      <c r="ED2218">
        <v>5</v>
      </c>
    </row>
    <row r="2219" spans="1:134" x14ac:dyDescent="0.25">
      <c r="A2219" s="6" t="s">
        <v>3354</v>
      </c>
      <c r="B2219" t="s">
        <v>114</v>
      </c>
      <c r="C2219">
        <v>600000</v>
      </c>
      <c r="D2219">
        <v>20000</v>
      </c>
      <c r="E2219" s="5">
        <v>3.6663524976437318</v>
      </c>
      <c r="F2219">
        <v>0</v>
      </c>
      <c r="G2219" s="2">
        <v>43718.704143518517</v>
      </c>
      <c r="H2219" t="s">
        <v>115</v>
      </c>
      <c r="I2219" s="2">
        <v>43738.510081018518</v>
      </c>
      <c r="J2219">
        <v>2500000</v>
      </c>
      <c r="K2219">
        <v>2</v>
      </c>
      <c r="L2219" t="s">
        <v>116</v>
      </c>
      <c r="M2219">
        <v>274</v>
      </c>
      <c r="N2219">
        <v>4.7</v>
      </c>
      <c r="O2219">
        <v>28.57</v>
      </c>
      <c r="P2219">
        <v>36.74</v>
      </c>
      <c r="Q2219">
        <v>551</v>
      </c>
      <c r="R2219" t="s">
        <v>245</v>
      </c>
      <c r="S2219" t="s">
        <v>123</v>
      </c>
      <c r="T2219" t="s">
        <v>3871</v>
      </c>
      <c r="U2219" t="s">
        <v>3900</v>
      </c>
      <c r="V2219">
        <v>143</v>
      </c>
      <c r="W2219" t="s">
        <v>119</v>
      </c>
      <c r="X2219" s="1">
        <v>551</v>
      </c>
      <c r="Y2219" t="s">
        <v>3892</v>
      </c>
      <c r="Z2219" s="3">
        <v>40752</v>
      </c>
      <c r="AA2219">
        <v>5</v>
      </c>
      <c r="AB2219">
        <v>0</v>
      </c>
      <c r="AC2219">
        <v>5</v>
      </c>
      <c r="AD2219">
        <v>1</v>
      </c>
      <c r="AE2219">
        <v>5</v>
      </c>
      <c r="AF2219">
        <v>0</v>
      </c>
      <c r="AG2219">
        <v>0</v>
      </c>
      <c r="AH2219">
        <v>1</v>
      </c>
      <c r="AI2219">
        <v>0</v>
      </c>
      <c r="AJ2219">
        <v>3</v>
      </c>
      <c r="AK2219">
        <v>1</v>
      </c>
      <c r="AL2219">
        <v>3</v>
      </c>
      <c r="AM2219">
        <v>3</v>
      </c>
      <c r="AN2219">
        <v>61</v>
      </c>
      <c r="AO2219">
        <v>64</v>
      </c>
      <c r="AP2219">
        <v>13</v>
      </c>
      <c r="AQ2219">
        <v>9</v>
      </c>
      <c r="AR2219">
        <v>133</v>
      </c>
      <c r="AS2219">
        <v>120</v>
      </c>
      <c r="AT2219">
        <v>9</v>
      </c>
      <c r="AU2219">
        <v>274</v>
      </c>
      <c r="AV2219">
        <v>274</v>
      </c>
      <c r="AW2219">
        <v>124</v>
      </c>
      <c r="AX2219">
        <v>197</v>
      </c>
      <c r="AY2219">
        <v>197</v>
      </c>
      <c r="AZ2219">
        <v>2017</v>
      </c>
      <c r="BA2219">
        <v>4.6875E-2</v>
      </c>
      <c r="BB2219">
        <v>0.60913705583756295</v>
      </c>
      <c r="BC2219">
        <v>0.93233082706766901</v>
      </c>
      <c r="BD2219">
        <v>0.30964467005076102</v>
      </c>
      <c r="BE2219">
        <v>3.2846715328467099E-2</v>
      </c>
      <c r="BL2219">
        <v>20</v>
      </c>
      <c r="BM2219">
        <v>20</v>
      </c>
      <c r="BN2219">
        <v>20</v>
      </c>
      <c r="BO2219">
        <v>20</v>
      </c>
      <c r="BP2219">
        <v>20</v>
      </c>
      <c r="BQ2219">
        <v>20</v>
      </c>
      <c r="BR2219">
        <v>13.324</v>
      </c>
      <c r="BS2219">
        <v>13.728999999999999</v>
      </c>
      <c r="BT2219">
        <v>14.132</v>
      </c>
      <c r="BU2219">
        <v>14.534000000000001</v>
      </c>
      <c r="BV2219">
        <v>14.933999999999999</v>
      </c>
      <c r="BW2219">
        <v>15.332000000000001</v>
      </c>
      <c r="BX2219">
        <v>1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0.32144166666666601</v>
      </c>
      <c r="CE2219" s="3">
        <v>43465</v>
      </c>
      <c r="CF2219">
        <v>33.323999999999998</v>
      </c>
      <c r="CG2219" s="3">
        <v>43646</v>
      </c>
      <c r="CH2219">
        <v>0.45090000000000002</v>
      </c>
      <c r="CI2219">
        <v>0</v>
      </c>
      <c r="CK2219">
        <v>0</v>
      </c>
      <c r="CL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K2219">
        <v>27.859000000000002</v>
      </c>
      <c r="DL2219">
        <v>9.0180000000000007</v>
      </c>
      <c r="DM2219">
        <v>0.62</v>
      </c>
      <c r="DN2219">
        <v>0</v>
      </c>
      <c r="DO2219">
        <v>1.7989999999999999</v>
      </c>
      <c r="DP2219">
        <v>11.083</v>
      </c>
      <c r="DQ2219">
        <v>16.053000000000001</v>
      </c>
      <c r="DR2219">
        <v>13.324</v>
      </c>
      <c r="DS2219">
        <v>13.728</v>
      </c>
      <c r="DT2219">
        <v>14.131</v>
      </c>
      <c r="DU2219">
        <v>14.532999999999999</v>
      </c>
      <c r="DV2219">
        <v>14.933</v>
      </c>
      <c r="DW2219">
        <v>15.332000000000001</v>
      </c>
      <c r="DY2219">
        <v>0.45090000000000002</v>
      </c>
      <c r="DZ2219">
        <v>1</v>
      </c>
      <c r="EB2219">
        <v>0.32144166666666601</v>
      </c>
      <c r="EC2219">
        <v>0.99995348025818398</v>
      </c>
      <c r="ED2219">
        <v>8</v>
      </c>
    </row>
    <row r="2220" spans="1:134" x14ac:dyDescent="0.25">
      <c r="A2220" s="6" t="s">
        <v>1724</v>
      </c>
      <c r="B2220" t="s">
        <v>114</v>
      </c>
      <c r="C2220">
        <v>500000</v>
      </c>
      <c r="D2220">
        <v>40000</v>
      </c>
      <c r="E2220" s="5">
        <v>3.1196983977379822</v>
      </c>
      <c r="F2220">
        <v>0</v>
      </c>
      <c r="G2220" s="2">
        <v>43633.412592592591</v>
      </c>
      <c r="H2220" t="s">
        <v>115</v>
      </c>
      <c r="I2220" s="2">
        <v>43738.509953703702</v>
      </c>
      <c r="J2220">
        <v>2387827</v>
      </c>
      <c r="K2220">
        <v>1</v>
      </c>
      <c r="L2220" t="s">
        <v>128</v>
      </c>
      <c r="M2220">
        <v>2450</v>
      </c>
      <c r="N2220">
        <v>1.6</v>
      </c>
      <c r="O2220">
        <v>1.99</v>
      </c>
      <c r="P2220">
        <v>1.387</v>
      </c>
      <c r="Q2220">
        <v>6312</v>
      </c>
      <c r="R2220" t="s">
        <v>127</v>
      </c>
      <c r="S2220" t="s">
        <v>126</v>
      </c>
      <c r="T2220" t="s">
        <v>3858</v>
      </c>
      <c r="U2220" t="s">
        <v>3897</v>
      </c>
      <c r="V2220">
        <v>20141</v>
      </c>
      <c r="W2220" t="s">
        <v>119</v>
      </c>
      <c r="X2220" s="1">
        <v>631</v>
      </c>
      <c r="Y2220" t="s">
        <v>3892</v>
      </c>
      <c r="Z2220" s="3">
        <v>42055</v>
      </c>
      <c r="AA2220">
        <v>5</v>
      </c>
      <c r="AB2220">
        <v>0</v>
      </c>
      <c r="AC2220">
        <v>6</v>
      </c>
      <c r="AD2220">
        <v>6</v>
      </c>
      <c r="AE2220">
        <v>7</v>
      </c>
      <c r="AF2220">
        <v>0</v>
      </c>
      <c r="AG2220">
        <v>0</v>
      </c>
      <c r="AH2220">
        <v>6</v>
      </c>
      <c r="AI2220">
        <v>0</v>
      </c>
      <c r="AJ2220">
        <v>2</v>
      </c>
      <c r="AK2220">
        <v>4</v>
      </c>
      <c r="AL2220">
        <v>1</v>
      </c>
      <c r="AM2220">
        <v>186</v>
      </c>
      <c r="AN2220">
        <v>235</v>
      </c>
      <c r="AO2220">
        <v>403</v>
      </c>
      <c r="AP2220">
        <v>38</v>
      </c>
      <c r="AQ2220">
        <v>123</v>
      </c>
      <c r="AR2220">
        <v>94</v>
      </c>
      <c r="AS2220">
        <v>60</v>
      </c>
      <c r="AT2220">
        <v>4</v>
      </c>
      <c r="AU2220">
        <v>2450</v>
      </c>
      <c r="AV2220">
        <v>2450</v>
      </c>
      <c r="AW2220">
        <v>1</v>
      </c>
      <c r="AX2220">
        <v>497</v>
      </c>
      <c r="AY2220">
        <v>497</v>
      </c>
      <c r="AZ2220">
        <v>2018</v>
      </c>
      <c r="BA2220">
        <v>0.46153846153846101</v>
      </c>
      <c r="BB2220">
        <v>0.120724346076458</v>
      </c>
      <c r="BC2220">
        <v>1.0638297872340399E-2</v>
      </c>
      <c r="BD2220">
        <v>0.47283702213279599</v>
      </c>
      <c r="BE2220">
        <v>1.6326530612244801E-3</v>
      </c>
      <c r="BF2220">
        <v>250</v>
      </c>
      <c r="BG2220">
        <v>250</v>
      </c>
      <c r="BH2220">
        <v>250</v>
      </c>
      <c r="BI2220">
        <v>250</v>
      </c>
      <c r="BJ2220">
        <v>250</v>
      </c>
      <c r="BK2220">
        <v>250</v>
      </c>
      <c r="BL2220">
        <v>0.42699999999999999</v>
      </c>
      <c r="BM2220">
        <v>0.73</v>
      </c>
      <c r="BN2220">
        <v>1.4279999999999999</v>
      </c>
      <c r="BO2220">
        <v>1.234</v>
      </c>
      <c r="BP2220">
        <v>0.23200000000000001</v>
      </c>
      <c r="BQ2220">
        <v>0.623</v>
      </c>
      <c r="BR2220">
        <v>81.001999999999995</v>
      </c>
      <c r="BS2220">
        <v>88.111000000000004</v>
      </c>
      <c r="BT2220">
        <v>95.21</v>
      </c>
      <c r="BU2220">
        <v>102.30200000000001</v>
      </c>
      <c r="BV2220">
        <v>109.384</v>
      </c>
      <c r="BW2220">
        <v>116.45699999999999</v>
      </c>
      <c r="BX2220">
        <v>2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1.39618282764239E-2</v>
      </c>
      <c r="CE2220" s="3">
        <v>43465</v>
      </c>
      <c r="CF2220">
        <v>331.42899999999997</v>
      </c>
      <c r="CG2220" s="3">
        <v>43646</v>
      </c>
      <c r="CH2220">
        <v>6.6131048169726106E-2</v>
      </c>
      <c r="CI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16.134</v>
      </c>
      <c r="DF2220">
        <v>0</v>
      </c>
      <c r="DG2220">
        <v>0</v>
      </c>
      <c r="DH2220">
        <v>0.2</v>
      </c>
      <c r="DI2220">
        <v>0</v>
      </c>
      <c r="DJ2220">
        <v>0</v>
      </c>
      <c r="DK2220">
        <v>124.669</v>
      </c>
      <c r="DL2220">
        <v>0.42699999999999999</v>
      </c>
      <c r="DM2220">
        <v>0.73</v>
      </c>
      <c r="DN2220">
        <v>1.4279999999999999</v>
      </c>
      <c r="DO2220">
        <v>1.234</v>
      </c>
      <c r="DP2220">
        <v>0.23200000000000001</v>
      </c>
      <c r="DQ2220">
        <v>0.623</v>
      </c>
      <c r="DR2220">
        <v>81.001999999999995</v>
      </c>
      <c r="DS2220">
        <v>88.111000000000004</v>
      </c>
      <c r="DT2220">
        <v>95.21</v>
      </c>
      <c r="DU2220">
        <v>102.30200000000001</v>
      </c>
      <c r="DV2220">
        <v>109.384</v>
      </c>
      <c r="DW2220">
        <v>116.45699999999999</v>
      </c>
      <c r="DX2220">
        <v>6.4535999999999996E-2</v>
      </c>
      <c r="DY2220">
        <v>1</v>
      </c>
      <c r="DZ2220">
        <v>1</v>
      </c>
      <c r="EA2220">
        <v>1.08893333333333E-2</v>
      </c>
      <c r="EB2220">
        <v>1</v>
      </c>
      <c r="EC2220">
        <v>1</v>
      </c>
      <c r="ED2220">
        <v>4</v>
      </c>
    </row>
    <row r="2221" spans="1:134" x14ac:dyDescent="0.25">
      <c r="A2221" s="6" t="s">
        <v>3331</v>
      </c>
      <c r="B2221" t="s">
        <v>114</v>
      </c>
      <c r="C2221">
        <v>250000</v>
      </c>
      <c r="D2221">
        <v>150000</v>
      </c>
      <c r="E2221" s="5">
        <v>4.1941564561734213</v>
      </c>
      <c r="F2221">
        <v>1</v>
      </c>
      <c r="G2221" s="2">
        <v>43718.278564814813</v>
      </c>
      <c r="H2221" t="s">
        <v>115</v>
      </c>
      <c r="I2221" s="2">
        <v>43738.392812500002</v>
      </c>
      <c r="J2221">
        <v>2442508</v>
      </c>
      <c r="K2221">
        <v>3</v>
      </c>
      <c r="L2221" t="s">
        <v>116</v>
      </c>
      <c r="M2221">
        <v>4432</v>
      </c>
      <c r="N2221">
        <v>4.8</v>
      </c>
      <c r="O2221">
        <v>7.4770000000000003</v>
      </c>
      <c r="P2221">
        <v>6.6440000000000001</v>
      </c>
      <c r="Q2221">
        <v>451101</v>
      </c>
      <c r="R2221" t="s">
        <v>179</v>
      </c>
      <c r="S2221" t="s">
        <v>178</v>
      </c>
      <c r="T2221" t="s">
        <v>3856</v>
      </c>
      <c r="U2221" t="s">
        <v>3899</v>
      </c>
      <c r="V2221">
        <v>90146</v>
      </c>
      <c r="W2221" t="s">
        <v>119</v>
      </c>
      <c r="X2221" s="1">
        <v>451</v>
      </c>
      <c r="Y2221" t="s">
        <v>3882</v>
      </c>
      <c r="Z2221" s="3">
        <v>41106</v>
      </c>
      <c r="AA2221">
        <v>4</v>
      </c>
      <c r="AB2221">
        <v>0</v>
      </c>
      <c r="AC2221">
        <v>6</v>
      </c>
      <c r="AD2221">
        <v>1</v>
      </c>
      <c r="AE2221">
        <v>4</v>
      </c>
      <c r="AF2221">
        <v>0</v>
      </c>
      <c r="AG2221">
        <v>0</v>
      </c>
      <c r="AH2221">
        <v>2</v>
      </c>
      <c r="AI2221">
        <v>0</v>
      </c>
      <c r="AK2221">
        <v>2</v>
      </c>
      <c r="AL2221">
        <v>2</v>
      </c>
      <c r="AM2221">
        <v>346</v>
      </c>
      <c r="AN2221">
        <v>1147</v>
      </c>
      <c r="AO2221">
        <v>2303</v>
      </c>
      <c r="AP2221">
        <v>211</v>
      </c>
      <c r="AQ2221">
        <v>292</v>
      </c>
      <c r="AR2221">
        <v>526</v>
      </c>
      <c r="AS2221">
        <v>296</v>
      </c>
      <c r="AT2221">
        <v>89</v>
      </c>
      <c r="AU2221">
        <v>4432</v>
      </c>
      <c r="AV2221">
        <v>4432</v>
      </c>
      <c r="AW2221">
        <v>352</v>
      </c>
      <c r="AX2221">
        <v>2829</v>
      </c>
      <c r="AY2221">
        <v>2829</v>
      </c>
      <c r="AZ2221">
        <v>2018</v>
      </c>
      <c r="BA2221">
        <v>0.150238818931828</v>
      </c>
      <c r="BB2221">
        <v>0.104630611523506</v>
      </c>
      <c r="BC2221">
        <v>0.66920152091254703</v>
      </c>
      <c r="BD2221">
        <v>0.405443619653587</v>
      </c>
      <c r="BE2221">
        <v>2.0081227436823099E-2</v>
      </c>
      <c r="BL2221">
        <v>251.86099999999999</v>
      </c>
      <c r="BM2221">
        <v>253.42400000000001</v>
      </c>
      <c r="BN2221">
        <v>260.93900000000002</v>
      </c>
      <c r="BO2221">
        <v>265.846</v>
      </c>
      <c r="BP2221">
        <v>262.92</v>
      </c>
      <c r="BQ2221">
        <v>262.72500000000002</v>
      </c>
      <c r="BR2221">
        <v>160.17699999999999</v>
      </c>
      <c r="BS2221">
        <v>62.045999999999999</v>
      </c>
      <c r="BT2221">
        <v>89.061999999999998</v>
      </c>
      <c r="BU2221">
        <v>165.75399999999999</v>
      </c>
      <c r="BV2221">
        <v>178.185</v>
      </c>
      <c r="BW2221">
        <v>190.57</v>
      </c>
      <c r="BX2221">
        <v>5</v>
      </c>
      <c r="BY2221">
        <v>3</v>
      </c>
      <c r="BZ2221">
        <v>4</v>
      </c>
      <c r="CA2221">
        <v>6</v>
      </c>
      <c r="CB2221">
        <v>6</v>
      </c>
      <c r="CC2221">
        <v>6</v>
      </c>
      <c r="CD2221">
        <v>0.60586307508112802</v>
      </c>
      <c r="CE2221" s="3">
        <v>43465</v>
      </c>
      <c r="CF2221">
        <v>412.03800000000001</v>
      </c>
      <c r="CG2221" s="3">
        <v>43646</v>
      </c>
      <c r="CH2221">
        <v>0.56531578926471304</v>
      </c>
      <c r="CI2221">
        <v>0</v>
      </c>
      <c r="CK2221">
        <v>4</v>
      </c>
      <c r="CL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K2221">
        <v>364.98</v>
      </c>
      <c r="DL2221">
        <v>142.381</v>
      </c>
      <c r="DM2221">
        <v>111.57</v>
      </c>
      <c r="DN2221">
        <v>162.78100000000001</v>
      </c>
      <c r="DO2221">
        <v>198.30500000000001</v>
      </c>
      <c r="DP2221">
        <v>153.096</v>
      </c>
      <c r="DQ2221">
        <v>175.62899999999999</v>
      </c>
      <c r="DR2221">
        <v>160.17699999999999</v>
      </c>
      <c r="DS2221">
        <v>62.045999999999999</v>
      </c>
      <c r="DT2221">
        <v>89.061999999999998</v>
      </c>
      <c r="DU2221">
        <v>165.75299999999999</v>
      </c>
      <c r="DV2221">
        <v>178.184</v>
      </c>
      <c r="DW2221">
        <v>190.57</v>
      </c>
      <c r="DY2221">
        <v>0.56531578926471304</v>
      </c>
      <c r="DZ2221">
        <v>1</v>
      </c>
      <c r="EB2221">
        <v>0.60586307508112802</v>
      </c>
      <c r="EC2221">
        <v>0.999997635358018</v>
      </c>
      <c r="ED2221">
        <v>7</v>
      </c>
    </row>
    <row r="2222" spans="1:134" x14ac:dyDescent="0.25">
      <c r="A2222" s="6" t="s">
        <v>3626</v>
      </c>
      <c r="B2222" t="s">
        <v>138</v>
      </c>
      <c r="C2222">
        <v>200000</v>
      </c>
      <c r="D2222">
        <v>25000</v>
      </c>
      <c r="E2222" s="5">
        <v>4.5994344957587172</v>
      </c>
      <c r="F2222">
        <v>0</v>
      </c>
      <c r="G2222" s="2">
        <v>43731.359583333331</v>
      </c>
      <c r="H2222" t="s">
        <v>115</v>
      </c>
      <c r="I2222" s="2">
        <v>43735.671134259261</v>
      </c>
      <c r="J2222">
        <v>2500000</v>
      </c>
      <c r="K2222">
        <v>4</v>
      </c>
      <c r="L2222" t="s">
        <v>128</v>
      </c>
      <c r="M2222">
        <v>537</v>
      </c>
      <c r="N2222">
        <v>11.2</v>
      </c>
      <c r="O2222">
        <v>6.8319999999999999</v>
      </c>
      <c r="P2222">
        <v>6.0789999999999997</v>
      </c>
      <c r="Q2222">
        <v>27</v>
      </c>
      <c r="R2222" t="s">
        <v>302</v>
      </c>
      <c r="S2222" t="s">
        <v>255</v>
      </c>
      <c r="T2222" t="s">
        <v>3862</v>
      </c>
      <c r="U2222" t="s">
        <v>3899</v>
      </c>
      <c r="V2222">
        <v>70026</v>
      </c>
      <c r="W2222" t="s">
        <v>119</v>
      </c>
      <c r="X2222" s="1">
        <v>222</v>
      </c>
      <c r="Y2222" t="s">
        <v>3879</v>
      </c>
      <c r="Z2222" s="3">
        <v>29207</v>
      </c>
      <c r="AA2222">
        <v>8</v>
      </c>
      <c r="AB2222">
        <v>0</v>
      </c>
      <c r="AC2222">
        <v>5</v>
      </c>
      <c r="AD2222">
        <v>4</v>
      </c>
      <c r="AE2222">
        <v>6</v>
      </c>
      <c r="AF2222">
        <v>1</v>
      </c>
      <c r="AG2222">
        <v>0</v>
      </c>
      <c r="AH2222">
        <v>2</v>
      </c>
      <c r="AI2222">
        <v>0</v>
      </c>
      <c r="AJ2222">
        <v>3</v>
      </c>
      <c r="AK2222">
        <v>2</v>
      </c>
      <c r="AL2222">
        <v>1</v>
      </c>
      <c r="AM2222">
        <v>9</v>
      </c>
      <c r="AN2222">
        <v>390</v>
      </c>
      <c r="AO2222">
        <v>321</v>
      </c>
      <c r="AP2222">
        <v>59</v>
      </c>
      <c r="AQ2222">
        <v>338</v>
      </c>
      <c r="AR2222">
        <v>504</v>
      </c>
      <c r="AS2222">
        <v>42</v>
      </c>
      <c r="AT2222">
        <v>9</v>
      </c>
      <c r="AU2222">
        <v>537</v>
      </c>
      <c r="AV2222">
        <v>529</v>
      </c>
      <c r="AW2222">
        <v>504</v>
      </c>
      <c r="AX2222">
        <v>825</v>
      </c>
      <c r="AY2222">
        <v>825</v>
      </c>
      <c r="AZ2222">
        <v>2018</v>
      </c>
      <c r="BA2222">
        <v>2.8037383177569999E-2</v>
      </c>
      <c r="BB2222">
        <v>5.0909090909090897E-2</v>
      </c>
      <c r="BC2222">
        <v>1</v>
      </c>
      <c r="BD2222">
        <v>0.472727272727272</v>
      </c>
      <c r="BE2222">
        <v>1.7013232514177599E-2</v>
      </c>
      <c r="BF2222">
        <v>70</v>
      </c>
      <c r="BG2222">
        <v>70</v>
      </c>
      <c r="BH2222">
        <v>70</v>
      </c>
      <c r="BI2222">
        <v>70</v>
      </c>
      <c r="BJ2222">
        <v>70</v>
      </c>
      <c r="BK2222">
        <v>70</v>
      </c>
      <c r="BL2222">
        <v>28.335999999999999</v>
      </c>
      <c r="BM2222">
        <v>26.492999999999999</v>
      </c>
      <c r="BN2222">
        <v>26.553999999999998</v>
      </c>
      <c r="BO2222">
        <v>26.646999999999998</v>
      </c>
      <c r="BP2222">
        <v>26.904</v>
      </c>
      <c r="BQ2222">
        <v>26.329000000000001</v>
      </c>
      <c r="BR2222">
        <v>270.58800000000002</v>
      </c>
      <c r="BS2222">
        <v>277.05399999999997</v>
      </c>
      <c r="BT2222">
        <v>283.49799999999999</v>
      </c>
      <c r="BU2222">
        <v>292.54500000000002</v>
      </c>
      <c r="BV2222">
        <v>301.56099999999998</v>
      </c>
      <c r="BW2222">
        <v>310.54199999999997</v>
      </c>
      <c r="BX2222">
        <v>1</v>
      </c>
      <c r="BY2222">
        <v>1</v>
      </c>
      <c r="BZ2222">
        <v>1</v>
      </c>
      <c r="CA2222">
        <v>1</v>
      </c>
      <c r="CB2222">
        <v>1</v>
      </c>
      <c r="CC2222">
        <v>1</v>
      </c>
      <c r="CD2222">
        <v>0.51157393469049295</v>
      </c>
      <c r="CE2222" s="3">
        <v>43465</v>
      </c>
      <c r="CF2222">
        <v>368.92399999999998</v>
      </c>
      <c r="CG2222" s="3">
        <v>43646</v>
      </c>
      <c r="CH2222">
        <v>0.69311340709404401</v>
      </c>
      <c r="CI2222">
        <v>0</v>
      </c>
      <c r="CK2222">
        <v>2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64.822000000000003</v>
      </c>
      <c r="DF2222">
        <v>24.707000000000001</v>
      </c>
      <c r="DG2222">
        <v>32.844000000000001</v>
      </c>
      <c r="DH2222">
        <v>49.064999999999998</v>
      </c>
      <c r="DI2222">
        <v>57.116999999999997</v>
      </c>
      <c r="DJ2222">
        <v>32.360999999999997</v>
      </c>
      <c r="DK2222">
        <v>348.07</v>
      </c>
      <c r="DL2222">
        <v>3.3359999999999999</v>
      </c>
      <c r="DM2222">
        <v>15.37</v>
      </c>
      <c r="DN2222">
        <v>1.554</v>
      </c>
      <c r="DO2222">
        <v>1.647</v>
      </c>
      <c r="DP2222">
        <v>3.347</v>
      </c>
      <c r="DQ2222">
        <v>11.189</v>
      </c>
      <c r="DR2222">
        <v>270.58800000000002</v>
      </c>
      <c r="DS2222">
        <v>277.05399999999997</v>
      </c>
      <c r="DT2222">
        <v>283.49799999999999</v>
      </c>
      <c r="DU2222">
        <v>292.54500000000002</v>
      </c>
      <c r="DV2222">
        <v>301.56099999999998</v>
      </c>
      <c r="DW2222">
        <v>310.54199999999997</v>
      </c>
      <c r="DX2222">
        <v>0.92602857142857098</v>
      </c>
      <c r="DY2222">
        <v>0.117730095990965</v>
      </c>
      <c r="DZ2222">
        <v>1</v>
      </c>
      <c r="EA2222">
        <v>0.62122857142857102</v>
      </c>
      <c r="EB2222">
        <v>0.22598488183898299</v>
      </c>
      <c r="EC2222">
        <v>1</v>
      </c>
      <c r="ED2222">
        <v>40</v>
      </c>
    </row>
    <row r="2223" spans="1:134" x14ac:dyDescent="0.25">
      <c r="A2223" s="6" t="s">
        <v>3649</v>
      </c>
      <c r="B2223" t="s">
        <v>114</v>
      </c>
      <c r="C2223">
        <v>300000</v>
      </c>
      <c r="D2223">
        <v>25000</v>
      </c>
      <c r="E2223" s="5">
        <v>4.5994344957587172</v>
      </c>
      <c r="F2223">
        <v>0</v>
      </c>
      <c r="G2223" s="2">
        <v>43731.876909722225</v>
      </c>
      <c r="H2223" t="s">
        <v>115</v>
      </c>
      <c r="I2223" s="2">
        <v>43735.646006944444</v>
      </c>
      <c r="K2223">
        <v>2</v>
      </c>
      <c r="L2223" t="s">
        <v>129</v>
      </c>
      <c r="M2223">
        <v>368</v>
      </c>
      <c r="N2223">
        <v>25.3</v>
      </c>
      <c r="Q2223">
        <v>6202</v>
      </c>
      <c r="R2223" t="s">
        <v>245</v>
      </c>
      <c r="S2223" t="s">
        <v>123</v>
      </c>
      <c r="T2223" t="s">
        <v>3871</v>
      </c>
      <c r="U2223" t="s">
        <v>3900</v>
      </c>
      <c r="V2223">
        <v>172</v>
      </c>
      <c r="W2223" t="s">
        <v>119</v>
      </c>
      <c r="X2223" s="1">
        <v>620</v>
      </c>
      <c r="Y2223" t="s">
        <v>3892</v>
      </c>
      <c r="Z2223" s="3">
        <v>42860</v>
      </c>
      <c r="AA2223">
        <v>3</v>
      </c>
      <c r="AB2223">
        <v>0</v>
      </c>
      <c r="AC2223">
        <v>6</v>
      </c>
      <c r="AD2223">
        <v>1</v>
      </c>
      <c r="AE2223">
        <v>4</v>
      </c>
      <c r="AF2223">
        <v>0</v>
      </c>
      <c r="AG2223">
        <v>0</v>
      </c>
      <c r="AH2223">
        <v>2</v>
      </c>
      <c r="AI2223">
        <v>0</v>
      </c>
      <c r="AK2223">
        <v>1</v>
      </c>
      <c r="AL2223">
        <v>1</v>
      </c>
      <c r="AM2223">
        <v>113</v>
      </c>
      <c r="AN2223">
        <v>108</v>
      </c>
      <c r="AO2223">
        <v>267</v>
      </c>
      <c r="AP2223">
        <v>76</v>
      </c>
      <c r="AQ2223">
        <v>0</v>
      </c>
      <c r="AR2223">
        <v>6</v>
      </c>
      <c r="AS2223">
        <v>97</v>
      </c>
      <c r="AT2223">
        <v>73</v>
      </c>
      <c r="AU2223">
        <v>368</v>
      </c>
      <c r="AV2223">
        <v>301</v>
      </c>
      <c r="AW2223">
        <v>4</v>
      </c>
      <c r="AX2223">
        <v>273</v>
      </c>
      <c r="AY2223">
        <v>273</v>
      </c>
      <c r="AZ2223">
        <v>2018</v>
      </c>
      <c r="BA2223">
        <v>0.42322097378277101</v>
      </c>
      <c r="BB2223">
        <v>0.35531135531135499</v>
      </c>
      <c r="BC2223">
        <v>0.66666666666666596</v>
      </c>
      <c r="BD2223">
        <v>0.39560439560439498</v>
      </c>
      <c r="BE2223">
        <v>0.24252491694352099</v>
      </c>
      <c r="CK2223">
        <v>0</v>
      </c>
      <c r="CL2223">
        <v>0</v>
      </c>
      <c r="ED2223">
        <v>2</v>
      </c>
    </row>
    <row r="2224" spans="1:134" x14ac:dyDescent="0.25">
      <c r="A2224" s="6" t="s">
        <v>3673</v>
      </c>
      <c r="B2224" t="s">
        <v>246</v>
      </c>
      <c r="C2224">
        <v>250000</v>
      </c>
      <c r="D2224">
        <v>151000</v>
      </c>
      <c r="E2224" s="5">
        <v>4.1281809613572094</v>
      </c>
      <c r="F2224">
        <v>0</v>
      </c>
      <c r="G2224" s="2">
        <v>43732.583761574075</v>
      </c>
      <c r="H2224" t="s">
        <v>115</v>
      </c>
      <c r="I2224" s="2">
        <v>43735.641805555555</v>
      </c>
      <c r="J2224">
        <v>1049749</v>
      </c>
      <c r="K2224">
        <v>4</v>
      </c>
      <c r="L2224" t="s">
        <v>129</v>
      </c>
      <c r="M2224">
        <v>3405</v>
      </c>
      <c r="N2224">
        <v>21.3</v>
      </c>
      <c r="O2224">
        <v>6.6630000000000003</v>
      </c>
      <c r="P2224">
        <v>7.5170000000000003</v>
      </c>
      <c r="Q2224">
        <v>6201</v>
      </c>
      <c r="R2224" t="s">
        <v>306</v>
      </c>
      <c r="S2224" t="s">
        <v>281</v>
      </c>
      <c r="T2224" t="s">
        <v>3858</v>
      </c>
      <c r="U2224" t="s">
        <v>3900</v>
      </c>
      <c r="V2224">
        <v>60035</v>
      </c>
      <c r="W2224" t="s">
        <v>143</v>
      </c>
      <c r="X2224" s="1">
        <v>620</v>
      </c>
      <c r="Y2224" t="s">
        <v>3892</v>
      </c>
      <c r="Z2224" s="3">
        <v>37097</v>
      </c>
      <c r="AA2224">
        <v>7</v>
      </c>
      <c r="AB2224">
        <v>-1</v>
      </c>
      <c r="AC2224">
        <v>6</v>
      </c>
      <c r="AD2224">
        <v>8</v>
      </c>
      <c r="AE2224">
        <v>7</v>
      </c>
      <c r="AF2224">
        <v>0</v>
      </c>
      <c r="AG2224">
        <v>0</v>
      </c>
      <c r="AH2224">
        <v>6</v>
      </c>
      <c r="AI2224">
        <v>1</v>
      </c>
      <c r="AJ2224">
        <v>1</v>
      </c>
      <c r="AK2224">
        <v>4</v>
      </c>
      <c r="AL2224">
        <v>1</v>
      </c>
      <c r="AM2224">
        <v>163</v>
      </c>
      <c r="AN2224">
        <v>2483</v>
      </c>
      <c r="AO2224">
        <v>3477</v>
      </c>
      <c r="AP2224">
        <v>560</v>
      </c>
      <c r="AQ2224">
        <v>2620</v>
      </c>
      <c r="AR2224">
        <v>2193</v>
      </c>
      <c r="AS2224">
        <v>1676</v>
      </c>
      <c r="AT2224">
        <v>59</v>
      </c>
      <c r="AU2224">
        <v>3405</v>
      </c>
      <c r="AV2224">
        <v>2625</v>
      </c>
      <c r="AW2224">
        <v>123</v>
      </c>
      <c r="AX2224">
        <v>5670</v>
      </c>
      <c r="AY2224">
        <v>5670</v>
      </c>
      <c r="AZ2224">
        <v>2018</v>
      </c>
      <c r="BA2224">
        <v>4.6879493816508397E-2</v>
      </c>
      <c r="BB2224">
        <v>0.295590828924162</v>
      </c>
      <c r="BC2224">
        <v>5.6087551299589603E-2</v>
      </c>
      <c r="BD2224">
        <v>0.43791887125220402</v>
      </c>
      <c r="BE2224">
        <v>2.24761904761904E-2</v>
      </c>
      <c r="BF2224">
        <v>670</v>
      </c>
      <c r="BG2224">
        <v>685.16700000000003</v>
      </c>
      <c r="BH2224">
        <v>770</v>
      </c>
      <c r="BI2224">
        <v>872.11599999999999</v>
      </c>
      <c r="BJ2224">
        <v>1340.9369999999999</v>
      </c>
      <c r="BK2224">
        <v>1336.5329999999999</v>
      </c>
      <c r="BL2224">
        <v>95.322000000000003</v>
      </c>
      <c r="BM2224">
        <v>93.948999999999998</v>
      </c>
      <c r="BN2224">
        <v>95.165999999999997</v>
      </c>
      <c r="BO2224">
        <v>96.588999999999999</v>
      </c>
      <c r="BP2224">
        <v>97.430999999999997</v>
      </c>
      <c r="BQ2224">
        <v>96.983000000000004</v>
      </c>
      <c r="BR2224">
        <v>1560.827</v>
      </c>
      <c r="BS2224">
        <v>1621.779</v>
      </c>
      <c r="BT2224">
        <v>1531.684</v>
      </c>
      <c r="BU2224">
        <v>1534.192</v>
      </c>
      <c r="BV2224">
        <v>1582.614</v>
      </c>
      <c r="BW2224">
        <v>1628.412</v>
      </c>
      <c r="BX2224">
        <v>13</v>
      </c>
      <c r="BY2224">
        <v>13</v>
      </c>
      <c r="BZ2224">
        <v>13</v>
      </c>
      <c r="CA2224">
        <v>12</v>
      </c>
      <c r="CB2224">
        <v>13</v>
      </c>
      <c r="CC2224">
        <v>13</v>
      </c>
      <c r="CD2224">
        <v>0.63323964555974499</v>
      </c>
      <c r="CE2224" s="3">
        <v>43465</v>
      </c>
      <c r="CF2224">
        <v>2326.1489999999999</v>
      </c>
      <c r="CG2224" s="3">
        <v>43646</v>
      </c>
      <c r="CH2224">
        <v>0.48599935713333697</v>
      </c>
      <c r="CI2224">
        <v>18.635000000000002</v>
      </c>
      <c r="CK2224">
        <v>3</v>
      </c>
      <c r="CL2224">
        <v>1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18.635000000000002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365.44400000000002</v>
      </c>
      <c r="DF2224">
        <v>275.50400000000002</v>
      </c>
      <c r="DG2224">
        <v>492.80500000000001</v>
      </c>
      <c r="DH2224">
        <v>607.01700000000005</v>
      </c>
      <c r="DI2224">
        <v>1069.49</v>
      </c>
      <c r="DJ2224">
        <v>960.13800000000003</v>
      </c>
      <c r="DK2224">
        <v>2680.2379999999998</v>
      </c>
      <c r="DL2224">
        <v>6.5019999999999998</v>
      </c>
      <c r="DM2224">
        <v>11.686</v>
      </c>
      <c r="DN2224">
        <v>73.253</v>
      </c>
      <c r="DO2224">
        <v>42.790999999999997</v>
      </c>
      <c r="DP2224">
        <v>20.832999999999998</v>
      </c>
      <c r="DQ2224">
        <v>32.406999999999996</v>
      </c>
      <c r="DR2224">
        <v>1460.8240000000001</v>
      </c>
      <c r="DS2224">
        <v>1536.9449999999999</v>
      </c>
      <c r="DT2224">
        <v>1431.682</v>
      </c>
      <c r="DU2224">
        <v>1486.306</v>
      </c>
      <c r="DV2224">
        <v>1557.9390000000001</v>
      </c>
      <c r="DW2224">
        <v>1599.92</v>
      </c>
      <c r="DX2224">
        <v>0.54543880597014904</v>
      </c>
      <c r="DY2224">
        <v>6.8210906191645104E-2</v>
      </c>
      <c r="DZ2224">
        <v>0.93592947841112395</v>
      </c>
      <c r="EA2224">
        <v>0.66441623097956803</v>
      </c>
      <c r="EB2224">
        <v>0.32578896149033698</v>
      </c>
      <c r="EC2224">
        <v>0.95920591218909002</v>
      </c>
      <c r="ED2224">
        <v>18</v>
      </c>
    </row>
    <row r="2225" spans="1:134" x14ac:dyDescent="0.25">
      <c r="A2225" s="6" t="s">
        <v>3582</v>
      </c>
      <c r="B2225" t="s">
        <v>138</v>
      </c>
      <c r="C2225">
        <v>200000</v>
      </c>
      <c r="D2225">
        <v>25000</v>
      </c>
      <c r="E2225" s="5">
        <v>3.6663524976437318</v>
      </c>
      <c r="F2225">
        <v>1</v>
      </c>
      <c r="G2225" s="2">
        <v>43729.344594907408</v>
      </c>
      <c r="H2225" t="s">
        <v>115</v>
      </c>
      <c r="I2225" s="2">
        <v>43735.593240740738</v>
      </c>
      <c r="J2225">
        <v>2500000</v>
      </c>
      <c r="K2225">
        <v>1</v>
      </c>
      <c r="L2225" t="s">
        <v>128</v>
      </c>
      <c r="M2225">
        <v>728</v>
      </c>
      <c r="N2225">
        <v>14</v>
      </c>
      <c r="O2225">
        <v>4.7619999999999996</v>
      </c>
      <c r="P2225">
        <v>4.734</v>
      </c>
      <c r="Q2225">
        <v>4722</v>
      </c>
      <c r="R2225" t="s">
        <v>127</v>
      </c>
      <c r="S2225" t="s">
        <v>126</v>
      </c>
      <c r="T2225" t="s">
        <v>3858</v>
      </c>
      <c r="U2225" t="s">
        <v>3897</v>
      </c>
      <c r="V2225">
        <v>20121</v>
      </c>
      <c r="W2225" t="s">
        <v>119</v>
      </c>
      <c r="X2225" s="1">
        <v>472</v>
      </c>
      <c r="Y2225" t="s">
        <v>3882</v>
      </c>
      <c r="Z2225" s="3">
        <v>35241</v>
      </c>
      <c r="AA2225">
        <v>3</v>
      </c>
      <c r="AB2225">
        <v>0</v>
      </c>
      <c r="AC2225">
        <v>6</v>
      </c>
      <c r="AD2225">
        <v>1</v>
      </c>
      <c r="AE2225">
        <v>4</v>
      </c>
      <c r="AF2225">
        <v>0</v>
      </c>
      <c r="AG2225">
        <v>0</v>
      </c>
      <c r="AH2225">
        <v>2</v>
      </c>
      <c r="AI2225">
        <v>0</v>
      </c>
      <c r="AJ2225">
        <v>4</v>
      </c>
      <c r="AK2225">
        <v>2</v>
      </c>
      <c r="AL2225">
        <v>1</v>
      </c>
      <c r="AM2225">
        <v>110</v>
      </c>
      <c r="AN2225">
        <v>136</v>
      </c>
      <c r="AO2225">
        <v>181</v>
      </c>
      <c r="AP2225">
        <v>102</v>
      </c>
      <c r="AQ2225">
        <v>36</v>
      </c>
      <c r="AR2225">
        <v>61</v>
      </c>
      <c r="AS2225">
        <v>207</v>
      </c>
      <c r="AT2225">
        <v>98</v>
      </c>
      <c r="AU2225">
        <v>728</v>
      </c>
      <c r="AV2225">
        <v>728</v>
      </c>
      <c r="AW2225">
        <v>5</v>
      </c>
      <c r="AX2225">
        <v>242</v>
      </c>
      <c r="AY2225">
        <v>242</v>
      </c>
      <c r="AZ2225">
        <v>2018</v>
      </c>
      <c r="BA2225">
        <v>0.60773480662983403</v>
      </c>
      <c r="BB2225">
        <v>0.85537190082644599</v>
      </c>
      <c r="BC2225">
        <v>8.1967213114753995E-2</v>
      </c>
      <c r="BD2225">
        <v>0.56198347107437996</v>
      </c>
      <c r="BE2225">
        <v>0.134615384615384</v>
      </c>
      <c r="BR2225">
        <v>31.216000000000001</v>
      </c>
      <c r="BS2225">
        <v>31.216000000000001</v>
      </c>
      <c r="BT2225">
        <v>32.213999999999999</v>
      </c>
      <c r="BU2225">
        <v>34.201000000000001</v>
      </c>
      <c r="BV2225">
        <v>34.201000000000001</v>
      </c>
      <c r="BW2225">
        <v>35.191000000000003</v>
      </c>
      <c r="BX2225">
        <v>1</v>
      </c>
      <c r="BY2225">
        <v>1</v>
      </c>
      <c r="BZ2225">
        <v>2</v>
      </c>
      <c r="CA2225">
        <v>1</v>
      </c>
      <c r="CB2225">
        <v>1</v>
      </c>
      <c r="CC2225">
        <v>1</v>
      </c>
      <c r="CE2225" s="3">
        <v>43465</v>
      </c>
      <c r="CF2225">
        <v>31.216000000000001</v>
      </c>
      <c r="CG2225" s="3">
        <v>43646</v>
      </c>
      <c r="CI2225">
        <v>0</v>
      </c>
      <c r="CK2225">
        <v>0</v>
      </c>
      <c r="CL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K2225">
        <v>36.177</v>
      </c>
      <c r="DR2225">
        <v>31.216000000000001</v>
      </c>
      <c r="DS2225">
        <v>31.216000000000001</v>
      </c>
      <c r="DT2225">
        <v>32.213999999999999</v>
      </c>
      <c r="DU2225">
        <v>34.201000000000001</v>
      </c>
      <c r="DV2225">
        <v>34.201000000000001</v>
      </c>
      <c r="DW2225">
        <v>35.191000000000003</v>
      </c>
      <c r="DZ2225">
        <v>1</v>
      </c>
      <c r="EC2225">
        <v>1</v>
      </c>
      <c r="ED2225">
        <v>23</v>
      </c>
    </row>
    <row r="2226" spans="1:134" x14ac:dyDescent="0.25">
      <c r="A2226" s="6" t="s">
        <v>3682</v>
      </c>
      <c r="B2226" t="s">
        <v>114</v>
      </c>
      <c r="C2226">
        <v>100000</v>
      </c>
      <c r="D2226">
        <v>25000</v>
      </c>
      <c r="E2226" s="5">
        <v>4.9198868991517433</v>
      </c>
      <c r="F2226">
        <v>1</v>
      </c>
      <c r="G2226" s="2">
        <v>43732.874189814815</v>
      </c>
      <c r="H2226" t="s">
        <v>115</v>
      </c>
      <c r="I2226" s="2">
        <v>43735.546111111114</v>
      </c>
      <c r="J2226">
        <v>2500000</v>
      </c>
      <c r="K2226">
        <v>1</v>
      </c>
      <c r="L2226" t="s">
        <v>129</v>
      </c>
      <c r="M2226">
        <v>622</v>
      </c>
      <c r="N2226">
        <v>8.1999999999999993</v>
      </c>
      <c r="O2226">
        <v>6.7569999999999997</v>
      </c>
      <c r="P2226">
        <v>7.0979999999999999</v>
      </c>
      <c r="Q2226">
        <v>551</v>
      </c>
      <c r="R2226" t="s">
        <v>245</v>
      </c>
      <c r="S2226" t="s">
        <v>123</v>
      </c>
      <c r="T2226" t="s">
        <v>3871</v>
      </c>
      <c r="U2226" t="s">
        <v>3900</v>
      </c>
      <c r="V2226">
        <v>166</v>
      </c>
      <c r="W2226" t="s">
        <v>119</v>
      </c>
      <c r="X2226" s="1">
        <v>551</v>
      </c>
      <c r="Y2226" t="s">
        <v>3892</v>
      </c>
      <c r="Z2226" s="3">
        <v>37137</v>
      </c>
      <c r="AA2226">
        <v>5</v>
      </c>
      <c r="AB2226">
        <v>0</v>
      </c>
      <c r="AC2226">
        <v>5</v>
      </c>
      <c r="AD2226">
        <v>4</v>
      </c>
      <c r="AE2226">
        <v>6</v>
      </c>
      <c r="AF2226">
        <v>0</v>
      </c>
      <c r="AG2226">
        <v>0</v>
      </c>
      <c r="AH2226">
        <v>1</v>
      </c>
      <c r="AI2226">
        <v>1</v>
      </c>
      <c r="AJ2226">
        <v>3</v>
      </c>
      <c r="AK2226">
        <v>3</v>
      </c>
      <c r="AL2226">
        <v>1</v>
      </c>
      <c r="AM2226">
        <v>161</v>
      </c>
      <c r="AN2226">
        <v>190</v>
      </c>
      <c r="AO2226">
        <v>283</v>
      </c>
      <c r="AP2226">
        <v>49</v>
      </c>
      <c r="AQ2226">
        <v>56</v>
      </c>
      <c r="AR2226">
        <v>107</v>
      </c>
      <c r="AS2226">
        <v>337</v>
      </c>
      <c r="AT2226">
        <v>2</v>
      </c>
      <c r="AU2226">
        <v>622</v>
      </c>
      <c r="AV2226">
        <v>595</v>
      </c>
      <c r="AW2226">
        <v>85</v>
      </c>
      <c r="AX2226">
        <v>390</v>
      </c>
      <c r="AY2226">
        <v>390</v>
      </c>
      <c r="AZ2226">
        <v>2018</v>
      </c>
      <c r="BA2226">
        <v>0.56890459363957602</v>
      </c>
      <c r="BB2226">
        <v>0.86410256410256403</v>
      </c>
      <c r="BC2226">
        <v>0.79439252336448596</v>
      </c>
      <c r="BD2226">
        <v>0.487179487179487</v>
      </c>
      <c r="BE2226">
        <v>3.3613445378151202E-3</v>
      </c>
      <c r="BR2226">
        <v>36.659999999999997</v>
      </c>
      <c r="BS2226">
        <v>36.659999999999997</v>
      </c>
      <c r="BT2226">
        <v>36.659999999999997</v>
      </c>
      <c r="BU2226">
        <v>36.659999999999997</v>
      </c>
      <c r="BV2226">
        <v>54.441000000000003</v>
      </c>
      <c r="BW2226">
        <v>54.441000000000003</v>
      </c>
      <c r="BX2226">
        <v>1</v>
      </c>
      <c r="BY2226">
        <v>1</v>
      </c>
      <c r="BZ2226">
        <v>1</v>
      </c>
      <c r="CA2226">
        <v>2</v>
      </c>
      <c r="CB2226">
        <v>1</v>
      </c>
      <c r="CC2226">
        <v>1</v>
      </c>
      <c r="CE2226" s="3">
        <v>43465</v>
      </c>
      <c r="CF2226">
        <v>36.659999999999997</v>
      </c>
      <c r="CG2226" s="3">
        <v>43646</v>
      </c>
      <c r="CI2226">
        <v>0</v>
      </c>
      <c r="CK2226">
        <v>0</v>
      </c>
      <c r="CL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K2226">
        <v>54.441000000000003</v>
      </c>
      <c r="DR2226">
        <v>36.659999999999997</v>
      </c>
      <c r="DS2226">
        <v>36.659999999999997</v>
      </c>
      <c r="DT2226">
        <v>36.659999999999997</v>
      </c>
      <c r="DU2226">
        <v>36.659999999999997</v>
      </c>
      <c r="DV2226">
        <v>54.441000000000003</v>
      </c>
      <c r="DW2226">
        <v>54.441000000000003</v>
      </c>
      <c r="DZ2226">
        <v>1</v>
      </c>
      <c r="EC2226">
        <v>1</v>
      </c>
      <c r="ED2226">
        <v>18</v>
      </c>
    </row>
    <row r="2227" spans="1:134" x14ac:dyDescent="0.25">
      <c r="A2227" s="6" t="s">
        <v>3662</v>
      </c>
      <c r="B2227" t="s">
        <v>114</v>
      </c>
      <c r="C2227">
        <v>70000</v>
      </c>
      <c r="D2227">
        <v>30000</v>
      </c>
      <c r="E2227" s="5">
        <v>4.9198868991517433</v>
      </c>
      <c r="F2227">
        <v>0</v>
      </c>
      <c r="G2227" s="2">
        <v>43732.454930555556</v>
      </c>
      <c r="H2227" t="s">
        <v>115</v>
      </c>
      <c r="I2227" s="2">
        <v>43735.372199074074</v>
      </c>
      <c r="J2227">
        <v>2250381</v>
      </c>
      <c r="K2227">
        <v>4</v>
      </c>
      <c r="L2227" t="s">
        <v>129</v>
      </c>
      <c r="M2227">
        <v>1788</v>
      </c>
      <c r="N2227">
        <v>2.1</v>
      </c>
      <c r="O2227">
        <v>3.1219999999999999</v>
      </c>
      <c r="P2227">
        <v>1.1399999999999999</v>
      </c>
      <c r="Q2227">
        <v>4941</v>
      </c>
      <c r="R2227" t="s">
        <v>245</v>
      </c>
      <c r="S2227" t="s">
        <v>123</v>
      </c>
      <c r="T2227" t="s">
        <v>3871</v>
      </c>
      <c r="U2227" t="s">
        <v>3900</v>
      </c>
      <c r="V2227">
        <v>155</v>
      </c>
      <c r="W2227" t="s">
        <v>119</v>
      </c>
      <c r="X2227" s="1">
        <v>494</v>
      </c>
      <c r="Y2227" t="s">
        <v>3895</v>
      </c>
      <c r="Z2227" s="3">
        <v>39792</v>
      </c>
      <c r="AA2227">
        <v>6</v>
      </c>
      <c r="AB2227">
        <v>0</v>
      </c>
      <c r="AC2227">
        <v>6</v>
      </c>
      <c r="AD2227">
        <v>4</v>
      </c>
      <c r="AE2227">
        <v>6</v>
      </c>
      <c r="AF2227">
        <v>0</v>
      </c>
      <c r="AG2227">
        <v>0</v>
      </c>
      <c r="AH2227">
        <v>2</v>
      </c>
      <c r="AI2227">
        <v>0</v>
      </c>
      <c r="AJ2227">
        <v>2</v>
      </c>
      <c r="AK2227">
        <v>2</v>
      </c>
      <c r="AL2227">
        <v>2</v>
      </c>
      <c r="AM2227">
        <v>44</v>
      </c>
      <c r="AN2227">
        <v>424</v>
      </c>
      <c r="AO2227">
        <v>1012</v>
      </c>
      <c r="AP2227">
        <v>38</v>
      </c>
      <c r="AQ2227">
        <v>588</v>
      </c>
      <c r="AR2227">
        <v>64</v>
      </c>
      <c r="AS2227">
        <v>616</v>
      </c>
      <c r="AT2227">
        <v>1</v>
      </c>
      <c r="AU2227">
        <v>1788</v>
      </c>
      <c r="AV2227">
        <v>1787</v>
      </c>
      <c r="AW2227">
        <v>51</v>
      </c>
      <c r="AX2227">
        <v>1076</v>
      </c>
      <c r="AY2227">
        <v>1076</v>
      </c>
      <c r="AZ2227">
        <v>2018</v>
      </c>
      <c r="BA2227">
        <v>4.3478260869565202E-2</v>
      </c>
      <c r="BB2227">
        <v>0.572490706319702</v>
      </c>
      <c r="BC2227">
        <v>0.796875</v>
      </c>
      <c r="BD2227">
        <v>0.39405204460966498</v>
      </c>
      <c r="BE2227">
        <v>5.5959709009513101E-4</v>
      </c>
      <c r="BF2227">
        <v>250</v>
      </c>
      <c r="BG2227">
        <v>250</v>
      </c>
      <c r="BH2227">
        <v>250</v>
      </c>
      <c r="BI2227">
        <v>250</v>
      </c>
      <c r="BJ2227">
        <v>250</v>
      </c>
      <c r="BK2227">
        <v>250</v>
      </c>
      <c r="BL2227">
        <v>200</v>
      </c>
      <c r="BM2227">
        <v>200</v>
      </c>
      <c r="BN2227">
        <v>200</v>
      </c>
      <c r="BO2227">
        <v>200</v>
      </c>
      <c r="BP2227">
        <v>200</v>
      </c>
      <c r="BQ2227">
        <v>200</v>
      </c>
      <c r="BR2227">
        <v>1003.03</v>
      </c>
      <c r="BS2227">
        <v>1027.2570000000001</v>
      </c>
      <c r="BT2227">
        <v>1049.511</v>
      </c>
      <c r="BU2227">
        <v>1077.377</v>
      </c>
      <c r="BV2227">
        <v>1063.6300000000001</v>
      </c>
      <c r="BW2227">
        <v>1054.2850000000001</v>
      </c>
      <c r="BX2227">
        <v>11</v>
      </c>
      <c r="BY2227">
        <v>12</v>
      </c>
      <c r="BZ2227">
        <v>12</v>
      </c>
      <c r="CA2227">
        <v>12</v>
      </c>
      <c r="CB2227">
        <v>11</v>
      </c>
      <c r="CC2227">
        <v>11</v>
      </c>
      <c r="CD2227">
        <v>0.76109925925925903</v>
      </c>
      <c r="CE2227" s="3">
        <v>43465</v>
      </c>
      <c r="CF2227">
        <v>1453.03</v>
      </c>
      <c r="CG2227" s="3">
        <v>43646</v>
      </c>
      <c r="CH2227">
        <v>0.74384666666666599</v>
      </c>
      <c r="CI2227">
        <v>0</v>
      </c>
      <c r="CK2227">
        <v>3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217.16399999999999</v>
      </c>
      <c r="DF2227">
        <v>229.72300000000001</v>
      </c>
      <c r="DG2227">
        <v>217.28899999999999</v>
      </c>
      <c r="DH2227">
        <v>195.21799999999999</v>
      </c>
      <c r="DI2227">
        <v>188.761</v>
      </c>
      <c r="DJ2227">
        <v>192.44200000000001</v>
      </c>
      <c r="DK2227">
        <v>1340.3810000000001</v>
      </c>
      <c r="DL2227">
        <v>117.56699999999999</v>
      </c>
      <c r="DM2227">
        <v>144.36500000000001</v>
      </c>
      <c r="DN2227">
        <v>175.03800000000001</v>
      </c>
      <c r="DO2227">
        <v>162.08799999999999</v>
      </c>
      <c r="DP2227">
        <v>138.785</v>
      </c>
      <c r="DQ2227">
        <v>76.528000000000006</v>
      </c>
      <c r="DR2227">
        <v>1002.093</v>
      </c>
      <c r="DS2227">
        <v>1025.384</v>
      </c>
      <c r="DT2227">
        <v>1049.3820000000001</v>
      </c>
      <c r="DU2227">
        <v>1075.923</v>
      </c>
      <c r="DV2227">
        <v>1063.3330000000001</v>
      </c>
      <c r="DW2227">
        <v>1053.579</v>
      </c>
      <c r="DX2227">
        <v>0.86865599999999998</v>
      </c>
      <c r="DY2227">
        <v>0.587835</v>
      </c>
      <c r="DZ2227">
        <v>0.99906583053348297</v>
      </c>
      <c r="EA2227">
        <v>0.827064666666666</v>
      </c>
      <c r="EB2227">
        <v>0.67864250000000004</v>
      </c>
      <c r="EC2227">
        <v>0.99914009201461595</v>
      </c>
      <c r="ED2227">
        <v>11</v>
      </c>
    </row>
    <row r="2228" spans="1:134" x14ac:dyDescent="0.25">
      <c r="A2228" s="6" t="s">
        <v>3636</v>
      </c>
      <c r="B2228" t="s">
        <v>114</v>
      </c>
      <c r="C2228">
        <v>200000</v>
      </c>
      <c r="D2228">
        <v>100000</v>
      </c>
      <c r="E2228" s="5">
        <v>2.9688972667294995</v>
      </c>
      <c r="F2228">
        <v>0</v>
      </c>
      <c r="G2228" s="2">
        <v>43731.550474537034</v>
      </c>
      <c r="H2228" t="s">
        <v>115</v>
      </c>
      <c r="I2228" s="2">
        <v>43734.71738425926</v>
      </c>
      <c r="J2228">
        <v>1579091</v>
      </c>
      <c r="K2228">
        <v>4</v>
      </c>
      <c r="L2228" t="s">
        <v>129</v>
      </c>
      <c r="M2228">
        <v>14590</v>
      </c>
      <c r="N2228">
        <v>6.3</v>
      </c>
      <c r="O2228">
        <v>7.1189999999999998</v>
      </c>
      <c r="P2228">
        <v>5.0469999999999997</v>
      </c>
      <c r="Q2228">
        <v>1812</v>
      </c>
      <c r="R2228" t="s">
        <v>328</v>
      </c>
      <c r="S2228" t="s">
        <v>291</v>
      </c>
      <c r="T2228" t="s">
        <v>3860</v>
      </c>
      <c r="U2228" t="s">
        <v>3898</v>
      </c>
      <c r="V2228">
        <v>48018</v>
      </c>
      <c r="W2228" t="s">
        <v>143</v>
      </c>
      <c r="X2228" s="1">
        <v>181</v>
      </c>
      <c r="Y2228" t="s">
        <v>3883</v>
      </c>
      <c r="Z2228" s="3">
        <v>28188</v>
      </c>
      <c r="AA2228">
        <v>6</v>
      </c>
      <c r="AB2228">
        <v>0</v>
      </c>
      <c r="AC2228">
        <v>6</v>
      </c>
      <c r="AD2228">
        <v>13</v>
      </c>
      <c r="AE2228">
        <v>8</v>
      </c>
      <c r="AF2228">
        <v>0</v>
      </c>
      <c r="AG2228">
        <v>0</v>
      </c>
      <c r="AH2228">
        <v>6</v>
      </c>
      <c r="AI2228">
        <v>0</v>
      </c>
      <c r="AJ2228">
        <v>2</v>
      </c>
      <c r="AK2228">
        <v>5</v>
      </c>
      <c r="AL2228">
        <v>1</v>
      </c>
      <c r="AM2228">
        <v>198</v>
      </c>
      <c r="AN2228">
        <v>6347</v>
      </c>
      <c r="AO2228">
        <v>8135</v>
      </c>
      <c r="AP2228">
        <v>924</v>
      </c>
      <c r="AQ2228">
        <v>5546</v>
      </c>
      <c r="AR2228">
        <v>8486</v>
      </c>
      <c r="AS2228">
        <v>3562</v>
      </c>
      <c r="AT2228">
        <v>37</v>
      </c>
      <c r="AU2228">
        <v>14593</v>
      </c>
      <c r="AV2228">
        <v>14587</v>
      </c>
      <c r="AW2228">
        <v>6354</v>
      </c>
      <c r="AX2228">
        <v>16621</v>
      </c>
      <c r="AY2228">
        <v>16621</v>
      </c>
      <c r="AZ2228">
        <v>2018</v>
      </c>
      <c r="BA2228">
        <v>2.4339274738783001E-2</v>
      </c>
      <c r="BB2228">
        <v>0.214307201732747</v>
      </c>
      <c r="BC2228">
        <v>0.74876266792363799</v>
      </c>
      <c r="BD2228">
        <v>0.381866313699536</v>
      </c>
      <c r="BE2228">
        <v>2.5365051072873102E-3</v>
      </c>
      <c r="BF2228">
        <v>4192.2489999999998</v>
      </c>
      <c r="BG2228">
        <v>4296.0950000000003</v>
      </c>
      <c r="BH2228">
        <v>4386.759</v>
      </c>
      <c r="BI2228">
        <v>4197.42</v>
      </c>
      <c r="BJ2228">
        <v>4154.107</v>
      </c>
      <c r="BK2228">
        <v>4209.2179999999998</v>
      </c>
      <c r="BL2228">
        <v>399.36599999999999</v>
      </c>
      <c r="BM2228">
        <v>392.43099999999998</v>
      </c>
      <c r="BN2228">
        <v>391.99</v>
      </c>
      <c r="BO2228">
        <v>491.416</v>
      </c>
      <c r="BP2228">
        <v>488.798</v>
      </c>
      <c r="BQ2228">
        <v>496.779</v>
      </c>
      <c r="BR2228">
        <v>4173.7579999999998</v>
      </c>
      <c r="BS2228">
        <v>4128.107</v>
      </c>
      <c r="BT2228">
        <v>4087.6010000000001</v>
      </c>
      <c r="BU2228">
        <v>3880.2460000000001</v>
      </c>
      <c r="BV2228">
        <v>3738.018</v>
      </c>
      <c r="BW2228">
        <v>3588.3049999999998</v>
      </c>
      <c r="BX2228">
        <v>10</v>
      </c>
      <c r="BY2228">
        <v>10</v>
      </c>
      <c r="BZ2228">
        <v>10</v>
      </c>
      <c r="CA2228">
        <v>10</v>
      </c>
      <c r="CB2228">
        <v>9</v>
      </c>
      <c r="CC2228">
        <v>9</v>
      </c>
      <c r="CD2228">
        <v>0.81517561466806598</v>
      </c>
      <c r="CE2228" s="3">
        <v>43465</v>
      </c>
      <c r="CF2228">
        <v>8765.3729999999996</v>
      </c>
      <c r="CG2228" s="3">
        <v>43646</v>
      </c>
      <c r="CH2228">
        <v>0.81077964942618197</v>
      </c>
      <c r="CI2228">
        <v>6.9379999999999997</v>
      </c>
      <c r="CK2228">
        <v>12</v>
      </c>
      <c r="CL2228">
        <v>1</v>
      </c>
      <c r="CM2228">
        <v>0</v>
      </c>
      <c r="CN2228">
        <v>0</v>
      </c>
      <c r="CO2228">
        <v>0</v>
      </c>
      <c r="CP2228">
        <v>6.9379999999999997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3545.1880000000001</v>
      </c>
      <c r="DF2228">
        <v>3673.1840000000002</v>
      </c>
      <c r="DG2228">
        <v>3588.674</v>
      </c>
      <c r="DH2228">
        <v>3630.2539999999999</v>
      </c>
      <c r="DI2228">
        <v>3510.991</v>
      </c>
      <c r="DJ2228">
        <v>3710.6280000000002</v>
      </c>
      <c r="DK2228">
        <v>7438.5069999999996</v>
      </c>
      <c r="DL2228">
        <v>177.6</v>
      </c>
      <c r="DM2228">
        <v>241.393</v>
      </c>
      <c r="DN2228">
        <v>248.28299999999999</v>
      </c>
      <c r="DO2228">
        <v>92.932000000000002</v>
      </c>
      <c r="DP2228">
        <v>209.73400000000001</v>
      </c>
      <c r="DQ2228">
        <v>274.82499999999999</v>
      </c>
      <c r="DR2228">
        <v>3667.15</v>
      </c>
      <c r="DS2228">
        <v>3681.9769999999999</v>
      </c>
      <c r="DT2228">
        <v>3511.5360000000001</v>
      </c>
      <c r="DU2228">
        <v>3480.2429999999999</v>
      </c>
      <c r="DV2228">
        <v>3541.6819999999998</v>
      </c>
      <c r="DW2228">
        <v>3347.08</v>
      </c>
      <c r="DX2228">
        <v>0.84565301345411503</v>
      </c>
      <c r="DY2228">
        <v>0.44470485719865899</v>
      </c>
      <c r="DZ2228">
        <v>0.878620657929856</v>
      </c>
      <c r="EA2228">
        <v>0.85151157531685095</v>
      </c>
      <c r="EB2228">
        <v>0.46782033839701098</v>
      </c>
      <c r="EC2228">
        <v>0.89971336285948</v>
      </c>
      <c r="ED2228">
        <v>42</v>
      </c>
    </row>
    <row r="2229" spans="1:134" x14ac:dyDescent="0.25">
      <c r="A2229" s="6" t="s">
        <v>3633</v>
      </c>
      <c r="B2229" t="s">
        <v>114</v>
      </c>
      <c r="C2229">
        <v>300000</v>
      </c>
      <c r="D2229">
        <v>30000</v>
      </c>
      <c r="E2229" s="5">
        <v>7.5871819038642787</v>
      </c>
      <c r="F2229">
        <v>1</v>
      </c>
      <c r="G2229" s="2">
        <v>43731.528402777774</v>
      </c>
      <c r="H2229" t="s">
        <v>115</v>
      </c>
      <c r="I2229" s="2">
        <v>43734.676076388889</v>
      </c>
      <c r="J2229">
        <v>2500000</v>
      </c>
      <c r="K2229">
        <v>4</v>
      </c>
      <c r="L2229" t="s">
        <v>122</v>
      </c>
      <c r="M2229">
        <v>336</v>
      </c>
      <c r="N2229">
        <v>2.7</v>
      </c>
      <c r="P2229">
        <v>3.198</v>
      </c>
      <c r="Q2229">
        <v>46341</v>
      </c>
      <c r="R2229" t="s">
        <v>329</v>
      </c>
      <c r="S2229" t="s">
        <v>205</v>
      </c>
      <c r="T2229" t="s">
        <v>3856</v>
      </c>
      <c r="U2229" t="s">
        <v>3898</v>
      </c>
      <c r="V2229">
        <v>35038</v>
      </c>
      <c r="W2229" t="s">
        <v>119</v>
      </c>
      <c r="X2229" s="1">
        <v>463</v>
      </c>
      <c r="Y2229" t="s">
        <v>3882</v>
      </c>
      <c r="Z2229" s="3">
        <v>41914</v>
      </c>
      <c r="AA2229">
        <v>6</v>
      </c>
      <c r="AB2229">
        <v>1</v>
      </c>
      <c r="AC2229">
        <v>6</v>
      </c>
      <c r="AD2229">
        <v>18</v>
      </c>
      <c r="AE2229">
        <v>8</v>
      </c>
      <c r="AF2229">
        <v>0</v>
      </c>
      <c r="AG2229">
        <v>0</v>
      </c>
      <c r="AH2229">
        <v>6</v>
      </c>
      <c r="AI2229">
        <v>0</v>
      </c>
      <c r="AK2229">
        <v>5</v>
      </c>
      <c r="AL2229">
        <v>2</v>
      </c>
      <c r="AM2229">
        <v>1</v>
      </c>
      <c r="AN2229">
        <v>97</v>
      </c>
      <c r="AO2229">
        <v>386</v>
      </c>
      <c r="AP2229">
        <v>9</v>
      </c>
      <c r="AQ2229">
        <v>0</v>
      </c>
      <c r="AR2229">
        <v>6</v>
      </c>
      <c r="AS2229">
        <v>59</v>
      </c>
      <c r="AT2229">
        <v>4</v>
      </c>
      <c r="AU2229">
        <v>336</v>
      </c>
      <c r="AV2229">
        <v>328</v>
      </c>
      <c r="AW2229">
        <v>1</v>
      </c>
      <c r="AX2229">
        <v>392</v>
      </c>
      <c r="AY2229">
        <v>392</v>
      </c>
      <c r="AZ2229">
        <v>2018</v>
      </c>
      <c r="BA2229">
        <v>2.5906735751295299E-3</v>
      </c>
      <c r="BB2229">
        <v>0.15051020408163199</v>
      </c>
      <c r="BC2229">
        <v>0.16666666666666599</v>
      </c>
      <c r="BD2229">
        <v>0.24744897959183601</v>
      </c>
      <c r="BE2229">
        <v>1.21951219512195E-2</v>
      </c>
      <c r="BF2229">
        <v>30</v>
      </c>
      <c r="BG2229">
        <v>30</v>
      </c>
      <c r="BH2229">
        <v>30</v>
      </c>
      <c r="BI2229">
        <v>30</v>
      </c>
      <c r="BJ2229">
        <v>30</v>
      </c>
      <c r="BK2229">
        <v>30</v>
      </c>
      <c r="BL2229">
        <v>24.379000000000001</v>
      </c>
      <c r="BM2229">
        <v>21.692</v>
      </c>
      <c r="BN2229">
        <v>20.391999999999999</v>
      </c>
      <c r="BO2229">
        <v>22.15</v>
      </c>
      <c r="BP2229">
        <v>22.847999999999999</v>
      </c>
      <c r="BQ2229">
        <v>20.646999999999998</v>
      </c>
      <c r="BX2229">
        <v>1</v>
      </c>
      <c r="BY2229">
        <v>1</v>
      </c>
      <c r="BZ2229">
        <v>1</v>
      </c>
      <c r="CA2229">
        <v>1</v>
      </c>
      <c r="CB2229">
        <v>1</v>
      </c>
      <c r="CC2229">
        <v>1</v>
      </c>
      <c r="CD2229">
        <v>0.66829751239955404</v>
      </c>
      <c r="CE2229" s="3">
        <v>43465</v>
      </c>
      <c r="CF2229">
        <v>54.378999999999998</v>
      </c>
      <c r="CG2229" s="3">
        <v>43646</v>
      </c>
      <c r="CH2229">
        <v>0.57560823111863002</v>
      </c>
      <c r="CI2229">
        <v>0</v>
      </c>
      <c r="CK2229">
        <v>4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DE2229">
        <v>18.771000000000001</v>
      </c>
      <c r="DF2229">
        <v>16.352</v>
      </c>
      <c r="DG2229">
        <v>18.908999999999999</v>
      </c>
      <c r="DH2229">
        <v>18.082999999999998</v>
      </c>
      <c r="DI2229">
        <v>25.527999999999999</v>
      </c>
      <c r="DJ2229">
        <v>29.228000000000002</v>
      </c>
      <c r="DK2229">
        <v>34.926000000000002</v>
      </c>
      <c r="DL2229">
        <v>12.53</v>
      </c>
      <c r="DM2229">
        <v>2.1349999999999998</v>
      </c>
      <c r="DN2229">
        <v>18.471</v>
      </c>
      <c r="DO2229">
        <v>17.649999999999999</v>
      </c>
      <c r="DP2229">
        <v>17.7</v>
      </c>
      <c r="DQ2229">
        <v>13.224</v>
      </c>
      <c r="DX2229">
        <v>0.62570000000000003</v>
      </c>
      <c r="DY2229">
        <v>0.51396693875876698</v>
      </c>
      <c r="EA2229">
        <v>0.70483888888888802</v>
      </c>
      <c r="EB2229">
        <v>0.618509098616283</v>
      </c>
      <c r="ED2229">
        <v>5</v>
      </c>
    </row>
    <row r="2230" spans="1:134" x14ac:dyDescent="0.25">
      <c r="A2230" s="6" t="s">
        <v>3611</v>
      </c>
      <c r="B2230" t="s">
        <v>114</v>
      </c>
      <c r="C2230">
        <v>500000</v>
      </c>
      <c r="D2230">
        <v>25000</v>
      </c>
      <c r="E2230" s="5">
        <v>7.6248821866163983</v>
      </c>
      <c r="F2230">
        <v>0</v>
      </c>
      <c r="G2230" s="2">
        <v>43731.246724537035</v>
      </c>
      <c r="H2230" t="s">
        <v>115</v>
      </c>
      <c r="I2230" s="2">
        <v>43734.675995370373</v>
      </c>
      <c r="J2230">
        <v>2500000</v>
      </c>
      <c r="K2230">
        <v>4</v>
      </c>
      <c r="L2230" t="s">
        <v>122</v>
      </c>
      <c r="M2230">
        <v>1027</v>
      </c>
      <c r="N2230">
        <v>13.7</v>
      </c>
      <c r="O2230">
        <v>5.7690000000000001</v>
      </c>
      <c r="P2230">
        <v>9.4039999999999999</v>
      </c>
      <c r="Q2230">
        <v>255</v>
      </c>
      <c r="R2230" t="s">
        <v>156</v>
      </c>
      <c r="S2230" t="s">
        <v>134</v>
      </c>
      <c r="T2230" t="s">
        <v>3857</v>
      </c>
      <c r="U2230" t="s">
        <v>3897</v>
      </c>
      <c r="V2230">
        <v>10121</v>
      </c>
      <c r="W2230" t="s">
        <v>119</v>
      </c>
      <c r="X2230" s="1">
        <v>255</v>
      </c>
      <c r="Y2230" t="s">
        <v>3889</v>
      </c>
      <c r="Z2230" s="3">
        <v>41467</v>
      </c>
      <c r="AA2230">
        <v>6</v>
      </c>
      <c r="AB2230">
        <v>-1</v>
      </c>
      <c r="AC2230">
        <v>5</v>
      </c>
      <c r="AD2230">
        <v>4</v>
      </c>
      <c r="AE2230">
        <v>6</v>
      </c>
      <c r="AF2230">
        <v>0</v>
      </c>
      <c r="AG2230">
        <v>0</v>
      </c>
      <c r="AH2230">
        <v>4</v>
      </c>
      <c r="AI2230">
        <v>0</v>
      </c>
      <c r="AJ2230">
        <v>2</v>
      </c>
      <c r="AK2230">
        <v>2</v>
      </c>
      <c r="AL2230">
        <v>1</v>
      </c>
      <c r="AM2230">
        <v>2</v>
      </c>
      <c r="AN2230">
        <v>501</v>
      </c>
      <c r="AO2230">
        <v>920</v>
      </c>
      <c r="AP2230">
        <v>125</v>
      </c>
      <c r="AQ2230">
        <v>55</v>
      </c>
      <c r="AR2230">
        <v>507</v>
      </c>
      <c r="AS2230">
        <v>578</v>
      </c>
      <c r="AT2230">
        <v>2</v>
      </c>
      <c r="AU2230">
        <v>1027</v>
      </c>
      <c r="AV2230">
        <v>915</v>
      </c>
      <c r="AW2230">
        <v>83</v>
      </c>
      <c r="AX2230">
        <v>1427</v>
      </c>
      <c r="AY2230">
        <v>1427</v>
      </c>
      <c r="AZ2230">
        <v>2018</v>
      </c>
      <c r="BA2230">
        <v>2.17391304347826E-3</v>
      </c>
      <c r="BB2230">
        <v>0.405045550105115</v>
      </c>
      <c r="BC2230">
        <v>0.163708086785009</v>
      </c>
      <c r="BD2230">
        <v>0.35108619481429498</v>
      </c>
      <c r="BE2230">
        <v>2.1857923497267699E-3</v>
      </c>
      <c r="BF2230">
        <v>50</v>
      </c>
      <c r="BG2230">
        <v>50</v>
      </c>
      <c r="BH2230">
        <v>50</v>
      </c>
      <c r="BI2230">
        <v>50</v>
      </c>
      <c r="BL2230">
        <v>25</v>
      </c>
      <c r="BM2230">
        <v>25</v>
      </c>
      <c r="BN2230">
        <v>25</v>
      </c>
      <c r="BO2230">
        <v>25</v>
      </c>
      <c r="BP2230">
        <v>50</v>
      </c>
      <c r="BQ2230">
        <v>50</v>
      </c>
      <c r="BX2230">
        <v>1</v>
      </c>
      <c r="BY2230">
        <v>1</v>
      </c>
      <c r="BZ2230">
        <v>1</v>
      </c>
      <c r="CA2230">
        <v>1</v>
      </c>
      <c r="CB2230">
        <v>1</v>
      </c>
      <c r="CC2230">
        <v>1</v>
      </c>
      <c r="CD2230">
        <v>0.89810500000000004</v>
      </c>
      <c r="CE2230" s="3">
        <v>43465</v>
      </c>
      <c r="CF2230">
        <v>75</v>
      </c>
      <c r="CG2230" s="3">
        <v>43646</v>
      </c>
      <c r="CH2230">
        <v>0.98216000000000003</v>
      </c>
      <c r="CI2230">
        <v>0</v>
      </c>
      <c r="CK2230">
        <v>2</v>
      </c>
      <c r="CL2230">
        <v>0</v>
      </c>
      <c r="CM2230">
        <v>0</v>
      </c>
      <c r="CN2230">
        <v>0</v>
      </c>
      <c r="CO2230">
        <v>0</v>
      </c>
      <c r="CP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DE2230">
        <v>50</v>
      </c>
      <c r="DF2230">
        <v>47.825000000000003</v>
      </c>
      <c r="DG2230">
        <v>48.192</v>
      </c>
      <c r="DH2230">
        <v>44.585999999999999</v>
      </c>
      <c r="DK2230">
        <v>50.17</v>
      </c>
      <c r="DL2230">
        <v>23.661999999999999</v>
      </c>
      <c r="DM2230">
        <v>20.271000000000001</v>
      </c>
      <c r="DN2230">
        <v>13.144</v>
      </c>
      <c r="DO2230">
        <v>13.27</v>
      </c>
      <c r="DP2230">
        <v>48.533000000000001</v>
      </c>
      <c r="DQ2230">
        <v>49.759</v>
      </c>
      <c r="DX2230">
        <v>1</v>
      </c>
      <c r="DY2230">
        <v>0.94647999999999999</v>
      </c>
      <c r="EB2230">
        <v>0.84319500000000003</v>
      </c>
      <c r="ED2230">
        <v>6</v>
      </c>
    </row>
    <row r="2231" spans="1:134" x14ac:dyDescent="0.25">
      <c r="A2231" s="6" t="s">
        <v>3571</v>
      </c>
      <c r="B2231" t="s">
        <v>138</v>
      </c>
      <c r="C2231">
        <v>100000</v>
      </c>
      <c r="D2231">
        <v>50000</v>
      </c>
      <c r="E2231" s="5">
        <v>2.8652214891611685</v>
      </c>
      <c r="F2231">
        <v>0</v>
      </c>
      <c r="G2231" s="2">
        <v>43728.731562499997</v>
      </c>
      <c r="H2231" t="s">
        <v>115</v>
      </c>
      <c r="I2231" s="2">
        <v>43734.664421296293</v>
      </c>
      <c r="J2231">
        <v>2500000</v>
      </c>
      <c r="K2231">
        <v>1</v>
      </c>
      <c r="L2231" t="s">
        <v>157</v>
      </c>
      <c r="M2231">
        <v>1618</v>
      </c>
      <c r="N2231">
        <v>19.100000000000001</v>
      </c>
      <c r="P2231">
        <v>1.6319999999999999</v>
      </c>
      <c r="Q2231">
        <v>28291</v>
      </c>
      <c r="R2231" t="s">
        <v>333</v>
      </c>
      <c r="S2231" t="s">
        <v>134</v>
      </c>
      <c r="T2231" t="s">
        <v>3857</v>
      </c>
      <c r="U2231" t="s">
        <v>3897</v>
      </c>
      <c r="V2231">
        <v>10090</v>
      </c>
      <c r="W2231" t="s">
        <v>119</v>
      </c>
      <c r="X2231" s="1">
        <v>332</v>
      </c>
      <c r="Y2231" t="s">
        <v>3888</v>
      </c>
      <c r="Z2231" s="3">
        <v>30685</v>
      </c>
      <c r="AA2231">
        <v>2</v>
      </c>
      <c r="AB2231">
        <v>0</v>
      </c>
      <c r="AC2231">
        <v>6</v>
      </c>
      <c r="AD2231">
        <v>0</v>
      </c>
      <c r="AE2231">
        <v>3</v>
      </c>
      <c r="AF2231">
        <v>0</v>
      </c>
      <c r="AG2231">
        <v>0</v>
      </c>
      <c r="AH2231">
        <v>4</v>
      </c>
      <c r="AI2231">
        <v>0</v>
      </c>
      <c r="AJ2231">
        <v>3</v>
      </c>
      <c r="AK2231">
        <v>3</v>
      </c>
      <c r="AL2231">
        <v>1</v>
      </c>
      <c r="AM2231">
        <v>466</v>
      </c>
      <c r="AN2231">
        <v>881</v>
      </c>
      <c r="AO2231">
        <v>1279</v>
      </c>
      <c r="AP2231">
        <v>284</v>
      </c>
      <c r="AQ2231">
        <v>0</v>
      </c>
      <c r="AR2231">
        <v>193</v>
      </c>
      <c r="AS2231">
        <v>751</v>
      </c>
      <c r="AT2231">
        <v>200</v>
      </c>
      <c r="AU2231">
        <v>1618</v>
      </c>
      <c r="AV2231">
        <v>1487</v>
      </c>
      <c r="AW2231">
        <v>113</v>
      </c>
      <c r="AX2231">
        <v>1472</v>
      </c>
      <c r="AY2231">
        <v>1472</v>
      </c>
      <c r="AZ2231">
        <v>2018</v>
      </c>
      <c r="BA2231">
        <v>0.36434714620797498</v>
      </c>
      <c r="BB2231">
        <v>0.51019021739130399</v>
      </c>
      <c r="BC2231">
        <v>0.58549222797927403</v>
      </c>
      <c r="BD2231">
        <v>0.59850543478260798</v>
      </c>
      <c r="BE2231">
        <v>0.13449899125756501</v>
      </c>
      <c r="BX2231">
        <v>1</v>
      </c>
      <c r="BY2231">
        <v>1</v>
      </c>
      <c r="BZ2231">
        <v>1</v>
      </c>
      <c r="CA2231">
        <v>1</v>
      </c>
      <c r="CB2231">
        <v>1</v>
      </c>
      <c r="CC2231">
        <v>1</v>
      </c>
      <c r="CE2231" s="3">
        <v>43465</v>
      </c>
      <c r="CF2231">
        <v>30.852</v>
      </c>
      <c r="CG2231" s="3">
        <v>43496</v>
      </c>
      <c r="CI2231">
        <v>0</v>
      </c>
      <c r="CK2231">
        <v>0</v>
      </c>
      <c r="CL2231">
        <v>0</v>
      </c>
      <c r="DK2231">
        <v>35.228000000000002</v>
      </c>
      <c r="ED2231">
        <v>35</v>
      </c>
    </row>
    <row r="2232" spans="1:134" x14ac:dyDescent="0.25">
      <c r="A2232" s="6" t="s">
        <v>3565</v>
      </c>
      <c r="B2232" t="s">
        <v>138</v>
      </c>
      <c r="C2232">
        <v>75000</v>
      </c>
      <c r="D2232">
        <v>25000</v>
      </c>
      <c r="E2232" s="5">
        <v>2.0358152686145146</v>
      </c>
      <c r="F2232">
        <v>0</v>
      </c>
      <c r="G2232" s="2">
        <v>43728.497442129628</v>
      </c>
      <c r="H2232" t="s">
        <v>115</v>
      </c>
      <c r="I2232" s="2">
        <v>43734.657986111109</v>
      </c>
      <c r="J2232">
        <v>2500000</v>
      </c>
      <c r="K2232">
        <v>1</v>
      </c>
      <c r="L2232" t="s">
        <v>142</v>
      </c>
      <c r="M2232">
        <v>436</v>
      </c>
      <c r="N2232">
        <v>6.4</v>
      </c>
      <c r="P2232">
        <v>0.65039999999999998</v>
      </c>
      <c r="Q2232">
        <v>812</v>
      </c>
      <c r="R2232" t="s">
        <v>206</v>
      </c>
      <c r="S2232" t="s">
        <v>205</v>
      </c>
      <c r="T2232" t="s">
        <v>3856</v>
      </c>
      <c r="U2232" t="s">
        <v>3898</v>
      </c>
      <c r="V2232">
        <v>35030</v>
      </c>
      <c r="W2232" t="s">
        <v>119</v>
      </c>
      <c r="X2232" s="1">
        <v>812</v>
      </c>
      <c r="Y2232" t="s">
        <v>3892</v>
      </c>
      <c r="Z2232" s="3">
        <v>33197</v>
      </c>
      <c r="AA2232">
        <v>3</v>
      </c>
      <c r="AB2232">
        <v>0</v>
      </c>
      <c r="AC2232">
        <v>6</v>
      </c>
      <c r="AD2232">
        <v>0</v>
      </c>
      <c r="AE2232">
        <v>3</v>
      </c>
      <c r="AF2232">
        <v>1</v>
      </c>
      <c r="AG2232">
        <v>0</v>
      </c>
      <c r="AH2232">
        <v>1</v>
      </c>
      <c r="AI2232">
        <v>0</v>
      </c>
      <c r="AJ2232">
        <v>1</v>
      </c>
      <c r="AK2232">
        <v>1</v>
      </c>
      <c r="AL2232">
        <v>1</v>
      </c>
      <c r="AM2232">
        <v>15</v>
      </c>
      <c r="AN2232">
        <v>139</v>
      </c>
      <c r="AO2232">
        <v>199</v>
      </c>
      <c r="AP2232">
        <v>28</v>
      </c>
      <c r="AQ2232">
        <v>0</v>
      </c>
      <c r="AR2232">
        <v>52</v>
      </c>
      <c r="AS2232">
        <v>274</v>
      </c>
      <c r="AT2232">
        <v>21</v>
      </c>
      <c r="AU2232">
        <v>436</v>
      </c>
      <c r="AV2232">
        <v>436</v>
      </c>
      <c r="AW2232">
        <v>21</v>
      </c>
      <c r="AX2232">
        <v>251</v>
      </c>
      <c r="AY2232">
        <v>251</v>
      </c>
      <c r="AZ2232">
        <v>2018</v>
      </c>
      <c r="BA2232">
        <v>7.5376884422110504E-2</v>
      </c>
      <c r="BB2232">
        <v>1.0916334661354501</v>
      </c>
      <c r="BC2232">
        <v>0.40384615384615302</v>
      </c>
      <c r="BD2232">
        <v>0.55378486055776799</v>
      </c>
      <c r="BE2232">
        <v>4.8165137614678902E-2</v>
      </c>
      <c r="BL2232">
        <v>15</v>
      </c>
      <c r="BM2232">
        <v>15</v>
      </c>
      <c r="BN2232">
        <v>15</v>
      </c>
      <c r="BO2232">
        <v>25</v>
      </c>
      <c r="BP2232">
        <v>25</v>
      </c>
      <c r="BQ2232">
        <v>25</v>
      </c>
      <c r="BR2232">
        <v>163.6</v>
      </c>
      <c r="BS2232">
        <v>165.84899999999999</v>
      </c>
      <c r="BT2232">
        <v>168.09</v>
      </c>
      <c r="BU2232">
        <v>182.82400000000001</v>
      </c>
      <c r="BV2232">
        <v>185.05</v>
      </c>
      <c r="BW2232">
        <v>187.268</v>
      </c>
      <c r="BX2232">
        <v>3</v>
      </c>
      <c r="BY2232">
        <v>3</v>
      </c>
      <c r="BZ2232">
        <v>3</v>
      </c>
      <c r="CA2232">
        <v>4</v>
      </c>
      <c r="CB2232">
        <v>4</v>
      </c>
      <c r="CC2232">
        <v>4</v>
      </c>
      <c r="CD2232">
        <v>2.5327272727272698E-2</v>
      </c>
      <c r="CE2232" s="3">
        <v>43465</v>
      </c>
      <c r="CF2232">
        <v>178.6</v>
      </c>
      <c r="CG2232" s="3">
        <v>43646</v>
      </c>
      <c r="CH2232">
        <v>0</v>
      </c>
      <c r="CI2232">
        <v>0</v>
      </c>
      <c r="CK2232">
        <v>1</v>
      </c>
      <c r="CL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K2232">
        <v>153.65799999999999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123.6</v>
      </c>
      <c r="DS2232">
        <v>125.849</v>
      </c>
      <c r="DT2232">
        <v>128.09</v>
      </c>
      <c r="DU2232">
        <v>142.82400000000001</v>
      </c>
      <c r="DV2232">
        <v>145.05000000000001</v>
      </c>
      <c r="DW2232">
        <v>147.268</v>
      </c>
      <c r="DY2232">
        <v>0</v>
      </c>
      <c r="DZ2232">
        <v>0.75550122249388696</v>
      </c>
      <c r="EB2232">
        <v>0</v>
      </c>
      <c r="EC2232">
        <v>0.77201070409744199</v>
      </c>
      <c r="ED2232">
        <v>29</v>
      </c>
    </row>
    <row r="2233" spans="1:134" x14ac:dyDescent="0.25">
      <c r="A2233" s="6" t="s">
        <v>3634</v>
      </c>
      <c r="B2233" t="s">
        <v>114</v>
      </c>
      <c r="C2233">
        <v>300000</v>
      </c>
      <c r="D2233">
        <v>30000</v>
      </c>
      <c r="E2233" s="5">
        <v>4.5994344957587172</v>
      </c>
      <c r="F2233">
        <v>1</v>
      </c>
      <c r="G2233" s="2">
        <v>43731.529710648145</v>
      </c>
      <c r="H2233" t="s">
        <v>115</v>
      </c>
      <c r="I2233" s="2">
        <v>43734.64199074074</v>
      </c>
      <c r="J2233">
        <v>2440000</v>
      </c>
      <c r="K2233">
        <v>4</v>
      </c>
      <c r="L2233" t="s">
        <v>128</v>
      </c>
      <c r="M2233">
        <v>331</v>
      </c>
      <c r="N2233">
        <v>9.6999999999999993</v>
      </c>
      <c r="P2233">
        <v>6.5359999999999996</v>
      </c>
      <c r="Q2233">
        <v>46471</v>
      </c>
      <c r="R2233" t="s">
        <v>337</v>
      </c>
      <c r="S2233" t="s">
        <v>314</v>
      </c>
      <c r="T2233" t="s">
        <v>3865</v>
      </c>
      <c r="U2233" t="s">
        <v>3900</v>
      </c>
      <c r="V2233">
        <v>47521</v>
      </c>
      <c r="W2233" t="s">
        <v>119</v>
      </c>
      <c r="X2233" s="1">
        <v>464</v>
      </c>
      <c r="Y2233" t="s">
        <v>3882</v>
      </c>
      <c r="Z2233" s="3">
        <v>38961</v>
      </c>
      <c r="AA2233">
        <v>5</v>
      </c>
      <c r="AB2233">
        <v>0</v>
      </c>
      <c r="AC2233">
        <v>6</v>
      </c>
      <c r="AD2233">
        <v>4</v>
      </c>
      <c r="AE2233">
        <v>6</v>
      </c>
      <c r="AF2233">
        <v>0</v>
      </c>
      <c r="AG2233">
        <v>0</v>
      </c>
      <c r="AH2233">
        <v>4</v>
      </c>
      <c r="AI2233">
        <v>0</v>
      </c>
      <c r="AJ2233">
        <v>1</v>
      </c>
      <c r="AK2233">
        <v>2</v>
      </c>
      <c r="AL2233">
        <v>1</v>
      </c>
      <c r="AM2233">
        <v>7</v>
      </c>
      <c r="AN2233">
        <v>190</v>
      </c>
      <c r="AO2233">
        <v>515</v>
      </c>
      <c r="AP2233">
        <v>32</v>
      </c>
      <c r="AQ2233">
        <v>0</v>
      </c>
      <c r="AR2233">
        <v>11</v>
      </c>
      <c r="AS2233">
        <v>4</v>
      </c>
      <c r="AT2233">
        <v>15</v>
      </c>
      <c r="AU2233">
        <v>331</v>
      </c>
      <c r="AV2233">
        <v>331</v>
      </c>
      <c r="AW2233">
        <v>11</v>
      </c>
      <c r="AX2233">
        <v>526</v>
      </c>
      <c r="AY2233">
        <v>526</v>
      </c>
      <c r="AZ2233">
        <v>2018</v>
      </c>
      <c r="BA2233">
        <v>1.35922330097087E-2</v>
      </c>
      <c r="BB2233">
        <v>7.6045627376425803E-3</v>
      </c>
      <c r="BC2233">
        <v>1</v>
      </c>
      <c r="BD2233">
        <v>0.36121673003802202</v>
      </c>
      <c r="BE2233">
        <v>4.5317220543806602E-2</v>
      </c>
      <c r="BF2233">
        <v>120</v>
      </c>
      <c r="BG2233">
        <v>120</v>
      </c>
      <c r="BH2233">
        <v>120</v>
      </c>
      <c r="BI2233">
        <v>120</v>
      </c>
      <c r="BJ2233">
        <v>120</v>
      </c>
      <c r="BK2233">
        <v>120</v>
      </c>
      <c r="BL2233">
        <v>55.954999999999998</v>
      </c>
      <c r="BM2233">
        <v>56.509</v>
      </c>
      <c r="BN2233">
        <v>56.738</v>
      </c>
      <c r="BO2233">
        <v>56.438000000000002</v>
      </c>
      <c r="BP2233">
        <v>55.929000000000002</v>
      </c>
      <c r="BQ2233">
        <v>56.21</v>
      </c>
      <c r="BR2233">
        <v>43.896999999999998</v>
      </c>
      <c r="BS2233">
        <v>45.131999999999998</v>
      </c>
      <c r="BT2233">
        <v>46.363</v>
      </c>
      <c r="BU2233">
        <v>47.591999999999999</v>
      </c>
      <c r="BV2233">
        <v>48.817</v>
      </c>
      <c r="BW2233">
        <v>50.039000000000001</v>
      </c>
      <c r="BX2233">
        <v>2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0.65251153596356104</v>
      </c>
      <c r="CE2233" s="3">
        <v>43465</v>
      </c>
      <c r="CF2233">
        <v>219.852</v>
      </c>
      <c r="CG2233" s="3">
        <v>43646</v>
      </c>
      <c r="CH2233">
        <v>0.69553579040095403</v>
      </c>
      <c r="CI2233">
        <v>0.28100000000000003</v>
      </c>
      <c r="CK2233">
        <v>10</v>
      </c>
      <c r="CL2233">
        <v>2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0.28100000000000003</v>
      </c>
      <c r="CT2233">
        <v>0</v>
      </c>
      <c r="CU2233">
        <v>0</v>
      </c>
      <c r="CV2233">
        <v>0.13700000000000001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70.975999999999999</v>
      </c>
      <c r="DF2233">
        <v>82.241</v>
      </c>
      <c r="DG2233">
        <v>83.257000000000005</v>
      </c>
      <c r="DH2233">
        <v>74.213999999999999</v>
      </c>
      <c r="DI2233">
        <v>58.53</v>
      </c>
      <c r="DJ2233">
        <v>51.872999999999998</v>
      </c>
      <c r="DK2233">
        <v>144.482</v>
      </c>
      <c r="DL2233">
        <v>51.406999999999996</v>
      </c>
      <c r="DM2233">
        <v>39.151000000000003</v>
      </c>
      <c r="DN2233">
        <v>43.72</v>
      </c>
      <c r="DO2233">
        <v>51.095999999999997</v>
      </c>
      <c r="DP2233">
        <v>32.911999999999999</v>
      </c>
      <c r="DQ2233">
        <v>50.835999999999999</v>
      </c>
      <c r="DR2233">
        <v>43.896999999999998</v>
      </c>
      <c r="DS2233">
        <v>45.131999999999998</v>
      </c>
      <c r="DT2233">
        <v>46.363</v>
      </c>
      <c r="DU2233">
        <v>47.591999999999999</v>
      </c>
      <c r="DV2233">
        <v>48.817</v>
      </c>
      <c r="DW2233">
        <v>50.039000000000001</v>
      </c>
      <c r="DX2233">
        <v>0.59146666666666603</v>
      </c>
      <c r="DY2233">
        <v>0.918720400321687</v>
      </c>
      <c r="DZ2233">
        <v>1</v>
      </c>
      <c r="EA2233">
        <v>0.58484861111111097</v>
      </c>
      <c r="EB2233">
        <v>0.79673988021753805</v>
      </c>
      <c r="EC2233">
        <v>1</v>
      </c>
      <c r="ED2233">
        <v>13</v>
      </c>
    </row>
    <row r="2234" spans="1:134" x14ac:dyDescent="0.25">
      <c r="A2234" s="6" t="s">
        <v>3539</v>
      </c>
      <c r="B2234" t="s">
        <v>114</v>
      </c>
      <c r="C2234">
        <v>650000</v>
      </c>
      <c r="D2234">
        <v>400000</v>
      </c>
      <c r="E2234" s="5">
        <v>2.9688972667294995</v>
      </c>
      <c r="F2234">
        <v>0</v>
      </c>
      <c r="G2234" s="2">
        <v>43727.405856481484</v>
      </c>
      <c r="H2234" t="s">
        <v>115</v>
      </c>
      <c r="I2234" s="2">
        <v>43734.622013888889</v>
      </c>
      <c r="J2234">
        <v>1208194</v>
      </c>
      <c r="K2234">
        <v>3</v>
      </c>
      <c r="L2234" t="s">
        <v>129</v>
      </c>
      <c r="M2234">
        <v>12890</v>
      </c>
      <c r="N2234">
        <v>13.1</v>
      </c>
      <c r="O2234">
        <v>4.9660000000000002</v>
      </c>
      <c r="P2234">
        <v>4.0270000000000001</v>
      </c>
      <c r="Q2234">
        <v>1107</v>
      </c>
      <c r="R2234" t="s">
        <v>340</v>
      </c>
      <c r="S2234" t="s">
        <v>316</v>
      </c>
      <c r="T2234" t="s">
        <v>3867</v>
      </c>
      <c r="U2234" t="s">
        <v>3899</v>
      </c>
      <c r="V2234">
        <v>7029</v>
      </c>
      <c r="W2234" t="s">
        <v>341</v>
      </c>
      <c r="X2234" s="1">
        <v>110</v>
      </c>
      <c r="Y2234" t="s">
        <v>3876</v>
      </c>
      <c r="Z2234" s="3">
        <v>32794</v>
      </c>
      <c r="AA2234">
        <v>5</v>
      </c>
      <c r="AB2234">
        <v>0</v>
      </c>
      <c r="AC2234">
        <v>6</v>
      </c>
      <c r="AD2234">
        <v>7</v>
      </c>
      <c r="AE2234">
        <v>7</v>
      </c>
      <c r="AF2234">
        <v>0</v>
      </c>
      <c r="AG2234">
        <v>0</v>
      </c>
      <c r="AH2234">
        <v>6</v>
      </c>
      <c r="AI2234">
        <v>0</v>
      </c>
      <c r="AJ2234">
        <v>3</v>
      </c>
      <c r="AK2234">
        <v>5</v>
      </c>
      <c r="AL2234">
        <v>1</v>
      </c>
      <c r="AM2234">
        <v>342</v>
      </c>
      <c r="AN2234">
        <v>9814</v>
      </c>
      <c r="AO2234">
        <v>7607</v>
      </c>
      <c r="AP2234">
        <v>1690</v>
      </c>
      <c r="AQ2234">
        <v>6385</v>
      </c>
      <c r="AR2234">
        <v>10702</v>
      </c>
      <c r="AS2234">
        <v>3480</v>
      </c>
      <c r="AT2234">
        <v>489</v>
      </c>
      <c r="AU2234">
        <v>12888</v>
      </c>
      <c r="AV2234">
        <v>12924</v>
      </c>
      <c r="AW2234">
        <v>9023</v>
      </c>
      <c r="AX2234">
        <v>18309</v>
      </c>
      <c r="AY2234">
        <v>18309</v>
      </c>
      <c r="AZ2234">
        <v>2018</v>
      </c>
      <c r="BA2234">
        <v>4.4958590771657599E-2</v>
      </c>
      <c r="BB2234">
        <v>0.19007045715222001</v>
      </c>
      <c r="BC2234">
        <v>0.84311343674079597</v>
      </c>
      <c r="BD2234">
        <v>0.53602053634824398</v>
      </c>
      <c r="BE2234">
        <v>3.7836583101207001E-2</v>
      </c>
      <c r="BF2234">
        <v>3758.7579999999998</v>
      </c>
      <c r="BG2234">
        <v>3695.9070000000002</v>
      </c>
      <c r="BH2234">
        <v>3715.808</v>
      </c>
      <c r="BI2234">
        <v>3587.819</v>
      </c>
      <c r="BJ2234">
        <v>3506.77</v>
      </c>
      <c r="BK2234">
        <v>3487.915</v>
      </c>
      <c r="BL2234">
        <v>1003.049</v>
      </c>
      <c r="BM2234">
        <v>1003.624</v>
      </c>
      <c r="BN2234">
        <v>1002.934</v>
      </c>
      <c r="BO2234">
        <v>1007.736</v>
      </c>
      <c r="BP2234">
        <v>1004.489</v>
      </c>
      <c r="BQ2234">
        <v>1002.973</v>
      </c>
      <c r="BR2234">
        <v>7050.5820000000003</v>
      </c>
      <c r="BS2234">
        <v>7080.652</v>
      </c>
      <c r="BT2234">
        <v>7571.4539999999997</v>
      </c>
      <c r="BU2234">
        <v>6147.9459999999999</v>
      </c>
      <c r="BV2234">
        <v>6351.2539999999999</v>
      </c>
      <c r="BW2234">
        <v>6429.8969999999999</v>
      </c>
      <c r="BX2234">
        <v>17</v>
      </c>
      <c r="BY2234">
        <v>16</v>
      </c>
      <c r="BZ2234">
        <v>16</v>
      </c>
      <c r="CA2234">
        <v>16</v>
      </c>
      <c r="CB2234">
        <v>16</v>
      </c>
      <c r="CC2234">
        <v>16</v>
      </c>
      <c r="CD2234">
        <v>0.40220511486482202</v>
      </c>
      <c r="CE2234" s="3">
        <v>43465</v>
      </c>
      <c r="CF2234">
        <v>11812.388999999999</v>
      </c>
      <c r="CG2234" s="3">
        <v>43646</v>
      </c>
      <c r="CH2234">
        <v>0.520176269218807</v>
      </c>
      <c r="CI2234">
        <v>56.168999999999997</v>
      </c>
      <c r="CK2234">
        <v>11</v>
      </c>
      <c r="CL2234">
        <v>1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56.168999999999997</v>
      </c>
      <c r="DE2234">
        <v>2023.559</v>
      </c>
      <c r="DF2234">
        <v>1467.45</v>
      </c>
      <c r="DG2234">
        <v>1251.845</v>
      </c>
      <c r="DH2234">
        <v>1310.5830000000001</v>
      </c>
      <c r="DI2234">
        <v>1031.7159999999999</v>
      </c>
      <c r="DJ2234">
        <v>997.03200000000004</v>
      </c>
      <c r="DK2234">
        <v>6583.2830000000004</v>
      </c>
      <c r="DL2234">
        <v>453.42</v>
      </c>
      <c r="DM2234">
        <v>408.38400000000001</v>
      </c>
      <c r="DN2234">
        <v>477.09899999999999</v>
      </c>
      <c r="DO2234">
        <v>543.399</v>
      </c>
      <c r="DP2234">
        <v>683.47699999999998</v>
      </c>
      <c r="DQ2234">
        <v>524.40200000000004</v>
      </c>
      <c r="DR2234">
        <v>5984.973</v>
      </c>
      <c r="DS2234">
        <v>5779</v>
      </c>
      <c r="DT2234">
        <v>6784.3710000000001</v>
      </c>
      <c r="DU2234">
        <v>5436.5659999999998</v>
      </c>
      <c r="DV2234">
        <v>5673.665</v>
      </c>
      <c r="DW2234">
        <v>5778.518</v>
      </c>
      <c r="DX2234">
        <v>0.53835841519991401</v>
      </c>
      <c r="DY2234">
        <v>0.45204172478114202</v>
      </c>
      <c r="DZ2234">
        <v>0.84886226413649202</v>
      </c>
      <c r="EA2234">
        <v>0.37154385811192597</v>
      </c>
      <c r="EB2234">
        <v>0.51290971243052597</v>
      </c>
      <c r="EC2234">
        <v>0.872152011042586</v>
      </c>
      <c r="ED2234">
        <v>30</v>
      </c>
    </row>
    <row r="2235" spans="1:134" x14ac:dyDescent="0.25">
      <c r="A2235" s="6" t="s">
        <v>3603</v>
      </c>
      <c r="B2235" t="s">
        <v>114</v>
      </c>
      <c r="C2235">
        <v>200000</v>
      </c>
      <c r="D2235">
        <v>70000</v>
      </c>
      <c r="E2235" s="5">
        <v>3.6663524976437318</v>
      </c>
      <c r="F2235">
        <v>0</v>
      </c>
      <c r="G2235" s="2">
        <v>43730.579814814817</v>
      </c>
      <c r="H2235" t="s">
        <v>115</v>
      </c>
      <c r="I2235" s="2">
        <v>43734.598182870373</v>
      </c>
      <c r="J2235">
        <v>2500000</v>
      </c>
      <c r="K2235">
        <v>3</v>
      </c>
      <c r="L2235" t="s">
        <v>116</v>
      </c>
      <c r="M2235">
        <v>1866</v>
      </c>
      <c r="N2235">
        <v>2.9</v>
      </c>
      <c r="O2235">
        <v>1.3029999999999999</v>
      </c>
      <c r="P2235">
        <v>0.94740000000000002</v>
      </c>
      <c r="Q2235">
        <v>432101</v>
      </c>
      <c r="R2235" t="s">
        <v>342</v>
      </c>
      <c r="S2235" t="s">
        <v>139</v>
      </c>
      <c r="T2235" t="s">
        <v>3864</v>
      </c>
      <c r="U2235" t="s">
        <v>3897</v>
      </c>
      <c r="V2235">
        <v>27010</v>
      </c>
      <c r="W2235" t="s">
        <v>119</v>
      </c>
      <c r="X2235" s="1">
        <v>432</v>
      </c>
      <c r="Y2235" t="s">
        <v>3881</v>
      </c>
      <c r="Z2235" s="3">
        <v>39398</v>
      </c>
      <c r="AA2235">
        <v>4</v>
      </c>
      <c r="AB2235">
        <v>0</v>
      </c>
      <c r="AC2235">
        <v>6</v>
      </c>
      <c r="AD2235">
        <v>1</v>
      </c>
      <c r="AE2235">
        <v>4</v>
      </c>
      <c r="AF2235">
        <v>0</v>
      </c>
      <c r="AG2235">
        <v>0</v>
      </c>
      <c r="AH2235">
        <v>6</v>
      </c>
      <c r="AI2235">
        <v>0</v>
      </c>
      <c r="AJ2235">
        <v>1</v>
      </c>
      <c r="AK2235">
        <v>3</v>
      </c>
      <c r="AL2235">
        <v>1</v>
      </c>
      <c r="AM2235">
        <v>8</v>
      </c>
      <c r="AN2235">
        <v>320</v>
      </c>
      <c r="AO2235">
        <v>556</v>
      </c>
      <c r="AP2235">
        <v>54</v>
      </c>
      <c r="AQ2235">
        <v>207</v>
      </c>
      <c r="AR2235">
        <v>91</v>
      </c>
      <c r="AS2235">
        <v>423</v>
      </c>
      <c r="AT2235">
        <v>24</v>
      </c>
      <c r="AU2235">
        <v>1866</v>
      </c>
      <c r="AV2235">
        <v>1858</v>
      </c>
      <c r="AW2235">
        <v>74</v>
      </c>
      <c r="AX2235">
        <v>647</v>
      </c>
      <c r="AY2235">
        <v>647</v>
      </c>
      <c r="AZ2235">
        <v>2018</v>
      </c>
      <c r="BA2235">
        <v>1.4388489208633001E-2</v>
      </c>
      <c r="BB2235">
        <v>0.65378670788253401</v>
      </c>
      <c r="BC2235">
        <v>0.81318681318681296</v>
      </c>
      <c r="BD2235">
        <v>0.494590417310664</v>
      </c>
      <c r="BE2235">
        <v>1.29171151776103E-2</v>
      </c>
      <c r="BF2235">
        <v>235.65799999999999</v>
      </c>
      <c r="BG2235">
        <v>221.30799999999999</v>
      </c>
      <c r="BH2235">
        <v>225.12200000000001</v>
      </c>
      <c r="BI2235">
        <v>229.46299999999999</v>
      </c>
      <c r="BJ2235">
        <v>200</v>
      </c>
      <c r="BK2235">
        <v>200</v>
      </c>
      <c r="BL2235">
        <v>60.545000000000002</v>
      </c>
      <c r="BM2235">
        <v>61.857999999999997</v>
      </c>
      <c r="BN2235">
        <v>63.478999999999999</v>
      </c>
      <c r="BO2235">
        <v>60.825000000000003</v>
      </c>
      <c r="BP2235">
        <v>60.633000000000003</v>
      </c>
      <c r="BQ2235">
        <v>60.530999999999999</v>
      </c>
      <c r="BR2235">
        <v>286.601</v>
      </c>
      <c r="BS2235">
        <v>311.74599999999998</v>
      </c>
      <c r="BT2235">
        <v>319.96100000000001</v>
      </c>
      <c r="BU2235">
        <v>327.62200000000001</v>
      </c>
      <c r="BV2235">
        <v>319.07499999999999</v>
      </c>
      <c r="BW2235">
        <v>331.03199999999998</v>
      </c>
      <c r="BX2235">
        <v>3</v>
      </c>
      <c r="BY2235">
        <v>3</v>
      </c>
      <c r="BZ2235">
        <v>3</v>
      </c>
      <c r="CA2235">
        <v>3</v>
      </c>
      <c r="CB2235">
        <v>3</v>
      </c>
      <c r="CC2235">
        <v>3</v>
      </c>
      <c r="CD2235">
        <v>0.66110721426776597</v>
      </c>
      <c r="CE2235" s="3">
        <v>43465</v>
      </c>
      <c r="CF2235">
        <v>582.80399999999997</v>
      </c>
      <c r="CG2235" s="3">
        <v>43646</v>
      </c>
      <c r="CH2235">
        <v>0.69772419590618595</v>
      </c>
      <c r="CI2235">
        <v>3.871</v>
      </c>
      <c r="CK2235">
        <v>1</v>
      </c>
      <c r="CL2235">
        <v>1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3.871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179.977</v>
      </c>
      <c r="DF2235">
        <v>165.62700000000001</v>
      </c>
      <c r="DG2235">
        <v>169.441</v>
      </c>
      <c r="DH2235">
        <v>178.78200000000001</v>
      </c>
      <c r="DI2235">
        <v>144.589</v>
      </c>
      <c r="DJ2235">
        <v>100</v>
      </c>
      <c r="DK2235">
        <v>351.63099999999997</v>
      </c>
      <c r="DL2235">
        <v>26.690999999999999</v>
      </c>
      <c r="DM2235">
        <v>52.305999999999997</v>
      </c>
      <c r="DN2235">
        <v>57.35</v>
      </c>
      <c r="DO2235">
        <v>0.82499999999999996</v>
      </c>
      <c r="DP2235">
        <v>25.687000000000001</v>
      </c>
      <c r="DQ2235">
        <v>9.0030000000000001</v>
      </c>
      <c r="DR2235">
        <v>272.25900000000001</v>
      </c>
      <c r="DS2235">
        <v>283.05399999999997</v>
      </c>
      <c r="DT2235">
        <v>295.08300000000003</v>
      </c>
      <c r="DU2235">
        <v>307.08499999999998</v>
      </c>
      <c r="DV2235">
        <v>319.07499999999999</v>
      </c>
      <c r="DW2235">
        <v>331.03199999999998</v>
      </c>
      <c r="DX2235">
        <v>0.76372115523343098</v>
      </c>
      <c r="DY2235">
        <v>0.44084565199438402</v>
      </c>
      <c r="DZ2235">
        <v>0.94995830440228701</v>
      </c>
      <c r="EA2235">
        <v>0.71550096031340005</v>
      </c>
      <c r="EB2235">
        <v>0.46718007127498501</v>
      </c>
      <c r="EC2235">
        <v>0.95335059389663801</v>
      </c>
      <c r="ED2235">
        <v>12</v>
      </c>
    </row>
    <row r="2236" spans="1:134" x14ac:dyDescent="0.25">
      <c r="A2236" s="6" t="s">
        <v>3600</v>
      </c>
      <c r="B2236" t="s">
        <v>114</v>
      </c>
      <c r="C2236">
        <v>500000</v>
      </c>
      <c r="D2236">
        <v>70000</v>
      </c>
      <c r="E2236" s="5">
        <v>4.5994344957587172</v>
      </c>
      <c r="F2236">
        <v>0</v>
      </c>
      <c r="G2236" s="2">
        <v>43730.327384259261</v>
      </c>
      <c r="H2236" t="s">
        <v>115</v>
      </c>
      <c r="I2236" s="2">
        <v>43734.591041666667</v>
      </c>
      <c r="J2236">
        <v>2350000</v>
      </c>
      <c r="K2236">
        <v>3</v>
      </c>
      <c r="L2236" t="s">
        <v>128</v>
      </c>
      <c r="M2236">
        <v>476</v>
      </c>
      <c r="N2236">
        <v>22.7</v>
      </c>
      <c r="P2236">
        <v>4.0519999999999996</v>
      </c>
      <c r="Q2236">
        <v>2825</v>
      </c>
      <c r="R2236" t="s">
        <v>256</v>
      </c>
      <c r="S2236" t="s">
        <v>255</v>
      </c>
      <c r="T2236" t="s">
        <v>3862</v>
      </c>
      <c r="U2236" t="s">
        <v>3899</v>
      </c>
      <c r="V2236">
        <v>70132</v>
      </c>
      <c r="W2236" t="s">
        <v>119</v>
      </c>
      <c r="X2236" s="1">
        <v>282</v>
      </c>
      <c r="Y2236" t="s">
        <v>3888</v>
      </c>
      <c r="Z2236" s="3">
        <v>39133</v>
      </c>
      <c r="AA2236">
        <v>5</v>
      </c>
      <c r="AB2236">
        <v>0</v>
      </c>
      <c r="AC2236">
        <v>5</v>
      </c>
      <c r="AD2236">
        <v>3</v>
      </c>
      <c r="AE2236">
        <v>6</v>
      </c>
      <c r="AF2236">
        <v>0</v>
      </c>
      <c r="AG2236">
        <v>0</v>
      </c>
      <c r="AH2236">
        <v>3</v>
      </c>
      <c r="AI2236">
        <v>0</v>
      </c>
      <c r="AK2236">
        <v>2</v>
      </c>
      <c r="AL2236">
        <v>2</v>
      </c>
      <c r="AM2236">
        <v>38</v>
      </c>
      <c r="AN2236">
        <v>1136</v>
      </c>
      <c r="AO2236">
        <v>251</v>
      </c>
      <c r="AP2236">
        <v>105</v>
      </c>
      <c r="AQ2236">
        <v>0</v>
      </c>
      <c r="AR2236">
        <v>1898</v>
      </c>
      <c r="AS2236">
        <v>206</v>
      </c>
      <c r="AT2236">
        <v>22</v>
      </c>
      <c r="AU2236">
        <v>476</v>
      </c>
      <c r="AV2236">
        <v>463</v>
      </c>
      <c r="AW2236">
        <v>1895</v>
      </c>
      <c r="AX2236">
        <v>2149</v>
      </c>
      <c r="AY2236">
        <v>2149</v>
      </c>
      <c r="AZ2236">
        <v>2018</v>
      </c>
      <c r="BA2236">
        <v>0.151394422310756</v>
      </c>
      <c r="BB2236">
        <v>9.5858538855281505E-2</v>
      </c>
      <c r="BC2236">
        <v>0.99841938883034698</v>
      </c>
      <c r="BD2236">
        <v>0.52861796184271703</v>
      </c>
      <c r="BE2236">
        <v>4.7516198704103597E-2</v>
      </c>
      <c r="BF2236">
        <v>250</v>
      </c>
      <c r="BG2236">
        <v>250</v>
      </c>
      <c r="BH2236">
        <v>250</v>
      </c>
      <c r="BI2236">
        <v>250</v>
      </c>
      <c r="BJ2236">
        <v>250</v>
      </c>
      <c r="BK2236">
        <v>250</v>
      </c>
      <c r="BL2236">
        <v>50</v>
      </c>
      <c r="BM2236">
        <v>50</v>
      </c>
      <c r="BN2236">
        <v>50</v>
      </c>
      <c r="BO2236">
        <v>50</v>
      </c>
      <c r="BP2236">
        <v>50</v>
      </c>
      <c r="BQ2236">
        <v>50</v>
      </c>
      <c r="BR2236">
        <v>284.20299999999997</v>
      </c>
      <c r="BS2236">
        <v>292.11399999999998</v>
      </c>
      <c r="BT2236">
        <v>300</v>
      </c>
      <c r="BU2236">
        <v>300</v>
      </c>
      <c r="BV2236">
        <v>300</v>
      </c>
      <c r="BW2236">
        <v>300</v>
      </c>
      <c r="BX2236">
        <v>3</v>
      </c>
      <c r="BY2236">
        <v>3</v>
      </c>
      <c r="BZ2236">
        <v>3</v>
      </c>
      <c r="CA2236">
        <v>3</v>
      </c>
      <c r="CB2236">
        <v>3</v>
      </c>
      <c r="CC2236">
        <v>3</v>
      </c>
      <c r="CD2236">
        <v>0.53412666666666597</v>
      </c>
      <c r="CE2236" s="3">
        <v>43465</v>
      </c>
      <c r="CF2236">
        <v>584.20299999999997</v>
      </c>
      <c r="CG2236" s="3">
        <v>43646</v>
      </c>
      <c r="CH2236">
        <v>0.43634666666666599</v>
      </c>
      <c r="CI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88.093999999999994</v>
      </c>
      <c r="DF2236">
        <v>76.150000000000006</v>
      </c>
      <c r="DG2236">
        <v>117.352</v>
      </c>
      <c r="DH2236">
        <v>126.58499999999999</v>
      </c>
      <c r="DI2236">
        <v>132.20099999999999</v>
      </c>
      <c r="DJ2236">
        <v>138.57400000000001</v>
      </c>
      <c r="DK2236">
        <v>481.815</v>
      </c>
      <c r="DL2236">
        <v>42.81</v>
      </c>
      <c r="DM2236">
        <v>47.802999999999997</v>
      </c>
      <c r="DN2236">
        <v>47.643000000000001</v>
      </c>
      <c r="DO2236">
        <v>47.390999999999998</v>
      </c>
      <c r="DP2236">
        <v>48.078000000000003</v>
      </c>
      <c r="DQ2236">
        <v>48.747</v>
      </c>
      <c r="DR2236">
        <v>284.20299999999997</v>
      </c>
      <c r="DS2236">
        <v>292.11399999999998</v>
      </c>
      <c r="DT2236">
        <v>300</v>
      </c>
      <c r="DU2236">
        <v>300</v>
      </c>
      <c r="DV2236">
        <v>300</v>
      </c>
      <c r="DW2236">
        <v>300</v>
      </c>
      <c r="DX2236">
        <v>0.35237599999999902</v>
      </c>
      <c r="DY2236">
        <v>0.85619999999999996</v>
      </c>
      <c r="DZ2236">
        <v>1</v>
      </c>
      <c r="EA2236">
        <v>0.452637333333333</v>
      </c>
      <c r="EB2236">
        <v>0.94157333333333304</v>
      </c>
      <c r="EC2236">
        <v>1</v>
      </c>
      <c r="ED2236">
        <v>12</v>
      </c>
    </row>
    <row r="2237" spans="1:134" x14ac:dyDescent="0.25">
      <c r="A2237" s="6" t="s">
        <v>3545</v>
      </c>
      <c r="B2237" t="s">
        <v>114</v>
      </c>
      <c r="C2237">
        <v>80000</v>
      </c>
      <c r="D2237">
        <v>25000</v>
      </c>
      <c r="E2237" s="5">
        <v>5.146088595664466</v>
      </c>
      <c r="F2237">
        <v>0</v>
      </c>
      <c r="G2237" s="2">
        <v>43727.516192129631</v>
      </c>
      <c r="H2237" t="s">
        <v>115</v>
      </c>
      <c r="I2237" s="2">
        <v>43734.584791666668</v>
      </c>
      <c r="J2237">
        <v>2500000</v>
      </c>
      <c r="K2237">
        <v>2</v>
      </c>
      <c r="L2237" t="s">
        <v>142</v>
      </c>
      <c r="M2237">
        <v>337</v>
      </c>
      <c r="N2237">
        <v>24.9</v>
      </c>
      <c r="Q2237">
        <v>620909</v>
      </c>
      <c r="R2237" t="s">
        <v>343</v>
      </c>
      <c r="S2237" t="s">
        <v>205</v>
      </c>
      <c r="T2237" t="s">
        <v>3856</v>
      </c>
      <c r="U2237" t="s">
        <v>3898</v>
      </c>
      <c r="V2237">
        <v>35127</v>
      </c>
      <c r="W2237" t="s">
        <v>119</v>
      </c>
      <c r="X2237" s="1">
        <v>741</v>
      </c>
      <c r="Y2237" t="s">
        <v>3892</v>
      </c>
      <c r="Z2237" s="3">
        <v>41396</v>
      </c>
      <c r="AA2237">
        <v>3</v>
      </c>
      <c r="AB2237">
        <v>0</v>
      </c>
      <c r="AC2237">
        <v>5</v>
      </c>
      <c r="AD2237">
        <v>0</v>
      </c>
      <c r="AE2237">
        <v>2</v>
      </c>
      <c r="AF2237">
        <v>1</v>
      </c>
      <c r="AG2237">
        <v>0</v>
      </c>
      <c r="AH2237">
        <v>1</v>
      </c>
      <c r="AI2237">
        <v>0</v>
      </c>
      <c r="AJ2237">
        <v>1</v>
      </c>
      <c r="AK2237">
        <v>1</v>
      </c>
      <c r="AL2237">
        <v>1</v>
      </c>
      <c r="AM2237">
        <v>13</v>
      </c>
      <c r="AN2237">
        <v>89</v>
      </c>
      <c r="AO2237">
        <v>195</v>
      </c>
      <c r="AP2237">
        <v>84</v>
      </c>
      <c r="AQ2237">
        <v>0</v>
      </c>
      <c r="AR2237">
        <v>4</v>
      </c>
      <c r="AS2237">
        <v>15</v>
      </c>
      <c r="AT2237">
        <v>82</v>
      </c>
      <c r="AU2237">
        <v>337</v>
      </c>
      <c r="AV2237">
        <v>337</v>
      </c>
      <c r="AW2237">
        <v>4</v>
      </c>
      <c r="AX2237">
        <v>199</v>
      </c>
      <c r="AY2237">
        <v>199</v>
      </c>
      <c r="AZ2237">
        <v>2018</v>
      </c>
      <c r="BA2237">
        <v>6.6666666666666596E-2</v>
      </c>
      <c r="BB2237">
        <v>7.5376884422110504E-2</v>
      </c>
      <c r="BC2237">
        <v>1</v>
      </c>
      <c r="BD2237">
        <v>0.447236180904522</v>
      </c>
      <c r="BE2237">
        <v>0.24332344213649801</v>
      </c>
      <c r="BL2237">
        <v>15.026</v>
      </c>
      <c r="BR2237">
        <v>20</v>
      </c>
      <c r="BX2237">
        <v>1</v>
      </c>
      <c r="CD2237">
        <v>1.73033408758152E-3</v>
      </c>
      <c r="CF2237">
        <v>35.026000000000003</v>
      </c>
      <c r="CG2237" s="3">
        <v>43646</v>
      </c>
      <c r="CH2237">
        <v>1.73033408758152E-3</v>
      </c>
      <c r="CI2237">
        <v>0</v>
      </c>
      <c r="CK2237">
        <v>0</v>
      </c>
      <c r="CL2237">
        <v>0</v>
      </c>
      <c r="CS2237">
        <v>0</v>
      </c>
      <c r="CY2237">
        <v>0</v>
      </c>
      <c r="DL2237">
        <v>2.5999999999999999E-2</v>
      </c>
      <c r="DR2237">
        <v>0</v>
      </c>
      <c r="DY2237">
        <v>1.73033408758152E-3</v>
      </c>
      <c r="DZ2237">
        <v>0</v>
      </c>
      <c r="ED2237">
        <v>6</v>
      </c>
    </row>
    <row r="2238" spans="1:134" x14ac:dyDescent="0.25">
      <c r="A2238" s="6" t="s">
        <v>3566</v>
      </c>
      <c r="B2238" t="s">
        <v>246</v>
      </c>
      <c r="C2238">
        <v>2000000</v>
      </c>
      <c r="D2238">
        <v>110000</v>
      </c>
      <c r="E2238" s="5">
        <v>1.4514608859566447</v>
      </c>
      <c r="F2238">
        <v>0</v>
      </c>
      <c r="G2238" s="2">
        <v>43728.547314814816</v>
      </c>
      <c r="H2238" t="s">
        <v>115</v>
      </c>
      <c r="I2238" s="2">
        <v>43733.682337962964</v>
      </c>
      <c r="J2238">
        <v>2500000</v>
      </c>
      <c r="K2238">
        <v>3</v>
      </c>
      <c r="L2238" t="s">
        <v>157</v>
      </c>
      <c r="M2238">
        <v>5422</v>
      </c>
      <c r="N2238">
        <v>4.4000000000000004</v>
      </c>
      <c r="P2238">
        <v>19.22</v>
      </c>
      <c r="Q2238">
        <v>749093</v>
      </c>
      <c r="R2238" t="s">
        <v>359</v>
      </c>
      <c r="S2238" t="s">
        <v>358</v>
      </c>
      <c r="T2238" t="s">
        <v>3861</v>
      </c>
      <c r="U2238" t="s">
        <v>3900</v>
      </c>
      <c r="V2238">
        <v>66030</v>
      </c>
      <c r="W2238" t="s">
        <v>119</v>
      </c>
      <c r="X2238" s="1">
        <v>749</v>
      </c>
      <c r="Y2238" t="s">
        <v>3892</v>
      </c>
      <c r="Z2238" s="3">
        <v>41487</v>
      </c>
      <c r="AA2238">
        <v>5</v>
      </c>
      <c r="AB2238">
        <v>0</v>
      </c>
      <c r="AC2238">
        <v>5</v>
      </c>
      <c r="AD2238">
        <v>2</v>
      </c>
      <c r="AE2238">
        <v>5</v>
      </c>
      <c r="AF2238">
        <v>0</v>
      </c>
      <c r="AG2238">
        <v>0</v>
      </c>
      <c r="AH2238">
        <v>2</v>
      </c>
      <c r="AI2238">
        <v>0</v>
      </c>
      <c r="AJ2238">
        <v>2</v>
      </c>
      <c r="AK2238">
        <v>2</v>
      </c>
      <c r="AL2238">
        <v>1</v>
      </c>
      <c r="AM2238">
        <v>319</v>
      </c>
      <c r="AN2238">
        <v>175</v>
      </c>
      <c r="AO2238">
        <v>495</v>
      </c>
      <c r="AP2238">
        <v>236</v>
      </c>
      <c r="AQ2238">
        <v>0</v>
      </c>
      <c r="AR2238">
        <v>188</v>
      </c>
      <c r="AS2238">
        <v>564</v>
      </c>
      <c r="AT2238">
        <v>130</v>
      </c>
      <c r="AU2238">
        <v>5422</v>
      </c>
      <c r="AV2238">
        <v>5400</v>
      </c>
      <c r="AW2238">
        <v>42</v>
      </c>
      <c r="AX2238">
        <v>683</v>
      </c>
      <c r="AY2238">
        <v>683</v>
      </c>
      <c r="AZ2238">
        <v>2018</v>
      </c>
      <c r="BA2238">
        <v>0.64444444444444404</v>
      </c>
      <c r="BB2238">
        <v>0.82576866764275203</v>
      </c>
      <c r="BC2238">
        <v>0.22340425531914801</v>
      </c>
      <c r="BD2238">
        <v>0.256222547584187</v>
      </c>
      <c r="BE2238">
        <v>2.4074074074074001E-2</v>
      </c>
      <c r="BF2238">
        <v>300</v>
      </c>
      <c r="BG2238">
        <v>300</v>
      </c>
      <c r="BH2238">
        <v>300</v>
      </c>
      <c r="BL2238">
        <v>130</v>
      </c>
      <c r="BM2238">
        <v>130</v>
      </c>
      <c r="BN2238">
        <v>130</v>
      </c>
      <c r="BO2238">
        <v>130</v>
      </c>
      <c r="BP2238">
        <v>130</v>
      </c>
      <c r="BQ2238">
        <v>130</v>
      </c>
      <c r="BX2238">
        <v>2</v>
      </c>
      <c r="BY2238">
        <v>2</v>
      </c>
      <c r="BZ2238">
        <v>2</v>
      </c>
      <c r="CA2238">
        <v>1</v>
      </c>
      <c r="CB2238">
        <v>1</v>
      </c>
      <c r="CC2238">
        <v>1</v>
      </c>
      <c r="CD2238">
        <v>0.46210952380952303</v>
      </c>
      <c r="CE2238" s="3">
        <v>43465</v>
      </c>
      <c r="CF2238">
        <v>430</v>
      </c>
      <c r="CG2238" s="3">
        <v>43646</v>
      </c>
      <c r="CH2238">
        <v>0.30132558139534799</v>
      </c>
      <c r="CI2238">
        <v>2.1999999999999999E-2</v>
      </c>
      <c r="CK2238">
        <v>1</v>
      </c>
      <c r="CL2238">
        <v>1</v>
      </c>
      <c r="CM2238">
        <v>0</v>
      </c>
      <c r="CN2238">
        <v>0</v>
      </c>
      <c r="CO2238">
        <v>0</v>
      </c>
      <c r="CS2238">
        <v>2.1999999999999999E-2</v>
      </c>
      <c r="CT2238">
        <v>0</v>
      </c>
      <c r="CU2238">
        <v>0</v>
      </c>
      <c r="CV2238">
        <v>0</v>
      </c>
      <c r="CW2238">
        <v>0</v>
      </c>
      <c r="CX2238">
        <v>0</v>
      </c>
      <c r="DE2238">
        <v>0</v>
      </c>
      <c r="DF2238">
        <v>0</v>
      </c>
      <c r="DG2238">
        <v>0</v>
      </c>
      <c r="DK2238">
        <v>98.965000000000003</v>
      </c>
      <c r="DL2238">
        <v>129.57</v>
      </c>
      <c r="DM2238">
        <v>129.548</v>
      </c>
      <c r="DN2238">
        <v>129.548</v>
      </c>
      <c r="DO2238">
        <v>129.548</v>
      </c>
      <c r="DP2238">
        <v>129.065</v>
      </c>
      <c r="DQ2238">
        <v>129.065</v>
      </c>
      <c r="DX2238">
        <v>0</v>
      </c>
      <c r="DY2238">
        <v>0.99669230769230699</v>
      </c>
      <c r="EB2238">
        <v>0.99531282051282</v>
      </c>
      <c r="ED2238">
        <v>6</v>
      </c>
    </row>
    <row r="2239" spans="1:134" x14ac:dyDescent="0.25">
      <c r="A2239" s="6" t="s">
        <v>3465</v>
      </c>
      <c r="B2239" t="s">
        <v>114</v>
      </c>
      <c r="C2239">
        <v>500000</v>
      </c>
      <c r="D2239">
        <v>75000</v>
      </c>
      <c r="E2239" s="5">
        <v>4.1281809613572094</v>
      </c>
      <c r="F2239">
        <v>0</v>
      </c>
      <c r="G2239" s="2">
        <v>43724.546574074076</v>
      </c>
      <c r="H2239" t="s">
        <v>115</v>
      </c>
      <c r="I2239" s="2">
        <v>43733.622303240743</v>
      </c>
      <c r="J2239">
        <v>1829392</v>
      </c>
      <c r="K2239">
        <v>3</v>
      </c>
      <c r="L2239" t="s">
        <v>129</v>
      </c>
      <c r="M2239">
        <v>3362</v>
      </c>
      <c r="N2239">
        <v>9.9</v>
      </c>
      <c r="O2239">
        <v>9.2690000000000001</v>
      </c>
      <c r="P2239">
        <v>17.57</v>
      </c>
      <c r="Q2239">
        <v>46392</v>
      </c>
      <c r="R2239" t="s">
        <v>366</v>
      </c>
      <c r="S2239" t="s">
        <v>136</v>
      </c>
      <c r="T2239" t="s">
        <v>3861</v>
      </c>
      <c r="U2239" t="s">
        <v>3899</v>
      </c>
      <c r="V2239">
        <v>80067</v>
      </c>
      <c r="W2239" t="s">
        <v>184</v>
      </c>
      <c r="X2239" s="1">
        <v>463</v>
      </c>
      <c r="Y2239" t="s">
        <v>3882</v>
      </c>
      <c r="Z2239" s="3">
        <v>38611</v>
      </c>
      <c r="AA2239">
        <v>6</v>
      </c>
      <c r="AB2239">
        <v>0</v>
      </c>
      <c r="AC2239">
        <v>6</v>
      </c>
      <c r="AD2239">
        <v>14</v>
      </c>
      <c r="AE2239">
        <v>8</v>
      </c>
      <c r="AF2239">
        <v>-1</v>
      </c>
      <c r="AG2239">
        <v>0</v>
      </c>
      <c r="AH2239">
        <v>6</v>
      </c>
      <c r="AI2239">
        <v>0</v>
      </c>
      <c r="AJ2239">
        <v>2</v>
      </c>
      <c r="AK2239">
        <v>5</v>
      </c>
      <c r="AL2239">
        <v>2</v>
      </c>
      <c r="AM2239">
        <v>144</v>
      </c>
      <c r="AN2239">
        <v>490</v>
      </c>
      <c r="AO2239">
        <v>1631</v>
      </c>
      <c r="AP2239">
        <v>332</v>
      </c>
      <c r="AQ2239">
        <v>716</v>
      </c>
      <c r="AR2239">
        <v>705</v>
      </c>
      <c r="AS2239">
        <v>529</v>
      </c>
      <c r="AT2239">
        <v>35</v>
      </c>
      <c r="AU2239">
        <v>3362</v>
      </c>
      <c r="AV2239">
        <v>3362</v>
      </c>
      <c r="AW2239">
        <v>357</v>
      </c>
      <c r="AX2239">
        <v>2336</v>
      </c>
      <c r="AY2239">
        <v>2336</v>
      </c>
      <c r="AZ2239">
        <v>2017</v>
      </c>
      <c r="BA2239">
        <v>8.8289393010423003E-2</v>
      </c>
      <c r="BB2239">
        <v>0.22645547945205399</v>
      </c>
      <c r="BC2239">
        <v>0.50638297872340399</v>
      </c>
      <c r="BD2239">
        <v>0.209760273972602</v>
      </c>
      <c r="BE2239">
        <v>1.04104699583581E-2</v>
      </c>
      <c r="BF2239">
        <v>382.61500000000001</v>
      </c>
      <c r="BG2239">
        <v>314.55</v>
      </c>
      <c r="BH2239">
        <v>406.83499999999998</v>
      </c>
      <c r="BI2239">
        <v>539.49199999999996</v>
      </c>
      <c r="BJ2239">
        <v>582.279</v>
      </c>
      <c r="BK2239">
        <v>541.05999999999995</v>
      </c>
      <c r="BL2239">
        <v>218.13399999999999</v>
      </c>
      <c r="BM2239">
        <v>218.77099999999999</v>
      </c>
      <c r="BN2239">
        <v>217.447</v>
      </c>
      <c r="BO2239">
        <v>217.68</v>
      </c>
      <c r="BP2239">
        <v>220.048</v>
      </c>
      <c r="BQ2239">
        <v>219.84100000000001</v>
      </c>
      <c r="BR2239">
        <v>797.85199999999998</v>
      </c>
      <c r="BS2239">
        <v>818.197</v>
      </c>
      <c r="BT2239">
        <v>757.274</v>
      </c>
      <c r="BU2239">
        <v>634.42200000000003</v>
      </c>
      <c r="BV2239">
        <v>561.12599999999998</v>
      </c>
      <c r="BW2239">
        <v>585.48500000000001</v>
      </c>
      <c r="BX2239">
        <v>9</v>
      </c>
      <c r="BY2239">
        <v>8</v>
      </c>
      <c r="BZ2239">
        <v>8</v>
      </c>
      <c r="CA2239">
        <v>8</v>
      </c>
      <c r="CB2239">
        <v>8</v>
      </c>
      <c r="CC2239">
        <v>8</v>
      </c>
      <c r="CD2239">
        <v>0.56079457638022601</v>
      </c>
      <c r="CE2239" s="3">
        <v>43465</v>
      </c>
      <c r="CF2239">
        <v>1398.6010000000001</v>
      </c>
      <c r="CG2239" s="3">
        <v>43646</v>
      </c>
      <c r="CH2239">
        <v>0.48352806246868402</v>
      </c>
      <c r="CI2239">
        <v>0</v>
      </c>
      <c r="CK2239">
        <v>3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218.75700000000001</v>
      </c>
      <c r="DF2239">
        <v>157.607</v>
      </c>
      <c r="DG2239">
        <v>252.85900000000001</v>
      </c>
      <c r="DH2239">
        <v>326.60199999999998</v>
      </c>
      <c r="DI2239">
        <v>377.48500000000001</v>
      </c>
      <c r="DJ2239">
        <v>323.08600000000001</v>
      </c>
      <c r="DK2239">
        <v>943.32</v>
      </c>
      <c r="DL2239">
        <v>71.721999999999994</v>
      </c>
      <c r="DM2239">
        <v>97.686000000000007</v>
      </c>
      <c r="DN2239">
        <v>90.06</v>
      </c>
      <c r="DO2239">
        <v>120.783</v>
      </c>
      <c r="DP2239">
        <v>122.899</v>
      </c>
      <c r="DQ2239">
        <v>127.79600000000001</v>
      </c>
      <c r="DR2239">
        <v>615.98</v>
      </c>
      <c r="DS2239">
        <v>655.226</v>
      </c>
      <c r="DT2239">
        <v>607.39400000000001</v>
      </c>
      <c r="DU2239">
        <v>547.298</v>
      </c>
      <c r="DV2239">
        <v>473.988</v>
      </c>
      <c r="DW2239">
        <v>498.358</v>
      </c>
      <c r="DX2239">
        <v>0.57174182925394901</v>
      </c>
      <c r="DY2239">
        <v>0.32879789487195898</v>
      </c>
      <c r="DZ2239">
        <v>0.77204794874237304</v>
      </c>
      <c r="EA2239">
        <v>0.59866179032980305</v>
      </c>
      <c r="EB2239">
        <v>0.48093292202807902</v>
      </c>
      <c r="EC2239">
        <v>0.81799537641935305</v>
      </c>
      <c r="ED2239">
        <v>14</v>
      </c>
    </row>
    <row r="2240" spans="1:134" x14ac:dyDescent="0.25">
      <c r="A2240" s="6" t="s">
        <v>3568</v>
      </c>
      <c r="B2240" t="s">
        <v>138</v>
      </c>
      <c r="C2240">
        <v>250000</v>
      </c>
      <c r="D2240">
        <v>25000</v>
      </c>
      <c r="E2240" s="5">
        <v>5.5419415645617329</v>
      </c>
      <c r="F2240">
        <v>0</v>
      </c>
      <c r="G2240" s="2">
        <v>43728.570011574076</v>
      </c>
      <c r="H2240" t="s">
        <v>115</v>
      </c>
      <c r="I2240" s="2">
        <v>43733.611898148149</v>
      </c>
      <c r="J2240">
        <v>2500000</v>
      </c>
      <c r="K2240">
        <v>3</v>
      </c>
      <c r="L2240" t="s">
        <v>128</v>
      </c>
      <c r="M2240">
        <v>518</v>
      </c>
      <c r="N2240">
        <v>20.5</v>
      </c>
      <c r="O2240">
        <v>18.18</v>
      </c>
      <c r="P2240">
        <v>16.86</v>
      </c>
      <c r="Q2240">
        <v>900201</v>
      </c>
      <c r="R2240" t="s">
        <v>367</v>
      </c>
      <c r="S2240" t="s">
        <v>349</v>
      </c>
      <c r="T2240" t="s">
        <v>3856</v>
      </c>
      <c r="U2240" t="s">
        <v>3898</v>
      </c>
      <c r="V2240">
        <v>33072</v>
      </c>
      <c r="W2240" t="s">
        <v>119</v>
      </c>
      <c r="X2240" s="1">
        <v>900</v>
      </c>
      <c r="Y2240" t="s">
        <v>3877</v>
      </c>
      <c r="Z2240" s="3">
        <v>42851</v>
      </c>
      <c r="AA2240">
        <v>4</v>
      </c>
      <c r="AB2240">
        <v>1</v>
      </c>
      <c r="AC2240">
        <v>5</v>
      </c>
      <c r="AD2240">
        <v>1</v>
      </c>
      <c r="AE2240">
        <v>4</v>
      </c>
      <c r="AF2240">
        <v>0</v>
      </c>
      <c r="AG2240">
        <v>0</v>
      </c>
      <c r="AH2240">
        <v>1</v>
      </c>
      <c r="AI2240">
        <v>0</v>
      </c>
      <c r="AJ2240">
        <v>4</v>
      </c>
      <c r="AK2240">
        <v>2</v>
      </c>
      <c r="AL2240">
        <v>1</v>
      </c>
      <c r="AM2240">
        <v>13</v>
      </c>
      <c r="AN2240">
        <v>94</v>
      </c>
      <c r="AO2240">
        <v>178</v>
      </c>
      <c r="AP2240">
        <v>106</v>
      </c>
      <c r="AQ2240">
        <v>44</v>
      </c>
      <c r="AR2240">
        <v>205</v>
      </c>
      <c r="AS2240">
        <v>182</v>
      </c>
      <c r="AT2240">
        <v>68</v>
      </c>
      <c r="AU2240">
        <v>518</v>
      </c>
      <c r="AV2240">
        <v>518</v>
      </c>
      <c r="AW2240">
        <v>205</v>
      </c>
      <c r="AX2240">
        <v>383</v>
      </c>
      <c r="AY2240">
        <v>383</v>
      </c>
      <c r="AZ2240">
        <v>2018</v>
      </c>
      <c r="BA2240">
        <v>7.3033707865168496E-2</v>
      </c>
      <c r="BB2240">
        <v>0.47519582245430803</v>
      </c>
      <c r="BC2240">
        <v>1</v>
      </c>
      <c r="BD2240">
        <v>0.24543080939947701</v>
      </c>
      <c r="BE2240">
        <v>0.13127413127413101</v>
      </c>
      <c r="BF2240">
        <v>20</v>
      </c>
      <c r="BG2240">
        <v>20</v>
      </c>
      <c r="BH2240">
        <v>20</v>
      </c>
      <c r="BI2240">
        <v>20</v>
      </c>
      <c r="BJ2240">
        <v>20</v>
      </c>
      <c r="BK2240">
        <v>20</v>
      </c>
      <c r="BL2240">
        <v>7.9</v>
      </c>
      <c r="BM2240">
        <v>7.6029999999999998</v>
      </c>
      <c r="BN2240">
        <v>5.9290000000000003</v>
      </c>
      <c r="BO2240">
        <v>7.17</v>
      </c>
      <c r="BP2240">
        <v>6.5839999999999996</v>
      </c>
      <c r="BQ2240">
        <v>7.1689999999999996</v>
      </c>
      <c r="BR2240">
        <v>20.123000000000001</v>
      </c>
      <c r="BS2240">
        <v>20.95</v>
      </c>
      <c r="BT2240">
        <v>21.777000000000001</v>
      </c>
      <c r="BU2240">
        <v>22.603000000000002</v>
      </c>
      <c r="BV2240">
        <v>23.428999999999998</v>
      </c>
      <c r="BW2240">
        <v>24.253</v>
      </c>
      <c r="BX2240">
        <v>1</v>
      </c>
      <c r="BY2240">
        <v>1</v>
      </c>
      <c r="BZ2240">
        <v>1</v>
      </c>
      <c r="CA2240">
        <v>1</v>
      </c>
      <c r="CB2240">
        <v>1</v>
      </c>
      <c r="CC2240">
        <v>1</v>
      </c>
      <c r="CD2240">
        <v>0.69314157248005903</v>
      </c>
      <c r="CE2240" s="3">
        <v>43465</v>
      </c>
      <c r="CF2240">
        <v>48.023000000000003</v>
      </c>
      <c r="CG2240" s="3">
        <v>43646</v>
      </c>
      <c r="CH2240">
        <v>0.53426523297491002</v>
      </c>
      <c r="CI2240">
        <v>0</v>
      </c>
      <c r="CK2240">
        <v>1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10.675000000000001</v>
      </c>
      <c r="DF2240">
        <v>10.675000000000001</v>
      </c>
      <c r="DG2240">
        <v>18.3</v>
      </c>
      <c r="DH2240">
        <v>18.3</v>
      </c>
      <c r="DI2240">
        <v>18.3</v>
      </c>
      <c r="DJ2240">
        <v>16.103999999999999</v>
      </c>
      <c r="DK2240">
        <v>44.085000000000001</v>
      </c>
      <c r="DL2240">
        <v>4.2309999999999999</v>
      </c>
      <c r="DM2240">
        <v>4.1420000000000003</v>
      </c>
      <c r="DN2240">
        <v>0.92900000000000005</v>
      </c>
      <c r="DO2240">
        <v>2.17</v>
      </c>
      <c r="DP2240">
        <v>6.3470000000000004</v>
      </c>
      <c r="DQ2240">
        <v>2.3620000000000001</v>
      </c>
      <c r="DR2240">
        <v>20.123000000000001</v>
      </c>
      <c r="DS2240">
        <v>20.95</v>
      </c>
      <c r="DT2240">
        <v>21.777000000000001</v>
      </c>
      <c r="DU2240">
        <v>22.603000000000002</v>
      </c>
      <c r="DV2240">
        <v>23.428999999999998</v>
      </c>
      <c r="DW2240">
        <v>24.253</v>
      </c>
      <c r="DX2240">
        <v>0.53374999999999995</v>
      </c>
      <c r="DY2240">
        <v>0.53556962025316401</v>
      </c>
      <c r="DZ2240">
        <v>1</v>
      </c>
      <c r="EA2240">
        <v>0.76961666666666595</v>
      </c>
      <c r="EB2240">
        <v>0.476472671467359</v>
      </c>
      <c r="EC2240">
        <v>1</v>
      </c>
      <c r="ED2240">
        <v>2</v>
      </c>
    </row>
    <row r="2241" spans="1:134" x14ac:dyDescent="0.25">
      <c r="A2241" s="6" t="s">
        <v>3562</v>
      </c>
      <c r="B2241" t="s">
        <v>138</v>
      </c>
      <c r="C2241">
        <v>2000000</v>
      </c>
      <c r="D2241">
        <v>200000</v>
      </c>
      <c r="E2241" s="5">
        <v>0</v>
      </c>
      <c r="F2241">
        <v>0</v>
      </c>
      <c r="G2241" s="2">
        <v>43728.413321759261</v>
      </c>
      <c r="H2241" t="s">
        <v>115</v>
      </c>
      <c r="I2241" s="2">
        <v>43733.572870370372</v>
      </c>
      <c r="J2241">
        <v>100000</v>
      </c>
      <c r="K2241">
        <v>1</v>
      </c>
      <c r="L2241" t="s">
        <v>133</v>
      </c>
      <c r="M2241">
        <v>58340</v>
      </c>
      <c r="N2241">
        <v>2.6</v>
      </c>
      <c r="O2241">
        <v>3.6469999999999998</v>
      </c>
      <c r="P2241">
        <v>1.877</v>
      </c>
      <c r="Q2241">
        <v>15</v>
      </c>
      <c r="R2241" t="s">
        <v>127</v>
      </c>
      <c r="S2241" t="s">
        <v>126</v>
      </c>
      <c r="T2241" t="s">
        <v>3858</v>
      </c>
      <c r="U2241" t="s">
        <v>3897</v>
      </c>
      <c r="V2241">
        <v>20144</v>
      </c>
      <c r="W2241" t="s">
        <v>119</v>
      </c>
      <c r="X2241" s="1">
        <v>151</v>
      </c>
      <c r="Y2241" t="s">
        <v>3894</v>
      </c>
      <c r="Z2241" s="3">
        <v>19288</v>
      </c>
      <c r="AA2241">
        <v>5</v>
      </c>
      <c r="AB2241">
        <v>-1</v>
      </c>
      <c r="AC2241">
        <v>6</v>
      </c>
      <c r="AD2241">
        <v>0</v>
      </c>
      <c r="AE2241">
        <v>3</v>
      </c>
      <c r="AF2241">
        <v>1</v>
      </c>
      <c r="AG2241">
        <v>0</v>
      </c>
      <c r="AH2241">
        <v>1</v>
      </c>
      <c r="AI2241">
        <v>0</v>
      </c>
      <c r="AJ2241">
        <v>2</v>
      </c>
      <c r="AK2241">
        <v>1</v>
      </c>
      <c r="AL2241">
        <v>1</v>
      </c>
      <c r="AM2241">
        <v>35031</v>
      </c>
      <c r="AN2241">
        <v>33865</v>
      </c>
      <c r="AO2241">
        <v>51500</v>
      </c>
      <c r="AP2241">
        <v>1516</v>
      </c>
      <c r="AQ2241">
        <v>19982</v>
      </c>
      <c r="AR2241">
        <v>25567</v>
      </c>
      <c r="AS2241">
        <v>4143</v>
      </c>
      <c r="AT2241">
        <v>3911</v>
      </c>
      <c r="AU2241">
        <v>58341</v>
      </c>
      <c r="AV2241">
        <v>58502</v>
      </c>
      <c r="AW2241">
        <v>24110</v>
      </c>
      <c r="AX2241">
        <v>77067</v>
      </c>
      <c r="AY2241">
        <v>77067</v>
      </c>
      <c r="AZ2241">
        <v>2018</v>
      </c>
      <c r="BA2241">
        <v>0.68021359223300903</v>
      </c>
      <c r="BB2241">
        <v>5.3758417999922099E-2</v>
      </c>
      <c r="BC2241">
        <v>0.94301247702115998</v>
      </c>
      <c r="BD2241">
        <v>0.43942283986660902</v>
      </c>
      <c r="BE2241">
        <v>6.6852415302040905E-2</v>
      </c>
      <c r="BF2241">
        <v>50</v>
      </c>
      <c r="BG2241">
        <v>50</v>
      </c>
      <c r="BH2241">
        <v>50</v>
      </c>
      <c r="BI2241">
        <v>50</v>
      </c>
      <c r="BJ2241">
        <v>50</v>
      </c>
      <c r="BK2241">
        <v>50</v>
      </c>
      <c r="BL2241">
        <v>15</v>
      </c>
      <c r="BM2241">
        <v>15</v>
      </c>
      <c r="BN2241">
        <v>15</v>
      </c>
      <c r="BO2241">
        <v>15</v>
      </c>
      <c r="BP2241">
        <v>15</v>
      </c>
      <c r="BQ2241">
        <v>15</v>
      </c>
      <c r="BR2241">
        <v>32660.748</v>
      </c>
      <c r="BS2241">
        <v>33032.375</v>
      </c>
      <c r="BT2241">
        <v>32762.583999999999</v>
      </c>
      <c r="BU2241">
        <v>33134.849000000002</v>
      </c>
      <c r="BV2241">
        <v>33576.682999999997</v>
      </c>
      <c r="BW2241">
        <v>34004.517999999996</v>
      </c>
      <c r="BX2241">
        <v>7</v>
      </c>
      <c r="BY2241">
        <v>7</v>
      </c>
      <c r="BZ2241">
        <v>7</v>
      </c>
      <c r="CA2241">
        <v>6</v>
      </c>
      <c r="CB2241">
        <v>6</v>
      </c>
      <c r="CC2241">
        <v>6</v>
      </c>
      <c r="CD2241">
        <v>1.5128205128205101E-4</v>
      </c>
      <c r="CE2241" s="3">
        <v>43465</v>
      </c>
      <c r="CF2241">
        <v>32725.748</v>
      </c>
      <c r="CG2241" s="3">
        <v>43646</v>
      </c>
      <c r="CH2241">
        <v>0</v>
      </c>
      <c r="CI2241">
        <v>5.8999999999999997E-2</v>
      </c>
      <c r="CK2241">
        <v>17</v>
      </c>
      <c r="CL2241">
        <v>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5.8999999999999997E-2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34374.61</v>
      </c>
      <c r="DL2241">
        <v>0</v>
      </c>
      <c r="DM2241">
        <v>0</v>
      </c>
      <c r="DN2241">
        <v>0</v>
      </c>
      <c r="DO2241">
        <v>5.8999999999999997E-2</v>
      </c>
      <c r="DP2241">
        <v>0</v>
      </c>
      <c r="DQ2241">
        <v>0</v>
      </c>
      <c r="DR2241">
        <v>32660.748</v>
      </c>
      <c r="DS2241">
        <v>33032.374000000003</v>
      </c>
      <c r="DT2241">
        <v>32762.582999999999</v>
      </c>
      <c r="DU2241">
        <v>33134.847999999998</v>
      </c>
      <c r="DV2241">
        <v>33576.682999999997</v>
      </c>
      <c r="DW2241">
        <v>34004.517999999996</v>
      </c>
      <c r="DX2241">
        <v>0</v>
      </c>
      <c r="DY2241">
        <v>0</v>
      </c>
      <c r="DZ2241">
        <v>1</v>
      </c>
      <c r="EA2241">
        <v>0</v>
      </c>
      <c r="EB2241">
        <v>6.5555555555555495E-4</v>
      </c>
      <c r="EC2241">
        <v>0.99999998493762299</v>
      </c>
      <c r="ED2241">
        <v>67</v>
      </c>
    </row>
    <row r="2242" spans="1:134" x14ac:dyDescent="0.25">
      <c r="A2242" s="6" t="s">
        <v>3596</v>
      </c>
      <c r="B2242" t="s">
        <v>246</v>
      </c>
      <c r="C2242">
        <v>60000</v>
      </c>
      <c r="D2242">
        <v>25000</v>
      </c>
      <c r="E2242" s="5">
        <v>4.9198868991517433</v>
      </c>
      <c r="F2242">
        <v>0</v>
      </c>
      <c r="G2242" s="2">
        <v>43729.656805555554</v>
      </c>
      <c r="H2242" t="s">
        <v>115</v>
      </c>
      <c r="I2242" s="2">
        <v>43733.560520833336</v>
      </c>
      <c r="J2242">
        <v>2500000</v>
      </c>
      <c r="K2242">
        <v>2</v>
      </c>
      <c r="L2242" t="s">
        <v>125</v>
      </c>
      <c r="M2242">
        <v>359</v>
      </c>
      <c r="N2242">
        <v>15</v>
      </c>
      <c r="O2242">
        <v>12.5</v>
      </c>
      <c r="Q2242">
        <v>692012</v>
      </c>
      <c r="R2242" t="s">
        <v>373</v>
      </c>
      <c r="S2242" t="s">
        <v>126</v>
      </c>
      <c r="T2242" t="s">
        <v>3858</v>
      </c>
      <c r="U2242" t="s">
        <v>3897</v>
      </c>
      <c r="V2242">
        <v>20093</v>
      </c>
      <c r="W2242" t="s">
        <v>119</v>
      </c>
      <c r="X2242" s="1">
        <v>692</v>
      </c>
      <c r="Y2242" t="s">
        <v>3892</v>
      </c>
      <c r="Z2242" s="3">
        <v>41662</v>
      </c>
      <c r="AA2242">
        <v>4</v>
      </c>
      <c r="AB2242">
        <v>1</v>
      </c>
      <c r="AC2242">
        <v>5</v>
      </c>
      <c r="AD2242">
        <v>1</v>
      </c>
      <c r="AE2242">
        <v>4</v>
      </c>
      <c r="AF2242">
        <v>1</v>
      </c>
      <c r="AG2242">
        <v>0</v>
      </c>
      <c r="AH2242">
        <v>1</v>
      </c>
      <c r="AI2242">
        <v>0</v>
      </c>
      <c r="AK2242">
        <v>1</v>
      </c>
      <c r="AL2242">
        <v>2</v>
      </c>
      <c r="AM2242">
        <v>3</v>
      </c>
      <c r="AN2242">
        <v>87</v>
      </c>
      <c r="AO2242">
        <v>169</v>
      </c>
      <c r="AP2242">
        <v>54</v>
      </c>
      <c r="AQ2242">
        <v>23</v>
      </c>
      <c r="AR2242">
        <v>60</v>
      </c>
      <c r="AS2242">
        <v>217</v>
      </c>
      <c r="AT2242">
        <v>44</v>
      </c>
      <c r="AU2242">
        <v>359</v>
      </c>
      <c r="AV2242">
        <v>359</v>
      </c>
      <c r="AW2242">
        <v>15</v>
      </c>
      <c r="AX2242">
        <v>229</v>
      </c>
      <c r="AY2242">
        <v>229</v>
      </c>
      <c r="AZ2242">
        <v>2017</v>
      </c>
      <c r="BA2242">
        <v>1.7751479289940801E-2</v>
      </c>
      <c r="BB2242">
        <v>0.94759825327510905</v>
      </c>
      <c r="BC2242">
        <v>0.25</v>
      </c>
      <c r="BD2242">
        <v>0.37991266375545801</v>
      </c>
      <c r="BE2242">
        <v>0.122562674094707</v>
      </c>
      <c r="BL2242">
        <v>16.995999999999999</v>
      </c>
      <c r="BM2242">
        <v>17.097000000000001</v>
      </c>
      <c r="BN2242">
        <v>16.77</v>
      </c>
      <c r="BO2242">
        <v>16.547000000000001</v>
      </c>
      <c r="BR2242">
        <v>18.452000000000002</v>
      </c>
      <c r="BS2242">
        <v>18.97</v>
      </c>
      <c r="BT2242">
        <v>19.486000000000001</v>
      </c>
      <c r="BU2242">
        <v>20</v>
      </c>
      <c r="BX2242">
        <v>1</v>
      </c>
      <c r="BY2242">
        <v>1</v>
      </c>
      <c r="BZ2242">
        <v>1</v>
      </c>
      <c r="CA2242">
        <v>1</v>
      </c>
      <c r="CD2242">
        <v>0.131182317163625</v>
      </c>
      <c r="CF2242">
        <v>35.448</v>
      </c>
      <c r="CG2242" s="3">
        <v>43646</v>
      </c>
      <c r="CH2242">
        <v>0.14774064485761301</v>
      </c>
      <c r="CI2242">
        <v>0</v>
      </c>
      <c r="CK2242">
        <v>0</v>
      </c>
      <c r="CL2242">
        <v>0</v>
      </c>
      <c r="CS2242">
        <v>0</v>
      </c>
      <c r="CT2242">
        <v>0</v>
      </c>
      <c r="CU2242">
        <v>0</v>
      </c>
      <c r="CV2242">
        <v>0</v>
      </c>
      <c r="CY2242">
        <v>0</v>
      </c>
      <c r="CZ2242">
        <v>0</v>
      </c>
      <c r="DA2242">
        <v>0</v>
      </c>
      <c r="DB2242">
        <v>0</v>
      </c>
      <c r="DL2242">
        <v>2.5110000000000001</v>
      </c>
      <c r="DM2242">
        <v>3.0150000000000001</v>
      </c>
      <c r="DN2242">
        <v>1.77</v>
      </c>
      <c r="DO2242">
        <v>1.5469999999999999</v>
      </c>
      <c r="DR2242">
        <v>18.452000000000002</v>
      </c>
      <c r="DS2242">
        <v>18.97</v>
      </c>
      <c r="DT2242">
        <v>19.486000000000001</v>
      </c>
      <c r="DU2242">
        <v>20</v>
      </c>
      <c r="DY2242">
        <v>0.14774064485761301</v>
      </c>
      <c r="DZ2242">
        <v>1</v>
      </c>
      <c r="ED2242">
        <v>5</v>
      </c>
    </row>
    <row r="2243" spans="1:134" x14ac:dyDescent="0.25">
      <c r="A2243" s="6" t="s">
        <v>2941</v>
      </c>
      <c r="B2243" t="s">
        <v>246</v>
      </c>
      <c r="C2243">
        <v>100000</v>
      </c>
      <c r="D2243">
        <v>50000</v>
      </c>
      <c r="E2243" s="5">
        <v>3.6663524976437318</v>
      </c>
      <c r="F2243">
        <v>0</v>
      </c>
      <c r="G2243" s="2">
        <v>43703.419108796297</v>
      </c>
      <c r="H2243" t="s">
        <v>115</v>
      </c>
      <c r="I2243" s="2">
        <v>43733.538807870369</v>
      </c>
      <c r="J2243">
        <v>2500000</v>
      </c>
      <c r="K2243">
        <v>3</v>
      </c>
      <c r="L2243" t="s">
        <v>128</v>
      </c>
      <c r="M2243">
        <v>567</v>
      </c>
      <c r="N2243">
        <v>21.5</v>
      </c>
      <c r="P2243">
        <v>12.28</v>
      </c>
      <c r="Q2243">
        <v>702209</v>
      </c>
      <c r="R2243" t="s">
        <v>375</v>
      </c>
      <c r="S2243" t="s">
        <v>273</v>
      </c>
      <c r="T2243" t="s">
        <v>3865</v>
      </c>
      <c r="U2243" t="s">
        <v>3897</v>
      </c>
      <c r="V2243">
        <v>25010</v>
      </c>
      <c r="W2243" t="s">
        <v>184</v>
      </c>
      <c r="X2243" s="1">
        <v>781</v>
      </c>
      <c r="Y2243" t="s">
        <v>3892</v>
      </c>
      <c r="Z2243" s="3">
        <v>39722</v>
      </c>
      <c r="AA2243">
        <v>5</v>
      </c>
      <c r="AB2243">
        <v>0</v>
      </c>
      <c r="AC2243">
        <v>5</v>
      </c>
      <c r="AD2243">
        <v>1</v>
      </c>
      <c r="AE2243">
        <v>5</v>
      </c>
      <c r="AF2243">
        <v>0</v>
      </c>
      <c r="AG2243">
        <v>0</v>
      </c>
      <c r="AH2243">
        <v>1</v>
      </c>
      <c r="AI2243">
        <v>0</v>
      </c>
      <c r="AK2243">
        <v>1</v>
      </c>
      <c r="AL2243">
        <v>1</v>
      </c>
      <c r="AM2243">
        <v>16</v>
      </c>
      <c r="AN2243">
        <v>120</v>
      </c>
      <c r="AO2243">
        <v>346</v>
      </c>
      <c r="AP2243">
        <v>122</v>
      </c>
      <c r="AQ2243">
        <v>0</v>
      </c>
      <c r="AR2243">
        <v>44</v>
      </c>
      <c r="AS2243">
        <v>322</v>
      </c>
      <c r="AT2243">
        <v>93</v>
      </c>
      <c r="AU2243">
        <v>567</v>
      </c>
      <c r="AV2243">
        <v>567</v>
      </c>
      <c r="AW2243">
        <v>11</v>
      </c>
      <c r="AX2243">
        <v>390</v>
      </c>
      <c r="AY2243">
        <v>390</v>
      </c>
      <c r="AZ2243">
        <v>2018</v>
      </c>
      <c r="BA2243">
        <v>4.6242774566473903E-2</v>
      </c>
      <c r="BB2243">
        <v>0.82564102564102504</v>
      </c>
      <c r="BC2243">
        <v>0.25</v>
      </c>
      <c r="BD2243">
        <v>0.30769230769230699</v>
      </c>
      <c r="BE2243">
        <v>0.16402116402116401</v>
      </c>
      <c r="BF2243">
        <v>100</v>
      </c>
      <c r="BG2243">
        <v>100</v>
      </c>
      <c r="BH2243">
        <v>100</v>
      </c>
      <c r="BI2243">
        <v>100</v>
      </c>
      <c r="BJ2243">
        <v>100</v>
      </c>
      <c r="BK2243">
        <v>100</v>
      </c>
      <c r="BL2243">
        <v>10.962999999999999</v>
      </c>
      <c r="BM2243">
        <v>11.763</v>
      </c>
      <c r="BN2243">
        <v>10.754</v>
      </c>
      <c r="BO2243">
        <v>11.675000000000001</v>
      </c>
      <c r="BP2243">
        <v>10.754</v>
      </c>
      <c r="BQ2243">
        <v>11.712</v>
      </c>
      <c r="BR2243">
        <v>13.298999999999999</v>
      </c>
      <c r="BS2243">
        <v>15.646000000000001</v>
      </c>
      <c r="BT2243">
        <v>17.986000000000001</v>
      </c>
      <c r="BU2243">
        <v>21.734999999999999</v>
      </c>
      <c r="BV2243">
        <v>22.643999999999998</v>
      </c>
      <c r="BW2243">
        <v>24.963999999999999</v>
      </c>
      <c r="BX2243">
        <v>1</v>
      </c>
      <c r="BY2243">
        <v>1</v>
      </c>
      <c r="BZ2243">
        <v>1</v>
      </c>
      <c r="CA2243">
        <v>1</v>
      </c>
      <c r="CB2243">
        <v>1</v>
      </c>
      <c r="CC2243">
        <v>1</v>
      </c>
      <c r="CD2243">
        <v>0.524695897822267</v>
      </c>
      <c r="CE2243" s="3">
        <v>43465</v>
      </c>
      <c r="CF2243">
        <v>124.262</v>
      </c>
      <c r="CG2243" s="3">
        <v>43646</v>
      </c>
      <c r="CH2243">
        <v>0.37525120986274701</v>
      </c>
      <c r="CI2243">
        <v>1.405</v>
      </c>
      <c r="CK2243">
        <v>3</v>
      </c>
      <c r="CL2243">
        <v>1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1.405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38.728000000000002</v>
      </c>
      <c r="DF2243">
        <v>57.271999999999998</v>
      </c>
      <c r="DG2243">
        <v>80.207999999999998</v>
      </c>
      <c r="DH2243">
        <v>54.881</v>
      </c>
      <c r="DI2243">
        <v>42.066000000000003</v>
      </c>
      <c r="DJ2243">
        <v>56.168999999999997</v>
      </c>
      <c r="DK2243">
        <v>85.366</v>
      </c>
      <c r="DL2243">
        <v>2.911</v>
      </c>
      <c r="DM2243">
        <v>1.7629999999999999</v>
      </c>
      <c r="DN2243">
        <v>0.754</v>
      </c>
      <c r="DO2243">
        <v>13.08</v>
      </c>
      <c r="DP2243">
        <v>0.754</v>
      </c>
      <c r="DQ2243">
        <v>1.712</v>
      </c>
      <c r="DR2243">
        <v>13.298999999999999</v>
      </c>
      <c r="DS2243">
        <v>15.646000000000001</v>
      </c>
      <c r="DT2243">
        <v>17.986000000000001</v>
      </c>
      <c r="DU2243">
        <v>21.734999999999999</v>
      </c>
      <c r="DV2243">
        <v>22.643999999999998</v>
      </c>
      <c r="DW2243">
        <v>24.963999999999999</v>
      </c>
      <c r="DX2243">
        <v>0.38728000000000001</v>
      </c>
      <c r="DY2243">
        <v>0.26552950834625499</v>
      </c>
      <c r="DZ2243">
        <v>1</v>
      </c>
      <c r="EA2243">
        <v>0.54887333333333299</v>
      </c>
      <c r="EB2243">
        <v>0.31016991762913798</v>
      </c>
      <c r="EC2243">
        <v>1</v>
      </c>
      <c r="ED2243">
        <v>11</v>
      </c>
    </row>
    <row r="2244" spans="1:134" x14ac:dyDescent="0.25">
      <c r="A2244" s="6" t="s">
        <v>3515</v>
      </c>
      <c r="B2244" t="s">
        <v>114</v>
      </c>
      <c r="C2244">
        <v>100000</v>
      </c>
      <c r="D2244">
        <v>25000</v>
      </c>
      <c r="E2244" s="5">
        <v>4.5994344957587172</v>
      </c>
      <c r="F2244">
        <v>0</v>
      </c>
      <c r="G2244" s="2">
        <v>43726.551400462966</v>
      </c>
      <c r="H2244" t="s">
        <v>115</v>
      </c>
      <c r="I2244" s="2">
        <v>43732.717881944445</v>
      </c>
      <c r="J2244">
        <v>2260000</v>
      </c>
      <c r="K2244">
        <v>4</v>
      </c>
      <c r="L2244" t="s">
        <v>128</v>
      </c>
      <c r="M2244">
        <v>764</v>
      </c>
      <c r="N2244">
        <v>35.1</v>
      </c>
      <c r="O2244">
        <v>8.3409999999999993</v>
      </c>
      <c r="P2244">
        <v>24.19</v>
      </c>
      <c r="Q2244">
        <v>6201</v>
      </c>
      <c r="R2244" t="s">
        <v>388</v>
      </c>
      <c r="S2244" t="s">
        <v>383</v>
      </c>
      <c r="T2244" t="s">
        <v>3870</v>
      </c>
      <c r="U2244" t="s">
        <v>3898</v>
      </c>
      <c r="V2244">
        <v>38121</v>
      </c>
      <c r="W2244" t="s">
        <v>119</v>
      </c>
      <c r="X2244" s="1">
        <v>620</v>
      </c>
      <c r="Y2244" t="s">
        <v>3892</v>
      </c>
      <c r="Z2244" s="3">
        <v>41075</v>
      </c>
      <c r="AA2244">
        <v>7</v>
      </c>
      <c r="AB2244">
        <v>0</v>
      </c>
      <c r="AC2244">
        <v>6</v>
      </c>
      <c r="AD2244">
        <v>4</v>
      </c>
      <c r="AE2244">
        <v>6</v>
      </c>
      <c r="AF2244">
        <v>0</v>
      </c>
      <c r="AG2244">
        <v>0</v>
      </c>
      <c r="AH2244">
        <v>2</v>
      </c>
      <c r="AI2244">
        <v>0</v>
      </c>
      <c r="AJ2244">
        <v>3</v>
      </c>
      <c r="AK2244">
        <v>2</v>
      </c>
      <c r="AL2244">
        <v>1</v>
      </c>
      <c r="AM2244">
        <v>20</v>
      </c>
      <c r="AN2244">
        <v>746</v>
      </c>
      <c r="AO2244">
        <v>495</v>
      </c>
      <c r="AP2244">
        <v>121</v>
      </c>
      <c r="AQ2244">
        <v>558</v>
      </c>
      <c r="AR2244">
        <v>1395</v>
      </c>
      <c r="AS2244">
        <v>259</v>
      </c>
      <c r="AT2244">
        <v>70</v>
      </c>
      <c r="AU2244">
        <v>764</v>
      </c>
      <c r="AV2244">
        <v>345</v>
      </c>
      <c r="AW2244">
        <v>3</v>
      </c>
      <c r="AX2244">
        <v>1890</v>
      </c>
      <c r="AY2244">
        <v>1890</v>
      </c>
      <c r="AZ2244">
        <v>2017</v>
      </c>
      <c r="BA2244">
        <v>4.0404040404040401E-2</v>
      </c>
      <c r="BB2244">
        <v>0.13703703703703701</v>
      </c>
      <c r="BC2244">
        <v>2.1505376344086E-3</v>
      </c>
      <c r="BD2244">
        <v>0.39470899470899401</v>
      </c>
      <c r="BE2244">
        <v>0.202898550724637</v>
      </c>
      <c r="BF2244">
        <v>65</v>
      </c>
      <c r="BG2244">
        <v>65</v>
      </c>
      <c r="BH2244">
        <v>65</v>
      </c>
      <c r="BI2244">
        <v>65</v>
      </c>
      <c r="BJ2244">
        <v>65</v>
      </c>
      <c r="BK2244">
        <v>65</v>
      </c>
      <c r="BL2244">
        <v>124.018</v>
      </c>
      <c r="BM2244">
        <v>127.718</v>
      </c>
      <c r="BN2244">
        <v>131.41800000000001</v>
      </c>
      <c r="BO2244">
        <v>135.11799999999999</v>
      </c>
      <c r="BP2244">
        <v>138.81800000000001</v>
      </c>
      <c r="BQ2244">
        <v>142.518</v>
      </c>
      <c r="BR2244">
        <v>71.664000000000001</v>
      </c>
      <c r="BS2244">
        <v>71.664000000000001</v>
      </c>
      <c r="BT2244">
        <v>71.664000000000001</v>
      </c>
      <c r="BU2244">
        <v>79.191000000000003</v>
      </c>
      <c r="BV2244">
        <v>79.191000000000003</v>
      </c>
      <c r="BW2244">
        <v>279.19099999999997</v>
      </c>
      <c r="BX2244">
        <v>3</v>
      </c>
      <c r="BY2244">
        <v>3</v>
      </c>
      <c r="BZ2244">
        <v>3</v>
      </c>
      <c r="CA2244">
        <v>3</v>
      </c>
      <c r="CB2244">
        <v>3</v>
      </c>
      <c r="CC2244">
        <v>3</v>
      </c>
      <c r="CD2244">
        <v>0.54819066448779696</v>
      </c>
      <c r="CE2244" s="3">
        <v>43465</v>
      </c>
      <c r="CF2244">
        <v>260.68200000000002</v>
      </c>
      <c r="CG2244" s="3">
        <v>43646</v>
      </c>
      <c r="CH2244">
        <v>0.46662222645462298</v>
      </c>
      <c r="CI2244">
        <v>0</v>
      </c>
      <c r="CK2244">
        <v>6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49.875999999999998</v>
      </c>
      <c r="DJ2244">
        <v>46.451999999999998</v>
      </c>
      <c r="DK2244">
        <v>464.416</v>
      </c>
      <c r="DL2244">
        <v>88.2</v>
      </c>
      <c r="DM2244">
        <v>97.108999999999995</v>
      </c>
      <c r="DN2244">
        <v>101.441</v>
      </c>
      <c r="DO2244">
        <v>88.88</v>
      </c>
      <c r="DP2244">
        <v>47.359000000000002</v>
      </c>
      <c r="DQ2244">
        <v>132.815</v>
      </c>
      <c r="DR2244">
        <v>71.664000000000001</v>
      </c>
      <c r="DS2244">
        <v>71.664000000000001</v>
      </c>
      <c r="DT2244">
        <v>71.664000000000001</v>
      </c>
      <c r="DU2244">
        <v>79.191000000000003</v>
      </c>
      <c r="DV2244">
        <v>79.191000000000003</v>
      </c>
      <c r="DW2244">
        <v>279.19099999999997</v>
      </c>
      <c r="DX2244">
        <v>0</v>
      </c>
      <c r="DY2244">
        <v>0.71118708574561695</v>
      </c>
      <c r="DZ2244">
        <v>1</v>
      </c>
      <c r="EA2244">
        <v>0.24699487179487101</v>
      </c>
      <c r="EB2244">
        <v>0.69509559684245203</v>
      </c>
      <c r="EC2244">
        <v>1</v>
      </c>
      <c r="ED2244">
        <v>7</v>
      </c>
    </row>
    <row r="2245" spans="1:134" x14ac:dyDescent="0.25">
      <c r="A2245" s="6" t="s">
        <v>3466</v>
      </c>
      <c r="B2245" t="s">
        <v>138</v>
      </c>
      <c r="C2245">
        <v>200000</v>
      </c>
      <c r="D2245">
        <v>70000</v>
      </c>
      <c r="E2245" s="5">
        <v>1.9321394910461827</v>
      </c>
      <c r="F2245">
        <v>0</v>
      </c>
      <c r="G2245" s="2">
        <v>43724.587152777778</v>
      </c>
      <c r="H2245" t="s">
        <v>115</v>
      </c>
      <c r="I2245" s="2">
        <v>43732.676365740743</v>
      </c>
      <c r="K2245">
        <v>3</v>
      </c>
      <c r="L2245" t="s">
        <v>142</v>
      </c>
      <c r="M2245">
        <v>2085</v>
      </c>
      <c r="N2245">
        <v>5</v>
      </c>
      <c r="P2245">
        <v>5.9480000000000004</v>
      </c>
      <c r="Q2245">
        <v>862209</v>
      </c>
      <c r="R2245" t="s">
        <v>390</v>
      </c>
      <c r="S2245" t="s">
        <v>389</v>
      </c>
      <c r="T2245" t="s">
        <v>3865</v>
      </c>
      <c r="U2245" t="s">
        <v>3898</v>
      </c>
      <c r="V2245">
        <v>44122</v>
      </c>
      <c r="W2245" t="s">
        <v>119</v>
      </c>
      <c r="X2245" s="1">
        <v>862</v>
      </c>
      <c r="Y2245" t="s">
        <v>3892</v>
      </c>
      <c r="Z2245" s="3">
        <v>42859</v>
      </c>
      <c r="AA2245">
        <v>4</v>
      </c>
      <c r="AB2245">
        <v>1</v>
      </c>
      <c r="AC2245">
        <v>5</v>
      </c>
      <c r="AD2245">
        <v>0</v>
      </c>
      <c r="AE2245">
        <v>3</v>
      </c>
      <c r="AF2245">
        <v>0</v>
      </c>
      <c r="AG2245">
        <v>0</v>
      </c>
      <c r="AH2245">
        <v>1</v>
      </c>
      <c r="AI2245">
        <v>0</v>
      </c>
      <c r="AJ2245">
        <v>1</v>
      </c>
      <c r="AK2245">
        <v>1</v>
      </c>
      <c r="AL2245">
        <v>1</v>
      </c>
      <c r="AM2245">
        <v>123</v>
      </c>
      <c r="AN2245">
        <v>113</v>
      </c>
      <c r="AO2245">
        <v>498</v>
      </c>
      <c r="AP2245">
        <v>105</v>
      </c>
      <c r="AQ2245">
        <v>0</v>
      </c>
      <c r="AR2245">
        <v>398</v>
      </c>
      <c r="AS2245">
        <v>330</v>
      </c>
      <c r="AT2245">
        <v>46</v>
      </c>
      <c r="AU2245">
        <v>2085</v>
      </c>
      <c r="AV2245">
        <v>2085</v>
      </c>
      <c r="AW2245">
        <v>232</v>
      </c>
      <c r="AX2245">
        <v>896</v>
      </c>
      <c r="AY2245">
        <v>896</v>
      </c>
      <c r="AZ2245">
        <v>2018</v>
      </c>
      <c r="BA2245">
        <v>0.24698795180722799</v>
      </c>
      <c r="BB2245">
        <v>0.36830357142857101</v>
      </c>
      <c r="BC2245">
        <v>0.58291457286432102</v>
      </c>
      <c r="BD2245">
        <v>0.12611607142857101</v>
      </c>
      <c r="BE2245">
        <v>2.2062350119904001E-2</v>
      </c>
      <c r="BL2245">
        <v>100</v>
      </c>
      <c r="BM2245">
        <v>100</v>
      </c>
      <c r="BN2245">
        <v>100</v>
      </c>
      <c r="BO2245">
        <v>100</v>
      </c>
      <c r="BP2245">
        <v>100</v>
      </c>
      <c r="BQ2245">
        <v>100</v>
      </c>
      <c r="BX2245">
        <v>2</v>
      </c>
      <c r="BY2245">
        <v>2</v>
      </c>
      <c r="BZ2245">
        <v>3</v>
      </c>
      <c r="CA2245">
        <v>3</v>
      </c>
      <c r="CB2245">
        <v>3</v>
      </c>
      <c r="CC2245">
        <v>3</v>
      </c>
      <c r="CD2245">
        <v>0.45426</v>
      </c>
      <c r="CE2245" s="3">
        <v>43465</v>
      </c>
      <c r="CF2245">
        <v>100</v>
      </c>
      <c r="CG2245" s="3">
        <v>43646</v>
      </c>
      <c r="CH2245">
        <v>0.34361999999999998</v>
      </c>
      <c r="CI2245">
        <v>0</v>
      </c>
      <c r="CK2245">
        <v>0</v>
      </c>
      <c r="CL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DK2245">
        <v>124.988</v>
      </c>
      <c r="DL2245">
        <v>34.362000000000002</v>
      </c>
      <c r="DM2245">
        <v>46.457999999999998</v>
      </c>
      <c r="DN2245">
        <v>62.161999999999999</v>
      </c>
      <c r="DO2245">
        <v>39.246000000000002</v>
      </c>
      <c r="DP2245">
        <v>51.012999999999998</v>
      </c>
      <c r="DQ2245">
        <v>39.314999999999998</v>
      </c>
      <c r="DY2245">
        <v>0.34361999999999998</v>
      </c>
      <c r="EB2245">
        <v>0.45426</v>
      </c>
      <c r="ED2245">
        <v>2</v>
      </c>
    </row>
    <row r="2246" spans="1:134" x14ac:dyDescent="0.25">
      <c r="A2246" s="6" t="s">
        <v>3554</v>
      </c>
      <c r="B2246" t="s">
        <v>246</v>
      </c>
      <c r="C2246">
        <v>500000</v>
      </c>
      <c r="D2246">
        <v>50000</v>
      </c>
      <c r="E2246" s="5">
        <v>1.4514608859566447</v>
      </c>
      <c r="F2246">
        <v>0</v>
      </c>
      <c r="G2246" s="2">
        <v>43727.936064814814</v>
      </c>
      <c r="H2246" t="s">
        <v>115</v>
      </c>
      <c r="I2246" s="2">
        <v>43732.645312499997</v>
      </c>
      <c r="J2246">
        <v>1769801</v>
      </c>
      <c r="K2246">
        <v>3</v>
      </c>
      <c r="L2246" t="s">
        <v>128</v>
      </c>
      <c r="M2246">
        <v>1476</v>
      </c>
      <c r="N2246">
        <v>6</v>
      </c>
      <c r="O2246">
        <v>2.5329999999999999</v>
      </c>
      <c r="P2246">
        <v>2.5129999999999999</v>
      </c>
      <c r="Q2246">
        <v>2312</v>
      </c>
      <c r="R2246" t="s">
        <v>292</v>
      </c>
      <c r="S2246" t="s">
        <v>291</v>
      </c>
      <c r="T2246" t="s">
        <v>3860</v>
      </c>
      <c r="U2246" t="s">
        <v>3898</v>
      </c>
      <c r="V2246">
        <v>48124</v>
      </c>
      <c r="W2246" t="s">
        <v>119</v>
      </c>
      <c r="X2246" s="1">
        <v>231</v>
      </c>
      <c r="Y2246" t="s">
        <v>3879</v>
      </c>
      <c r="Z2246" s="3">
        <v>33826</v>
      </c>
      <c r="AA2246">
        <v>5</v>
      </c>
      <c r="AB2246">
        <v>0</v>
      </c>
      <c r="AC2246">
        <v>6</v>
      </c>
      <c r="AD2246">
        <v>1</v>
      </c>
      <c r="AE2246">
        <v>4</v>
      </c>
      <c r="AF2246">
        <v>1</v>
      </c>
      <c r="AG2246">
        <v>0</v>
      </c>
      <c r="AH2246">
        <v>1</v>
      </c>
      <c r="AI2246">
        <v>0</v>
      </c>
      <c r="AJ2246">
        <v>2</v>
      </c>
      <c r="AK2246">
        <v>1</v>
      </c>
      <c r="AL2246">
        <v>1</v>
      </c>
      <c r="AM2246">
        <v>414</v>
      </c>
      <c r="AN2246">
        <v>643</v>
      </c>
      <c r="AO2246">
        <v>1666</v>
      </c>
      <c r="AP2246">
        <v>115</v>
      </c>
      <c r="AQ2246">
        <v>1424</v>
      </c>
      <c r="AR2246">
        <v>530</v>
      </c>
      <c r="AS2246">
        <v>701</v>
      </c>
      <c r="AT2246">
        <v>54</v>
      </c>
      <c r="AU2246">
        <v>2001</v>
      </c>
      <c r="AV2246">
        <v>2005</v>
      </c>
      <c r="AW2246">
        <v>29</v>
      </c>
      <c r="AX2246">
        <v>2196</v>
      </c>
      <c r="AY2246">
        <v>2196</v>
      </c>
      <c r="AZ2246">
        <v>2017</v>
      </c>
      <c r="BA2246">
        <v>0.24849939975990301</v>
      </c>
      <c r="BB2246">
        <v>0.319216757741347</v>
      </c>
      <c r="BC2246">
        <v>5.4716981132075397E-2</v>
      </c>
      <c r="BD2246">
        <v>0.292805100182149</v>
      </c>
      <c r="BE2246">
        <v>2.6932668329177002E-2</v>
      </c>
      <c r="BF2246">
        <v>537.17399999999998</v>
      </c>
      <c r="BG2246">
        <v>688.97900000000004</v>
      </c>
      <c r="BH2246">
        <v>734.92499999999995</v>
      </c>
      <c r="BI2246">
        <v>750</v>
      </c>
      <c r="BJ2246">
        <v>726.27499999999998</v>
      </c>
      <c r="BK2246">
        <v>699.18100000000004</v>
      </c>
      <c r="BL2246">
        <v>130</v>
      </c>
      <c r="BM2246">
        <v>145</v>
      </c>
      <c r="BN2246">
        <v>145</v>
      </c>
      <c r="BO2246">
        <v>145</v>
      </c>
      <c r="BP2246">
        <v>145</v>
      </c>
      <c r="BQ2246">
        <v>145</v>
      </c>
      <c r="BR2246">
        <v>1165.2840000000001</v>
      </c>
      <c r="BS2246">
        <v>1154.6969999999999</v>
      </c>
      <c r="BT2246">
        <v>1117.077</v>
      </c>
      <c r="BU2246">
        <v>945.45299999999997</v>
      </c>
      <c r="BV2246">
        <v>994.27</v>
      </c>
      <c r="BW2246">
        <v>1029.6489999999999</v>
      </c>
      <c r="BX2246">
        <v>5</v>
      </c>
      <c r="BY2246">
        <v>5</v>
      </c>
      <c r="BZ2246">
        <v>5</v>
      </c>
      <c r="CA2246">
        <v>5</v>
      </c>
      <c r="CB2246">
        <v>5</v>
      </c>
      <c r="CC2246">
        <v>5</v>
      </c>
      <c r="CD2246">
        <v>0.61459322925577498</v>
      </c>
      <c r="CE2246" s="3">
        <v>43465</v>
      </c>
      <c r="CF2246">
        <v>1832.4580000000001</v>
      </c>
      <c r="CG2246" s="3">
        <v>43646</v>
      </c>
      <c r="CH2246">
        <v>0.76144004412641897</v>
      </c>
      <c r="CI2246">
        <v>2.4940000000000002</v>
      </c>
      <c r="CK2246">
        <v>1</v>
      </c>
      <c r="CL2246">
        <v>1</v>
      </c>
      <c r="CM2246">
        <v>0</v>
      </c>
      <c r="CN2246">
        <v>0</v>
      </c>
      <c r="CO2246">
        <v>0</v>
      </c>
      <c r="CP2246">
        <v>2.4940000000000002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426.154</v>
      </c>
      <c r="DF2246">
        <v>462.92500000000001</v>
      </c>
      <c r="DG2246">
        <v>415.988</v>
      </c>
      <c r="DH2246">
        <v>440.13200000000001</v>
      </c>
      <c r="DI2246">
        <v>430.15600000000001</v>
      </c>
      <c r="DJ2246">
        <v>431.14400000000001</v>
      </c>
      <c r="DK2246">
        <v>1455.9469999999999</v>
      </c>
      <c r="DL2246">
        <v>81.858999999999995</v>
      </c>
      <c r="DM2246">
        <v>102.944</v>
      </c>
      <c r="DN2246">
        <v>35.185000000000002</v>
      </c>
      <c r="DO2246">
        <v>66.021000000000001</v>
      </c>
      <c r="DP2246">
        <v>90.004999999999995</v>
      </c>
      <c r="DQ2246">
        <v>85.25</v>
      </c>
      <c r="DR2246">
        <v>1052.4580000000001</v>
      </c>
      <c r="DS2246">
        <v>1093.675</v>
      </c>
      <c r="DT2246">
        <v>1102.001</v>
      </c>
      <c r="DU2246">
        <v>945.452</v>
      </c>
      <c r="DV2246">
        <v>970.54399999999998</v>
      </c>
      <c r="DW2246">
        <v>978.83</v>
      </c>
      <c r="DX2246">
        <v>0.793325812492786</v>
      </c>
      <c r="DY2246">
        <v>0.62968461538461495</v>
      </c>
      <c r="DZ2246">
        <v>0.90317725121086301</v>
      </c>
      <c r="EA2246">
        <v>0.63011666288733503</v>
      </c>
      <c r="EB2246">
        <v>0.53949005847953202</v>
      </c>
      <c r="EC2246">
        <v>0.958874131146363</v>
      </c>
      <c r="ED2246">
        <v>27</v>
      </c>
    </row>
    <row r="2247" spans="1:134" x14ac:dyDescent="0.25">
      <c r="A2247" s="6" t="s">
        <v>3175</v>
      </c>
      <c r="B2247" t="s">
        <v>138</v>
      </c>
      <c r="C2247">
        <v>100000</v>
      </c>
      <c r="D2247">
        <v>60000</v>
      </c>
      <c r="E2247" s="5">
        <v>5.3911404335532511</v>
      </c>
      <c r="F2247">
        <v>0</v>
      </c>
      <c r="G2247" s="2">
        <v>43712.441481481481</v>
      </c>
      <c r="H2247" t="s">
        <v>115</v>
      </c>
      <c r="I2247" s="2">
        <v>43732.616354166668</v>
      </c>
      <c r="J2247">
        <v>2500000</v>
      </c>
      <c r="K2247">
        <v>4</v>
      </c>
      <c r="L2247" t="s">
        <v>148</v>
      </c>
      <c r="M2247">
        <v>2249</v>
      </c>
      <c r="N2247">
        <v>3.4</v>
      </c>
      <c r="O2247">
        <v>5.5890000000000004</v>
      </c>
      <c r="P2247">
        <v>4.4450000000000003</v>
      </c>
      <c r="Q2247">
        <v>731</v>
      </c>
      <c r="R2247" t="s">
        <v>245</v>
      </c>
      <c r="S2247" t="s">
        <v>123</v>
      </c>
      <c r="T2247" t="s">
        <v>3871</v>
      </c>
      <c r="U2247" t="s">
        <v>3900</v>
      </c>
      <c r="V2247">
        <v>155</v>
      </c>
      <c r="W2247" t="s">
        <v>119</v>
      </c>
      <c r="X2247" s="1">
        <v>181</v>
      </c>
      <c r="Y2247" t="s">
        <v>3883</v>
      </c>
      <c r="Z2247" s="3">
        <v>38926</v>
      </c>
      <c r="AA2247">
        <v>6</v>
      </c>
      <c r="AB2247">
        <v>0</v>
      </c>
      <c r="AC2247">
        <v>6</v>
      </c>
      <c r="AD2247">
        <v>14</v>
      </c>
      <c r="AE2247">
        <v>8</v>
      </c>
      <c r="AF2247">
        <v>0</v>
      </c>
      <c r="AG2247">
        <v>0</v>
      </c>
      <c r="AH2247">
        <v>6</v>
      </c>
      <c r="AI2247">
        <v>0</v>
      </c>
      <c r="AJ2247">
        <v>3</v>
      </c>
      <c r="AK2247">
        <v>5</v>
      </c>
      <c r="AL2247">
        <v>1</v>
      </c>
      <c r="AM2247">
        <v>25</v>
      </c>
      <c r="AN2247">
        <v>266</v>
      </c>
      <c r="AO2247">
        <v>1060</v>
      </c>
      <c r="AP2247">
        <v>75</v>
      </c>
      <c r="AQ2247">
        <v>252</v>
      </c>
      <c r="AR2247">
        <v>212</v>
      </c>
      <c r="AS2247">
        <v>545</v>
      </c>
      <c r="AT2247">
        <v>14</v>
      </c>
      <c r="AU2247">
        <v>2249</v>
      </c>
      <c r="AV2247">
        <v>2217</v>
      </c>
      <c r="AW2247">
        <v>105</v>
      </c>
      <c r="AX2247">
        <v>1272</v>
      </c>
      <c r="AY2247">
        <v>1272</v>
      </c>
      <c r="AZ2247">
        <v>2018</v>
      </c>
      <c r="BA2247">
        <v>2.3584905660377301E-2</v>
      </c>
      <c r="BB2247">
        <v>0.428459119496855</v>
      </c>
      <c r="BC2247">
        <v>0.49528301886792397</v>
      </c>
      <c r="BD2247">
        <v>0.20911949685534501</v>
      </c>
      <c r="BE2247">
        <v>6.3148398737032001E-3</v>
      </c>
      <c r="BF2247">
        <v>80</v>
      </c>
      <c r="BG2247">
        <v>80</v>
      </c>
      <c r="BH2247">
        <v>80</v>
      </c>
      <c r="BI2247">
        <v>80</v>
      </c>
      <c r="BJ2247">
        <v>80</v>
      </c>
      <c r="BK2247">
        <v>80</v>
      </c>
      <c r="BL2247">
        <v>172</v>
      </c>
      <c r="BM2247">
        <v>175</v>
      </c>
      <c r="BN2247">
        <v>178</v>
      </c>
      <c r="BO2247">
        <v>181</v>
      </c>
      <c r="BP2247">
        <v>184</v>
      </c>
      <c r="BQ2247">
        <v>187</v>
      </c>
      <c r="BR2247">
        <v>383.654</v>
      </c>
      <c r="BS2247">
        <v>387.66500000000002</v>
      </c>
      <c r="BT2247">
        <v>131.66999999999999</v>
      </c>
      <c r="BU2247">
        <v>135.66999999999999</v>
      </c>
      <c r="BV2247">
        <v>139.66499999999999</v>
      </c>
      <c r="BW2247">
        <v>143.65600000000001</v>
      </c>
      <c r="BX2247">
        <v>4</v>
      </c>
      <c r="BY2247">
        <v>4</v>
      </c>
      <c r="BZ2247">
        <v>4</v>
      </c>
      <c r="CA2247">
        <v>4</v>
      </c>
      <c r="CB2247">
        <v>4</v>
      </c>
      <c r="CC2247">
        <v>4</v>
      </c>
      <c r="CD2247">
        <v>0.70739627488760404</v>
      </c>
      <c r="CE2247" s="3">
        <v>43465</v>
      </c>
      <c r="CF2247">
        <v>635.654</v>
      </c>
      <c r="CG2247" s="3">
        <v>43646</v>
      </c>
      <c r="CH2247">
        <v>0.64906349206349201</v>
      </c>
      <c r="CI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79.802999999999997</v>
      </c>
      <c r="DF2247">
        <v>70.534000000000006</v>
      </c>
      <c r="DG2247">
        <v>70.516000000000005</v>
      </c>
      <c r="DH2247">
        <v>78.616</v>
      </c>
      <c r="DI2247">
        <v>79.331999999999994</v>
      </c>
      <c r="DJ2247">
        <v>75.667000000000002</v>
      </c>
      <c r="DK2247">
        <v>382.755</v>
      </c>
      <c r="DL2247">
        <v>83.760999999999996</v>
      </c>
      <c r="DM2247">
        <v>122.599</v>
      </c>
      <c r="DN2247">
        <v>134.12200000000001</v>
      </c>
      <c r="DO2247">
        <v>85.02</v>
      </c>
      <c r="DP2247">
        <v>120.57899999999999</v>
      </c>
      <c r="DQ2247">
        <v>100.867</v>
      </c>
      <c r="DR2247">
        <v>121.709</v>
      </c>
      <c r="DS2247">
        <v>125.72</v>
      </c>
      <c r="DT2247">
        <v>129.72499999999999</v>
      </c>
      <c r="DU2247">
        <v>133.72499999999999</v>
      </c>
      <c r="DV2247">
        <v>137.72</v>
      </c>
      <c r="DW2247">
        <v>141.71100000000001</v>
      </c>
      <c r="DX2247">
        <v>0.99753749999999997</v>
      </c>
      <c r="DY2247">
        <v>0.48698255813953401</v>
      </c>
      <c r="DZ2247">
        <v>0.31723636401549299</v>
      </c>
      <c r="EA2247">
        <v>0.94680833333333303</v>
      </c>
      <c r="EB2247">
        <v>0.60069452181987004</v>
      </c>
      <c r="EC2247">
        <v>0.59782296252590805</v>
      </c>
      <c r="ED2247">
        <v>13</v>
      </c>
    </row>
    <row r="2248" spans="1:134" x14ac:dyDescent="0.25">
      <c r="A2248" s="6" t="s">
        <v>3542</v>
      </c>
      <c r="B2248" t="s">
        <v>138</v>
      </c>
      <c r="C2248">
        <v>2000000</v>
      </c>
      <c r="D2248">
        <v>105000</v>
      </c>
      <c r="E2248" s="5">
        <v>3.1196983977379822</v>
      </c>
      <c r="F2248">
        <v>0</v>
      </c>
      <c r="G2248" s="2">
        <v>43727.425104166665</v>
      </c>
      <c r="H2248" t="s">
        <v>115</v>
      </c>
      <c r="I2248" s="2">
        <v>43732.607766203706</v>
      </c>
      <c r="J2248">
        <v>2500000</v>
      </c>
      <c r="K2248">
        <v>3</v>
      </c>
      <c r="L2248" t="s">
        <v>128</v>
      </c>
      <c r="M2248">
        <v>3187</v>
      </c>
      <c r="N2248">
        <v>25.1</v>
      </c>
      <c r="P2248">
        <v>0.58479999999999999</v>
      </c>
      <c r="Q2248">
        <v>282</v>
      </c>
      <c r="R2248" t="s">
        <v>371</v>
      </c>
      <c r="S2248" t="s">
        <v>358</v>
      </c>
      <c r="T2248" t="s">
        <v>3861</v>
      </c>
      <c r="U2248" t="s">
        <v>3900</v>
      </c>
      <c r="V2248">
        <v>66100</v>
      </c>
      <c r="W2248" t="s">
        <v>119</v>
      </c>
      <c r="X2248" s="1">
        <v>256</v>
      </c>
      <c r="Y2248" t="s">
        <v>3889</v>
      </c>
      <c r="Z2248" s="3">
        <v>34087</v>
      </c>
      <c r="AA2248">
        <v>2</v>
      </c>
      <c r="AB2248">
        <v>0</v>
      </c>
      <c r="AC2248">
        <v>5</v>
      </c>
      <c r="AD2248">
        <v>0</v>
      </c>
      <c r="AE2248">
        <v>3</v>
      </c>
      <c r="AF2248">
        <v>0</v>
      </c>
      <c r="AG2248">
        <v>0</v>
      </c>
      <c r="AH2248">
        <v>4</v>
      </c>
      <c r="AI2248">
        <v>0</v>
      </c>
      <c r="AJ2248">
        <v>2</v>
      </c>
      <c r="AK2248">
        <v>3</v>
      </c>
      <c r="AL2248">
        <v>1</v>
      </c>
      <c r="AM2248">
        <v>773</v>
      </c>
      <c r="AN2248">
        <v>1388</v>
      </c>
      <c r="AO2248">
        <v>2669</v>
      </c>
      <c r="AP2248">
        <v>798</v>
      </c>
      <c r="AQ2248">
        <v>0</v>
      </c>
      <c r="AR2248">
        <v>121</v>
      </c>
      <c r="AS2248">
        <v>1742</v>
      </c>
      <c r="AT2248">
        <v>744</v>
      </c>
      <c r="AU2248">
        <v>3187</v>
      </c>
      <c r="AV2248">
        <v>3175</v>
      </c>
      <c r="AW2248">
        <v>118</v>
      </c>
      <c r="AX2248">
        <v>2790</v>
      </c>
      <c r="AY2248">
        <v>2790</v>
      </c>
      <c r="AZ2248">
        <v>2018</v>
      </c>
      <c r="BA2248">
        <v>0.28962158111652297</v>
      </c>
      <c r="BB2248">
        <v>0.62437275985662999</v>
      </c>
      <c r="BC2248">
        <v>0.97520661157024702</v>
      </c>
      <c r="BD2248">
        <v>0.49749103942652301</v>
      </c>
      <c r="BE2248">
        <v>0.234330708661417</v>
      </c>
      <c r="BF2248">
        <v>965.60400000000004</v>
      </c>
      <c r="BR2248">
        <v>78.515000000000001</v>
      </c>
      <c r="BS2248">
        <v>80.123999999999995</v>
      </c>
      <c r="BT2248">
        <v>81.73</v>
      </c>
      <c r="BU2248">
        <v>83.331999999999994</v>
      </c>
      <c r="BV2248">
        <v>84.932000000000002</v>
      </c>
      <c r="BW2248">
        <v>86.528999999999996</v>
      </c>
      <c r="BX2248">
        <v>2</v>
      </c>
      <c r="BY2248">
        <v>1</v>
      </c>
      <c r="BZ2248">
        <v>2</v>
      </c>
      <c r="CA2248">
        <v>2</v>
      </c>
      <c r="CB2248">
        <v>2</v>
      </c>
      <c r="CC2248">
        <v>2</v>
      </c>
      <c r="CD2248">
        <v>1</v>
      </c>
      <c r="CE2248" s="3">
        <v>43465</v>
      </c>
      <c r="CF2248">
        <v>1044.1189999999999</v>
      </c>
      <c r="CG2248" s="3">
        <v>43646</v>
      </c>
      <c r="CH2248">
        <v>1</v>
      </c>
      <c r="CI2248">
        <v>0</v>
      </c>
      <c r="CK2248">
        <v>0</v>
      </c>
      <c r="CL2248">
        <v>0</v>
      </c>
      <c r="CM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965.60400000000004</v>
      </c>
      <c r="DK2248">
        <v>483.608</v>
      </c>
      <c r="DR2248">
        <v>78.515000000000001</v>
      </c>
      <c r="DS2248">
        <v>80.123999999999995</v>
      </c>
      <c r="DT2248">
        <v>81.73</v>
      </c>
      <c r="DU2248">
        <v>83.331999999999994</v>
      </c>
      <c r="DV2248">
        <v>84.932000000000002</v>
      </c>
      <c r="DW2248">
        <v>86.528999999999996</v>
      </c>
      <c r="DX2248">
        <v>1</v>
      </c>
      <c r="DZ2248">
        <v>1</v>
      </c>
      <c r="EC2248">
        <v>1</v>
      </c>
      <c r="ED2248">
        <v>26</v>
      </c>
    </row>
    <row r="2249" spans="1:134" x14ac:dyDescent="0.25">
      <c r="A2249" s="6" t="s">
        <v>3429</v>
      </c>
      <c r="B2249" t="s">
        <v>246</v>
      </c>
      <c r="C2249">
        <v>100000</v>
      </c>
      <c r="D2249">
        <v>60000</v>
      </c>
      <c r="E2249" s="5">
        <v>2.8746465598491984</v>
      </c>
      <c r="F2249">
        <v>0</v>
      </c>
      <c r="G2249" s="2">
        <v>43721.532766203702</v>
      </c>
      <c r="H2249" t="s">
        <v>115</v>
      </c>
      <c r="I2249" s="2">
        <v>43732.534675925926</v>
      </c>
      <c r="J2249">
        <v>2276192</v>
      </c>
      <c r="K2249">
        <v>2</v>
      </c>
      <c r="L2249" t="s">
        <v>157</v>
      </c>
      <c r="M2249">
        <v>1615</v>
      </c>
      <c r="N2249">
        <v>10.6</v>
      </c>
      <c r="O2249">
        <v>12.52</v>
      </c>
      <c r="P2249">
        <v>8.4540000000000006</v>
      </c>
      <c r="Q2249">
        <v>1812</v>
      </c>
      <c r="R2249" t="s">
        <v>179</v>
      </c>
      <c r="S2249" t="s">
        <v>178</v>
      </c>
      <c r="T2249" t="s">
        <v>3856</v>
      </c>
      <c r="U2249" t="s">
        <v>3899</v>
      </c>
      <c r="V2249">
        <v>90133</v>
      </c>
      <c r="W2249" t="s">
        <v>184</v>
      </c>
      <c r="X2249" s="1">
        <v>181</v>
      </c>
      <c r="Y2249" t="s">
        <v>3883</v>
      </c>
      <c r="Z2249" s="3">
        <v>39896</v>
      </c>
      <c r="AA2249">
        <v>6</v>
      </c>
      <c r="AB2249">
        <v>0</v>
      </c>
      <c r="AC2249">
        <v>6</v>
      </c>
      <c r="AD2249">
        <v>2</v>
      </c>
      <c r="AE2249">
        <v>5</v>
      </c>
      <c r="AF2249">
        <v>1</v>
      </c>
      <c r="AG2249">
        <v>0</v>
      </c>
      <c r="AH2249">
        <v>3</v>
      </c>
      <c r="AI2249">
        <v>0</v>
      </c>
      <c r="AJ2249">
        <v>2</v>
      </c>
      <c r="AK2249">
        <v>2</v>
      </c>
      <c r="AL2249">
        <v>1</v>
      </c>
      <c r="AM2249">
        <v>97</v>
      </c>
      <c r="AN2249">
        <v>858</v>
      </c>
      <c r="AO2249">
        <v>1062</v>
      </c>
      <c r="AP2249">
        <v>171</v>
      </c>
      <c r="AQ2249">
        <v>324</v>
      </c>
      <c r="AR2249">
        <v>521</v>
      </c>
      <c r="AS2249">
        <v>724</v>
      </c>
      <c r="AT2249">
        <v>47</v>
      </c>
      <c r="AU2249">
        <v>1615</v>
      </c>
      <c r="AV2249">
        <v>1615</v>
      </c>
      <c r="AW2249">
        <v>481</v>
      </c>
      <c r="AX2249">
        <v>1583</v>
      </c>
      <c r="AY2249">
        <v>1583</v>
      </c>
      <c r="AZ2249">
        <v>2018</v>
      </c>
      <c r="BA2249">
        <v>9.1337099811675995E-2</v>
      </c>
      <c r="BB2249">
        <v>0.45735944409349299</v>
      </c>
      <c r="BC2249">
        <v>0.92322456813819498</v>
      </c>
      <c r="BD2249">
        <v>0.54200884396715099</v>
      </c>
      <c r="BE2249">
        <v>2.9102167182662501E-2</v>
      </c>
      <c r="BL2249">
        <v>35</v>
      </c>
      <c r="BM2249">
        <v>35</v>
      </c>
      <c r="BN2249">
        <v>35</v>
      </c>
      <c r="BO2249">
        <v>35</v>
      </c>
      <c r="BP2249">
        <v>35</v>
      </c>
      <c r="BQ2249">
        <v>35</v>
      </c>
      <c r="BR2249">
        <v>383.995</v>
      </c>
      <c r="BS2249">
        <v>402.04500000000002</v>
      </c>
      <c r="BT2249">
        <v>417.36599999999999</v>
      </c>
      <c r="BU2249">
        <v>427.15199999999999</v>
      </c>
      <c r="BV2249">
        <v>439.56900000000002</v>
      </c>
      <c r="BW2249">
        <v>423.029</v>
      </c>
      <c r="BX2249">
        <v>4</v>
      </c>
      <c r="BY2249">
        <v>4</v>
      </c>
      <c r="BZ2249">
        <v>4</v>
      </c>
      <c r="CA2249">
        <v>4</v>
      </c>
      <c r="CB2249">
        <v>4</v>
      </c>
      <c r="CC2249">
        <v>4</v>
      </c>
      <c r="CD2249">
        <v>0</v>
      </c>
      <c r="CE2249" s="3">
        <v>43465</v>
      </c>
      <c r="CF2249">
        <v>418.995</v>
      </c>
      <c r="CG2249" s="3">
        <v>43646</v>
      </c>
      <c r="CH2249">
        <v>0</v>
      </c>
      <c r="CI2249">
        <v>0</v>
      </c>
      <c r="CK2249">
        <v>0</v>
      </c>
      <c r="CL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K2249">
        <v>381.44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383.99400000000003</v>
      </c>
      <c r="DS2249">
        <v>402.04399999999998</v>
      </c>
      <c r="DT2249">
        <v>417.36500000000001</v>
      </c>
      <c r="DU2249">
        <v>427.15199999999999</v>
      </c>
      <c r="DV2249">
        <v>439.56799999999998</v>
      </c>
      <c r="DW2249">
        <v>423.02800000000002</v>
      </c>
      <c r="DY2249">
        <v>0</v>
      </c>
      <c r="DZ2249">
        <v>0.99999739579942404</v>
      </c>
      <c r="EB2249">
        <v>0</v>
      </c>
      <c r="EC2249">
        <v>0.99999799450976901</v>
      </c>
      <c r="ED2249">
        <v>10</v>
      </c>
    </row>
    <row r="2250" spans="1:134" x14ac:dyDescent="0.25">
      <c r="A2250" s="6" t="s">
        <v>3530</v>
      </c>
      <c r="B2250" t="s">
        <v>114</v>
      </c>
      <c r="C2250">
        <v>50000</v>
      </c>
      <c r="D2250">
        <v>25000</v>
      </c>
      <c r="E2250" s="5">
        <v>4.9198868991517433</v>
      </c>
      <c r="F2250">
        <v>0</v>
      </c>
      <c r="G2250" s="2">
        <v>43727.340775462966</v>
      </c>
      <c r="H2250" t="s">
        <v>115</v>
      </c>
      <c r="I2250" s="2">
        <v>43732.532152777778</v>
      </c>
      <c r="J2250">
        <v>2500000</v>
      </c>
      <c r="K2250">
        <v>2</v>
      </c>
      <c r="L2250" t="s">
        <v>129</v>
      </c>
      <c r="M2250">
        <v>377</v>
      </c>
      <c r="N2250">
        <v>3.4</v>
      </c>
      <c r="O2250">
        <v>80</v>
      </c>
      <c r="P2250">
        <v>86.14</v>
      </c>
      <c r="Q2250">
        <v>6201</v>
      </c>
      <c r="R2250" t="s">
        <v>400</v>
      </c>
      <c r="S2250" t="s">
        <v>253</v>
      </c>
      <c r="T2250" t="s">
        <v>3864</v>
      </c>
      <c r="U2250" t="s">
        <v>3897</v>
      </c>
      <c r="V2250">
        <v>24035</v>
      </c>
      <c r="W2250" t="s">
        <v>119</v>
      </c>
      <c r="X2250" s="1">
        <v>620</v>
      </c>
      <c r="Y2250" t="s">
        <v>3892</v>
      </c>
      <c r="Z2250" s="3">
        <v>40862</v>
      </c>
      <c r="AA2250">
        <v>7</v>
      </c>
      <c r="AB2250">
        <v>-1</v>
      </c>
      <c r="AC2250">
        <v>6</v>
      </c>
      <c r="AD2250">
        <v>4</v>
      </c>
      <c r="AE2250">
        <v>6</v>
      </c>
      <c r="AF2250">
        <v>0</v>
      </c>
      <c r="AG2250">
        <v>0</v>
      </c>
      <c r="AH2250">
        <v>3</v>
      </c>
      <c r="AI2250">
        <v>0</v>
      </c>
      <c r="AK2250">
        <v>2</v>
      </c>
      <c r="AL2250">
        <v>1</v>
      </c>
      <c r="AM2250">
        <v>28</v>
      </c>
      <c r="AN2250">
        <v>78</v>
      </c>
      <c r="AO2250">
        <v>239</v>
      </c>
      <c r="AP2250">
        <v>13</v>
      </c>
      <c r="AQ2250">
        <v>0</v>
      </c>
      <c r="AR2250">
        <v>1</v>
      </c>
      <c r="AS2250">
        <v>69</v>
      </c>
      <c r="AT2250">
        <v>8</v>
      </c>
      <c r="AU2250">
        <v>377</v>
      </c>
      <c r="AV2250">
        <v>377</v>
      </c>
      <c r="AW2250">
        <v>1</v>
      </c>
      <c r="AX2250">
        <v>240</v>
      </c>
      <c r="AY2250">
        <v>240</v>
      </c>
      <c r="AZ2250">
        <v>2018</v>
      </c>
      <c r="BA2250">
        <v>0.11715481171548101</v>
      </c>
      <c r="BB2250">
        <v>0.28749999999999998</v>
      </c>
      <c r="BC2250">
        <v>1</v>
      </c>
      <c r="BD2250">
        <v>0.32500000000000001</v>
      </c>
      <c r="BE2250">
        <v>2.1220159151193602E-2</v>
      </c>
      <c r="BX2250">
        <v>1</v>
      </c>
      <c r="BY2250">
        <v>1</v>
      </c>
      <c r="CF2250">
        <v>30.184000000000001</v>
      </c>
      <c r="CG2250" s="3">
        <v>43585</v>
      </c>
      <c r="CI2250">
        <v>0</v>
      </c>
      <c r="CK2250">
        <v>0</v>
      </c>
      <c r="CL2250">
        <v>0</v>
      </c>
      <c r="ED2250">
        <v>8</v>
      </c>
    </row>
    <row r="2251" spans="1:134" x14ac:dyDescent="0.25">
      <c r="A2251" s="6" t="s">
        <v>3438</v>
      </c>
      <c r="B2251" t="s">
        <v>246</v>
      </c>
      <c r="C2251">
        <v>250000</v>
      </c>
      <c r="D2251">
        <v>30000</v>
      </c>
      <c r="E2251" s="5">
        <v>4.5994344957587172</v>
      </c>
      <c r="F2251">
        <v>0</v>
      </c>
      <c r="G2251" s="2">
        <v>43721.815416666665</v>
      </c>
      <c r="H2251" t="s">
        <v>115</v>
      </c>
      <c r="I2251" s="2">
        <v>43732.516805555555</v>
      </c>
      <c r="J2251">
        <v>2440000</v>
      </c>
      <c r="K2251">
        <v>4</v>
      </c>
      <c r="L2251" t="s">
        <v>128</v>
      </c>
      <c r="M2251">
        <v>862</v>
      </c>
      <c r="N2251">
        <v>11.3</v>
      </c>
      <c r="P2251">
        <v>8.2729999999999997</v>
      </c>
      <c r="Q2251">
        <v>432901</v>
      </c>
      <c r="R2251" t="s">
        <v>402</v>
      </c>
      <c r="S2251" t="s">
        <v>401</v>
      </c>
      <c r="T2251" t="s">
        <v>3857</v>
      </c>
      <c r="U2251" t="s">
        <v>3899</v>
      </c>
      <c r="V2251">
        <v>82100</v>
      </c>
      <c r="W2251" t="s">
        <v>119</v>
      </c>
      <c r="X2251" s="1">
        <v>432</v>
      </c>
      <c r="Y2251" t="s">
        <v>3881</v>
      </c>
      <c r="Z2251" s="3">
        <v>34083</v>
      </c>
      <c r="AA2251">
        <v>6</v>
      </c>
      <c r="AB2251">
        <v>0</v>
      </c>
      <c r="AC2251">
        <v>6</v>
      </c>
      <c r="AD2251">
        <v>5</v>
      </c>
      <c r="AE2251">
        <v>6</v>
      </c>
      <c r="AF2251">
        <v>0</v>
      </c>
      <c r="AG2251">
        <v>0</v>
      </c>
      <c r="AH2251">
        <v>5</v>
      </c>
      <c r="AI2251">
        <v>0</v>
      </c>
      <c r="AK2251">
        <v>3</v>
      </c>
      <c r="AL2251">
        <v>1</v>
      </c>
      <c r="AM2251">
        <v>17</v>
      </c>
      <c r="AN2251">
        <v>346</v>
      </c>
      <c r="AO2251">
        <v>1070</v>
      </c>
      <c r="AP2251">
        <v>97</v>
      </c>
      <c r="AQ2251">
        <v>0</v>
      </c>
      <c r="AR2251">
        <v>203</v>
      </c>
      <c r="AS2251">
        <v>336</v>
      </c>
      <c r="AT2251">
        <v>47</v>
      </c>
      <c r="AU2251">
        <v>862</v>
      </c>
      <c r="AV2251">
        <v>862</v>
      </c>
      <c r="AW2251">
        <v>37</v>
      </c>
      <c r="AX2251">
        <v>1273</v>
      </c>
      <c r="AY2251">
        <v>1273</v>
      </c>
      <c r="AZ2251">
        <v>2018</v>
      </c>
      <c r="BA2251">
        <v>1.5887850467289698E-2</v>
      </c>
      <c r="BB2251">
        <v>0.26394344069128001</v>
      </c>
      <c r="BC2251">
        <v>0.182266009852216</v>
      </c>
      <c r="BD2251">
        <v>0.271798900235663</v>
      </c>
      <c r="BE2251">
        <v>5.45243619489559E-2</v>
      </c>
      <c r="BF2251">
        <v>215</v>
      </c>
      <c r="BG2251">
        <v>215</v>
      </c>
      <c r="BH2251">
        <v>215</v>
      </c>
      <c r="BI2251">
        <v>215</v>
      </c>
      <c r="BJ2251">
        <v>215</v>
      </c>
      <c r="BK2251">
        <v>215</v>
      </c>
      <c r="BL2251">
        <v>75.994</v>
      </c>
      <c r="BM2251">
        <v>75</v>
      </c>
      <c r="BN2251">
        <v>75.082999999999998</v>
      </c>
      <c r="BO2251">
        <v>75.569000000000003</v>
      </c>
      <c r="BP2251">
        <v>76.346000000000004</v>
      </c>
      <c r="BQ2251">
        <v>76.043999999999997</v>
      </c>
      <c r="BR2251">
        <v>162.82900000000001</v>
      </c>
      <c r="BS2251">
        <v>176.56399999999999</v>
      </c>
      <c r="BT2251">
        <v>187.73400000000001</v>
      </c>
      <c r="BU2251">
        <v>190.00800000000001</v>
      </c>
      <c r="BV2251">
        <v>204.09200000000001</v>
      </c>
      <c r="BW2251">
        <v>206.35300000000001</v>
      </c>
      <c r="BX2251">
        <v>3</v>
      </c>
      <c r="BY2251">
        <v>3</v>
      </c>
      <c r="BZ2251">
        <v>3</v>
      </c>
      <c r="CA2251">
        <v>3</v>
      </c>
      <c r="CB2251">
        <v>3</v>
      </c>
      <c r="CC2251">
        <v>3</v>
      </c>
      <c r="CD2251">
        <v>0.574489861447814</v>
      </c>
      <c r="CE2251" s="3">
        <v>43465</v>
      </c>
      <c r="CF2251">
        <v>453.82299999999998</v>
      </c>
      <c r="CG2251" s="3">
        <v>43646</v>
      </c>
      <c r="CH2251">
        <v>8.3314432599984806E-2</v>
      </c>
      <c r="CI2251">
        <v>7.0030000000000001</v>
      </c>
      <c r="CK2251">
        <v>5</v>
      </c>
      <c r="CL2251">
        <v>1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7.0030000000000001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23.135999999999999</v>
      </c>
      <c r="DF2251">
        <v>158.24799999999999</v>
      </c>
      <c r="DG2251">
        <v>148</v>
      </c>
      <c r="DH2251">
        <v>158.61699999999999</v>
      </c>
      <c r="DI2251">
        <v>105.76</v>
      </c>
      <c r="DJ2251">
        <v>115.52</v>
      </c>
      <c r="DK2251">
        <v>406.12400000000002</v>
      </c>
      <c r="DL2251">
        <v>1.1080000000000001</v>
      </c>
      <c r="DM2251">
        <v>70.69</v>
      </c>
      <c r="DN2251">
        <v>69.942999999999998</v>
      </c>
      <c r="DO2251">
        <v>59.335999999999999</v>
      </c>
      <c r="DP2251">
        <v>74.972999999999999</v>
      </c>
      <c r="DQ2251">
        <v>16.600000000000001</v>
      </c>
      <c r="DR2251">
        <v>162.82900000000001</v>
      </c>
      <c r="DS2251">
        <v>176.56399999999999</v>
      </c>
      <c r="DT2251">
        <v>187.73400000000001</v>
      </c>
      <c r="DU2251">
        <v>190.00800000000001</v>
      </c>
      <c r="DV2251">
        <v>204.09200000000001</v>
      </c>
      <c r="DW2251">
        <v>206.35300000000001</v>
      </c>
      <c r="DX2251">
        <v>0.107609302325581</v>
      </c>
      <c r="DY2251">
        <v>1.4580098428823299E-2</v>
      </c>
      <c r="DZ2251">
        <v>1</v>
      </c>
      <c r="EA2251">
        <v>0.54983023255813901</v>
      </c>
      <c r="EB2251">
        <v>0.64455241434599897</v>
      </c>
      <c r="EC2251">
        <v>1</v>
      </c>
      <c r="ED2251">
        <v>26</v>
      </c>
    </row>
    <row r="2252" spans="1:134" x14ac:dyDescent="0.25">
      <c r="A2252" s="6" t="s">
        <v>3300</v>
      </c>
      <c r="B2252" t="s">
        <v>114</v>
      </c>
      <c r="C2252">
        <v>100000</v>
      </c>
      <c r="D2252">
        <v>50000</v>
      </c>
      <c r="E2252" s="5">
        <v>2.0075400565504236</v>
      </c>
      <c r="F2252">
        <v>0</v>
      </c>
      <c r="G2252" s="2">
        <v>43717.179282407407</v>
      </c>
      <c r="H2252" t="s">
        <v>115</v>
      </c>
      <c r="I2252" s="2">
        <v>43731.825833333336</v>
      </c>
      <c r="J2252">
        <v>2500000</v>
      </c>
      <c r="K2252">
        <v>2</v>
      </c>
      <c r="L2252" t="s">
        <v>116</v>
      </c>
      <c r="M2252">
        <v>4623</v>
      </c>
      <c r="N2252">
        <v>1.3</v>
      </c>
      <c r="P2252">
        <v>12.66</v>
      </c>
      <c r="Q2252">
        <v>7911</v>
      </c>
      <c r="R2252" t="s">
        <v>403</v>
      </c>
      <c r="S2252" t="s">
        <v>180</v>
      </c>
      <c r="T2252" t="s">
        <v>3861</v>
      </c>
      <c r="U2252" t="s">
        <v>3899</v>
      </c>
      <c r="V2252">
        <v>84014</v>
      </c>
      <c r="W2252" t="s">
        <v>226</v>
      </c>
      <c r="X2252" s="1">
        <v>791</v>
      </c>
      <c r="Y2252" t="s">
        <v>3892</v>
      </c>
      <c r="Z2252" s="3">
        <v>38770</v>
      </c>
      <c r="AA2252">
        <v>6</v>
      </c>
      <c r="AB2252">
        <v>0</v>
      </c>
      <c r="AC2252">
        <v>6</v>
      </c>
      <c r="AD2252">
        <v>1</v>
      </c>
      <c r="AE2252">
        <v>5</v>
      </c>
      <c r="AF2252">
        <v>0</v>
      </c>
      <c r="AG2252">
        <v>0</v>
      </c>
      <c r="AH2252">
        <v>1</v>
      </c>
      <c r="AI2252">
        <v>0</v>
      </c>
      <c r="AK2252">
        <v>1</v>
      </c>
      <c r="AL2252">
        <v>1</v>
      </c>
      <c r="AM2252">
        <v>104</v>
      </c>
      <c r="AN2252">
        <v>366</v>
      </c>
      <c r="AO2252">
        <v>1582</v>
      </c>
      <c r="AP2252">
        <v>62</v>
      </c>
      <c r="AQ2252">
        <v>0</v>
      </c>
      <c r="AR2252">
        <v>65</v>
      </c>
      <c r="AS2252">
        <v>363</v>
      </c>
      <c r="AT2252">
        <v>24</v>
      </c>
      <c r="AU2252">
        <v>4623</v>
      </c>
      <c r="AV2252">
        <v>4623</v>
      </c>
      <c r="AW2252">
        <v>21</v>
      </c>
      <c r="AX2252">
        <v>1647</v>
      </c>
      <c r="AY2252">
        <v>1647</v>
      </c>
      <c r="AZ2252">
        <v>2017</v>
      </c>
      <c r="BA2252">
        <v>6.5739570164348907E-2</v>
      </c>
      <c r="BB2252">
        <v>0.220400728597449</v>
      </c>
      <c r="BC2252">
        <v>0.32307692307692298</v>
      </c>
      <c r="BD2252">
        <v>0.22222222222222199</v>
      </c>
      <c r="BE2252">
        <v>5.1914341336794199E-3</v>
      </c>
      <c r="BL2252">
        <v>254.00700000000001</v>
      </c>
      <c r="BM2252">
        <v>251.06299999999999</v>
      </c>
      <c r="BN2252">
        <v>253.755</v>
      </c>
      <c r="BO2252">
        <v>250.77</v>
      </c>
      <c r="BP2252">
        <v>261.52</v>
      </c>
      <c r="BQ2252">
        <v>301.904</v>
      </c>
      <c r="BR2252">
        <v>310</v>
      </c>
      <c r="BS2252">
        <v>310</v>
      </c>
      <c r="BT2252">
        <v>310</v>
      </c>
      <c r="BU2252">
        <v>250</v>
      </c>
      <c r="BV2252">
        <v>250</v>
      </c>
      <c r="BW2252">
        <v>250</v>
      </c>
      <c r="BX2252">
        <v>2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5.8336231158047001E-2</v>
      </c>
      <c r="CE2252" s="3">
        <v>43465</v>
      </c>
      <c r="CF2252">
        <v>564.00699999999995</v>
      </c>
      <c r="CG2252" s="3">
        <v>43646</v>
      </c>
      <c r="CH2252">
        <v>1.57751558027928E-2</v>
      </c>
      <c r="CI2252">
        <v>6.3E-2</v>
      </c>
      <c r="CK2252">
        <v>8</v>
      </c>
      <c r="CL2252">
        <v>2</v>
      </c>
      <c r="CS2252">
        <v>0</v>
      </c>
      <c r="CT2252">
        <v>0</v>
      </c>
      <c r="CU2252">
        <v>0.05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1.2999999999999999E-2</v>
      </c>
      <c r="DB2252">
        <v>1.2999999999999999E-2</v>
      </c>
      <c r="DC2252">
        <v>0</v>
      </c>
      <c r="DD2252">
        <v>0</v>
      </c>
      <c r="DK2252">
        <v>250.55799999999999</v>
      </c>
      <c r="DL2252">
        <v>4.0069999999999997</v>
      </c>
      <c r="DM2252">
        <v>1.0629999999999999</v>
      </c>
      <c r="DN2252">
        <v>32.6</v>
      </c>
      <c r="DO2252">
        <v>0.77</v>
      </c>
      <c r="DP2252">
        <v>13.131</v>
      </c>
      <c r="DQ2252">
        <v>40.192999999999998</v>
      </c>
      <c r="DR2252">
        <v>60</v>
      </c>
      <c r="DS2252">
        <v>160</v>
      </c>
      <c r="DT2252">
        <v>160.01300000000001</v>
      </c>
      <c r="DU2252">
        <v>100.01300000000001</v>
      </c>
      <c r="DV2252">
        <v>100</v>
      </c>
      <c r="DW2252">
        <v>100</v>
      </c>
      <c r="DY2252">
        <v>1.57751558027928E-2</v>
      </c>
      <c r="DZ2252">
        <v>0.19354838709677399</v>
      </c>
      <c r="EB2252">
        <v>5.8336231158047001E-2</v>
      </c>
      <c r="EC2252">
        <v>0.40477738095237997</v>
      </c>
      <c r="ED2252">
        <v>13</v>
      </c>
    </row>
    <row r="2253" spans="1:134" x14ac:dyDescent="0.25">
      <c r="A2253" s="6" t="s">
        <v>2862</v>
      </c>
      <c r="B2253" t="s">
        <v>246</v>
      </c>
      <c r="C2253">
        <v>2000000</v>
      </c>
      <c r="D2253">
        <v>350000</v>
      </c>
      <c r="E2253" s="5">
        <v>5.2309142318567385</v>
      </c>
      <c r="F2253">
        <v>0</v>
      </c>
      <c r="G2253" s="2">
        <v>43696.475775462961</v>
      </c>
      <c r="H2253" t="s">
        <v>115</v>
      </c>
      <c r="I2253" s="2">
        <v>43731.747164351851</v>
      </c>
      <c r="J2253">
        <v>1883038</v>
      </c>
      <c r="K2253">
        <v>4</v>
      </c>
      <c r="L2253" t="s">
        <v>122</v>
      </c>
      <c r="M2253">
        <v>13250</v>
      </c>
      <c r="N2253">
        <v>9.4</v>
      </c>
      <c r="O2253">
        <v>8.7669999999999995</v>
      </c>
      <c r="P2253">
        <v>8.6370000000000005</v>
      </c>
      <c r="Q2253">
        <v>274009</v>
      </c>
      <c r="R2253" t="s">
        <v>404</v>
      </c>
      <c r="S2253" t="s">
        <v>345</v>
      </c>
      <c r="T2253" t="s">
        <v>3862</v>
      </c>
      <c r="U2253" t="s">
        <v>3899</v>
      </c>
      <c r="V2253">
        <v>73040</v>
      </c>
      <c r="W2253" t="s">
        <v>119</v>
      </c>
      <c r="X2253" s="1">
        <v>274</v>
      </c>
      <c r="Y2253" t="s">
        <v>3884</v>
      </c>
      <c r="Z2253" s="3">
        <v>40246</v>
      </c>
      <c r="AA2253">
        <v>4</v>
      </c>
      <c r="AB2253">
        <v>0</v>
      </c>
      <c r="AC2253">
        <v>6</v>
      </c>
      <c r="AD2253">
        <v>5</v>
      </c>
      <c r="AE2253">
        <v>6</v>
      </c>
      <c r="AF2253">
        <v>0</v>
      </c>
      <c r="AG2253">
        <v>0</v>
      </c>
      <c r="AH2253">
        <v>6</v>
      </c>
      <c r="AI2253">
        <v>0</v>
      </c>
      <c r="AJ2253">
        <v>1</v>
      </c>
      <c r="AK2253">
        <v>4</v>
      </c>
      <c r="AL2253">
        <v>1</v>
      </c>
      <c r="AM2253">
        <v>240</v>
      </c>
      <c r="AN2253">
        <v>2169</v>
      </c>
      <c r="AO2253">
        <v>8069</v>
      </c>
      <c r="AP2253">
        <v>1170</v>
      </c>
      <c r="AQ2253">
        <v>2497</v>
      </c>
      <c r="AR2253">
        <v>2075</v>
      </c>
      <c r="AS2253">
        <v>2999</v>
      </c>
      <c r="AT2253">
        <v>756</v>
      </c>
      <c r="AU2253">
        <v>13253</v>
      </c>
      <c r="AV2253">
        <v>12475</v>
      </c>
      <c r="AW2253">
        <v>1481</v>
      </c>
      <c r="AX2253">
        <v>10144</v>
      </c>
      <c r="AY2253">
        <v>10144</v>
      </c>
      <c r="AZ2253">
        <v>2018</v>
      </c>
      <c r="BA2253">
        <v>2.9743462634775002E-2</v>
      </c>
      <c r="BB2253">
        <v>0.29564274447949501</v>
      </c>
      <c r="BC2253">
        <v>0.71373493975903601</v>
      </c>
      <c r="BD2253">
        <v>0.21382097791798099</v>
      </c>
      <c r="BE2253">
        <v>6.0601202404809602E-2</v>
      </c>
      <c r="BF2253">
        <v>3195.8809999999999</v>
      </c>
      <c r="BG2253">
        <v>2927.4929999999999</v>
      </c>
      <c r="BH2253">
        <v>3218.038</v>
      </c>
      <c r="BI2253">
        <v>3211.4949999999999</v>
      </c>
      <c r="BJ2253">
        <v>2755.7249999999999</v>
      </c>
      <c r="BK2253">
        <v>2566.5479999999998</v>
      </c>
      <c r="BL2253">
        <v>130</v>
      </c>
      <c r="BM2253">
        <v>130</v>
      </c>
      <c r="BN2253">
        <v>130</v>
      </c>
      <c r="BO2253">
        <v>120</v>
      </c>
      <c r="BP2253">
        <v>120</v>
      </c>
      <c r="BQ2253">
        <v>120</v>
      </c>
      <c r="BR2253">
        <v>1122.0429999999999</v>
      </c>
      <c r="BS2253">
        <v>1094.5899999999999</v>
      </c>
      <c r="BT2253">
        <v>948.18600000000004</v>
      </c>
      <c r="BU2253">
        <v>837.53700000000003</v>
      </c>
      <c r="BV2253">
        <v>1031.297</v>
      </c>
      <c r="BW2253">
        <v>1060.7049999999999</v>
      </c>
      <c r="BX2253">
        <v>9</v>
      </c>
      <c r="BY2253">
        <v>9</v>
      </c>
      <c r="BZ2253">
        <v>9</v>
      </c>
      <c r="CA2253">
        <v>9</v>
      </c>
      <c r="CB2253">
        <v>8</v>
      </c>
      <c r="CC2253">
        <v>8</v>
      </c>
      <c r="CD2253">
        <v>0.95554926180579203</v>
      </c>
      <c r="CE2253" s="3">
        <v>43465</v>
      </c>
      <c r="CF2253">
        <v>4447.924</v>
      </c>
      <c r="CG2253" s="3">
        <v>43646</v>
      </c>
      <c r="CH2253">
        <v>0.94576414489875005</v>
      </c>
      <c r="CI2253">
        <v>1.2E-2</v>
      </c>
      <c r="CK2253">
        <v>10</v>
      </c>
      <c r="CL2253">
        <v>4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1.2E-2</v>
      </c>
      <c r="CU2253">
        <v>1.2E-2</v>
      </c>
      <c r="CV2253">
        <v>1.2E-2</v>
      </c>
      <c r="CW2253">
        <v>1.2E-2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3145.4989999999998</v>
      </c>
      <c r="DF2253">
        <v>2911.5770000000002</v>
      </c>
      <c r="DG2253">
        <v>3175.3719999999998</v>
      </c>
      <c r="DH2253">
        <v>3146.8620000000001</v>
      </c>
      <c r="DI2253">
        <v>2648.2669999999998</v>
      </c>
      <c r="DJ2253">
        <v>2559.0810000000001</v>
      </c>
      <c r="DK2253">
        <v>2646.0540000000001</v>
      </c>
      <c r="DL2253">
        <v>0</v>
      </c>
      <c r="DM2253">
        <v>0.98799999999999999</v>
      </c>
      <c r="DN2253">
        <v>57.475000000000001</v>
      </c>
      <c r="DO2253">
        <v>94.45</v>
      </c>
      <c r="DP2253">
        <v>44.054000000000002</v>
      </c>
      <c r="DQ2253">
        <v>13.651999999999999</v>
      </c>
      <c r="DR2253">
        <v>822.04300000000001</v>
      </c>
      <c r="DS2253">
        <v>940.45799999999997</v>
      </c>
      <c r="DT2253">
        <v>925.86699999999996</v>
      </c>
      <c r="DU2253">
        <v>837.47699999999998</v>
      </c>
      <c r="DV2253">
        <v>846.899</v>
      </c>
      <c r="DW2253">
        <v>857.95899999999995</v>
      </c>
      <c r="DX2253">
        <v>0.98423533291758902</v>
      </c>
      <c r="DY2253">
        <v>0</v>
      </c>
      <c r="DZ2253">
        <v>0.73263056763421697</v>
      </c>
      <c r="EA2253">
        <v>0.98385907162892905</v>
      </c>
      <c r="EB2253">
        <v>0.28082533333333298</v>
      </c>
      <c r="EC2253">
        <v>0.85828613940959797</v>
      </c>
      <c r="ED2253">
        <v>9</v>
      </c>
    </row>
    <row r="2254" spans="1:134" x14ac:dyDescent="0.25">
      <c r="A2254" s="6" t="s">
        <v>3174</v>
      </c>
      <c r="B2254" t="s">
        <v>138</v>
      </c>
      <c r="C2254">
        <v>500000</v>
      </c>
      <c r="D2254">
        <v>300000</v>
      </c>
      <c r="E2254" s="5">
        <v>2.0075400565504236</v>
      </c>
      <c r="F2254">
        <v>0</v>
      </c>
      <c r="G2254" s="2">
        <v>43712.437581018516</v>
      </c>
      <c r="H2254" t="s">
        <v>115</v>
      </c>
      <c r="I2254" s="2">
        <v>43731.741608796299</v>
      </c>
      <c r="K2254">
        <v>3</v>
      </c>
      <c r="L2254" t="s">
        <v>116</v>
      </c>
      <c r="M2254">
        <v>5751</v>
      </c>
      <c r="N2254">
        <v>8.6</v>
      </c>
      <c r="O2254">
        <v>2.2210000000000001</v>
      </c>
      <c r="P2254">
        <v>0.92430000000000001</v>
      </c>
      <c r="Q2254">
        <v>259999</v>
      </c>
      <c r="R2254" t="s">
        <v>278</v>
      </c>
      <c r="S2254" t="s">
        <v>214</v>
      </c>
      <c r="T2254" t="s">
        <v>3857</v>
      </c>
      <c r="U2254" t="s">
        <v>3898</v>
      </c>
      <c r="V2254">
        <v>36025</v>
      </c>
      <c r="W2254" t="s">
        <v>119</v>
      </c>
      <c r="X2254" s="1">
        <v>259</v>
      </c>
      <c r="Y2254" t="s">
        <v>3889</v>
      </c>
      <c r="Z2254" s="3">
        <v>42644</v>
      </c>
      <c r="AA2254">
        <v>4</v>
      </c>
      <c r="AB2254">
        <v>0</v>
      </c>
      <c r="AC2254">
        <v>5</v>
      </c>
      <c r="AD2254">
        <v>1</v>
      </c>
      <c r="AE2254">
        <v>5</v>
      </c>
      <c r="AF2254">
        <v>1</v>
      </c>
      <c r="AG2254">
        <v>0</v>
      </c>
      <c r="AH2254">
        <v>1</v>
      </c>
      <c r="AI2254">
        <v>0</v>
      </c>
      <c r="AJ2254">
        <v>1</v>
      </c>
      <c r="AK2254">
        <v>1</v>
      </c>
      <c r="AL2254">
        <v>1</v>
      </c>
      <c r="AM2254">
        <v>35</v>
      </c>
      <c r="AN2254">
        <v>2092</v>
      </c>
      <c r="AO2254">
        <v>4331</v>
      </c>
      <c r="AP2254">
        <v>437</v>
      </c>
      <c r="AQ2254">
        <v>2701</v>
      </c>
      <c r="AR2254">
        <v>1386</v>
      </c>
      <c r="AS2254">
        <v>1375</v>
      </c>
      <c r="AT2254">
        <v>48</v>
      </c>
      <c r="AU2254">
        <v>5751</v>
      </c>
      <c r="AV2254">
        <v>5065</v>
      </c>
      <c r="AW2254">
        <v>1241</v>
      </c>
      <c r="AX2254">
        <v>5717</v>
      </c>
      <c r="AY2254">
        <v>5717</v>
      </c>
      <c r="AZ2254">
        <v>2018</v>
      </c>
      <c r="BA2254">
        <v>8.0812745324405407E-3</v>
      </c>
      <c r="BB2254">
        <v>0.240510757390239</v>
      </c>
      <c r="BC2254">
        <v>0.89538239538239495</v>
      </c>
      <c r="BD2254">
        <v>0.36592618506209501</v>
      </c>
      <c r="BE2254">
        <v>9.4768015794669293E-3</v>
      </c>
      <c r="BF2254">
        <v>2999.7910000000002</v>
      </c>
      <c r="BG2254">
        <v>2999.7910000000002</v>
      </c>
      <c r="BH2254">
        <v>2494.1320000000001</v>
      </c>
      <c r="BI2254">
        <v>2494.1320000000001</v>
      </c>
      <c r="BJ2254">
        <v>2371.39</v>
      </c>
      <c r="BK2254">
        <v>2499.58</v>
      </c>
      <c r="BL2254">
        <v>190.90299999999999</v>
      </c>
      <c r="BM2254">
        <v>190.142</v>
      </c>
      <c r="BN2254">
        <v>160</v>
      </c>
      <c r="BO2254">
        <v>161.899</v>
      </c>
      <c r="BP2254">
        <v>160.26499999999999</v>
      </c>
      <c r="BQ2254">
        <v>160.65799999999999</v>
      </c>
      <c r="BR2254">
        <v>2429.5729999999999</v>
      </c>
      <c r="BS2254">
        <v>2499.4270000000001</v>
      </c>
      <c r="BT2254">
        <v>2424.904</v>
      </c>
      <c r="BU2254">
        <v>2330.5329999999999</v>
      </c>
      <c r="BV2254">
        <v>2504.0210000000002</v>
      </c>
      <c r="BW2254">
        <v>2456.9929999999999</v>
      </c>
      <c r="BX2254">
        <v>9</v>
      </c>
      <c r="BY2254">
        <v>9</v>
      </c>
      <c r="BZ2254">
        <v>9</v>
      </c>
      <c r="CA2254">
        <v>8</v>
      </c>
      <c r="CB2254">
        <v>8</v>
      </c>
      <c r="CC2254">
        <v>9</v>
      </c>
      <c r="CD2254">
        <v>0.45028429426768202</v>
      </c>
      <c r="CE2254" s="3">
        <v>43465</v>
      </c>
      <c r="CF2254">
        <v>5620.2669999999998</v>
      </c>
      <c r="CG2254" s="3">
        <v>43646</v>
      </c>
      <c r="CH2254">
        <v>0.39986097068537402</v>
      </c>
      <c r="CI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1274.8340000000001</v>
      </c>
      <c r="DF2254">
        <v>1244.145</v>
      </c>
      <c r="DG2254">
        <v>1294.779</v>
      </c>
      <c r="DH2254">
        <v>1254.7349999999999</v>
      </c>
      <c r="DI2254">
        <v>1340.252</v>
      </c>
      <c r="DJ2254">
        <v>1189.1849999999999</v>
      </c>
      <c r="DK2254">
        <v>3542.8890000000001</v>
      </c>
      <c r="DL2254">
        <v>1</v>
      </c>
      <c r="DM2254">
        <v>0.14199999999999999</v>
      </c>
      <c r="DN2254">
        <v>0</v>
      </c>
      <c r="DO2254">
        <v>1.996</v>
      </c>
      <c r="DP2254">
        <v>0.27300000000000002</v>
      </c>
      <c r="DQ2254">
        <v>0.66600000000000004</v>
      </c>
      <c r="DR2254">
        <v>2136.3580000000002</v>
      </c>
      <c r="DS2254">
        <v>2260.828</v>
      </c>
      <c r="DT2254">
        <v>2322.904</v>
      </c>
      <c r="DU2254">
        <v>2235.5889999999999</v>
      </c>
      <c r="DV2254">
        <v>2276.8009999999999</v>
      </c>
      <c r="DW2254">
        <v>2365.1179999999999</v>
      </c>
      <c r="DX2254">
        <v>0.42497427320769998</v>
      </c>
      <c r="DY2254">
        <v>5.2382623636087399E-3</v>
      </c>
      <c r="DZ2254">
        <v>0.87931418401505101</v>
      </c>
      <c r="EA2254">
        <v>0.47909818740566701</v>
      </c>
      <c r="EB2254">
        <v>3.9819625009888896E-3</v>
      </c>
      <c r="EC2254">
        <v>0.92845198143778496</v>
      </c>
      <c r="ED2254">
        <v>3</v>
      </c>
    </row>
    <row r="2255" spans="1:134" x14ac:dyDescent="0.25">
      <c r="A2255" s="6" t="s">
        <v>3517</v>
      </c>
      <c r="B2255" t="s">
        <v>246</v>
      </c>
      <c r="C2255">
        <v>250000</v>
      </c>
      <c r="D2255">
        <v>100000</v>
      </c>
      <c r="E2255" s="5">
        <v>3.1196983977379822</v>
      </c>
      <c r="F2255">
        <v>0</v>
      </c>
      <c r="G2255" s="2">
        <v>43726.563252314816</v>
      </c>
      <c r="H2255" t="s">
        <v>115</v>
      </c>
      <c r="I2255" s="2">
        <v>43731.705428240741</v>
      </c>
      <c r="J2255">
        <v>2500000</v>
      </c>
      <c r="K2255">
        <v>4</v>
      </c>
      <c r="L2255" t="s">
        <v>128</v>
      </c>
      <c r="M2255">
        <v>4435</v>
      </c>
      <c r="N2255">
        <v>19.100000000000001</v>
      </c>
      <c r="O2255">
        <v>12.65</v>
      </c>
      <c r="P2255">
        <v>8.4819999999999993</v>
      </c>
      <c r="Q2255">
        <v>279009</v>
      </c>
      <c r="R2255" t="s">
        <v>405</v>
      </c>
      <c r="S2255" t="s">
        <v>126</v>
      </c>
      <c r="T2255" t="s">
        <v>3858</v>
      </c>
      <c r="U2255" t="s">
        <v>3897</v>
      </c>
      <c r="V2255">
        <v>20010</v>
      </c>
      <c r="W2255" t="s">
        <v>119</v>
      </c>
      <c r="X2255" s="1">
        <v>282</v>
      </c>
      <c r="Y2255" t="s">
        <v>3888</v>
      </c>
      <c r="Z2255" s="3">
        <v>36892</v>
      </c>
      <c r="AA2255">
        <v>5</v>
      </c>
      <c r="AB2255">
        <v>0</v>
      </c>
      <c r="AC2255">
        <v>5</v>
      </c>
      <c r="AD2255">
        <v>3</v>
      </c>
      <c r="AE2255">
        <v>5</v>
      </c>
      <c r="AF2255">
        <v>1</v>
      </c>
      <c r="AG2255">
        <v>0</v>
      </c>
      <c r="AH2255">
        <v>5</v>
      </c>
      <c r="AI2255">
        <v>0</v>
      </c>
      <c r="AJ2255">
        <v>1</v>
      </c>
      <c r="AK2255">
        <v>2</v>
      </c>
      <c r="AL2255">
        <v>1</v>
      </c>
      <c r="AM2255">
        <v>135</v>
      </c>
      <c r="AN2255">
        <v>1445</v>
      </c>
      <c r="AO2255">
        <v>1361</v>
      </c>
      <c r="AP2255">
        <v>838</v>
      </c>
      <c r="AQ2255">
        <v>1710</v>
      </c>
      <c r="AR2255">
        <v>2590</v>
      </c>
      <c r="AS2255">
        <v>1502</v>
      </c>
      <c r="AT2255">
        <v>38</v>
      </c>
      <c r="AU2255">
        <v>4435</v>
      </c>
      <c r="AV2255">
        <v>4383</v>
      </c>
      <c r="AW2255">
        <v>2568</v>
      </c>
      <c r="AX2255">
        <v>3951</v>
      </c>
      <c r="AY2255">
        <v>3951</v>
      </c>
      <c r="AZ2255">
        <v>2018</v>
      </c>
      <c r="BA2255">
        <v>9.9191770756796402E-2</v>
      </c>
      <c r="BB2255">
        <v>0.38015692229815201</v>
      </c>
      <c r="BC2255">
        <v>0.99150579150579099</v>
      </c>
      <c r="BD2255">
        <v>0.36573019488737002</v>
      </c>
      <c r="BE2255">
        <v>8.6698608259183196E-3</v>
      </c>
      <c r="BF2255">
        <v>737.96600000000001</v>
      </c>
      <c r="BG2255">
        <v>840.09400000000005</v>
      </c>
      <c r="BH2255">
        <v>699.06799999999998</v>
      </c>
      <c r="BI2255">
        <v>673.00199999999995</v>
      </c>
      <c r="BJ2255">
        <v>570.6</v>
      </c>
      <c r="BK2255">
        <v>554.58699999999999</v>
      </c>
      <c r="BL2255">
        <v>71.760999999999996</v>
      </c>
      <c r="BM2255">
        <v>46.292000000000002</v>
      </c>
      <c r="BN2255">
        <v>47.502000000000002</v>
      </c>
      <c r="BO2255">
        <v>47.82</v>
      </c>
      <c r="BP2255">
        <v>46.555999999999997</v>
      </c>
      <c r="BQ2255">
        <v>48.506</v>
      </c>
      <c r="BR2255">
        <v>1376.1420000000001</v>
      </c>
      <c r="BS2255">
        <v>1327.7180000000001</v>
      </c>
      <c r="BT2255">
        <v>1433.5119999999999</v>
      </c>
      <c r="BU2255">
        <v>1464.33</v>
      </c>
      <c r="BV2255">
        <v>1297.4069999999999</v>
      </c>
      <c r="BW2255">
        <v>1318.145</v>
      </c>
      <c r="BX2255">
        <v>6</v>
      </c>
      <c r="BY2255">
        <v>6</v>
      </c>
      <c r="BZ2255">
        <v>6</v>
      </c>
      <c r="CA2255">
        <v>6</v>
      </c>
      <c r="CB2255">
        <v>6</v>
      </c>
      <c r="CC2255">
        <v>5</v>
      </c>
      <c r="CD2255">
        <v>0.80412153601684699</v>
      </c>
      <c r="CE2255" s="3">
        <v>43465</v>
      </c>
      <c r="CF2255">
        <v>2185.8690000000001</v>
      </c>
      <c r="CG2255" s="3">
        <v>43646</v>
      </c>
      <c r="CH2255">
        <v>0.83218788554661005</v>
      </c>
      <c r="CI2255">
        <v>37.44</v>
      </c>
      <c r="CK2255">
        <v>9</v>
      </c>
      <c r="CL2255">
        <v>3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0.59899999999999998</v>
      </c>
      <c r="CW2255">
        <v>4.3140000000000001</v>
      </c>
      <c r="CX2255">
        <v>0</v>
      </c>
      <c r="CY2255">
        <v>0</v>
      </c>
      <c r="CZ2255">
        <v>0</v>
      </c>
      <c r="DA2255">
        <v>37.44</v>
      </c>
      <c r="DB2255">
        <v>0</v>
      </c>
      <c r="DC2255">
        <v>0</v>
      </c>
      <c r="DD2255">
        <v>0</v>
      </c>
      <c r="DE2255">
        <v>634.53899999999999</v>
      </c>
      <c r="DF2255">
        <v>615.255</v>
      </c>
      <c r="DG2255">
        <v>497.57400000000001</v>
      </c>
      <c r="DH2255">
        <v>504.77300000000002</v>
      </c>
      <c r="DI2255">
        <v>569.55499999999995</v>
      </c>
      <c r="DJ2255">
        <v>543.21600000000001</v>
      </c>
      <c r="DK2255">
        <v>1776.8989999999999</v>
      </c>
      <c r="DL2255">
        <v>39.305999999999997</v>
      </c>
      <c r="DM2255">
        <v>28.545999999999999</v>
      </c>
      <c r="DN2255">
        <v>11.840999999999999</v>
      </c>
      <c r="DO2255">
        <v>13.419</v>
      </c>
      <c r="DP2255">
        <v>31.725000000000001</v>
      </c>
      <c r="DQ2255">
        <v>35.322000000000003</v>
      </c>
      <c r="DR2255">
        <v>1266.6759999999999</v>
      </c>
      <c r="DS2255">
        <v>1245.432</v>
      </c>
      <c r="DT2255">
        <v>1345.538</v>
      </c>
      <c r="DU2255">
        <v>1314.277</v>
      </c>
      <c r="DV2255">
        <v>1258.5509999999999</v>
      </c>
      <c r="DW2255">
        <v>1313.346</v>
      </c>
      <c r="DX2255">
        <v>0.85984855670857396</v>
      </c>
      <c r="DY2255">
        <v>0.54773484204512202</v>
      </c>
      <c r="DZ2255">
        <v>0.92045442984808201</v>
      </c>
      <c r="EA2255">
        <v>0.82568104518004304</v>
      </c>
      <c r="EB2255">
        <v>0.51926001095847696</v>
      </c>
      <c r="EC2255">
        <v>0.94238537594188998</v>
      </c>
      <c r="ED2255">
        <v>18</v>
      </c>
    </row>
    <row r="2256" spans="1:134" x14ac:dyDescent="0.25">
      <c r="A2256" s="6" t="s">
        <v>3127</v>
      </c>
      <c r="B2256" t="s">
        <v>138</v>
      </c>
      <c r="C2256">
        <v>200000</v>
      </c>
      <c r="D2256">
        <v>100000</v>
      </c>
      <c r="E2256" s="5">
        <v>2.0075400565504236</v>
      </c>
      <c r="F2256">
        <v>0</v>
      </c>
      <c r="G2256" s="2">
        <v>43711.435335648152</v>
      </c>
      <c r="H2256" t="s">
        <v>115</v>
      </c>
      <c r="I2256" s="2">
        <v>43731.689131944448</v>
      </c>
      <c r="J2256">
        <v>1830000</v>
      </c>
      <c r="K2256">
        <v>3</v>
      </c>
      <c r="L2256" t="s">
        <v>116</v>
      </c>
      <c r="M2256">
        <v>4840</v>
      </c>
      <c r="N2256">
        <v>6.1</v>
      </c>
      <c r="O2256">
        <v>2.9039999999999999</v>
      </c>
      <c r="P2256">
        <v>2.5150000000000001</v>
      </c>
      <c r="Q2256">
        <v>31</v>
      </c>
      <c r="R2256" t="s">
        <v>406</v>
      </c>
      <c r="S2256" t="s">
        <v>117</v>
      </c>
      <c r="T2256" t="s">
        <v>3860</v>
      </c>
      <c r="U2256" t="s">
        <v>3897</v>
      </c>
      <c r="V2256">
        <v>20844</v>
      </c>
      <c r="W2256" t="s">
        <v>119</v>
      </c>
      <c r="X2256" s="1">
        <v>310</v>
      </c>
      <c r="Y2256" t="s">
        <v>3891</v>
      </c>
      <c r="Z2256" s="3">
        <v>30347</v>
      </c>
      <c r="AA2256">
        <v>4</v>
      </c>
      <c r="AB2256">
        <v>0</v>
      </c>
      <c r="AC2256">
        <v>6</v>
      </c>
      <c r="AD2256">
        <v>0</v>
      </c>
      <c r="AE2256">
        <v>3</v>
      </c>
      <c r="AF2256">
        <v>1</v>
      </c>
      <c r="AG2256">
        <v>0</v>
      </c>
      <c r="AH2256">
        <v>2</v>
      </c>
      <c r="AI2256">
        <v>0</v>
      </c>
      <c r="AJ2256">
        <v>1</v>
      </c>
      <c r="AK2256">
        <v>1</v>
      </c>
      <c r="AL2256">
        <v>1</v>
      </c>
      <c r="AM2256">
        <v>165</v>
      </c>
      <c r="AN2256">
        <v>2292</v>
      </c>
      <c r="AO2256">
        <v>3002</v>
      </c>
      <c r="AP2256">
        <v>294</v>
      </c>
      <c r="AQ2256">
        <v>1790</v>
      </c>
      <c r="AR2256">
        <v>1379</v>
      </c>
      <c r="AS2256">
        <v>1504</v>
      </c>
      <c r="AT2256">
        <v>64</v>
      </c>
      <c r="AU2256">
        <v>4840</v>
      </c>
      <c r="AV2256">
        <v>4805</v>
      </c>
      <c r="AW2256">
        <v>464</v>
      </c>
      <c r="AX2256">
        <v>4381</v>
      </c>
      <c r="AY2256">
        <v>4381</v>
      </c>
      <c r="AZ2256">
        <v>2018</v>
      </c>
      <c r="BA2256">
        <v>5.4963357761492297E-2</v>
      </c>
      <c r="BB2256">
        <v>0.34330061629764802</v>
      </c>
      <c r="BC2256">
        <v>0.33647570703408203</v>
      </c>
      <c r="BD2256">
        <v>0.52316822643232097</v>
      </c>
      <c r="BE2256">
        <v>1.33194588969823E-2</v>
      </c>
      <c r="BF2256">
        <v>1532.9739999999999</v>
      </c>
      <c r="BG2256">
        <v>1500.5809999999999</v>
      </c>
      <c r="BH2256">
        <v>1524.345</v>
      </c>
      <c r="BI2256">
        <v>1357.9839999999999</v>
      </c>
      <c r="BJ2256">
        <v>1488.7850000000001</v>
      </c>
      <c r="BK2256">
        <v>1484.3140000000001</v>
      </c>
      <c r="BL2256">
        <v>129.203</v>
      </c>
      <c r="BM2256">
        <v>80</v>
      </c>
      <c r="BN2256">
        <v>80</v>
      </c>
      <c r="BO2256">
        <v>151.79400000000001</v>
      </c>
      <c r="BP2256">
        <v>80</v>
      </c>
      <c r="BQ2256">
        <v>80</v>
      </c>
      <c r="BR2256">
        <v>852.24</v>
      </c>
      <c r="BS2256">
        <v>953.56500000000005</v>
      </c>
      <c r="BT2256">
        <v>949.5</v>
      </c>
      <c r="BU2256">
        <v>1064.5909999999999</v>
      </c>
      <c r="BV2256">
        <v>1024.364</v>
      </c>
      <c r="BW2256">
        <v>1048.4090000000001</v>
      </c>
      <c r="BX2256">
        <v>6</v>
      </c>
      <c r="BY2256">
        <v>6</v>
      </c>
      <c r="BZ2256">
        <v>6</v>
      </c>
      <c r="CA2256">
        <v>6</v>
      </c>
      <c r="CB2256">
        <v>6</v>
      </c>
      <c r="CC2256">
        <v>6</v>
      </c>
      <c r="CD2256">
        <v>0.85583900071443697</v>
      </c>
      <c r="CE2256" s="3">
        <v>43465</v>
      </c>
      <c r="CF2256">
        <v>2514.4169999999999</v>
      </c>
      <c r="CG2256" s="3">
        <v>43646</v>
      </c>
      <c r="CH2256">
        <v>0.83213099447291095</v>
      </c>
      <c r="CI2256">
        <v>7.4349999999999996</v>
      </c>
      <c r="CK2256">
        <v>12</v>
      </c>
      <c r="CL2256">
        <v>4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1.0389999999999999</v>
      </c>
      <c r="CV2256">
        <v>0.28199999999999997</v>
      </c>
      <c r="CW2256">
        <v>4.7359999999999998</v>
      </c>
      <c r="CX2256">
        <v>3.1459999999999999</v>
      </c>
      <c r="CY2256">
        <v>0</v>
      </c>
      <c r="CZ2256">
        <v>0</v>
      </c>
      <c r="DA2256">
        <v>6.3959999999999999</v>
      </c>
      <c r="DB2256">
        <v>6.3970000000000002</v>
      </c>
      <c r="DC2256">
        <v>0</v>
      </c>
      <c r="DD2256">
        <v>0</v>
      </c>
      <c r="DE2256">
        <v>1304.9090000000001</v>
      </c>
      <c r="DF2256">
        <v>1321.3530000000001</v>
      </c>
      <c r="DG2256">
        <v>1277.367</v>
      </c>
      <c r="DH2256">
        <v>1143.6980000000001</v>
      </c>
      <c r="DI2256">
        <v>1284.086</v>
      </c>
      <c r="DJ2256">
        <v>1321.749</v>
      </c>
      <c r="DK2256">
        <v>1986.932</v>
      </c>
      <c r="DL2256">
        <v>78.239999999999995</v>
      </c>
      <c r="DM2256">
        <v>64.387</v>
      </c>
      <c r="DN2256">
        <v>56.82</v>
      </c>
      <c r="DO2256">
        <v>136.47300000000001</v>
      </c>
      <c r="DP2256">
        <v>73.736999999999995</v>
      </c>
      <c r="DQ2256">
        <v>59.076000000000001</v>
      </c>
      <c r="DR2256">
        <v>691.048</v>
      </c>
      <c r="DS2256">
        <v>654.42700000000002</v>
      </c>
      <c r="DT2256">
        <v>674.98599999999999</v>
      </c>
      <c r="DU2256">
        <v>672.98099999999999</v>
      </c>
      <c r="DV2256">
        <v>696.226</v>
      </c>
      <c r="DW2256">
        <v>736.92200000000003</v>
      </c>
      <c r="DX2256">
        <v>0.85122709191414803</v>
      </c>
      <c r="DY2256">
        <v>0.60555869445755806</v>
      </c>
      <c r="DZ2256">
        <v>0.81086079038768399</v>
      </c>
      <c r="EA2256">
        <v>0.86097160946308404</v>
      </c>
      <c r="EB2256">
        <v>0.779925690144876</v>
      </c>
      <c r="EC2256">
        <v>0.70029217660112897</v>
      </c>
      <c r="ED2256">
        <v>36</v>
      </c>
    </row>
    <row r="2257" spans="1:134" x14ac:dyDescent="0.25">
      <c r="A2257" s="6" t="s">
        <v>3211</v>
      </c>
      <c r="B2257" t="s">
        <v>114</v>
      </c>
      <c r="C2257">
        <v>1000000</v>
      </c>
      <c r="D2257">
        <v>250000</v>
      </c>
      <c r="E2257" s="5">
        <v>2.0075400565504236</v>
      </c>
      <c r="F2257">
        <v>0</v>
      </c>
      <c r="G2257" s="2">
        <v>43713.385370370372</v>
      </c>
      <c r="H2257" t="s">
        <v>115</v>
      </c>
      <c r="I2257" s="2">
        <v>43731.688946759263</v>
      </c>
      <c r="J2257">
        <v>2117660</v>
      </c>
      <c r="K2257">
        <v>3</v>
      </c>
      <c r="L2257" t="s">
        <v>116</v>
      </c>
      <c r="M2257">
        <v>4528</v>
      </c>
      <c r="N2257">
        <v>38</v>
      </c>
      <c r="O2257">
        <v>2.7509999999999999</v>
      </c>
      <c r="P2257">
        <v>3.0070000000000001</v>
      </c>
      <c r="Q2257">
        <v>6201</v>
      </c>
      <c r="R2257" t="s">
        <v>127</v>
      </c>
      <c r="S2257" t="s">
        <v>126</v>
      </c>
      <c r="T2257" t="s">
        <v>3858</v>
      </c>
      <c r="U2257" t="s">
        <v>3897</v>
      </c>
      <c r="V2257">
        <v>20154</v>
      </c>
      <c r="W2257" t="s">
        <v>119</v>
      </c>
      <c r="X2257" s="1">
        <v>731</v>
      </c>
      <c r="Y2257" t="s">
        <v>3892</v>
      </c>
      <c r="Z2257" s="3">
        <v>40625</v>
      </c>
      <c r="AA2257">
        <v>5</v>
      </c>
      <c r="AB2257">
        <v>-1</v>
      </c>
      <c r="AC2257">
        <v>5</v>
      </c>
      <c r="AD2257">
        <v>3</v>
      </c>
      <c r="AE2257">
        <v>5</v>
      </c>
      <c r="AF2257">
        <v>1</v>
      </c>
      <c r="AG2257">
        <v>0</v>
      </c>
      <c r="AH2257">
        <v>2</v>
      </c>
      <c r="AI2257">
        <v>0</v>
      </c>
      <c r="AK2257">
        <v>2</v>
      </c>
      <c r="AL2257">
        <v>1</v>
      </c>
      <c r="AM2257">
        <v>295</v>
      </c>
      <c r="AN2257">
        <v>2603</v>
      </c>
      <c r="AO2257">
        <v>3258</v>
      </c>
      <c r="AP2257">
        <v>1523</v>
      </c>
      <c r="AQ2257">
        <v>2189</v>
      </c>
      <c r="AR2257">
        <v>1855</v>
      </c>
      <c r="AS2257">
        <v>3214</v>
      </c>
      <c r="AT2257">
        <v>1331</v>
      </c>
      <c r="AU2257">
        <v>4528</v>
      </c>
      <c r="AV2257">
        <v>4006</v>
      </c>
      <c r="AW2257">
        <v>190</v>
      </c>
      <c r="AX2257">
        <v>5113</v>
      </c>
      <c r="AY2257">
        <v>5113</v>
      </c>
      <c r="AZ2257">
        <v>2018</v>
      </c>
      <c r="BA2257">
        <v>9.0546347452424805E-2</v>
      </c>
      <c r="BB2257">
        <v>0.628593780559358</v>
      </c>
      <c r="BC2257">
        <v>0.102425876010781</v>
      </c>
      <c r="BD2257">
        <v>0.50909446508898804</v>
      </c>
      <c r="BE2257">
        <v>0.33225162256614998</v>
      </c>
      <c r="BF2257">
        <v>1520</v>
      </c>
      <c r="BG2257">
        <v>1520</v>
      </c>
      <c r="BH2257">
        <v>1600</v>
      </c>
      <c r="BI2257">
        <v>1600</v>
      </c>
      <c r="BJ2257">
        <v>1600</v>
      </c>
      <c r="BK2257">
        <v>1600</v>
      </c>
      <c r="BL2257">
        <v>13.442</v>
      </c>
      <c r="BM2257">
        <v>15.111000000000001</v>
      </c>
      <c r="BN2257">
        <v>12.762</v>
      </c>
      <c r="BO2257">
        <v>12.926</v>
      </c>
      <c r="BP2257">
        <v>7.9610000000000003</v>
      </c>
      <c r="BQ2257">
        <v>10.487</v>
      </c>
      <c r="BR2257">
        <v>1896.761</v>
      </c>
      <c r="BS2257">
        <v>1635.7840000000001</v>
      </c>
      <c r="BT2257">
        <v>1708.424</v>
      </c>
      <c r="BU2257">
        <v>1815.079</v>
      </c>
      <c r="BV2257">
        <v>2003.3440000000001</v>
      </c>
      <c r="BW2257">
        <v>2075.6460000000002</v>
      </c>
      <c r="BX2257">
        <v>8</v>
      </c>
      <c r="BY2257">
        <v>8</v>
      </c>
      <c r="BZ2257">
        <v>8</v>
      </c>
      <c r="CA2257">
        <v>7</v>
      </c>
      <c r="CB2257">
        <v>7</v>
      </c>
      <c r="CC2257">
        <v>7</v>
      </c>
      <c r="CD2257">
        <v>0.44972804219711099</v>
      </c>
      <c r="CE2257" s="3">
        <v>43465</v>
      </c>
      <c r="CF2257">
        <v>3430.203</v>
      </c>
      <c r="CG2257" s="3">
        <v>43646</v>
      </c>
      <c r="CH2257">
        <v>0.68681632562561801</v>
      </c>
      <c r="CI2257">
        <v>0</v>
      </c>
      <c r="CK2257">
        <v>2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1045.251</v>
      </c>
      <c r="DF2257">
        <v>814.22900000000004</v>
      </c>
      <c r="DG2257">
        <v>597.54200000000003</v>
      </c>
      <c r="DH2257">
        <v>614.03700000000003</v>
      </c>
      <c r="DI2257">
        <v>590.83900000000006</v>
      </c>
      <c r="DJ2257">
        <v>576.53599999999994</v>
      </c>
      <c r="DK2257">
        <v>2193.587</v>
      </c>
      <c r="DL2257">
        <v>7.9420000000000002</v>
      </c>
      <c r="DM2257">
        <v>9.6110000000000007</v>
      </c>
      <c r="DN2257">
        <v>7.2619999999999996</v>
      </c>
      <c r="DO2257">
        <v>7.4260000000000002</v>
      </c>
      <c r="DP2257">
        <v>2.4609999999999999</v>
      </c>
      <c r="DQ2257">
        <v>4.9870000000000001</v>
      </c>
      <c r="DR2257">
        <v>1559.327</v>
      </c>
      <c r="DS2257">
        <v>1590.0719999999999</v>
      </c>
      <c r="DT2257">
        <v>1662.7729999999999</v>
      </c>
      <c r="DU2257">
        <v>1777.7670000000001</v>
      </c>
      <c r="DV2257">
        <v>1957.816</v>
      </c>
      <c r="DW2257">
        <v>2030.1780000000001</v>
      </c>
      <c r="DX2257">
        <v>0.68766513157894704</v>
      </c>
      <c r="DY2257">
        <v>0.59083469721767501</v>
      </c>
      <c r="DZ2257">
        <v>0.82209988501450604</v>
      </c>
      <c r="EA2257">
        <v>0.44898665254237202</v>
      </c>
      <c r="EB2257">
        <v>0.54601108833523604</v>
      </c>
      <c r="EC2257">
        <v>0.94996828928648402</v>
      </c>
      <c r="ED2257">
        <v>8</v>
      </c>
    </row>
    <row r="2258" spans="1:134" x14ac:dyDescent="0.25">
      <c r="A2258" s="6" t="s">
        <v>3282</v>
      </c>
      <c r="B2258" t="s">
        <v>138</v>
      </c>
      <c r="C2258">
        <v>30000</v>
      </c>
      <c r="D2258">
        <v>25000</v>
      </c>
      <c r="E2258" s="5">
        <v>4.5994344957587172</v>
      </c>
      <c r="F2258">
        <v>1</v>
      </c>
      <c r="G2258" s="2">
        <v>43715.307280092595</v>
      </c>
      <c r="H2258" t="s">
        <v>115</v>
      </c>
      <c r="I2258" s="2">
        <v>43731.688692129632</v>
      </c>
      <c r="J2258">
        <v>2500000</v>
      </c>
      <c r="K2258">
        <v>3</v>
      </c>
      <c r="L2258" t="s">
        <v>128</v>
      </c>
      <c r="M2258">
        <v>298</v>
      </c>
      <c r="N2258">
        <v>22.5</v>
      </c>
      <c r="O2258">
        <v>6.13</v>
      </c>
      <c r="P2258">
        <v>7.899</v>
      </c>
      <c r="Q2258">
        <v>8891</v>
      </c>
      <c r="R2258" t="s">
        <v>407</v>
      </c>
      <c r="S2258" t="s">
        <v>139</v>
      </c>
      <c r="T2258" t="s">
        <v>3864</v>
      </c>
      <c r="U2258" t="s">
        <v>3897</v>
      </c>
      <c r="V2258">
        <v>27010</v>
      </c>
      <c r="W2258" t="s">
        <v>119</v>
      </c>
      <c r="X2258" s="1">
        <v>889</v>
      </c>
      <c r="Y2258" t="s">
        <v>3892</v>
      </c>
      <c r="Z2258" s="3">
        <v>41296</v>
      </c>
      <c r="AA2258">
        <v>5</v>
      </c>
      <c r="AB2258">
        <v>-1</v>
      </c>
      <c r="AC2258">
        <v>5</v>
      </c>
      <c r="AD2258">
        <v>1</v>
      </c>
      <c r="AE2258">
        <v>4</v>
      </c>
      <c r="AF2258">
        <v>0</v>
      </c>
      <c r="AG2258">
        <v>0</v>
      </c>
      <c r="AH2258">
        <v>1</v>
      </c>
      <c r="AI2258">
        <v>0</v>
      </c>
      <c r="AK2258">
        <v>1</v>
      </c>
      <c r="AL2258">
        <v>1</v>
      </c>
      <c r="AM2258">
        <v>2</v>
      </c>
      <c r="AN2258">
        <v>570</v>
      </c>
      <c r="AO2258">
        <v>19</v>
      </c>
      <c r="AP2258">
        <v>67</v>
      </c>
      <c r="AQ2258">
        <v>522</v>
      </c>
      <c r="AR2258">
        <v>793</v>
      </c>
      <c r="AS2258">
        <v>164</v>
      </c>
      <c r="AT2258">
        <v>37</v>
      </c>
      <c r="AU2258">
        <v>298</v>
      </c>
      <c r="AV2258">
        <v>298</v>
      </c>
      <c r="AW2258">
        <v>793</v>
      </c>
      <c r="AX2258">
        <v>812</v>
      </c>
      <c r="AY2258">
        <v>812</v>
      </c>
      <c r="AZ2258">
        <v>2017</v>
      </c>
      <c r="BA2258">
        <v>0.105263157894736</v>
      </c>
      <c r="BB2258">
        <v>0.201970443349753</v>
      </c>
      <c r="BC2258">
        <v>1</v>
      </c>
      <c r="BD2258">
        <v>0.701970443349753</v>
      </c>
      <c r="BE2258">
        <v>0.124161073825503</v>
      </c>
      <c r="BR2258">
        <v>520.82100000000003</v>
      </c>
      <c r="BS2258">
        <v>523.27099999999996</v>
      </c>
      <c r="BT2258">
        <v>525.71500000000003</v>
      </c>
      <c r="BU2258">
        <v>528.15200000000004</v>
      </c>
      <c r="BV2258">
        <v>530.58100000000002</v>
      </c>
      <c r="BW2258">
        <v>533.00400000000002</v>
      </c>
      <c r="BX2258">
        <v>2</v>
      </c>
      <c r="BY2258">
        <v>2</v>
      </c>
      <c r="BZ2258">
        <v>2</v>
      </c>
      <c r="CA2258">
        <v>2</v>
      </c>
      <c r="CB2258">
        <v>2</v>
      </c>
      <c r="CC2258">
        <v>2</v>
      </c>
      <c r="CE2258" s="3">
        <v>43465</v>
      </c>
      <c r="CF2258">
        <v>520.82100000000003</v>
      </c>
      <c r="CG2258" s="3">
        <v>43646</v>
      </c>
      <c r="CI2258">
        <v>0</v>
      </c>
      <c r="CK2258">
        <v>0</v>
      </c>
      <c r="CL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K2258">
        <v>493.00400000000002</v>
      </c>
      <c r="DR2258">
        <v>480.82100000000003</v>
      </c>
      <c r="DS2258">
        <v>480.82100000000003</v>
      </c>
      <c r="DT2258">
        <v>483.27100000000002</v>
      </c>
      <c r="DU2258">
        <v>488.15199999999999</v>
      </c>
      <c r="DV2258">
        <v>488.15199999999999</v>
      </c>
      <c r="DW2258">
        <v>490.58100000000002</v>
      </c>
      <c r="DZ2258">
        <v>0.92319818133293396</v>
      </c>
      <c r="EC2258">
        <v>0.92100505322715698</v>
      </c>
      <c r="ED2258">
        <v>6</v>
      </c>
    </row>
    <row r="2259" spans="1:134" x14ac:dyDescent="0.25">
      <c r="A2259" s="6" t="s">
        <v>3217</v>
      </c>
      <c r="B2259" t="s">
        <v>138</v>
      </c>
      <c r="C2259">
        <v>30000</v>
      </c>
      <c r="D2259">
        <v>30000</v>
      </c>
      <c r="E2259" s="5">
        <v>4.9198868991517433</v>
      </c>
      <c r="F2259">
        <v>0</v>
      </c>
      <c r="G2259" s="2">
        <v>43713.47184027778</v>
      </c>
      <c r="H2259" t="s">
        <v>115</v>
      </c>
      <c r="I2259" s="2">
        <v>43731.687615740739</v>
      </c>
      <c r="J2259">
        <v>2447351</v>
      </c>
      <c r="K2259">
        <v>4</v>
      </c>
      <c r="L2259" t="s">
        <v>129</v>
      </c>
      <c r="M2259">
        <v>567</v>
      </c>
      <c r="N2259">
        <v>8.5</v>
      </c>
      <c r="O2259">
        <v>4.9379999999999997</v>
      </c>
      <c r="P2259">
        <v>3.7210000000000001</v>
      </c>
      <c r="Q2259">
        <v>2562</v>
      </c>
      <c r="R2259" t="s">
        <v>408</v>
      </c>
      <c r="S2259" t="s">
        <v>186</v>
      </c>
      <c r="T2259" t="s">
        <v>3863</v>
      </c>
      <c r="U2259" t="s">
        <v>3898</v>
      </c>
      <c r="V2259">
        <v>31033</v>
      </c>
      <c r="W2259" t="s">
        <v>119</v>
      </c>
      <c r="X2259" s="1">
        <v>256</v>
      </c>
      <c r="Y2259" t="s">
        <v>3889</v>
      </c>
      <c r="Z2259" s="3">
        <v>42830</v>
      </c>
      <c r="AA2259">
        <v>4</v>
      </c>
      <c r="AB2259">
        <v>1</v>
      </c>
      <c r="AC2259">
        <v>5</v>
      </c>
      <c r="AD2259">
        <v>1</v>
      </c>
      <c r="AE2259">
        <v>5</v>
      </c>
      <c r="AF2259">
        <v>1</v>
      </c>
      <c r="AG2259">
        <v>0</v>
      </c>
      <c r="AH2259">
        <v>3</v>
      </c>
      <c r="AI2259">
        <v>0</v>
      </c>
      <c r="AJ2259">
        <v>2</v>
      </c>
      <c r="AK2259">
        <v>2</v>
      </c>
      <c r="AL2259">
        <v>1</v>
      </c>
      <c r="AM2259">
        <v>2</v>
      </c>
      <c r="AN2259">
        <v>182</v>
      </c>
      <c r="AO2259">
        <v>139</v>
      </c>
      <c r="AP2259">
        <v>46</v>
      </c>
      <c r="AQ2259">
        <v>121</v>
      </c>
      <c r="AR2259">
        <v>231</v>
      </c>
      <c r="AS2259">
        <v>214</v>
      </c>
      <c r="AT2259">
        <v>18</v>
      </c>
      <c r="AU2259">
        <v>567</v>
      </c>
      <c r="AV2259">
        <v>544</v>
      </c>
      <c r="AW2259">
        <v>210</v>
      </c>
      <c r="AX2259">
        <v>370</v>
      </c>
      <c r="AY2259">
        <v>370</v>
      </c>
      <c r="AZ2259">
        <v>2018</v>
      </c>
      <c r="BA2259">
        <v>1.4388489208633001E-2</v>
      </c>
      <c r="BB2259">
        <v>0.57837837837837802</v>
      </c>
      <c r="BC2259">
        <v>0.90909090909090895</v>
      </c>
      <c r="BD2259">
        <v>0.49189189189189098</v>
      </c>
      <c r="BE2259">
        <v>3.3088235294117599E-2</v>
      </c>
      <c r="BF2259">
        <v>95</v>
      </c>
      <c r="BG2259">
        <v>95</v>
      </c>
      <c r="BH2259">
        <v>95</v>
      </c>
      <c r="BI2259">
        <v>95</v>
      </c>
      <c r="BJ2259">
        <v>95</v>
      </c>
      <c r="BK2259">
        <v>95</v>
      </c>
      <c r="BL2259">
        <v>2</v>
      </c>
      <c r="BM2259">
        <v>2</v>
      </c>
      <c r="BN2259">
        <v>2</v>
      </c>
      <c r="BO2259">
        <v>2</v>
      </c>
      <c r="BP2259">
        <v>2</v>
      </c>
      <c r="BQ2259">
        <v>2</v>
      </c>
      <c r="BR2259">
        <v>89.021000000000001</v>
      </c>
      <c r="BS2259">
        <v>73.177999999999997</v>
      </c>
      <c r="BT2259">
        <v>75.617999999999995</v>
      </c>
      <c r="BU2259">
        <v>78.048000000000002</v>
      </c>
      <c r="BV2259">
        <v>80.468000000000004</v>
      </c>
      <c r="BW2259">
        <v>82.879000000000005</v>
      </c>
      <c r="BX2259">
        <v>3</v>
      </c>
      <c r="BY2259">
        <v>3</v>
      </c>
      <c r="BZ2259">
        <v>3</v>
      </c>
      <c r="CA2259">
        <v>3</v>
      </c>
      <c r="CB2259">
        <v>3</v>
      </c>
      <c r="CC2259">
        <v>3</v>
      </c>
      <c r="CD2259">
        <v>0.86015635738831597</v>
      </c>
      <c r="CE2259" s="3">
        <v>43465</v>
      </c>
      <c r="CF2259">
        <v>186.02099999999999</v>
      </c>
      <c r="CG2259" s="3">
        <v>43646</v>
      </c>
      <c r="CH2259">
        <v>0.87874226804123701</v>
      </c>
      <c r="CI2259">
        <v>0.997</v>
      </c>
      <c r="CK2259">
        <v>3</v>
      </c>
      <c r="CL2259">
        <v>1</v>
      </c>
      <c r="CM2259">
        <v>0</v>
      </c>
      <c r="CN2259">
        <v>0.997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85.238</v>
      </c>
      <c r="DF2259">
        <v>93.534999999999997</v>
      </c>
      <c r="DG2259">
        <v>89.628</v>
      </c>
      <c r="DH2259">
        <v>92.638999999999996</v>
      </c>
      <c r="DI2259">
        <v>67.366</v>
      </c>
      <c r="DJ2259">
        <v>72.204999999999998</v>
      </c>
      <c r="DK2259">
        <v>167.774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89.021000000000001</v>
      </c>
      <c r="DS2259">
        <v>73.177999999999997</v>
      </c>
      <c r="DT2259">
        <v>75.617999999999995</v>
      </c>
      <c r="DU2259">
        <v>78.048000000000002</v>
      </c>
      <c r="DV2259">
        <v>80.468000000000004</v>
      </c>
      <c r="DW2259">
        <v>82.879000000000005</v>
      </c>
      <c r="DX2259">
        <v>0.89724210526315695</v>
      </c>
      <c r="DY2259">
        <v>0</v>
      </c>
      <c r="DZ2259">
        <v>1</v>
      </c>
      <c r="EA2259">
        <v>0.87826491228070103</v>
      </c>
      <c r="EB2259">
        <v>0</v>
      </c>
      <c r="EC2259">
        <v>1</v>
      </c>
      <c r="ED2259">
        <v>2</v>
      </c>
    </row>
    <row r="2260" spans="1:134" x14ac:dyDescent="0.25">
      <c r="A2260" s="6" t="s">
        <v>3071</v>
      </c>
      <c r="B2260" t="s">
        <v>138</v>
      </c>
      <c r="C2260">
        <v>40000</v>
      </c>
      <c r="D2260">
        <v>30000</v>
      </c>
      <c r="E2260" s="5">
        <v>4.5994344957587172</v>
      </c>
      <c r="F2260">
        <v>0</v>
      </c>
      <c r="G2260" s="2">
        <v>43710.259027777778</v>
      </c>
      <c r="H2260" t="s">
        <v>115</v>
      </c>
      <c r="I2260" s="2">
        <v>43731.687314814815</v>
      </c>
      <c r="J2260">
        <v>2500000</v>
      </c>
      <c r="K2260">
        <v>4</v>
      </c>
      <c r="L2260" t="s">
        <v>128</v>
      </c>
      <c r="M2260">
        <v>229</v>
      </c>
      <c r="N2260">
        <v>12.2</v>
      </c>
      <c r="O2260">
        <v>19.3</v>
      </c>
      <c r="P2260">
        <v>78.430000000000007</v>
      </c>
      <c r="Q2260">
        <v>620909</v>
      </c>
      <c r="R2260" t="s">
        <v>409</v>
      </c>
      <c r="S2260" t="s">
        <v>151</v>
      </c>
      <c r="T2260" t="s">
        <v>3858</v>
      </c>
      <c r="U2260" t="s">
        <v>3899</v>
      </c>
      <c r="V2260">
        <v>98055</v>
      </c>
      <c r="W2260" t="s">
        <v>119</v>
      </c>
      <c r="X2260" s="1">
        <v>631</v>
      </c>
      <c r="Y2260" t="s">
        <v>3892</v>
      </c>
      <c r="Z2260" s="3">
        <v>38740</v>
      </c>
      <c r="AA2260">
        <v>8</v>
      </c>
      <c r="AB2260">
        <v>0</v>
      </c>
      <c r="AC2260">
        <v>6</v>
      </c>
      <c r="AD2260">
        <v>5</v>
      </c>
      <c r="AE2260">
        <v>6</v>
      </c>
      <c r="AF2260">
        <v>0</v>
      </c>
      <c r="AG2260">
        <v>0</v>
      </c>
      <c r="AH2260">
        <v>2</v>
      </c>
      <c r="AI2260">
        <v>0</v>
      </c>
      <c r="AK2260">
        <v>2</v>
      </c>
      <c r="AL2260">
        <v>2</v>
      </c>
      <c r="AM2260">
        <v>2</v>
      </c>
      <c r="AN2260">
        <v>66</v>
      </c>
      <c r="AO2260">
        <v>129</v>
      </c>
      <c r="AP2260">
        <v>28</v>
      </c>
      <c r="AQ2260">
        <v>50</v>
      </c>
      <c r="AR2260">
        <v>128</v>
      </c>
      <c r="AS2260">
        <v>44</v>
      </c>
      <c r="AT2260">
        <v>2</v>
      </c>
      <c r="AU2260">
        <v>229</v>
      </c>
      <c r="AV2260">
        <v>229</v>
      </c>
      <c r="AW2260">
        <v>5</v>
      </c>
      <c r="AX2260">
        <v>257</v>
      </c>
      <c r="AY2260">
        <v>257</v>
      </c>
      <c r="AZ2260">
        <v>2017</v>
      </c>
      <c r="BA2260">
        <v>1.5503875968992199E-2</v>
      </c>
      <c r="BB2260">
        <v>0.17120622568093299</v>
      </c>
      <c r="BC2260">
        <v>3.90625E-2</v>
      </c>
      <c r="BD2260">
        <v>0.25680933852139998</v>
      </c>
      <c r="BE2260">
        <v>8.7336244541484694E-3</v>
      </c>
      <c r="BL2260">
        <v>10</v>
      </c>
      <c r="BM2260">
        <v>10</v>
      </c>
      <c r="BN2260">
        <v>10</v>
      </c>
      <c r="BO2260">
        <v>10</v>
      </c>
      <c r="BP2260">
        <v>10</v>
      </c>
      <c r="BQ2260">
        <v>10</v>
      </c>
      <c r="BR2260">
        <v>53.539000000000001</v>
      </c>
      <c r="BS2260">
        <v>54.472000000000001</v>
      </c>
      <c r="BT2260">
        <v>55.396999999999998</v>
      </c>
      <c r="BU2260">
        <v>56.323999999999998</v>
      </c>
      <c r="BV2260">
        <v>57.243000000000002</v>
      </c>
      <c r="BW2260">
        <v>58.176000000000002</v>
      </c>
      <c r="BX2260">
        <v>1</v>
      </c>
      <c r="BY2260">
        <v>1</v>
      </c>
      <c r="BZ2260">
        <v>1</v>
      </c>
      <c r="CA2260">
        <v>1</v>
      </c>
      <c r="CB2260">
        <v>1</v>
      </c>
      <c r="CC2260">
        <v>1</v>
      </c>
      <c r="CD2260">
        <v>0.61323333333333296</v>
      </c>
      <c r="CE2260" s="3">
        <v>43465</v>
      </c>
      <c r="CF2260">
        <v>63.539000000000001</v>
      </c>
      <c r="CG2260" s="3">
        <v>43646</v>
      </c>
      <c r="CH2260">
        <v>0</v>
      </c>
      <c r="CI2260">
        <v>0</v>
      </c>
      <c r="CK2260">
        <v>0</v>
      </c>
      <c r="CL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K2260">
        <v>64.582999999999998</v>
      </c>
      <c r="DL2260">
        <v>0</v>
      </c>
      <c r="DM2260">
        <v>7.5819999999999999</v>
      </c>
      <c r="DN2260">
        <v>6.7290000000000001</v>
      </c>
      <c r="DO2260">
        <v>7.0049999999999999</v>
      </c>
      <c r="DP2260">
        <v>8.4109999999999996</v>
      </c>
      <c r="DQ2260">
        <v>7.0670000000000002</v>
      </c>
      <c r="DR2260">
        <v>53.539000000000001</v>
      </c>
      <c r="DS2260">
        <v>54.472000000000001</v>
      </c>
      <c r="DT2260">
        <v>55.396999999999998</v>
      </c>
      <c r="DU2260">
        <v>56.323999999999998</v>
      </c>
      <c r="DV2260">
        <v>57.243000000000002</v>
      </c>
      <c r="DW2260">
        <v>58.176000000000002</v>
      </c>
      <c r="DY2260">
        <v>0</v>
      </c>
      <c r="DZ2260">
        <v>1</v>
      </c>
      <c r="EB2260">
        <v>0.61323333333333296</v>
      </c>
      <c r="EC2260">
        <v>1</v>
      </c>
      <c r="ED2260">
        <v>13</v>
      </c>
    </row>
    <row r="2261" spans="1:134" x14ac:dyDescent="0.25">
      <c r="A2261" s="6" t="s">
        <v>3290</v>
      </c>
      <c r="B2261" t="s">
        <v>246</v>
      </c>
      <c r="C2261">
        <v>70000</v>
      </c>
      <c r="D2261">
        <v>25000</v>
      </c>
      <c r="E2261" s="5">
        <v>6.0226201696512716</v>
      </c>
      <c r="F2261">
        <v>0</v>
      </c>
      <c r="G2261" s="2">
        <v>43716.292685185188</v>
      </c>
      <c r="H2261" t="s">
        <v>115</v>
      </c>
      <c r="I2261" s="2">
        <v>43731.687094907407</v>
      </c>
      <c r="J2261">
        <v>2480363</v>
      </c>
      <c r="K2261">
        <v>4</v>
      </c>
      <c r="L2261" t="s">
        <v>148</v>
      </c>
      <c r="M2261">
        <v>223</v>
      </c>
      <c r="N2261">
        <v>20.100000000000001</v>
      </c>
      <c r="P2261">
        <v>6.8010000000000002</v>
      </c>
      <c r="Q2261">
        <v>1105</v>
      </c>
      <c r="R2261" t="s">
        <v>379</v>
      </c>
      <c r="S2261" t="s">
        <v>228</v>
      </c>
      <c r="T2261" t="s">
        <v>3863</v>
      </c>
      <c r="U2261" t="s">
        <v>3898</v>
      </c>
      <c r="V2261">
        <v>37135</v>
      </c>
      <c r="W2261" t="s">
        <v>132</v>
      </c>
      <c r="X2261" s="1">
        <v>110</v>
      </c>
      <c r="Y2261" t="s">
        <v>3876</v>
      </c>
      <c r="Z2261" s="3">
        <v>41382</v>
      </c>
      <c r="AA2261">
        <v>6</v>
      </c>
      <c r="AB2261">
        <v>0</v>
      </c>
      <c r="AC2261">
        <v>6</v>
      </c>
      <c r="AD2261">
        <v>8</v>
      </c>
      <c r="AE2261">
        <v>7</v>
      </c>
      <c r="AF2261">
        <v>1</v>
      </c>
      <c r="AG2261">
        <v>0</v>
      </c>
      <c r="AH2261">
        <v>3</v>
      </c>
      <c r="AI2261">
        <v>0</v>
      </c>
      <c r="AJ2261">
        <v>4</v>
      </c>
      <c r="AK2261">
        <v>3</v>
      </c>
      <c r="AL2261">
        <v>2</v>
      </c>
      <c r="AM2261">
        <v>25</v>
      </c>
      <c r="AN2261">
        <v>151</v>
      </c>
      <c r="AO2261">
        <v>267</v>
      </c>
      <c r="AP2261">
        <v>41</v>
      </c>
      <c r="AQ2261">
        <v>0</v>
      </c>
      <c r="AR2261">
        <v>179</v>
      </c>
      <c r="AS2261">
        <v>103</v>
      </c>
      <c r="AT2261">
        <v>19</v>
      </c>
      <c r="AU2261">
        <v>223</v>
      </c>
      <c r="AV2261">
        <v>204</v>
      </c>
      <c r="AW2261">
        <v>131</v>
      </c>
      <c r="AX2261">
        <v>446</v>
      </c>
      <c r="AY2261">
        <v>446</v>
      </c>
      <c r="AZ2261">
        <v>2018</v>
      </c>
      <c r="BA2261">
        <v>9.3632958801498106E-2</v>
      </c>
      <c r="BB2261">
        <v>0.230941704035874</v>
      </c>
      <c r="BC2261">
        <v>0.73184357541899403</v>
      </c>
      <c r="BD2261">
        <v>0.33856502242152398</v>
      </c>
      <c r="BE2261">
        <v>9.3137254901960703E-2</v>
      </c>
      <c r="BF2261">
        <v>35.000999999999998</v>
      </c>
      <c r="BG2261">
        <v>35.000999999999998</v>
      </c>
      <c r="BH2261">
        <v>35</v>
      </c>
      <c r="BI2261">
        <v>35</v>
      </c>
      <c r="BJ2261">
        <v>35</v>
      </c>
      <c r="BK2261">
        <v>35.000999999999998</v>
      </c>
      <c r="BL2261">
        <v>8</v>
      </c>
      <c r="BM2261">
        <v>8</v>
      </c>
      <c r="BN2261">
        <v>8</v>
      </c>
      <c r="BO2261">
        <v>8</v>
      </c>
      <c r="BP2261">
        <v>8</v>
      </c>
      <c r="BQ2261">
        <v>8</v>
      </c>
      <c r="BR2261">
        <v>82.962000000000003</v>
      </c>
      <c r="BS2261">
        <v>84.709000000000003</v>
      </c>
      <c r="BT2261">
        <v>87.274000000000001</v>
      </c>
      <c r="BU2261">
        <v>89.825000000000003</v>
      </c>
      <c r="BV2261">
        <v>92.375</v>
      </c>
      <c r="BW2261">
        <v>94.905000000000001</v>
      </c>
      <c r="BX2261">
        <v>3</v>
      </c>
      <c r="BY2261">
        <v>3</v>
      </c>
      <c r="BZ2261">
        <v>3</v>
      </c>
      <c r="CA2261">
        <v>3</v>
      </c>
      <c r="CB2261">
        <v>3</v>
      </c>
      <c r="CC2261">
        <v>3</v>
      </c>
      <c r="CD2261">
        <v>0.474095262458188</v>
      </c>
      <c r="CE2261" s="3">
        <v>43465</v>
      </c>
      <c r="CF2261">
        <v>125.96299999999999</v>
      </c>
      <c r="CG2261" s="3">
        <v>43646</v>
      </c>
      <c r="CH2261">
        <v>0.46326829608613701</v>
      </c>
      <c r="CI2261">
        <v>0.69699999999999995</v>
      </c>
      <c r="CK2261">
        <v>11</v>
      </c>
      <c r="CL2261">
        <v>3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2.1999999999999999E-2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0.67500000000000004</v>
      </c>
      <c r="CZ2261">
        <v>0.48599999999999999</v>
      </c>
      <c r="DA2261">
        <v>0</v>
      </c>
      <c r="DB2261">
        <v>0</v>
      </c>
      <c r="DC2261">
        <v>0.104</v>
      </c>
      <c r="DD2261">
        <v>0</v>
      </c>
      <c r="DE2261">
        <v>12.167999999999999</v>
      </c>
      <c r="DF2261">
        <v>14.211</v>
      </c>
      <c r="DG2261">
        <v>10.448</v>
      </c>
      <c r="DH2261">
        <v>12.179</v>
      </c>
      <c r="DI2261">
        <v>14.518000000000001</v>
      </c>
      <c r="DJ2261">
        <v>15.128</v>
      </c>
      <c r="DK2261">
        <v>108.331</v>
      </c>
      <c r="DL2261">
        <v>7.7530000000000001</v>
      </c>
      <c r="DM2261">
        <v>7.5279999999999996</v>
      </c>
      <c r="DN2261">
        <v>7.657</v>
      </c>
      <c r="DO2261">
        <v>7.6980000000000004</v>
      </c>
      <c r="DP2261">
        <v>6.843</v>
      </c>
      <c r="DQ2261">
        <v>6.1870000000000003</v>
      </c>
      <c r="DR2261">
        <v>83.635999999999996</v>
      </c>
      <c r="DS2261">
        <v>85.194000000000003</v>
      </c>
      <c r="DT2261">
        <v>87.274000000000001</v>
      </c>
      <c r="DU2261">
        <v>89.823999999999998</v>
      </c>
      <c r="DV2261">
        <v>92.477999999999994</v>
      </c>
      <c r="DW2261">
        <v>94.903999999999996</v>
      </c>
      <c r="DX2261">
        <v>0.347647210079712</v>
      </c>
      <c r="DY2261">
        <v>0.96912500000000001</v>
      </c>
      <c r="DZ2261">
        <v>1.0081242014416201</v>
      </c>
      <c r="EA2261">
        <v>0.37452798293357698</v>
      </c>
      <c r="EB2261">
        <v>0.90970833333333301</v>
      </c>
      <c r="EC2261">
        <v>1.0023681984775801</v>
      </c>
      <c r="ED2261">
        <v>6</v>
      </c>
    </row>
    <row r="2262" spans="1:134" x14ac:dyDescent="0.25">
      <c r="A2262" s="6" t="s">
        <v>2789</v>
      </c>
      <c r="B2262" t="s">
        <v>138</v>
      </c>
      <c r="C2262">
        <v>300000</v>
      </c>
      <c r="D2262">
        <v>25000</v>
      </c>
      <c r="E2262" s="5">
        <v>2.8652214891611685</v>
      </c>
      <c r="F2262">
        <v>0</v>
      </c>
      <c r="G2262" s="2">
        <v>43685.325104166666</v>
      </c>
      <c r="H2262" t="s">
        <v>115</v>
      </c>
      <c r="I2262" s="2">
        <v>43731.686909722222</v>
      </c>
      <c r="J2262">
        <v>2240000</v>
      </c>
      <c r="K2262">
        <v>2</v>
      </c>
      <c r="L2262" t="s">
        <v>157</v>
      </c>
      <c r="M2262">
        <v>1096</v>
      </c>
      <c r="N2262">
        <v>6.9</v>
      </c>
      <c r="O2262">
        <v>2.7679999999999998</v>
      </c>
      <c r="P2262">
        <v>2.8140000000000001</v>
      </c>
      <c r="Q2262">
        <v>46392</v>
      </c>
      <c r="R2262" t="s">
        <v>410</v>
      </c>
      <c r="S2262" t="s">
        <v>166</v>
      </c>
      <c r="T2262" t="s">
        <v>3864</v>
      </c>
      <c r="U2262" t="s">
        <v>3900</v>
      </c>
      <c r="V2262">
        <v>4010</v>
      </c>
      <c r="W2262" t="s">
        <v>119</v>
      </c>
      <c r="X2262" s="1">
        <v>463</v>
      </c>
      <c r="Y2262" t="s">
        <v>3882</v>
      </c>
      <c r="Z2262" s="3">
        <v>36585</v>
      </c>
      <c r="AA2262">
        <v>4</v>
      </c>
      <c r="AB2262">
        <v>0</v>
      </c>
      <c r="AC2262">
        <v>6</v>
      </c>
      <c r="AD2262">
        <v>1</v>
      </c>
      <c r="AE2262">
        <v>5</v>
      </c>
      <c r="AF2262">
        <v>1</v>
      </c>
      <c r="AG2262">
        <v>0</v>
      </c>
      <c r="AH2262">
        <v>3</v>
      </c>
      <c r="AI2262">
        <v>0</v>
      </c>
      <c r="AJ2262">
        <v>3</v>
      </c>
      <c r="AK2262">
        <v>2</v>
      </c>
      <c r="AL2262">
        <v>2</v>
      </c>
      <c r="AM2262">
        <v>29</v>
      </c>
      <c r="AN2262">
        <v>879</v>
      </c>
      <c r="AO2262">
        <v>850</v>
      </c>
      <c r="AP2262">
        <v>76</v>
      </c>
      <c r="AQ2262">
        <v>609</v>
      </c>
      <c r="AR2262">
        <v>389</v>
      </c>
      <c r="AS2262">
        <v>124</v>
      </c>
      <c r="AT2262">
        <v>42</v>
      </c>
      <c r="AU2262">
        <v>1096</v>
      </c>
      <c r="AV2262">
        <v>1096</v>
      </c>
      <c r="AW2262">
        <v>389</v>
      </c>
      <c r="AX2262">
        <v>1239</v>
      </c>
      <c r="AY2262">
        <v>1239</v>
      </c>
      <c r="AZ2262">
        <v>2018</v>
      </c>
      <c r="BA2262">
        <v>3.4117647058823503E-2</v>
      </c>
      <c r="BB2262">
        <v>0.100080710250201</v>
      </c>
      <c r="BC2262">
        <v>1</v>
      </c>
      <c r="BD2262">
        <v>0.70944309927360705</v>
      </c>
      <c r="BE2262">
        <v>3.8321167883211597E-2</v>
      </c>
      <c r="BF2262">
        <v>10</v>
      </c>
      <c r="BG2262">
        <v>10</v>
      </c>
      <c r="BH2262">
        <v>10</v>
      </c>
      <c r="BI2262">
        <v>10</v>
      </c>
      <c r="BJ2262">
        <v>10</v>
      </c>
      <c r="BK2262">
        <v>10</v>
      </c>
      <c r="BL2262">
        <v>120.07</v>
      </c>
      <c r="BM2262">
        <v>120.248</v>
      </c>
      <c r="BN2262">
        <v>120.018</v>
      </c>
      <c r="BO2262">
        <v>120.066</v>
      </c>
      <c r="BP2262">
        <v>120.018</v>
      </c>
      <c r="BQ2262">
        <v>120.041</v>
      </c>
      <c r="BR2262">
        <v>574.95399999999995</v>
      </c>
      <c r="BS2262">
        <v>593.00300000000004</v>
      </c>
      <c r="BT2262">
        <v>616.46299999999997</v>
      </c>
      <c r="BU2262">
        <v>641.92899999999997</v>
      </c>
      <c r="BV2262">
        <v>813.26900000000001</v>
      </c>
      <c r="BW2262">
        <v>828.41499999999996</v>
      </c>
      <c r="BX2262">
        <v>3</v>
      </c>
      <c r="BY2262">
        <v>3</v>
      </c>
      <c r="BZ2262">
        <v>3</v>
      </c>
      <c r="CA2262">
        <v>3</v>
      </c>
      <c r="CB2262">
        <v>3</v>
      </c>
      <c r="CC2262">
        <v>3</v>
      </c>
      <c r="CD2262">
        <v>0.333213318794917</v>
      </c>
      <c r="CE2262" s="3">
        <v>43465</v>
      </c>
      <c r="CF2262">
        <v>705.024</v>
      </c>
      <c r="CG2262" s="3">
        <v>43646</v>
      </c>
      <c r="CH2262">
        <v>0.18048742984546701</v>
      </c>
      <c r="CI2262">
        <v>0</v>
      </c>
      <c r="CK2262">
        <v>1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609.572</v>
      </c>
      <c r="DL2262">
        <v>23.475999999999999</v>
      </c>
      <c r="DM2262">
        <v>68.150000000000006</v>
      </c>
      <c r="DN2262">
        <v>57.07</v>
      </c>
      <c r="DO2262">
        <v>60.468000000000004</v>
      </c>
      <c r="DP2262">
        <v>30.395</v>
      </c>
      <c r="DQ2262">
        <v>20.501000000000001</v>
      </c>
      <c r="DR2262">
        <v>514.59199999999998</v>
      </c>
      <c r="DS2262">
        <v>506.75299999999999</v>
      </c>
      <c r="DT2262">
        <v>530.21299999999997</v>
      </c>
      <c r="DU2262">
        <v>555.67899999999997</v>
      </c>
      <c r="DV2262">
        <v>611.36699999999996</v>
      </c>
      <c r="DW2262">
        <v>661.59100000000001</v>
      </c>
      <c r="DX2262">
        <v>0</v>
      </c>
      <c r="DY2262">
        <v>0.195519280419755</v>
      </c>
      <c r="DZ2262">
        <v>0.89501420983243796</v>
      </c>
      <c r="EA2262">
        <v>0</v>
      </c>
      <c r="EB2262">
        <v>0.36096332764715899</v>
      </c>
      <c r="EC2262">
        <v>0.830916317542163</v>
      </c>
      <c r="ED2262">
        <v>19</v>
      </c>
    </row>
    <row r="2263" spans="1:134" x14ac:dyDescent="0.25">
      <c r="A2263" s="6" t="s">
        <v>3357</v>
      </c>
      <c r="B2263" t="s">
        <v>114</v>
      </c>
      <c r="C2263">
        <v>50000</v>
      </c>
      <c r="D2263">
        <v>25000</v>
      </c>
      <c r="E2263" s="5">
        <v>7.6248821866163983</v>
      </c>
      <c r="F2263">
        <v>0</v>
      </c>
      <c r="G2263" s="2">
        <v>43718.810914351852</v>
      </c>
      <c r="H2263" t="s">
        <v>115</v>
      </c>
      <c r="I2263" s="2">
        <v>43731.686631944445</v>
      </c>
      <c r="J2263">
        <v>2500000</v>
      </c>
      <c r="K2263">
        <v>3</v>
      </c>
      <c r="L2263" t="s">
        <v>122</v>
      </c>
      <c r="M2263">
        <v>351</v>
      </c>
      <c r="N2263">
        <v>12.3</v>
      </c>
      <c r="O2263">
        <v>5.4050000000000002</v>
      </c>
      <c r="P2263">
        <v>6.649</v>
      </c>
      <c r="Q2263">
        <v>4742</v>
      </c>
      <c r="R2263" t="s">
        <v>127</v>
      </c>
      <c r="S2263" t="s">
        <v>126</v>
      </c>
      <c r="T2263" t="s">
        <v>3858</v>
      </c>
      <c r="U2263" t="s">
        <v>3897</v>
      </c>
      <c r="V2263">
        <v>20148</v>
      </c>
      <c r="W2263" t="s">
        <v>119</v>
      </c>
      <c r="X2263" s="1">
        <v>474</v>
      </c>
      <c r="Y2263" t="s">
        <v>3882</v>
      </c>
      <c r="Z2263" s="3">
        <v>39366</v>
      </c>
      <c r="AA2263">
        <v>3</v>
      </c>
      <c r="AB2263">
        <v>0</v>
      </c>
      <c r="AC2263">
        <v>6</v>
      </c>
      <c r="AD2263">
        <v>3</v>
      </c>
      <c r="AE2263">
        <v>6</v>
      </c>
      <c r="AF2263">
        <v>0</v>
      </c>
      <c r="AG2263">
        <v>0</v>
      </c>
      <c r="AH2263">
        <v>4</v>
      </c>
      <c r="AI2263">
        <v>0</v>
      </c>
      <c r="AJ2263">
        <v>2</v>
      </c>
      <c r="AK2263">
        <v>3</v>
      </c>
      <c r="AL2263">
        <v>2</v>
      </c>
      <c r="AM2263">
        <v>18</v>
      </c>
      <c r="AN2263">
        <v>222</v>
      </c>
      <c r="AO2263">
        <v>269</v>
      </c>
      <c r="AP2263">
        <v>43</v>
      </c>
      <c r="AQ2263">
        <v>37</v>
      </c>
      <c r="AR2263">
        <v>0</v>
      </c>
      <c r="AS2263">
        <v>130</v>
      </c>
      <c r="AT2263">
        <v>42</v>
      </c>
      <c r="AU2263">
        <v>351</v>
      </c>
      <c r="AV2263">
        <v>351</v>
      </c>
      <c r="AW2263">
        <v>0</v>
      </c>
      <c r="AX2263">
        <v>269</v>
      </c>
      <c r="AY2263">
        <v>269</v>
      </c>
      <c r="AZ2263">
        <v>2017</v>
      </c>
      <c r="BA2263">
        <v>6.6914498141263906E-2</v>
      </c>
      <c r="BB2263">
        <v>0.48327137546468402</v>
      </c>
      <c r="BD2263">
        <v>0.82527881040892104</v>
      </c>
      <c r="BE2263">
        <v>0.119658119658119</v>
      </c>
      <c r="BL2263">
        <v>10.321999999999999</v>
      </c>
      <c r="BM2263">
        <v>12.472</v>
      </c>
      <c r="BN2263">
        <v>10.586</v>
      </c>
      <c r="BO2263">
        <v>10.693</v>
      </c>
      <c r="BP2263">
        <v>11.151</v>
      </c>
      <c r="BQ2263">
        <v>10.558</v>
      </c>
      <c r="BR2263">
        <v>23.545000000000002</v>
      </c>
      <c r="BS2263">
        <v>23.890999999999998</v>
      </c>
      <c r="BT2263">
        <v>24.364000000000001</v>
      </c>
      <c r="BU2263">
        <v>25.178999999999998</v>
      </c>
      <c r="BV2263">
        <v>25.991</v>
      </c>
      <c r="BW2263">
        <v>26.798999999999999</v>
      </c>
      <c r="BX2263">
        <v>1</v>
      </c>
      <c r="BY2263">
        <v>1</v>
      </c>
      <c r="BZ2263">
        <v>1</v>
      </c>
      <c r="CA2263">
        <v>1</v>
      </c>
      <c r="CB2263">
        <v>1</v>
      </c>
      <c r="CC2263">
        <v>1</v>
      </c>
      <c r="CD2263">
        <v>0.93061931835456502</v>
      </c>
      <c r="CE2263" s="3">
        <v>43465</v>
      </c>
      <c r="CF2263">
        <v>33.866999999999997</v>
      </c>
      <c r="CG2263" s="3">
        <v>43646</v>
      </c>
      <c r="CH2263">
        <v>0.93160240263514804</v>
      </c>
      <c r="CI2263">
        <v>0</v>
      </c>
      <c r="CK2263">
        <v>0</v>
      </c>
      <c r="CL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K2263">
        <v>36.962000000000003</v>
      </c>
      <c r="DL2263">
        <v>9.6159999999999997</v>
      </c>
      <c r="DM2263">
        <v>12.446999999999999</v>
      </c>
      <c r="DN2263">
        <v>10.058999999999999</v>
      </c>
      <c r="DO2263">
        <v>10.206</v>
      </c>
      <c r="DP2263">
        <v>8.6560000000000006</v>
      </c>
      <c r="DQ2263">
        <v>10.234</v>
      </c>
      <c r="DR2263">
        <v>23.545000000000002</v>
      </c>
      <c r="DS2263">
        <v>23.890999999999998</v>
      </c>
      <c r="DT2263">
        <v>24.364000000000001</v>
      </c>
      <c r="DU2263">
        <v>25.178999999999998</v>
      </c>
      <c r="DV2263">
        <v>25.991</v>
      </c>
      <c r="DW2263">
        <v>26.798999999999999</v>
      </c>
      <c r="DY2263">
        <v>0.93160240263514804</v>
      </c>
      <c r="DZ2263">
        <v>1</v>
      </c>
      <c r="EB2263">
        <v>0.93061931835456502</v>
      </c>
      <c r="EC2263">
        <v>1</v>
      </c>
      <c r="ED2263">
        <v>12</v>
      </c>
    </row>
    <row r="2264" spans="1:134" x14ac:dyDescent="0.25">
      <c r="A2264" s="6" t="s">
        <v>3265</v>
      </c>
      <c r="B2264" t="s">
        <v>114</v>
      </c>
      <c r="C2264">
        <v>500000</v>
      </c>
      <c r="D2264">
        <v>250000</v>
      </c>
      <c r="E2264" s="5">
        <v>0.72573044297832245</v>
      </c>
      <c r="F2264">
        <v>0</v>
      </c>
      <c r="G2264" s="2">
        <v>43714.590474537035</v>
      </c>
      <c r="H2264" t="s">
        <v>115</v>
      </c>
      <c r="I2264" s="2">
        <v>43731.68644675926</v>
      </c>
      <c r="J2264">
        <v>1470894</v>
      </c>
      <c r="K2264">
        <v>1</v>
      </c>
      <c r="L2264" t="s">
        <v>142</v>
      </c>
      <c r="M2264">
        <v>7708</v>
      </c>
      <c r="N2264">
        <v>4.3</v>
      </c>
      <c r="O2264">
        <v>3.089</v>
      </c>
      <c r="P2264">
        <v>3.117</v>
      </c>
      <c r="Q2264">
        <v>310122</v>
      </c>
      <c r="R2264" t="s">
        <v>411</v>
      </c>
      <c r="S2264" t="s">
        <v>228</v>
      </c>
      <c r="T2264" t="s">
        <v>3863</v>
      </c>
      <c r="U2264" t="s">
        <v>3898</v>
      </c>
      <c r="V2264">
        <v>37030</v>
      </c>
      <c r="W2264" t="s">
        <v>119</v>
      </c>
      <c r="X2264" s="1">
        <v>310</v>
      </c>
      <c r="Y2264" t="s">
        <v>3891</v>
      </c>
      <c r="Z2264" s="3">
        <v>23858</v>
      </c>
      <c r="AA2264">
        <v>4</v>
      </c>
      <c r="AB2264">
        <v>0</v>
      </c>
      <c r="AC2264">
        <v>6</v>
      </c>
      <c r="AD2264">
        <v>1</v>
      </c>
      <c r="AE2264">
        <v>4</v>
      </c>
      <c r="AF2264">
        <v>0</v>
      </c>
      <c r="AG2264">
        <v>0</v>
      </c>
      <c r="AH2264">
        <v>2</v>
      </c>
      <c r="AI2264">
        <v>0</v>
      </c>
      <c r="AJ2264">
        <v>1</v>
      </c>
      <c r="AK2264">
        <v>2</v>
      </c>
      <c r="AL2264">
        <v>1</v>
      </c>
      <c r="AM2264">
        <v>1003</v>
      </c>
      <c r="AN2264">
        <v>5148</v>
      </c>
      <c r="AO2264">
        <v>4898</v>
      </c>
      <c r="AP2264">
        <v>331</v>
      </c>
      <c r="AQ2264">
        <v>1817</v>
      </c>
      <c r="AR2264">
        <v>3892</v>
      </c>
      <c r="AS2264">
        <v>3243</v>
      </c>
      <c r="AT2264">
        <v>57</v>
      </c>
      <c r="AU2264">
        <v>7708</v>
      </c>
      <c r="AV2264">
        <v>7702</v>
      </c>
      <c r="AW2264">
        <v>2720</v>
      </c>
      <c r="AX2264">
        <v>8790</v>
      </c>
      <c r="AY2264">
        <v>8790</v>
      </c>
      <c r="AZ2264">
        <v>2018</v>
      </c>
      <c r="BA2264">
        <v>0.204777460187831</v>
      </c>
      <c r="BB2264">
        <v>0.36894197952218399</v>
      </c>
      <c r="BC2264">
        <v>0.69886947584789305</v>
      </c>
      <c r="BD2264">
        <v>0.58566552901023805</v>
      </c>
      <c r="BE2264">
        <v>7.4006751493118604E-3</v>
      </c>
      <c r="BF2264">
        <v>300</v>
      </c>
      <c r="BG2264">
        <v>300</v>
      </c>
      <c r="BH2264">
        <v>300</v>
      </c>
      <c r="BI2264">
        <v>300</v>
      </c>
      <c r="BJ2264">
        <v>300</v>
      </c>
      <c r="BK2264">
        <v>300</v>
      </c>
      <c r="BL2264">
        <v>90.903000000000006</v>
      </c>
      <c r="BM2264">
        <v>91.227000000000004</v>
      </c>
      <c r="BN2264">
        <v>93.207999999999998</v>
      </c>
      <c r="BO2264">
        <v>90.795000000000002</v>
      </c>
      <c r="BP2264">
        <v>90.299000000000007</v>
      </c>
      <c r="BQ2264">
        <v>90.081999999999994</v>
      </c>
      <c r="BR2264">
        <v>1833.3969999999999</v>
      </c>
      <c r="BS2264">
        <v>1585.2619999999999</v>
      </c>
      <c r="BT2264">
        <v>1623.78</v>
      </c>
      <c r="BU2264">
        <v>1700.1379999999999</v>
      </c>
      <c r="BV2264">
        <v>1702.002</v>
      </c>
      <c r="BW2264">
        <v>1740.3910000000001</v>
      </c>
      <c r="BX2264">
        <v>2</v>
      </c>
      <c r="BY2264">
        <v>2</v>
      </c>
      <c r="BZ2264">
        <v>2</v>
      </c>
      <c r="CA2264">
        <v>3</v>
      </c>
      <c r="CB2264">
        <v>2</v>
      </c>
      <c r="CC2264">
        <v>2</v>
      </c>
      <c r="CD2264">
        <v>4.34303822606641E-3</v>
      </c>
      <c r="CE2264" s="3">
        <v>43465</v>
      </c>
      <c r="CF2264">
        <v>2224.3000000000002</v>
      </c>
      <c r="CG2264" s="3">
        <v>43646</v>
      </c>
      <c r="CH2264">
        <v>2.3100359935840798E-3</v>
      </c>
      <c r="CI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3.677</v>
      </c>
      <c r="DH2264">
        <v>0</v>
      </c>
      <c r="DI2264">
        <v>0</v>
      </c>
      <c r="DJ2264">
        <v>0</v>
      </c>
      <c r="DK2264">
        <v>1818.511</v>
      </c>
      <c r="DL2264">
        <v>0.90300000000000002</v>
      </c>
      <c r="DM2264">
        <v>1.2270000000000001</v>
      </c>
      <c r="DN2264">
        <v>3.2080000000000002</v>
      </c>
      <c r="DO2264">
        <v>0.79500000000000004</v>
      </c>
      <c r="DP2264">
        <v>0.29899999999999999</v>
      </c>
      <c r="DQ2264">
        <v>8.2000000000000003E-2</v>
      </c>
      <c r="DR2264">
        <v>1583.3969999999999</v>
      </c>
      <c r="DS2264">
        <v>1585.2619999999999</v>
      </c>
      <c r="DT2264">
        <v>1623.78</v>
      </c>
      <c r="DU2264">
        <v>1700.1379999999999</v>
      </c>
      <c r="DV2264">
        <v>1702.002</v>
      </c>
      <c r="DW2264">
        <v>1740.3910000000001</v>
      </c>
      <c r="DX2264">
        <v>0</v>
      </c>
      <c r="DY2264">
        <v>9.9336655555922193E-3</v>
      </c>
      <c r="DZ2264">
        <v>0.86364109900910702</v>
      </c>
      <c r="EA2264">
        <v>2.0427777777777701E-3</v>
      </c>
      <c r="EB2264">
        <v>1.19191823082299E-2</v>
      </c>
      <c r="EC2264">
        <v>0.97545402686507598</v>
      </c>
      <c r="ED2264">
        <v>54</v>
      </c>
    </row>
    <row r="2265" spans="1:134" x14ac:dyDescent="0.25">
      <c r="A2265" s="6" t="s">
        <v>3103</v>
      </c>
      <c r="B2265" t="s">
        <v>138</v>
      </c>
      <c r="C2265">
        <v>30000</v>
      </c>
      <c r="D2265">
        <v>25000</v>
      </c>
      <c r="E2265" s="5">
        <v>3.6663524976437318</v>
      </c>
      <c r="F2265">
        <v>0</v>
      </c>
      <c r="G2265" s="2">
        <v>43710.649699074071</v>
      </c>
      <c r="H2265" t="s">
        <v>115</v>
      </c>
      <c r="I2265" s="2">
        <v>43731.68550925926</v>
      </c>
      <c r="J2265">
        <v>2500000</v>
      </c>
      <c r="K2265">
        <v>3</v>
      </c>
      <c r="L2265" t="s">
        <v>116</v>
      </c>
      <c r="M2265">
        <v>313</v>
      </c>
      <c r="N2265">
        <v>17.3</v>
      </c>
      <c r="O2265">
        <v>8.5109999999999992</v>
      </c>
      <c r="P2265">
        <v>7.984</v>
      </c>
      <c r="Q2265">
        <v>74103</v>
      </c>
      <c r="R2265" t="s">
        <v>245</v>
      </c>
      <c r="S2265" t="s">
        <v>123</v>
      </c>
      <c r="T2265" t="s">
        <v>3871</v>
      </c>
      <c r="U2265" t="s">
        <v>3900</v>
      </c>
      <c r="V2265">
        <v>155</v>
      </c>
      <c r="W2265" t="s">
        <v>119</v>
      </c>
      <c r="X2265" s="1">
        <v>181</v>
      </c>
      <c r="Y2265" t="s">
        <v>3883</v>
      </c>
      <c r="Z2265" s="3">
        <v>34843</v>
      </c>
      <c r="AA2265">
        <v>6</v>
      </c>
      <c r="AB2265">
        <v>0</v>
      </c>
      <c r="AC2265">
        <v>6</v>
      </c>
      <c r="AD2265">
        <v>4</v>
      </c>
      <c r="AE2265">
        <v>6</v>
      </c>
      <c r="AF2265">
        <v>0</v>
      </c>
      <c r="AG2265">
        <v>0</v>
      </c>
      <c r="AH2265">
        <v>4</v>
      </c>
      <c r="AI2265">
        <v>0</v>
      </c>
      <c r="AJ2265">
        <v>2</v>
      </c>
      <c r="AK2265">
        <v>2</v>
      </c>
      <c r="AL2265">
        <v>1</v>
      </c>
      <c r="AM2265">
        <v>102</v>
      </c>
      <c r="AN2265">
        <v>271</v>
      </c>
      <c r="AO2265">
        <v>440</v>
      </c>
      <c r="AP2265">
        <v>40</v>
      </c>
      <c r="AQ2265">
        <v>105</v>
      </c>
      <c r="AR2265">
        <v>320</v>
      </c>
      <c r="AS2265">
        <v>77</v>
      </c>
      <c r="AT2265">
        <v>11</v>
      </c>
      <c r="AU2265">
        <v>329</v>
      </c>
      <c r="AV2265">
        <v>329</v>
      </c>
      <c r="AW2265">
        <v>320</v>
      </c>
      <c r="AX2265">
        <v>760</v>
      </c>
      <c r="AY2265">
        <v>760</v>
      </c>
      <c r="AZ2265">
        <v>2017</v>
      </c>
      <c r="BA2265">
        <v>0.23181818181818101</v>
      </c>
      <c r="BB2265">
        <v>0.101315789473684</v>
      </c>
      <c r="BC2265">
        <v>1</v>
      </c>
      <c r="BD2265">
        <v>0.356578947368421</v>
      </c>
      <c r="BE2265">
        <v>3.3434650455927001E-2</v>
      </c>
      <c r="BL2265">
        <v>75.975999999999999</v>
      </c>
      <c r="BM2265">
        <v>75.734999999999999</v>
      </c>
      <c r="BN2265">
        <v>75.563000000000002</v>
      </c>
      <c r="BO2265">
        <v>75.227000000000004</v>
      </c>
      <c r="BP2265">
        <v>75.233000000000004</v>
      </c>
      <c r="BQ2265">
        <v>75.165000000000006</v>
      </c>
      <c r="BR2265">
        <v>43.393000000000001</v>
      </c>
      <c r="BS2265">
        <v>13.839</v>
      </c>
      <c r="BT2265">
        <v>14.957000000000001</v>
      </c>
      <c r="BU2265">
        <v>16.073</v>
      </c>
      <c r="BV2265">
        <v>17.183</v>
      </c>
      <c r="BW2265">
        <v>18.294</v>
      </c>
      <c r="BX2265">
        <v>2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0.55716175129554202</v>
      </c>
      <c r="CE2265" s="3">
        <v>43465</v>
      </c>
      <c r="CF2265">
        <v>119.369</v>
      </c>
      <c r="CG2265" s="3">
        <v>43646</v>
      </c>
      <c r="CH2265">
        <v>0.22654522480783401</v>
      </c>
      <c r="CI2265">
        <v>0</v>
      </c>
      <c r="CK2265">
        <v>0</v>
      </c>
      <c r="CL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K2265">
        <v>83.256</v>
      </c>
      <c r="DL2265">
        <v>17.212</v>
      </c>
      <c r="DM2265">
        <v>43.015999999999998</v>
      </c>
      <c r="DN2265">
        <v>55.215000000000003</v>
      </c>
      <c r="DO2265">
        <v>49.323999999999998</v>
      </c>
      <c r="DP2265">
        <v>48.088999999999999</v>
      </c>
      <c r="DQ2265">
        <v>39.481999999999999</v>
      </c>
      <c r="DR2265">
        <v>43.393000000000001</v>
      </c>
      <c r="DS2265">
        <v>13.839</v>
      </c>
      <c r="DT2265">
        <v>14.957000000000001</v>
      </c>
      <c r="DU2265">
        <v>16.073</v>
      </c>
      <c r="DV2265">
        <v>17.183</v>
      </c>
      <c r="DW2265">
        <v>18.294</v>
      </c>
      <c r="DY2265">
        <v>0.22654522480783401</v>
      </c>
      <c r="DZ2265">
        <v>1</v>
      </c>
      <c r="EB2265">
        <v>0.55716175129554202</v>
      </c>
      <c r="EC2265">
        <v>1</v>
      </c>
      <c r="ED2265">
        <v>24</v>
      </c>
    </row>
    <row r="2266" spans="1:134" x14ac:dyDescent="0.25">
      <c r="A2266" s="6" t="s">
        <v>3263</v>
      </c>
      <c r="B2266" t="s">
        <v>138</v>
      </c>
      <c r="C2266">
        <v>130000</v>
      </c>
      <c r="D2266">
        <v>100000</v>
      </c>
      <c r="E2266" s="5">
        <v>4.9198868991517433</v>
      </c>
      <c r="F2266">
        <v>0</v>
      </c>
      <c r="G2266" s="2">
        <v>43714.585868055554</v>
      </c>
      <c r="H2266" t="s">
        <v>115</v>
      </c>
      <c r="I2266" s="2">
        <v>43731.685324074075</v>
      </c>
      <c r="J2266">
        <v>2145434</v>
      </c>
      <c r="K2266">
        <v>3</v>
      </c>
      <c r="L2266" t="s">
        <v>129</v>
      </c>
      <c r="M2266">
        <v>1351</v>
      </c>
      <c r="N2266">
        <v>18.100000000000001</v>
      </c>
      <c r="O2266">
        <v>6.1879999999999997</v>
      </c>
      <c r="P2266">
        <v>5.367</v>
      </c>
      <c r="Q2266">
        <v>58</v>
      </c>
      <c r="R2266" t="s">
        <v>256</v>
      </c>
      <c r="S2266" t="s">
        <v>255</v>
      </c>
      <c r="T2266" t="s">
        <v>3862</v>
      </c>
      <c r="U2266" t="s">
        <v>3899</v>
      </c>
      <c r="V2266">
        <v>70124</v>
      </c>
      <c r="W2266" t="s">
        <v>119</v>
      </c>
      <c r="X2266" s="1">
        <v>581</v>
      </c>
      <c r="Y2266" t="s">
        <v>3883</v>
      </c>
      <c r="Z2266" s="3">
        <v>41054</v>
      </c>
      <c r="AA2266">
        <v>6</v>
      </c>
      <c r="AB2266">
        <v>0</v>
      </c>
      <c r="AC2266">
        <v>6</v>
      </c>
      <c r="AD2266">
        <v>5</v>
      </c>
      <c r="AE2266">
        <v>6</v>
      </c>
      <c r="AF2266">
        <v>0</v>
      </c>
      <c r="AG2266">
        <v>0</v>
      </c>
      <c r="AH2266">
        <v>3</v>
      </c>
      <c r="AI2266">
        <v>0</v>
      </c>
      <c r="AJ2266">
        <v>2</v>
      </c>
      <c r="AK2266">
        <v>2</v>
      </c>
      <c r="AL2266">
        <v>2</v>
      </c>
      <c r="AM2266">
        <v>101</v>
      </c>
      <c r="AN2266">
        <v>471</v>
      </c>
      <c r="AO2266">
        <v>616</v>
      </c>
      <c r="AP2266">
        <v>220</v>
      </c>
      <c r="AQ2266">
        <v>445</v>
      </c>
      <c r="AR2266">
        <v>584</v>
      </c>
      <c r="AS2266">
        <v>431</v>
      </c>
      <c r="AT2266">
        <v>51</v>
      </c>
      <c r="AU2266">
        <v>1351</v>
      </c>
      <c r="AV2266">
        <v>1215</v>
      </c>
      <c r="AW2266">
        <v>373</v>
      </c>
      <c r="AX2266">
        <v>1200</v>
      </c>
      <c r="AY2266">
        <v>1200</v>
      </c>
      <c r="AZ2266">
        <v>2018</v>
      </c>
      <c r="BA2266">
        <v>0.163961038961038</v>
      </c>
      <c r="BB2266">
        <v>0.35916666666666602</v>
      </c>
      <c r="BC2266">
        <v>0.63869863013698602</v>
      </c>
      <c r="BD2266">
        <v>0.39250000000000002</v>
      </c>
      <c r="BE2266">
        <v>4.1975308641975302E-2</v>
      </c>
      <c r="BF2266">
        <v>183.31700000000001</v>
      </c>
      <c r="BG2266">
        <v>160.06399999999999</v>
      </c>
      <c r="BH2266">
        <v>191.96199999999999</v>
      </c>
      <c r="BI2266">
        <v>191.70099999999999</v>
      </c>
      <c r="BJ2266">
        <v>197.768</v>
      </c>
      <c r="BK2266">
        <v>191.375</v>
      </c>
      <c r="BL2266">
        <v>20.707999999999998</v>
      </c>
      <c r="BM2266">
        <v>22.228000000000002</v>
      </c>
      <c r="BN2266">
        <v>21.277999999999999</v>
      </c>
      <c r="BO2266">
        <v>20.821000000000002</v>
      </c>
      <c r="BP2266">
        <v>21.187999999999999</v>
      </c>
      <c r="BQ2266">
        <v>22.818999999999999</v>
      </c>
      <c r="BR2266">
        <v>419.92500000000001</v>
      </c>
      <c r="BS2266">
        <v>445.92200000000003</v>
      </c>
      <c r="BT2266">
        <v>418.16800000000001</v>
      </c>
      <c r="BU2266">
        <v>423.95600000000002</v>
      </c>
      <c r="BV2266">
        <v>420.61099999999999</v>
      </c>
      <c r="BW2266">
        <v>431.108</v>
      </c>
      <c r="BX2266">
        <v>2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0.79851657807519705</v>
      </c>
      <c r="CE2266" s="3">
        <v>43465</v>
      </c>
      <c r="CF2266">
        <v>623.95000000000005</v>
      </c>
      <c r="CG2266" s="3">
        <v>43646</v>
      </c>
      <c r="CH2266">
        <v>0.76743046195319198</v>
      </c>
      <c r="CI2266">
        <v>0</v>
      </c>
      <c r="CK2266">
        <v>3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155.86699999999999</v>
      </c>
      <c r="DF2266">
        <v>92.524000000000001</v>
      </c>
      <c r="DG2266">
        <v>163.464</v>
      </c>
      <c r="DH2266">
        <v>191.69200000000001</v>
      </c>
      <c r="DI2266">
        <v>197.762</v>
      </c>
      <c r="DJ2266">
        <v>182.76499999999999</v>
      </c>
      <c r="DK2266">
        <v>517.25699999999995</v>
      </c>
      <c r="DL2266">
        <v>0.70799999999999996</v>
      </c>
      <c r="DM2266">
        <v>2.2280000000000002</v>
      </c>
      <c r="DN2266">
        <v>1.278</v>
      </c>
      <c r="DO2266">
        <v>2.0409999999999999</v>
      </c>
      <c r="DP2266">
        <v>1.1879999999999999</v>
      </c>
      <c r="DQ2266">
        <v>2.819</v>
      </c>
      <c r="DR2266">
        <v>293.24200000000002</v>
      </c>
      <c r="DS2266">
        <v>370.95400000000001</v>
      </c>
      <c r="DT2266">
        <v>390.63</v>
      </c>
      <c r="DU2266">
        <v>396.15699999999998</v>
      </c>
      <c r="DV2266">
        <v>358.37900000000002</v>
      </c>
      <c r="DW2266">
        <v>358.31299999999999</v>
      </c>
      <c r="DX2266">
        <v>0.85025938674536405</v>
      </c>
      <c r="DY2266">
        <v>3.4189685145837298E-2</v>
      </c>
      <c r="DZ2266">
        <v>0.69831993808418102</v>
      </c>
      <c r="EA2266">
        <v>0.88163900851738997</v>
      </c>
      <c r="EB2266">
        <v>7.9524495900559503E-2</v>
      </c>
      <c r="EC2266">
        <v>0.84685059518926098</v>
      </c>
      <c r="ED2266">
        <v>7</v>
      </c>
    </row>
    <row r="2267" spans="1:134" x14ac:dyDescent="0.25">
      <c r="A2267" s="6" t="s">
        <v>3261</v>
      </c>
      <c r="B2267" t="s">
        <v>114</v>
      </c>
      <c r="C2267">
        <v>700000</v>
      </c>
      <c r="D2267">
        <v>200000</v>
      </c>
      <c r="E2267" s="5">
        <v>1.4514608859566447</v>
      </c>
      <c r="F2267">
        <v>0</v>
      </c>
      <c r="G2267" s="2">
        <v>43714.572696759256</v>
      </c>
      <c r="H2267" t="s">
        <v>115</v>
      </c>
      <c r="I2267" s="2">
        <v>43731.685104166667</v>
      </c>
      <c r="J2267">
        <v>2387500</v>
      </c>
      <c r="K2267">
        <v>3</v>
      </c>
      <c r="L2267" t="s">
        <v>157</v>
      </c>
      <c r="M2267">
        <v>4056</v>
      </c>
      <c r="N2267">
        <v>10.6</v>
      </c>
      <c r="O2267">
        <v>3.5209999999999999</v>
      </c>
      <c r="P2267">
        <v>3.2429999999999999</v>
      </c>
      <c r="Q2267">
        <v>3102</v>
      </c>
      <c r="R2267" t="s">
        <v>216</v>
      </c>
      <c r="S2267" t="s">
        <v>214</v>
      </c>
      <c r="T2267" t="s">
        <v>3857</v>
      </c>
      <c r="U2267" t="s">
        <v>3898</v>
      </c>
      <c r="V2267">
        <v>36022</v>
      </c>
      <c r="W2267" t="s">
        <v>184</v>
      </c>
      <c r="X2267" s="1">
        <v>310</v>
      </c>
      <c r="Y2267" t="s">
        <v>3891</v>
      </c>
      <c r="Z2267" s="3">
        <v>35744</v>
      </c>
      <c r="AA2267">
        <v>5</v>
      </c>
      <c r="AB2267">
        <v>1</v>
      </c>
      <c r="AC2267">
        <v>6</v>
      </c>
      <c r="AD2267">
        <v>1</v>
      </c>
      <c r="AE2267">
        <v>4</v>
      </c>
      <c r="AF2267">
        <v>0</v>
      </c>
      <c r="AG2267">
        <v>0</v>
      </c>
      <c r="AH2267">
        <v>3</v>
      </c>
      <c r="AI2267">
        <v>0</v>
      </c>
      <c r="AJ2267">
        <v>2</v>
      </c>
      <c r="AK2267">
        <v>2</v>
      </c>
      <c r="AL2267">
        <v>1</v>
      </c>
      <c r="AM2267">
        <v>0</v>
      </c>
      <c r="AN2267">
        <v>1187</v>
      </c>
      <c r="AO2267">
        <v>1497</v>
      </c>
      <c r="AP2267">
        <v>397</v>
      </c>
      <c r="AQ2267">
        <v>921</v>
      </c>
      <c r="AR2267">
        <v>2097</v>
      </c>
      <c r="AS2267">
        <v>1599</v>
      </c>
      <c r="AT2267">
        <v>115</v>
      </c>
      <c r="AU2267">
        <v>4056</v>
      </c>
      <c r="AV2267">
        <v>3740</v>
      </c>
      <c r="AW2267">
        <v>1379</v>
      </c>
      <c r="AX2267">
        <v>3594</v>
      </c>
      <c r="AY2267">
        <v>3594</v>
      </c>
      <c r="AZ2267">
        <v>2018</v>
      </c>
      <c r="BA2267">
        <v>0</v>
      </c>
      <c r="BB2267">
        <v>0.4449081803005</v>
      </c>
      <c r="BC2267">
        <v>0.65760610395803498</v>
      </c>
      <c r="BD2267">
        <v>0.33027267668336102</v>
      </c>
      <c r="BE2267">
        <v>3.07486631016042E-2</v>
      </c>
      <c r="BL2267">
        <v>120</v>
      </c>
      <c r="BM2267">
        <v>120</v>
      </c>
      <c r="BN2267">
        <v>120</v>
      </c>
      <c r="BO2267">
        <v>130</v>
      </c>
      <c r="BP2267">
        <v>130</v>
      </c>
      <c r="BQ2267">
        <v>130</v>
      </c>
      <c r="BR2267">
        <v>936.99300000000005</v>
      </c>
      <c r="BS2267">
        <v>936.99300000000005</v>
      </c>
      <c r="BT2267">
        <v>959.60900000000004</v>
      </c>
      <c r="BU2267">
        <v>1017.779</v>
      </c>
      <c r="BV2267">
        <v>1017.779</v>
      </c>
      <c r="BW2267">
        <v>1040.298</v>
      </c>
      <c r="BX2267">
        <v>3</v>
      </c>
      <c r="BY2267">
        <v>3</v>
      </c>
      <c r="BZ2267">
        <v>3</v>
      </c>
      <c r="CA2267">
        <v>3</v>
      </c>
      <c r="CB2267">
        <v>3</v>
      </c>
      <c r="CC2267">
        <v>3</v>
      </c>
      <c r="CD2267">
        <v>0.64817946116559499</v>
      </c>
      <c r="CE2267" s="3">
        <v>43465</v>
      </c>
      <c r="CF2267">
        <v>1056.9929999999999</v>
      </c>
      <c r="CG2267" s="3">
        <v>43646</v>
      </c>
      <c r="CH2267">
        <v>0.73760833333333298</v>
      </c>
      <c r="CI2267">
        <v>0</v>
      </c>
      <c r="CK2267">
        <v>1</v>
      </c>
      <c r="CL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K2267">
        <v>920.82100000000003</v>
      </c>
      <c r="DL2267">
        <v>88.513000000000005</v>
      </c>
      <c r="DM2267">
        <v>87.989000000000004</v>
      </c>
      <c r="DN2267">
        <v>6.5759999999999996</v>
      </c>
      <c r="DO2267">
        <v>111.801</v>
      </c>
      <c r="DP2267">
        <v>112.58</v>
      </c>
      <c r="DQ2267">
        <v>110.041</v>
      </c>
      <c r="DR2267">
        <v>934.99300000000005</v>
      </c>
      <c r="DS2267">
        <v>936.99300000000005</v>
      </c>
      <c r="DT2267">
        <v>959.60900000000004</v>
      </c>
      <c r="DU2267">
        <v>1017.779</v>
      </c>
      <c r="DV2267">
        <v>1017.779</v>
      </c>
      <c r="DW2267">
        <v>1040.298</v>
      </c>
      <c r="DY2267">
        <v>0.73760833333333298</v>
      </c>
      <c r="DZ2267">
        <v>0.99786551233573695</v>
      </c>
      <c r="EB2267">
        <v>0.69</v>
      </c>
      <c r="EC2267">
        <v>0.99966155908560705</v>
      </c>
      <c r="ED2267">
        <v>22</v>
      </c>
    </row>
    <row r="2268" spans="1:134" x14ac:dyDescent="0.25">
      <c r="A2268" s="6" t="s">
        <v>3260</v>
      </c>
      <c r="B2268" t="s">
        <v>138</v>
      </c>
      <c r="C2268">
        <v>50000</v>
      </c>
      <c r="D2268">
        <v>50000</v>
      </c>
      <c r="E2268" s="5">
        <v>2.8652214891611685</v>
      </c>
      <c r="F2268">
        <v>0</v>
      </c>
      <c r="G2268" s="2">
        <v>43714.562303240738</v>
      </c>
      <c r="H2268" t="s">
        <v>115</v>
      </c>
      <c r="I2268" s="2">
        <v>43731.684884259259</v>
      </c>
      <c r="J2268">
        <v>2421000</v>
      </c>
      <c r="K2268">
        <v>3</v>
      </c>
      <c r="L2268" t="s">
        <v>157</v>
      </c>
      <c r="M2268">
        <v>642</v>
      </c>
      <c r="N2268">
        <v>12.5</v>
      </c>
      <c r="O2268">
        <v>13.95</v>
      </c>
      <c r="P2268">
        <v>9.7759999999999998</v>
      </c>
      <c r="Q2268">
        <v>2652</v>
      </c>
      <c r="R2268" t="s">
        <v>313</v>
      </c>
      <c r="S2268" t="s">
        <v>214</v>
      </c>
      <c r="T2268" t="s">
        <v>3857</v>
      </c>
      <c r="U2268" t="s">
        <v>3898</v>
      </c>
      <c r="V2268">
        <v>36100</v>
      </c>
      <c r="W2268" t="s">
        <v>119</v>
      </c>
      <c r="X2268" s="1">
        <v>464</v>
      </c>
      <c r="Y2268" t="s">
        <v>3882</v>
      </c>
      <c r="Z2268" s="3">
        <v>35587</v>
      </c>
      <c r="AA2268">
        <v>4</v>
      </c>
      <c r="AB2268">
        <v>0</v>
      </c>
      <c r="AC2268">
        <v>6</v>
      </c>
      <c r="AD2268">
        <v>1</v>
      </c>
      <c r="AE2268">
        <v>4</v>
      </c>
      <c r="AF2268">
        <v>0</v>
      </c>
      <c r="AG2268">
        <v>0</v>
      </c>
      <c r="AH2268">
        <v>2</v>
      </c>
      <c r="AI2268">
        <v>0</v>
      </c>
      <c r="AK2268">
        <v>1</v>
      </c>
      <c r="AL2268">
        <v>1</v>
      </c>
      <c r="AM2268">
        <v>3</v>
      </c>
      <c r="AN2268">
        <v>485</v>
      </c>
      <c r="AO2268">
        <v>626</v>
      </c>
      <c r="AP2268">
        <v>80</v>
      </c>
      <c r="AQ2268">
        <v>54</v>
      </c>
      <c r="AR2268">
        <v>117</v>
      </c>
      <c r="AS2268">
        <v>130</v>
      </c>
      <c r="AT2268">
        <v>48</v>
      </c>
      <c r="AU2268">
        <v>642</v>
      </c>
      <c r="AV2268">
        <v>642</v>
      </c>
      <c r="AW2268">
        <v>116</v>
      </c>
      <c r="AX2268">
        <v>743</v>
      </c>
      <c r="AY2268">
        <v>743</v>
      </c>
      <c r="AZ2268">
        <v>2018</v>
      </c>
      <c r="BA2268">
        <v>4.7923322683705999E-3</v>
      </c>
      <c r="BB2268">
        <v>0.174966352624495</v>
      </c>
      <c r="BC2268">
        <v>0.99145299145299104</v>
      </c>
      <c r="BD2268">
        <v>0.652759084791386</v>
      </c>
      <c r="BE2268">
        <v>7.4766355140186896E-2</v>
      </c>
      <c r="BF2268">
        <v>125</v>
      </c>
      <c r="BG2268">
        <v>125</v>
      </c>
      <c r="BH2268">
        <v>125</v>
      </c>
      <c r="BI2268">
        <v>125</v>
      </c>
      <c r="BJ2268">
        <v>125</v>
      </c>
      <c r="BK2268">
        <v>125</v>
      </c>
      <c r="BL2268">
        <v>27.957999999999998</v>
      </c>
      <c r="BM2268">
        <v>27.88</v>
      </c>
      <c r="BN2268">
        <v>50.392000000000003</v>
      </c>
      <c r="BO2268">
        <v>50.686999999999998</v>
      </c>
      <c r="BP2268">
        <v>51.137</v>
      </c>
      <c r="BQ2268">
        <v>50.116</v>
      </c>
      <c r="BR2268">
        <v>12.291</v>
      </c>
      <c r="BS2268">
        <v>12.811999999999999</v>
      </c>
      <c r="BT2268">
        <v>13.333</v>
      </c>
      <c r="BU2268">
        <v>13.852</v>
      </c>
      <c r="BV2268">
        <v>14.369</v>
      </c>
      <c r="BW2268">
        <v>14.885999999999999</v>
      </c>
      <c r="BX2268">
        <v>2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0.407277542477955</v>
      </c>
      <c r="CE2268" s="3">
        <v>43465</v>
      </c>
      <c r="CF2268">
        <v>165.249</v>
      </c>
      <c r="CG2268" s="3">
        <v>43646</v>
      </c>
      <c r="CH2268">
        <v>0.39939068240955</v>
      </c>
      <c r="CI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60.631999999999998</v>
      </c>
      <c r="DF2268">
        <v>69.748999999999995</v>
      </c>
      <c r="DG2268">
        <v>70.61</v>
      </c>
      <c r="DH2268">
        <v>52.015000000000001</v>
      </c>
      <c r="DI2268">
        <v>70.986000000000004</v>
      </c>
      <c r="DJ2268">
        <v>83.442999999999998</v>
      </c>
      <c r="DK2268">
        <v>54.301000000000002</v>
      </c>
      <c r="DL2268">
        <v>0.45800000000000002</v>
      </c>
      <c r="DM2268">
        <v>0.38</v>
      </c>
      <c r="DN2268">
        <v>0.39200000000000002</v>
      </c>
      <c r="DO2268">
        <v>0.68700000000000006</v>
      </c>
      <c r="DP2268">
        <v>1.137</v>
      </c>
      <c r="DQ2268">
        <v>0.11600000000000001</v>
      </c>
      <c r="DR2268">
        <v>12.291</v>
      </c>
      <c r="DS2268">
        <v>12.811999999999999</v>
      </c>
      <c r="DT2268">
        <v>13.332000000000001</v>
      </c>
      <c r="DU2268">
        <v>13.851000000000001</v>
      </c>
      <c r="DV2268">
        <v>14.369</v>
      </c>
      <c r="DW2268">
        <v>14.885999999999999</v>
      </c>
      <c r="DX2268">
        <v>0.48505599999999999</v>
      </c>
      <c r="DY2268">
        <v>1.6381715430288199E-2</v>
      </c>
      <c r="DZ2268">
        <v>1</v>
      </c>
      <c r="EA2268">
        <v>0.54324666666666599</v>
      </c>
      <c r="EB2268">
        <v>1.2278731068675599E-2</v>
      </c>
      <c r="EC2268">
        <v>0.99997547306329104</v>
      </c>
      <c r="ED2268">
        <v>22</v>
      </c>
    </row>
    <row r="2269" spans="1:134" x14ac:dyDescent="0.25">
      <c r="A2269" s="6" t="s">
        <v>3258</v>
      </c>
      <c r="B2269" t="s">
        <v>138</v>
      </c>
      <c r="C2269">
        <v>200000</v>
      </c>
      <c r="D2269">
        <v>25000</v>
      </c>
      <c r="E2269" s="5">
        <v>2.8652214891611685</v>
      </c>
      <c r="F2269">
        <v>0</v>
      </c>
      <c r="G2269" s="2">
        <v>43714.540810185186</v>
      </c>
      <c r="H2269" t="s">
        <v>115</v>
      </c>
      <c r="I2269" s="2">
        <v>43731.684537037036</v>
      </c>
      <c r="J2269">
        <v>2500000</v>
      </c>
      <c r="K2269">
        <v>3</v>
      </c>
      <c r="L2269" t="s">
        <v>157</v>
      </c>
      <c r="M2269">
        <v>1160</v>
      </c>
      <c r="N2269">
        <v>1.6</v>
      </c>
      <c r="O2269">
        <v>23.81</v>
      </c>
      <c r="P2269">
        <v>10.039999999999999</v>
      </c>
      <c r="Q2269">
        <v>466999</v>
      </c>
      <c r="R2269" t="s">
        <v>412</v>
      </c>
      <c r="S2269" t="s">
        <v>191</v>
      </c>
      <c r="T2269" t="s">
        <v>3864</v>
      </c>
      <c r="U2269" t="s">
        <v>3897</v>
      </c>
      <c r="V2269">
        <v>21013</v>
      </c>
      <c r="W2269" t="s">
        <v>119</v>
      </c>
      <c r="X2269" s="1">
        <v>466</v>
      </c>
      <c r="Y2269" t="s">
        <v>3882</v>
      </c>
      <c r="Z2269" s="3">
        <v>42202</v>
      </c>
      <c r="AA2269">
        <v>5</v>
      </c>
      <c r="AB2269">
        <v>-1</v>
      </c>
      <c r="AC2269">
        <v>6</v>
      </c>
      <c r="AD2269">
        <v>1</v>
      </c>
      <c r="AE2269">
        <v>4</v>
      </c>
      <c r="AF2269">
        <v>0</v>
      </c>
      <c r="AG2269">
        <v>0</v>
      </c>
      <c r="AH2269">
        <v>1</v>
      </c>
      <c r="AI2269">
        <v>0</v>
      </c>
      <c r="AJ2269">
        <v>1</v>
      </c>
      <c r="AK2269">
        <v>1</v>
      </c>
      <c r="AL2269">
        <v>1</v>
      </c>
      <c r="AM2269">
        <v>108</v>
      </c>
      <c r="AN2269">
        <v>99</v>
      </c>
      <c r="AO2269">
        <v>644</v>
      </c>
      <c r="AP2269">
        <v>18</v>
      </c>
      <c r="AQ2269">
        <v>25</v>
      </c>
      <c r="AR2269">
        <v>19</v>
      </c>
      <c r="AS2269">
        <v>143</v>
      </c>
      <c r="AT2269">
        <v>7</v>
      </c>
      <c r="AU2269">
        <v>1160</v>
      </c>
      <c r="AV2269">
        <v>1160</v>
      </c>
      <c r="AW2269">
        <v>11</v>
      </c>
      <c r="AX2269">
        <v>663</v>
      </c>
      <c r="AY2269">
        <v>663</v>
      </c>
      <c r="AZ2269">
        <v>2018</v>
      </c>
      <c r="BA2269">
        <v>0.167701863354037</v>
      </c>
      <c r="BB2269">
        <v>0.21568627450980299</v>
      </c>
      <c r="BC2269">
        <v>0.57894736842105199</v>
      </c>
      <c r="BD2269">
        <v>0.14932126696832501</v>
      </c>
      <c r="BE2269">
        <v>6.0344827586206896E-3</v>
      </c>
      <c r="BF2269">
        <v>210</v>
      </c>
      <c r="BG2269">
        <v>210</v>
      </c>
      <c r="BH2269">
        <v>145</v>
      </c>
      <c r="BI2269">
        <v>145</v>
      </c>
      <c r="BJ2269">
        <v>145</v>
      </c>
      <c r="BK2269">
        <v>145</v>
      </c>
      <c r="BL2269">
        <v>5.0389999999999997</v>
      </c>
      <c r="BM2269">
        <v>5.0460000000000003</v>
      </c>
      <c r="BN2269">
        <v>5.2869999999999999</v>
      </c>
      <c r="BO2269">
        <v>5.3479999999999999</v>
      </c>
      <c r="BP2269">
        <v>5.056</v>
      </c>
      <c r="BQ2269">
        <v>5.202</v>
      </c>
      <c r="BR2269">
        <v>16.216000000000001</v>
      </c>
      <c r="BS2269">
        <v>16.574000000000002</v>
      </c>
      <c r="BT2269">
        <v>16.931000000000001</v>
      </c>
      <c r="BU2269">
        <v>17.286999999999999</v>
      </c>
      <c r="BV2269">
        <v>17.641999999999999</v>
      </c>
      <c r="BW2269">
        <v>18</v>
      </c>
      <c r="BX2269">
        <v>2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0.55957644101037995</v>
      </c>
      <c r="CE2269" s="3">
        <v>43465</v>
      </c>
      <c r="CF2269">
        <v>231.255</v>
      </c>
      <c r="CG2269" s="3">
        <v>43646</v>
      </c>
      <c r="CH2269">
        <v>0.425880886722873</v>
      </c>
      <c r="CI2269">
        <v>0</v>
      </c>
      <c r="CK2269">
        <v>1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91.542000000000002</v>
      </c>
      <c r="DF2269">
        <v>138.74299999999999</v>
      </c>
      <c r="DG2269">
        <v>121.58499999999999</v>
      </c>
      <c r="DH2269">
        <v>61.889000000000003</v>
      </c>
      <c r="DI2269">
        <v>86.064999999999998</v>
      </c>
      <c r="DJ2269">
        <v>73.703999999999994</v>
      </c>
      <c r="DK2269">
        <v>49.137</v>
      </c>
      <c r="DL2269">
        <v>3.9E-2</v>
      </c>
      <c r="DM2269">
        <v>4.5999999999999999E-2</v>
      </c>
      <c r="DN2269">
        <v>0.28699999999999998</v>
      </c>
      <c r="DO2269">
        <v>0.34799999999999998</v>
      </c>
      <c r="DP2269">
        <v>5.6000000000000001E-2</v>
      </c>
      <c r="DQ2269">
        <v>2.6070000000000002</v>
      </c>
      <c r="DR2269">
        <v>16.216000000000001</v>
      </c>
      <c r="DS2269">
        <v>16.574000000000002</v>
      </c>
      <c r="DT2269">
        <v>16.931000000000001</v>
      </c>
      <c r="DU2269">
        <v>17.286999999999999</v>
      </c>
      <c r="DV2269">
        <v>17.641999999999999</v>
      </c>
      <c r="DW2269">
        <v>18</v>
      </c>
      <c r="DX2269">
        <v>0.43591428571428498</v>
      </c>
      <c r="DY2269">
        <v>7.7396308791426796E-3</v>
      </c>
      <c r="DZ2269">
        <v>1</v>
      </c>
      <c r="EA2269">
        <v>0.57352800000000004</v>
      </c>
      <c r="EB2269">
        <v>0.109206533669055</v>
      </c>
      <c r="EC2269">
        <v>1</v>
      </c>
      <c r="ED2269">
        <v>4</v>
      </c>
    </row>
    <row r="2270" spans="1:134" x14ac:dyDescent="0.25">
      <c r="A2270" s="6" t="s">
        <v>3256</v>
      </c>
      <c r="B2270" t="s">
        <v>138</v>
      </c>
      <c r="C2270">
        <v>500000</v>
      </c>
      <c r="D2270">
        <v>50000</v>
      </c>
      <c r="E2270" s="5">
        <v>3.1196983977379822</v>
      </c>
      <c r="F2270">
        <v>0</v>
      </c>
      <c r="G2270" s="2">
        <v>43714.440069444441</v>
      </c>
      <c r="H2270" t="s">
        <v>115</v>
      </c>
      <c r="I2270" s="2">
        <v>43731.67082175926</v>
      </c>
      <c r="J2270">
        <v>2380000</v>
      </c>
      <c r="K2270">
        <v>3</v>
      </c>
      <c r="L2270" t="s">
        <v>128</v>
      </c>
      <c r="M2270">
        <v>2811</v>
      </c>
      <c r="N2270">
        <v>5.0999999999999996</v>
      </c>
      <c r="P2270">
        <v>0.94830000000000003</v>
      </c>
      <c r="Q2270">
        <v>466999</v>
      </c>
      <c r="R2270" t="s">
        <v>413</v>
      </c>
      <c r="S2270" t="s">
        <v>164</v>
      </c>
      <c r="T2270" t="s">
        <v>3864</v>
      </c>
      <c r="U2270" t="s">
        <v>3898</v>
      </c>
      <c r="V2270">
        <v>41049</v>
      </c>
      <c r="W2270" t="s">
        <v>119</v>
      </c>
      <c r="X2270" s="1">
        <v>466</v>
      </c>
      <c r="Y2270" t="s">
        <v>3882</v>
      </c>
      <c r="Z2270" s="3">
        <v>40180</v>
      </c>
      <c r="AA2270">
        <v>4</v>
      </c>
      <c r="AB2270">
        <v>0</v>
      </c>
      <c r="AC2270">
        <v>6</v>
      </c>
      <c r="AD2270">
        <v>0</v>
      </c>
      <c r="AE2270">
        <v>4</v>
      </c>
      <c r="AF2270">
        <v>0</v>
      </c>
      <c r="AG2270">
        <v>0</v>
      </c>
      <c r="AH2270">
        <v>3</v>
      </c>
      <c r="AI2270">
        <v>0</v>
      </c>
      <c r="AJ2270">
        <v>1</v>
      </c>
      <c r="AK2270">
        <v>2</v>
      </c>
      <c r="AL2270">
        <v>1</v>
      </c>
      <c r="AM2270">
        <v>41</v>
      </c>
      <c r="AN2270">
        <v>610</v>
      </c>
      <c r="AO2270">
        <v>1446</v>
      </c>
      <c r="AP2270">
        <v>142</v>
      </c>
      <c r="AQ2270">
        <v>0</v>
      </c>
      <c r="AR2270">
        <v>93</v>
      </c>
      <c r="AS2270">
        <v>401</v>
      </c>
      <c r="AT2270">
        <v>94</v>
      </c>
      <c r="AU2270">
        <v>2811</v>
      </c>
      <c r="AV2270">
        <v>2770</v>
      </c>
      <c r="AW2270">
        <v>76</v>
      </c>
      <c r="AX2270">
        <v>1539</v>
      </c>
      <c r="AY2270">
        <v>1539</v>
      </c>
      <c r="AZ2270">
        <v>2018</v>
      </c>
      <c r="BA2270">
        <v>2.83540802213001E-2</v>
      </c>
      <c r="BB2270">
        <v>0.26055880441845303</v>
      </c>
      <c r="BC2270">
        <v>0.81720430107526798</v>
      </c>
      <c r="BD2270">
        <v>0.39636127355425599</v>
      </c>
      <c r="BE2270">
        <v>3.3935018050541499E-2</v>
      </c>
      <c r="BF2270">
        <v>250.27500000000001</v>
      </c>
      <c r="BG2270">
        <v>241.66399999999999</v>
      </c>
      <c r="BH2270">
        <v>277.11399999999998</v>
      </c>
      <c r="BI2270">
        <v>198.94300000000001</v>
      </c>
      <c r="BJ2270">
        <v>226.34200000000001</v>
      </c>
      <c r="BK2270">
        <v>266.29700000000003</v>
      </c>
      <c r="BL2270">
        <v>37.515000000000001</v>
      </c>
      <c r="BM2270">
        <v>36.159999999999997</v>
      </c>
      <c r="BN2270">
        <v>38.930999999999997</v>
      </c>
      <c r="BO2270">
        <v>38.332000000000001</v>
      </c>
      <c r="BP2270">
        <v>41.277000000000001</v>
      </c>
      <c r="BQ2270">
        <v>37.920999999999999</v>
      </c>
      <c r="BR2270">
        <v>687.96900000000005</v>
      </c>
      <c r="BS2270">
        <v>714.47699999999998</v>
      </c>
      <c r="BT2270">
        <v>704.49900000000002</v>
      </c>
      <c r="BU2270">
        <v>800.52599999999995</v>
      </c>
      <c r="BV2270">
        <v>790.96299999999997</v>
      </c>
      <c r="BW2270">
        <v>789.89</v>
      </c>
      <c r="BX2270">
        <v>4</v>
      </c>
      <c r="BY2270">
        <v>4</v>
      </c>
      <c r="BZ2270">
        <v>4</v>
      </c>
      <c r="CA2270">
        <v>4</v>
      </c>
      <c r="CB2270">
        <v>4</v>
      </c>
      <c r="CC2270">
        <v>4</v>
      </c>
      <c r="CD2270">
        <v>0.70033966752445997</v>
      </c>
      <c r="CE2270" s="3">
        <v>43465</v>
      </c>
      <c r="CF2270">
        <v>975.75900000000001</v>
      </c>
      <c r="CG2270" s="3">
        <v>43646</v>
      </c>
      <c r="CH2270">
        <v>0.75605476215295797</v>
      </c>
      <c r="CI2270">
        <v>0</v>
      </c>
      <c r="CK2270">
        <v>1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215.07</v>
      </c>
      <c r="DF2270">
        <v>201.74199999999999</v>
      </c>
      <c r="DG2270">
        <v>158.78899999999999</v>
      </c>
      <c r="DH2270">
        <v>141.375</v>
      </c>
      <c r="DI2270">
        <v>168.78399999999999</v>
      </c>
      <c r="DJ2270">
        <v>266.29700000000003</v>
      </c>
      <c r="DK2270">
        <v>777.96500000000003</v>
      </c>
      <c r="DL2270">
        <v>2.5150000000000001</v>
      </c>
      <c r="DM2270">
        <v>1.1599999999999999</v>
      </c>
      <c r="DN2270">
        <v>3.931</v>
      </c>
      <c r="DO2270">
        <v>3.3319999999999999</v>
      </c>
      <c r="DP2270">
        <v>18.198</v>
      </c>
      <c r="DQ2270">
        <v>2.9209999999999998</v>
      </c>
      <c r="DR2270">
        <v>563.29100000000005</v>
      </c>
      <c r="DS2270">
        <v>581.18799999999999</v>
      </c>
      <c r="DT2270">
        <v>606.66</v>
      </c>
      <c r="DU2270">
        <v>599.46900000000005</v>
      </c>
      <c r="DV2270">
        <v>644.25599999999997</v>
      </c>
      <c r="DW2270">
        <v>683.13800000000003</v>
      </c>
      <c r="DX2270">
        <v>0.85933473179502495</v>
      </c>
      <c r="DY2270">
        <v>6.7039850726376096E-2</v>
      </c>
      <c r="DZ2270">
        <v>0.81877381102927604</v>
      </c>
      <c r="EA2270">
        <v>0.788737090375076</v>
      </c>
      <c r="EB2270">
        <v>0.139295894601453</v>
      </c>
      <c r="EC2270">
        <v>0.81946000333309199</v>
      </c>
      <c r="ED2270">
        <v>9</v>
      </c>
    </row>
    <row r="2271" spans="1:134" x14ac:dyDescent="0.25">
      <c r="A2271" s="6" t="s">
        <v>3247</v>
      </c>
      <c r="B2271" t="s">
        <v>138</v>
      </c>
      <c r="C2271">
        <v>200000</v>
      </c>
      <c r="D2271">
        <v>25000</v>
      </c>
      <c r="E2271" s="5">
        <v>6.0226201696512716</v>
      </c>
      <c r="F2271">
        <v>0</v>
      </c>
      <c r="G2271" s="2">
        <v>43714.339733796296</v>
      </c>
      <c r="H2271" t="s">
        <v>115</v>
      </c>
      <c r="I2271" s="2">
        <v>43731.668217592596</v>
      </c>
      <c r="J2271">
        <v>2500000</v>
      </c>
      <c r="K2271">
        <v>2</v>
      </c>
      <c r="L2271" t="s">
        <v>148</v>
      </c>
      <c r="M2271">
        <v>619</v>
      </c>
      <c r="N2271">
        <v>9.1</v>
      </c>
      <c r="Q2271">
        <v>6201</v>
      </c>
      <c r="R2271" t="s">
        <v>335</v>
      </c>
      <c r="S2271" t="s">
        <v>253</v>
      </c>
      <c r="T2271" t="s">
        <v>3864</v>
      </c>
      <c r="U2271" t="s">
        <v>3897</v>
      </c>
      <c r="V2271">
        <v>24128</v>
      </c>
      <c r="W2271" t="s">
        <v>119</v>
      </c>
      <c r="X2271" s="1">
        <v>620</v>
      </c>
      <c r="Y2271" t="s">
        <v>3892</v>
      </c>
      <c r="Z2271" s="3">
        <v>42075</v>
      </c>
      <c r="AA2271">
        <v>3</v>
      </c>
      <c r="AB2271">
        <v>0</v>
      </c>
      <c r="AC2271">
        <v>6</v>
      </c>
      <c r="AD2271">
        <v>5</v>
      </c>
      <c r="AE2271">
        <v>6</v>
      </c>
      <c r="AF2271">
        <v>-1</v>
      </c>
      <c r="AG2271">
        <v>0</v>
      </c>
      <c r="AH2271">
        <v>5</v>
      </c>
      <c r="AI2271">
        <v>0</v>
      </c>
      <c r="AK2271">
        <v>3</v>
      </c>
      <c r="AL2271">
        <v>1</v>
      </c>
      <c r="AM2271">
        <v>29</v>
      </c>
      <c r="AN2271">
        <v>182</v>
      </c>
      <c r="AO2271">
        <v>317</v>
      </c>
      <c r="AP2271">
        <v>56</v>
      </c>
      <c r="AQ2271">
        <v>0</v>
      </c>
      <c r="AR2271">
        <v>44</v>
      </c>
      <c r="AS2271">
        <v>269</v>
      </c>
      <c r="AT2271">
        <v>51</v>
      </c>
      <c r="AU2271">
        <v>619</v>
      </c>
      <c r="AV2271">
        <v>615</v>
      </c>
      <c r="AW2271">
        <v>19</v>
      </c>
      <c r="AX2271">
        <v>361</v>
      </c>
      <c r="AY2271">
        <v>361</v>
      </c>
      <c r="AZ2271">
        <v>2018</v>
      </c>
      <c r="BA2271">
        <v>9.1482649842271294E-2</v>
      </c>
      <c r="BB2271">
        <v>0.745152354570637</v>
      </c>
      <c r="BC2271">
        <v>0.43181818181818099</v>
      </c>
      <c r="BD2271">
        <v>0.50415512465373902</v>
      </c>
      <c r="BE2271">
        <v>8.2926829268292604E-2</v>
      </c>
      <c r="CK2271">
        <v>0</v>
      </c>
      <c r="CL2271">
        <v>0</v>
      </c>
      <c r="ED2271">
        <v>4</v>
      </c>
    </row>
    <row r="2272" spans="1:134" x14ac:dyDescent="0.25">
      <c r="A2272" s="6" t="s">
        <v>3072</v>
      </c>
      <c r="B2272" t="s">
        <v>138</v>
      </c>
      <c r="C2272">
        <v>100000</v>
      </c>
      <c r="D2272">
        <v>25000</v>
      </c>
      <c r="E2272" s="5">
        <v>2.8652214891611685</v>
      </c>
      <c r="F2272">
        <v>0</v>
      </c>
      <c r="G2272" s="2">
        <v>43710.265173611115</v>
      </c>
      <c r="H2272" t="s">
        <v>115</v>
      </c>
      <c r="I2272" s="2">
        <v>43731.668009259258</v>
      </c>
      <c r="J2272">
        <v>2343200</v>
      </c>
      <c r="K2272">
        <v>3</v>
      </c>
      <c r="L2272" t="s">
        <v>157</v>
      </c>
      <c r="M2272">
        <v>1043</v>
      </c>
      <c r="N2272">
        <v>4.0999999999999996</v>
      </c>
      <c r="O2272">
        <v>13.85</v>
      </c>
      <c r="P2272">
        <v>9.8019999999999996</v>
      </c>
      <c r="Q2272">
        <v>4662</v>
      </c>
      <c r="R2272" t="s">
        <v>414</v>
      </c>
      <c r="S2272" t="s">
        <v>144</v>
      </c>
      <c r="T2272" t="s">
        <v>3873</v>
      </c>
      <c r="U2272" t="s">
        <v>3898</v>
      </c>
      <c r="V2272">
        <v>33058</v>
      </c>
      <c r="W2272" t="s">
        <v>119</v>
      </c>
      <c r="X2272" s="1">
        <v>467</v>
      </c>
      <c r="Y2272" t="s">
        <v>3882</v>
      </c>
      <c r="Z2272" s="3">
        <v>38170</v>
      </c>
      <c r="AA2272">
        <v>4</v>
      </c>
      <c r="AB2272">
        <v>0</v>
      </c>
      <c r="AC2272">
        <v>6</v>
      </c>
      <c r="AD2272">
        <v>1</v>
      </c>
      <c r="AE2272">
        <v>4</v>
      </c>
      <c r="AF2272">
        <v>0</v>
      </c>
      <c r="AG2272">
        <v>0</v>
      </c>
      <c r="AH2272">
        <v>3</v>
      </c>
      <c r="AI2272">
        <v>0</v>
      </c>
      <c r="AJ2272">
        <v>2</v>
      </c>
      <c r="AK2272">
        <v>2</v>
      </c>
      <c r="AL2272">
        <v>1</v>
      </c>
      <c r="AM2272">
        <v>109</v>
      </c>
      <c r="AN2272">
        <v>202</v>
      </c>
      <c r="AO2272">
        <v>808</v>
      </c>
      <c r="AP2272">
        <v>43</v>
      </c>
      <c r="AQ2272">
        <v>191</v>
      </c>
      <c r="AR2272">
        <v>33</v>
      </c>
      <c r="AS2272">
        <v>47</v>
      </c>
      <c r="AT2272">
        <v>12</v>
      </c>
      <c r="AU2272">
        <v>1043</v>
      </c>
      <c r="AV2272">
        <v>1043</v>
      </c>
      <c r="AW2272">
        <v>28</v>
      </c>
      <c r="AX2272">
        <v>841</v>
      </c>
      <c r="AY2272">
        <v>841</v>
      </c>
      <c r="AZ2272">
        <v>2017</v>
      </c>
      <c r="BA2272">
        <v>0.13490099009900899</v>
      </c>
      <c r="BB2272">
        <v>5.5885850178359099E-2</v>
      </c>
      <c r="BC2272">
        <v>0.84848484848484795</v>
      </c>
      <c r="BD2272">
        <v>0.240190249702734</v>
      </c>
      <c r="BE2272">
        <v>1.15052732502396E-2</v>
      </c>
      <c r="BF2272">
        <v>133.64500000000001</v>
      </c>
      <c r="BG2272">
        <v>171.64</v>
      </c>
      <c r="BH2272">
        <v>149.24700000000001</v>
      </c>
      <c r="BI2272">
        <v>117.468</v>
      </c>
      <c r="BJ2272">
        <v>153.119</v>
      </c>
      <c r="BK2272">
        <v>192.887</v>
      </c>
      <c r="BL2272">
        <v>45</v>
      </c>
      <c r="BM2272">
        <v>45</v>
      </c>
      <c r="BN2272">
        <v>45</v>
      </c>
      <c r="BO2272">
        <v>45</v>
      </c>
      <c r="BP2272">
        <v>45</v>
      </c>
      <c r="BQ2272">
        <v>45</v>
      </c>
      <c r="BR2272">
        <v>407.97199999999998</v>
      </c>
      <c r="BS2272">
        <v>373.88299999999998</v>
      </c>
      <c r="BT2272">
        <v>400.16800000000001</v>
      </c>
      <c r="BU2272">
        <v>435.827</v>
      </c>
      <c r="BV2272">
        <v>404.041</v>
      </c>
      <c r="BW2272">
        <v>272.125</v>
      </c>
      <c r="BX2272">
        <v>5</v>
      </c>
      <c r="BY2272">
        <v>5</v>
      </c>
      <c r="BZ2272">
        <v>5</v>
      </c>
      <c r="CA2272">
        <v>6</v>
      </c>
      <c r="CB2272">
        <v>6</v>
      </c>
      <c r="CC2272">
        <v>6</v>
      </c>
      <c r="CD2272">
        <v>0.44480667606055801</v>
      </c>
      <c r="CE2272" s="3">
        <v>43465</v>
      </c>
      <c r="CF2272">
        <v>586.61699999999996</v>
      </c>
      <c r="CG2272" s="3">
        <v>43646</v>
      </c>
      <c r="CH2272">
        <v>0.32923395561028801</v>
      </c>
      <c r="CI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58.816000000000003</v>
      </c>
      <c r="DF2272">
        <v>98.08</v>
      </c>
      <c r="DG2272">
        <v>85.173000000000002</v>
      </c>
      <c r="DH2272">
        <v>57.125999999999998</v>
      </c>
      <c r="DI2272">
        <v>82.534999999999997</v>
      </c>
      <c r="DJ2272">
        <v>119.289</v>
      </c>
      <c r="DK2272">
        <v>361.267</v>
      </c>
      <c r="DL2272">
        <v>0</v>
      </c>
      <c r="DM2272">
        <v>0</v>
      </c>
      <c r="DN2272">
        <v>11.553000000000001</v>
      </c>
      <c r="DO2272">
        <v>0</v>
      </c>
      <c r="DP2272">
        <v>0.49299999999999999</v>
      </c>
      <c r="DQ2272">
        <v>15.368</v>
      </c>
      <c r="DR2272">
        <v>291.61700000000002</v>
      </c>
      <c r="DS2272">
        <v>295.52300000000002</v>
      </c>
      <c r="DT2272">
        <v>299.41500000000002</v>
      </c>
      <c r="DU2272">
        <v>303.29500000000002</v>
      </c>
      <c r="DV2272">
        <v>307.16000000000003</v>
      </c>
      <c r="DW2272">
        <v>215.012</v>
      </c>
      <c r="DX2272">
        <v>0.440091286617531</v>
      </c>
      <c r="DY2272">
        <v>0</v>
      </c>
      <c r="DZ2272">
        <v>0.71479660368848796</v>
      </c>
      <c r="EA2272">
        <v>0.54576876403857899</v>
      </c>
      <c r="EB2272">
        <v>0.101533333333333</v>
      </c>
      <c r="EC2272">
        <v>0.74629906678942004</v>
      </c>
      <c r="ED2272">
        <v>15</v>
      </c>
    </row>
    <row r="2273" spans="1:134" x14ac:dyDescent="0.25">
      <c r="A2273" s="6" t="s">
        <v>3047</v>
      </c>
      <c r="B2273" t="s">
        <v>138</v>
      </c>
      <c r="C2273">
        <v>50000</v>
      </c>
      <c r="D2273">
        <v>25000</v>
      </c>
      <c r="E2273" s="5">
        <v>2.0358152686145146</v>
      </c>
      <c r="F2273">
        <v>0</v>
      </c>
      <c r="G2273" s="2">
        <v>43707.417395833334</v>
      </c>
      <c r="H2273" t="s">
        <v>115</v>
      </c>
      <c r="I2273" s="2">
        <v>43731.667731481481</v>
      </c>
      <c r="J2273">
        <v>2500000</v>
      </c>
      <c r="K2273">
        <v>3</v>
      </c>
      <c r="L2273" t="s">
        <v>142</v>
      </c>
      <c r="M2273">
        <v>687</v>
      </c>
      <c r="N2273">
        <v>3.6</v>
      </c>
      <c r="O2273">
        <v>4.141</v>
      </c>
      <c r="P2273">
        <v>4.0289999999999999</v>
      </c>
      <c r="Q2273">
        <v>10712</v>
      </c>
      <c r="R2273" t="s">
        <v>415</v>
      </c>
      <c r="S2273" t="s">
        <v>171</v>
      </c>
      <c r="T2273" t="s">
        <v>3872</v>
      </c>
      <c r="U2273" t="s">
        <v>3897</v>
      </c>
      <c r="V2273">
        <v>17019</v>
      </c>
      <c r="W2273" t="s">
        <v>119</v>
      </c>
      <c r="X2273" s="1">
        <v>107</v>
      </c>
      <c r="Y2273" t="s">
        <v>3876</v>
      </c>
      <c r="Z2273" s="3">
        <v>26115</v>
      </c>
      <c r="AA2273">
        <v>3</v>
      </c>
      <c r="AB2273">
        <v>0</v>
      </c>
      <c r="AC2273">
        <v>6</v>
      </c>
      <c r="AD2273">
        <v>0</v>
      </c>
      <c r="AE2273">
        <v>3</v>
      </c>
      <c r="AF2273">
        <v>2</v>
      </c>
      <c r="AG2273">
        <v>0</v>
      </c>
      <c r="AH2273">
        <v>2</v>
      </c>
      <c r="AI2273">
        <v>0</v>
      </c>
      <c r="AJ2273">
        <v>1</v>
      </c>
      <c r="AK2273">
        <v>1</v>
      </c>
      <c r="AL2273">
        <v>1</v>
      </c>
      <c r="AM2273">
        <v>43</v>
      </c>
      <c r="AN2273">
        <v>167</v>
      </c>
      <c r="AO2273">
        <v>317</v>
      </c>
      <c r="AP2273">
        <v>25</v>
      </c>
      <c r="AQ2273">
        <v>292</v>
      </c>
      <c r="AR2273">
        <v>100</v>
      </c>
      <c r="AS2273">
        <v>95</v>
      </c>
      <c r="AT2273">
        <v>7</v>
      </c>
      <c r="AU2273">
        <v>687</v>
      </c>
      <c r="AV2273">
        <v>687</v>
      </c>
      <c r="AW2273">
        <v>32</v>
      </c>
      <c r="AX2273">
        <v>417</v>
      </c>
      <c r="AY2273">
        <v>417</v>
      </c>
      <c r="AZ2273">
        <v>2018</v>
      </c>
      <c r="BA2273">
        <v>0.13564668769716001</v>
      </c>
      <c r="BB2273">
        <v>0.22781774580335701</v>
      </c>
      <c r="BC2273">
        <v>0.32</v>
      </c>
      <c r="BD2273">
        <v>0.400479616306954</v>
      </c>
      <c r="BE2273">
        <v>1.01892285298398E-2</v>
      </c>
      <c r="BF2273">
        <v>85</v>
      </c>
      <c r="BG2273">
        <v>85</v>
      </c>
      <c r="BH2273">
        <v>85</v>
      </c>
      <c r="BI2273">
        <v>85</v>
      </c>
      <c r="BJ2273">
        <v>85</v>
      </c>
      <c r="BK2273">
        <v>85</v>
      </c>
      <c r="BL2273">
        <v>110</v>
      </c>
      <c r="BM2273">
        <v>110</v>
      </c>
      <c r="BN2273">
        <v>110</v>
      </c>
      <c r="BO2273">
        <v>110</v>
      </c>
      <c r="BP2273">
        <v>110</v>
      </c>
      <c r="BQ2273">
        <v>125</v>
      </c>
      <c r="BR2273">
        <v>159.65199999999999</v>
      </c>
      <c r="BS2273">
        <v>161.26300000000001</v>
      </c>
      <c r="BT2273">
        <v>169.9</v>
      </c>
      <c r="BU2273">
        <v>171.50299999999999</v>
      </c>
      <c r="BV2273">
        <v>173.107</v>
      </c>
      <c r="BW2273">
        <v>154.18100000000001</v>
      </c>
      <c r="BX2273">
        <v>4</v>
      </c>
      <c r="BY2273">
        <v>4</v>
      </c>
      <c r="BZ2273">
        <v>4</v>
      </c>
      <c r="CA2273">
        <v>4</v>
      </c>
      <c r="CB2273">
        <v>4</v>
      </c>
      <c r="CC2273">
        <v>4</v>
      </c>
      <c r="CD2273">
        <v>0.50391054852320605</v>
      </c>
      <c r="CE2273" s="3">
        <v>43465</v>
      </c>
      <c r="CF2273">
        <v>354.65199999999999</v>
      </c>
      <c r="CG2273" s="3">
        <v>43646</v>
      </c>
      <c r="CH2273">
        <v>0.28412307692307598</v>
      </c>
      <c r="CI2273">
        <v>8.4960000000000004</v>
      </c>
      <c r="CK2273">
        <v>2</v>
      </c>
      <c r="CL2273">
        <v>1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8.4960000000000004</v>
      </c>
      <c r="DA2273">
        <v>0</v>
      </c>
      <c r="DB2273">
        <v>0</v>
      </c>
      <c r="DC2273">
        <v>0</v>
      </c>
      <c r="DD2273">
        <v>0</v>
      </c>
      <c r="DE2273">
        <v>26.48</v>
      </c>
      <c r="DF2273">
        <v>39.539000000000001</v>
      </c>
      <c r="DG2273">
        <v>42.621000000000002</v>
      </c>
      <c r="DH2273">
        <v>60.893000000000001</v>
      </c>
      <c r="DI2273">
        <v>26.4</v>
      </c>
      <c r="DJ2273">
        <v>0</v>
      </c>
      <c r="DK2273">
        <v>203.30799999999999</v>
      </c>
      <c r="DL2273">
        <v>28.923999999999999</v>
      </c>
      <c r="DM2273">
        <v>60.38</v>
      </c>
      <c r="DN2273">
        <v>62.505000000000003</v>
      </c>
      <c r="DO2273">
        <v>67.126999999999995</v>
      </c>
      <c r="DP2273">
        <v>84.893000000000001</v>
      </c>
      <c r="DQ2273">
        <v>97.372</v>
      </c>
      <c r="DR2273">
        <v>83.667000000000002</v>
      </c>
      <c r="DS2273">
        <v>93.774000000000001</v>
      </c>
      <c r="DT2273">
        <v>112.854</v>
      </c>
      <c r="DU2273">
        <v>110.441</v>
      </c>
      <c r="DV2273">
        <v>127.102</v>
      </c>
      <c r="DW2273">
        <v>102.178</v>
      </c>
      <c r="DX2273">
        <v>0.311529411764705</v>
      </c>
      <c r="DY2273">
        <v>0.26294545454545398</v>
      </c>
      <c r="DZ2273">
        <v>0.52405857740585704</v>
      </c>
      <c r="EA2273">
        <v>0.38418235294117598</v>
      </c>
      <c r="EB2273">
        <v>0.59437185185185104</v>
      </c>
      <c r="EC2273">
        <v>0.63663316511823898</v>
      </c>
      <c r="ED2273">
        <v>48</v>
      </c>
    </row>
    <row r="2274" spans="1:134" x14ac:dyDescent="0.25">
      <c r="A2274" s="6" t="s">
        <v>3246</v>
      </c>
      <c r="B2274" t="s">
        <v>246</v>
      </c>
      <c r="C2274">
        <v>500000</v>
      </c>
      <c r="D2274">
        <v>150000</v>
      </c>
      <c r="E2274" s="5">
        <v>4.1281809613572094</v>
      </c>
      <c r="F2274">
        <v>0</v>
      </c>
      <c r="G2274" s="2">
        <v>43714.335300925923</v>
      </c>
      <c r="H2274" t="s">
        <v>115</v>
      </c>
      <c r="I2274" s="2">
        <v>43731.666817129626</v>
      </c>
      <c r="J2274">
        <v>177688</v>
      </c>
      <c r="K2274">
        <v>4</v>
      </c>
      <c r="L2274" t="s">
        <v>148</v>
      </c>
      <c r="M2274">
        <v>9194</v>
      </c>
      <c r="N2274">
        <v>9.4</v>
      </c>
      <c r="O2274">
        <v>2.4710000000000001</v>
      </c>
      <c r="P2274">
        <v>2.407</v>
      </c>
      <c r="Q2274">
        <v>467323</v>
      </c>
      <c r="R2274" t="s">
        <v>416</v>
      </c>
      <c r="S2274" t="s">
        <v>314</v>
      </c>
      <c r="T2274" t="s">
        <v>3865</v>
      </c>
      <c r="U2274" t="s">
        <v>3900</v>
      </c>
      <c r="V2274">
        <v>47122</v>
      </c>
      <c r="W2274" t="s">
        <v>119</v>
      </c>
      <c r="X2274" s="1">
        <v>467</v>
      </c>
      <c r="Y2274" t="s">
        <v>3882</v>
      </c>
      <c r="Z2274" s="3">
        <v>38817</v>
      </c>
      <c r="AA2274">
        <v>4</v>
      </c>
      <c r="AB2274">
        <v>0</v>
      </c>
      <c r="AC2274">
        <v>6</v>
      </c>
      <c r="AD2274">
        <v>2</v>
      </c>
      <c r="AE2274">
        <v>5</v>
      </c>
      <c r="AF2274">
        <v>1</v>
      </c>
      <c r="AG2274">
        <v>0</v>
      </c>
      <c r="AH2274">
        <v>4</v>
      </c>
      <c r="AI2274">
        <v>0</v>
      </c>
      <c r="AJ2274">
        <v>2</v>
      </c>
      <c r="AK2274">
        <v>3</v>
      </c>
      <c r="AL2274">
        <v>1</v>
      </c>
      <c r="AM2274">
        <v>97</v>
      </c>
      <c r="AN2274">
        <v>4742</v>
      </c>
      <c r="AO2274">
        <v>5008</v>
      </c>
      <c r="AP2274">
        <v>868</v>
      </c>
      <c r="AQ2274">
        <v>5062</v>
      </c>
      <c r="AR2274">
        <v>3991</v>
      </c>
      <c r="AS2274">
        <v>2013</v>
      </c>
      <c r="AT2274">
        <v>203</v>
      </c>
      <c r="AU2274">
        <v>9194</v>
      </c>
      <c r="AV2274">
        <v>9194</v>
      </c>
      <c r="AW2274">
        <v>3312</v>
      </c>
      <c r="AX2274">
        <v>8999</v>
      </c>
      <c r="AY2274">
        <v>8999</v>
      </c>
      <c r="AZ2274">
        <v>2018</v>
      </c>
      <c r="BA2274">
        <v>1.93690095846645E-2</v>
      </c>
      <c r="BB2274">
        <v>0.223691521280142</v>
      </c>
      <c r="BC2274">
        <v>0.82986720120270596</v>
      </c>
      <c r="BD2274">
        <v>0.52694743860428905</v>
      </c>
      <c r="BE2274">
        <v>2.2079617141614001E-2</v>
      </c>
      <c r="BF2274">
        <v>2978.0859999999998</v>
      </c>
      <c r="BG2274">
        <v>3088.7919999999999</v>
      </c>
      <c r="BH2274">
        <v>2938.6930000000002</v>
      </c>
      <c r="BI2274">
        <v>2871.8560000000002</v>
      </c>
      <c r="BJ2274">
        <v>2793.451</v>
      </c>
      <c r="BK2274">
        <v>2862.2139999999999</v>
      </c>
      <c r="BL2274">
        <v>227.369</v>
      </c>
      <c r="BM2274">
        <v>227.69</v>
      </c>
      <c r="BN2274">
        <v>253.11199999999999</v>
      </c>
      <c r="BO2274">
        <v>235.988</v>
      </c>
      <c r="BP2274">
        <v>241.45099999999999</v>
      </c>
      <c r="BQ2274">
        <v>243.417</v>
      </c>
      <c r="BR2274">
        <v>2355.62</v>
      </c>
      <c r="BS2274">
        <v>2395.3620000000001</v>
      </c>
      <c r="BT2274">
        <v>2449.8000000000002</v>
      </c>
      <c r="BU2274">
        <v>2615.7049999999999</v>
      </c>
      <c r="BV2274">
        <v>2681.6860000000001</v>
      </c>
      <c r="BW2274">
        <v>2738.4189999999999</v>
      </c>
      <c r="BX2274">
        <v>16</v>
      </c>
      <c r="BY2274">
        <v>16</v>
      </c>
      <c r="BZ2274">
        <v>16</v>
      </c>
      <c r="CA2274">
        <v>15</v>
      </c>
      <c r="CB2274">
        <v>15</v>
      </c>
      <c r="CC2274">
        <v>15</v>
      </c>
      <c r="CD2274">
        <v>0.90365079978666896</v>
      </c>
      <c r="CE2274" s="3">
        <v>43465</v>
      </c>
      <c r="CF2274">
        <v>5561.0749999999998</v>
      </c>
      <c r="CG2274" s="3">
        <v>43646</v>
      </c>
      <c r="CH2274">
        <v>0.88382023768856499</v>
      </c>
      <c r="CI2274">
        <v>38.256999999999998</v>
      </c>
      <c r="CK2274">
        <v>12</v>
      </c>
      <c r="CL2274">
        <v>5</v>
      </c>
      <c r="CM2274">
        <v>9.5000000000000001E-2</v>
      </c>
      <c r="CN2274">
        <v>0</v>
      </c>
      <c r="CO2274">
        <v>1.169</v>
      </c>
      <c r="CP2274">
        <v>0</v>
      </c>
      <c r="CQ2274">
        <v>1.478</v>
      </c>
      <c r="CR2274">
        <v>0</v>
      </c>
      <c r="CS2274">
        <v>5.7830000000000004</v>
      </c>
      <c r="CT2274">
        <v>2.9790000000000001</v>
      </c>
      <c r="CU2274">
        <v>37.088000000000001</v>
      </c>
      <c r="CV2274">
        <v>0.53700000000000003</v>
      </c>
      <c r="CW2274">
        <v>1.0880000000000001</v>
      </c>
      <c r="CX2274">
        <v>0</v>
      </c>
      <c r="CY2274">
        <v>1.159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2711.7330000000002</v>
      </c>
      <c r="DF2274">
        <v>2742.12</v>
      </c>
      <c r="DG2274">
        <v>2624.0990000000002</v>
      </c>
      <c r="DH2274">
        <v>2753.5309999999999</v>
      </c>
      <c r="DI2274">
        <v>2734.701</v>
      </c>
      <c r="DJ2274">
        <v>2595.5</v>
      </c>
      <c r="DK2274">
        <v>5077.4250000000002</v>
      </c>
      <c r="DL2274">
        <v>121.313</v>
      </c>
      <c r="DM2274">
        <v>143.79900000000001</v>
      </c>
      <c r="DN2274">
        <v>200.279</v>
      </c>
      <c r="DO2274">
        <v>185.82900000000001</v>
      </c>
      <c r="DP2274">
        <v>170.31200000000001</v>
      </c>
      <c r="DQ2274">
        <v>151.91800000000001</v>
      </c>
      <c r="DR2274">
        <v>2284.2170000000001</v>
      </c>
      <c r="DS2274">
        <v>2362.3130000000001</v>
      </c>
      <c r="DT2274">
        <v>2438.3670000000002</v>
      </c>
      <c r="DU2274">
        <v>2517.7739999999999</v>
      </c>
      <c r="DV2274">
        <v>2555.6089999999999</v>
      </c>
      <c r="DW2274">
        <v>2567.4079999999999</v>
      </c>
      <c r="DX2274">
        <v>0.91056235447868195</v>
      </c>
      <c r="DY2274">
        <v>0.53355118771688304</v>
      </c>
      <c r="DZ2274">
        <v>0.96968823494451495</v>
      </c>
      <c r="EA2274">
        <v>0.92178173707181799</v>
      </c>
      <c r="EB2274">
        <v>0.681197766032412</v>
      </c>
      <c r="EC2274">
        <v>0.96646861712907906</v>
      </c>
      <c r="ED2274">
        <v>13</v>
      </c>
    </row>
    <row r="2275" spans="1:134" x14ac:dyDescent="0.25">
      <c r="A2275" s="6" t="s">
        <v>3270</v>
      </c>
      <c r="B2275" t="s">
        <v>138</v>
      </c>
      <c r="C2275">
        <v>500000</v>
      </c>
      <c r="D2275">
        <v>100000</v>
      </c>
      <c r="E2275" s="5">
        <v>4.1281809613572094</v>
      </c>
      <c r="F2275">
        <v>0</v>
      </c>
      <c r="G2275" s="2">
        <v>43714.616736111115</v>
      </c>
      <c r="H2275" t="s">
        <v>115</v>
      </c>
      <c r="I2275" s="2">
        <v>43731.660462962966</v>
      </c>
      <c r="J2275">
        <v>2500000</v>
      </c>
      <c r="K2275">
        <v>2</v>
      </c>
      <c r="L2275" t="s">
        <v>129</v>
      </c>
      <c r="M2275">
        <v>2177</v>
      </c>
      <c r="N2275">
        <v>2.1</v>
      </c>
      <c r="P2275">
        <v>9.1280000000000001</v>
      </c>
      <c r="Q2275">
        <v>432101</v>
      </c>
      <c r="R2275" t="s">
        <v>245</v>
      </c>
      <c r="S2275" t="s">
        <v>123</v>
      </c>
      <c r="T2275" t="s">
        <v>3871</v>
      </c>
      <c r="U2275" t="s">
        <v>3900</v>
      </c>
      <c r="V2275">
        <v>134</v>
      </c>
      <c r="W2275" t="s">
        <v>119</v>
      </c>
      <c r="X2275" s="1">
        <v>432</v>
      </c>
      <c r="Y2275" t="s">
        <v>3881</v>
      </c>
      <c r="Z2275" s="3">
        <v>42592</v>
      </c>
      <c r="AA2275">
        <v>4</v>
      </c>
      <c r="AB2275">
        <v>0</v>
      </c>
      <c r="AC2275">
        <v>6</v>
      </c>
      <c r="AD2275">
        <v>1</v>
      </c>
      <c r="AE2275">
        <v>4</v>
      </c>
      <c r="AF2275">
        <v>1</v>
      </c>
      <c r="AG2275">
        <v>0</v>
      </c>
      <c r="AH2275">
        <v>2</v>
      </c>
      <c r="AI2275">
        <v>0</v>
      </c>
      <c r="AJ2275">
        <v>1</v>
      </c>
      <c r="AK2275">
        <v>1</v>
      </c>
      <c r="AL2275">
        <v>3</v>
      </c>
      <c r="AM2275">
        <v>301</v>
      </c>
      <c r="AN2275">
        <v>117</v>
      </c>
      <c r="AO2275">
        <v>1424</v>
      </c>
      <c r="AP2275">
        <v>46</v>
      </c>
      <c r="AQ2275">
        <v>0</v>
      </c>
      <c r="AR2275">
        <v>11</v>
      </c>
      <c r="AS2275">
        <v>408</v>
      </c>
      <c r="AT2275">
        <v>41</v>
      </c>
      <c r="AU2275">
        <v>2177</v>
      </c>
      <c r="AV2275">
        <v>2177</v>
      </c>
      <c r="AW2275">
        <v>1</v>
      </c>
      <c r="AX2275">
        <v>1435</v>
      </c>
      <c r="AY2275">
        <v>1435</v>
      </c>
      <c r="AZ2275">
        <v>2018</v>
      </c>
      <c r="BA2275">
        <v>0.211376404494382</v>
      </c>
      <c r="BB2275">
        <v>0.28432055749128898</v>
      </c>
      <c r="BC2275">
        <v>9.0909090909090898E-2</v>
      </c>
      <c r="BD2275">
        <v>8.1533101045296097E-2</v>
      </c>
      <c r="BE2275">
        <v>1.88332567753789E-2</v>
      </c>
      <c r="BR2275">
        <v>79.385000000000005</v>
      </c>
      <c r="BS2275">
        <v>80.56</v>
      </c>
      <c r="BT2275">
        <v>81.73</v>
      </c>
      <c r="BU2275">
        <v>82.897000000000006</v>
      </c>
      <c r="BV2275">
        <v>84.058999999999997</v>
      </c>
      <c r="BW2275">
        <v>85.218000000000004</v>
      </c>
      <c r="BX2275">
        <v>1</v>
      </c>
      <c r="BY2275">
        <v>1</v>
      </c>
      <c r="BZ2275">
        <v>1</v>
      </c>
      <c r="CA2275">
        <v>1</v>
      </c>
      <c r="CB2275">
        <v>1</v>
      </c>
      <c r="CC2275">
        <v>1</v>
      </c>
      <c r="CE2275" s="3">
        <v>43465</v>
      </c>
      <c r="CF2275">
        <v>79.385000000000005</v>
      </c>
      <c r="CG2275" s="3">
        <v>43646</v>
      </c>
      <c r="CI2275">
        <v>0</v>
      </c>
      <c r="CK2275">
        <v>0</v>
      </c>
      <c r="CL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K2275">
        <v>70.408000000000001</v>
      </c>
      <c r="DR2275">
        <v>79.385000000000005</v>
      </c>
      <c r="DS2275">
        <v>80.56</v>
      </c>
      <c r="DT2275">
        <v>81.73</v>
      </c>
      <c r="DU2275">
        <v>82.897000000000006</v>
      </c>
      <c r="DV2275">
        <v>84.058999999999997</v>
      </c>
      <c r="DW2275">
        <v>85.218000000000004</v>
      </c>
      <c r="DZ2275">
        <v>1</v>
      </c>
      <c r="EC2275">
        <v>1</v>
      </c>
      <c r="ED2275">
        <v>3</v>
      </c>
    </row>
    <row r="2276" spans="1:134" x14ac:dyDescent="0.25">
      <c r="A2276" s="6" t="s">
        <v>3239</v>
      </c>
      <c r="B2276" t="s">
        <v>138</v>
      </c>
      <c r="C2276">
        <v>25000</v>
      </c>
      <c r="D2276">
        <v>25000</v>
      </c>
      <c r="E2276" s="5">
        <v>2.0358152686145146</v>
      </c>
      <c r="F2276">
        <v>0</v>
      </c>
      <c r="G2276" s="2">
        <v>43714.285856481481</v>
      </c>
      <c r="H2276" t="s">
        <v>115</v>
      </c>
      <c r="I2276" s="2">
        <v>43731.659988425927</v>
      </c>
      <c r="K2276">
        <v>1</v>
      </c>
      <c r="L2276" t="s">
        <v>142</v>
      </c>
      <c r="M2276">
        <v>236</v>
      </c>
      <c r="N2276">
        <v>28</v>
      </c>
      <c r="Q2276">
        <v>25121</v>
      </c>
      <c r="R2276" t="s">
        <v>417</v>
      </c>
      <c r="S2276" t="s">
        <v>323</v>
      </c>
      <c r="T2276" t="s">
        <v>3865</v>
      </c>
      <c r="U2276" t="s">
        <v>3898</v>
      </c>
      <c r="V2276">
        <v>43124</v>
      </c>
      <c r="W2276" t="s">
        <v>119</v>
      </c>
      <c r="X2276" s="1">
        <v>251</v>
      </c>
      <c r="Y2276" t="s">
        <v>3889</v>
      </c>
      <c r="Z2276" s="3">
        <v>35110</v>
      </c>
      <c r="AA2276">
        <v>4</v>
      </c>
      <c r="AB2276">
        <v>0</v>
      </c>
      <c r="AC2276">
        <v>6</v>
      </c>
      <c r="AD2276">
        <v>0</v>
      </c>
      <c r="AE2276">
        <v>4</v>
      </c>
      <c r="AF2276">
        <v>-1</v>
      </c>
      <c r="AG2276">
        <v>0</v>
      </c>
      <c r="AH2276">
        <v>3</v>
      </c>
      <c r="AI2276">
        <v>0</v>
      </c>
      <c r="AJ2276">
        <v>2</v>
      </c>
      <c r="AK2276">
        <v>2</v>
      </c>
      <c r="AL2276">
        <v>1</v>
      </c>
      <c r="AM2276">
        <v>39</v>
      </c>
      <c r="AN2276">
        <v>87</v>
      </c>
      <c r="AO2276">
        <v>124</v>
      </c>
      <c r="AP2276">
        <v>66</v>
      </c>
      <c r="AQ2276">
        <v>0</v>
      </c>
      <c r="AR2276">
        <v>10</v>
      </c>
      <c r="AS2276">
        <v>81</v>
      </c>
      <c r="AT2276">
        <v>66</v>
      </c>
      <c r="AU2276">
        <v>236</v>
      </c>
      <c r="AV2276">
        <v>236</v>
      </c>
      <c r="AW2276">
        <v>3</v>
      </c>
      <c r="AX2276">
        <v>134</v>
      </c>
      <c r="AY2276">
        <v>134</v>
      </c>
      <c r="AZ2276">
        <v>2018</v>
      </c>
      <c r="BA2276">
        <v>0.31451612903225801</v>
      </c>
      <c r="BB2276">
        <v>0.60447761194029803</v>
      </c>
      <c r="BC2276">
        <v>0.3</v>
      </c>
      <c r="BD2276">
        <v>0.64925373134328301</v>
      </c>
      <c r="BE2276">
        <v>0.27966101694915202</v>
      </c>
      <c r="BF2276">
        <v>50</v>
      </c>
      <c r="BG2276">
        <v>50</v>
      </c>
      <c r="BH2276">
        <v>50</v>
      </c>
      <c r="BI2276">
        <v>50</v>
      </c>
      <c r="BJ2276">
        <v>50</v>
      </c>
      <c r="BK2276">
        <v>50</v>
      </c>
      <c r="BL2276">
        <v>5</v>
      </c>
      <c r="BM2276">
        <v>5</v>
      </c>
      <c r="BN2276">
        <v>5</v>
      </c>
      <c r="BO2276">
        <v>5</v>
      </c>
      <c r="BP2276">
        <v>5</v>
      </c>
      <c r="BQ2276">
        <v>5</v>
      </c>
      <c r="BR2276">
        <v>12.099</v>
      </c>
      <c r="BS2276">
        <v>12.48</v>
      </c>
      <c r="BT2276">
        <v>12.861000000000001</v>
      </c>
      <c r="BU2276">
        <v>13.241</v>
      </c>
      <c r="BV2276">
        <v>13.621</v>
      </c>
      <c r="BW2276">
        <v>14</v>
      </c>
      <c r="BX2276">
        <v>1</v>
      </c>
      <c r="BY2276">
        <v>1</v>
      </c>
      <c r="BZ2276">
        <v>1</v>
      </c>
      <c r="CA2276">
        <v>1</v>
      </c>
      <c r="CB2276">
        <v>1</v>
      </c>
      <c r="CC2276">
        <v>1</v>
      </c>
      <c r="CD2276">
        <v>0</v>
      </c>
      <c r="CE2276" s="3">
        <v>43465</v>
      </c>
      <c r="CF2276">
        <v>67.099000000000004</v>
      </c>
      <c r="CG2276" s="3">
        <v>43646</v>
      </c>
      <c r="CH2276">
        <v>0</v>
      </c>
      <c r="CI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12.099</v>
      </c>
      <c r="DS2276">
        <v>12.48</v>
      </c>
      <c r="DT2276">
        <v>12.861000000000001</v>
      </c>
      <c r="DU2276">
        <v>13.241</v>
      </c>
      <c r="DV2276">
        <v>13.621</v>
      </c>
      <c r="DW2276">
        <v>14</v>
      </c>
      <c r="DX2276">
        <v>0</v>
      </c>
      <c r="DY2276">
        <v>0</v>
      </c>
      <c r="DZ2276">
        <v>1</v>
      </c>
      <c r="EA2276">
        <v>0</v>
      </c>
      <c r="EB2276">
        <v>0</v>
      </c>
      <c r="EC2276">
        <v>1</v>
      </c>
      <c r="ED2276">
        <v>23</v>
      </c>
    </row>
    <row r="2277" spans="1:134" x14ac:dyDescent="0.25">
      <c r="A2277" s="6" t="s">
        <v>3226</v>
      </c>
      <c r="B2277" t="s">
        <v>138</v>
      </c>
      <c r="C2277">
        <v>200000</v>
      </c>
      <c r="D2277">
        <v>25000</v>
      </c>
      <c r="E2277" s="5">
        <v>4.5994344957587172</v>
      </c>
      <c r="F2277">
        <v>0</v>
      </c>
      <c r="G2277" s="2">
        <v>43713.61078703704</v>
      </c>
      <c r="H2277" t="s">
        <v>115</v>
      </c>
      <c r="I2277" s="2">
        <v>43731.659675925926</v>
      </c>
      <c r="J2277">
        <v>2500000</v>
      </c>
      <c r="K2277">
        <v>3</v>
      </c>
      <c r="L2277" t="s">
        <v>128</v>
      </c>
      <c r="M2277">
        <v>1030</v>
      </c>
      <c r="N2277">
        <v>2.7</v>
      </c>
      <c r="O2277">
        <v>2.6669999999999998</v>
      </c>
      <c r="P2277">
        <v>2.9</v>
      </c>
      <c r="Q2277">
        <v>702209</v>
      </c>
      <c r="R2277" t="s">
        <v>127</v>
      </c>
      <c r="S2277" t="s">
        <v>126</v>
      </c>
      <c r="T2277" t="s">
        <v>3858</v>
      </c>
      <c r="U2277" t="s">
        <v>3897</v>
      </c>
      <c r="V2277">
        <v>20122</v>
      </c>
      <c r="W2277" t="s">
        <v>119</v>
      </c>
      <c r="X2277" s="1">
        <v>702</v>
      </c>
      <c r="Y2277" t="s">
        <v>3892</v>
      </c>
      <c r="Z2277" s="3">
        <v>41050</v>
      </c>
      <c r="AA2277">
        <v>5</v>
      </c>
      <c r="AB2277">
        <v>-1</v>
      </c>
      <c r="AC2277">
        <v>5</v>
      </c>
      <c r="AD2277">
        <v>1</v>
      </c>
      <c r="AE2277">
        <v>4</v>
      </c>
      <c r="AF2277">
        <v>0</v>
      </c>
      <c r="AG2277">
        <v>0</v>
      </c>
      <c r="AH2277">
        <v>1</v>
      </c>
      <c r="AI2277">
        <v>0</v>
      </c>
      <c r="AK2277">
        <v>1</v>
      </c>
      <c r="AL2277">
        <v>1</v>
      </c>
      <c r="AM2277">
        <v>116</v>
      </c>
      <c r="AN2277">
        <v>125</v>
      </c>
      <c r="AO2277">
        <v>567</v>
      </c>
      <c r="AP2277">
        <v>28</v>
      </c>
      <c r="AQ2277">
        <v>23</v>
      </c>
      <c r="AR2277">
        <v>21</v>
      </c>
      <c r="AS2277">
        <v>527</v>
      </c>
      <c r="AT2277">
        <v>17</v>
      </c>
      <c r="AU2277">
        <v>1030</v>
      </c>
      <c r="AV2277">
        <v>1030</v>
      </c>
      <c r="AW2277">
        <v>13</v>
      </c>
      <c r="AX2277">
        <v>588</v>
      </c>
      <c r="AY2277">
        <v>588</v>
      </c>
      <c r="AZ2277">
        <v>2018</v>
      </c>
      <c r="BA2277">
        <v>0.20458553791887099</v>
      </c>
      <c r="BB2277">
        <v>0.89625850340136004</v>
      </c>
      <c r="BC2277">
        <v>0.61904761904761896</v>
      </c>
      <c r="BD2277">
        <v>0.21258503401360501</v>
      </c>
      <c r="BE2277">
        <v>1.6504854368931999E-2</v>
      </c>
      <c r="BX2277">
        <v>1</v>
      </c>
      <c r="BY2277">
        <v>1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 s="3">
        <v>43100</v>
      </c>
      <c r="CF2277">
        <v>30.465</v>
      </c>
      <c r="CG2277" s="3">
        <v>43434</v>
      </c>
      <c r="CH2277">
        <v>1</v>
      </c>
      <c r="CI2277">
        <v>0</v>
      </c>
      <c r="CK2277">
        <v>0</v>
      </c>
      <c r="CL2277">
        <v>0</v>
      </c>
      <c r="DK2277">
        <v>48.311</v>
      </c>
      <c r="ED2277">
        <v>7</v>
      </c>
    </row>
    <row r="2278" spans="1:134" x14ac:dyDescent="0.25">
      <c r="A2278" s="6" t="s">
        <v>3519</v>
      </c>
      <c r="B2278" t="s">
        <v>246</v>
      </c>
      <c r="C2278">
        <v>100000</v>
      </c>
      <c r="D2278">
        <v>25000</v>
      </c>
      <c r="E2278" s="5">
        <v>4.9198868991517433</v>
      </c>
      <c r="F2278">
        <v>0</v>
      </c>
      <c r="G2278" s="2">
        <v>43726.576018518521</v>
      </c>
      <c r="H2278" t="s">
        <v>115</v>
      </c>
      <c r="I2278" s="2">
        <v>43731.543391203704</v>
      </c>
      <c r="J2278">
        <v>2500000</v>
      </c>
      <c r="K2278">
        <v>3</v>
      </c>
      <c r="L2278" t="s">
        <v>148</v>
      </c>
      <c r="M2278">
        <v>363</v>
      </c>
      <c r="N2278">
        <v>5</v>
      </c>
      <c r="P2278">
        <v>96.93</v>
      </c>
      <c r="Q2278">
        <v>46472</v>
      </c>
      <c r="R2278" t="s">
        <v>422</v>
      </c>
      <c r="S2278" t="s">
        <v>253</v>
      </c>
      <c r="T2278" t="s">
        <v>3864</v>
      </c>
      <c r="U2278" t="s">
        <v>3897</v>
      </c>
      <c r="V2278">
        <v>24022</v>
      </c>
      <c r="W2278" t="s">
        <v>119</v>
      </c>
      <c r="X2278" s="1">
        <v>464</v>
      </c>
      <c r="Y2278" t="s">
        <v>3882</v>
      </c>
      <c r="Z2278" s="3">
        <v>42669</v>
      </c>
      <c r="AA2278">
        <v>5</v>
      </c>
      <c r="AB2278">
        <v>0</v>
      </c>
      <c r="AC2278">
        <v>6</v>
      </c>
      <c r="AD2278">
        <v>4</v>
      </c>
      <c r="AE2278">
        <v>6</v>
      </c>
      <c r="AF2278">
        <v>-1</v>
      </c>
      <c r="AG2278">
        <v>0</v>
      </c>
      <c r="AH2278">
        <v>5</v>
      </c>
      <c r="AI2278">
        <v>0</v>
      </c>
      <c r="AJ2278">
        <v>1</v>
      </c>
      <c r="AK2278">
        <v>2</v>
      </c>
      <c r="AL2278">
        <v>2</v>
      </c>
      <c r="AM2278">
        <v>37</v>
      </c>
      <c r="AN2278">
        <v>172</v>
      </c>
      <c r="AO2278">
        <v>267</v>
      </c>
      <c r="AP2278">
        <v>18</v>
      </c>
      <c r="AQ2278">
        <v>0</v>
      </c>
      <c r="AR2278">
        <v>99</v>
      </c>
      <c r="AS2278">
        <v>45</v>
      </c>
      <c r="AT2278">
        <v>1</v>
      </c>
      <c r="AU2278">
        <v>363</v>
      </c>
      <c r="AV2278">
        <v>363</v>
      </c>
      <c r="AW2278">
        <v>19</v>
      </c>
      <c r="AX2278">
        <v>366</v>
      </c>
      <c r="AY2278">
        <v>366</v>
      </c>
      <c r="AZ2278">
        <v>2018</v>
      </c>
      <c r="BA2278">
        <v>0.13857677902621701</v>
      </c>
      <c r="BB2278">
        <v>0.12295081967213101</v>
      </c>
      <c r="BC2278">
        <v>0.19191919191919099</v>
      </c>
      <c r="BD2278">
        <v>0.46994535519125602</v>
      </c>
      <c r="BE2278">
        <v>2.7548209366391099E-3</v>
      </c>
      <c r="BF2278">
        <v>50</v>
      </c>
      <c r="BG2278">
        <v>50</v>
      </c>
      <c r="BH2278">
        <v>50</v>
      </c>
      <c r="BI2278">
        <v>50</v>
      </c>
      <c r="BJ2278">
        <v>50</v>
      </c>
      <c r="BK2278">
        <v>50</v>
      </c>
      <c r="BL2278">
        <v>20.489000000000001</v>
      </c>
      <c r="BM2278">
        <v>20.061</v>
      </c>
      <c r="BN2278">
        <v>20.436</v>
      </c>
      <c r="BO2278">
        <v>20.605</v>
      </c>
      <c r="BP2278">
        <v>20.260999999999999</v>
      </c>
      <c r="BQ2278">
        <v>20.440000000000001</v>
      </c>
      <c r="BX2278">
        <v>1</v>
      </c>
      <c r="BY2278">
        <v>1</v>
      </c>
      <c r="BZ2278">
        <v>1</v>
      </c>
      <c r="CA2278">
        <v>1</v>
      </c>
      <c r="CB2278">
        <v>1</v>
      </c>
      <c r="CC2278">
        <v>1</v>
      </c>
      <c r="CD2278">
        <v>0.222035937218796</v>
      </c>
      <c r="CE2278" s="3">
        <v>43465</v>
      </c>
      <c r="CF2278">
        <v>70.489000000000004</v>
      </c>
      <c r="CG2278" s="3">
        <v>43646</v>
      </c>
      <c r="CH2278">
        <v>0.52259217750287201</v>
      </c>
      <c r="CI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DE2278">
        <v>36.347999999999999</v>
      </c>
      <c r="DF2278">
        <v>19.425999999999998</v>
      </c>
      <c r="DG2278">
        <v>6.226</v>
      </c>
      <c r="DH2278">
        <v>0</v>
      </c>
      <c r="DI2278">
        <v>0</v>
      </c>
      <c r="DJ2278">
        <v>0</v>
      </c>
      <c r="DK2278">
        <v>0.245</v>
      </c>
      <c r="DL2278">
        <v>0.48899999999999999</v>
      </c>
      <c r="DM2278">
        <v>13.098000000000001</v>
      </c>
      <c r="DN2278">
        <v>16.870999999999999</v>
      </c>
      <c r="DO2278">
        <v>0.60499999999999998</v>
      </c>
      <c r="DP2278">
        <v>0.26100000000000001</v>
      </c>
      <c r="DQ2278">
        <v>0.44</v>
      </c>
      <c r="DX2278">
        <v>0.72695999999999905</v>
      </c>
      <c r="DY2278">
        <v>2.3866464932402701E-2</v>
      </c>
      <c r="EA2278">
        <v>0.206666666666666</v>
      </c>
      <c r="EB2278">
        <v>0.25973898537925599</v>
      </c>
      <c r="ED2278">
        <v>3</v>
      </c>
    </row>
    <row r="2279" spans="1:134" x14ac:dyDescent="0.25">
      <c r="A2279" s="6" t="s">
        <v>3493</v>
      </c>
      <c r="B2279" t="s">
        <v>114</v>
      </c>
      <c r="C2279">
        <v>500000</v>
      </c>
      <c r="D2279">
        <v>25000</v>
      </c>
      <c r="E2279" s="5">
        <v>4.5994344957587172</v>
      </c>
      <c r="F2279">
        <v>0</v>
      </c>
      <c r="G2279" s="2">
        <v>43725.617835648147</v>
      </c>
      <c r="H2279" t="s">
        <v>115</v>
      </c>
      <c r="I2279" s="2">
        <v>43731.480682870373</v>
      </c>
      <c r="J2279">
        <v>2170000</v>
      </c>
      <c r="K2279">
        <v>4</v>
      </c>
      <c r="L2279" t="s">
        <v>129</v>
      </c>
      <c r="M2279">
        <v>1659</v>
      </c>
      <c r="N2279">
        <v>2.8</v>
      </c>
      <c r="O2279">
        <v>1.49</v>
      </c>
      <c r="P2279">
        <v>0.83930000000000005</v>
      </c>
      <c r="Q2279">
        <v>161</v>
      </c>
      <c r="R2279" t="s">
        <v>425</v>
      </c>
      <c r="S2279" t="s">
        <v>191</v>
      </c>
      <c r="T2279" t="s">
        <v>3864</v>
      </c>
      <c r="U2279" t="s">
        <v>3897</v>
      </c>
      <c r="V2279">
        <v>21029</v>
      </c>
      <c r="W2279" t="s">
        <v>119</v>
      </c>
      <c r="X2279" s="1">
        <v>161</v>
      </c>
      <c r="Y2279" t="s">
        <v>3877</v>
      </c>
      <c r="Z2279" s="3">
        <v>36781</v>
      </c>
      <c r="AA2279">
        <v>5</v>
      </c>
      <c r="AB2279">
        <v>-1</v>
      </c>
      <c r="AC2279">
        <v>6</v>
      </c>
      <c r="AD2279">
        <v>1</v>
      </c>
      <c r="AE2279">
        <v>4</v>
      </c>
      <c r="AF2279">
        <v>0</v>
      </c>
      <c r="AG2279">
        <v>0</v>
      </c>
      <c r="AH2279">
        <v>1</v>
      </c>
      <c r="AI2279">
        <v>0</v>
      </c>
      <c r="AJ2279">
        <v>1</v>
      </c>
      <c r="AK2279">
        <v>1</v>
      </c>
      <c r="AL2279">
        <v>1</v>
      </c>
      <c r="AM2279">
        <v>158</v>
      </c>
      <c r="AN2279">
        <v>1771</v>
      </c>
      <c r="AO2279">
        <v>727</v>
      </c>
      <c r="AP2279">
        <v>47</v>
      </c>
      <c r="AQ2279">
        <v>1214</v>
      </c>
      <c r="AR2279">
        <v>2515</v>
      </c>
      <c r="AS2279">
        <v>144</v>
      </c>
      <c r="AT2279">
        <v>13</v>
      </c>
      <c r="AU2279">
        <v>1659</v>
      </c>
      <c r="AV2279">
        <v>1665</v>
      </c>
      <c r="AW2279">
        <v>2515</v>
      </c>
      <c r="AX2279">
        <v>3242</v>
      </c>
      <c r="AY2279">
        <v>3242</v>
      </c>
      <c r="AZ2279">
        <v>2018</v>
      </c>
      <c r="BA2279">
        <v>0.21733149931224199</v>
      </c>
      <c r="BB2279">
        <v>4.4417026526835199E-2</v>
      </c>
      <c r="BC2279">
        <v>1</v>
      </c>
      <c r="BD2279">
        <v>0.54626773596545297</v>
      </c>
      <c r="BE2279">
        <v>7.8078078078077998E-3</v>
      </c>
      <c r="BF2279">
        <v>883</v>
      </c>
      <c r="BG2279">
        <v>895.31600000000003</v>
      </c>
      <c r="BH2279">
        <v>882.18600000000004</v>
      </c>
      <c r="BI2279">
        <v>844.00599999999997</v>
      </c>
      <c r="BJ2279">
        <v>844.00599999999997</v>
      </c>
      <c r="BK2279">
        <v>910</v>
      </c>
      <c r="BL2279">
        <v>115.96299999999999</v>
      </c>
      <c r="BM2279">
        <v>115.86799999999999</v>
      </c>
      <c r="BN2279">
        <v>115.036</v>
      </c>
      <c r="BO2279">
        <v>115.51600000000001</v>
      </c>
      <c r="BP2279">
        <v>115.66200000000001</v>
      </c>
      <c r="BQ2279">
        <v>115.646</v>
      </c>
      <c r="BR2279">
        <v>713.93700000000001</v>
      </c>
      <c r="BS2279">
        <v>722.82799999999997</v>
      </c>
      <c r="BT2279">
        <v>740.82600000000002</v>
      </c>
      <c r="BU2279">
        <v>767.92899999999997</v>
      </c>
      <c r="BV2279">
        <v>851.721</v>
      </c>
      <c r="BW2279">
        <v>869.61900000000003</v>
      </c>
      <c r="BX2279">
        <v>4</v>
      </c>
      <c r="BY2279">
        <v>4</v>
      </c>
      <c r="BZ2279">
        <v>4</v>
      </c>
      <c r="CA2279">
        <v>4</v>
      </c>
      <c r="CB2279">
        <v>4</v>
      </c>
      <c r="CC2279">
        <v>4</v>
      </c>
      <c r="CD2279">
        <v>0.896320943247082</v>
      </c>
      <c r="CE2279" s="3">
        <v>43465</v>
      </c>
      <c r="CF2279">
        <v>1712.9</v>
      </c>
      <c r="CG2279" s="3">
        <v>43646</v>
      </c>
      <c r="CH2279">
        <v>0.88167930143558804</v>
      </c>
      <c r="CI2279">
        <v>42.487000000000002</v>
      </c>
      <c r="CK2279">
        <v>22</v>
      </c>
      <c r="CL2279">
        <v>6</v>
      </c>
      <c r="CM2279">
        <v>0</v>
      </c>
      <c r="CN2279">
        <v>32.014000000000003</v>
      </c>
      <c r="CO2279">
        <v>0</v>
      </c>
      <c r="CP2279">
        <v>8.1839999999999993</v>
      </c>
      <c r="CQ2279">
        <v>0</v>
      </c>
      <c r="CR2279">
        <v>0</v>
      </c>
      <c r="CS2279">
        <v>11.167</v>
      </c>
      <c r="CT2279">
        <v>0.92100000000000004</v>
      </c>
      <c r="CU2279">
        <v>0</v>
      </c>
      <c r="CV2279">
        <v>6.9320000000000004</v>
      </c>
      <c r="CW2279">
        <v>0</v>
      </c>
      <c r="CX2279">
        <v>0</v>
      </c>
      <c r="CY2279">
        <v>9.5359999999999996</v>
      </c>
      <c r="CZ2279">
        <v>9.5519999999999996</v>
      </c>
      <c r="DA2279">
        <v>10.539</v>
      </c>
      <c r="DB2279">
        <v>16.946000000000002</v>
      </c>
      <c r="DC2279">
        <v>9.4600000000000009</v>
      </c>
      <c r="DD2279">
        <v>9.5299999999999994</v>
      </c>
      <c r="DE2279">
        <v>757.15599999999995</v>
      </c>
      <c r="DF2279">
        <v>807.70899999999995</v>
      </c>
      <c r="DG2279">
        <v>818.74400000000003</v>
      </c>
      <c r="DH2279">
        <v>796.21100000000001</v>
      </c>
      <c r="DI2279">
        <v>763.50099999999998</v>
      </c>
      <c r="DJ2279">
        <v>728.02800000000002</v>
      </c>
      <c r="DK2279">
        <v>1700.9949999999999</v>
      </c>
      <c r="DL2279">
        <v>123.60899999999999</v>
      </c>
      <c r="DM2279">
        <v>110.627</v>
      </c>
      <c r="DN2279">
        <v>103.93</v>
      </c>
      <c r="DO2279">
        <v>118.43899999999999</v>
      </c>
      <c r="DP2279">
        <v>99.600999999999999</v>
      </c>
      <c r="DQ2279">
        <v>107.53100000000001</v>
      </c>
      <c r="DR2279">
        <v>715.16</v>
      </c>
      <c r="DS2279">
        <v>719.6</v>
      </c>
      <c r="DT2279">
        <v>747.25300000000004</v>
      </c>
      <c r="DU2279">
        <v>783.93100000000004</v>
      </c>
      <c r="DV2279">
        <v>858.00099999999998</v>
      </c>
      <c r="DW2279">
        <v>870.19</v>
      </c>
      <c r="DX2279">
        <v>0.85748131370328395</v>
      </c>
      <c r="DY2279">
        <v>1.0659348240387001</v>
      </c>
      <c r="DZ2279">
        <v>1.0017130363043201</v>
      </c>
      <c r="EA2279">
        <v>0.88834012802856399</v>
      </c>
      <c r="EB2279">
        <v>0.95681939076620504</v>
      </c>
      <c r="EC2279">
        <v>1.00584440073196</v>
      </c>
      <c r="ED2279">
        <v>19</v>
      </c>
    </row>
    <row r="2280" spans="1:134" x14ac:dyDescent="0.25">
      <c r="A2280" s="6" t="s">
        <v>3415</v>
      </c>
      <c r="B2280" t="s">
        <v>138</v>
      </c>
      <c r="C2280">
        <v>500000</v>
      </c>
      <c r="D2280">
        <v>100000</v>
      </c>
      <c r="E2280" s="5">
        <v>2.0358152686145146</v>
      </c>
      <c r="F2280">
        <v>0</v>
      </c>
      <c r="G2280" s="2">
        <v>43721.259826388887</v>
      </c>
      <c r="H2280" t="s">
        <v>115</v>
      </c>
      <c r="I2280" s="2">
        <v>43731.417986111112</v>
      </c>
      <c r="J2280">
        <v>2500000</v>
      </c>
      <c r="K2280">
        <v>1</v>
      </c>
      <c r="L2280" t="s">
        <v>142</v>
      </c>
      <c r="M2280">
        <v>1508</v>
      </c>
      <c r="N2280">
        <v>13.3</v>
      </c>
      <c r="O2280">
        <v>1.98</v>
      </c>
      <c r="P2280">
        <v>0.95679999999999998</v>
      </c>
      <c r="Q2280">
        <v>2733</v>
      </c>
      <c r="R2280" t="s">
        <v>431</v>
      </c>
      <c r="S2280" t="s">
        <v>214</v>
      </c>
      <c r="T2280" t="s">
        <v>3857</v>
      </c>
      <c r="U2280" t="s">
        <v>3898</v>
      </c>
      <c r="V2280">
        <v>36027</v>
      </c>
      <c r="W2280" t="s">
        <v>119</v>
      </c>
      <c r="X2280" s="1">
        <v>273</v>
      </c>
      <c r="Y2280" t="s">
        <v>3884</v>
      </c>
      <c r="Z2280" s="3">
        <v>34712</v>
      </c>
      <c r="AA2280">
        <v>2</v>
      </c>
      <c r="AB2280">
        <v>0</v>
      </c>
      <c r="AC2280">
        <v>5</v>
      </c>
      <c r="AD2280">
        <v>0</v>
      </c>
      <c r="AE2280">
        <v>3</v>
      </c>
      <c r="AF2280">
        <v>0</v>
      </c>
      <c r="AG2280">
        <v>0</v>
      </c>
      <c r="AH2280">
        <v>1</v>
      </c>
      <c r="AI2280">
        <v>0</v>
      </c>
      <c r="AJ2280">
        <v>4</v>
      </c>
      <c r="AK2280">
        <v>2</v>
      </c>
      <c r="AL2280">
        <v>1</v>
      </c>
      <c r="AM2280">
        <v>229</v>
      </c>
      <c r="AN2280">
        <v>673</v>
      </c>
      <c r="AO2280">
        <v>745</v>
      </c>
      <c r="AP2280">
        <v>201</v>
      </c>
      <c r="AQ2280">
        <v>111</v>
      </c>
      <c r="AR2280">
        <v>274</v>
      </c>
      <c r="AS2280">
        <v>361</v>
      </c>
      <c r="AT2280">
        <v>100</v>
      </c>
      <c r="AU2280">
        <v>1508</v>
      </c>
      <c r="AV2280">
        <v>1513</v>
      </c>
      <c r="AW2280">
        <v>238</v>
      </c>
      <c r="AX2280">
        <v>1019</v>
      </c>
      <c r="AY2280">
        <v>1019</v>
      </c>
      <c r="AZ2280">
        <v>2018</v>
      </c>
      <c r="BA2280">
        <v>0.30738255033556999</v>
      </c>
      <c r="BB2280">
        <v>0.35426889106967602</v>
      </c>
      <c r="BC2280">
        <v>0.86861313868613099</v>
      </c>
      <c r="BD2280">
        <v>0.66045142296368897</v>
      </c>
      <c r="BE2280">
        <v>6.60938532716457E-2</v>
      </c>
      <c r="BF2280">
        <v>100</v>
      </c>
      <c r="BG2280">
        <v>100</v>
      </c>
      <c r="BH2280">
        <v>100</v>
      </c>
      <c r="BI2280">
        <v>100</v>
      </c>
      <c r="BJ2280">
        <v>100</v>
      </c>
      <c r="BK2280">
        <v>200</v>
      </c>
      <c r="BL2280">
        <v>10</v>
      </c>
      <c r="BM2280">
        <v>10</v>
      </c>
      <c r="BN2280">
        <v>10</v>
      </c>
      <c r="BO2280">
        <v>10</v>
      </c>
      <c r="BP2280">
        <v>10</v>
      </c>
      <c r="BQ2280">
        <v>20</v>
      </c>
      <c r="BR2280">
        <v>430.23399999999998</v>
      </c>
      <c r="BS2280">
        <v>135.71</v>
      </c>
      <c r="BT2280">
        <v>140.29</v>
      </c>
      <c r="BU2280">
        <v>144.86199999999999</v>
      </c>
      <c r="BV2280">
        <v>158.50399999999999</v>
      </c>
      <c r="BW2280">
        <v>163.059</v>
      </c>
      <c r="BX2280">
        <v>3</v>
      </c>
      <c r="BY2280">
        <v>3</v>
      </c>
      <c r="BZ2280">
        <v>3</v>
      </c>
      <c r="CA2280">
        <v>3</v>
      </c>
      <c r="CB2280">
        <v>3</v>
      </c>
      <c r="CC2280">
        <v>4</v>
      </c>
      <c r="CD2280">
        <v>0</v>
      </c>
      <c r="CE2280" s="3">
        <v>43465</v>
      </c>
      <c r="CF2280">
        <v>540.23400000000004</v>
      </c>
      <c r="CG2280" s="3">
        <v>43646</v>
      </c>
      <c r="CH2280">
        <v>0</v>
      </c>
      <c r="CI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167.607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187.23400000000001</v>
      </c>
      <c r="DS2280">
        <v>135.71</v>
      </c>
      <c r="DT2280">
        <v>140.29</v>
      </c>
      <c r="DU2280">
        <v>144.86199999999999</v>
      </c>
      <c r="DV2280">
        <v>158.50399999999999</v>
      </c>
      <c r="DW2280">
        <v>163.059</v>
      </c>
      <c r="DX2280">
        <v>0</v>
      </c>
      <c r="DY2280">
        <v>0</v>
      </c>
      <c r="DZ2280">
        <v>0.43519108206231899</v>
      </c>
      <c r="EA2280">
        <v>0</v>
      </c>
      <c r="EB2280">
        <v>0</v>
      </c>
      <c r="EC2280">
        <v>0.79277863385690095</v>
      </c>
      <c r="ED2280">
        <v>24</v>
      </c>
    </row>
    <row r="2281" spans="1:134" x14ac:dyDescent="0.25">
      <c r="A2281" s="6" t="s">
        <v>3498</v>
      </c>
      <c r="B2281" t="s">
        <v>138</v>
      </c>
      <c r="C2281">
        <v>100000</v>
      </c>
      <c r="D2281">
        <v>20000</v>
      </c>
      <c r="E2281" s="5">
        <v>7.11592836946277</v>
      </c>
      <c r="F2281">
        <v>0</v>
      </c>
      <c r="G2281" s="2">
        <v>43725.836342592593</v>
      </c>
      <c r="H2281" t="s">
        <v>115</v>
      </c>
      <c r="I2281" s="2">
        <v>43728.66134259259</v>
      </c>
      <c r="J2281">
        <v>2500000</v>
      </c>
      <c r="K2281">
        <v>2</v>
      </c>
      <c r="L2281" t="s">
        <v>157</v>
      </c>
      <c r="M2281">
        <v>687</v>
      </c>
      <c r="N2281">
        <v>5.0999999999999996</v>
      </c>
      <c r="P2281">
        <v>11.92</v>
      </c>
      <c r="Q2281">
        <v>900209</v>
      </c>
      <c r="R2281" t="s">
        <v>436</v>
      </c>
      <c r="S2281" t="s">
        <v>139</v>
      </c>
      <c r="T2281" t="s">
        <v>3864</v>
      </c>
      <c r="U2281" t="s">
        <v>3897</v>
      </c>
      <c r="V2281">
        <v>27100</v>
      </c>
      <c r="W2281" t="s">
        <v>119</v>
      </c>
      <c r="X2281" s="1">
        <v>900</v>
      </c>
      <c r="Y2281" t="s">
        <v>3877</v>
      </c>
      <c r="Z2281" s="3">
        <v>39541</v>
      </c>
      <c r="AA2281">
        <v>5</v>
      </c>
      <c r="AB2281">
        <v>0</v>
      </c>
      <c r="AC2281">
        <v>5</v>
      </c>
      <c r="AD2281">
        <v>1</v>
      </c>
      <c r="AE2281">
        <v>5</v>
      </c>
      <c r="AF2281">
        <v>1</v>
      </c>
      <c r="AG2281">
        <v>0</v>
      </c>
      <c r="AH2281">
        <v>1</v>
      </c>
      <c r="AI2281">
        <v>0</v>
      </c>
      <c r="AK2281">
        <v>1</v>
      </c>
      <c r="AL2281">
        <v>1</v>
      </c>
      <c r="AM2281">
        <v>34</v>
      </c>
      <c r="AN2281">
        <v>22</v>
      </c>
      <c r="AO2281">
        <v>277</v>
      </c>
      <c r="AP2281">
        <v>35</v>
      </c>
      <c r="AQ2281">
        <v>0</v>
      </c>
      <c r="AR2281">
        <v>37</v>
      </c>
      <c r="AS2281">
        <v>372</v>
      </c>
      <c r="AT2281">
        <v>21</v>
      </c>
      <c r="AU2281">
        <v>687</v>
      </c>
      <c r="AV2281">
        <v>687</v>
      </c>
      <c r="AW2281">
        <v>32</v>
      </c>
      <c r="AX2281">
        <v>314</v>
      </c>
      <c r="AY2281">
        <v>314</v>
      </c>
      <c r="AZ2281">
        <v>2018</v>
      </c>
      <c r="BA2281">
        <v>0.122743682310469</v>
      </c>
      <c r="BB2281">
        <v>1.1847133757961701</v>
      </c>
      <c r="BC2281">
        <v>0.86486486486486402</v>
      </c>
      <c r="BD2281">
        <v>7.0063694267515894E-2</v>
      </c>
      <c r="BE2281">
        <v>3.05676855895196E-2</v>
      </c>
      <c r="BL2281">
        <v>45</v>
      </c>
      <c r="BM2281">
        <v>45</v>
      </c>
      <c r="BN2281">
        <v>45</v>
      </c>
      <c r="BO2281">
        <v>45.05</v>
      </c>
      <c r="BP2281">
        <v>45</v>
      </c>
      <c r="BQ2281">
        <v>45</v>
      </c>
      <c r="BR2281">
        <v>34.142000000000003</v>
      </c>
      <c r="BS2281">
        <v>35.417000000000002</v>
      </c>
      <c r="BT2281">
        <v>36.686</v>
      </c>
      <c r="BU2281">
        <v>37.948999999999998</v>
      </c>
      <c r="BV2281">
        <v>39.206000000000003</v>
      </c>
      <c r="BW2281">
        <v>40.457000000000001</v>
      </c>
      <c r="BX2281">
        <v>2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3.9785224958340998E-2</v>
      </c>
      <c r="CE2281" s="3">
        <v>43465</v>
      </c>
      <c r="CF2281">
        <v>79.141999999999996</v>
      </c>
      <c r="CG2281" s="3">
        <v>43646</v>
      </c>
      <c r="CH2281">
        <v>0</v>
      </c>
      <c r="CI2281">
        <v>0</v>
      </c>
      <c r="CK2281">
        <v>0</v>
      </c>
      <c r="CL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K2281">
        <v>41.703000000000003</v>
      </c>
      <c r="DL2281">
        <v>0</v>
      </c>
      <c r="DM2281">
        <v>8.6129999999999995</v>
      </c>
      <c r="DN2281">
        <v>2.081</v>
      </c>
      <c r="DO2281">
        <v>0.05</v>
      </c>
      <c r="DP2281">
        <v>0</v>
      </c>
      <c r="DQ2281">
        <v>0</v>
      </c>
      <c r="DR2281">
        <v>34.142000000000003</v>
      </c>
      <c r="DS2281">
        <v>35.417000000000002</v>
      </c>
      <c r="DT2281">
        <v>36.686</v>
      </c>
      <c r="DU2281">
        <v>37.948999999999998</v>
      </c>
      <c r="DV2281">
        <v>39.206000000000003</v>
      </c>
      <c r="DW2281">
        <v>40.457000000000001</v>
      </c>
      <c r="DY2281">
        <v>0</v>
      </c>
      <c r="DZ2281">
        <v>1</v>
      </c>
      <c r="EB2281">
        <v>3.9785224958340998E-2</v>
      </c>
      <c r="EC2281">
        <v>1</v>
      </c>
      <c r="ED2281">
        <v>11</v>
      </c>
    </row>
    <row r="2282" spans="1:134" x14ac:dyDescent="0.25">
      <c r="A2282" s="6" t="s">
        <v>3487</v>
      </c>
      <c r="B2282" t="s">
        <v>138</v>
      </c>
      <c r="C2282">
        <v>90000</v>
      </c>
      <c r="D2282">
        <v>90000</v>
      </c>
      <c r="E2282" s="5">
        <v>1.9321394910461827</v>
      </c>
      <c r="F2282">
        <v>0</v>
      </c>
      <c r="G2282" s="2">
        <v>43725.536458333336</v>
      </c>
      <c r="H2282" t="s">
        <v>115</v>
      </c>
      <c r="I2282" s="2">
        <v>43728.427905092591</v>
      </c>
      <c r="J2282">
        <v>2500000</v>
      </c>
      <c r="K2282">
        <v>1</v>
      </c>
      <c r="L2282" t="s">
        <v>142</v>
      </c>
      <c r="M2282">
        <v>1130</v>
      </c>
      <c r="N2282">
        <v>8.4</v>
      </c>
      <c r="O2282">
        <v>3.448</v>
      </c>
      <c r="P2282">
        <v>2.2050000000000001</v>
      </c>
      <c r="Q2282">
        <v>461402</v>
      </c>
      <c r="R2282" t="s">
        <v>442</v>
      </c>
      <c r="S2282" t="s">
        <v>441</v>
      </c>
      <c r="T2282" t="s">
        <v>3864</v>
      </c>
      <c r="U2282" t="s">
        <v>3897</v>
      </c>
      <c r="V2282">
        <v>28877</v>
      </c>
      <c r="W2282" t="s">
        <v>119</v>
      </c>
      <c r="X2282" s="1">
        <v>466</v>
      </c>
      <c r="Y2282" t="s">
        <v>3882</v>
      </c>
      <c r="Z2282" s="3">
        <v>32674</v>
      </c>
      <c r="AA2282">
        <v>2</v>
      </c>
      <c r="AB2282">
        <v>0</v>
      </c>
      <c r="AC2282">
        <v>6</v>
      </c>
      <c r="AD2282">
        <v>0</v>
      </c>
      <c r="AE2282">
        <v>3</v>
      </c>
      <c r="AF2282">
        <v>0</v>
      </c>
      <c r="AG2282">
        <v>0</v>
      </c>
      <c r="AH2282">
        <v>3</v>
      </c>
      <c r="AI2282">
        <v>0</v>
      </c>
      <c r="AJ2282">
        <v>3</v>
      </c>
      <c r="AK2282">
        <v>2</v>
      </c>
      <c r="AL2282">
        <v>1</v>
      </c>
      <c r="AM2282">
        <v>41</v>
      </c>
      <c r="AN2282">
        <v>324</v>
      </c>
      <c r="AO2282">
        <v>597</v>
      </c>
      <c r="AP2282">
        <v>95</v>
      </c>
      <c r="AQ2282">
        <v>78</v>
      </c>
      <c r="AR2282">
        <v>29</v>
      </c>
      <c r="AS2282">
        <v>207</v>
      </c>
      <c r="AT2282">
        <v>85</v>
      </c>
      <c r="AU2282">
        <v>1130</v>
      </c>
      <c r="AV2282">
        <v>1130</v>
      </c>
      <c r="AW2282">
        <v>2</v>
      </c>
      <c r="AX2282">
        <v>626</v>
      </c>
      <c r="AY2282">
        <v>626</v>
      </c>
      <c r="AZ2282">
        <v>2018</v>
      </c>
      <c r="BA2282">
        <v>6.8676716917922903E-2</v>
      </c>
      <c r="BB2282">
        <v>0.33067092651757102</v>
      </c>
      <c r="BC2282">
        <v>6.8965517241379296E-2</v>
      </c>
      <c r="BD2282">
        <v>0.51757188498402495</v>
      </c>
      <c r="BE2282">
        <v>7.5221238938053103E-2</v>
      </c>
      <c r="BF2282">
        <v>140</v>
      </c>
      <c r="BG2282">
        <v>140</v>
      </c>
      <c r="BH2282">
        <v>140</v>
      </c>
      <c r="BI2282">
        <v>140</v>
      </c>
      <c r="BJ2282">
        <v>140</v>
      </c>
      <c r="BK2282">
        <v>140</v>
      </c>
      <c r="BL2282">
        <v>50</v>
      </c>
      <c r="BM2282">
        <v>50</v>
      </c>
      <c r="BN2282">
        <v>50</v>
      </c>
      <c r="BO2282">
        <v>50</v>
      </c>
      <c r="BP2282">
        <v>50</v>
      </c>
      <c r="BQ2282">
        <v>50</v>
      </c>
      <c r="BR2282">
        <v>220.11600000000001</v>
      </c>
      <c r="BS2282">
        <v>222.91800000000001</v>
      </c>
      <c r="BT2282">
        <v>152.541</v>
      </c>
      <c r="BU2282">
        <v>156.47300000000001</v>
      </c>
      <c r="BV2282">
        <v>160.393</v>
      </c>
      <c r="BW2282">
        <v>164.304</v>
      </c>
      <c r="BX2282">
        <v>2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0.18082017543859599</v>
      </c>
      <c r="CE2282" s="3">
        <v>43465</v>
      </c>
      <c r="CF2282">
        <v>410.11599999999999</v>
      </c>
      <c r="CG2282" s="3">
        <v>43646</v>
      </c>
      <c r="CH2282">
        <v>0</v>
      </c>
      <c r="CI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16.466000000000001</v>
      </c>
      <c r="DG2282">
        <v>54.503</v>
      </c>
      <c r="DH2282">
        <v>12.153</v>
      </c>
      <c r="DI2282">
        <v>66.48</v>
      </c>
      <c r="DJ2282">
        <v>51.183</v>
      </c>
      <c r="DK2282">
        <v>103.57899999999999</v>
      </c>
      <c r="DL2282">
        <v>0</v>
      </c>
      <c r="DM2282">
        <v>0</v>
      </c>
      <c r="DN2282">
        <v>5.327</v>
      </c>
      <c r="DO2282">
        <v>2.3E-2</v>
      </c>
      <c r="DP2282">
        <v>0</v>
      </c>
      <c r="DQ2282">
        <v>0</v>
      </c>
      <c r="DR2282">
        <v>130.11600000000001</v>
      </c>
      <c r="DS2282">
        <v>132.91800000000001</v>
      </c>
      <c r="DT2282">
        <v>62.540999999999997</v>
      </c>
      <c r="DU2282">
        <v>66.472999999999999</v>
      </c>
      <c r="DV2282">
        <v>70.393000000000001</v>
      </c>
      <c r="DW2282">
        <v>74.304000000000002</v>
      </c>
      <c r="DX2282">
        <v>0</v>
      </c>
      <c r="DY2282">
        <v>0</v>
      </c>
      <c r="DZ2282">
        <v>0.59112467971433202</v>
      </c>
      <c r="EA2282">
        <v>0.239029761904761</v>
      </c>
      <c r="EB2282">
        <v>1.7833333333333298E-2</v>
      </c>
      <c r="EC2282">
        <v>0.49848850006268802</v>
      </c>
      <c r="ED2282">
        <v>30</v>
      </c>
    </row>
    <row r="2283" spans="1:134" x14ac:dyDescent="0.25">
      <c r="A2283" s="6" t="s">
        <v>3443</v>
      </c>
      <c r="B2283" t="s">
        <v>246</v>
      </c>
      <c r="C2283">
        <v>100000</v>
      </c>
      <c r="D2283">
        <v>25000</v>
      </c>
      <c r="E2283" s="5">
        <v>6.1734213006597543</v>
      </c>
      <c r="F2283">
        <v>0</v>
      </c>
      <c r="G2283" s="2">
        <v>43722.835601851853</v>
      </c>
      <c r="H2283" t="s">
        <v>115</v>
      </c>
      <c r="I2283" s="2">
        <v>43727.650891203702</v>
      </c>
      <c r="J2283">
        <v>2500000</v>
      </c>
      <c r="K2283">
        <v>3</v>
      </c>
      <c r="L2283" t="s">
        <v>148</v>
      </c>
      <c r="M2283">
        <v>601</v>
      </c>
      <c r="N2283">
        <v>6.2</v>
      </c>
      <c r="O2283">
        <v>31.25</v>
      </c>
      <c r="Q2283">
        <v>561011</v>
      </c>
      <c r="R2283" t="s">
        <v>454</v>
      </c>
      <c r="S2283" t="s">
        <v>453</v>
      </c>
      <c r="T2283" t="s">
        <v>3857</v>
      </c>
      <c r="U2283" t="s">
        <v>3897</v>
      </c>
      <c r="V2283">
        <v>13836</v>
      </c>
      <c r="W2283" t="s">
        <v>119</v>
      </c>
      <c r="X2283" s="1">
        <v>561</v>
      </c>
      <c r="Y2283" t="s">
        <v>3892</v>
      </c>
      <c r="Z2283" s="3">
        <v>40980</v>
      </c>
      <c r="AA2283">
        <v>7</v>
      </c>
      <c r="AB2283">
        <v>0</v>
      </c>
      <c r="AC2283">
        <v>6</v>
      </c>
      <c r="AD2283">
        <v>4</v>
      </c>
      <c r="AE2283">
        <v>6</v>
      </c>
      <c r="AF2283">
        <v>0</v>
      </c>
      <c r="AG2283">
        <v>0</v>
      </c>
      <c r="AH2283">
        <v>3</v>
      </c>
      <c r="AI2283">
        <v>0</v>
      </c>
      <c r="AJ2283">
        <v>3</v>
      </c>
      <c r="AK2283">
        <v>2</v>
      </c>
      <c r="AL2283">
        <v>1</v>
      </c>
      <c r="AM2283">
        <v>113</v>
      </c>
      <c r="AN2283">
        <v>46</v>
      </c>
      <c r="AO2283">
        <v>500</v>
      </c>
      <c r="AP2283">
        <v>37</v>
      </c>
      <c r="AQ2283">
        <v>33</v>
      </c>
      <c r="AR2283">
        <v>66</v>
      </c>
      <c r="AS2283">
        <v>219</v>
      </c>
      <c r="AT2283">
        <v>10</v>
      </c>
      <c r="AU2283">
        <v>601</v>
      </c>
      <c r="AV2283">
        <v>601</v>
      </c>
      <c r="AW2283">
        <v>17</v>
      </c>
      <c r="AX2283">
        <v>566</v>
      </c>
      <c r="AY2283">
        <v>566</v>
      </c>
      <c r="AZ2283">
        <v>2018</v>
      </c>
      <c r="BA2283">
        <v>0.22600000000000001</v>
      </c>
      <c r="BB2283">
        <v>0.38692579505300301</v>
      </c>
      <c r="BC2283">
        <v>0.25757575757575701</v>
      </c>
      <c r="BD2283">
        <v>8.1272084805653705E-2</v>
      </c>
      <c r="BE2283">
        <v>1.6638935108153001E-2</v>
      </c>
      <c r="CK2283">
        <v>0</v>
      </c>
      <c r="CL2283">
        <v>0</v>
      </c>
      <c r="ED2283">
        <v>7</v>
      </c>
    </row>
    <row r="2284" spans="1:134" x14ac:dyDescent="0.25">
      <c r="A2284" s="6" t="s">
        <v>3019</v>
      </c>
      <c r="B2284" t="s">
        <v>246</v>
      </c>
      <c r="C2284">
        <v>150000</v>
      </c>
      <c r="D2284">
        <v>50000</v>
      </c>
      <c r="E2284" s="5">
        <v>3.6286522148916109</v>
      </c>
      <c r="F2284">
        <v>0</v>
      </c>
      <c r="G2284" s="2">
        <v>43706.594942129632</v>
      </c>
      <c r="H2284" t="s">
        <v>115</v>
      </c>
      <c r="I2284" s="2">
        <v>43727.649108796293</v>
      </c>
      <c r="J2284">
        <v>2208723</v>
      </c>
      <c r="K2284">
        <v>4</v>
      </c>
      <c r="L2284" t="s">
        <v>129</v>
      </c>
      <c r="M2284">
        <v>3790</v>
      </c>
      <c r="N2284">
        <v>9</v>
      </c>
      <c r="O2284">
        <v>11.25</v>
      </c>
      <c r="P2284">
        <v>7.8570000000000002</v>
      </c>
      <c r="Q2284">
        <v>25931</v>
      </c>
      <c r="R2284" t="s">
        <v>455</v>
      </c>
      <c r="S2284" t="s">
        <v>186</v>
      </c>
      <c r="T2284" t="s">
        <v>3863</v>
      </c>
      <c r="U2284" t="s">
        <v>3898</v>
      </c>
      <c r="V2284">
        <v>31020</v>
      </c>
      <c r="W2284" t="s">
        <v>119</v>
      </c>
      <c r="X2284" s="1">
        <v>251</v>
      </c>
      <c r="Y2284" t="s">
        <v>3889</v>
      </c>
      <c r="Z2284" s="3">
        <v>37530</v>
      </c>
      <c r="AA2284">
        <v>6</v>
      </c>
      <c r="AB2284">
        <v>1</v>
      </c>
      <c r="AC2284">
        <v>6</v>
      </c>
      <c r="AD2284">
        <v>3</v>
      </c>
      <c r="AE2284">
        <v>6</v>
      </c>
      <c r="AF2284">
        <v>0</v>
      </c>
      <c r="AG2284">
        <v>0</v>
      </c>
      <c r="AH2284">
        <v>5</v>
      </c>
      <c r="AI2284">
        <v>0</v>
      </c>
      <c r="AJ2284">
        <v>1</v>
      </c>
      <c r="AK2284">
        <v>3</v>
      </c>
      <c r="AL2284">
        <v>1</v>
      </c>
      <c r="AM2284">
        <v>113</v>
      </c>
      <c r="AN2284">
        <v>976</v>
      </c>
      <c r="AO2284">
        <v>1842</v>
      </c>
      <c r="AP2284">
        <v>336</v>
      </c>
      <c r="AQ2284">
        <v>1084</v>
      </c>
      <c r="AR2284">
        <v>1315</v>
      </c>
      <c r="AS2284">
        <v>894</v>
      </c>
      <c r="AT2284">
        <v>132</v>
      </c>
      <c r="AU2284">
        <v>3790</v>
      </c>
      <c r="AV2284">
        <v>3745</v>
      </c>
      <c r="AW2284">
        <v>1155</v>
      </c>
      <c r="AX2284">
        <v>3157</v>
      </c>
      <c r="AY2284">
        <v>3157</v>
      </c>
      <c r="AZ2284">
        <v>2018</v>
      </c>
      <c r="BA2284">
        <v>6.1346362649294203E-2</v>
      </c>
      <c r="BB2284">
        <v>0.28318023439974599</v>
      </c>
      <c r="BC2284">
        <v>0.87832699619771804</v>
      </c>
      <c r="BD2284">
        <v>0.30915426037377203</v>
      </c>
      <c r="BE2284">
        <v>3.5246995994659497E-2</v>
      </c>
      <c r="BF2284">
        <v>1186</v>
      </c>
      <c r="BG2284">
        <v>1186</v>
      </c>
      <c r="BH2284">
        <v>1186</v>
      </c>
      <c r="BI2284">
        <v>1186</v>
      </c>
      <c r="BJ2284">
        <v>1186</v>
      </c>
      <c r="BK2284">
        <v>1186</v>
      </c>
      <c r="BL2284">
        <v>65.006</v>
      </c>
      <c r="BM2284">
        <v>65.391000000000005</v>
      </c>
      <c r="BN2284">
        <v>65.069000000000003</v>
      </c>
      <c r="BO2284">
        <v>65.06</v>
      </c>
      <c r="BP2284">
        <v>65.105000000000004</v>
      </c>
      <c r="BQ2284">
        <v>65.007999999999996</v>
      </c>
      <c r="BR2284">
        <v>575.42700000000002</v>
      </c>
      <c r="BS2284">
        <v>591.02499999999998</v>
      </c>
      <c r="BT2284">
        <v>513.59799999999996</v>
      </c>
      <c r="BU2284">
        <v>536.22500000000002</v>
      </c>
      <c r="BV2284">
        <v>549.61199999999997</v>
      </c>
      <c r="BW2284">
        <v>535.84199999999998</v>
      </c>
      <c r="BX2284">
        <v>11</v>
      </c>
      <c r="BY2284">
        <v>11</v>
      </c>
      <c r="BZ2284">
        <v>11</v>
      </c>
      <c r="CA2284">
        <v>11</v>
      </c>
      <c r="CB2284">
        <v>11</v>
      </c>
      <c r="CC2284">
        <v>11</v>
      </c>
      <c r="CD2284">
        <v>0.80848432967137396</v>
      </c>
      <c r="CE2284" s="3">
        <v>43465</v>
      </c>
      <c r="CF2284">
        <v>1826.433</v>
      </c>
      <c r="CG2284" s="3">
        <v>43646</v>
      </c>
      <c r="CH2284">
        <v>0.83506154247061903</v>
      </c>
      <c r="CI2284">
        <v>2.5819999999999999</v>
      </c>
      <c r="CK2284">
        <v>19</v>
      </c>
      <c r="CL2284">
        <v>4</v>
      </c>
      <c r="CM2284">
        <v>0</v>
      </c>
      <c r="CN2284">
        <v>2.5000000000000001E-2</v>
      </c>
      <c r="CO2284">
        <v>0</v>
      </c>
      <c r="CP2284">
        <v>0</v>
      </c>
      <c r="CQ2284">
        <v>0</v>
      </c>
      <c r="CR2284">
        <v>0</v>
      </c>
      <c r="CS2284">
        <v>1.1870000000000001</v>
      </c>
      <c r="CT2284">
        <v>0</v>
      </c>
      <c r="CU2284">
        <v>2.5819999999999999</v>
      </c>
      <c r="CV2284">
        <v>0</v>
      </c>
      <c r="CW2284">
        <v>5.2999999999999999E-2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0.313</v>
      </c>
      <c r="DD2284">
        <v>0</v>
      </c>
      <c r="DE2284">
        <v>985.34</v>
      </c>
      <c r="DF2284">
        <v>1096.627</v>
      </c>
      <c r="DG2284">
        <v>952.298</v>
      </c>
      <c r="DH2284">
        <v>809.52499999999998</v>
      </c>
      <c r="DI2284">
        <v>859.07399999999996</v>
      </c>
      <c r="DJ2284">
        <v>1078.7070000000001</v>
      </c>
      <c r="DK2284">
        <v>1671.239</v>
      </c>
      <c r="DL2284">
        <v>59.326999999999998</v>
      </c>
      <c r="DM2284">
        <v>43.59</v>
      </c>
      <c r="DN2284">
        <v>58.414999999999999</v>
      </c>
      <c r="DO2284">
        <v>48.148000000000003</v>
      </c>
      <c r="DP2284">
        <v>43.844000000000001</v>
      </c>
      <c r="DQ2284">
        <v>34.104999999999997</v>
      </c>
      <c r="DR2284">
        <v>573.83100000000002</v>
      </c>
      <c r="DS2284">
        <v>577.49</v>
      </c>
      <c r="DT2284">
        <v>498.59800000000001</v>
      </c>
      <c r="DU2284">
        <v>527.58799999999997</v>
      </c>
      <c r="DV2284">
        <v>549.92499999999995</v>
      </c>
      <c r="DW2284">
        <v>524.49599999999998</v>
      </c>
      <c r="DX2284">
        <v>0.83080944350758801</v>
      </c>
      <c r="DY2284">
        <v>0.91263883333846096</v>
      </c>
      <c r="DZ2284">
        <v>0.99722640751998004</v>
      </c>
      <c r="EA2284">
        <v>0.81247484541877402</v>
      </c>
      <c r="EB2284">
        <v>0.73579186921940698</v>
      </c>
      <c r="EC2284">
        <v>0.98491669061876297</v>
      </c>
      <c r="ED2284">
        <v>17</v>
      </c>
    </row>
    <row r="2285" spans="1:134" x14ac:dyDescent="0.25">
      <c r="A2285" s="6" t="s">
        <v>2840</v>
      </c>
      <c r="B2285" t="s">
        <v>246</v>
      </c>
      <c r="C2285">
        <v>1000000</v>
      </c>
      <c r="D2285">
        <v>100000</v>
      </c>
      <c r="E2285" s="5">
        <v>3.1196983977379822</v>
      </c>
      <c r="F2285">
        <v>0</v>
      </c>
      <c r="G2285" s="2">
        <v>43693.833472222221</v>
      </c>
      <c r="H2285" t="s">
        <v>115</v>
      </c>
      <c r="I2285" s="2">
        <v>43727.641157407408</v>
      </c>
      <c r="J2285">
        <v>1260524</v>
      </c>
      <c r="K2285">
        <v>3</v>
      </c>
      <c r="L2285" t="s">
        <v>128</v>
      </c>
      <c r="M2285">
        <v>9130</v>
      </c>
      <c r="N2285">
        <v>8</v>
      </c>
      <c r="O2285">
        <v>9.4030000000000005</v>
      </c>
      <c r="P2285">
        <v>6.2919999999999998</v>
      </c>
      <c r="Q2285">
        <v>2562</v>
      </c>
      <c r="R2285" t="s">
        <v>245</v>
      </c>
      <c r="S2285" t="s">
        <v>123</v>
      </c>
      <c r="T2285" t="s">
        <v>3871</v>
      </c>
      <c r="U2285" t="s">
        <v>3900</v>
      </c>
      <c r="V2285">
        <v>165</v>
      </c>
      <c r="W2285" t="s">
        <v>119</v>
      </c>
      <c r="X2285" s="1">
        <v>332</v>
      </c>
      <c r="Y2285" t="s">
        <v>3888</v>
      </c>
      <c r="Z2285" s="3">
        <v>39724</v>
      </c>
      <c r="AA2285">
        <v>4</v>
      </c>
      <c r="AB2285">
        <v>2</v>
      </c>
      <c r="AC2285">
        <v>6</v>
      </c>
      <c r="AD2285">
        <v>6</v>
      </c>
      <c r="AE2285">
        <v>6</v>
      </c>
      <c r="AF2285">
        <v>0</v>
      </c>
      <c r="AG2285">
        <v>0</v>
      </c>
      <c r="AH2285">
        <v>6</v>
      </c>
      <c r="AI2285">
        <v>0</v>
      </c>
      <c r="AJ2285">
        <v>3</v>
      </c>
      <c r="AK2285">
        <v>5</v>
      </c>
      <c r="AL2285">
        <v>1</v>
      </c>
      <c r="AM2285">
        <v>105</v>
      </c>
      <c r="AN2285">
        <v>1265</v>
      </c>
      <c r="AO2285">
        <v>2534</v>
      </c>
      <c r="AP2285">
        <v>1049</v>
      </c>
      <c r="AQ2285">
        <v>496</v>
      </c>
      <c r="AR2285">
        <v>1631</v>
      </c>
      <c r="AS2285">
        <v>3901</v>
      </c>
      <c r="AT2285">
        <v>651</v>
      </c>
      <c r="AU2285">
        <v>8941</v>
      </c>
      <c r="AV2285">
        <v>8603</v>
      </c>
      <c r="AW2285">
        <v>836</v>
      </c>
      <c r="AX2285">
        <v>4165</v>
      </c>
      <c r="AY2285">
        <v>4165</v>
      </c>
      <c r="AZ2285">
        <v>2017</v>
      </c>
      <c r="BA2285">
        <v>4.1436464088397698E-2</v>
      </c>
      <c r="BB2285">
        <v>0.93661464585834298</v>
      </c>
      <c r="BC2285">
        <v>0.512568976088289</v>
      </c>
      <c r="BD2285">
        <v>0.30372148859543802</v>
      </c>
      <c r="BE2285">
        <v>7.5671277461350606E-2</v>
      </c>
      <c r="BF2285">
        <v>2068.4140000000002</v>
      </c>
      <c r="BG2285">
        <v>2068.4140000000002</v>
      </c>
      <c r="BH2285">
        <v>1991.39</v>
      </c>
      <c r="BI2285">
        <v>1491.39</v>
      </c>
      <c r="BJ2285">
        <v>1491.39</v>
      </c>
      <c r="BK2285">
        <v>1491.39</v>
      </c>
      <c r="BL2285">
        <v>187.488</v>
      </c>
      <c r="BM2285">
        <v>187.02099999999999</v>
      </c>
      <c r="BN2285">
        <v>137.53399999999999</v>
      </c>
      <c r="BO2285">
        <v>139.976</v>
      </c>
      <c r="BP2285">
        <v>137.40299999999999</v>
      </c>
      <c r="BQ2285">
        <v>132.095</v>
      </c>
      <c r="BR2285">
        <v>660.01400000000001</v>
      </c>
      <c r="BS2285">
        <v>674.58600000000001</v>
      </c>
      <c r="BT2285">
        <v>562.12400000000002</v>
      </c>
      <c r="BU2285">
        <v>388.44799999999998</v>
      </c>
      <c r="BV2285">
        <v>330.23200000000003</v>
      </c>
      <c r="BW2285">
        <v>323.63900000000001</v>
      </c>
      <c r="BX2285">
        <v>10</v>
      </c>
      <c r="BY2285">
        <v>11</v>
      </c>
      <c r="BZ2285">
        <v>11</v>
      </c>
      <c r="CA2285">
        <v>9</v>
      </c>
      <c r="CB2285">
        <v>7</v>
      </c>
      <c r="CC2285">
        <v>7</v>
      </c>
      <c r="CD2285">
        <v>0.55343175772448605</v>
      </c>
      <c r="CE2285" s="3">
        <v>43465</v>
      </c>
      <c r="CF2285">
        <v>2915.9160000000002</v>
      </c>
      <c r="CG2285" s="3">
        <v>43646</v>
      </c>
      <c r="CH2285">
        <v>0.45823311473636702</v>
      </c>
      <c r="CI2285">
        <v>20.071000000000002</v>
      </c>
      <c r="CK2285">
        <v>10</v>
      </c>
      <c r="CL2285">
        <v>4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0.49199999999999999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1.4E-2</v>
      </c>
      <c r="DB2285">
        <v>1.4999999999999999E-2</v>
      </c>
      <c r="DC2285">
        <v>0</v>
      </c>
      <c r="DD2285">
        <v>20.071000000000002</v>
      </c>
      <c r="DE2285">
        <v>929.07899999999995</v>
      </c>
      <c r="DF2285">
        <v>789.78200000000004</v>
      </c>
      <c r="DG2285">
        <v>1035.5519999999999</v>
      </c>
      <c r="DH2285">
        <v>1207.5419999999999</v>
      </c>
      <c r="DI2285">
        <v>1061.769</v>
      </c>
      <c r="DJ2285">
        <v>910.44200000000001</v>
      </c>
      <c r="DK2285">
        <v>953.43600000000004</v>
      </c>
      <c r="DL2285">
        <v>104.65</v>
      </c>
      <c r="DM2285">
        <v>86.376000000000005</v>
      </c>
      <c r="DN2285">
        <v>94.281000000000006</v>
      </c>
      <c r="DO2285">
        <v>39.973999999999997</v>
      </c>
      <c r="DP2285">
        <v>116.15300000000001</v>
      </c>
      <c r="DQ2285">
        <v>2.0950000000000002</v>
      </c>
      <c r="DR2285">
        <v>660.01400000000001</v>
      </c>
      <c r="DS2285">
        <v>674.58600000000001</v>
      </c>
      <c r="DT2285">
        <v>562.13800000000003</v>
      </c>
      <c r="DU2285">
        <v>328.46300000000002</v>
      </c>
      <c r="DV2285">
        <v>330.23200000000003</v>
      </c>
      <c r="DW2285">
        <v>343.71</v>
      </c>
      <c r="DX2285">
        <v>0.44917458497186702</v>
      </c>
      <c r="DY2285">
        <v>0.558169056152927</v>
      </c>
      <c r="DZ2285">
        <v>1</v>
      </c>
      <c r="EA2285">
        <v>0.55970089002590695</v>
      </c>
      <c r="EB2285">
        <v>0.48130311215094201</v>
      </c>
      <c r="EC2285">
        <v>0.98642415235163206</v>
      </c>
      <c r="ED2285">
        <v>11</v>
      </c>
    </row>
    <row r="2286" spans="1:134" x14ac:dyDescent="0.25">
      <c r="A2286" s="6" t="s">
        <v>3456</v>
      </c>
      <c r="B2286" t="s">
        <v>138</v>
      </c>
      <c r="C2286">
        <v>500000</v>
      </c>
      <c r="D2286">
        <v>25000</v>
      </c>
      <c r="E2286" s="5">
        <v>4.2884071630537228</v>
      </c>
      <c r="F2286">
        <v>0</v>
      </c>
      <c r="G2286" s="2">
        <v>43724.395555555559</v>
      </c>
      <c r="H2286" t="s">
        <v>115</v>
      </c>
      <c r="I2286" s="2">
        <v>43727.61996527778</v>
      </c>
      <c r="J2286">
        <v>2500000</v>
      </c>
      <c r="K2286">
        <v>2</v>
      </c>
      <c r="L2286" t="s">
        <v>116</v>
      </c>
      <c r="M2286">
        <v>1768</v>
      </c>
      <c r="N2286">
        <v>18.5</v>
      </c>
      <c r="P2286">
        <v>2455</v>
      </c>
      <c r="Q2286">
        <v>6209</v>
      </c>
      <c r="R2286" t="s">
        <v>245</v>
      </c>
      <c r="S2286" t="s">
        <v>123</v>
      </c>
      <c r="T2286" t="s">
        <v>3871</v>
      </c>
      <c r="U2286" t="s">
        <v>3900</v>
      </c>
      <c r="V2286">
        <v>146</v>
      </c>
      <c r="W2286" t="s">
        <v>119</v>
      </c>
      <c r="X2286" s="1">
        <v>620</v>
      </c>
      <c r="Y2286" t="s">
        <v>3892</v>
      </c>
      <c r="Z2286" s="3">
        <v>39859</v>
      </c>
      <c r="AA2286">
        <v>7</v>
      </c>
      <c r="AB2286">
        <v>0</v>
      </c>
      <c r="AC2286">
        <v>6</v>
      </c>
      <c r="AD2286">
        <v>4</v>
      </c>
      <c r="AE2286">
        <v>6</v>
      </c>
      <c r="AF2286">
        <v>0</v>
      </c>
      <c r="AG2286">
        <v>0</v>
      </c>
      <c r="AH2286">
        <v>3</v>
      </c>
      <c r="AI2286">
        <v>0</v>
      </c>
      <c r="AJ2286">
        <v>1</v>
      </c>
      <c r="AK2286">
        <v>2</v>
      </c>
      <c r="AL2286">
        <v>1</v>
      </c>
      <c r="AM2286">
        <v>41</v>
      </c>
      <c r="AN2286">
        <v>1665</v>
      </c>
      <c r="AO2286">
        <v>1681</v>
      </c>
      <c r="AP2286">
        <v>327</v>
      </c>
      <c r="AQ2286">
        <v>0</v>
      </c>
      <c r="AR2286">
        <v>1857</v>
      </c>
      <c r="AS2286">
        <v>871</v>
      </c>
      <c r="AT2286">
        <v>57</v>
      </c>
      <c r="AU2286">
        <v>1768</v>
      </c>
      <c r="AV2286">
        <v>1768</v>
      </c>
      <c r="AW2286">
        <v>20</v>
      </c>
      <c r="AX2286">
        <v>3538</v>
      </c>
      <c r="AY2286">
        <v>3538</v>
      </c>
      <c r="AZ2286">
        <v>2017</v>
      </c>
      <c r="BA2286">
        <v>2.4390243902439001E-2</v>
      </c>
      <c r="BB2286">
        <v>0.246184284906726</v>
      </c>
      <c r="BC2286">
        <v>1.07700592353257E-2</v>
      </c>
      <c r="BD2286">
        <v>0.47060486150367398</v>
      </c>
      <c r="BE2286">
        <v>3.22398190045248E-2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0.14321190476190401</v>
      </c>
      <c r="CE2286" s="3">
        <v>43465</v>
      </c>
      <c r="CF2286">
        <v>70</v>
      </c>
      <c r="CG2286" s="3">
        <v>43616</v>
      </c>
      <c r="CH2286">
        <v>0</v>
      </c>
      <c r="CI2286">
        <v>0</v>
      </c>
      <c r="CK2286">
        <v>0</v>
      </c>
      <c r="CL2286">
        <v>0</v>
      </c>
      <c r="DK2286">
        <v>13.356999999999999</v>
      </c>
      <c r="ED2286">
        <v>10</v>
      </c>
    </row>
    <row r="2287" spans="1:134" x14ac:dyDescent="0.25">
      <c r="A2287" s="6" t="s">
        <v>2658</v>
      </c>
      <c r="B2287" t="s">
        <v>114</v>
      </c>
      <c r="C2287">
        <v>1000000</v>
      </c>
      <c r="D2287">
        <v>200000</v>
      </c>
      <c r="E2287" s="5">
        <v>1.9227144203581525</v>
      </c>
      <c r="F2287">
        <v>0</v>
      </c>
      <c r="G2287" s="2">
        <v>43676.630289351851</v>
      </c>
      <c r="H2287" t="s">
        <v>115</v>
      </c>
      <c r="I2287" s="2">
        <v>43727.543067129627</v>
      </c>
      <c r="J2287">
        <v>1482294</v>
      </c>
      <c r="K2287">
        <v>3</v>
      </c>
      <c r="L2287" t="s">
        <v>128</v>
      </c>
      <c r="M2287">
        <v>17140</v>
      </c>
      <c r="N2287">
        <v>14.5</v>
      </c>
      <c r="O2287">
        <v>4.8220000000000001</v>
      </c>
      <c r="P2287">
        <v>2.605</v>
      </c>
      <c r="Q2287">
        <v>6202</v>
      </c>
      <c r="R2287" t="s">
        <v>245</v>
      </c>
      <c r="S2287" t="s">
        <v>123</v>
      </c>
      <c r="T2287" t="s">
        <v>3871</v>
      </c>
      <c r="U2287" t="s">
        <v>3900</v>
      </c>
      <c r="V2287">
        <v>154</v>
      </c>
      <c r="W2287" t="s">
        <v>143</v>
      </c>
      <c r="X2287" s="1">
        <v>702</v>
      </c>
      <c r="Y2287" t="s">
        <v>3892</v>
      </c>
      <c r="Z2287" s="3">
        <v>38757</v>
      </c>
      <c r="AA2287">
        <v>5</v>
      </c>
      <c r="AB2287">
        <v>0</v>
      </c>
      <c r="AC2287">
        <v>5</v>
      </c>
      <c r="AD2287">
        <v>3</v>
      </c>
      <c r="AE2287">
        <v>5</v>
      </c>
      <c r="AF2287">
        <v>0</v>
      </c>
      <c r="AG2287">
        <v>0</v>
      </c>
      <c r="AH2287">
        <v>4</v>
      </c>
      <c r="AI2287">
        <v>0</v>
      </c>
      <c r="AJ2287">
        <v>3</v>
      </c>
      <c r="AK2287">
        <v>3</v>
      </c>
      <c r="AL2287">
        <v>1</v>
      </c>
      <c r="AM2287">
        <v>789</v>
      </c>
      <c r="AN2287">
        <v>5125</v>
      </c>
      <c r="AO2287">
        <v>13989</v>
      </c>
      <c r="AP2287">
        <v>2492</v>
      </c>
      <c r="AQ2287">
        <v>2920</v>
      </c>
      <c r="AR2287">
        <v>444</v>
      </c>
      <c r="AS2287">
        <v>10213</v>
      </c>
      <c r="AT2287">
        <v>2106</v>
      </c>
      <c r="AU2287">
        <v>17142</v>
      </c>
      <c r="AV2287">
        <v>17142</v>
      </c>
      <c r="AW2287">
        <v>75</v>
      </c>
      <c r="AX2287">
        <v>14433</v>
      </c>
      <c r="AY2287">
        <v>14433</v>
      </c>
      <c r="AZ2287">
        <v>2018</v>
      </c>
      <c r="BA2287">
        <v>5.6401458288655303E-2</v>
      </c>
      <c r="BB2287">
        <v>0.70761449456107495</v>
      </c>
      <c r="BC2287">
        <v>0.168918918918918</v>
      </c>
      <c r="BD2287">
        <v>0.35508903207926201</v>
      </c>
      <c r="BE2287">
        <v>0.12285614280714</v>
      </c>
      <c r="BF2287">
        <v>2874.078</v>
      </c>
      <c r="BG2287">
        <v>3186.0859999999998</v>
      </c>
      <c r="BH2287">
        <v>4651.8850000000002</v>
      </c>
      <c r="BI2287">
        <v>4749.4769999999999</v>
      </c>
      <c r="BJ2287">
        <v>4933.9210000000003</v>
      </c>
      <c r="BK2287">
        <v>5010.7250000000004</v>
      </c>
      <c r="BL2287">
        <v>31.981000000000002</v>
      </c>
      <c r="BM2287">
        <v>31.681000000000001</v>
      </c>
      <c r="BN2287">
        <v>32.293999999999997</v>
      </c>
      <c r="BO2287">
        <v>31.719000000000001</v>
      </c>
      <c r="BP2287">
        <v>34.936999999999998</v>
      </c>
      <c r="BQ2287">
        <v>31.332999999999998</v>
      </c>
      <c r="BR2287">
        <v>2709.694</v>
      </c>
      <c r="BS2287">
        <v>2814.0039999999999</v>
      </c>
      <c r="BT2287">
        <v>2909.4969999999998</v>
      </c>
      <c r="BU2287">
        <v>3178.453</v>
      </c>
      <c r="BV2287">
        <v>3273.0859999999998</v>
      </c>
      <c r="BW2287">
        <v>3369.6379999999999</v>
      </c>
      <c r="BX2287">
        <v>7</v>
      </c>
      <c r="BY2287">
        <v>7</v>
      </c>
      <c r="BZ2287">
        <v>7</v>
      </c>
      <c r="CA2287">
        <v>7</v>
      </c>
      <c r="CB2287">
        <v>7</v>
      </c>
      <c r="CC2287">
        <v>7</v>
      </c>
      <c r="CD2287">
        <v>0.79827744537261203</v>
      </c>
      <c r="CE2287" s="3">
        <v>43465</v>
      </c>
      <c r="CF2287">
        <v>5615.7529999999997</v>
      </c>
      <c r="CG2287" s="3">
        <v>43646</v>
      </c>
      <c r="CH2287">
        <v>0.71113903743867501</v>
      </c>
      <c r="CI2287">
        <v>0</v>
      </c>
      <c r="CK2287">
        <v>2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2064.6309999999999</v>
      </c>
      <c r="DF2287">
        <v>2533.326</v>
      </c>
      <c r="DG2287">
        <v>4121.0839999999998</v>
      </c>
      <c r="DH2287">
        <v>4233.4960000000001</v>
      </c>
      <c r="DI2287">
        <v>3696.48</v>
      </c>
      <c r="DJ2287">
        <v>3773.0340000000001</v>
      </c>
      <c r="DK2287">
        <v>5790.3680000000004</v>
      </c>
      <c r="DL2287">
        <v>1.9810000000000001</v>
      </c>
      <c r="DM2287">
        <v>1.681</v>
      </c>
      <c r="DN2287">
        <v>2.294</v>
      </c>
      <c r="DO2287">
        <v>1.7190000000000001</v>
      </c>
      <c r="DP2287">
        <v>4.9370000000000003</v>
      </c>
      <c r="DQ2287">
        <v>1.333</v>
      </c>
      <c r="DR2287">
        <v>2709.694</v>
      </c>
      <c r="DS2287">
        <v>2814.0030000000002</v>
      </c>
      <c r="DT2287">
        <v>2909.4960000000001</v>
      </c>
      <c r="DU2287">
        <v>3178.453</v>
      </c>
      <c r="DV2287">
        <v>3273.085</v>
      </c>
      <c r="DW2287">
        <v>3369.6370000000002</v>
      </c>
      <c r="DX2287">
        <v>0.71836289759707195</v>
      </c>
      <c r="DY2287">
        <v>6.1943028673274697E-2</v>
      </c>
      <c r="DZ2287">
        <v>1</v>
      </c>
      <c r="EA2287">
        <v>0.80382243338351</v>
      </c>
      <c r="EB2287">
        <v>7.1901827837789006E-2</v>
      </c>
      <c r="EC2287">
        <v>0.99999978087441099</v>
      </c>
      <c r="ED2287">
        <v>13</v>
      </c>
    </row>
    <row r="2288" spans="1:134" x14ac:dyDescent="0.25">
      <c r="A2288" s="6" t="s">
        <v>3445</v>
      </c>
      <c r="B2288" t="s">
        <v>138</v>
      </c>
      <c r="C2288">
        <v>200000</v>
      </c>
      <c r="D2288">
        <v>100000</v>
      </c>
      <c r="E2288" s="5">
        <v>0.72573044297832245</v>
      </c>
      <c r="F2288">
        <v>0</v>
      </c>
      <c r="G2288" s="2">
        <v>43723.240787037037</v>
      </c>
      <c r="H2288" t="s">
        <v>115</v>
      </c>
      <c r="I2288" s="2">
        <v>43727.458020833335</v>
      </c>
      <c r="J2288">
        <v>2366240</v>
      </c>
      <c r="K2288">
        <v>3</v>
      </c>
      <c r="L2288" t="s">
        <v>142</v>
      </c>
      <c r="M2288">
        <v>4645</v>
      </c>
      <c r="N2288">
        <v>3.2</v>
      </c>
      <c r="O2288">
        <v>5.3490000000000002</v>
      </c>
      <c r="P2288">
        <v>1.9450000000000001</v>
      </c>
      <c r="Q2288">
        <v>221909</v>
      </c>
      <c r="R2288" t="s">
        <v>465</v>
      </c>
      <c r="S2288" t="s">
        <v>126</v>
      </c>
      <c r="T2288" t="s">
        <v>3858</v>
      </c>
      <c r="U2288" t="s">
        <v>3897</v>
      </c>
      <c r="V2288">
        <v>20010</v>
      </c>
      <c r="W2288" t="s">
        <v>119</v>
      </c>
      <c r="X2288" s="1">
        <v>221</v>
      </c>
      <c r="Y2288" t="s">
        <v>3879</v>
      </c>
      <c r="Z2288" s="3">
        <v>20773</v>
      </c>
      <c r="AA2288">
        <v>2</v>
      </c>
      <c r="AB2288">
        <v>0</v>
      </c>
      <c r="AC2288">
        <v>5</v>
      </c>
      <c r="AD2288">
        <v>0</v>
      </c>
      <c r="AE2288">
        <v>3</v>
      </c>
      <c r="AF2288">
        <v>0</v>
      </c>
      <c r="AG2288">
        <v>0</v>
      </c>
      <c r="AH2288">
        <v>3</v>
      </c>
      <c r="AI2288">
        <v>0</v>
      </c>
      <c r="AJ2288">
        <v>2</v>
      </c>
      <c r="AK2288">
        <v>2</v>
      </c>
      <c r="AL2288">
        <v>1</v>
      </c>
      <c r="AM2288">
        <v>45</v>
      </c>
      <c r="AN2288">
        <v>825</v>
      </c>
      <c r="AO2288">
        <v>2061</v>
      </c>
      <c r="AP2288">
        <v>149</v>
      </c>
      <c r="AQ2288">
        <v>546</v>
      </c>
      <c r="AR2288">
        <v>515</v>
      </c>
      <c r="AS2288">
        <v>1517</v>
      </c>
      <c r="AT2288">
        <v>41</v>
      </c>
      <c r="AU2288">
        <v>4645</v>
      </c>
      <c r="AV2288">
        <v>4649</v>
      </c>
      <c r="AW2288">
        <v>367</v>
      </c>
      <c r="AX2288">
        <v>2576</v>
      </c>
      <c r="AY2288">
        <v>2576</v>
      </c>
      <c r="AZ2288">
        <v>2018</v>
      </c>
      <c r="BA2288">
        <v>2.1834061135371102E-2</v>
      </c>
      <c r="BB2288">
        <v>0.58889751552795</v>
      </c>
      <c r="BC2288">
        <v>0.71262135922330005</v>
      </c>
      <c r="BD2288">
        <v>0.32026397515527899</v>
      </c>
      <c r="BE2288">
        <v>8.8191008819100795E-3</v>
      </c>
      <c r="BF2288">
        <v>2075.4499999999998</v>
      </c>
      <c r="BG2288">
        <v>2089.1950000000002</v>
      </c>
      <c r="BH2288">
        <v>2075.3139999999999</v>
      </c>
      <c r="BI2288">
        <v>2056.569</v>
      </c>
      <c r="BJ2288">
        <v>2047.21</v>
      </c>
      <c r="BK2288">
        <v>2046.13</v>
      </c>
      <c r="BL2288">
        <v>90.203000000000003</v>
      </c>
      <c r="BM2288">
        <v>77.471999999999994</v>
      </c>
      <c r="BN2288">
        <v>90</v>
      </c>
      <c r="BO2288">
        <v>90.144999999999996</v>
      </c>
      <c r="BP2288">
        <v>90</v>
      </c>
      <c r="BQ2288">
        <v>90</v>
      </c>
      <c r="BR2288">
        <v>125.63200000000001</v>
      </c>
      <c r="BS2288">
        <v>148.67099999999999</v>
      </c>
      <c r="BT2288">
        <v>166.642</v>
      </c>
      <c r="BU2288">
        <v>201.983</v>
      </c>
      <c r="BV2288">
        <v>240.66900000000001</v>
      </c>
      <c r="BW2288">
        <v>258.30599999999998</v>
      </c>
      <c r="BX2288">
        <v>5</v>
      </c>
      <c r="BY2288">
        <v>5</v>
      </c>
      <c r="BZ2288">
        <v>4</v>
      </c>
      <c r="CA2288">
        <v>4</v>
      </c>
      <c r="CB2288">
        <v>4</v>
      </c>
      <c r="CC2288">
        <v>4</v>
      </c>
      <c r="CD2288">
        <v>0.56258240638727197</v>
      </c>
      <c r="CE2288" s="3">
        <v>43465</v>
      </c>
      <c r="CF2288">
        <v>2291.2849999999999</v>
      </c>
      <c r="CG2288" s="3">
        <v>43646</v>
      </c>
      <c r="CH2288">
        <v>0.57705043236381803</v>
      </c>
      <c r="CI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1249.4880000000001</v>
      </c>
      <c r="DF2288">
        <v>1300.2280000000001</v>
      </c>
      <c r="DG2288">
        <v>1259.221</v>
      </c>
      <c r="DH2288">
        <v>1084.748</v>
      </c>
      <c r="DI2288">
        <v>1150.732</v>
      </c>
      <c r="DJ2288">
        <v>1203.539</v>
      </c>
      <c r="DK2288">
        <v>1408.7070000000001</v>
      </c>
      <c r="DL2288">
        <v>0.20300000000000001</v>
      </c>
      <c r="DM2288">
        <v>0</v>
      </c>
      <c r="DN2288">
        <v>0</v>
      </c>
      <c r="DO2288">
        <v>0.14499999999999999</v>
      </c>
      <c r="DP2288">
        <v>0</v>
      </c>
      <c r="DQ2288">
        <v>18.96</v>
      </c>
      <c r="DR2288">
        <v>91.081999999999994</v>
      </c>
      <c r="DS2288">
        <v>115.33799999999999</v>
      </c>
      <c r="DT2288">
        <v>131.95599999999999</v>
      </c>
      <c r="DU2288">
        <v>148.55199999999999</v>
      </c>
      <c r="DV2288">
        <v>177.87899999999999</v>
      </c>
      <c r="DW2288">
        <v>194.43600000000001</v>
      </c>
      <c r="DX2288">
        <v>0.60203233033799897</v>
      </c>
      <c r="DY2288">
        <v>2.2504794740751399E-3</v>
      </c>
      <c r="DZ2288">
        <v>0.72499044829342796</v>
      </c>
      <c r="EA2288">
        <v>0.584990574556565</v>
      </c>
      <c r="EB2288">
        <v>3.65806524951688E-2</v>
      </c>
      <c r="EC2288">
        <v>0.75246583991810101</v>
      </c>
      <c r="ED2288">
        <v>63</v>
      </c>
    </row>
    <row r="2289" spans="1:134" x14ac:dyDescent="0.25">
      <c r="A2289" s="6" t="s">
        <v>3380</v>
      </c>
      <c r="B2289" t="s">
        <v>246</v>
      </c>
      <c r="C2289">
        <v>200000</v>
      </c>
      <c r="D2289">
        <v>200000</v>
      </c>
      <c r="E2289" s="5">
        <v>1.4608859566446748</v>
      </c>
      <c r="F2289">
        <v>0</v>
      </c>
      <c r="G2289" s="2">
        <v>43719.720902777779</v>
      </c>
      <c r="H2289" t="s">
        <v>115</v>
      </c>
      <c r="I2289" s="2">
        <v>43726.727696759262</v>
      </c>
      <c r="J2289">
        <v>460631</v>
      </c>
      <c r="K2289">
        <v>4</v>
      </c>
      <c r="L2289" t="s">
        <v>157</v>
      </c>
      <c r="M2289">
        <v>18680</v>
      </c>
      <c r="N2289">
        <v>5</v>
      </c>
      <c r="O2289">
        <v>5.03</v>
      </c>
      <c r="P2289">
        <v>10.72</v>
      </c>
      <c r="Q2289">
        <v>10512</v>
      </c>
      <c r="R2289" t="s">
        <v>469</v>
      </c>
      <c r="S2289" t="s">
        <v>180</v>
      </c>
      <c r="T2289" t="s">
        <v>3861</v>
      </c>
      <c r="U2289" t="s">
        <v>3899</v>
      </c>
      <c r="V2289">
        <v>84045</v>
      </c>
      <c r="W2289" t="s">
        <v>119</v>
      </c>
      <c r="X2289" s="1">
        <v>105</v>
      </c>
      <c r="Y2289" t="s">
        <v>3876</v>
      </c>
      <c r="Z2289" s="3">
        <v>32568</v>
      </c>
      <c r="AA2289">
        <v>2</v>
      </c>
      <c r="AB2289">
        <v>1</v>
      </c>
      <c r="AC2289">
        <v>6</v>
      </c>
      <c r="AD2289">
        <v>0</v>
      </c>
      <c r="AE2289">
        <v>2</v>
      </c>
      <c r="AF2289">
        <v>1</v>
      </c>
      <c r="AG2289">
        <v>0</v>
      </c>
      <c r="AH2289">
        <v>1</v>
      </c>
      <c r="AI2289">
        <v>0</v>
      </c>
      <c r="AJ2289">
        <v>1</v>
      </c>
      <c r="AK2289">
        <v>1</v>
      </c>
      <c r="AL2289">
        <v>1</v>
      </c>
      <c r="AM2289">
        <v>385</v>
      </c>
      <c r="AN2289">
        <v>4096</v>
      </c>
      <c r="AO2289">
        <v>7063</v>
      </c>
      <c r="AP2289">
        <v>930</v>
      </c>
      <c r="AQ2289">
        <v>3345</v>
      </c>
      <c r="AR2289">
        <v>1166</v>
      </c>
      <c r="AS2289">
        <v>4679</v>
      </c>
      <c r="AT2289">
        <v>419</v>
      </c>
      <c r="AU2289">
        <v>18675</v>
      </c>
      <c r="AV2289">
        <v>18675</v>
      </c>
      <c r="AW2289">
        <v>1141</v>
      </c>
      <c r="AX2289">
        <v>8229</v>
      </c>
      <c r="AY2289">
        <v>8229</v>
      </c>
      <c r="AZ2289">
        <v>2017</v>
      </c>
      <c r="BA2289">
        <v>5.4509415262636203E-2</v>
      </c>
      <c r="BB2289">
        <v>0.56859885769838303</v>
      </c>
      <c r="BC2289">
        <v>0.97855917667238401</v>
      </c>
      <c r="BD2289">
        <v>0.49775185320208998</v>
      </c>
      <c r="BE2289">
        <v>2.2436412315930299E-2</v>
      </c>
      <c r="BF2289">
        <v>26</v>
      </c>
      <c r="BG2289">
        <v>26</v>
      </c>
      <c r="BH2289">
        <v>26</v>
      </c>
      <c r="BI2289">
        <v>26</v>
      </c>
      <c r="BJ2289">
        <v>26</v>
      </c>
      <c r="BK2289">
        <v>26</v>
      </c>
      <c r="BL2289">
        <v>1608.1389999999999</v>
      </c>
      <c r="BM2289">
        <v>1644.672</v>
      </c>
      <c r="BN2289">
        <v>1544.0440000000001</v>
      </c>
      <c r="BO2289">
        <v>1680</v>
      </c>
      <c r="BP2289">
        <v>1680.3420000000001</v>
      </c>
      <c r="BQ2289">
        <v>1716.1780000000001</v>
      </c>
      <c r="BR2289">
        <v>3793.0859999999998</v>
      </c>
      <c r="BS2289">
        <v>3511.4720000000002</v>
      </c>
      <c r="BT2289">
        <v>3630.011</v>
      </c>
      <c r="BU2289">
        <v>3765.8130000000001</v>
      </c>
      <c r="BV2289">
        <v>3901.5549999999998</v>
      </c>
      <c r="BW2289">
        <v>4036.8820000000001</v>
      </c>
      <c r="BX2289">
        <v>8</v>
      </c>
      <c r="BY2289">
        <v>7</v>
      </c>
      <c r="BZ2289">
        <v>7</v>
      </c>
      <c r="CA2289">
        <v>7</v>
      </c>
      <c r="CB2289">
        <v>7</v>
      </c>
      <c r="CC2289">
        <v>7</v>
      </c>
      <c r="CD2289">
        <v>0.87279775659001602</v>
      </c>
      <c r="CE2289" s="3">
        <v>43465</v>
      </c>
      <c r="CF2289">
        <v>5427.2250000000004</v>
      </c>
      <c r="CG2289" s="3">
        <v>43646</v>
      </c>
      <c r="CH2289">
        <v>0.787596403977874</v>
      </c>
      <c r="CI2289">
        <v>98.644000000000005</v>
      </c>
      <c r="CK2289">
        <v>16</v>
      </c>
      <c r="CL2289">
        <v>5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0.375</v>
      </c>
      <c r="CT2289">
        <v>0.374</v>
      </c>
      <c r="CU2289">
        <v>98.292000000000002</v>
      </c>
      <c r="CV2289">
        <v>0.374</v>
      </c>
      <c r="CW2289">
        <v>0</v>
      </c>
      <c r="CX2289">
        <v>0</v>
      </c>
      <c r="CY2289">
        <v>0</v>
      </c>
      <c r="CZ2289">
        <v>0</v>
      </c>
      <c r="DA2289">
        <v>0.35199999999999998</v>
      </c>
      <c r="DB2289">
        <v>1.2E-2</v>
      </c>
      <c r="DC2289">
        <v>0</v>
      </c>
      <c r="DD2289">
        <v>0.114</v>
      </c>
      <c r="DE2289">
        <v>9.1999999999999993</v>
      </c>
      <c r="DF2289">
        <v>9.1999999999999993</v>
      </c>
      <c r="DG2289">
        <v>0</v>
      </c>
      <c r="DH2289">
        <v>2.2999999999999998</v>
      </c>
      <c r="DI2289">
        <v>4.5999999999999996</v>
      </c>
      <c r="DJ2289">
        <v>8.1999999999999993</v>
      </c>
      <c r="DK2289">
        <v>5374.9809999999998</v>
      </c>
      <c r="DL2289">
        <v>1277.8420000000001</v>
      </c>
      <c r="DM2289">
        <v>1470.8030000000001</v>
      </c>
      <c r="DN2289">
        <v>1465.829</v>
      </c>
      <c r="DO2289">
        <v>1509.057</v>
      </c>
      <c r="DP2289">
        <v>1468.248</v>
      </c>
      <c r="DQ2289">
        <v>1528.337</v>
      </c>
      <c r="DR2289">
        <v>3793.0839999999998</v>
      </c>
      <c r="DS2289">
        <v>3511.4720000000002</v>
      </c>
      <c r="DT2289">
        <v>3630.3629999999998</v>
      </c>
      <c r="DU2289">
        <v>3765.8249999999998</v>
      </c>
      <c r="DV2289">
        <v>3901.5540000000001</v>
      </c>
      <c r="DW2289">
        <v>4036.9949999999999</v>
      </c>
      <c r="DX2289">
        <v>0.35384615384615298</v>
      </c>
      <c r="DY2289">
        <v>0.79460917246581297</v>
      </c>
      <c r="DZ2289">
        <v>0.99999947272484702</v>
      </c>
      <c r="EA2289">
        <v>0.21474358974358901</v>
      </c>
      <c r="EB2289">
        <v>0.88319505741451099</v>
      </c>
      <c r="EC2289">
        <v>1.0000209374879401</v>
      </c>
      <c r="ED2289">
        <v>30</v>
      </c>
    </row>
    <row r="2290" spans="1:134" x14ac:dyDescent="0.25">
      <c r="A2290" s="6" t="s">
        <v>3424</v>
      </c>
      <c r="B2290" t="s">
        <v>246</v>
      </c>
      <c r="C2290">
        <v>80000</v>
      </c>
      <c r="D2290">
        <v>25000</v>
      </c>
      <c r="E2290" s="5">
        <v>3.6663524976437318</v>
      </c>
      <c r="F2290">
        <v>0</v>
      </c>
      <c r="G2290" s="2">
        <v>43721.353750000002</v>
      </c>
      <c r="H2290" t="s">
        <v>115</v>
      </c>
      <c r="I2290" s="2">
        <v>43726.652928240743</v>
      </c>
      <c r="J2290">
        <v>2480645</v>
      </c>
      <c r="K2290">
        <v>3</v>
      </c>
      <c r="L2290" t="s">
        <v>116</v>
      </c>
      <c r="M2290">
        <v>350</v>
      </c>
      <c r="N2290">
        <v>21.1</v>
      </c>
      <c r="P2290">
        <v>6.694</v>
      </c>
      <c r="Q2290">
        <v>6201</v>
      </c>
      <c r="R2290" t="s">
        <v>145</v>
      </c>
      <c r="S2290" t="s">
        <v>144</v>
      </c>
      <c r="T2290" t="s">
        <v>3873</v>
      </c>
      <c r="U2290" t="s">
        <v>3898</v>
      </c>
      <c r="V2290">
        <v>33100</v>
      </c>
      <c r="W2290" t="s">
        <v>119</v>
      </c>
      <c r="X2290" s="1">
        <v>741</v>
      </c>
      <c r="Y2290" t="s">
        <v>3892</v>
      </c>
      <c r="Z2290" s="3">
        <v>39546</v>
      </c>
      <c r="AA2290">
        <v>7</v>
      </c>
      <c r="AB2290">
        <v>1</v>
      </c>
      <c r="AC2290">
        <v>5</v>
      </c>
      <c r="AD2290">
        <v>2</v>
      </c>
      <c r="AE2290">
        <v>5</v>
      </c>
      <c r="AF2290">
        <v>1</v>
      </c>
      <c r="AG2290">
        <v>0</v>
      </c>
      <c r="AH2290">
        <v>3</v>
      </c>
      <c r="AI2290">
        <v>0</v>
      </c>
      <c r="AJ2290">
        <v>2</v>
      </c>
      <c r="AK2290">
        <v>2</v>
      </c>
      <c r="AL2290">
        <v>1</v>
      </c>
      <c r="AM2290">
        <v>11</v>
      </c>
      <c r="AN2290">
        <v>83</v>
      </c>
      <c r="AO2290">
        <v>275</v>
      </c>
      <c r="AP2290">
        <v>74</v>
      </c>
      <c r="AQ2290">
        <v>0</v>
      </c>
      <c r="AR2290">
        <v>105</v>
      </c>
      <c r="AS2290">
        <v>88</v>
      </c>
      <c r="AT2290">
        <v>21</v>
      </c>
      <c r="AU2290">
        <v>350</v>
      </c>
      <c r="AV2290">
        <v>350</v>
      </c>
      <c r="AW2290">
        <v>16</v>
      </c>
      <c r="AX2290">
        <v>380</v>
      </c>
      <c r="AY2290">
        <v>380</v>
      </c>
      <c r="AZ2290">
        <v>2018</v>
      </c>
      <c r="BA2290">
        <v>0.04</v>
      </c>
      <c r="BB2290">
        <v>0.231578947368421</v>
      </c>
      <c r="BC2290">
        <v>0.15238095238095201</v>
      </c>
      <c r="BD2290">
        <v>0.21842105263157799</v>
      </c>
      <c r="BE2290">
        <v>0.06</v>
      </c>
      <c r="BF2290">
        <v>80</v>
      </c>
      <c r="BG2290">
        <v>80</v>
      </c>
      <c r="BH2290">
        <v>80</v>
      </c>
      <c r="BI2290">
        <v>80</v>
      </c>
      <c r="BJ2290">
        <v>175</v>
      </c>
      <c r="BK2290">
        <v>95</v>
      </c>
      <c r="BL2290">
        <v>1.262</v>
      </c>
      <c r="BM2290">
        <v>1.58</v>
      </c>
      <c r="BN2290">
        <v>0.52700000000000002</v>
      </c>
      <c r="BO2290">
        <v>1.889</v>
      </c>
      <c r="BP2290">
        <v>1.448</v>
      </c>
      <c r="BQ2290">
        <v>10.861000000000001</v>
      </c>
      <c r="BR2290">
        <v>28.356000000000002</v>
      </c>
      <c r="BS2290">
        <v>28.356000000000002</v>
      </c>
      <c r="BT2290">
        <v>29.734999999999999</v>
      </c>
      <c r="BU2290">
        <v>32.893000000000001</v>
      </c>
      <c r="BV2290">
        <v>36.040999999999997</v>
      </c>
      <c r="BW2290">
        <v>69.814999999999998</v>
      </c>
      <c r="BX2290">
        <v>2</v>
      </c>
      <c r="BY2290">
        <v>2</v>
      </c>
      <c r="BZ2290">
        <v>2</v>
      </c>
      <c r="CA2290">
        <v>2</v>
      </c>
      <c r="CB2290">
        <v>2</v>
      </c>
      <c r="CC2290">
        <v>3</v>
      </c>
      <c r="CD2290">
        <v>0.27290323536334199</v>
      </c>
      <c r="CE2290" s="3">
        <v>43465</v>
      </c>
      <c r="CF2290">
        <v>109.61799999999999</v>
      </c>
      <c r="CG2290" s="3">
        <v>43646</v>
      </c>
      <c r="CH2290">
        <v>0.30121089808274398</v>
      </c>
      <c r="CI2290">
        <v>0</v>
      </c>
      <c r="CK2290">
        <v>3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23.215</v>
      </c>
      <c r="DF2290">
        <v>23.215</v>
      </c>
      <c r="DG2290">
        <v>5.415</v>
      </c>
      <c r="DH2290">
        <v>19.664999999999999</v>
      </c>
      <c r="DI2290">
        <v>35.865000000000002</v>
      </c>
      <c r="DJ2290">
        <v>50.865000000000002</v>
      </c>
      <c r="DK2290">
        <v>160.72</v>
      </c>
      <c r="DL2290">
        <v>1.262</v>
      </c>
      <c r="DM2290">
        <v>1.58</v>
      </c>
      <c r="DN2290">
        <v>0.52700000000000002</v>
      </c>
      <c r="DO2290">
        <v>1.889</v>
      </c>
      <c r="DP2290">
        <v>1.448</v>
      </c>
      <c r="DQ2290">
        <v>0.86099999999999999</v>
      </c>
      <c r="DR2290">
        <v>28.356000000000002</v>
      </c>
      <c r="DS2290">
        <v>28.356000000000002</v>
      </c>
      <c r="DT2290">
        <v>29.734999999999999</v>
      </c>
      <c r="DU2290">
        <v>32.893000000000001</v>
      </c>
      <c r="DV2290">
        <v>36.040999999999997</v>
      </c>
      <c r="DW2290">
        <v>69.814999999999998</v>
      </c>
      <c r="DX2290">
        <v>0.29018749999999999</v>
      </c>
      <c r="DY2290">
        <v>1</v>
      </c>
      <c r="DZ2290">
        <v>1</v>
      </c>
      <c r="EA2290">
        <v>0.26820338983050801</v>
      </c>
      <c r="EB2290">
        <v>0.43075083964251099</v>
      </c>
      <c r="EC2290">
        <v>1</v>
      </c>
      <c r="ED2290">
        <v>11</v>
      </c>
    </row>
    <row r="2291" spans="1:134" x14ac:dyDescent="0.25">
      <c r="A2291" s="6" t="s">
        <v>2700</v>
      </c>
      <c r="B2291" t="s">
        <v>246</v>
      </c>
      <c r="C2291">
        <v>50000</v>
      </c>
      <c r="D2291">
        <v>25000</v>
      </c>
      <c r="E2291" s="5">
        <v>3.5815268614514602</v>
      </c>
      <c r="F2291">
        <v>0</v>
      </c>
      <c r="G2291" s="2">
        <v>43679.380798611113</v>
      </c>
      <c r="H2291" t="s">
        <v>115</v>
      </c>
      <c r="I2291" s="2">
        <v>43726.649699074071</v>
      </c>
      <c r="J2291">
        <v>2500000</v>
      </c>
      <c r="K2291">
        <v>1</v>
      </c>
      <c r="L2291" t="s">
        <v>157</v>
      </c>
      <c r="M2291">
        <v>510</v>
      </c>
      <c r="N2291">
        <v>24.3</v>
      </c>
      <c r="P2291">
        <v>6.944</v>
      </c>
      <c r="Q2291">
        <v>6202</v>
      </c>
      <c r="R2291" t="s">
        <v>472</v>
      </c>
      <c r="S2291" t="s">
        <v>345</v>
      </c>
      <c r="T2291" t="s">
        <v>3862</v>
      </c>
      <c r="U2291" t="s">
        <v>3899</v>
      </c>
      <c r="V2291">
        <v>73100</v>
      </c>
      <c r="W2291" t="s">
        <v>184</v>
      </c>
      <c r="X2291" s="1">
        <v>620</v>
      </c>
      <c r="Y2291" t="s">
        <v>3892</v>
      </c>
      <c r="Z2291" s="3">
        <v>41717</v>
      </c>
      <c r="AA2291">
        <v>4</v>
      </c>
      <c r="AB2291">
        <v>0</v>
      </c>
      <c r="AC2291">
        <v>6</v>
      </c>
      <c r="AD2291">
        <v>1</v>
      </c>
      <c r="AE2291">
        <v>4</v>
      </c>
      <c r="AF2291">
        <v>0</v>
      </c>
      <c r="AG2291">
        <v>0</v>
      </c>
      <c r="AH2291">
        <v>1</v>
      </c>
      <c r="AI2291">
        <v>0</v>
      </c>
      <c r="AJ2291">
        <v>2</v>
      </c>
      <c r="AK2291">
        <v>1</v>
      </c>
      <c r="AL2291">
        <v>3</v>
      </c>
      <c r="AM2291">
        <v>68</v>
      </c>
      <c r="AN2291">
        <v>190</v>
      </c>
      <c r="AO2291">
        <v>240</v>
      </c>
      <c r="AP2291">
        <v>124</v>
      </c>
      <c r="AQ2291">
        <v>0</v>
      </c>
      <c r="AR2291">
        <v>86</v>
      </c>
      <c r="AS2291">
        <v>414</v>
      </c>
      <c r="AT2291">
        <v>110</v>
      </c>
      <c r="AU2291">
        <v>510</v>
      </c>
      <c r="AV2291">
        <v>510</v>
      </c>
      <c r="AW2291">
        <v>54</v>
      </c>
      <c r="AX2291">
        <v>326</v>
      </c>
      <c r="AY2291">
        <v>326</v>
      </c>
      <c r="AZ2291">
        <v>2018</v>
      </c>
      <c r="BA2291">
        <v>0.28333333333333299</v>
      </c>
      <c r="BB2291">
        <v>1.26993865030674</v>
      </c>
      <c r="BC2291">
        <v>0.62790697674418605</v>
      </c>
      <c r="BD2291">
        <v>0.58282208588956996</v>
      </c>
      <c r="BE2291">
        <v>0.21568627450980299</v>
      </c>
      <c r="BL2291">
        <v>53.911000000000001</v>
      </c>
      <c r="BM2291">
        <v>50.988999999999997</v>
      </c>
      <c r="BN2291">
        <v>54.762999999999998</v>
      </c>
      <c r="BO2291">
        <v>51.146000000000001</v>
      </c>
      <c r="BP2291">
        <v>50.966000000000001</v>
      </c>
      <c r="BQ2291">
        <v>52.125999999999998</v>
      </c>
      <c r="BR2291">
        <v>45.982999999999997</v>
      </c>
      <c r="BS2291">
        <v>46.609000000000002</v>
      </c>
      <c r="BT2291">
        <v>47.234999999999999</v>
      </c>
      <c r="BU2291">
        <v>47.857999999999997</v>
      </c>
      <c r="BV2291">
        <v>48.48</v>
      </c>
      <c r="BW2291">
        <v>49.100999999999999</v>
      </c>
      <c r="BX2291">
        <v>2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4.4284662998843503E-2</v>
      </c>
      <c r="CE2291" s="3">
        <v>43465</v>
      </c>
      <c r="CF2291">
        <v>99.894000000000005</v>
      </c>
      <c r="CG2291" s="3">
        <v>43646</v>
      </c>
      <c r="CH2291">
        <v>7.2545491643634802E-2</v>
      </c>
      <c r="CI2291">
        <v>0</v>
      </c>
      <c r="CK2291">
        <v>0</v>
      </c>
      <c r="CL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K2291">
        <v>52.188000000000002</v>
      </c>
      <c r="DL2291">
        <v>3.911</v>
      </c>
      <c r="DM2291">
        <v>0.98899999999999999</v>
      </c>
      <c r="DN2291">
        <v>4.7629999999999999</v>
      </c>
      <c r="DO2291">
        <v>1.1459999999999999</v>
      </c>
      <c r="DP2291">
        <v>0.96599999999999997</v>
      </c>
      <c r="DQ2291">
        <v>2.1259999999999999</v>
      </c>
      <c r="DR2291">
        <v>45.982999999999997</v>
      </c>
      <c r="DS2291">
        <v>46.609000000000002</v>
      </c>
      <c r="DT2291">
        <v>47.234999999999999</v>
      </c>
      <c r="DU2291">
        <v>47.857999999999997</v>
      </c>
      <c r="DV2291">
        <v>48.48</v>
      </c>
      <c r="DW2291">
        <v>49.100999999999999</v>
      </c>
      <c r="DY2291">
        <v>7.2545491643634802E-2</v>
      </c>
      <c r="DZ2291">
        <v>1</v>
      </c>
      <c r="EB2291">
        <v>4.4284662998843503E-2</v>
      </c>
      <c r="EC2291">
        <v>1</v>
      </c>
      <c r="ED2291">
        <v>5</v>
      </c>
    </row>
    <row r="2292" spans="1:134" x14ac:dyDescent="0.25">
      <c r="A2292" s="6" t="s">
        <v>3142</v>
      </c>
      <c r="B2292" t="s">
        <v>246</v>
      </c>
      <c r="C2292">
        <v>1600000</v>
      </c>
      <c r="D2292">
        <v>50000</v>
      </c>
      <c r="E2292" s="5">
        <v>3.3459000942507062</v>
      </c>
      <c r="F2292">
        <v>0</v>
      </c>
      <c r="G2292" s="2">
        <v>43711.632060185184</v>
      </c>
      <c r="H2292" t="s">
        <v>115</v>
      </c>
      <c r="I2292" s="2">
        <v>43726.416122685187</v>
      </c>
      <c r="J2292">
        <v>2500000</v>
      </c>
      <c r="K2292">
        <v>3</v>
      </c>
      <c r="L2292" t="s">
        <v>128</v>
      </c>
      <c r="M2292">
        <v>1539</v>
      </c>
      <c r="N2292">
        <v>5.0999999999999996</v>
      </c>
      <c r="O2292">
        <v>6.8179999999999996</v>
      </c>
      <c r="P2292">
        <v>4.2549999999999999</v>
      </c>
      <c r="Q2292">
        <v>46732</v>
      </c>
      <c r="R2292" t="s">
        <v>475</v>
      </c>
      <c r="S2292" t="s">
        <v>316</v>
      </c>
      <c r="T2292" t="s">
        <v>3867</v>
      </c>
      <c r="U2292" t="s">
        <v>3899</v>
      </c>
      <c r="V2292">
        <v>7100</v>
      </c>
      <c r="W2292" t="s">
        <v>184</v>
      </c>
      <c r="X2292" s="1">
        <v>467</v>
      </c>
      <c r="Y2292" t="s">
        <v>3882</v>
      </c>
      <c r="Z2292" s="3">
        <v>34451</v>
      </c>
      <c r="AA2292">
        <v>4</v>
      </c>
      <c r="AB2292">
        <v>0</v>
      </c>
      <c r="AC2292">
        <v>6</v>
      </c>
      <c r="AD2292">
        <v>2</v>
      </c>
      <c r="AE2292">
        <v>5</v>
      </c>
      <c r="AF2292">
        <v>0</v>
      </c>
      <c r="AG2292">
        <v>0</v>
      </c>
      <c r="AH2292">
        <v>5</v>
      </c>
      <c r="AI2292">
        <v>0</v>
      </c>
      <c r="AK2292">
        <v>3</v>
      </c>
      <c r="AL2292">
        <v>1</v>
      </c>
      <c r="AM2292">
        <v>42</v>
      </c>
      <c r="AN2292">
        <v>778</v>
      </c>
      <c r="AO2292">
        <v>1308</v>
      </c>
      <c r="AP2292">
        <v>79</v>
      </c>
      <c r="AQ2292">
        <v>242</v>
      </c>
      <c r="AR2292">
        <v>419</v>
      </c>
      <c r="AS2292">
        <v>210</v>
      </c>
      <c r="AT2292">
        <v>18</v>
      </c>
      <c r="AU2292">
        <v>1539</v>
      </c>
      <c r="AV2292">
        <v>1539</v>
      </c>
      <c r="AW2292">
        <v>418</v>
      </c>
      <c r="AX2292">
        <v>1727</v>
      </c>
      <c r="AY2292">
        <v>1727</v>
      </c>
      <c r="AZ2292">
        <v>2018</v>
      </c>
      <c r="BA2292">
        <v>3.2110091743119198E-2</v>
      </c>
      <c r="BB2292">
        <v>0.12159814707585399</v>
      </c>
      <c r="BC2292">
        <v>0.99761336515513099</v>
      </c>
      <c r="BD2292">
        <v>0.45049218297625898</v>
      </c>
      <c r="BE2292">
        <v>1.1695906432748499E-2</v>
      </c>
      <c r="BF2292">
        <v>150</v>
      </c>
      <c r="BG2292">
        <v>150</v>
      </c>
      <c r="BH2292">
        <v>150</v>
      </c>
      <c r="BI2292">
        <v>150</v>
      </c>
      <c r="BJ2292">
        <v>150</v>
      </c>
      <c r="BK2292">
        <v>150</v>
      </c>
      <c r="BL2292">
        <v>100</v>
      </c>
      <c r="BM2292">
        <v>100</v>
      </c>
      <c r="BN2292">
        <v>100</v>
      </c>
      <c r="BO2292">
        <v>100</v>
      </c>
      <c r="BP2292">
        <v>100</v>
      </c>
      <c r="BQ2292">
        <v>100</v>
      </c>
      <c r="BR2292">
        <v>230.709</v>
      </c>
      <c r="BS2292">
        <v>236.262</v>
      </c>
      <c r="BT2292">
        <v>161.803</v>
      </c>
      <c r="BU2292">
        <v>174.739</v>
      </c>
      <c r="BV2292">
        <v>187.65600000000001</v>
      </c>
      <c r="BW2292">
        <v>154.172</v>
      </c>
      <c r="BX2292">
        <v>2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0.76515999999999995</v>
      </c>
      <c r="CE2292" s="3">
        <v>43465</v>
      </c>
      <c r="CF2292">
        <v>480.709</v>
      </c>
      <c r="CG2292" s="3">
        <v>43646</v>
      </c>
      <c r="CH2292">
        <v>0.56979999999999997</v>
      </c>
      <c r="CI2292">
        <v>4.2489999999999997</v>
      </c>
      <c r="CK2292">
        <v>17</v>
      </c>
      <c r="CL2292">
        <v>3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4.2489999999999997</v>
      </c>
      <c r="CV2292">
        <v>0</v>
      </c>
      <c r="CW2292">
        <v>2.4E-2</v>
      </c>
      <c r="CX2292">
        <v>2.4E-2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109.565</v>
      </c>
      <c r="DF2292">
        <v>124.3</v>
      </c>
      <c r="DG2292">
        <v>138.16999999999999</v>
      </c>
      <c r="DH2292">
        <v>139.98500000000001</v>
      </c>
      <c r="DI2292">
        <v>117.502</v>
      </c>
      <c r="DJ2292">
        <v>114.425</v>
      </c>
      <c r="DK2292">
        <v>329.03199999999998</v>
      </c>
      <c r="DL2292">
        <v>32.884999999999998</v>
      </c>
      <c r="DM2292">
        <v>67.769000000000005</v>
      </c>
      <c r="DN2292">
        <v>104.10899999999999</v>
      </c>
      <c r="DO2292">
        <v>20.254000000000001</v>
      </c>
      <c r="DP2292">
        <v>92.370999999999995</v>
      </c>
      <c r="DQ2292">
        <v>86.405000000000001</v>
      </c>
      <c r="DR2292">
        <v>230.708</v>
      </c>
      <c r="DS2292">
        <v>232.12899999999999</v>
      </c>
      <c r="DT2292">
        <v>157.679</v>
      </c>
      <c r="DU2292">
        <v>174.73699999999999</v>
      </c>
      <c r="DV2292">
        <v>183.54599999999999</v>
      </c>
      <c r="DW2292">
        <v>150.06700000000001</v>
      </c>
      <c r="DX2292">
        <v>0.73043333333333305</v>
      </c>
      <c r="DY2292">
        <v>0.32884999999999998</v>
      </c>
      <c r="DZ2292">
        <v>0.999995665535371</v>
      </c>
      <c r="EA2292">
        <v>0.82660777777777705</v>
      </c>
      <c r="EB2292">
        <v>0.67298833333333297</v>
      </c>
      <c r="EC2292">
        <v>0.98561563761360105</v>
      </c>
      <c r="ED2292">
        <v>25</v>
      </c>
    </row>
    <row r="2293" spans="1:134" x14ac:dyDescent="0.25">
      <c r="A2293" s="6" t="s">
        <v>3405</v>
      </c>
      <c r="B2293" t="s">
        <v>246</v>
      </c>
      <c r="C2293">
        <v>100000</v>
      </c>
      <c r="D2293">
        <v>25000</v>
      </c>
      <c r="E2293" s="5">
        <v>6.1734213006597543</v>
      </c>
      <c r="F2293">
        <v>0</v>
      </c>
      <c r="G2293" s="2">
        <v>43720.623564814814</v>
      </c>
      <c r="H2293" t="s">
        <v>115</v>
      </c>
      <c r="I2293" s="2">
        <v>43725.732037037036</v>
      </c>
      <c r="J2293">
        <v>2403477</v>
      </c>
      <c r="K2293">
        <v>3</v>
      </c>
      <c r="L2293" t="s">
        <v>129</v>
      </c>
      <c r="M2293">
        <v>744</v>
      </c>
      <c r="N2293">
        <v>2.8</v>
      </c>
      <c r="O2293">
        <v>15.38</v>
      </c>
      <c r="P2293">
        <v>13.6</v>
      </c>
      <c r="Q2293">
        <v>46491</v>
      </c>
      <c r="R2293" t="s">
        <v>197</v>
      </c>
      <c r="S2293" t="s">
        <v>180</v>
      </c>
      <c r="T2293" t="s">
        <v>3861</v>
      </c>
      <c r="U2293" t="s">
        <v>3899</v>
      </c>
      <c r="V2293">
        <v>84131</v>
      </c>
      <c r="W2293" t="s">
        <v>119</v>
      </c>
      <c r="X2293" s="1">
        <v>464</v>
      </c>
      <c r="Y2293" t="s">
        <v>3882</v>
      </c>
      <c r="Z2293" s="3">
        <v>41153</v>
      </c>
      <c r="AA2293">
        <v>7</v>
      </c>
      <c r="AB2293">
        <v>0</v>
      </c>
      <c r="AC2293">
        <v>6</v>
      </c>
      <c r="AD2293">
        <v>6</v>
      </c>
      <c r="AE2293">
        <v>6</v>
      </c>
      <c r="AF2293">
        <v>0</v>
      </c>
      <c r="AG2293">
        <v>0</v>
      </c>
      <c r="AH2293">
        <v>5</v>
      </c>
      <c r="AI2293">
        <v>0</v>
      </c>
      <c r="AJ2293">
        <v>2</v>
      </c>
      <c r="AK2293">
        <v>3</v>
      </c>
      <c r="AL2293">
        <v>3</v>
      </c>
      <c r="AM2293">
        <v>13</v>
      </c>
      <c r="AN2293">
        <v>55</v>
      </c>
      <c r="AO2293">
        <v>594</v>
      </c>
      <c r="AP2293">
        <v>21</v>
      </c>
      <c r="AQ2293">
        <v>24</v>
      </c>
      <c r="AR2293">
        <v>135</v>
      </c>
      <c r="AS2293">
        <v>118</v>
      </c>
      <c r="AT2293">
        <v>7</v>
      </c>
      <c r="AU2293">
        <v>744</v>
      </c>
      <c r="AV2293">
        <v>744</v>
      </c>
      <c r="AW2293">
        <v>94</v>
      </c>
      <c r="AX2293">
        <v>729</v>
      </c>
      <c r="AY2293">
        <v>729</v>
      </c>
      <c r="AZ2293">
        <v>2017</v>
      </c>
      <c r="BA2293">
        <v>2.18855218855218E-2</v>
      </c>
      <c r="BB2293">
        <v>0.16186556927297599</v>
      </c>
      <c r="BC2293">
        <v>0.69629629629629597</v>
      </c>
      <c r="BD2293">
        <v>7.5445816186556894E-2</v>
      </c>
      <c r="BE2293">
        <v>9.4086021505376295E-3</v>
      </c>
      <c r="BF2293">
        <v>50</v>
      </c>
      <c r="BG2293">
        <v>50</v>
      </c>
      <c r="BH2293">
        <v>50</v>
      </c>
      <c r="BI2293">
        <v>50</v>
      </c>
      <c r="BJ2293">
        <v>50</v>
      </c>
      <c r="BK2293">
        <v>50</v>
      </c>
      <c r="BR2293">
        <v>53.267000000000003</v>
      </c>
      <c r="BS2293">
        <v>55.451000000000001</v>
      </c>
      <c r="BT2293">
        <v>57.628999999999998</v>
      </c>
      <c r="BU2293">
        <v>59.801000000000002</v>
      </c>
      <c r="BV2293">
        <v>61.968000000000004</v>
      </c>
      <c r="BW2293">
        <v>12.807</v>
      </c>
      <c r="BX2293">
        <v>1</v>
      </c>
      <c r="BY2293">
        <v>1</v>
      </c>
      <c r="BZ2293">
        <v>1</v>
      </c>
      <c r="CA2293">
        <v>1</v>
      </c>
      <c r="CB2293">
        <v>1</v>
      </c>
      <c r="CC2293">
        <v>1</v>
      </c>
      <c r="CD2293">
        <v>0.50263289451757998</v>
      </c>
      <c r="CE2293" s="3">
        <v>43100</v>
      </c>
      <c r="CF2293">
        <v>103.267</v>
      </c>
      <c r="CG2293" s="3">
        <v>43646</v>
      </c>
      <c r="CH2293">
        <v>0.99797999999999998</v>
      </c>
      <c r="CI2293">
        <v>0</v>
      </c>
      <c r="CK2293">
        <v>1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49.899000000000001</v>
      </c>
      <c r="DF2293">
        <v>28.349</v>
      </c>
      <c r="DG2293">
        <v>20.026</v>
      </c>
      <c r="DH2293">
        <v>34.072000000000003</v>
      </c>
      <c r="DI2293">
        <v>3.3820000000000001</v>
      </c>
      <c r="DJ2293">
        <v>15.037000000000001</v>
      </c>
      <c r="DK2293">
        <v>42.688000000000002</v>
      </c>
      <c r="DR2293">
        <v>53.267000000000003</v>
      </c>
      <c r="DS2293">
        <v>55.451000000000001</v>
      </c>
      <c r="DT2293">
        <v>57.628999999999998</v>
      </c>
      <c r="DU2293">
        <v>59.801000000000002</v>
      </c>
      <c r="DV2293">
        <v>61.968000000000004</v>
      </c>
      <c r="DW2293">
        <v>12.807</v>
      </c>
      <c r="DX2293">
        <v>0.99797999999999998</v>
      </c>
      <c r="DZ2293">
        <v>1</v>
      </c>
      <c r="EA2293">
        <v>0.50255000000000005</v>
      </c>
      <c r="EC2293">
        <v>1</v>
      </c>
      <c r="ED2293">
        <v>7</v>
      </c>
    </row>
    <row r="2294" spans="1:134" x14ac:dyDescent="0.25">
      <c r="A2294" s="6" t="s">
        <v>2506</v>
      </c>
      <c r="B2294" t="s">
        <v>246</v>
      </c>
      <c r="C2294">
        <v>1000000</v>
      </c>
      <c r="D2294">
        <v>350000</v>
      </c>
      <c r="E2294" s="5">
        <v>2.8746465598491984</v>
      </c>
      <c r="F2294">
        <v>0</v>
      </c>
      <c r="G2294" s="2">
        <v>43664.439155092594</v>
      </c>
      <c r="H2294" t="s">
        <v>115</v>
      </c>
      <c r="I2294" s="2">
        <v>43725.367650462962</v>
      </c>
      <c r="J2294">
        <v>1297475</v>
      </c>
      <c r="K2294">
        <v>3</v>
      </c>
      <c r="L2294" t="s">
        <v>116</v>
      </c>
      <c r="M2294">
        <v>66230</v>
      </c>
      <c r="N2294">
        <v>1.7</v>
      </c>
      <c r="O2294">
        <v>1.5960000000000001</v>
      </c>
      <c r="P2294">
        <v>1.2649999999999999</v>
      </c>
      <c r="Q2294">
        <v>3514</v>
      </c>
      <c r="R2294" t="s">
        <v>137</v>
      </c>
      <c r="S2294" t="s">
        <v>136</v>
      </c>
      <c r="T2294" t="s">
        <v>3861</v>
      </c>
      <c r="U2294" t="s">
        <v>3899</v>
      </c>
      <c r="V2294">
        <v>80143</v>
      </c>
      <c r="W2294" t="s">
        <v>119</v>
      </c>
      <c r="X2294" s="1">
        <v>351</v>
      </c>
      <c r="Y2294" t="s">
        <v>3896</v>
      </c>
      <c r="Z2294" s="3">
        <v>40724</v>
      </c>
      <c r="AA2294">
        <v>2</v>
      </c>
      <c r="AB2294">
        <v>0</v>
      </c>
      <c r="AC2294">
        <v>6</v>
      </c>
      <c r="AD2294">
        <v>0</v>
      </c>
      <c r="AE2294">
        <v>3</v>
      </c>
      <c r="AF2294">
        <v>0</v>
      </c>
      <c r="AG2294">
        <v>0</v>
      </c>
      <c r="AH2294">
        <v>4</v>
      </c>
      <c r="AI2294">
        <v>0</v>
      </c>
      <c r="AK2294">
        <v>3</v>
      </c>
      <c r="AL2294">
        <v>2</v>
      </c>
      <c r="AM2294">
        <v>1526</v>
      </c>
      <c r="AN2294">
        <v>5280</v>
      </c>
      <c r="AO2294">
        <v>13838</v>
      </c>
      <c r="AP2294">
        <v>1115</v>
      </c>
      <c r="AQ2294">
        <v>2057</v>
      </c>
      <c r="AR2294">
        <v>2653</v>
      </c>
      <c r="AS2294">
        <v>2129</v>
      </c>
      <c r="AT2294">
        <v>935</v>
      </c>
      <c r="AU2294">
        <v>66228</v>
      </c>
      <c r="AV2294">
        <v>66228</v>
      </c>
      <c r="AW2294">
        <v>51</v>
      </c>
      <c r="AX2294">
        <v>16491</v>
      </c>
      <c r="AY2294">
        <v>16491</v>
      </c>
      <c r="AZ2294">
        <v>2018</v>
      </c>
      <c r="BA2294">
        <v>0.11027605145252201</v>
      </c>
      <c r="BB2294">
        <v>0.129100721605724</v>
      </c>
      <c r="BC2294">
        <v>1.9223520542781699E-2</v>
      </c>
      <c r="BD2294">
        <v>0.32017464071311602</v>
      </c>
      <c r="BE2294">
        <v>1.41178957540617E-2</v>
      </c>
      <c r="BF2294">
        <v>1475</v>
      </c>
      <c r="BG2294">
        <v>1475</v>
      </c>
      <c r="BH2294">
        <v>1475</v>
      </c>
      <c r="BI2294">
        <v>1475</v>
      </c>
      <c r="BJ2294">
        <v>1475</v>
      </c>
      <c r="BK2294">
        <v>1475</v>
      </c>
      <c r="BL2294">
        <v>326.221</v>
      </c>
      <c r="BM2294">
        <v>326.54599999999999</v>
      </c>
      <c r="BN2294">
        <v>327.78500000000003</v>
      </c>
      <c r="BO2294">
        <v>325.39</v>
      </c>
      <c r="BP2294">
        <v>345.60399999999998</v>
      </c>
      <c r="BQ2294">
        <v>345.94400000000002</v>
      </c>
      <c r="BR2294">
        <v>1858.991</v>
      </c>
      <c r="BS2294">
        <v>1398.1410000000001</v>
      </c>
      <c r="BT2294">
        <v>1462.2370000000001</v>
      </c>
      <c r="BU2294">
        <v>1802.6959999999999</v>
      </c>
      <c r="BV2294">
        <v>1991.6790000000001</v>
      </c>
      <c r="BW2294">
        <v>1336.55</v>
      </c>
      <c r="BX2294">
        <v>7</v>
      </c>
      <c r="BY2294">
        <v>7</v>
      </c>
      <c r="BZ2294">
        <v>7</v>
      </c>
      <c r="CA2294">
        <v>7</v>
      </c>
      <c r="CB2294">
        <v>7</v>
      </c>
      <c r="CC2294">
        <v>7</v>
      </c>
      <c r="CD2294">
        <v>0.68016711700125998</v>
      </c>
      <c r="CE2294" s="3">
        <v>43465</v>
      </c>
      <c r="CF2294">
        <v>3660.212</v>
      </c>
      <c r="CG2294" s="3">
        <v>43646</v>
      </c>
      <c r="CH2294">
        <v>0.66232738792185897</v>
      </c>
      <c r="CI2294">
        <v>0</v>
      </c>
      <c r="CK2294">
        <v>2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1191.777</v>
      </c>
      <c r="DF2294">
        <v>1405.4690000000001</v>
      </c>
      <c r="DG2294">
        <v>1443.7629999999999</v>
      </c>
      <c r="DH2294">
        <v>1385.6369999999999</v>
      </c>
      <c r="DI2294">
        <v>1150.17</v>
      </c>
      <c r="DJ2294">
        <v>793.8</v>
      </c>
      <c r="DK2294">
        <v>2058.3069999999998</v>
      </c>
      <c r="DL2294">
        <v>1.2210000000000001</v>
      </c>
      <c r="DM2294">
        <v>1.546</v>
      </c>
      <c r="DN2294">
        <v>2.7850000000000001</v>
      </c>
      <c r="DO2294">
        <v>0.39</v>
      </c>
      <c r="DP2294">
        <v>0.60399999999999998</v>
      </c>
      <c r="DQ2294">
        <v>0.94399999999999995</v>
      </c>
      <c r="DR2294">
        <v>1858.99</v>
      </c>
      <c r="DS2294">
        <v>1398.14</v>
      </c>
      <c r="DT2294">
        <v>1462.2360000000001</v>
      </c>
      <c r="DU2294">
        <v>1552.694</v>
      </c>
      <c r="DV2294">
        <v>1991.6780000000001</v>
      </c>
      <c r="DW2294">
        <v>1336.549</v>
      </c>
      <c r="DX2294">
        <v>0.80798440677966099</v>
      </c>
      <c r="DY2294">
        <v>3.74286143442635E-3</v>
      </c>
      <c r="DZ2294">
        <v>0.99999946207377999</v>
      </c>
      <c r="EA2294">
        <v>0.83283796610169403</v>
      </c>
      <c r="EB2294">
        <v>3.7497058808804999E-3</v>
      </c>
      <c r="EC2294">
        <v>0.97461933623504005</v>
      </c>
      <c r="ED2294">
        <v>8</v>
      </c>
    </row>
    <row r="2295" spans="1:134" x14ac:dyDescent="0.25">
      <c r="A2295" s="6" t="s">
        <v>2481</v>
      </c>
      <c r="B2295" t="s">
        <v>138</v>
      </c>
      <c r="C2295">
        <v>1000000</v>
      </c>
      <c r="D2295">
        <v>400000</v>
      </c>
      <c r="E2295" s="5">
        <v>2.6767200754005649</v>
      </c>
      <c r="F2295">
        <v>0</v>
      </c>
      <c r="G2295" s="2">
        <v>43663.628229166665</v>
      </c>
      <c r="H2295" t="s">
        <v>115</v>
      </c>
      <c r="I2295" s="2">
        <v>43724.567349537036</v>
      </c>
      <c r="J2295">
        <v>2500000</v>
      </c>
      <c r="K2295">
        <v>3</v>
      </c>
      <c r="L2295" t="s">
        <v>116</v>
      </c>
      <c r="M2295">
        <v>3581</v>
      </c>
      <c r="N2295">
        <v>12.1</v>
      </c>
      <c r="O2295">
        <v>30.51</v>
      </c>
      <c r="P2295">
        <v>1.875</v>
      </c>
      <c r="Q2295">
        <v>38323</v>
      </c>
      <c r="R2295" t="s">
        <v>500</v>
      </c>
      <c r="S2295" t="s">
        <v>389</v>
      </c>
      <c r="T2295" t="s">
        <v>3865</v>
      </c>
      <c r="U2295" t="s">
        <v>3898</v>
      </c>
      <c r="V2295">
        <v>44034</v>
      </c>
      <c r="W2295" t="s">
        <v>119</v>
      </c>
      <c r="X2295" s="1">
        <v>383</v>
      </c>
      <c r="Y2295" t="s">
        <v>3896</v>
      </c>
      <c r="Z2295" s="3">
        <v>36368</v>
      </c>
      <c r="AA2295">
        <v>3</v>
      </c>
      <c r="AB2295">
        <v>0</v>
      </c>
      <c r="AC2295">
        <v>6</v>
      </c>
      <c r="AD2295">
        <v>2</v>
      </c>
      <c r="AE2295">
        <v>5</v>
      </c>
      <c r="AF2295">
        <v>0</v>
      </c>
      <c r="AG2295">
        <v>0</v>
      </c>
      <c r="AH2295">
        <v>5</v>
      </c>
      <c r="AI2295">
        <v>0</v>
      </c>
      <c r="AJ2295">
        <v>1</v>
      </c>
      <c r="AK2295">
        <v>3</v>
      </c>
      <c r="AL2295">
        <v>1</v>
      </c>
      <c r="AM2295">
        <v>10</v>
      </c>
      <c r="AN2295">
        <v>867</v>
      </c>
      <c r="AO2295">
        <v>1615</v>
      </c>
      <c r="AP2295">
        <v>421</v>
      </c>
      <c r="AQ2295">
        <v>0</v>
      </c>
      <c r="AR2295">
        <v>531</v>
      </c>
      <c r="AS2295">
        <v>1445</v>
      </c>
      <c r="AT2295">
        <v>83</v>
      </c>
      <c r="AU2295">
        <v>3581</v>
      </c>
      <c r="AV2295">
        <v>3470</v>
      </c>
      <c r="AW2295">
        <v>475</v>
      </c>
      <c r="AX2295">
        <v>2146</v>
      </c>
      <c r="AY2295">
        <v>2146</v>
      </c>
      <c r="AZ2295">
        <v>2018</v>
      </c>
      <c r="BA2295">
        <v>6.19195046439628E-3</v>
      </c>
      <c r="BB2295">
        <v>0.67334575955265596</v>
      </c>
      <c r="BC2295">
        <v>0.89453860640301297</v>
      </c>
      <c r="BD2295">
        <v>0.40400745573159302</v>
      </c>
      <c r="BE2295">
        <v>2.3919308357348699E-2</v>
      </c>
      <c r="BX2295">
        <v>14</v>
      </c>
      <c r="BY2295">
        <v>14</v>
      </c>
      <c r="BZ2295">
        <v>14</v>
      </c>
      <c r="CA2295">
        <v>15</v>
      </c>
      <c r="CB2295">
        <v>15</v>
      </c>
      <c r="CC2295">
        <v>15</v>
      </c>
      <c r="CD2295">
        <v>0.60574142047074997</v>
      </c>
      <c r="CE2295" s="3">
        <v>43465</v>
      </c>
      <c r="CF2295">
        <v>2935.8330000000001</v>
      </c>
      <c r="CG2295" s="3">
        <v>43616</v>
      </c>
      <c r="CH2295">
        <v>0.63926962154858902</v>
      </c>
      <c r="CI2295">
        <v>0</v>
      </c>
      <c r="CK2295">
        <v>6</v>
      </c>
      <c r="CL2295">
        <v>0</v>
      </c>
      <c r="DK2295">
        <v>2211.732</v>
      </c>
      <c r="ED2295">
        <v>20</v>
      </c>
    </row>
    <row r="2296" spans="1:134" x14ac:dyDescent="0.25">
      <c r="A2296" s="6" t="s">
        <v>3297</v>
      </c>
      <c r="B2296" t="s">
        <v>138</v>
      </c>
      <c r="C2296">
        <v>800000</v>
      </c>
      <c r="D2296">
        <v>125000</v>
      </c>
      <c r="E2296" s="5">
        <v>4.0527803958529685</v>
      </c>
      <c r="F2296">
        <v>0</v>
      </c>
      <c r="G2296" s="2">
        <v>43716.696631944447</v>
      </c>
      <c r="H2296" t="s">
        <v>115</v>
      </c>
      <c r="I2296" s="2">
        <v>43724.566145833334</v>
      </c>
      <c r="J2296">
        <v>1935644</v>
      </c>
      <c r="K2296">
        <v>3</v>
      </c>
      <c r="L2296" t="s">
        <v>116</v>
      </c>
      <c r="M2296">
        <v>4316</v>
      </c>
      <c r="N2296">
        <v>6.4</v>
      </c>
      <c r="O2296">
        <v>4.47</v>
      </c>
      <c r="P2296">
        <v>3.6480000000000001</v>
      </c>
      <c r="Q2296">
        <v>462122</v>
      </c>
      <c r="R2296" t="s">
        <v>502</v>
      </c>
      <c r="S2296" t="s">
        <v>219</v>
      </c>
      <c r="T2296" t="s">
        <v>3860</v>
      </c>
      <c r="U2296" t="s">
        <v>3898</v>
      </c>
      <c r="V2296">
        <v>42048</v>
      </c>
      <c r="W2296" t="s">
        <v>119</v>
      </c>
      <c r="X2296" s="1">
        <v>462</v>
      </c>
      <c r="Y2296" t="s">
        <v>3882</v>
      </c>
      <c r="Z2296" s="3">
        <v>28429</v>
      </c>
      <c r="AA2296">
        <v>4</v>
      </c>
      <c r="AB2296">
        <v>0</v>
      </c>
      <c r="AC2296">
        <v>6</v>
      </c>
      <c r="AD2296">
        <v>0</v>
      </c>
      <c r="AE2296">
        <v>4</v>
      </c>
      <c r="AF2296">
        <v>1</v>
      </c>
      <c r="AG2296">
        <v>0</v>
      </c>
      <c r="AH2296">
        <v>3</v>
      </c>
      <c r="AI2296">
        <v>0</v>
      </c>
      <c r="AJ2296">
        <v>2</v>
      </c>
      <c r="AK2296">
        <v>2</v>
      </c>
      <c r="AL2296">
        <v>1</v>
      </c>
      <c r="AM2296">
        <v>6</v>
      </c>
      <c r="AN2296">
        <v>2237</v>
      </c>
      <c r="AO2296">
        <v>3626</v>
      </c>
      <c r="AP2296">
        <v>275</v>
      </c>
      <c r="AQ2296">
        <v>1877</v>
      </c>
      <c r="AR2296">
        <v>879</v>
      </c>
      <c r="AS2296">
        <v>629</v>
      </c>
      <c r="AT2296">
        <v>165</v>
      </c>
      <c r="AU2296">
        <v>4316</v>
      </c>
      <c r="AV2296">
        <v>4316</v>
      </c>
      <c r="AW2296">
        <v>508</v>
      </c>
      <c r="AX2296">
        <v>4505</v>
      </c>
      <c r="AY2296">
        <v>4505</v>
      </c>
      <c r="AZ2296">
        <v>2018</v>
      </c>
      <c r="BA2296">
        <v>1.65471594043022E-3</v>
      </c>
      <c r="BB2296">
        <v>0.13962264150943299</v>
      </c>
      <c r="BC2296">
        <v>0.57792946530147804</v>
      </c>
      <c r="BD2296">
        <v>0.49655937846836801</v>
      </c>
      <c r="BE2296">
        <v>3.8229842446709898E-2</v>
      </c>
      <c r="BF2296">
        <v>1446.701</v>
      </c>
      <c r="BG2296">
        <v>1454.144</v>
      </c>
      <c r="BH2296">
        <v>1514.8309999999999</v>
      </c>
      <c r="BI2296">
        <v>1540</v>
      </c>
      <c r="BJ2296">
        <v>1768.104</v>
      </c>
      <c r="BK2296">
        <v>1722</v>
      </c>
      <c r="BL2296">
        <v>75.100999999999999</v>
      </c>
      <c r="BM2296">
        <v>75.162999999999997</v>
      </c>
      <c r="BN2296">
        <v>75.162999999999997</v>
      </c>
      <c r="BO2296">
        <v>75.581000000000003</v>
      </c>
      <c r="BP2296">
        <v>85.353999999999999</v>
      </c>
      <c r="BQ2296">
        <v>85.349000000000004</v>
      </c>
      <c r="BR2296">
        <v>944.91499999999996</v>
      </c>
      <c r="BS2296">
        <v>986</v>
      </c>
      <c r="BT2296">
        <v>1014.913</v>
      </c>
      <c r="BU2296">
        <v>1044.7270000000001</v>
      </c>
      <c r="BV2296">
        <v>1083.4280000000001</v>
      </c>
      <c r="BW2296">
        <v>1115.3409999999999</v>
      </c>
      <c r="BX2296">
        <v>9</v>
      </c>
      <c r="BY2296">
        <v>9</v>
      </c>
      <c r="BZ2296">
        <v>9</v>
      </c>
      <c r="CA2296">
        <v>9</v>
      </c>
      <c r="CB2296">
        <v>10</v>
      </c>
      <c r="CC2296">
        <v>10</v>
      </c>
      <c r="CD2296">
        <v>0.72268611083186196</v>
      </c>
      <c r="CE2296" s="3">
        <v>43465</v>
      </c>
      <c r="CF2296">
        <v>2466.7170000000001</v>
      </c>
      <c r="CG2296" s="3">
        <v>43646</v>
      </c>
      <c r="CH2296">
        <v>0.74295933373723999</v>
      </c>
      <c r="CI2296">
        <v>6.9409999999999998</v>
      </c>
      <c r="CK2296">
        <v>11</v>
      </c>
      <c r="CL2296">
        <v>4</v>
      </c>
      <c r="CM2296">
        <v>0</v>
      </c>
      <c r="CN2296">
        <v>0</v>
      </c>
      <c r="CO2296">
        <v>0</v>
      </c>
      <c r="CP2296">
        <v>1.161</v>
      </c>
      <c r="CQ2296">
        <v>0</v>
      </c>
      <c r="CR2296">
        <v>0</v>
      </c>
      <c r="CS2296">
        <v>0</v>
      </c>
      <c r="CT2296">
        <v>5.649</v>
      </c>
      <c r="CU2296">
        <v>0</v>
      </c>
      <c r="CV2296">
        <v>2.3090000000000002</v>
      </c>
      <c r="CW2296">
        <v>0</v>
      </c>
      <c r="CX2296">
        <v>0</v>
      </c>
      <c r="CY2296">
        <v>6.9409999999999998</v>
      </c>
      <c r="CZ2296">
        <v>0</v>
      </c>
      <c r="DA2296">
        <v>0</v>
      </c>
      <c r="DB2296">
        <v>0</v>
      </c>
      <c r="DC2296">
        <v>1.6E-2</v>
      </c>
      <c r="DD2296">
        <v>0</v>
      </c>
      <c r="DE2296">
        <v>1081.8019999999999</v>
      </c>
      <c r="DF2296">
        <v>1100.2449999999999</v>
      </c>
      <c r="DG2296">
        <v>1108.8599999999999</v>
      </c>
      <c r="DH2296">
        <v>1141.211</v>
      </c>
      <c r="DI2296">
        <v>1273.316</v>
      </c>
      <c r="DJ2296">
        <v>1182.5830000000001</v>
      </c>
      <c r="DK2296">
        <v>2484.9319999999998</v>
      </c>
      <c r="DL2296">
        <v>48.835000000000001</v>
      </c>
      <c r="DM2296">
        <v>60.484999999999999</v>
      </c>
      <c r="DN2296">
        <v>63.045000000000002</v>
      </c>
      <c r="DO2296">
        <v>13.818</v>
      </c>
      <c r="DP2296">
        <v>24.888000000000002</v>
      </c>
      <c r="DQ2296">
        <v>68.144999999999996</v>
      </c>
      <c r="DR2296">
        <v>868.55700000000002</v>
      </c>
      <c r="DS2296">
        <v>910.14400000000001</v>
      </c>
      <c r="DT2296">
        <v>964.74400000000003</v>
      </c>
      <c r="DU2296">
        <v>994.72699999999998</v>
      </c>
      <c r="DV2296">
        <v>1031.549</v>
      </c>
      <c r="DW2296">
        <v>1072.3409999999999</v>
      </c>
      <c r="DX2296">
        <v>0.74777165426719105</v>
      </c>
      <c r="DY2296">
        <v>0.65025765302725602</v>
      </c>
      <c r="DZ2296">
        <v>0.91919061502886501</v>
      </c>
      <c r="EA2296">
        <v>0.72921632729112795</v>
      </c>
      <c r="EB2296">
        <v>0.59192174869782499</v>
      </c>
      <c r="EC2296">
        <v>0.94389338803397504</v>
      </c>
      <c r="ED2296">
        <v>42</v>
      </c>
    </row>
    <row r="2297" spans="1:134" x14ac:dyDescent="0.25">
      <c r="A2297" s="6" t="s">
        <v>2366</v>
      </c>
      <c r="B2297" t="s">
        <v>246</v>
      </c>
      <c r="C2297">
        <v>2000000</v>
      </c>
      <c r="D2297">
        <v>30000</v>
      </c>
      <c r="E2297" s="5">
        <v>3.487276154571159</v>
      </c>
      <c r="F2297">
        <v>0</v>
      </c>
      <c r="G2297" s="2">
        <v>43656.697615740741</v>
      </c>
      <c r="H2297" t="s">
        <v>115</v>
      </c>
      <c r="I2297" s="2">
        <v>43724.562638888892</v>
      </c>
      <c r="J2297">
        <v>2494000</v>
      </c>
      <c r="K2297">
        <v>3</v>
      </c>
      <c r="L2297" t="s">
        <v>128</v>
      </c>
      <c r="M2297">
        <v>1138</v>
      </c>
      <c r="N2297">
        <v>2.7</v>
      </c>
      <c r="O2297">
        <v>5.952</v>
      </c>
      <c r="P2297">
        <v>5.9109999999999996</v>
      </c>
      <c r="Q2297">
        <v>108509</v>
      </c>
      <c r="R2297" t="s">
        <v>479</v>
      </c>
      <c r="S2297" t="s">
        <v>134</v>
      </c>
      <c r="T2297" t="s">
        <v>3857</v>
      </c>
      <c r="U2297" t="s">
        <v>3897</v>
      </c>
      <c r="V2297">
        <v>10092</v>
      </c>
      <c r="W2297" t="s">
        <v>119</v>
      </c>
      <c r="X2297" s="1">
        <v>108</v>
      </c>
      <c r="Y2297" t="s">
        <v>3876</v>
      </c>
      <c r="Z2297" s="3">
        <v>35156</v>
      </c>
      <c r="AA2297">
        <v>7</v>
      </c>
      <c r="AB2297">
        <v>0</v>
      </c>
      <c r="AC2297">
        <v>6</v>
      </c>
      <c r="AD2297">
        <v>3</v>
      </c>
      <c r="AE2297">
        <v>6</v>
      </c>
      <c r="AF2297">
        <v>0</v>
      </c>
      <c r="AG2297">
        <v>0</v>
      </c>
      <c r="AH2297">
        <v>3</v>
      </c>
      <c r="AI2297">
        <v>0</v>
      </c>
      <c r="AJ2297">
        <v>2</v>
      </c>
      <c r="AK2297">
        <v>2</v>
      </c>
      <c r="AL2297">
        <v>1</v>
      </c>
      <c r="AM2297">
        <v>24</v>
      </c>
      <c r="AN2297">
        <v>343</v>
      </c>
      <c r="AO2297">
        <v>404</v>
      </c>
      <c r="AP2297">
        <v>18</v>
      </c>
      <c r="AQ2297">
        <v>339</v>
      </c>
      <c r="AR2297">
        <v>448</v>
      </c>
      <c r="AS2297">
        <v>394</v>
      </c>
      <c r="AT2297">
        <v>6</v>
      </c>
      <c r="AU2297">
        <v>1121</v>
      </c>
      <c r="AV2297">
        <v>1130</v>
      </c>
      <c r="AW2297">
        <v>268</v>
      </c>
      <c r="AX2297">
        <v>852</v>
      </c>
      <c r="AY2297">
        <v>852</v>
      </c>
      <c r="AZ2297">
        <v>2017</v>
      </c>
      <c r="BA2297">
        <v>5.9405940594059403E-2</v>
      </c>
      <c r="BB2297">
        <v>0.46244131455399001</v>
      </c>
      <c r="BC2297">
        <v>0.59821428571428503</v>
      </c>
      <c r="BD2297">
        <v>0.40258215962441302</v>
      </c>
      <c r="BE2297">
        <v>5.3097345132743301E-3</v>
      </c>
      <c r="BX2297">
        <v>2</v>
      </c>
      <c r="BY2297">
        <v>2</v>
      </c>
      <c r="BZ2297">
        <v>3</v>
      </c>
      <c r="CA2297">
        <v>3</v>
      </c>
      <c r="CB2297">
        <v>2</v>
      </c>
      <c r="CC2297">
        <v>2</v>
      </c>
      <c r="CD2297">
        <v>0.60438482934092497</v>
      </c>
      <c r="CE2297" s="3">
        <v>43465</v>
      </c>
      <c r="CF2297">
        <v>513.43899999999996</v>
      </c>
      <c r="CG2297" s="3">
        <v>43616</v>
      </c>
      <c r="CH2297">
        <v>0.61133422414493099</v>
      </c>
      <c r="CI2297">
        <v>1.244</v>
      </c>
      <c r="CK2297">
        <v>5</v>
      </c>
      <c r="CL2297">
        <v>1</v>
      </c>
      <c r="DK2297">
        <v>324.97699999999998</v>
      </c>
      <c r="ED2297">
        <v>23</v>
      </c>
    </row>
    <row r="2298" spans="1:134" x14ac:dyDescent="0.25">
      <c r="A2298" s="6" t="s">
        <v>1262</v>
      </c>
      <c r="B2298" t="s">
        <v>507</v>
      </c>
      <c r="C2298">
        <v>300000</v>
      </c>
      <c r="D2298">
        <v>60000</v>
      </c>
      <c r="E2298" s="5">
        <v>5.1837888784165873</v>
      </c>
      <c r="F2298">
        <v>0</v>
      </c>
      <c r="G2298" s="2">
        <v>43620.644259259258</v>
      </c>
      <c r="H2298" t="s">
        <v>115</v>
      </c>
      <c r="I2298" s="2">
        <v>43724.561261574076</v>
      </c>
      <c r="J2298">
        <v>800786</v>
      </c>
      <c r="K2298">
        <v>3</v>
      </c>
      <c r="L2298" t="s">
        <v>129</v>
      </c>
      <c r="M2298">
        <v>7225</v>
      </c>
      <c r="N2298">
        <v>19.5</v>
      </c>
      <c r="O2298">
        <v>4.0419999999999998</v>
      </c>
      <c r="P2298">
        <v>3.8210000000000002</v>
      </c>
      <c r="Q2298">
        <v>310122</v>
      </c>
      <c r="R2298" t="s">
        <v>416</v>
      </c>
      <c r="S2298" t="s">
        <v>314</v>
      </c>
      <c r="T2298" t="s">
        <v>3865</v>
      </c>
      <c r="U2298" t="s">
        <v>3900</v>
      </c>
      <c r="V2298">
        <v>47122</v>
      </c>
      <c r="W2298" t="s">
        <v>119</v>
      </c>
      <c r="X2298" s="1">
        <v>310</v>
      </c>
      <c r="Y2298" t="s">
        <v>3891</v>
      </c>
      <c r="Z2298" s="3">
        <v>39670</v>
      </c>
      <c r="AA2298">
        <v>5</v>
      </c>
      <c r="AB2298">
        <v>0</v>
      </c>
      <c r="AC2298">
        <v>6</v>
      </c>
      <c r="AD2298">
        <v>11</v>
      </c>
      <c r="AE2298">
        <v>7</v>
      </c>
      <c r="AF2298">
        <v>1</v>
      </c>
      <c r="AG2298">
        <v>0</v>
      </c>
      <c r="AH2298">
        <v>6</v>
      </c>
      <c r="AI2298">
        <v>0</v>
      </c>
      <c r="AJ2298">
        <v>2</v>
      </c>
      <c r="AK2298">
        <v>5</v>
      </c>
      <c r="AL2298">
        <v>1</v>
      </c>
      <c r="AM2298">
        <v>92</v>
      </c>
      <c r="AN2298">
        <v>4149</v>
      </c>
      <c r="AO2298">
        <v>7228</v>
      </c>
      <c r="AP2298">
        <v>1015</v>
      </c>
      <c r="AQ2298">
        <v>3656</v>
      </c>
      <c r="AR2298">
        <v>2584</v>
      </c>
      <c r="AS2298">
        <v>3535</v>
      </c>
      <c r="AT2298">
        <v>279</v>
      </c>
      <c r="AU2298">
        <v>7225</v>
      </c>
      <c r="AV2298">
        <v>5207</v>
      </c>
      <c r="AW2298">
        <v>1106</v>
      </c>
      <c r="AX2298">
        <v>9812</v>
      </c>
      <c r="AY2298">
        <v>9812</v>
      </c>
      <c r="AZ2298">
        <v>2018</v>
      </c>
      <c r="BA2298">
        <v>1.27282789153292E-2</v>
      </c>
      <c r="BB2298">
        <v>0.36027313493681201</v>
      </c>
      <c r="BC2298">
        <v>0.42801857585139302</v>
      </c>
      <c r="BD2298">
        <v>0.42284957195271</v>
      </c>
      <c r="BE2298">
        <v>5.3581716919531397E-2</v>
      </c>
      <c r="BF2298">
        <v>2763.7539999999999</v>
      </c>
      <c r="BG2298">
        <v>2683.605</v>
      </c>
      <c r="BH2298">
        <v>2607.2979999999998</v>
      </c>
      <c r="BI2298">
        <v>2704.4780000000001</v>
      </c>
      <c r="BJ2298">
        <v>2812.5790000000002</v>
      </c>
      <c r="BK2298">
        <v>2812.5140000000001</v>
      </c>
      <c r="BL2298">
        <v>496.04199999999997</v>
      </c>
      <c r="BM2298">
        <v>672.53700000000003</v>
      </c>
      <c r="BN2298">
        <v>678.44100000000003</v>
      </c>
      <c r="BO2298">
        <v>674.22900000000004</v>
      </c>
      <c r="BP2298">
        <v>405.46199999999999</v>
      </c>
      <c r="BQ2298">
        <v>312.00299999999999</v>
      </c>
      <c r="BR2298">
        <v>2849.971</v>
      </c>
      <c r="BS2298">
        <v>2837.6709999999998</v>
      </c>
      <c r="BT2298">
        <v>2938.42</v>
      </c>
      <c r="BU2298">
        <v>3054.2530000000002</v>
      </c>
      <c r="BV2298">
        <v>3286.6080000000002</v>
      </c>
      <c r="BW2298">
        <v>3172.377</v>
      </c>
      <c r="BX2298">
        <v>10</v>
      </c>
      <c r="BY2298">
        <v>10</v>
      </c>
      <c r="BZ2298">
        <v>11</v>
      </c>
      <c r="CA2298">
        <v>10</v>
      </c>
      <c r="CB2298">
        <v>10</v>
      </c>
      <c r="CC2298">
        <v>9</v>
      </c>
      <c r="CD2298">
        <v>0.64198034117412095</v>
      </c>
      <c r="CE2298" s="3">
        <v>43465</v>
      </c>
      <c r="CF2298">
        <v>6109.7669999999998</v>
      </c>
      <c r="CG2298" s="3">
        <v>43646</v>
      </c>
      <c r="CH2298">
        <v>0.69579752843429399</v>
      </c>
      <c r="CI2298">
        <v>1.5249999999999999</v>
      </c>
      <c r="CK2298">
        <v>8</v>
      </c>
      <c r="CL2298">
        <v>3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0.81599999999999995</v>
      </c>
      <c r="CT2298">
        <v>0</v>
      </c>
      <c r="CU2298">
        <v>0</v>
      </c>
      <c r="CV2298">
        <v>1.5249999999999999</v>
      </c>
      <c r="CW2298">
        <v>0</v>
      </c>
      <c r="CX2298">
        <v>0</v>
      </c>
      <c r="CY2298">
        <v>0.32800000000000001</v>
      </c>
      <c r="CZ2298">
        <v>0</v>
      </c>
      <c r="DA2298">
        <v>0</v>
      </c>
      <c r="DB2298">
        <v>0</v>
      </c>
      <c r="DC2298">
        <v>0.71399999999999997</v>
      </c>
      <c r="DD2298">
        <v>0</v>
      </c>
      <c r="DE2298">
        <v>1884.02</v>
      </c>
      <c r="DF2298">
        <v>1826.463</v>
      </c>
      <c r="DG2298">
        <v>1687.029</v>
      </c>
      <c r="DH2298">
        <v>1607.4949999999999</v>
      </c>
      <c r="DI2298">
        <v>1391.4290000000001</v>
      </c>
      <c r="DJ2298">
        <v>1549.059</v>
      </c>
      <c r="DK2298">
        <v>4000.3760000000002</v>
      </c>
      <c r="DL2298">
        <v>384.13799999999998</v>
      </c>
      <c r="DM2298">
        <v>614.625</v>
      </c>
      <c r="DN2298">
        <v>522.90899999999999</v>
      </c>
      <c r="DO2298">
        <v>577.69500000000005</v>
      </c>
      <c r="DP2298">
        <v>324.87400000000002</v>
      </c>
      <c r="DQ2298">
        <v>227.80699999999999</v>
      </c>
      <c r="DR2298">
        <v>2413.3739999999998</v>
      </c>
      <c r="DS2298">
        <v>2199.152</v>
      </c>
      <c r="DT2298">
        <v>2288.3159999999998</v>
      </c>
      <c r="DU2298">
        <v>2419.9070000000002</v>
      </c>
      <c r="DV2298">
        <v>2462.8620000000001</v>
      </c>
      <c r="DW2298">
        <v>2304.9270000000001</v>
      </c>
      <c r="DX2298">
        <v>0.68168874653822298</v>
      </c>
      <c r="DY2298">
        <v>0.77440619947504397</v>
      </c>
      <c r="DZ2298">
        <v>0.84680651136450102</v>
      </c>
      <c r="EA2298">
        <v>0.60701639405896901</v>
      </c>
      <c r="EB2298">
        <v>0.81885834933248103</v>
      </c>
      <c r="EC2298">
        <v>0.77668586990677702</v>
      </c>
      <c r="ED2298">
        <v>11</v>
      </c>
    </row>
    <row r="2299" spans="1:134" x14ac:dyDescent="0.25">
      <c r="A2299" s="6" t="s">
        <v>3334</v>
      </c>
      <c r="B2299" t="s">
        <v>246</v>
      </c>
      <c r="C2299">
        <v>250000</v>
      </c>
      <c r="D2299">
        <v>100000</v>
      </c>
      <c r="E2299" s="5">
        <v>3.8171536286522145</v>
      </c>
      <c r="F2299">
        <v>0</v>
      </c>
      <c r="G2299" s="2">
        <v>43718.340451388889</v>
      </c>
      <c r="H2299" t="s">
        <v>115</v>
      </c>
      <c r="I2299" s="2">
        <v>43721.67150462963</v>
      </c>
      <c r="J2299">
        <v>2364938</v>
      </c>
      <c r="K2299">
        <v>3</v>
      </c>
      <c r="L2299" t="s">
        <v>116</v>
      </c>
      <c r="M2299">
        <v>2312</v>
      </c>
      <c r="N2299">
        <v>8</v>
      </c>
      <c r="O2299">
        <v>3.0840000000000001</v>
      </c>
      <c r="P2299">
        <v>3.2719999999999998</v>
      </c>
      <c r="Q2299">
        <v>274009</v>
      </c>
      <c r="R2299" t="s">
        <v>258</v>
      </c>
      <c r="S2299" t="s">
        <v>214</v>
      </c>
      <c r="T2299" t="s">
        <v>3857</v>
      </c>
      <c r="U2299" t="s">
        <v>3898</v>
      </c>
      <c r="V2299">
        <v>36061</v>
      </c>
      <c r="W2299" t="s">
        <v>119</v>
      </c>
      <c r="X2299" s="1">
        <v>274</v>
      </c>
      <c r="Y2299" t="s">
        <v>3884</v>
      </c>
      <c r="Z2299" s="3">
        <v>32022</v>
      </c>
      <c r="AA2299">
        <v>7</v>
      </c>
      <c r="AB2299">
        <v>1</v>
      </c>
      <c r="AC2299">
        <v>6</v>
      </c>
      <c r="AD2299">
        <v>4</v>
      </c>
      <c r="AE2299">
        <v>6</v>
      </c>
      <c r="AF2299">
        <v>0</v>
      </c>
      <c r="AG2299">
        <v>0</v>
      </c>
      <c r="AH2299">
        <v>4</v>
      </c>
      <c r="AI2299">
        <v>0</v>
      </c>
      <c r="AJ2299">
        <v>2</v>
      </c>
      <c r="AK2299">
        <v>3</v>
      </c>
      <c r="AL2299">
        <v>1</v>
      </c>
      <c r="AM2299">
        <v>55</v>
      </c>
      <c r="AN2299">
        <v>2636</v>
      </c>
      <c r="AO2299">
        <v>2129</v>
      </c>
      <c r="AP2299">
        <v>176</v>
      </c>
      <c r="AQ2299">
        <v>1269</v>
      </c>
      <c r="AR2299">
        <v>1464</v>
      </c>
      <c r="AS2299">
        <v>768</v>
      </c>
      <c r="AT2299">
        <v>48</v>
      </c>
      <c r="AU2299">
        <v>2312</v>
      </c>
      <c r="AV2299">
        <v>2196</v>
      </c>
      <c r="AW2299">
        <v>1415</v>
      </c>
      <c r="AX2299">
        <v>3593</v>
      </c>
      <c r="AY2299">
        <v>3593</v>
      </c>
      <c r="AZ2299">
        <v>2018</v>
      </c>
      <c r="BA2299">
        <v>2.5833724753405299E-2</v>
      </c>
      <c r="BB2299">
        <v>0.21374895630392399</v>
      </c>
      <c r="BC2299">
        <v>0.96653005464480801</v>
      </c>
      <c r="BD2299">
        <v>0.73364876148065605</v>
      </c>
      <c r="BE2299">
        <v>2.1857923497267701E-2</v>
      </c>
      <c r="BF2299">
        <v>700</v>
      </c>
      <c r="BG2299">
        <v>700</v>
      </c>
      <c r="BH2299">
        <v>700</v>
      </c>
      <c r="BI2299">
        <v>700</v>
      </c>
      <c r="BJ2299">
        <v>554.94200000000001</v>
      </c>
      <c r="BK2299">
        <v>700</v>
      </c>
      <c r="BL2299">
        <v>50.984999999999999</v>
      </c>
      <c r="BM2299">
        <v>52.448999999999998</v>
      </c>
      <c r="BN2299">
        <v>54.728000000000002</v>
      </c>
      <c r="BO2299">
        <v>51.9</v>
      </c>
      <c r="BP2299">
        <v>198.578</v>
      </c>
      <c r="BQ2299">
        <v>51.802</v>
      </c>
      <c r="BR2299">
        <v>797.43</v>
      </c>
      <c r="BS2299">
        <v>803.36699999999996</v>
      </c>
      <c r="BT2299">
        <v>809.28700000000003</v>
      </c>
      <c r="BU2299">
        <v>822.57399999999996</v>
      </c>
      <c r="BV2299">
        <v>831.33699999999999</v>
      </c>
      <c r="BW2299">
        <v>850.07600000000002</v>
      </c>
      <c r="BX2299">
        <v>6</v>
      </c>
      <c r="BY2299">
        <v>6</v>
      </c>
      <c r="BZ2299">
        <v>6</v>
      </c>
      <c r="CA2299">
        <v>6</v>
      </c>
      <c r="CB2299">
        <v>6</v>
      </c>
      <c r="CC2299">
        <v>6</v>
      </c>
      <c r="CD2299">
        <v>0.370403048777246</v>
      </c>
      <c r="CE2299" s="3">
        <v>43465</v>
      </c>
      <c r="CF2299">
        <v>1548.415</v>
      </c>
      <c r="CG2299" s="3">
        <v>43646</v>
      </c>
      <c r="CH2299">
        <v>0.423296071159876</v>
      </c>
      <c r="CI2299">
        <v>4.2359999999999998</v>
      </c>
      <c r="CK2299">
        <v>5</v>
      </c>
      <c r="CL2299">
        <v>1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4.2359999999999998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294.98099999999999</v>
      </c>
      <c r="DF2299">
        <v>288.60199999999998</v>
      </c>
      <c r="DG2299">
        <v>280.77100000000002</v>
      </c>
      <c r="DH2299">
        <v>265.46199999999999</v>
      </c>
      <c r="DI2299">
        <v>212.66200000000001</v>
      </c>
      <c r="DJ2299">
        <v>181.39500000000001</v>
      </c>
      <c r="DK2299">
        <v>1054.6300000000001</v>
      </c>
      <c r="DL2299">
        <v>22.908000000000001</v>
      </c>
      <c r="DM2299">
        <v>26.390999999999998</v>
      </c>
      <c r="DN2299">
        <v>28.635000000000002</v>
      </c>
      <c r="DO2299">
        <v>16.052</v>
      </c>
      <c r="DP2299">
        <v>23.02</v>
      </c>
      <c r="DQ2299">
        <v>31.632999999999999</v>
      </c>
      <c r="DR2299">
        <v>796.69</v>
      </c>
      <c r="DS2299">
        <v>800.50699999999995</v>
      </c>
      <c r="DT2299">
        <v>807.37699999999995</v>
      </c>
      <c r="DU2299">
        <v>820.66399999999999</v>
      </c>
      <c r="DV2299">
        <v>831.33699999999999</v>
      </c>
      <c r="DW2299">
        <v>846.226</v>
      </c>
      <c r="DX2299">
        <v>0.42140142857142798</v>
      </c>
      <c r="DY2299">
        <v>0.44930862018240603</v>
      </c>
      <c r="DZ2299">
        <v>0.99907201886058905</v>
      </c>
      <c r="EA2299">
        <v>0.37580636171861398</v>
      </c>
      <c r="EB2299">
        <v>0.32281807480638097</v>
      </c>
      <c r="EC2299">
        <v>0.99770658584298</v>
      </c>
      <c r="ED2299">
        <v>32</v>
      </c>
    </row>
    <row r="2300" spans="1:134" x14ac:dyDescent="0.25">
      <c r="A2300" s="6" t="s">
        <v>3337</v>
      </c>
      <c r="B2300" t="s">
        <v>246</v>
      </c>
      <c r="C2300">
        <v>60000</v>
      </c>
      <c r="D2300">
        <v>60000</v>
      </c>
      <c r="E2300" s="5">
        <v>3.8171536286522145</v>
      </c>
      <c r="F2300">
        <v>0</v>
      </c>
      <c r="G2300" s="2">
        <v>43718.376215277778</v>
      </c>
      <c r="H2300" t="s">
        <v>115</v>
      </c>
      <c r="I2300" s="2">
        <v>43721.670347222222</v>
      </c>
      <c r="J2300">
        <v>2479878</v>
      </c>
      <c r="K2300">
        <v>3</v>
      </c>
      <c r="L2300" t="s">
        <v>157</v>
      </c>
      <c r="M2300">
        <v>2312</v>
      </c>
      <c r="N2300">
        <v>2.4</v>
      </c>
      <c r="O2300">
        <v>3.1619999999999999</v>
      </c>
      <c r="P2300">
        <v>2.7970000000000002</v>
      </c>
      <c r="Q2300">
        <v>6201</v>
      </c>
      <c r="R2300" t="s">
        <v>127</v>
      </c>
      <c r="S2300" t="s">
        <v>126</v>
      </c>
      <c r="T2300" t="s">
        <v>3858</v>
      </c>
      <c r="U2300" t="s">
        <v>3897</v>
      </c>
      <c r="V2300">
        <v>20134</v>
      </c>
      <c r="W2300" t="s">
        <v>119</v>
      </c>
      <c r="X2300" s="1">
        <v>741</v>
      </c>
      <c r="Y2300" t="s">
        <v>3892</v>
      </c>
      <c r="Z2300" s="3">
        <v>40478</v>
      </c>
      <c r="AA2300">
        <v>5</v>
      </c>
      <c r="AB2300">
        <v>0</v>
      </c>
      <c r="AC2300">
        <v>5</v>
      </c>
      <c r="AD2300">
        <v>1</v>
      </c>
      <c r="AE2300">
        <v>4</v>
      </c>
      <c r="AF2300">
        <v>0</v>
      </c>
      <c r="AG2300">
        <v>0</v>
      </c>
      <c r="AH2300">
        <v>3</v>
      </c>
      <c r="AI2300">
        <v>0</v>
      </c>
      <c r="AJ2300">
        <v>1</v>
      </c>
      <c r="AK2300">
        <v>2</v>
      </c>
      <c r="AL2300">
        <v>1</v>
      </c>
      <c r="AM2300">
        <v>4</v>
      </c>
      <c r="AN2300">
        <v>190</v>
      </c>
      <c r="AO2300">
        <v>903</v>
      </c>
      <c r="AP2300">
        <v>50</v>
      </c>
      <c r="AQ2300">
        <v>245</v>
      </c>
      <c r="AR2300">
        <v>53</v>
      </c>
      <c r="AS2300">
        <v>916</v>
      </c>
      <c r="AT2300">
        <v>20</v>
      </c>
      <c r="AU2300">
        <v>2312</v>
      </c>
      <c r="AV2300">
        <v>2109</v>
      </c>
      <c r="AW2300">
        <v>37</v>
      </c>
      <c r="AX2300">
        <v>956</v>
      </c>
      <c r="AY2300">
        <v>956</v>
      </c>
      <c r="AZ2300">
        <v>2018</v>
      </c>
      <c r="BA2300">
        <v>4.4296788482834897E-3</v>
      </c>
      <c r="BB2300">
        <v>0.95815899581589903</v>
      </c>
      <c r="BC2300">
        <v>0.69811320754716899</v>
      </c>
      <c r="BD2300">
        <v>0.19874476987447601</v>
      </c>
      <c r="BE2300">
        <v>9.4831673779042207E-3</v>
      </c>
      <c r="BF2300">
        <v>320</v>
      </c>
      <c r="BG2300">
        <v>320</v>
      </c>
      <c r="BH2300">
        <v>320</v>
      </c>
      <c r="BI2300">
        <v>355</v>
      </c>
      <c r="BJ2300">
        <v>325</v>
      </c>
      <c r="BK2300">
        <v>325</v>
      </c>
      <c r="BL2300">
        <v>26</v>
      </c>
      <c r="BM2300">
        <v>22.248000000000001</v>
      </c>
      <c r="BN2300">
        <v>23.417999999999999</v>
      </c>
      <c r="BO2300">
        <v>24.582999999999998</v>
      </c>
      <c r="BP2300">
        <v>21.382000000000001</v>
      </c>
      <c r="BQ2300">
        <v>24.331</v>
      </c>
      <c r="BR2300">
        <v>101.93300000000001</v>
      </c>
      <c r="BS2300">
        <v>79.927999999999997</v>
      </c>
      <c r="BT2300">
        <v>82.918999999999997</v>
      </c>
      <c r="BU2300">
        <v>85.9</v>
      </c>
      <c r="BV2300">
        <v>88.88</v>
      </c>
      <c r="BW2300">
        <v>91.852000000000004</v>
      </c>
      <c r="BX2300">
        <v>5</v>
      </c>
      <c r="BY2300">
        <v>5</v>
      </c>
      <c r="BZ2300">
        <v>5</v>
      </c>
      <c r="CA2300">
        <v>5</v>
      </c>
      <c r="CB2300">
        <v>5</v>
      </c>
      <c r="CC2300">
        <v>5</v>
      </c>
      <c r="CD2300">
        <v>0.44123244747650803</v>
      </c>
      <c r="CE2300" s="3">
        <v>43465</v>
      </c>
      <c r="CF2300">
        <v>447.93299999999999</v>
      </c>
      <c r="CG2300" s="3">
        <v>43646</v>
      </c>
      <c r="CH2300">
        <v>0.30432947976878599</v>
      </c>
      <c r="CI2300">
        <v>20.359000000000002</v>
      </c>
      <c r="CK2300">
        <v>7</v>
      </c>
      <c r="CL2300">
        <v>2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0.27500000000000002</v>
      </c>
      <c r="CW2300">
        <v>20.359000000000002</v>
      </c>
      <c r="CX2300">
        <v>0</v>
      </c>
      <c r="CY2300">
        <v>0</v>
      </c>
      <c r="CZ2300">
        <v>0</v>
      </c>
      <c r="DA2300">
        <v>0</v>
      </c>
      <c r="DB2300">
        <v>0.189</v>
      </c>
      <c r="DC2300">
        <v>0</v>
      </c>
      <c r="DD2300">
        <v>0</v>
      </c>
      <c r="DE2300">
        <v>92.358000000000004</v>
      </c>
      <c r="DF2300">
        <v>151.185</v>
      </c>
      <c r="DG2300">
        <v>142.97300000000001</v>
      </c>
      <c r="DH2300">
        <v>98.960999999999999</v>
      </c>
      <c r="DI2300">
        <v>164.221</v>
      </c>
      <c r="DJ2300">
        <v>202.38200000000001</v>
      </c>
      <c r="DK2300">
        <v>278.39600000000002</v>
      </c>
      <c r="DL2300">
        <v>12.94</v>
      </c>
      <c r="DM2300">
        <v>5.2480000000000002</v>
      </c>
      <c r="DN2300">
        <v>8.7710000000000008</v>
      </c>
      <c r="DO2300">
        <v>12.858000000000001</v>
      </c>
      <c r="DP2300">
        <v>29.741</v>
      </c>
      <c r="DQ2300">
        <v>8.0220000000000002</v>
      </c>
      <c r="DR2300">
        <v>100.492</v>
      </c>
      <c r="DS2300">
        <v>78.489999999999995</v>
      </c>
      <c r="DT2300">
        <v>81.481999999999999</v>
      </c>
      <c r="DU2300">
        <v>86.088999999999999</v>
      </c>
      <c r="DV2300">
        <v>88.879000000000005</v>
      </c>
      <c r="DW2300">
        <v>90.421999999999997</v>
      </c>
      <c r="DX2300">
        <v>0.28861874999999998</v>
      </c>
      <c r="DY2300">
        <v>0.49769230769230699</v>
      </c>
      <c r="DZ2300">
        <v>0.985863263123816</v>
      </c>
      <c r="EA2300">
        <v>0.43362849872773501</v>
      </c>
      <c r="EB2300">
        <v>0.54648427043856795</v>
      </c>
      <c r="EC2300">
        <v>0.98954107171083805</v>
      </c>
      <c r="ED2300">
        <v>9</v>
      </c>
    </row>
    <row r="2301" spans="1:134" x14ac:dyDescent="0.25">
      <c r="A2301" s="6" t="s">
        <v>2799</v>
      </c>
      <c r="B2301" t="s">
        <v>246</v>
      </c>
      <c r="C2301">
        <v>200000</v>
      </c>
      <c r="D2301">
        <v>100000</v>
      </c>
      <c r="E2301" s="5">
        <v>2.8746465598491984</v>
      </c>
      <c r="F2301">
        <v>0</v>
      </c>
      <c r="G2301" s="2">
        <v>43685.647013888891</v>
      </c>
      <c r="H2301" t="s">
        <v>115</v>
      </c>
      <c r="I2301" s="2">
        <v>43721.593425925923</v>
      </c>
      <c r="J2301">
        <v>2116630</v>
      </c>
      <c r="K2301">
        <v>2</v>
      </c>
      <c r="L2301" t="s">
        <v>157</v>
      </c>
      <c r="M2301">
        <v>5585</v>
      </c>
      <c r="N2301">
        <v>1.9</v>
      </c>
      <c r="O2301">
        <v>2.698</v>
      </c>
      <c r="P2301">
        <v>2.6880000000000002</v>
      </c>
      <c r="Q2301">
        <v>46463</v>
      </c>
      <c r="R2301" t="s">
        <v>522</v>
      </c>
      <c r="S2301" t="s">
        <v>273</v>
      </c>
      <c r="T2301" t="s">
        <v>3865</v>
      </c>
      <c r="U2301" t="s">
        <v>3897</v>
      </c>
      <c r="V2301">
        <v>25046</v>
      </c>
      <c r="W2301" t="s">
        <v>119</v>
      </c>
      <c r="X2301" s="1">
        <v>476</v>
      </c>
      <c r="Y2301" t="s">
        <v>3882</v>
      </c>
      <c r="Z2301" s="3">
        <v>40674</v>
      </c>
      <c r="AA2301">
        <v>5</v>
      </c>
      <c r="AB2301">
        <v>0</v>
      </c>
      <c r="AC2301">
        <v>6</v>
      </c>
      <c r="AD2301">
        <v>1</v>
      </c>
      <c r="AE2301">
        <v>5</v>
      </c>
      <c r="AF2301">
        <v>0</v>
      </c>
      <c r="AG2301">
        <v>0</v>
      </c>
      <c r="AH2301">
        <v>1</v>
      </c>
      <c r="AI2301">
        <v>0</v>
      </c>
      <c r="AJ2301">
        <v>1</v>
      </c>
      <c r="AK2301">
        <v>1</v>
      </c>
      <c r="AL2301">
        <v>1</v>
      </c>
      <c r="AM2301">
        <v>20</v>
      </c>
      <c r="AN2301">
        <v>486</v>
      </c>
      <c r="AO2301">
        <v>1590</v>
      </c>
      <c r="AP2301">
        <v>108</v>
      </c>
      <c r="AQ2301">
        <v>648</v>
      </c>
      <c r="AR2301">
        <v>112</v>
      </c>
      <c r="AS2301">
        <v>352</v>
      </c>
      <c r="AT2301">
        <v>59</v>
      </c>
      <c r="AU2301">
        <v>5585</v>
      </c>
      <c r="AV2301">
        <v>5585</v>
      </c>
      <c r="AW2301">
        <v>76</v>
      </c>
      <c r="AX2301">
        <v>1702</v>
      </c>
      <c r="AY2301">
        <v>1702</v>
      </c>
      <c r="AZ2301">
        <v>2018</v>
      </c>
      <c r="BA2301">
        <v>1.25786163522012E-2</v>
      </c>
      <c r="BB2301">
        <v>0.20681551116333699</v>
      </c>
      <c r="BC2301">
        <v>0.67857142857142805</v>
      </c>
      <c r="BD2301">
        <v>0.28554641598119801</v>
      </c>
      <c r="BE2301">
        <v>1.0564010743061699E-2</v>
      </c>
      <c r="BF2301">
        <v>469</v>
      </c>
      <c r="BG2301">
        <v>484</v>
      </c>
      <c r="BH2301">
        <v>469</v>
      </c>
      <c r="BI2301">
        <v>469</v>
      </c>
      <c r="BJ2301">
        <v>469</v>
      </c>
      <c r="BK2301">
        <v>479.11200000000002</v>
      </c>
      <c r="BL2301">
        <v>46.133000000000003</v>
      </c>
      <c r="BM2301">
        <v>45.615000000000002</v>
      </c>
      <c r="BN2301">
        <v>45.795000000000002</v>
      </c>
      <c r="BO2301">
        <v>46.01</v>
      </c>
      <c r="BP2301">
        <v>47.377000000000002</v>
      </c>
      <c r="BQ2301">
        <v>46.021999999999998</v>
      </c>
      <c r="BR2301">
        <v>624.57799999999997</v>
      </c>
      <c r="BS2301">
        <v>638.77700000000004</v>
      </c>
      <c r="BT2301">
        <v>646.84199999999998</v>
      </c>
      <c r="BU2301">
        <v>657.94799999999998</v>
      </c>
      <c r="BV2301">
        <v>669.04600000000005</v>
      </c>
      <c r="BW2301">
        <v>670.01400000000001</v>
      </c>
      <c r="BX2301">
        <v>5</v>
      </c>
      <c r="BY2301">
        <v>5</v>
      </c>
      <c r="BZ2301">
        <v>5</v>
      </c>
      <c r="CA2301">
        <v>5</v>
      </c>
      <c r="CB2301">
        <v>5</v>
      </c>
      <c r="CC2301">
        <v>5</v>
      </c>
      <c r="CD2301">
        <v>0.31817125707302502</v>
      </c>
      <c r="CE2301" s="3">
        <v>43465</v>
      </c>
      <c r="CF2301">
        <v>1139.711</v>
      </c>
      <c r="CG2301" s="3">
        <v>43646</v>
      </c>
      <c r="CH2301">
        <v>3.4612420481700801E-3</v>
      </c>
      <c r="CI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0.65</v>
      </c>
      <c r="DF2301">
        <v>285.94099999999997</v>
      </c>
      <c r="DG2301">
        <v>268.42399999999998</v>
      </c>
      <c r="DH2301">
        <v>17.885999999999999</v>
      </c>
      <c r="DI2301">
        <v>197.73500000000001</v>
      </c>
      <c r="DJ2301">
        <v>211.71299999999999</v>
      </c>
      <c r="DK2301">
        <v>645.82600000000002</v>
      </c>
      <c r="DL2301">
        <v>1.133</v>
      </c>
      <c r="DM2301">
        <v>2.7559999999999998</v>
      </c>
      <c r="DN2301">
        <v>0.79500000000000004</v>
      </c>
      <c r="DO2301">
        <v>1.01</v>
      </c>
      <c r="DP2301">
        <v>2.3769999999999998</v>
      </c>
      <c r="DQ2301">
        <v>1.022</v>
      </c>
      <c r="DR2301">
        <v>478.18400000000003</v>
      </c>
      <c r="DS2301">
        <v>500.69299999999998</v>
      </c>
      <c r="DT2301">
        <v>517.05200000000002</v>
      </c>
      <c r="DU2301">
        <v>536.43700000000001</v>
      </c>
      <c r="DV2301">
        <v>555.798</v>
      </c>
      <c r="DW2301">
        <v>575.12599999999998</v>
      </c>
      <c r="DX2301">
        <v>1.38592750533049E-3</v>
      </c>
      <c r="DY2301">
        <v>2.4559426007413301E-2</v>
      </c>
      <c r="DZ2301">
        <v>0.76561134077729198</v>
      </c>
      <c r="EA2301">
        <v>0.34600572291617898</v>
      </c>
      <c r="EB2301">
        <v>3.2832404171119899E-2</v>
      </c>
      <c r="EC2301">
        <v>0.80960430793879501</v>
      </c>
      <c r="ED2301">
        <v>8</v>
      </c>
    </row>
    <row r="2302" spans="1:134" x14ac:dyDescent="0.25">
      <c r="A2302" s="6" t="s">
        <v>3320</v>
      </c>
      <c r="B2302" t="s">
        <v>246</v>
      </c>
      <c r="C2302">
        <v>500000</v>
      </c>
      <c r="D2302">
        <v>200000</v>
      </c>
      <c r="E2302" s="5">
        <v>3.5815268614514602</v>
      </c>
      <c r="F2302">
        <v>0</v>
      </c>
      <c r="G2302" s="2">
        <v>43717.637129629627</v>
      </c>
      <c r="H2302" t="s">
        <v>115</v>
      </c>
      <c r="I2302" s="2">
        <v>43721.469004629631</v>
      </c>
      <c r="J2302">
        <v>1736805</v>
      </c>
      <c r="K2302">
        <v>3</v>
      </c>
      <c r="L2302" t="s">
        <v>128</v>
      </c>
      <c r="M2302">
        <v>35900</v>
      </c>
      <c r="N2302">
        <v>4.3</v>
      </c>
      <c r="O2302">
        <v>3.1720000000000002</v>
      </c>
      <c r="P2302">
        <v>3.419</v>
      </c>
      <c r="Q2302">
        <v>469</v>
      </c>
      <c r="R2302" t="s">
        <v>245</v>
      </c>
      <c r="S2302" t="s">
        <v>123</v>
      </c>
      <c r="T2302" t="s">
        <v>3871</v>
      </c>
      <c r="U2302" t="s">
        <v>3900</v>
      </c>
      <c r="V2302">
        <v>134</v>
      </c>
      <c r="W2302" t="s">
        <v>143</v>
      </c>
      <c r="X2302" s="1">
        <v>464</v>
      </c>
      <c r="Y2302" t="s">
        <v>3882</v>
      </c>
      <c r="Z2302" s="3">
        <v>34157</v>
      </c>
      <c r="AA2302">
        <v>6</v>
      </c>
      <c r="AB2302">
        <v>0</v>
      </c>
      <c r="AC2302">
        <v>6</v>
      </c>
      <c r="AD2302">
        <v>3</v>
      </c>
      <c r="AE2302">
        <v>5</v>
      </c>
      <c r="AF2302">
        <v>0</v>
      </c>
      <c r="AG2302">
        <v>0</v>
      </c>
      <c r="AH2302">
        <v>2</v>
      </c>
      <c r="AI2302">
        <v>0</v>
      </c>
      <c r="AJ2302">
        <v>1</v>
      </c>
      <c r="AK2302">
        <v>2</v>
      </c>
      <c r="AL2302">
        <v>1</v>
      </c>
      <c r="AM2302">
        <v>987</v>
      </c>
      <c r="AN2302">
        <v>3765</v>
      </c>
      <c r="AO2302">
        <v>24485</v>
      </c>
      <c r="AP2302">
        <v>1557</v>
      </c>
      <c r="AQ2302">
        <v>10303</v>
      </c>
      <c r="AR2302">
        <v>1812</v>
      </c>
      <c r="AS2302">
        <v>1338</v>
      </c>
      <c r="AT2302">
        <v>583</v>
      </c>
      <c r="AU2302">
        <v>35902</v>
      </c>
      <c r="AV2302">
        <v>35902</v>
      </c>
      <c r="AW2302">
        <v>264</v>
      </c>
      <c r="AX2302">
        <v>26297</v>
      </c>
      <c r="AY2302">
        <v>26297</v>
      </c>
      <c r="AZ2302">
        <v>2018</v>
      </c>
      <c r="BA2302">
        <v>4.0310394118848202E-2</v>
      </c>
      <c r="BB2302">
        <v>5.0880328554587899E-2</v>
      </c>
      <c r="BC2302">
        <v>0.14569536423841001</v>
      </c>
      <c r="BD2302">
        <v>0.143172224968627</v>
      </c>
      <c r="BE2302">
        <v>1.6238649657400701E-2</v>
      </c>
      <c r="BF2302">
        <v>8853.2579999999998</v>
      </c>
      <c r="BG2302">
        <v>9068.1880000000001</v>
      </c>
      <c r="BH2302">
        <v>7481.46</v>
      </c>
      <c r="BI2302">
        <v>8300</v>
      </c>
      <c r="BJ2302">
        <v>9066</v>
      </c>
      <c r="BK2302">
        <v>9066</v>
      </c>
      <c r="BL2302">
        <v>1502.1990000000001</v>
      </c>
      <c r="BM2302">
        <v>1806.2829999999999</v>
      </c>
      <c r="BN2302">
        <v>2308.54</v>
      </c>
      <c r="BO2302">
        <v>1880.989</v>
      </c>
      <c r="BP2302">
        <v>1880</v>
      </c>
      <c r="BQ2302">
        <v>1880</v>
      </c>
      <c r="BR2302">
        <v>4182.8280000000004</v>
      </c>
      <c r="BS2302">
        <v>4014.2280000000001</v>
      </c>
      <c r="BT2302">
        <v>4358.6040000000003</v>
      </c>
      <c r="BU2302">
        <v>4409.9539999999997</v>
      </c>
      <c r="BV2302">
        <v>4445.4629999999997</v>
      </c>
      <c r="BW2302">
        <v>4505.759</v>
      </c>
      <c r="BX2302">
        <v>9</v>
      </c>
      <c r="BY2302">
        <v>9</v>
      </c>
      <c r="BZ2302">
        <v>9</v>
      </c>
      <c r="CA2302">
        <v>9</v>
      </c>
      <c r="CB2302">
        <v>8</v>
      </c>
      <c r="CC2302">
        <v>8</v>
      </c>
      <c r="CD2302">
        <v>0.60523337350213102</v>
      </c>
      <c r="CE2302" s="3">
        <v>43465</v>
      </c>
      <c r="CF2302">
        <v>14538.285</v>
      </c>
      <c r="CG2302" s="3">
        <v>43646</v>
      </c>
      <c r="CH2302">
        <v>0.81067836986817599</v>
      </c>
      <c r="CI2302">
        <v>187.07400000000001</v>
      </c>
      <c r="CK2302">
        <v>2</v>
      </c>
      <c r="CL2302">
        <v>1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187.07400000000001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7153.7820000000002</v>
      </c>
      <c r="DF2302">
        <v>7173.8649999999998</v>
      </c>
      <c r="DG2302">
        <v>3693.4740000000002</v>
      </c>
      <c r="DH2302">
        <v>4456.3050000000003</v>
      </c>
      <c r="DI2302">
        <v>4471.7169999999996</v>
      </c>
      <c r="DJ2302">
        <v>5440.6080000000002</v>
      </c>
      <c r="DK2302">
        <v>11183.925999999999</v>
      </c>
      <c r="DL2302">
        <v>1241.163</v>
      </c>
      <c r="DM2302">
        <v>546.05200000000002</v>
      </c>
      <c r="DN2302">
        <v>1641.7950000000001</v>
      </c>
      <c r="DO2302">
        <v>962.197</v>
      </c>
      <c r="DP2302">
        <v>723.35699999999997</v>
      </c>
      <c r="DQ2302">
        <v>681.62400000000002</v>
      </c>
      <c r="DR2302">
        <v>3952.7260000000001</v>
      </c>
      <c r="DS2302">
        <v>3818.6869999999999</v>
      </c>
      <c r="DT2302">
        <v>4125.7389999999996</v>
      </c>
      <c r="DU2302">
        <v>4219.6549999999997</v>
      </c>
      <c r="DV2302">
        <v>4330.0910000000003</v>
      </c>
      <c r="DW2302">
        <v>4304.7389999999996</v>
      </c>
      <c r="DX2302">
        <v>0.80803948105883705</v>
      </c>
      <c r="DY2302">
        <v>0.82623074572676403</v>
      </c>
      <c r="DZ2302">
        <v>0.94498889268217501</v>
      </c>
      <c r="EA2302">
        <v>0.62486369706158995</v>
      </c>
      <c r="EB2302">
        <v>0.514850092081096</v>
      </c>
      <c r="EC2302">
        <v>0.95504084680707102</v>
      </c>
      <c r="ED2302">
        <v>26</v>
      </c>
    </row>
    <row r="2303" spans="1:134" x14ac:dyDescent="0.25">
      <c r="A2303" s="6" t="s">
        <v>3313</v>
      </c>
      <c r="B2303" t="s">
        <v>246</v>
      </c>
      <c r="C2303">
        <v>80000</v>
      </c>
      <c r="D2303">
        <v>25000</v>
      </c>
      <c r="E2303" s="5">
        <v>7.11592836946277</v>
      </c>
      <c r="F2303">
        <v>0</v>
      </c>
      <c r="G2303" s="2">
        <v>43717.475231481483</v>
      </c>
      <c r="H2303" t="s">
        <v>115</v>
      </c>
      <c r="I2303" s="2">
        <v>43721.425023148149</v>
      </c>
      <c r="J2303">
        <v>2500000</v>
      </c>
      <c r="K2303">
        <v>4</v>
      </c>
      <c r="L2303" t="s">
        <v>122</v>
      </c>
      <c r="M2303">
        <v>354</v>
      </c>
      <c r="N2303">
        <v>13.8</v>
      </c>
      <c r="O2303">
        <v>6.6950000000000003</v>
      </c>
      <c r="P2303">
        <v>8.3049999999999997</v>
      </c>
      <c r="Q2303">
        <v>432909</v>
      </c>
      <c r="R2303" t="s">
        <v>137</v>
      </c>
      <c r="S2303" t="s">
        <v>136</v>
      </c>
      <c r="T2303" t="s">
        <v>3861</v>
      </c>
      <c r="U2303" t="s">
        <v>3899</v>
      </c>
      <c r="V2303">
        <v>80125</v>
      </c>
      <c r="W2303" t="s">
        <v>119</v>
      </c>
      <c r="X2303" s="1">
        <v>251</v>
      </c>
      <c r="Y2303" t="s">
        <v>3889</v>
      </c>
      <c r="Z2303" s="3">
        <v>40786</v>
      </c>
      <c r="AA2303">
        <v>4</v>
      </c>
      <c r="AB2303">
        <v>1</v>
      </c>
      <c r="AC2303">
        <v>6</v>
      </c>
      <c r="AD2303">
        <v>7</v>
      </c>
      <c r="AE2303">
        <v>7</v>
      </c>
      <c r="AF2303">
        <v>0</v>
      </c>
      <c r="AG2303">
        <v>0</v>
      </c>
      <c r="AH2303">
        <v>6</v>
      </c>
      <c r="AI2303">
        <v>0</v>
      </c>
      <c r="AJ2303">
        <v>2</v>
      </c>
      <c r="AK2303">
        <v>3</v>
      </c>
      <c r="AL2303">
        <v>2</v>
      </c>
      <c r="AM2303">
        <v>79</v>
      </c>
      <c r="AN2303">
        <v>80</v>
      </c>
      <c r="AO2303">
        <v>273</v>
      </c>
      <c r="AP2303">
        <v>49</v>
      </c>
      <c r="AQ2303">
        <v>107</v>
      </c>
      <c r="AR2303">
        <v>0</v>
      </c>
      <c r="AS2303">
        <v>72</v>
      </c>
      <c r="AT2303">
        <v>40</v>
      </c>
      <c r="AU2303">
        <v>354</v>
      </c>
      <c r="AV2303">
        <v>354</v>
      </c>
      <c r="AW2303">
        <v>0</v>
      </c>
      <c r="AX2303">
        <v>273</v>
      </c>
      <c r="AY2303">
        <v>273</v>
      </c>
      <c r="AZ2303">
        <v>2018</v>
      </c>
      <c r="BA2303">
        <v>0.28937728937728902</v>
      </c>
      <c r="BB2303">
        <v>0.26373626373626302</v>
      </c>
      <c r="BD2303">
        <v>0.293040293040293</v>
      </c>
      <c r="BE2303">
        <v>0.112994350282485</v>
      </c>
      <c r="BF2303">
        <v>80</v>
      </c>
      <c r="BG2303">
        <v>80</v>
      </c>
      <c r="BH2303">
        <v>80</v>
      </c>
      <c r="BI2303">
        <v>80</v>
      </c>
      <c r="BJ2303">
        <v>80</v>
      </c>
      <c r="BK2303">
        <v>80</v>
      </c>
      <c r="BL2303">
        <v>30</v>
      </c>
      <c r="BM2303">
        <v>30</v>
      </c>
      <c r="BN2303">
        <v>30</v>
      </c>
      <c r="BO2303">
        <v>30</v>
      </c>
      <c r="BP2303">
        <v>30</v>
      </c>
      <c r="BQ2303">
        <v>30</v>
      </c>
      <c r="BR2303">
        <v>1.371</v>
      </c>
      <c r="BS2303">
        <v>1.6419999999999999</v>
      </c>
      <c r="BT2303">
        <v>1.913</v>
      </c>
      <c r="BU2303">
        <v>2.1819999999999999</v>
      </c>
      <c r="BV2303">
        <v>2.4510000000000001</v>
      </c>
      <c r="BW2303">
        <v>2.718</v>
      </c>
      <c r="BX2303">
        <v>1</v>
      </c>
      <c r="BY2303">
        <v>1</v>
      </c>
      <c r="BZ2303">
        <v>1</v>
      </c>
      <c r="CA2303">
        <v>1</v>
      </c>
      <c r="CB2303">
        <v>1</v>
      </c>
      <c r="CC2303">
        <v>1</v>
      </c>
      <c r="CD2303">
        <v>0.89412878787878702</v>
      </c>
      <c r="CE2303" s="3">
        <v>43465</v>
      </c>
      <c r="CF2303">
        <v>111.371</v>
      </c>
      <c r="CG2303" s="3">
        <v>43646</v>
      </c>
      <c r="CH2303">
        <v>0.88161818181818097</v>
      </c>
      <c r="CI2303">
        <v>0.50800000000000001</v>
      </c>
      <c r="CK2303">
        <v>2</v>
      </c>
      <c r="CL2303">
        <v>1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0.50800000000000001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66.47</v>
      </c>
      <c r="DF2303">
        <v>68.248999999999995</v>
      </c>
      <c r="DG2303">
        <v>67.905000000000001</v>
      </c>
      <c r="DH2303">
        <v>79.805000000000007</v>
      </c>
      <c r="DI2303">
        <v>79.938000000000002</v>
      </c>
      <c r="DJ2303">
        <v>79.938000000000002</v>
      </c>
      <c r="DK2303">
        <v>100.395</v>
      </c>
      <c r="DL2303">
        <v>30.507999999999999</v>
      </c>
      <c r="DM2303">
        <v>29.911000000000001</v>
      </c>
      <c r="DN2303">
        <v>22.198</v>
      </c>
      <c r="DO2303">
        <v>26.815999999999999</v>
      </c>
      <c r="DP2303">
        <v>24.332999999999998</v>
      </c>
      <c r="DQ2303">
        <v>14.054</v>
      </c>
      <c r="DR2303">
        <v>1.371</v>
      </c>
      <c r="DS2303">
        <v>1.6419999999999999</v>
      </c>
      <c r="DT2303">
        <v>1.9119999999999999</v>
      </c>
      <c r="DU2303">
        <v>2.181</v>
      </c>
      <c r="DV2303">
        <v>2.4500000000000002</v>
      </c>
      <c r="DW2303">
        <v>2.718</v>
      </c>
      <c r="DX2303">
        <v>0.83087500000000003</v>
      </c>
      <c r="DY2303">
        <v>1.0169333333333299</v>
      </c>
      <c r="DZ2303">
        <v>1</v>
      </c>
      <c r="EA2303">
        <v>0.92146874999999995</v>
      </c>
      <c r="EB2303">
        <v>0.82122222222222196</v>
      </c>
      <c r="EC2303">
        <v>0.99975564062881805</v>
      </c>
      <c r="ED2303">
        <v>8</v>
      </c>
    </row>
    <row r="2304" spans="1:134" x14ac:dyDescent="0.25">
      <c r="A2304" s="6" t="s">
        <v>3307</v>
      </c>
      <c r="B2304" t="s">
        <v>138</v>
      </c>
      <c r="C2304">
        <v>300000</v>
      </c>
      <c r="D2304">
        <v>25000</v>
      </c>
      <c r="E2304" s="5">
        <v>4.2884071630537228</v>
      </c>
      <c r="F2304">
        <v>0</v>
      </c>
      <c r="G2304" s="2">
        <v>43717.355069444442</v>
      </c>
      <c r="H2304" t="s">
        <v>115</v>
      </c>
      <c r="I2304" s="2">
        <v>43721.404907407406</v>
      </c>
      <c r="J2304">
        <v>2500000</v>
      </c>
      <c r="K2304">
        <v>2</v>
      </c>
      <c r="L2304" t="s">
        <v>157</v>
      </c>
      <c r="M2304">
        <v>1671</v>
      </c>
      <c r="N2304">
        <v>3.9</v>
      </c>
      <c r="O2304">
        <v>0.85109999999999997</v>
      </c>
      <c r="P2304">
        <v>1.522</v>
      </c>
      <c r="Q2304">
        <v>466</v>
      </c>
      <c r="R2304" t="s">
        <v>127</v>
      </c>
      <c r="S2304" t="s">
        <v>126</v>
      </c>
      <c r="T2304" t="s">
        <v>3858</v>
      </c>
      <c r="U2304" t="s">
        <v>3897</v>
      </c>
      <c r="V2304">
        <v>20122</v>
      </c>
      <c r="W2304" t="s">
        <v>119</v>
      </c>
      <c r="X2304" s="1">
        <v>466</v>
      </c>
      <c r="Y2304" t="s">
        <v>3882</v>
      </c>
      <c r="Z2304" s="3">
        <v>38412</v>
      </c>
      <c r="AA2304">
        <v>2</v>
      </c>
      <c r="AB2304">
        <v>1</v>
      </c>
      <c r="AC2304">
        <v>6</v>
      </c>
      <c r="AD2304">
        <v>0</v>
      </c>
      <c r="AE2304">
        <v>3</v>
      </c>
      <c r="AF2304">
        <v>0</v>
      </c>
      <c r="AG2304">
        <v>0</v>
      </c>
      <c r="AH2304">
        <v>1</v>
      </c>
      <c r="AI2304">
        <v>0</v>
      </c>
      <c r="AK2304">
        <v>1</v>
      </c>
      <c r="AL2304">
        <v>1</v>
      </c>
      <c r="AM2304">
        <v>160</v>
      </c>
      <c r="AN2304">
        <v>166</v>
      </c>
      <c r="AO2304">
        <v>687</v>
      </c>
      <c r="AP2304">
        <v>65</v>
      </c>
      <c r="AQ2304">
        <v>75</v>
      </c>
      <c r="AR2304">
        <v>48</v>
      </c>
      <c r="AS2304">
        <v>-277</v>
      </c>
      <c r="AT2304">
        <v>55</v>
      </c>
      <c r="AU2304">
        <v>1671</v>
      </c>
      <c r="AV2304">
        <v>1671</v>
      </c>
      <c r="AW2304">
        <v>35</v>
      </c>
      <c r="AX2304">
        <v>735</v>
      </c>
      <c r="AY2304">
        <v>735</v>
      </c>
      <c r="AZ2304">
        <v>2017</v>
      </c>
      <c r="BA2304">
        <v>0.23289665211062499</v>
      </c>
      <c r="BB2304">
        <v>-0.37687074829931899</v>
      </c>
      <c r="BC2304">
        <v>0.72916666666666596</v>
      </c>
      <c r="BD2304">
        <v>0.22585034013605401</v>
      </c>
      <c r="BE2304">
        <v>3.29144225014961E-2</v>
      </c>
      <c r="BF2304">
        <v>150</v>
      </c>
      <c r="BG2304">
        <v>150</v>
      </c>
      <c r="BH2304">
        <v>150</v>
      </c>
      <c r="BI2304">
        <v>150</v>
      </c>
      <c r="BJ2304">
        <v>150</v>
      </c>
      <c r="BK2304">
        <v>150</v>
      </c>
      <c r="BL2304">
        <v>10.81</v>
      </c>
      <c r="BM2304">
        <v>21.492999999999999</v>
      </c>
      <c r="BN2304">
        <v>14.206</v>
      </c>
      <c r="BO2304">
        <v>23.012</v>
      </c>
      <c r="BP2304">
        <v>12.523999999999999</v>
      </c>
      <c r="BQ2304">
        <v>14.031000000000001</v>
      </c>
      <c r="BR2304">
        <v>123.437</v>
      </c>
      <c r="BS2304">
        <v>130.62100000000001</v>
      </c>
      <c r="BT2304">
        <v>137.792</v>
      </c>
      <c r="BU2304">
        <v>145.483</v>
      </c>
      <c r="BV2304">
        <v>152.095</v>
      </c>
      <c r="BW2304">
        <v>159.22800000000001</v>
      </c>
      <c r="BX2304">
        <v>3</v>
      </c>
      <c r="BY2304">
        <v>3</v>
      </c>
      <c r="BZ2304">
        <v>3</v>
      </c>
      <c r="CA2304">
        <v>3</v>
      </c>
      <c r="CB2304">
        <v>3</v>
      </c>
      <c r="CC2304">
        <v>3</v>
      </c>
      <c r="CD2304">
        <v>0.50052004063946898</v>
      </c>
      <c r="CE2304" s="3">
        <v>43465</v>
      </c>
      <c r="CF2304">
        <v>284.24700000000001</v>
      </c>
      <c r="CG2304" s="3">
        <v>43646</v>
      </c>
      <c r="CH2304">
        <v>0.68136309930974404</v>
      </c>
      <c r="CI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98.76</v>
      </c>
      <c r="DF2304">
        <v>51.24</v>
      </c>
      <c r="DG2304">
        <v>51.24</v>
      </c>
      <c r="DH2304">
        <v>51.24</v>
      </c>
      <c r="DI2304">
        <v>0</v>
      </c>
      <c r="DJ2304">
        <v>150</v>
      </c>
      <c r="DK2304">
        <v>333.262</v>
      </c>
      <c r="DL2304">
        <v>10.81</v>
      </c>
      <c r="DM2304">
        <v>21.492999999999999</v>
      </c>
      <c r="DN2304">
        <v>14.206</v>
      </c>
      <c r="DO2304">
        <v>23.012</v>
      </c>
      <c r="DP2304">
        <v>12.523999999999999</v>
      </c>
      <c r="DQ2304">
        <v>14.031000000000001</v>
      </c>
      <c r="DR2304">
        <v>123.437</v>
      </c>
      <c r="DS2304">
        <v>130.62100000000001</v>
      </c>
      <c r="DT2304">
        <v>137.792</v>
      </c>
      <c r="DU2304">
        <v>145.483</v>
      </c>
      <c r="DV2304">
        <v>152.095</v>
      </c>
      <c r="DW2304">
        <v>159.22800000000001</v>
      </c>
      <c r="DX2304">
        <v>0.65839999999999999</v>
      </c>
      <c r="DY2304">
        <v>1</v>
      </c>
      <c r="DZ2304">
        <v>1</v>
      </c>
      <c r="EA2304">
        <v>0.44719999999999999</v>
      </c>
      <c r="EB2304">
        <v>1</v>
      </c>
      <c r="EC2304">
        <v>1</v>
      </c>
      <c r="ED2304">
        <v>14</v>
      </c>
    </row>
    <row r="2305" spans="1:134" x14ac:dyDescent="0.25">
      <c r="A2305" s="6" t="s">
        <v>3277</v>
      </c>
      <c r="B2305" t="s">
        <v>138</v>
      </c>
      <c r="C2305">
        <v>200000</v>
      </c>
      <c r="D2305">
        <v>50000</v>
      </c>
      <c r="E2305" s="5">
        <v>5.7021677662582455</v>
      </c>
      <c r="F2305">
        <v>0</v>
      </c>
      <c r="G2305" s="2">
        <v>43715.273182870369</v>
      </c>
      <c r="H2305" t="s">
        <v>115</v>
      </c>
      <c r="I2305" s="2">
        <v>43721.403854166667</v>
      </c>
      <c r="J2305">
        <v>2500000</v>
      </c>
      <c r="K2305">
        <v>3</v>
      </c>
      <c r="L2305" t="s">
        <v>128</v>
      </c>
      <c r="M2305">
        <v>1901</v>
      </c>
      <c r="N2305">
        <v>3.3</v>
      </c>
      <c r="P2305">
        <v>9.5180000000000007</v>
      </c>
      <c r="Q2305">
        <v>4672</v>
      </c>
      <c r="R2305" t="s">
        <v>529</v>
      </c>
      <c r="S2305" t="s">
        <v>528</v>
      </c>
      <c r="T2305" t="s">
        <v>3871</v>
      </c>
      <c r="U2305" t="s">
        <v>3900</v>
      </c>
      <c r="V2305">
        <v>1100</v>
      </c>
      <c r="W2305" t="s">
        <v>119</v>
      </c>
      <c r="X2305" s="1">
        <v>467</v>
      </c>
      <c r="Y2305" t="s">
        <v>3882</v>
      </c>
      <c r="Z2305" s="3">
        <v>36535</v>
      </c>
      <c r="AA2305">
        <v>5</v>
      </c>
      <c r="AB2305">
        <v>0</v>
      </c>
      <c r="AC2305">
        <v>6</v>
      </c>
      <c r="AD2305">
        <v>2</v>
      </c>
      <c r="AE2305">
        <v>5</v>
      </c>
      <c r="AF2305">
        <v>1</v>
      </c>
      <c r="AG2305">
        <v>0</v>
      </c>
      <c r="AH2305">
        <v>3</v>
      </c>
      <c r="AI2305">
        <v>0</v>
      </c>
      <c r="AJ2305">
        <v>2</v>
      </c>
      <c r="AK2305">
        <v>2</v>
      </c>
      <c r="AL2305">
        <v>1</v>
      </c>
      <c r="AM2305">
        <v>16</v>
      </c>
      <c r="AN2305">
        <v>301</v>
      </c>
      <c r="AO2305">
        <v>1110</v>
      </c>
      <c r="AP2305">
        <v>62</v>
      </c>
      <c r="AQ2305">
        <v>0</v>
      </c>
      <c r="AR2305">
        <v>117</v>
      </c>
      <c r="AS2305">
        <v>323</v>
      </c>
      <c r="AT2305">
        <v>19</v>
      </c>
      <c r="AU2305">
        <v>1901</v>
      </c>
      <c r="AV2305">
        <v>1901</v>
      </c>
      <c r="AW2305">
        <v>50</v>
      </c>
      <c r="AX2305">
        <v>1227</v>
      </c>
      <c r="AY2305">
        <v>1227</v>
      </c>
      <c r="AZ2305">
        <v>2018</v>
      </c>
      <c r="BA2305">
        <v>1.4414414414414401E-2</v>
      </c>
      <c r="BB2305">
        <v>0.26324368378158097</v>
      </c>
      <c r="BC2305">
        <v>0.427350427350427</v>
      </c>
      <c r="BD2305">
        <v>0.245313773431132</v>
      </c>
      <c r="BE2305">
        <v>9.9947396107311903E-3</v>
      </c>
      <c r="BF2305">
        <v>260</v>
      </c>
      <c r="BG2305">
        <v>260</v>
      </c>
      <c r="BH2305">
        <v>260</v>
      </c>
      <c r="BI2305">
        <v>260</v>
      </c>
      <c r="BJ2305">
        <v>260</v>
      </c>
      <c r="BK2305">
        <v>280</v>
      </c>
      <c r="BL2305">
        <v>45</v>
      </c>
      <c r="BM2305">
        <v>45</v>
      </c>
      <c r="BN2305">
        <v>45</v>
      </c>
      <c r="BO2305">
        <v>45</v>
      </c>
      <c r="BP2305">
        <v>65</v>
      </c>
      <c r="BQ2305">
        <v>65</v>
      </c>
      <c r="BR2305">
        <v>61.552999999999997</v>
      </c>
      <c r="BS2305">
        <v>64.378</v>
      </c>
      <c r="BT2305">
        <v>67.194000000000003</v>
      </c>
      <c r="BU2305">
        <v>74.722999999999999</v>
      </c>
      <c r="BV2305">
        <v>9.4329999999999998</v>
      </c>
      <c r="BW2305">
        <v>24.291</v>
      </c>
      <c r="BX2305">
        <v>2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0.63018518518518496</v>
      </c>
      <c r="CE2305" s="3">
        <v>43465</v>
      </c>
      <c r="CF2305">
        <v>366.553</v>
      </c>
      <c r="CG2305" s="3">
        <v>43646</v>
      </c>
      <c r="CH2305">
        <v>0.67500655737704895</v>
      </c>
      <c r="CI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173.869</v>
      </c>
      <c r="DF2305">
        <v>161.15600000000001</v>
      </c>
      <c r="DG2305">
        <v>172.935</v>
      </c>
      <c r="DH2305">
        <v>182.851</v>
      </c>
      <c r="DI2305">
        <v>202.77500000000001</v>
      </c>
      <c r="DJ2305">
        <v>165.261</v>
      </c>
      <c r="DK2305">
        <v>241.07400000000001</v>
      </c>
      <c r="DL2305">
        <v>32.008000000000003</v>
      </c>
      <c r="DM2305">
        <v>0.13500000000000001</v>
      </c>
      <c r="DN2305">
        <v>0.13</v>
      </c>
      <c r="DO2305">
        <v>0.1</v>
      </c>
      <c r="DP2305">
        <v>39.746000000000002</v>
      </c>
      <c r="DQ2305">
        <v>60.084000000000003</v>
      </c>
      <c r="DR2305">
        <v>61.552999999999997</v>
      </c>
      <c r="DS2305">
        <v>64.378</v>
      </c>
      <c r="DT2305">
        <v>67.194000000000003</v>
      </c>
      <c r="DU2305">
        <v>74.722999999999999</v>
      </c>
      <c r="DV2305">
        <v>9.4320000000000004</v>
      </c>
      <c r="DW2305">
        <v>14.122999999999999</v>
      </c>
      <c r="DX2305">
        <v>0.66872692307692305</v>
      </c>
      <c r="DY2305">
        <v>0.71128888888888897</v>
      </c>
      <c r="DZ2305">
        <v>1</v>
      </c>
      <c r="EA2305">
        <v>0.67015632911392398</v>
      </c>
      <c r="EB2305">
        <v>0.42646129032258001</v>
      </c>
      <c r="EC2305">
        <v>0.96628002599710805</v>
      </c>
      <c r="ED2305">
        <v>19</v>
      </c>
    </row>
    <row r="2306" spans="1:134" x14ac:dyDescent="0.25">
      <c r="A2306" s="6" t="s">
        <v>3228</v>
      </c>
      <c r="B2306" t="s">
        <v>138</v>
      </c>
      <c r="C2306">
        <v>800000</v>
      </c>
      <c r="D2306">
        <v>25000</v>
      </c>
      <c r="E2306" s="5">
        <v>3.8171536286522145</v>
      </c>
      <c r="F2306">
        <v>0</v>
      </c>
      <c r="G2306" s="2">
        <v>43713.622650462959</v>
      </c>
      <c r="H2306" t="s">
        <v>115</v>
      </c>
      <c r="I2306" s="2">
        <v>43721.366354166668</v>
      </c>
      <c r="J2306">
        <v>2480000</v>
      </c>
      <c r="K2306">
        <v>3</v>
      </c>
      <c r="L2306" t="s">
        <v>157</v>
      </c>
      <c r="M2306">
        <v>1821</v>
      </c>
      <c r="N2306">
        <v>5.4</v>
      </c>
      <c r="O2306">
        <v>6.6539999999999999</v>
      </c>
      <c r="P2306">
        <v>5.7709999999999999</v>
      </c>
      <c r="Q2306">
        <v>25121</v>
      </c>
      <c r="R2306" t="s">
        <v>539</v>
      </c>
      <c r="S2306" t="s">
        <v>538</v>
      </c>
      <c r="T2306" t="s">
        <v>3865</v>
      </c>
      <c r="U2306" t="s">
        <v>3899</v>
      </c>
      <c r="V2306">
        <v>72015</v>
      </c>
      <c r="W2306" t="s">
        <v>119</v>
      </c>
      <c r="X2306" s="1">
        <v>251</v>
      </c>
      <c r="Y2306" t="s">
        <v>3889</v>
      </c>
      <c r="Z2306" s="3">
        <v>36917</v>
      </c>
      <c r="AA2306">
        <v>6</v>
      </c>
      <c r="AB2306">
        <v>1</v>
      </c>
      <c r="AC2306">
        <v>6</v>
      </c>
      <c r="AD2306">
        <v>1</v>
      </c>
      <c r="AE2306">
        <v>4</v>
      </c>
      <c r="AF2306">
        <v>1</v>
      </c>
      <c r="AG2306">
        <v>0</v>
      </c>
      <c r="AH2306">
        <v>1</v>
      </c>
      <c r="AI2306">
        <v>0</v>
      </c>
      <c r="AJ2306">
        <v>2</v>
      </c>
      <c r="AK2306">
        <v>1</v>
      </c>
      <c r="AL2306">
        <v>1</v>
      </c>
      <c r="AM2306">
        <v>13</v>
      </c>
      <c r="AN2306">
        <v>474</v>
      </c>
      <c r="AO2306">
        <v>1056</v>
      </c>
      <c r="AP2306">
        <v>99</v>
      </c>
      <c r="AQ2306">
        <v>477</v>
      </c>
      <c r="AR2306">
        <v>396</v>
      </c>
      <c r="AS2306">
        <v>369</v>
      </c>
      <c r="AT2306">
        <v>9</v>
      </c>
      <c r="AU2306">
        <v>1821</v>
      </c>
      <c r="AV2306">
        <v>1821</v>
      </c>
      <c r="AW2306">
        <v>174</v>
      </c>
      <c r="AX2306">
        <v>1452</v>
      </c>
      <c r="AY2306">
        <v>1452</v>
      </c>
      <c r="AZ2306">
        <v>2018</v>
      </c>
      <c r="BA2306">
        <v>1.2310606060605999E-2</v>
      </c>
      <c r="BB2306">
        <v>0.254132231404958</v>
      </c>
      <c r="BC2306">
        <v>0.439393939393939</v>
      </c>
      <c r="BD2306">
        <v>0.32644628099173501</v>
      </c>
      <c r="BE2306">
        <v>4.9423393739703404E-3</v>
      </c>
      <c r="BF2306">
        <v>507.26100000000002</v>
      </c>
      <c r="BG2306">
        <v>520.75699999999995</v>
      </c>
      <c r="BH2306">
        <v>548.02099999999996</v>
      </c>
      <c r="BI2306">
        <v>514.37599999999998</v>
      </c>
      <c r="BJ2306">
        <v>519.096</v>
      </c>
      <c r="BK2306">
        <v>508.98</v>
      </c>
      <c r="BL2306">
        <v>141.64599999999999</v>
      </c>
      <c r="BM2306">
        <v>141.64599999999999</v>
      </c>
      <c r="BN2306">
        <v>141.64599999999999</v>
      </c>
      <c r="BO2306">
        <v>141.64599999999999</v>
      </c>
      <c r="BP2306">
        <v>141.64599999999999</v>
      </c>
      <c r="BQ2306">
        <v>141.64599999999999</v>
      </c>
      <c r="BR2306">
        <v>258.69200000000001</v>
      </c>
      <c r="BS2306">
        <v>252.709</v>
      </c>
      <c r="BT2306">
        <v>229.21</v>
      </c>
      <c r="BU2306">
        <v>283.27800000000002</v>
      </c>
      <c r="BV2306">
        <v>285.96499999999997</v>
      </c>
      <c r="BW2306">
        <v>300.64800000000002</v>
      </c>
      <c r="BX2306">
        <v>4</v>
      </c>
      <c r="BY2306">
        <v>4</v>
      </c>
      <c r="BZ2306">
        <v>4</v>
      </c>
      <c r="CA2306">
        <v>4</v>
      </c>
      <c r="CB2306">
        <v>4</v>
      </c>
      <c r="CC2306">
        <v>4</v>
      </c>
      <c r="CD2306">
        <v>0.62654411751735595</v>
      </c>
      <c r="CE2306" s="3">
        <v>43465</v>
      </c>
      <c r="CF2306">
        <v>907.59900000000005</v>
      </c>
      <c r="CG2306" s="3">
        <v>43646</v>
      </c>
      <c r="CH2306">
        <v>0.54955486687614696</v>
      </c>
      <c r="CI2306">
        <v>7.0000000000000007E-2</v>
      </c>
      <c r="CK2306">
        <v>13</v>
      </c>
      <c r="CL2306">
        <v>4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7.0000000000000007E-2</v>
      </c>
      <c r="CT2306">
        <v>1.2E-2</v>
      </c>
      <c r="CU2306">
        <v>1.2E-2</v>
      </c>
      <c r="CV2306">
        <v>1.2E-2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284.09100000000001</v>
      </c>
      <c r="DF2306">
        <v>303.82100000000003</v>
      </c>
      <c r="DG2306">
        <v>344.42399999999998</v>
      </c>
      <c r="DH2306">
        <v>306.41000000000003</v>
      </c>
      <c r="DI2306">
        <v>322.82100000000003</v>
      </c>
      <c r="DJ2306">
        <v>309.18</v>
      </c>
      <c r="DK2306">
        <v>485.25599999999997</v>
      </c>
      <c r="DL2306">
        <v>72.519000000000005</v>
      </c>
      <c r="DM2306">
        <v>134.626</v>
      </c>
      <c r="DN2306">
        <v>122.5</v>
      </c>
      <c r="DO2306">
        <v>67.072999999999993</v>
      </c>
      <c r="DP2306">
        <v>105.437</v>
      </c>
      <c r="DQ2306">
        <v>113.455</v>
      </c>
      <c r="DR2306">
        <v>149.67699999999999</v>
      </c>
      <c r="DS2306">
        <v>157.19</v>
      </c>
      <c r="DT2306">
        <v>160.95500000000001</v>
      </c>
      <c r="DU2306">
        <v>172.97800000000001</v>
      </c>
      <c r="DV2306">
        <v>148.38499999999999</v>
      </c>
      <c r="DW2306">
        <v>142.65199999999999</v>
      </c>
      <c r="DX2306">
        <v>0.56004896887401101</v>
      </c>
      <c r="DY2306">
        <v>0.511973511429902</v>
      </c>
      <c r="DZ2306">
        <v>0.57859152969554495</v>
      </c>
      <c r="EA2306">
        <v>0.59988853583351698</v>
      </c>
      <c r="EB2306">
        <v>0.72435272910401005</v>
      </c>
      <c r="EC2306">
        <v>0.57860033703776803</v>
      </c>
      <c r="ED2306">
        <v>18</v>
      </c>
    </row>
    <row r="2307" spans="1:134" x14ac:dyDescent="0.25">
      <c r="A2307" s="6" t="s">
        <v>3295</v>
      </c>
      <c r="B2307" t="s">
        <v>246</v>
      </c>
      <c r="C2307">
        <v>70000</v>
      </c>
      <c r="D2307">
        <v>25000</v>
      </c>
      <c r="E2307" s="5">
        <v>7.11592836946277</v>
      </c>
      <c r="F2307">
        <v>0</v>
      </c>
      <c r="G2307" s="2">
        <v>43716.649363425924</v>
      </c>
      <c r="H2307" t="s">
        <v>115</v>
      </c>
      <c r="I2307" s="2">
        <v>43720.522777777776</v>
      </c>
      <c r="J2307">
        <v>2500000</v>
      </c>
      <c r="K2307">
        <v>2</v>
      </c>
      <c r="L2307" t="s">
        <v>128</v>
      </c>
      <c r="M2307">
        <v>423</v>
      </c>
      <c r="N2307">
        <v>3.5</v>
      </c>
      <c r="O2307">
        <v>8.6020000000000003</v>
      </c>
      <c r="P2307">
        <v>23.36</v>
      </c>
      <c r="Q2307">
        <v>561011</v>
      </c>
      <c r="R2307" t="s">
        <v>245</v>
      </c>
      <c r="S2307" t="s">
        <v>123</v>
      </c>
      <c r="T2307" t="s">
        <v>3871</v>
      </c>
      <c r="U2307" t="s">
        <v>3900</v>
      </c>
      <c r="V2307">
        <v>147</v>
      </c>
      <c r="W2307" t="s">
        <v>119</v>
      </c>
      <c r="X2307" s="1">
        <v>561</v>
      </c>
      <c r="Y2307" t="s">
        <v>3892</v>
      </c>
      <c r="Z2307" s="3">
        <v>41880</v>
      </c>
      <c r="AA2307">
        <v>8</v>
      </c>
      <c r="AB2307">
        <v>0</v>
      </c>
      <c r="AC2307">
        <v>6</v>
      </c>
      <c r="AD2307">
        <v>3</v>
      </c>
      <c r="AE2307">
        <v>5</v>
      </c>
      <c r="AF2307">
        <v>1</v>
      </c>
      <c r="AG2307">
        <v>0</v>
      </c>
      <c r="AH2307">
        <v>1</v>
      </c>
      <c r="AI2307">
        <v>0</v>
      </c>
      <c r="AJ2307">
        <v>3</v>
      </c>
      <c r="AK2307">
        <v>1</v>
      </c>
      <c r="AL2307">
        <v>3</v>
      </c>
      <c r="AM2307">
        <v>170</v>
      </c>
      <c r="AN2307">
        <v>62</v>
      </c>
      <c r="AO2307">
        <v>208</v>
      </c>
      <c r="AP2307">
        <v>15</v>
      </c>
      <c r="AQ2307">
        <v>40</v>
      </c>
      <c r="AR2307">
        <v>35</v>
      </c>
      <c r="AS2307">
        <v>134</v>
      </c>
      <c r="AT2307">
        <v>3</v>
      </c>
      <c r="AU2307">
        <v>423</v>
      </c>
      <c r="AV2307">
        <v>423</v>
      </c>
      <c r="AW2307">
        <v>15</v>
      </c>
      <c r="AX2307">
        <v>243</v>
      </c>
      <c r="AY2307">
        <v>243</v>
      </c>
      <c r="AZ2307">
        <v>2017</v>
      </c>
      <c r="BA2307">
        <v>0.81730769230769196</v>
      </c>
      <c r="BB2307">
        <v>0.55144032921810704</v>
      </c>
      <c r="BC2307">
        <v>0.42857142857142799</v>
      </c>
      <c r="BD2307">
        <v>0.25514403292180998</v>
      </c>
      <c r="BE2307">
        <v>7.09219858156028E-3</v>
      </c>
      <c r="BL2307">
        <v>10</v>
      </c>
      <c r="BM2307">
        <v>10.036</v>
      </c>
      <c r="BN2307">
        <v>10</v>
      </c>
      <c r="BO2307">
        <v>10</v>
      </c>
      <c r="BP2307">
        <v>10</v>
      </c>
      <c r="BQ2307">
        <v>10.06</v>
      </c>
      <c r="BR2307">
        <v>22.327000000000002</v>
      </c>
      <c r="BS2307">
        <v>22.327000000000002</v>
      </c>
      <c r="BT2307">
        <v>23.173999999999999</v>
      </c>
      <c r="BU2307">
        <v>24.856999999999999</v>
      </c>
      <c r="BV2307">
        <v>24.856999999999999</v>
      </c>
      <c r="BW2307">
        <v>25.693000000000001</v>
      </c>
      <c r="BX2307">
        <v>1</v>
      </c>
      <c r="BY2307">
        <v>1</v>
      </c>
      <c r="BZ2307">
        <v>1</v>
      </c>
      <c r="CA2307">
        <v>1</v>
      </c>
      <c r="CB2307">
        <v>1</v>
      </c>
      <c r="CC2307">
        <v>1</v>
      </c>
      <c r="CD2307">
        <v>0.46710263578274702</v>
      </c>
      <c r="CE2307" s="3">
        <v>43465</v>
      </c>
      <c r="CF2307">
        <v>32.326999999999998</v>
      </c>
      <c r="CG2307" s="3">
        <v>43646</v>
      </c>
      <c r="CH2307">
        <v>0</v>
      </c>
      <c r="CI2307">
        <v>0</v>
      </c>
      <c r="CK2307">
        <v>1</v>
      </c>
      <c r="CL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K2307">
        <v>32.228000000000002</v>
      </c>
      <c r="DL2307">
        <v>0</v>
      </c>
      <c r="DM2307">
        <v>1.887</v>
      </c>
      <c r="DN2307">
        <v>4.883</v>
      </c>
      <c r="DO2307">
        <v>3.73</v>
      </c>
      <c r="DP2307">
        <v>7.5110000000000001</v>
      </c>
      <c r="DQ2307">
        <v>10.06</v>
      </c>
      <c r="DR2307">
        <v>22.327000000000002</v>
      </c>
      <c r="DS2307">
        <v>22.327000000000002</v>
      </c>
      <c r="DT2307">
        <v>23.173999999999999</v>
      </c>
      <c r="DU2307">
        <v>24.856999999999999</v>
      </c>
      <c r="DV2307">
        <v>24.856999999999999</v>
      </c>
      <c r="DW2307">
        <v>25.693000000000001</v>
      </c>
      <c r="DY2307">
        <v>0</v>
      </c>
      <c r="DZ2307">
        <v>1</v>
      </c>
      <c r="EB2307">
        <v>0.46710263578274702</v>
      </c>
      <c r="EC2307">
        <v>1</v>
      </c>
      <c r="ED2307">
        <v>5</v>
      </c>
    </row>
    <row r="2308" spans="1:134" x14ac:dyDescent="0.25">
      <c r="A2308" s="6" t="s">
        <v>3225</v>
      </c>
      <c r="B2308" t="s">
        <v>246</v>
      </c>
      <c r="C2308">
        <v>600000</v>
      </c>
      <c r="D2308">
        <v>300000</v>
      </c>
      <c r="E2308" s="5">
        <v>3.8171536286522145</v>
      </c>
      <c r="F2308">
        <v>0</v>
      </c>
      <c r="G2308" s="2">
        <v>43713.603136574071</v>
      </c>
      <c r="H2308" t="s">
        <v>115</v>
      </c>
      <c r="I2308" s="2">
        <v>43719.613530092596</v>
      </c>
      <c r="J2308">
        <v>1935547</v>
      </c>
      <c r="K2308">
        <v>3</v>
      </c>
      <c r="L2308" t="s">
        <v>116</v>
      </c>
      <c r="M2308">
        <v>5184</v>
      </c>
      <c r="N2308">
        <v>5.2</v>
      </c>
      <c r="O2308">
        <v>4.3170000000000002</v>
      </c>
      <c r="P2308">
        <v>2.7869999999999999</v>
      </c>
      <c r="Q2308">
        <v>46389</v>
      </c>
      <c r="R2308" t="s">
        <v>552</v>
      </c>
      <c r="S2308" t="s">
        <v>530</v>
      </c>
      <c r="T2308" t="s">
        <v>3864</v>
      </c>
      <c r="U2308" t="s">
        <v>3899</v>
      </c>
      <c r="V2308">
        <v>88046</v>
      </c>
      <c r="W2308" t="s">
        <v>119</v>
      </c>
      <c r="X2308" s="1">
        <v>463</v>
      </c>
      <c r="Y2308" t="s">
        <v>3882</v>
      </c>
      <c r="Z2308" s="3">
        <v>30604</v>
      </c>
      <c r="AA2308">
        <v>2</v>
      </c>
      <c r="AB2308">
        <v>0</v>
      </c>
      <c r="AC2308">
        <v>6</v>
      </c>
      <c r="AD2308">
        <v>3</v>
      </c>
      <c r="AE2308">
        <v>5</v>
      </c>
      <c r="AF2308">
        <v>1</v>
      </c>
      <c r="AG2308">
        <v>0</v>
      </c>
      <c r="AH2308">
        <v>5</v>
      </c>
      <c r="AI2308">
        <v>0</v>
      </c>
      <c r="AJ2308">
        <v>4</v>
      </c>
      <c r="AK2308">
        <v>5</v>
      </c>
      <c r="AL2308">
        <v>1</v>
      </c>
      <c r="AM2308">
        <v>921</v>
      </c>
      <c r="AN2308">
        <v>2002</v>
      </c>
      <c r="AO2308">
        <v>4156</v>
      </c>
      <c r="AP2308">
        <v>269</v>
      </c>
      <c r="AQ2308">
        <v>1183</v>
      </c>
      <c r="AR2308">
        <v>308</v>
      </c>
      <c r="AS2308">
        <v>646</v>
      </c>
      <c r="AT2308">
        <v>188</v>
      </c>
      <c r="AU2308">
        <v>5184</v>
      </c>
      <c r="AV2308">
        <v>5184</v>
      </c>
      <c r="AW2308">
        <v>308</v>
      </c>
      <c r="AX2308">
        <v>4464</v>
      </c>
      <c r="AY2308">
        <v>4464</v>
      </c>
      <c r="AZ2308">
        <v>2018</v>
      </c>
      <c r="BA2308">
        <v>0.221607314725697</v>
      </c>
      <c r="BB2308">
        <v>0.14471326164874501</v>
      </c>
      <c r="BC2308">
        <v>1</v>
      </c>
      <c r="BD2308">
        <v>0.44847670250895999</v>
      </c>
      <c r="BE2308">
        <v>3.6265432098765399E-2</v>
      </c>
      <c r="BF2308">
        <v>1027.5</v>
      </c>
      <c r="BG2308">
        <v>1090</v>
      </c>
      <c r="BH2308">
        <v>840</v>
      </c>
      <c r="BI2308">
        <v>840</v>
      </c>
      <c r="BJ2308">
        <v>880</v>
      </c>
      <c r="BK2308">
        <v>880</v>
      </c>
      <c r="BL2308">
        <v>913.05</v>
      </c>
      <c r="BM2308">
        <v>852.66600000000005</v>
      </c>
      <c r="BN2308">
        <v>1105.278</v>
      </c>
      <c r="BO2308">
        <v>853.33500000000004</v>
      </c>
      <c r="BP2308">
        <v>850</v>
      </c>
      <c r="BQ2308">
        <v>850.89200000000005</v>
      </c>
      <c r="BR2308">
        <v>1408.86</v>
      </c>
      <c r="BS2308">
        <v>1438.8150000000001</v>
      </c>
      <c r="BT2308">
        <v>1466.338</v>
      </c>
      <c r="BU2308">
        <v>1505.249</v>
      </c>
      <c r="BV2308">
        <v>1231.626</v>
      </c>
      <c r="BW2308">
        <v>1257.902</v>
      </c>
      <c r="BX2308">
        <v>5</v>
      </c>
      <c r="BY2308">
        <v>5</v>
      </c>
      <c r="BZ2308">
        <v>5</v>
      </c>
      <c r="CA2308">
        <v>5</v>
      </c>
      <c r="CB2308">
        <v>5</v>
      </c>
      <c r="CC2308">
        <v>5</v>
      </c>
      <c r="CD2308">
        <v>0.52220802112700404</v>
      </c>
      <c r="CE2308" s="3">
        <v>43465</v>
      </c>
      <c r="CF2308">
        <v>3349.41</v>
      </c>
      <c r="CG2308" s="3">
        <v>43646</v>
      </c>
      <c r="CH2308">
        <v>0.45228826878977602</v>
      </c>
      <c r="CI2308">
        <v>0</v>
      </c>
      <c r="CK2308">
        <v>2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524.16899999999998</v>
      </c>
      <c r="DF2308">
        <v>665.51499999999999</v>
      </c>
      <c r="DG2308">
        <v>409.23399999999998</v>
      </c>
      <c r="DH2308">
        <v>430.65899999999999</v>
      </c>
      <c r="DI2308">
        <v>464.24099999999999</v>
      </c>
      <c r="DJ2308">
        <v>500.78800000000001</v>
      </c>
      <c r="DK2308">
        <v>1719.337</v>
      </c>
      <c r="DL2308">
        <v>353.51900000000001</v>
      </c>
      <c r="DM2308">
        <v>399.15199999999999</v>
      </c>
      <c r="DN2308">
        <v>598.90300000000002</v>
      </c>
      <c r="DO2308">
        <v>519.822</v>
      </c>
      <c r="DP2308">
        <v>444.03</v>
      </c>
      <c r="DQ2308">
        <v>425.233</v>
      </c>
      <c r="DR2308">
        <v>1308.8599999999999</v>
      </c>
      <c r="DS2308">
        <v>1338.8150000000001</v>
      </c>
      <c r="DT2308">
        <v>1145.838</v>
      </c>
      <c r="DU2308">
        <v>1130.9490000000001</v>
      </c>
      <c r="DV2308">
        <v>837.32600000000002</v>
      </c>
      <c r="DW2308">
        <v>883.60199999999998</v>
      </c>
      <c r="DX2308">
        <v>0.51014014598540103</v>
      </c>
      <c r="DY2308">
        <v>0.38718471058539999</v>
      </c>
      <c r="DZ2308">
        <v>0.92902062660590801</v>
      </c>
      <c r="EA2308">
        <v>0.53884048582995903</v>
      </c>
      <c r="EB2308">
        <v>0.50517001980195797</v>
      </c>
      <c r="EC2308">
        <v>0.799802377963578</v>
      </c>
      <c r="ED2308">
        <v>36</v>
      </c>
    </row>
    <row r="2309" spans="1:134" x14ac:dyDescent="0.25">
      <c r="A2309" s="6" t="s">
        <v>2515</v>
      </c>
      <c r="B2309" t="s">
        <v>138</v>
      </c>
      <c r="C2309">
        <v>100000</v>
      </c>
      <c r="D2309">
        <v>25000</v>
      </c>
      <c r="E2309" s="5">
        <v>6.3336475023562668</v>
      </c>
      <c r="F2309">
        <v>0</v>
      </c>
      <c r="G2309" s="2">
        <v>43664.612141203703</v>
      </c>
      <c r="H2309" t="s">
        <v>115</v>
      </c>
      <c r="I2309" s="2">
        <v>43719.436597222222</v>
      </c>
      <c r="J2309">
        <v>2500000</v>
      </c>
      <c r="K2309">
        <v>2</v>
      </c>
      <c r="L2309" t="s">
        <v>129</v>
      </c>
      <c r="M2309">
        <v>420</v>
      </c>
      <c r="N2309">
        <v>2.9</v>
      </c>
      <c r="Q2309">
        <v>561011</v>
      </c>
      <c r="R2309" t="s">
        <v>245</v>
      </c>
      <c r="S2309" t="s">
        <v>123</v>
      </c>
      <c r="T2309" t="s">
        <v>3871</v>
      </c>
      <c r="U2309" t="s">
        <v>3900</v>
      </c>
      <c r="V2309">
        <v>176</v>
      </c>
      <c r="W2309" t="s">
        <v>119</v>
      </c>
      <c r="X2309" s="1">
        <v>561</v>
      </c>
      <c r="Y2309" t="s">
        <v>3892</v>
      </c>
      <c r="Z2309" s="3">
        <v>42034</v>
      </c>
      <c r="AA2309">
        <v>5</v>
      </c>
      <c r="AB2309">
        <v>1</v>
      </c>
      <c r="AC2309">
        <v>6</v>
      </c>
      <c r="AD2309">
        <v>2</v>
      </c>
      <c r="AE2309">
        <v>5</v>
      </c>
      <c r="AF2309">
        <v>1</v>
      </c>
      <c r="AG2309">
        <v>0</v>
      </c>
      <c r="AH2309">
        <v>1</v>
      </c>
      <c r="AI2309">
        <v>0</v>
      </c>
      <c r="AJ2309">
        <v>4</v>
      </c>
      <c r="AK2309">
        <v>1</v>
      </c>
      <c r="AL2309">
        <v>3</v>
      </c>
      <c r="AM2309">
        <v>105</v>
      </c>
      <c r="AN2309">
        <v>65</v>
      </c>
      <c r="AO2309">
        <v>129</v>
      </c>
      <c r="AP2309">
        <v>12</v>
      </c>
      <c r="AQ2309">
        <v>0</v>
      </c>
      <c r="AR2309">
        <v>27</v>
      </c>
      <c r="AS2309">
        <v>129</v>
      </c>
      <c r="AT2309">
        <v>6</v>
      </c>
      <c r="AU2309">
        <v>420</v>
      </c>
      <c r="AV2309">
        <v>420</v>
      </c>
      <c r="AW2309">
        <v>26</v>
      </c>
      <c r="AX2309">
        <v>156</v>
      </c>
      <c r="AY2309">
        <v>156</v>
      </c>
      <c r="AZ2309">
        <v>2017</v>
      </c>
      <c r="BA2309">
        <v>0.81395348837209303</v>
      </c>
      <c r="BB2309">
        <v>0.82692307692307598</v>
      </c>
      <c r="BC2309">
        <v>0.96296296296296202</v>
      </c>
      <c r="BD2309">
        <v>0.41666666666666602</v>
      </c>
      <c r="BE2309">
        <v>1.42857142857142E-2</v>
      </c>
      <c r="CK2309">
        <v>0</v>
      </c>
      <c r="CL2309">
        <v>0</v>
      </c>
      <c r="ED2309">
        <v>4</v>
      </c>
    </row>
    <row r="2310" spans="1:134" x14ac:dyDescent="0.25">
      <c r="A2310" s="6" t="s">
        <v>3085</v>
      </c>
      <c r="B2310" t="s">
        <v>138</v>
      </c>
      <c r="C2310">
        <v>35000</v>
      </c>
      <c r="D2310">
        <v>25000</v>
      </c>
      <c r="E2310" s="5">
        <v>6.6446748350612612</v>
      </c>
      <c r="F2310">
        <v>0</v>
      </c>
      <c r="G2310" s="2">
        <v>43710.43178240741</v>
      </c>
      <c r="H2310" t="s">
        <v>115</v>
      </c>
      <c r="I2310" s="2">
        <v>43719.353495370371</v>
      </c>
      <c r="J2310">
        <v>2500000</v>
      </c>
      <c r="K2310">
        <v>2</v>
      </c>
      <c r="L2310" t="s">
        <v>128</v>
      </c>
      <c r="M2310">
        <v>329</v>
      </c>
      <c r="N2310">
        <v>3.3</v>
      </c>
      <c r="P2310">
        <v>0</v>
      </c>
      <c r="Q2310">
        <v>900101</v>
      </c>
      <c r="R2310" t="s">
        <v>440</v>
      </c>
      <c r="S2310" t="s">
        <v>255</v>
      </c>
      <c r="T2310" t="s">
        <v>3862</v>
      </c>
      <c r="U2310" t="s">
        <v>3899</v>
      </c>
      <c r="V2310">
        <v>76121</v>
      </c>
      <c r="W2310" t="s">
        <v>119</v>
      </c>
      <c r="X2310" s="1">
        <v>900</v>
      </c>
      <c r="Y2310" t="s">
        <v>3877</v>
      </c>
      <c r="Z2310" s="3">
        <v>41659</v>
      </c>
      <c r="AA2310">
        <v>5</v>
      </c>
      <c r="AB2310">
        <v>-1</v>
      </c>
      <c r="AC2310">
        <v>5</v>
      </c>
      <c r="AD2310">
        <v>0</v>
      </c>
      <c r="AE2310">
        <v>4</v>
      </c>
      <c r="AF2310">
        <v>0</v>
      </c>
      <c r="AG2310">
        <v>0</v>
      </c>
      <c r="AH2310">
        <v>1</v>
      </c>
      <c r="AI2310">
        <v>0</v>
      </c>
      <c r="AJ2310">
        <v>2</v>
      </c>
      <c r="AK2310">
        <v>1</v>
      </c>
      <c r="AL2310">
        <v>1</v>
      </c>
      <c r="AM2310">
        <v>11</v>
      </c>
      <c r="AN2310">
        <v>112</v>
      </c>
      <c r="AO2310">
        <v>168</v>
      </c>
      <c r="AP2310">
        <v>9</v>
      </c>
      <c r="AQ2310">
        <v>0</v>
      </c>
      <c r="AR2310">
        <v>151</v>
      </c>
      <c r="AS2310">
        <v>117</v>
      </c>
      <c r="AT2310">
        <v>3</v>
      </c>
      <c r="AU2310">
        <v>329</v>
      </c>
      <c r="AV2310">
        <v>269</v>
      </c>
      <c r="AW2310">
        <v>151</v>
      </c>
      <c r="AX2310">
        <v>319</v>
      </c>
      <c r="AY2310">
        <v>319</v>
      </c>
      <c r="AZ2310">
        <v>2018</v>
      </c>
      <c r="BA2310">
        <v>6.5476190476190396E-2</v>
      </c>
      <c r="BB2310">
        <v>0.36677115987460801</v>
      </c>
      <c r="BC2310">
        <v>1</v>
      </c>
      <c r="BD2310">
        <v>0.35109717868338502</v>
      </c>
      <c r="BE2310">
        <v>1.11524163568773E-2</v>
      </c>
      <c r="BR2310">
        <v>32.314</v>
      </c>
      <c r="BS2310">
        <v>40</v>
      </c>
      <c r="BT2310">
        <v>40</v>
      </c>
      <c r="BU2310">
        <v>40</v>
      </c>
      <c r="BV2310">
        <v>40</v>
      </c>
      <c r="BW2310">
        <v>40</v>
      </c>
      <c r="BX2310">
        <v>1</v>
      </c>
      <c r="BY2310">
        <v>1</v>
      </c>
      <c r="BZ2310">
        <v>1</v>
      </c>
      <c r="CA2310">
        <v>1</v>
      </c>
      <c r="CB2310">
        <v>1</v>
      </c>
      <c r="CC2310">
        <v>1</v>
      </c>
      <c r="CE2310" s="3">
        <v>43465</v>
      </c>
      <c r="CF2310">
        <v>32.314</v>
      </c>
      <c r="CG2310" s="3">
        <v>43646</v>
      </c>
      <c r="CI2310">
        <v>0</v>
      </c>
      <c r="CK2310">
        <v>0</v>
      </c>
      <c r="CL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K2310">
        <v>40</v>
      </c>
      <c r="DR2310">
        <v>32.314</v>
      </c>
      <c r="DS2310">
        <v>40</v>
      </c>
      <c r="DT2310">
        <v>40</v>
      </c>
      <c r="DU2310">
        <v>40</v>
      </c>
      <c r="DV2310">
        <v>40</v>
      </c>
      <c r="DW2310">
        <v>40</v>
      </c>
      <c r="DZ2310">
        <v>1</v>
      </c>
      <c r="EC2310">
        <v>1</v>
      </c>
      <c r="ED2310">
        <v>5</v>
      </c>
    </row>
    <row r="2311" spans="1:134" x14ac:dyDescent="0.25">
      <c r="A2311" s="6" t="s">
        <v>2815</v>
      </c>
      <c r="B2311" t="s">
        <v>246</v>
      </c>
      <c r="C2311">
        <v>1000000</v>
      </c>
      <c r="D2311">
        <v>200000</v>
      </c>
      <c r="E2311" s="5">
        <v>4.476908576814326</v>
      </c>
      <c r="F2311">
        <v>0</v>
      </c>
      <c r="G2311" s="2">
        <v>43687.436249999999</v>
      </c>
      <c r="H2311" t="s">
        <v>115</v>
      </c>
      <c r="I2311" s="2">
        <v>43718.808078703703</v>
      </c>
      <c r="J2311">
        <v>1351898</v>
      </c>
      <c r="K2311">
        <v>3</v>
      </c>
      <c r="L2311" t="s">
        <v>129</v>
      </c>
      <c r="M2311">
        <v>19860</v>
      </c>
      <c r="N2311">
        <v>3.2</v>
      </c>
      <c r="O2311">
        <v>4.9859999999999998</v>
      </c>
      <c r="P2311">
        <v>4.07</v>
      </c>
      <c r="Q2311">
        <v>451901</v>
      </c>
      <c r="R2311" t="s">
        <v>257</v>
      </c>
      <c r="S2311" t="s">
        <v>164</v>
      </c>
      <c r="T2311" t="s">
        <v>3864</v>
      </c>
      <c r="U2311" t="s">
        <v>3898</v>
      </c>
      <c r="V2311">
        <v>41122</v>
      </c>
      <c r="W2311" t="s">
        <v>143</v>
      </c>
      <c r="X2311" s="1">
        <v>451</v>
      </c>
      <c r="Y2311" t="s">
        <v>3882</v>
      </c>
      <c r="Z2311" s="3">
        <v>37109</v>
      </c>
      <c r="AA2311">
        <v>6</v>
      </c>
      <c r="AB2311">
        <v>0</v>
      </c>
      <c r="AC2311">
        <v>6</v>
      </c>
      <c r="AD2311">
        <v>5</v>
      </c>
      <c r="AE2311">
        <v>6</v>
      </c>
      <c r="AF2311">
        <v>0</v>
      </c>
      <c r="AG2311">
        <v>0</v>
      </c>
      <c r="AH2311">
        <v>6</v>
      </c>
      <c r="AI2311">
        <v>0</v>
      </c>
      <c r="AJ2311">
        <v>1</v>
      </c>
      <c r="AK2311">
        <v>3</v>
      </c>
      <c r="AL2311">
        <v>1</v>
      </c>
      <c r="AM2311">
        <v>58</v>
      </c>
      <c r="AN2311">
        <v>2792</v>
      </c>
      <c r="AO2311">
        <v>9328</v>
      </c>
      <c r="AP2311">
        <v>633</v>
      </c>
      <c r="AQ2311">
        <v>4131</v>
      </c>
      <c r="AR2311">
        <v>1642</v>
      </c>
      <c r="AS2311">
        <v>1099</v>
      </c>
      <c r="AT2311">
        <v>282</v>
      </c>
      <c r="AU2311">
        <v>19863</v>
      </c>
      <c r="AV2311">
        <v>19863</v>
      </c>
      <c r="AW2311">
        <v>1394</v>
      </c>
      <c r="AX2311">
        <v>10970</v>
      </c>
      <c r="AY2311">
        <v>10970</v>
      </c>
      <c r="AZ2311">
        <v>2018</v>
      </c>
      <c r="BA2311">
        <v>6.2178387650085702E-3</v>
      </c>
      <c r="BB2311">
        <v>0.10018231540565101</v>
      </c>
      <c r="BC2311">
        <v>0.84896467722289803</v>
      </c>
      <c r="BD2311">
        <v>0.25451230628988097</v>
      </c>
      <c r="BE2311">
        <v>1.4197251170518E-2</v>
      </c>
      <c r="BF2311">
        <v>30</v>
      </c>
      <c r="BG2311">
        <v>30</v>
      </c>
      <c r="BH2311">
        <v>0</v>
      </c>
      <c r="BI2311">
        <v>30</v>
      </c>
      <c r="BJ2311">
        <v>30</v>
      </c>
      <c r="BK2311">
        <v>30</v>
      </c>
      <c r="BL2311">
        <v>321.83800000000002</v>
      </c>
      <c r="BM2311">
        <v>312.82400000000001</v>
      </c>
      <c r="BN2311">
        <v>313.99200000000002</v>
      </c>
      <c r="BO2311">
        <v>313.01499999999999</v>
      </c>
      <c r="BP2311">
        <v>311.79000000000002</v>
      </c>
      <c r="BQ2311">
        <v>82.238</v>
      </c>
      <c r="BR2311">
        <v>5130.37</v>
      </c>
      <c r="BS2311">
        <v>5053.2460000000001</v>
      </c>
      <c r="BT2311">
        <v>4954.9290000000001</v>
      </c>
      <c r="BU2311">
        <v>4494.7719999999999</v>
      </c>
      <c r="BV2311">
        <v>3847.9430000000002</v>
      </c>
      <c r="BW2311">
        <v>3481.8809999999999</v>
      </c>
      <c r="BX2311">
        <v>16</v>
      </c>
      <c r="BY2311">
        <v>16</v>
      </c>
      <c r="BZ2311">
        <v>17</v>
      </c>
      <c r="CA2311">
        <v>17</v>
      </c>
      <c r="CB2311">
        <v>17</v>
      </c>
      <c r="CC2311">
        <v>16</v>
      </c>
      <c r="CD2311">
        <v>0.662627229263824</v>
      </c>
      <c r="CE2311" s="3">
        <v>43465</v>
      </c>
      <c r="CF2311">
        <v>5482.2079999999996</v>
      </c>
      <c r="CG2311" s="3">
        <v>43646</v>
      </c>
      <c r="CH2311">
        <v>0.68229412400025002</v>
      </c>
      <c r="CI2311">
        <v>5.835</v>
      </c>
      <c r="CK2311">
        <v>10</v>
      </c>
      <c r="CL2311">
        <v>3</v>
      </c>
      <c r="CM2311">
        <v>7.9000000000000001E-2</v>
      </c>
      <c r="CN2311">
        <v>0</v>
      </c>
      <c r="CO2311">
        <v>5.835</v>
      </c>
      <c r="CP2311">
        <v>5.1999999999999998E-2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30.079000000000001</v>
      </c>
      <c r="DF2311">
        <v>0</v>
      </c>
      <c r="DG2311">
        <v>5.835</v>
      </c>
      <c r="DH2311">
        <v>23.59</v>
      </c>
      <c r="DI2311">
        <v>29.911000000000001</v>
      </c>
      <c r="DJ2311">
        <v>19.344000000000001</v>
      </c>
      <c r="DK2311">
        <v>4043.8330000000001</v>
      </c>
      <c r="DL2311">
        <v>209.97800000000001</v>
      </c>
      <c r="DM2311">
        <v>211.81299999999999</v>
      </c>
      <c r="DN2311">
        <v>206.23599999999999</v>
      </c>
      <c r="DO2311">
        <v>215.578</v>
      </c>
      <c r="DP2311">
        <v>226.11500000000001</v>
      </c>
      <c r="DQ2311">
        <v>18.024999999999999</v>
      </c>
      <c r="DR2311">
        <v>5075.3530000000001</v>
      </c>
      <c r="DS2311">
        <v>4907.7209999999995</v>
      </c>
      <c r="DT2311">
        <v>4771.1949999999997</v>
      </c>
      <c r="DU2311">
        <v>4344.6880000000001</v>
      </c>
      <c r="DV2311">
        <v>3844.009</v>
      </c>
      <c r="DW2311">
        <v>3481.7719999999999</v>
      </c>
      <c r="DX2311">
        <v>1.0026333333333299</v>
      </c>
      <c r="DY2311">
        <v>0.65243383317072501</v>
      </c>
      <c r="DZ2311">
        <v>0.98927621204708405</v>
      </c>
      <c r="EA2311">
        <v>0.72506000000000004</v>
      </c>
      <c r="EB2311">
        <v>0.65697105207051698</v>
      </c>
      <c r="EC2311">
        <v>0.98003188871800895</v>
      </c>
      <c r="ED2311">
        <v>18</v>
      </c>
    </row>
    <row r="2312" spans="1:134" x14ac:dyDescent="0.25">
      <c r="A2312" s="6" t="s">
        <v>3237</v>
      </c>
      <c r="B2312" t="s">
        <v>246</v>
      </c>
      <c r="C2312">
        <v>150000</v>
      </c>
      <c r="D2312">
        <v>25000</v>
      </c>
      <c r="E2312" s="5">
        <v>7.6248821866163983</v>
      </c>
      <c r="F2312">
        <v>0</v>
      </c>
      <c r="G2312" s="2">
        <v>43713.905219907407</v>
      </c>
      <c r="H2312" t="s">
        <v>115</v>
      </c>
      <c r="I2312" s="2">
        <v>43718.644988425927</v>
      </c>
      <c r="J2312">
        <v>2448000</v>
      </c>
      <c r="K2312">
        <v>4</v>
      </c>
      <c r="L2312" t="s">
        <v>122</v>
      </c>
      <c r="M2312">
        <v>272</v>
      </c>
      <c r="N2312">
        <v>29.8</v>
      </c>
      <c r="O2312">
        <v>48.48</v>
      </c>
      <c r="P2312">
        <v>16.64</v>
      </c>
      <c r="Q2312">
        <v>74101</v>
      </c>
      <c r="R2312" t="s">
        <v>245</v>
      </c>
      <c r="S2312" t="s">
        <v>123</v>
      </c>
      <c r="T2312" t="s">
        <v>3871</v>
      </c>
      <c r="U2312" t="s">
        <v>3900</v>
      </c>
      <c r="V2312">
        <v>144</v>
      </c>
      <c r="W2312" t="s">
        <v>119</v>
      </c>
      <c r="X2312" s="1">
        <v>741</v>
      </c>
      <c r="Y2312" t="s">
        <v>3892</v>
      </c>
      <c r="Z2312" s="3">
        <v>42135</v>
      </c>
      <c r="AA2312">
        <v>6</v>
      </c>
      <c r="AB2312">
        <v>0</v>
      </c>
      <c r="AC2312">
        <v>5</v>
      </c>
      <c r="AD2312">
        <v>9</v>
      </c>
      <c r="AE2312">
        <v>7</v>
      </c>
      <c r="AF2312">
        <v>1</v>
      </c>
      <c r="AG2312">
        <v>0</v>
      </c>
      <c r="AH2312">
        <v>6</v>
      </c>
      <c r="AI2312">
        <v>0</v>
      </c>
      <c r="AK2312">
        <v>4</v>
      </c>
      <c r="AL2312">
        <v>2</v>
      </c>
      <c r="AM2312">
        <v>1</v>
      </c>
      <c r="AN2312">
        <v>249</v>
      </c>
      <c r="AO2312">
        <v>413</v>
      </c>
      <c r="AP2312">
        <v>71</v>
      </c>
      <c r="AQ2312">
        <v>33</v>
      </c>
      <c r="AR2312">
        <v>1</v>
      </c>
      <c r="AS2312">
        <v>92</v>
      </c>
      <c r="AT2312">
        <v>46</v>
      </c>
      <c r="AU2312">
        <v>272</v>
      </c>
      <c r="AV2312">
        <v>238</v>
      </c>
      <c r="AW2312">
        <v>0</v>
      </c>
      <c r="AX2312">
        <v>414</v>
      </c>
      <c r="AY2312">
        <v>414</v>
      </c>
      <c r="AZ2312">
        <v>2018</v>
      </c>
      <c r="BA2312">
        <v>2.4213075060532602E-3</v>
      </c>
      <c r="BB2312">
        <v>0.22222222222222199</v>
      </c>
      <c r="BC2312">
        <v>0</v>
      </c>
      <c r="BD2312">
        <v>0.60144927536231796</v>
      </c>
      <c r="BE2312">
        <v>0.19327731092436901</v>
      </c>
      <c r="BF2312">
        <v>100</v>
      </c>
      <c r="BG2312">
        <v>99.91</v>
      </c>
      <c r="BH2312">
        <v>97.91</v>
      </c>
      <c r="BI2312">
        <v>92.209000000000003</v>
      </c>
      <c r="BJ2312">
        <v>73.953999999999994</v>
      </c>
      <c r="BK2312">
        <v>74.400000000000006</v>
      </c>
      <c r="BL2312">
        <v>22.867999999999999</v>
      </c>
      <c r="BM2312">
        <v>21.946999999999999</v>
      </c>
      <c r="BN2312">
        <v>22.853000000000002</v>
      </c>
      <c r="BO2312">
        <v>22.905000000000001</v>
      </c>
      <c r="BP2312">
        <v>25.434999999999999</v>
      </c>
      <c r="BQ2312">
        <v>22.678000000000001</v>
      </c>
      <c r="BR2312">
        <v>25.486999999999998</v>
      </c>
      <c r="BS2312">
        <v>25.577000000000002</v>
      </c>
      <c r="BT2312">
        <v>28.228000000000002</v>
      </c>
      <c r="BU2312">
        <v>35.024999999999999</v>
      </c>
      <c r="BV2312">
        <v>50.905000000000001</v>
      </c>
      <c r="BW2312">
        <v>63.680999999999997</v>
      </c>
      <c r="BX2312">
        <v>3</v>
      </c>
      <c r="BY2312">
        <v>3</v>
      </c>
      <c r="BZ2312">
        <v>3</v>
      </c>
      <c r="CA2312">
        <v>3</v>
      </c>
      <c r="CB2312">
        <v>3</v>
      </c>
      <c r="CC2312">
        <v>2</v>
      </c>
      <c r="CD2312">
        <v>0.89733985753298395</v>
      </c>
      <c r="CE2312" s="3">
        <v>43465</v>
      </c>
      <c r="CF2312">
        <v>148.35499999999999</v>
      </c>
      <c r="CG2312" s="3">
        <v>43646</v>
      </c>
      <c r="CH2312">
        <v>0.880090829182537</v>
      </c>
      <c r="CI2312">
        <v>6.0000000000000001E-3</v>
      </c>
      <c r="CK2312">
        <v>1</v>
      </c>
      <c r="CL2312">
        <v>1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6.0000000000000001E-3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98.739000000000004</v>
      </c>
      <c r="DF2312">
        <v>86.278999999999996</v>
      </c>
      <c r="DG2312">
        <v>96.144999999999996</v>
      </c>
      <c r="DH2312">
        <v>92.203999999999994</v>
      </c>
      <c r="DI2312">
        <v>73.948999999999998</v>
      </c>
      <c r="DJ2312">
        <v>74.347999999999999</v>
      </c>
      <c r="DK2312">
        <v>154.72</v>
      </c>
      <c r="DL2312">
        <v>9.3960000000000008</v>
      </c>
      <c r="DM2312">
        <v>15.366</v>
      </c>
      <c r="DN2312">
        <v>15.381</v>
      </c>
      <c r="DO2312">
        <v>11.09</v>
      </c>
      <c r="DP2312">
        <v>11.997</v>
      </c>
      <c r="DQ2312">
        <v>22.667000000000002</v>
      </c>
      <c r="DR2312">
        <v>25.486999999999998</v>
      </c>
      <c r="DS2312">
        <v>25.486999999999998</v>
      </c>
      <c r="DT2312">
        <v>26.138000000000002</v>
      </c>
      <c r="DU2312">
        <v>27.434999999999999</v>
      </c>
      <c r="DV2312">
        <v>42.875</v>
      </c>
      <c r="DW2312">
        <v>53.651000000000003</v>
      </c>
      <c r="DX2312">
        <v>0.98738999999999999</v>
      </c>
      <c r="DY2312">
        <v>0.41087983207976198</v>
      </c>
      <c r="DZ2312">
        <v>1</v>
      </c>
      <c r="EA2312">
        <v>0.96894589910899798</v>
      </c>
      <c r="EB2312">
        <v>0.61936316571247196</v>
      </c>
      <c r="EC2312">
        <v>0.87842011681804</v>
      </c>
      <c r="ED2312">
        <v>4</v>
      </c>
    </row>
    <row r="2313" spans="1:134" x14ac:dyDescent="0.25">
      <c r="A2313" s="6" t="s">
        <v>3219</v>
      </c>
      <c r="B2313" t="s">
        <v>569</v>
      </c>
      <c r="C2313">
        <v>500000</v>
      </c>
      <c r="D2313">
        <v>125000</v>
      </c>
      <c r="E2313" s="5">
        <v>5.2309142318567385</v>
      </c>
      <c r="F2313">
        <v>0</v>
      </c>
      <c r="G2313" s="2">
        <v>43713.524386574078</v>
      </c>
      <c r="H2313" t="s">
        <v>115</v>
      </c>
      <c r="I2313" s="2">
        <v>43718.581238425926</v>
      </c>
      <c r="J2313">
        <v>103134</v>
      </c>
      <c r="K2313">
        <v>3</v>
      </c>
      <c r="L2313" t="s">
        <v>116</v>
      </c>
      <c r="M2313">
        <v>8031</v>
      </c>
      <c r="N2313">
        <v>7.7</v>
      </c>
      <c r="O2313">
        <v>6.2960000000000003</v>
      </c>
      <c r="P2313">
        <v>5.5620000000000003</v>
      </c>
      <c r="Q2313">
        <v>46742</v>
      </c>
      <c r="R2313" t="s">
        <v>570</v>
      </c>
      <c r="S2313" t="s">
        <v>228</v>
      </c>
      <c r="T2313" t="s">
        <v>3863</v>
      </c>
      <c r="U2313" t="s">
        <v>3898</v>
      </c>
      <c r="V2313">
        <v>37038</v>
      </c>
      <c r="W2313" t="s">
        <v>119</v>
      </c>
      <c r="X2313" s="1">
        <v>281</v>
      </c>
      <c r="Y2313" t="s">
        <v>3888</v>
      </c>
      <c r="Z2313" s="3">
        <v>35061</v>
      </c>
      <c r="AA2313">
        <v>6</v>
      </c>
      <c r="AB2313">
        <v>0</v>
      </c>
      <c r="AC2313">
        <v>5</v>
      </c>
      <c r="AD2313">
        <v>5</v>
      </c>
      <c r="AE2313">
        <v>6</v>
      </c>
      <c r="AF2313">
        <v>0</v>
      </c>
      <c r="AG2313">
        <v>0</v>
      </c>
      <c r="AH2313">
        <v>4</v>
      </c>
      <c r="AI2313">
        <v>0</v>
      </c>
      <c r="AJ2313">
        <v>1</v>
      </c>
      <c r="AK2313">
        <v>3</v>
      </c>
      <c r="AL2313">
        <v>1</v>
      </c>
      <c r="AM2313">
        <v>31</v>
      </c>
      <c r="AN2313">
        <v>2769</v>
      </c>
      <c r="AO2313">
        <v>5220</v>
      </c>
      <c r="AP2313">
        <v>380</v>
      </c>
      <c r="AQ2313">
        <v>3360</v>
      </c>
      <c r="AR2313">
        <v>569</v>
      </c>
      <c r="AS2313">
        <v>1820</v>
      </c>
      <c r="AT2313">
        <v>113</v>
      </c>
      <c r="AU2313">
        <v>6937</v>
      </c>
      <c r="AV2313">
        <v>6937</v>
      </c>
      <c r="AW2313">
        <v>207</v>
      </c>
      <c r="AX2313">
        <v>5789</v>
      </c>
      <c r="AY2313">
        <v>5789</v>
      </c>
      <c r="AZ2313">
        <v>2017</v>
      </c>
      <c r="BA2313">
        <v>5.9386973180076599E-3</v>
      </c>
      <c r="BB2313">
        <v>0.31438935912938298</v>
      </c>
      <c r="BC2313">
        <v>0.36379613356766199</v>
      </c>
      <c r="BD2313">
        <v>0.47832095353256099</v>
      </c>
      <c r="BE2313">
        <v>1.6289462303589401E-2</v>
      </c>
      <c r="BF2313">
        <v>5683.6480000000001</v>
      </c>
      <c r="BG2313">
        <v>5592.3490000000002</v>
      </c>
      <c r="BH2313">
        <v>5559.06</v>
      </c>
      <c r="BI2313">
        <v>5465.9210000000003</v>
      </c>
      <c r="BJ2313">
        <v>5304.3429999999998</v>
      </c>
      <c r="BK2313">
        <v>5184.0680000000002</v>
      </c>
      <c r="BL2313">
        <v>300.565</v>
      </c>
      <c r="BM2313">
        <v>300.73500000000001</v>
      </c>
      <c r="BN2313">
        <v>302.07900000000001</v>
      </c>
      <c r="BO2313">
        <v>291.041</v>
      </c>
      <c r="BP2313">
        <v>370.54399999999998</v>
      </c>
      <c r="BQ2313">
        <v>370.32900000000001</v>
      </c>
      <c r="BR2313">
        <v>938.66499999999996</v>
      </c>
      <c r="BS2313">
        <v>984.20100000000002</v>
      </c>
      <c r="BT2313">
        <v>955.95799999999997</v>
      </c>
      <c r="BU2313">
        <v>983.98699999999997</v>
      </c>
      <c r="BV2313">
        <v>988.53499999999997</v>
      </c>
      <c r="BW2313">
        <v>1016.184</v>
      </c>
      <c r="BX2313">
        <v>17</v>
      </c>
      <c r="BY2313">
        <v>17</v>
      </c>
      <c r="BZ2313">
        <v>16</v>
      </c>
      <c r="CA2313">
        <v>17</v>
      </c>
      <c r="CB2313">
        <v>15</v>
      </c>
      <c r="CC2313">
        <v>14</v>
      </c>
      <c r="CD2313">
        <v>0.60989174789275202</v>
      </c>
      <c r="CE2313" s="3">
        <v>43465</v>
      </c>
      <c r="CF2313">
        <v>6922.8779999999997</v>
      </c>
      <c r="CG2313" s="3">
        <v>43646</v>
      </c>
      <c r="CH2313">
        <v>0.55875300561661101</v>
      </c>
      <c r="CI2313">
        <v>34.134</v>
      </c>
      <c r="CK2313">
        <v>10</v>
      </c>
      <c r="CL2313">
        <v>3</v>
      </c>
      <c r="CM2313">
        <v>6.3E-2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34.134</v>
      </c>
      <c r="CV2313">
        <v>2.585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3207.5830000000001</v>
      </c>
      <c r="DF2313">
        <v>3422.6680000000001</v>
      </c>
      <c r="DG2313">
        <v>3430.873</v>
      </c>
      <c r="DH2313">
        <v>3210.6579999999999</v>
      </c>
      <c r="DI2313">
        <v>3558.1959999999999</v>
      </c>
      <c r="DJ2313">
        <v>3270.3159999999998</v>
      </c>
      <c r="DK2313">
        <v>4329.0209999999997</v>
      </c>
      <c r="DL2313">
        <v>136.114</v>
      </c>
      <c r="DM2313">
        <v>164.81700000000001</v>
      </c>
      <c r="DN2313">
        <v>253.31</v>
      </c>
      <c r="DO2313">
        <v>144.898</v>
      </c>
      <c r="DP2313">
        <v>201.916</v>
      </c>
      <c r="DQ2313">
        <v>176.94800000000001</v>
      </c>
      <c r="DR2313">
        <v>781.41899999999998</v>
      </c>
      <c r="DS2313">
        <v>826.54</v>
      </c>
      <c r="DT2313">
        <v>861.86900000000003</v>
      </c>
      <c r="DU2313">
        <v>915.327</v>
      </c>
      <c r="DV2313">
        <v>958.245</v>
      </c>
      <c r="DW2313">
        <v>987.75800000000004</v>
      </c>
      <c r="DX2313">
        <v>0.56435285929037105</v>
      </c>
      <c r="DY2313">
        <v>0.45286044615973198</v>
      </c>
      <c r="DZ2313">
        <v>0.83247910596432095</v>
      </c>
      <c r="EA2313">
        <v>0.61301215463331704</v>
      </c>
      <c r="EB2313">
        <v>0.55702314843282097</v>
      </c>
      <c r="EC2313">
        <v>0.90858640688671299</v>
      </c>
      <c r="ED2313">
        <v>24</v>
      </c>
    </row>
    <row r="2314" spans="1:134" x14ac:dyDescent="0.25">
      <c r="A2314" s="6" t="s">
        <v>3200</v>
      </c>
      <c r="B2314" t="s">
        <v>138</v>
      </c>
      <c r="C2314">
        <v>150000</v>
      </c>
      <c r="D2314">
        <v>25000</v>
      </c>
      <c r="E2314" s="5">
        <v>6.6446748350612612</v>
      </c>
      <c r="F2314">
        <v>0</v>
      </c>
      <c r="G2314" s="2">
        <v>43713.242638888885</v>
      </c>
      <c r="H2314" t="s">
        <v>115</v>
      </c>
      <c r="I2314" s="2">
        <v>43718.560312499998</v>
      </c>
      <c r="J2314">
        <v>2500000</v>
      </c>
      <c r="K2314">
        <v>2</v>
      </c>
      <c r="L2314" t="s">
        <v>157</v>
      </c>
      <c r="M2314">
        <v>795</v>
      </c>
      <c r="N2314">
        <v>16</v>
      </c>
      <c r="O2314">
        <v>5.8730000000000002</v>
      </c>
      <c r="P2314">
        <v>9.6929999999999996</v>
      </c>
      <c r="Q2314">
        <v>47782</v>
      </c>
      <c r="R2314" t="s">
        <v>571</v>
      </c>
      <c r="S2314" t="s">
        <v>449</v>
      </c>
      <c r="T2314" t="s">
        <v>3857</v>
      </c>
      <c r="U2314" t="s">
        <v>3897</v>
      </c>
      <c r="V2314">
        <v>28069</v>
      </c>
      <c r="W2314" t="s">
        <v>119</v>
      </c>
      <c r="X2314" s="1">
        <v>477</v>
      </c>
      <c r="Y2314" t="s">
        <v>3882</v>
      </c>
      <c r="Z2314" s="3">
        <v>40151</v>
      </c>
      <c r="AA2314">
        <v>4</v>
      </c>
      <c r="AB2314">
        <v>0</v>
      </c>
      <c r="AC2314">
        <v>6</v>
      </c>
      <c r="AD2314">
        <v>1</v>
      </c>
      <c r="AE2314">
        <v>4</v>
      </c>
      <c r="AF2314">
        <v>1</v>
      </c>
      <c r="AG2314">
        <v>0</v>
      </c>
      <c r="AH2314">
        <v>2</v>
      </c>
      <c r="AI2314">
        <v>0</v>
      </c>
      <c r="AJ2314">
        <v>1</v>
      </c>
      <c r="AK2314">
        <v>1</v>
      </c>
      <c r="AL2314">
        <v>2</v>
      </c>
      <c r="AM2314">
        <v>64</v>
      </c>
      <c r="AN2314">
        <v>658</v>
      </c>
      <c r="AO2314">
        <v>449</v>
      </c>
      <c r="AP2314">
        <v>127</v>
      </c>
      <c r="AQ2314">
        <v>291</v>
      </c>
      <c r="AR2314">
        <v>471</v>
      </c>
      <c r="AS2314">
        <v>289</v>
      </c>
      <c r="AT2314">
        <v>70</v>
      </c>
      <c r="AU2314">
        <v>795</v>
      </c>
      <c r="AV2314">
        <v>795</v>
      </c>
      <c r="AW2314">
        <v>424</v>
      </c>
      <c r="AX2314">
        <v>920</v>
      </c>
      <c r="AY2314">
        <v>920</v>
      </c>
      <c r="AZ2314">
        <v>2017</v>
      </c>
      <c r="BA2314">
        <v>0.142538975501113</v>
      </c>
      <c r="BB2314">
        <v>0.31413043478260799</v>
      </c>
      <c r="BC2314">
        <v>0.90021231422505299</v>
      </c>
      <c r="BD2314">
        <v>0.71521739130434703</v>
      </c>
      <c r="BE2314">
        <v>8.8050314465408799E-2</v>
      </c>
      <c r="BL2314">
        <v>65</v>
      </c>
      <c r="BM2314">
        <v>65</v>
      </c>
      <c r="BN2314">
        <v>65</v>
      </c>
      <c r="BO2314">
        <v>65</v>
      </c>
      <c r="BP2314">
        <v>65</v>
      </c>
      <c r="BQ2314">
        <v>35</v>
      </c>
      <c r="BR2314">
        <v>319.43099999999998</v>
      </c>
      <c r="BS2314">
        <v>325.00400000000002</v>
      </c>
      <c r="BT2314">
        <v>330.56099999999998</v>
      </c>
      <c r="BU2314">
        <v>336.10199999999998</v>
      </c>
      <c r="BV2314">
        <v>341.62599999999998</v>
      </c>
      <c r="BW2314">
        <v>377.72699999999998</v>
      </c>
      <c r="BX2314">
        <v>4</v>
      </c>
      <c r="BY2314">
        <v>4</v>
      </c>
      <c r="BZ2314">
        <v>4</v>
      </c>
      <c r="CA2314">
        <v>4</v>
      </c>
      <c r="CB2314">
        <v>4</v>
      </c>
      <c r="CC2314">
        <v>5</v>
      </c>
      <c r="CD2314">
        <v>0.102822222222222</v>
      </c>
      <c r="CE2314" s="3">
        <v>43465</v>
      </c>
      <c r="CF2314">
        <v>384.43099999999998</v>
      </c>
      <c r="CG2314" s="3">
        <v>43646</v>
      </c>
      <c r="CH2314">
        <v>0</v>
      </c>
      <c r="CI2314">
        <v>0</v>
      </c>
      <c r="CK2314">
        <v>0</v>
      </c>
      <c r="CL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K2314">
        <v>408.339</v>
      </c>
      <c r="DL2314">
        <v>0</v>
      </c>
      <c r="DM2314">
        <v>0</v>
      </c>
      <c r="DN2314">
        <v>0</v>
      </c>
      <c r="DO2314">
        <v>0</v>
      </c>
      <c r="DP2314">
        <v>20.855</v>
      </c>
      <c r="DQ2314">
        <v>16.161000000000001</v>
      </c>
      <c r="DR2314">
        <v>319.43099999999998</v>
      </c>
      <c r="DS2314">
        <v>325.00400000000002</v>
      </c>
      <c r="DT2314">
        <v>330.56099999999998</v>
      </c>
      <c r="DU2314">
        <v>336.10199999999998</v>
      </c>
      <c r="DV2314">
        <v>341.62599999999998</v>
      </c>
      <c r="DW2314">
        <v>377.726</v>
      </c>
      <c r="DY2314">
        <v>0</v>
      </c>
      <c r="DZ2314">
        <v>1</v>
      </c>
      <c r="EB2314">
        <v>0.102822222222222</v>
      </c>
      <c r="EC2314">
        <v>0.99999950749858002</v>
      </c>
      <c r="ED2314">
        <v>10</v>
      </c>
    </row>
    <row r="2315" spans="1:134" x14ac:dyDescent="0.25">
      <c r="A2315" s="6" t="s">
        <v>3156</v>
      </c>
      <c r="B2315" t="s">
        <v>138</v>
      </c>
      <c r="C2315">
        <v>50000</v>
      </c>
      <c r="D2315">
        <v>25000</v>
      </c>
      <c r="E2315" s="5">
        <v>5.0706880301602251</v>
      </c>
      <c r="F2315">
        <v>1</v>
      </c>
      <c r="G2315" s="2">
        <v>43712.283877314818</v>
      </c>
      <c r="H2315" t="s">
        <v>115</v>
      </c>
      <c r="I2315" s="2">
        <v>43717.630324074074</v>
      </c>
      <c r="J2315">
        <v>2500000</v>
      </c>
      <c r="K2315">
        <v>2</v>
      </c>
      <c r="L2315" t="s">
        <v>128</v>
      </c>
      <c r="M2315">
        <v>924</v>
      </c>
      <c r="N2315">
        <v>6.9</v>
      </c>
      <c r="O2315">
        <v>3.137</v>
      </c>
      <c r="P2315">
        <v>3.9910000000000001</v>
      </c>
      <c r="Q2315">
        <v>453101</v>
      </c>
      <c r="R2315" t="s">
        <v>584</v>
      </c>
      <c r="S2315" t="s">
        <v>126</v>
      </c>
      <c r="T2315" t="s">
        <v>3858</v>
      </c>
      <c r="U2315" t="s">
        <v>3897</v>
      </c>
      <c r="V2315">
        <v>20063</v>
      </c>
      <c r="W2315" t="s">
        <v>119</v>
      </c>
      <c r="X2315" s="1">
        <v>453</v>
      </c>
      <c r="Y2315" t="s">
        <v>3882</v>
      </c>
      <c r="Z2315" s="3">
        <v>41035</v>
      </c>
      <c r="AA2315">
        <v>3</v>
      </c>
      <c r="AB2315">
        <v>0</v>
      </c>
      <c r="AC2315">
        <v>6</v>
      </c>
      <c r="AD2315">
        <v>7</v>
      </c>
      <c r="AE2315">
        <v>7</v>
      </c>
      <c r="AF2315">
        <v>-1</v>
      </c>
      <c r="AG2315">
        <v>0</v>
      </c>
      <c r="AH2315">
        <v>6</v>
      </c>
      <c r="AI2315">
        <v>0</v>
      </c>
      <c r="AJ2315">
        <v>2</v>
      </c>
      <c r="AK2315">
        <v>4</v>
      </c>
      <c r="AL2315">
        <v>2</v>
      </c>
      <c r="AM2315">
        <v>49</v>
      </c>
      <c r="AN2315">
        <v>309</v>
      </c>
      <c r="AO2315">
        <v>489</v>
      </c>
      <c r="AP2315">
        <v>64</v>
      </c>
      <c r="AQ2315">
        <v>172</v>
      </c>
      <c r="AR2315">
        <v>107</v>
      </c>
      <c r="AS2315">
        <v>249</v>
      </c>
      <c r="AT2315">
        <v>34</v>
      </c>
      <c r="AU2315">
        <v>924</v>
      </c>
      <c r="AV2315">
        <v>924</v>
      </c>
      <c r="AW2315">
        <v>89</v>
      </c>
      <c r="AX2315">
        <v>596</v>
      </c>
      <c r="AY2315">
        <v>596</v>
      </c>
      <c r="AZ2315">
        <v>2018</v>
      </c>
      <c r="BA2315">
        <v>0.100204498977505</v>
      </c>
      <c r="BB2315">
        <v>0.41778523489932801</v>
      </c>
      <c r="BC2315">
        <v>0.83177570093457898</v>
      </c>
      <c r="BD2315">
        <v>0.51845637583892601</v>
      </c>
      <c r="BE2315">
        <v>3.67965367965368E-2</v>
      </c>
      <c r="BF2315">
        <v>80</v>
      </c>
      <c r="BG2315">
        <v>80</v>
      </c>
      <c r="BH2315">
        <v>80</v>
      </c>
      <c r="BI2315">
        <v>80</v>
      </c>
      <c r="BJ2315">
        <v>80</v>
      </c>
      <c r="BK2315">
        <v>80</v>
      </c>
      <c r="BL2315">
        <v>25</v>
      </c>
      <c r="BM2315">
        <v>25</v>
      </c>
      <c r="BN2315">
        <v>25</v>
      </c>
      <c r="BO2315">
        <v>25</v>
      </c>
      <c r="BP2315">
        <v>25</v>
      </c>
      <c r="BQ2315">
        <v>25</v>
      </c>
      <c r="BR2315">
        <v>176.679</v>
      </c>
      <c r="BS2315">
        <v>201.75899999999999</v>
      </c>
      <c r="BT2315">
        <v>203.50899999999999</v>
      </c>
      <c r="BU2315">
        <v>205.24100000000001</v>
      </c>
      <c r="BV2315">
        <v>155.334</v>
      </c>
      <c r="BW2315">
        <v>175.38300000000001</v>
      </c>
      <c r="BX2315">
        <v>5</v>
      </c>
      <c r="BY2315">
        <v>5</v>
      </c>
      <c r="BZ2315">
        <v>5</v>
      </c>
      <c r="CA2315">
        <v>5</v>
      </c>
      <c r="CB2315">
        <v>5</v>
      </c>
      <c r="CC2315">
        <v>5</v>
      </c>
      <c r="CD2315">
        <v>0.164423809523809</v>
      </c>
      <c r="CE2315" s="3">
        <v>43465</v>
      </c>
      <c r="CF2315">
        <v>281.67899999999997</v>
      </c>
      <c r="CG2315" s="3">
        <v>43646</v>
      </c>
      <c r="CH2315">
        <v>0.128247619047619</v>
      </c>
      <c r="CI2315">
        <v>0</v>
      </c>
      <c r="CK2315">
        <v>3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13.465999999999999</v>
      </c>
      <c r="DF2315">
        <v>8.5139999999999993</v>
      </c>
      <c r="DG2315">
        <v>11.875999999999999</v>
      </c>
      <c r="DH2315">
        <v>20.632000000000001</v>
      </c>
      <c r="DI2315">
        <v>25.692</v>
      </c>
      <c r="DJ2315">
        <v>19.38</v>
      </c>
      <c r="DK2315">
        <v>193.096</v>
      </c>
      <c r="DL2315">
        <v>0</v>
      </c>
      <c r="DM2315">
        <v>0</v>
      </c>
      <c r="DN2315">
        <v>0</v>
      </c>
      <c r="DO2315">
        <v>2.835</v>
      </c>
      <c r="DP2315">
        <v>0</v>
      </c>
      <c r="DQ2315">
        <v>1.1919999999999999</v>
      </c>
      <c r="DR2315">
        <v>126.679</v>
      </c>
      <c r="DS2315">
        <v>151.75899999999999</v>
      </c>
      <c r="DT2315">
        <v>153.50899999999999</v>
      </c>
      <c r="DU2315">
        <v>155.24100000000001</v>
      </c>
      <c r="DV2315">
        <v>105.334</v>
      </c>
      <c r="DW2315">
        <v>125.383</v>
      </c>
      <c r="DX2315">
        <v>0.168325</v>
      </c>
      <c r="DY2315">
        <v>0</v>
      </c>
      <c r="DZ2315">
        <v>0.71700088861720901</v>
      </c>
      <c r="EA2315">
        <v>0.207416666666666</v>
      </c>
      <c r="EB2315">
        <v>2.6846666666666599E-2</v>
      </c>
      <c r="EC2315">
        <v>0.73164088182806197</v>
      </c>
      <c r="ED2315">
        <v>7</v>
      </c>
    </row>
    <row r="2316" spans="1:134" x14ac:dyDescent="0.25">
      <c r="A2316" s="6" t="s">
        <v>3135</v>
      </c>
      <c r="B2316" t="s">
        <v>246</v>
      </c>
      <c r="C2316">
        <v>200000</v>
      </c>
      <c r="D2316">
        <v>100000</v>
      </c>
      <c r="E2316" s="5">
        <v>5.2309142318567385</v>
      </c>
      <c r="F2316">
        <v>0</v>
      </c>
      <c r="G2316" s="2">
        <v>43711.508321759262</v>
      </c>
      <c r="H2316" t="s">
        <v>115</v>
      </c>
      <c r="I2316" s="2">
        <v>43717.623842592591</v>
      </c>
      <c r="K2316">
        <v>4</v>
      </c>
      <c r="L2316" t="s">
        <v>129</v>
      </c>
      <c r="M2316">
        <v>8420</v>
      </c>
      <c r="N2316">
        <v>13.1</v>
      </c>
      <c r="O2316">
        <v>3.6469999999999998</v>
      </c>
      <c r="P2316">
        <v>3.661</v>
      </c>
      <c r="Q2316">
        <v>1414</v>
      </c>
      <c r="R2316" t="s">
        <v>585</v>
      </c>
      <c r="S2316" t="s">
        <v>130</v>
      </c>
      <c r="T2316" t="s">
        <v>3861</v>
      </c>
      <c r="U2316" t="s">
        <v>3897</v>
      </c>
      <c r="V2316">
        <v>12051</v>
      </c>
      <c r="W2316" t="s">
        <v>143</v>
      </c>
      <c r="X2316" s="1">
        <v>141</v>
      </c>
      <c r="Y2316" t="s">
        <v>3894</v>
      </c>
      <c r="Z2316" s="3">
        <v>32055</v>
      </c>
      <c r="AA2316">
        <v>5</v>
      </c>
      <c r="AB2316">
        <v>1</v>
      </c>
      <c r="AC2316">
        <v>6</v>
      </c>
      <c r="AD2316">
        <v>4</v>
      </c>
      <c r="AE2316">
        <v>6</v>
      </c>
      <c r="AF2316">
        <v>0</v>
      </c>
      <c r="AG2316">
        <v>0</v>
      </c>
      <c r="AH2316">
        <v>4</v>
      </c>
      <c r="AI2316">
        <v>0</v>
      </c>
      <c r="AJ2316">
        <v>2</v>
      </c>
      <c r="AK2316">
        <v>3</v>
      </c>
      <c r="AL2316">
        <v>1</v>
      </c>
      <c r="AM2316">
        <v>454</v>
      </c>
      <c r="AN2316">
        <v>8415</v>
      </c>
      <c r="AO2316">
        <v>10782</v>
      </c>
      <c r="AP2316">
        <v>920</v>
      </c>
      <c r="AQ2316">
        <v>5401</v>
      </c>
      <c r="AR2316">
        <v>3412</v>
      </c>
      <c r="AS2316">
        <v>2005</v>
      </c>
      <c r="AT2316">
        <v>255</v>
      </c>
      <c r="AU2316">
        <v>8420</v>
      </c>
      <c r="AV2316">
        <v>7018</v>
      </c>
      <c r="AW2316">
        <v>2729</v>
      </c>
      <c r="AX2316">
        <v>14194</v>
      </c>
      <c r="AY2316">
        <v>14194</v>
      </c>
      <c r="AZ2316">
        <v>2018</v>
      </c>
      <c r="BA2316">
        <v>4.2107215729920197E-2</v>
      </c>
      <c r="BB2316">
        <v>0.14125686909961899</v>
      </c>
      <c r="BC2316">
        <v>0.79982415005861596</v>
      </c>
      <c r="BD2316">
        <v>0.59285613639566004</v>
      </c>
      <c r="BE2316">
        <v>3.6335138216015903E-2</v>
      </c>
      <c r="BF2316">
        <v>2341.6120000000001</v>
      </c>
      <c r="BG2316">
        <v>2351.913</v>
      </c>
      <c r="BH2316">
        <v>1627.884</v>
      </c>
      <c r="BI2316">
        <v>1695.0219999999999</v>
      </c>
      <c r="BJ2316">
        <v>2375.1570000000002</v>
      </c>
      <c r="BK2316">
        <v>2405.2440000000001</v>
      </c>
      <c r="BL2316">
        <v>532.41499999999996</v>
      </c>
      <c r="BM2316">
        <v>526.90899999999999</v>
      </c>
      <c r="BN2316">
        <v>1335.335</v>
      </c>
      <c r="BO2316">
        <v>1277.6420000000001</v>
      </c>
      <c r="BP2316">
        <v>578.57299999999998</v>
      </c>
      <c r="BQ2316">
        <v>681.89300000000003</v>
      </c>
      <c r="BR2316">
        <v>2800.364</v>
      </c>
      <c r="BS2316">
        <v>2860.8719999999998</v>
      </c>
      <c r="BT2316">
        <v>2344.4520000000002</v>
      </c>
      <c r="BU2316">
        <v>2376.518</v>
      </c>
      <c r="BV2316">
        <v>2415.7330000000002</v>
      </c>
      <c r="BW2316">
        <v>2623.163</v>
      </c>
      <c r="BX2316">
        <v>14</v>
      </c>
      <c r="BY2316">
        <v>13</v>
      </c>
      <c r="BZ2316">
        <v>13</v>
      </c>
      <c r="CA2316">
        <v>13</v>
      </c>
      <c r="CB2316">
        <v>13</v>
      </c>
      <c r="CC2316">
        <v>13</v>
      </c>
      <c r="CD2316">
        <v>0.93867768808533103</v>
      </c>
      <c r="CE2316" s="3">
        <v>43465</v>
      </c>
      <c r="CF2316">
        <v>5674.3909999999996</v>
      </c>
      <c r="CG2316" s="3">
        <v>43646</v>
      </c>
      <c r="CH2316">
        <v>0.92905494624789497</v>
      </c>
      <c r="CI2316">
        <v>1.4019999999999999</v>
      </c>
      <c r="CK2316">
        <v>13</v>
      </c>
      <c r="CL2316">
        <v>2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5.8000000000000003E-2</v>
      </c>
      <c r="CW2316">
        <v>0</v>
      </c>
      <c r="CX2316">
        <v>0</v>
      </c>
      <c r="CY2316">
        <v>0</v>
      </c>
      <c r="CZ2316">
        <v>0</v>
      </c>
      <c r="DA2316">
        <v>1.4019999999999999</v>
      </c>
      <c r="DB2316">
        <v>0</v>
      </c>
      <c r="DC2316">
        <v>0</v>
      </c>
      <c r="DD2316">
        <v>0</v>
      </c>
      <c r="DE2316">
        <v>2198.9749999999999</v>
      </c>
      <c r="DF2316">
        <v>2285.83</v>
      </c>
      <c r="DG2316">
        <v>1604.9449999999999</v>
      </c>
      <c r="DH2316">
        <v>1687.951</v>
      </c>
      <c r="DI2316">
        <v>2296.5839999999998</v>
      </c>
      <c r="DJ2316">
        <v>2220.886</v>
      </c>
      <c r="DK2316">
        <v>5314.4369999999999</v>
      </c>
      <c r="DL2316">
        <v>471.154</v>
      </c>
      <c r="DM2316">
        <v>398.09899999999999</v>
      </c>
      <c r="DN2316">
        <v>1224.0050000000001</v>
      </c>
      <c r="DO2316">
        <v>1197.664</v>
      </c>
      <c r="DP2316">
        <v>483.50099999999998</v>
      </c>
      <c r="DQ2316">
        <v>572.78499999999997</v>
      </c>
      <c r="DR2316">
        <v>2789.1370000000002</v>
      </c>
      <c r="DS2316">
        <v>2811.683</v>
      </c>
      <c r="DT2316">
        <v>2325.8420000000001</v>
      </c>
      <c r="DU2316">
        <v>2369.5479999999998</v>
      </c>
      <c r="DV2316">
        <v>2381.3530000000001</v>
      </c>
      <c r="DW2316">
        <v>2580.8780000000002</v>
      </c>
      <c r="DX2316">
        <v>0.93908598008551303</v>
      </c>
      <c r="DY2316">
        <v>0.88493750176084396</v>
      </c>
      <c r="DZ2316">
        <v>0.99599087832867395</v>
      </c>
      <c r="EA2316">
        <v>0.96079803188789203</v>
      </c>
      <c r="EB2316">
        <v>0.88129198074833004</v>
      </c>
      <c r="EC2316">
        <v>0.98945205083268295</v>
      </c>
      <c r="ED2316">
        <v>32</v>
      </c>
    </row>
    <row r="2317" spans="1:134" x14ac:dyDescent="0.25">
      <c r="A2317" s="6" t="s">
        <v>3120</v>
      </c>
      <c r="B2317" t="s">
        <v>138</v>
      </c>
      <c r="C2317">
        <v>500000</v>
      </c>
      <c r="D2317">
        <v>350000</v>
      </c>
      <c r="E2317" s="5">
        <v>2.0263901979264847</v>
      </c>
      <c r="F2317">
        <v>0</v>
      </c>
      <c r="G2317" s="2">
        <v>43711.333877314813</v>
      </c>
      <c r="H2317" t="s">
        <v>115</v>
      </c>
      <c r="I2317" s="2">
        <v>43717.622199074074</v>
      </c>
      <c r="J2317">
        <v>1189706</v>
      </c>
      <c r="K2317">
        <v>2</v>
      </c>
      <c r="L2317" t="s">
        <v>142</v>
      </c>
      <c r="M2317">
        <v>20950</v>
      </c>
      <c r="N2317">
        <v>8.1</v>
      </c>
      <c r="O2317">
        <v>1.4</v>
      </c>
      <c r="P2317">
        <v>1.19</v>
      </c>
      <c r="Q2317">
        <v>25</v>
      </c>
      <c r="R2317" t="s">
        <v>586</v>
      </c>
      <c r="S2317" t="s">
        <v>126</v>
      </c>
      <c r="T2317" t="s">
        <v>3858</v>
      </c>
      <c r="U2317" t="s">
        <v>3897</v>
      </c>
      <c r="V2317">
        <v>20010</v>
      </c>
      <c r="W2317" t="s">
        <v>143</v>
      </c>
      <c r="X2317" s="1">
        <v>243</v>
      </c>
      <c r="Y2317" t="s">
        <v>3889</v>
      </c>
      <c r="Z2317" s="3">
        <v>29861</v>
      </c>
      <c r="AA2317">
        <v>2</v>
      </c>
      <c r="AB2317">
        <v>0</v>
      </c>
      <c r="AC2317">
        <v>5</v>
      </c>
      <c r="AD2317">
        <v>0</v>
      </c>
      <c r="AE2317">
        <v>2</v>
      </c>
      <c r="AF2317">
        <v>0</v>
      </c>
      <c r="AG2317">
        <v>0</v>
      </c>
      <c r="AH2317">
        <v>1</v>
      </c>
      <c r="AI2317">
        <v>0</v>
      </c>
      <c r="AJ2317">
        <v>1</v>
      </c>
      <c r="AK2317">
        <v>1</v>
      </c>
      <c r="AL2317">
        <v>1</v>
      </c>
      <c r="AM2317">
        <v>159</v>
      </c>
      <c r="AN2317">
        <v>9229</v>
      </c>
      <c r="AO2317">
        <v>13325</v>
      </c>
      <c r="AP2317">
        <v>1684</v>
      </c>
      <c r="AQ2317">
        <v>7629</v>
      </c>
      <c r="AR2317">
        <v>6350</v>
      </c>
      <c r="AS2317">
        <v>3897</v>
      </c>
      <c r="AT2317">
        <v>1196</v>
      </c>
      <c r="AU2317">
        <v>20947</v>
      </c>
      <c r="AV2317">
        <v>20782</v>
      </c>
      <c r="AW2317">
        <v>6024</v>
      </c>
      <c r="AX2317">
        <v>19675</v>
      </c>
      <c r="AY2317">
        <v>19675</v>
      </c>
      <c r="AZ2317">
        <v>2018</v>
      </c>
      <c r="BA2317">
        <v>1.1932457786116299E-2</v>
      </c>
      <c r="BB2317">
        <v>0.198068614993646</v>
      </c>
      <c r="BC2317">
        <v>0.94866141732283404</v>
      </c>
      <c r="BD2317">
        <v>0.46907242693773799</v>
      </c>
      <c r="BE2317">
        <v>5.7549802713887002E-2</v>
      </c>
      <c r="BF2317">
        <v>3447.9459999999999</v>
      </c>
      <c r="BG2317">
        <v>3270.9009999999998</v>
      </c>
      <c r="BH2317">
        <v>3624.3270000000002</v>
      </c>
      <c r="BI2317">
        <v>3640.01</v>
      </c>
      <c r="BJ2317">
        <v>3636.328</v>
      </c>
      <c r="BK2317">
        <v>3669.0479999999998</v>
      </c>
      <c r="BL2317">
        <v>222.69300000000001</v>
      </c>
      <c r="BM2317">
        <v>299.53100000000001</v>
      </c>
      <c r="BN2317">
        <v>230.39400000000001</v>
      </c>
      <c r="BO2317">
        <v>276.50299999999999</v>
      </c>
      <c r="BP2317">
        <v>117.218</v>
      </c>
      <c r="BQ2317">
        <v>109.34099999999999</v>
      </c>
      <c r="BR2317">
        <v>6193.1639999999998</v>
      </c>
      <c r="BS2317">
        <v>6343.7820000000002</v>
      </c>
      <c r="BT2317">
        <v>6160.21</v>
      </c>
      <c r="BU2317">
        <v>6195.4430000000002</v>
      </c>
      <c r="BV2317">
        <v>6352.47</v>
      </c>
      <c r="BW2317">
        <v>6288.0559999999996</v>
      </c>
      <c r="BX2317">
        <v>10</v>
      </c>
      <c r="BY2317">
        <v>10</v>
      </c>
      <c r="BZ2317">
        <v>11</v>
      </c>
      <c r="CA2317">
        <v>10</v>
      </c>
      <c r="CB2317">
        <v>10</v>
      </c>
      <c r="CC2317">
        <v>10</v>
      </c>
      <c r="CD2317">
        <v>0.58453800172460901</v>
      </c>
      <c r="CE2317" s="3">
        <v>43465</v>
      </c>
      <c r="CF2317">
        <v>9863.8029999999999</v>
      </c>
      <c r="CG2317" s="3">
        <v>43646</v>
      </c>
      <c r="CH2317">
        <v>0.67160894874162202</v>
      </c>
      <c r="CI2317">
        <v>5.5E-2</v>
      </c>
      <c r="CK2317">
        <v>2</v>
      </c>
      <c r="CL2317">
        <v>2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5.5E-2</v>
      </c>
      <c r="CT2317">
        <v>0</v>
      </c>
      <c r="CU2317">
        <v>0</v>
      </c>
      <c r="CV2317">
        <v>2.9000000000000001E-2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2461.674</v>
      </c>
      <c r="DF2317">
        <v>2627.6149999999998</v>
      </c>
      <c r="DG2317">
        <v>2195.6950000000002</v>
      </c>
      <c r="DH2317">
        <v>1966.133</v>
      </c>
      <c r="DI2317">
        <v>1836.184</v>
      </c>
      <c r="DJ2317">
        <v>2043.1110000000001</v>
      </c>
      <c r="DK2317">
        <v>7698.5060000000003</v>
      </c>
      <c r="DL2317">
        <v>3.56</v>
      </c>
      <c r="DM2317">
        <v>2.4350000000000001</v>
      </c>
      <c r="DN2317">
        <v>21.260999999999999</v>
      </c>
      <c r="DO2317">
        <v>3.738</v>
      </c>
      <c r="DP2317">
        <v>12.218</v>
      </c>
      <c r="DQ2317">
        <v>4.3410000000000002</v>
      </c>
      <c r="DR2317">
        <v>4722.0929999999998</v>
      </c>
      <c r="DS2317">
        <v>5164.768</v>
      </c>
      <c r="DT2317">
        <v>5376.5010000000002</v>
      </c>
      <c r="DU2317">
        <v>5698.1440000000002</v>
      </c>
      <c r="DV2317">
        <v>5724</v>
      </c>
      <c r="DW2317">
        <v>5651.1369999999997</v>
      </c>
      <c r="DX2317">
        <v>0.71395375681637696</v>
      </c>
      <c r="DY2317">
        <v>1.5986133376441999E-2</v>
      </c>
      <c r="DZ2317">
        <v>0.76246858633163905</v>
      </c>
      <c r="EA2317">
        <v>0.616782534845006</v>
      </c>
      <c r="EB2317">
        <v>3.7870317278287401E-2</v>
      </c>
      <c r="EC2317">
        <v>0.86154944465721905</v>
      </c>
      <c r="ED2317">
        <v>38</v>
      </c>
    </row>
    <row r="2318" spans="1:134" x14ac:dyDescent="0.25">
      <c r="A2318" s="6" t="s">
        <v>3138</v>
      </c>
      <c r="B2318" t="s">
        <v>138</v>
      </c>
      <c r="C2318">
        <v>250000</v>
      </c>
      <c r="D2318">
        <v>25000</v>
      </c>
      <c r="E2318" s="5">
        <v>7.11592836946277</v>
      </c>
      <c r="F2318">
        <v>0</v>
      </c>
      <c r="G2318" s="2">
        <v>43711.536840277775</v>
      </c>
      <c r="H2318" t="s">
        <v>115</v>
      </c>
      <c r="I2318" s="2">
        <v>43717.605127314811</v>
      </c>
      <c r="J2318">
        <v>2500000</v>
      </c>
      <c r="K2318">
        <v>1</v>
      </c>
      <c r="L2318" t="s">
        <v>142</v>
      </c>
      <c r="M2318">
        <v>1157</v>
      </c>
      <c r="N2318">
        <v>28.4</v>
      </c>
      <c r="O2318">
        <v>13.46</v>
      </c>
      <c r="P2318">
        <v>19.43</v>
      </c>
      <c r="Q2318">
        <v>702209</v>
      </c>
      <c r="R2318" t="s">
        <v>137</v>
      </c>
      <c r="S2318" t="s">
        <v>136</v>
      </c>
      <c r="T2318" t="s">
        <v>3861</v>
      </c>
      <c r="U2318" t="s">
        <v>3899</v>
      </c>
      <c r="V2318">
        <v>80134</v>
      </c>
      <c r="W2318" t="s">
        <v>119</v>
      </c>
      <c r="X2318" s="1">
        <v>702</v>
      </c>
      <c r="Y2318" t="s">
        <v>3892</v>
      </c>
      <c r="Z2318" s="3">
        <v>39773</v>
      </c>
      <c r="AA2318">
        <v>4</v>
      </c>
      <c r="AB2318">
        <v>0</v>
      </c>
      <c r="AC2318">
        <v>5</v>
      </c>
      <c r="AD2318">
        <v>0</v>
      </c>
      <c r="AE2318">
        <v>3</v>
      </c>
      <c r="AF2318">
        <v>1</v>
      </c>
      <c r="AG2318">
        <v>0</v>
      </c>
      <c r="AH2318">
        <v>1</v>
      </c>
      <c r="AI2318">
        <v>0</v>
      </c>
      <c r="AK2318">
        <v>1</v>
      </c>
      <c r="AL2318">
        <v>2</v>
      </c>
      <c r="AM2318">
        <v>82</v>
      </c>
      <c r="AN2318">
        <v>536</v>
      </c>
      <c r="AO2318">
        <v>744</v>
      </c>
      <c r="AP2318">
        <v>328</v>
      </c>
      <c r="AQ2318">
        <v>30</v>
      </c>
      <c r="AR2318">
        <v>155</v>
      </c>
      <c r="AS2318">
        <v>668</v>
      </c>
      <c r="AT2318">
        <v>311</v>
      </c>
      <c r="AU2318">
        <v>1157</v>
      </c>
      <c r="AV2318">
        <v>1157</v>
      </c>
      <c r="AW2318">
        <v>15</v>
      </c>
      <c r="AX2318">
        <v>899</v>
      </c>
      <c r="AY2318">
        <v>899</v>
      </c>
      <c r="AZ2318">
        <v>2018</v>
      </c>
      <c r="BA2318">
        <v>0.11021505376344</v>
      </c>
      <c r="BB2318">
        <v>0.743047830923248</v>
      </c>
      <c r="BC2318">
        <v>9.6774193548387094E-2</v>
      </c>
      <c r="BD2318">
        <v>0.596218020022246</v>
      </c>
      <c r="BE2318">
        <v>0.268798617113223</v>
      </c>
      <c r="BL2318">
        <v>50</v>
      </c>
      <c r="BM2318">
        <v>50</v>
      </c>
      <c r="BN2318">
        <v>50</v>
      </c>
      <c r="BO2318">
        <v>50</v>
      </c>
      <c r="BP2318">
        <v>50</v>
      </c>
      <c r="BQ2318">
        <v>50</v>
      </c>
      <c r="BR2318">
        <v>20.803000000000001</v>
      </c>
      <c r="BS2318">
        <v>21.658999999999999</v>
      </c>
      <c r="BT2318">
        <v>22.510999999999999</v>
      </c>
      <c r="BU2318">
        <v>23.359000000000002</v>
      </c>
      <c r="BV2318">
        <v>24.202999999999999</v>
      </c>
      <c r="BW2318">
        <v>25.042999999999999</v>
      </c>
      <c r="BX2318">
        <v>1</v>
      </c>
      <c r="BY2318">
        <v>1</v>
      </c>
      <c r="BZ2318">
        <v>1</v>
      </c>
      <c r="CA2318">
        <v>1</v>
      </c>
      <c r="CB2318">
        <v>1</v>
      </c>
      <c r="CC2318">
        <v>1</v>
      </c>
      <c r="CD2318">
        <v>0</v>
      </c>
      <c r="CE2318" s="3">
        <v>43465</v>
      </c>
      <c r="CF2318">
        <v>70.802999999999997</v>
      </c>
      <c r="CG2318" s="3">
        <v>43646</v>
      </c>
      <c r="CH2318">
        <v>0</v>
      </c>
      <c r="CI2318">
        <v>0</v>
      </c>
      <c r="CK2318">
        <v>0</v>
      </c>
      <c r="CL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K2318">
        <v>25.879000000000001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20.803000000000001</v>
      </c>
      <c r="DS2318">
        <v>21.658999999999999</v>
      </c>
      <c r="DT2318">
        <v>22.510999999999999</v>
      </c>
      <c r="DU2318">
        <v>23.359000000000002</v>
      </c>
      <c r="DV2318">
        <v>24.202999999999999</v>
      </c>
      <c r="DW2318">
        <v>25.042999999999999</v>
      </c>
      <c r="DY2318">
        <v>0</v>
      </c>
      <c r="DZ2318">
        <v>1</v>
      </c>
      <c r="EB2318">
        <v>0</v>
      </c>
      <c r="EC2318">
        <v>1</v>
      </c>
      <c r="ED2318">
        <v>11</v>
      </c>
    </row>
    <row r="2319" spans="1:134" x14ac:dyDescent="0.25">
      <c r="A2319" s="6" t="s">
        <v>3176</v>
      </c>
      <c r="B2319" t="s">
        <v>246</v>
      </c>
      <c r="C2319">
        <v>300000</v>
      </c>
      <c r="D2319">
        <v>75000</v>
      </c>
      <c r="E2319" s="5">
        <v>5.5419415645617329</v>
      </c>
      <c r="F2319">
        <v>0</v>
      </c>
      <c r="G2319" s="2">
        <v>43712.441689814812</v>
      </c>
      <c r="H2319" t="s">
        <v>115</v>
      </c>
      <c r="I2319" s="2">
        <v>43717.597557870373</v>
      </c>
      <c r="J2319">
        <v>2500000</v>
      </c>
      <c r="K2319">
        <v>3</v>
      </c>
      <c r="L2319" t="s">
        <v>129</v>
      </c>
      <c r="M2319">
        <v>3447</v>
      </c>
      <c r="N2319">
        <v>11.4</v>
      </c>
      <c r="O2319">
        <v>15.29</v>
      </c>
      <c r="P2319">
        <v>15.6</v>
      </c>
      <c r="Q2319">
        <v>2016</v>
      </c>
      <c r="R2319" t="s">
        <v>587</v>
      </c>
      <c r="S2319" t="s">
        <v>134</v>
      </c>
      <c r="T2319" t="s">
        <v>3857</v>
      </c>
      <c r="U2319" t="s">
        <v>3897</v>
      </c>
      <c r="V2319">
        <v>10029</v>
      </c>
      <c r="W2319" t="s">
        <v>119</v>
      </c>
      <c r="X2319" s="1">
        <v>201</v>
      </c>
      <c r="Y2319" t="s">
        <v>3879</v>
      </c>
      <c r="Z2319" s="3">
        <v>42023</v>
      </c>
      <c r="AA2319">
        <v>5</v>
      </c>
      <c r="AB2319">
        <v>0</v>
      </c>
      <c r="AC2319">
        <v>5</v>
      </c>
      <c r="AD2319">
        <v>5</v>
      </c>
      <c r="AE2319">
        <v>6</v>
      </c>
      <c r="AF2319">
        <v>0</v>
      </c>
      <c r="AG2319">
        <v>0</v>
      </c>
      <c r="AH2319">
        <v>4</v>
      </c>
      <c r="AI2319">
        <v>0</v>
      </c>
      <c r="AJ2319">
        <v>3</v>
      </c>
      <c r="AK2319">
        <v>3</v>
      </c>
      <c r="AL2319">
        <v>1</v>
      </c>
      <c r="AM2319">
        <v>29</v>
      </c>
      <c r="AN2319">
        <v>1299</v>
      </c>
      <c r="AO2319">
        <v>2152</v>
      </c>
      <c r="AP2319">
        <v>371</v>
      </c>
      <c r="AQ2319">
        <v>489</v>
      </c>
      <c r="AR2319">
        <v>684</v>
      </c>
      <c r="AS2319">
        <v>800</v>
      </c>
      <c r="AT2319">
        <v>123</v>
      </c>
      <c r="AU2319">
        <v>3447</v>
      </c>
      <c r="AV2319">
        <v>3270</v>
      </c>
      <c r="AW2319">
        <v>539</v>
      </c>
      <c r="AX2319">
        <v>2836</v>
      </c>
      <c r="AY2319">
        <v>2836</v>
      </c>
      <c r="AZ2319">
        <v>2018</v>
      </c>
      <c r="BA2319">
        <v>1.34758364312267E-2</v>
      </c>
      <c r="BB2319">
        <v>0.28208744710860301</v>
      </c>
      <c r="BC2319">
        <v>0.78801169590643205</v>
      </c>
      <c r="BD2319">
        <v>0.45803949224259499</v>
      </c>
      <c r="BE2319">
        <v>3.7614678899082502E-2</v>
      </c>
      <c r="BF2319">
        <v>520.01099999999997</v>
      </c>
      <c r="BG2319">
        <v>518.28899999999999</v>
      </c>
      <c r="BH2319">
        <v>620</v>
      </c>
      <c r="BI2319">
        <v>620</v>
      </c>
      <c r="BJ2319">
        <v>480</v>
      </c>
      <c r="BK2319">
        <v>480</v>
      </c>
      <c r="BR2319">
        <v>176.40700000000001</v>
      </c>
      <c r="BS2319">
        <v>181.107</v>
      </c>
      <c r="BT2319">
        <v>185.792</v>
      </c>
      <c r="BU2319">
        <v>190.464</v>
      </c>
      <c r="BV2319">
        <v>195.12</v>
      </c>
      <c r="BW2319">
        <v>196.28</v>
      </c>
      <c r="BX2319">
        <v>3</v>
      </c>
      <c r="BY2319">
        <v>3</v>
      </c>
      <c r="BZ2319">
        <v>3</v>
      </c>
      <c r="CA2319">
        <v>3</v>
      </c>
      <c r="CB2319">
        <v>3</v>
      </c>
      <c r="CC2319">
        <v>3</v>
      </c>
      <c r="CD2319">
        <v>0.70313003736528401</v>
      </c>
      <c r="CE2319" s="3">
        <v>43465</v>
      </c>
      <c r="CF2319">
        <v>696.41800000000001</v>
      </c>
      <c r="CG2319" s="3">
        <v>43646</v>
      </c>
      <c r="CH2319">
        <v>0.85248196672762699</v>
      </c>
      <c r="CI2319">
        <v>1.706</v>
      </c>
      <c r="CK2319">
        <v>7</v>
      </c>
      <c r="CL2319">
        <v>1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0.34599999999999997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443.3</v>
      </c>
      <c r="DF2319">
        <v>394.529</v>
      </c>
      <c r="DG2319">
        <v>411.89400000000001</v>
      </c>
      <c r="DH2319">
        <v>382.464</v>
      </c>
      <c r="DI2319">
        <v>321.13499999999999</v>
      </c>
      <c r="DJ2319">
        <v>322.26400000000001</v>
      </c>
      <c r="DK2319">
        <v>595.85199999999998</v>
      </c>
      <c r="DR2319">
        <v>170.947</v>
      </c>
      <c r="DS2319">
        <v>180.70500000000001</v>
      </c>
      <c r="DT2319">
        <v>185.39099999999999</v>
      </c>
      <c r="DU2319">
        <v>186.934</v>
      </c>
      <c r="DV2319">
        <v>194.369</v>
      </c>
      <c r="DW2319">
        <v>195.85499999999999</v>
      </c>
      <c r="DX2319">
        <v>0.85248196672762699</v>
      </c>
      <c r="DZ2319">
        <v>0.96904884726796503</v>
      </c>
      <c r="EA2319">
        <v>0.70271006392242796</v>
      </c>
      <c r="EC2319">
        <v>0.99025125092208199</v>
      </c>
      <c r="ED2319">
        <v>4</v>
      </c>
    </row>
    <row r="2320" spans="1:134" x14ac:dyDescent="0.25">
      <c r="A2320" s="6" t="s">
        <v>3113</v>
      </c>
      <c r="B2320" t="s">
        <v>246</v>
      </c>
      <c r="C2320">
        <v>500000</v>
      </c>
      <c r="D2320">
        <v>151000</v>
      </c>
      <c r="E2320" s="5">
        <v>4.7596606974552298</v>
      </c>
      <c r="F2320">
        <v>0</v>
      </c>
      <c r="G2320" s="2">
        <v>43711.239918981482</v>
      </c>
      <c r="H2320" t="s">
        <v>115</v>
      </c>
      <c r="I2320" s="2">
        <v>43717.554722222223</v>
      </c>
      <c r="J2320">
        <v>2500000</v>
      </c>
      <c r="K2320">
        <v>4</v>
      </c>
      <c r="L2320" t="s">
        <v>129</v>
      </c>
      <c r="M2320">
        <v>4807</v>
      </c>
      <c r="N2320">
        <v>6.8</v>
      </c>
      <c r="O2320">
        <v>6.798</v>
      </c>
      <c r="P2320">
        <v>6.5019999999999998</v>
      </c>
      <c r="Q2320">
        <v>25931</v>
      </c>
      <c r="R2320" t="s">
        <v>589</v>
      </c>
      <c r="S2320" t="s">
        <v>304</v>
      </c>
      <c r="T2320" t="s">
        <v>3859</v>
      </c>
      <c r="U2320" t="s">
        <v>3900</v>
      </c>
      <c r="V2320">
        <v>63074</v>
      </c>
      <c r="W2320" t="s">
        <v>119</v>
      </c>
      <c r="X2320" s="1">
        <v>259</v>
      </c>
      <c r="Y2320" t="s">
        <v>3889</v>
      </c>
      <c r="Z2320" s="3">
        <v>32631</v>
      </c>
      <c r="AA2320">
        <v>6</v>
      </c>
      <c r="AB2320">
        <v>2</v>
      </c>
      <c r="AC2320">
        <v>4</v>
      </c>
      <c r="AD2320">
        <v>3</v>
      </c>
      <c r="AE2320">
        <v>6</v>
      </c>
      <c r="AF2320">
        <v>0</v>
      </c>
      <c r="AG2320">
        <v>0</v>
      </c>
      <c r="AH2320">
        <v>5</v>
      </c>
      <c r="AI2320">
        <v>0</v>
      </c>
      <c r="AJ2320">
        <v>2</v>
      </c>
      <c r="AK2320">
        <v>3</v>
      </c>
      <c r="AL2320">
        <v>1</v>
      </c>
      <c r="AM2320">
        <v>3</v>
      </c>
      <c r="AN2320">
        <v>4293</v>
      </c>
      <c r="AO2320">
        <v>3161</v>
      </c>
      <c r="AP2320">
        <v>281</v>
      </c>
      <c r="AQ2320">
        <v>2070</v>
      </c>
      <c r="AR2320">
        <v>4070</v>
      </c>
      <c r="AS2320">
        <v>1504</v>
      </c>
      <c r="AT2320">
        <v>53</v>
      </c>
      <c r="AU2320">
        <v>4807</v>
      </c>
      <c r="AV2320">
        <v>4125</v>
      </c>
      <c r="AW2320">
        <v>3450</v>
      </c>
      <c r="AX2320">
        <v>7231</v>
      </c>
      <c r="AY2320">
        <v>7231</v>
      </c>
      <c r="AZ2320">
        <v>2018</v>
      </c>
      <c r="BA2320">
        <v>9.4906675102815496E-4</v>
      </c>
      <c r="BB2320">
        <v>0.20799336191398099</v>
      </c>
      <c r="BC2320">
        <v>0.84766584766584696</v>
      </c>
      <c r="BD2320">
        <v>0.59369381828239498</v>
      </c>
      <c r="BE2320">
        <v>1.28484848484848E-2</v>
      </c>
      <c r="BF2320">
        <v>1161.318</v>
      </c>
      <c r="BG2320">
        <v>1097.7170000000001</v>
      </c>
      <c r="BH2320">
        <v>1490.9079999999999</v>
      </c>
      <c r="BI2320">
        <v>1369.124</v>
      </c>
      <c r="BJ2320">
        <v>1275.585</v>
      </c>
      <c r="BK2320">
        <v>1074.9860000000001</v>
      </c>
      <c r="BL2320">
        <v>420</v>
      </c>
      <c r="BM2320">
        <v>420</v>
      </c>
      <c r="BN2320">
        <v>425.59399999999999</v>
      </c>
      <c r="BO2320">
        <v>420</v>
      </c>
      <c r="BP2320">
        <v>445</v>
      </c>
      <c r="BQ2320">
        <v>445</v>
      </c>
      <c r="BR2320">
        <v>566.73299999999995</v>
      </c>
      <c r="BS2320">
        <v>668.55</v>
      </c>
      <c r="BT2320">
        <v>777.85599999999999</v>
      </c>
      <c r="BU2320">
        <v>895.55200000000002</v>
      </c>
      <c r="BV2320">
        <v>1131.223</v>
      </c>
      <c r="BW2320">
        <v>1377.876</v>
      </c>
      <c r="BX2320">
        <v>7</v>
      </c>
      <c r="BY2320">
        <v>6</v>
      </c>
      <c r="BZ2320">
        <v>6</v>
      </c>
      <c r="CA2320">
        <v>6</v>
      </c>
      <c r="CB2320">
        <v>7</v>
      </c>
      <c r="CC2320">
        <v>8</v>
      </c>
      <c r="CD2320">
        <v>0.79651948307415799</v>
      </c>
      <c r="CE2320" s="3">
        <v>43465</v>
      </c>
      <c r="CF2320">
        <v>2148.0509999999999</v>
      </c>
      <c r="CG2320" s="3">
        <v>43646</v>
      </c>
      <c r="CH2320">
        <v>0.95182056992964104</v>
      </c>
      <c r="CI2320">
        <v>1.359</v>
      </c>
      <c r="CK2320">
        <v>9</v>
      </c>
      <c r="CL2320">
        <v>3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1.359</v>
      </c>
      <c r="CT2320">
        <v>0</v>
      </c>
      <c r="CU2320">
        <v>0</v>
      </c>
      <c r="CV2320">
        <v>0.39900000000000002</v>
      </c>
      <c r="CW2320">
        <v>0</v>
      </c>
      <c r="CX2320">
        <v>0.20899999999999999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1109.1980000000001</v>
      </c>
      <c r="DF2320">
        <v>1045.5350000000001</v>
      </c>
      <c r="DG2320">
        <v>967.69299999999998</v>
      </c>
      <c r="DH2320">
        <v>925.05799999999999</v>
      </c>
      <c r="DI2320">
        <v>843.61199999999997</v>
      </c>
      <c r="DJ2320">
        <v>733.64</v>
      </c>
      <c r="DK2320">
        <v>2041.796</v>
      </c>
      <c r="DL2320">
        <v>395.93299999999999</v>
      </c>
      <c r="DM2320">
        <v>383.161</v>
      </c>
      <c r="DN2320">
        <v>399.649</v>
      </c>
      <c r="DO2320">
        <v>378.81599999999997</v>
      </c>
      <c r="DP2320">
        <v>385.85899999999998</v>
      </c>
      <c r="DQ2320">
        <v>433.06900000000002</v>
      </c>
      <c r="DR2320">
        <v>465.36200000000002</v>
      </c>
      <c r="DS2320">
        <v>540.61300000000006</v>
      </c>
      <c r="DT2320">
        <v>562.81700000000001</v>
      </c>
      <c r="DU2320">
        <v>508.714</v>
      </c>
      <c r="DV2320">
        <v>721.87199999999996</v>
      </c>
      <c r="DW2320">
        <v>823.42</v>
      </c>
      <c r="DX2320">
        <v>0.95511995852987697</v>
      </c>
      <c r="DY2320">
        <v>0.94269761904761895</v>
      </c>
      <c r="DZ2320">
        <v>0.82113093820194005</v>
      </c>
      <c r="EA2320">
        <v>0.75301319822995405</v>
      </c>
      <c r="EB2320">
        <v>0.92269472595447799</v>
      </c>
      <c r="EC2320">
        <v>0.66868557105387905</v>
      </c>
      <c r="ED2320">
        <v>30</v>
      </c>
    </row>
    <row r="2321" spans="1:134" x14ac:dyDescent="0.25">
      <c r="A2321" s="6" t="s">
        <v>2690</v>
      </c>
      <c r="B2321" t="s">
        <v>138</v>
      </c>
      <c r="C2321">
        <v>300000</v>
      </c>
      <c r="D2321">
        <v>100000</v>
      </c>
      <c r="E2321" s="5">
        <v>3.3459000942507062</v>
      </c>
      <c r="F2321">
        <v>0</v>
      </c>
      <c r="G2321" s="2">
        <v>43678.670613425929</v>
      </c>
      <c r="H2321" t="s">
        <v>115</v>
      </c>
      <c r="I2321" s="2">
        <v>43717.525451388887</v>
      </c>
      <c r="J2321">
        <v>2030052</v>
      </c>
      <c r="K2321">
        <v>1</v>
      </c>
      <c r="L2321" t="s">
        <v>142</v>
      </c>
      <c r="M2321">
        <v>2380</v>
      </c>
      <c r="N2321">
        <v>24.2</v>
      </c>
      <c r="O2321">
        <v>3.8740000000000001</v>
      </c>
      <c r="P2321">
        <v>4.3490000000000002</v>
      </c>
      <c r="Q2321">
        <v>61901</v>
      </c>
      <c r="R2321" t="s">
        <v>376</v>
      </c>
      <c r="S2321" t="s">
        <v>180</v>
      </c>
      <c r="T2321" t="s">
        <v>3861</v>
      </c>
      <c r="U2321" t="s">
        <v>3899</v>
      </c>
      <c r="V2321">
        <v>84091</v>
      </c>
      <c r="W2321" t="s">
        <v>119</v>
      </c>
      <c r="X2321" s="1">
        <v>611</v>
      </c>
      <c r="Y2321" t="s">
        <v>3892</v>
      </c>
      <c r="Z2321" s="3">
        <v>39701</v>
      </c>
      <c r="AA2321">
        <v>2</v>
      </c>
      <c r="AB2321">
        <v>0</v>
      </c>
      <c r="AC2321">
        <v>6</v>
      </c>
      <c r="AD2321">
        <v>1</v>
      </c>
      <c r="AE2321">
        <v>4</v>
      </c>
      <c r="AF2321">
        <v>0</v>
      </c>
      <c r="AG2321">
        <v>0</v>
      </c>
      <c r="AH2321">
        <v>6</v>
      </c>
      <c r="AI2321">
        <v>0</v>
      </c>
      <c r="AJ2321">
        <v>1</v>
      </c>
      <c r="AK2321">
        <v>3</v>
      </c>
      <c r="AL2321">
        <v>2</v>
      </c>
      <c r="AM2321">
        <v>998</v>
      </c>
      <c r="AN2321">
        <v>1700</v>
      </c>
      <c r="AO2321">
        <v>2102</v>
      </c>
      <c r="AP2321">
        <v>533</v>
      </c>
      <c r="AQ2321">
        <v>1212</v>
      </c>
      <c r="AR2321">
        <v>1532</v>
      </c>
      <c r="AS2321">
        <v>1097</v>
      </c>
      <c r="AT2321">
        <v>87</v>
      </c>
      <c r="AU2321">
        <v>2380</v>
      </c>
      <c r="AV2321">
        <v>2207</v>
      </c>
      <c r="AW2321">
        <v>1328</v>
      </c>
      <c r="AX2321">
        <v>3634</v>
      </c>
      <c r="AY2321">
        <v>3634</v>
      </c>
      <c r="AZ2321">
        <v>2018</v>
      </c>
      <c r="BA2321">
        <v>0.47478591817316801</v>
      </c>
      <c r="BB2321">
        <v>0.301871216290588</v>
      </c>
      <c r="BC2321">
        <v>0.86684073107049597</v>
      </c>
      <c r="BD2321">
        <v>0.46780407264722002</v>
      </c>
      <c r="BE2321">
        <v>3.9420027186225601E-2</v>
      </c>
      <c r="BX2321">
        <v>7</v>
      </c>
      <c r="BY2321">
        <v>6</v>
      </c>
      <c r="BZ2321">
        <v>6</v>
      </c>
      <c r="CA2321">
        <v>6</v>
      </c>
      <c r="CB2321">
        <v>6</v>
      </c>
      <c r="CC2321">
        <v>6</v>
      </c>
      <c r="CD2321">
        <v>0</v>
      </c>
      <c r="CE2321" s="3">
        <v>43465</v>
      </c>
      <c r="CF2321">
        <v>1135.9390000000001</v>
      </c>
      <c r="CG2321" s="3">
        <v>43616</v>
      </c>
      <c r="CH2321">
        <v>0</v>
      </c>
      <c r="CI2321">
        <v>0</v>
      </c>
      <c r="CK2321">
        <v>1</v>
      </c>
      <c r="CL2321">
        <v>0</v>
      </c>
      <c r="DK2321">
        <v>1280.9880000000001</v>
      </c>
      <c r="ED2321">
        <v>11</v>
      </c>
    </row>
    <row r="2322" spans="1:134" x14ac:dyDescent="0.25">
      <c r="A2322" s="6" t="s">
        <v>3165</v>
      </c>
      <c r="B2322" t="s">
        <v>138</v>
      </c>
      <c r="C2322">
        <v>100000</v>
      </c>
      <c r="D2322">
        <v>40000</v>
      </c>
      <c r="E2322" s="5">
        <v>6.3336475023562668</v>
      </c>
      <c r="F2322">
        <v>0</v>
      </c>
      <c r="G2322" s="2">
        <v>43712.334097222221</v>
      </c>
      <c r="H2322" t="s">
        <v>115</v>
      </c>
      <c r="I2322" s="2">
        <v>43717.442233796297</v>
      </c>
      <c r="J2322">
        <v>2500000</v>
      </c>
      <c r="K2322">
        <v>3</v>
      </c>
      <c r="L2322" t="s">
        <v>129</v>
      </c>
      <c r="M2322">
        <v>547</v>
      </c>
      <c r="N2322">
        <v>16.100000000000001</v>
      </c>
      <c r="O2322">
        <v>4.2300000000000004</v>
      </c>
      <c r="P2322">
        <v>3.7490000000000001</v>
      </c>
      <c r="Q2322">
        <v>952201</v>
      </c>
      <c r="R2322" t="s">
        <v>593</v>
      </c>
      <c r="S2322" t="s">
        <v>117</v>
      </c>
      <c r="T2322" t="s">
        <v>3860</v>
      </c>
      <c r="U2322" t="s">
        <v>3897</v>
      </c>
      <c r="V2322">
        <v>20871</v>
      </c>
      <c r="W2322" t="s">
        <v>184</v>
      </c>
      <c r="X2322" s="1">
        <v>772</v>
      </c>
      <c r="Y2322" t="s">
        <v>3892</v>
      </c>
      <c r="Z2322" s="3">
        <v>38104</v>
      </c>
      <c r="AA2322">
        <v>7</v>
      </c>
      <c r="AB2322">
        <v>0</v>
      </c>
      <c r="AC2322">
        <v>6</v>
      </c>
      <c r="AD2322">
        <v>10</v>
      </c>
      <c r="AE2322">
        <v>7</v>
      </c>
      <c r="AF2322">
        <v>0</v>
      </c>
      <c r="AG2322">
        <v>0</v>
      </c>
      <c r="AH2322">
        <v>6</v>
      </c>
      <c r="AI2322">
        <v>0</v>
      </c>
      <c r="AJ2322">
        <v>2</v>
      </c>
      <c r="AK2322">
        <v>3</v>
      </c>
      <c r="AL2322">
        <v>1</v>
      </c>
      <c r="AM2322">
        <v>36</v>
      </c>
      <c r="AN2322">
        <v>160</v>
      </c>
      <c r="AO2322">
        <v>806</v>
      </c>
      <c r="AP2322">
        <v>88</v>
      </c>
      <c r="AQ2322">
        <v>430</v>
      </c>
      <c r="AR2322">
        <v>139</v>
      </c>
      <c r="AS2322">
        <v>155</v>
      </c>
      <c r="AT2322">
        <v>14</v>
      </c>
      <c r="AU2322">
        <v>547</v>
      </c>
      <c r="AV2322">
        <v>547</v>
      </c>
      <c r="AW2322">
        <v>88</v>
      </c>
      <c r="AX2322">
        <v>945</v>
      </c>
      <c r="AY2322">
        <v>945</v>
      </c>
      <c r="AZ2322">
        <v>2018</v>
      </c>
      <c r="BA2322">
        <v>4.4665012406947799E-2</v>
      </c>
      <c r="BB2322">
        <v>0.16402116402116401</v>
      </c>
      <c r="BC2322">
        <v>0.63309352517985595</v>
      </c>
      <c r="BD2322">
        <v>0.169312169312169</v>
      </c>
      <c r="BE2322">
        <v>2.5594149908592299E-2</v>
      </c>
      <c r="BF2322">
        <v>150</v>
      </c>
      <c r="BG2322">
        <v>150</v>
      </c>
      <c r="BH2322">
        <v>150</v>
      </c>
      <c r="BI2322">
        <v>150</v>
      </c>
      <c r="BJ2322">
        <v>150</v>
      </c>
      <c r="BK2322">
        <v>150</v>
      </c>
      <c r="BL2322">
        <v>95.275000000000006</v>
      </c>
      <c r="BM2322">
        <v>95.305999999999997</v>
      </c>
      <c r="BN2322">
        <v>95.24</v>
      </c>
      <c r="BO2322">
        <v>95.287000000000006</v>
      </c>
      <c r="BP2322">
        <v>95.213999999999999</v>
      </c>
      <c r="BQ2322">
        <v>95.203999999999994</v>
      </c>
      <c r="BR2322">
        <v>369.048</v>
      </c>
      <c r="BS2322">
        <v>378.25</v>
      </c>
      <c r="BT2322">
        <v>387.44299999999998</v>
      </c>
      <c r="BU2322">
        <v>396.59500000000003</v>
      </c>
      <c r="BV2322">
        <v>405.77600000000001</v>
      </c>
      <c r="BW2322">
        <v>414.87799999999999</v>
      </c>
      <c r="BX2322">
        <v>4</v>
      </c>
      <c r="BY2322">
        <v>5</v>
      </c>
      <c r="BZ2322">
        <v>5</v>
      </c>
      <c r="CA2322">
        <v>5</v>
      </c>
      <c r="CB2322">
        <v>5</v>
      </c>
      <c r="CC2322">
        <v>5</v>
      </c>
      <c r="CD2322">
        <v>0.383233459687426</v>
      </c>
      <c r="CE2322" s="3">
        <v>43465</v>
      </c>
      <c r="CF2322">
        <v>614.32299999999998</v>
      </c>
      <c r="CG2322" s="3">
        <v>43646</v>
      </c>
      <c r="CH2322">
        <v>0.4602466619101</v>
      </c>
      <c r="CI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50.356000000000002</v>
      </c>
      <c r="DF2322">
        <v>45.767000000000003</v>
      </c>
      <c r="DG2322">
        <v>40.704999999999998</v>
      </c>
      <c r="DH2322">
        <v>39.603999999999999</v>
      </c>
      <c r="DI2322">
        <v>37.938000000000002</v>
      </c>
      <c r="DJ2322">
        <v>41.41</v>
      </c>
      <c r="DK2322">
        <v>432.18400000000003</v>
      </c>
      <c r="DL2322">
        <v>62.530999999999999</v>
      </c>
      <c r="DM2322">
        <v>62.253999999999998</v>
      </c>
      <c r="DN2322">
        <v>64.046000000000006</v>
      </c>
      <c r="DO2322">
        <v>53.389000000000003</v>
      </c>
      <c r="DP2322">
        <v>41.171999999999997</v>
      </c>
      <c r="DQ2322">
        <v>24.765999999999998</v>
      </c>
      <c r="DR2322">
        <v>336.58600000000001</v>
      </c>
      <c r="DS2322">
        <v>346.62799999999999</v>
      </c>
      <c r="DT2322">
        <v>353.73500000000001</v>
      </c>
      <c r="DU2322">
        <v>357.92599999999999</v>
      </c>
      <c r="DV2322">
        <v>368.63600000000002</v>
      </c>
      <c r="DW2322">
        <v>381.47699999999998</v>
      </c>
      <c r="DX2322">
        <v>0.33570666666666599</v>
      </c>
      <c r="DY2322">
        <v>0.656321175544476</v>
      </c>
      <c r="DZ2322">
        <v>0.91203854241182702</v>
      </c>
      <c r="EA2322">
        <v>0.28420000000000001</v>
      </c>
      <c r="EB2322">
        <v>0.53918456903098</v>
      </c>
      <c r="EC2322">
        <v>0.91198857137998002</v>
      </c>
      <c r="ED2322">
        <v>15</v>
      </c>
    </row>
    <row r="2323" spans="1:134" x14ac:dyDescent="0.25">
      <c r="A2323" s="6" t="s">
        <v>3161</v>
      </c>
      <c r="B2323" t="s">
        <v>138</v>
      </c>
      <c r="C2323">
        <v>150000</v>
      </c>
      <c r="D2323">
        <v>50000</v>
      </c>
      <c r="E2323" s="5">
        <v>4.2884071630537228</v>
      </c>
      <c r="F2323">
        <v>0</v>
      </c>
      <c r="G2323" s="2">
        <v>43712.292754629627</v>
      </c>
      <c r="H2323" t="s">
        <v>115</v>
      </c>
      <c r="I2323" s="2">
        <v>43717.410578703704</v>
      </c>
      <c r="J2323">
        <v>2500000</v>
      </c>
      <c r="K2323">
        <v>3</v>
      </c>
      <c r="L2323" t="s">
        <v>125</v>
      </c>
      <c r="M2323">
        <v>2479</v>
      </c>
      <c r="N2323">
        <v>5.3</v>
      </c>
      <c r="O2323">
        <v>18.97</v>
      </c>
      <c r="P2323">
        <v>6.49</v>
      </c>
      <c r="Q2323">
        <v>16231</v>
      </c>
      <c r="R2323" t="s">
        <v>594</v>
      </c>
      <c r="S2323" t="s">
        <v>134</v>
      </c>
      <c r="T2323" t="s">
        <v>3857</v>
      </c>
      <c r="U2323" t="s">
        <v>3897</v>
      </c>
      <c r="V2323">
        <v>10068</v>
      </c>
      <c r="W2323" t="s">
        <v>119</v>
      </c>
      <c r="X2323" s="1">
        <v>162</v>
      </c>
      <c r="Y2323" t="s">
        <v>3877</v>
      </c>
      <c r="Z2323" s="3">
        <v>32387</v>
      </c>
      <c r="AA2323">
        <v>6</v>
      </c>
      <c r="AB2323">
        <v>0</v>
      </c>
      <c r="AC2323">
        <v>6</v>
      </c>
      <c r="AD2323">
        <v>1</v>
      </c>
      <c r="AE2323">
        <v>4</v>
      </c>
      <c r="AF2323">
        <v>0</v>
      </c>
      <c r="AG2323">
        <v>0</v>
      </c>
      <c r="AH2323">
        <v>1</v>
      </c>
      <c r="AI2323">
        <v>0</v>
      </c>
      <c r="AJ2323">
        <v>3</v>
      </c>
      <c r="AK2323">
        <v>1</v>
      </c>
      <c r="AL2323">
        <v>1</v>
      </c>
      <c r="AM2323">
        <v>59</v>
      </c>
      <c r="AN2323">
        <v>968</v>
      </c>
      <c r="AO2323">
        <v>1251</v>
      </c>
      <c r="AP2323">
        <v>131</v>
      </c>
      <c r="AQ2323">
        <v>0</v>
      </c>
      <c r="AR2323">
        <v>872</v>
      </c>
      <c r="AS2323">
        <v>710</v>
      </c>
      <c r="AT2323">
        <v>12</v>
      </c>
      <c r="AU2323">
        <v>2479</v>
      </c>
      <c r="AV2323">
        <v>2467</v>
      </c>
      <c r="AW2323">
        <v>729</v>
      </c>
      <c r="AX2323">
        <v>2123</v>
      </c>
      <c r="AY2323">
        <v>2123</v>
      </c>
      <c r="AZ2323">
        <v>2018</v>
      </c>
      <c r="BA2323">
        <v>4.7162270183852897E-2</v>
      </c>
      <c r="BB2323">
        <v>0.33443240697126703</v>
      </c>
      <c r="BC2323">
        <v>0.83600917431192601</v>
      </c>
      <c r="BD2323">
        <v>0.45595854922279699</v>
      </c>
      <c r="BE2323">
        <v>4.8642075395216797E-3</v>
      </c>
      <c r="BF2323">
        <v>410.29500000000002</v>
      </c>
      <c r="BG2323">
        <v>419.57400000000001</v>
      </c>
      <c r="BH2323">
        <v>372.37200000000001</v>
      </c>
      <c r="BI2323">
        <v>368.26499999999999</v>
      </c>
      <c r="BJ2323">
        <v>381.49400000000003</v>
      </c>
      <c r="BK2323">
        <v>395.17700000000002</v>
      </c>
      <c r="BL2323">
        <v>216.01300000000001</v>
      </c>
      <c r="BM2323">
        <v>208.7</v>
      </c>
      <c r="BN2323">
        <v>255.49100000000001</v>
      </c>
      <c r="BO2323">
        <v>260.904</v>
      </c>
      <c r="BP2323">
        <v>249.3</v>
      </c>
      <c r="BQ2323">
        <v>236.554</v>
      </c>
      <c r="BR2323">
        <v>670.68100000000004</v>
      </c>
      <c r="BS2323">
        <v>676.96900000000005</v>
      </c>
      <c r="BT2323">
        <v>687.59100000000001</v>
      </c>
      <c r="BU2323">
        <v>698.18399999999997</v>
      </c>
      <c r="BV2323">
        <v>707.36900000000003</v>
      </c>
      <c r="BW2323">
        <v>566.51800000000003</v>
      </c>
      <c r="BX2323">
        <v>4</v>
      </c>
      <c r="BY2323">
        <v>4</v>
      </c>
      <c r="BZ2323">
        <v>4</v>
      </c>
      <c r="CA2323">
        <v>4</v>
      </c>
      <c r="CB2323">
        <v>4</v>
      </c>
      <c r="CC2323">
        <v>4</v>
      </c>
      <c r="CD2323">
        <v>0.59560736899197397</v>
      </c>
      <c r="CE2323" s="3">
        <v>43465</v>
      </c>
      <c r="CF2323">
        <v>1296.989</v>
      </c>
      <c r="CG2323" s="3">
        <v>43646</v>
      </c>
      <c r="CH2323">
        <v>0.58113899231687904</v>
      </c>
      <c r="CI2323">
        <v>2.5649999999999999</v>
      </c>
      <c r="CK2323">
        <v>3</v>
      </c>
      <c r="CL2323">
        <v>1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2.5649999999999999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196.59399999999999</v>
      </c>
      <c r="DF2323">
        <v>213.93600000000001</v>
      </c>
      <c r="DG2323">
        <v>168.95</v>
      </c>
      <c r="DH2323">
        <v>186.976</v>
      </c>
      <c r="DI2323">
        <v>260.56599999999997</v>
      </c>
      <c r="DJ2323">
        <v>310.62</v>
      </c>
      <c r="DK2323">
        <v>925.83500000000004</v>
      </c>
      <c r="DL2323">
        <v>167.37799999999999</v>
      </c>
      <c r="DM2323">
        <v>165.535</v>
      </c>
      <c r="DN2323">
        <v>182.10599999999999</v>
      </c>
      <c r="DO2323">
        <v>119.514</v>
      </c>
      <c r="DP2323">
        <v>85.956999999999994</v>
      </c>
      <c r="DQ2323">
        <v>189.773</v>
      </c>
      <c r="DR2323">
        <v>670.68100000000004</v>
      </c>
      <c r="DS2323">
        <v>676.96900000000005</v>
      </c>
      <c r="DT2323">
        <v>687.59100000000001</v>
      </c>
      <c r="DU2323">
        <v>698.18399999999997</v>
      </c>
      <c r="DV2323">
        <v>707.36900000000003</v>
      </c>
      <c r="DW2323">
        <v>566.51800000000003</v>
      </c>
      <c r="DX2323">
        <v>0.47915280468930799</v>
      </c>
      <c r="DY2323">
        <v>0.77485151356631299</v>
      </c>
      <c r="DZ2323">
        <v>1</v>
      </c>
      <c r="EA2323">
        <v>0.56989396198071096</v>
      </c>
      <c r="EB2323">
        <v>0.63790276125082501</v>
      </c>
      <c r="EC2323">
        <v>1</v>
      </c>
      <c r="ED2323">
        <v>31</v>
      </c>
    </row>
    <row r="2324" spans="1:134" x14ac:dyDescent="0.25">
      <c r="A2324" s="6" t="s">
        <v>2406</v>
      </c>
      <c r="B2324" t="s">
        <v>246</v>
      </c>
      <c r="C2324">
        <v>250000</v>
      </c>
      <c r="D2324">
        <v>125000</v>
      </c>
      <c r="E2324" s="5">
        <v>3.59095193213949</v>
      </c>
      <c r="F2324">
        <v>0</v>
      </c>
      <c r="G2324" s="2">
        <v>43660.22761574074</v>
      </c>
      <c r="H2324" t="s">
        <v>115</v>
      </c>
      <c r="I2324" s="2">
        <v>43717.391932870371</v>
      </c>
      <c r="J2324">
        <v>986855</v>
      </c>
      <c r="K2324">
        <v>4</v>
      </c>
      <c r="L2324" t="s">
        <v>128</v>
      </c>
      <c r="M2324">
        <v>5040</v>
      </c>
      <c r="N2324">
        <v>17.600000000000001</v>
      </c>
      <c r="O2324">
        <v>7.75</v>
      </c>
      <c r="P2324">
        <v>7.3730000000000002</v>
      </c>
      <c r="Q2324">
        <v>5811</v>
      </c>
      <c r="R2324" t="s">
        <v>127</v>
      </c>
      <c r="S2324" t="s">
        <v>126</v>
      </c>
      <c r="T2324" t="s">
        <v>3858</v>
      </c>
      <c r="U2324" t="s">
        <v>3897</v>
      </c>
      <c r="V2324">
        <v>20156</v>
      </c>
      <c r="W2324" t="s">
        <v>143</v>
      </c>
      <c r="X2324" s="1">
        <v>581</v>
      </c>
      <c r="Y2324" t="s">
        <v>3883</v>
      </c>
      <c r="Z2324" s="3">
        <v>41396</v>
      </c>
      <c r="AA2324">
        <v>5</v>
      </c>
      <c r="AB2324">
        <v>0</v>
      </c>
      <c r="AC2324">
        <v>6</v>
      </c>
      <c r="AD2324">
        <v>3</v>
      </c>
      <c r="AE2324">
        <v>5</v>
      </c>
      <c r="AF2324">
        <v>1</v>
      </c>
      <c r="AG2324">
        <v>0</v>
      </c>
      <c r="AH2324">
        <v>5</v>
      </c>
      <c r="AI2324">
        <v>0</v>
      </c>
      <c r="AJ2324">
        <v>1</v>
      </c>
      <c r="AK2324">
        <v>3</v>
      </c>
      <c r="AL2324">
        <v>1</v>
      </c>
      <c r="AM2324">
        <v>14</v>
      </c>
      <c r="AN2324">
        <v>2853</v>
      </c>
      <c r="AO2324">
        <v>3140</v>
      </c>
      <c r="AP2324">
        <v>895</v>
      </c>
      <c r="AQ2324">
        <v>2128</v>
      </c>
      <c r="AR2324">
        <v>2676</v>
      </c>
      <c r="AS2324">
        <v>1751</v>
      </c>
      <c r="AT2324">
        <v>575</v>
      </c>
      <c r="AU2324">
        <v>5040</v>
      </c>
      <c r="AV2324">
        <v>5086</v>
      </c>
      <c r="AW2324">
        <v>146</v>
      </c>
      <c r="AX2324">
        <v>5816</v>
      </c>
      <c r="AY2324">
        <v>5816</v>
      </c>
      <c r="AZ2324">
        <v>2018</v>
      </c>
      <c r="BA2324">
        <v>4.45859872611464E-3</v>
      </c>
      <c r="BB2324">
        <v>0.30106602475928401</v>
      </c>
      <c r="BC2324">
        <v>5.4559043348281003E-2</v>
      </c>
      <c r="BD2324">
        <v>0.49054332874827999</v>
      </c>
      <c r="BE2324">
        <v>0.11305544632323999</v>
      </c>
      <c r="BF2324">
        <v>1252.9459999999999</v>
      </c>
      <c r="BG2324">
        <v>1453.884</v>
      </c>
      <c r="BH2324">
        <v>1154.769</v>
      </c>
      <c r="BI2324">
        <v>1100</v>
      </c>
      <c r="BJ2324">
        <v>1100</v>
      </c>
      <c r="BK2324">
        <v>1100</v>
      </c>
      <c r="BR2324">
        <v>2100.9009999999998</v>
      </c>
      <c r="BS2324">
        <v>2150.7710000000002</v>
      </c>
      <c r="BT2324">
        <v>1157.7249999999999</v>
      </c>
      <c r="BU2324">
        <v>1183.8219999999999</v>
      </c>
      <c r="BV2324">
        <v>1214.2429999999999</v>
      </c>
      <c r="BW2324">
        <v>1193.009</v>
      </c>
      <c r="BX2324">
        <v>7</v>
      </c>
      <c r="BY2324">
        <v>7</v>
      </c>
      <c r="BZ2324">
        <v>4</v>
      </c>
      <c r="CA2324">
        <v>5</v>
      </c>
      <c r="CB2324">
        <v>5</v>
      </c>
      <c r="CC2324">
        <v>4</v>
      </c>
      <c r="CD2324">
        <v>0.73042444850654098</v>
      </c>
      <c r="CE2324" s="3">
        <v>43465</v>
      </c>
      <c r="CF2324">
        <v>3353.8470000000002</v>
      </c>
      <c r="CG2324" s="3">
        <v>43646</v>
      </c>
      <c r="CH2324">
        <v>0.51677965371213097</v>
      </c>
      <c r="CI2324">
        <v>0</v>
      </c>
      <c r="CK2324">
        <v>2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647.49699999999996</v>
      </c>
      <c r="DF2324">
        <v>838.92899999999997</v>
      </c>
      <c r="DG2324">
        <v>953.86199999999997</v>
      </c>
      <c r="DH2324">
        <v>925.00300000000004</v>
      </c>
      <c r="DI2324">
        <v>931.98400000000004</v>
      </c>
      <c r="DJ2324">
        <v>933.73199999999997</v>
      </c>
      <c r="DK2324">
        <v>2136.3989999999999</v>
      </c>
      <c r="DR2324">
        <v>2100.9009999999998</v>
      </c>
      <c r="DS2324">
        <v>2150.7710000000002</v>
      </c>
      <c r="DT2324">
        <v>1157.7239999999999</v>
      </c>
      <c r="DU2324">
        <v>1183.8219999999999</v>
      </c>
      <c r="DV2324">
        <v>1214.2429999999999</v>
      </c>
      <c r="DW2324">
        <v>1193.008</v>
      </c>
      <c r="DX2324">
        <v>0.51677965371213097</v>
      </c>
      <c r="DZ2324">
        <v>1</v>
      </c>
      <c r="EA2324">
        <v>0.73042444850654098</v>
      </c>
      <c r="EC2324">
        <v>0.99999977778940596</v>
      </c>
      <c r="ED2324">
        <v>6</v>
      </c>
    </row>
    <row r="2325" spans="1:134" x14ac:dyDescent="0.25">
      <c r="A2325" s="6" t="s">
        <v>3073</v>
      </c>
      <c r="B2325" t="s">
        <v>138</v>
      </c>
      <c r="C2325">
        <v>120000</v>
      </c>
      <c r="D2325">
        <v>25000</v>
      </c>
      <c r="E2325" s="5">
        <v>6.3336475023562668</v>
      </c>
      <c r="F2325">
        <v>0</v>
      </c>
      <c r="G2325" s="2">
        <v>43710.26934027778</v>
      </c>
      <c r="H2325" t="s">
        <v>115</v>
      </c>
      <c r="I2325" s="2">
        <v>43717.353900462964</v>
      </c>
      <c r="J2325">
        <v>2452000</v>
      </c>
      <c r="K2325">
        <v>3</v>
      </c>
      <c r="L2325" t="s">
        <v>129</v>
      </c>
      <c r="M2325">
        <v>577</v>
      </c>
      <c r="N2325">
        <v>7.7</v>
      </c>
      <c r="P2325">
        <v>2.4470000000000001</v>
      </c>
      <c r="Q2325">
        <v>2511</v>
      </c>
      <c r="R2325" t="s">
        <v>595</v>
      </c>
      <c r="S2325" t="s">
        <v>126</v>
      </c>
      <c r="T2325" t="s">
        <v>3858</v>
      </c>
      <c r="U2325" t="s">
        <v>3897</v>
      </c>
      <c r="V2325">
        <v>20060</v>
      </c>
      <c r="W2325" t="s">
        <v>119</v>
      </c>
      <c r="X2325" s="1">
        <v>251</v>
      </c>
      <c r="Y2325" t="s">
        <v>3889</v>
      </c>
      <c r="Z2325" s="3">
        <v>41519</v>
      </c>
      <c r="AA2325">
        <v>5</v>
      </c>
      <c r="AB2325">
        <v>0</v>
      </c>
      <c r="AC2325">
        <v>6</v>
      </c>
      <c r="AD2325">
        <v>3</v>
      </c>
      <c r="AE2325">
        <v>6</v>
      </c>
      <c r="AF2325">
        <v>0</v>
      </c>
      <c r="AG2325">
        <v>0</v>
      </c>
      <c r="AH2325">
        <v>2</v>
      </c>
      <c r="AI2325">
        <v>0</v>
      </c>
      <c r="AJ2325">
        <v>3</v>
      </c>
      <c r="AK2325">
        <v>2</v>
      </c>
      <c r="AL2325">
        <v>2</v>
      </c>
      <c r="AM2325">
        <v>19</v>
      </c>
      <c r="AN2325">
        <v>200</v>
      </c>
      <c r="AO2325">
        <v>238</v>
      </c>
      <c r="AP2325">
        <v>41</v>
      </c>
      <c r="AQ2325">
        <v>0</v>
      </c>
      <c r="AR2325">
        <v>213</v>
      </c>
      <c r="AS2325">
        <v>164</v>
      </c>
      <c r="AT2325">
        <v>5</v>
      </c>
      <c r="AU2325">
        <v>577</v>
      </c>
      <c r="AV2325">
        <v>532</v>
      </c>
      <c r="AW2325">
        <v>126</v>
      </c>
      <c r="AX2325">
        <v>451</v>
      </c>
      <c r="AY2325">
        <v>451</v>
      </c>
      <c r="AZ2325">
        <v>2018</v>
      </c>
      <c r="BA2325">
        <v>7.9831932773109196E-2</v>
      </c>
      <c r="BB2325">
        <v>0.36363636363636298</v>
      </c>
      <c r="BC2325">
        <v>0.59154929577464699</v>
      </c>
      <c r="BD2325">
        <v>0.44345898004434497</v>
      </c>
      <c r="BE2325">
        <v>9.3984962406014998E-3</v>
      </c>
      <c r="BF2325">
        <v>140</v>
      </c>
      <c r="BG2325">
        <v>140</v>
      </c>
      <c r="BH2325">
        <v>140</v>
      </c>
      <c r="BI2325">
        <v>140</v>
      </c>
      <c r="BJ2325">
        <v>140</v>
      </c>
      <c r="BK2325">
        <v>140</v>
      </c>
      <c r="BL2325">
        <v>8</v>
      </c>
      <c r="BM2325">
        <v>8</v>
      </c>
      <c r="BN2325">
        <v>8</v>
      </c>
      <c r="BO2325">
        <v>8</v>
      </c>
      <c r="BP2325">
        <v>8</v>
      </c>
      <c r="BQ2325">
        <v>8</v>
      </c>
      <c r="BR2325">
        <v>82.141000000000005</v>
      </c>
      <c r="BS2325">
        <v>86.653999999999996</v>
      </c>
      <c r="BT2325">
        <v>95.63</v>
      </c>
      <c r="BU2325">
        <v>95.63</v>
      </c>
      <c r="BV2325">
        <v>100.092</v>
      </c>
      <c r="BW2325">
        <v>106.807</v>
      </c>
      <c r="BX2325">
        <v>2</v>
      </c>
      <c r="BY2325">
        <v>2</v>
      </c>
      <c r="BZ2325">
        <v>2</v>
      </c>
      <c r="CA2325">
        <v>2</v>
      </c>
      <c r="CB2325">
        <v>3</v>
      </c>
      <c r="CC2325">
        <v>3</v>
      </c>
      <c r="CD2325">
        <v>0.69873198198198205</v>
      </c>
      <c r="CE2325" s="3">
        <v>43465</v>
      </c>
      <c r="CF2325">
        <v>230.14099999999999</v>
      </c>
      <c r="CG2325" s="3">
        <v>43646</v>
      </c>
      <c r="CH2325">
        <v>0.71397972972972901</v>
      </c>
      <c r="CI2325">
        <v>5.2999999999999999E-2</v>
      </c>
      <c r="CK2325">
        <v>10</v>
      </c>
      <c r="CL2325">
        <v>2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3.5999999999999997E-2</v>
      </c>
      <c r="CT2325">
        <v>0</v>
      </c>
      <c r="CU2325">
        <v>0</v>
      </c>
      <c r="CV2325">
        <v>0</v>
      </c>
      <c r="CW2325">
        <v>5.2999999999999999E-2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98.403000000000006</v>
      </c>
      <c r="DF2325">
        <v>103.985</v>
      </c>
      <c r="DG2325">
        <v>89.194000000000003</v>
      </c>
      <c r="DH2325">
        <v>89.575999999999993</v>
      </c>
      <c r="DI2325">
        <v>101.199</v>
      </c>
      <c r="DJ2325">
        <v>111.602</v>
      </c>
      <c r="DK2325">
        <v>209.827</v>
      </c>
      <c r="DL2325">
        <v>7.266</v>
      </c>
      <c r="DM2325">
        <v>5.6790000000000003</v>
      </c>
      <c r="DN2325">
        <v>1.2589999999999999</v>
      </c>
      <c r="DO2325">
        <v>4.4619999999999997</v>
      </c>
      <c r="DP2325">
        <v>7.8490000000000002</v>
      </c>
      <c r="DQ2325">
        <v>0</v>
      </c>
      <c r="DR2325">
        <v>82.141000000000005</v>
      </c>
      <c r="DS2325">
        <v>86.653999999999996</v>
      </c>
      <c r="DT2325">
        <v>95.63</v>
      </c>
      <c r="DU2325">
        <v>95.63</v>
      </c>
      <c r="DV2325">
        <v>100.092</v>
      </c>
      <c r="DW2325">
        <v>106.807</v>
      </c>
      <c r="DX2325">
        <v>0.70287857142857102</v>
      </c>
      <c r="DY2325">
        <v>0.90825</v>
      </c>
      <c r="DZ2325">
        <v>1</v>
      </c>
      <c r="EA2325">
        <v>0.70709404761904704</v>
      </c>
      <c r="EB2325">
        <v>0.55239583333333298</v>
      </c>
      <c r="EC2325">
        <v>1</v>
      </c>
      <c r="ED2325">
        <v>6</v>
      </c>
    </row>
    <row r="2326" spans="1:134" x14ac:dyDescent="0.25">
      <c r="A2326" s="6" t="s">
        <v>3143</v>
      </c>
      <c r="B2326" t="s">
        <v>138</v>
      </c>
      <c r="C2326">
        <v>1000000</v>
      </c>
      <c r="D2326">
        <v>105000</v>
      </c>
      <c r="E2326" s="5">
        <v>5.7021677662582455</v>
      </c>
      <c r="F2326">
        <v>0</v>
      </c>
      <c r="G2326" s="2">
        <v>43711.663888888892</v>
      </c>
      <c r="H2326" t="s">
        <v>115</v>
      </c>
      <c r="I2326" s="2">
        <v>43716.695462962962</v>
      </c>
      <c r="J2326">
        <v>2500000</v>
      </c>
      <c r="K2326">
        <v>4</v>
      </c>
      <c r="L2326" t="s">
        <v>129</v>
      </c>
      <c r="M2326">
        <v>4426</v>
      </c>
      <c r="N2326">
        <v>9.1999999999999993</v>
      </c>
      <c r="O2326">
        <v>3.8290000000000002</v>
      </c>
      <c r="P2326">
        <v>2.6539999999999999</v>
      </c>
      <c r="Q2326">
        <v>25992</v>
      </c>
      <c r="R2326" t="s">
        <v>550</v>
      </c>
      <c r="S2326" t="s">
        <v>548</v>
      </c>
      <c r="T2326" t="s">
        <v>3865</v>
      </c>
      <c r="U2326" t="s">
        <v>3900</v>
      </c>
      <c r="V2326">
        <v>61032</v>
      </c>
      <c r="W2326" t="s">
        <v>119</v>
      </c>
      <c r="X2326" s="1">
        <v>259</v>
      </c>
      <c r="Y2326" t="s">
        <v>3889</v>
      </c>
      <c r="Z2326" s="3">
        <v>33771</v>
      </c>
      <c r="AA2326">
        <v>7</v>
      </c>
      <c r="AB2326">
        <v>0</v>
      </c>
      <c r="AC2326">
        <v>6</v>
      </c>
      <c r="AD2326">
        <v>14</v>
      </c>
      <c r="AE2326">
        <v>8</v>
      </c>
      <c r="AF2326">
        <v>0</v>
      </c>
      <c r="AG2326">
        <v>1</v>
      </c>
      <c r="AH2326">
        <v>6</v>
      </c>
      <c r="AI2326">
        <v>1</v>
      </c>
      <c r="AJ2326">
        <v>2</v>
      </c>
      <c r="AK2326">
        <v>5</v>
      </c>
      <c r="AL2326">
        <v>1</v>
      </c>
      <c r="AM2326">
        <v>1</v>
      </c>
      <c r="AN2326">
        <v>1740</v>
      </c>
      <c r="AO2326">
        <v>4178</v>
      </c>
      <c r="AP2326">
        <v>400</v>
      </c>
      <c r="AQ2326">
        <v>2196</v>
      </c>
      <c r="AR2326">
        <v>741</v>
      </c>
      <c r="AS2326">
        <v>1688</v>
      </c>
      <c r="AT2326">
        <v>46</v>
      </c>
      <c r="AU2326">
        <v>4426</v>
      </c>
      <c r="AV2326">
        <v>4352</v>
      </c>
      <c r="AW2326">
        <v>250</v>
      </c>
      <c r="AX2326">
        <v>4919</v>
      </c>
      <c r="AY2326">
        <v>4919</v>
      </c>
      <c r="AZ2326">
        <v>2018</v>
      </c>
      <c r="BA2326">
        <v>2.3934897079942499E-4</v>
      </c>
      <c r="BB2326">
        <v>0.34315917869485602</v>
      </c>
      <c r="BC2326">
        <v>0.33738191632928399</v>
      </c>
      <c r="BD2326">
        <v>0.35373043301483997</v>
      </c>
      <c r="BE2326">
        <v>1.05698529411764E-2</v>
      </c>
      <c r="BF2326">
        <v>1300</v>
      </c>
      <c r="BG2326">
        <v>1248</v>
      </c>
      <c r="BH2326">
        <v>1300</v>
      </c>
      <c r="BI2326">
        <v>1311</v>
      </c>
      <c r="BJ2326">
        <v>1310</v>
      </c>
      <c r="BK2326">
        <v>1311.258</v>
      </c>
      <c r="BL2326">
        <v>355</v>
      </c>
      <c r="BM2326">
        <v>414.5</v>
      </c>
      <c r="BN2326">
        <v>345</v>
      </c>
      <c r="BO2326">
        <v>350</v>
      </c>
      <c r="BP2326">
        <v>355</v>
      </c>
      <c r="BQ2326">
        <v>372.7</v>
      </c>
      <c r="BR2326">
        <v>1827.925</v>
      </c>
      <c r="BS2326">
        <v>1852.424</v>
      </c>
      <c r="BT2326">
        <v>1809.2819999999999</v>
      </c>
      <c r="BU2326">
        <v>1839.808</v>
      </c>
      <c r="BV2326">
        <v>1886.922</v>
      </c>
      <c r="BW2326">
        <v>1975.838</v>
      </c>
      <c r="BX2326">
        <v>13</v>
      </c>
      <c r="BY2326">
        <v>13</v>
      </c>
      <c r="BZ2326">
        <v>12</v>
      </c>
      <c r="CA2326">
        <v>12</v>
      </c>
      <c r="CB2326">
        <v>12</v>
      </c>
      <c r="CC2326">
        <v>12</v>
      </c>
      <c r="CD2326">
        <v>0.67982246703871796</v>
      </c>
      <c r="CE2326" s="3">
        <v>43465</v>
      </c>
      <c r="CF2326">
        <v>3482.9250000000002</v>
      </c>
      <c r="CG2326" s="3">
        <v>43646</v>
      </c>
      <c r="CH2326">
        <v>0.64337522658610202</v>
      </c>
      <c r="CI2326">
        <v>0.245</v>
      </c>
      <c r="CK2326">
        <v>8</v>
      </c>
      <c r="CL2326">
        <v>1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0.245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860.41600000000005</v>
      </c>
      <c r="DF2326">
        <v>848.65800000000002</v>
      </c>
      <c r="DG2326">
        <v>923.36300000000006</v>
      </c>
      <c r="DH2326">
        <v>926.29100000000005</v>
      </c>
      <c r="DI2326">
        <v>871.63499999999999</v>
      </c>
      <c r="DJ2326">
        <v>922.62</v>
      </c>
      <c r="DK2326">
        <v>3141.0030000000002</v>
      </c>
      <c r="DL2326">
        <v>204.37</v>
      </c>
      <c r="DM2326">
        <v>301.13600000000002</v>
      </c>
      <c r="DN2326">
        <v>246.346</v>
      </c>
      <c r="DO2326">
        <v>163.483</v>
      </c>
      <c r="DP2326">
        <v>232.00399999999999</v>
      </c>
      <c r="DQ2326">
        <v>279.17899999999997</v>
      </c>
      <c r="DR2326">
        <v>1738.6110000000001</v>
      </c>
      <c r="DS2326">
        <v>1762.3579999999999</v>
      </c>
      <c r="DT2326">
        <v>1697.432</v>
      </c>
      <c r="DU2326">
        <v>1730.3009999999999</v>
      </c>
      <c r="DV2326">
        <v>1777.8109999999999</v>
      </c>
      <c r="DW2326">
        <v>1827.9839999999999</v>
      </c>
      <c r="DX2326">
        <v>0.66185846153846095</v>
      </c>
      <c r="DY2326">
        <v>0.57569014084506998</v>
      </c>
      <c r="DZ2326">
        <v>0.951139133170124</v>
      </c>
      <c r="EA2326">
        <v>0.68802127127403701</v>
      </c>
      <c r="EB2326">
        <v>0.65072438646108899</v>
      </c>
      <c r="EC2326">
        <v>0.94123567674234498</v>
      </c>
      <c r="ED2326">
        <v>27</v>
      </c>
    </row>
    <row r="2327" spans="1:134" x14ac:dyDescent="0.25">
      <c r="A2327" s="6" t="s">
        <v>3068</v>
      </c>
      <c r="B2327" t="s">
        <v>138</v>
      </c>
      <c r="C2327">
        <v>700000</v>
      </c>
      <c r="D2327">
        <v>40000</v>
      </c>
      <c r="E2327" s="5">
        <v>5.7021677662582455</v>
      </c>
      <c r="F2327">
        <v>0</v>
      </c>
      <c r="G2327" s="2">
        <v>43709.207766203705</v>
      </c>
      <c r="H2327" t="s">
        <v>115</v>
      </c>
      <c r="I2327" s="2">
        <v>43713.656192129631</v>
      </c>
      <c r="J2327">
        <v>2340589</v>
      </c>
      <c r="K2327">
        <v>3</v>
      </c>
      <c r="L2327" t="s">
        <v>148</v>
      </c>
      <c r="M2327">
        <v>624</v>
      </c>
      <c r="N2327">
        <v>8.5</v>
      </c>
      <c r="O2327">
        <v>6.1269999999999998</v>
      </c>
      <c r="P2327">
        <v>21.12</v>
      </c>
      <c r="Q2327">
        <v>47521</v>
      </c>
      <c r="R2327" t="s">
        <v>608</v>
      </c>
      <c r="S2327" t="s">
        <v>307</v>
      </c>
      <c r="T2327" t="s">
        <v>3861</v>
      </c>
      <c r="U2327" t="s">
        <v>3899</v>
      </c>
      <c r="V2327">
        <v>83025</v>
      </c>
      <c r="W2327" t="s">
        <v>184</v>
      </c>
      <c r="X2327" s="1">
        <v>475</v>
      </c>
      <c r="Y2327" t="s">
        <v>3882</v>
      </c>
      <c r="Z2327" s="3">
        <v>39776</v>
      </c>
      <c r="AA2327">
        <v>4</v>
      </c>
      <c r="AB2327">
        <v>0</v>
      </c>
      <c r="AC2327">
        <v>6</v>
      </c>
      <c r="AD2327">
        <v>3</v>
      </c>
      <c r="AE2327">
        <v>5</v>
      </c>
      <c r="AF2327">
        <v>1</v>
      </c>
      <c r="AG2327">
        <v>0</v>
      </c>
      <c r="AH2327">
        <v>3</v>
      </c>
      <c r="AI2327">
        <v>0</v>
      </c>
      <c r="AJ2327">
        <v>2</v>
      </c>
      <c r="AK2327">
        <v>2</v>
      </c>
      <c r="AL2327">
        <v>3</v>
      </c>
      <c r="AM2327">
        <v>49</v>
      </c>
      <c r="AN2327">
        <v>886</v>
      </c>
      <c r="AO2327">
        <v>1076</v>
      </c>
      <c r="AP2327">
        <v>53</v>
      </c>
      <c r="AQ2327">
        <v>235</v>
      </c>
      <c r="AR2327">
        <v>299</v>
      </c>
      <c r="AS2327">
        <v>122</v>
      </c>
      <c r="AT2327">
        <v>27</v>
      </c>
      <c r="AU2327">
        <v>624</v>
      </c>
      <c r="AV2327">
        <v>624</v>
      </c>
      <c r="AW2327">
        <v>180</v>
      </c>
      <c r="AX2327">
        <v>1375</v>
      </c>
      <c r="AY2327">
        <v>1375</v>
      </c>
      <c r="AZ2327">
        <v>2017</v>
      </c>
      <c r="BA2327">
        <v>4.5539033457249002E-2</v>
      </c>
      <c r="BB2327">
        <v>8.8727272727272696E-2</v>
      </c>
      <c r="BC2327">
        <v>0.60200668896320997</v>
      </c>
      <c r="BD2327">
        <v>0.64436363636363603</v>
      </c>
      <c r="BE2327">
        <v>4.3269230769230699E-2</v>
      </c>
      <c r="BF2327">
        <v>65</v>
      </c>
      <c r="BG2327">
        <v>65</v>
      </c>
      <c r="BH2327">
        <v>65</v>
      </c>
      <c r="BI2327">
        <v>65</v>
      </c>
      <c r="BJ2327">
        <v>65</v>
      </c>
      <c r="BK2327">
        <v>65</v>
      </c>
      <c r="BL2327">
        <v>45</v>
      </c>
      <c r="BM2327">
        <v>45</v>
      </c>
      <c r="BN2327">
        <v>45</v>
      </c>
      <c r="BO2327">
        <v>45</v>
      </c>
      <c r="BP2327">
        <v>45</v>
      </c>
      <c r="BQ2327">
        <v>45</v>
      </c>
      <c r="BR2327">
        <v>249.578</v>
      </c>
      <c r="BS2327">
        <v>254.542</v>
      </c>
      <c r="BT2327">
        <v>259.488</v>
      </c>
      <c r="BU2327">
        <v>264.41300000000001</v>
      </c>
      <c r="BV2327">
        <v>269.31799999999998</v>
      </c>
      <c r="BW2327">
        <v>274.20499999999998</v>
      </c>
      <c r="BX2327">
        <v>5</v>
      </c>
      <c r="BY2327">
        <v>5</v>
      </c>
      <c r="BZ2327">
        <v>5</v>
      </c>
      <c r="CA2327">
        <v>4</v>
      </c>
      <c r="CB2327">
        <v>4</v>
      </c>
      <c r="CC2327">
        <v>4</v>
      </c>
      <c r="CD2327">
        <v>0.73122272727272697</v>
      </c>
      <c r="CE2327" s="3">
        <v>43465</v>
      </c>
      <c r="CF2327">
        <v>359.57799999999997</v>
      </c>
      <c r="CG2327" s="3">
        <v>43646</v>
      </c>
      <c r="CH2327">
        <v>0.63057272727272695</v>
      </c>
      <c r="CI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48.475999999999999</v>
      </c>
      <c r="DF2327">
        <v>56.875999999999998</v>
      </c>
      <c r="DG2327">
        <v>50.83</v>
      </c>
      <c r="DH2327">
        <v>61.103999999999999</v>
      </c>
      <c r="DI2327">
        <v>54.404000000000003</v>
      </c>
      <c r="DJ2327">
        <v>61.704000000000001</v>
      </c>
      <c r="DK2327">
        <v>338.31200000000001</v>
      </c>
      <c r="DL2327">
        <v>20.887</v>
      </c>
      <c r="DM2327">
        <v>27.423999999999999</v>
      </c>
      <c r="DN2327">
        <v>28.745999999999999</v>
      </c>
      <c r="DO2327">
        <v>23.728000000000002</v>
      </c>
      <c r="DP2327">
        <v>32.987000000000002</v>
      </c>
      <c r="DQ2327">
        <v>15.441000000000001</v>
      </c>
      <c r="DR2327">
        <v>249.578</v>
      </c>
      <c r="DS2327">
        <v>254.542</v>
      </c>
      <c r="DT2327">
        <v>259.488</v>
      </c>
      <c r="DU2327">
        <v>264.41300000000001</v>
      </c>
      <c r="DV2327">
        <v>269.31799999999998</v>
      </c>
      <c r="DW2327">
        <v>274.20499999999998</v>
      </c>
      <c r="DX2327">
        <v>0.74578461538461505</v>
      </c>
      <c r="DY2327">
        <v>0.46415555555555499</v>
      </c>
      <c r="DZ2327">
        <v>1</v>
      </c>
      <c r="EA2327">
        <v>0.85485641025641002</v>
      </c>
      <c r="EB2327">
        <v>0.55264074074073999</v>
      </c>
      <c r="EC2327">
        <v>1</v>
      </c>
      <c r="ED2327">
        <v>11</v>
      </c>
    </row>
    <row r="2328" spans="1:134" x14ac:dyDescent="0.25">
      <c r="A2328" s="6" t="s">
        <v>3082</v>
      </c>
      <c r="B2328" t="s">
        <v>138</v>
      </c>
      <c r="C2328">
        <v>500000</v>
      </c>
      <c r="D2328">
        <v>100000</v>
      </c>
      <c r="E2328" s="5">
        <v>3.1573986804901026</v>
      </c>
      <c r="F2328">
        <v>0</v>
      </c>
      <c r="G2328" s="2">
        <v>43710.377986111111</v>
      </c>
      <c r="H2328" t="s">
        <v>115</v>
      </c>
      <c r="I2328" s="2">
        <v>43713.429548611108</v>
      </c>
      <c r="J2328">
        <v>2140000</v>
      </c>
      <c r="K2328">
        <v>2</v>
      </c>
      <c r="L2328" t="s">
        <v>142</v>
      </c>
      <c r="M2328">
        <v>2793</v>
      </c>
      <c r="N2328">
        <v>8</v>
      </c>
      <c r="O2328">
        <v>1.575</v>
      </c>
      <c r="P2328">
        <v>2.004</v>
      </c>
      <c r="Q2328">
        <v>31093</v>
      </c>
      <c r="R2328" t="s">
        <v>621</v>
      </c>
      <c r="S2328" t="s">
        <v>349</v>
      </c>
      <c r="T2328" t="s">
        <v>3856</v>
      </c>
      <c r="U2328" t="s">
        <v>3898</v>
      </c>
      <c r="V2328">
        <v>33080</v>
      </c>
      <c r="W2328" t="s">
        <v>119</v>
      </c>
      <c r="X2328" s="1">
        <v>310</v>
      </c>
      <c r="Y2328" t="s">
        <v>3891</v>
      </c>
      <c r="Z2328" s="3">
        <v>28277</v>
      </c>
      <c r="AA2328">
        <v>2</v>
      </c>
      <c r="AB2328">
        <v>0</v>
      </c>
      <c r="AC2328">
        <v>6</v>
      </c>
      <c r="AD2328">
        <v>0</v>
      </c>
      <c r="AE2328">
        <v>3</v>
      </c>
      <c r="AF2328">
        <v>1</v>
      </c>
      <c r="AG2328">
        <v>0</v>
      </c>
      <c r="AH2328">
        <v>1</v>
      </c>
      <c r="AI2328">
        <v>0</v>
      </c>
      <c r="AJ2328">
        <v>2</v>
      </c>
      <c r="AK2328">
        <v>1</v>
      </c>
      <c r="AL2328">
        <v>1</v>
      </c>
      <c r="AM2328">
        <v>214</v>
      </c>
      <c r="AN2328">
        <v>1189</v>
      </c>
      <c r="AO2328">
        <v>1776</v>
      </c>
      <c r="AP2328">
        <v>223</v>
      </c>
      <c r="AQ2328">
        <v>678</v>
      </c>
      <c r="AR2328">
        <v>697</v>
      </c>
      <c r="AS2328">
        <v>770</v>
      </c>
      <c r="AT2328">
        <v>135</v>
      </c>
      <c r="AU2328">
        <v>2793</v>
      </c>
      <c r="AV2328">
        <v>2777</v>
      </c>
      <c r="AW2328">
        <v>674</v>
      </c>
      <c r="AX2328">
        <v>2473</v>
      </c>
      <c r="AY2328">
        <v>2473</v>
      </c>
      <c r="AZ2328">
        <v>2018</v>
      </c>
      <c r="BA2328">
        <v>0.120495495495495</v>
      </c>
      <c r="BB2328">
        <v>0.31136271734735099</v>
      </c>
      <c r="BC2328">
        <v>0.96700143472022904</v>
      </c>
      <c r="BD2328">
        <v>0.48079255964415601</v>
      </c>
      <c r="BE2328">
        <v>4.8613611811307099E-2</v>
      </c>
      <c r="BF2328">
        <v>983.04</v>
      </c>
      <c r="BG2328">
        <v>980</v>
      </c>
      <c r="BH2328">
        <v>980</v>
      </c>
      <c r="BI2328">
        <v>980</v>
      </c>
      <c r="BJ2328">
        <v>980</v>
      </c>
      <c r="BK2328">
        <v>979.99900000000002</v>
      </c>
      <c r="BL2328">
        <v>40.200000000000003</v>
      </c>
      <c r="BM2328">
        <v>40.200000000000003</v>
      </c>
      <c r="BN2328">
        <v>40.200000000000003</v>
      </c>
      <c r="BO2328">
        <v>40.200000000000003</v>
      </c>
      <c r="BP2328">
        <v>40.200000000000003</v>
      </c>
      <c r="BQ2328">
        <v>40.200000000000003</v>
      </c>
      <c r="BR2328">
        <v>398.79199999999997</v>
      </c>
      <c r="BS2328">
        <v>414.238</v>
      </c>
      <c r="BT2328">
        <v>429.66899999999998</v>
      </c>
      <c r="BU2328">
        <v>445.07499999999999</v>
      </c>
      <c r="BV2328">
        <v>360.553</v>
      </c>
      <c r="BW2328">
        <v>376.01400000000001</v>
      </c>
      <c r="BX2328">
        <v>4</v>
      </c>
      <c r="BY2328">
        <v>4</v>
      </c>
      <c r="BZ2328">
        <v>4</v>
      </c>
      <c r="CA2328">
        <v>4</v>
      </c>
      <c r="CB2328">
        <v>4</v>
      </c>
      <c r="CC2328">
        <v>4</v>
      </c>
      <c r="CD2328">
        <v>0.295786464244782</v>
      </c>
      <c r="CE2328" s="3">
        <v>43465</v>
      </c>
      <c r="CF2328">
        <v>1422.0319999999999</v>
      </c>
      <c r="CG2328" s="3">
        <v>43646</v>
      </c>
      <c r="CH2328">
        <v>0.23557718619287699</v>
      </c>
      <c r="CI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241.05199999999999</v>
      </c>
      <c r="DF2328">
        <v>309.92700000000002</v>
      </c>
      <c r="DG2328">
        <v>292.15699999999998</v>
      </c>
      <c r="DH2328">
        <v>306.10399999999998</v>
      </c>
      <c r="DI2328">
        <v>338.44400000000002</v>
      </c>
      <c r="DJ2328">
        <v>323.78300000000002</v>
      </c>
      <c r="DK2328">
        <v>675.66899999999998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398.79</v>
      </c>
      <c r="DS2328">
        <v>414.23700000000002</v>
      </c>
      <c r="DT2328">
        <v>429.66899999999998</v>
      </c>
      <c r="DU2328">
        <v>445.07499999999999</v>
      </c>
      <c r="DV2328">
        <v>360.55200000000002</v>
      </c>
      <c r="DW2328">
        <v>376.01299999999998</v>
      </c>
      <c r="DX2328">
        <v>0.245210774739583</v>
      </c>
      <c r="DY2328">
        <v>0</v>
      </c>
      <c r="DZ2328">
        <v>0.99999498485425997</v>
      </c>
      <c r="EA2328">
        <v>0.30791347805105401</v>
      </c>
      <c r="EB2328">
        <v>0</v>
      </c>
      <c r="EC2328">
        <v>0.99999793758386202</v>
      </c>
      <c r="ED2328">
        <v>42</v>
      </c>
    </row>
    <row r="2329" spans="1:134" x14ac:dyDescent="0.25">
      <c r="A2329" s="6" t="s">
        <v>3054</v>
      </c>
      <c r="B2329" t="s">
        <v>138</v>
      </c>
      <c r="C2329">
        <v>400000</v>
      </c>
      <c r="D2329">
        <v>25000</v>
      </c>
      <c r="E2329" s="5">
        <v>5.5419415645617329</v>
      </c>
      <c r="F2329">
        <v>0</v>
      </c>
      <c r="G2329" s="2">
        <v>43707.665219907409</v>
      </c>
      <c r="H2329" t="s">
        <v>115</v>
      </c>
      <c r="I2329" s="2">
        <v>43712.732569444444</v>
      </c>
      <c r="J2329">
        <v>2045874</v>
      </c>
      <c r="K2329">
        <v>3</v>
      </c>
      <c r="L2329" t="s">
        <v>128</v>
      </c>
      <c r="M2329">
        <v>1648</v>
      </c>
      <c r="N2329">
        <v>11.7</v>
      </c>
      <c r="P2329">
        <v>5.14</v>
      </c>
      <c r="Q2329">
        <v>74202</v>
      </c>
      <c r="R2329" t="s">
        <v>550</v>
      </c>
      <c r="S2329" t="s">
        <v>548</v>
      </c>
      <c r="T2329" t="s">
        <v>3865</v>
      </c>
      <c r="U2329" t="s">
        <v>3900</v>
      </c>
      <c r="V2329">
        <v>61032</v>
      </c>
      <c r="W2329" t="s">
        <v>119</v>
      </c>
      <c r="X2329" s="1">
        <v>742</v>
      </c>
      <c r="Y2329" t="s">
        <v>3892</v>
      </c>
      <c r="Z2329" s="3">
        <v>39230</v>
      </c>
      <c r="AA2329">
        <v>7</v>
      </c>
      <c r="AB2329">
        <v>0</v>
      </c>
      <c r="AC2329">
        <v>5</v>
      </c>
      <c r="AD2329">
        <v>2</v>
      </c>
      <c r="AE2329">
        <v>5</v>
      </c>
      <c r="AF2329">
        <v>1</v>
      </c>
      <c r="AG2329">
        <v>0</v>
      </c>
      <c r="AH2329">
        <v>2</v>
      </c>
      <c r="AI2329">
        <v>0</v>
      </c>
      <c r="AJ2329">
        <v>1</v>
      </c>
      <c r="AK2329">
        <v>1</v>
      </c>
      <c r="AL2329">
        <v>1</v>
      </c>
      <c r="AM2329">
        <v>12</v>
      </c>
      <c r="AN2329">
        <v>980</v>
      </c>
      <c r="AO2329">
        <v>1604</v>
      </c>
      <c r="AP2329">
        <v>192</v>
      </c>
      <c r="AQ2329">
        <v>0</v>
      </c>
      <c r="AR2329">
        <v>483</v>
      </c>
      <c r="AS2329">
        <v>558</v>
      </c>
      <c r="AT2329">
        <v>45</v>
      </c>
      <c r="AU2329">
        <v>1648</v>
      </c>
      <c r="AV2329">
        <v>1648</v>
      </c>
      <c r="AW2329">
        <v>49</v>
      </c>
      <c r="AX2329">
        <v>2087</v>
      </c>
      <c r="AY2329">
        <v>2087</v>
      </c>
      <c r="AZ2329">
        <v>2018</v>
      </c>
      <c r="BA2329">
        <v>7.4812967581047302E-3</v>
      </c>
      <c r="BB2329">
        <v>0.267369429803545</v>
      </c>
      <c r="BC2329">
        <v>0.101449275362318</v>
      </c>
      <c r="BD2329">
        <v>0.46957355055103001</v>
      </c>
      <c r="BE2329">
        <v>2.73058252427184E-2</v>
      </c>
      <c r="BF2329">
        <v>633.91399999999999</v>
      </c>
      <c r="BG2329">
        <v>640.61300000000006</v>
      </c>
      <c r="BH2329">
        <v>653.99400000000003</v>
      </c>
      <c r="BI2329">
        <v>490.99599999999998</v>
      </c>
      <c r="BJ2329">
        <v>461.52199999999999</v>
      </c>
      <c r="BK2329">
        <v>465.84399999999999</v>
      </c>
      <c r="BL2329">
        <v>53</v>
      </c>
      <c r="BM2329">
        <v>53.27</v>
      </c>
      <c r="BN2329">
        <v>53.259</v>
      </c>
      <c r="BO2329">
        <v>53.222999999999999</v>
      </c>
      <c r="BP2329">
        <v>53.273000000000003</v>
      </c>
      <c r="BQ2329">
        <v>53.093000000000004</v>
      </c>
      <c r="BR2329">
        <v>703.08</v>
      </c>
      <c r="BS2329">
        <v>662.00599999999997</v>
      </c>
      <c r="BT2329">
        <v>655.70699999999999</v>
      </c>
      <c r="BU2329">
        <v>651.70299999999997</v>
      </c>
      <c r="BV2329">
        <v>689.29200000000003</v>
      </c>
      <c r="BW2329">
        <v>671.22799999999995</v>
      </c>
      <c r="BX2329">
        <v>8</v>
      </c>
      <c r="BY2329">
        <v>8</v>
      </c>
      <c r="BZ2329">
        <v>8</v>
      </c>
      <c r="CA2329">
        <v>8</v>
      </c>
      <c r="CB2329">
        <v>8</v>
      </c>
      <c r="CC2329">
        <v>8</v>
      </c>
      <c r="CD2329">
        <v>0.62052301676949795</v>
      </c>
      <c r="CE2329" s="3">
        <v>43465</v>
      </c>
      <c r="CF2329">
        <v>1389.9939999999999</v>
      </c>
      <c r="CG2329" s="3">
        <v>43646</v>
      </c>
      <c r="CH2329">
        <v>0.52236670092617099</v>
      </c>
      <c r="CI2329">
        <v>1.617</v>
      </c>
      <c r="CK2329">
        <v>8</v>
      </c>
      <c r="CL2329">
        <v>1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1.617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328.38400000000001</v>
      </c>
      <c r="DF2329">
        <v>368.298</v>
      </c>
      <c r="DG2329">
        <v>368.35300000000001</v>
      </c>
      <c r="DH2329">
        <v>341.262</v>
      </c>
      <c r="DI2329">
        <v>333.45</v>
      </c>
      <c r="DJ2329">
        <v>318.15199999999999</v>
      </c>
      <c r="DK2329">
        <v>955.21600000000001</v>
      </c>
      <c r="DL2329">
        <v>30.437000000000001</v>
      </c>
      <c r="DM2329">
        <v>43.555</v>
      </c>
      <c r="DN2329">
        <v>35.624000000000002</v>
      </c>
      <c r="DO2329">
        <v>37.829000000000001</v>
      </c>
      <c r="DP2329">
        <v>27.173999999999999</v>
      </c>
      <c r="DQ2329">
        <v>42.32</v>
      </c>
      <c r="DR2329">
        <v>635.99400000000003</v>
      </c>
      <c r="DS2329">
        <v>597.61900000000003</v>
      </c>
      <c r="DT2329">
        <v>608.70000000000005</v>
      </c>
      <c r="DU2329">
        <v>622.69799999999998</v>
      </c>
      <c r="DV2329">
        <v>630.81299999999999</v>
      </c>
      <c r="DW2329">
        <v>617.072</v>
      </c>
      <c r="DX2329">
        <v>0.51802610448735897</v>
      </c>
      <c r="DY2329">
        <v>0.57428301886792399</v>
      </c>
      <c r="DZ2329">
        <v>0.90458269329236995</v>
      </c>
      <c r="EA2329">
        <v>0.61487031366199496</v>
      </c>
      <c r="EB2329">
        <v>0.67980809606477799</v>
      </c>
      <c r="EC2329">
        <v>0.92062515992993799</v>
      </c>
      <c r="ED2329">
        <v>12</v>
      </c>
    </row>
    <row r="2330" spans="1:134" x14ac:dyDescent="0.25">
      <c r="A2330" s="6" t="s">
        <v>3049</v>
      </c>
      <c r="B2330" t="s">
        <v>138</v>
      </c>
      <c r="C2330">
        <v>100000</v>
      </c>
      <c r="D2330">
        <v>25000</v>
      </c>
      <c r="E2330" s="5">
        <v>5.8906691800188495</v>
      </c>
      <c r="F2330">
        <v>0</v>
      </c>
      <c r="G2330" s="2">
        <v>43707.491087962961</v>
      </c>
      <c r="H2330" t="s">
        <v>115</v>
      </c>
      <c r="I2330" s="2">
        <v>43712.607708333337</v>
      </c>
      <c r="J2330">
        <v>2500000</v>
      </c>
      <c r="K2330">
        <v>3</v>
      </c>
      <c r="L2330" t="s">
        <v>129</v>
      </c>
      <c r="M2330">
        <v>203</v>
      </c>
      <c r="N2330">
        <v>4.9000000000000004</v>
      </c>
      <c r="P2330">
        <v>2.9470000000000001</v>
      </c>
      <c r="Q2330">
        <v>462122</v>
      </c>
      <c r="R2330" t="s">
        <v>626</v>
      </c>
      <c r="S2330" t="s">
        <v>123</v>
      </c>
      <c r="T2330" t="s">
        <v>3871</v>
      </c>
      <c r="U2330" t="s">
        <v>3900</v>
      </c>
      <c r="V2330">
        <v>34</v>
      </c>
      <c r="W2330" t="s">
        <v>119</v>
      </c>
      <c r="X2330" s="1">
        <v>462</v>
      </c>
      <c r="Y2330" t="s">
        <v>3882</v>
      </c>
      <c r="Z2330" s="3">
        <v>40548</v>
      </c>
      <c r="AA2330">
        <v>4</v>
      </c>
      <c r="AB2330">
        <v>0</v>
      </c>
      <c r="AC2330">
        <v>6</v>
      </c>
      <c r="AD2330">
        <v>8</v>
      </c>
      <c r="AE2330">
        <v>7</v>
      </c>
      <c r="AF2330">
        <v>0</v>
      </c>
      <c r="AG2330">
        <v>0</v>
      </c>
      <c r="AH2330">
        <v>6</v>
      </c>
      <c r="AI2330">
        <v>0</v>
      </c>
      <c r="AJ2330">
        <v>1</v>
      </c>
      <c r="AK2330">
        <v>4</v>
      </c>
      <c r="AL2330">
        <v>2</v>
      </c>
      <c r="AM2330">
        <v>29</v>
      </c>
      <c r="AN2330">
        <v>117</v>
      </c>
      <c r="AO2330">
        <v>173</v>
      </c>
      <c r="AP2330">
        <v>10</v>
      </c>
      <c r="AQ2330">
        <v>0</v>
      </c>
      <c r="AR2330">
        <v>8</v>
      </c>
      <c r="AS2330">
        <v>12</v>
      </c>
      <c r="AT2330">
        <v>3</v>
      </c>
      <c r="AU2330">
        <v>203</v>
      </c>
      <c r="AV2330">
        <v>203</v>
      </c>
      <c r="AW2330">
        <v>8</v>
      </c>
      <c r="AX2330">
        <v>181</v>
      </c>
      <c r="AY2330">
        <v>181</v>
      </c>
      <c r="AZ2330">
        <v>2017</v>
      </c>
      <c r="BA2330">
        <v>0.16763005780346801</v>
      </c>
      <c r="BB2330">
        <v>6.6298342541436406E-2</v>
      </c>
      <c r="BC2330">
        <v>1</v>
      </c>
      <c r="BD2330">
        <v>0.64640883977900498</v>
      </c>
      <c r="BE2330">
        <v>1.47783251231527E-2</v>
      </c>
      <c r="BL2330">
        <v>110</v>
      </c>
      <c r="BM2330">
        <v>110</v>
      </c>
      <c r="BN2330">
        <v>110</v>
      </c>
      <c r="BO2330">
        <v>110</v>
      </c>
      <c r="BP2330">
        <v>110</v>
      </c>
      <c r="BQ2330">
        <v>110</v>
      </c>
      <c r="BR2330">
        <v>32.917000000000002</v>
      </c>
      <c r="BS2330">
        <v>34.162999999999997</v>
      </c>
      <c r="BT2330">
        <v>35.408000000000001</v>
      </c>
      <c r="BU2330">
        <v>36.651000000000003</v>
      </c>
      <c r="BV2330">
        <v>37.893000000000001</v>
      </c>
      <c r="BW2330">
        <v>39.133000000000003</v>
      </c>
      <c r="BX2330">
        <v>2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0.56653484848484803</v>
      </c>
      <c r="CE2330" s="3">
        <v>43465</v>
      </c>
      <c r="CF2330">
        <v>142.917</v>
      </c>
      <c r="CG2330" s="3">
        <v>43646</v>
      </c>
      <c r="CH2330">
        <v>0.53916363636363596</v>
      </c>
      <c r="CI2330">
        <v>0</v>
      </c>
      <c r="CK2330">
        <v>0</v>
      </c>
      <c r="CL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K2330">
        <v>100.465</v>
      </c>
      <c r="DL2330">
        <v>59.308</v>
      </c>
      <c r="DM2330">
        <v>68.805999999999997</v>
      </c>
      <c r="DN2330">
        <v>63.673999999999999</v>
      </c>
      <c r="DO2330">
        <v>54.109000000000002</v>
      </c>
      <c r="DP2330">
        <v>62.197000000000003</v>
      </c>
      <c r="DQ2330">
        <v>65.819000000000003</v>
      </c>
      <c r="DR2330">
        <v>32.915999999999997</v>
      </c>
      <c r="DS2330">
        <v>32.915999999999997</v>
      </c>
      <c r="DT2330">
        <v>34.162999999999997</v>
      </c>
      <c r="DU2330">
        <v>36.651000000000003</v>
      </c>
      <c r="DV2330">
        <v>36.651000000000003</v>
      </c>
      <c r="DW2330">
        <v>37.893000000000001</v>
      </c>
      <c r="DY2330">
        <v>0.53916363636363596</v>
      </c>
      <c r="DZ2330">
        <v>0.99996962056080396</v>
      </c>
      <c r="EB2330">
        <v>0.56653484848484803</v>
      </c>
      <c r="EC2330">
        <v>0.97698517336294</v>
      </c>
      <c r="ED2330">
        <v>8</v>
      </c>
    </row>
    <row r="2331" spans="1:134" x14ac:dyDescent="0.25">
      <c r="A2331" s="6" t="s">
        <v>3052</v>
      </c>
      <c r="B2331" t="s">
        <v>138</v>
      </c>
      <c r="C2331">
        <v>500000</v>
      </c>
      <c r="D2331">
        <v>50000</v>
      </c>
      <c r="E2331" s="5">
        <v>5.5419415645617329</v>
      </c>
      <c r="F2331">
        <v>0</v>
      </c>
      <c r="G2331" s="2">
        <v>43707.609085648146</v>
      </c>
      <c r="H2331" t="s">
        <v>115</v>
      </c>
      <c r="I2331" s="2">
        <v>43712.572488425925</v>
      </c>
      <c r="J2331">
        <v>1537458</v>
      </c>
      <c r="K2331">
        <v>3</v>
      </c>
      <c r="L2331" t="s">
        <v>129</v>
      </c>
      <c r="M2331">
        <v>8529</v>
      </c>
      <c r="N2331">
        <v>3</v>
      </c>
      <c r="P2331">
        <v>2.9420000000000002</v>
      </c>
      <c r="Q2331">
        <v>47114</v>
      </c>
      <c r="R2331" t="s">
        <v>623</v>
      </c>
      <c r="S2331" t="s">
        <v>136</v>
      </c>
      <c r="T2331" t="s">
        <v>3861</v>
      </c>
      <c r="U2331" t="s">
        <v>3899</v>
      </c>
      <c r="V2331">
        <v>80055</v>
      </c>
      <c r="W2331" t="s">
        <v>119</v>
      </c>
      <c r="X2331" s="1">
        <v>471</v>
      </c>
      <c r="Y2331" t="s">
        <v>3882</v>
      </c>
      <c r="Z2331" s="3">
        <v>37421</v>
      </c>
      <c r="AA2331">
        <v>5</v>
      </c>
      <c r="AB2331">
        <v>0</v>
      </c>
      <c r="AC2331">
        <v>6</v>
      </c>
      <c r="AD2331">
        <v>3</v>
      </c>
      <c r="AE2331">
        <v>5</v>
      </c>
      <c r="AF2331">
        <v>0</v>
      </c>
      <c r="AG2331">
        <v>0</v>
      </c>
      <c r="AH2331">
        <v>3</v>
      </c>
      <c r="AI2331">
        <v>0</v>
      </c>
      <c r="AJ2331">
        <v>3</v>
      </c>
      <c r="AK2331">
        <v>2</v>
      </c>
      <c r="AL2331">
        <v>2</v>
      </c>
      <c r="AM2331">
        <v>419</v>
      </c>
      <c r="AN2331">
        <v>1936</v>
      </c>
      <c r="AO2331">
        <v>3201</v>
      </c>
      <c r="AP2331">
        <v>252</v>
      </c>
      <c r="AQ2331">
        <v>0</v>
      </c>
      <c r="AR2331">
        <v>986</v>
      </c>
      <c r="AS2331">
        <v>1108</v>
      </c>
      <c r="AT2331">
        <v>86</v>
      </c>
      <c r="AU2331">
        <v>8529</v>
      </c>
      <c r="AV2331">
        <v>8529</v>
      </c>
      <c r="AW2331">
        <v>270</v>
      </c>
      <c r="AX2331">
        <v>4187</v>
      </c>
      <c r="AY2331">
        <v>4187</v>
      </c>
      <c r="AZ2331">
        <v>2018</v>
      </c>
      <c r="BA2331">
        <v>0.13089659481412</v>
      </c>
      <c r="BB2331">
        <v>0.26462861237162599</v>
      </c>
      <c r="BC2331">
        <v>0.27383367139959403</v>
      </c>
      <c r="BD2331">
        <v>0.46238356818724602</v>
      </c>
      <c r="BE2331">
        <v>1.00832453980536E-2</v>
      </c>
      <c r="BF2331">
        <v>100</v>
      </c>
      <c r="BG2331">
        <v>100</v>
      </c>
      <c r="BH2331">
        <v>100</v>
      </c>
      <c r="BI2331">
        <v>100</v>
      </c>
      <c r="BJ2331">
        <v>100</v>
      </c>
      <c r="BK2331">
        <v>100</v>
      </c>
      <c r="BL2331">
        <v>340</v>
      </c>
      <c r="BM2331">
        <v>340.05</v>
      </c>
      <c r="BN2331">
        <v>340</v>
      </c>
      <c r="BO2331">
        <v>340</v>
      </c>
      <c r="BP2331">
        <v>341.15899999999999</v>
      </c>
      <c r="BQ2331">
        <v>341.13099999999997</v>
      </c>
      <c r="BR2331">
        <v>1842.155</v>
      </c>
      <c r="BS2331">
        <v>1929.759</v>
      </c>
      <c r="BT2331">
        <v>1982.2539999999999</v>
      </c>
      <c r="BU2331">
        <v>1884.614</v>
      </c>
      <c r="BV2331">
        <v>1902.4349999999999</v>
      </c>
      <c r="BW2331">
        <v>1953.3489999999999</v>
      </c>
      <c r="BX2331">
        <v>11</v>
      </c>
      <c r="BY2331">
        <v>11</v>
      </c>
      <c r="BZ2331">
        <v>11</v>
      </c>
      <c r="CA2331">
        <v>11</v>
      </c>
      <c r="CB2331">
        <v>12</v>
      </c>
      <c r="CC2331">
        <v>12</v>
      </c>
      <c r="CD2331">
        <v>0.67037852812279997</v>
      </c>
      <c r="CE2331" s="3">
        <v>43465</v>
      </c>
      <c r="CF2331">
        <v>2282.1550000000002</v>
      </c>
      <c r="CG2331" s="3">
        <v>43646</v>
      </c>
      <c r="CH2331">
        <v>0.696795454545454</v>
      </c>
      <c r="CI2331">
        <v>0</v>
      </c>
      <c r="CK2331">
        <v>4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0.55900000000000005</v>
      </c>
      <c r="DF2331">
        <v>5.4560000000000004</v>
      </c>
      <c r="DG2331">
        <v>10.968</v>
      </c>
      <c r="DH2331">
        <v>16.22</v>
      </c>
      <c r="DI2331">
        <v>21.161999999999999</v>
      </c>
      <c r="DJ2331">
        <v>26.876000000000001</v>
      </c>
      <c r="DK2331">
        <v>2073.3919999999998</v>
      </c>
      <c r="DL2331">
        <v>306.03100000000001</v>
      </c>
      <c r="DM2331">
        <v>304.31400000000002</v>
      </c>
      <c r="DN2331">
        <v>207.77099999999999</v>
      </c>
      <c r="DO2331">
        <v>308.45800000000003</v>
      </c>
      <c r="DP2331">
        <v>282.887</v>
      </c>
      <c r="DQ2331">
        <v>280.666</v>
      </c>
      <c r="DR2331">
        <v>1841.327</v>
      </c>
      <c r="DS2331">
        <v>1929.6369999999999</v>
      </c>
      <c r="DT2331">
        <v>1978.232</v>
      </c>
      <c r="DU2331">
        <v>1880.798</v>
      </c>
      <c r="DV2331">
        <v>1898.6179999999999</v>
      </c>
      <c r="DW2331">
        <v>1950.981</v>
      </c>
      <c r="DX2331">
        <v>5.5900000000000004E-3</v>
      </c>
      <c r="DY2331">
        <v>0.90009117647058801</v>
      </c>
      <c r="DZ2331">
        <v>0.9995505264215</v>
      </c>
      <c r="EA2331">
        <v>0.135401666666666</v>
      </c>
      <c r="EB2331">
        <v>0.82754438536188801</v>
      </c>
      <c r="EC2331">
        <v>0.99869738448585099</v>
      </c>
      <c r="ED2331">
        <v>17</v>
      </c>
    </row>
    <row r="2332" spans="1:134" x14ac:dyDescent="0.25">
      <c r="A2332" s="6" t="s">
        <v>3025</v>
      </c>
      <c r="B2332" t="s">
        <v>246</v>
      </c>
      <c r="C2332">
        <v>50000</v>
      </c>
      <c r="D2332">
        <v>25000</v>
      </c>
      <c r="E2332" s="5">
        <v>6.1734213006597543</v>
      </c>
      <c r="F2332">
        <v>0</v>
      </c>
      <c r="G2332" s="2">
        <v>43706.628171296295</v>
      </c>
      <c r="H2332" t="s">
        <v>115</v>
      </c>
      <c r="I2332" s="2">
        <v>43712.549016203702</v>
      </c>
      <c r="J2332">
        <v>2482745</v>
      </c>
      <c r="K2332">
        <v>4</v>
      </c>
      <c r="L2332" t="s">
        <v>128</v>
      </c>
      <c r="M2332">
        <v>1220</v>
      </c>
      <c r="N2332">
        <v>3</v>
      </c>
      <c r="O2332">
        <v>8.2989999999999995</v>
      </c>
      <c r="P2332">
        <v>7.3090000000000002</v>
      </c>
      <c r="Q2332">
        <v>31092</v>
      </c>
      <c r="R2332" t="s">
        <v>632</v>
      </c>
      <c r="S2332" t="s">
        <v>144</v>
      </c>
      <c r="T2332" t="s">
        <v>3873</v>
      </c>
      <c r="U2332" t="s">
        <v>3898</v>
      </c>
      <c r="V2332">
        <v>33044</v>
      </c>
      <c r="W2332" t="s">
        <v>119</v>
      </c>
      <c r="X2332" s="1">
        <v>464</v>
      </c>
      <c r="Y2332" t="s">
        <v>3882</v>
      </c>
      <c r="Z2332" s="3">
        <v>38412</v>
      </c>
      <c r="AA2332">
        <v>7</v>
      </c>
      <c r="AB2332">
        <v>2</v>
      </c>
      <c r="AC2332">
        <v>6</v>
      </c>
      <c r="AD2332">
        <v>4</v>
      </c>
      <c r="AE2332">
        <v>6</v>
      </c>
      <c r="AF2332">
        <v>1</v>
      </c>
      <c r="AG2332">
        <v>0</v>
      </c>
      <c r="AH2332">
        <v>3</v>
      </c>
      <c r="AI2332">
        <v>0</v>
      </c>
      <c r="AJ2332">
        <v>1</v>
      </c>
      <c r="AK2332">
        <v>2</v>
      </c>
      <c r="AL2332">
        <v>1</v>
      </c>
      <c r="AM2332">
        <v>13</v>
      </c>
      <c r="AN2332">
        <v>298</v>
      </c>
      <c r="AO2332">
        <v>970</v>
      </c>
      <c r="AP2332">
        <v>36</v>
      </c>
      <c r="AQ2332">
        <v>254</v>
      </c>
      <c r="AR2332">
        <v>108</v>
      </c>
      <c r="AS2332">
        <v>101</v>
      </c>
      <c r="AT2332">
        <v>-13</v>
      </c>
      <c r="AU2332">
        <v>1220</v>
      </c>
      <c r="AV2332">
        <v>1208</v>
      </c>
      <c r="AW2332">
        <v>48</v>
      </c>
      <c r="AX2332">
        <v>1078</v>
      </c>
      <c r="AY2332">
        <v>1078</v>
      </c>
      <c r="AZ2332">
        <v>2018</v>
      </c>
      <c r="BA2332">
        <v>1.3402061855670101E-2</v>
      </c>
      <c r="BB2332">
        <v>9.3692022263450803E-2</v>
      </c>
      <c r="BC2332">
        <v>0.44444444444444398</v>
      </c>
      <c r="BD2332">
        <v>0.27643784786641901</v>
      </c>
      <c r="BE2332">
        <v>-1.0761589403973501E-2</v>
      </c>
      <c r="BF2332">
        <v>270</v>
      </c>
      <c r="BG2332">
        <v>270</v>
      </c>
      <c r="BH2332">
        <v>270</v>
      </c>
      <c r="BI2332">
        <v>370</v>
      </c>
      <c r="BJ2332">
        <v>370</v>
      </c>
      <c r="BK2332">
        <v>370</v>
      </c>
      <c r="BL2332">
        <v>5</v>
      </c>
      <c r="BM2332">
        <v>5</v>
      </c>
      <c r="BR2332">
        <v>38.982999999999997</v>
      </c>
      <c r="BS2332">
        <v>38.982999999999997</v>
      </c>
      <c r="BT2332">
        <v>46.25</v>
      </c>
      <c r="BU2332">
        <v>50.76</v>
      </c>
      <c r="BV2332">
        <v>50.76</v>
      </c>
      <c r="BW2332">
        <v>53.003</v>
      </c>
      <c r="BX2332">
        <v>5</v>
      </c>
      <c r="BY2332">
        <v>5</v>
      </c>
      <c r="BZ2332">
        <v>5</v>
      </c>
      <c r="CA2332">
        <v>6</v>
      </c>
      <c r="CB2332">
        <v>6</v>
      </c>
      <c r="CC2332">
        <v>6</v>
      </c>
      <c r="CD2332">
        <v>0.47429222797927401</v>
      </c>
      <c r="CE2332" s="3">
        <v>43465</v>
      </c>
      <c r="CF2332">
        <v>313.983</v>
      </c>
      <c r="CG2332" s="3">
        <v>43646</v>
      </c>
      <c r="CH2332">
        <v>0.50590909090908998</v>
      </c>
      <c r="CI2332">
        <v>12.125999999999999</v>
      </c>
      <c r="CK2332">
        <v>15</v>
      </c>
      <c r="CL2332">
        <v>5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8.5000000000000006E-2</v>
      </c>
      <c r="CT2332">
        <v>0</v>
      </c>
      <c r="CY2332">
        <v>0</v>
      </c>
      <c r="CZ2332">
        <v>0</v>
      </c>
      <c r="DA2332">
        <v>9.6769999999999996</v>
      </c>
      <c r="DB2332">
        <v>7.6219999999999999</v>
      </c>
      <c r="DC2332">
        <v>3.8180000000000001</v>
      </c>
      <c r="DD2332">
        <v>2.4590000000000001</v>
      </c>
      <c r="DE2332">
        <v>139.04</v>
      </c>
      <c r="DF2332">
        <v>114.867</v>
      </c>
      <c r="DG2332">
        <v>114.02</v>
      </c>
      <c r="DH2332">
        <v>117.777</v>
      </c>
      <c r="DI2332">
        <v>209.53800000000001</v>
      </c>
      <c r="DJ2332">
        <v>208.36500000000001</v>
      </c>
      <c r="DK2332">
        <v>304.26100000000002</v>
      </c>
      <c r="DL2332">
        <v>8.5000000000000006E-2</v>
      </c>
      <c r="DM2332">
        <v>0</v>
      </c>
      <c r="DR2332">
        <v>38.982999999999997</v>
      </c>
      <c r="DS2332">
        <v>38.982999999999997</v>
      </c>
      <c r="DT2332">
        <v>55.927</v>
      </c>
      <c r="DU2332">
        <v>58.381999999999998</v>
      </c>
      <c r="DV2332">
        <v>54.578000000000003</v>
      </c>
      <c r="DW2332">
        <v>55.462000000000003</v>
      </c>
      <c r="DX2332">
        <v>0.51496296296296296</v>
      </c>
      <c r="DY2332">
        <v>1.7000000000000001E-2</v>
      </c>
      <c r="DZ2332">
        <v>1</v>
      </c>
      <c r="EA2332">
        <v>0.47062864583333303</v>
      </c>
      <c r="EC2332">
        <v>1.0845809161975899</v>
      </c>
      <c r="ED2332">
        <v>14</v>
      </c>
    </row>
    <row r="2333" spans="1:134" x14ac:dyDescent="0.25">
      <c r="A2333" s="6" t="s">
        <v>3010</v>
      </c>
      <c r="B2333" t="s">
        <v>138</v>
      </c>
      <c r="C2333">
        <v>2000000</v>
      </c>
      <c r="D2333">
        <v>1000000</v>
      </c>
      <c r="E2333" s="5">
        <v>1.9321394910461827</v>
      </c>
      <c r="F2333">
        <v>0</v>
      </c>
      <c r="G2333" s="2">
        <v>43706.365185185183</v>
      </c>
      <c r="H2333" t="s">
        <v>115</v>
      </c>
      <c r="I2333" s="2">
        <v>43712.44940972222</v>
      </c>
      <c r="K2333">
        <v>2</v>
      </c>
      <c r="L2333" t="s">
        <v>142</v>
      </c>
      <c r="M2333">
        <v>31000</v>
      </c>
      <c r="N2333">
        <v>8.3000000000000007</v>
      </c>
      <c r="O2333">
        <v>0.46160000000000001</v>
      </c>
      <c r="P2333">
        <v>0.41820000000000002</v>
      </c>
      <c r="Q2333">
        <v>2814</v>
      </c>
      <c r="R2333" t="s">
        <v>635</v>
      </c>
      <c r="S2333" t="s">
        <v>273</v>
      </c>
      <c r="T2333" t="s">
        <v>3865</v>
      </c>
      <c r="U2333" t="s">
        <v>3897</v>
      </c>
      <c r="V2333">
        <v>25050</v>
      </c>
      <c r="W2333" t="s">
        <v>143</v>
      </c>
      <c r="X2333" s="1">
        <v>281</v>
      </c>
      <c r="Y2333" t="s">
        <v>3888</v>
      </c>
      <c r="Z2333" s="3">
        <v>29927</v>
      </c>
      <c r="AA2333">
        <v>3</v>
      </c>
      <c r="AB2333">
        <v>0</v>
      </c>
      <c r="AC2333">
        <v>5</v>
      </c>
      <c r="AD2333">
        <v>0</v>
      </c>
      <c r="AE2333">
        <v>3</v>
      </c>
      <c r="AF2333">
        <v>0</v>
      </c>
      <c r="AG2333">
        <v>0</v>
      </c>
      <c r="AH2333">
        <v>1</v>
      </c>
      <c r="AI2333">
        <v>0</v>
      </c>
      <c r="AJ2333">
        <v>2</v>
      </c>
      <c r="AK2333">
        <v>1</v>
      </c>
      <c r="AL2333">
        <v>1</v>
      </c>
      <c r="AM2333">
        <v>844</v>
      </c>
      <c r="AN2333">
        <v>9538</v>
      </c>
      <c r="AO2333">
        <v>16982</v>
      </c>
      <c r="AP2333">
        <v>2559</v>
      </c>
      <c r="AQ2333">
        <v>8009</v>
      </c>
      <c r="AR2333">
        <v>6650</v>
      </c>
      <c r="AS2333">
        <v>8925</v>
      </c>
      <c r="AT2333">
        <v>1043</v>
      </c>
      <c r="AU2333">
        <v>30999</v>
      </c>
      <c r="AV2333">
        <v>30727</v>
      </c>
      <c r="AW2333">
        <v>6607</v>
      </c>
      <c r="AX2333">
        <v>23632</v>
      </c>
      <c r="AY2333">
        <v>23632</v>
      </c>
      <c r="AZ2333">
        <v>2018</v>
      </c>
      <c r="BA2333">
        <v>4.9699682016252501E-2</v>
      </c>
      <c r="BB2333">
        <v>0.377665876777251</v>
      </c>
      <c r="BC2333">
        <v>0.99353383458646605</v>
      </c>
      <c r="BD2333">
        <v>0.40360528097494902</v>
      </c>
      <c r="BE2333">
        <v>3.39440882611384E-2</v>
      </c>
      <c r="BF2333">
        <v>12052.293</v>
      </c>
      <c r="BG2333">
        <v>11755.653</v>
      </c>
      <c r="BH2333">
        <v>11933.066000000001</v>
      </c>
      <c r="BI2333">
        <v>11693.734</v>
      </c>
      <c r="BJ2333">
        <v>11903.305</v>
      </c>
      <c r="BK2333">
        <v>11890.532999999999</v>
      </c>
      <c r="BL2333">
        <v>3145.1669999999999</v>
      </c>
      <c r="BM2333">
        <v>3650.4580000000001</v>
      </c>
      <c r="BN2333">
        <v>3649.3290000000002</v>
      </c>
      <c r="BO2333">
        <v>3651.9769999999999</v>
      </c>
      <c r="BP2333">
        <v>3647.886</v>
      </c>
      <c r="BQ2333">
        <v>3644.8</v>
      </c>
      <c r="BR2333">
        <v>7206.3270000000002</v>
      </c>
      <c r="BS2333">
        <v>7258.3869999999997</v>
      </c>
      <c r="BT2333">
        <v>6136.3909999999996</v>
      </c>
      <c r="BU2333">
        <v>6556.1009999999997</v>
      </c>
      <c r="BV2333">
        <v>6401.9440000000004</v>
      </c>
      <c r="BW2333">
        <v>6470.0519999999997</v>
      </c>
      <c r="BX2333">
        <v>7</v>
      </c>
      <c r="BY2333">
        <v>7</v>
      </c>
      <c r="BZ2333">
        <v>7</v>
      </c>
      <c r="CA2333">
        <v>7</v>
      </c>
      <c r="CB2333">
        <v>7</v>
      </c>
      <c r="CC2333">
        <v>7</v>
      </c>
      <c r="CD2333">
        <v>0.308454242163481</v>
      </c>
      <c r="CE2333" s="3">
        <v>43465</v>
      </c>
      <c r="CF2333">
        <v>22403.787</v>
      </c>
      <c r="CG2333" s="3">
        <v>43646</v>
      </c>
      <c r="CH2333">
        <v>0.36094143363430398</v>
      </c>
      <c r="CI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4481.2259999999997</v>
      </c>
      <c r="DF2333">
        <v>4456.7659999999996</v>
      </c>
      <c r="DG2333">
        <v>4875.6170000000002</v>
      </c>
      <c r="DH2333">
        <v>4183.433</v>
      </c>
      <c r="DI2333">
        <v>4701.7349999999997</v>
      </c>
      <c r="DJ2333">
        <v>4826.0829999999996</v>
      </c>
      <c r="DK2333">
        <v>8016.4250000000002</v>
      </c>
      <c r="DL2333">
        <v>1004.167</v>
      </c>
      <c r="DM2333">
        <v>9.4580000000000002</v>
      </c>
      <c r="DN2333">
        <v>8.3290000000000006</v>
      </c>
      <c r="DO2333">
        <v>10.977</v>
      </c>
      <c r="DP2333">
        <v>6.8860000000000001</v>
      </c>
      <c r="DQ2333">
        <v>3.8</v>
      </c>
      <c r="DR2333">
        <v>4558.62</v>
      </c>
      <c r="DS2333">
        <v>4814.04</v>
      </c>
      <c r="DT2333">
        <v>3869.4569999999999</v>
      </c>
      <c r="DU2333">
        <v>4049.835</v>
      </c>
      <c r="DV2333">
        <v>4105.2489999999998</v>
      </c>
      <c r="DW2333">
        <v>4160.5839999999998</v>
      </c>
      <c r="DX2333">
        <v>0.37181522221538998</v>
      </c>
      <c r="DY2333">
        <v>0.31927303065306201</v>
      </c>
      <c r="DZ2333">
        <v>0.63258578191081205</v>
      </c>
      <c r="EA2333">
        <v>0.386429975920902</v>
      </c>
      <c r="EB2333">
        <v>4.8790822201257703E-2</v>
      </c>
      <c r="EC2333">
        <v>0.63847850376832305</v>
      </c>
      <c r="ED2333">
        <v>38</v>
      </c>
    </row>
    <row r="2334" spans="1:134" x14ac:dyDescent="0.25">
      <c r="A2334" s="6" t="s">
        <v>3012</v>
      </c>
      <c r="B2334" t="s">
        <v>138</v>
      </c>
      <c r="C2334">
        <v>100000</v>
      </c>
      <c r="D2334">
        <v>25000</v>
      </c>
      <c r="E2334" s="5">
        <v>6.6446748350612612</v>
      </c>
      <c r="F2334">
        <v>0</v>
      </c>
      <c r="G2334" s="2">
        <v>43706.385983796295</v>
      </c>
      <c r="H2334" t="s">
        <v>115</v>
      </c>
      <c r="I2334" s="2">
        <v>43712.370509259257</v>
      </c>
      <c r="J2334">
        <v>2500000</v>
      </c>
      <c r="K2334">
        <v>1</v>
      </c>
      <c r="L2334" t="s">
        <v>128</v>
      </c>
      <c r="M2334">
        <v>1046</v>
      </c>
      <c r="N2334">
        <v>7.6</v>
      </c>
      <c r="O2334">
        <v>14.29</v>
      </c>
      <c r="P2334">
        <v>26.45</v>
      </c>
      <c r="Q2334">
        <v>432102</v>
      </c>
      <c r="R2334" t="s">
        <v>313</v>
      </c>
      <c r="S2334" t="s">
        <v>214</v>
      </c>
      <c r="T2334" t="s">
        <v>3857</v>
      </c>
      <c r="U2334" t="s">
        <v>3898</v>
      </c>
      <c r="V2334">
        <v>36100</v>
      </c>
      <c r="W2334" t="s">
        <v>119</v>
      </c>
      <c r="X2334" s="1">
        <v>432</v>
      </c>
      <c r="Y2334" t="s">
        <v>3881</v>
      </c>
      <c r="Z2334" s="3">
        <v>41087</v>
      </c>
      <c r="AA2334">
        <v>4</v>
      </c>
      <c r="AB2334">
        <v>0</v>
      </c>
      <c r="AC2334">
        <v>6</v>
      </c>
      <c r="AD2334">
        <v>2</v>
      </c>
      <c r="AE2334">
        <v>5</v>
      </c>
      <c r="AF2334">
        <v>1</v>
      </c>
      <c r="AG2334">
        <v>0</v>
      </c>
      <c r="AH2334">
        <v>3</v>
      </c>
      <c r="AI2334">
        <v>0</v>
      </c>
      <c r="AJ2334">
        <v>2</v>
      </c>
      <c r="AK2334">
        <v>2</v>
      </c>
      <c r="AL2334">
        <v>2</v>
      </c>
      <c r="AM2334">
        <v>33</v>
      </c>
      <c r="AN2334">
        <v>108</v>
      </c>
      <c r="AO2334">
        <v>359</v>
      </c>
      <c r="AP2334">
        <v>37</v>
      </c>
      <c r="AQ2334">
        <v>0</v>
      </c>
      <c r="AR2334">
        <v>26</v>
      </c>
      <c r="AS2334">
        <v>142</v>
      </c>
      <c r="AT2334">
        <v>27</v>
      </c>
      <c r="AU2334">
        <v>660</v>
      </c>
      <c r="AV2334">
        <v>660</v>
      </c>
      <c r="AW2334">
        <v>23</v>
      </c>
      <c r="AX2334">
        <v>385</v>
      </c>
      <c r="AY2334">
        <v>385</v>
      </c>
      <c r="AZ2334">
        <v>2017</v>
      </c>
      <c r="BA2334">
        <v>9.1922005571030599E-2</v>
      </c>
      <c r="BB2334">
        <v>0.36883116883116801</v>
      </c>
      <c r="BC2334">
        <v>0.88461538461538403</v>
      </c>
      <c r="BD2334">
        <v>0.28051948051948</v>
      </c>
      <c r="BE2334">
        <v>4.0909090909090902E-2</v>
      </c>
      <c r="BX2334">
        <v>1</v>
      </c>
      <c r="BY2334">
        <v>1</v>
      </c>
      <c r="BZ2334">
        <v>1</v>
      </c>
      <c r="CF2334">
        <v>32.293999999999997</v>
      </c>
      <c r="CG2334" s="3">
        <v>43190</v>
      </c>
      <c r="CI2334">
        <v>0</v>
      </c>
      <c r="CK2334">
        <v>0</v>
      </c>
      <c r="CL2334">
        <v>0</v>
      </c>
      <c r="ED2334">
        <v>7</v>
      </c>
    </row>
    <row r="2335" spans="1:134" x14ac:dyDescent="0.25">
      <c r="A2335" s="6" t="s">
        <v>2983</v>
      </c>
      <c r="B2335" t="s">
        <v>246</v>
      </c>
      <c r="C2335">
        <v>35000</v>
      </c>
      <c r="D2335">
        <v>25000</v>
      </c>
      <c r="E2335" s="5">
        <v>5.9849198868991502</v>
      </c>
      <c r="F2335">
        <v>0</v>
      </c>
      <c r="G2335" s="2">
        <v>43705.34547453704</v>
      </c>
      <c r="H2335" t="s">
        <v>115</v>
      </c>
      <c r="I2335" s="2">
        <v>43711.64439814815</v>
      </c>
      <c r="J2335">
        <v>2500000</v>
      </c>
      <c r="K2335">
        <v>2</v>
      </c>
      <c r="L2335" t="s">
        <v>129</v>
      </c>
      <c r="M2335">
        <v>266</v>
      </c>
      <c r="N2335">
        <v>6.4</v>
      </c>
      <c r="O2335">
        <v>4.3959999999999999</v>
      </c>
      <c r="P2335">
        <v>4.3289999999999997</v>
      </c>
      <c r="Q2335">
        <v>332001</v>
      </c>
      <c r="R2335" t="s">
        <v>308</v>
      </c>
      <c r="S2335" t="s">
        <v>307</v>
      </c>
      <c r="T2335" t="s">
        <v>3861</v>
      </c>
      <c r="U2335" t="s">
        <v>3899</v>
      </c>
      <c r="V2335">
        <v>83029</v>
      </c>
      <c r="W2335" t="s">
        <v>119</v>
      </c>
      <c r="X2335" s="1">
        <v>332</v>
      </c>
      <c r="Y2335" t="s">
        <v>3888</v>
      </c>
      <c r="Z2335" s="3">
        <v>41061</v>
      </c>
      <c r="AA2335">
        <v>3</v>
      </c>
      <c r="AB2335">
        <v>1</v>
      </c>
      <c r="AC2335">
        <v>6</v>
      </c>
      <c r="AD2335">
        <v>5</v>
      </c>
      <c r="AE2335">
        <v>6</v>
      </c>
      <c r="AF2335">
        <v>0</v>
      </c>
      <c r="AG2335">
        <v>0</v>
      </c>
      <c r="AH2335">
        <v>6</v>
      </c>
      <c r="AI2335">
        <v>0</v>
      </c>
      <c r="AJ2335">
        <v>1</v>
      </c>
      <c r="AK2335">
        <v>3</v>
      </c>
      <c r="AL2335">
        <v>3</v>
      </c>
      <c r="AM2335">
        <v>185</v>
      </c>
      <c r="AN2335">
        <v>126</v>
      </c>
      <c r="AO2335">
        <v>398</v>
      </c>
      <c r="AP2335">
        <v>17</v>
      </c>
      <c r="AQ2335">
        <v>42</v>
      </c>
      <c r="AR2335">
        <v>20</v>
      </c>
      <c r="AS2335">
        <v>26</v>
      </c>
      <c r="AT2335">
        <v>15</v>
      </c>
      <c r="AU2335">
        <v>266</v>
      </c>
      <c r="AV2335">
        <v>266</v>
      </c>
      <c r="AW2335">
        <v>19</v>
      </c>
      <c r="AX2335">
        <v>418</v>
      </c>
      <c r="AY2335">
        <v>418</v>
      </c>
      <c r="AZ2335">
        <v>2018</v>
      </c>
      <c r="BA2335">
        <v>0.46482412060301498</v>
      </c>
      <c r="BB2335">
        <v>6.2200956937799E-2</v>
      </c>
      <c r="BC2335">
        <v>0.95</v>
      </c>
      <c r="BD2335">
        <v>0.301435406698564</v>
      </c>
      <c r="BE2335">
        <v>5.6390977443608999E-2</v>
      </c>
      <c r="BR2335">
        <v>37.234999999999999</v>
      </c>
      <c r="BS2335">
        <v>37.924999999999997</v>
      </c>
      <c r="BT2335">
        <v>38.616</v>
      </c>
      <c r="BU2335">
        <v>39.299999999999997</v>
      </c>
      <c r="BV2335">
        <v>39.997</v>
      </c>
      <c r="BW2335">
        <v>40.676000000000002</v>
      </c>
      <c r="BX2335">
        <v>1</v>
      </c>
      <c r="BY2335">
        <v>1</v>
      </c>
      <c r="BZ2335">
        <v>1</v>
      </c>
      <c r="CA2335">
        <v>1</v>
      </c>
      <c r="CB2335">
        <v>1</v>
      </c>
      <c r="CC2335">
        <v>1</v>
      </c>
      <c r="CD2335" t="s">
        <v>193</v>
      </c>
      <c r="CE2335" s="3">
        <v>43465</v>
      </c>
      <c r="CF2335">
        <v>37.234999999999999</v>
      </c>
      <c r="CG2335" s="3">
        <v>43646</v>
      </c>
      <c r="CI2335">
        <v>0</v>
      </c>
      <c r="CK2335">
        <v>10</v>
      </c>
      <c r="CL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K2335">
        <v>42.195</v>
      </c>
      <c r="DR2335">
        <v>37.234999999999999</v>
      </c>
      <c r="DS2335">
        <v>37.924999999999997</v>
      </c>
      <c r="DT2335">
        <v>38.616</v>
      </c>
      <c r="DU2335">
        <v>39.299999999999997</v>
      </c>
      <c r="DV2335">
        <v>39.997</v>
      </c>
      <c r="DW2335">
        <v>40.676000000000002</v>
      </c>
      <c r="DZ2335">
        <v>1</v>
      </c>
      <c r="EC2335">
        <v>1</v>
      </c>
      <c r="ED2335">
        <v>7</v>
      </c>
    </row>
    <row r="2336" spans="1:134" x14ac:dyDescent="0.25">
      <c r="A2336" s="6" t="s">
        <v>2938</v>
      </c>
      <c r="B2336" t="s">
        <v>246</v>
      </c>
      <c r="C2336">
        <v>250000</v>
      </c>
      <c r="D2336">
        <v>40000</v>
      </c>
      <c r="E2336" s="5">
        <v>6.9651272384542873</v>
      </c>
      <c r="F2336">
        <v>0</v>
      </c>
      <c r="G2336" s="2">
        <v>43703.345706018517</v>
      </c>
      <c r="H2336" t="s">
        <v>115</v>
      </c>
      <c r="I2336" s="2">
        <v>43711.584641203706</v>
      </c>
      <c r="J2336">
        <v>2314496</v>
      </c>
      <c r="K2336">
        <v>4</v>
      </c>
      <c r="L2336" t="s">
        <v>122</v>
      </c>
      <c r="M2336">
        <v>1619</v>
      </c>
      <c r="N2336">
        <v>4.9000000000000004</v>
      </c>
      <c r="O2336">
        <v>5.8540000000000001</v>
      </c>
      <c r="P2336">
        <v>3.661</v>
      </c>
      <c r="Q2336">
        <v>4391</v>
      </c>
      <c r="R2336" t="s">
        <v>643</v>
      </c>
      <c r="S2336" t="s">
        <v>139</v>
      </c>
      <c r="T2336" t="s">
        <v>3864</v>
      </c>
      <c r="U2336" t="s">
        <v>3897</v>
      </c>
      <c r="V2336">
        <v>27039</v>
      </c>
      <c r="W2336" t="s">
        <v>119</v>
      </c>
      <c r="X2336" s="1">
        <v>439</v>
      </c>
      <c r="Y2336" t="s">
        <v>3881</v>
      </c>
      <c r="Z2336" s="3">
        <v>40984</v>
      </c>
      <c r="AA2336">
        <v>5</v>
      </c>
      <c r="AB2336">
        <v>0</v>
      </c>
      <c r="AC2336">
        <v>6</v>
      </c>
      <c r="AD2336">
        <v>7</v>
      </c>
      <c r="AE2336">
        <v>7</v>
      </c>
      <c r="AF2336">
        <v>0</v>
      </c>
      <c r="AG2336">
        <v>0</v>
      </c>
      <c r="AH2336">
        <v>6</v>
      </c>
      <c r="AI2336">
        <v>0</v>
      </c>
      <c r="AJ2336">
        <v>1</v>
      </c>
      <c r="AK2336">
        <v>5</v>
      </c>
      <c r="AL2336">
        <v>1</v>
      </c>
      <c r="AM2336">
        <v>65</v>
      </c>
      <c r="AN2336">
        <v>162</v>
      </c>
      <c r="AO2336">
        <v>844</v>
      </c>
      <c r="AP2336">
        <v>80</v>
      </c>
      <c r="AQ2336">
        <v>104</v>
      </c>
      <c r="AR2336">
        <v>126</v>
      </c>
      <c r="AS2336">
        <v>376</v>
      </c>
      <c r="AT2336">
        <v>53</v>
      </c>
      <c r="AU2336">
        <v>1619</v>
      </c>
      <c r="AV2336">
        <v>1619</v>
      </c>
      <c r="AW2336">
        <v>84</v>
      </c>
      <c r="AX2336">
        <v>970</v>
      </c>
      <c r="AY2336">
        <v>970</v>
      </c>
      <c r="AZ2336">
        <v>2017</v>
      </c>
      <c r="BA2336">
        <v>7.7014218009478594E-2</v>
      </c>
      <c r="BB2336">
        <v>0.38762886597938101</v>
      </c>
      <c r="BC2336">
        <v>0.66666666666666596</v>
      </c>
      <c r="BD2336">
        <v>0.16701030927835001</v>
      </c>
      <c r="BE2336">
        <v>3.2736256948733701E-2</v>
      </c>
      <c r="BF2336">
        <v>350</v>
      </c>
      <c r="BG2336">
        <v>350.00099999999998</v>
      </c>
      <c r="BH2336">
        <v>350</v>
      </c>
      <c r="BI2336">
        <v>350</v>
      </c>
      <c r="BJ2336">
        <v>350</v>
      </c>
      <c r="BK2336">
        <v>350</v>
      </c>
      <c r="BL2336">
        <v>20</v>
      </c>
      <c r="BM2336">
        <v>20</v>
      </c>
      <c r="BN2336">
        <v>20</v>
      </c>
      <c r="BO2336">
        <v>20</v>
      </c>
      <c r="BP2336">
        <v>20</v>
      </c>
      <c r="BQ2336">
        <v>20</v>
      </c>
      <c r="BR2336">
        <v>398.34199999999998</v>
      </c>
      <c r="BS2336">
        <v>403.62799999999999</v>
      </c>
      <c r="BT2336">
        <v>409.49099999999999</v>
      </c>
      <c r="BU2336">
        <v>415.334</v>
      </c>
      <c r="BV2336">
        <v>421.18599999999998</v>
      </c>
      <c r="BW2336">
        <v>426.99400000000003</v>
      </c>
      <c r="BX2336">
        <v>6</v>
      </c>
      <c r="BY2336">
        <v>6</v>
      </c>
      <c r="BZ2336">
        <v>6</v>
      </c>
      <c r="CA2336">
        <v>6</v>
      </c>
      <c r="CB2336">
        <v>6</v>
      </c>
      <c r="CC2336">
        <v>6</v>
      </c>
      <c r="CD2336">
        <v>0.81526449762860398</v>
      </c>
      <c r="CE2336" s="3">
        <v>43465</v>
      </c>
      <c r="CF2336">
        <v>768.34199999999998</v>
      </c>
      <c r="CG2336" s="3">
        <v>43646</v>
      </c>
      <c r="CH2336">
        <v>0.79903513513513502</v>
      </c>
      <c r="CI2336">
        <v>25.638000000000002</v>
      </c>
      <c r="CK2336">
        <v>4</v>
      </c>
      <c r="CL2336">
        <v>1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25.638000000000002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291.01400000000001</v>
      </c>
      <c r="DF2336">
        <v>313.77800000000002</v>
      </c>
      <c r="DG2336">
        <v>295.41399999999999</v>
      </c>
      <c r="DH2336">
        <v>267.065</v>
      </c>
      <c r="DI2336">
        <v>297.28500000000003</v>
      </c>
      <c r="DJ2336">
        <v>269.63499999999999</v>
      </c>
      <c r="DK2336">
        <v>570.971</v>
      </c>
      <c r="DL2336">
        <v>4.6289999999999996</v>
      </c>
      <c r="DM2336">
        <v>19.129000000000001</v>
      </c>
      <c r="DN2336">
        <v>7.12</v>
      </c>
      <c r="DO2336">
        <v>4.5860000000000003</v>
      </c>
      <c r="DP2336">
        <v>0</v>
      </c>
      <c r="DQ2336">
        <v>40.232999999999997</v>
      </c>
      <c r="DR2336">
        <v>398.34199999999998</v>
      </c>
      <c r="DS2336">
        <v>403.62700000000001</v>
      </c>
      <c r="DT2336">
        <v>409.49099999999999</v>
      </c>
      <c r="DU2336">
        <v>415.334</v>
      </c>
      <c r="DV2336">
        <v>421.18599999999998</v>
      </c>
      <c r="DW2336">
        <v>426.99299999999999</v>
      </c>
      <c r="DX2336">
        <v>0.831468571428571</v>
      </c>
      <c r="DY2336">
        <v>0.23144999999999999</v>
      </c>
      <c r="DZ2336">
        <v>1</v>
      </c>
      <c r="EA2336">
        <v>0.82580484485483496</v>
      </c>
      <c r="EB2336">
        <v>0.63080833333333297</v>
      </c>
      <c r="EC2336">
        <v>0.99999919191102904</v>
      </c>
      <c r="ED2336">
        <v>7</v>
      </c>
    </row>
    <row r="2337" spans="1:134" x14ac:dyDescent="0.25">
      <c r="A2337" s="6" t="s">
        <v>3009</v>
      </c>
      <c r="B2337" t="s">
        <v>138</v>
      </c>
      <c r="C2337">
        <v>80000</v>
      </c>
      <c r="D2337">
        <v>80000</v>
      </c>
      <c r="E2337" s="5">
        <v>3.5344015080113094</v>
      </c>
      <c r="F2337">
        <v>0</v>
      </c>
      <c r="G2337" s="2">
        <v>43706.356608796297</v>
      </c>
      <c r="H2337" t="s">
        <v>115</v>
      </c>
      <c r="I2337" s="2">
        <v>43711.446805555555</v>
      </c>
      <c r="J2337">
        <v>2354535</v>
      </c>
      <c r="K2337">
        <v>2</v>
      </c>
      <c r="L2337" t="s">
        <v>142</v>
      </c>
      <c r="M2337">
        <v>4704</v>
      </c>
      <c r="N2337">
        <v>9.6</v>
      </c>
      <c r="O2337">
        <v>0.92</v>
      </c>
      <c r="P2337">
        <v>0.39369999999999999</v>
      </c>
      <c r="Q2337">
        <v>259999</v>
      </c>
      <c r="R2337" t="s">
        <v>649</v>
      </c>
      <c r="S2337" t="s">
        <v>273</v>
      </c>
      <c r="T2337" t="s">
        <v>3865</v>
      </c>
      <c r="U2337" t="s">
        <v>3897</v>
      </c>
      <c r="V2337">
        <v>25011</v>
      </c>
      <c r="W2337" t="s">
        <v>119</v>
      </c>
      <c r="X2337" s="1">
        <v>281</v>
      </c>
      <c r="Y2337" t="s">
        <v>3888</v>
      </c>
      <c r="Z2337" s="3">
        <v>40544</v>
      </c>
      <c r="AA2337">
        <v>2</v>
      </c>
      <c r="AB2337">
        <v>1</v>
      </c>
      <c r="AC2337">
        <v>5</v>
      </c>
      <c r="AD2337">
        <v>0</v>
      </c>
      <c r="AE2337">
        <v>3</v>
      </c>
      <c r="AF2337">
        <v>0</v>
      </c>
      <c r="AG2337">
        <v>0</v>
      </c>
      <c r="AH2337">
        <v>1</v>
      </c>
      <c r="AI2337">
        <v>0</v>
      </c>
      <c r="AJ2337">
        <v>2</v>
      </c>
      <c r="AK2337">
        <v>1</v>
      </c>
      <c r="AL2337">
        <v>1</v>
      </c>
      <c r="AM2337">
        <v>2</v>
      </c>
      <c r="AN2337">
        <v>1150</v>
      </c>
      <c r="AO2337">
        <v>2339</v>
      </c>
      <c r="AP2337">
        <v>437</v>
      </c>
      <c r="AQ2337">
        <v>583</v>
      </c>
      <c r="AR2337">
        <v>349</v>
      </c>
      <c r="AS2337">
        <v>1422</v>
      </c>
      <c r="AT2337">
        <v>296</v>
      </c>
      <c r="AU2337">
        <v>4704</v>
      </c>
      <c r="AV2337">
        <v>4531</v>
      </c>
      <c r="AW2337">
        <v>300</v>
      </c>
      <c r="AX2337">
        <v>2688</v>
      </c>
      <c r="AY2337">
        <v>2688</v>
      </c>
      <c r="AZ2337">
        <v>2018</v>
      </c>
      <c r="BA2337">
        <v>8.5506626763574096E-4</v>
      </c>
      <c r="BB2337">
        <v>0.52901785714285698</v>
      </c>
      <c r="BC2337">
        <v>0.85959885386819401</v>
      </c>
      <c r="BD2337">
        <v>0.42782738095237999</v>
      </c>
      <c r="BE2337">
        <v>6.5327742220260401E-2</v>
      </c>
      <c r="BF2337">
        <v>900</v>
      </c>
      <c r="BG2337">
        <v>900</v>
      </c>
      <c r="BH2337">
        <v>1100</v>
      </c>
      <c r="BI2337">
        <v>1100</v>
      </c>
      <c r="BJ2337">
        <v>1100</v>
      </c>
      <c r="BK2337">
        <v>1100</v>
      </c>
      <c r="BL2337">
        <v>60</v>
      </c>
      <c r="BM2337">
        <v>60.642000000000003</v>
      </c>
      <c r="BN2337">
        <v>60.052999999999997</v>
      </c>
      <c r="BO2337">
        <v>60.103999999999999</v>
      </c>
      <c r="BP2337">
        <v>60.24</v>
      </c>
      <c r="BQ2337">
        <v>60.081000000000003</v>
      </c>
      <c r="BR2337">
        <v>690.399</v>
      </c>
      <c r="BS2337">
        <v>713.03399999999999</v>
      </c>
      <c r="BT2337">
        <v>736.90200000000004</v>
      </c>
      <c r="BU2337">
        <v>761.98699999999997</v>
      </c>
      <c r="BV2337">
        <v>784.56799999999998</v>
      </c>
      <c r="BW2337">
        <v>676.29100000000005</v>
      </c>
      <c r="BX2337">
        <v>6</v>
      </c>
      <c r="BY2337">
        <v>6</v>
      </c>
      <c r="BZ2337">
        <v>6</v>
      </c>
      <c r="CA2337">
        <v>6</v>
      </c>
      <c r="CB2337">
        <v>6</v>
      </c>
      <c r="CC2337">
        <v>6</v>
      </c>
      <c r="CD2337">
        <v>0.41125661472431502</v>
      </c>
      <c r="CE2337" s="3">
        <v>43465</v>
      </c>
      <c r="CF2337">
        <v>1650.3989999999999</v>
      </c>
      <c r="CG2337" s="3">
        <v>43646</v>
      </c>
      <c r="CH2337">
        <v>0.39370937499999997</v>
      </c>
      <c r="CI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377.87</v>
      </c>
      <c r="DF2337">
        <v>593.03499999999997</v>
      </c>
      <c r="DG2337">
        <v>442.904</v>
      </c>
      <c r="DH2337">
        <v>239.53399999999999</v>
      </c>
      <c r="DI2337">
        <v>454.75</v>
      </c>
      <c r="DJ2337">
        <v>588.90899999999999</v>
      </c>
      <c r="DK2337">
        <v>1159.319</v>
      </c>
      <c r="DL2337">
        <v>9.0999999999999998E-2</v>
      </c>
      <c r="DM2337">
        <v>0.64200000000000002</v>
      </c>
      <c r="DN2337">
        <v>5.2999999999999999E-2</v>
      </c>
      <c r="DO2337">
        <v>0.19500000000000001</v>
      </c>
      <c r="DP2337">
        <v>0.24</v>
      </c>
      <c r="DQ2337">
        <v>8.1000000000000003E-2</v>
      </c>
      <c r="DR2337">
        <v>690.399</v>
      </c>
      <c r="DS2337">
        <v>713.03399999999999</v>
      </c>
      <c r="DT2337">
        <v>736.90200000000004</v>
      </c>
      <c r="DU2337">
        <v>761.98699999999997</v>
      </c>
      <c r="DV2337">
        <v>784.56799999999998</v>
      </c>
      <c r="DW2337">
        <v>676.29100000000005</v>
      </c>
      <c r="DX2337">
        <v>0.41985555555555498</v>
      </c>
      <c r="DY2337">
        <v>1.5166666666666601E-3</v>
      </c>
      <c r="DZ2337">
        <v>1</v>
      </c>
      <c r="EA2337">
        <v>0.43500032258064503</v>
      </c>
      <c r="EB2337">
        <v>3.6054497120070802E-3</v>
      </c>
      <c r="EC2337">
        <v>1</v>
      </c>
      <c r="ED2337">
        <v>8</v>
      </c>
    </row>
    <row r="2338" spans="1:134" x14ac:dyDescent="0.25">
      <c r="A2338" s="6" t="s">
        <v>2521</v>
      </c>
      <c r="B2338" t="s">
        <v>569</v>
      </c>
      <c r="C2338">
        <v>500</v>
      </c>
      <c r="D2338">
        <v>176000</v>
      </c>
      <c r="E2338" s="5">
        <v>6.1734213006597543</v>
      </c>
      <c r="F2338">
        <v>0</v>
      </c>
      <c r="G2338" s="2">
        <v>43665.347025462965</v>
      </c>
      <c r="H2338" t="s">
        <v>115</v>
      </c>
      <c r="I2338" s="2">
        <v>43711.434166666666</v>
      </c>
      <c r="J2338">
        <v>1803329</v>
      </c>
      <c r="K2338">
        <v>4</v>
      </c>
      <c r="L2338" t="s">
        <v>148</v>
      </c>
      <c r="M2338">
        <v>5168</v>
      </c>
      <c r="N2338">
        <v>9.1999999999999993</v>
      </c>
      <c r="O2338">
        <v>13.71</v>
      </c>
      <c r="P2338">
        <v>11.83</v>
      </c>
      <c r="Q2338">
        <v>162919</v>
      </c>
      <c r="R2338" t="s">
        <v>650</v>
      </c>
      <c r="S2338" t="s">
        <v>349</v>
      </c>
      <c r="T2338" t="s">
        <v>3856</v>
      </c>
      <c r="U2338" t="s">
        <v>3898</v>
      </c>
      <c r="V2338">
        <v>33070</v>
      </c>
      <c r="W2338" t="s">
        <v>119</v>
      </c>
      <c r="X2338" s="1">
        <v>162</v>
      </c>
      <c r="Y2338" t="s">
        <v>3877</v>
      </c>
      <c r="Z2338" s="3">
        <v>37591</v>
      </c>
      <c r="AA2338">
        <v>4</v>
      </c>
      <c r="AB2338">
        <v>0</v>
      </c>
      <c r="AC2338">
        <v>6</v>
      </c>
      <c r="AD2338">
        <v>4</v>
      </c>
      <c r="AE2338">
        <v>6</v>
      </c>
      <c r="AF2338">
        <v>-1</v>
      </c>
      <c r="AG2338">
        <v>0</v>
      </c>
      <c r="AH2338">
        <v>6</v>
      </c>
      <c r="AI2338">
        <v>0</v>
      </c>
      <c r="AJ2338">
        <v>2</v>
      </c>
      <c r="AK2338">
        <v>5</v>
      </c>
      <c r="AL2338">
        <v>1</v>
      </c>
      <c r="AM2338">
        <v>61</v>
      </c>
      <c r="AN2338">
        <v>2845</v>
      </c>
      <c r="AO2338">
        <v>2471</v>
      </c>
      <c r="AP2338">
        <v>483</v>
      </c>
      <c r="AQ2338">
        <v>796</v>
      </c>
      <c r="AR2338">
        <v>2937</v>
      </c>
      <c r="AS2338">
        <v>1485</v>
      </c>
      <c r="AT2338">
        <v>131</v>
      </c>
      <c r="AU2338">
        <v>5168</v>
      </c>
      <c r="AV2338">
        <v>5249</v>
      </c>
      <c r="AW2338">
        <v>1866</v>
      </c>
      <c r="AX2338">
        <v>5408</v>
      </c>
      <c r="AY2338">
        <v>5408</v>
      </c>
      <c r="AZ2338">
        <v>2018</v>
      </c>
      <c r="BA2338">
        <v>2.46863617968433E-2</v>
      </c>
      <c r="BB2338">
        <v>0.27459319526627202</v>
      </c>
      <c r="BC2338">
        <v>0.63534218590398295</v>
      </c>
      <c r="BD2338">
        <v>0.52607248520710004</v>
      </c>
      <c r="BE2338">
        <v>2.4957134692322299E-2</v>
      </c>
      <c r="BF2338">
        <v>850</v>
      </c>
      <c r="BG2338">
        <v>850</v>
      </c>
      <c r="BH2338">
        <v>850.00099999999998</v>
      </c>
      <c r="BI2338">
        <v>850</v>
      </c>
      <c r="BJ2338">
        <v>800</v>
      </c>
      <c r="BK2338">
        <v>800</v>
      </c>
      <c r="BL2338">
        <v>20</v>
      </c>
      <c r="BM2338">
        <v>20</v>
      </c>
      <c r="BN2338">
        <v>20</v>
      </c>
      <c r="BO2338">
        <v>20</v>
      </c>
      <c r="BP2338">
        <v>20</v>
      </c>
      <c r="BQ2338">
        <v>20</v>
      </c>
      <c r="BR2338">
        <v>955.495</v>
      </c>
      <c r="BS2338">
        <v>971.44600000000003</v>
      </c>
      <c r="BT2338">
        <v>987.35400000000004</v>
      </c>
      <c r="BU2338">
        <v>396.74700000000001</v>
      </c>
      <c r="BV2338">
        <v>102.913</v>
      </c>
      <c r="BW2338">
        <v>109.056</v>
      </c>
      <c r="BX2338">
        <v>4</v>
      </c>
      <c r="BY2338">
        <v>4</v>
      </c>
      <c r="BZ2338">
        <v>4</v>
      </c>
      <c r="CA2338">
        <v>4</v>
      </c>
      <c r="CB2338">
        <v>4</v>
      </c>
      <c r="CC2338">
        <v>4</v>
      </c>
      <c r="CD2338">
        <v>0.91373575903598403</v>
      </c>
      <c r="CE2338" s="3">
        <v>43465</v>
      </c>
      <c r="CF2338">
        <v>1825.4949999999999</v>
      </c>
      <c r="CG2338" s="3">
        <v>43646</v>
      </c>
      <c r="CH2338">
        <v>0.95238620689655096</v>
      </c>
      <c r="CI2338">
        <v>89.614999999999995</v>
      </c>
      <c r="CK2338">
        <v>7</v>
      </c>
      <c r="CL2338">
        <v>3</v>
      </c>
      <c r="CM2338">
        <v>0</v>
      </c>
      <c r="CN2338">
        <v>0</v>
      </c>
      <c r="CO2338">
        <v>0</v>
      </c>
      <c r="CP2338">
        <v>0.158</v>
      </c>
      <c r="CQ2338">
        <v>51.631</v>
      </c>
      <c r="CR2338">
        <v>0</v>
      </c>
      <c r="CS2338">
        <v>0</v>
      </c>
      <c r="CT2338">
        <v>0</v>
      </c>
      <c r="CU2338">
        <v>1E-3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37.984000000000002</v>
      </c>
      <c r="DD2338">
        <v>0</v>
      </c>
      <c r="DE2338">
        <v>828.57600000000002</v>
      </c>
      <c r="DF2338">
        <v>766.08299999999997</v>
      </c>
      <c r="DG2338">
        <v>566.952</v>
      </c>
      <c r="DH2338">
        <v>846.92600000000004</v>
      </c>
      <c r="DI2338">
        <v>849.149</v>
      </c>
      <c r="DJ2338">
        <v>768.70299999999997</v>
      </c>
      <c r="DK2338">
        <v>764.154</v>
      </c>
      <c r="DL2338">
        <v>0</v>
      </c>
      <c r="DM2338">
        <v>13.92</v>
      </c>
      <c r="DN2338">
        <v>1E-3</v>
      </c>
      <c r="DO2338">
        <v>19.015999999999998</v>
      </c>
      <c r="DP2338">
        <v>19.001999999999999</v>
      </c>
      <c r="DQ2338">
        <v>0</v>
      </c>
      <c r="DR2338">
        <v>955.07100000000003</v>
      </c>
      <c r="DS2338">
        <v>966.82</v>
      </c>
      <c r="DT2338">
        <v>982.35400000000004</v>
      </c>
      <c r="DU2338">
        <v>391.74700000000001</v>
      </c>
      <c r="DV2338">
        <v>140.89599999999999</v>
      </c>
      <c r="DW2338">
        <v>104.056</v>
      </c>
      <c r="DX2338">
        <v>0.97479529411764698</v>
      </c>
      <c r="DY2338">
        <v>0</v>
      </c>
      <c r="DZ2338">
        <v>0.99955625094846101</v>
      </c>
      <c r="EA2338">
        <v>0.92527761494447602</v>
      </c>
      <c r="EB2338">
        <v>0.43282499999999902</v>
      </c>
      <c r="EC2338">
        <v>1.0050902480860799</v>
      </c>
      <c r="ED2338">
        <v>17</v>
      </c>
    </row>
    <row r="2339" spans="1:134" x14ac:dyDescent="0.25">
      <c r="A2339" s="6" t="s">
        <v>2978</v>
      </c>
      <c r="B2339" t="s">
        <v>569</v>
      </c>
      <c r="C2339">
        <v>50000</v>
      </c>
      <c r="D2339">
        <v>25000</v>
      </c>
      <c r="E2339" s="5">
        <v>6.9274269557021668</v>
      </c>
      <c r="F2339">
        <v>1</v>
      </c>
      <c r="G2339" s="2">
        <v>43705.292754629627</v>
      </c>
      <c r="H2339" t="s">
        <v>115</v>
      </c>
      <c r="I2339" s="2">
        <v>43710.595173611109</v>
      </c>
      <c r="J2339">
        <v>2449224</v>
      </c>
      <c r="K2339">
        <v>1</v>
      </c>
      <c r="L2339" t="s">
        <v>128</v>
      </c>
      <c r="M2339">
        <v>633</v>
      </c>
      <c r="N2339">
        <v>4.4000000000000004</v>
      </c>
      <c r="P2339">
        <v>30.92</v>
      </c>
      <c r="Q2339">
        <v>47911</v>
      </c>
      <c r="R2339" t="s">
        <v>426</v>
      </c>
      <c r="S2339" t="s">
        <v>255</v>
      </c>
      <c r="T2339" t="s">
        <v>3862</v>
      </c>
      <c r="U2339" t="s">
        <v>3899</v>
      </c>
      <c r="V2339">
        <v>70020</v>
      </c>
      <c r="W2339" t="s">
        <v>184</v>
      </c>
      <c r="X2339" s="1">
        <v>479</v>
      </c>
      <c r="Y2339" t="s">
        <v>3882</v>
      </c>
      <c r="Z2339" s="3">
        <v>40581</v>
      </c>
      <c r="AA2339">
        <v>4</v>
      </c>
      <c r="AB2339">
        <v>0</v>
      </c>
      <c r="AC2339">
        <v>6</v>
      </c>
      <c r="AD2339">
        <v>8</v>
      </c>
      <c r="AE2339">
        <v>7</v>
      </c>
      <c r="AF2339">
        <v>-1</v>
      </c>
      <c r="AG2339">
        <v>0</v>
      </c>
      <c r="AH2339">
        <v>6</v>
      </c>
      <c r="AI2339">
        <v>0</v>
      </c>
      <c r="AJ2339">
        <v>1</v>
      </c>
      <c r="AK2339">
        <v>4</v>
      </c>
      <c r="AL2339">
        <v>3</v>
      </c>
      <c r="AM2339">
        <v>115</v>
      </c>
      <c r="AN2339">
        <v>64</v>
      </c>
      <c r="AO2339">
        <v>212</v>
      </c>
      <c r="AP2339">
        <v>28</v>
      </c>
      <c r="AQ2339">
        <v>0</v>
      </c>
      <c r="AR2339">
        <v>73</v>
      </c>
      <c r="AS2339">
        <v>85</v>
      </c>
      <c r="AT2339">
        <v>6</v>
      </c>
      <c r="AU2339">
        <v>633</v>
      </c>
      <c r="AV2339">
        <v>633</v>
      </c>
      <c r="AW2339">
        <v>2</v>
      </c>
      <c r="AX2339">
        <v>285</v>
      </c>
      <c r="AY2339">
        <v>285</v>
      </c>
      <c r="AZ2339">
        <v>2017</v>
      </c>
      <c r="BA2339">
        <v>0.54245283018867896</v>
      </c>
      <c r="BB2339">
        <v>0.29824561403508698</v>
      </c>
      <c r="BC2339">
        <v>2.7397260273972601E-2</v>
      </c>
      <c r="BD2339">
        <v>0.22456140350877099</v>
      </c>
      <c r="BE2339">
        <v>9.4786729857819895E-3</v>
      </c>
      <c r="BL2339">
        <v>15</v>
      </c>
      <c r="BM2339">
        <v>20.274999999999999</v>
      </c>
      <c r="BN2339">
        <v>21.116</v>
      </c>
      <c r="BO2339">
        <v>10.141999999999999</v>
      </c>
      <c r="BP2339">
        <v>11.273</v>
      </c>
      <c r="BQ2339">
        <v>10.361000000000001</v>
      </c>
      <c r="BR2339">
        <v>92.366</v>
      </c>
      <c r="BS2339">
        <v>85.59</v>
      </c>
      <c r="BT2339">
        <v>88.194000000000003</v>
      </c>
      <c r="BU2339">
        <v>59.594999999999999</v>
      </c>
      <c r="BV2339">
        <v>61.037999999999997</v>
      </c>
      <c r="BW2339">
        <v>24.943000000000001</v>
      </c>
      <c r="BX2339">
        <v>3</v>
      </c>
      <c r="BY2339">
        <v>4</v>
      </c>
      <c r="BZ2339">
        <v>3</v>
      </c>
      <c r="CA2339">
        <v>2</v>
      </c>
      <c r="CB2339">
        <v>2</v>
      </c>
      <c r="CC2339">
        <v>1</v>
      </c>
      <c r="CD2339">
        <v>3.5920469109757602E-2</v>
      </c>
      <c r="CE2339" s="3">
        <v>43465</v>
      </c>
      <c r="CF2339">
        <v>107.366</v>
      </c>
      <c r="CG2339" s="3">
        <v>43646</v>
      </c>
      <c r="CH2339">
        <v>0</v>
      </c>
      <c r="CI2339">
        <v>0</v>
      </c>
      <c r="CK2339">
        <v>0</v>
      </c>
      <c r="CL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K2339">
        <v>26.702000000000002</v>
      </c>
      <c r="DL2339">
        <v>0</v>
      </c>
      <c r="DM2339">
        <v>0.27500000000000002</v>
      </c>
      <c r="DN2339">
        <v>1.1160000000000001</v>
      </c>
      <c r="DO2339">
        <v>0.14199999999999999</v>
      </c>
      <c r="DP2339">
        <v>1.2729999999999999</v>
      </c>
      <c r="DQ2339">
        <v>0.36099999999999999</v>
      </c>
      <c r="DR2339">
        <v>92.366</v>
      </c>
      <c r="DS2339">
        <v>85.588999999999999</v>
      </c>
      <c r="DT2339">
        <v>88.191999999999993</v>
      </c>
      <c r="DU2339">
        <v>59.594000000000001</v>
      </c>
      <c r="DV2339">
        <v>61.036000000000001</v>
      </c>
      <c r="DW2339">
        <v>24.942</v>
      </c>
      <c r="DY2339">
        <v>0</v>
      </c>
      <c r="DZ2339">
        <v>1</v>
      </c>
      <c r="EB2339">
        <v>3.5920469109757602E-2</v>
      </c>
      <c r="EC2339">
        <v>0.99998299840184901</v>
      </c>
      <c r="ED2339">
        <v>8</v>
      </c>
    </row>
    <row r="2340" spans="1:134" x14ac:dyDescent="0.25">
      <c r="A2340" s="6" t="s">
        <v>2987</v>
      </c>
      <c r="B2340" t="s">
        <v>138</v>
      </c>
      <c r="C2340">
        <v>400000</v>
      </c>
      <c r="D2340">
        <v>30000</v>
      </c>
      <c r="E2340" s="5">
        <v>7.6248821866163983</v>
      </c>
      <c r="F2340">
        <v>0</v>
      </c>
      <c r="G2340" s="2">
        <v>43705.441180555557</v>
      </c>
      <c r="H2340" t="s">
        <v>115</v>
      </c>
      <c r="I2340" s="2">
        <v>43710.571481481478</v>
      </c>
      <c r="J2340">
        <v>2500000</v>
      </c>
      <c r="K2340">
        <v>4</v>
      </c>
      <c r="L2340" t="s">
        <v>122</v>
      </c>
      <c r="M2340">
        <v>1429</v>
      </c>
      <c r="N2340">
        <v>5.2</v>
      </c>
      <c r="O2340">
        <v>26.09</v>
      </c>
      <c r="P2340">
        <v>5.2140000000000004</v>
      </c>
      <c r="Q2340">
        <v>432101</v>
      </c>
      <c r="R2340" t="s">
        <v>656</v>
      </c>
      <c r="S2340" t="s">
        <v>136</v>
      </c>
      <c r="T2340" t="s">
        <v>3861</v>
      </c>
      <c r="U2340" t="s">
        <v>3899</v>
      </c>
      <c r="V2340">
        <v>80031</v>
      </c>
      <c r="W2340" t="s">
        <v>119</v>
      </c>
      <c r="X2340" s="1">
        <v>432</v>
      </c>
      <c r="Y2340" t="s">
        <v>3881</v>
      </c>
      <c r="Z2340" s="3">
        <v>41778</v>
      </c>
      <c r="AA2340">
        <v>5</v>
      </c>
      <c r="AB2340">
        <v>0</v>
      </c>
      <c r="AC2340">
        <v>6</v>
      </c>
      <c r="AD2340">
        <v>1</v>
      </c>
      <c r="AE2340">
        <v>5</v>
      </c>
      <c r="AF2340">
        <v>0</v>
      </c>
      <c r="AG2340">
        <v>0</v>
      </c>
      <c r="AH2340">
        <v>2</v>
      </c>
      <c r="AI2340">
        <v>0</v>
      </c>
      <c r="AJ2340">
        <v>1</v>
      </c>
      <c r="AK2340">
        <v>1</v>
      </c>
      <c r="AL2340">
        <v>2</v>
      </c>
      <c r="AM2340">
        <v>27</v>
      </c>
      <c r="AN2340">
        <v>171</v>
      </c>
      <c r="AO2340">
        <v>488</v>
      </c>
      <c r="AP2340">
        <v>74</v>
      </c>
      <c r="AQ2340">
        <v>10</v>
      </c>
      <c r="AR2340">
        <v>151</v>
      </c>
      <c r="AS2340">
        <v>998</v>
      </c>
      <c r="AT2340">
        <v>34</v>
      </c>
      <c r="AU2340">
        <v>1429</v>
      </c>
      <c r="AV2340">
        <v>1429</v>
      </c>
      <c r="AW2340">
        <v>151</v>
      </c>
      <c r="AX2340">
        <v>639</v>
      </c>
      <c r="AY2340">
        <v>639</v>
      </c>
      <c r="AZ2340">
        <v>2018</v>
      </c>
      <c r="BA2340">
        <v>5.5327868852459001E-2</v>
      </c>
      <c r="BB2340">
        <v>1.5618153364632199</v>
      </c>
      <c r="BC2340">
        <v>1</v>
      </c>
      <c r="BD2340">
        <v>0.26760563380281599</v>
      </c>
      <c r="BE2340">
        <v>2.37928621413575E-2</v>
      </c>
      <c r="BF2340">
        <v>334.87700000000001</v>
      </c>
      <c r="BG2340">
        <v>339.06400000000002</v>
      </c>
      <c r="BH2340">
        <v>299.904</v>
      </c>
      <c r="BI2340">
        <v>319.77300000000002</v>
      </c>
      <c r="BJ2340">
        <v>182.32300000000001</v>
      </c>
      <c r="BK2340">
        <v>182.49600000000001</v>
      </c>
      <c r="BX2340">
        <v>2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1</v>
      </c>
      <c r="CE2340" s="3">
        <v>43465</v>
      </c>
      <c r="CF2340">
        <v>334.87700000000001</v>
      </c>
      <c r="CG2340" s="3">
        <v>43646</v>
      </c>
      <c r="CH2340">
        <v>1</v>
      </c>
      <c r="CI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DE2340">
        <v>334.87700000000001</v>
      </c>
      <c r="DF2340">
        <v>339.06400000000002</v>
      </c>
      <c r="DG2340">
        <v>299.904</v>
      </c>
      <c r="DH2340">
        <v>319.77300000000002</v>
      </c>
      <c r="DI2340">
        <v>182.32300000000001</v>
      </c>
      <c r="DJ2340">
        <v>182.49600000000001</v>
      </c>
      <c r="DK2340">
        <v>173.06399999999999</v>
      </c>
      <c r="DX2340">
        <v>1</v>
      </c>
      <c r="EA2340">
        <v>1</v>
      </c>
      <c r="ED2340">
        <v>5</v>
      </c>
    </row>
    <row r="2341" spans="1:134" x14ac:dyDescent="0.25">
      <c r="A2341" s="6" t="s">
        <v>2997</v>
      </c>
      <c r="B2341" t="s">
        <v>138</v>
      </c>
      <c r="C2341">
        <v>30000</v>
      </c>
      <c r="D2341">
        <v>25000</v>
      </c>
      <c r="E2341" s="5">
        <v>7.5871819038642787</v>
      </c>
      <c r="F2341">
        <v>0</v>
      </c>
      <c r="G2341" s="2">
        <v>43705.61959490741</v>
      </c>
      <c r="H2341" t="s">
        <v>115</v>
      </c>
      <c r="I2341" s="2">
        <v>43710.541828703703</v>
      </c>
      <c r="J2341">
        <v>2500000</v>
      </c>
      <c r="K2341">
        <v>2</v>
      </c>
      <c r="L2341" t="s">
        <v>142</v>
      </c>
      <c r="M2341">
        <v>349</v>
      </c>
      <c r="N2341">
        <v>3.7</v>
      </c>
      <c r="P2341">
        <v>0</v>
      </c>
      <c r="Q2341">
        <v>829999</v>
      </c>
      <c r="R2341" t="s">
        <v>127</v>
      </c>
      <c r="S2341" t="s">
        <v>126</v>
      </c>
      <c r="T2341" t="s">
        <v>3858</v>
      </c>
      <c r="U2341" t="s">
        <v>3897</v>
      </c>
      <c r="V2341">
        <v>20154</v>
      </c>
      <c r="W2341" t="s">
        <v>119</v>
      </c>
      <c r="X2341" s="1">
        <v>900</v>
      </c>
      <c r="Y2341" t="s">
        <v>3877</v>
      </c>
      <c r="Z2341" s="3">
        <v>36936</v>
      </c>
      <c r="AA2341">
        <v>3</v>
      </c>
      <c r="AB2341">
        <v>0</v>
      </c>
      <c r="AC2341">
        <v>5</v>
      </c>
      <c r="AD2341">
        <v>0</v>
      </c>
      <c r="AE2341">
        <v>4</v>
      </c>
      <c r="AF2341">
        <v>0</v>
      </c>
      <c r="AG2341">
        <v>0</v>
      </c>
      <c r="AH2341">
        <v>1</v>
      </c>
      <c r="AI2341">
        <v>0</v>
      </c>
      <c r="AK2341">
        <v>1</v>
      </c>
      <c r="AL2341">
        <v>1</v>
      </c>
      <c r="AM2341">
        <v>1</v>
      </c>
      <c r="AN2341">
        <v>35</v>
      </c>
      <c r="AO2341">
        <v>54</v>
      </c>
      <c r="AP2341">
        <v>13</v>
      </c>
      <c r="AQ2341">
        <v>0</v>
      </c>
      <c r="AR2341">
        <v>21</v>
      </c>
      <c r="AS2341">
        <v>36</v>
      </c>
      <c r="AT2341">
        <v>9</v>
      </c>
      <c r="AU2341">
        <v>349</v>
      </c>
      <c r="AV2341">
        <v>349</v>
      </c>
      <c r="AW2341">
        <v>20</v>
      </c>
      <c r="AX2341">
        <v>75</v>
      </c>
      <c r="AY2341">
        <v>75</v>
      </c>
      <c r="AZ2341">
        <v>2018</v>
      </c>
      <c r="BA2341">
        <v>1.85185185185185E-2</v>
      </c>
      <c r="BB2341">
        <v>0.48</v>
      </c>
      <c r="BC2341">
        <v>0.952380952380952</v>
      </c>
      <c r="BD2341">
        <v>0.46666666666666601</v>
      </c>
      <c r="BE2341">
        <v>2.5787965616045801E-2</v>
      </c>
      <c r="BF2341">
        <v>20</v>
      </c>
      <c r="BG2341">
        <v>20</v>
      </c>
      <c r="BH2341">
        <v>20</v>
      </c>
      <c r="BI2341">
        <v>20</v>
      </c>
      <c r="BJ2341">
        <v>20</v>
      </c>
      <c r="BK2341">
        <v>20</v>
      </c>
      <c r="BL2341">
        <v>25.42</v>
      </c>
      <c r="BM2341">
        <v>25.337</v>
      </c>
      <c r="BN2341">
        <v>25.658999999999999</v>
      </c>
      <c r="BO2341">
        <v>25.547999999999998</v>
      </c>
      <c r="BP2341">
        <v>25.545999999999999</v>
      </c>
      <c r="BQ2341">
        <v>25.58</v>
      </c>
      <c r="BX2341">
        <v>1</v>
      </c>
      <c r="BY2341">
        <v>1</v>
      </c>
      <c r="BZ2341">
        <v>1</v>
      </c>
      <c r="CA2341">
        <v>1</v>
      </c>
      <c r="CB2341">
        <v>1</v>
      </c>
      <c r="CC2341">
        <v>1</v>
      </c>
      <c r="CD2341">
        <v>0.188227324325314</v>
      </c>
      <c r="CE2341" s="3">
        <v>43465</v>
      </c>
      <c r="CF2341">
        <v>45.42</v>
      </c>
      <c r="CG2341" s="3">
        <v>43646</v>
      </c>
      <c r="CH2341">
        <v>0.15535006605019799</v>
      </c>
      <c r="CI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DE2341">
        <v>6.6360000000000001</v>
      </c>
      <c r="DF2341">
        <v>6.6360000000000001</v>
      </c>
      <c r="DG2341">
        <v>0</v>
      </c>
      <c r="DH2341">
        <v>5.4649999999999999</v>
      </c>
      <c r="DI2341">
        <v>5.4649999999999999</v>
      </c>
      <c r="DJ2341">
        <v>8.5879999999999992</v>
      </c>
      <c r="DK2341">
        <v>12.516</v>
      </c>
      <c r="DL2341">
        <v>0.42</v>
      </c>
      <c r="DM2341">
        <v>4.2949999999999999</v>
      </c>
      <c r="DN2341">
        <v>4.4569999999999999</v>
      </c>
      <c r="DO2341">
        <v>0.54800000000000004</v>
      </c>
      <c r="DP2341">
        <v>8.3130000000000006</v>
      </c>
      <c r="DQ2341">
        <v>0.57999999999999996</v>
      </c>
      <c r="DX2341">
        <v>0.33179999999999998</v>
      </c>
      <c r="DY2341">
        <v>1.6522423288748998E-2</v>
      </c>
      <c r="EA2341">
        <v>0.27324999999999999</v>
      </c>
      <c r="EB2341">
        <v>0.121582075903063</v>
      </c>
      <c r="ED2341">
        <v>18</v>
      </c>
    </row>
    <row r="2342" spans="1:134" x14ac:dyDescent="0.25">
      <c r="A2342" s="6" t="s">
        <v>2967</v>
      </c>
      <c r="B2342" t="s">
        <v>569</v>
      </c>
      <c r="C2342">
        <v>70000</v>
      </c>
      <c r="D2342">
        <v>25000</v>
      </c>
      <c r="E2342" s="5">
        <v>7.6248821866163983</v>
      </c>
      <c r="F2342">
        <v>0</v>
      </c>
      <c r="G2342" s="2">
        <v>43704.569016203706</v>
      </c>
      <c r="H2342" t="s">
        <v>115</v>
      </c>
      <c r="I2342" s="2">
        <v>43710.540636574071</v>
      </c>
      <c r="J2342">
        <v>2500000</v>
      </c>
      <c r="K2342">
        <v>3</v>
      </c>
      <c r="L2342" t="s">
        <v>122</v>
      </c>
      <c r="M2342">
        <v>435</v>
      </c>
      <c r="N2342">
        <v>3.7</v>
      </c>
      <c r="O2342">
        <v>13.33</v>
      </c>
      <c r="Q2342">
        <v>7911</v>
      </c>
      <c r="R2342" t="s">
        <v>658</v>
      </c>
      <c r="S2342" t="s">
        <v>241</v>
      </c>
      <c r="T2342" t="s">
        <v>3856</v>
      </c>
      <c r="U2342" t="s">
        <v>3899</v>
      </c>
      <c r="V2342">
        <v>97019</v>
      </c>
      <c r="W2342" t="s">
        <v>132</v>
      </c>
      <c r="X2342" s="1">
        <v>791</v>
      </c>
      <c r="Y2342" t="s">
        <v>3892</v>
      </c>
      <c r="Z2342" s="3">
        <v>41774</v>
      </c>
      <c r="AA2342">
        <v>6</v>
      </c>
      <c r="AB2342">
        <v>0</v>
      </c>
      <c r="AC2342">
        <v>6</v>
      </c>
      <c r="AD2342">
        <v>5</v>
      </c>
      <c r="AE2342">
        <v>6</v>
      </c>
      <c r="AF2342">
        <v>-1</v>
      </c>
      <c r="AG2342">
        <v>0</v>
      </c>
      <c r="AH2342">
        <v>2</v>
      </c>
      <c r="AI2342">
        <v>0</v>
      </c>
      <c r="AK2342">
        <v>2</v>
      </c>
      <c r="AL2342">
        <v>3</v>
      </c>
      <c r="AM2342">
        <v>14</v>
      </c>
      <c r="AN2342">
        <v>101</v>
      </c>
      <c r="AO2342">
        <v>509</v>
      </c>
      <c r="AP2342">
        <v>16</v>
      </c>
      <c r="AQ2342">
        <v>15</v>
      </c>
      <c r="AR2342">
        <v>3</v>
      </c>
      <c r="AS2342">
        <v>34</v>
      </c>
      <c r="AT2342">
        <v>14</v>
      </c>
      <c r="AU2342">
        <v>435</v>
      </c>
      <c r="AV2342">
        <v>435</v>
      </c>
      <c r="AW2342">
        <v>3</v>
      </c>
      <c r="AX2342">
        <v>512</v>
      </c>
      <c r="AY2342">
        <v>512</v>
      </c>
      <c r="AZ2342">
        <v>2018</v>
      </c>
      <c r="BA2342">
        <v>2.75049115913556E-2</v>
      </c>
      <c r="BB2342">
        <v>6.640625E-2</v>
      </c>
      <c r="BC2342">
        <v>1</v>
      </c>
      <c r="BD2342">
        <v>0.197265625</v>
      </c>
      <c r="BE2342">
        <v>3.2183908045976997E-2</v>
      </c>
      <c r="CK2342">
        <v>0</v>
      </c>
      <c r="CL2342">
        <v>0</v>
      </c>
      <c r="ED2342">
        <v>5</v>
      </c>
    </row>
    <row r="2343" spans="1:134" x14ac:dyDescent="0.25">
      <c r="A2343" s="6" t="s">
        <v>2865</v>
      </c>
      <c r="B2343" t="s">
        <v>246</v>
      </c>
      <c r="C2343">
        <v>120000</v>
      </c>
      <c r="D2343">
        <v>50000</v>
      </c>
      <c r="E2343" s="5">
        <v>5.5136663524976424</v>
      </c>
      <c r="F2343">
        <v>0</v>
      </c>
      <c r="G2343" s="2">
        <v>43696.511261574073</v>
      </c>
      <c r="H2343" t="s">
        <v>115</v>
      </c>
      <c r="I2343" s="2">
        <v>43710.536307870374</v>
      </c>
      <c r="J2343">
        <v>1850758</v>
      </c>
      <c r="K2343">
        <v>4</v>
      </c>
      <c r="L2343" t="s">
        <v>148</v>
      </c>
      <c r="M2343">
        <v>3015</v>
      </c>
      <c r="N2343">
        <v>6.8</v>
      </c>
      <c r="O2343">
        <v>5.9089999999999998</v>
      </c>
      <c r="P2343">
        <v>3.88</v>
      </c>
      <c r="Q2343">
        <v>467329</v>
      </c>
      <c r="R2343" t="s">
        <v>660</v>
      </c>
      <c r="S2343" t="s">
        <v>253</v>
      </c>
      <c r="T2343" t="s">
        <v>3864</v>
      </c>
      <c r="U2343" t="s">
        <v>3897</v>
      </c>
      <c r="V2343">
        <v>24060</v>
      </c>
      <c r="W2343" t="s">
        <v>119</v>
      </c>
      <c r="X2343" s="1">
        <v>467</v>
      </c>
      <c r="Y2343" t="s">
        <v>3882</v>
      </c>
      <c r="Z2343" s="3">
        <v>40729</v>
      </c>
      <c r="AA2343">
        <v>7</v>
      </c>
      <c r="AB2343">
        <v>0</v>
      </c>
      <c r="AC2343">
        <v>6</v>
      </c>
      <c r="AD2343">
        <v>5</v>
      </c>
      <c r="AE2343">
        <v>6</v>
      </c>
      <c r="AF2343">
        <v>0</v>
      </c>
      <c r="AG2343">
        <v>0</v>
      </c>
      <c r="AH2343">
        <v>5</v>
      </c>
      <c r="AI2343">
        <v>0</v>
      </c>
      <c r="AJ2343">
        <v>1</v>
      </c>
      <c r="AK2343">
        <v>3</v>
      </c>
      <c r="AL2343">
        <v>1</v>
      </c>
      <c r="AM2343">
        <v>23</v>
      </c>
      <c r="AN2343">
        <v>973</v>
      </c>
      <c r="AO2343">
        <v>2339</v>
      </c>
      <c r="AP2343">
        <v>205</v>
      </c>
      <c r="AQ2343">
        <v>1371</v>
      </c>
      <c r="AR2343">
        <v>1138</v>
      </c>
      <c r="AS2343">
        <v>521</v>
      </c>
      <c r="AT2343">
        <v>35</v>
      </c>
      <c r="AU2343">
        <v>3015</v>
      </c>
      <c r="AV2343">
        <v>3015</v>
      </c>
      <c r="AW2343">
        <v>1055</v>
      </c>
      <c r="AX2343">
        <v>3477</v>
      </c>
      <c r="AY2343">
        <v>3477</v>
      </c>
      <c r="AZ2343">
        <v>2018</v>
      </c>
      <c r="BA2343">
        <v>9.8332620778110308E-3</v>
      </c>
      <c r="BB2343">
        <v>0.14984181765890101</v>
      </c>
      <c r="BC2343">
        <v>0.92706502636203802</v>
      </c>
      <c r="BD2343">
        <v>0.27983894161633499</v>
      </c>
      <c r="BE2343">
        <v>1.1608623548922E-2</v>
      </c>
      <c r="BF2343">
        <v>843.38900000000001</v>
      </c>
      <c r="BG2343">
        <v>830.40300000000002</v>
      </c>
      <c r="BH2343">
        <v>879.45899999999995</v>
      </c>
      <c r="BI2343">
        <v>701.45100000000002</v>
      </c>
      <c r="BJ2343">
        <v>943.25400000000002</v>
      </c>
      <c r="BK2343">
        <v>1032.4359999999999</v>
      </c>
      <c r="BL2343">
        <v>172.01599999999999</v>
      </c>
      <c r="BM2343">
        <v>171.46600000000001</v>
      </c>
      <c r="BN2343">
        <v>172.18</v>
      </c>
      <c r="BO2343">
        <v>173.13499999999999</v>
      </c>
      <c r="BP2343">
        <v>168.036</v>
      </c>
      <c r="BQ2343">
        <v>162.988</v>
      </c>
      <c r="BR2343">
        <v>1977.0509999999999</v>
      </c>
      <c r="BS2343">
        <v>2017.4490000000001</v>
      </c>
      <c r="BT2343">
        <v>1981.077</v>
      </c>
      <c r="BU2343">
        <v>2174.7220000000002</v>
      </c>
      <c r="BV2343">
        <v>1955.711</v>
      </c>
      <c r="BW2343">
        <v>1133.558</v>
      </c>
      <c r="BX2343">
        <v>7</v>
      </c>
      <c r="BY2343">
        <v>7</v>
      </c>
      <c r="BZ2343">
        <v>7</v>
      </c>
      <c r="CA2343">
        <v>7</v>
      </c>
      <c r="CB2343">
        <v>7</v>
      </c>
      <c r="CC2343">
        <v>7</v>
      </c>
      <c r="CD2343">
        <v>0.74790843128066098</v>
      </c>
      <c r="CE2343" s="3">
        <v>43465</v>
      </c>
      <c r="CF2343">
        <v>2992.4560000000001</v>
      </c>
      <c r="CG2343" s="3">
        <v>43646</v>
      </c>
      <c r="CH2343">
        <v>0.76139766891043403</v>
      </c>
      <c r="CI2343">
        <v>0</v>
      </c>
      <c r="CK2343">
        <v>4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706.41399999999999</v>
      </c>
      <c r="DF2343">
        <v>648.90700000000004</v>
      </c>
      <c r="DG2343">
        <v>752.09299999999996</v>
      </c>
      <c r="DH2343">
        <v>627.91</v>
      </c>
      <c r="DI2343">
        <v>772.15800000000002</v>
      </c>
      <c r="DJ2343">
        <v>682.43600000000004</v>
      </c>
      <c r="DK2343">
        <v>1836.972</v>
      </c>
      <c r="DL2343">
        <v>66.712999999999994</v>
      </c>
      <c r="DM2343">
        <v>124.449</v>
      </c>
      <c r="DN2343">
        <v>80.442999999999998</v>
      </c>
      <c r="DO2343">
        <v>68.587000000000003</v>
      </c>
      <c r="DP2343">
        <v>68.585999999999999</v>
      </c>
      <c r="DQ2343">
        <v>75.891000000000005</v>
      </c>
      <c r="DR2343">
        <v>1728.913</v>
      </c>
      <c r="DS2343">
        <v>1748.3150000000001</v>
      </c>
      <c r="DT2343">
        <v>1769.355</v>
      </c>
      <c r="DU2343">
        <v>1785.509</v>
      </c>
      <c r="DV2343">
        <v>1804.769</v>
      </c>
      <c r="DW2343">
        <v>1065.653</v>
      </c>
      <c r="DX2343">
        <v>0.83758977174233895</v>
      </c>
      <c r="DY2343">
        <v>0.38783020184168898</v>
      </c>
      <c r="DZ2343">
        <v>0.87449084520328502</v>
      </c>
      <c r="EA2343">
        <v>0.801071506686305</v>
      </c>
      <c r="EB2343">
        <v>0.47524908783011899</v>
      </c>
      <c r="EC2343">
        <v>0.88104044568260997</v>
      </c>
      <c r="ED2343">
        <v>8</v>
      </c>
    </row>
    <row r="2344" spans="1:134" x14ac:dyDescent="0.25">
      <c r="A2344" s="6" t="s">
        <v>2966</v>
      </c>
      <c r="B2344" t="s">
        <v>569</v>
      </c>
      <c r="C2344">
        <v>350000</v>
      </c>
      <c r="D2344">
        <v>30000</v>
      </c>
      <c r="E2344" s="5">
        <v>7.6248821866163983</v>
      </c>
      <c r="F2344">
        <v>0</v>
      </c>
      <c r="G2344" s="2">
        <v>43704.561979166669</v>
      </c>
      <c r="H2344" t="s">
        <v>115</v>
      </c>
      <c r="I2344" s="2">
        <v>43710.438136574077</v>
      </c>
      <c r="J2344">
        <v>2471382</v>
      </c>
      <c r="K2344">
        <v>4</v>
      </c>
      <c r="L2344" t="s">
        <v>122</v>
      </c>
      <c r="M2344">
        <v>1242</v>
      </c>
      <c r="N2344">
        <v>4.0999999999999996</v>
      </c>
      <c r="O2344">
        <v>102.2</v>
      </c>
      <c r="P2344">
        <v>18.899999999999999</v>
      </c>
      <c r="Q2344">
        <v>451101</v>
      </c>
      <c r="R2344" t="s">
        <v>127</v>
      </c>
      <c r="S2344" t="s">
        <v>126</v>
      </c>
      <c r="T2344" t="s">
        <v>3858</v>
      </c>
      <c r="U2344" t="s">
        <v>3897</v>
      </c>
      <c r="V2344">
        <v>20142</v>
      </c>
      <c r="W2344" t="s">
        <v>119</v>
      </c>
      <c r="X2344" s="1">
        <v>451</v>
      </c>
      <c r="Y2344" t="s">
        <v>3882</v>
      </c>
      <c r="Z2344" s="3">
        <v>42447</v>
      </c>
      <c r="AA2344">
        <v>8</v>
      </c>
      <c r="AB2344">
        <v>-1</v>
      </c>
      <c r="AC2344">
        <v>6</v>
      </c>
      <c r="AD2344">
        <v>7</v>
      </c>
      <c r="AE2344">
        <v>7</v>
      </c>
      <c r="AF2344">
        <v>0</v>
      </c>
      <c r="AG2344">
        <v>0</v>
      </c>
      <c r="AH2344">
        <v>3</v>
      </c>
      <c r="AI2344">
        <v>0</v>
      </c>
      <c r="AJ2344">
        <v>2</v>
      </c>
      <c r="AK2344">
        <v>2</v>
      </c>
      <c r="AL2344">
        <v>2</v>
      </c>
      <c r="AM2344">
        <v>24</v>
      </c>
      <c r="AN2344">
        <v>224</v>
      </c>
      <c r="AO2344">
        <v>791</v>
      </c>
      <c r="AP2344">
        <v>51</v>
      </c>
      <c r="AQ2344">
        <v>45</v>
      </c>
      <c r="AR2344">
        <v>63</v>
      </c>
      <c r="AS2344">
        <v>251</v>
      </c>
      <c r="AT2344">
        <v>15</v>
      </c>
      <c r="AU2344">
        <v>1242</v>
      </c>
      <c r="AV2344">
        <v>1242</v>
      </c>
      <c r="AW2344">
        <v>62</v>
      </c>
      <c r="AX2344">
        <v>854</v>
      </c>
      <c r="AY2344">
        <v>854</v>
      </c>
      <c r="AZ2344">
        <v>2018</v>
      </c>
      <c r="BA2344">
        <v>3.0341340075853301E-2</v>
      </c>
      <c r="BB2344">
        <v>0.29391100702576101</v>
      </c>
      <c r="BC2344">
        <v>0.98412698412698396</v>
      </c>
      <c r="BD2344">
        <v>0.26229508196721302</v>
      </c>
      <c r="BE2344">
        <v>1.20772946859903E-2</v>
      </c>
      <c r="BF2344">
        <v>110</v>
      </c>
      <c r="BG2344">
        <v>110</v>
      </c>
      <c r="BH2344">
        <v>110</v>
      </c>
      <c r="BI2344">
        <v>110</v>
      </c>
      <c r="BJ2344">
        <v>110</v>
      </c>
      <c r="BK2344">
        <v>110</v>
      </c>
      <c r="BL2344">
        <v>79.405000000000001</v>
      </c>
      <c r="BM2344">
        <v>78.555999999999997</v>
      </c>
      <c r="BN2344">
        <v>78.082999999999998</v>
      </c>
      <c r="BO2344">
        <v>80.001000000000005</v>
      </c>
      <c r="BP2344">
        <v>82.344999999999999</v>
      </c>
      <c r="BQ2344">
        <v>85.052999999999997</v>
      </c>
      <c r="BR2344">
        <v>65.994</v>
      </c>
      <c r="BS2344">
        <v>85.477999999999994</v>
      </c>
      <c r="BT2344">
        <v>76.834999999999994</v>
      </c>
      <c r="BU2344">
        <v>81.923000000000002</v>
      </c>
      <c r="BV2344">
        <v>83.385000000000005</v>
      </c>
      <c r="BW2344">
        <v>84.822000000000003</v>
      </c>
      <c r="BX2344">
        <v>5</v>
      </c>
      <c r="BY2344">
        <v>5</v>
      </c>
      <c r="BZ2344">
        <v>5</v>
      </c>
      <c r="CA2344">
        <v>5</v>
      </c>
      <c r="CB2344">
        <v>5</v>
      </c>
      <c r="CC2344">
        <v>5</v>
      </c>
      <c r="CD2344">
        <v>0.67343627972710496</v>
      </c>
      <c r="CE2344" s="3">
        <v>43465</v>
      </c>
      <c r="CF2344">
        <v>255.399</v>
      </c>
      <c r="CG2344" s="3">
        <v>43646</v>
      </c>
      <c r="CH2344">
        <v>0.830273752012882</v>
      </c>
      <c r="CI2344">
        <v>0.17100000000000001</v>
      </c>
      <c r="CK2344">
        <v>1</v>
      </c>
      <c r="CL2344">
        <v>1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0.17100000000000001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92.266999999999996</v>
      </c>
      <c r="DF2344">
        <v>75.727999999999994</v>
      </c>
      <c r="DG2344">
        <v>81.94</v>
      </c>
      <c r="DH2344">
        <v>74.072999999999993</v>
      </c>
      <c r="DI2344">
        <v>58.015999999999998</v>
      </c>
      <c r="DJ2344">
        <v>56.613</v>
      </c>
      <c r="DK2344">
        <v>146.327</v>
      </c>
      <c r="DL2344">
        <v>64.991</v>
      </c>
      <c r="DM2344">
        <v>65.015000000000001</v>
      </c>
      <c r="DN2344">
        <v>72.183000000000007</v>
      </c>
      <c r="DO2344">
        <v>34.533000000000001</v>
      </c>
      <c r="DP2344">
        <v>52.234999999999999</v>
      </c>
      <c r="DQ2344">
        <v>42.442</v>
      </c>
      <c r="DR2344">
        <v>65.994</v>
      </c>
      <c r="DS2344">
        <v>85.477999999999994</v>
      </c>
      <c r="DT2344">
        <v>76.834999999999994</v>
      </c>
      <c r="DU2344">
        <v>81.923000000000002</v>
      </c>
      <c r="DV2344">
        <v>83.385000000000005</v>
      </c>
      <c r="DW2344">
        <v>84.822000000000003</v>
      </c>
      <c r="DX2344">
        <v>0.83879090909090903</v>
      </c>
      <c r="DY2344">
        <v>0.818474907121717</v>
      </c>
      <c r="DZ2344">
        <v>1</v>
      </c>
      <c r="EA2344">
        <v>0.664601515151515</v>
      </c>
      <c r="EB2344">
        <v>0.68549756641424098</v>
      </c>
      <c r="EC2344">
        <v>1</v>
      </c>
      <c r="ED2344">
        <v>3</v>
      </c>
    </row>
    <row r="2345" spans="1:134" x14ac:dyDescent="0.25">
      <c r="A2345" s="6" t="s">
        <v>2989</v>
      </c>
      <c r="B2345" t="s">
        <v>138</v>
      </c>
      <c r="C2345">
        <v>80000</v>
      </c>
      <c r="D2345">
        <v>25000</v>
      </c>
      <c r="E2345" s="5">
        <v>5.5419415645617329</v>
      </c>
      <c r="F2345">
        <v>0</v>
      </c>
      <c r="G2345" s="2">
        <v>43705.473657407405</v>
      </c>
      <c r="H2345" t="s">
        <v>115</v>
      </c>
      <c r="I2345" s="2">
        <v>43710.437719907408</v>
      </c>
      <c r="J2345">
        <v>2362902</v>
      </c>
      <c r="K2345">
        <v>3</v>
      </c>
      <c r="L2345" t="s">
        <v>128</v>
      </c>
      <c r="M2345">
        <v>502</v>
      </c>
      <c r="N2345">
        <v>7.2</v>
      </c>
      <c r="P2345">
        <v>7.8150000000000004</v>
      </c>
      <c r="Q2345">
        <v>702201</v>
      </c>
      <c r="R2345" t="s">
        <v>663</v>
      </c>
      <c r="S2345" t="s">
        <v>590</v>
      </c>
      <c r="T2345" t="s">
        <v>3863</v>
      </c>
      <c r="U2345" t="s">
        <v>3898</v>
      </c>
      <c r="V2345">
        <v>45100</v>
      </c>
      <c r="W2345" t="s">
        <v>119</v>
      </c>
      <c r="X2345" s="1">
        <v>702</v>
      </c>
      <c r="Y2345" t="s">
        <v>3892</v>
      </c>
      <c r="Z2345" s="3">
        <v>37295</v>
      </c>
      <c r="AA2345">
        <v>5</v>
      </c>
      <c r="AB2345">
        <v>0</v>
      </c>
      <c r="AC2345">
        <v>5</v>
      </c>
      <c r="AD2345">
        <v>5</v>
      </c>
      <c r="AE2345">
        <v>6</v>
      </c>
      <c r="AF2345">
        <v>0</v>
      </c>
      <c r="AG2345">
        <v>0</v>
      </c>
      <c r="AH2345">
        <v>3</v>
      </c>
      <c r="AI2345">
        <v>0</v>
      </c>
      <c r="AJ2345">
        <v>4</v>
      </c>
      <c r="AK2345">
        <v>3</v>
      </c>
      <c r="AL2345">
        <v>1</v>
      </c>
      <c r="AM2345">
        <v>5</v>
      </c>
      <c r="AN2345">
        <v>142</v>
      </c>
      <c r="AO2345">
        <v>308</v>
      </c>
      <c r="AP2345">
        <v>36</v>
      </c>
      <c r="AQ2345">
        <v>0</v>
      </c>
      <c r="AR2345">
        <v>162</v>
      </c>
      <c r="AS2345">
        <v>115</v>
      </c>
      <c r="AT2345">
        <v>22</v>
      </c>
      <c r="AU2345">
        <v>502</v>
      </c>
      <c r="AV2345">
        <v>502</v>
      </c>
      <c r="AW2345">
        <v>5</v>
      </c>
      <c r="AX2345">
        <v>470</v>
      </c>
      <c r="AY2345">
        <v>470</v>
      </c>
      <c r="AZ2345">
        <v>2018</v>
      </c>
      <c r="BA2345">
        <v>1.6233766233766201E-2</v>
      </c>
      <c r="BB2345">
        <v>0.244680851063829</v>
      </c>
      <c r="BC2345">
        <v>3.0864197530864099E-2</v>
      </c>
      <c r="BD2345">
        <v>0.30212765957446802</v>
      </c>
      <c r="BE2345">
        <v>4.3824701195219098E-2</v>
      </c>
      <c r="BF2345">
        <v>120</v>
      </c>
      <c r="BG2345">
        <v>120</v>
      </c>
      <c r="BH2345">
        <v>120</v>
      </c>
      <c r="BI2345">
        <v>120</v>
      </c>
      <c r="BJ2345">
        <v>120</v>
      </c>
      <c r="BK2345">
        <v>120</v>
      </c>
      <c r="BL2345">
        <v>61.003</v>
      </c>
      <c r="BM2345">
        <v>60.478999999999999</v>
      </c>
      <c r="BN2345">
        <v>60.531999999999996</v>
      </c>
      <c r="BO2345">
        <v>61.64</v>
      </c>
      <c r="BP2345">
        <v>61.218000000000004</v>
      </c>
      <c r="BQ2345">
        <v>60.241999999999997</v>
      </c>
      <c r="BR2345">
        <v>16.260999999999999</v>
      </c>
      <c r="BS2345">
        <v>17.736999999999998</v>
      </c>
      <c r="BT2345">
        <v>20.452999999999999</v>
      </c>
      <c r="BU2345">
        <v>24.401</v>
      </c>
      <c r="BV2345">
        <v>25.861000000000001</v>
      </c>
      <c r="BW2345">
        <v>28.553000000000001</v>
      </c>
      <c r="BX2345">
        <v>2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0.62181761547634595</v>
      </c>
      <c r="CE2345" s="3">
        <v>43465</v>
      </c>
      <c r="CF2345">
        <v>197.26400000000001</v>
      </c>
      <c r="CG2345" s="3">
        <v>43646</v>
      </c>
      <c r="CH2345">
        <v>0.67030933188952602</v>
      </c>
      <c r="CI2345">
        <v>0</v>
      </c>
      <c r="CK2345">
        <v>1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67.418999999999997</v>
      </c>
      <c r="DF2345">
        <v>60.435000000000002</v>
      </c>
      <c r="DG2345">
        <v>54.220999999999997</v>
      </c>
      <c r="DH2345">
        <v>53.856000000000002</v>
      </c>
      <c r="DI2345">
        <v>67.956000000000003</v>
      </c>
      <c r="DJ2345">
        <v>78.152000000000001</v>
      </c>
      <c r="DK2345">
        <v>151.07599999999999</v>
      </c>
      <c r="DL2345">
        <v>53.908999999999999</v>
      </c>
      <c r="DM2345">
        <v>42.335999999999999</v>
      </c>
      <c r="DN2345">
        <v>57.246000000000002</v>
      </c>
      <c r="DO2345">
        <v>56.375999999999998</v>
      </c>
      <c r="DP2345">
        <v>39.112000000000002</v>
      </c>
      <c r="DQ2345">
        <v>43.725000000000001</v>
      </c>
      <c r="DR2345">
        <v>16.260999999999999</v>
      </c>
      <c r="DS2345">
        <v>17.736999999999998</v>
      </c>
      <c r="DT2345">
        <v>20.452999999999999</v>
      </c>
      <c r="DU2345">
        <v>24.401</v>
      </c>
      <c r="DV2345">
        <v>25.861000000000001</v>
      </c>
      <c r="DW2345">
        <v>28.553000000000001</v>
      </c>
      <c r="DX2345">
        <v>0.56182500000000002</v>
      </c>
      <c r="DY2345">
        <v>0.883710637181777</v>
      </c>
      <c r="DZ2345">
        <v>1</v>
      </c>
      <c r="EA2345">
        <v>0.53060972222222202</v>
      </c>
      <c r="EB2345">
        <v>0.80167837990326296</v>
      </c>
      <c r="EC2345">
        <v>1</v>
      </c>
      <c r="ED2345">
        <v>17</v>
      </c>
    </row>
    <row r="2346" spans="1:134" x14ac:dyDescent="0.25">
      <c r="A2346" s="6" t="s">
        <v>2965</v>
      </c>
      <c r="B2346" t="s">
        <v>138</v>
      </c>
      <c r="C2346">
        <v>100000</v>
      </c>
      <c r="D2346">
        <v>25000</v>
      </c>
      <c r="E2346" s="5">
        <v>5.7021677662582455</v>
      </c>
      <c r="F2346">
        <v>0</v>
      </c>
      <c r="G2346" s="2">
        <v>43704.510196759256</v>
      </c>
      <c r="H2346" t="s">
        <v>115</v>
      </c>
      <c r="I2346" s="2">
        <v>43710.416284722225</v>
      </c>
      <c r="J2346">
        <v>2500000</v>
      </c>
      <c r="K2346">
        <v>2</v>
      </c>
      <c r="L2346" t="s">
        <v>142</v>
      </c>
      <c r="M2346">
        <v>1417</v>
      </c>
      <c r="N2346">
        <v>1</v>
      </c>
      <c r="O2346">
        <v>0</v>
      </c>
      <c r="P2346">
        <v>0</v>
      </c>
      <c r="Q2346">
        <v>4651</v>
      </c>
      <c r="R2346" t="s">
        <v>256</v>
      </c>
      <c r="S2346" t="s">
        <v>255</v>
      </c>
      <c r="T2346" t="s">
        <v>3862</v>
      </c>
      <c r="U2346" t="s">
        <v>3899</v>
      </c>
      <c r="V2346">
        <v>70132</v>
      </c>
      <c r="W2346" t="s">
        <v>119</v>
      </c>
      <c r="X2346" s="1">
        <v>465</v>
      </c>
      <c r="Y2346" t="s">
        <v>3882</v>
      </c>
      <c r="Z2346" s="3">
        <v>34297</v>
      </c>
      <c r="AA2346">
        <v>4</v>
      </c>
      <c r="AB2346">
        <v>1</v>
      </c>
      <c r="AC2346">
        <v>6</v>
      </c>
      <c r="AD2346">
        <v>0</v>
      </c>
      <c r="AE2346">
        <v>3</v>
      </c>
      <c r="AF2346">
        <v>1</v>
      </c>
      <c r="AG2346">
        <v>0</v>
      </c>
      <c r="AH2346">
        <v>3</v>
      </c>
      <c r="AI2346">
        <v>0</v>
      </c>
      <c r="AJ2346">
        <v>1</v>
      </c>
      <c r="AK2346">
        <v>2</v>
      </c>
      <c r="AL2346">
        <v>1</v>
      </c>
      <c r="AM2346">
        <v>33</v>
      </c>
      <c r="AN2346">
        <v>96</v>
      </c>
      <c r="AO2346">
        <v>278</v>
      </c>
      <c r="AP2346">
        <v>14</v>
      </c>
      <c r="AQ2346">
        <v>15</v>
      </c>
      <c r="AR2346">
        <v>20</v>
      </c>
      <c r="AS2346">
        <v>159</v>
      </c>
      <c r="AT2346">
        <v>9</v>
      </c>
      <c r="AU2346">
        <v>1417</v>
      </c>
      <c r="AV2346">
        <v>1417</v>
      </c>
      <c r="AW2346">
        <v>4</v>
      </c>
      <c r="AX2346">
        <v>298</v>
      </c>
      <c r="AY2346">
        <v>298</v>
      </c>
      <c r="AZ2346">
        <v>2018</v>
      </c>
      <c r="BA2346">
        <v>0.11870503597122301</v>
      </c>
      <c r="BB2346">
        <v>0.53355704697986495</v>
      </c>
      <c r="BC2346">
        <v>0.2</v>
      </c>
      <c r="BD2346">
        <v>0.322147651006711</v>
      </c>
      <c r="BE2346">
        <v>6.3514467184191898E-3</v>
      </c>
      <c r="BF2346">
        <v>95</v>
      </c>
      <c r="BG2346">
        <v>95</v>
      </c>
      <c r="BH2346">
        <v>95</v>
      </c>
      <c r="BI2346">
        <v>95</v>
      </c>
      <c r="BJ2346">
        <v>95</v>
      </c>
      <c r="BK2346">
        <v>95</v>
      </c>
      <c r="BL2346">
        <v>40</v>
      </c>
      <c r="BM2346">
        <v>40</v>
      </c>
      <c r="BN2346">
        <v>40</v>
      </c>
      <c r="BO2346">
        <v>40</v>
      </c>
      <c r="BP2346">
        <v>40</v>
      </c>
      <c r="BQ2346">
        <v>40</v>
      </c>
      <c r="BX2346">
        <v>2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0.18669259259259199</v>
      </c>
      <c r="CE2346" s="3">
        <v>43465</v>
      </c>
      <c r="CF2346">
        <v>135</v>
      </c>
      <c r="CG2346" s="3">
        <v>43646</v>
      </c>
      <c r="CH2346">
        <v>0.11534814814814801</v>
      </c>
      <c r="CI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DE2346">
        <v>15.571999999999999</v>
      </c>
      <c r="DF2346">
        <v>0</v>
      </c>
      <c r="DG2346">
        <v>0</v>
      </c>
      <c r="DH2346">
        <v>40</v>
      </c>
      <c r="DI2346">
        <v>55.194000000000003</v>
      </c>
      <c r="DJ2346">
        <v>6.6779999999999999</v>
      </c>
      <c r="DK2346">
        <v>14.942</v>
      </c>
      <c r="DL2346">
        <v>0</v>
      </c>
      <c r="DM2346">
        <v>5.9770000000000003</v>
      </c>
      <c r="DN2346">
        <v>0</v>
      </c>
      <c r="DO2346">
        <v>10.143000000000001</v>
      </c>
      <c r="DP2346">
        <v>16.699000000000002</v>
      </c>
      <c r="DQ2346">
        <v>0.95799999999999996</v>
      </c>
      <c r="DX2346">
        <v>0.16391578947368399</v>
      </c>
      <c r="DY2346">
        <v>0</v>
      </c>
      <c r="EA2346">
        <v>0.206042105263157</v>
      </c>
      <c r="EB2346">
        <v>0.14073749999999999</v>
      </c>
      <c r="ED2346">
        <v>26</v>
      </c>
    </row>
    <row r="2347" spans="1:134" x14ac:dyDescent="0.25">
      <c r="A2347" s="6" t="s">
        <v>2450</v>
      </c>
      <c r="B2347" t="s">
        <v>246</v>
      </c>
      <c r="C2347">
        <v>50000</v>
      </c>
      <c r="D2347">
        <v>25000</v>
      </c>
      <c r="E2347" s="5">
        <v>4.8350612629594716</v>
      </c>
      <c r="F2347">
        <v>0</v>
      </c>
      <c r="G2347" s="2">
        <v>43662.607233796298</v>
      </c>
      <c r="H2347" t="s">
        <v>115</v>
      </c>
      <c r="I2347" s="2">
        <v>43710.389664351853</v>
      </c>
      <c r="K2347">
        <v>2</v>
      </c>
      <c r="L2347" t="s">
        <v>128</v>
      </c>
      <c r="M2347">
        <v>964</v>
      </c>
      <c r="N2347">
        <v>1.9</v>
      </c>
      <c r="O2347">
        <v>0</v>
      </c>
      <c r="P2347">
        <v>0</v>
      </c>
      <c r="Q2347">
        <v>46421</v>
      </c>
      <c r="R2347" t="s">
        <v>245</v>
      </c>
      <c r="S2347" t="s">
        <v>123</v>
      </c>
      <c r="T2347" t="s">
        <v>3871</v>
      </c>
      <c r="U2347" t="s">
        <v>3900</v>
      </c>
      <c r="V2347">
        <v>146</v>
      </c>
      <c r="W2347" t="s">
        <v>119</v>
      </c>
      <c r="X2347" s="1">
        <v>464</v>
      </c>
      <c r="Y2347" t="s">
        <v>3882</v>
      </c>
      <c r="Z2347" s="3">
        <v>41830</v>
      </c>
      <c r="AA2347">
        <v>4</v>
      </c>
      <c r="AB2347">
        <v>0</v>
      </c>
      <c r="AC2347">
        <v>6</v>
      </c>
      <c r="AD2347">
        <v>9</v>
      </c>
      <c r="AE2347">
        <v>7</v>
      </c>
      <c r="AF2347">
        <v>0</v>
      </c>
      <c r="AG2347">
        <v>0</v>
      </c>
      <c r="AH2347">
        <v>5</v>
      </c>
      <c r="AI2347">
        <v>0</v>
      </c>
      <c r="AJ2347">
        <v>4</v>
      </c>
      <c r="AK2347">
        <v>4</v>
      </c>
      <c r="AL2347">
        <v>2</v>
      </c>
      <c r="AM2347">
        <v>118</v>
      </c>
      <c r="AN2347">
        <v>79</v>
      </c>
      <c r="AO2347">
        <v>281</v>
      </c>
      <c r="AP2347">
        <v>31</v>
      </c>
      <c r="AQ2347">
        <v>1</v>
      </c>
      <c r="AR2347">
        <v>13</v>
      </c>
      <c r="AS2347">
        <v>61</v>
      </c>
      <c r="AT2347">
        <v>29</v>
      </c>
      <c r="AU2347">
        <v>939</v>
      </c>
      <c r="AV2347">
        <v>939</v>
      </c>
      <c r="AW2347">
        <v>6</v>
      </c>
      <c r="AX2347">
        <v>294</v>
      </c>
      <c r="AY2347">
        <v>294</v>
      </c>
      <c r="AZ2347">
        <v>2017</v>
      </c>
      <c r="BA2347">
        <v>0.419928825622775</v>
      </c>
      <c r="BB2347">
        <v>0.207482993197278</v>
      </c>
      <c r="BC2347">
        <v>0.46153846153846101</v>
      </c>
      <c r="BD2347">
        <v>0.26870748299319702</v>
      </c>
      <c r="BE2347">
        <v>3.0883919062832801E-2</v>
      </c>
      <c r="BL2347">
        <v>10.695</v>
      </c>
      <c r="BM2347">
        <v>11.842000000000001</v>
      </c>
      <c r="BN2347">
        <v>11.472</v>
      </c>
      <c r="BO2347">
        <v>10.661</v>
      </c>
      <c r="BP2347">
        <v>10.823</v>
      </c>
      <c r="BQ2347">
        <v>10.218</v>
      </c>
      <c r="BX2347">
        <v>1</v>
      </c>
      <c r="BY2347">
        <v>1</v>
      </c>
      <c r="BZ2347">
        <v>1</v>
      </c>
      <c r="CA2347">
        <v>1</v>
      </c>
      <c r="CB2347">
        <v>1</v>
      </c>
      <c r="CC2347">
        <v>1</v>
      </c>
      <c r="CD2347">
        <v>8.6910867282494503E-2</v>
      </c>
      <c r="CE2347" s="3">
        <v>43465</v>
      </c>
      <c r="CF2347">
        <v>10.695</v>
      </c>
      <c r="CG2347" s="3">
        <v>43646</v>
      </c>
      <c r="CH2347">
        <v>6.4983637213651205E-2</v>
      </c>
      <c r="CI2347">
        <v>0</v>
      </c>
      <c r="CK2347">
        <v>0</v>
      </c>
      <c r="CL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DK2347">
        <v>1.643</v>
      </c>
      <c r="DL2347">
        <v>0.69499999999999995</v>
      </c>
      <c r="DM2347">
        <v>1.8420000000000001</v>
      </c>
      <c r="DN2347">
        <v>1.472</v>
      </c>
      <c r="DO2347">
        <v>0.66100000000000003</v>
      </c>
      <c r="DP2347">
        <v>0.82299999999999995</v>
      </c>
      <c r="DQ2347">
        <v>0.218</v>
      </c>
      <c r="DY2347">
        <v>6.4983637213651205E-2</v>
      </c>
      <c r="EB2347">
        <v>8.6910867282494503E-2</v>
      </c>
      <c r="ED2347">
        <v>5</v>
      </c>
    </row>
    <row r="2348" spans="1:134" x14ac:dyDescent="0.25">
      <c r="A2348" s="6" t="s">
        <v>2204</v>
      </c>
      <c r="B2348" t="s">
        <v>246</v>
      </c>
      <c r="C2348">
        <v>50000</v>
      </c>
      <c r="D2348">
        <v>30000</v>
      </c>
      <c r="E2348" s="5">
        <v>5.4099905749293118</v>
      </c>
      <c r="F2348">
        <v>0</v>
      </c>
      <c r="G2348" s="2">
        <v>43649.457071759258</v>
      </c>
      <c r="H2348" t="s">
        <v>115</v>
      </c>
      <c r="I2348" s="2">
        <v>43710.364490740743</v>
      </c>
      <c r="J2348">
        <v>2500000</v>
      </c>
      <c r="K2348">
        <v>4</v>
      </c>
      <c r="L2348" t="s">
        <v>122</v>
      </c>
      <c r="M2348">
        <v>1241</v>
      </c>
      <c r="N2348">
        <v>0.6</v>
      </c>
      <c r="O2348">
        <v>9.5239999999999991</v>
      </c>
      <c r="P2348">
        <v>5.702</v>
      </c>
      <c r="Q2348">
        <v>799019</v>
      </c>
      <c r="R2348" t="s">
        <v>202</v>
      </c>
      <c r="S2348" t="s">
        <v>166</v>
      </c>
      <c r="T2348" t="s">
        <v>3864</v>
      </c>
      <c r="U2348" t="s">
        <v>3900</v>
      </c>
      <c r="V2348">
        <v>4100</v>
      </c>
      <c r="W2348" t="s">
        <v>119</v>
      </c>
      <c r="X2348" s="1">
        <v>799</v>
      </c>
      <c r="Y2348" t="s">
        <v>3892</v>
      </c>
      <c r="Z2348" s="3">
        <v>41095</v>
      </c>
      <c r="AA2348">
        <v>5</v>
      </c>
      <c r="AB2348">
        <v>1</v>
      </c>
      <c r="AC2348">
        <v>6</v>
      </c>
      <c r="AD2348">
        <v>1</v>
      </c>
      <c r="AE2348">
        <v>5</v>
      </c>
      <c r="AF2348">
        <v>0</v>
      </c>
      <c r="AG2348">
        <v>0</v>
      </c>
      <c r="AH2348">
        <v>1</v>
      </c>
      <c r="AI2348">
        <v>0</v>
      </c>
      <c r="AK2348">
        <v>1</v>
      </c>
      <c r="AL2348">
        <v>2</v>
      </c>
      <c r="AM2348">
        <v>9</v>
      </c>
      <c r="AN2348">
        <v>27</v>
      </c>
      <c r="AO2348">
        <v>128</v>
      </c>
      <c r="AP2348">
        <v>7</v>
      </c>
      <c r="AQ2348">
        <v>0</v>
      </c>
      <c r="AR2348">
        <v>3</v>
      </c>
      <c r="AS2348">
        <v>40</v>
      </c>
      <c r="AT2348">
        <v>5</v>
      </c>
      <c r="AU2348">
        <v>1241</v>
      </c>
      <c r="AV2348">
        <v>1241</v>
      </c>
      <c r="AW2348">
        <v>2</v>
      </c>
      <c r="AX2348">
        <v>131</v>
      </c>
      <c r="AY2348">
        <v>131</v>
      </c>
      <c r="AZ2348">
        <v>2018</v>
      </c>
      <c r="BA2348">
        <v>7.03125E-2</v>
      </c>
      <c r="BB2348">
        <v>0.30534351145038102</v>
      </c>
      <c r="BC2348">
        <v>0.66666666666666596</v>
      </c>
      <c r="BD2348">
        <v>0.20610687022900701</v>
      </c>
      <c r="BE2348">
        <v>4.0290088638195E-3</v>
      </c>
      <c r="BX2348">
        <v>1</v>
      </c>
      <c r="BY2348">
        <v>1</v>
      </c>
      <c r="BZ2348">
        <v>1</v>
      </c>
      <c r="CA2348">
        <v>1</v>
      </c>
      <c r="CB2348">
        <v>1</v>
      </c>
      <c r="CC2348">
        <v>1</v>
      </c>
      <c r="CD2348">
        <v>1</v>
      </c>
      <c r="CF2348">
        <v>36.125999999999998</v>
      </c>
      <c r="CG2348" s="3">
        <v>43616</v>
      </c>
      <c r="CH2348">
        <v>1</v>
      </c>
      <c r="CI2348">
        <v>0</v>
      </c>
      <c r="CK2348">
        <v>0</v>
      </c>
      <c r="CL2348">
        <v>0</v>
      </c>
      <c r="ED2348">
        <v>7</v>
      </c>
    </row>
    <row r="2349" spans="1:134" x14ac:dyDescent="0.25">
      <c r="A2349" s="6" t="s">
        <v>2981</v>
      </c>
      <c r="B2349" t="s">
        <v>246</v>
      </c>
      <c r="C2349">
        <v>300000</v>
      </c>
      <c r="D2349">
        <v>100000</v>
      </c>
      <c r="E2349" s="5">
        <v>3.8171536286522145</v>
      </c>
      <c r="F2349">
        <v>0</v>
      </c>
      <c r="G2349" s="2">
        <v>43705.30431712963</v>
      </c>
      <c r="H2349" t="s">
        <v>115</v>
      </c>
      <c r="I2349" s="2">
        <v>43710.35732638889</v>
      </c>
      <c r="J2349">
        <v>2109786</v>
      </c>
      <c r="K2349">
        <v>3</v>
      </c>
      <c r="L2349" t="s">
        <v>128</v>
      </c>
      <c r="M2349">
        <v>10800</v>
      </c>
      <c r="N2349">
        <v>3.6</v>
      </c>
      <c r="O2349">
        <v>8.782</v>
      </c>
      <c r="P2349">
        <v>8.5449999999999999</v>
      </c>
      <c r="Q2349">
        <v>2562</v>
      </c>
      <c r="R2349" t="s">
        <v>177</v>
      </c>
      <c r="S2349" t="s">
        <v>176</v>
      </c>
      <c r="T2349" t="s">
        <v>3856</v>
      </c>
      <c r="U2349" t="s">
        <v>3900</v>
      </c>
      <c r="V2349">
        <v>6012</v>
      </c>
      <c r="W2349" t="s">
        <v>119</v>
      </c>
      <c r="X2349" s="1">
        <v>711</v>
      </c>
      <c r="Y2349" t="s">
        <v>3892</v>
      </c>
      <c r="Z2349" s="3">
        <v>33112</v>
      </c>
      <c r="AA2349">
        <v>7</v>
      </c>
      <c r="AB2349">
        <v>1</v>
      </c>
      <c r="AC2349">
        <v>5</v>
      </c>
      <c r="AD2349">
        <v>3</v>
      </c>
      <c r="AE2349">
        <v>5</v>
      </c>
      <c r="AF2349">
        <v>2</v>
      </c>
      <c r="AG2349">
        <v>0</v>
      </c>
      <c r="AH2349">
        <v>2</v>
      </c>
      <c r="AI2349">
        <v>0</v>
      </c>
      <c r="AJ2349">
        <v>1</v>
      </c>
      <c r="AK2349">
        <v>2</v>
      </c>
      <c r="AL2349">
        <v>1</v>
      </c>
      <c r="AM2349">
        <v>2137</v>
      </c>
      <c r="AN2349">
        <v>2009</v>
      </c>
      <c r="AO2349">
        <v>7420</v>
      </c>
      <c r="AP2349">
        <v>390</v>
      </c>
      <c r="AQ2349">
        <v>957</v>
      </c>
      <c r="AR2349">
        <v>2249</v>
      </c>
      <c r="AS2349">
        <v>1128</v>
      </c>
      <c r="AT2349">
        <v>195</v>
      </c>
      <c r="AU2349">
        <v>10798</v>
      </c>
      <c r="AV2349">
        <v>10792</v>
      </c>
      <c r="AW2349">
        <v>853</v>
      </c>
      <c r="AX2349">
        <v>9669</v>
      </c>
      <c r="AY2349">
        <v>9669</v>
      </c>
      <c r="AZ2349">
        <v>2018</v>
      </c>
      <c r="BA2349">
        <v>0.28800539083557902</v>
      </c>
      <c r="BB2349">
        <v>0.116661495501085</v>
      </c>
      <c r="BC2349">
        <v>0.37927967985771399</v>
      </c>
      <c r="BD2349">
        <v>0.20777743303340501</v>
      </c>
      <c r="BE2349">
        <v>1.8068939955522601E-2</v>
      </c>
      <c r="BF2349">
        <v>535</v>
      </c>
      <c r="BG2349">
        <v>535</v>
      </c>
      <c r="BH2349">
        <v>635</v>
      </c>
      <c r="BI2349">
        <v>347</v>
      </c>
      <c r="BJ2349">
        <v>347</v>
      </c>
      <c r="BK2349">
        <v>347</v>
      </c>
      <c r="BL2349">
        <v>77</v>
      </c>
      <c r="BM2349">
        <v>77</v>
      </c>
      <c r="BN2349">
        <v>77</v>
      </c>
      <c r="BO2349">
        <v>77</v>
      </c>
      <c r="BP2349">
        <v>77</v>
      </c>
      <c r="BQ2349">
        <v>77</v>
      </c>
      <c r="BR2349">
        <v>880.47699999999998</v>
      </c>
      <c r="BS2349">
        <v>888.01</v>
      </c>
      <c r="BT2349">
        <v>797.63</v>
      </c>
      <c r="BU2349">
        <v>1097.268</v>
      </c>
      <c r="BV2349">
        <v>854.81</v>
      </c>
      <c r="BW2349">
        <v>864.31899999999996</v>
      </c>
      <c r="BX2349">
        <v>8</v>
      </c>
      <c r="BY2349">
        <v>7</v>
      </c>
      <c r="BZ2349">
        <v>6</v>
      </c>
      <c r="CA2349">
        <v>6</v>
      </c>
      <c r="CB2349">
        <v>6</v>
      </c>
      <c r="CC2349">
        <v>6</v>
      </c>
      <c r="CD2349">
        <v>0.41684071072319201</v>
      </c>
      <c r="CE2349" s="3">
        <v>43465</v>
      </c>
      <c r="CF2349">
        <v>1492.4770000000001</v>
      </c>
      <c r="CG2349" s="3">
        <v>43646</v>
      </c>
      <c r="CH2349">
        <v>0.27306862745097998</v>
      </c>
      <c r="CI2349">
        <v>0</v>
      </c>
      <c r="CK2349">
        <v>2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150</v>
      </c>
      <c r="DF2349">
        <v>150</v>
      </c>
      <c r="DG2349">
        <v>400</v>
      </c>
      <c r="DH2349">
        <v>150</v>
      </c>
      <c r="DI2349">
        <v>150</v>
      </c>
      <c r="DJ2349">
        <v>165.97200000000001</v>
      </c>
      <c r="DK2349">
        <v>937.78</v>
      </c>
      <c r="DL2349">
        <v>17.117999999999999</v>
      </c>
      <c r="DM2349">
        <v>16.68</v>
      </c>
      <c r="DN2349">
        <v>38.359000000000002</v>
      </c>
      <c r="DO2349">
        <v>31.425000000000001</v>
      </c>
      <c r="DP2349">
        <v>35.43</v>
      </c>
      <c r="DQ2349">
        <v>32.241</v>
      </c>
      <c r="DR2349">
        <v>880.47699999999998</v>
      </c>
      <c r="DS2349">
        <v>888.01</v>
      </c>
      <c r="DT2349">
        <v>647.63</v>
      </c>
      <c r="DU2349">
        <v>947.26800000000003</v>
      </c>
      <c r="DV2349">
        <v>704.81</v>
      </c>
      <c r="DW2349">
        <v>714.31899999999996</v>
      </c>
      <c r="DX2349">
        <v>0.28037383177570002</v>
      </c>
      <c r="DY2349">
        <v>0.22231168831168799</v>
      </c>
      <c r="DZ2349">
        <v>1</v>
      </c>
      <c r="EA2349">
        <v>0.424607428987618</v>
      </c>
      <c r="EB2349">
        <v>0.37067748917748899</v>
      </c>
      <c r="EC2349">
        <v>0.88852792579824202</v>
      </c>
      <c r="ED2349">
        <v>29</v>
      </c>
    </row>
    <row r="2350" spans="1:134" x14ac:dyDescent="0.25">
      <c r="A2350" s="6" t="s">
        <v>2976</v>
      </c>
      <c r="B2350" t="s">
        <v>138</v>
      </c>
      <c r="C2350">
        <v>300000</v>
      </c>
      <c r="D2350">
        <v>25000</v>
      </c>
      <c r="E2350" s="5">
        <v>4.7596606974552298</v>
      </c>
      <c r="F2350">
        <v>1</v>
      </c>
      <c r="G2350" s="2">
        <v>43705.292627314811</v>
      </c>
      <c r="H2350" t="s">
        <v>115</v>
      </c>
      <c r="I2350" s="2">
        <v>43709.929027777776</v>
      </c>
      <c r="J2350">
        <v>2500000</v>
      </c>
      <c r="K2350">
        <v>1</v>
      </c>
      <c r="L2350" t="s">
        <v>125</v>
      </c>
      <c r="M2350">
        <v>1222</v>
      </c>
      <c r="N2350">
        <v>8.6</v>
      </c>
      <c r="P2350">
        <v>8.7469999999999999</v>
      </c>
      <c r="R2350" t="s">
        <v>667</v>
      </c>
      <c r="S2350" t="s">
        <v>528</v>
      </c>
      <c r="T2350" t="s">
        <v>3871</v>
      </c>
      <c r="U2350" t="s">
        <v>3900</v>
      </c>
      <c r="V2350">
        <v>1019</v>
      </c>
      <c r="W2350" t="s">
        <v>119</v>
      </c>
      <c r="X2350" s="1">
        <v>862</v>
      </c>
      <c r="Y2350" t="s">
        <v>3892</v>
      </c>
      <c r="Z2350" s="3">
        <v>38377</v>
      </c>
      <c r="AA2350">
        <v>3</v>
      </c>
      <c r="AB2350">
        <v>-1</v>
      </c>
      <c r="AC2350">
        <v>5</v>
      </c>
      <c r="AD2350">
        <v>0</v>
      </c>
      <c r="AE2350">
        <v>4</v>
      </c>
      <c r="AF2350">
        <v>-1</v>
      </c>
      <c r="AG2350">
        <v>0</v>
      </c>
      <c r="AH2350">
        <v>1</v>
      </c>
      <c r="AI2350">
        <v>0</v>
      </c>
      <c r="AK2350">
        <v>1</v>
      </c>
      <c r="AL2350">
        <v>2</v>
      </c>
      <c r="AM2350">
        <v>149</v>
      </c>
      <c r="AN2350">
        <v>606</v>
      </c>
      <c r="AO2350">
        <v>709</v>
      </c>
      <c r="AP2350">
        <v>105</v>
      </c>
      <c r="AQ2350">
        <v>0</v>
      </c>
      <c r="AR2350">
        <v>64</v>
      </c>
      <c r="AS2350">
        <v>547</v>
      </c>
      <c r="AT2350">
        <v>58</v>
      </c>
      <c r="AU2350">
        <v>1222</v>
      </c>
      <c r="AV2350">
        <v>1222</v>
      </c>
      <c r="AW2350">
        <v>35</v>
      </c>
      <c r="AX2350">
        <v>773</v>
      </c>
      <c r="AY2350">
        <v>773</v>
      </c>
      <c r="AZ2350">
        <v>2018</v>
      </c>
      <c r="BA2350">
        <v>0.21015514809590899</v>
      </c>
      <c r="BB2350">
        <v>0.70763260025873198</v>
      </c>
      <c r="BC2350">
        <v>0.546875</v>
      </c>
      <c r="BD2350">
        <v>0.78395860284605401</v>
      </c>
      <c r="BE2350">
        <v>4.7463175122749501E-2</v>
      </c>
      <c r="BL2350">
        <v>50</v>
      </c>
      <c r="BM2350">
        <v>50</v>
      </c>
      <c r="BN2350">
        <v>50</v>
      </c>
      <c r="BO2350">
        <v>50</v>
      </c>
      <c r="BP2350">
        <v>50</v>
      </c>
      <c r="BQ2350">
        <v>50</v>
      </c>
      <c r="BR2350">
        <v>88.956000000000003</v>
      </c>
      <c r="BS2350">
        <v>90.070999999999998</v>
      </c>
      <c r="BT2350">
        <v>61.183999999999997</v>
      </c>
      <c r="BU2350">
        <v>62.293999999999997</v>
      </c>
      <c r="BV2350">
        <v>63.402000000000001</v>
      </c>
      <c r="BW2350">
        <v>64.507999999999996</v>
      </c>
      <c r="BX2350">
        <v>2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0.31879000000000002</v>
      </c>
      <c r="CE2350" s="3">
        <v>43465</v>
      </c>
      <c r="CF2350">
        <v>138.95599999999999</v>
      </c>
      <c r="CG2350" s="3">
        <v>43646</v>
      </c>
      <c r="CH2350">
        <v>0.23071999999999901</v>
      </c>
      <c r="CI2350">
        <v>0</v>
      </c>
      <c r="CK2350">
        <v>0</v>
      </c>
      <c r="CL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K2350">
        <v>80.620999999999995</v>
      </c>
      <c r="DL2350">
        <v>11.536</v>
      </c>
      <c r="DM2350">
        <v>11.127000000000001</v>
      </c>
      <c r="DN2350">
        <v>24.9</v>
      </c>
      <c r="DO2350">
        <v>5.4850000000000003</v>
      </c>
      <c r="DP2350">
        <v>25.384</v>
      </c>
      <c r="DQ2350">
        <v>17.204999999999998</v>
      </c>
      <c r="DR2350">
        <v>88.954999999999998</v>
      </c>
      <c r="DS2350">
        <v>90.070999999999998</v>
      </c>
      <c r="DT2350">
        <v>61.183</v>
      </c>
      <c r="DU2350">
        <v>62.293999999999997</v>
      </c>
      <c r="DV2350">
        <v>63.402000000000001</v>
      </c>
      <c r="DW2350">
        <v>64.507999999999996</v>
      </c>
      <c r="DY2350">
        <v>0.23071999999999901</v>
      </c>
      <c r="DZ2350">
        <v>0.99998875848734203</v>
      </c>
      <c r="EB2350">
        <v>0.31879000000000002</v>
      </c>
      <c r="EC2350">
        <v>0.99999535332179401</v>
      </c>
      <c r="ED2350">
        <v>14</v>
      </c>
    </row>
    <row r="2351" spans="1:134" x14ac:dyDescent="0.25">
      <c r="A2351" s="6" t="s">
        <v>2961</v>
      </c>
      <c r="B2351" t="s">
        <v>138</v>
      </c>
      <c r="C2351">
        <v>350000</v>
      </c>
      <c r="D2351">
        <v>150000</v>
      </c>
      <c r="E2351" s="5">
        <v>2.8746465598491984</v>
      </c>
      <c r="F2351">
        <v>0</v>
      </c>
      <c r="G2351" s="2">
        <v>43704.440879629627</v>
      </c>
      <c r="H2351" t="s">
        <v>115</v>
      </c>
      <c r="I2351" s="2">
        <v>43707.599652777775</v>
      </c>
      <c r="J2351">
        <v>2500000</v>
      </c>
      <c r="K2351">
        <v>2</v>
      </c>
      <c r="L2351" t="s">
        <v>142</v>
      </c>
      <c r="M2351">
        <v>2063</v>
      </c>
      <c r="N2351">
        <v>7.6</v>
      </c>
      <c r="O2351">
        <v>6.5449999999999999</v>
      </c>
      <c r="P2351">
        <v>1.708</v>
      </c>
      <c r="Q2351">
        <v>2016</v>
      </c>
      <c r="R2351" t="s">
        <v>320</v>
      </c>
      <c r="S2351" t="s">
        <v>180</v>
      </c>
      <c r="T2351" t="s">
        <v>3861</v>
      </c>
      <c r="U2351" t="s">
        <v>3899</v>
      </c>
      <c r="V2351">
        <v>84022</v>
      </c>
      <c r="W2351" t="s">
        <v>119</v>
      </c>
      <c r="X2351" s="1">
        <v>222</v>
      </c>
      <c r="Y2351" t="s">
        <v>3879</v>
      </c>
      <c r="Z2351" s="3">
        <v>39479</v>
      </c>
      <c r="AA2351">
        <v>2</v>
      </c>
      <c r="AB2351">
        <v>0</v>
      </c>
      <c r="AC2351">
        <v>6</v>
      </c>
      <c r="AD2351">
        <v>0</v>
      </c>
      <c r="AE2351">
        <v>3</v>
      </c>
      <c r="AF2351">
        <v>1</v>
      </c>
      <c r="AG2351">
        <v>0</v>
      </c>
      <c r="AH2351">
        <v>3</v>
      </c>
      <c r="AI2351">
        <v>0</v>
      </c>
      <c r="AJ2351">
        <v>1</v>
      </c>
      <c r="AK2351">
        <v>2</v>
      </c>
      <c r="AL2351">
        <v>2</v>
      </c>
      <c r="AM2351">
        <v>353</v>
      </c>
      <c r="AN2351">
        <v>1177</v>
      </c>
      <c r="AO2351">
        <v>2242</v>
      </c>
      <c r="AP2351">
        <v>132</v>
      </c>
      <c r="AQ2351">
        <v>153</v>
      </c>
      <c r="AR2351">
        <v>414</v>
      </c>
      <c r="AS2351">
        <v>82</v>
      </c>
      <c r="AT2351">
        <v>89</v>
      </c>
      <c r="AU2351">
        <v>2063</v>
      </c>
      <c r="AV2351">
        <v>1738</v>
      </c>
      <c r="AW2351">
        <v>298</v>
      </c>
      <c r="AX2351">
        <v>2656</v>
      </c>
      <c r="AY2351">
        <v>2656</v>
      </c>
      <c r="AZ2351">
        <v>2018</v>
      </c>
      <c r="BA2351">
        <v>0.15744870651204201</v>
      </c>
      <c r="BB2351">
        <v>3.0873493975903599E-2</v>
      </c>
      <c r="BC2351">
        <v>0.71980676328502402</v>
      </c>
      <c r="BD2351">
        <v>0.44314759036144502</v>
      </c>
      <c r="BE2351">
        <v>5.1208285385500499E-2</v>
      </c>
      <c r="BF2351">
        <v>263.93299999999999</v>
      </c>
      <c r="BG2351">
        <v>223.72</v>
      </c>
      <c r="BH2351">
        <v>259.78800000000001</v>
      </c>
      <c r="BI2351">
        <v>259.78800000000001</v>
      </c>
      <c r="BJ2351">
        <v>214.93899999999999</v>
      </c>
      <c r="BK2351">
        <v>255.15199999999999</v>
      </c>
      <c r="BL2351">
        <v>325</v>
      </c>
      <c r="BM2351">
        <v>315.57</v>
      </c>
      <c r="BN2351">
        <v>325</v>
      </c>
      <c r="BO2351">
        <v>325.05099999999999</v>
      </c>
      <c r="BP2351">
        <v>325</v>
      </c>
      <c r="BQ2351">
        <v>325</v>
      </c>
      <c r="BR2351">
        <v>741.78800000000001</v>
      </c>
      <c r="BS2351">
        <v>503.94600000000003</v>
      </c>
      <c r="BT2351">
        <v>502.99900000000002</v>
      </c>
      <c r="BU2351">
        <v>546.75800000000004</v>
      </c>
      <c r="BV2351">
        <v>596.029</v>
      </c>
      <c r="BW2351">
        <v>560.226</v>
      </c>
      <c r="BX2351">
        <v>7</v>
      </c>
      <c r="BY2351">
        <v>7</v>
      </c>
      <c r="BZ2351">
        <v>7</v>
      </c>
      <c r="CA2351">
        <v>7</v>
      </c>
      <c r="CB2351">
        <v>7</v>
      </c>
      <c r="CC2351">
        <v>7</v>
      </c>
      <c r="CD2351">
        <v>0.15891380219845799</v>
      </c>
      <c r="CE2351" s="3">
        <v>43465</v>
      </c>
      <c r="CF2351">
        <v>1330.721</v>
      </c>
      <c r="CG2351" s="3">
        <v>43616</v>
      </c>
      <c r="CH2351">
        <v>0.120703034131216</v>
      </c>
      <c r="CI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20.873999999999999</v>
      </c>
      <c r="DF2351">
        <v>88.94</v>
      </c>
      <c r="DG2351">
        <v>63.636000000000003</v>
      </c>
      <c r="DH2351">
        <v>52.777000000000001</v>
      </c>
      <c r="DI2351">
        <v>45.673999999999999</v>
      </c>
      <c r="DJ2351">
        <v>56.718000000000004</v>
      </c>
      <c r="DK2351">
        <v>518.46299999999997</v>
      </c>
      <c r="DL2351">
        <v>50.212000000000003</v>
      </c>
      <c r="DM2351">
        <v>40.049999999999997</v>
      </c>
      <c r="DN2351">
        <v>28.372</v>
      </c>
      <c r="DO2351">
        <v>47.863999999999997</v>
      </c>
      <c r="DP2351">
        <v>48.040999999999997</v>
      </c>
      <c r="DQ2351">
        <v>0</v>
      </c>
      <c r="DR2351">
        <v>539.95600000000002</v>
      </c>
      <c r="DS2351">
        <v>377.19299999999998</v>
      </c>
      <c r="DT2351">
        <v>353.40899999999999</v>
      </c>
      <c r="DU2351">
        <v>402.99200000000002</v>
      </c>
      <c r="DV2351">
        <v>452.26299999999998</v>
      </c>
      <c r="DW2351">
        <v>461.745</v>
      </c>
      <c r="DX2351">
        <v>7.9088253458263993E-2</v>
      </c>
      <c r="DY2351">
        <v>0.154498461538461</v>
      </c>
      <c r="DZ2351">
        <v>0.72791147875134099</v>
      </c>
      <c r="EA2351">
        <v>0.222442666450058</v>
      </c>
      <c r="EB2351">
        <v>0.110551725452831</v>
      </c>
      <c r="EC2351">
        <v>0.74963742986882498</v>
      </c>
      <c r="ED2351">
        <v>11</v>
      </c>
    </row>
    <row r="2352" spans="1:134" x14ac:dyDescent="0.25">
      <c r="A2352" s="6" t="s">
        <v>2949</v>
      </c>
      <c r="B2352" t="s">
        <v>138</v>
      </c>
      <c r="C2352">
        <v>200000</v>
      </c>
      <c r="D2352">
        <v>100000</v>
      </c>
      <c r="E2352" s="5">
        <v>4.2884071630537228</v>
      </c>
      <c r="F2352">
        <v>0</v>
      </c>
      <c r="G2352" s="2">
        <v>43704.320092592592</v>
      </c>
      <c r="H2352" t="s">
        <v>115</v>
      </c>
      <c r="I2352" s="2">
        <v>43706.62667824074</v>
      </c>
      <c r="J2352">
        <v>1658000</v>
      </c>
      <c r="K2352">
        <v>2</v>
      </c>
      <c r="L2352" t="s">
        <v>128</v>
      </c>
      <c r="M2352">
        <v>1778</v>
      </c>
      <c r="N2352">
        <v>10.9</v>
      </c>
      <c r="O2352">
        <v>4.9349999999999996</v>
      </c>
      <c r="P2352">
        <v>3.0089999999999999</v>
      </c>
      <c r="Q2352">
        <v>107</v>
      </c>
      <c r="R2352" t="s">
        <v>677</v>
      </c>
      <c r="S2352" t="s">
        <v>180</v>
      </c>
      <c r="T2352" t="s">
        <v>3861</v>
      </c>
      <c r="U2352" t="s">
        <v>3899</v>
      </c>
      <c r="V2352">
        <v>84035</v>
      </c>
      <c r="W2352" t="s">
        <v>119</v>
      </c>
      <c r="X2352" s="1">
        <v>107</v>
      </c>
      <c r="Y2352" t="s">
        <v>3876</v>
      </c>
      <c r="Z2352" s="3">
        <v>39188</v>
      </c>
      <c r="AA2352">
        <v>3</v>
      </c>
      <c r="AB2352">
        <v>-1</v>
      </c>
      <c r="AC2352">
        <v>6</v>
      </c>
      <c r="AD2352">
        <v>1</v>
      </c>
      <c r="AE2352">
        <v>4</v>
      </c>
      <c r="AF2352">
        <v>0</v>
      </c>
      <c r="AG2352">
        <v>0</v>
      </c>
      <c r="AH2352">
        <v>3</v>
      </c>
      <c r="AI2352">
        <v>0</v>
      </c>
      <c r="AJ2352">
        <v>2</v>
      </c>
      <c r="AK2352">
        <v>2</v>
      </c>
      <c r="AL2352">
        <v>2</v>
      </c>
      <c r="AM2352">
        <v>235</v>
      </c>
      <c r="AN2352">
        <v>1057</v>
      </c>
      <c r="AO2352">
        <v>749</v>
      </c>
      <c r="AP2352">
        <v>193</v>
      </c>
      <c r="AQ2352">
        <v>770</v>
      </c>
      <c r="AR2352">
        <v>1173</v>
      </c>
      <c r="AS2352">
        <v>513</v>
      </c>
      <c r="AT2352">
        <v>107</v>
      </c>
      <c r="AU2352">
        <v>1778</v>
      </c>
      <c r="AV2352">
        <v>1778</v>
      </c>
      <c r="AW2352">
        <v>1170</v>
      </c>
      <c r="AX2352">
        <v>1922</v>
      </c>
      <c r="AY2352">
        <v>1922</v>
      </c>
      <c r="AZ2352">
        <v>2018</v>
      </c>
      <c r="BA2352">
        <v>0.31375166889185502</v>
      </c>
      <c r="BB2352">
        <v>0.26690946930280901</v>
      </c>
      <c r="BC2352">
        <v>0.99744245524296604</v>
      </c>
      <c r="BD2352">
        <v>0.54994797086368297</v>
      </c>
      <c r="BE2352">
        <v>6.01799775028121E-2</v>
      </c>
      <c r="BF2352">
        <v>250</v>
      </c>
      <c r="BG2352">
        <v>250</v>
      </c>
      <c r="BH2352">
        <v>250</v>
      </c>
      <c r="BI2352">
        <v>250</v>
      </c>
      <c r="BJ2352">
        <v>250</v>
      </c>
      <c r="BK2352">
        <v>250</v>
      </c>
      <c r="BL2352">
        <v>570.03099999999995</v>
      </c>
      <c r="BM2352">
        <v>570</v>
      </c>
      <c r="BN2352">
        <v>570</v>
      </c>
      <c r="BO2352">
        <v>570</v>
      </c>
      <c r="BP2352">
        <v>571.63800000000003</v>
      </c>
      <c r="BQ2352">
        <v>570.36800000000005</v>
      </c>
      <c r="BR2352">
        <v>680.36900000000003</v>
      </c>
      <c r="BS2352">
        <v>697.93200000000002</v>
      </c>
      <c r="BT2352">
        <v>715.43600000000004</v>
      </c>
      <c r="BU2352">
        <v>763.37199999999996</v>
      </c>
      <c r="BV2352">
        <v>626.755</v>
      </c>
      <c r="BW2352">
        <v>644.72299999999996</v>
      </c>
      <c r="BX2352">
        <v>6</v>
      </c>
      <c r="BY2352">
        <v>6</v>
      </c>
      <c r="BZ2352">
        <v>6</v>
      </c>
      <c r="CA2352">
        <v>7</v>
      </c>
      <c r="CB2352">
        <v>7</v>
      </c>
      <c r="CC2352">
        <v>7</v>
      </c>
      <c r="CD2352">
        <v>0.66133757222873302</v>
      </c>
      <c r="CE2352" s="3">
        <v>43465</v>
      </c>
      <c r="CF2352">
        <v>1500.4</v>
      </c>
      <c r="CG2352" s="3">
        <v>43616</v>
      </c>
      <c r="CH2352">
        <v>0.68716304627507896</v>
      </c>
      <c r="CI2352">
        <v>1.05</v>
      </c>
      <c r="CK2352">
        <v>1</v>
      </c>
      <c r="CL2352">
        <v>1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1.05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45.896000000000001</v>
      </c>
      <c r="DF2352">
        <v>41.198</v>
      </c>
      <c r="DG2352">
        <v>39.926000000000002</v>
      </c>
      <c r="DH2352">
        <v>39.095999999999997</v>
      </c>
      <c r="DI2352">
        <v>34.625</v>
      </c>
      <c r="DJ2352">
        <v>43.161999999999999</v>
      </c>
      <c r="DK2352">
        <v>1020.003</v>
      </c>
      <c r="DL2352">
        <v>517.59900000000005</v>
      </c>
      <c r="DM2352">
        <v>504.28699999999998</v>
      </c>
      <c r="DN2352">
        <v>506.73200000000003</v>
      </c>
      <c r="DO2352">
        <v>493.476</v>
      </c>
      <c r="DP2352">
        <v>499.93299999999999</v>
      </c>
      <c r="DQ2352">
        <v>489.19799999999998</v>
      </c>
      <c r="DR2352">
        <v>523.24</v>
      </c>
      <c r="DS2352">
        <v>540.81299999999999</v>
      </c>
      <c r="DT2352">
        <v>558.32600000000002</v>
      </c>
      <c r="DU2352">
        <v>606.27200000000005</v>
      </c>
      <c r="DV2352">
        <v>469.66500000000002</v>
      </c>
      <c r="DW2352">
        <v>487.64299999999997</v>
      </c>
      <c r="DX2352">
        <v>0.183584</v>
      </c>
      <c r="DY2352">
        <v>0.90801903756111502</v>
      </c>
      <c r="DZ2352">
        <v>0.76905326374364502</v>
      </c>
      <c r="EA2352">
        <v>0.162602</v>
      </c>
      <c r="EB2352">
        <v>0.87995103501218697</v>
      </c>
      <c r="EC2352">
        <v>0.77168266043564004</v>
      </c>
      <c r="ED2352">
        <v>12</v>
      </c>
    </row>
    <row r="2353" spans="1:134" x14ac:dyDescent="0.25">
      <c r="A2353" s="6" t="s">
        <v>2897</v>
      </c>
      <c r="B2353" t="s">
        <v>138</v>
      </c>
      <c r="C2353">
        <v>500000</v>
      </c>
      <c r="D2353">
        <v>50000</v>
      </c>
      <c r="E2353" s="5">
        <v>7.1536286522148895</v>
      </c>
      <c r="F2353">
        <v>0</v>
      </c>
      <c r="G2353" s="2">
        <v>43698.620474537034</v>
      </c>
      <c r="H2353" t="s">
        <v>115</v>
      </c>
      <c r="I2353" s="2">
        <v>43706.582384259258</v>
      </c>
      <c r="J2353">
        <v>2193909</v>
      </c>
      <c r="K2353">
        <v>3</v>
      </c>
      <c r="L2353" t="s">
        <v>122</v>
      </c>
      <c r="M2353">
        <v>1947</v>
      </c>
      <c r="N2353">
        <v>9.1999999999999993</v>
      </c>
      <c r="O2353">
        <v>8.5030000000000001</v>
      </c>
      <c r="P2353">
        <v>9.548</v>
      </c>
      <c r="Q2353">
        <v>454011</v>
      </c>
      <c r="R2353" t="s">
        <v>681</v>
      </c>
      <c r="S2353" t="s">
        <v>191</v>
      </c>
      <c r="T2353" t="s">
        <v>3864</v>
      </c>
      <c r="U2353" t="s">
        <v>3897</v>
      </c>
      <c r="V2353">
        <v>21037</v>
      </c>
      <c r="W2353" t="s">
        <v>119</v>
      </c>
      <c r="X2353" s="1">
        <v>454</v>
      </c>
      <c r="Y2353" t="s">
        <v>3882</v>
      </c>
      <c r="Z2353" s="3">
        <v>42006</v>
      </c>
      <c r="AA2353">
        <v>4</v>
      </c>
      <c r="AB2353">
        <v>0</v>
      </c>
      <c r="AC2353">
        <v>6</v>
      </c>
      <c r="AD2353">
        <v>4</v>
      </c>
      <c r="AE2353">
        <v>6</v>
      </c>
      <c r="AF2353">
        <v>1</v>
      </c>
      <c r="AG2353">
        <v>0</v>
      </c>
      <c r="AH2353">
        <v>4</v>
      </c>
      <c r="AI2353">
        <v>0</v>
      </c>
      <c r="AK2353">
        <v>3</v>
      </c>
      <c r="AL2353">
        <v>2</v>
      </c>
      <c r="AM2353">
        <v>94</v>
      </c>
      <c r="AN2353">
        <v>702</v>
      </c>
      <c r="AO2353">
        <v>1013</v>
      </c>
      <c r="AP2353">
        <v>180</v>
      </c>
      <c r="AQ2353">
        <v>268</v>
      </c>
      <c r="AR2353">
        <v>263</v>
      </c>
      <c r="AS2353">
        <v>192</v>
      </c>
      <c r="AT2353">
        <v>148</v>
      </c>
      <c r="AU2353">
        <v>1947</v>
      </c>
      <c r="AV2353">
        <v>1947</v>
      </c>
      <c r="AW2353">
        <v>198</v>
      </c>
      <c r="AX2353">
        <v>1276</v>
      </c>
      <c r="AY2353">
        <v>1276</v>
      </c>
      <c r="AZ2353">
        <v>2018</v>
      </c>
      <c r="BA2353">
        <v>9.27936821322803E-2</v>
      </c>
      <c r="BB2353">
        <v>0.15047021943573599</v>
      </c>
      <c r="BC2353">
        <v>0.75285171102661597</v>
      </c>
      <c r="BD2353">
        <v>0.55015673981191204</v>
      </c>
      <c r="BE2353">
        <v>7.6014381099126796E-2</v>
      </c>
      <c r="BL2353">
        <v>55</v>
      </c>
      <c r="BM2353">
        <v>55</v>
      </c>
      <c r="BN2353">
        <v>55</v>
      </c>
      <c r="BO2353">
        <v>55</v>
      </c>
      <c r="BP2353">
        <v>55</v>
      </c>
      <c r="BQ2353">
        <v>55</v>
      </c>
      <c r="BR2353">
        <v>234.45500000000001</v>
      </c>
      <c r="BS2353">
        <v>242.49</v>
      </c>
      <c r="BT2353">
        <v>170.13399999999999</v>
      </c>
      <c r="BU2353">
        <v>171.25800000000001</v>
      </c>
      <c r="BV2353">
        <v>178.035</v>
      </c>
      <c r="BW2353">
        <v>179.678</v>
      </c>
      <c r="BX2353">
        <v>4</v>
      </c>
      <c r="BY2353">
        <v>4</v>
      </c>
      <c r="BZ2353">
        <v>4</v>
      </c>
      <c r="CA2353">
        <v>3</v>
      </c>
      <c r="CB2353">
        <v>3</v>
      </c>
      <c r="CC2353">
        <v>3</v>
      </c>
      <c r="CD2353">
        <v>0.85307575757575704</v>
      </c>
      <c r="CE2353" s="3">
        <v>43465</v>
      </c>
      <c r="CF2353">
        <v>289.45499999999998</v>
      </c>
      <c r="CG2353" s="3">
        <v>43616</v>
      </c>
      <c r="CH2353">
        <v>0.85616363636363602</v>
      </c>
      <c r="CI2353">
        <v>7.8E-2</v>
      </c>
      <c r="CK2353">
        <v>9</v>
      </c>
      <c r="CL2353">
        <v>1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7.8E-2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K2353">
        <v>234.113</v>
      </c>
      <c r="DL2353">
        <v>47.088999999999999</v>
      </c>
      <c r="DM2353">
        <v>40.137</v>
      </c>
      <c r="DN2353">
        <v>51.573999999999998</v>
      </c>
      <c r="DO2353">
        <v>44.234999999999999</v>
      </c>
      <c r="DP2353">
        <v>44.045000000000002</v>
      </c>
      <c r="DQ2353">
        <v>54.435000000000002</v>
      </c>
      <c r="DR2353">
        <v>234.45500000000001</v>
      </c>
      <c r="DS2353">
        <v>242.49</v>
      </c>
      <c r="DT2353">
        <v>170.13399999999999</v>
      </c>
      <c r="DU2353">
        <v>171.25700000000001</v>
      </c>
      <c r="DV2353">
        <v>178.035</v>
      </c>
      <c r="DW2353">
        <v>179.678</v>
      </c>
      <c r="DY2353">
        <v>0.85616363636363602</v>
      </c>
      <c r="DZ2353">
        <v>1</v>
      </c>
      <c r="EB2353">
        <v>0.85307575757575704</v>
      </c>
      <c r="EC2353">
        <v>0.999999149696016</v>
      </c>
      <c r="ED2353">
        <v>4</v>
      </c>
    </row>
    <row r="2354" spans="1:134" x14ac:dyDescent="0.25">
      <c r="A2354" s="6" t="s">
        <v>2710</v>
      </c>
      <c r="B2354" t="s">
        <v>138</v>
      </c>
      <c r="C2354">
        <v>400000</v>
      </c>
      <c r="D2354">
        <v>50000</v>
      </c>
      <c r="E2354" s="5">
        <v>6.4090480678605077</v>
      </c>
      <c r="F2354">
        <v>0</v>
      </c>
      <c r="G2354" s="2">
        <v>43679.513668981483</v>
      </c>
      <c r="H2354" t="s">
        <v>115</v>
      </c>
      <c r="I2354" s="2">
        <v>43706.577881944446</v>
      </c>
      <c r="J2354">
        <v>2004186</v>
      </c>
      <c r="K2354">
        <v>3</v>
      </c>
      <c r="L2354" t="s">
        <v>128</v>
      </c>
      <c r="M2354">
        <v>1613</v>
      </c>
      <c r="N2354">
        <v>4.5</v>
      </c>
      <c r="O2354">
        <v>6.7149999999999999</v>
      </c>
      <c r="P2354">
        <v>11.05</v>
      </c>
      <c r="Q2354">
        <v>46734</v>
      </c>
      <c r="R2354" t="s">
        <v>682</v>
      </c>
      <c r="S2354" t="s">
        <v>180</v>
      </c>
      <c r="T2354" t="s">
        <v>3861</v>
      </c>
      <c r="U2354" t="s">
        <v>3899</v>
      </c>
      <c r="V2354">
        <v>84018</v>
      </c>
      <c r="W2354" t="s">
        <v>119</v>
      </c>
      <c r="X2354" s="1">
        <v>467</v>
      </c>
      <c r="Y2354" t="s">
        <v>3882</v>
      </c>
      <c r="Z2354" s="3">
        <v>40204</v>
      </c>
      <c r="AA2354">
        <v>5</v>
      </c>
      <c r="AB2354">
        <v>-1</v>
      </c>
      <c r="AC2354">
        <v>6</v>
      </c>
      <c r="AD2354">
        <v>3</v>
      </c>
      <c r="AE2354">
        <v>5</v>
      </c>
      <c r="AF2354">
        <v>1</v>
      </c>
      <c r="AG2354">
        <v>0</v>
      </c>
      <c r="AH2354">
        <v>3</v>
      </c>
      <c r="AI2354">
        <v>0</v>
      </c>
      <c r="AJ2354">
        <v>1</v>
      </c>
      <c r="AK2354">
        <v>2</v>
      </c>
      <c r="AL2354">
        <v>2</v>
      </c>
      <c r="AM2354">
        <v>377</v>
      </c>
      <c r="AN2354">
        <v>377</v>
      </c>
      <c r="AO2354">
        <v>1362</v>
      </c>
      <c r="AP2354">
        <v>72</v>
      </c>
      <c r="AQ2354">
        <v>570</v>
      </c>
      <c r="AR2354">
        <v>134</v>
      </c>
      <c r="AS2354">
        <v>210</v>
      </c>
      <c r="AT2354">
        <v>24</v>
      </c>
      <c r="AU2354">
        <v>1613</v>
      </c>
      <c r="AV2354">
        <v>1613</v>
      </c>
      <c r="AW2354">
        <v>83</v>
      </c>
      <c r="AX2354">
        <v>1496</v>
      </c>
      <c r="AY2354">
        <v>1496</v>
      </c>
      <c r="AZ2354">
        <v>2017</v>
      </c>
      <c r="BA2354">
        <v>0.27679882525697502</v>
      </c>
      <c r="BB2354">
        <v>0.14037433155080201</v>
      </c>
      <c r="BC2354">
        <v>0.61940298507462599</v>
      </c>
      <c r="BD2354">
        <v>0.25200534759358201</v>
      </c>
      <c r="BE2354">
        <v>1.48791072535647E-2</v>
      </c>
      <c r="BF2354">
        <v>590</v>
      </c>
      <c r="BG2354">
        <v>590</v>
      </c>
      <c r="BH2354">
        <v>590</v>
      </c>
      <c r="BI2354">
        <v>720</v>
      </c>
      <c r="BJ2354">
        <v>490</v>
      </c>
      <c r="BK2354">
        <v>590</v>
      </c>
      <c r="BL2354">
        <v>103.548</v>
      </c>
      <c r="BM2354">
        <v>104.432</v>
      </c>
      <c r="BN2354">
        <v>104.086</v>
      </c>
      <c r="BO2354">
        <v>104.998</v>
      </c>
      <c r="BP2354">
        <v>105.223</v>
      </c>
      <c r="BQ2354">
        <v>104.572</v>
      </c>
      <c r="BR2354">
        <v>332.75</v>
      </c>
      <c r="BS2354">
        <v>340.03100000000001</v>
      </c>
      <c r="BT2354">
        <v>352.58600000000001</v>
      </c>
      <c r="BU2354">
        <v>354.51600000000002</v>
      </c>
      <c r="BV2354">
        <v>362.22500000000002</v>
      </c>
      <c r="BW2354">
        <v>399.01</v>
      </c>
      <c r="BX2354">
        <v>5</v>
      </c>
      <c r="BY2354">
        <v>5</v>
      </c>
      <c r="BZ2354">
        <v>5</v>
      </c>
      <c r="CA2354">
        <v>5</v>
      </c>
      <c r="CB2354">
        <v>5</v>
      </c>
      <c r="CC2354">
        <v>6</v>
      </c>
      <c r="CD2354">
        <v>0.61328078927597995</v>
      </c>
      <c r="CE2354" s="3">
        <v>43465</v>
      </c>
      <c r="CF2354">
        <v>1026.298</v>
      </c>
      <c r="CG2354" s="3">
        <v>43616</v>
      </c>
      <c r="CH2354">
        <v>0.600617404995761</v>
      </c>
      <c r="CI2354">
        <v>0</v>
      </c>
      <c r="CK2354">
        <v>6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361.97500000000002</v>
      </c>
      <c r="DF2354">
        <v>375.62400000000002</v>
      </c>
      <c r="DG2354">
        <v>388.07</v>
      </c>
      <c r="DH2354">
        <v>375.209</v>
      </c>
      <c r="DI2354">
        <v>408.28800000000001</v>
      </c>
      <c r="DJ2354">
        <v>413.24900000000002</v>
      </c>
      <c r="DK2354">
        <v>837.11900000000003</v>
      </c>
      <c r="DL2354">
        <v>54.582000000000001</v>
      </c>
      <c r="DM2354">
        <v>43.927999999999997</v>
      </c>
      <c r="DN2354">
        <v>16.257000000000001</v>
      </c>
      <c r="DO2354">
        <v>47.366</v>
      </c>
      <c r="DP2354">
        <v>48.844999999999999</v>
      </c>
      <c r="DQ2354">
        <v>40.46</v>
      </c>
      <c r="DR2354">
        <v>332.74099999999999</v>
      </c>
      <c r="DS2354">
        <v>338.69</v>
      </c>
      <c r="DT2354">
        <v>352.32799999999997</v>
      </c>
      <c r="DU2354">
        <v>354.435</v>
      </c>
      <c r="DV2354">
        <v>360.642</v>
      </c>
      <c r="DW2354">
        <v>383.41</v>
      </c>
      <c r="DX2354">
        <v>0.61351694915254196</v>
      </c>
      <c r="DY2354">
        <v>0.52711785838451697</v>
      </c>
      <c r="DZ2354">
        <v>0.99997295266716701</v>
      </c>
      <c r="EA2354">
        <v>0.650536414565826</v>
      </c>
      <c r="EB2354">
        <v>0.40110774512290598</v>
      </c>
      <c r="EC2354">
        <v>0.99118591315378202</v>
      </c>
      <c r="ED2354">
        <v>9</v>
      </c>
    </row>
    <row r="2355" spans="1:134" x14ac:dyDescent="0.25">
      <c r="A2355" s="6" t="s">
        <v>2693</v>
      </c>
      <c r="B2355" t="s">
        <v>246</v>
      </c>
      <c r="C2355">
        <v>300000</v>
      </c>
      <c r="D2355">
        <v>100000</v>
      </c>
      <c r="E2355" s="5">
        <v>4.476908576814326</v>
      </c>
      <c r="F2355">
        <v>0</v>
      </c>
      <c r="G2355" s="2">
        <v>43679.28665509259</v>
      </c>
      <c r="H2355" t="s">
        <v>115</v>
      </c>
      <c r="I2355" s="2">
        <v>43706.167523148149</v>
      </c>
      <c r="J2355">
        <v>2500000</v>
      </c>
      <c r="K2355">
        <v>1</v>
      </c>
      <c r="L2355" t="s">
        <v>157</v>
      </c>
      <c r="M2355">
        <v>0</v>
      </c>
      <c r="N2355">
        <v>457.8</v>
      </c>
      <c r="Q2355">
        <v>681</v>
      </c>
      <c r="R2355" t="s">
        <v>127</v>
      </c>
      <c r="S2355" t="s">
        <v>126</v>
      </c>
      <c r="T2355" t="s">
        <v>3858</v>
      </c>
      <c r="U2355" t="s">
        <v>3897</v>
      </c>
      <c r="V2355">
        <v>20154</v>
      </c>
      <c r="W2355" t="s">
        <v>119</v>
      </c>
      <c r="X2355" s="1">
        <v>682</v>
      </c>
      <c r="Y2355" t="s">
        <v>3892</v>
      </c>
      <c r="Z2355" s="3">
        <v>36264</v>
      </c>
      <c r="AA2355">
        <v>4</v>
      </c>
      <c r="AB2355">
        <v>1</v>
      </c>
      <c r="AC2355">
        <v>4</v>
      </c>
      <c r="AD2355">
        <v>0</v>
      </c>
      <c r="AE2355">
        <v>3</v>
      </c>
      <c r="AF2355">
        <v>1</v>
      </c>
      <c r="AG2355">
        <v>0</v>
      </c>
      <c r="AH2355">
        <v>1</v>
      </c>
      <c r="AI2355">
        <v>0</v>
      </c>
      <c r="AJ2355">
        <v>3</v>
      </c>
      <c r="AK2355">
        <v>1</v>
      </c>
      <c r="AL2355">
        <v>1</v>
      </c>
      <c r="AM2355">
        <v>43</v>
      </c>
      <c r="AN2355">
        <v>3505</v>
      </c>
      <c r="AO2355">
        <v>128</v>
      </c>
      <c r="AP2355">
        <v>1758</v>
      </c>
      <c r="AQ2355">
        <v>0</v>
      </c>
      <c r="AR2355">
        <v>3607</v>
      </c>
      <c r="AS2355">
        <v>-66</v>
      </c>
      <c r="AT2355">
        <v>1756</v>
      </c>
      <c r="AU2355">
        <v>0</v>
      </c>
      <c r="AV2355">
        <v>384</v>
      </c>
      <c r="AW2355">
        <v>3604</v>
      </c>
      <c r="AX2355">
        <v>3735</v>
      </c>
      <c r="AY2355">
        <v>3735</v>
      </c>
      <c r="AZ2355">
        <v>2018</v>
      </c>
      <c r="BA2355">
        <v>0.3359375</v>
      </c>
      <c r="BB2355">
        <v>-1.7670682730923599E-2</v>
      </c>
      <c r="BC2355">
        <v>0.99916828389243095</v>
      </c>
      <c r="BD2355">
        <v>0.93842034805890195</v>
      </c>
      <c r="BE2355">
        <v>4.5729166666666599</v>
      </c>
      <c r="CK2355">
        <v>0</v>
      </c>
      <c r="CL2355">
        <v>0</v>
      </c>
      <c r="ED2355">
        <v>20</v>
      </c>
    </row>
    <row r="2356" spans="1:134" x14ac:dyDescent="0.25">
      <c r="A2356" s="6" t="s">
        <v>2912</v>
      </c>
      <c r="B2356" t="s">
        <v>138</v>
      </c>
      <c r="C2356">
        <v>850000</v>
      </c>
      <c r="D2356">
        <v>25000</v>
      </c>
      <c r="E2356" s="5">
        <v>6.9651272384542873</v>
      </c>
      <c r="F2356">
        <v>0</v>
      </c>
      <c r="G2356" s="2">
        <v>43699.627511574072</v>
      </c>
      <c r="H2356" t="s">
        <v>115</v>
      </c>
      <c r="I2356" s="2">
        <v>43704.686863425923</v>
      </c>
      <c r="L2356" t="s">
        <v>148</v>
      </c>
      <c r="M2356">
        <v>1158</v>
      </c>
      <c r="N2356">
        <v>15.9</v>
      </c>
      <c r="O2356">
        <v>0</v>
      </c>
      <c r="P2356">
        <v>0</v>
      </c>
      <c r="Q2356">
        <v>14131</v>
      </c>
      <c r="R2356" t="s">
        <v>245</v>
      </c>
      <c r="S2356" t="s">
        <v>123</v>
      </c>
      <c r="T2356" t="s">
        <v>3871</v>
      </c>
      <c r="U2356" t="s">
        <v>3900</v>
      </c>
      <c r="V2356">
        <v>154</v>
      </c>
      <c r="W2356" t="s">
        <v>119</v>
      </c>
      <c r="X2356" s="1">
        <v>141</v>
      </c>
      <c r="Y2356" t="s">
        <v>3894</v>
      </c>
      <c r="Z2356" s="3">
        <v>41304</v>
      </c>
      <c r="AA2356">
        <v>4</v>
      </c>
      <c r="AB2356">
        <v>0</v>
      </c>
      <c r="AC2356">
        <v>6</v>
      </c>
      <c r="AD2356">
        <v>1</v>
      </c>
      <c r="AE2356">
        <v>5</v>
      </c>
      <c r="AF2356">
        <v>0</v>
      </c>
      <c r="AG2356">
        <v>0</v>
      </c>
      <c r="AH2356">
        <v>1</v>
      </c>
      <c r="AI2356">
        <v>0</v>
      </c>
      <c r="AK2356">
        <v>1</v>
      </c>
      <c r="AL2356">
        <v>2</v>
      </c>
      <c r="AM2356">
        <v>2</v>
      </c>
      <c r="AN2356">
        <v>329</v>
      </c>
      <c r="AO2356">
        <v>574</v>
      </c>
      <c r="AP2356">
        <v>127</v>
      </c>
      <c r="AQ2356">
        <v>125</v>
      </c>
      <c r="AR2356">
        <v>80</v>
      </c>
      <c r="AS2356">
        <v>127</v>
      </c>
      <c r="AT2356">
        <v>107</v>
      </c>
      <c r="AU2356">
        <v>1158</v>
      </c>
      <c r="AV2356">
        <v>797</v>
      </c>
      <c r="AW2356">
        <v>74</v>
      </c>
      <c r="AX2356">
        <v>654</v>
      </c>
      <c r="AY2356">
        <v>654</v>
      </c>
      <c r="AZ2356">
        <v>2017</v>
      </c>
      <c r="BA2356">
        <v>3.4843205574912801E-3</v>
      </c>
      <c r="BB2356">
        <v>0.19418960244648301</v>
      </c>
      <c r="BC2356">
        <v>0.92500000000000004</v>
      </c>
      <c r="BD2356">
        <v>0.50305810397553496</v>
      </c>
      <c r="BE2356">
        <v>0.13425345043914599</v>
      </c>
      <c r="BF2356">
        <v>325</v>
      </c>
      <c r="BG2356">
        <v>325</v>
      </c>
      <c r="BH2356">
        <v>325</v>
      </c>
      <c r="BI2356">
        <v>325</v>
      </c>
      <c r="BJ2356">
        <v>325</v>
      </c>
      <c r="BK2356">
        <v>325</v>
      </c>
      <c r="BL2356">
        <v>21.620999999999999</v>
      </c>
      <c r="BM2356">
        <v>22.052</v>
      </c>
      <c r="BN2356">
        <v>20.683</v>
      </c>
      <c r="BO2356">
        <v>21.529</v>
      </c>
      <c r="BP2356">
        <v>22.638999999999999</v>
      </c>
      <c r="BQ2356">
        <v>22.616</v>
      </c>
      <c r="BR2356">
        <v>109.596</v>
      </c>
      <c r="BS2356">
        <v>115.52800000000001</v>
      </c>
      <c r="BT2356">
        <v>118.473</v>
      </c>
      <c r="BU2356">
        <v>121.405</v>
      </c>
      <c r="BV2356">
        <v>121.405</v>
      </c>
      <c r="BW2356">
        <v>124.324</v>
      </c>
      <c r="BX2356">
        <v>2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0.78080859528912006</v>
      </c>
      <c r="CE2356" s="3">
        <v>43465</v>
      </c>
      <c r="CF2356">
        <v>456.21699999999998</v>
      </c>
      <c r="CG2356" s="3">
        <v>43616</v>
      </c>
      <c r="CH2356">
        <v>0.82264490610782304</v>
      </c>
      <c r="CI2356">
        <v>4.1719999999999997</v>
      </c>
      <c r="CK2356">
        <v>9</v>
      </c>
      <c r="CL2356">
        <v>3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2.2429999999999999</v>
      </c>
      <c r="CT2356">
        <v>0</v>
      </c>
      <c r="CU2356">
        <v>1.782</v>
      </c>
      <c r="CV2356">
        <v>0</v>
      </c>
      <c r="CW2356">
        <v>0</v>
      </c>
      <c r="CX2356">
        <v>4.1719999999999997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261.28199999999998</v>
      </c>
      <c r="DF2356">
        <v>219.07</v>
      </c>
      <c r="DG2356">
        <v>245.809</v>
      </c>
      <c r="DH2356">
        <v>267.28800000000001</v>
      </c>
      <c r="DI2356">
        <v>252.06100000000001</v>
      </c>
      <c r="DJ2356">
        <v>249.56100000000001</v>
      </c>
      <c r="DK2356">
        <v>400.673</v>
      </c>
      <c r="DL2356">
        <v>23.864000000000001</v>
      </c>
      <c r="DM2356">
        <v>19.667000000000002</v>
      </c>
      <c r="DN2356">
        <v>22.465</v>
      </c>
      <c r="DO2356">
        <v>16.184000000000001</v>
      </c>
      <c r="DP2356">
        <v>20.933</v>
      </c>
      <c r="DQ2356">
        <v>26.788</v>
      </c>
      <c r="DR2356">
        <v>109.596</v>
      </c>
      <c r="DS2356">
        <v>115.52800000000001</v>
      </c>
      <c r="DT2356">
        <v>118.473</v>
      </c>
      <c r="DU2356">
        <v>121.405</v>
      </c>
      <c r="DV2356">
        <v>121.405</v>
      </c>
      <c r="DW2356">
        <v>124.324</v>
      </c>
      <c r="DX2356">
        <v>0.80394461538461504</v>
      </c>
      <c r="DY2356">
        <v>1.10374173257481</v>
      </c>
      <c r="DZ2356">
        <v>1</v>
      </c>
      <c r="EA2356">
        <v>0.76670307692307604</v>
      </c>
      <c r="EB2356">
        <v>0.9905520817447</v>
      </c>
      <c r="EC2356">
        <v>1</v>
      </c>
      <c r="ED2356">
        <v>6</v>
      </c>
    </row>
    <row r="2357" spans="1:134" x14ac:dyDescent="0.25">
      <c r="A2357" s="6" t="s">
        <v>2692</v>
      </c>
      <c r="B2357" t="s">
        <v>569</v>
      </c>
      <c r="C2357">
        <v>100000</v>
      </c>
      <c r="D2357">
        <v>25000</v>
      </c>
      <c r="E2357" s="5">
        <v>7.11592836946277</v>
      </c>
      <c r="F2357">
        <v>0</v>
      </c>
      <c r="G2357" s="2">
        <v>43678.704363425924</v>
      </c>
      <c r="H2357" t="s">
        <v>115</v>
      </c>
      <c r="I2357" s="2">
        <v>43704.594652777778</v>
      </c>
      <c r="J2357">
        <v>2500000</v>
      </c>
      <c r="K2357">
        <v>4</v>
      </c>
      <c r="L2357" t="s">
        <v>129</v>
      </c>
      <c r="M2357">
        <v>553</v>
      </c>
      <c r="N2357">
        <v>4.3</v>
      </c>
      <c r="P2357">
        <v>6.0640000000000001</v>
      </c>
      <c r="Q2357">
        <v>63111</v>
      </c>
      <c r="R2357" t="s">
        <v>696</v>
      </c>
      <c r="S2357" t="s">
        <v>161</v>
      </c>
      <c r="T2357" t="s">
        <v>3864</v>
      </c>
      <c r="U2357" t="s">
        <v>3897</v>
      </c>
      <c r="V2357">
        <v>22070</v>
      </c>
      <c r="W2357" t="s">
        <v>184</v>
      </c>
      <c r="X2357" s="1">
        <v>631</v>
      </c>
      <c r="Y2357" t="s">
        <v>3892</v>
      </c>
      <c r="Z2357" s="3">
        <v>37553</v>
      </c>
      <c r="AA2357">
        <v>5</v>
      </c>
      <c r="AB2357">
        <v>-1</v>
      </c>
      <c r="AC2357">
        <v>5</v>
      </c>
      <c r="AD2357">
        <v>2</v>
      </c>
      <c r="AE2357">
        <v>5</v>
      </c>
      <c r="AF2357">
        <v>0</v>
      </c>
      <c r="AG2357">
        <v>0</v>
      </c>
      <c r="AH2357">
        <v>2</v>
      </c>
      <c r="AI2357">
        <v>0</v>
      </c>
      <c r="AK2357">
        <v>2</v>
      </c>
      <c r="AL2357">
        <v>1</v>
      </c>
      <c r="AM2357">
        <v>0</v>
      </c>
      <c r="AN2357">
        <v>311</v>
      </c>
      <c r="AO2357">
        <v>349</v>
      </c>
      <c r="AP2357">
        <v>45</v>
      </c>
      <c r="AQ2357">
        <v>0</v>
      </c>
      <c r="AR2357">
        <v>72</v>
      </c>
      <c r="AS2357">
        <v>200</v>
      </c>
      <c r="AT2357">
        <v>21</v>
      </c>
      <c r="AU2357">
        <v>700</v>
      </c>
      <c r="AV2357">
        <v>700</v>
      </c>
      <c r="AW2357">
        <v>72</v>
      </c>
      <c r="AX2357">
        <v>421</v>
      </c>
      <c r="AY2357">
        <v>421</v>
      </c>
      <c r="AZ2357">
        <v>2017</v>
      </c>
      <c r="BA2357">
        <v>0</v>
      </c>
      <c r="BB2357">
        <v>0.47505938242280199</v>
      </c>
      <c r="BC2357">
        <v>1</v>
      </c>
      <c r="BD2357">
        <v>0.73871733966745801</v>
      </c>
      <c r="BE2357">
        <v>0.03</v>
      </c>
      <c r="BF2357">
        <v>55</v>
      </c>
      <c r="BG2357">
        <v>55</v>
      </c>
      <c r="BH2357">
        <v>55</v>
      </c>
      <c r="BI2357">
        <v>55</v>
      </c>
      <c r="BJ2357">
        <v>55</v>
      </c>
      <c r="BK2357">
        <v>55</v>
      </c>
      <c r="BL2357">
        <v>10.917999999999999</v>
      </c>
      <c r="BM2357">
        <v>10.752000000000001</v>
      </c>
      <c r="BN2357">
        <v>10.946999999999999</v>
      </c>
      <c r="BO2357">
        <v>11.848000000000001</v>
      </c>
      <c r="BP2357">
        <v>10.492000000000001</v>
      </c>
      <c r="BQ2357">
        <v>12.064</v>
      </c>
      <c r="BR2357">
        <v>16.802</v>
      </c>
      <c r="BS2357">
        <v>20.536999999999999</v>
      </c>
      <c r="BT2357">
        <v>24.263000000000002</v>
      </c>
      <c r="BU2357">
        <v>28.364000000000001</v>
      </c>
      <c r="BV2357">
        <v>31.690999999999999</v>
      </c>
      <c r="BW2357">
        <v>35.387</v>
      </c>
      <c r="BX2357">
        <v>1</v>
      </c>
      <c r="BY2357">
        <v>1</v>
      </c>
      <c r="BZ2357">
        <v>1</v>
      </c>
      <c r="CA2357">
        <v>1</v>
      </c>
      <c r="CB2357">
        <v>1</v>
      </c>
      <c r="CC2357">
        <v>1</v>
      </c>
      <c r="CD2357">
        <v>0.85208590981333399</v>
      </c>
      <c r="CE2357" s="3">
        <v>43465</v>
      </c>
      <c r="CF2357">
        <v>82.72</v>
      </c>
      <c r="CG2357" s="3">
        <v>43616</v>
      </c>
      <c r="CH2357">
        <v>0.92129615582997004</v>
      </c>
      <c r="CI2357">
        <v>0</v>
      </c>
      <c r="CK2357">
        <v>1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54.999000000000002</v>
      </c>
      <c r="DF2357">
        <v>54.999000000000002</v>
      </c>
      <c r="DG2357">
        <v>27.274000000000001</v>
      </c>
      <c r="DH2357">
        <v>55</v>
      </c>
      <c r="DI2357">
        <v>55</v>
      </c>
      <c r="DJ2357">
        <v>55</v>
      </c>
      <c r="DK2357">
        <v>97.293999999999997</v>
      </c>
      <c r="DL2357">
        <v>5.7309999999999999</v>
      </c>
      <c r="DM2357">
        <v>0.752</v>
      </c>
      <c r="DN2357">
        <v>0.94699999999999995</v>
      </c>
      <c r="DO2357">
        <v>11.641</v>
      </c>
      <c r="DP2357">
        <v>10.045999999999999</v>
      </c>
      <c r="DQ2357">
        <v>6.907</v>
      </c>
      <c r="DR2357">
        <v>16.802</v>
      </c>
      <c r="DS2357">
        <v>20.536999999999999</v>
      </c>
      <c r="DT2357">
        <v>24.263000000000002</v>
      </c>
      <c r="DU2357">
        <v>28.364000000000001</v>
      </c>
      <c r="DV2357">
        <v>31.690999999999999</v>
      </c>
      <c r="DW2357">
        <v>35.387</v>
      </c>
      <c r="DX2357">
        <v>0.99998181818181797</v>
      </c>
      <c r="DY2357">
        <v>0.52491298772668904</v>
      </c>
      <c r="DZ2357">
        <v>1</v>
      </c>
      <c r="EA2357">
        <v>0.915975757575757</v>
      </c>
      <c r="EB2357">
        <v>0.53750317064800501</v>
      </c>
      <c r="EC2357">
        <v>1</v>
      </c>
      <c r="ED2357">
        <v>17</v>
      </c>
    </row>
    <row r="2358" spans="1:134" x14ac:dyDescent="0.25">
      <c r="A2358" s="6" t="s">
        <v>2436</v>
      </c>
      <c r="B2358" t="s">
        <v>246</v>
      </c>
      <c r="C2358">
        <v>100000</v>
      </c>
      <c r="D2358">
        <v>25000</v>
      </c>
      <c r="E2358" s="5">
        <v>5.6079170593779448</v>
      </c>
      <c r="F2358">
        <v>0</v>
      </c>
      <c r="G2358" s="2">
        <v>43662.008912037039</v>
      </c>
      <c r="H2358" t="s">
        <v>115</v>
      </c>
      <c r="I2358" s="2">
        <v>43704.358993055554</v>
      </c>
      <c r="J2358">
        <v>2500000</v>
      </c>
      <c r="K2358">
        <v>2</v>
      </c>
      <c r="L2358" t="s">
        <v>128</v>
      </c>
      <c r="M2358">
        <v>365</v>
      </c>
      <c r="N2358">
        <v>2.5</v>
      </c>
      <c r="O2358">
        <v>0</v>
      </c>
      <c r="Q2358">
        <v>662201</v>
      </c>
      <c r="R2358" t="s">
        <v>698</v>
      </c>
      <c r="S2358" t="s">
        <v>123</v>
      </c>
      <c r="T2358" t="s">
        <v>3871</v>
      </c>
      <c r="U2358" t="s">
        <v>3900</v>
      </c>
      <c r="V2358">
        <v>49</v>
      </c>
      <c r="W2358" t="s">
        <v>119</v>
      </c>
      <c r="X2358" s="1">
        <v>662</v>
      </c>
      <c r="Y2358" t="s">
        <v>3887</v>
      </c>
      <c r="Z2358" s="3">
        <v>42668</v>
      </c>
      <c r="AA2358">
        <v>4</v>
      </c>
      <c r="AC2358">
        <v>5</v>
      </c>
      <c r="AD2358">
        <v>8</v>
      </c>
      <c r="AE2358">
        <v>7</v>
      </c>
      <c r="AF2358">
        <v>2</v>
      </c>
      <c r="AG2358">
        <v>0</v>
      </c>
      <c r="AH2358">
        <v>6</v>
      </c>
      <c r="AI2358">
        <v>0</v>
      </c>
      <c r="AJ2358">
        <v>3</v>
      </c>
      <c r="AK2358">
        <v>4</v>
      </c>
      <c r="AL2358">
        <v>2</v>
      </c>
      <c r="AM2358">
        <v>89</v>
      </c>
      <c r="AN2358">
        <v>23</v>
      </c>
      <c r="AO2358">
        <v>122</v>
      </c>
      <c r="AP2358">
        <v>9</v>
      </c>
      <c r="AQ2358">
        <v>3</v>
      </c>
      <c r="AR2358">
        <v>16</v>
      </c>
      <c r="AS2358">
        <v>86</v>
      </c>
      <c r="AT2358">
        <v>6</v>
      </c>
      <c r="AU2358">
        <v>365</v>
      </c>
      <c r="AV2358">
        <v>365</v>
      </c>
      <c r="AW2358">
        <v>7</v>
      </c>
      <c r="AX2358">
        <v>138</v>
      </c>
      <c r="AY2358">
        <v>138</v>
      </c>
      <c r="AZ2358">
        <v>2017</v>
      </c>
      <c r="BA2358">
        <v>0.72950819672131095</v>
      </c>
      <c r="BB2358">
        <v>0.623188405797101</v>
      </c>
      <c r="BC2358">
        <v>0.4375</v>
      </c>
      <c r="BD2358">
        <v>0.16666666666666599</v>
      </c>
      <c r="BE2358">
        <v>1.6438356164383501E-2</v>
      </c>
      <c r="CK2358">
        <v>0</v>
      </c>
      <c r="CL2358">
        <v>0</v>
      </c>
      <c r="ED2358">
        <v>3</v>
      </c>
    </row>
    <row r="2359" spans="1:134" x14ac:dyDescent="0.25">
      <c r="A2359" s="6" t="s">
        <v>2904</v>
      </c>
      <c r="B2359" t="s">
        <v>138</v>
      </c>
      <c r="C2359">
        <v>20000</v>
      </c>
      <c r="D2359">
        <v>20000</v>
      </c>
      <c r="E2359" s="5">
        <v>8.0584354382657857</v>
      </c>
      <c r="F2359">
        <v>0</v>
      </c>
      <c r="G2359" s="2">
        <v>43699.2815625</v>
      </c>
      <c r="H2359" t="s">
        <v>115</v>
      </c>
      <c r="I2359" s="2">
        <v>43703.657569444447</v>
      </c>
      <c r="K2359">
        <v>1</v>
      </c>
      <c r="L2359" t="s">
        <v>142</v>
      </c>
      <c r="M2359">
        <v>365</v>
      </c>
      <c r="N2359">
        <v>8.8000000000000007</v>
      </c>
      <c r="O2359">
        <v>12.12</v>
      </c>
      <c r="P2359">
        <v>41.5</v>
      </c>
      <c r="Q2359">
        <v>32503</v>
      </c>
      <c r="R2359" t="s">
        <v>705</v>
      </c>
      <c r="S2359" t="s">
        <v>345</v>
      </c>
      <c r="T2359" t="s">
        <v>3862</v>
      </c>
      <c r="U2359" t="s">
        <v>3899</v>
      </c>
      <c r="V2359">
        <v>73035</v>
      </c>
      <c r="W2359" t="s">
        <v>119</v>
      </c>
      <c r="X2359" s="1">
        <v>325</v>
      </c>
      <c r="Y2359" t="s">
        <v>3877</v>
      </c>
      <c r="Z2359" s="3">
        <v>39918</v>
      </c>
      <c r="AA2359">
        <v>4</v>
      </c>
      <c r="AB2359">
        <v>0</v>
      </c>
      <c r="AC2359">
        <v>5</v>
      </c>
      <c r="AD2359">
        <v>1</v>
      </c>
      <c r="AE2359">
        <v>4</v>
      </c>
      <c r="AF2359">
        <v>0</v>
      </c>
      <c r="AG2359">
        <v>0</v>
      </c>
      <c r="AH2359">
        <v>2</v>
      </c>
      <c r="AI2359">
        <v>0</v>
      </c>
      <c r="AJ2359">
        <v>1</v>
      </c>
      <c r="AK2359">
        <v>1</v>
      </c>
      <c r="AL2359">
        <v>2</v>
      </c>
      <c r="AM2359">
        <v>53</v>
      </c>
      <c r="AN2359">
        <v>178</v>
      </c>
      <c r="AO2359">
        <v>163</v>
      </c>
      <c r="AP2359">
        <v>32</v>
      </c>
      <c r="AQ2359">
        <v>12</v>
      </c>
      <c r="AR2359">
        <v>67</v>
      </c>
      <c r="AS2359">
        <v>190</v>
      </c>
      <c r="AT2359">
        <v>3</v>
      </c>
      <c r="AU2359">
        <v>365</v>
      </c>
      <c r="AV2359">
        <v>365</v>
      </c>
      <c r="AW2359">
        <v>63</v>
      </c>
      <c r="AX2359">
        <v>230</v>
      </c>
      <c r="AY2359">
        <v>230</v>
      </c>
      <c r="AZ2359">
        <v>2017</v>
      </c>
      <c r="BA2359">
        <v>0.32515337423312801</v>
      </c>
      <c r="BB2359">
        <v>0.82608695652173902</v>
      </c>
      <c r="BC2359">
        <v>0.94029850746268595</v>
      </c>
      <c r="BD2359">
        <v>0.77391304347825995</v>
      </c>
      <c r="BE2359">
        <v>8.21917808219178E-3</v>
      </c>
      <c r="BL2359">
        <v>35</v>
      </c>
      <c r="BM2359">
        <v>35</v>
      </c>
      <c r="BN2359">
        <v>35</v>
      </c>
      <c r="BO2359">
        <v>35</v>
      </c>
      <c r="BP2359">
        <v>35</v>
      </c>
      <c r="BQ2359">
        <v>35</v>
      </c>
      <c r="BR2359">
        <v>6.8490000000000002</v>
      </c>
      <c r="BS2359">
        <v>7.1669999999999998</v>
      </c>
      <c r="BT2359">
        <v>7.4829999999999997</v>
      </c>
      <c r="BU2359">
        <v>7.7960000000000003</v>
      </c>
      <c r="BV2359">
        <v>8.1080000000000005</v>
      </c>
      <c r="BW2359">
        <v>8.4169999999999998</v>
      </c>
      <c r="BX2359">
        <v>1</v>
      </c>
      <c r="BY2359">
        <v>1</v>
      </c>
      <c r="BZ2359">
        <v>1</v>
      </c>
      <c r="CA2359">
        <v>1</v>
      </c>
      <c r="CB2359">
        <v>1</v>
      </c>
      <c r="CC2359">
        <v>1</v>
      </c>
      <c r="CD2359">
        <v>0</v>
      </c>
      <c r="CE2359" s="3">
        <v>43465</v>
      </c>
      <c r="CF2359">
        <v>41.848999999999997</v>
      </c>
      <c r="CG2359" s="3">
        <v>43616</v>
      </c>
      <c r="CH2359">
        <v>0</v>
      </c>
      <c r="CI2359">
        <v>0</v>
      </c>
      <c r="CK2359">
        <v>0</v>
      </c>
      <c r="CL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K2359">
        <v>8.4169999999999998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6.8490000000000002</v>
      </c>
      <c r="DS2359">
        <v>7.1669999999999998</v>
      </c>
      <c r="DT2359">
        <v>7.4829999999999997</v>
      </c>
      <c r="DU2359">
        <v>7.7960000000000003</v>
      </c>
      <c r="DV2359">
        <v>8.1080000000000005</v>
      </c>
      <c r="DW2359">
        <v>8.4169999999999998</v>
      </c>
      <c r="DY2359">
        <v>0</v>
      </c>
      <c r="DZ2359">
        <v>1</v>
      </c>
      <c r="EB2359">
        <v>0</v>
      </c>
      <c r="EC2359">
        <v>1</v>
      </c>
      <c r="ED2359">
        <v>10</v>
      </c>
    </row>
    <row r="2360" spans="1:134" x14ac:dyDescent="0.25">
      <c r="A2360" s="6" t="s">
        <v>1969</v>
      </c>
      <c r="B2360" t="s">
        <v>246</v>
      </c>
      <c r="C2360">
        <v>100000</v>
      </c>
      <c r="D2360">
        <v>30000</v>
      </c>
      <c r="E2360" s="5">
        <v>3.5815268614514602</v>
      </c>
      <c r="F2360">
        <v>0</v>
      </c>
      <c r="G2360" s="2">
        <v>43642.321863425925</v>
      </c>
      <c r="H2360" t="s">
        <v>115</v>
      </c>
      <c r="I2360" s="2">
        <v>43703.629386574074</v>
      </c>
      <c r="J2360">
        <v>1854799</v>
      </c>
      <c r="K2360">
        <v>2</v>
      </c>
      <c r="L2360" t="s">
        <v>128</v>
      </c>
      <c r="M2360">
        <v>2904</v>
      </c>
      <c r="N2360">
        <v>3.3</v>
      </c>
      <c r="O2360">
        <v>4.4980000000000002</v>
      </c>
      <c r="P2360">
        <v>4.298</v>
      </c>
      <c r="Q2360">
        <v>1039</v>
      </c>
      <c r="R2360" t="s">
        <v>706</v>
      </c>
      <c r="S2360" t="s">
        <v>307</v>
      </c>
      <c r="T2360" t="s">
        <v>3861</v>
      </c>
      <c r="U2360" t="s">
        <v>3899</v>
      </c>
      <c r="V2360">
        <v>83028</v>
      </c>
      <c r="W2360" t="s">
        <v>119</v>
      </c>
      <c r="X2360" s="1">
        <v>463</v>
      </c>
      <c r="Y2360" t="s">
        <v>3882</v>
      </c>
      <c r="Z2360" s="3">
        <v>40385</v>
      </c>
      <c r="AA2360">
        <v>5</v>
      </c>
      <c r="AB2360">
        <v>0</v>
      </c>
      <c r="AC2360">
        <v>6</v>
      </c>
      <c r="AD2360">
        <v>2</v>
      </c>
      <c r="AE2360">
        <v>5</v>
      </c>
      <c r="AF2360">
        <v>1</v>
      </c>
      <c r="AG2360">
        <v>0</v>
      </c>
      <c r="AH2360">
        <v>1</v>
      </c>
      <c r="AI2360">
        <v>0</v>
      </c>
      <c r="AK2360">
        <v>1</v>
      </c>
      <c r="AL2360">
        <v>3</v>
      </c>
      <c r="AM2360">
        <v>152</v>
      </c>
      <c r="AN2360">
        <v>504</v>
      </c>
      <c r="AO2360">
        <v>2901</v>
      </c>
      <c r="AP2360">
        <v>97</v>
      </c>
      <c r="AQ2360">
        <v>922</v>
      </c>
      <c r="AR2360">
        <v>335</v>
      </c>
      <c r="AS2360">
        <v>209</v>
      </c>
      <c r="AT2360">
        <v>53</v>
      </c>
      <c r="AU2360">
        <v>2904</v>
      </c>
      <c r="AV2360">
        <v>2904</v>
      </c>
      <c r="AW2360">
        <v>203</v>
      </c>
      <c r="AX2360">
        <v>3236</v>
      </c>
      <c r="AY2360">
        <v>3236</v>
      </c>
      <c r="AZ2360">
        <v>2018</v>
      </c>
      <c r="BA2360">
        <v>5.2395725611857902E-2</v>
      </c>
      <c r="BB2360">
        <v>6.4585908529048205E-2</v>
      </c>
      <c r="BC2360">
        <v>0.60597014925373105</v>
      </c>
      <c r="BD2360">
        <v>0.15574783683559901</v>
      </c>
      <c r="BE2360">
        <v>1.8250688705234101E-2</v>
      </c>
      <c r="BF2360">
        <v>630</v>
      </c>
      <c r="BG2360">
        <v>630</v>
      </c>
      <c r="BH2360">
        <v>630</v>
      </c>
      <c r="BI2360">
        <v>630</v>
      </c>
      <c r="BJ2360">
        <v>630</v>
      </c>
      <c r="BK2360">
        <v>430</v>
      </c>
      <c r="BL2360">
        <v>40</v>
      </c>
      <c r="BM2360">
        <v>40.06</v>
      </c>
      <c r="BN2360">
        <v>40.188000000000002</v>
      </c>
      <c r="BO2360">
        <v>42.725999999999999</v>
      </c>
      <c r="BP2360">
        <v>40.561999999999998</v>
      </c>
      <c r="BQ2360">
        <v>40</v>
      </c>
      <c r="BR2360">
        <v>703.27300000000002</v>
      </c>
      <c r="BS2360">
        <v>705.54200000000003</v>
      </c>
      <c r="BT2360">
        <v>482.84300000000002</v>
      </c>
      <c r="BU2360">
        <v>588.71600000000001</v>
      </c>
      <c r="BV2360">
        <v>640.93299999999999</v>
      </c>
      <c r="BW2360">
        <v>671.601</v>
      </c>
      <c r="BX2360">
        <v>3</v>
      </c>
      <c r="BY2360">
        <v>3</v>
      </c>
      <c r="BZ2360">
        <v>3</v>
      </c>
      <c r="CA2360">
        <v>3</v>
      </c>
      <c r="CB2360">
        <v>3</v>
      </c>
      <c r="CC2360">
        <v>3</v>
      </c>
      <c r="CD2360">
        <v>4.1238005866820603E-2</v>
      </c>
      <c r="CE2360" s="3">
        <v>43465</v>
      </c>
      <c r="CF2360">
        <v>1373.2729999999999</v>
      </c>
      <c r="CG2360" s="3">
        <v>43616</v>
      </c>
      <c r="CH2360">
        <v>1.2041791044776101E-2</v>
      </c>
      <c r="CI2360">
        <v>0</v>
      </c>
      <c r="CK2360">
        <v>2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146.071</v>
      </c>
      <c r="DK2360">
        <v>817.67200000000003</v>
      </c>
      <c r="DL2360">
        <v>8.0679999999999996</v>
      </c>
      <c r="DM2360">
        <v>0.06</v>
      </c>
      <c r="DN2360">
        <v>0.188</v>
      </c>
      <c r="DO2360">
        <v>2.726</v>
      </c>
      <c r="DP2360">
        <v>0.56200000000000006</v>
      </c>
      <c r="DQ2360">
        <v>0</v>
      </c>
      <c r="DR2360">
        <v>703.27300000000002</v>
      </c>
      <c r="DS2360">
        <v>705.54200000000003</v>
      </c>
      <c r="DT2360">
        <v>482.84300000000002</v>
      </c>
      <c r="DU2360">
        <v>588.71600000000001</v>
      </c>
      <c r="DV2360">
        <v>640.93299999999999</v>
      </c>
      <c r="DW2360">
        <v>671.601</v>
      </c>
      <c r="DX2360">
        <v>0</v>
      </c>
      <c r="DY2360">
        <v>0.20169999999999999</v>
      </c>
      <c r="DZ2360">
        <v>1</v>
      </c>
      <c r="EA2360">
        <v>4.0801955307262501E-2</v>
      </c>
      <c r="EB2360">
        <v>4.7647986334669198E-2</v>
      </c>
      <c r="EC2360">
        <v>1</v>
      </c>
      <c r="ED2360">
        <v>9</v>
      </c>
    </row>
    <row r="2361" spans="1:134" x14ac:dyDescent="0.25">
      <c r="A2361" s="6" t="s">
        <v>2868</v>
      </c>
      <c r="B2361" t="s">
        <v>246</v>
      </c>
      <c r="C2361">
        <v>300000</v>
      </c>
      <c r="D2361">
        <v>40000</v>
      </c>
      <c r="E2361" s="5">
        <v>7.11592836946277</v>
      </c>
      <c r="F2361">
        <v>0</v>
      </c>
      <c r="G2361" s="2">
        <v>43696.679479166669</v>
      </c>
      <c r="H2361" t="s">
        <v>115</v>
      </c>
      <c r="I2361" s="2">
        <v>43700.388182870367</v>
      </c>
      <c r="J2361">
        <v>2500000</v>
      </c>
      <c r="K2361">
        <v>2</v>
      </c>
      <c r="L2361" t="s">
        <v>128</v>
      </c>
      <c r="M2361">
        <v>1135</v>
      </c>
      <c r="N2361">
        <v>4.7</v>
      </c>
      <c r="O2361">
        <v>24.72</v>
      </c>
      <c r="P2361">
        <v>12.51</v>
      </c>
      <c r="Q2361">
        <v>47521</v>
      </c>
      <c r="R2361" t="s">
        <v>715</v>
      </c>
      <c r="S2361" t="s">
        <v>285</v>
      </c>
      <c r="T2361" t="s">
        <v>3861</v>
      </c>
      <c r="U2361" t="s">
        <v>3899</v>
      </c>
      <c r="V2361">
        <v>81033</v>
      </c>
      <c r="W2361" t="s">
        <v>119</v>
      </c>
      <c r="X2361" s="1">
        <v>475</v>
      </c>
      <c r="Y2361" t="s">
        <v>3882</v>
      </c>
      <c r="Z2361" s="3">
        <v>40714</v>
      </c>
      <c r="AA2361">
        <v>5</v>
      </c>
      <c r="AB2361">
        <v>0</v>
      </c>
      <c r="AC2361">
        <v>6</v>
      </c>
      <c r="AD2361">
        <v>6</v>
      </c>
      <c r="AE2361">
        <v>6</v>
      </c>
      <c r="AF2361">
        <v>1</v>
      </c>
      <c r="AG2361">
        <v>0</v>
      </c>
      <c r="AH2361">
        <v>5</v>
      </c>
      <c r="AI2361">
        <v>0</v>
      </c>
      <c r="AJ2361">
        <v>3</v>
      </c>
      <c r="AK2361">
        <v>3</v>
      </c>
      <c r="AL2361">
        <v>2</v>
      </c>
      <c r="AM2361">
        <v>58</v>
      </c>
      <c r="AN2361">
        <v>136</v>
      </c>
      <c r="AO2361">
        <v>1035</v>
      </c>
      <c r="AP2361">
        <v>53</v>
      </c>
      <c r="AQ2361">
        <v>89</v>
      </c>
      <c r="AR2361">
        <v>41</v>
      </c>
      <c r="AS2361">
        <v>99</v>
      </c>
      <c r="AT2361">
        <v>37</v>
      </c>
      <c r="AU2361">
        <v>1135</v>
      </c>
      <c r="AV2361">
        <v>1135</v>
      </c>
      <c r="AW2361">
        <v>30</v>
      </c>
      <c r="AX2361">
        <v>1076</v>
      </c>
      <c r="AY2361">
        <v>1076</v>
      </c>
      <c r="AZ2361">
        <v>2018</v>
      </c>
      <c r="BA2361">
        <v>5.6038647342995102E-2</v>
      </c>
      <c r="BB2361">
        <v>9.2007434944237895E-2</v>
      </c>
      <c r="BC2361">
        <v>0.73170731707317005</v>
      </c>
      <c r="BD2361">
        <v>0.12639405204460899</v>
      </c>
      <c r="BE2361">
        <v>3.2599118942731202E-2</v>
      </c>
      <c r="BF2361">
        <v>100</v>
      </c>
      <c r="BG2361">
        <v>100</v>
      </c>
      <c r="BH2361">
        <v>100</v>
      </c>
      <c r="BI2361">
        <v>100</v>
      </c>
      <c r="BJ2361">
        <v>100</v>
      </c>
      <c r="BK2361">
        <v>100</v>
      </c>
      <c r="BR2361">
        <v>100</v>
      </c>
      <c r="BS2361">
        <v>100</v>
      </c>
      <c r="BT2361">
        <v>100</v>
      </c>
      <c r="BU2361">
        <v>100</v>
      </c>
      <c r="BV2361">
        <v>100</v>
      </c>
      <c r="BW2361">
        <v>100</v>
      </c>
      <c r="BX2361">
        <v>1</v>
      </c>
      <c r="BY2361">
        <v>1</v>
      </c>
      <c r="BZ2361">
        <v>1</v>
      </c>
      <c r="CA2361">
        <v>1</v>
      </c>
      <c r="CB2361">
        <v>1</v>
      </c>
      <c r="CC2361">
        <v>1</v>
      </c>
      <c r="CD2361">
        <v>0.36784499999999998</v>
      </c>
      <c r="CE2361" s="3">
        <v>43465</v>
      </c>
      <c r="CF2361">
        <v>200</v>
      </c>
      <c r="CG2361" s="3">
        <v>43616</v>
      </c>
      <c r="CH2361">
        <v>9.6009999999999998E-2</v>
      </c>
      <c r="CI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9.6010000000000009</v>
      </c>
      <c r="DF2361">
        <v>12.351000000000001</v>
      </c>
      <c r="DG2361">
        <v>15.927</v>
      </c>
      <c r="DH2361">
        <v>34.274000000000001</v>
      </c>
      <c r="DI2361">
        <v>68.23</v>
      </c>
      <c r="DJ2361">
        <v>80.323999999999998</v>
      </c>
      <c r="DK2361">
        <v>88.84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8.516</v>
      </c>
      <c r="DX2361">
        <v>9.6009999999999998E-2</v>
      </c>
      <c r="DZ2361">
        <v>0</v>
      </c>
      <c r="EA2361">
        <v>0.36784499999999998</v>
      </c>
      <c r="EC2361">
        <v>1.4193333333333299E-2</v>
      </c>
      <c r="ED2361">
        <v>8</v>
      </c>
    </row>
    <row r="2362" spans="1:134" x14ac:dyDescent="0.25">
      <c r="A2362" s="6" t="s">
        <v>2854</v>
      </c>
      <c r="B2362" t="s">
        <v>138</v>
      </c>
      <c r="C2362">
        <v>70000</v>
      </c>
      <c r="D2362">
        <v>25000</v>
      </c>
      <c r="E2362" s="5">
        <v>5.9849198868991502</v>
      </c>
      <c r="F2362">
        <v>0</v>
      </c>
      <c r="G2362" s="2">
        <v>43696.256377314814</v>
      </c>
      <c r="H2362" t="s">
        <v>115</v>
      </c>
      <c r="I2362" s="2">
        <v>43700.355752314812</v>
      </c>
      <c r="J2362">
        <v>2500000</v>
      </c>
      <c r="K2362">
        <v>2</v>
      </c>
      <c r="L2362" t="s">
        <v>128</v>
      </c>
      <c r="M2362">
        <v>332</v>
      </c>
      <c r="N2362">
        <v>30.4</v>
      </c>
      <c r="Q2362">
        <v>702209</v>
      </c>
      <c r="R2362" t="s">
        <v>313</v>
      </c>
      <c r="S2362" t="s">
        <v>214</v>
      </c>
      <c r="T2362" t="s">
        <v>3857</v>
      </c>
      <c r="U2362" t="s">
        <v>3898</v>
      </c>
      <c r="V2362">
        <v>36100</v>
      </c>
      <c r="W2362" t="s">
        <v>119</v>
      </c>
      <c r="X2362" s="1">
        <v>702</v>
      </c>
      <c r="Y2362" t="s">
        <v>3892</v>
      </c>
      <c r="Z2362" s="3">
        <v>41032</v>
      </c>
      <c r="AA2362">
        <v>3</v>
      </c>
      <c r="AB2362">
        <v>0</v>
      </c>
      <c r="AC2362">
        <v>5</v>
      </c>
      <c r="AD2362">
        <v>0</v>
      </c>
      <c r="AE2362">
        <v>4</v>
      </c>
      <c r="AF2362">
        <v>-1</v>
      </c>
      <c r="AG2362">
        <v>0</v>
      </c>
      <c r="AH2362">
        <v>1</v>
      </c>
      <c r="AI2362">
        <v>0</v>
      </c>
      <c r="AJ2362">
        <v>4</v>
      </c>
      <c r="AK2362">
        <v>1</v>
      </c>
      <c r="AL2362">
        <v>1</v>
      </c>
      <c r="AM2362">
        <v>81</v>
      </c>
      <c r="AN2362">
        <v>164</v>
      </c>
      <c r="AO2362">
        <v>220</v>
      </c>
      <c r="AP2362">
        <v>101</v>
      </c>
      <c r="AQ2362">
        <v>0</v>
      </c>
      <c r="AR2362">
        <v>10</v>
      </c>
      <c r="AS2362">
        <v>140</v>
      </c>
      <c r="AT2362">
        <v>98</v>
      </c>
      <c r="AU2362">
        <v>332</v>
      </c>
      <c r="AV2362">
        <v>332</v>
      </c>
      <c r="AW2362">
        <v>5</v>
      </c>
      <c r="AX2362">
        <v>230</v>
      </c>
      <c r="AY2362">
        <v>230</v>
      </c>
      <c r="AZ2362">
        <v>2017</v>
      </c>
      <c r="BA2362">
        <v>0.368181818181818</v>
      </c>
      <c r="BB2362">
        <v>0.60869565217391297</v>
      </c>
      <c r="BC2362">
        <v>0.5</v>
      </c>
      <c r="BD2362">
        <v>0.713043478260869</v>
      </c>
      <c r="BE2362">
        <v>0.29518072289156599</v>
      </c>
      <c r="CK2362">
        <v>0</v>
      </c>
      <c r="CL2362">
        <v>0</v>
      </c>
      <c r="ED2362">
        <v>7</v>
      </c>
    </row>
    <row r="2363" spans="1:134" x14ac:dyDescent="0.25">
      <c r="A2363" s="6" t="s">
        <v>2848</v>
      </c>
      <c r="B2363" t="s">
        <v>138</v>
      </c>
      <c r="C2363">
        <v>120000</v>
      </c>
      <c r="D2363">
        <v>25000</v>
      </c>
      <c r="E2363" s="5">
        <v>6.3336475023562668</v>
      </c>
      <c r="F2363">
        <v>0</v>
      </c>
      <c r="G2363" s="2">
        <v>43695.668368055558</v>
      </c>
      <c r="H2363" t="s">
        <v>115</v>
      </c>
      <c r="I2363" s="2">
        <v>43699.760798611111</v>
      </c>
      <c r="J2363">
        <v>2470544</v>
      </c>
      <c r="K2363">
        <v>3</v>
      </c>
      <c r="L2363" t="s">
        <v>128</v>
      </c>
      <c r="M2363">
        <v>391</v>
      </c>
      <c r="N2363">
        <v>18.7</v>
      </c>
      <c r="O2363">
        <v>3.7210000000000001</v>
      </c>
      <c r="P2363">
        <v>3.5619999999999998</v>
      </c>
      <c r="Q2363">
        <v>71201</v>
      </c>
      <c r="R2363" t="s">
        <v>716</v>
      </c>
      <c r="S2363" t="s">
        <v>401</v>
      </c>
      <c r="T2363" t="s">
        <v>3857</v>
      </c>
      <c r="U2363" t="s">
        <v>3899</v>
      </c>
      <c r="V2363">
        <v>82030</v>
      </c>
      <c r="W2363" t="s">
        <v>119</v>
      </c>
      <c r="X2363" s="1">
        <v>712</v>
      </c>
      <c r="Y2363" t="s">
        <v>3892</v>
      </c>
      <c r="Z2363" s="3">
        <v>39279</v>
      </c>
      <c r="AA2363">
        <v>4</v>
      </c>
      <c r="AB2363">
        <v>0</v>
      </c>
      <c r="AC2363">
        <v>5</v>
      </c>
      <c r="AD2363">
        <v>8</v>
      </c>
      <c r="AE2363">
        <v>7</v>
      </c>
      <c r="AF2363">
        <v>0</v>
      </c>
      <c r="AG2363">
        <v>0</v>
      </c>
      <c r="AH2363">
        <v>6</v>
      </c>
      <c r="AI2363">
        <v>0</v>
      </c>
      <c r="AK2363">
        <v>5</v>
      </c>
      <c r="AL2363">
        <v>2</v>
      </c>
      <c r="AM2363">
        <v>0</v>
      </c>
      <c r="AN2363">
        <v>431</v>
      </c>
      <c r="AO2363">
        <v>152</v>
      </c>
      <c r="AP2363">
        <v>54</v>
      </c>
      <c r="AQ2363">
        <v>244</v>
      </c>
      <c r="AR2363">
        <v>425</v>
      </c>
      <c r="AS2363">
        <v>123</v>
      </c>
      <c r="AT2363">
        <v>9</v>
      </c>
      <c r="AU2363">
        <v>267</v>
      </c>
      <c r="AV2363">
        <v>267</v>
      </c>
      <c r="AW2363">
        <v>407</v>
      </c>
      <c r="AX2363">
        <v>577</v>
      </c>
      <c r="AY2363">
        <v>577</v>
      </c>
      <c r="AZ2363">
        <v>2017</v>
      </c>
      <c r="BA2363">
        <v>0</v>
      </c>
      <c r="BB2363">
        <v>0.21317157712304999</v>
      </c>
      <c r="BC2363">
        <v>0.95764705882352896</v>
      </c>
      <c r="BD2363">
        <v>0.74696707105719196</v>
      </c>
      <c r="BE2363">
        <v>3.3707865168539297E-2</v>
      </c>
      <c r="BF2363">
        <v>60</v>
      </c>
      <c r="BG2363">
        <v>60</v>
      </c>
      <c r="BH2363">
        <v>60</v>
      </c>
      <c r="BI2363">
        <v>60</v>
      </c>
      <c r="BJ2363">
        <v>60</v>
      </c>
      <c r="BK2363">
        <v>60</v>
      </c>
      <c r="BL2363">
        <v>85</v>
      </c>
      <c r="BM2363">
        <v>85.593999999999994</v>
      </c>
      <c r="BN2363">
        <v>85.89</v>
      </c>
      <c r="BO2363">
        <v>85</v>
      </c>
      <c r="BP2363">
        <v>85</v>
      </c>
      <c r="BQ2363">
        <v>86.734999999999999</v>
      </c>
      <c r="BR2363">
        <v>274.83100000000002</v>
      </c>
      <c r="BS2363">
        <v>241.86799999999999</v>
      </c>
      <c r="BT2363">
        <v>246.892</v>
      </c>
      <c r="BU2363">
        <v>208.96700000000001</v>
      </c>
      <c r="BV2363">
        <v>241.21899999999999</v>
      </c>
      <c r="BW2363">
        <v>243.465</v>
      </c>
      <c r="BX2363">
        <v>4</v>
      </c>
      <c r="BY2363">
        <v>4</v>
      </c>
      <c r="BZ2363">
        <v>4</v>
      </c>
      <c r="CA2363">
        <v>4</v>
      </c>
      <c r="CB2363">
        <v>4</v>
      </c>
      <c r="CC2363">
        <v>4</v>
      </c>
      <c r="CD2363">
        <v>0.56647988648895597</v>
      </c>
      <c r="CE2363" s="3">
        <v>43465</v>
      </c>
      <c r="CF2363">
        <v>419.83100000000002</v>
      </c>
      <c r="CG2363" s="3">
        <v>43616</v>
      </c>
      <c r="CH2363">
        <v>0.57995172413793095</v>
      </c>
      <c r="CI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43.972000000000001</v>
      </c>
      <c r="DF2363">
        <v>42.484000000000002</v>
      </c>
      <c r="DG2363">
        <v>31.981000000000002</v>
      </c>
      <c r="DH2363">
        <v>25.693000000000001</v>
      </c>
      <c r="DI2363">
        <v>29.061</v>
      </c>
      <c r="DJ2363">
        <v>38.344999999999999</v>
      </c>
      <c r="DK2363">
        <v>191.07400000000001</v>
      </c>
      <c r="DL2363">
        <v>40.121000000000002</v>
      </c>
      <c r="DM2363">
        <v>60.856999999999999</v>
      </c>
      <c r="DN2363">
        <v>53.189</v>
      </c>
      <c r="DO2363">
        <v>56.725999999999999</v>
      </c>
      <c r="DP2363">
        <v>36.509</v>
      </c>
      <c r="DQ2363">
        <v>35.722999999999999</v>
      </c>
      <c r="DR2363">
        <v>274.83</v>
      </c>
      <c r="DS2363">
        <v>241.86799999999999</v>
      </c>
      <c r="DT2363">
        <v>246.89099999999999</v>
      </c>
      <c r="DU2363">
        <v>137.48599999999999</v>
      </c>
      <c r="DV2363">
        <v>139.739</v>
      </c>
      <c r="DW2363">
        <v>117.006</v>
      </c>
      <c r="DX2363">
        <v>0.732866666666666</v>
      </c>
      <c r="DY2363">
        <v>0.47201176470588202</v>
      </c>
      <c r="DZ2363">
        <v>0.99999636140027803</v>
      </c>
      <c r="EA2363">
        <v>0.58760000000000001</v>
      </c>
      <c r="EB2363">
        <v>0.55166507865063397</v>
      </c>
      <c r="EC2363">
        <v>0.79452829385922097</v>
      </c>
      <c r="ED2363">
        <v>12</v>
      </c>
    </row>
    <row r="2364" spans="1:134" x14ac:dyDescent="0.25">
      <c r="A2364" s="6" t="s">
        <v>2863</v>
      </c>
      <c r="B2364" t="s">
        <v>569</v>
      </c>
      <c r="C2364">
        <v>80000</v>
      </c>
      <c r="D2364">
        <v>25000</v>
      </c>
      <c r="E2364" s="5">
        <v>6.3336475023562668</v>
      </c>
      <c r="F2364">
        <v>0</v>
      </c>
      <c r="G2364" s="2">
        <v>43696.503912037035</v>
      </c>
      <c r="H2364" t="s">
        <v>115</v>
      </c>
      <c r="I2364" s="2">
        <v>43699.727349537039</v>
      </c>
      <c r="J2364">
        <v>2215567</v>
      </c>
      <c r="K2364">
        <v>4</v>
      </c>
      <c r="L2364" t="s">
        <v>122</v>
      </c>
      <c r="M2364">
        <v>2328</v>
      </c>
      <c r="N2364">
        <v>8.4</v>
      </c>
      <c r="P2364">
        <v>6.7460000000000004</v>
      </c>
      <c r="Q2364">
        <v>4333</v>
      </c>
      <c r="R2364" t="s">
        <v>335</v>
      </c>
      <c r="S2364" t="s">
        <v>253</v>
      </c>
      <c r="T2364" t="s">
        <v>3864</v>
      </c>
      <c r="U2364" t="s">
        <v>3897</v>
      </c>
      <c r="V2364">
        <v>24129</v>
      </c>
      <c r="W2364" t="s">
        <v>119</v>
      </c>
      <c r="X2364" s="1">
        <v>433</v>
      </c>
      <c r="Y2364" t="s">
        <v>3881</v>
      </c>
      <c r="Z2364" s="3">
        <v>41582</v>
      </c>
      <c r="AA2364">
        <v>5</v>
      </c>
      <c r="AB2364">
        <v>0</v>
      </c>
      <c r="AC2364">
        <v>6</v>
      </c>
      <c r="AD2364">
        <v>4</v>
      </c>
      <c r="AE2364">
        <v>6</v>
      </c>
      <c r="AF2364">
        <v>0</v>
      </c>
      <c r="AG2364">
        <v>0</v>
      </c>
      <c r="AH2364">
        <v>6</v>
      </c>
      <c r="AI2364">
        <v>0</v>
      </c>
      <c r="AJ2364">
        <v>1</v>
      </c>
      <c r="AK2364">
        <v>3</v>
      </c>
      <c r="AL2364">
        <v>2</v>
      </c>
      <c r="AM2364">
        <v>5</v>
      </c>
      <c r="AN2364">
        <v>170</v>
      </c>
      <c r="AO2364">
        <v>925</v>
      </c>
      <c r="AP2364">
        <v>195</v>
      </c>
      <c r="AQ2364">
        <v>0</v>
      </c>
      <c r="AR2364">
        <v>428</v>
      </c>
      <c r="AS2364">
        <v>945</v>
      </c>
      <c r="AT2364">
        <v>137</v>
      </c>
      <c r="AU2364">
        <v>2328</v>
      </c>
      <c r="AV2364">
        <v>2328</v>
      </c>
      <c r="AW2364">
        <v>240</v>
      </c>
      <c r="AX2364">
        <v>1353</v>
      </c>
      <c r="AY2364">
        <v>1353</v>
      </c>
      <c r="AZ2364">
        <v>2018</v>
      </c>
      <c r="BA2364">
        <v>5.4054054054053996E-3</v>
      </c>
      <c r="BB2364">
        <v>0.69844789356984405</v>
      </c>
      <c r="BC2364">
        <v>0.56074766355140104</v>
      </c>
      <c r="BD2364">
        <v>0.125646711012564</v>
      </c>
      <c r="BE2364">
        <v>5.8848797250859099E-2</v>
      </c>
      <c r="BF2364">
        <v>295</v>
      </c>
      <c r="BG2364">
        <v>295.00099999999998</v>
      </c>
      <c r="BH2364">
        <v>294.99900000000002</v>
      </c>
      <c r="BI2364">
        <v>250</v>
      </c>
      <c r="BJ2364">
        <v>250.001</v>
      </c>
      <c r="BK2364">
        <v>200</v>
      </c>
      <c r="BL2364">
        <v>2</v>
      </c>
      <c r="BM2364">
        <v>2</v>
      </c>
      <c r="BN2364">
        <v>1</v>
      </c>
      <c r="BO2364">
        <v>1</v>
      </c>
      <c r="BR2364">
        <v>172.90899999999999</v>
      </c>
      <c r="BS2364">
        <v>177.26400000000001</v>
      </c>
      <c r="BT2364">
        <v>84.771000000000001</v>
      </c>
      <c r="BU2364">
        <v>44.52</v>
      </c>
      <c r="BV2364">
        <v>46.1</v>
      </c>
      <c r="BW2364">
        <v>26.885000000000002</v>
      </c>
      <c r="BX2364">
        <v>9</v>
      </c>
      <c r="BY2364">
        <v>9</v>
      </c>
      <c r="BZ2364">
        <v>9</v>
      </c>
      <c r="CA2364">
        <v>8</v>
      </c>
      <c r="CB2364">
        <v>7</v>
      </c>
      <c r="CC2364">
        <v>7</v>
      </c>
      <c r="CD2364">
        <v>0.860193676811013</v>
      </c>
      <c r="CE2364" s="3">
        <v>43465</v>
      </c>
      <c r="CF2364">
        <v>469.90899999999999</v>
      </c>
      <c r="CG2364" s="3">
        <v>43616</v>
      </c>
      <c r="CH2364">
        <v>0.90497643097643099</v>
      </c>
      <c r="CI2364">
        <v>0.32900000000000001</v>
      </c>
      <c r="CK2364">
        <v>8</v>
      </c>
      <c r="CL2364">
        <v>3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7.0000000000000001E-3</v>
      </c>
      <c r="CV2364">
        <v>5.0000000000000001E-3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268.77800000000002</v>
      </c>
      <c r="DF2364">
        <v>273.20400000000001</v>
      </c>
      <c r="DG2364">
        <v>207.61500000000001</v>
      </c>
      <c r="DH2364">
        <v>217.36500000000001</v>
      </c>
      <c r="DI2364">
        <v>220.25700000000001</v>
      </c>
      <c r="DJ2364">
        <v>180.81899999999999</v>
      </c>
      <c r="DK2364">
        <v>208.03299999999999</v>
      </c>
      <c r="DL2364">
        <v>0</v>
      </c>
      <c r="DM2364">
        <v>0</v>
      </c>
      <c r="DN2364">
        <v>0.19700000000000001</v>
      </c>
      <c r="DO2364">
        <v>5.0000000000000001E-3</v>
      </c>
      <c r="DR2364">
        <v>167.90899999999999</v>
      </c>
      <c r="DS2364">
        <v>175.221</v>
      </c>
      <c r="DT2364">
        <v>83.56</v>
      </c>
      <c r="DU2364">
        <v>44.52</v>
      </c>
      <c r="DV2364">
        <v>46.1</v>
      </c>
      <c r="DW2364">
        <v>26.885000000000002</v>
      </c>
      <c r="DX2364">
        <v>0.91111186440677905</v>
      </c>
      <c r="DY2364">
        <v>0</v>
      </c>
      <c r="DZ2364">
        <v>0.97108305524871397</v>
      </c>
      <c r="EA2364">
        <v>0.86311491286125297</v>
      </c>
      <c r="EC2364">
        <v>0.98505925433840902</v>
      </c>
      <c r="ED2364">
        <v>6</v>
      </c>
    </row>
    <row r="2365" spans="1:134" x14ac:dyDescent="0.25">
      <c r="A2365" s="6" t="s">
        <v>2476</v>
      </c>
      <c r="B2365" t="s">
        <v>569</v>
      </c>
      <c r="C2365">
        <v>500</v>
      </c>
      <c r="D2365">
        <v>150000</v>
      </c>
      <c r="E2365" s="5">
        <v>2.4033930254476905</v>
      </c>
      <c r="F2365">
        <v>0</v>
      </c>
      <c r="G2365" s="2">
        <v>43663.585173611114</v>
      </c>
      <c r="H2365" t="s">
        <v>115</v>
      </c>
      <c r="I2365" s="2">
        <v>43698.40488425926</v>
      </c>
      <c r="J2365">
        <v>115361</v>
      </c>
      <c r="K2365">
        <v>3</v>
      </c>
      <c r="L2365" t="s">
        <v>125</v>
      </c>
      <c r="M2365">
        <v>11640</v>
      </c>
      <c r="N2365">
        <v>8.8000000000000007</v>
      </c>
      <c r="O2365">
        <v>1.4790000000000001</v>
      </c>
      <c r="P2365">
        <v>1.113</v>
      </c>
      <c r="Q2365">
        <v>1621</v>
      </c>
      <c r="R2365" t="s">
        <v>721</v>
      </c>
      <c r="S2365" t="s">
        <v>153</v>
      </c>
      <c r="T2365" t="s">
        <v>3864</v>
      </c>
      <c r="U2365" t="s">
        <v>3897</v>
      </c>
      <c r="V2365">
        <v>26040</v>
      </c>
      <c r="W2365" t="s">
        <v>119</v>
      </c>
      <c r="X2365" s="1">
        <v>162</v>
      </c>
      <c r="Y2365" t="s">
        <v>3877</v>
      </c>
      <c r="Z2365" s="3">
        <v>21991</v>
      </c>
      <c r="AA2365">
        <v>4</v>
      </c>
      <c r="AC2365">
        <v>5</v>
      </c>
      <c r="AD2365">
        <v>0</v>
      </c>
      <c r="AE2365">
        <v>3</v>
      </c>
      <c r="AF2365">
        <v>2</v>
      </c>
      <c r="AG2365">
        <v>0</v>
      </c>
      <c r="AH2365">
        <v>1</v>
      </c>
      <c r="AI2365">
        <v>0</v>
      </c>
      <c r="AJ2365">
        <v>1</v>
      </c>
      <c r="AK2365">
        <v>1</v>
      </c>
      <c r="AL2365">
        <v>1</v>
      </c>
      <c r="AM2365">
        <v>880</v>
      </c>
      <c r="AN2365">
        <v>5884</v>
      </c>
      <c r="AO2365">
        <v>5603</v>
      </c>
      <c r="AP2365">
        <v>1251</v>
      </c>
      <c r="AQ2365">
        <v>4777</v>
      </c>
      <c r="AR2365">
        <v>6717</v>
      </c>
      <c r="AS2365">
        <v>2628</v>
      </c>
      <c r="AT2365">
        <v>810</v>
      </c>
      <c r="AU2365">
        <v>13118</v>
      </c>
      <c r="AV2365">
        <v>12856</v>
      </c>
      <c r="AW2365">
        <v>6620</v>
      </c>
      <c r="AX2365">
        <v>12320</v>
      </c>
      <c r="AY2365">
        <v>12320</v>
      </c>
      <c r="AZ2365">
        <v>2017</v>
      </c>
      <c r="BA2365">
        <v>0.15705871854363701</v>
      </c>
      <c r="BB2365">
        <v>0.21331168831168801</v>
      </c>
      <c r="BC2365">
        <v>0.98555902932856898</v>
      </c>
      <c r="BD2365">
        <v>0.47759740259740202</v>
      </c>
      <c r="BE2365">
        <v>6.3005600497822001E-2</v>
      </c>
      <c r="BF2365">
        <v>3350</v>
      </c>
      <c r="BG2365">
        <v>3300</v>
      </c>
      <c r="BH2365">
        <v>3300</v>
      </c>
      <c r="BI2365">
        <v>3300</v>
      </c>
      <c r="BJ2365">
        <v>3300</v>
      </c>
      <c r="BK2365">
        <v>3300</v>
      </c>
      <c r="BL2365">
        <v>26.187000000000001</v>
      </c>
      <c r="BM2365">
        <v>26.285</v>
      </c>
      <c r="BN2365">
        <v>26</v>
      </c>
      <c r="BO2365">
        <v>26.5</v>
      </c>
      <c r="BP2365">
        <v>26</v>
      </c>
      <c r="BQ2365">
        <v>26.347999999999999</v>
      </c>
      <c r="BR2365">
        <v>6774.1440000000002</v>
      </c>
      <c r="BS2365">
        <v>6938.9</v>
      </c>
      <c r="BT2365">
        <v>7137.79</v>
      </c>
      <c r="BU2365">
        <v>7393.5609999999997</v>
      </c>
      <c r="BV2365">
        <v>7071.9179999999997</v>
      </c>
      <c r="BW2365">
        <v>7028.7420000000002</v>
      </c>
      <c r="BX2365">
        <v>12</v>
      </c>
      <c r="BY2365">
        <v>12</v>
      </c>
      <c r="BZ2365">
        <v>12</v>
      </c>
      <c r="CA2365">
        <v>13</v>
      </c>
      <c r="CB2365">
        <v>13</v>
      </c>
      <c r="CC2365">
        <v>13</v>
      </c>
      <c r="CD2365">
        <v>0.43930341495012798</v>
      </c>
      <c r="CE2365" s="3">
        <v>43465</v>
      </c>
      <c r="CF2365">
        <v>10150.331</v>
      </c>
      <c r="CG2365" s="3">
        <v>43616</v>
      </c>
      <c r="CH2365">
        <v>0.47242140319834097</v>
      </c>
      <c r="CI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1594.796</v>
      </c>
      <c r="DF2365">
        <v>1394.076</v>
      </c>
      <c r="DG2365">
        <v>1095.934</v>
      </c>
      <c r="DH2365">
        <v>1427.9259999999999</v>
      </c>
      <c r="DI2365">
        <v>2120.7310000000002</v>
      </c>
      <c r="DJ2365">
        <v>1149.877</v>
      </c>
      <c r="DK2365">
        <v>8131.4059999999999</v>
      </c>
      <c r="DL2365">
        <v>0.187</v>
      </c>
      <c r="DM2365">
        <v>0.28499999999999998</v>
      </c>
      <c r="DN2365">
        <v>2.1669999999999998</v>
      </c>
      <c r="DO2365">
        <v>0.50800000000000001</v>
      </c>
      <c r="DP2365">
        <v>8.0000000000000002E-3</v>
      </c>
      <c r="DQ2365">
        <v>2.7890000000000001</v>
      </c>
      <c r="DR2365">
        <v>6724.1409999999996</v>
      </c>
      <c r="DS2365">
        <v>6888.8969999999999</v>
      </c>
      <c r="DT2365">
        <v>7087.7879999999996</v>
      </c>
      <c r="DU2365">
        <v>7343.56</v>
      </c>
      <c r="DV2365">
        <v>7021.9160000000002</v>
      </c>
      <c r="DW2365">
        <v>6978.74</v>
      </c>
      <c r="DX2365">
        <v>0.47605850746268602</v>
      </c>
      <c r="DY2365">
        <v>7.1409477985259796E-3</v>
      </c>
      <c r="DZ2365">
        <v>0.992618550771876</v>
      </c>
      <c r="EA2365">
        <v>0.44248564231738002</v>
      </c>
      <c r="EB2365">
        <v>3.77828629544876E-2</v>
      </c>
      <c r="EC2365">
        <v>0.99291504049292201</v>
      </c>
      <c r="ED2365">
        <v>59</v>
      </c>
    </row>
    <row r="2366" spans="1:134" x14ac:dyDescent="0.25">
      <c r="A2366" s="6" t="s">
        <v>2809</v>
      </c>
      <c r="B2366" t="s">
        <v>138</v>
      </c>
      <c r="C2366">
        <v>30000</v>
      </c>
      <c r="D2366">
        <v>25000</v>
      </c>
      <c r="E2366" s="5">
        <v>5.9849198868991502</v>
      </c>
      <c r="F2366">
        <v>0</v>
      </c>
      <c r="G2366" s="2">
        <v>43686.47828703704</v>
      </c>
      <c r="H2366" t="s">
        <v>115</v>
      </c>
      <c r="I2366" s="2">
        <v>43690.676018518519</v>
      </c>
      <c r="J2366">
        <v>2500000</v>
      </c>
      <c r="K2366">
        <v>2</v>
      </c>
      <c r="L2366" t="s">
        <v>142</v>
      </c>
      <c r="M2366">
        <v>196</v>
      </c>
      <c r="N2366">
        <v>7.1</v>
      </c>
      <c r="P2366">
        <v>16.72</v>
      </c>
      <c r="Q2366">
        <v>8553</v>
      </c>
      <c r="R2366" t="s">
        <v>729</v>
      </c>
      <c r="S2366" t="s">
        <v>314</v>
      </c>
      <c r="T2366" t="s">
        <v>3865</v>
      </c>
      <c r="U2366" t="s">
        <v>3900</v>
      </c>
      <c r="V2366">
        <v>47042</v>
      </c>
      <c r="W2366" t="s">
        <v>119</v>
      </c>
      <c r="X2366" s="1">
        <v>855</v>
      </c>
      <c r="Y2366" t="s">
        <v>3892</v>
      </c>
      <c r="Z2366" s="3">
        <v>39346</v>
      </c>
      <c r="AA2366">
        <v>3</v>
      </c>
      <c r="AB2366">
        <v>0</v>
      </c>
      <c r="AC2366">
        <v>5</v>
      </c>
      <c r="AD2366">
        <v>0</v>
      </c>
      <c r="AE2366">
        <v>2</v>
      </c>
      <c r="AF2366">
        <v>1</v>
      </c>
      <c r="AG2366">
        <v>0</v>
      </c>
      <c r="AH2366">
        <v>1</v>
      </c>
      <c r="AI2366">
        <v>0</v>
      </c>
      <c r="AJ2366">
        <v>1</v>
      </c>
      <c r="AK2366">
        <v>1</v>
      </c>
      <c r="AL2366">
        <v>1</v>
      </c>
      <c r="AM2366">
        <v>3</v>
      </c>
      <c r="AN2366">
        <v>53</v>
      </c>
      <c r="AO2366">
        <v>70</v>
      </c>
      <c r="AP2366">
        <v>14</v>
      </c>
      <c r="AQ2366">
        <v>0</v>
      </c>
      <c r="AR2366">
        <v>42</v>
      </c>
      <c r="AS2366">
        <v>60</v>
      </c>
      <c r="AT2366">
        <v>6</v>
      </c>
      <c r="AU2366">
        <v>196</v>
      </c>
      <c r="AV2366">
        <v>196</v>
      </c>
      <c r="AW2366">
        <v>42</v>
      </c>
      <c r="AX2366">
        <v>112</v>
      </c>
      <c r="AY2366">
        <v>112</v>
      </c>
      <c r="AZ2366">
        <v>2017</v>
      </c>
      <c r="BA2366">
        <v>4.2857142857142802E-2</v>
      </c>
      <c r="BB2366">
        <v>0.53571428571428503</v>
      </c>
      <c r="BC2366">
        <v>1</v>
      </c>
      <c r="BD2366">
        <v>0.47321428571428498</v>
      </c>
      <c r="BE2366">
        <v>3.06122448979591E-2</v>
      </c>
      <c r="BF2366">
        <v>20</v>
      </c>
      <c r="BG2366">
        <v>20</v>
      </c>
      <c r="BH2366">
        <v>20</v>
      </c>
      <c r="BI2366">
        <v>20</v>
      </c>
      <c r="BJ2366">
        <v>20</v>
      </c>
      <c r="BK2366">
        <v>20</v>
      </c>
      <c r="BL2366">
        <v>80</v>
      </c>
      <c r="BM2366">
        <v>80</v>
      </c>
      <c r="BN2366">
        <v>80</v>
      </c>
      <c r="BO2366">
        <v>40</v>
      </c>
      <c r="BP2366">
        <v>80</v>
      </c>
      <c r="BQ2366">
        <v>40</v>
      </c>
      <c r="BX2366">
        <v>2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0.224775</v>
      </c>
      <c r="CE2366" s="3">
        <v>43465</v>
      </c>
      <c r="CF2366">
        <v>100</v>
      </c>
      <c r="CG2366" s="3">
        <v>43616</v>
      </c>
      <c r="CH2366">
        <v>0.30668000000000001</v>
      </c>
      <c r="CI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DE2366">
        <v>1.875</v>
      </c>
      <c r="DF2366">
        <v>4.5819999999999999</v>
      </c>
      <c r="DG2366">
        <v>4.5069999999999997</v>
      </c>
      <c r="DH2366">
        <v>3.9430000000000001</v>
      </c>
      <c r="DI2366">
        <v>0.26500000000000001</v>
      </c>
      <c r="DJ2366">
        <v>9.8919999999999995</v>
      </c>
      <c r="DK2366">
        <v>19.297999999999998</v>
      </c>
      <c r="DL2366">
        <v>28.792999999999999</v>
      </c>
      <c r="DM2366">
        <v>23.742000000000001</v>
      </c>
      <c r="DN2366">
        <v>25.173999999999999</v>
      </c>
      <c r="DO2366">
        <v>0</v>
      </c>
      <c r="DP2366">
        <v>4.7110000000000003</v>
      </c>
      <c r="DQ2366">
        <v>9.3989999999999991</v>
      </c>
      <c r="DX2366">
        <v>9.375E-2</v>
      </c>
      <c r="DY2366">
        <v>0.35991249999999902</v>
      </c>
      <c r="EA2366">
        <v>0.20886666666666601</v>
      </c>
      <c r="EB2366">
        <v>0.22954749999999999</v>
      </c>
      <c r="ED2366">
        <v>12</v>
      </c>
    </row>
    <row r="2367" spans="1:134" x14ac:dyDescent="0.25">
      <c r="A2367" s="6" t="s">
        <v>2802</v>
      </c>
      <c r="B2367" t="s">
        <v>246</v>
      </c>
      <c r="C2367">
        <v>200000</v>
      </c>
      <c r="D2367">
        <v>40000</v>
      </c>
      <c r="E2367" s="5">
        <v>7.11592836946277</v>
      </c>
      <c r="F2367">
        <v>0</v>
      </c>
      <c r="G2367" s="2">
        <v>43685.831550925926</v>
      </c>
      <c r="H2367" t="s">
        <v>115</v>
      </c>
      <c r="I2367" s="2">
        <v>43690.625092592592</v>
      </c>
      <c r="J2367">
        <v>2357172</v>
      </c>
      <c r="K2367">
        <v>4</v>
      </c>
      <c r="L2367" t="s">
        <v>122</v>
      </c>
      <c r="M2367">
        <v>624</v>
      </c>
      <c r="N2367">
        <v>12.5</v>
      </c>
      <c r="O2367">
        <v>9.7940000000000005</v>
      </c>
      <c r="P2367">
        <v>10.5</v>
      </c>
      <c r="Q2367">
        <v>432101</v>
      </c>
      <c r="R2367" t="s">
        <v>733</v>
      </c>
      <c r="S2367" t="s">
        <v>136</v>
      </c>
      <c r="T2367" t="s">
        <v>3861</v>
      </c>
      <c r="U2367" t="s">
        <v>3899</v>
      </c>
      <c r="V2367">
        <v>80070</v>
      </c>
      <c r="W2367" t="s">
        <v>119</v>
      </c>
      <c r="X2367" s="1">
        <v>432</v>
      </c>
      <c r="Y2367" t="s">
        <v>3881</v>
      </c>
      <c r="Z2367" s="3">
        <v>40562</v>
      </c>
      <c r="AA2367">
        <v>5</v>
      </c>
      <c r="AB2367">
        <v>0</v>
      </c>
      <c r="AC2367">
        <v>6</v>
      </c>
      <c r="AD2367">
        <v>6</v>
      </c>
      <c r="AE2367">
        <v>6</v>
      </c>
      <c r="AF2367">
        <v>-1</v>
      </c>
      <c r="AG2367">
        <v>0</v>
      </c>
      <c r="AH2367">
        <v>6</v>
      </c>
      <c r="AI2367">
        <v>0</v>
      </c>
      <c r="AJ2367">
        <v>2</v>
      </c>
      <c r="AK2367">
        <v>4</v>
      </c>
      <c r="AL2367">
        <v>1</v>
      </c>
      <c r="AM2367">
        <v>94</v>
      </c>
      <c r="AN2367">
        <v>196</v>
      </c>
      <c r="AO2367">
        <v>318</v>
      </c>
      <c r="AP2367">
        <v>78</v>
      </c>
      <c r="AQ2367">
        <v>152</v>
      </c>
      <c r="AR2367">
        <v>169</v>
      </c>
      <c r="AS2367">
        <v>201</v>
      </c>
      <c r="AT2367">
        <v>48</v>
      </c>
      <c r="AU2367">
        <v>625</v>
      </c>
      <c r="AV2367">
        <v>620</v>
      </c>
      <c r="AW2367">
        <v>51</v>
      </c>
      <c r="AX2367">
        <v>487</v>
      </c>
      <c r="AY2367">
        <v>487</v>
      </c>
      <c r="AZ2367">
        <v>2017</v>
      </c>
      <c r="BA2367">
        <v>0.29559748427672899</v>
      </c>
      <c r="BB2367">
        <v>0.412731006160164</v>
      </c>
      <c r="BC2367">
        <v>0.30177514792899401</v>
      </c>
      <c r="BD2367">
        <v>0.40246406570841797</v>
      </c>
      <c r="BE2367">
        <v>7.7419354838709598E-2</v>
      </c>
      <c r="BF2367">
        <v>110</v>
      </c>
      <c r="BG2367">
        <v>110</v>
      </c>
      <c r="BH2367">
        <v>110</v>
      </c>
      <c r="BI2367">
        <v>110</v>
      </c>
      <c r="BJ2367">
        <v>110</v>
      </c>
      <c r="BK2367">
        <v>110</v>
      </c>
      <c r="BL2367">
        <v>49.350999999999999</v>
      </c>
      <c r="BM2367">
        <v>47.597000000000001</v>
      </c>
      <c r="BN2367">
        <v>47.247999999999998</v>
      </c>
      <c r="BO2367">
        <v>47.348999999999997</v>
      </c>
      <c r="BP2367">
        <v>46.537999999999997</v>
      </c>
      <c r="BQ2367">
        <v>47.594999999999999</v>
      </c>
      <c r="BR2367">
        <v>89.844999999999999</v>
      </c>
      <c r="BS2367">
        <v>93.055999999999997</v>
      </c>
      <c r="BT2367">
        <v>97.16</v>
      </c>
      <c r="BU2367">
        <v>99.457999999999998</v>
      </c>
      <c r="BV2367">
        <v>104.26300000000001</v>
      </c>
      <c r="BW2367">
        <v>105.813</v>
      </c>
      <c r="BX2367">
        <v>3</v>
      </c>
      <c r="BY2367">
        <v>3</v>
      </c>
      <c r="BZ2367">
        <v>3</v>
      </c>
      <c r="CA2367">
        <v>3</v>
      </c>
      <c r="CB2367">
        <v>3</v>
      </c>
      <c r="CC2367">
        <v>3</v>
      </c>
      <c r="CD2367">
        <v>0.78397086534740101</v>
      </c>
      <c r="CE2367" s="3">
        <v>43465</v>
      </c>
      <c r="CF2367">
        <v>249.196</v>
      </c>
      <c r="CG2367" s="3">
        <v>43616</v>
      </c>
      <c r="CH2367">
        <v>0.74025892526560799</v>
      </c>
      <c r="CI2367">
        <v>0.54100000000000004</v>
      </c>
      <c r="CK2367">
        <v>5</v>
      </c>
      <c r="CL2367">
        <v>2</v>
      </c>
      <c r="CM2367">
        <v>0</v>
      </c>
      <c r="CN2367">
        <v>0</v>
      </c>
      <c r="CO2367">
        <v>0.35199999999999998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0.54100000000000004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86.429000000000002</v>
      </c>
      <c r="DF2367">
        <v>76.268000000000001</v>
      </c>
      <c r="DG2367">
        <v>97.256</v>
      </c>
      <c r="DH2367">
        <v>92.998999999999995</v>
      </c>
      <c r="DI2367">
        <v>80.908000000000001</v>
      </c>
      <c r="DJ2367">
        <v>81.2</v>
      </c>
      <c r="DK2367">
        <v>229.85599999999999</v>
      </c>
      <c r="DL2367">
        <v>31.532</v>
      </c>
      <c r="DM2367">
        <v>31.792000000000002</v>
      </c>
      <c r="DN2367">
        <v>39.151000000000003</v>
      </c>
      <c r="DO2367">
        <v>34.661999999999999</v>
      </c>
      <c r="DP2367">
        <v>46.344000000000001</v>
      </c>
      <c r="DQ2367">
        <v>42.843000000000004</v>
      </c>
      <c r="DR2367">
        <v>89.844999999999999</v>
      </c>
      <c r="DS2367">
        <v>93.055999999999997</v>
      </c>
      <c r="DT2367">
        <v>97.16</v>
      </c>
      <c r="DU2367">
        <v>99.457999999999998</v>
      </c>
      <c r="DV2367">
        <v>104.26300000000001</v>
      </c>
      <c r="DW2367">
        <v>105.813</v>
      </c>
      <c r="DX2367">
        <v>0.78571818181818098</v>
      </c>
      <c r="DY2367">
        <v>0.63893335494721404</v>
      </c>
      <c r="DZ2367">
        <v>1</v>
      </c>
      <c r="EA2367">
        <v>0.78039393939393897</v>
      </c>
      <c r="EB2367">
        <v>0.79223461379595195</v>
      </c>
      <c r="EC2367">
        <v>1</v>
      </c>
      <c r="ED2367">
        <v>8</v>
      </c>
    </row>
    <row r="2368" spans="1:134" x14ac:dyDescent="0.25">
      <c r="A2368" s="6" t="s">
        <v>2792</v>
      </c>
      <c r="B2368" t="s">
        <v>138</v>
      </c>
      <c r="C2368">
        <v>25000</v>
      </c>
      <c r="D2368">
        <v>25000</v>
      </c>
      <c r="E2368" s="5">
        <v>5.7021677662582455</v>
      </c>
      <c r="F2368">
        <v>0</v>
      </c>
      <c r="G2368" s="2">
        <v>43685.325127314813</v>
      </c>
      <c r="H2368" t="s">
        <v>115</v>
      </c>
      <c r="I2368" s="2">
        <v>43689.571574074071</v>
      </c>
      <c r="J2368">
        <v>2500000</v>
      </c>
      <c r="K2368">
        <v>4</v>
      </c>
      <c r="L2368" t="s">
        <v>129</v>
      </c>
      <c r="M2368">
        <v>590</v>
      </c>
      <c r="N2368">
        <v>3.9</v>
      </c>
      <c r="O2368">
        <v>7.6920000000000002</v>
      </c>
      <c r="P2368">
        <v>8.6679999999999993</v>
      </c>
      <c r="Q2368">
        <v>46499</v>
      </c>
      <c r="R2368" t="s">
        <v>738</v>
      </c>
      <c r="S2368" t="s">
        <v>134</v>
      </c>
      <c r="T2368" t="s">
        <v>3857</v>
      </c>
      <c r="U2368" t="s">
        <v>3897</v>
      </c>
      <c r="V2368">
        <v>10098</v>
      </c>
      <c r="W2368" t="s">
        <v>119</v>
      </c>
      <c r="X2368" s="1">
        <v>464</v>
      </c>
      <c r="Y2368" t="s">
        <v>3882</v>
      </c>
      <c r="Z2368" s="3">
        <v>40211</v>
      </c>
      <c r="AA2368">
        <v>6</v>
      </c>
      <c r="AB2368">
        <v>1</v>
      </c>
      <c r="AC2368">
        <v>6</v>
      </c>
      <c r="AD2368">
        <v>4</v>
      </c>
      <c r="AE2368">
        <v>6</v>
      </c>
      <c r="AF2368">
        <v>0</v>
      </c>
      <c r="AG2368">
        <v>0</v>
      </c>
      <c r="AH2368">
        <v>4</v>
      </c>
      <c r="AI2368">
        <v>0</v>
      </c>
      <c r="AJ2368">
        <v>2</v>
      </c>
      <c r="AK2368">
        <v>2</v>
      </c>
      <c r="AL2368">
        <v>2</v>
      </c>
      <c r="AM2368">
        <v>1</v>
      </c>
      <c r="AN2368">
        <v>97</v>
      </c>
      <c r="AO2368">
        <v>659</v>
      </c>
      <c r="AP2368">
        <v>23</v>
      </c>
      <c r="AQ2368">
        <v>116</v>
      </c>
      <c r="AR2368">
        <v>6</v>
      </c>
      <c r="AS2368">
        <v>134</v>
      </c>
      <c r="AT2368">
        <v>9</v>
      </c>
      <c r="AU2368">
        <v>590</v>
      </c>
      <c r="AV2368">
        <v>590</v>
      </c>
      <c r="AW2368">
        <v>6</v>
      </c>
      <c r="AX2368">
        <v>665</v>
      </c>
      <c r="AY2368">
        <v>665</v>
      </c>
      <c r="AZ2368">
        <v>2018</v>
      </c>
      <c r="BA2368">
        <v>1.5174506828528E-3</v>
      </c>
      <c r="BB2368">
        <v>0.20150375939849599</v>
      </c>
      <c r="BC2368">
        <v>1</v>
      </c>
      <c r="BD2368">
        <v>0.145864661654135</v>
      </c>
      <c r="BE2368">
        <v>1.52542372881355E-2</v>
      </c>
      <c r="BF2368">
        <v>45</v>
      </c>
      <c r="BG2368">
        <v>45</v>
      </c>
      <c r="BH2368">
        <v>45</v>
      </c>
      <c r="BI2368">
        <v>45</v>
      </c>
      <c r="BJ2368">
        <v>45</v>
      </c>
      <c r="BK2368">
        <v>45</v>
      </c>
      <c r="BL2368">
        <v>90</v>
      </c>
      <c r="BM2368">
        <v>90</v>
      </c>
      <c r="BN2368">
        <v>90</v>
      </c>
      <c r="BO2368">
        <v>90</v>
      </c>
      <c r="BP2368">
        <v>90</v>
      </c>
      <c r="BQ2368">
        <v>90</v>
      </c>
      <c r="BX2368">
        <v>2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0.78799382716049304</v>
      </c>
      <c r="CE2368" s="3">
        <v>43465</v>
      </c>
      <c r="CF2368">
        <v>135</v>
      </c>
      <c r="CG2368" s="3">
        <v>43616</v>
      </c>
      <c r="CH2368">
        <v>0.76754814814814798</v>
      </c>
      <c r="CI2368">
        <v>9.0609999999999999</v>
      </c>
      <c r="CK2368">
        <v>8</v>
      </c>
      <c r="CL2368">
        <v>3</v>
      </c>
      <c r="CM2368">
        <v>0</v>
      </c>
      <c r="CN2368">
        <v>0</v>
      </c>
      <c r="CO2368">
        <v>0</v>
      </c>
      <c r="CP2368">
        <v>0</v>
      </c>
      <c r="CQ2368">
        <v>2.2890000000000001</v>
      </c>
      <c r="CR2368">
        <v>5.22</v>
      </c>
      <c r="CS2368">
        <v>5.093</v>
      </c>
      <c r="CT2368">
        <v>0</v>
      </c>
      <c r="CU2368">
        <v>0</v>
      </c>
      <c r="CV2368">
        <v>0</v>
      </c>
      <c r="CW2368">
        <v>5.0590000000000002</v>
      </c>
      <c r="CX2368">
        <v>3.8410000000000002</v>
      </c>
      <c r="DE2368">
        <v>10.481999999999999</v>
      </c>
      <c r="DF2368">
        <v>18.574000000000002</v>
      </c>
      <c r="DG2368">
        <v>17.263999999999999</v>
      </c>
      <c r="DH2368">
        <v>21.509</v>
      </c>
      <c r="DI2368">
        <v>24.475000000000001</v>
      </c>
      <c r="DJ2368">
        <v>25.22</v>
      </c>
      <c r="DK2368">
        <v>118.197</v>
      </c>
      <c r="DL2368">
        <v>93.137</v>
      </c>
      <c r="DM2368">
        <v>85.161000000000001</v>
      </c>
      <c r="DN2368">
        <v>70.016999999999996</v>
      </c>
      <c r="DO2368">
        <v>85.608999999999995</v>
      </c>
      <c r="DP2368">
        <v>94.13</v>
      </c>
      <c r="DQ2368">
        <v>92.697000000000003</v>
      </c>
      <c r="DX2368">
        <v>0.23293333333333299</v>
      </c>
      <c r="DY2368">
        <v>1.0348555555555501</v>
      </c>
      <c r="EA2368">
        <v>0.43527407407407398</v>
      </c>
      <c r="EB2368">
        <v>0.96435370370370299</v>
      </c>
      <c r="ED2368">
        <v>9</v>
      </c>
    </row>
    <row r="2369" spans="1:134" x14ac:dyDescent="0.25">
      <c r="A2369" s="6" t="s">
        <v>2769</v>
      </c>
      <c r="B2369" t="s">
        <v>246</v>
      </c>
      <c r="C2369">
        <v>45000</v>
      </c>
      <c r="D2369">
        <v>25000</v>
      </c>
      <c r="E2369" s="5">
        <v>7.11592836946277</v>
      </c>
      <c r="F2369">
        <v>0</v>
      </c>
      <c r="G2369" s="2">
        <v>43683.618043981478</v>
      </c>
      <c r="H2369" t="s">
        <v>115</v>
      </c>
      <c r="I2369" s="2">
        <v>43689.485983796294</v>
      </c>
      <c r="J2369">
        <v>1922226</v>
      </c>
      <c r="K2369">
        <v>2</v>
      </c>
      <c r="L2369" t="s">
        <v>129</v>
      </c>
      <c r="M2369">
        <v>518</v>
      </c>
      <c r="N2369">
        <v>10.199999999999999</v>
      </c>
      <c r="O2369">
        <v>0</v>
      </c>
      <c r="P2369">
        <v>0</v>
      </c>
      <c r="Q2369">
        <v>46763</v>
      </c>
      <c r="R2369" t="s">
        <v>167</v>
      </c>
      <c r="S2369" t="s">
        <v>166</v>
      </c>
      <c r="T2369" t="s">
        <v>3864</v>
      </c>
      <c r="U2369" t="s">
        <v>3900</v>
      </c>
      <c r="V2369">
        <v>4019</v>
      </c>
      <c r="W2369" t="s">
        <v>119</v>
      </c>
      <c r="X2369" s="1">
        <v>467</v>
      </c>
      <c r="Y2369" t="s">
        <v>3882</v>
      </c>
      <c r="Z2369" s="3">
        <v>42860</v>
      </c>
      <c r="AA2369">
        <v>5</v>
      </c>
      <c r="AB2369">
        <v>-1</v>
      </c>
      <c r="AC2369">
        <v>6</v>
      </c>
      <c r="AD2369">
        <v>2</v>
      </c>
      <c r="AE2369">
        <v>5</v>
      </c>
      <c r="AF2369">
        <v>1</v>
      </c>
      <c r="AG2369">
        <v>0</v>
      </c>
      <c r="AH2369">
        <v>1</v>
      </c>
      <c r="AI2369">
        <v>0</v>
      </c>
      <c r="AK2369">
        <v>1</v>
      </c>
      <c r="AL2369">
        <v>2</v>
      </c>
      <c r="AM2369">
        <v>47</v>
      </c>
      <c r="AN2369">
        <v>111</v>
      </c>
      <c r="AO2369">
        <v>373</v>
      </c>
      <c r="AP2369">
        <v>53</v>
      </c>
      <c r="AQ2369">
        <v>63</v>
      </c>
      <c r="AR2369">
        <v>64</v>
      </c>
      <c r="AS2369">
        <v>77</v>
      </c>
      <c r="AT2369">
        <v>47</v>
      </c>
      <c r="AU2369">
        <v>518</v>
      </c>
      <c r="AV2369">
        <v>518</v>
      </c>
      <c r="AW2369">
        <v>63</v>
      </c>
      <c r="AX2369">
        <v>437</v>
      </c>
      <c r="AY2369">
        <v>437</v>
      </c>
      <c r="AZ2369">
        <v>2018</v>
      </c>
      <c r="BA2369">
        <v>0.12600536193029399</v>
      </c>
      <c r="BB2369">
        <v>0.17620137299771099</v>
      </c>
      <c r="BC2369">
        <v>0.984375</v>
      </c>
      <c r="BD2369">
        <v>0.25400457665903797</v>
      </c>
      <c r="BE2369">
        <v>9.0733590733590705E-2</v>
      </c>
      <c r="BR2369">
        <v>61.023000000000003</v>
      </c>
      <c r="BS2369">
        <v>61.421999999999997</v>
      </c>
      <c r="BT2369">
        <v>61.819000000000003</v>
      </c>
      <c r="BU2369">
        <v>62.215000000000003</v>
      </c>
      <c r="BV2369">
        <v>62.607999999999997</v>
      </c>
      <c r="BW2369">
        <v>63</v>
      </c>
      <c r="BX2369">
        <v>1</v>
      </c>
      <c r="BY2369">
        <v>1</v>
      </c>
      <c r="BZ2369">
        <v>1</v>
      </c>
      <c r="CA2369">
        <v>1</v>
      </c>
      <c r="CB2369">
        <v>1</v>
      </c>
      <c r="CC2369">
        <v>1</v>
      </c>
      <c r="CE2369" s="3">
        <v>43465</v>
      </c>
      <c r="CF2369">
        <v>61.023000000000003</v>
      </c>
      <c r="CG2369" s="3">
        <v>43616</v>
      </c>
      <c r="CI2369">
        <v>0</v>
      </c>
      <c r="CK2369">
        <v>0</v>
      </c>
      <c r="CL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K2369">
        <v>63</v>
      </c>
      <c r="DR2369">
        <v>61.023000000000003</v>
      </c>
      <c r="DS2369">
        <v>61.421999999999997</v>
      </c>
      <c r="DT2369">
        <v>61.819000000000003</v>
      </c>
      <c r="DU2369">
        <v>62.215000000000003</v>
      </c>
      <c r="DV2369">
        <v>62.607999999999997</v>
      </c>
      <c r="DW2369">
        <v>63</v>
      </c>
      <c r="DZ2369">
        <v>1</v>
      </c>
      <c r="EC2369">
        <v>1</v>
      </c>
      <c r="ED2369">
        <v>2</v>
      </c>
    </row>
    <row r="2370" spans="1:134" x14ac:dyDescent="0.25">
      <c r="A2370" s="6" t="s">
        <v>2758</v>
      </c>
      <c r="B2370" t="s">
        <v>246</v>
      </c>
      <c r="C2370">
        <v>30000</v>
      </c>
      <c r="D2370">
        <v>30000</v>
      </c>
      <c r="E2370" s="5">
        <v>7.11592836946277</v>
      </c>
      <c r="F2370">
        <v>1</v>
      </c>
      <c r="G2370" s="2">
        <v>43683.423796296294</v>
      </c>
      <c r="H2370" t="s">
        <v>115</v>
      </c>
      <c r="I2370" s="2">
        <v>43689.472407407404</v>
      </c>
      <c r="J2370">
        <v>2415088</v>
      </c>
      <c r="K2370">
        <v>5</v>
      </c>
      <c r="L2370" t="s">
        <v>129</v>
      </c>
      <c r="M2370">
        <v>556</v>
      </c>
      <c r="N2370">
        <v>20</v>
      </c>
      <c r="O2370">
        <v>10.039999999999999</v>
      </c>
      <c r="P2370">
        <v>21.43</v>
      </c>
      <c r="Q2370">
        <v>4941</v>
      </c>
      <c r="R2370" t="s">
        <v>739</v>
      </c>
      <c r="S2370" t="s">
        <v>441</v>
      </c>
      <c r="T2370" t="s">
        <v>3864</v>
      </c>
      <c r="U2370" t="s">
        <v>3897</v>
      </c>
      <c r="V2370">
        <v>28803</v>
      </c>
      <c r="W2370" t="s">
        <v>119</v>
      </c>
      <c r="X2370" s="1">
        <v>467</v>
      </c>
      <c r="Y2370" t="s">
        <v>3882</v>
      </c>
      <c r="Z2370" s="3">
        <v>28895</v>
      </c>
      <c r="AA2370">
        <v>6</v>
      </c>
      <c r="AB2370">
        <v>-1</v>
      </c>
      <c r="AC2370">
        <v>6</v>
      </c>
      <c r="AD2370">
        <v>1</v>
      </c>
      <c r="AE2370">
        <v>5</v>
      </c>
      <c r="AF2370">
        <v>1</v>
      </c>
      <c r="AG2370">
        <v>0</v>
      </c>
      <c r="AH2370">
        <v>2</v>
      </c>
      <c r="AI2370">
        <v>0</v>
      </c>
      <c r="AJ2370">
        <v>2</v>
      </c>
      <c r="AK2370">
        <v>1</v>
      </c>
      <c r="AL2370">
        <v>1</v>
      </c>
      <c r="AM2370">
        <v>50</v>
      </c>
      <c r="AN2370">
        <v>553</v>
      </c>
      <c r="AO2370">
        <v>419</v>
      </c>
      <c r="AP2370">
        <v>92</v>
      </c>
      <c r="AQ2370">
        <v>468</v>
      </c>
      <c r="AR2370">
        <v>731</v>
      </c>
      <c r="AS2370">
        <v>296</v>
      </c>
      <c r="AT2370">
        <v>4</v>
      </c>
      <c r="AU2370">
        <v>556</v>
      </c>
      <c r="AV2370">
        <v>459</v>
      </c>
      <c r="AW2370">
        <v>684</v>
      </c>
      <c r="AX2370">
        <v>1150</v>
      </c>
      <c r="AY2370">
        <v>1150</v>
      </c>
      <c r="AZ2370">
        <v>2017</v>
      </c>
      <c r="BA2370">
        <v>0.119331742243436</v>
      </c>
      <c r="BB2370">
        <v>0.25739130434782598</v>
      </c>
      <c r="BC2370">
        <v>0.93570451436388502</v>
      </c>
      <c r="BD2370">
        <v>0.48086956521739099</v>
      </c>
      <c r="BE2370">
        <v>8.7145969498910597E-3</v>
      </c>
      <c r="BF2370">
        <v>30</v>
      </c>
      <c r="BG2370">
        <v>30</v>
      </c>
      <c r="BH2370">
        <v>30</v>
      </c>
      <c r="BI2370">
        <v>30</v>
      </c>
      <c r="BJ2370">
        <v>30</v>
      </c>
      <c r="BK2370">
        <v>30</v>
      </c>
      <c r="BL2370">
        <v>106.791</v>
      </c>
      <c r="BM2370">
        <v>121.779</v>
      </c>
      <c r="BN2370">
        <v>121.503</v>
      </c>
      <c r="BO2370">
        <v>126.59699999999999</v>
      </c>
      <c r="BP2370">
        <v>127.009</v>
      </c>
      <c r="BQ2370">
        <v>126.574</v>
      </c>
      <c r="BR2370">
        <v>399.61099999999999</v>
      </c>
      <c r="BS2370">
        <v>354.33600000000001</v>
      </c>
      <c r="BT2370">
        <v>329.78300000000002</v>
      </c>
      <c r="BU2370">
        <v>332.262</v>
      </c>
      <c r="BV2370">
        <v>332.31900000000002</v>
      </c>
      <c r="BW2370">
        <v>336.00299999999999</v>
      </c>
      <c r="BX2370">
        <v>3</v>
      </c>
      <c r="BY2370">
        <v>3</v>
      </c>
      <c r="BZ2370">
        <v>4</v>
      </c>
      <c r="CA2370">
        <v>4</v>
      </c>
      <c r="CB2370">
        <v>4</v>
      </c>
      <c r="CC2370">
        <v>4</v>
      </c>
      <c r="CD2370">
        <v>0.84668218616142998</v>
      </c>
      <c r="CE2370" s="3">
        <v>43465</v>
      </c>
      <c r="CF2370">
        <v>536.40200000000004</v>
      </c>
      <c r="CG2370" s="3">
        <v>43616</v>
      </c>
      <c r="CH2370">
        <v>0.84846225263357899</v>
      </c>
      <c r="CI2370">
        <v>1.5389999999999999</v>
      </c>
      <c r="CK2370">
        <v>4</v>
      </c>
      <c r="CL2370">
        <v>3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0.70399999999999996</v>
      </c>
      <c r="CV2370">
        <v>1.3779999999999999</v>
      </c>
      <c r="CW2370">
        <v>1.5389999999999999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24.727</v>
      </c>
      <c r="DF2370">
        <v>25.814</v>
      </c>
      <c r="DG2370">
        <v>29.117000000000001</v>
      </c>
      <c r="DH2370">
        <v>26.974</v>
      </c>
      <c r="DI2370">
        <v>24.984999999999999</v>
      </c>
      <c r="DJ2370">
        <v>16.818999999999999</v>
      </c>
      <c r="DK2370">
        <v>448.91800000000001</v>
      </c>
      <c r="DL2370">
        <v>91.334999999999994</v>
      </c>
      <c r="DM2370">
        <v>111.577</v>
      </c>
      <c r="DN2370">
        <v>93.878</v>
      </c>
      <c r="DO2370">
        <v>113.669</v>
      </c>
      <c r="DP2370">
        <v>112.616</v>
      </c>
      <c r="DQ2370">
        <v>99.183999999999997</v>
      </c>
      <c r="DR2370">
        <v>362.23500000000001</v>
      </c>
      <c r="DS2370">
        <v>318.63600000000002</v>
      </c>
      <c r="DT2370">
        <v>321.74900000000002</v>
      </c>
      <c r="DU2370">
        <v>325.88600000000002</v>
      </c>
      <c r="DV2370">
        <v>327.59100000000001</v>
      </c>
      <c r="DW2370">
        <v>332.91500000000002</v>
      </c>
      <c r="DX2370">
        <v>0.82423333333333304</v>
      </c>
      <c r="DY2370">
        <v>0.85526870241874298</v>
      </c>
      <c r="DZ2370">
        <v>0.90646904114251103</v>
      </c>
      <c r="EA2370">
        <v>0.82464444444444396</v>
      </c>
      <c r="EB2370">
        <v>0.85211426724710404</v>
      </c>
      <c r="EC2370">
        <v>0.95427656293629404</v>
      </c>
      <c r="ED2370">
        <v>40</v>
      </c>
    </row>
    <row r="2371" spans="1:134" x14ac:dyDescent="0.25">
      <c r="A2371" s="6" t="s">
        <v>2761</v>
      </c>
      <c r="B2371" t="s">
        <v>138</v>
      </c>
      <c r="C2371">
        <v>500000</v>
      </c>
      <c r="D2371">
        <v>200000</v>
      </c>
      <c r="E2371" s="5">
        <v>3.8077285579641846</v>
      </c>
      <c r="F2371">
        <v>0</v>
      </c>
      <c r="G2371" s="2">
        <v>43683.455775462964</v>
      </c>
      <c r="H2371" t="s">
        <v>115</v>
      </c>
      <c r="I2371" s="2">
        <v>43686.429710648146</v>
      </c>
      <c r="J2371">
        <v>1434990</v>
      </c>
      <c r="K2371">
        <v>3</v>
      </c>
      <c r="L2371" t="s">
        <v>128</v>
      </c>
      <c r="M2371">
        <v>17820</v>
      </c>
      <c r="N2371">
        <v>6.5</v>
      </c>
      <c r="O2371">
        <v>3.6459999999999999</v>
      </c>
      <c r="P2371">
        <v>1.089</v>
      </c>
      <c r="Q2371">
        <v>4941</v>
      </c>
      <c r="R2371" t="s">
        <v>744</v>
      </c>
      <c r="S2371" t="s">
        <v>134</v>
      </c>
      <c r="T2371" t="s">
        <v>3857</v>
      </c>
      <c r="U2371" t="s">
        <v>3897</v>
      </c>
      <c r="V2371">
        <v>10088</v>
      </c>
      <c r="W2371" t="s">
        <v>119</v>
      </c>
      <c r="X2371" s="1">
        <v>494</v>
      </c>
      <c r="Y2371" t="s">
        <v>3895</v>
      </c>
      <c r="Z2371" s="3">
        <v>28552</v>
      </c>
      <c r="AA2371">
        <v>4</v>
      </c>
      <c r="AB2371">
        <v>0</v>
      </c>
      <c r="AC2371">
        <v>6</v>
      </c>
      <c r="AD2371">
        <v>1</v>
      </c>
      <c r="AE2371">
        <v>5</v>
      </c>
      <c r="AF2371">
        <v>0</v>
      </c>
      <c r="AG2371">
        <v>0</v>
      </c>
      <c r="AH2371">
        <v>5</v>
      </c>
      <c r="AI2371">
        <v>0</v>
      </c>
      <c r="AJ2371">
        <v>2</v>
      </c>
      <c r="AK2371">
        <v>3</v>
      </c>
      <c r="AL2371">
        <v>1</v>
      </c>
      <c r="AM2371">
        <v>12</v>
      </c>
      <c r="AN2371">
        <v>10345</v>
      </c>
      <c r="AO2371">
        <v>6001</v>
      </c>
      <c r="AP2371">
        <v>1152</v>
      </c>
      <c r="AQ2371">
        <v>2488</v>
      </c>
      <c r="AR2371">
        <v>8806</v>
      </c>
      <c r="AS2371">
        <v>6658</v>
      </c>
      <c r="AT2371">
        <v>178</v>
      </c>
      <c r="AU2371">
        <v>17819</v>
      </c>
      <c r="AV2371">
        <v>17819</v>
      </c>
      <c r="AW2371">
        <v>5904</v>
      </c>
      <c r="AX2371">
        <v>14807</v>
      </c>
      <c r="AY2371">
        <v>14807</v>
      </c>
      <c r="AZ2371">
        <v>2018</v>
      </c>
      <c r="BA2371">
        <v>1.9996667222129602E-3</v>
      </c>
      <c r="BB2371">
        <v>0.44965219153103198</v>
      </c>
      <c r="BC2371">
        <v>0.67045196456961098</v>
      </c>
      <c r="BD2371">
        <v>0.69865604106166002</v>
      </c>
      <c r="BE2371">
        <v>9.9893372243111192E-3</v>
      </c>
      <c r="BF2371">
        <v>2210.0360000000001</v>
      </c>
      <c r="BG2371">
        <v>2210.165</v>
      </c>
      <c r="BH2371">
        <v>2167.1350000000002</v>
      </c>
      <c r="BI2371">
        <v>1926.1890000000001</v>
      </c>
      <c r="BJ2371">
        <v>2005.721</v>
      </c>
      <c r="BK2371">
        <v>2004.2149999999999</v>
      </c>
      <c r="BL2371">
        <v>340.423</v>
      </c>
      <c r="BM2371">
        <v>340.63400000000001</v>
      </c>
      <c r="BN2371">
        <v>341.06799999999998</v>
      </c>
      <c r="BO2371">
        <v>327.06200000000001</v>
      </c>
      <c r="BP2371">
        <v>325.798</v>
      </c>
      <c r="BQ2371">
        <v>326.90499999999997</v>
      </c>
      <c r="BR2371">
        <v>8828.3310000000001</v>
      </c>
      <c r="BS2371">
        <v>8871.9079999999994</v>
      </c>
      <c r="BT2371">
        <v>9087.8109999999997</v>
      </c>
      <c r="BU2371">
        <v>8545.7080000000005</v>
      </c>
      <c r="BV2371">
        <v>7562.81</v>
      </c>
      <c r="BW2371">
        <v>7682.3230000000003</v>
      </c>
      <c r="BX2371">
        <v>21</v>
      </c>
      <c r="BY2371">
        <v>20</v>
      </c>
      <c r="BZ2371">
        <v>21</v>
      </c>
      <c r="CA2371">
        <v>21</v>
      </c>
      <c r="CB2371">
        <v>20</v>
      </c>
      <c r="CC2371">
        <v>19</v>
      </c>
      <c r="CD2371">
        <v>0.56627079097778699</v>
      </c>
      <c r="CE2371" s="3">
        <v>43465</v>
      </c>
      <c r="CF2371">
        <v>11378.79</v>
      </c>
      <c r="CG2371" s="3">
        <v>43616</v>
      </c>
      <c r="CH2371">
        <v>0.65847010283246998</v>
      </c>
      <c r="CI2371">
        <v>0.83399999999999996</v>
      </c>
      <c r="CK2371">
        <v>4</v>
      </c>
      <c r="CL2371">
        <v>1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0.83399999999999996</v>
      </c>
      <c r="DC2371">
        <v>0</v>
      </c>
      <c r="DD2371">
        <v>0</v>
      </c>
      <c r="DE2371">
        <v>1582.396</v>
      </c>
      <c r="DF2371">
        <v>1458.5150000000001</v>
      </c>
      <c r="DG2371">
        <v>1083.2739999999999</v>
      </c>
      <c r="DH2371">
        <v>1301.384</v>
      </c>
      <c r="DI2371">
        <v>1199.807</v>
      </c>
      <c r="DJ2371">
        <v>1244.0999999999999</v>
      </c>
      <c r="DK2371">
        <v>8642.7240000000002</v>
      </c>
      <c r="DL2371">
        <v>97.004999999999995</v>
      </c>
      <c r="DM2371">
        <v>36.548999999999999</v>
      </c>
      <c r="DN2371">
        <v>96.777000000000001</v>
      </c>
      <c r="DO2371">
        <v>49.246000000000002</v>
      </c>
      <c r="DP2371">
        <v>56.073</v>
      </c>
      <c r="DQ2371">
        <v>20.155999999999999</v>
      </c>
      <c r="DR2371">
        <v>8399.7340000000004</v>
      </c>
      <c r="DS2371">
        <v>8502.7620000000006</v>
      </c>
      <c r="DT2371">
        <v>8713.8040000000001</v>
      </c>
      <c r="DU2371">
        <v>8077.799</v>
      </c>
      <c r="DV2371">
        <v>7180.62</v>
      </c>
      <c r="DW2371">
        <v>7378.4679999999998</v>
      </c>
      <c r="DX2371">
        <v>0.71600462616898497</v>
      </c>
      <c r="DY2371">
        <v>0.28495430684765699</v>
      </c>
      <c r="DZ2371">
        <v>0.95145209213383597</v>
      </c>
      <c r="EA2371">
        <v>0.62837868860692703</v>
      </c>
      <c r="EB2371">
        <v>0.17773504038683399</v>
      </c>
      <c r="EC2371">
        <v>0.95401828798500099</v>
      </c>
      <c r="ED2371">
        <v>41</v>
      </c>
    </row>
    <row r="2372" spans="1:134" x14ac:dyDescent="0.25">
      <c r="A2372" s="6" t="s">
        <v>2435</v>
      </c>
      <c r="B2372" t="s">
        <v>246</v>
      </c>
      <c r="C2372">
        <v>300000</v>
      </c>
      <c r="D2372">
        <v>100000</v>
      </c>
      <c r="E2372" s="5">
        <v>2.2902921771913283</v>
      </c>
      <c r="F2372">
        <v>0</v>
      </c>
      <c r="G2372" s="2">
        <v>43661.870856481481</v>
      </c>
      <c r="H2372" t="s">
        <v>115</v>
      </c>
      <c r="I2372" s="2">
        <v>43686.41878472222</v>
      </c>
      <c r="J2372">
        <v>2208478</v>
      </c>
      <c r="K2372">
        <v>3</v>
      </c>
      <c r="L2372" t="s">
        <v>128</v>
      </c>
      <c r="M2372">
        <v>3947</v>
      </c>
      <c r="N2372">
        <v>1.1000000000000001</v>
      </c>
      <c r="P2372">
        <v>7.7510000000000003</v>
      </c>
      <c r="Q2372">
        <v>620909</v>
      </c>
      <c r="R2372" t="s">
        <v>127</v>
      </c>
      <c r="S2372" t="s">
        <v>126</v>
      </c>
      <c r="T2372" t="s">
        <v>3858</v>
      </c>
      <c r="U2372" t="s">
        <v>3897</v>
      </c>
      <c r="V2372">
        <v>20126</v>
      </c>
      <c r="W2372" t="s">
        <v>184</v>
      </c>
      <c r="X2372" s="1">
        <v>620</v>
      </c>
      <c r="Y2372" t="s">
        <v>3892</v>
      </c>
      <c r="Z2372" s="3">
        <v>39503</v>
      </c>
      <c r="AA2372">
        <v>5</v>
      </c>
      <c r="AB2372">
        <v>-1</v>
      </c>
      <c r="AC2372">
        <v>6</v>
      </c>
      <c r="AD2372">
        <v>1</v>
      </c>
      <c r="AE2372">
        <v>5</v>
      </c>
      <c r="AF2372">
        <v>1</v>
      </c>
      <c r="AG2372">
        <v>0</v>
      </c>
      <c r="AH2372">
        <v>2</v>
      </c>
      <c r="AI2372">
        <v>0</v>
      </c>
      <c r="AJ2372">
        <v>2</v>
      </c>
      <c r="AK2372">
        <v>2</v>
      </c>
      <c r="AL2372">
        <v>1</v>
      </c>
      <c r="AM2372">
        <v>162</v>
      </c>
      <c r="AN2372">
        <v>535</v>
      </c>
      <c r="AO2372">
        <v>1410</v>
      </c>
      <c r="AP2372">
        <v>43</v>
      </c>
      <c r="AQ2372">
        <v>0</v>
      </c>
      <c r="AR2372">
        <v>435</v>
      </c>
      <c r="AS2372">
        <v>1293</v>
      </c>
      <c r="AT2372">
        <v>12</v>
      </c>
      <c r="AU2372">
        <v>3947</v>
      </c>
      <c r="AV2372">
        <v>3947</v>
      </c>
      <c r="AW2372">
        <v>30</v>
      </c>
      <c r="AX2372">
        <v>1845</v>
      </c>
      <c r="AY2372">
        <v>1845</v>
      </c>
      <c r="AZ2372">
        <v>2017</v>
      </c>
      <c r="BA2372">
        <v>0.114893617021276</v>
      </c>
      <c r="BB2372">
        <v>0.70081300813008096</v>
      </c>
      <c r="BC2372">
        <v>6.8965517241379296E-2</v>
      </c>
      <c r="BD2372">
        <v>0.28997289972899698</v>
      </c>
      <c r="BE2372">
        <v>3.0402837598175799E-3</v>
      </c>
      <c r="BF2372">
        <v>340</v>
      </c>
      <c r="BG2372">
        <v>340</v>
      </c>
      <c r="BH2372">
        <v>340</v>
      </c>
      <c r="BI2372">
        <v>270</v>
      </c>
      <c r="BJ2372">
        <v>270</v>
      </c>
      <c r="BK2372">
        <v>270</v>
      </c>
      <c r="BL2372">
        <v>31.260999999999999</v>
      </c>
      <c r="BM2372">
        <v>31.587</v>
      </c>
      <c r="BN2372">
        <v>30.587</v>
      </c>
      <c r="BO2372">
        <v>30.777999999999999</v>
      </c>
      <c r="BP2372">
        <v>31.256</v>
      </c>
      <c r="BQ2372">
        <v>32.247999999999998</v>
      </c>
      <c r="BR2372">
        <v>249.31399999999999</v>
      </c>
      <c r="BS2372">
        <v>255.92400000000001</v>
      </c>
      <c r="BT2372">
        <v>262.52100000000002</v>
      </c>
      <c r="BU2372">
        <v>269.12900000000002</v>
      </c>
      <c r="BV2372">
        <v>275.71100000000001</v>
      </c>
      <c r="BW2372">
        <v>282.28399999999999</v>
      </c>
      <c r="BX2372">
        <v>2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0.73422784265583296</v>
      </c>
      <c r="CE2372" s="3">
        <v>43465</v>
      </c>
      <c r="CF2372">
        <v>620.57500000000005</v>
      </c>
      <c r="CG2372" s="3">
        <v>43616</v>
      </c>
      <c r="CH2372">
        <v>0.60960079297313696</v>
      </c>
      <c r="CI2372">
        <v>0</v>
      </c>
      <c r="CK2372">
        <v>2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205.92500000000001</v>
      </c>
      <c r="DF2372">
        <v>315.59300000000002</v>
      </c>
      <c r="DG2372">
        <v>238.155</v>
      </c>
      <c r="DH2372">
        <v>262.23599999999999</v>
      </c>
      <c r="DI2372">
        <v>204.22900000000001</v>
      </c>
      <c r="DJ2372">
        <v>222.64</v>
      </c>
      <c r="DK2372">
        <v>507.17200000000003</v>
      </c>
      <c r="DL2372">
        <v>20.396000000000001</v>
      </c>
      <c r="DM2372">
        <v>1.587</v>
      </c>
      <c r="DN2372">
        <v>2.577</v>
      </c>
      <c r="DO2372">
        <v>0.77800000000000002</v>
      </c>
      <c r="DP2372">
        <v>5.0999999999999996</v>
      </c>
      <c r="DQ2372">
        <v>2.2480000000000002</v>
      </c>
      <c r="DR2372">
        <v>249.31399999999999</v>
      </c>
      <c r="DS2372">
        <v>255.92400000000001</v>
      </c>
      <c r="DT2372">
        <v>262.52100000000002</v>
      </c>
      <c r="DU2372">
        <v>269.12900000000002</v>
      </c>
      <c r="DV2372">
        <v>275.71100000000001</v>
      </c>
      <c r="DW2372">
        <v>282.28399999999999</v>
      </c>
      <c r="DX2372">
        <v>0.60566176470588196</v>
      </c>
      <c r="DY2372">
        <v>0.65244234029621495</v>
      </c>
      <c r="DZ2372">
        <v>1</v>
      </c>
      <c r="EA2372">
        <v>0.79168196721311401</v>
      </c>
      <c r="EB2372">
        <v>0.17412381403921801</v>
      </c>
      <c r="EC2372">
        <v>1</v>
      </c>
      <c r="ED2372">
        <v>11</v>
      </c>
    </row>
    <row r="2373" spans="1:134" x14ac:dyDescent="0.25">
      <c r="A2373" s="6" t="s">
        <v>2751</v>
      </c>
      <c r="B2373" t="s">
        <v>246</v>
      </c>
      <c r="C2373">
        <v>120000</v>
      </c>
      <c r="D2373">
        <v>25000</v>
      </c>
      <c r="E2373" s="5">
        <v>10</v>
      </c>
      <c r="F2373">
        <v>0</v>
      </c>
      <c r="G2373" s="2">
        <v>43683.238564814812</v>
      </c>
      <c r="H2373" t="s">
        <v>115</v>
      </c>
      <c r="I2373" s="2">
        <v>43685.862592592595</v>
      </c>
      <c r="J2373">
        <v>2500000</v>
      </c>
      <c r="K2373">
        <v>2</v>
      </c>
      <c r="L2373" t="s">
        <v>129</v>
      </c>
      <c r="M2373">
        <v>2146</v>
      </c>
      <c r="N2373">
        <v>5.7</v>
      </c>
      <c r="Q2373">
        <v>561011</v>
      </c>
      <c r="R2373" t="s">
        <v>245</v>
      </c>
      <c r="S2373" t="s">
        <v>123</v>
      </c>
      <c r="T2373" t="s">
        <v>3871</v>
      </c>
      <c r="U2373" t="s">
        <v>3900</v>
      </c>
      <c r="V2373">
        <v>198</v>
      </c>
      <c r="W2373" t="s">
        <v>119</v>
      </c>
      <c r="X2373" s="1">
        <v>561</v>
      </c>
      <c r="Y2373" t="s">
        <v>3892</v>
      </c>
      <c r="Z2373" s="3">
        <v>41257</v>
      </c>
      <c r="AA2373">
        <v>6</v>
      </c>
      <c r="AB2373">
        <v>0</v>
      </c>
      <c r="AC2373">
        <v>6</v>
      </c>
      <c r="AD2373">
        <v>5</v>
      </c>
      <c r="AE2373">
        <v>6</v>
      </c>
      <c r="AF2373">
        <v>0</v>
      </c>
      <c r="AG2373">
        <v>0</v>
      </c>
      <c r="AH2373">
        <v>1</v>
      </c>
      <c r="AI2373">
        <v>0</v>
      </c>
      <c r="AJ2373">
        <v>5</v>
      </c>
      <c r="AK2373">
        <v>3</v>
      </c>
      <c r="AL2373">
        <v>2</v>
      </c>
      <c r="AM2373">
        <v>15</v>
      </c>
      <c r="AN2373">
        <v>318</v>
      </c>
      <c r="AO2373">
        <v>478</v>
      </c>
      <c r="AP2373">
        <v>123</v>
      </c>
      <c r="AQ2373">
        <v>0</v>
      </c>
      <c r="AR2373">
        <v>246</v>
      </c>
      <c r="AS2373">
        <v>343</v>
      </c>
      <c r="AT2373">
        <v>98</v>
      </c>
      <c r="AU2373">
        <v>2146</v>
      </c>
      <c r="AV2373">
        <v>2146</v>
      </c>
      <c r="AW2373">
        <v>25</v>
      </c>
      <c r="AX2373">
        <v>724</v>
      </c>
      <c r="AY2373">
        <v>724</v>
      </c>
      <c r="AZ2373">
        <v>2017</v>
      </c>
      <c r="BA2373">
        <v>3.1380753138075299E-2</v>
      </c>
      <c r="BB2373">
        <v>0.47375690607734799</v>
      </c>
      <c r="BC2373">
        <v>0.101626016260162</v>
      </c>
      <c r="BD2373">
        <v>0.43922651933701601</v>
      </c>
      <c r="BE2373">
        <v>4.5666356011183497E-2</v>
      </c>
      <c r="CK2373">
        <v>0</v>
      </c>
      <c r="CL2373">
        <v>0</v>
      </c>
      <c r="ED2373">
        <v>7</v>
      </c>
    </row>
    <row r="2374" spans="1:134" x14ac:dyDescent="0.25">
      <c r="A2374" s="6" t="s">
        <v>2755</v>
      </c>
      <c r="B2374" t="s">
        <v>569</v>
      </c>
      <c r="C2374">
        <v>200000</v>
      </c>
      <c r="D2374">
        <v>25000</v>
      </c>
      <c r="E2374" s="5">
        <v>7.11592836946277</v>
      </c>
      <c r="F2374">
        <v>0</v>
      </c>
      <c r="G2374" s="2">
        <v>43683.406053240738</v>
      </c>
      <c r="H2374" t="s">
        <v>115</v>
      </c>
      <c r="I2374" s="2">
        <v>43685.661863425928</v>
      </c>
      <c r="J2374">
        <v>2500000</v>
      </c>
      <c r="K2374">
        <v>2</v>
      </c>
      <c r="L2374" t="s">
        <v>122</v>
      </c>
      <c r="M2374">
        <v>441</v>
      </c>
      <c r="N2374">
        <v>4.0999999999999996</v>
      </c>
      <c r="O2374">
        <v>6.4169999999999998</v>
      </c>
      <c r="P2374">
        <v>7.7169999999999996</v>
      </c>
      <c r="Q2374">
        <v>4666</v>
      </c>
      <c r="R2374" t="s">
        <v>748</v>
      </c>
      <c r="S2374" t="s">
        <v>136</v>
      </c>
      <c r="T2374" t="s">
        <v>3861</v>
      </c>
      <c r="U2374" t="s">
        <v>3899</v>
      </c>
      <c r="V2374">
        <v>80014</v>
      </c>
      <c r="W2374" t="s">
        <v>119</v>
      </c>
      <c r="X2374" s="1">
        <v>466</v>
      </c>
      <c r="Y2374" t="s">
        <v>3882</v>
      </c>
      <c r="Z2374" s="3">
        <v>42359</v>
      </c>
      <c r="AA2374">
        <v>7</v>
      </c>
      <c r="AB2374">
        <v>0</v>
      </c>
      <c r="AC2374">
        <v>6</v>
      </c>
      <c r="AD2374">
        <v>5</v>
      </c>
      <c r="AE2374">
        <v>6</v>
      </c>
      <c r="AF2374">
        <v>0</v>
      </c>
      <c r="AG2374">
        <v>0</v>
      </c>
      <c r="AH2374">
        <v>5</v>
      </c>
      <c r="AI2374">
        <v>0</v>
      </c>
      <c r="AJ2374">
        <v>2</v>
      </c>
      <c r="AK2374">
        <v>3</v>
      </c>
      <c r="AL2374">
        <v>3</v>
      </c>
      <c r="AM2374">
        <v>88</v>
      </c>
      <c r="AN2374">
        <v>136</v>
      </c>
      <c r="AO2374">
        <v>315</v>
      </c>
      <c r="AP2374">
        <v>18</v>
      </c>
      <c r="AQ2374">
        <v>97</v>
      </c>
      <c r="AR2374">
        <v>54</v>
      </c>
      <c r="AS2374">
        <v>112</v>
      </c>
      <c r="AT2374">
        <v>1</v>
      </c>
      <c r="AU2374">
        <v>441</v>
      </c>
      <c r="AV2374">
        <v>441</v>
      </c>
      <c r="AW2374">
        <v>39</v>
      </c>
      <c r="AX2374">
        <v>369</v>
      </c>
      <c r="AY2374">
        <v>369</v>
      </c>
      <c r="AZ2374">
        <v>2018</v>
      </c>
      <c r="BA2374">
        <v>0.27936507936507898</v>
      </c>
      <c r="BB2374">
        <v>0.30352303523035201</v>
      </c>
      <c r="BC2374">
        <v>0.72222222222222199</v>
      </c>
      <c r="BD2374">
        <v>0.36856368563685599</v>
      </c>
      <c r="BE2374">
        <v>2.26757369614512E-3</v>
      </c>
      <c r="BR2374">
        <v>37.24</v>
      </c>
      <c r="BS2374">
        <v>37.781999999999996</v>
      </c>
      <c r="BT2374">
        <v>38.32</v>
      </c>
      <c r="BU2374">
        <v>38.856999999999999</v>
      </c>
      <c r="BV2374">
        <v>69.864999999999995</v>
      </c>
      <c r="BW2374">
        <v>71.013999999999996</v>
      </c>
      <c r="BX2374">
        <v>1</v>
      </c>
      <c r="BY2374">
        <v>1</v>
      </c>
      <c r="BZ2374">
        <v>1</v>
      </c>
      <c r="CA2374">
        <v>1</v>
      </c>
      <c r="CB2374">
        <v>2</v>
      </c>
      <c r="CC2374">
        <v>2</v>
      </c>
      <c r="CE2374" s="3">
        <v>43465</v>
      </c>
      <c r="CF2374">
        <v>37.24</v>
      </c>
      <c r="CG2374" s="3">
        <v>43616</v>
      </c>
      <c r="CI2374">
        <v>0</v>
      </c>
      <c r="CK2374">
        <v>0</v>
      </c>
      <c r="CL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K2374">
        <v>71.013999999999996</v>
      </c>
      <c r="DR2374">
        <v>37.24</v>
      </c>
      <c r="DS2374">
        <v>37.781999999999996</v>
      </c>
      <c r="DT2374">
        <v>38.32</v>
      </c>
      <c r="DU2374">
        <v>38.856999999999999</v>
      </c>
      <c r="DV2374">
        <v>69.864999999999995</v>
      </c>
      <c r="DW2374">
        <v>71.013999999999996</v>
      </c>
      <c r="DZ2374">
        <v>1</v>
      </c>
      <c r="EC2374">
        <v>1</v>
      </c>
      <c r="ED2374">
        <v>4</v>
      </c>
    </row>
    <row r="2375" spans="1:134" x14ac:dyDescent="0.25">
      <c r="A2375" s="6" t="s">
        <v>2687</v>
      </c>
      <c r="B2375" t="s">
        <v>246</v>
      </c>
      <c r="C2375">
        <v>90000</v>
      </c>
      <c r="D2375">
        <v>25000</v>
      </c>
      <c r="E2375" s="5">
        <v>7.11592836946277</v>
      </c>
      <c r="F2375">
        <v>1</v>
      </c>
      <c r="G2375" s="2">
        <v>43678.617893518516</v>
      </c>
      <c r="H2375" t="s">
        <v>115</v>
      </c>
      <c r="I2375" s="2">
        <v>43685.59516203704</v>
      </c>
      <c r="J2375">
        <v>2427061</v>
      </c>
      <c r="K2375">
        <v>3</v>
      </c>
      <c r="L2375" t="s">
        <v>122</v>
      </c>
      <c r="M2375">
        <v>592</v>
      </c>
      <c r="N2375">
        <v>5.4</v>
      </c>
      <c r="P2375">
        <v>0</v>
      </c>
      <c r="Q2375">
        <v>563</v>
      </c>
      <c r="R2375" t="s">
        <v>698</v>
      </c>
      <c r="S2375" t="s">
        <v>123</v>
      </c>
      <c r="T2375" t="s">
        <v>3871</v>
      </c>
      <c r="U2375" t="s">
        <v>3900</v>
      </c>
      <c r="V2375">
        <v>49</v>
      </c>
      <c r="W2375" t="s">
        <v>119</v>
      </c>
      <c r="X2375" s="1">
        <v>563</v>
      </c>
      <c r="Y2375" t="s">
        <v>3892</v>
      </c>
      <c r="Z2375" s="3">
        <v>39118</v>
      </c>
      <c r="AA2375">
        <v>6</v>
      </c>
      <c r="AB2375">
        <v>0</v>
      </c>
      <c r="AC2375">
        <v>6</v>
      </c>
      <c r="AD2375">
        <v>5</v>
      </c>
      <c r="AE2375">
        <v>6</v>
      </c>
      <c r="AF2375">
        <v>0</v>
      </c>
      <c r="AG2375">
        <v>0</v>
      </c>
      <c r="AH2375">
        <v>3</v>
      </c>
      <c r="AI2375">
        <v>0</v>
      </c>
      <c r="AJ2375">
        <v>4</v>
      </c>
      <c r="AK2375">
        <v>3</v>
      </c>
      <c r="AL2375">
        <v>2</v>
      </c>
      <c r="AM2375">
        <v>8</v>
      </c>
      <c r="AN2375">
        <v>193</v>
      </c>
      <c r="AO2375">
        <v>258</v>
      </c>
      <c r="AP2375">
        <v>32</v>
      </c>
      <c r="AQ2375">
        <v>0</v>
      </c>
      <c r="AR2375">
        <v>125</v>
      </c>
      <c r="AS2375">
        <v>233</v>
      </c>
      <c r="AT2375">
        <v>10</v>
      </c>
      <c r="AU2375">
        <v>592</v>
      </c>
      <c r="AV2375">
        <v>592</v>
      </c>
      <c r="AW2375">
        <v>47</v>
      </c>
      <c r="AX2375">
        <v>383</v>
      </c>
      <c r="AY2375">
        <v>383</v>
      </c>
      <c r="AZ2375">
        <v>2018</v>
      </c>
      <c r="BA2375">
        <v>3.1007751937984399E-2</v>
      </c>
      <c r="BB2375">
        <v>0.60835509138381205</v>
      </c>
      <c r="BC2375">
        <v>0.376</v>
      </c>
      <c r="BD2375">
        <v>0.50391644908616096</v>
      </c>
      <c r="BE2375">
        <v>1.6891891891891799E-2</v>
      </c>
      <c r="BL2375">
        <v>10</v>
      </c>
      <c r="BM2375">
        <v>10</v>
      </c>
      <c r="BN2375">
        <v>10</v>
      </c>
      <c r="BO2375">
        <v>10</v>
      </c>
      <c r="BP2375">
        <v>10</v>
      </c>
      <c r="BQ2375">
        <v>10</v>
      </c>
      <c r="BR2375">
        <v>93.108999999999995</v>
      </c>
      <c r="BS2375">
        <v>93.757000000000005</v>
      </c>
      <c r="BT2375">
        <v>94.385999999999996</v>
      </c>
      <c r="BU2375">
        <v>95.058999999999997</v>
      </c>
      <c r="BV2375">
        <v>95.680999999999997</v>
      </c>
      <c r="BW2375">
        <v>96.301000000000002</v>
      </c>
      <c r="BX2375">
        <v>1</v>
      </c>
      <c r="BY2375">
        <v>1</v>
      </c>
      <c r="BZ2375">
        <v>1</v>
      </c>
      <c r="CA2375">
        <v>1</v>
      </c>
      <c r="CB2375">
        <v>1</v>
      </c>
      <c r="CC2375">
        <v>1</v>
      </c>
      <c r="CD2375">
        <v>0.98508333333333298</v>
      </c>
      <c r="CE2375" s="3">
        <v>43465</v>
      </c>
      <c r="CF2375">
        <v>103.10899999999999</v>
      </c>
      <c r="CG2375" s="3">
        <v>43616</v>
      </c>
      <c r="CH2375">
        <v>1.0821000000000001</v>
      </c>
      <c r="CI2375">
        <v>0.82099999999999995</v>
      </c>
      <c r="CK2375">
        <v>4</v>
      </c>
      <c r="CL2375">
        <v>3</v>
      </c>
      <c r="CS2375">
        <v>0.82099999999999995</v>
      </c>
      <c r="CT2375">
        <v>0</v>
      </c>
      <c r="CU2375">
        <v>0.14499999999999999</v>
      </c>
      <c r="CV2375">
        <v>0.161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K2375">
        <v>104.636</v>
      </c>
      <c r="DL2375">
        <v>10.821</v>
      </c>
      <c r="DM2375">
        <v>9.9510000000000005</v>
      </c>
      <c r="DN2375">
        <v>10.145</v>
      </c>
      <c r="DO2375">
        <v>10.161</v>
      </c>
      <c r="DP2375">
        <v>9.6920000000000002</v>
      </c>
      <c r="DQ2375">
        <v>8.3350000000000009</v>
      </c>
      <c r="DR2375">
        <v>93.108999999999995</v>
      </c>
      <c r="DS2375">
        <v>93.757000000000005</v>
      </c>
      <c r="DT2375">
        <v>94.385999999999996</v>
      </c>
      <c r="DU2375">
        <v>95.058999999999997</v>
      </c>
      <c r="DV2375">
        <v>95.680999999999997</v>
      </c>
      <c r="DW2375">
        <v>96.301000000000002</v>
      </c>
      <c r="DY2375">
        <v>1.0821000000000001</v>
      </c>
      <c r="DZ2375">
        <v>1</v>
      </c>
      <c r="EB2375">
        <v>0.98508333333333298</v>
      </c>
      <c r="EC2375">
        <v>1</v>
      </c>
      <c r="ED2375">
        <v>12</v>
      </c>
    </row>
    <row r="2376" spans="1:134" x14ac:dyDescent="0.25">
      <c r="A2376" s="6" t="s">
        <v>2749</v>
      </c>
      <c r="B2376" t="s">
        <v>138</v>
      </c>
      <c r="C2376">
        <v>250000</v>
      </c>
      <c r="D2376">
        <v>50000</v>
      </c>
      <c r="E2376" s="5">
        <v>6.7389255419415628</v>
      </c>
      <c r="F2376">
        <v>0</v>
      </c>
      <c r="G2376" s="2">
        <v>43682.694664351853</v>
      </c>
      <c r="H2376" t="s">
        <v>115</v>
      </c>
      <c r="I2376" s="2">
        <v>43685.392430555556</v>
      </c>
      <c r="J2376">
        <v>2500000</v>
      </c>
      <c r="K2376">
        <v>4</v>
      </c>
      <c r="L2376" t="s">
        <v>122</v>
      </c>
      <c r="M2376">
        <v>2652</v>
      </c>
      <c r="N2376">
        <v>9.5</v>
      </c>
      <c r="O2376">
        <v>33.590000000000003</v>
      </c>
      <c r="P2376">
        <v>9.7859999999999996</v>
      </c>
      <c r="Q2376">
        <v>432101</v>
      </c>
      <c r="R2376" t="s">
        <v>753</v>
      </c>
      <c r="S2376" t="s">
        <v>189</v>
      </c>
      <c r="T2376" t="s">
        <v>3872</v>
      </c>
      <c r="U2376" t="s">
        <v>3897</v>
      </c>
      <c r="V2376">
        <v>16015</v>
      </c>
      <c r="W2376" t="s">
        <v>119</v>
      </c>
      <c r="X2376" s="1">
        <v>432</v>
      </c>
      <c r="Y2376" t="s">
        <v>3881</v>
      </c>
      <c r="Z2376" s="3">
        <v>39995</v>
      </c>
      <c r="AA2376">
        <v>6</v>
      </c>
      <c r="AB2376">
        <v>1</v>
      </c>
      <c r="AC2376">
        <v>6</v>
      </c>
      <c r="AD2376">
        <v>4</v>
      </c>
      <c r="AE2376">
        <v>6</v>
      </c>
      <c r="AF2376">
        <v>1</v>
      </c>
      <c r="AG2376">
        <v>0</v>
      </c>
      <c r="AH2376">
        <v>4</v>
      </c>
      <c r="AI2376">
        <v>0</v>
      </c>
      <c r="AJ2376">
        <v>2</v>
      </c>
      <c r="AK2376">
        <v>2</v>
      </c>
      <c r="AL2376">
        <v>2</v>
      </c>
      <c r="AM2376">
        <v>286</v>
      </c>
      <c r="AN2376">
        <v>204</v>
      </c>
      <c r="AO2376">
        <v>1411</v>
      </c>
      <c r="AP2376">
        <v>252</v>
      </c>
      <c r="AQ2376">
        <v>194</v>
      </c>
      <c r="AR2376">
        <v>257</v>
      </c>
      <c r="AS2376">
        <v>1432</v>
      </c>
      <c r="AT2376">
        <v>135</v>
      </c>
      <c r="AU2376">
        <v>2652</v>
      </c>
      <c r="AV2376">
        <v>2661</v>
      </c>
      <c r="AW2376">
        <v>256</v>
      </c>
      <c r="AX2376">
        <v>1668</v>
      </c>
      <c r="AY2376">
        <v>1668</v>
      </c>
      <c r="AZ2376">
        <v>2017</v>
      </c>
      <c r="BA2376">
        <v>0.20269312544294801</v>
      </c>
      <c r="BB2376">
        <v>0.85851318944844102</v>
      </c>
      <c r="BC2376">
        <v>0.99610894941634198</v>
      </c>
      <c r="BD2376">
        <v>0.12230215827338101</v>
      </c>
      <c r="BE2376">
        <v>5.07328072153325E-2</v>
      </c>
      <c r="BF2376">
        <v>692.40800000000002</v>
      </c>
      <c r="BG2376">
        <v>621.85199999999998</v>
      </c>
      <c r="BH2376">
        <v>638.42899999999997</v>
      </c>
      <c r="BI2376">
        <v>573.69399999999996</v>
      </c>
      <c r="BJ2376">
        <v>632.62</v>
      </c>
      <c r="BK2376">
        <v>604.303</v>
      </c>
      <c r="BR2376">
        <v>731.03399999999999</v>
      </c>
      <c r="BS2376">
        <v>730.84199999999998</v>
      </c>
      <c r="BT2376">
        <v>734.24099999999999</v>
      </c>
      <c r="BU2376">
        <v>423.11599999999999</v>
      </c>
      <c r="BV2376">
        <v>452.42200000000003</v>
      </c>
      <c r="BW2376">
        <v>381.93400000000003</v>
      </c>
      <c r="BX2376">
        <v>8</v>
      </c>
      <c r="BY2376">
        <v>8</v>
      </c>
      <c r="BZ2376">
        <v>7</v>
      </c>
      <c r="CA2376">
        <v>7</v>
      </c>
      <c r="CB2376">
        <v>7</v>
      </c>
      <c r="CC2376">
        <v>6</v>
      </c>
      <c r="CD2376">
        <v>0.84056571535771996</v>
      </c>
      <c r="CE2376" s="3">
        <v>43465</v>
      </c>
      <c r="CF2376">
        <v>1423.442</v>
      </c>
      <c r="CG2376" s="3">
        <v>43616</v>
      </c>
      <c r="CH2376">
        <v>0.85557648091876404</v>
      </c>
      <c r="CI2376">
        <v>0</v>
      </c>
      <c r="CK2376">
        <v>3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592.40800000000002</v>
      </c>
      <c r="DF2376">
        <v>521.85199999999998</v>
      </c>
      <c r="DG2376">
        <v>538.42899999999997</v>
      </c>
      <c r="DH2376">
        <v>473.69400000000002</v>
      </c>
      <c r="DI2376">
        <v>532.62</v>
      </c>
      <c r="DJ2376">
        <v>504.303</v>
      </c>
      <c r="DK2376">
        <v>886.23699999999997</v>
      </c>
      <c r="DR2376">
        <v>731.03399999999999</v>
      </c>
      <c r="DS2376">
        <v>730.84199999999998</v>
      </c>
      <c r="DT2376">
        <v>703.74099999999999</v>
      </c>
      <c r="DU2376">
        <v>423.11599999999999</v>
      </c>
      <c r="DV2376">
        <v>452.42200000000003</v>
      </c>
      <c r="DW2376">
        <v>381.93400000000003</v>
      </c>
      <c r="DX2376">
        <v>0.85557648091876404</v>
      </c>
      <c r="DZ2376">
        <v>1</v>
      </c>
      <c r="EA2376">
        <v>0.84056571535771996</v>
      </c>
      <c r="EC2376">
        <v>0.99116860749788105</v>
      </c>
      <c r="ED2376">
        <v>10</v>
      </c>
    </row>
    <row r="2377" spans="1:134" x14ac:dyDescent="0.25">
      <c r="A2377" s="6" t="s">
        <v>2671</v>
      </c>
      <c r="B2377" t="s">
        <v>138</v>
      </c>
      <c r="C2377">
        <v>200000</v>
      </c>
      <c r="D2377">
        <v>25000</v>
      </c>
      <c r="E2377" s="5">
        <v>10</v>
      </c>
      <c r="F2377">
        <v>0</v>
      </c>
      <c r="G2377" s="2">
        <v>43677.674895833334</v>
      </c>
      <c r="H2377" t="s">
        <v>115</v>
      </c>
      <c r="I2377" s="2">
        <v>43684.733344907407</v>
      </c>
      <c r="J2377">
        <v>2460000</v>
      </c>
      <c r="K2377">
        <v>2</v>
      </c>
      <c r="L2377" t="s">
        <v>122</v>
      </c>
      <c r="M2377">
        <v>2509</v>
      </c>
      <c r="N2377">
        <v>6.3</v>
      </c>
      <c r="O2377">
        <v>141.9</v>
      </c>
      <c r="P2377">
        <v>171.8</v>
      </c>
      <c r="Q2377">
        <v>453101</v>
      </c>
      <c r="R2377" t="s">
        <v>663</v>
      </c>
      <c r="S2377" t="s">
        <v>590</v>
      </c>
      <c r="T2377" t="s">
        <v>3863</v>
      </c>
      <c r="U2377" t="s">
        <v>3898</v>
      </c>
      <c r="V2377">
        <v>45100</v>
      </c>
      <c r="W2377" t="s">
        <v>184</v>
      </c>
      <c r="X2377" s="1">
        <v>453</v>
      </c>
      <c r="Y2377" t="s">
        <v>3882</v>
      </c>
      <c r="Z2377" s="3">
        <v>41474</v>
      </c>
      <c r="AA2377">
        <v>6</v>
      </c>
      <c r="AB2377">
        <v>0</v>
      </c>
      <c r="AC2377">
        <v>6</v>
      </c>
      <c r="AD2377">
        <v>4</v>
      </c>
      <c r="AE2377">
        <v>6</v>
      </c>
      <c r="AF2377">
        <v>1</v>
      </c>
      <c r="AG2377">
        <v>0</v>
      </c>
      <c r="AH2377">
        <v>3</v>
      </c>
      <c r="AI2377">
        <v>0</v>
      </c>
      <c r="AJ2377">
        <v>1</v>
      </c>
      <c r="AK2377">
        <v>2</v>
      </c>
      <c r="AL2377">
        <v>2</v>
      </c>
      <c r="AM2377">
        <v>69</v>
      </c>
      <c r="AN2377">
        <v>322</v>
      </c>
      <c r="AO2377">
        <v>1299</v>
      </c>
      <c r="AP2377">
        <v>159</v>
      </c>
      <c r="AQ2377">
        <v>23</v>
      </c>
      <c r="AR2377">
        <v>336</v>
      </c>
      <c r="AS2377">
        <v>781</v>
      </c>
      <c r="AT2377">
        <v>63</v>
      </c>
      <c r="AU2377">
        <v>2509</v>
      </c>
      <c r="AV2377">
        <v>2509</v>
      </c>
      <c r="AW2377">
        <v>308</v>
      </c>
      <c r="AX2377">
        <v>1635</v>
      </c>
      <c r="AY2377">
        <v>1635</v>
      </c>
      <c r="AZ2377">
        <v>2018</v>
      </c>
      <c r="BA2377">
        <v>5.3117782909930703E-2</v>
      </c>
      <c r="BB2377">
        <v>0.477675840978593</v>
      </c>
      <c r="BC2377">
        <v>0.91666666666666596</v>
      </c>
      <c r="BD2377">
        <v>0.19694189602446399</v>
      </c>
      <c r="BE2377">
        <v>2.5109605420486202E-2</v>
      </c>
      <c r="BX2377">
        <v>1</v>
      </c>
      <c r="BY2377">
        <v>1</v>
      </c>
      <c r="BZ2377">
        <v>1</v>
      </c>
      <c r="CA2377">
        <v>1</v>
      </c>
      <c r="CB2377">
        <v>1</v>
      </c>
      <c r="CC2377">
        <v>1</v>
      </c>
      <c r="CE2377" s="3">
        <v>43100</v>
      </c>
      <c r="CF2377">
        <v>30.135000000000002</v>
      </c>
      <c r="CG2377" s="3">
        <v>43373</v>
      </c>
      <c r="CI2377">
        <v>0</v>
      </c>
      <c r="CK2377">
        <v>0</v>
      </c>
      <c r="CL2377">
        <v>0</v>
      </c>
      <c r="DK2377">
        <v>39.401000000000003</v>
      </c>
      <c r="ED2377">
        <v>6</v>
      </c>
    </row>
    <row r="2378" spans="1:134" x14ac:dyDescent="0.25">
      <c r="A2378" s="6" t="s">
        <v>2728</v>
      </c>
      <c r="B2378" t="s">
        <v>138</v>
      </c>
      <c r="C2378">
        <v>500000</v>
      </c>
      <c r="D2378">
        <v>30000</v>
      </c>
      <c r="E2378" s="5">
        <v>5.9849198868991502</v>
      </c>
      <c r="F2378">
        <v>0</v>
      </c>
      <c r="G2378" s="2">
        <v>43681.519293981481</v>
      </c>
      <c r="H2378" t="s">
        <v>115</v>
      </c>
      <c r="I2378" s="2">
        <v>43684.703738425924</v>
      </c>
      <c r="J2378">
        <v>2300000</v>
      </c>
      <c r="K2378">
        <v>4</v>
      </c>
      <c r="L2378" t="s">
        <v>116</v>
      </c>
      <c r="M2378">
        <v>1683</v>
      </c>
      <c r="N2378">
        <v>3.9</v>
      </c>
      <c r="O2378">
        <v>6.0609999999999999</v>
      </c>
      <c r="P2378">
        <v>4.1349999999999998</v>
      </c>
      <c r="Q2378">
        <v>432101</v>
      </c>
      <c r="R2378" t="s">
        <v>504</v>
      </c>
      <c r="S2378" t="s">
        <v>117</v>
      </c>
      <c r="T2378" t="s">
        <v>3860</v>
      </c>
      <c r="U2378" t="s">
        <v>3897</v>
      </c>
      <c r="V2378">
        <v>20841</v>
      </c>
      <c r="W2378" t="s">
        <v>119</v>
      </c>
      <c r="X2378" s="1">
        <v>432</v>
      </c>
      <c r="Y2378" t="s">
        <v>3881</v>
      </c>
      <c r="Z2378" s="3">
        <v>39849</v>
      </c>
      <c r="AA2378">
        <v>6</v>
      </c>
      <c r="AB2378">
        <v>0</v>
      </c>
      <c r="AC2378">
        <v>6</v>
      </c>
      <c r="AD2378">
        <v>15</v>
      </c>
      <c r="AE2378">
        <v>8</v>
      </c>
      <c r="AF2378">
        <v>-1</v>
      </c>
      <c r="AG2378">
        <v>0</v>
      </c>
      <c r="AH2378">
        <v>6</v>
      </c>
      <c r="AI2378">
        <v>0</v>
      </c>
      <c r="AJ2378">
        <v>2</v>
      </c>
      <c r="AK2378">
        <v>5</v>
      </c>
      <c r="AL2378">
        <v>1</v>
      </c>
      <c r="AM2378">
        <v>77</v>
      </c>
      <c r="AN2378">
        <v>192</v>
      </c>
      <c r="AO2378">
        <v>635</v>
      </c>
      <c r="AP2378">
        <v>39</v>
      </c>
      <c r="AQ2378">
        <v>208</v>
      </c>
      <c r="AR2378">
        <v>69</v>
      </c>
      <c r="AS2378">
        <v>107</v>
      </c>
      <c r="AT2378">
        <v>7</v>
      </c>
      <c r="AU2378">
        <v>988</v>
      </c>
      <c r="AV2378">
        <v>988</v>
      </c>
      <c r="AW2378">
        <v>57</v>
      </c>
      <c r="AX2378">
        <v>704</v>
      </c>
      <c r="AY2378">
        <v>704</v>
      </c>
      <c r="AZ2378">
        <v>2017</v>
      </c>
      <c r="BA2378">
        <v>0.121259842519685</v>
      </c>
      <c r="BB2378">
        <v>0.15198863636363599</v>
      </c>
      <c r="BC2378">
        <v>0.82608695652173902</v>
      </c>
      <c r="BD2378">
        <v>0.27272727272727199</v>
      </c>
      <c r="BE2378">
        <v>7.0850202429149798E-3</v>
      </c>
      <c r="BF2378">
        <v>40</v>
      </c>
      <c r="BG2378">
        <v>40.000999999999998</v>
      </c>
      <c r="BH2378">
        <v>40.002000000000002</v>
      </c>
      <c r="BI2378">
        <v>40</v>
      </c>
      <c r="BJ2378">
        <v>40</v>
      </c>
      <c r="BK2378">
        <v>40</v>
      </c>
      <c r="BL2378">
        <v>45</v>
      </c>
      <c r="BM2378">
        <v>45</v>
      </c>
      <c r="BN2378">
        <v>45</v>
      </c>
      <c r="BO2378">
        <v>45</v>
      </c>
      <c r="BP2378">
        <v>45</v>
      </c>
      <c r="BQ2378">
        <v>45</v>
      </c>
      <c r="BR2378">
        <v>167.316</v>
      </c>
      <c r="BS2378">
        <v>171.45400000000001</v>
      </c>
      <c r="BT2378">
        <v>175.58500000000001</v>
      </c>
      <c r="BU2378">
        <v>177.99700000000001</v>
      </c>
      <c r="BV2378">
        <v>182.11099999999999</v>
      </c>
      <c r="BW2378">
        <v>186.21600000000001</v>
      </c>
      <c r="BX2378">
        <v>4</v>
      </c>
      <c r="BY2378">
        <v>4</v>
      </c>
      <c r="BZ2378">
        <v>4</v>
      </c>
      <c r="CA2378">
        <v>4</v>
      </c>
      <c r="CB2378">
        <v>4</v>
      </c>
      <c r="CC2378">
        <v>4</v>
      </c>
      <c r="CD2378">
        <v>0.46772469965862901</v>
      </c>
      <c r="CE2378" s="3">
        <v>43465</v>
      </c>
      <c r="CF2378">
        <v>252.316</v>
      </c>
      <c r="CG2378" s="3">
        <v>43616</v>
      </c>
      <c r="CH2378">
        <v>0.75236470588235205</v>
      </c>
      <c r="CI2378">
        <v>2.4E-2</v>
      </c>
      <c r="CK2378">
        <v>4</v>
      </c>
      <c r="CL2378">
        <v>2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2.1000000000000001E-2</v>
      </c>
      <c r="CT2378">
        <v>2.4E-2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37.286999999999999</v>
      </c>
      <c r="DF2378">
        <v>40.000999999999998</v>
      </c>
      <c r="DG2378">
        <v>25.49</v>
      </c>
      <c r="DH2378">
        <v>32.186</v>
      </c>
      <c r="DI2378">
        <v>0</v>
      </c>
      <c r="DJ2378">
        <v>0</v>
      </c>
      <c r="DK2378">
        <v>186.21600000000001</v>
      </c>
      <c r="DL2378">
        <v>26.664000000000001</v>
      </c>
      <c r="DM2378">
        <v>43.792999999999999</v>
      </c>
      <c r="DN2378">
        <v>0</v>
      </c>
      <c r="DO2378">
        <v>31.488</v>
      </c>
      <c r="DP2378">
        <v>1.6319999999999999</v>
      </c>
      <c r="DQ2378">
        <v>0</v>
      </c>
      <c r="DR2378">
        <v>167.316</v>
      </c>
      <c r="DS2378">
        <v>171.45400000000001</v>
      </c>
      <c r="DT2378">
        <v>175.58500000000001</v>
      </c>
      <c r="DU2378">
        <v>177.99700000000001</v>
      </c>
      <c r="DV2378">
        <v>182.11099999999999</v>
      </c>
      <c r="DW2378">
        <v>186.21600000000001</v>
      </c>
      <c r="DX2378">
        <v>0.93217499999999998</v>
      </c>
      <c r="DY2378">
        <v>0.59253333333333302</v>
      </c>
      <c r="DZ2378">
        <v>1</v>
      </c>
      <c r="EA2378">
        <v>0.56234297071286599</v>
      </c>
      <c r="EB2378">
        <v>0.38361851851851803</v>
      </c>
      <c r="EC2378">
        <v>1</v>
      </c>
      <c r="ED2378">
        <v>10</v>
      </c>
    </row>
    <row r="2379" spans="1:134" x14ac:dyDescent="0.25">
      <c r="A2379" s="6" t="s">
        <v>2720</v>
      </c>
      <c r="B2379" t="s">
        <v>138</v>
      </c>
      <c r="C2379">
        <v>500000</v>
      </c>
      <c r="D2379">
        <v>50000</v>
      </c>
      <c r="E2379" s="5">
        <v>5.7021677662582455</v>
      </c>
      <c r="F2379">
        <v>0</v>
      </c>
      <c r="G2379" s="2">
        <v>43680.302777777775</v>
      </c>
      <c r="H2379" t="s">
        <v>115</v>
      </c>
      <c r="I2379" s="2">
        <v>43684.683888888889</v>
      </c>
      <c r="J2379">
        <v>2298000</v>
      </c>
      <c r="K2379">
        <v>4</v>
      </c>
      <c r="L2379" t="s">
        <v>129</v>
      </c>
      <c r="M2379">
        <v>805</v>
      </c>
      <c r="N2379">
        <v>10.7</v>
      </c>
      <c r="O2379">
        <v>4.8360000000000003</v>
      </c>
      <c r="P2379">
        <v>4.0170000000000003</v>
      </c>
      <c r="Q2379">
        <v>63111</v>
      </c>
      <c r="R2379" t="s">
        <v>252</v>
      </c>
      <c r="S2379" t="s">
        <v>251</v>
      </c>
      <c r="T2379" t="s">
        <v>3867</v>
      </c>
      <c r="U2379" t="s">
        <v>3899</v>
      </c>
      <c r="V2379">
        <v>9126</v>
      </c>
      <c r="W2379" t="s">
        <v>119</v>
      </c>
      <c r="X2379" s="1">
        <v>631</v>
      </c>
      <c r="Y2379" t="s">
        <v>3892</v>
      </c>
      <c r="Z2379" s="3">
        <v>37865</v>
      </c>
      <c r="AA2379">
        <v>5</v>
      </c>
      <c r="AB2379">
        <v>-1</v>
      </c>
      <c r="AC2379">
        <v>5</v>
      </c>
      <c r="AD2379">
        <v>11</v>
      </c>
      <c r="AE2379">
        <v>7</v>
      </c>
      <c r="AF2379">
        <v>0</v>
      </c>
      <c r="AG2379">
        <v>0</v>
      </c>
      <c r="AH2379">
        <v>6</v>
      </c>
      <c r="AI2379">
        <v>0</v>
      </c>
      <c r="AJ2379">
        <v>3</v>
      </c>
      <c r="AK2379">
        <v>5</v>
      </c>
      <c r="AL2379">
        <v>1</v>
      </c>
      <c r="AM2379">
        <v>23</v>
      </c>
      <c r="AN2379">
        <v>571</v>
      </c>
      <c r="AO2379">
        <v>465</v>
      </c>
      <c r="AP2379">
        <v>62</v>
      </c>
      <c r="AQ2379">
        <v>507</v>
      </c>
      <c r="AR2379">
        <v>548</v>
      </c>
      <c r="AS2379">
        <v>558</v>
      </c>
      <c r="AT2379">
        <v>13</v>
      </c>
      <c r="AU2379">
        <v>792</v>
      </c>
      <c r="AV2379">
        <v>744</v>
      </c>
      <c r="AW2379">
        <v>534</v>
      </c>
      <c r="AX2379">
        <v>1013</v>
      </c>
      <c r="AY2379">
        <v>1013</v>
      </c>
      <c r="AZ2379">
        <v>2017</v>
      </c>
      <c r="BA2379">
        <v>4.94623655913978E-2</v>
      </c>
      <c r="BB2379">
        <v>0.55083909180651502</v>
      </c>
      <c r="BC2379">
        <v>0.97445255474452497</v>
      </c>
      <c r="BD2379">
        <v>0.56367226061204301</v>
      </c>
      <c r="BE2379">
        <v>1.7473118279569801E-2</v>
      </c>
      <c r="BL2379">
        <v>337.661</v>
      </c>
      <c r="BM2379">
        <v>336.27199999999999</v>
      </c>
      <c r="BN2379">
        <v>335.86599999999999</v>
      </c>
      <c r="BO2379">
        <v>335.71800000000002</v>
      </c>
      <c r="BP2379">
        <v>335.584</v>
      </c>
      <c r="BQ2379">
        <v>338.91199999999998</v>
      </c>
      <c r="BR2379">
        <v>317.47800000000001</v>
      </c>
      <c r="BS2379">
        <v>320.29599999999999</v>
      </c>
      <c r="BT2379">
        <v>323.10700000000003</v>
      </c>
      <c r="BU2379">
        <v>325.91000000000003</v>
      </c>
      <c r="BV2379">
        <v>328.70600000000002</v>
      </c>
      <c r="BW2379">
        <v>331.49299999999999</v>
      </c>
      <c r="BX2379">
        <v>4</v>
      </c>
      <c r="BY2379">
        <v>4</v>
      </c>
      <c r="BZ2379">
        <v>3</v>
      </c>
      <c r="CA2379">
        <v>3</v>
      </c>
      <c r="CB2379">
        <v>3</v>
      </c>
      <c r="CC2379">
        <v>3</v>
      </c>
      <c r="CD2379">
        <v>0.84368318421713095</v>
      </c>
      <c r="CE2379" s="3">
        <v>43465</v>
      </c>
      <c r="CF2379">
        <v>655.13900000000001</v>
      </c>
      <c r="CG2379" s="3">
        <v>43616</v>
      </c>
      <c r="CH2379">
        <v>0.62749029351923902</v>
      </c>
      <c r="CI2379">
        <v>0</v>
      </c>
      <c r="CK2379">
        <v>0</v>
      </c>
      <c r="CL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K2379">
        <v>598.17700000000002</v>
      </c>
      <c r="DL2379">
        <v>211.87899999999999</v>
      </c>
      <c r="DM2379">
        <v>325.49700000000001</v>
      </c>
      <c r="DN2379">
        <v>299.83199999999999</v>
      </c>
      <c r="DO2379">
        <v>288.928</v>
      </c>
      <c r="DP2379">
        <v>311.43</v>
      </c>
      <c r="DQ2379">
        <v>266.685</v>
      </c>
      <c r="DR2379">
        <v>317.47699999999998</v>
      </c>
      <c r="DS2379">
        <v>320.29500000000002</v>
      </c>
      <c r="DT2379">
        <v>323.10599999999999</v>
      </c>
      <c r="DU2379">
        <v>325.90899999999999</v>
      </c>
      <c r="DV2379">
        <v>328.70499999999998</v>
      </c>
      <c r="DW2379">
        <v>331.49200000000002</v>
      </c>
      <c r="DY2379">
        <v>0.62749029351923902</v>
      </c>
      <c r="DZ2379">
        <v>0.99999685017544504</v>
      </c>
      <c r="EB2379">
        <v>0.84368318421713095</v>
      </c>
      <c r="EC2379">
        <v>0.99999691832007298</v>
      </c>
      <c r="ED2379">
        <v>16</v>
      </c>
    </row>
    <row r="2380" spans="1:134" x14ac:dyDescent="0.25">
      <c r="A2380" s="6" t="s">
        <v>2715</v>
      </c>
      <c r="B2380" t="s">
        <v>138</v>
      </c>
      <c r="C2380">
        <v>2000000</v>
      </c>
      <c r="D2380">
        <v>75000</v>
      </c>
      <c r="E2380" s="5">
        <v>5.862393967954759</v>
      </c>
      <c r="F2380">
        <v>0</v>
      </c>
      <c r="G2380" s="2">
        <v>43679.627974537034</v>
      </c>
      <c r="H2380" t="s">
        <v>115</v>
      </c>
      <c r="I2380" s="2">
        <v>43684.673692129632</v>
      </c>
      <c r="J2380">
        <v>2500000</v>
      </c>
      <c r="K2380">
        <v>1</v>
      </c>
      <c r="L2380" t="s">
        <v>129</v>
      </c>
      <c r="M2380">
        <v>1467</v>
      </c>
      <c r="N2380">
        <v>25.1</v>
      </c>
      <c r="O2380">
        <v>5.806</v>
      </c>
      <c r="P2380">
        <v>3.8540000000000001</v>
      </c>
      <c r="Q2380">
        <v>279009</v>
      </c>
      <c r="R2380" t="s">
        <v>127</v>
      </c>
      <c r="S2380" t="s">
        <v>126</v>
      </c>
      <c r="T2380" t="s">
        <v>3858</v>
      </c>
      <c r="U2380" t="s">
        <v>3897</v>
      </c>
      <c r="V2380">
        <v>20126</v>
      </c>
      <c r="W2380" t="s">
        <v>184</v>
      </c>
      <c r="X2380" s="1">
        <v>279</v>
      </c>
      <c r="Y2380" t="s">
        <v>3884</v>
      </c>
      <c r="Z2380" s="3">
        <v>40298</v>
      </c>
      <c r="AA2380">
        <v>2</v>
      </c>
      <c r="AB2380">
        <v>0</v>
      </c>
      <c r="AC2380">
        <v>5</v>
      </c>
      <c r="AD2380">
        <v>2</v>
      </c>
      <c r="AE2380">
        <v>5</v>
      </c>
      <c r="AF2380">
        <v>1</v>
      </c>
      <c r="AG2380">
        <v>0</v>
      </c>
      <c r="AH2380">
        <v>6</v>
      </c>
      <c r="AI2380">
        <v>0</v>
      </c>
      <c r="AJ2380">
        <v>2</v>
      </c>
      <c r="AK2380">
        <v>4</v>
      </c>
      <c r="AL2380">
        <v>1</v>
      </c>
      <c r="AM2380">
        <v>606</v>
      </c>
      <c r="AN2380">
        <v>1197</v>
      </c>
      <c r="AO2380">
        <v>1144</v>
      </c>
      <c r="AP2380">
        <v>368</v>
      </c>
      <c r="AQ2380">
        <v>291</v>
      </c>
      <c r="AR2380">
        <v>1194</v>
      </c>
      <c r="AS2380">
        <v>424</v>
      </c>
      <c r="AT2380">
        <v>231</v>
      </c>
      <c r="AU2380">
        <v>1467</v>
      </c>
      <c r="AV2380">
        <v>1467</v>
      </c>
      <c r="AW2380">
        <v>1156</v>
      </c>
      <c r="AX2380">
        <v>2338</v>
      </c>
      <c r="AY2380">
        <v>2338</v>
      </c>
      <c r="AZ2380">
        <v>2018</v>
      </c>
      <c r="BA2380">
        <v>0.52972027972027902</v>
      </c>
      <c r="BB2380">
        <v>0.18135158254918701</v>
      </c>
      <c r="BC2380">
        <v>0.96817420435510804</v>
      </c>
      <c r="BD2380">
        <v>0.51197604790419105</v>
      </c>
      <c r="BE2380">
        <v>0.15746421267893601</v>
      </c>
      <c r="BR2380">
        <v>592.83699999999999</v>
      </c>
      <c r="BS2380">
        <v>598.81500000000005</v>
      </c>
      <c r="BT2380">
        <v>604.78</v>
      </c>
      <c r="BU2380">
        <v>610.72699999999998</v>
      </c>
      <c r="BV2380">
        <v>616.66</v>
      </c>
      <c r="BW2380">
        <v>622.57899999999995</v>
      </c>
      <c r="BX2380">
        <v>3</v>
      </c>
      <c r="BY2380">
        <v>3</v>
      </c>
      <c r="BZ2380">
        <v>3</v>
      </c>
      <c r="CA2380">
        <v>3</v>
      </c>
      <c r="CB2380">
        <v>3</v>
      </c>
      <c r="CC2380">
        <v>3</v>
      </c>
      <c r="CE2380" s="3">
        <v>43465</v>
      </c>
      <c r="CF2380">
        <v>592.83699999999999</v>
      </c>
      <c r="CG2380" s="3">
        <v>43616</v>
      </c>
      <c r="CI2380">
        <v>0</v>
      </c>
      <c r="CK2380">
        <v>0</v>
      </c>
      <c r="CL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K2380">
        <v>622.57899999999995</v>
      </c>
      <c r="DR2380">
        <v>592.83699999999999</v>
      </c>
      <c r="DS2380">
        <v>598.81500000000005</v>
      </c>
      <c r="DT2380">
        <v>604.78</v>
      </c>
      <c r="DU2380">
        <v>610.72699999999998</v>
      </c>
      <c r="DV2380">
        <v>616.66</v>
      </c>
      <c r="DW2380">
        <v>622.57899999999995</v>
      </c>
      <c r="DZ2380">
        <v>1</v>
      </c>
      <c r="EC2380">
        <v>1</v>
      </c>
      <c r="ED2380">
        <v>9</v>
      </c>
    </row>
    <row r="2381" spans="1:134" x14ac:dyDescent="0.25">
      <c r="A2381" s="6" t="s">
        <v>2753</v>
      </c>
      <c r="B2381" t="s">
        <v>138</v>
      </c>
      <c r="C2381">
        <v>1000000</v>
      </c>
      <c r="D2381">
        <v>150000</v>
      </c>
      <c r="E2381" s="5">
        <v>5.6079170593779448</v>
      </c>
      <c r="F2381">
        <v>0</v>
      </c>
      <c r="G2381" s="2">
        <v>43683.324525462966</v>
      </c>
      <c r="H2381" t="s">
        <v>115</v>
      </c>
      <c r="I2381" s="2">
        <v>43684.640381944446</v>
      </c>
      <c r="J2381">
        <v>1440999</v>
      </c>
      <c r="K2381">
        <v>3</v>
      </c>
      <c r="L2381" t="s">
        <v>148</v>
      </c>
      <c r="M2381">
        <v>11250</v>
      </c>
      <c r="N2381">
        <v>12</v>
      </c>
      <c r="O2381">
        <v>6.6020000000000003</v>
      </c>
      <c r="P2381">
        <v>9.4280000000000008</v>
      </c>
      <c r="Q2381">
        <v>331299</v>
      </c>
      <c r="R2381" t="s">
        <v>755</v>
      </c>
      <c r="S2381" t="s">
        <v>180</v>
      </c>
      <c r="T2381" t="s">
        <v>3861</v>
      </c>
      <c r="U2381" t="s">
        <v>3899</v>
      </c>
      <c r="V2381">
        <v>84081</v>
      </c>
      <c r="W2381" t="s">
        <v>143</v>
      </c>
      <c r="X2381" s="1">
        <v>289</v>
      </c>
      <c r="Y2381" t="s">
        <v>3888</v>
      </c>
      <c r="Z2381" s="3">
        <v>35188</v>
      </c>
      <c r="AA2381">
        <v>4</v>
      </c>
      <c r="AB2381">
        <v>1</v>
      </c>
      <c r="AC2381">
        <v>5</v>
      </c>
      <c r="AD2381">
        <v>4</v>
      </c>
      <c r="AE2381">
        <v>6</v>
      </c>
      <c r="AF2381">
        <v>0</v>
      </c>
      <c r="AG2381">
        <v>0</v>
      </c>
      <c r="AH2381">
        <v>6</v>
      </c>
      <c r="AI2381">
        <v>0</v>
      </c>
      <c r="AJ2381">
        <v>2</v>
      </c>
      <c r="AK2381">
        <v>5</v>
      </c>
      <c r="AL2381">
        <v>1</v>
      </c>
      <c r="AM2381">
        <v>129</v>
      </c>
      <c r="AN2381">
        <v>5008</v>
      </c>
      <c r="AO2381">
        <v>5674</v>
      </c>
      <c r="AP2381">
        <v>1321</v>
      </c>
      <c r="AQ2381">
        <v>2942</v>
      </c>
      <c r="AR2381">
        <v>5856</v>
      </c>
      <c r="AS2381">
        <v>3500</v>
      </c>
      <c r="AT2381">
        <v>371</v>
      </c>
      <c r="AU2381">
        <v>11252</v>
      </c>
      <c r="AV2381">
        <v>11027</v>
      </c>
      <c r="AW2381">
        <v>4325</v>
      </c>
      <c r="AX2381">
        <v>11530</v>
      </c>
      <c r="AY2381">
        <v>11530</v>
      </c>
      <c r="AZ2381">
        <v>2018</v>
      </c>
      <c r="BA2381">
        <v>2.2735283750440601E-2</v>
      </c>
      <c r="BB2381">
        <v>0.30355594102341699</v>
      </c>
      <c r="BC2381">
        <v>0.73855874316939896</v>
      </c>
      <c r="BD2381">
        <v>0.43434518647007803</v>
      </c>
      <c r="BE2381">
        <v>3.3644690305613401E-2</v>
      </c>
      <c r="BF2381">
        <v>1762</v>
      </c>
      <c r="BG2381">
        <v>1762</v>
      </c>
      <c r="BH2381">
        <v>1400</v>
      </c>
      <c r="BI2381">
        <v>1400</v>
      </c>
      <c r="BJ2381">
        <v>1400</v>
      </c>
      <c r="BK2381">
        <v>1400</v>
      </c>
      <c r="BL2381">
        <v>11.029</v>
      </c>
      <c r="BM2381">
        <v>12.428000000000001</v>
      </c>
      <c r="BN2381">
        <v>12.532999999999999</v>
      </c>
      <c r="BO2381">
        <v>13.154</v>
      </c>
      <c r="BP2381">
        <v>11.452999999999999</v>
      </c>
      <c r="BQ2381">
        <v>13.922000000000001</v>
      </c>
      <c r="BR2381">
        <v>1136.662</v>
      </c>
      <c r="BS2381">
        <v>1159.577</v>
      </c>
      <c r="BT2381">
        <v>1132.4000000000001</v>
      </c>
      <c r="BU2381">
        <v>1195.422</v>
      </c>
      <c r="BV2381">
        <v>1250.126</v>
      </c>
      <c r="BW2381">
        <v>1299.048</v>
      </c>
      <c r="BX2381">
        <v>11</v>
      </c>
      <c r="BY2381">
        <v>10</v>
      </c>
      <c r="BZ2381">
        <v>9</v>
      </c>
      <c r="CA2381">
        <v>9</v>
      </c>
      <c r="CB2381">
        <v>10</v>
      </c>
      <c r="CC2381">
        <v>10</v>
      </c>
      <c r="CD2381">
        <v>0.79096645883973205</v>
      </c>
      <c r="CE2381" s="3">
        <v>43465</v>
      </c>
      <c r="CF2381">
        <v>2909.6909999999998</v>
      </c>
      <c r="CG2381" s="3">
        <v>43616</v>
      </c>
      <c r="CH2381">
        <v>0.71395899333851798</v>
      </c>
      <c r="CI2381">
        <v>0</v>
      </c>
      <c r="CK2381">
        <v>4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1264.8409999999999</v>
      </c>
      <c r="DF2381">
        <v>1211.4760000000001</v>
      </c>
      <c r="DG2381">
        <v>1170.057</v>
      </c>
      <c r="DH2381">
        <v>1218.623</v>
      </c>
      <c r="DI2381">
        <v>1251.7840000000001</v>
      </c>
      <c r="DJ2381">
        <v>1144.42</v>
      </c>
      <c r="DK2381">
        <v>2447.39</v>
      </c>
      <c r="DL2381">
        <v>1.0289999999999999</v>
      </c>
      <c r="DM2381">
        <v>2.4279999999999999</v>
      </c>
      <c r="DN2381">
        <v>2.5329999999999999</v>
      </c>
      <c r="DO2381">
        <v>3.1539999999999999</v>
      </c>
      <c r="DP2381">
        <v>1.4530000000000001</v>
      </c>
      <c r="DQ2381">
        <v>3.9220000000000002</v>
      </c>
      <c r="DR2381">
        <v>1136.5809999999999</v>
      </c>
      <c r="DS2381">
        <v>1109.577</v>
      </c>
      <c r="DT2381">
        <v>1132.4000000000001</v>
      </c>
      <c r="DU2381">
        <v>1195.421</v>
      </c>
      <c r="DV2381">
        <v>1250.126</v>
      </c>
      <c r="DW2381">
        <v>1299.048</v>
      </c>
      <c r="DX2381">
        <v>0.71784392735527802</v>
      </c>
      <c r="DY2381">
        <v>9.3299483180705398E-2</v>
      </c>
      <c r="DZ2381">
        <v>0.99992873871036403</v>
      </c>
      <c r="EA2381">
        <v>0.79583526961858797</v>
      </c>
      <c r="EB2381">
        <v>0.19483621626699199</v>
      </c>
      <c r="EC2381">
        <v>0.99301821284260094</v>
      </c>
      <c r="ED2381">
        <v>23</v>
      </c>
    </row>
    <row r="2382" spans="1:134" x14ac:dyDescent="0.25">
      <c r="A2382" s="6" t="s">
        <v>2735</v>
      </c>
      <c r="B2382" t="s">
        <v>246</v>
      </c>
      <c r="C2382">
        <v>1000000</v>
      </c>
      <c r="D2382">
        <v>200000</v>
      </c>
      <c r="E2382" s="5">
        <v>2.8557964184731381</v>
      </c>
      <c r="F2382">
        <v>0</v>
      </c>
      <c r="G2382" s="2">
        <v>43682.334120370368</v>
      </c>
      <c r="H2382" t="s">
        <v>115</v>
      </c>
      <c r="I2382" s="2">
        <v>43684.551354166666</v>
      </c>
      <c r="J2382">
        <v>2500000</v>
      </c>
      <c r="K2382">
        <v>2</v>
      </c>
      <c r="L2382" t="s">
        <v>142</v>
      </c>
      <c r="M2382">
        <v>11650</v>
      </c>
      <c r="N2382">
        <v>2.4</v>
      </c>
      <c r="O2382">
        <v>1.095</v>
      </c>
      <c r="P2382">
        <v>1.35</v>
      </c>
      <c r="Q2382">
        <v>47784</v>
      </c>
      <c r="R2382" t="s">
        <v>763</v>
      </c>
      <c r="S2382" t="s">
        <v>153</v>
      </c>
      <c r="T2382" t="s">
        <v>3864</v>
      </c>
      <c r="U2382" t="s">
        <v>3897</v>
      </c>
      <c r="V2382">
        <v>26015</v>
      </c>
      <c r="W2382" t="s">
        <v>119</v>
      </c>
      <c r="X2382" s="1">
        <v>352</v>
      </c>
      <c r="Y2382" t="s">
        <v>3896</v>
      </c>
      <c r="Z2382" s="3">
        <v>38078</v>
      </c>
      <c r="AA2382">
        <v>2</v>
      </c>
      <c r="AB2382">
        <v>0</v>
      </c>
      <c r="AC2382">
        <v>5</v>
      </c>
      <c r="AD2382">
        <v>0</v>
      </c>
      <c r="AE2382">
        <v>4</v>
      </c>
      <c r="AF2382">
        <v>-1</v>
      </c>
      <c r="AG2382">
        <v>0</v>
      </c>
      <c r="AH2382">
        <v>4</v>
      </c>
      <c r="AI2382">
        <v>0</v>
      </c>
      <c r="AK2382">
        <v>3</v>
      </c>
      <c r="AL2382">
        <v>1</v>
      </c>
      <c r="AM2382">
        <v>845</v>
      </c>
      <c r="AN2382">
        <v>407</v>
      </c>
      <c r="AO2382">
        <v>5173</v>
      </c>
      <c r="AP2382">
        <v>277</v>
      </c>
      <c r="AQ2382">
        <v>1496</v>
      </c>
      <c r="AR2382">
        <v>45</v>
      </c>
      <c r="AS2382">
        <v>740</v>
      </c>
      <c r="AT2382">
        <v>206</v>
      </c>
      <c r="AU2382">
        <v>11651</v>
      </c>
      <c r="AV2382">
        <v>11651</v>
      </c>
      <c r="AW2382">
        <v>5</v>
      </c>
      <c r="AX2382">
        <v>5218</v>
      </c>
      <c r="AY2382">
        <v>5218</v>
      </c>
      <c r="AZ2382">
        <v>2018</v>
      </c>
      <c r="BA2382">
        <v>0.16334815387589399</v>
      </c>
      <c r="BB2382">
        <v>0.141816788041395</v>
      </c>
      <c r="BC2382">
        <v>0.11111111111111099</v>
      </c>
      <c r="BD2382">
        <v>7.7999233422767295E-2</v>
      </c>
      <c r="BE2382">
        <v>1.7680885760878801E-2</v>
      </c>
      <c r="BF2382">
        <v>1800</v>
      </c>
      <c r="BG2382">
        <v>1800</v>
      </c>
      <c r="BH2382">
        <v>1403.9380000000001</v>
      </c>
      <c r="BI2382">
        <v>1474.1659999999999</v>
      </c>
      <c r="BJ2382">
        <v>1600</v>
      </c>
      <c r="BK2382">
        <v>1600</v>
      </c>
      <c r="BL2382">
        <v>300.56</v>
      </c>
      <c r="BM2382">
        <v>300.46699999999998</v>
      </c>
      <c r="BN2382">
        <v>496.45499999999998</v>
      </c>
      <c r="BO2382">
        <v>476.94799999999998</v>
      </c>
      <c r="BP2382">
        <v>300.46699999999998</v>
      </c>
      <c r="BQ2382">
        <v>301.12700000000001</v>
      </c>
      <c r="BR2382">
        <v>967.21600000000001</v>
      </c>
      <c r="BS2382">
        <v>824.50599999999997</v>
      </c>
      <c r="BT2382">
        <v>865.38599999999997</v>
      </c>
      <c r="BU2382">
        <v>902.577</v>
      </c>
      <c r="BV2382">
        <v>909.84100000000001</v>
      </c>
      <c r="BW2382">
        <v>950.59500000000003</v>
      </c>
      <c r="BX2382">
        <v>5</v>
      </c>
      <c r="BY2382">
        <v>5</v>
      </c>
      <c r="BZ2382">
        <v>5</v>
      </c>
      <c r="CA2382">
        <v>5</v>
      </c>
      <c r="CB2382">
        <v>5</v>
      </c>
      <c r="CC2382">
        <v>5</v>
      </c>
      <c r="CD2382">
        <v>0.30982337966993401</v>
      </c>
      <c r="CE2382" s="3">
        <v>43465</v>
      </c>
      <c r="CF2382">
        <v>3067.7759999999998</v>
      </c>
      <c r="CG2382" s="3">
        <v>43616</v>
      </c>
      <c r="CH2382">
        <v>0.176387249114521</v>
      </c>
      <c r="CI2382">
        <v>201.42699999999999</v>
      </c>
      <c r="CK2382">
        <v>4</v>
      </c>
      <c r="CL2382">
        <v>1</v>
      </c>
      <c r="CM2382">
        <v>0</v>
      </c>
      <c r="CN2382">
        <v>0</v>
      </c>
      <c r="CO2382">
        <v>201.42699999999999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369.952</v>
      </c>
      <c r="DF2382">
        <v>921.18399999999997</v>
      </c>
      <c r="DG2382">
        <v>755.36500000000001</v>
      </c>
      <c r="DH2382">
        <v>624.11699999999996</v>
      </c>
      <c r="DI2382">
        <v>411.786</v>
      </c>
      <c r="DJ2382">
        <v>538.73699999999997</v>
      </c>
      <c r="DK2382">
        <v>1490.4590000000001</v>
      </c>
      <c r="DL2382">
        <v>0.56000000000000005</v>
      </c>
      <c r="DM2382">
        <v>0.46700000000000003</v>
      </c>
      <c r="DN2382">
        <v>0.91200000000000003</v>
      </c>
      <c r="DO2382">
        <v>48.012</v>
      </c>
      <c r="DP2382">
        <v>0.46700000000000003</v>
      </c>
      <c r="DQ2382">
        <v>1.127</v>
      </c>
      <c r="DR2382">
        <v>967.21500000000003</v>
      </c>
      <c r="DS2382">
        <v>824.505</v>
      </c>
      <c r="DT2382">
        <v>865.38499999999999</v>
      </c>
      <c r="DU2382">
        <v>902.577</v>
      </c>
      <c r="DV2382">
        <v>909.84100000000001</v>
      </c>
      <c r="DW2382">
        <v>950.59500000000003</v>
      </c>
      <c r="DX2382">
        <v>0.20552888888888801</v>
      </c>
      <c r="DY2382">
        <v>1.86318871439978E-3</v>
      </c>
      <c r="DZ2382">
        <v>0.99999896610477901</v>
      </c>
      <c r="EA2382">
        <v>0.37415809956164903</v>
      </c>
      <c r="EB2382">
        <v>2.3687698297445201E-2</v>
      </c>
      <c r="EC2382">
        <v>0.99999944650682104</v>
      </c>
      <c r="ED2382">
        <v>15</v>
      </c>
    </row>
    <row r="2383" spans="1:134" x14ac:dyDescent="0.25">
      <c r="A2383" s="6" t="s">
        <v>2672</v>
      </c>
      <c r="B2383" t="s">
        <v>246</v>
      </c>
      <c r="C2383">
        <v>300000</v>
      </c>
      <c r="D2383">
        <v>250000</v>
      </c>
      <c r="E2383" s="5">
        <v>2.8746465598491984</v>
      </c>
      <c r="F2383">
        <v>0</v>
      </c>
      <c r="G2383" s="2">
        <v>43677.759166666663</v>
      </c>
      <c r="H2383" t="s">
        <v>115</v>
      </c>
      <c r="I2383" s="2">
        <v>43684.438206018516</v>
      </c>
      <c r="J2383">
        <v>1512231</v>
      </c>
      <c r="K2383">
        <v>3</v>
      </c>
      <c r="L2383" t="s">
        <v>125</v>
      </c>
      <c r="M2383">
        <v>8946</v>
      </c>
      <c r="N2383">
        <v>7.8</v>
      </c>
      <c r="O2383">
        <v>2.855</v>
      </c>
      <c r="P2383">
        <v>2.75</v>
      </c>
      <c r="Q2383">
        <v>25932</v>
      </c>
      <c r="R2383" t="s">
        <v>485</v>
      </c>
      <c r="S2383" t="s">
        <v>126</v>
      </c>
      <c r="T2383" t="s">
        <v>3858</v>
      </c>
      <c r="U2383" t="s">
        <v>3897</v>
      </c>
      <c r="V2383">
        <v>20025</v>
      </c>
      <c r="W2383" t="s">
        <v>143</v>
      </c>
      <c r="X2383" s="1">
        <v>259</v>
      </c>
      <c r="Y2383" t="s">
        <v>3889</v>
      </c>
      <c r="Z2383" s="3">
        <v>30133</v>
      </c>
      <c r="AA2383">
        <v>4</v>
      </c>
      <c r="AB2383">
        <v>0</v>
      </c>
      <c r="AC2383">
        <v>4</v>
      </c>
      <c r="AD2383">
        <v>0</v>
      </c>
      <c r="AE2383">
        <v>3</v>
      </c>
      <c r="AF2383">
        <v>1</v>
      </c>
      <c r="AG2383">
        <v>0</v>
      </c>
      <c r="AH2383">
        <v>1</v>
      </c>
      <c r="AI2383">
        <v>0</v>
      </c>
      <c r="AJ2383">
        <v>2</v>
      </c>
      <c r="AK2383">
        <v>1</v>
      </c>
      <c r="AL2383">
        <v>1</v>
      </c>
      <c r="AM2383">
        <v>3</v>
      </c>
      <c r="AN2383">
        <v>4618</v>
      </c>
      <c r="AO2383">
        <v>7274</v>
      </c>
      <c r="AP2383">
        <v>669</v>
      </c>
      <c r="AQ2383">
        <v>4343</v>
      </c>
      <c r="AR2383">
        <v>2661</v>
      </c>
      <c r="AS2383">
        <v>3655</v>
      </c>
      <c r="AT2383">
        <v>63</v>
      </c>
      <c r="AU2383">
        <v>8946</v>
      </c>
      <c r="AV2383">
        <v>8623</v>
      </c>
      <c r="AW2383">
        <v>2489</v>
      </c>
      <c r="AX2383">
        <v>9935</v>
      </c>
      <c r="AY2383">
        <v>9935</v>
      </c>
      <c r="AZ2383">
        <v>2018</v>
      </c>
      <c r="BA2383">
        <v>4.1242782513060201E-4</v>
      </c>
      <c r="BB2383">
        <v>0.36789129340714599</v>
      </c>
      <c r="BC2383">
        <v>0.93536264562194604</v>
      </c>
      <c r="BD2383">
        <v>0.46482133870156001</v>
      </c>
      <c r="BE2383">
        <v>7.3060419807491504E-3</v>
      </c>
      <c r="BF2383">
        <v>3930</v>
      </c>
      <c r="BG2383">
        <v>3930</v>
      </c>
      <c r="BH2383">
        <v>4050</v>
      </c>
      <c r="BI2383">
        <v>4050</v>
      </c>
      <c r="BJ2383">
        <v>4050</v>
      </c>
      <c r="BK2383">
        <v>4020</v>
      </c>
      <c r="BL2383">
        <v>432.85199999999998</v>
      </c>
      <c r="BM2383">
        <v>431.81900000000002</v>
      </c>
      <c r="BN2383">
        <v>434.06799999999998</v>
      </c>
      <c r="BO2383">
        <v>431.13</v>
      </c>
      <c r="BP2383">
        <v>282.096</v>
      </c>
      <c r="BQ2383">
        <v>281.87799999999999</v>
      </c>
      <c r="BR2383">
        <v>3733.328</v>
      </c>
      <c r="BS2383">
        <v>3517.6579999999999</v>
      </c>
      <c r="BT2383">
        <v>3429.134</v>
      </c>
      <c r="BU2383">
        <v>3288.5880000000002</v>
      </c>
      <c r="BV2383">
        <v>3369.855</v>
      </c>
      <c r="BW2383">
        <v>3331.3739999999998</v>
      </c>
      <c r="BX2383">
        <v>17</v>
      </c>
      <c r="BY2383">
        <v>16</v>
      </c>
      <c r="BZ2383">
        <v>16</v>
      </c>
      <c r="CA2383">
        <v>16</v>
      </c>
      <c r="CB2383">
        <v>16</v>
      </c>
      <c r="CC2383">
        <v>17</v>
      </c>
      <c r="CD2383">
        <v>0.44266336795884997</v>
      </c>
      <c r="CE2383" s="3">
        <v>43465</v>
      </c>
      <c r="CF2383">
        <v>8096.18</v>
      </c>
      <c r="CG2383" s="3">
        <v>43616</v>
      </c>
      <c r="CH2383">
        <v>0.458091404429946</v>
      </c>
      <c r="CI2383">
        <v>0</v>
      </c>
      <c r="CK2383">
        <v>6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1867.0029999999999</v>
      </c>
      <c r="DF2383">
        <v>1770.69</v>
      </c>
      <c r="DG2383">
        <v>1795.212</v>
      </c>
      <c r="DH2383">
        <v>1873.4159999999999</v>
      </c>
      <c r="DI2383">
        <v>2087.5549999999998</v>
      </c>
      <c r="DJ2383">
        <v>1775.5119999999999</v>
      </c>
      <c r="DK2383">
        <v>4380.7439999999997</v>
      </c>
      <c r="DL2383">
        <v>131.58199999999999</v>
      </c>
      <c r="DM2383">
        <v>212.60400000000001</v>
      </c>
      <c r="DN2383">
        <v>118.754</v>
      </c>
      <c r="DO2383">
        <v>11.19</v>
      </c>
      <c r="DP2383">
        <v>6.0439999999999996</v>
      </c>
      <c r="DQ2383">
        <v>3.0390000000000001</v>
      </c>
      <c r="DR2383">
        <v>2753.09</v>
      </c>
      <c r="DS2383">
        <v>2578.2779999999998</v>
      </c>
      <c r="DT2383">
        <v>2535.1729999999998</v>
      </c>
      <c r="DU2383">
        <v>2468.8139999999999</v>
      </c>
      <c r="DV2383">
        <v>2554.3519999999999</v>
      </c>
      <c r="DW2383">
        <v>2602.1930000000002</v>
      </c>
      <c r="DX2383">
        <v>0.47506437659033002</v>
      </c>
      <c r="DY2383">
        <v>0.30398843022557298</v>
      </c>
      <c r="DZ2383">
        <v>0.73743587490839202</v>
      </c>
      <c r="EA2383">
        <v>0.464810153974198</v>
      </c>
      <c r="EB2383">
        <v>0.21065652705961099</v>
      </c>
      <c r="EC2383">
        <v>0.74948946385274395</v>
      </c>
      <c r="ED2383">
        <v>37</v>
      </c>
    </row>
    <row r="2384" spans="1:134" x14ac:dyDescent="0.25">
      <c r="A2384" s="6" t="s">
        <v>2554</v>
      </c>
      <c r="B2384" t="s">
        <v>246</v>
      </c>
      <c r="C2384">
        <v>100000</v>
      </c>
      <c r="D2384">
        <v>25000</v>
      </c>
      <c r="E2384" s="5">
        <v>6.6823751178133817</v>
      </c>
      <c r="F2384">
        <v>0</v>
      </c>
      <c r="G2384" s="2">
        <v>43668.5702662037</v>
      </c>
      <c r="H2384" t="s">
        <v>115</v>
      </c>
      <c r="I2384" s="2">
        <v>43684.41814814815</v>
      </c>
      <c r="J2384">
        <v>2500000</v>
      </c>
      <c r="K2384">
        <v>4</v>
      </c>
      <c r="L2384" t="s">
        <v>122</v>
      </c>
      <c r="M2384">
        <v>440</v>
      </c>
      <c r="N2384">
        <v>3.9</v>
      </c>
      <c r="Q2384">
        <v>301102</v>
      </c>
      <c r="R2384" t="s">
        <v>764</v>
      </c>
      <c r="S2384" t="s">
        <v>143</v>
      </c>
      <c r="T2384" t="s">
        <v>3861</v>
      </c>
      <c r="U2384" t="s">
        <v>3897</v>
      </c>
      <c r="V2384">
        <v>19037</v>
      </c>
      <c r="W2384" t="s">
        <v>119</v>
      </c>
      <c r="X2384" s="1">
        <v>301</v>
      </c>
      <c r="Y2384" t="s">
        <v>3890</v>
      </c>
      <c r="Z2384" s="3">
        <v>43054</v>
      </c>
      <c r="AA2384">
        <v>5</v>
      </c>
      <c r="AC2384">
        <v>6</v>
      </c>
      <c r="AD2384">
        <v>7</v>
      </c>
      <c r="AE2384">
        <v>7</v>
      </c>
      <c r="AF2384">
        <v>1</v>
      </c>
      <c r="AG2384">
        <v>0</v>
      </c>
      <c r="AH2384">
        <v>4</v>
      </c>
      <c r="AI2384">
        <v>0</v>
      </c>
      <c r="AK2384">
        <v>3</v>
      </c>
      <c r="AL2384">
        <v>1</v>
      </c>
      <c r="AM2384">
        <v>30</v>
      </c>
      <c r="AN2384">
        <v>27</v>
      </c>
      <c r="AO2384">
        <v>188</v>
      </c>
      <c r="AP2384">
        <v>17</v>
      </c>
      <c r="AQ2384">
        <v>0</v>
      </c>
      <c r="AR2384">
        <v>0</v>
      </c>
      <c r="AS2384">
        <v>336</v>
      </c>
      <c r="AT2384">
        <v>13</v>
      </c>
      <c r="AU2384">
        <v>440</v>
      </c>
      <c r="AV2384">
        <v>440</v>
      </c>
      <c r="AW2384">
        <v>0</v>
      </c>
      <c r="AX2384">
        <v>188</v>
      </c>
      <c r="AY2384">
        <v>188</v>
      </c>
      <c r="AZ2384">
        <v>2018</v>
      </c>
      <c r="BA2384">
        <v>0.159574468085106</v>
      </c>
      <c r="BB2384">
        <v>1.7872340425531901</v>
      </c>
      <c r="BD2384">
        <v>0.14361702127659501</v>
      </c>
      <c r="BE2384">
        <v>2.95454545454545E-2</v>
      </c>
      <c r="BF2384">
        <v>34.97</v>
      </c>
      <c r="BX2384">
        <v>1</v>
      </c>
      <c r="CD2384">
        <v>1</v>
      </c>
      <c r="CF2384">
        <v>34.97</v>
      </c>
      <c r="CG2384" s="3">
        <v>43616</v>
      </c>
      <c r="CH2384">
        <v>1</v>
      </c>
      <c r="CI2384">
        <v>0</v>
      </c>
      <c r="CK2384">
        <v>0</v>
      </c>
      <c r="CL2384">
        <v>0</v>
      </c>
      <c r="CM2384">
        <v>0</v>
      </c>
      <c r="DE2384">
        <v>34.97</v>
      </c>
      <c r="DX2384">
        <v>1</v>
      </c>
      <c r="ED2384">
        <v>2</v>
      </c>
    </row>
    <row r="2385" spans="1:134" x14ac:dyDescent="0.25">
      <c r="A2385" s="6" t="s">
        <v>2462</v>
      </c>
      <c r="B2385" t="s">
        <v>569</v>
      </c>
      <c r="C2385">
        <v>250000</v>
      </c>
      <c r="D2385">
        <v>25000</v>
      </c>
      <c r="E2385" s="5">
        <v>5.7492931196983967</v>
      </c>
      <c r="F2385">
        <v>0</v>
      </c>
      <c r="G2385" s="2">
        <v>43663.390162037038</v>
      </c>
      <c r="H2385" t="s">
        <v>115</v>
      </c>
      <c r="I2385" s="2">
        <v>43683.492164351854</v>
      </c>
      <c r="J2385">
        <v>2500000</v>
      </c>
      <c r="K2385">
        <v>4</v>
      </c>
      <c r="L2385" t="s">
        <v>148</v>
      </c>
      <c r="M2385">
        <v>719</v>
      </c>
      <c r="N2385">
        <v>7.3</v>
      </c>
      <c r="P2385">
        <v>12.41</v>
      </c>
      <c r="Q2385">
        <v>1729</v>
      </c>
      <c r="R2385" t="s">
        <v>529</v>
      </c>
      <c r="S2385" t="s">
        <v>528</v>
      </c>
      <c r="T2385" t="s">
        <v>3871</v>
      </c>
      <c r="U2385" t="s">
        <v>3900</v>
      </c>
      <c r="V2385">
        <v>1100</v>
      </c>
      <c r="W2385" t="s">
        <v>119</v>
      </c>
      <c r="X2385" s="1">
        <v>181</v>
      </c>
      <c r="Y2385" t="s">
        <v>3883</v>
      </c>
      <c r="Z2385" s="3">
        <v>42544</v>
      </c>
      <c r="AA2385">
        <v>4</v>
      </c>
      <c r="AB2385">
        <v>0</v>
      </c>
      <c r="AC2385">
        <v>6</v>
      </c>
      <c r="AD2385">
        <v>2</v>
      </c>
      <c r="AE2385">
        <v>5</v>
      </c>
      <c r="AF2385">
        <v>2</v>
      </c>
      <c r="AG2385">
        <v>0</v>
      </c>
      <c r="AH2385">
        <v>3</v>
      </c>
      <c r="AI2385">
        <v>0</v>
      </c>
      <c r="AJ2385">
        <v>3</v>
      </c>
      <c r="AK2385">
        <v>2</v>
      </c>
      <c r="AL2385">
        <v>1</v>
      </c>
      <c r="AM2385">
        <v>52</v>
      </c>
      <c r="AN2385">
        <v>315</v>
      </c>
      <c r="AO2385">
        <v>457</v>
      </c>
      <c r="AP2385">
        <v>51</v>
      </c>
      <c r="AQ2385">
        <v>0</v>
      </c>
      <c r="AR2385">
        <v>103</v>
      </c>
      <c r="AS2385">
        <v>158</v>
      </c>
      <c r="AT2385">
        <v>21</v>
      </c>
      <c r="AU2385">
        <v>719</v>
      </c>
      <c r="AV2385">
        <v>695</v>
      </c>
      <c r="AW2385">
        <v>94</v>
      </c>
      <c r="AX2385">
        <v>560</v>
      </c>
      <c r="AY2385">
        <v>560</v>
      </c>
      <c r="AZ2385">
        <v>2018</v>
      </c>
      <c r="BA2385">
        <v>0.11378555798687</v>
      </c>
      <c r="BB2385">
        <v>0.28214285714285697</v>
      </c>
      <c r="BC2385">
        <v>0.91262135922330101</v>
      </c>
      <c r="BD2385">
        <v>0.5625</v>
      </c>
      <c r="BE2385">
        <v>3.02158273381294E-2</v>
      </c>
      <c r="BF2385">
        <v>80</v>
      </c>
      <c r="BG2385">
        <v>80</v>
      </c>
      <c r="BH2385">
        <v>80</v>
      </c>
      <c r="BI2385">
        <v>80</v>
      </c>
      <c r="BJ2385">
        <v>80</v>
      </c>
      <c r="BK2385">
        <v>80</v>
      </c>
      <c r="BL2385">
        <v>2.3690000000000002</v>
      </c>
      <c r="BM2385">
        <v>2.9</v>
      </c>
      <c r="BN2385">
        <v>1.7929999999999999</v>
      </c>
      <c r="BO2385">
        <v>1.7929999999999999</v>
      </c>
      <c r="BP2385">
        <v>2.6880000000000002</v>
      </c>
      <c r="BQ2385">
        <v>2.3119999999999998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0.92336414534630595</v>
      </c>
      <c r="CE2385" s="3">
        <v>43465</v>
      </c>
      <c r="CF2385">
        <v>82.369</v>
      </c>
      <c r="CG2385" s="3">
        <v>43616</v>
      </c>
      <c r="CH2385">
        <v>0.99454892010343698</v>
      </c>
      <c r="CI2385">
        <v>0</v>
      </c>
      <c r="CK2385">
        <v>4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DE2385">
        <v>79.551000000000002</v>
      </c>
      <c r="DF2385">
        <v>75.617999999999995</v>
      </c>
      <c r="DG2385">
        <v>79.855000000000004</v>
      </c>
      <c r="DH2385">
        <v>71.668000000000006</v>
      </c>
      <c r="DI2385">
        <v>65.721999999999994</v>
      </c>
      <c r="DJ2385">
        <v>69.739000000000004</v>
      </c>
      <c r="DK2385">
        <v>72.051000000000002</v>
      </c>
      <c r="DL2385">
        <v>2.3690000000000002</v>
      </c>
      <c r="DM2385">
        <v>2.9</v>
      </c>
      <c r="DN2385">
        <v>1.7929999999999999</v>
      </c>
      <c r="DO2385">
        <v>1.7929999999999999</v>
      </c>
      <c r="DP2385">
        <v>2.6880000000000002</v>
      </c>
      <c r="DQ2385">
        <v>2.3119999999999998</v>
      </c>
      <c r="DX2385">
        <v>0.99438749999999998</v>
      </c>
      <c r="DY2385">
        <v>1</v>
      </c>
      <c r="EA2385">
        <v>0.92115208333333298</v>
      </c>
      <c r="EB2385">
        <v>1</v>
      </c>
      <c r="ED2385">
        <v>3</v>
      </c>
    </row>
    <row r="2386" spans="1:134" x14ac:dyDescent="0.25">
      <c r="A2386" s="6" t="s">
        <v>2615</v>
      </c>
      <c r="B2386" t="s">
        <v>138</v>
      </c>
      <c r="C2386">
        <v>250000</v>
      </c>
      <c r="D2386">
        <v>105000</v>
      </c>
      <c r="E2386" s="5">
        <v>5.0706880301602251</v>
      </c>
      <c r="F2386">
        <v>0</v>
      </c>
      <c r="G2386" s="2">
        <v>43672.404594907406</v>
      </c>
      <c r="H2386" t="s">
        <v>115</v>
      </c>
      <c r="I2386" s="2">
        <v>43682.636134259257</v>
      </c>
      <c r="J2386">
        <v>2500000</v>
      </c>
      <c r="K2386">
        <v>2</v>
      </c>
      <c r="L2386" t="s">
        <v>129</v>
      </c>
      <c r="M2386">
        <v>4090</v>
      </c>
      <c r="N2386">
        <v>4</v>
      </c>
      <c r="P2386">
        <v>21.17</v>
      </c>
      <c r="Q2386">
        <v>467329</v>
      </c>
      <c r="R2386" t="s">
        <v>550</v>
      </c>
      <c r="S2386" t="s">
        <v>548</v>
      </c>
      <c r="T2386" t="s">
        <v>3865</v>
      </c>
      <c r="U2386" t="s">
        <v>3900</v>
      </c>
      <c r="V2386">
        <v>61032</v>
      </c>
      <c r="W2386" t="s">
        <v>184</v>
      </c>
      <c r="X2386" s="1">
        <v>475</v>
      </c>
      <c r="Y2386" t="s">
        <v>3882</v>
      </c>
      <c r="Z2386" s="3">
        <v>41648</v>
      </c>
      <c r="AA2386">
        <v>5</v>
      </c>
      <c r="AB2386">
        <v>0</v>
      </c>
      <c r="AC2386">
        <v>6</v>
      </c>
      <c r="AD2386">
        <v>11</v>
      </c>
      <c r="AE2386">
        <v>8</v>
      </c>
      <c r="AF2386">
        <v>1</v>
      </c>
      <c r="AG2386">
        <v>0</v>
      </c>
      <c r="AH2386">
        <v>6</v>
      </c>
      <c r="AI2386">
        <v>0</v>
      </c>
      <c r="AJ2386">
        <v>2</v>
      </c>
      <c r="AK2386">
        <v>4</v>
      </c>
      <c r="AL2386">
        <v>2</v>
      </c>
      <c r="AM2386">
        <v>927</v>
      </c>
      <c r="AN2386">
        <v>449</v>
      </c>
      <c r="AO2386">
        <v>2143</v>
      </c>
      <c r="AP2386">
        <v>164</v>
      </c>
      <c r="AQ2386">
        <v>0</v>
      </c>
      <c r="AR2386">
        <v>472</v>
      </c>
      <c r="AS2386">
        <v>644</v>
      </c>
      <c r="AT2386">
        <v>21</v>
      </c>
      <c r="AU2386">
        <v>4090</v>
      </c>
      <c r="AV2386">
        <v>4068</v>
      </c>
      <c r="AW2386">
        <v>47</v>
      </c>
      <c r="AX2386">
        <v>2615</v>
      </c>
      <c r="AY2386">
        <v>2615</v>
      </c>
      <c r="AZ2386">
        <v>2018</v>
      </c>
      <c r="BA2386">
        <v>0.43257116192253797</v>
      </c>
      <c r="BB2386">
        <v>0.24627151051625201</v>
      </c>
      <c r="BC2386">
        <v>9.9576271186440607E-2</v>
      </c>
      <c r="BD2386">
        <v>0.1717017208413</v>
      </c>
      <c r="BE2386">
        <v>5.1622418879056003E-3</v>
      </c>
      <c r="BF2386">
        <v>150</v>
      </c>
      <c r="BG2386">
        <v>150</v>
      </c>
      <c r="BH2386">
        <v>150</v>
      </c>
      <c r="BI2386">
        <v>150</v>
      </c>
      <c r="BJ2386">
        <v>246</v>
      </c>
      <c r="BK2386">
        <v>140</v>
      </c>
      <c r="BL2386">
        <v>20</v>
      </c>
      <c r="BM2386">
        <v>20</v>
      </c>
      <c r="BN2386">
        <v>20</v>
      </c>
      <c r="BO2386">
        <v>20</v>
      </c>
      <c r="BP2386">
        <v>30</v>
      </c>
      <c r="BQ2386">
        <v>20</v>
      </c>
      <c r="BR2386">
        <v>18.399999999999999</v>
      </c>
      <c r="BS2386">
        <v>18.934999999999999</v>
      </c>
      <c r="BT2386">
        <v>19.468</v>
      </c>
      <c r="BU2386">
        <v>20</v>
      </c>
      <c r="BX2386">
        <v>2</v>
      </c>
      <c r="BY2386">
        <v>2</v>
      </c>
      <c r="BZ2386">
        <v>2</v>
      </c>
      <c r="CA2386">
        <v>2</v>
      </c>
      <c r="CB2386">
        <v>3</v>
      </c>
      <c r="CC2386">
        <v>3</v>
      </c>
      <c r="CD2386">
        <v>3.2852150537634399E-2</v>
      </c>
      <c r="CE2386" s="3">
        <v>43465</v>
      </c>
      <c r="CF2386">
        <v>188.4</v>
      </c>
      <c r="CG2386" s="3">
        <v>43616</v>
      </c>
      <c r="CH2386">
        <v>0</v>
      </c>
      <c r="CI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E2386">
        <v>0</v>
      </c>
      <c r="DF2386">
        <v>0</v>
      </c>
      <c r="DG2386">
        <v>0</v>
      </c>
      <c r="DH2386">
        <v>0</v>
      </c>
      <c r="DI2386">
        <v>11.242000000000001</v>
      </c>
      <c r="DJ2386">
        <v>25.420999999999999</v>
      </c>
      <c r="DK2386">
        <v>25.420999999999999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18.399999999999999</v>
      </c>
      <c r="DS2386">
        <v>18.934999999999999</v>
      </c>
      <c r="DT2386">
        <v>19.468</v>
      </c>
      <c r="DU2386">
        <v>20</v>
      </c>
      <c r="DX2386">
        <v>0</v>
      </c>
      <c r="DY2386">
        <v>0</v>
      </c>
      <c r="DZ2386">
        <v>1</v>
      </c>
      <c r="EA2386">
        <v>3.7183569979716002E-2</v>
      </c>
      <c r="EB2386">
        <v>0</v>
      </c>
      <c r="ED2386">
        <v>5</v>
      </c>
    </row>
    <row r="2387" spans="1:134" x14ac:dyDescent="0.25">
      <c r="A2387" s="6" t="s">
        <v>2016</v>
      </c>
      <c r="B2387" t="s">
        <v>246</v>
      </c>
      <c r="C2387">
        <v>500000</v>
      </c>
      <c r="D2387">
        <v>100000</v>
      </c>
      <c r="E2387" s="5">
        <v>3.6286522148916109</v>
      </c>
      <c r="F2387">
        <v>0</v>
      </c>
      <c r="G2387" s="2">
        <v>43643.443541666667</v>
      </c>
      <c r="H2387" t="s">
        <v>115</v>
      </c>
      <c r="I2387" s="2">
        <v>43682.324918981481</v>
      </c>
      <c r="J2387">
        <v>2500000</v>
      </c>
      <c r="K2387">
        <v>3</v>
      </c>
      <c r="L2387" t="s">
        <v>128</v>
      </c>
      <c r="M2387">
        <v>2018</v>
      </c>
      <c r="N2387">
        <v>1.8</v>
      </c>
      <c r="O2387">
        <v>16.940000000000001</v>
      </c>
      <c r="P2387">
        <v>38.229999999999997</v>
      </c>
      <c r="Q2387">
        <v>601</v>
      </c>
      <c r="R2387" t="s">
        <v>127</v>
      </c>
      <c r="S2387" t="s">
        <v>126</v>
      </c>
      <c r="T2387" t="s">
        <v>3858</v>
      </c>
      <c r="U2387" t="s">
        <v>3897</v>
      </c>
      <c r="V2387">
        <v>20121</v>
      </c>
      <c r="W2387" t="s">
        <v>341</v>
      </c>
      <c r="X2387" s="1">
        <v>601</v>
      </c>
      <c r="Y2387" t="s">
        <v>3883</v>
      </c>
      <c r="Z2387" s="3">
        <v>36941</v>
      </c>
      <c r="AA2387">
        <v>5</v>
      </c>
      <c r="AB2387">
        <v>-1</v>
      </c>
      <c r="AC2387">
        <v>6</v>
      </c>
      <c r="AD2387">
        <v>1</v>
      </c>
      <c r="AE2387">
        <v>5</v>
      </c>
      <c r="AF2387">
        <v>0</v>
      </c>
      <c r="AG2387">
        <v>0</v>
      </c>
      <c r="AH2387">
        <v>3</v>
      </c>
      <c r="AI2387">
        <v>0</v>
      </c>
      <c r="AJ2387">
        <v>3</v>
      </c>
      <c r="AK2387">
        <v>2</v>
      </c>
      <c r="AL2387">
        <v>1</v>
      </c>
      <c r="AM2387">
        <v>0</v>
      </c>
      <c r="AN2387">
        <v>1802</v>
      </c>
      <c r="AO2387">
        <v>683</v>
      </c>
      <c r="AP2387">
        <v>12</v>
      </c>
      <c r="AQ2387">
        <v>97</v>
      </c>
      <c r="AR2387">
        <v>1686</v>
      </c>
      <c r="AS2387">
        <v>260</v>
      </c>
      <c r="AT2387">
        <v>-269</v>
      </c>
      <c r="AU2387">
        <v>928</v>
      </c>
      <c r="AV2387">
        <v>928</v>
      </c>
      <c r="AW2387">
        <v>294</v>
      </c>
      <c r="AX2387">
        <v>2369</v>
      </c>
      <c r="AY2387">
        <v>2369</v>
      </c>
      <c r="AZ2387">
        <v>2017</v>
      </c>
      <c r="BA2387">
        <v>0</v>
      </c>
      <c r="BB2387">
        <v>0.10975094976783401</v>
      </c>
      <c r="BC2387">
        <v>0.174377224199288</v>
      </c>
      <c r="BD2387">
        <v>0.76065850569860705</v>
      </c>
      <c r="BE2387">
        <v>-0.28987068965517199</v>
      </c>
      <c r="BF2387">
        <v>312.24</v>
      </c>
      <c r="BG2387">
        <v>312.24</v>
      </c>
      <c r="BH2387">
        <v>318.5</v>
      </c>
      <c r="BI2387">
        <v>247.9</v>
      </c>
      <c r="BJ2387">
        <v>247.9</v>
      </c>
      <c r="BK2387">
        <v>247.9</v>
      </c>
      <c r="BL2387">
        <v>90.218999999999994</v>
      </c>
      <c r="BM2387">
        <v>90.44</v>
      </c>
      <c r="BN2387">
        <v>83.781999999999996</v>
      </c>
      <c r="BO2387">
        <v>139.749</v>
      </c>
      <c r="BP2387">
        <v>150.69800000000001</v>
      </c>
      <c r="BQ2387">
        <v>151.06200000000001</v>
      </c>
      <c r="BR2387">
        <v>52.962000000000003</v>
      </c>
      <c r="BS2387">
        <v>57.283000000000001</v>
      </c>
      <c r="BT2387">
        <v>61.59</v>
      </c>
      <c r="BU2387">
        <v>65.882999999999996</v>
      </c>
      <c r="BV2387">
        <v>70.162000000000006</v>
      </c>
      <c r="BW2387">
        <v>74.427999999999997</v>
      </c>
      <c r="BX2387">
        <v>2</v>
      </c>
      <c r="BY2387">
        <v>2</v>
      </c>
      <c r="BZ2387">
        <v>2</v>
      </c>
      <c r="CA2387">
        <v>2</v>
      </c>
      <c r="CB2387">
        <v>2</v>
      </c>
      <c r="CC2387">
        <v>1</v>
      </c>
      <c r="CD2387">
        <v>0.69090415149855999</v>
      </c>
      <c r="CE2387" s="3">
        <v>43465</v>
      </c>
      <c r="CF2387">
        <v>455.42099999999999</v>
      </c>
      <c r="CG2387" s="3">
        <v>43616</v>
      </c>
      <c r="CH2387">
        <v>0.81023905540688601</v>
      </c>
      <c r="CI2387">
        <v>7.5999999999999998E-2</v>
      </c>
      <c r="CK2387">
        <v>3</v>
      </c>
      <c r="CL2387">
        <v>3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294.65100000000001</v>
      </c>
      <c r="DF2387">
        <v>302.49900000000002</v>
      </c>
      <c r="DG2387">
        <v>262.46499999999997</v>
      </c>
      <c r="DH2387">
        <v>92.474000000000004</v>
      </c>
      <c r="DI2387">
        <v>148.786</v>
      </c>
      <c r="DJ2387">
        <v>123.73099999999999</v>
      </c>
      <c r="DK2387">
        <v>299.221</v>
      </c>
      <c r="DL2387">
        <v>31.437000000000001</v>
      </c>
      <c r="DM2387">
        <v>51.744999999999997</v>
      </c>
      <c r="DN2387">
        <v>4.282</v>
      </c>
      <c r="DO2387">
        <v>139.24799999999999</v>
      </c>
      <c r="DP2387">
        <v>100.69799999999999</v>
      </c>
      <c r="DQ2387">
        <v>101.062</v>
      </c>
      <c r="DR2387">
        <v>52.962000000000003</v>
      </c>
      <c r="DS2387">
        <v>57.283000000000001</v>
      </c>
      <c r="DT2387">
        <v>61.59</v>
      </c>
      <c r="DU2387">
        <v>65.882999999999996</v>
      </c>
      <c r="DV2387">
        <v>70.162000000000006</v>
      </c>
      <c r="DW2387">
        <v>74.427999999999997</v>
      </c>
      <c r="DX2387">
        <v>0.94366833205226697</v>
      </c>
      <c r="DY2387">
        <v>0.34845209989026699</v>
      </c>
      <c r="DZ2387">
        <v>1</v>
      </c>
      <c r="EA2387">
        <v>0.72604524865415998</v>
      </c>
      <c r="EB2387">
        <v>0.60694383454918899</v>
      </c>
      <c r="EC2387">
        <v>1</v>
      </c>
      <c r="ED2387">
        <v>18</v>
      </c>
    </row>
    <row r="2388" spans="1:134" x14ac:dyDescent="0.25">
      <c r="A2388" s="6" t="s">
        <v>2468</v>
      </c>
      <c r="B2388" t="s">
        <v>246</v>
      </c>
      <c r="C2388">
        <v>2000000</v>
      </c>
      <c r="D2388">
        <v>400000</v>
      </c>
      <c r="E2388" s="5">
        <v>3.100848256361922</v>
      </c>
      <c r="F2388">
        <v>0</v>
      </c>
      <c r="G2388" s="2">
        <v>43663.512199074074</v>
      </c>
      <c r="H2388" t="s">
        <v>115</v>
      </c>
      <c r="I2388" s="2">
        <v>43679.610833333332</v>
      </c>
      <c r="J2388">
        <v>2500000</v>
      </c>
      <c r="K2388">
        <v>3</v>
      </c>
      <c r="L2388" t="s">
        <v>128</v>
      </c>
      <c r="M2388">
        <v>14850</v>
      </c>
      <c r="N2388">
        <v>6.6</v>
      </c>
      <c r="O2388">
        <v>7.407</v>
      </c>
      <c r="P2388">
        <v>7.181</v>
      </c>
      <c r="Q2388">
        <v>261109</v>
      </c>
      <c r="R2388" t="s">
        <v>771</v>
      </c>
      <c r="S2388" t="s">
        <v>449</v>
      </c>
      <c r="T2388" t="s">
        <v>3857</v>
      </c>
      <c r="U2388" t="s">
        <v>3897</v>
      </c>
      <c r="V2388">
        <v>28053</v>
      </c>
      <c r="W2388" t="s">
        <v>119</v>
      </c>
      <c r="X2388" s="1">
        <v>265</v>
      </c>
      <c r="Y2388" t="s">
        <v>3885</v>
      </c>
      <c r="Z2388" s="3">
        <v>39736</v>
      </c>
      <c r="AA2388">
        <v>5</v>
      </c>
      <c r="AB2388">
        <v>-1</v>
      </c>
      <c r="AC2388">
        <v>5</v>
      </c>
      <c r="AD2388">
        <v>4</v>
      </c>
      <c r="AE2388">
        <v>6</v>
      </c>
      <c r="AF2388">
        <v>-1</v>
      </c>
      <c r="AG2388">
        <v>0</v>
      </c>
      <c r="AH2388">
        <v>4</v>
      </c>
      <c r="AI2388">
        <v>0</v>
      </c>
      <c r="AJ2388">
        <v>2</v>
      </c>
      <c r="AK2388">
        <v>3</v>
      </c>
      <c r="AL2388">
        <v>1</v>
      </c>
      <c r="AM2388">
        <v>719</v>
      </c>
      <c r="AN2388">
        <v>4075</v>
      </c>
      <c r="AO2388">
        <v>8558</v>
      </c>
      <c r="AP2388">
        <v>966</v>
      </c>
      <c r="AQ2388">
        <v>3863</v>
      </c>
      <c r="AR2388">
        <v>2574</v>
      </c>
      <c r="AS2388">
        <v>5778</v>
      </c>
      <c r="AT2388">
        <v>48</v>
      </c>
      <c r="AU2388">
        <v>14849</v>
      </c>
      <c r="AV2388">
        <v>14576</v>
      </c>
      <c r="AW2388">
        <v>2127</v>
      </c>
      <c r="AX2388">
        <v>11132</v>
      </c>
      <c r="AY2388">
        <v>11132</v>
      </c>
      <c r="AZ2388">
        <v>2018</v>
      </c>
      <c r="BA2388">
        <v>8.4014956765599405E-2</v>
      </c>
      <c r="BB2388">
        <v>0.51904419690980896</v>
      </c>
      <c r="BC2388">
        <v>0.82634032634032595</v>
      </c>
      <c r="BD2388">
        <v>0.36606180380883901</v>
      </c>
      <c r="BE2388">
        <v>3.2930845225027398E-3</v>
      </c>
      <c r="BF2388">
        <v>4012.0520000000001</v>
      </c>
      <c r="BG2388">
        <v>4430.5649999999996</v>
      </c>
      <c r="BH2388">
        <v>4370.9350000000004</v>
      </c>
      <c r="BI2388">
        <v>4379.3919999999998</v>
      </c>
      <c r="BJ2388">
        <v>4261.0209999999997</v>
      </c>
      <c r="BK2388">
        <v>4119.0379999999996</v>
      </c>
      <c r="BL2388">
        <v>313.87299999999999</v>
      </c>
      <c r="BM2388">
        <v>64.394000000000005</v>
      </c>
      <c r="BN2388">
        <v>67.337999999999994</v>
      </c>
      <c r="BO2388">
        <v>65.233000000000004</v>
      </c>
      <c r="BP2388">
        <v>64.194000000000003</v>
      </c>
      <c r="BQ2388">
        <v>62.82</v>
      </c>
      <c r="BR2388">
        <v>1821.7090000000001</v>
      </c>
      <c r="BS2388">
        <v>1735.606</v>
      </c>
      <c r="BT2388">
        <v>1748.1559999999999</v>
      </c>
      <c r="BU2388">
        <v>1798.568</v>
      </c>
      <c r="BV2388">
        <v>2023.0450000000001</v>
      </c>
      <c r="BW2388">
        <v>2198.9009999999998</v>
      </c>
      <c r="BX2388">
        <v>10</v>
      </c>
      <c r="BY2388">
        <v>10</v>
      </c>
      <c r="BZ2388">
        <v>10</v>
      </c>
      <c r="CA2388">
        <v>10</v>
      </c>
      <c r="CB2388">
        <v>10</v>
      </c>
      <c r="CC2388">
        <v>10</v>
      </c>
      <c r="CD2388">
        <v>0.59132088594591803</v>
      </c>
      <c r="CE2388" s="3">
        <v>43465</v>
      </c>
      <c r="CF2388">
        <v>6147.634</v>
      </c>
      <c r="CG2388" s="3">
        <v>43616</v>
      </c>
      <c r="CH2388">
        <v>0.59421603472089701</v>
      </c>
      <c r="CI2388">
        <v>3.8690000000000002</v>
      </c>
      <c r="CK2388">
        <v>7</v>
      </c>
      <c r="CL2388">
        <v>2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3.8690000000000002</v>
      </c>
      <c r="CV2388">
        <v>0</v>
      </c>
      <c r="CW2388">
        <v>0</v>
      </c>
      <c r="CX2388">
        <v>7.0000000000000001E-3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2416.6610000000001</v>
      </c>
      <c r="DF2388">
        <v>2574.4340000000002</v>
      </c>
      <c r="DG2388">
        <v>2494.3180000000002</v>
      </c>
      <c r="DH2388">
        <v>2553.4780000000001</v>
      </c>
      <c r="DI2388">
        <v>2502.828</v>
      </c>
      <c r="DJ2388">
        <v>2584.0520000000001</v>
      </c>
      <c r="DK2388">
        <v>4512.8249999999998</v>
      </c>
      <c r="DL2388">
        <v>153.87299999999999</v>
      </c>
      <c r="DM2388">
        <v>45.286000000000001</v>
      </c>
      <c r="DN2388">
        <v>54.606999999999999</v>
      </c>
      <c r="DO2388">
        <v>53.860999999999997</v>
      </c>
      <c r="DP2388">
        <v>33.508000000000003</v>
      </c>
      <c r="DQ2388">
        <v>32.119999999999997</v>
      </c>
      <c r="DR2388">
        <v>1471.7080000000001</v>
      </c>
      <c r="DS2388">
        <v>1615.752</v>
      </c>
      <c r="DT2388">
        <v>1748.1559999999999</v>
      </c>
      <c r="DU2388">
        <v>1547.537</v>
      </c>
      <c r="DV2388">
        <v>1699.962</v>
      </c>
      <c r="DW2388">
        <v>1896.653</v>
      </c>
      <c r="DX2388">
        <v>0.60235036834019096</v>
      </c>
      <c r="DY2388">
        <v>0.49023968292908199</v>
      </c>
      <c r="DZ2388">
        <v>0.80787216838693698</v>
      </c>
      <c r="EA2388">
        <v>0.59147418079918102</v>
      </c>
      <c r="EB2388">
        <v>0.58517493086170402</v>
      </c>
      <c r="EC2388">
        <v>0.88113907973566896</v>
      </c>
      <c r="ED2388">
        <v>11</v>
      </c>
    </row>
    <row r="2389" spans="1:134" x14ac:dyDescent="0.25">
      <c r="A2389" s="6" t="s">
        <v>2652</v>
      </c>
      <c r="B2389" t="s">
        <v>138</v>
      </c>
      <c r="C2389">
        <v>200000</v>
      </c>
      <c r="D2389">
        <v>25000</v>
      </c>
      <c r="E2389" s="5">
        <v>5.2309142318567385</v>
      </c>
      <c r="F2389">
        <v>0</v>
      </c>
      <c r="G2389" s="2">
        <v>43676.394375000003</v>
      </c>
      <c r="H2389" t="s">
        <v>115</v>
      </c>
      <c r="I2389" s="2">
        <v>43679.610613425924</v>
      </c>
      <c r="J2389">
        <v>2256833</v>
      </c>
      <c r="K2389">
        <v>3</v>
      </c>
      <c r="L2389" t="s">
        <v>129</v>
      </c>
      <c r="M2389">
        <v>1480</v>
      </c>
      <c r="N2389">
        <v>8.4</v>
      </c>
      <c r="O2389">
        <v>14.63</v>
      </c>
      <c r="P2389">
        <v>13.11</v>
      </c>
      <c r="Q2389">
        <v>46491</v>
      </c>
      <c r="R2389" t="s">
        <v>310</v>
      </c>
      <c r="S2389" t="s">
        <v>136</v>
      </c>
      <c r="T2389" t="s">
        <v>3861</v>
      </c>
      <c r="U2389" t="s">
        <v>3899</v>
      </c>
      <c r="V2389">
        <v>80027</v>
      </c>
      <c r="W2389" t="s">
        <v>119</v>
      </c>
      <c r="X2389" s="1">
        <v>464</v>
      </c>
      <c r="Y2389" t="s">
        <v>3882</v>
      </c>
      <c r="Z2389" s="3">
        <v>40750</v>
      </c>
      <c r="AA2389">
        <v>4</v>
      </c>
      <c r="AB2389">
        <v>0</v>
      </c>
      <c r="AC2389">
        <v>6</v>
      </c>
      <c r="AD2389">
        <v>2</v>
      </c>
      <c r="AE2389">
        <v>5</v>
      </c>
      <c r="AF2389">
        <v>1</v>
      </c>
      <c r="AG2389">
        <v>0</v>
      </c>
      <c r="AH2389">
        <v>3</v>
      </c>
      <c r="AI2389">
        <v>0</v>
      </c>
      <c r="AJ2389">
        <v>2</v>
      </c>
      <c r="AK2389">
        <v>2</v>
      </c>
      <c r="AL2389">
        <v>2</v>
      </c>
      <c r="AM2389">
        <v>46</v>
      </c>
      <c r="AN2389">
        <v>938</v>
      </c>
      <c r="AO2389">
        <v>1251</v>
      </c>
      <c r="AP2389">
        <v>125</v>
      </c>
      <c r="AQ2389">
        <v>214</v>
      </c>
      <c r="AR2389">
        <v>275</v>
      </c>
      <c r="AS2389">
        <v>262</v>
      </c>
      <c r="AT2389">
        <v>46</v>
      </c>
      <c r="AU2389">
        <v>1480</v>
      </c>
      <c r="AV2389">
        <v>1480</v>
      </c>
      <c r="AW2389">
        <v>178</v>
      </c>
      <c r="AX2389">
        <v>1526</v>
      </c>
      <c r="AY2389">
        <v>1526</v>
      </c>
      <c r="AZ2389">
        <v>2018</v>
      </c>
      <c r="BA2389">
        <v>3.6770583533173397E-2</v>
      </c>
      <c r="BB2389">
        <v>0.17169069462647399</v>
      </c>
      <c r="BC2389">
        <v>0.647272727272727</v>
      </c>
      <c r="BD2389">
        <v>0.61467889908256801</v>
      </c>
      <c r="BE2389">
        <v>3.1081081081081E-2</v>
      </c>
      <c r="BF2389">
        <v>137.97499999999999</v>
      </c>
      <c r="BG2389">
        <v>163.10599999999999</v>
      </c>
      <c r="BH2389">
        <v>179.387</v>
      </c>
      <c r="BI2389">
        <v>195.398</v>
      </c>
      <c r="BJ2389">
        <v>172.262</v>
      </c>
      <c r="BK2389">
        <v>176.56100000000001</v>
      </c>
      <c r="BL2389">
        <v>24.17</v>
      </c>
      <c r="BM2389">
        <v>22.992999999999999</v>
      </c>
      <c r="BN2389">
        <v>22.773</v>
      </c>
      <c r="BO2389">
        <v>23.542000000000002</v>
      </c>
      <c r="BP2389">
        <v>23.117999999999999</v>
      </c>
      <c r="BQ2389">
        <v>23.300999999999998</v>
      </c>
      <c r="BR2389">
        <v>272.82499999999999</v>
      </c>
      <c r="BS2389">
        <v>192.90600000000001</v>
      </c>
      <c r="BT2389">
        <v>240.613</v>
      </c>
      <c r="BU2389">
        <v>174.602</v>
      </c>
      <c r="BV2389">
        <v>197.738</v>
      </c>
      <c r="BW2389">
        <v>193.43899999999999</v>
      </c>
      <c r="BX2389">
        <v>3</v>
      </c>
      <c r="BY2389">
        <v>3</v>
      </c>
      <c r="BZ2389">
        <v>3</v>
      </c>
      <c r="CA2389">
        <v>3</v>
      </c>
      <c r="CB2389">
        <v>3</v>
      </c>
      <c r="CC2389">
        <v>3</v>
      </c>
      <c r="CD2389">
        <v>0.81239771043100295</v>
      </c>
      <c r="CE2389" s="3">
        <v>43465</v>
      </c>
      <c r="CF2389">
        <v>434.97</v>
      </c>
      <c r="CG2389" s="3">
        <v>43616</v>
      </c>
      <c r="CH2389">
        <v>0.60436646211723999</v>
      </c>
      <c r="CI2389">
        <v>14.885999999999999</v>
      </c>
      <c r="CK2389">
        <v>3</v>
      </c>
      <c r="CL2389">
        <v>1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14.885999999999999</v>
      </c>
      <c r="DA2389">
        <v>0</v>
      </c>
      <c r="DB2389">
        <v>0</v>
      </c>
      <c r="DC2389">
        <v>0</v>
      </c>
      <c r="DD2389">
        <v>0</v>
      </c>
      <c r="DE2389">
        <v>95.825000000000003</v>
      </c>
      <c r="DF2389">
        <v>139.55500000000001</v>
      </c>
      <c r="DG2389">
        <v>177.22399999999999</v>
      </c>
      <c r="DH2389">
        <v>189.63499999999999</v>
      </c>
      <c r="DI2389">
        <v>159.25899999999999</v>
      </c>
      <c r="DJ2389">
        <v>170.50200000000001</v>
      </c>
      <c r="DK2389">
        <v>215.416</v>
      </c>
      <c r="DL2389">
        <v>2.17</v>
      </c>
      <c r="DM2389">
        <v>0.99299999999999999</v>
      </c>
      <c r="DN2389">
        <v>6.9829999999999997</v>
      </c>
      <c r="DO2389">
        <v>1.542</v>
      </c>
      <c r="DP2389">
        <v>1.1180000000000001</v>
      </c>
      <c r="DQ2389">
        <v>1.3009999999999999</v>
      </c>
      <c r="DR2389">
        <v>164.36500000000001</v>
      </c>
      <c r="DS2389">
        <v>141.441</v>
      </c>
      <c r="DT2389">
        <v>160.273</v>
      </c>
      <c r="DU2389">
        <v>54.704000000000001</v>
      </c>
      <c r="DV2389">
        <v>82.364999999999995</v>
      </c>
      <c r="DW2389">
        <v>43.613</v>
      </c>
      <c r="DX2389">
        <v>0.69450987497735095</v>
      </c>
      <c r="DY2389">
        <v>8.9780719900703299E-2</v>
      </c>
      <c r="DZ2389">
        <v>0.60245578667644095</v>
      </c>
      <c r="EA2389">
        <v>0.90954426172233704</v>
      </c>
      <c r="EB2389">
        <v>0.100838474020171</v>
      </c>
      <c r="EC2389">
        <v>0.50841074330076497</v>
      </c>
      <c r="ED2389">
        <v>8</v>
      </c>
    </row>
    <row r="2390" spans="1:134" x14ac:dyDescent="0.25">
      <c r="A2390" s="6" t="s">
        <v>2630</v>
      </c>
      <c r="B2390" t="s">
        <v>138</v>
      </c>
      <c r="C2390">
        <v>30000</v>
      </c>
      <c r="D2390">
        <v>25000</v>
      </c>
      <c r="E2390" s="5">
        <v>6.1734213006597543</v>
      </c>
      <c r="F2390">
        <v>1</v>
      </c>
      <c r="G2390" s="2">
        <v>43673.426874999997</v>
      </c>
      <c r="H2390" t="s">
        <v>115</v>
      </c>
      <c r="I2390" s="2">
        <v>43679.609664351854</v>
      </c>
      <c r="J2390">
        <v>2500000</v>
      </c>
      <c r="K2390">
        <v>3</v>
      </c>
      <c r="L2390" t="s">
        <v>148</v>
      </c>
      <c r="M2390">
        <v>885</v>
      </c>
      <c r="N2390">
        <v>7</v>
      </c>
      <c r="O2390">
        <v>10.19</v>
      </c>
      <c r="P2390">
        <v>5.0529999999999999</v>
      </c>
      <c r="Q2390">
        <v>46471</v>
      </c>
      <c r="R2390" t="s">
        <v>772</v>
      </c>
      <c r="S2390" t="s">
        <v>151</v>
      </c>
      <c r="T2390" t="s">
        <v>3858</v>
      </c>
      <c r="U2390" t="s">
        <v>3899</v>
      </c>
      <c r="V2390">
        <v>98022</v>
      </c>
      <c r="W2390" t="s">
        <v>119</v>
      </c>
      <c r="X2390" s="1">
        <v>464</v>
      </c>
      <c r="Y2390" t="s">
        <v>3882</v>
      </c>
      <c r="Z2390" s="3">
        <v>40238</v>
      </c>
      <c r="AA2390">
        <v>7</v>
      </c>
      <c r="AB2390">
        <v>-1</v>
      </c>
      <c r="AC2390">
        <v>6</v>
      </c>
      <c r="AD2390">
        <v>8</v>
      </c>
      <c r="AE2390">
        <v>7</v>
      </c>
      <c r="AF2390">
        <v>-1</v>
      </c>
      <c r="AG2390">
        <v>0</v>
      </c>
      <c r="AH2390">
        <v>4</v>
      </c>
      <c r="AI2390">
        <v>0</v>
      </c>
      <c r="AK2390">
        <v>3</v>
      </c>
      <c r="AL2390">
        <v>3</v>
      </c>
      <c r="AM2390">
        <v>39</v>
      </c>
      <c r="AN2390">
        <v>370</v>
      </c>
      <c r="AO2390">
        <v>462</v>
      </c>
      <c r="AP2390">
        <v>44</v>
      </c>
      <c r="AQ2390">
        <v>0</v>
      </c>
      <c r="AR2390">
        <v>301</v>
      </c>
      <c r="AS2390">
        <v>126</v>
      </c>
      <c r="AT2390">
        <v>-4</v>
      </c>
      <c r="AU2390">
        <v>739</v>
      </c>
      <c r="AV2390">
        <v>739</v>
      </c>
      <c r="AW2390">
        <v>301</v>
      </c>
      <c r="AX2390">
        <v>763</v>
      </c>
      <c r="AY2390">
        <v>763</v>
      </c>
      <c r="AZ2390">
        <v>2017</v>
      </c>
      <c r="BA2390">
        <v>8.4415584415584402E-2</v>
      </c>
      <c r="BB2390">
        <v>0.16513761467889901</v>
      </c>
      <c r="BC2390">
        <v>1</v>
      </c>
      <c r="BD2390">
        <v>0.48492791612057601</v>
      </c>
      <c r="BE2390">
        <v>-5.4127198917456E-3</v>
      </c>
      <c r="BL2390">
        <v>282.64699999999999</v>
      </c>
      <c r="BM2390">
        <v>282.72699999999998</v>
      </c>
      <c r="BN2390">
        <v>283.48200000000003</v>
      </c>
      <c r="BO2390">
        <v>282.99799999999999</v>
      </c>
      <c r="BP2390">
        <v>282.12</v>
      </c>
      <c r="BQ2390">
        <v>282.44400000000002</v>
      </c>
      <c r="BR2390">
        <v>336.72800000000001</v>
      </c>
      <c r="BS2390">
        <v>288.35500000000002</v>
      </c>
      <c r="BT2390">
        <v>296.95499999999998</v>
      </c>
      <c r="BU2390">
        <v>298.57299999999998</v>
      </c>
      <c r="BV2390">
        <v>300.18299999999999</v>
      </c>
      <c r="BW2390">
        <v>388.48500000000001</v>
      </c>
      <c r="BX2390">
        <v>2</v>
      </c>
      <c r="BY2390">
        <v>2</v>
      </c>
      <c r="BZ2390">
        <v>2</v>
      </c>
      <c r="CA2390">
        <v>2</v>
      </c>
      <c r="CB2390">
        <v>2</v>
      </c>
      <c r="CC2390">
        <v>3</v>
      </c>
      <c r="CD2390">
        <v>0.25788573335109599</v>
      </c>
      <c r="CE2390" s="3">
        <v>43465</v>
      </c>
      <c r="CF2390">
        <v>619.375</v>
      </c>
      <c r="CG2390" s="3">
        <v>43616</v>
      </c>
      <c r="CH2390">
        <v>0.41620820316507801</v>
      </c>
      <c r="CI2390">
        <v>0</v>
      </c>
      <c r="CK2390">
        <v>0</v>
      </c>
      <c r="CL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K2390">
        <v>412.07</v>
      </c>
      <c r="DL2390">
        <v>117.64</v>
      </c>
      <c r="DM2390">
        <v>101.488</v>
      </c>
      <c r="DN2390">
        <v>64.313000000000002</v>
      </c>
      <c r="DO2390">
        <v>62.709000000000003</v>
      </c>
      <c r="DP2390">
        <v>67.745000000000005</v>
      </c>
      <c r="DQ2390">
        <v>23.587</v>
      </c>
      <c r="DR2390">
        <v>336.72699999999998</v>
      </c>
      <c r="DS2390">
        <v>288.35399999999998</v>
      </c>
      <c r="DT2390">
        <v>296.95499999999998</v>
      </c>
      <c r="DU2390">
        <v>298.57299999999998</v>
      </c>
      <c r="DV2390">
        <v>300.18299999999999</v>
      </c>
      <c r="DW2390">
        <v>388.483</v>
      </c>
      <c r="DY2390">
        <v>0.41620820316507801</v>
      </c>
      <c r="DZ2390">
        <v>0.999997030243995</v>
      </c>
      <c r="EB2390">
        <v>0.25788573335109599</v>
      </c>
      <c r="EC2390">
        <v>0.99999790496831498</v>
      </c>
      <c r="ED2390">
        <v>9</v>
      </c>
    </row>
    <row r="2391" spans="1:134" x14ac:dyDescent="0.25">
      <c r="A2391" s="6" t="s">
        <v>2593</v>
      </c>
      <c r="B2391" t="s">
        <v>138</v>
      </c>
      <c r="C2391">
        <v>250000</v>
      </c>
      <c r="D2391">
        <v>100000</v>
      </c>
      <c r="E2391" s="5">
        <v>6.3336475023562668</v>
      </c>
      <c r="F2391">
        <v>0</v>
      </c>
      <c r="G2391" s="2">
        <v>43671.324791666666</v>
      </c>
      <c r="H2391" t="s">
        <v>115</v>
      </c>
      <c r="I2391" s="2">
        <v>43679.556840277779</v>
      </c>
      <c r="J2391">
        <v>429984</v>
      </c>
      <c r="K2391">
        <v>4</v>
      </c>
      <c r="L2391" t="s">
        <v>122</v>
      </c>
      <c r="M2391">
        <v>7634</v>
      </c>
      <c r="N2391">
        <v>8.6999999999999993</v>
      </c>
      <c r="O2391">
        <v>8.2949999999999999</v>
      </c>
      <c r="P2391">
        <v>3.7709999999999999</v>
      </c>
      <c r="Q2391">
        <v>469</v>
      </c>
      <c r="R2391" t="s">
        <v>728</v>
      </c>
      <c r="S2391" t="s">
        <v>255</v>
      </c>
      <c r="T2391" t="s">
        <v>3862</v>
      </c>
      <c r="U2391" t="s">
        <v>3899</v>
      </c>
      <c r="V2391">
        <v>70033</v>
      </c>
      <c r="W2391" t="s">
        <v>119</v>
      </c>
      <c r="X2391" s="1">
        <v>469</v>
      </c>
      <c r="Y2391" t="s">
        <v>3882</v>
      </c>
      <c r="Z2391" s="3">
        <v>39722</v>
      </c>
      <c r="AA2391">
        <v>6</v>
      </c>
      <c r="AB2391">
        <v>0</v>
      </c>
      <c r="AC2391">
        <v>6</v>
      </c>
      <c r="AD2391">
        <v>7</v>
      </c>
      <c r="AE2391">
        <v>7</v>
      </c>
      <c r="AF2391">
        <v>1</v>
      </c>
      <c r="AG2391">
        <v>0</v>
      </c>
      <c r="AH2391">
        <v>4</v>
      </c>
      <c r="AI2391">
        <v>0</v>
      </c>
      <c r="AJ2391">
        <v>2</v>
      </c>
      <c r="AK2391">
        <v>3</v>
      </c>
      <c r="AL2391">
        <v>2</v>
      </c>
      <c r="AM2391">
        <v>569</v>
      </c>
      <c r="AN2391">
        <v>2121</v>
      </c>
      <c r="AO2391">
        <v>4208</v>
      </c>
      <c r="AP2391">
        <v>667</v>
      </c>
      <c r="AQ2391">
        <v>2507</v>
      </c>
      <c r="AR2391">
        <v>1830</v>
      </c>
      <c r="AS2391">
        <v>1516</v>
      </c>
      <c r="AT2391">
        <v>124</v>
      </c>
      <c r="AU2391">
        <v>7634</v>
      </c>
      <c r="AV2391">
        <v>7634</v>
      </c>
      <c r="AW2391">
        <v>299</v>
      </c>
      <c r="AX2391">
        <v>6038</v>
      </c>
      <c r="AY2391">
        <v>6038</v>
      </c>
      <c r="AZ2391">
        <v>2018</v>
      </c>
      <c r="BA2391">
        <v>0.135218631178707</v>
      </c>
      <c r="BB2391">
        <v>0.25107651540245102</v>
      </c>
      <c r="BC2391">
        <v>0.16338797814207601</v>
      </c>
      <c r="BD2391">
        <v>0.35127525670751902</v>
      </c>
      <c r="BE2391">
        <v>1.6243122871364899E-2</v>
      </c>
      <c r="BF2391">
        <v>3417.799</v>
      </c>
      <c r="BG2391">
        <v>3237.4369999999999</v>
      </c>
      <c r="BH2391">
        <v>3211.6460000000002</v>
      </c>
      <c r="BI2391">
        <v>3278.0160000000001</v>
      </c>
      <c r="BJ2391">
        <v>3284.288</v>
      </c>
      <c r="BK2391">
        <v>3624.1120000000001</v>
      </c>
      <c r="BL2391">
        <v>437.23700000000002</v>
      </c>
      <c r="BM2391">
        <v>442.60300000000001</v>
      </c>
      <c r="BN2391">
        <v>448.88600000000002</v>
      </c>
      <c r="BO2391">
        <v>455.99799999999999</v>
      </c>
      <c r="BP2391">
        <v>303.79500000000002</v>
      </c>
      <c r="BQ2391">
        <v>302.76799999999997</v>
      </c>
      <c r="BR2391">
        <v>2371.4250000000002</v>
      </c>
      <c r="BS2391">
        <v>2354.2939999999999</v>
      </c>
      <c r="BT2391">
        <v>2106.7919999999999</v>
      </c>
      <c r="BU2391">
        <v>2139.7890000000002</v>
      </c>
      <c r="BV2391">
        <v>2177.7919999999999</v>
      </c>
      <c r="BW2391">
        <v>2414.1149999999998</v>
      </c>
      <c r="BX2391">
        <v>18</v>
      </c>
      <c r="BY2391">
        <v>19</v>
      </c>
      <c r="BZ2391">
        <v>19</v>
      </c>
      <c r="CA2391">
        <v>19</v>
      </c>
      <c r="CB2391">
        <v>19</v>
      </c>
      <c r="CC2391">
        <v>19</v>
      </c>
      <c r="CD2391">
        <v>0.79614655383470001</v>
      </c>
      <c r="CE2391" s="3">
        <v>43465</v>
      </c>
      <c r="CF2391">
        <v>6226.4610000000002</v>
      </c>
      <c r="CG2391" s="3">
        <v>43616</v>
      </c>
      <c r="CH2391">
        <v>0.77208487806598902</v>
      </c>
      <c r="CI2391">
        <v>150.078</v>
      </c>
      <c r="CK2391">
        <v>6</v>
      </c>
      <c r="CL2391">
        <v>2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0.13700000000000001</v>
      </c>
      <c r="CV2391">
        <v>0</v>
      </c>
      <c r="CW2391">
        <v>150.078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2585.404</v>
      </c>
      <c r="DF2391">
        <v>2730.114</v>
      </c>
      <c r="DG2391">
        <v>2667.922</v>
      </c>
      <c r="DH2391">
        <v>2615.5300000000002</v>
      </c>
      <c r="DI2391">
        <v>2604.009</v>
      </c>
      <c r="DJ2391">
        <v>2485.2350000000001</v>
      </c>
      <c r="DK2391">
        <v>4773.9059999999999</v>
      </c>
      <c r="DL2391">
        <v>391.01100000000002</v>
      </c>
      <c r="DM2391">
        <v>372.584</v>
      </c>
      <c r="DN2391">
        <v>367.48700000000002</v>
      </c>
      <c r="DO2391">
        <v>424.935</v>
      </c>
      <c r="DP2391">
        <v>379.52699999999999</v>
      </c>
      <c r="DQ2391">
        <v>245.42099999999999</v>
      </c>
      <c r="DR2391">
        <v>1901.395</v>
      </c>
      <c r="DS2391">
        <v>1634.67</v>
      </c>
      <c r="DT2391">
        <v>1645.021</v>
      </c>
      <c r="DU2391">
        <v>1702.0309999999999</v>
      </c>
      <c r="DV2391">
        <v>1747.5820000000001</v>
      </c>
      <c r="DW2391">
        <v>2043.25</v>
      </c>
      <c r="DX2391">
        <v>0.75645291019161698</v>
      </c>
      <c r="DY2391">
        <v>0.89427701681239202</v>
      </c>
      <c r="DZ2391">
        <v>0.80179427981066198</v>
      </c>
      <c r="EA2391">
        <v>0.78232587976301904</v>
      </c>
      <c r="EB2391">
        <v>0.91204652557388499</v>
      </c>
      <c r="EC2391">
        <v>0.78692023794682497</v>
      </c>
      <c r="ED2391">
        <v>11</v>
      </c>
    </row>
    <row r="2392" spans="1:134" x14ac:dyDescent="0.25">
      <c r="A2392" s="6" t="s">
        <v>2660</v>
      </c>
      <c r="B2392" t="s">
        <v>246</v>
      </c>
      <c r="C2392">
        <v>580000</v>
      </c>
      <c r="D2392">
        <v>250000</v>
      </c>
      <c r="E2392" s="5">
        <v>4.1376060320452392</v>
      </c>
      <c r="F2392">
        <v>0</v>
      </c>
      <c r="G2392" s="2">
        <v>43676.678240740737</v>
      </c>
      <c r="H2392" t="s">
        <v>115</v>
      </c>
      <c r="I2392" s="2">
        <v>43679.392488425925</v>
      </c>
      <c r="J2392">
        <v>1010558</v>
      </c>
      <c r="K2392">
        <v>1</v>
      </c>
      <c r="L2392" t="s">
        <v>116</v>
      </c>
      <c r="M2392">
        <v>5319</v>
      </c>
      <c r="N2392">
        <v>14.9</v>
      </c>
      <c r="O2392">
        <v>3.1320000000000001</v>
      </c>
      <c r="P2392">
        <v>4.7050000000000001</v>
      </c>
      <c r="Q2392">
        <v>6201</v>
      </c>
      <c r="R2392" t="s">
        <v>245</v>
      </c>
      <c r="S2392" t="s">
        <v>123</v>
      </c>
      <c r="T2392" t="s">
        <v>3871</v>
      </c>
      <c r="U2392" t="s">
        <v>3900</v>
      </c>
      <c r="V2392">
        <v>192</v>
      </c>
      <c r="W2392" t="s">
        <v>119</v>
      </c>
      <c r="X2392" s="1">
        <v>620</v>
      </c>
      <c r="Y2392" t="s">
        <v>3892</v>
      </c>
      <c r="Z2392" s="3">
        <v>39792</v>
      </c>
      <c r="AA2392">
        <v>5</v>
      </c>
      <c r="AB2392">
        <v>1</v>
      </c>
      <c r="AC2392">
        <v>6</v>
      </c>
      <c r="AD2392">
        <v>3</v>
      </c>
      <c r="AE2392">
        <v>6</v>
      </c>
      <c r="AF2392">
        <v>0</v>
      </c>
      <c r="AG2392">
        <v>0</v>
      </c>
      <c r="AH2392">
        <v>5</v>
      </c>
      <c r="AI2392">
        <v>0</v>
      </c>
      <c r="AJ2392">
        <v>2</v>
      </c>
      <c r="AK2392">
        <v>3</v>
      </c>
      <c r="AL2392">
        <v>1</v>
      </c>
      <c r="AM2392">
        <v>680</v>
      </c>
      <c r="AN2392">
        <v>2806</v>
      </c>
      <c r="AO2392">
        <v>4111</v>
      </c>
      <c r="AP2392">
        <v>718</v>
      </c>
      <c r="AQ2392">
        <v>1628</v>
      </c>
      <c r="AR2392">
        <v>170</v>
      </c>
      <c r="AS2392">
        <v>2859</v>
      </c>
      <c r="AT2392">
        <v>667</v>
      </c>
      <c r="AU2392">
        <v>5319</v>
      </c>
      <c r="AV2392">
        <v>4831</v>
      </c>
      <c r="AW2392">
        <v>67</v>
      </c>
      <c r="AX2392">
        <v>4281</v>
      </c>
      <c r="AY2392">
        <v>4281</v>
      </c>
      <c r="AZ2392">
        <v>2018</v>
      </c>
      <c r="BA2392">
        <v>0.16540987594259299</v>
      </c>
      <c r="BB2392">
        <v>0.66783461807988698</v>
      </c>
      <c r="BC2392">
        <v>0.39411764705882302</v>
      </c>
      <c r="BD2392">
        <v>0.65545433309974299</v>
      </c>
      <c r="BE2392">
        <v>0.13806665286690101</v>
      </c>
      <c r="BF2392">
        <v>100</v>
      </c>
      <c r="BG2392">
        <v>250</v>
      </c>
      <c r="BH2392">
        <v>250</v>
      </c>
      <c r="BI2392">
        <v>250</v>
      </c>
      <c r="BJ2392">
        <v>230</v>
      </c>
      <c r="BK2392">
        <v>230</v>
      </c>
      <c r="BL2392">
        <v>22.126999999999999</v>
      </c>
      <c r="BM2392">
        <v>120.24299999999999</v>
      </c>
      <c r="BN2392">
        <v>121.93600000000001</v>
      </c>
      <c r="BO2392">
        <v>121.10599999999999</v>
      </c>
      <c r="BP2392">
        <v>21.364999999999998</v>
      </c>
      <c r="BQ2392">
        <v>22.713999999999999</v>
      </c>
      <c r="BR2392">
        <v>1598.5619999999999</v>
      </c>
      <c r="BS2392">
        <v>1614.18</v>
      </c>
      <c r="BT2392">
        <v>1634.675</v>
      </c>
      <c r="BU2392">
        <v>1688.758</v>
      </c>
      <c r="BV2392">
        <v>1550.328</v>
      </c>
      <c r="BW2392">
        <v>1561.874</v>
      </c>
      <c r="BX2392">
        <v>7</v>
      </c>
      <c r="BY2392">
        <v>7</v>
      </c>
      <c r="BZ2392">
        <v>7</v>
      </c>
      <c r="CA2392">
        <v>7</v>
      </c>
      <c r="CB2392">
        <v>7</v>
      </c>
      <c r="CC2392">
        <v>7</v>
      </c>
      <c r="CD2392">
        <v>0.119145773102591</v>
      </c>
      <c r="CE2392" s="3">
        <v>43465</v>
      </c>
      <c r="CF2392">
        <v>1720.6890000000001</v>
      </c>
      <c r="CG2392" s="3">
        <v>43616</v>
      </c>
      <c r="CH2392">
        <v>0.25236843613615301</v>
      </c>
      <c r="CI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28.693999999999999</v>
      </c>
      <c r="DF2392">
        <v>28.693999999999999</v>
      </c>
      <c r="DG2392">
        <v>28.693999999999999</v>
      </c>
      <c r="DH2392">
        <v>0</v>
      </c>
      <c r="DI2392">
        <v>50</v>
      </c>
      <c r="DJ2392">
        <v>61.68</v>
      </c>
      <c r="DK2392">
        <v>1626.268</v>
      </c>
      <c r="DL2392">
        <v>2.1269999999999998</v>
      </c>
      <c r="DM2392">
        <v>0.24299999999999999</v>
      </c>
      <c r="DN2392">
        <v>1.9359999999999999</v>
      </c>
      <c r="DO2392">
        <v>1.1060000000000001</v>
      </c>
      <c r="DP2392">
        <v>1.365</v>
      </c>
      <c r="DQ2392">
        <v>2.714</v>
      </c>
      <c r="DR2392">
        <v>1598.5619999999999</v>
      </c>
      <c r="DS2392">
        <v>1614.18</v>
      </c>
      <c r="DT2392">
        <v>1634.675</v>
      </c>
      <c r="DU2392">
        <v>1688.758</v>
      </c>
      <c r="DV2392">
        <v>1550.328</v>
      </c>
      <c r="DW2392">
        <v>1561.874</v>
      </c>
      <c r="DX2392">
        <v>0.28693999999999997</v>
      </c>
      <c r="DY2392">
        <v>9.6126903782708897E-2</v>
      </c>
      <c r="DZ2392">
        <v>1</v>
      </c>
      <c r="EA2392">
        <v>0.15096335877862499</v>
      </c>
      <c r="EB2392">
        <v>2.2098251185705801E-2</v>
      </c>
      <c r="EC2392">
        <v>1</v>
      </c>
      <c r="ED2392">
        <v>11</v>
      </c>
    </row>
    <row r="2393" spans="1:134" x14ac:dyDescent="0.25">
      <c r="A2393" s="6" t="s">
        <v>2644</v>
      </c>
      <c r="B2393" t="s">
        <v>569</v>
      </c>
      <c r="C2393">
        <v>100000</v>
      </c>
      <c r="D2393">
        <v>100000</v>
      </c>
      <c r="E2393" s="5">
        <v>5.5419415645617329</v>
      </c>
      <c r="F2393">
        <v>0</v>
      </c>
      <c r="G2393" s="2">
        <v>43675.585497685184</v>
      </c>
      <c r="H2393" t="s">
        <v>115</v>
      </c>
      <c r="I2393" s="2">
        <v>43679.375555555554</v>
      </c>
      <c r="K2393">
        <v>3</v>
      </c>
      <c r="L2393" t="s">
        <v>129</v>
      </c>
      <c r="M2393">
        <v>2713</v>
      </c>
      <c r="N2393">
        <v>3.4</v>
      </c>
      <c r="P2393">
        <v>1.111</v>
      </c>
      <c r="Q2393">
        <v>4941</v>
      </c>
      <c r="R2393" t="s">
        <v>773</v>
      </c>
      <c r="S2393" t="s">
        <v>166</v>
      </c>
      <c r="T2393" t="s">
        <v>3864</v>
      </c>
      <c r="U2393" t="s">
        <v>3900</v>
      </c>
      <c r="V2393">
        <v>4022</v>
      </c>
      <c r="W2393" t="s">
        <v>184</v>
      </c>
      <c r="X2393" s="1">
        <v>494</v>
      </c>
      <c r="Y2393" t="s">
        <v>3895</v>
      </c>
      <c r="Z2393" s="3">
        <v>41180</v>
      </c>
      <c r="AA2393">
        <v>4</v>
      </c>
      <c r="AB2393">
        <v>0</v>
      </c>
      <c r="AC2393">
        <v>6</v>
      </c>
      <c r="AD2393">
        <v>1</v>
      </c>
      <c r="AE2393">
        <v>5</v>
      </c>
      <c r="AF2393">
        <v>1</v>
      </c>
      <c r="AG2393">
        <v>0</v>
      </c>
      <c r="AH2393">
        <v>2</v>
      </c>
      <c r="AI2393">
        <v>0</v>
      </c>
      <c r="AJ2393">
        <v>2</v>
      </c>
      <c r="AK2393">
        <v>2</v>
      </c>
      <c r="AL2393">
        <v>2</v>
      </c>
      <c r="AM2393">
        <v>147</v>
      </c>
      <c r="AN2393">
        <v>677</v>
      </c>
      <c r="AO2393">
        <v>1332</v>
      </c>
      <c r="AP2393">
        <v>173</v>
      </c>
      <c r="AQ2393">
        <v>0</v>
      </c>
      <c r="AR2393">
        <v>325</v>
      </c>
      <c r="AS2393">
        <v>610</v>
      </c>
      <c r="AT2393">
        <v>95</v>
      </c>
      <c r="AU2393">
        <v>3333</v>
      </c>
      <c r="AV2393">
        <v>3333</v>
      </c>
      <c r="AW2393">
        <v>66</v>
      </c>
      <c r="AX2393">
        <v>1657</v>
      </c>
      <c r="AY2393">
        <v>1657</v>
      </c>
      <c r="AZ2393">
        <v>2017</v>
      </c>
      <c r="BA2393">
        <v>0.11036036036036</v>
      </c>
      <c r="BB2393">
        <v>0.36813518406759199</v>
      </c>
      <c r="BC2393">
        <v>0.20307692307692299</v>
      </c>
      <c r="BD2393">
        <v>0.40856970428485201</v>
      </c>
      <c r="BE2393">
        <v>2.8502850285028501E-2</v>
      </c>
      <c r="BF2393">
        <v>450</v>
      </c>
      <c r="BG2393">
        <v>450</v>
      </c>
      <c r="BH2393">
        <v>450</v>
      </c>
      <c r="BI2393">
        <v>450</v>
      </c>
      <c r="BJ2393">
        <v>450</v>
      </c>
      <c r="BK2393">
        <v>450</v>
      </c>
      <c r="BL2393">
        <v>30</v>
      </c>
      <c r="BM2393">
        <v>30</v>
      </c>
      <c r="BN2393">
        <v>30</v>
      </c>
      <c r="BO2393">
        <v>30</v>
      </c>
      <c r="BP2393">
        <v>30</v>
      </c>
      <c r="BQ2393">
        <v>30</v>
      </c>
      <c r="BR2393">
        <v>712.19100000000003</v>
      </c>
      <c r="BS2393">
        <v>726.452</v>
      </c>
      <c r="BT2393">
        <v>608.97199999999998</v>
      </c>
      <c r="BU2393">
        <v>621.14</v>
      </c>
      <c r="BV2393">
        <v>633.27599999999995</v>
      </c>
      <c r="BW2393">
        <v>645.38199999999995</v>
      </c>
      <c r="BX2393">
        <v>6</v>
      </c>
      <c r="BY2393">
        <v>6</v>
      </c>
      <c r="BZ2393">
        <v>6</v>
      </c>
      <c r="CA2393">
        <v>6</v>
      </c>
      <c r="CB2393">
        <v>5</v>
      </c>
      <c r="CC2393">
        <v>5</v>
      </c>
      <c r="CD2393">
        <v>0.58892743055555496</v>
      </c>
      <c r="CE2393" s="3">
        <v>43465</v>
      </c>
      <c r="CF2393">
        <v>1192.191</v>
      </c>
      <c r="CG2393" s="3">
        <v>43616</v>
      </c>
      <c r="CH2393">
        <v>0.44121874999999999</v>
      </c>
      <c r="CI2393">
        <v>0</v>
      </c>
      <c r="CK2393">
        <v>1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194.75399999999999</v>
      </c>
      <c r="DF2393">
        <v>291.23</v>
      </c>
      <c r="DG2393">
        <v>319.12099999999998</v>
      </c>
      <c r="DH2393">
        <v>295.55200000000002</v>
      </c>
      <c r="DI2393">
        <v>266.85000000000002</v>
      </c>
      <c r="DJ2393">
        <v>224.333</v>
      </c>
      <c r="DK2393">
        <v>893.15599999999995</v>
      </c>
      <c r="DL2393">
        <v>17.030999999999999</v>
      </c>
      <c r="DM2393">
        <v>11.641999999999999</v>
      </c>
      <c r="DN2393">
        <v>19.111999999999998</v>
      </c>
      <c r="DO2393">
        <v>20.684999999999999</v>
      </c>
      <c r="DP2393">
        <v>12.36</v>
      </c>
      <c r="DQ2393">
        <v>23.440999999999999</v>
      </c>
      <c r="DR2393">
        <v>712.19100000000003</v>
      </c>
      <c r="DS2393">
        <v>726.452</v>
      </c>
      <c r="DT2393">
        <v>608.97199999999998</v>
      </c>
      <c r="DU2393">
        <v>621.14</v>
      </c>
      <c r="DV2393">
        <v>633.27599999999995</v>
      </c>
      <c r="DW2393">
        <v>645.38199999999995</v>
      </c>
      <c r="DX2393">
        <v>0.43278666666666599</v>
      </c>
      <c r="DY2393">
        <v>0.56769999999999998</v>
      </c>
      <c r="DZ2393">
        <v>1</v>
      </c>
      <c r="EA2393">
        <v>0.58957037037036997</v>
      </c>
      <c r="EB2393">
        <v>0.57928333333333304</v>
      </c>
      <c r="EC2393">
        <v>1</v>
      </c>
      <c r="ED2393">
        <v>7</v>
      </c>
    </row>
    <row r="2394" spans="1:134" x14ac:dyDescent="0.25">
      <c r="A2394" s="6" t="s">
        <v>2636</v>
      </c>
      <c r="B2394" t="s">
        <v>138</v>
      </c>
      <c r="C2394">
        <v>200000</v>
      </c>
      <c r="D2394">
        <v>75000</v>
      </c>
      <c r="E2394" s="5">
        <v>5.8906691800188495</v>
      </c>
      <c r="F2394">
        <v>0</v>
      </c>
      <c r="G2394" s="2">
        <v>43675.330543981479</v>
      </c>
      <c r="H2394" t="s">
        <v>115</v>
      </c>
      <c r="I2394" s="2">
        <v>43679.370127314818</v>
      </c>
      <c r="J2394">
        <v>1783000</v>
      </c>
      <c r="K2394">
        <v>4</v>
      </c>
      <c r="L2394" t="s">
        <v>148</v>
      </c>
      <c r="M2394">
        <v>3091</v>
      </c>
      <c r="N2394">
        <v>12.4</v>
      </c>
      <c r="O2394">
        <v>5.3440000000000003</v>
      </c>
      <c r="P2394">
        <v>5.4240000000000004</v>
      </c>
      <c r="Q2394">
        <v>222909</v>
      </c>
      <c r="R2394" t="s">
        <v>242</v>
      </c>
      <c r="S2394" t="s">
        <v>241</v>
      </c>
      <c r="T2394" t="s">
        <v>3856</v>
      </c>
      <c r="U2394" t="s">
        <v>3899</v>
      </c>
      <c r="V2394">
        <v>97015</v>
      </c>
      <c r="W2394" t="s">
        <v>119</v>
      </c>
      <c r="X2394" s="1">
        <v>222</v>
      </c>
      <c r="Y2394" t="s">
        <v>3879</v>
      </c>
      <c r="Z2394" s="3">
        <v>40015</v>
      </c>
      <c r="AA2394">
        <v>8</v>
      </c>
      <c r="AB2394">
        <v>0</v>
      </c>
      <c r="AC2394">
        <v>5</v>
      </c>
      <c r="AD2394">
        <v>5</v>
      </c>
      <c r="AE2394">
        <v>6</v>
      </c>
      <c r="AF2394">
        <v>1</v>
      </c>
      <c r="AG2394">
        <v>0</v>
      </c>
      <c r="AH2394">
        <v>3</v>
      </c>
      <c r="AI2394">
        <v>0</v>
      </c>
      <c r="AJ2394">
        <v>3</v>
      </c>
      <c r="AK2394">
        <v>2</v>
      </c>
      <c r="AL2394">
        <v>2</v>
      </c>
      <c r="AM2394">
        <v>0</v>
      </c>
      <c r="AN2394">
        <v>2296</v>
      </c>
      <c r="AO2394">
        <v>1487</v>
      </c>
      <c r="AP2394">
        <v>382</v>
      </c>
      <c r="AQ2394">
        <v>2074</v>
      </c>
      <c r="AR2394">
        <v>3513</v>
      </c>
      <c r="AS2394">
        <v>694</v>
      </c>
      <c r="AT2394">
        <v>64</v>
      </c>
      <c r="AU2394">
        <v>3091</v>
      </c>
      <c r="AV2394">
        <v>3091</v>
      </c>
      <c r="AW2394">
        <v>3513</v>
      </c>
      <c r="AX2394">
        <v>5000</v>
      </c>
      <c r="AY2394">
        <v>5000</v>
      </c>
      <c r="AZ2394">
        <v>2018</v>
      </c>
      <c r="BA2394">
        <v>0</v>
      </c>
      <c r="BB2394">
        <v>0.13880000000000001</v>
      </c>
      <c r="BC2394">
        <v>1</v>
      </c>
      <c r="BD2394">
        <v>0.4592</v>
      </c>
      <c r="BE2394">
        <v>2.0705273374312501E-2</v>
      </c>
      <c r="BF2394">
        <v>920</v>
      </c>
      <c r="BG2394">
        <v>920</v>
      </c>
      <c r="BH2394">
        <v>920</v>
      </c>
      <c r="BI2394">
        <v>920</v>
      </c>
      <c r="BJ2394">
        <v>970</v>
      </c>
      <c r="BK2394">
        <v>970</v>
      </c>
      <c r="BL2394">
        <v>130.827</v>
      </c>
      <c r="BM2394">
        <v>135.84</v>
      </c>
      <c r="BN2394">
        <v>140.453</v>
      </c>
      <c r="BO2394">
        <v>145.624</v>
      </c>
      <c r="BP2394">
        <v>150.613</v>
      </c>
      <c r="BQ2394">
        <v>152.01</v>
      </c>
      <c r="BR2394">
        <v>1077.3589999999999</v>
      </c>
      <c r="BS2394">
        <v>1105.7729999999999</v>
      </c>
      <c r="BT2394">
        <v>1132.383</v>
      </c>
      <c r="BU2394">
        <v>1132.383</v>
      </c>
      <c r="BV2394">
        <v>1210.5260000000001</v>
      </c>
      <c r="BW2394">
        <v>1237.0450000000001</v>
      </c>
      <c r="BX2394">
        <v>4</v>
      </c>
      <c r="BY2394">
        <v>4</v>
      </c>
      <c r="BZ2394">
        <v>4</v>
      </c>
      <c r="CA2394">
        <v>4</v>
      </c>
      <c r="CB2394">
        <v>4</v>
      </c>
      <c r="CC2394">
        <v>4</v>
      </c>
      <c r="CD2394">
        <v>0.85365431797147495</v>
      </c>
      <c r="CE2394" s="3">
        <v>43465</v>
      </c>
      <c r="CF2394">
        <v>2128.1860000000001</v>
      </c>
      <c r="CG2394" s="3">
        <v>43616</v>
      </c>
      <c r="CH2394">
        <v>0.79376338826467097</v>
      </c>
      <c r="CI2394">
        <v>0</v>
      </c>
      <c r="CK2394">
        <v>2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760.971</v>
      </c>
      <c r="DF2394">
        <v>846.96299999999997</v>
      </c>
      <c r="DG2394">
        <v>843.89700000000005</v>
      </c>
      <c r="DH2394">
        <v>870.11</v>
      </c>
      <c r="DI2394">
        <v>847.01099999999997</v>
      </c>
      <c r="DJ2394">
        <v>809.05899999999997</v>
      </c>
      <c r="DK2394">
        <v>2080.366</v>
      </c>
      <c r="DL2394">
        <v>73.137</v>
      </c>
      <c r="DM2394">
        <v>44.588000000000001</v>
      </c>
      <c r="DN2394">
        <v>123.92</v>
      </c>
      <c r="DO2394">
        <v>107.818</v>
      </c>
      <c r="DP2394">
        <v>80.361000000000004</v>
      </c>
      <c r="DQ2394">
        <v>119.89</v>
      </c>
      <c r="DR2394">
        <v>1076.942</v>
      </c>
      <c r="DS2394">
        <v>1105.356</v>
      </c>
      <c r="DT2394">
        <v>1127.8520000000001</v>
      </c>
      <c r="DU2394">
        <v>1127.8520000000001</v>
      </c>
      <c r="DV2394">
        <v>1124.8979999999999</v>
      </c>
      <c r="DW2394">
        <v>1151.4169999999999</v>
      </c>
      <c r="DX2394">
        <v>0.82714239130434697</v>
      </c>
      <c r="DY2394">
        <v>0.55903597881171296</v>
      </c>
      <c r="DZ2394">
        <v>0.99961294238967702</v>
      </c>
      <c r="EA2394">
        <v>0.88576708185053299</v>
      </c>
      <c r="EB2394">
        <v>0.64266449372023904</v>
      </c>
      <c r="EC2394">
        <v>0.97372883555853795</v>
      </c>
      <c r="ED2394">
        <v>10</v>
      </c>
    </row>
    <row r="2395" spans="1:134" x14ac:dyDescent="0.25">
      <c r="A2395" s="6" t="s">
        <v>2598</v>
      </c>
      <c r="B2395" t="s">
        <v>138</v>
      </c>
      <c r="C2395">
        <v>50000</v>
      </c>
      <c r="D2395">
        <v>25000</v>
      </c>
      <c r="E2395" s="5">
        <v>7.6248821866163983</v>
      </c>
      <c r="F2395">
        <v>0</v>
      </c>
      <c r="G2395" s="2">
        <v>43671.41375</v>
      </c>
      <c r="H2395" t="s">
        <v>115</v>
      </c>
      <c r="I2395" s="2">
        <v>43678.738761574074</v>
      </c>
      <c r="J2395">
        <v>2500000</v>
      </c>
      <c r="K2395">
        <v>3</v>
      </c>
      <c r="L2395" t="s">
        <v>129</v>
      </c>
      <c r="M2395">
        <v>661</v>
      </c>
      <c r="N2395">
        <v>7</v>
      </c>
      <c r="O2395">
        <v>5.7140000000000004</v>
      </c>
      <c r="P2395">
        <v>20.62</v>
      </c>
      <c r="Q2395">
        <v>47523</v>
      </c>
      <c r="R2395" t="s">
        <v>774</v>
      </c>
      <c r="S2395" t="s">
        <v>180</v>
      </c>
      <c r="T2395" t="s">
        <v>3861</v>
      </c>
      <c r="U2395" t="s">
        <v>3899</v>
      </c>
      <c r="V2395">
        <v>84095</v>
      </c>
      <c r="W2395" t="s">
        <v>119</v>
      </c>
      <c r="X2395" s="1">
        <v>475</v>
      </c>
      <c r="Y2395" t="s">
        <v>3882</v>
      </c>
      <c r="Z2395" s="3">
        <v>38628</v>
      </c>
      <c r="AA2395">
        <v>4</v>
      </c>
      <c r="AB2395">
        <v>0</v>
      </c>
      <c r="AC2395">
        <v>6</v>
      </c>
      <c r="AD2395">
        <v>4</v>
      </c>
      <c r="AE2395">
        <v>6</v>
      </c>
      <c r="AF2395">
        <v>0</v>
      </c>
      <c r="AG2395">
        <v>0</v>
      </c>
      <c r="AH2395">
        <v>5</v>
      </c>
      <c r="AI2395">
        <v>0</v>
      </c>
      <c r="AJ2395">
        <v>2</v>
      </c>
      <c r="AK2395">
        <v>3</v>
      </c>
      <c r="AL2395">
        <v>2</v>
      </c>
      <c r="AM2395">
        <v>5</v>
      </c>
      <c r="AN2395">
        <v>233</v>
      </c>
      <c r="AO2395">
        <v>524</v>
      </c>
      <c r="AP2395">
        <v>46</v>
      </c>
      <c r="AQ2395">
        <v>34</v>
      </c>
      <c r="AR2395">
        <v>86</v>
      </c>
      <c r="AS2395">
        <v>77</v>
      </c>
      <c r="AT2395">
        <v>23</v>
      </c>
      <c r="AU2395">
        <v>661</v>
      </c>
      <c r="AV2395">
        <v>661</v>
      </c>
      <c r="AW2395">
        <v>86</v>
      </c>
      <c r="AX2395">
        <v>610</v>
      </c>
      <c r="AY2395">
        <v>610</v>
      </c>
      <c r="AZ2395">
        <v>2017</v>
      </c>
      <c r="BA2395">
        <v>9.5419847328244208E-3</v>
      </c>
      <c r="BB2395">
        <v>0.12622950819672099</v>
      </c>
      <c r="BC2395">
        <v>1</v>
      </c>
      <c r="BD2395">
        <v>0.38196721311475401</v>
      </c>
      <c r="BE2395">
        <v>3.47957639939485E-2</v>
      </c>
      <c r="BL2395">
        <v>70</v>
      </c>
      <c r="BM2395">
        <v>70</v>
      </c>
      <c r="BN2395">
        <v>70.063000000000002</v>
      </c>
      <c r="BO2395">
        <v>70</v>
      </c>
      <c r="BP2395">
        <v>70</v>
      </c>
      <c r="BQ2395">
        <v>70</v>
      </c>
      <c r="BX2395">
        <v>1</v>
      </c>
      <c r="BY2395">
        <v>1</v>
      </c>
      <c r="BZ2395">
        <v>1</v>
      </c>
      <c r="CA2395">
        <v>1</v>
      </c>
      <c r="CB2395">
        <v>1</v>
      </c>
      <c r="CC2395">
        <v>1</v>
      </c>
      <c r="CD2395">
        <v>0.778180891913832</v>
      </c>
      <c r="CE2395" s="3">
        <v>43465</v>
      </c>
      <c r="CF2395">
        <v>70</v>
      </c>
      <c r="CG2395" s="3">
        <v>43616</v>
      </c>
      <c r="CH2395">
        <v>0.95055714285714199</v>
      </c>
      <c r="CI2395">
        <v>3.806</v>
      </c>
      <c r="CK2395">
        <v>1</v>
      </c>
      <c r="CL2395">
        <v>1</v>
      </c>
      <c r="CS2395">
        <v>0</v>
      </c>
      <c r="CT2395">
        <v>3.806</v>
      </c>
      <c r="CU2395">
        <v>0</v>
      </c>
      <c r="CV2395">
        <v>0</v>
      </c>
      <c r="CW2395">
        <v>0</v>
      </c>
      <c r="CX2395">
        <v>0</v>
      </c>
      <c r="DK2395">
        <v>49.902999999999999</v>
      </c>
      <c r="DL2395">
        <v>66.539000000000001</v>
      </c>
      <c r="DM2395">
        <v>73.805999999999997</v>
      </c>
      <c r="DN2395">
        <v>24.303999999999998</v>
      </c>
      <c r="DO2395">
        <v>49.481999999999999</v>
      </c>
      <c r="DP2395">
        <v>62.850999999999999</v>
      </c>
      <c r="DQ2395">
        <v>49.902999999999999</v>
      </c>
      <c r="DY2395">
        <v>0.95055714285714199</v>
      </c>
      <c r="EB2395">
        <v>0.778180891913832</v>
      </c>
      <c r="ED2395">
        <v>14</v>
      </c>
    </row>
    <row r="2396" spans="1:134" x14ac:dyDescent="0.25">
      <c r="A2396" s="6" t="s">
        <v>2586</v>
      </c>
      <c r="B2396" t="s">
        <v>138</v>
      </c>
      <c r="C2396">
        <v>50000</v>
      </c>
      <c r="D2396">
        <v>25000</v>
      </c>
      <c r="E2396" s="5">
        <v>7.6248821866163983</v>
      </c>
      <c r="F2396">
        <v>0</v>
      </c>
      <c r="G2396" s="2">
        <v>43670.648912037039</v>
      </c>
      <c r="H2396" t="s">
        <v>115</v>
      </c>
      <c r="I2396" s="2">
        <v>43678.73847222222</v>
      </c>
      <c r="J2396">
        <v>2480000</v>
      </c>
      <c r="K2396">
        <v>2</v>
      </c>
      <c r="L2396" t="s">
        <v>122</v>
      </c>
      <c r="M2396">
        <v>357</v>
      </c>
      <c r="N2396">
        <v>6.6</v>
      </c>
      <c r="O2396">
        <v>25.53</v>
      </c>
      <c r="P2396">
        <v>27.46</v>
      </c>
      <c r="Q2396">
        <v>25121</v>
      </c>
      <c r="R2396" t="s">
        <v>245</v>
      </c>
      <c r="S2396" t="s">
        <v>123</v>
      </c>
      <c r="T2396" t="s">
        <v>3871</v>
      </c>
      <c r="U2396" t="s">
        <v>3900</v>
      </c>
      <c r="V2396">
        <v>132</v>
      </c>
      <c r="W2396" t="s">
        <v>132</v>
      </c>
      <c r="X2396" s="1">
        <v>251</v>
      </c>
      <c r="Y2396" t="s">
        <v>3889</v>
      </c>
      <c r="Z2396" s="3">
        <v>41787</v>
      </c>
      <c r="AA2396">
        <v>4</v>
      </c>
      <c r="AB2396">
        <v>0</v>
      </c>
      <c r="AC2396">
        <v>6</v>
      </c>
      <c r="AD2396">
        <v>7</v>
      </c>
      <c r="AE2396">
        <v>7</v>
      </c>
      <c r="AF2396">
        <v>0</v>
      </c>
      <c r="AG2396">
        <v>0</v>
      </c>
      <c r="AH2396">
        <v>6</v>
      </c>
      <c r="AI2396">
        <v>0</v>
      </c>
      <c r="AJ2396">
        <v>2</v>
      </c>
      <c r="AK2396">
        <v>4</v>
      </c>
      <c r="AL2396">
        <v>2</v>
      </c>
      <c r="AM2396">
        <v>88</v>
      </c>
      <c r="AN2396">
        <v>97</v>
      </c>
      <c r="AO2396">
        <v>182</v>
      </c>
      <c r="AP2396">
        <v>25</v>
      </c>
      <c r="AQ2396">
        <v>46</v>
      </c>
      <c r="AR2396">
        <v>23</v>
      </c>
      <c r="AS2396">
        <v>96</v>
      </c>
      <c r="AT2396">
        <v>14</v>
      </c>
      <c r="AU2396">
        <v>357</v>
      </c>
      <c r="AV2396">
        <v>377</v>
      </c>
      <c r="AW2396">
        <v>22</v>
      </c>
      <c r="AX2396">
        <v>205</v>
      </c>
      <c r="AY2396">
        <v>205</v>
      </c>
      <c r="AZ2396">
        <v>2017</v>
      </c>
      <c r="BA2396">
        <v>0.48351648351648302</v>
      </c>
      <c r="BB2396">
        <v>0.46829268292682902</v>
      </c>
      <c r="BC2396">
        <v>0.95652173913043403</v>
      </c>
      <c r="BD2396">
        <v>0.47317073170731699</v>
      </c>
      <c r="BE2396">
        <v>3.7135278514588803E-2</v>
      </c>
      <c r="BR2396">
        <v>35.124000000000002</v>
      </c>
      <c r="BS2396">
        <v>35.779000000000003</v>
      </c>
      <c r="BT2396">
        <v>36.426000000000002</v>
      </c>
      <c r="BU2396">
        <v>37.087000000000003</v>
      </c>
      <c r="BV2396">
        <v>37.728000000000002</v>
      </c>
      <c r="BW2396">
        <v>38.365000000000002</v>
      </c>
      <c r="BX2396">
        <v>1</v>
      </c>
      <c r="BY2396">
        <v>1</v>
      </c>
      <c r="BZ2396">
        <v>1</v>
      </c>
      <c r="CA2396">
        <v>1</v>
      </c>
      <c r="CB2396">
        <v>1</v>
      </c>
      <c r="CC2396">
        <v>1</v>
      </c>
      <c r="CE2396" s="3">
        <v>43465</v>
      </c>
      <c r="CF2396">
        <v>35.124000000000002</v>
      </c>
      <c r="CG2396" s="3">
        <v>43616</v>
      </c>
      <c r="CI2396">
        <v>0</v>
      </c>
      <c r="CK2396">
        <v>0</v>
      </c>
      <c r="CL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K2396">
        <v>38.365000000000002</v>
      </c>
      <c r="DR2396">
        <v>35.124000000000002</v>
      </c>
      <c r="DS2396">
        <v>35.779000000000003</v>
      </c>
      <c r="DT2396">
        <v>36.426000000000002</v>
      </c>
      <c r="DU2396">
        <v>37.087000000000003</v>
      </c>
      <c r="DV2396">
        <v>37.728000000000002</v>
      </c>
      <c r="DW2396">
        <v>38.365000000000002</v>
      </c>
      <c r="DZ2396">
        <v>1</v>
      </c>
      <c r="EC2396">
        <v>1</v>
      </c>
      <c r="ED2396">
        <v>5</v>
      </c>
    </row>
    <row r="2397" spans="1:134" x14ac:dyDescent="0.25">
      <c r="A2397" s="6" t="s">
        <v>2605</v>
      </c>
      <c r="B2397" t="s">
        <v>138</v>
      </c>
      <c r="C2397">
        <v>250000</v>
      </c>
      <c r="D2397">
        <v>100000</v>
      </c>
      <c r="E2397" s="5">
        <v>4.5334590009425062</v>
      </c>
      <c r="F2397">
        <v>0</v>
      </c>
      <c r="G2397" s="2">
        <v>43671.61010416667</v>
      </c>
      <c r="H2397" t="s">
        <v>115</v>
      </c>
      <c r="I2397" s="2">
        <v>43678.653680555559</v>
      </c>
      <c r="J2397">
        <v>2500000</v>
      </c>
      <c r="K2397">
        <v>3</v>
      </c>
      <c r="L2397" t="s">
        <v>128</v>
      </c>
      <c r="M2397">
        <v>2185</v>
      </c>
      <c r="N2397">
        <v>4.9000000000000004</v>
      </c>
      <c r="O2397">
        <v>4.444</v>
      </c>
      <c r="P2397">
        <v>3.2450000000000001</v>
      </c>
      <c r="Q2397">
        <v>85592</v>
      </c>
      <c r="R2397" t="s">
        <v>237</v>
      </c>
      <c r="S2397" t="s">
        <v>161</v>
      </c>
      <c r="T2397" t="s">
        <v>3864</v>
      </c>
      <c r="U2397" t="s">
        <v>3897</v>
      </c>
      <c r="V2397">
        <v>22100</v>
      </c>
      <c r="W2397" t="s">
        <v>184</v>
      </c>
      <c r="X2397" s="1">
        <v>855</v>
      </c>
      <c r="Y2397" t="s">
        <v>3892</v>
      </c>
      <c r="Z2397" s="3">
        <v>38378</v>
      </c>
      <c r="AA2397">
        <v>4</v>
      </c>
      <c r="AB2397">
        <v>1</v>
      </c>
      <c r="AC2397">
        <v>5</v>
      </c>
      <c r="AD2397">
        <v>0</v>
      </c>
      <c r="AE2397">
        <v>4</v>
      </c>
      <c r="AF2397">
        <v>0</v>
      </c>
      <c r="AG2397">
        <v>0</v>
      </c>
      <c r="AH2397">
        <v>1</v>
      </c>
      <c r="AI2397">
        <v>0</v>
      </c>
      <c r="AK2397">
        <v>1</v>
      </c>
      <c r="AL2397">
        <v>1</v>
      </c>
      <c r="AM2397">
        <v>10</v>
      </c>
      <c r="AN2397">
        <v>158</v>
      </c>
      <c r="AO2397">
        <v>521</v>
      </c>
      <c r="AP2397">
        <v>108</v>
      </c>
      <c r="AQ2397">
        <v>145</v>
      </c>
      <c r="AR2397">
        <v>155</v>
      </c>
      <c r="AS2397">
        <v>745</v>
      </c>
      <c r="AT2397">
        <v>51</v>
      </c>
      <c r="AU2397">
        <v>2185</v>
      </c>
      <c r="AV2397">
        <v>2185</v>
      </c>
      <c r="AW2397">
        <v>16</v>
      </c>
      <c r="AX2397">
        <v>676</v>
      </c>
      <c r="AY2397">
        <v>676</v>
      </c>
      <c r="AZ2397">
        <v>2018</v>
      </c>
      <c r="BA2397">
        <v>1.9193857965450999E-2</v>
      </c>
      <c r="BB2397">
        <v>1.1020710059171499</v>
      </c>
      <c r="BC2397">
        <v>0.103225806451612</v>
      </c>
      <c r="BD2397">
        <v>0.23372781065088699</v>
      </c>
      <c r="BE2397">
        <v>2.3340961098398099E-2</v>
      </c>
      <c r="BF2397">
        <v>180</v>
      </c>
      <c r="BG2397">
        <v>180</v>
      </c>
      <c r="BH2397">
        <v>180</v>
      </c>
      <c r="BI2397">
        <v>180</v>
      </c>
      <c r="BJ2397">
        <v>180</v>
      </c>
      <c r="BK2397">
        <v>180</v>
      </c>
      <c r="BL2397">
        <v>68.498000000000005</v>
      </c>
      <c r="BM2397">
        <v>68.606999999999999</v>
      </c>
      <c r="BN2397">
        <v>70.980999999999995</v>
      </c>
      <c r="BO2397">
        <v>66.522000000000006</v>
      </c>
      <c r="BP2397">
        <v>64.718000000000004</v>
      </c>
      <c r="BQ2397">
        <v>69.468999999999994</v>
      </c>
      <c r="BR2397">
        <v>59.106000000000002</v>
      </c>
      <c r="BS2397">
        <v>61.863999999999997</v>
      </c>
      <c r="BT2397">
        <v>66.006</v>
      </c>
      <c r="BU2397">
        <v>67.367000000000004</v>
      </c>
      <c r="BV2397">
        <v>70.108999999999995</v>
      </c>
      <c r="BW2397">
        <v>72.840999999999994</v>
      </c>
      <c r="BX2397">
        <v>2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0.74981377557017503</v>
      </c>
      <c r="CE2397" s="3">
        <v>43465</v>
      </c>
      <c r="CF2397">
        <v>307.60399999999998</v>
      </c>
      <c r="CG2397" s="3">
        <v>43616</v>
      </c>
      <c r="CH2397">
        <v>0.70215052032611902</v>
      </c>
      <c r="CI2397">
        <v>25.425999999999998</v>
      </c>
      <c r="CK2397">
        <v>2</v>
      </c>
      <c r="CL2397">
        <v>2</v>
      </c>
      <c r="CM2397">
        <v>0</v>
      </c>
      <c r="CN2397">
        <v>0</v>
      </c>
      <c r="CO2397">
        <v>0</v>
      </c>
      <c r="CP2397">
        <v>0</v>
      </c>
      <c r="CQ2397">
        <v>25.425999999999998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5.9630000000000001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149.352</v>
      </c>
      <c r="DF2397">
        <v>145.63</v>
      </c>
      <c r="DG2397">
        <v>146.755</v>
      </c>
      <c r="DH2397">
        <v>125.96</v>
      </c>
      <c r="DI2397">
        <v>175.42599999999999</v>
      </c>
      <c r="DJ2397">
        <v>133.09</v>
      </c>
      <c r="DK2397">
        <v>279.21699999999998</v>
      </c>
      <c r="DL2397">
        <v>25.131</v>
      </c>
      <c r="DM2397">
        <v>40.527000000000001</v>
      </c>
      <c r="DN2397">
        <v>25.962</v>
      </c>
      <c r="DO2397">
        <v>57.302999999999997</v>
      </c>
      <c r="DP2397">
        <v>17.896999999999998</v>
      </c>
      <c r="DQ2397">
        <v>73.286000000000001</v>
      </c>
      <c r="DR2397">
        <v>59.106000000000002</v>
      </c>
      <c r="DS2397">
        <v>61.863999999999997</v>
      </c>
      <c r="DT2397">
        <v>66.006</v>
      </c>
      <c r="DU2397">
        <v>67.367000000000004</v>
      </c>
      <c r="DV2397">
        <v>70.108999999999995</v>
      </c>
      <c r="DW2397">
        <v>72.840999999999994</v>
      </c>
      <c r="DX2397">
        <v>0.82973333333333299</v>
      </c>
      <c r="DY2397">
        <v>0.36688662442698999</v>
      </c>
      <c r="DZ2397">
        <v>1</v>
      </c>
      <c r="EA2397">
        <v>0.81130833333333296</v>
      </c>
      <c r="EB2397">
        <v>0.58735062806541105</v>
      </c>
      <c r="EC2397">
        <v>1</v>
      </c>
      <c r="ED2397">
        <v>14</v>
      </c>
    </row>
    <row r="2398" spans="1:134" x14ac:dyDescent="0.25">
      <c r="A2398" s="6" t="s">
        <v>2616</v>
      </c>
      <c r="B2398" t="s">
        <v>138</v>
      </c>
      <c r="C2398">
        <v>200000</v>
      </c>
      <c r="D2398">
        <v>25000</v>
      </c>
      <c r="E2398" s="5">
        <v>5.7021677662582455</v>
      </c>
      <c r="F2398">
        <v>0</v>
      </c>
      <c r="G2398" s="2">
        <v>43672.434490740743</v>
      </c>
      <c r="H2398" t="s">
        <v>115</v>
      </c>
      <c r="I2398" s="2">
        <v>43677.703541666669</v>
      </c>
      <c r="J2398">
        <v>2500000</v>
      </c>
      <c r="K2398">
        <v>3</v>
      </c>
      <c r="L2398" t="s">
        <v>128</v>
      </c>
      <c r="M2398">
        <v>374</v>
      </c>
      <c r="N2398">
        <v>1.3</v>
      </c>
      <c r="P2398">
        <v>885.6</v>
      </c>
      <c r="Q2398">
        <v>47911</v>
      </c>
      <c r="R2398" t="s">
        <v>298</v>
      </c>
      <c r="S2398" t="s">
        <v>273</v>
      </c>
      <c r="T2398" t="s">
        <v>3865</v>
      </c>
      <c r="U2398" t="s">
        <v>3897</v>
      </c>
      <c r="V2398">
        <v>25125</v>
      </c>
      <c r="W2398" t="s">
        <v>119</v>
      </c>
      <c r="X2398" s="1">
        <v>464</v>
      </c>
      <c r="Y2398" t="s">
        <v>3882</v>
      </c>
      <c r="Z2398" s="3">
        <v>42489</v>
      </c>
      <c r="AA2398">
        <v>5</v>
      </c>
      <c r="AB2398">
        <v>-1</v>
      </c>
      <c r="AC2398">
        <v>6</v>
      </c>
      <c r="AD2398">
        <v>4</v>
      </c>
      <c r="AE2398">
        <v>6</v>
      </c>
      <c r="AF2398">
        <v>0</v>
      </c>
      <c r="AG2398">
        <v>0</v>
      </c>
      <c r="AH2398">
        <v>2</v>
      </c>
      <c r="AI2398">
        <v>0</v>
      </c>
      <c r="AK2398">
        <v>2</v>
      </c>
      <c r="AL2398">
        <v>2</v>
      </c>
      <c r="AM2398">
        <v>37</v>
      </c>
      <c r="AN2398">
        <v>29</v>
      </c>
      <c r="AO2398">
        <v>243</v>
      </c>
      <c r="AP2398">
        <v>5</v>
      </c>
      <c r="AQ2398">
        <v>0</v>
      </c>
      <c r="AR2398">
        <v>1</v>
      </c>
      <c r="AS2398">
        <v>30</v>
      </c>
      <c r="AT2398">
        <v>3</v>
      </c>
      <c r="AU2398">
        <v>374</v>
      </c>
      <c r="AV2398">
        <v>374</v>
      </c>
      <c r="AW2398">
        <v>0</v>
      </c>
      <c r="AX2398">
        <v>244</v>
      </c>
      <c r="AY2398">
        <v>244</v>
      </c>
      <c r="AZ2398">
        <v>2017</v>
      </c>
      <c r="BA2398">
        <v>0.15226337448559599</v>
      </c>
      <c r="BB2398">
        <v>0.12295081967213101</v>
      </c>
      <c r="BC2398">
        <v>0</v>
      </c>
      <c r="BD2398">
        <v>0.11885245901639301</v>
      </c>
      <c r="BE2398">
        <v>8.0213903743315499E-3</v>
      </c>
      <c r="BX2398">
        <v>1</v>
      </c>
      <c r="BY2398">
        <v>1</v>
      </c>
      <c r="BZ2398">
        <v>1</v>
      </c>
      <c r="CA2398">
        <v>1</v>
      </c>
      <c r="CB2398">
        <v>1</v>
      </c>
      <c r="CC2398">
        <v>1</v>
      </c>
      <c r="CD2398">
        <v>0.49784054408637801</v>
      </c>
      <c r="CE2398" s="3">
        <v>43465</v>
      </c>
      <c r="CF2398">
        <v>110.285</v>
      </c>
      <c r="CG2398" s="3">
        <v>43555</v>
      </c>
      <c r="CH2398">
        <v>2.5842136283266001E-3</v>
      </c>
      <c r="CI2398">
        <v>0</v>
      </c>
      <c r="CK2398">
        <v>0</v>
      </c>
      <c r="CL2398">
        <v>0</v>
      </c>
      <c r="DK2398">
        <v>109.27500000000001</v>
      </c>
      <c r="ED2398">
        <v>3</v>
      </c>
    </row>
    <row r="2399" spans="1:134" x14ac:dyDescent="0.25">
      <c r="A2399" s="6" t="s">
        <v>2640</v>
      </c>
      <c r="B2399" t="s">
        <v>138</v>
      </c>
      <c r="C2399">
        <v>70000</v>
      </c>
      <c r="D2399">
        <v>25000</v>
      </c>
      <c r="E2399" s="5">
        <v>5.7021677662582455</v>
      </c>
      <c r="F2399">
        <v>0</v>
      </c>
      <c r="G2399" s="2">
        <v>43675.482060185182</v>
      </c>
      <c r="H2399" t="s">
        <v>115</v>
      </c>
      <c r="I2399" s="2">
        <v>43677.702997685185</v>
      </c>
      <c r="J2399">
        <v>2461000</v>
      </c>
      <c r="K2399">
        <v>2</v>
      </c>
      <c r="L2399" t="s">
        <v>125</v>
      </c>
      <c r="M2399">
        <v>240</v>
      </c>
      <c r="N2399">
        <v>5.8</v>
      </c>
      <c r="P2399">
        <v>14.64</v>
      </c>
      <c r="Q2399">
        <v>741021</v>
      </c>
      <c r="R2399" t="s">
        <v>337</v>
      </c>
      <c r="S2399" t="s">
        <v>314</v>
      </c>
      <c r="T2399" t="s">
        <v>3865</v>
      </c>
      <c r="U2399" t="s">
        <v>3900</v>
      </c>
      <c r="V2399">
        <v>47521</v>
      </c>
      <c r="W2399" t="s">
        <v>119</v>
      </c>
      <c r="X2399" s="1">
        <v>741</v>
      </c>
      <c r="Y2399" t="s">
        <v>3892</v>
      </c>
      <c r="Z2399" s="3">
        <v>40360</v>
      </c>
      <c r="AA2399">
        <v>5</v>
      </c>
      <c r="AB2399">
        <v>0</v>
      </c>
      <c r="AC2399">
        <v>5</v>
      </c>
      <c r="AD2399">
        <v>1</v>
      </c>
      <c r="AE2399">
        <v>4</v>
      </c>
      <c r="AF2399">
        <v>0</v>
      </c>
      <c r="AG2399">
        <v>0</v>
      </c>
      <c r="AH2399">
        <v>1</v>
      </c>
      <c r="AI2399">
        <v>0</v>
      </c>
      <c r="AJ2399">
        <v>1</v>
      </c>
      <c r="AK2399">
        <v>1</v>
      </c>
      <c r="AL2399">
        <v>2</v>
      </c>
      <c r="AM2399">
        <v>5</v>
      </c>
      <c r="AN2399">
        <v>29</v>
      </c>
      <c r="AO2399">
        <v>110</v>
      </c>
      <c r="AP2399">
        <v>14</v>
      </c>
      <c r="AQ2399">
        <v>0</v>
      </c>
      <c r="AR2399">
        <v>9</v>
      </c>
      <c r="AS2399">
        <v>78</v>
      </c>
      <c r="AT2399">
        <v>5</v>
      </c>
      <c r="AU2399">
        <v>240</v>
      </c>
      <c r="AV2399">
        <v>240</v>
      </c>
      <c r="AW2399">
        <v>8</v>
      </c>
      <c r="AX2399">
        <v>119</v>
      </c>
      <c r="AY2399">
        <v>119</v>
      </c>
      <c r="AZ2399">
        <v>2018</v>
      </c>
      <c r="BA2399">
        <v>4.54545454545454E-2</v>
      </c>
      <c r="BB2399">
        <v>0.65546218487394903</v>
      </c>
      <c r="BC2399">
        <v>0.88888888888888795</v>
      </c>
      <c r="BD2399">
        <v>0.24369747899159599</v>
      </c>
      <c r="BE2399">
        <v>2.0833333333333301E-2</v>
      </c>
      <c r="BF2399">
        <v>145</v>
      </c>
      <c r="BG2399">
        <v>145</v>
      </c>
      <c r="BH2399">
        <v>145</v>
      </c>
      <c r="BI2399">
        <v>145</v>
      </c>
      <c r="BJ2399">
        <v>145</v>
      </c>
      <c r="BK2399">
        <v>145</v>
      </c>
      <c r="BL2399">
        <v>15.457000000000001</v>
      </c>
      <c r="BM2399">
        <v>16.943000000000001</v>
      </c>
      <c r="BN2399">
        <v>17.634</v>
      </c>
      <c r="BO2399">
        <v>15.525</v>
      </c>
      <c r="BP2399">
        <v>16.045000000000002</v>
      </c>
      <c r="BQ2399">
        <v>15.792</v>
      </c>
      <c r="BX2399">
        <v>1</v>
      </c>
      <c r="BY2399">
        <v>1</v>
      </c>
      <c r="BZ2399">
        <v>1</v>
      </c>
      <c r="CA2399">
        <v>1</v>
      </c>
      <c r="CB2399">
        <v>1</v>
      </c>
      <c r="CC2399">
        <v>1</v>
      </c>
      <c r="CD2399">
        <v>0.21301617951697099</v>
      </c>
      <c r="CE2399" s="3">
        <v>43465</v>
      </c>
      <c r="CF2399">
        <v>160.45699999999999</v>
      </c>
      <c r="CG2399" s="3">
        <v>43585</v>
      </c>
      <c r="CH2399">
        <v>0.276747041263391</v>
      </c>
      <c r="CI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DE2399">
        <v>40.729999999999997</v>
      </c>
      <c r="DF2399">
        <v>30.36</v>
      </c>
      <c r="DG2399">
        <v>30.36</v>
      </c>
      <c r="DH2399">
        <v>29.756</v>
      </c>
      <c r="DI2399">
        <v>23.521000000000001</v>
      </c>
      <c r="DJ2399">
        <v>32.670999999999999</v>
      </c>
      <c r="DK2399">
        <v>25.359000000000002</v>
      </c>
      <c r="DL2399">
        <v>3.6760000000000002</v>
      </c>
      <c r="DM2399">
        <v>9.2080000000000002</v>
      </c>
      <c r="DN2399">
        <v>2.6339999999999999</v>
      </c>
      <c r="DO2399">
        <v>0.52500000000000002</v>
      </c>
      <c r="DP2399">
        <v>1.8380000000000001</v>
      </c>
      <c r="DQ2399">
        <v>0.79200000000000004</v>
      </c>
      <c r="DX2399">
        <v>0.28089655172413702</v>
      </c>
      <c r="DY2399">
        <v>0.23782105195057199</v>
      </c>
      <c r="EA2399">
        <v>0.21540000000000001</v>
      </c>
      <c r="EB2399">
        <v>0.19172245266745999</v>
      </c>
      <c r="ED2399">
        <v>9</v>
      </c>
    </row>
    <row r="2400" spans="1:134" x14ac:dyDescent="0.25">
      <c r="A2400" s="6" t="s">
        <v>2638</v>
      </c>
      <c r="B2400" t="s">
        <v>246</v>
      </c>
      <c r="C2400">
        <v>60000</v>
      </c>
      <c r="D2400">
        <v>25000</v>
      </c>
      <c r="E2400" s="5">
        <v>5.5419415645617329</v>
      </c>
      <c r="F2400">
        <v>1</v>
      </c>
      <c r="G2400" s="2">
        <v>43675.385659722226</v>
      </c>
      <c r="H2400" t="s">
        <v>115</v>
      </c>
      <c r="I2400" s="2">
        <v>43677.702476851853</v>
      </c>
      <c r="J2400">
        <v>2500000</v>
      </c>
      <c r="K2400">
        <v>3</v>
      </c>
      <c r="L2400" t="s">
        <v>128</v>
      </c>
      <c r="M2400">
        <v>579</v>
      </c>
      <c r="N2400">
        <v>3.8</v>
      </c>
      <c r="P2400">
        <v>3.8639999999999999</v>
      </c>
      <c r="Q2400">
        <v>25121</v>
      </c>
      <c r="R2400" t="s">
        <v>614</v>
      </c>
      <c r="S2400" t="s">
        <v>161</v>
      </c>
      <c r="T2400" t="s">
        <v>3864</v>
      </c>
      <c r="U2400" t="s">
        <v>3897</v>
      </c>
      <c r="V2400">
        <v>22066</v>
      </c>
      <c r="W2400" t="s">
        <v>119</v>
      </c>
      <c r="X2400" s="1">
        <v>251</v>
      </c>
      <c r="Y2400" t="s">
        <v>3889</v>
      </c>
      <c r="Z2400" s="3">
        <v>42781</v>
      </c>
      <c r="AA2400">
        <v>4</v>
      </c>
      <c r="AB2400">
        <v>1</v>
      </c>
      <c r="AC2400">
        <v>6</v>
      </c>
      <c r="AD2400">
        <v>1</v>
      </c>
      <c r="AE2400">
        <v>4</v>
      </c>
      <c r="AF2400">
        <v>0</v>
      </c>
      <c r="AG2400">
        <v>0</v>
      </c>
      <c r="AH2400">
        <v>3</v>
      </c>
      <c r="AI2400">
        <v>0</v>
      </c>
      <c r="AJ2400">
        <v>1</v>
      </c>
      <c r="AK2400">
        <v>1</v>
      </c>
      <c r="AL2400">
        <v>1</v>
      </c>
      <c r="AM2400">
        <v>10</v>
      </c>
      <c r="AN2400">
        <v>26</v>
      </c>
      <c r="AO2400">
        <v>130</v>
      </c>
      <c r="AP2400">
        <v>22</v>
      </c>
      <c r="AQ2400">
        <v>0</v>
      </c>
      <c r="AR2400">
        <v>29</v>
      </c>
      <c r="AS2400">
        <v>224</v>
      </c>
      <c r="AT2400">
        <v>13</v>
      </c>
      <c r="AU2400">
        <v>579</v>
      </c>
      <c r="AV2400">
        <v>579</v>
      </c>
      <c r="AW2400">
        <v>28</v>
      </c>
      <c r="AX2400">
        <v>159</v>
      </c>
      <c r="AY2400">
        <v>159</v>
      </c>
      <c r="AZ2400">
        <v>2018</v>
      </c>
      <c r="BA2400">
        <v>7.69230769230769E-2</v>
      </c>
      <c r="BB2400">
        <v>1.4088050314465399</v>
      </c>
      <c r="BC2400">
        <v>0.96551724137931005</v>
      </c>
      <c r="BD2400">
        <v>0.16352201257861601</v>
      </c>
      <c r="BE2400">
        <v>2.2452504317789199E-2</v>
      </c>
      <c r="BF2400">
        <v>100</v>
      </c>
      <c r="BG2400">
        <v>100</v>
      </c>
      <c r="BH2400">
        <v>100</v>
      </c>
      <c r="BI2400">
        <v>100</v>
      </c>
      <c r="BJ2400">
        <v>100</v>
      </c>
      <c r="BK2400">
        <v>90</v>
      </c>
      <c r="BL2400">
        <v>10</v>
      </c>
      <c r="BM2400">
        <v>10</v>
      </c>
      <c r="BN2400">
        <v>10</v>
      </c>
      <c r="BO2400">
        <v>10</v>
      </c>
      <c r="BP2400">
        <v>10</v>
      </c>
      <c r="BQ2400">
        <v>10</v>
      </c>
      <c r="BX2400">
        <v>2</v>
      </c>
      <c r="BY2400">
        <v>2</v>
      </c>
      <c r="BZ2400">
        <v>3</v>
      </c>
      <c r="CA2400">
        <v>2</v>
      </c>
      <c r="CB2400">
        <v>2</v>
      </c>
      <c r="CC2400">
        <v>2</v>
      </c>
      <c r="CD2400">
        <v>0.85504153846153796</v>
      </c>
      <c r="CE2400" s="3">
        <v>43465</v>
      </c>
      <c r="CF2400">
        <v>110</v>
      </c>
      <c r="CG2400" s="3">
        <v>43585</v>
      </c>
      <c r="CH2400">
        <v>0.79776363636363601</v>
      </c>
      <c r="CI2400">
        <v>2.448</v>
      </c>
      <c r="CK2400">
        <v>8</v>
      </c>
      <c r="CL2400">
        <v>1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2.448</v>
      </c>
      <c r="CW2400">
        <v>0</v>
      </c>
      <c r="CX2400">
        <v>0</v>
      </c>
      <c r="DE2400">
        <v>87.754000000000005</v>
      </c>
      <c r="DF2400">
        <v>99.385000000000005</v>
      </c>
      <c r="DG2400">
        <v>90.683999999999997</v>
      </c>
      <c r="DH2400">
        <v>86.466999999999999</v>
      </c>
      <c r="DI2400">
        <v>88.465000000000003</v>
      </c>
      <c r="DJ2400">
        <v>81.301000000000002</v>
      </c>
      <c r="DK2400">
        <v>88.465000000000003</v>
      </c>
      <c r="DL2400">
        <v>0</v>
      </c>
      <c r="DM2400">
        <v>2.1999999999999999E-2</v>
      </c>
      <c r="DN2400">
        <v>6.383</v>
      </c>
      <c r="DO2400">
        <v>9.7200000000000006</v>
      </c>
      <c r="DP2400">
        <v>0</v>
      </c>
      <c r="DQ2400">
        <v>5.5960000000000001</v>
      </c>
      <c r="DX2400">
        <v>0.87753999999999999</v>
      </c>
      <c r="DY2400">
        <v>0</v>
      </c>
      <c r="EA2400">
        <v>0.90517966101694902</v>
      </c>
      <c r="EB2400">
        <v>0.36201666666666599</v>
      </c>
      <c r="ED2400">
        <v>2</v>
      </c>
    </row>
    <row r="2401" spans="1:134" x14ac:dyDescent="0.25">
      <c r="A2401" s="6" t="s">
        <v>2617</v>
      </c>
      <c r="B2401" t="s">
        <v>569</v>
      </c>
      <c r="C2401">
        <v>500000</v>
      </c>
      <c r="D2401">
        <v>40000</v>
      </c>
      <c r="E2401" s="5">
        <v>6.8331762488218653</v>
      </c>
      <c r="F2401">
        <v>0</v>
      </c>
      <c r="G2401" s="2">
        <v>43672.451944444445</v>
      </c>
      <c r="H2401" t="s">
        <v>115</v>
      </c>
      <c r="I2401" s="2">
        <v>43677.319884259261</v>
      </c>
      <c r="J2401">
        <v>1929586</v>
      </c>
      <c r="K2401">
        <v>4</v>
      </c>
      <c r="L2401" t="s">
        <v>122</v>
      </c>
      <c r="M2401">
        <v>1495</v>
      </c>
      <c r="N2401">
        <v>26.9</v>
      </c>
      <c r="O2401">
        <v>5.2220000000000004</v>
      </c>
      <c r="P2401">
        <v>5.1150000000000002</v>
      </c>
      <c r="Q2401">
        <v>6201</v>
      </c>
      <c r="R2401" t="s">
        <v>127</v>
      </c>
      <c r="S2401" t="s">
        <v>126</v>
      </c>
      <c r="T2401" t="s">
        <v>3858</v>
      </c>
      <c r="U2401" t="s">
        <v>3897</v>
      </c>
      <c r="V2401">
        <v>20122</v>
      </c>
      <c r="W2401" t="s">
        <v>119</v>
      </c>
      <c r="X2401" s="1">
        <v>620</v>
      </c>
      <c r="Y2401" t="s">
        <v>3892</v>
      </c>
      <c r="Z2401" s="3">
        <v>42186</v>
      </c>
      <c r="AA2401">
        <v>4</v>
      </c>
      <c r="AB2401">
        <v>1</v>
      </c>
      <c r="AC2401">
        <v>6</v>
      </c>
      <c r="AD2401">
        <v>1</v>
      </c>
      <c r="AE2401">
        <v>5</v>
      </c>
      <c r="AF2401">
        <v>1</v>
      </c>
      <c r="AG2401">
        <v>0</v>
      </c>
      <c r="AH2401">
        <v>3</v>
      </c>
      <c r="AI2401">
        <v>0</v>
      </c>
      <c r="AJ2401">
        <v>1</v>
      </c>
      <c r="AK2401">
        <v>2</v>
      </c>
      <c r="AL2401">
        <v>2</v>
      </c>
      <c r="AM2401">
        <v>32</v>
      </c>
      <c r="AN2401">
        <v>1179</v>
      </c>
      <c r="AO2401">
        <v>843</v>
      </c>
      <c r="AP2401">
        <v>351</v>
      </c>
      <c r="AQ2401">
        <v>457</v>
      </c>
      <c r="AR2401">
        <v>782</v>
      </c>
      <c r="AS2401">
        <v>580</v>
      </c>
      <c r="AT2401">
        <v>214</v>
      </c>
      <c r="AU2401">
        <v>1421</v>
      </c>
      <c r="AV2401">
        <v>1226</v>
      </c>
      <c r="AW2401">
        <v>27</v>
      </c>
      <c r="AX2401">
        <v>1625</v>
      </c>
      <c r="AY2401">
        <v>1625</v>
      </c>
      <c r="AZ2401">
        <v>2017</v>
      </c>
      <c r="BA2401">
        <v>3.79596678529062E-2</v>
      </c>
      <c r="BB2401">
        <v>0.35692307692307601</v>
      </c>
      <c r="BC2401">
        <v>3.4526854219948798E-2</v>
      </c>
      <c r="BD2401">
        <v>0.72553846153846102</v>
      </c>
      <c r="BE2401">
        <v>0.174551386623164</v>
      </c>
      <c r="BL2401">
        <v>165.018</v>
      </c>
      <c r="BM2401">
        <v>165.917</v>
      </c>
      <c r="BN2401">
        <v>165.52</v>
      </c>
      <c r="BO2401">
        <v>155.41999999999999</v>
      </c>
      <c r="BP2401">
        <v>155.381</v>
      </c>
      <c r="BQ2401">
        <v>125.117</v>
      </c>
      <c r="BR2401">
        <v>321.197</v>
      </c>
      <c r="BS2401">
        <v>337.95499999999998</v>
      </c>
      <c r="BT2401">
        <v>388.815</v>
      </c>
      <c r="BU2401">
        <v>400.923</v>
      </c>
      <c r="BV2401">
        <v>415.71899999999999</v>
      </c>
      <c r="BW2401">
        <v>429.23599999999999</v>
      </c>
      <c r="BX2401">
        <v>5</v>
      </c>
      <c r="BY2401">
        <v>4</v>
      </c>
      <c r="BZ2401">
        <v>5</v>
      </c>
      <c r="CA2401">
        <v>5</v>
      </c>
      <c r="CB2401">
        <v>5</v>
      </c>
      <c r="CC2401">
        <v>5</v>
      </c>
      <c r="CD2401">
        <v>0.957996424177877</v>
      </c>
      <c r="CE2401" s="3">
        <v>43465</v>
      </c>
      <c r="CF2401">
        <v>486.21499999999997</v>
      </c>
      <c r="CG2401" s="3">
        <v>43585</v>
      </c>
      <c r="CH2401">
        <v>0.93084996788229102</v>
      </c>
      <c r="CI2401">
        <v>10.994999999999999</v>
      </c>
      <c r="CK2401">
        <v>7</v>
      </c>
      <c r="CL2401">
        <v>2</v>
      </c>
      <c r="CS2401">
        <v>0</v>
      </c>
      <c r="CT2401">
        <v>0</v>
      </c>
      <c r="CU2401">
        <v>0</v>
      </c>
      <c r="CV2401">
        <v>7.2949999999999999</v>
      </c>
      <c r="CW2401">
        <v>0</v>
      </c>
      <c r="CX2401">
        <v>0</v>
      </c>
      <c r="CY2401">
        <v>0</v>
      </c>
      <c r="CZ2401">
        <v>0</v>
      </c>
      <c r="DA2401">
        <v>3.7</v>
      </c>
      <c r="DB2401">
        <v>3.7</v>
      </c>
      <c r="DC2401">
        <v>0</v>
      </c>
      <c r="DD2401">
        <v>0</v>
      </c>
      <c r="DK2401">
        <v>560.58100000000002</v>
      </c>
      <c r="DL2401">
        <v>153.607</v>
      </c>
      <c r="DM2401">
        <v>151.24600000000001</v>
      </c>
      <c r="DN2401">
        <v>159.886</v>
      </c>
      <c r="DO2401">
        <v>158.952</v>
      </c>
      <c r="DP2401">
        <v>148.959</v>
      </c>
      <c r="DQ2401">
        <v>120.56</v>
      </c>
      <c r="DR2401">
        <v>317.03899999999999</v>
      </c>
      <c r="DS2401">
        <v>337.95499999999998</v>
      </c>
      <c r="DT2401">
        <v>388.387</v>
      </c>
      <c r="DU2401">
        <v>400.51100000000002</v>
      </c>
      <c r="DV2401">
        <v>411.62200000000001</v>
      </c>
      <c r="DW2401">
        <v>425.15499999999997</v>
      </c>
      <c r="DY2401">
        <v>0.93084996788229102</v>
      </c>
      <c r="DZ2401">
        <v>0.98705467361152099</v>
      </c>
      <c r="EB2401">
        <v>0.957996424177877</v>
      </c>
      <c r="EC2401">
        <v>0.99425593272431201</v>
      </c>
      <c r="ED2401">
        <v>4</v>
      </c>
    </row>
    <row r="2402" spans="1:134" x14ac:dyDescent="0.25">
      <c r="A2402" s="6" t="s">
        <v>2411</v>
      </c>
      <c r="B2402" t="s">
        <v>246</v>
      </c>
      <c r="C2402">
        <v>300000</v>
      </c>
      <c r="D2402">
        <v>45000</v>
      </c>
      <c r="E2402" s="5">
        <v>4.0622054665409983</v>
      </c>
      <c r="F2402">
        <v>0</v>
      </c>
      <c r="G2402" s="2">
        <v>43661.332488425927</v>
      </c>
      <c r="H2402" t="s">
        <v>115</v>
      </c>
      <c r="I2402" s="2">
        <v>43677.318842592591</v>
      </c>
      <c r="J2402">
        <v>2500000</v>
      </c>
      <c r="K2402">
        <v>2</v>
      </c>
      <c r="L2402" t="s">
        <v>128</v>
      </c>
      <c r="M2402">
        <v>5609</v>
      </c>
      <c r="N2402">
        <v>4.4000000000000004</v>
      </c>
      <c r="O2402">
        <v>5.96</v>
      </c>
      <c r="P2402">
        <v>3.2280000000000002</v>
      </c>
      <c r="Q2402">
        <v>46392</v>
      </c>
      <c r="R2402" t="s">
        <v>190</v>
      </c>
      <c r="S2402" t="s">
        <v>189</v>
      </c>
      <c r="T2402" t="s">
        <v>3872</v>
      </c>
      <c r="U2402" t="s">
        <v>3897</v>
      </c>
      <c r="V2402">
        <v>16121</v>
      </c>
      <c r="W2402" t="s">
        <v>119</v>
      </c>
      <c r="X2402" s="1">
        <v>463</v>
      </c>
      <c r="Y2402" t="s">
        <v>3882</v>
      </c>
      <c r="Z2402" s="3">
        <v>42326</v>
      </c>
      <c r="AA2402">
        <v>2</v>
      </c>
      <c r="AB2402">
        <v>0</v>
      </c>
      <c r="AC2402">
        <v>6</v>
      </c>
      <c r="AD2402">
        <v>4</v>
      </c>
      <c r="AE2402">
        <v>6</v>
      </c>
      <c r="AF2402">
        <v>1</v>
      </c>
      <c r="AG2402">
        <v>0</v>
      </c>
      <c r="AH2402">
        <v>6</v>
      </c>
      <c r="AI2402">
        <v>0</v>
      </c>
      <c r="AK2402">
        <v>5</v>
      </c>
      <c r="AL2402">
        <v>1</v>
      </c>
      <c r="AM2402">
        <v>60</v>
      </c>
      <c r="AN2402">
        <v>1425</v>
      </c>
      <c r="AO2402">
        <v>2106</v>
      </c>
      <c r="AP2402">
        <v>248</v>
      </c>
      <c r="AQ2402">
        <v>1167</v>
      </c>
      <c r="AR2402">
        <v>912</v>
      </c>
      <c r="AS2402">
        <v>354</v>
      </c>
      <c r="AT2402">
        <v>167</v>
      </c>
      <c r="AU2402">
        <v>5609</v>
      </c>
      <c r="AV2402">
        <v>5609</v>
      </c>
      <c r="AW2402">
        <v>693</v>
      </c>
      <c r="AX2402">
        <v>3018</v>
      </c>
      <c r="AY2402">
        <v>3018</v>
      </c>
      <c r="AZ2402">
        <v>2018</v>
      </c>
      <c r="BA2402">
        <v>2.84900284900284E-2</v>
      </c>
      <c r="BB2402">
        <v>0.117296222664015</v>
      </c>
      <c r="BC2402">
        <v>0.75986842105263097</v>
      </c>
      <c r="BD2402">
        <v>0.47216699801192802</v>
      </c>
      <c r="BE2402">
        <v>2.9773578177928299E-2</v>
      </c>
      <c r="BF2402">
        <v>1469.4929999999999</v>
      </c>
      <c r="BG2402">
        <v>1359.0260000000001</v>
      </c>
      <c r="BH2402">
        <v>1394.8520000000001</v>
      </c>
      <c r="BI2402">
        <v>1404.905</v>
      </c>
      <c r="BJ2402">
        <v>1568.972</v>
      </c>
      <c r="BK2402">
        <v>1138.0619999999999</v>
      </c>
      <c r="BL2402">
        <v>95</v>
      </c>
      <c r="BM2402">
        <v>95</v>
      </c>
      <c r="BN2402">
        <v>95</v>
      </c>
      <c r="BO2402">
        <v>95</v>
      </c>
      <c r="BP2402">
        <v>95</v>
      </c>
      <c r="BQ2402">
        <v>65</v>
      </c>
      <c r="BR2402">
        <v>711.94</v>
      </c>
      <c r="BS2402">
        <v>818.58100000000002</v>
      </c>
      <c r="BT2402">
        <v>821.226</v>
      </c>
      <c r="BU2402">
        <v>894.83399999999995</v>
      </c>
      <c r="BV2402">
        <v>897.46500000000003</v>
      </c>
      <c r="BW2402">
        <v>700.09199999999998</v>
      </c>
      <c r="BX2402">
        <v>9</v>
      </c>
      <c r="BY2402">
        <v>9</v>
      </c>
      <c r="BZ2402">
        <v>9</v>
      </c>
      <c r="CA2402">
        <v>9</v>
      </c>
      <c r="CB2402">
        <v>9</v>
      </c>
      <c r="CC2402">
        <v>8</v>
      </c>
      <c r="CD2402">
        <v>0.55141397877933196</v>
      </c>
      <c r="CE2402" s="3">
        <v>43465</v>
      </c>
      <c r="CF2402">
        <v>2276.433</v>
      </c>
      <c r="CG2402" s="3">
        <v>43585</v>
      </c>
      <c r="CH2402">
        <v>0.57410036350434301</v>
      </c>
      <c r="CI2402">
        <v>0.747</v>
      </c>
      <c r="CK2402">
        <v>9</v>
      </c>
      <c r="CL2402">
        <v>4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0.111</v>
      </c>
      <c r="CT2402">
        <v>5.5E-2</v>
      </c>
      <c r="CU2402">
        <v>5.3999999999999999E-2</v>
      </c>
      <c r="CV2402">
        <v>5.3999999999999999E-2</v>
      </c>
      <c r="CW2402">
        <v>0</v>
      </c>
      <c r="CX2402">
        <v>0</v>
      </c>
      <c r="CY2402">
        <v>0</v>
      </c>
      <c r="CZ2402">
        <v>0.69199999999999995</v>
      </c>
      <c r="DA2402">
        <v>0</v>
      </c>
      <c r="DB2402">
        <v>0</v>
      </c>
      <c r="DC2402">
        <v>0</v>
      </c>
      <c r="DD2402">
        <v>0</v>
      </c>
      <c r="DE2402">
        <v>812.58900000000006</v>
      </c>
      <c r="DF2402">
        <v>587.95399999999995</v>
      </c>
      <c r="DG2402">
        <v>776.36300000000006</v>
      </c>
      <c r="DH2402">
        <v>751.42600000000004</v>
      </c>
      <c r="DI2402">
        <v>950.60599999999999</v>
      </c>
      <c r="DJ2402">
        <v>776.68899999999996</v>
      </c>
      <c r="DK2402">
        <v>1795.623</v>
      </c>
      <c r="DL2402">
        <v>85.587000000000003</v>
      </c>
      <c r="DM2402">
        <v>58.798999999999999</v>
      </c>
      <c r="DN2402">
        <v>29.398</v>
      </c>
      <c r="DO2402">
        <v>26.449000000000002</v>
      </c>
      <c r="DP2402">
        <v>19.870999999999999</v>
      </c>
      <c r="DQ2402">
        <v>18.239000000000001</v>
      </c>
      <c r="DR2402">
        <v>708.46699999999998</v>
      </c>
      <c r="DS2402">
        <v>727.245</v>
      </c>
      <c r="DT2402">
        <v>806.822</v>
      </c>
      <c r="DU2402">
        <v>808.04100000000005</v>
      </c>
      <c r="DV2402">
        <v>825.14599999999996</v>
      </c>
      <c r="DW2402">
        <v>687.07</v>
      </c>
      <c r="DX2402">
        <v>0.552972351688643</v>
      </c>
      <c r="DY2402">
        <v>0.900915789473684</v>
      </c>
      <c r="DZ2402">
        <v>0.99512177992527395</v>
      </c>
      <c r="EA2402">
        <v>0.55854275365883199</v>
      </c>
      <c r="EB2402">
        <v>0.44137592592592501</v>
      </c>
      <c r="EC2402">
        <v>0.94192011045102297</v>
      </c>
      <c r="ED2402">
        <v>4</v>
      </c>
    </row>
    <row r="2403" spans="1:134" x14ac:dyDescent="0.25">
      <c r="A2403" s="6" t="s">
        <v>1832</v>
      </c>
      <c r="B2403" t="s">
        <v>246</v>
      </c>
      <c r="C2403">
        <v>200000</v>
      </c>
      <c r="D2403">
        <v>150000</v>
      </c>
      <c r="E2403" s="5">
        <v>4.0622054665409983</v>
      </c>
      <c r="F2403">
        <v>0</v>
      </c>
      <c r="G2403" s="2">
        <v>43636.634594907409</v>
      </c>
      <c r="H2403" t="s">
        <v>115</v>
      </c>
      <c r="I2403" s="2">
        <v>43676.663414351853</v>
      </c>
      <c r="J2403">
        <v>2500000</v>
      </c>
      <c r="K2403">
        <v>1</v>
      </c>
      <c r="L2403" t="s">
        <v>128</v>
      </c>
      <c r="M2403">
        <v>2000</v>
      </c>
      <c r="N2403">
        <v>26.4</v>
      </c>
      <c r="O2403">
        <v>3.419</v>
      </c>
      <c r="P2403">
        <v>6.4420000000000002</v>
      </c>
      <c r="Q2403">
        <v>702209</v>
      </c>
      <c r="R2403" t="s">
        <v>127</v>
      </c>
      <c r="S2403" t="s">
        <v>126</v>
      </c>
      <c r="T2403" t="s">
        <v>3858</v>
      </c>
      <c r="U2403" t="s">
        <v>3897</v>
      </c>
      <c r="V2403">
        <v>20123</v>
      </c>
      <c r="W2403" t="s">
        <v>119</v>
      </c>
      <c r="X2403" s="1">
        <v>702</v>
      </c>
      <c r="Y2403" t="s">
        <v>3892</v>
      </c>
      <c r="Z2403" s="3">
        <v>41884</v>
      </c>
      <c r="AA2403">
        <v>3</v>
      </c>
      <c r="AB2403">
        <v>-1</v>
      </c>
      <c r="AC2403">
        <v>5</v>
      </c>
      <c r="AD2403">
        <v>1</v>
      </c>
      <c r="AE2403">
        <v>4</v>
      </c>
      <c r="AF2403">
        <v>0</v>
      </c>
      <c r="AG2403">
        <v>0</v>
      </c>
      <c r="AH2403">
        <v>4</v>
      </c>
      <c r="AI2403">
        <v>0</v>
      </c>
      <c r="AJ2403">
        <v>1</v>
      </c>
      <c r="AK2403">
        <v>2</v>
      </c>
      <c r="AL2403">
        <v>1</v>
      </c>
      <c r="AM2403">
        <v>161</v>
      </c>
      <c r="AN2403">
        <v>875</v>
      </c>
      <c r="AO2403">
        <v>1329</v>
      </c>
      <c r="AP2403">
        <v>513</v>
      </c>
      <c r="AQ2403">
        <v>39</v>
      </c>
      <c r="AR2403">
        <v>183</v>
      </c>
      <c r="AS2403">
        <v>621</v>
      </c>
      <c r="AT2403">
        <v>410</v>
      </c>
      <c r="AU2403">
        <v>2000</v>
      </c>
      <c r="AV2403">
        <v>1942</v>
      </c>
      <c r="AW2403">
        <v>121</v>
      </c>
      <c r="AX2403">
        <v>1512</v>
      </c>
      <c r="AY2403">
        <v>1512</v>
      </c>
      <c r="AZ2403">
        <v>2018</v>
      </c>
      <c r="BA2403">
        <v>0.121143717080511</v>
      </c>
      <c r="BB2403">
        <v>0.41071428571428498</v>
      </c>
      <c r="BC2403">
        <v>0.66120218579234902</v>
      </c>
      <c r="BD2403">
        <v>0.57870370370370305</v>
      </c>
      <c r="BE2403">
        <v>0.21112255406797101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1</v>
      </c>
      <c r="CE2403" s="3">
        <v>43100</v>
      </c>
      <c r="CF2403">
        <v>31.63</v>
      </c>
      <c r="CG2403" s="3">
        <v>43373</v>
      </c>
      <c r="CI2403">
        <v>0</v>
      </c>
      <c r="CK2403">
        <v>1</v>
      </c>
      <c r="CL2403">
        <v>0</v>
      </c>
      <c r="DK2403">
        <v>49.055</v>
      </c>
      <c r="ED2403">
        <v>5</v>
      </c>
    </row>
    <row r="2404" spans="1:134" x14ac:dyDescent="0.25">
      <c r="A2404" s="6" t="s">
        <v>2386</v>
      </c>
      <c r="B2404" t="s">
        <v>246</v>
      </c>
      <c r="C2404">
        <v>750000</v>
      </c>
      <c r="D2404">
        <v>75000</v>
      </c>
      <c r="E2404" s="5">
        <v>3.0254476908576811</v>
      </c>
      <c r="F2404">
        <v>0</v>
      </c>
      <c r="G2404" s="2">
        <v>43658.345057870371</v>
      </c>
      <c r="H2404" t="s">
        <v>115</v>
      </c>
      <c r="I2404" s="2">
        <v>43676.639675925922</v>
      </c>
      <c r="J2404">
        <v>2436490</v>
      </c>
      <c r="K2404">
        <v>2</v>
      </c>
      <c r="L2404" t="s">
        <v>125</v>
      </c>
      <c r="M2404">
        <v>4954</v>
      </c>
      <c r="N2404">
        <v>5</v>
      </c>
      <c r="O2404">
        <v>5.1280000000000001</v>
      </c>
      <c r="P2404">
        <v>3.6230000000000002</v>
      </c>
      <c r="Q2404">
        <v>3514</v>
      </c>
      <c r="R2404" t="s">
        <v>127</v>
      </c>
      <c r="S2404" t="s">
        <v>126</v>
      </c>
      <c r="T2404" t="s">
        <v>3858</v>
      </c>
      <c r="U2404" t="s">
        <v>3897</v>
      </c>
      <c r="V2404">
        <v>20127</v>
      </c>
      <c r="W2404" t="s">
        <v>119</v>
      </c>
      <c r="X2404" s="1">
        <v>351</v>
      </c>
      <c r="Y2404" t="s">
        <v>3896</v>
      </c>
      <c r="Z2404" s="3">
        <v>41760</v>
      </c>
      <c r="AA2404">
        <v>2</v>
      </c>
      <c r="AB2404">
        <v>1</v>
      </c>
      <c r="AC2404">
        <v>5</v>
      </c>
      <c r="AD2404">
        <v>0</v>
      </c>
      <c r="AE2404">
        <v>3</v>
      </c>
      <c r="AF2404">
        <v>2</v>
      </c>
      <c r="AG2404">
        <v>0</v>
      </c>
      <c r="AH2404">
        <v>3</v>
      </c>
      <c r="AI2404">
        <v>0</v>
      </c>
      <c r="AJ2404">
        <v>3</v>
      </c>
      <c r="AK2404">
        <v>2</v>
      </c>
      <c r="AL2404">
        <v>1</v>
      </c>
      <c r="AM2404">
        <v>192</v>
      </c>
      <c r="AN2404">
        <v>486</v>
      </c>
      <c r="AO2404">
        <v>1678</v>
      </c>
      <c r="AP2404">
        <v>247</v>
      </c>
      <c r="AQ2404">
        <v>155</v>
      </c>
      <c r="AR2404">
        <v>419</v>
      </c>
      <c r="AS2404">
        <v>485</v>
      </c>
      <c r="AT2404">
        <v>231</v>
      </c>
      <c r="AU2404">
        <v>4954</v>
      </c>
      <c r="AV2404">
        <v>4954</v>
      </c>
      <c r="AW2404">
        <v>47</v>
      </c>
      <c r="AX2404">
        <v>2097</v>
      </c>
      <c r="AY2404">
        <v>2097</v>
      </c>
      <c r="AZ2404">
        <v>2018</v>
      </c>
      <c r="BA2404">
        <v>0.114421930870083</v>
      </c>
      <c r="BB2404">
        <v>0.231282784930853</v>
      </c>
      <c r="BC2404">
        <v>0.11217183770883001</v>
      </c>
      <c r="BD2404">
        <v>0.23175965665236001</v>
      </c>
      <c r="BE2404">
        <v>4.6628986677432302E-2</v>
      </c>
      <c r="BF2404">
        <v>110</v>
      </c>
      <c r="BG2404">
        <v>110</v>
      </c>
      <c r="BH2404">
        <v>110</v>
      </c>
      <c r="BI2404">
        <v>110</v>
      </c>
      <c r="BJ2404">
        <v>110</v>
      </c>
      <c r="BK2404">
        <v>110</v>
      </c>
      <c r="BL2404">
        <v>10</v>
      </c>
      <c r="BM2404">
        <v>10.054</v>
      </c>
      <c r="BN2404">
        <v>10</v>
      </c>
      <c r="BO2404">
        <v>10</v>
      </c>
      <c r="BP2404">
        <v>10</v>
      </c>
      <c r="BQ2404">
        <v>10</v>
      </c>
      <c r="BR2404">
        <v>167.58799999999999</v>
      </c>
      <c r="BS2404">
        <v>175.29</v>
      </c>
      <c r="BT2404">
        <v>142.08500000000001</v>
      </c>
      <c r="BU2404">
        <v>149.73400000000001</v>
      </c>
      <c r="BV2404">
        <v>157.357</v>
      </c>
      <c r="BW2404">
        <v>164.95500000000001</v>
      </c>
      <c r="BX2404">
        <v>3</v>
      </c>
      <c r="BY2404">
        <v>3</v>
      </c>
      <c r="BZ2404">
        <v>3</v>
      </c>
      <c r="CA2404">
        <v>3</v>
      </c>
      <c r="CB2404">
        <v>3</v>
      </c>
      <c r="CC2404">
        <v>3</v>
      </c>
      <c r="CD2404">
        <v>0.28972965916445098</v>
      </c>
      <c r="CE2404" s="3">
        <v>43465</v>
      </c>
      <c r="CF2404">
        <v>287.58800000000002</v>
      </c>
      <c r="CG2404" s="3">
        <v>43585</v>
      </c>
      <c r="CH2404">
        <v>0.108625</v>
      </c>
      <c r="CI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13.035</v>
      </c>
      <c r="DF2404">
        <v>23.401</v>
      </c>
      <c r="DG2404">
        <v>39.027999999999999</v>
      </c>
      <c r="DH2404">
        <v>43.789000000000001</v>
      </c>
      <c r="DI2404">
        <v>51.402000000000001</v>
      </c>
      <c r="DJ2404">
        <v>33.906999999999996</v>
      </c>
      <c r="DK2404">
        <v>208.75899999999999</v>
      </c>
      <c r="DL2404">
        <v>0</v>
      </c>
      <c r="DM2404">
        <v>5.3999999999999999E-2</v>
      </c>
      <c r="DN2404">
        <v>4.0049999999999999</v>
      </c>
      <c r="DO2404">
        <v>0</v>
      </c>
      <c r="DP2404">
        <v>0</v>
      </c>
      <c r="DQ2404">
        <v>0</v>
      </c>
      <c r="DR2404">
        <v>167.58799999999999</v>
      </c>
      <c r="DS2404">
        <v>175.29</v>
      </c>
      <c r="DT2404">
        <v>142.08500000000001</v>
      </c>
      <c r="DU2404">
        <v>149.73400000000001</v>
      </c>
      <c r="DV2404">
        <v>157.357</v>
      </c>
      <c r="DW2404">
        <v>164.95500000000001</v>
      </c>
      <c r="DX2404">
        <v>0.11849999999999999</v>
      </c>
      <c r="DY2404">
        <v>0</v>
      </c>
      <c r="DZ2404">
        <v>1</v>
      </c>
      <c r="EA2404">
        <v>0.30994242424242402</v>
      </c>
      <c r="EB2404">
        <v>6.7589169747227396E-2</v>
      </c>
      <c r="EC2404">
        <v>1</v>
      </c>
      <c r="ED2404">
        <v>5</v>
      </c>
    </row>
    <row r="2405" spans="1:134" x14ac:dyDescent="0.25">
      <c r="A2405" s="6" t="s">
        <v>2560</v>
      </c>
      <c r="B2405" t="s">
        <v>569</v>
      </c>
      <c r="C2405">
        <v>200000</v>
      </c>
      <c r="D2405">
        <v>30000</v>
      </c>
      <c r="E2405" s="5">
        <v>4.9198868991517433</v>
      </c>
      <c r="F2405">
        <v>0</v>
      </c>
      <c r="G2405" s="2">
        <v>43669.358217592591</v>
      </c>
      <c r="H2405" t="s">
        <v>115</v>
      </c>
      <c r="I2405" s="2">
        <v>43676.571539351855</v>
      </c>
      <c r="J2405">
        <v>2500000</v>
      </c>
      <c r="K2405">
        <v>4</v>
      </c>
      <c r="L2405" t="s">
        <v>122</v>
      </c>
      <c r="M2405">
        <v>776</v>
      </c>
      <c r="N2405">
        <v>10.199999999999999</v>
      </c>
      <c r="P2405">
        <v>21.64</v>
      </c>
      <c r="Q2405">
        <v>2511</v>
      </c>
      <c r="R2405" t="s">
        <v>788</v>
      </c>
      <c r="S2405" t="s">
        <v>176</v>
      </c>
      <c r="T2405" t="s">
        <v>3856</v>
      </c>
      <c r="U2405" t="s">
        <v>3900</v>
      </c>
      <c r="V2405">
        <v>6023</v>
      </c>
      <c r="W2405" t="s">
        <v>119</v>
      </c>
      <c r="X2405" s="1">
        <v>251</v>
      </c>
      <c r="Y2405" t="s">
        <v>3889</v>
      </c>
      <c r="Z2405" s="3">
        <v>41122</v>
      </c>
      <c r="AA2405">
        <v>7</v>
      </c>
      <c r="AB2405">
        <v>0</v>
      </c>
      <c r="AC2405">
        <v>6</v>
      </c>
      <c r="AD2405">
        <v>5</v>
      </c>
      <c r="AE2405">
        <v>6</v>
      </c>
      <c r="AF2405">
        <v>0</v>
      </c>
      <c r="AG2405">
        <v>0</v>
      </c>
      <c r="AH2405">
        <v>3</v>
      </c>
      <c r="AI2405">
        <v>0</v>
      </c>
      <c r="AJ2405">
        <v>2</v>
      </c>
      <c r="AK2405">
        <v>2</v>
      </c>
      <c r="AL2405">
        <v>1</v>
      </c>
      <c r="AM2405">
        <v>23</v>
      </c>
      <c r="AN2405">
        <v>111</v>
      </c>
      <c r="AO2405">
        <v>957</v>
      </c>
      <c r="AP2405">
        <v>77</v>
      </c>
      <c r="AQ2405">
        <v>0</v>
      </c>
      <c r="AR2405">
        <v>208</v>
      </c>
      <c r="AS2405">
        <v>423</v>
      </c>
      <c r="AT2405">
        <v>4</v>
      </c>
      <c r="AU2405">
        <v>776</v>
      </c>
      <c r="AV2405">
        <v>753</v>
      </c>
      <c r="AW2405">
        <v>51</v>
      </c>
      <c r="AX2405">
        <v>1165</v>
      </c>
      <c r="AY2405">
        <v>1165</v>
      </c>
      <c r="AZ2405">
        <v>2017</v>
      </c>
      <c r="BA2405">
        <v>2.4033437826541201E-2</v>
      </c>
      <c r="BB2405">
        <v>0.36309012875536401</v>
      </c>
      <c r="BC2405">
        <v>0.24519230769230699</v>
      </c>
      <c r="BD2405">
        <v>9.5278969957081502E-2</v>
      </c>
      <c r="BE2405">
        <v>5.3120849933598899E-3</v>
      </c>
      <c r="BF2405">
        <v>138.39500000000001</v>
      </c>
      <c r="BG2405">
        <v>104.59699999999999</v>
      </c>
      <c r="BH2405">
        <v>106.92400000000001</v>
      </c>
      <c r="BI2405">
        <v>157.79</v>
      </c>
      <c r="BJ2405">
        <v>152.99199999999999</v>
      </c>
      <c r="BK2405">
        <v>152.06899999999999</v>
      </c>
      <c r="BL2405">
        <v>25</v>
      </c>
      <c r="BM2405">
        <v>25</v>
      </c>
      <c r="BN2405">
        <v>25</v>
      </c>
      <c r="BO2405">
        <v>30</v>
      </c>
      <c r="BP2405">
        <v>30</v>
      </c>
      <c r="BQ2405">
        <v>30</v>
      </c>
      <c r="BR2405">
        <v>19.465</v>
      </c>
      <c r="BS2405">
        <v>53.743000000000002</v>
      </c>
      <c r="BT2405">
        <v>51.654000000000003</v>
      </c>
      <c r="BU2405">
        <v>36.024999999999999</v>
      </c>
      <c r="BV2405">
        <v>43.597999999999999</v>
      </c>
      <c r="BW2405">
        <v>47.052</v>
      </c>
      <c r="BX2405">
        <v>2</v>
      </c>
      <c r="BY2405">
        <v>2</v>
      </c>
      <c r="BZ2405">
        <v>2</v>
      </c>
      <c r="CA2405">
        <v>3</v>
      </c>
      <c r="CB2405">
        <v>3</v>
      </c>
      <c r="CC2405">
        <v>3</v>
      </c>
      <c r="CD2405">
        <v>0.74356262790623895</v>
      </c>
      <c r="CE2405" s="3">
        <v>43465</v>
      </c>
      <c r="CF2405">
        <v>182.86</v>
      </c>
      <c r="CG2405" s="3">
        <v>43585</v>
      </c>
      <c r="CH2405">
        <v>0.61365402858104501</v>
      </c>
      <c r="CI2405">
        <v>21.552</v>
      </c>
      <c r="CK2405">
        <v>15</v>
      </c>
      <c r="CL2405">
        <v>5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0.81899999999999995</v>
      </c>
      <c r="CU2405">
        <v>20.978000000000002</v>
      </c>
      <c r="CV2405">
        <v>15.763999999999999</v>
      </c>
      <c r="CW2405">
        <v>1.117</v>
      </c>
      <c r="CX2405">
        <v>1.099</v>
      </c>
      <c r="CY2405">
        <v>0</v>
      </c>
      <c r="CZ2405">
        <v>0.86</v>
      </c>
      <c r="DA2405">
        <v>0.57399999999999995</v>
      </c>
      <c r="DB2405">
        <v>0.28699999999999998</v>
      </c>
      <c r="DC2405">
        <v>0</v>
      </c>
      <c r="DD2405">
        <v>0</v>
      </c>
      <c r="DE2405">
        <v>88.394999999999996</v>
      </c>
      <c r="DF2405">
        <v>54.597000000000001</v>
      </c>
      <c r="DG2405">
        <v>56.923999999999999</v>
      </c>
      <c r="DH2405">
        <v>109.748</v>
      </c>
      <c r="DI2405">
        <v>138.80699999999999</v>
      </c>
      <c r="DJ2405">
        <v>137.51300000000001</v>
      </c>
      <c r="DK2405">
        <v>175.31200000000001</v>
      </c>
      <c r="DL2405">
        <v>11.872999999999999</v>
      </c>
      <c r="DM2405">
        <v>5.819</v>
      </c>
      <c r="DN2405">
        <v>25.978000000000002</v>
      </c>
      <c r="DO2405">
        <v>42.37</v>
      </c>
      <c r="DP2405">
        <v>24.916</v>
      </c>
      <c r="DQ2405">
        <v>30.091000000000001</v>
      </c>
      <c r="DR2405">
        <v>7.86</v>
      </c>
      <c r="DS2405">
        <v>9.1999999999999993</v>
      </c>
      <c r="DT2405">
        <v>9.1519999999999992</v>
      </c>
      <c r="DU2405">
        <v>9.1020000000000003</v>
      </c>
      <c r="DV2405">
        <v>11.589</v>
      </c>
      <c r="DW2405">
        <v>14.12</v>
      </c>
      <c r="DX2405">
        <v>0.63871527150547303</v>
      </c>
      <c r="DY2405">
        <v>0.47491999999999901</v>
      </c>
      <c r="DZ2405">
        <v>0.40380169535062899</v>
      </c>
      <c r="EA2405">
        <v>0.720974153724253</v>
      </c>
      <c r="EB2405">
        <v>0.85483030303030305</v>
      </c>
      <c r="EC2405">
        <v>0.242600492174113</v>
      </c>
      <c r="ED2405">
        <v>7</v>
      </c>
    </row>
    <row r="2406" spans="1:134" x14ac:dyDescent="0.25">
      <c r="A2406" s="6" t="s">
        <v>2334</v>
      </c>
      <c r="B2406" t="s">
        <v>246</v>
      </c>
      <c r="C2406">
        <v>1000000</v>
      </c>
      <c r="D2406">
        <v>500000</v>
      </c>
      <c r="E2406" s="5">
        <v>2.441093308199811</v>
      </c>
      <c r="F2406">
        <v>0</v>
      </c>
      <c r="G2406" s="2">
        <v>43655.542361111111</v>
      </c>
      <c r="H2406" t="s">
        <v>115</v>
      </c>
      <c r="I2406" s="2">
        <v>43676.367418981485</v>
      </c>
      <c r="J2406">
        <v>1493919</v>
      </c>
      <c r="K2406">
        <v>3</v>
      </c>
      <c r="L2406" t="s">
        <v>128</v>
      </c>
      <c r="M2406">
        <v>18470</v>
      </c>
      <c r="N2406">
        <v>6.4</v>
      </c>
      <c r="O2406">
        <v>2.4289999999999998</v>
      </c>
      <c r="P2406">
        <v>2.5409999999999999</v>
      </c>
      <c r="Q2406">
        <v>289209</v>
      </c>
      <c r="R2406" t="s">
        <v>789</v>
      </c>
      <c r="S2406" t="s">
        <v>273</v>
      </c>
      <c r="T2406" t="s">
        <v>3865</v>
      </c>
      <c r="U2406" t="s">
        <v>3897</v>
      </c>
      <c r="V2406">
        <v>25080</v>
      </c>
      <c r="W2406" t="s">
        <v>119</v>
      </c>
      <c r="X2406" s="1">
        <v>282</v>
      </c>
      <c r="Y2406" t="s">
        <v>3888</v>
      </c>
      <c r="Z2406" s="3">
        <v>38183</v>
      </c>
      <c r="AA2406">
        <v>6</v>
      </c>
      <c r="AB2406">
        <v>1</v>
      </c>
      <c r="AC2406">
        <v>5</v>
      </c>
      <c r="AD2406">
        <v>8</v>
      </c>
      <c r="AE2406">
        <v>7</v>
      </c>
      <c r="AF2406">
        <v>2</v>
      </c>
      <c r="AG2406">
        <v>0</v>
      </c>
      <c r="AH2406">
        <v>5</v>
      </c>
      <c r="AI2406">
        <v>0</v>
      </c>
      <c r="AJ2406">
        <v>2</v>
      </c>
      <c r="AK2406">
        <v>3</v>
      </c>
      <c r="AL2406">
        <v>1</v>
      </c>
      <c r="AM2406">
        <v>32</v>
      </c>
      <c r="AN2406">
        <v>4306</v>
      </c>
      <c r="AO2406">
        <v>15850</v>
      </c>
      <c r="AP2406">
        <v>1191</v>
      </c>
      <c r="AQ2406">
        <v>6928</v>
      </c>
      <c r="AR2406">
        <v>1393</v>
      </c>
      <c r="AS2406">
        <v>3365</v>
      </c>
      <c r="AT2406">
        <v>695</v>
      </c>
      <c r="AU2406">
        <v>18473</v>
      </c>
      <c r="AV2406">
        <v>18533</v>
      </c>
      <c r="AW2406">
        <v>333</v>
      </c>
      <c r="AX2406">
        <v>17243</v>
      </c>
      <c r="AY2406">
        <v>17243</v>
      </c>
      <c r="AZ2406">
        <v>2018</v>
      </c>
      <c r="BA2406">
        <v>2.0189274447949498E-3</v>
      </c>
      <c r="BB2406">
        <v>0.19515165574436</v>
      </c>
      <c r="BC2406">
        <v>0.23905240488155</v>
      </c>
      <c r="BD2406">
        <v>0.24972452589456501</v>
      </c>
      <c r="BE2406">
        <v>3.7500674472562397E-2</v>
      </c>
      <c r="BF2406">
        <v>3586.6410000000001</v>
      </c>
      <c r="BG2406">
        <v>3922</v>
      </c>
      <c r="BH2406">
        <v>3995</v>
      </c>
      <c r="BI2406">
        <v>4203.0379999999996</v>
      </c>
      <c r="BJ2406">
        <v>3943.078</v>
      </c>
      <c r="BK2406">
        <v>3766.9549999999999</v>
      </c>
      <c r="BL2406">
        <v>2122.6179999999999</v>
      </c>
      <c r="BM2406">
        <v>2099.241</v>
      </c>
      <c r="BN2406">
        <v>1918.54</v>
      </c>
      <c r="BO2406">
        <v>1525.9929999999999</v>
      </c>
      <c r="BP2406">
        <v>1232.674</v>
      </c>
      <c r="BQ2406">
        <v>1044.9280000000001</v>
      </c>
      <c r="BR2406">
        <v>5303.1090000000004</v>
      </c>
      <c r="BS2406">
        <v>5235.8680000000004</v>
      </c>
      <c r="BT2406">
        <v>5744.38</v>
      </c>
      <c r="BU2406">
        <v>5662.12</v>
      </c>
      <c r="BV2406">
        <v>5958.6030000000001</v>
      </c>
      <c r="BW2406">
        <v>6176.1959999999999</v>
      </c>
      <c r="BX2406">
        <v>19</v>
      </c>
      <c r="BY2406">
        <v>17</v>
      </c>
      <c r="BZ2406">
        <v>17</v>
      </c>
      <c r="CA2406">
        <v>19</v>
      </c>
      <c r="CB2406">
        <v>19</v>
      </c>
      <c r="CC2406">
        <v>19</v>
      </c>
      <c r="CD2406">
        <v>0.44741816914785898</v>
      </c>
      <c r="CE2406" s="3">
        <v>43465</v>
      </c>
      <c r="CF2406">
        <v>11012.368</v>
      </c>
      <c r="CG2406" s="3">
        <v>43585</v>
      </c>
      <c r="CH2406">
        <v>0.47541528594165999</v>
      </c>
      <c r="CI2406">
        <v>0.28399999999999997</v>
      </c>
      <c r="CK2406">
        <v>2</v>
      </c>
      <c r="CL2406">
        <v>1</v>
      </c>
      <c r="CM2406">
        <v>0</v>
      </c>
      <c r="CN2406">
        <v>0.28399999999999997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2101.4740000000002</v>
      </c>
      <c r="DF2406">
        <v>1904.36</v>
      </c>
      <c r="DG2406">
        <v>2070.212</v>
      </c>
      <c r="DH2406">
        <v>2808.9070000000002</v>
      </c>
      <c r="DI2406">
        <v>1920.865</v>
      </c>
      <c r="DJ2406">
        <v>2371.0880000000002</v>
      </c>
      <c r="DK2406">
        <v>6921.1220000000003</v>
      </c>
      <c r="DL2406">
        <v>612.79499999999996</v>
      </c>
      <c r="DM2406">
        <v>409.31799999999998</v>
      </c>
      <c r="DN2406">
        <v>317.05700000000002</v>
      </c>
      <c r="DO2406">
        <v>391.524</v>
      </c>
      <c r="DP2406">
        <v>9.6950000000000003</v>
      </c>
      <c r="DQ2406">
        <v>8.891</v>
      </c>
      <c r="DR2406">
        <v>5041.5929999999998</v>
      </c>
      <c r="DS2406">
        <v>4676.4560000000001</v>
      </c>
      <c r="DT2406">
        <v>4806.3159999999998</v>
      </c>
      <c r="DU2406">
        <v>4369.07</v>
      </c>
      <c r="DV2406">
        <v>4990.5619999999999</v>
      </c>
      <c r="DW2406">
        <v>5464.8379999999997</v>
      </c>
      <c r="DX2406">
        <v>0.585917018179405</v>
      </c>
      <c r="DY2406">
        <v>0.28869773082108902</v>
      </c>
      <c r="DZ2406">
        <v>0.95068628610122796</v>
      </c>
      <c r="EA2406">
        <v>0.56271375759329501</v>
      </c>
      <c r="EB2406">
        <v>0.175913219577566</v>
      </c>
      <c r="EC2406">
        <v>0.86116776166953501</v>
      </c>
      <c r="ED2406">
        <v>15</v>
      </c>
    </row>
    <row r="2407" spans="1:134" x14ac:dyDescent="0.25">
      <c r="A2407" s="6" t="s">
        <v>2510</v>
      </c>
      <c r="B2407" t="s">
        <v>569</v>
      </c>
      <c r="C2407">
        <v>60000</v>
      </c>
      <c r="D2407">
        <v>60000</v>
      </c>
      <c r="E2407" s="5">
        <v>5.0424128180961345</v>
      </c>
      <c r="F2407">
        <v>0</v>
      </c>
      <c r="G2407" s="2">
        <v>43664.51358796296</v>
      </c>
      <c r="H2407" t="s">
        <v>115</v>
      </c>
      <c r="I2407" s="2">
        <v>43676.316250000003</v>
      </c>
      <c r="J2407">
        <v>2480616</v>
      </c>
      <c r="K2407">
        <v>2</v>
      </c>
      <c r="L2407" t="s">
        <v>128</v>
      </c>
      <c r="M2407">
        <v>282</v>
      </c>
      <c r="N2407">
        <v>-23.1</v>
      </c>
      <c r="P2407">
        <v>0</v>
      </c>
      <c r="Q2407">
        <v>561011</v>
      </c>
      <c r="R2407" t="s">
        <v>245</v>
      </c>
      <c r="S2407" t="s">
        <v>123</v>
      </c>
      <c r="T2407" t="s">
        <v>3871</v>
      </c>
      <c r="U2407" t="s">
        <v>3900</v>
      </c>
      <c r="V2407">
        <v>166</v>
      </c>
      <c r="W2407" t="s">
        <v>119</v>
      </c>
      <c r="X2407" s="1">
        <v>561</v>
      </c>
      <c r="Y2407" t="s">
        <v>3892</v>
      </c>
      <c r="Z2407" s="3">
        <v>42529</v>
      </c>
      <c r="AA2407">
        <v>5</v>
      </c>
      <c r="AB2407">
        <v>1</v>
      </c>
      <c r="AC2407">
        <v>6</v>
      </c>
      <c r="AD2407">
        <v>10</v>
      </c>
      <c r="AE2407">
        <v>7</v>
      </c>
      <c r="AF2407">
        <v>1</v>
      </c>
      <c r="AG2407">
        <v>0</v>
      </c>
      <c r="AH2407">
        <v>6</v>
      </c>
      <c r="AI2407">
        <v>0</v>
      </c>
      <c r="AJ2407">
        <v>3</v>
      </c>
      <c r="AK2407">
        <v>5</v>
      </c>
      <c r="AL2407">
        <v>2</v>
      </c>
      <c r="AM2407">
        <v>7</v>
      </c>
      <c r="AN2407">
        <v>8</v>
      </c>
      <c r="AO2407">
        <v>37</v>
      </c>
      <c r="AP2407">
        <v>11</v>
      </c>
      <c r="AQ2407">
        <v>0</v>
      </c>
      <c r="AR2407">
        <v>82</v>
      </c>
      <c r="AS2407">
        <v>135</v>
      </c>
      <c r="AT2407">
        <v>1</v>
      </c>
      <c r="AU2407">
        <v>307</v>
      </c>
      <c r="AV2407">
        <v>307</v>
      </c>
      <c r="AW2407">
        <v>42</v>
      </c>
      <c r="AX2407">
        <v>119</v>
      </c>
      <c r="AY2407">
        <v>119</v>
      </c>
      <c r="AZ2407">
        <v>2017</v>
      </c>
      <c r="BA2407">
        <v>0.18918918918918901</v>
      </c>
      <c r="BB2407">
        <v>1.1344537815125999</v>
      </c>
      <c r="BC2407">
        <v>0.51219512195121897</v>
      </c>
      <c r="BD2407">
        <v>6.7226890756302504E-2</v>
      </c>
      <c r="BE2407">
        <v>3.2573289902280101E-3</v>
      </c>
      <c r="BR2407">
        <v>100</v>
      </c>
      <c r="BS2407">
        <v>50</v>
      </c>
      <c r="BT2407">
        <v>50</v>
      </c>
      <c r="BU2407">
        <v>50</v>
      </c>
      <c r="BV2407">
        <v>50</v>
      </c>
      <c r="BW2407">
        <v>50</v>
      </c>
      <c r="BX2407">
        <v>2</v>
      </c>
      <c r="BY2407">
        <v>1</v>
      </c>
      <c r="BZ2407">
        <v>1</v>
      </c>
      <c r="CA2407">
        <v>1</v>
      </c>
      <c r="CB2407">
        <v>1</v>
      </c>
      <c r="CC2407">
        <v>1</v>
      </c>
      <c r="CE2407" s="3">
        <v>43465</v>
      </c>
      <c r="CF2407">
        <v>100</v>
      </c>
      <c r="CG2407" s="3">
        <v>43585</v>
      </c>
      <c r="CI2407">
        <v>0</v>
      </c>
      <c r="CK2407">
        <v>0</v>
      </c>
      <c r="CL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K2407">
        <v>50</v>
      </c>
      <c r="DR2407">
        <v>100</v>
      </c>
      <c r="DS2407">
        <v>50</v>
      </c>
      <c r="DT2407">
        <v>50</v>
      </c>
      <c r="DU2407">
        <v>50</v>
      </c>
      <c r="DV2407">
        <v>50</v>
      </c>
      <c r="DW2407">
        <v>50</v>
      </c>
      <c r="DZ2407">
        <v>1</v>
      </c>
      <c r="EC2407">
        <v>1</v>
      </c>
      <c r="ED2407">
        <v>3</v>
      </c>
    </row>
    <row r="2408" spans="1:134" x14ac:dyDescent="0.25">
      <c r="A2408" s="6" t="s">
        <v>3839</v>
      </c>
      <c r="B2408" t="s">
        <v>138</v>
      </c>
      <c r="C2408">
        <v>100000</v>
      </c>
      <c r="D2408">
        <v>100000</v>
      </c>
      <c r="E2408" s="5">
        <v>2.4033930254476905</v>
      </c>
      <c r="F2408">
        <v>0</v>
      </c>
      <c r="H2408" t="s">
        <v>115</v>
      </c>
      <c r="I2408" s="2">
        <v>43675.695127314815</v>
      </c>
      <c r="J2408">
        <v>2305000</v>
      </c>
      <c r="K2408">
        <v>2</v>
      </c>
      <c r="L2408" t="s">
        <v>142</v>
      </c>
      <c r="M2408">
        <v>1720</v>
      </c>
      <c r="N2408">
        <v>14.5</v>
      </c>
      <c r="O2408">
        <v>4.9379999999999997</v>
      </c>
      <c r="P2408">
        <v>3.61</v>
      </c>
      <c r="Q2408">
        <v>282309</v>
      </c>
      <c r="R2408" t="s">
        <v>127</v>
      </c>
      <c r="S2408" t="s">
        <v>126</v>
      </c>
      <c r="T2408" t="s">
        <v>3858</v>
      </c>
      <c r="U2408" t="s">
        <v>3897</v>
      </c>
      <c r="V2408">
        <v>20124</v>
      </c>
      <c r="W2408" t="s">
        <v>119</v>
      </c>
      <c r="X2408" s="1">
        <v>282</v>
      </c>
      <c r="Y2408" t="s">
        <v>3888</v>
      </c>
      <c r="Z2408" s="3">
        <v>40836</v>
      </c>
      <c r="AA2408">
        <v>3</v>
      </c>
      <c r="AB2408">
        <v>0</v>
      </c>
      <c r="AC2408">
        <v>6</v>
      </c>
      <c r="AD2408">
        <v>1</v>
      </c>
      <c r="AE2408">
        <v>4</v>
      </c>
      <c r="AF2408">
        <v>0</v>
      </c>
      <c r="AG2408">
        <v>0</v>
      </c>
      <c r="AH2408">
        <v>4</v>
      </c>
      <c r="AI2408">
        <v>0</v>
      </c>
      <c r="AJ2408">
        <v>1</v>
      </c>
      <c r="AK2408">
        <v>2</v>
      </c>
      <c r="AL2408">
        <v>1</v>
      </c>
      <c r="AM2408">
        <v>6</v>
      </c>
      <c r="AN2408">
        <v>957</v>
      </c>
      <c r="AO2408">
        <v>1174</v>
      </c>
      <c r="AP2408">
        <v>231</v>
      </c>
      <c r="AQ2408">
        <v>320</v>
      </c>
      <c r="AR2408">
        <v>623</v>
      </c>
      <c r="AS2408">
        <v>475</v>
      </c>
      <c r="AT2408">
        <v>191</v>
      </c>
      <c r="AU2408">
        <v>1720</v>
      </c>
      <c r="AV2408">
        <v>1598</v>
      </c>
      <c r="AW2408">
        <v>382</v>
      </c>
      <c r="AX2408">
        <v>1797</v>
      </c>
      <c r="AY2408">
        <v>1797</v>
      </c>
      <c r="AZ2408">
        <v>2017</v>
      </c>
      <c r="BA2408">
        <v>5.1107325383304902E-3</v>
      </c>
      <c r="BB2408">
        <v>0.26432943795214198</v>
      </c>
      <c r="BC2408">
        <v>0.61316211878009597</v>
      </c>
      <c r="BD2408">
        <v>0.53255425709515802</v>
      </c>
      <c r="BE2408">
        <v>0.11952440550688299</v>
      </c>
      <c r="BF2408">
        <v>400</v>
      </c>
      <c r="BG2408">
        <v>400</v>
      </c>
      <c r="BH2408">
        <v>400</v>
      </c>
      <c r="BI2408">
        <v>400</v>
      </c>
      <c r="BJ2408">
        <v>400</v>
      </c>
      <c r="BK2408">
        <v>400</v>
      </c>
      <c r="BL2408">
        <v>30</v>
      </c>
      <c r="BM2408">
        <v>30</v>
      </c>
      <c r="BN2408">
        <v>30</v>
      </c>
      <c r="BO2408">
        <v>30</v>
      </c>
      <c r="BP2408">
        <v>30</v>
      </c>
      <c r="BQ2408">
        <v>30</v>
      </c>
      <c r="BR2408">
        <v>297.89400000000001</v>
      </c>
      <c r="BS2408">
        <v>299.54300000000001</v>
      </c>
      <c r="BT2408">
        <v>319.93700000000001</v>
      </c>
      <c r="BU2408">
        <v>321.57499999999999</v>
      </c>
      <c r="BV2408">
        <v>341.95699999999999</v>
      </c>
      <c r="BW2408">
        <v>343.584</v>
      </c>
      <c r="BX2408">
        <v>5</v>
      </c>
      <c r="BY2408">
        <v>5</v>
      </c>
      <c r="BZ2408">
        <v>5</v>
      </c>
      <c r="CA2408">
        <v>5</v>
      </c>
      <c r="CB2408">
        <v>5</v>
      </c>
      <c r="CC2408">
        <v>5</v>
      </c>
      <c r="CD2408">
        <v>0.39954224806201499</v>
      </c>
      <c r="CE2408" s="3">
        <v>43465</v>
      </c>
      <c r="CF2408">
        <v>727.89400000000001</v>
      </c>
      <c r="CG2408" s="3">
        <v>43585</v>
      </c>
      <c r="CH2408">
        <v>0.38662558139534797</v>
      </c>
      <c r="CI2408">
        <v>0</v>
      </c>
      <c r="CK2408">
        <v>1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166.249</v>
      </c>
      <c r="DF2408">
        <v>234.45500000000001</v>
      </c>
      <c r="DG2408">
        <v>141.04499999999999</v>
      </c>
      <c r="DH2408">
        <v>103.01900000000001</v>
      </c>
      <c r="DI2408">
        <v>154.261</v>
      </c>
      <c r="DJ2408">
        <v>141.75</v>
      </c>
      <c r="DK2408">
        <v>496.21800000000002</v>
      </c>
      <c r="DL2408">
        <v>0</v>
      </c>
      <c r="DM2408">
        <v>14.686</v>
      </c>
      <c r="DN2408">
        <v>23.477</v>
      </c>
      <c r="DO2408">
        <v>22.872</v>
      </c>
      <c r="DP2408">
        <v>0</v>
      </c>
      <c r="DQ2408">
        <v>29.004999999999999</v>
      </c>
      <c r="DR2408">
        <v>297.89400000000001</v>
      </c>
      <c r="DS2408">
        <v>299.54300000000001</v>
      </c>
      <c r="DT2408">
        <v>319.93700000000001</v>
      </c>
      <c r="DU2408">
        <v>321.57499999999999</v>
      </c>
      <c r="DV2408">
        <v>341.95699999999999</v>
      </c>
      <c r="DW2408">
        <v>343.584</v>
      </c>
      <c r="DX2408">
        <v>0.41562250000000001</v>
      </c>
      <c r="DY2408">
        <v>0</v>
      </c>
      <c r="DZ2408">
        <v>1</v>
      </c>
      <c r="EA2408">
        <v>0.39199125000000001</v>
      </c>
      <c r="EB2408">
        <v>0.50022222222222201</v>
      </c>
      <c r="EC2408">
        <v>1</v>
      </c>
      <c r="ED2408">
        <v>8</v>
      </c>
    </row>
    <row r="2409" spans="1:134" x14ac:dyDescent="0.25">
      <c r="A2409" s="6" t="s">
        <v>2294</v>
      </c>
      <c r="B2409" t="s">
        <v>138</v>
      </c>
      <c r="D2409">
        <v>80000</v>
      </c>
      <c r="E2409" s="5">
        <v>4.7596606974552298</v>
      </c>
      <c r="F2409">
        <v>0</v>
      </c>
      <c r="G2409" s="2">
        <v>43653.340879629628</v>
      </c>
      <c r="H2409" t="s">
        <v>115</v>
      </c>
      <c r="I2409" s="2">
        <v>43675.690925925926</v>
      </c>
      <c r="J2409">
        <v>2500000</v>
      </c>
      <c r="K2409">
        <v>1</v>
      </c>
      <c r="L2409" t="s">
        <v>157</v>
      </c>
      <c r="M2409">
        <v>1143</v>
      </c>
      <c r="N2409">
        <v>5.6</v>
      </c>
      <c r="O2409">
        <v>5.97</v>
      </c>
      <c r="P2409">
        <v>3.7429999999999999</v>
      </c>
      <c r="Q2409">
        <v>2511</v>
      </c>
      <c r="R2409" t="s">
        <v>790</v>
      </c>
      <c r="S2409" t="s">
        <v>219</v>
      </c>
      <c r="T2409" t="s">
        <v>3860</v>
      </c>
      <c r="U2409" t="s">
        <v>3898</v>
      </c>
      <c r="V2409">
        <v>42041</v>
      </c>
      <c r="W2409" t="s">
        <v>119</v>
      </c>
      <c r="X2409" s="1">
        <v>251</v>
      </c>
      <c r="Y2409" t="s">
        <v>3889</v>
      </c>
      <c r="Z2409" s="3">
        <v>42051</v>
      </c>
      <c r="AA2409">
        <v>2</v>
      </c>
      <c r="AB2409">
        <v>2</v>
      </c>
      <c r="AC2409">
        <v>6</v>
      </c>
      <c r="AD2409">
        <v>1</v>
      </c>
      <c r="AE2409">
        <v>4</v>
      </c>
      <c r="AF2409">
        <v>-1</v>
      </c>
      <c r="AG2409">
        <v>0</v>
      </c>
      <c r="AH2409">
        <v>4</v>
      </c>
      <c r="AI2409">
        <v>1</v>
      </c>
      <c r="AJ2409">
        <v>3</v>
      </c>
      <c r="AK2409">
        <v>3</v>
      </c>
      <c r="AL2409">
        <v>1</v>
      </c>
      <c r="AM2409">
        <v>163</v>
      </c>
      <c r="AN2409">
        <v>172</v>
      </c>
      <c r="AO2409">
        <v>587</v>
      </c>
      <c r="AP2409">
        <v>102</v>
      </c>
      <c r="AQ2409">
        <v>21</v>
      </c>
      <c r="AR2409">
        <v>79</v>
      </c>
      <c r="AS2409">
        <v>499</v>
      </c>
      <c r="AT2409">
        <v>79</v>
      </c>
      <c r="AU2409">
        <v>1004</v>
      </c>
      <c r="AV2409">
        <v>1004</v>
      </c>
      <c r="AW2409">
        <v>68</v>
      </c>
      <c r="AX2409">
        <v>666</v>
      </c>
      <c r="AY2409">
        <v>666</v>
      </c>
      <c r="AZ2409">
        <v>2017</v>
      </c>
      <c r="BA2409">
        <v>0.277683134582623</v>
      </c>
      <c r="BB2409">
        <v>0.74924924924924896</v>
      </c>
      <c r="BC2409">
        <v>0.860759493670886</v>
      </c>
      <c r="BD2409">
        <v>0.25825825825825799</v>
      </c>
      <c r="BE2409">
        <v>7.8685258964143398E-2</v>
      </c>
      <c r="BF2409">
        <v>170</v>
      </c>
      <c r="BG2409">
        <v>170</v>
      </c>
      <c r="BH2409">
        <v>170</v>
      </c>
      <c r="BI2409">
        <v>70</v>
      </c>
      <c r="BJ2409">
        <v>70</v>
      </c>
      <c r="BK2409">
        <v>70</v>
      </c>
      <c r="BL2409">
        <v>13.84</v>
      </c>
      <c r="BM2409">
        <v>13.179</v>
      </c>
      <c r="BN2409">
        <v>12.348000000000001</v>
      </c>
      <c r="BO2409">
        <v>1.96</v>
      </c>
      <c r="BP2409">
        <v>2.6760000000000002</v>
      </c>
      <c r="BQ2409">
        <v>1.994</v>
      </c>
      <c r="BR2409">
        <v>88.869</v>
      </c>
      <c r="BS2409">
        <v>95.227999999999994</v>
      </c>
      <c r="BT2409">
        <v>101.57599999999999</v>
      </c>
      <c r="BU2409">
        <v>107.911</v>
      </c>
      <c r="BV2409">
        <v>114.235</v>
      </c>
      <c r="BW2409">
        <v>120.547</v>
      </c>
      <c r="BX2409">
        <v>2</v>
      </c>
      <c r="BY2409">
        <v>2</v>
      </c>
      <c r="BZ2409">
        <v>2</v>
      </c>
      <c r="CA2409">
        <v>2</v>
      </c>
      <c r="CB2409">
        <v>1</v>
      </c>
      <c r="CC2409">
        <v>1</v>
      </c>
      <c r="CD2409">
        <v>0.143324321113529</v>
      </c>
      <c r="CE2409" s="3">
        <v>43465</v>
      </c>
      <c r="CF2409">
        <v>272.709</v>
      </c>
      <c r="CG2409" s="3">
        <v>43585</v>
      </c>
      <c r="CH2409">
        <v>7.3487815491731903E-2</v>
      </c>
      <c r="CI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9.1349999999999998</v>
      </c>
      <c r="DF2409">
        <v>0</v>
      </c>
      <c r="DG2409">
        <v>0</v>
      </c>
      <c r="DH2409">
        <v>14.125</v>
      </c>
      <c r="DI2409">
        <v>22.457999999999998</v>
      </c>
      <c r="DJ2409">
        <v>47.536000000000001</v>
      </c>
      <c r="DK2409">
        <v>139.36699999999999</v>
      </c>
      <c r="DL2409">
        <v>4.375</v>
      </c>
      <c r="DM2409">
        <v>3.1789999999999998</v>
      </c>
      <c r="DN2409">
        <v>2.3479999999999999</v>
      </c>
      <c r="DO2409">
        <v>1.96</v>
      </c>
      <c r="DP2409">
        <v>2.6760000000000002</v>
      </c>
      <c r="DQ2409">
        <v>1.994</v>
      </c>
      <c r="DR2409">
        <v>88.867999999999995</v>
      </c>
      <c r="DS2409">
        <v>95.227000000000004</v>
      </c>
      <c r="DT2409">
        <v>101.574</v>
      </c>
      <c r="DU2409">
        <v>107.91</v>
      </c>
      <c r="DV2409">
        <v>114.233</v>
      </c>
      <c r="DW2409">
        <v>120.545</v>
      </c>
      <c r="DX2409">
        <v>5.3735294117646999E-2</v>
      </c>
      <c r="DY2409">
        <v>0.31611271676300501</v>
      </c>
      <c r="DZ2409">
        <v>0.99998874748224897</v>
      </c>
      <c r="EA2409">
        <v>0.12951944444444399</v>
      </c>
      <c r="EB2409">
        <v>0.35941474443985399</v>
      </c>
      <c r="EC2409">
        <v>0.99998567713720898</v>
      </c>
      <c r="ED2409">
        <v>4</v>
      </c>
    </row>
    <row r="2410" spans="1:134" x14ac:dyDescent="0.25">
      <c r="A2410" s="6" t="s">
        <v>2599</v>
      </c>
      <c r="B2410" t="s">
        <v>138</v>
      </c>
      <c r="C2410">
        <v>100000</v>
      </c>
      <c r="D2410">
        <v>25000</v>
      </c>
      <c r="E2410" s="5">
        <v>7.11592836946277</v>
      </c>
      <c r="F2410">
        <v>0</v>
      </c>
      <c r="G2410" s="2">
        <v>43671.523032407407</v>
      </c>
      <c r="H2410" t="s">
        <v>115</v>
      </c>
      <c r="I2410" s="2">
        <v>43675.675740740742</v>
      </c>
      <c r="J2410">
        <v>2500000</v>
      </c>
      <c r="K2410">
        <v>1</v>
      </c>
      <c r="L2410" t="s">
        <v>142</v>
      </c>
      <c r="M2410">
        <v>439</v>
      </c>
      <c r="N2410">
        <v>3.9</v>
      </c>
      <c r="P2410">
        <v>9.234</v>
      </c>
      <c r="Q2410">
        <v>862209</v>
      </c>
      <c r="R2410" t="s">
        <v>791</v>
      </c>
      <c r="S2410" t="s">
        <v>323</v>
      </c>
      <c r="T2410" t="s">
        <v>3865</v>
      </c>
      <c r="U2410" t="s">
        <v>3898</v>
      </c>
      <c r="V2410">
        <v>43052</v>
      </c>
      <c r="W2410" t="s">
        <v>119</v>
      </c>
      <c r="X2410" s="1">
        <v>862</v>
      </c>
      <c r="Y2410" t="s">
        <v>3892</v>
      </c>
      <c r="Z2410" s="3">
        <v>40485</v>
      </c>
      <c r="AA2410">
        <v>5</v>
      </c>
      <c r="AB2410">
        <v>0</v>
      </c>
      <c r="AC2410">
        <v>5</v>
      </c>
      <c r="AD2410">
        <v>1</v>
      </c>
      <c r="AE2410">
        <v>4</v>
      </c>
      <c r="AF2410">
        <v>-1</v>
      </c>
      <c r="AG2410">
        <v>0</v>
      </c>
      <c r="AH2410">
        <v>2</v>
      </c>
      <c r="AI2410">
        <v>0</v>
      </c>
      <c r="AJ2410">
        <v>1</v>
      </c>
      <c r="AK2410">
        <v>1</v>
      </c>
      <c r="AL2410">
        <v>1</v>
      </c>
      <c r="AM2410">
        <v>25</v>
      </c>
      <c r="AN2410">
        <v>39</v>
      </c>
      <c r="AO2410">
        <v>43</v>
      </c>
      <c r="AP2410">
        <v>17</v>
      </c>
      <c r="AQ2410">
        <v>0</v>
      </c>
      <c r="AR2410">
        <v>54</v>
      </c>
      <c r="AS2410">
        <v>65</v>
      </c>
      <c r="AT2410">
        <v>6</v>
      </c>
      <c r="AU2410">
        <v>439</v>
      </c>
      <c r="AV2410">
        <v>439</v>
      </c>
      <c r="AW2410">
        <v>50</v>
      </c>
      <c r="AX2410">
        <v>97</v>
      </c>
      <c r="AY2410">
        <v>97</v>
      </c>
      <c r="AZ2410">
        <v>2017</v>
      </c>
      <c r="BA2410">
        <v>0.581395348837209</v>
      </c>
      <c r="BB2410">
        <v>0.67010309278350499</v>
      </c>
      <c r="BC2410">
        <v>0.92592592592592504</v>
      </c>
      <c r="BD2410">
        <v>0.402061855670103</v>
      </c>
      <c r="BE2410">
        <v>1.36674259681093E-2</v>
      </c>
      <c r="BL2410">
        <v>10.457000000000001</v>
      </c>
      <c r="BM2410">
        <v>10.101000000000001</v>
      </c>
      <c r="BN2410">
        <v>10.14</v>
      </c>
      <c r="BO2410">
        <v>10.025</v>
      </c>
      <c r="BP2410">
        <v>10.377000000000001</v>
      </c>
      <c r="BQ2410">
        <v>10.52</v>
      </c>
      <c r="BR2410">
        <v>25.120999999999999</v>
      </c>
      <c r="BS2410">
        <v>25.687999999999999</v>
      </c>
      <c r="BT2410">
        <v>26.253</v>
      </c>
      <c r="BU2410">
        <v>26.817</v>
      </c>
      <c r="BV2410">
        <v>27.379000000000001</v>
      </c>
      <c r="BW2410">
        <v>27.94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2.6290165530671799E-2</v>
      </c>
      <c r="CE2410" s="3">
        <v>43465</v>
      </c>
      <c r="CF2410">
        <v>35.578000000000003</v>
      </c>
      <c r="CG2410" s="3">
        <v>43585</v>
      </c>
      <c r="CH2410">
        <v>4.3702782824901899E-2</v>
      </c>
      <c r="CI2410">
        <v>0</v>
      </c>
      <c r="CK2410">
        <v>0</v>
      </c>
      <c r="CL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K2410">
        <v>27.756</v>
      </c>
      <c r="DL2410">
        <v>0.45700000000000002</v>
      </c>
      <c r="DM2410">
        <v>0.10100000000000001</v>
      </c>
      <c r="DN2410">
        <v>0.14000000000000001</v>
      </c>
      <c r="DO2410">
        <v>2.5000000000000001E-2</v>
      </c>
      <c r="DP2410">
        <v>0.377</v>
      </c>
      <c r="DQ2410">
        <v>0.52</v>
      </c>
      <c r="DR2410">
        <v>25.120999999999999</v>
      </c>
      <c r="DS2410">
        <v>25.687999999999999</v>
      </c>
      <c r="DT2410">
        <v>26.253</v>
      </c>
      <c r="DU2410">
        <v>26.817</v>
      </c>
      <c r="DV2410">
        <v>27.379000000000001</v>
      </c>
      <c r="DW2410">
        <v>27.94</v>
      </c>
      <c r="DY2410">
        <v>4.3702782824901899E-2</v>
      </c>
      <c r="DZ2410">
        <v>1</v>
      </c>
      <c r="EB2410">
        <v>2.6290165530671799E-2</v>
      </c>
      <c r="EC2410">
        <v>1</v>
      </c>
      <c r="ED2410">
        <v>9</v>
      </c>
    </row>
    <row r="2411" spans="1:134" x14ac:dyDescent="0.25">
      <c r="A2411" s="6" t="s">
        <v>2482</v>
      </c>
      <c r="B2411" t="s">
        <v>569</v>
      </c>
      <c r="C2411">
        <v>1000000</v>
      </c>
      <c r="D2411">
        <v>150000</v>
      </c>
      <c r="E2411" s="5">
        <v>4.5994344957587172</v>
      </c>
      <c r="F2411">
        <v>0</v>
      </c>
      <c r="G2411" s="2">
        <v>43663.6409375</v>
      </c>
      <c r="H2411" t="s">
        <v>115</v>
      </c>
      <c r="I2411" s="2">
        <v>43675.668171296296</v>
      </c>
      <c r="J2411">
        <v>1968954</v>
      </c>
      <c r="K2411">
        <v>4</v>
      </c>
      <c r="L2411" t="s">
        <v>122</v>
      </c>
      <c r="M2411">
        <v>5063</v>
      </c>
      <c r="N2411">
        <v>11.3</v>
      </c>
      <c r="O2411">
        <v>4.476</v>
      </c>
      <c r="P2411">
        <v>5.6660000000000004</v>
      </c>
      <c r="Q2411">
        <v>85592</v>
      </c>
      <c r="R2411" t="s">
        <v>141</v>
      </c>
      <c r="S2411" t="s">
        <v>126</v>
      </c>
      <c r="T2411" t="s">
        <v>3858</v>
      </c>
      <c r="U2411" t="s">
        <v>3897</v>
      </c>
      <c r="V2411">
        <v>20092</v>
      </c>
      <c r="W2411" t="s">
        <v>119</v>
      </c>
      <c r="X2411" s="1">
        <v>854</v>
      </c>
      <c r="Y2411" t="s">
        <v>3892</v>
      </c>
      <c r="Z2411" s="3">
        <v>41562</v>
      </c>
      <c r="AA2411">
        <v>7</v>
      </c>
      <c r="AB2411">
        <v>0</v>
      </c>
      <c r="AC2411">
        <v>5</v>
      </c>
      <c r="AD2411">
        <v>6</v>
      </c>
      <c r="AE2411">
        <v>6</v>
      </c>
      <c r="AF2411">
        <v>0</v>
      </c>
      <c r="AG2411">
        <v>0</v>
      </c>
      <c r="AH2411">
        <v>2</v>
      </c>
      <c r="AI2411">
        <v>0</v>
      </c>
      <c r="AK2411">
        <v>2</v>
      </c>
      <c r="AL2411">
        <v>1</v>
      </c>
      <c r="AM2411">
        <v>39</v>
      </c>
      <c r="AN2411">
        <v>2415</v>
      </c>
      <c r="AO2411">
        <v>2965</v>
      </c>
      <c r="AP2411">
        <v>572</v>
      </c>
      <c r="AQ2411">
        <v>2441</v>
      </c>
      <c r="AR2411">
        <v>3372</v>
      </c>
      <c r="AS2411">
        <v>1431</v>
      </c>
      <c r="AT2411">
        <v>236</v>
      </c>
      <c r="AU2411">
        <v>5063</v>
      </c>
      <c r="AV2411">
        <v>5063</v>
      </c>
      <c r="AW2411">
        <v>374</v>
      </c>
      <c r="AX2411">
        <v>6337</v>
      </c>
      <c r="AY2411">
        <v>6337</v>
      </c>
      <c r="AZ2411">
        <v>2018</v>
      </c>
      <c r="BA2411">
        <v>1.3153456998313599E-2</v>
      </c>
      <c r="BB2411">
        <v>0.225816632475934</v>
      </c>
      <c r="BC2411">
        <v>0.11091340450771001</v>
      </c>
      <c r="BD2411">
        <v>0.38109515543632599</v>
      </c>
      <c r="BE2411">
        <v>4.66126802291131E-2</v>
      </c>
      <c r="BF2411">
        <v>1050</v>
      </c>
      <c r="BG2411">
        <v>1050</v>
      </c>
      <c r="BH2411">
        <v>1050</v>
      </c>
      <c r="BI2411">
        <v>1050</v>
      </c>
      <c r="BJ2411">
        <v>1050</v>
      </c>
      <c r="BK2411">
        <v>850</v>
      </c>
      <c r="BL2411">
        <v>592.07100000000003</v>
      </c>
      <c r="BM2411">
        <v>590.553</v>
      </c>
      <c r="BN2411">
        <v>591.447</v>
      </c>
      <c r="BO2411">
        <v>596.09</v>
      </c>
      <c r="BP2411">
        <v>846.05</v>
      </c>
      <c r="BQ2411">
        <v>593.04499999999996</v>
      </c>
      <c r="BR2411">
        <v>1007.91</v>
      </c>
      <c r="BS2411">
        <v>1060.376</v>
      </c>
      <c r="BT2411">
        <v>1109.201</v>
      </c>
      <c r="BU2411">
        <v>1157.7650000000001</v>
      </c>
      <c r="BV2411">
        <v>1209.665</v>
      </c>
      <c r="BW2411">
        <v>967.94299999999998</v>
      </c>
      <c r="BX2411">
        <v>10</v>
      </c>
      <c r="BY2411">
        <v>10</v>
      </c>
      <c r="BZ2411">
        <v>10</v>
      </c>
      <c r="CA2411">
        <v>10</v>
      </c>
      <c r="CB2411">
        <v>10</v>
      </c>
      <c r="CC2411">
        <v>9</v>
      </c>
      <c r="CD2411">
        <v>0.65301592773463502</v>
      </c>
      <c r="CE2411" s="3">
        <v>43465</v>
      </c>
      <c r="CF2411">
        <v>2649.9810000000002</v>
      </c>
      <c r="CG2411" s="3">
        <v>43585</v>
      </c>
      <c r="CH2411">
        <v>0.74922399823150099</v>
      </c>
      <c r="CI2411">
        <v>0</v>
      </c>
      <c r="CK2411">
        <v>2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776.03800000000001</v>
      </c>
      <c r="DF2411">
        <v>450.24099999999999</v>
      </c>
      <c r="DG2411">
        <v>528.21699999999998</v>
      </c>
      <c r="DH2411">
        <v>533.09400000000005</v>
      </c>
      <c r="DI2411">
        <v>777.04100000000005</v>
      </c>
      <c r="DJ2411">
        <v>710.65899999999999</v>
      </c>
      <c r="DK2411">
        <v>2456.3009999999999</v>
      </c>
      <c r="DL2411">
        <v>454.24099999999999</v>
      </c>
      <c r="DM2411">
        <v>506.899</v>
      </c>
      <c r="DN2411">
        <v>423.03699999999998</v>
      </c>
      <c r="DO2411">
        <v>424.4</v>
      </c>
      <c r="DP2411">
        <v>477.59500000000003</v>
      </c>
      <c r="DQ2411">
        <v>409.44</v>
      </c>
      <c r="DR2411">
        <v>913.34299999999996</v>
      </c>
      <c r="DS2411">
        <v>971.24300000000005</v>
      </c>
      <c r="DT2411">
        <v>1041.835</v>
      </c>
      <c r="DU2411">
        <v>1090.3989999999999</v>
      </c>
      <c r="DV2411">
        <v>1201.665</v>
      </c>
      <c r="DW2411">
        <v>936.00599999999997</v>
      </c>
      <c r="DX2411">
        <v>0.73908380952380903</v>
      </c>
      <c r="DY2411">
        <v>0.76720697348797595</v>
      </c>
      <c r="DZ2411">
        <v>0.90617515452768604</v>
      </c>
      <c r="EA2411">
        <v>0.61890000000000001</v>
      </c>
      <c r="EB2411">
        <v>0.70764789764720404</v>
      </c>
      <c r="EC2411">
        <v>0.94497517219777405</v>
      </c>
      <c r="ED2411">
        <v>6</v>
      </c>
    </row>
    <row r="2412" spans="1:134" x14ac:dyDescent="0.25">
      <c r="A2412" s="6" t="s">
        <v>2122</v>
      </c>
      <c r="B2412" t="s">
        <v>246</v>
      </c>
      <c r="C2412">
        <v>200000</v>
      </c>
      <c r="D2412">
        <v>25000</v>
      </c>
      <c r="E2412" s="5">
        <v>4.476908576814326</v>
      </c>
      <c r="F2412">
        <v>0</v>
      </c>
      <c r="G2412" s="2">
        <v>43647.392013888886</v>
      </c>
      <c r="H2412" t="s">
        <v>115</v>
      </c>
      <c r="I2412" s="2">
        <v>43675.659363425926</v>
      </c>
      <c r="K2412">
        <v>4</v>
      </c>
      <c r="L2412" t="s">
        <v>122</v>
      </c>
      <c r="M2412">
        <v>380</v>
      </c>
      <c r="N2412">
        <v>15</v>
      </c>
      <c r="O2412">
        <v>4.9379999999999997</v>
      </c>
      <c r="P2412">
        <v>31.61</v>
      </c>
      <c r="Q2412">
        <v>6201</v>
      </c>
      <c r="R2412" t="s">
        <v>127</v>
      </c>
      <c r="S2412" t="s">
        <v>126</v>
      </c>
      <c r="T2412" t="s">
        <v>3858</v>
      </c>
      <c r="U2412" t="s">
        <v>3897</v>
      </c>
      <c r="V2412">
        <v>20137</v>
      </c>
      <c r="W2412" t="s">
        <v>119</v>
      </c>
      <c r="X2412" s="1">
        <v>620</v>
      </c>
      <c r="Y2412" t="s">
        <v>3892</v>
      </c>
      <c r="Z2412" s="3">
        <v>41095</v>
      </c>
      <c r="AA2412">
        <v>7</v>
      </c>
      <c r="AB2412">
        <v>0</v>
      </c>
      <c r="AC2412">
        <v>6</v>
      </c>
      <c r="AD2412">
        <v>5</v>
      </c>
      <c r="AE2412">
        <v>6</v>
      </c>
      <c r="AF2412">
        <v>0</v>
      </c>
      <c r="AG2412">
        <v>0</v>
      </c>
      <c r="AH2412">
        <v>3</v>
      </c>
      <c r="AI2412">
        <v>0</v>
      </c>
      <c r="AK2412">
        <v>2</v>
      </c>
      <c r="AL2412">
        <v>2</v>
      </c>
      <c r="AM2412">
        <v>33</v>
      </c>
      <c r="AN2412">
        <v>75</v>
      </c>
      <c r="AO2412">
        <v>217</v>
      </c>
      <c r="AP2412">
        <v>39</v>
      </c>
      <c r="AQ2412">
        <v>39</v>
      </c>
      <c r="AR2412">
        <v>114</v>
      </c>
      <c r="AS2412">
        <v>140</v>
      </c>
      <c r="AT2412">
        <v>4</v>
      </c>
      <c r="AU2412">
        <v>380</v>
      </c>
      <c r="AV2412">
        <v>260</v>
      </c>
      <c r="AW2412">
        <v>31</v>
      </c>
      <c r="AX2412">
        <v>331</v>
      </c>
      <c r="AY2412">
        <v>331</v>
      </c>
      <c r="AZ2412">
        <v>2017</v>
      </c>
      <c r="BA2412">
        <v>0.15207373271889399</v>
      </c>
      <c r="BB2412">
        <v>0.42296072507552801</v>
      </c>
      <c r="BC2412">
        <v>0.27192982456140302</v>
      </c>
      <c r="BD2412">
        <v>0.22658610271903301</v>
      </c>
      <c r="BE2412">
        <v>1.53846153846153E-2</v>
      </c>
      <c r="BF2412">
        <v>40</v>
      </c>
      <c r="BG2412">
        <v>40</v>
      </c>
      <c r="BH2412">
        <v>40</v>
      </c>
      <c r="BI2412">
        <v>40</v>
      </c>
      <c r="BJ2412">
        <v>40</v>
      </c>
      <c r="BK2412">
        <v>40</v>
      </c>
      <c r="BL2412">
        <v>1.853</v>
      </c>
      <c r="BM2412">
        <v>1.8220000000000001</v>
      </c>
      <c r="BN2412">
        <v>1.2010000000000001</v>
      </c>
      <c r="BO2412">
        <v>2.3109999999999999</v>
      </c>
      <c r="BP2412">
        <v>1.786</v>
      </c>
      <c r="BQ2412">
        <v>0.99</v>
      </c>
      <c r="BR2412">
        <v>25.050999999999998</v>
      </c>
      <c r="BS2412">
        <v>25.876999999999999</v>
      </c>
      <c r="BT2412">
        <v>26.702000000000002</v>
      </c>
      <c r="BU2412">
        <v>27.529</v>
      </c>
      <c r="BV2412">
        <v>28.353000000000002</v>
      </c>
      <c r="BW2412">
        <v>29.175999999999998</v>
      </c>
      <c r="BX2412">
        <v>2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0.84558914719378397</v>
      </c>
      <c r="CE2412" s="3">
        <v>43465</v>
      </c>
      <c r="CF2412">
        <v>66.903999999999996</v>
      </c>
      <c r="CG2412" s="3">
        <v>43585</v>
      </c>
      <c r="CH2412">
        <v>0.62736243518983104</v>
      </c>
      <c r="CI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24.404</v>
      </c>
      <c r="DF2412">
        <v>40</v>
      </c>
      <c r="DG2412">
        <v>29.405999999999999</v>
      </c>
      <c r="DH2412">
        <v>39.692999999999998</v>
      </c>
      <c r="DI2412">
        <v>39.790999999999997</v>
      </c>
      <c r="DJ2412">
        <v>28.109000000000002</v>
      </c>
      <c r="DK2412">
        <v>69.930000000000007</v>
      </c>
      <c r="DL2412">
        <v>1.853</v>
      </c>
      <c r="DM2412">
        <v>1.8220000000000001</v>
      </c>
      <c r="DN2412">
        <v>1.2010000000000001</v>
      </c>
      <c r="DO2412">
        <v>2.3109999999999999</v>
      </c>
      <c r="DP2412">
        <v>1.786</v>
      </c>
      <c r="DQ2412">
        <v>0.99</v>
      </c>
      <c r="DR2412">
        <v>25.050999999999998</v>
      </c>
      <c r="DS2412">
        <v>25.876999999999999</v>
      </c>
      <c r="DT2412">
        <v>26.702000000000002</v>
      </c>
      <c r="DU2412">
        <v>27.529</v>
      </c>
      <c r="DV2412">
        <v>28.353000000000002</v>
      </c>
      <c r="DW2412">
        <v>29.175999999999998</v>
      </c>
      <c r="DX2412">
        <v>0.61009999999999998</v>
      </c>
      <c r="DY2412">
        <v>1</v>
      </c>
      <c r="DZ2412">
        <v>1</v>
      </c>
      <c r="EA2412">
        <v>0.83917916666666603</v>
      </c>
      <c r="EB2412">
        <v>1</v>
      </c>
      <c r="EC2412">
        <v>1</v>
      </c>
      <c r="ED2412">
        <v>7</v>
      </c>
    </row>
    <row r="2413" spans="1:134" x14ac:dyDescent="0.25">
      <c r="A2413" s="6" t="s">
        <v>2585</v>
      </c>
      <c r="B2413" t="s">
        <v>138</v>
      </c>
      <c r="C2413">
        <v>100000</v>
      </c>
      <c r="D2413">
        <v>50000</v>
      </c>
      <c r="E2413" s="5">
        <v>3.8171536286522145</v>
      </c>
      <c r="F2413">
        <v>0</v>
      </c>
      <c r="G2413" s="2">
        <v>43670.623460648145</v>
      </c>
      <c r="H2413" t="s">
        <v>115</v>
      </c>
      <c r="I2413" s="2">
        <v>43675.428715277776</v>
      </c>
      <c r="J2413">
        <v>1858722</v>
      </c>
      <c r="K2413">
        <v>3</v>
      </c>
      <c r="L2413" t="s">
        <v>157</v>
      </c>
      <c r="M2413">
        <v>2739</v>
      </c>
      <c r="N2413">
        <v>7.7</v>
      </c>
      <c r="O2413">
        <v>2.2829999999999999</v>
      </c>
      <c r="P2413">
        <v>0.90029999999999999</v>
      </c>
      <c r="Q2413">
        <v>1105</v>
      </c>
      <c r="R2413" t="s">
        <v>795</v>
      </c>
      <c r="S2413" t="s">
        <v>161</v>
      </c>
      <c r="T2413" t="s">
        <v>3864</v>
      </c>
      <c r="U2413" t="s">
        <v>3897</v>
      </c>
      <c r="V2413">
        <v>22070</v>
      </c>
      <c r="W2413" t="s">
        <v>119</v>
      </c>
      <c r="X2413" s="1">
        <v>110</v>
      </c>
      <c r="Y2413" t="s">
        <v>3876</v>
      </c>
      <c r="Z2413" s="3">
        <v>35159</v>
      </c>
      <c r="AA2413">
        <v>3</v>
      </c>
      <c r="AB2413">
        <v>0</v>
      </c>
      <c r="AC2413">
        <v>6</v>
      </c>
      <c r="AD2413">
        <v>0</v>
      </c>
      <c r="AE2413">
        <v>3</v>
      </c>
      <c r="AF2413">
        <v>1</v>
      </c>
      <c r="AG2413">
        <v>0</v>
      </c>
      <c r="AH2413">
        <v>3</v>
      </c>
      <c r="AI2413">
        <v>0</v>
      </c>
      <c r="AJ2413">
        <v>1</v>
      </c>
      <c r="AK2413">
        <v>2</v>
      </c>
      <c r="AL2413">
        <v>1</v>
      </c>
      <c r="AM2413">
        <v>20</v>
      </c>
      <c r="AN2413">
        <v>1304</v>
      </c>
      <c r="AO2413">
        <v>1386</v>
      </c>
      <c r="AP2413">
        <v>260</v>
      </c>
      <c r="AQ2413">
        <v>732</v>
      </c>
      <c r="AR2413">
        <v>625</v>
      </c>
      <c r="AS2413">
        <v>1015</v>
      </c>
      <c r="AT2413">
        <v>101</v>
      </c>
      <c r="AU2413">
        <v>2602</v>
      </c>
      <c r="AV2413">
        <v>2602</v>
      </c>
      <c r="AW2413">
        <v>541</v>
      </c>
      <c r="AX2413">
        <v>2011</v>
      </c>
      <c r="AY2413">
        <v>2011</v>
      </c>
      <c r="AZ2413">
        <v>2017</v>
      </c>
      <c r="BA2413">
        <v>1.4430014430014401E-2</v>
      </c>
      <c r="BB2413">
        <v>0.50472401790154098</v>
      </c>
      <c r="BC2413">
        <v>0.86560000000000004</v>
      </c>
      <c r="BD2413">
        <v>0.64843361511685704</v>
      </c>
      <c r="BE2413">
        <v>3.8816295157570999E-2</v>
      </c>
      <c r="BF2413">
        <v>135.99100000000001</v>
      </c>
      <c r="BG2413">
        <v>136.56399999999999</v>
      </c>
      <c r="BH2413">
        <v>135</v>
      </c>
      <c r="BI2413">
        <v>135</v>
      </c>
      <c r="BJ2413">
        <v>167.15899999999999</v>
      </c>
      <c r="BK2413">
        <v>135</v>
      </c>
      <c r="BL2413">
        <v>161.101</v>
      </c>
      <c r="BM2413">
        <v>166.256</v>
      </c>
      <c r="BN2413">
        <v>164.14699999999999</v>
      </c>
      <c r="BO2413">
        <v>161.49700000000001</v>
      </c>
      <c r="BP2413">
        <v>132.869</v>
      </c>
      <c r="BQ2413">
        <v>162.57599999999999</v>
      </c>
      <c r="BR2413">
        <v>1798.0129999999999</v>
      </c>
      <c r="BS2413">
        <v>1819.3969999999999</v>
      </c>
      <c r="BT2413">
        <v>1840.7439999999999</v>
      </c>
      <c r="BU2413">
        <v>1862.08</v>
      </c>
      <c r="BV2413">
        <v>1883.366</v>
      </c>
      <c r="BW2413">
        <v>1904.6189999999999</v>
      </c>
      <c r="BX2413">
        <v>9</v>
      </c>
      <c r="BY2413">
        <v>9</v>
      </c>
      <c r="BZ2413">
        <v>9</v>
      </c>
      <c r="CA2413">
        <v>9</v>
      </c>
      <c r="CB2413">
        <v>10</v>
      </c>
      <c r="CC2413">
        <v>10</v>
      </c>
      <c r="CD2413">
        <v>0.668324633607709</v>
      </c>
      <c r="CE2413" s="3">
        <v>43465</v>
      </c>
      <c r="CF2413">
        <v>2095.105</v>
      </c>
      <c r="CG2413" s="3">
        <v>43585</v>
      </c>
      <c r="CH2413">
        <v>0.75240329594872901</v>
      </c>
      <c r="CI2413">
        <v>0</v>
      </c>
      <c r="CK2413">
        <v>1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114.33</v>
      </c>
      <c r="DF2413">
        <v>112.563</v>
      </c>
      <c r="DG2413">
        <v>99.927999999999997</v>
      </c>
      <c r="DH2413">
        <v>84.759</v>
      </c>
      <c r="DI2413">
        <v>115.675</v>
      </c>
      <c r="DJ2413">
        <v>79.212000000000003</v>
      </c>
      <c r="DK2413">
        <v>2045.175</v>
      </c>
      <c r="DL2413">
        <v>109.203</v>
      </c>
      <c r="DM2413">
        <v>98.301000000000002</v>
      </c>
      <c r="DN2413">
        <v>131.68</v>
      </c>
      <c r="DO2413">
        <v>120.08799999999999</v>
      </c>
      <c r="DP2413">
        <v>49.530999999999999</v>
      </c>
      <c r="DQ2413">
        <v>83.143000000000001</v>
      </c>
      <c r="DR2413">
        <v>1788.04</v>
      </c>
      <c r="DS2413">
        <v>1818.441</v>
      </c>
      <c r="DT2413">
        <v>1831.76</v>
      </c>
      <c r="DU2413">
        <v>1861.145</v>
      </c>
      <c r="DV2413">
        <v>1879.9690000000001</v>
      </c>
      <c r="DW2413">
        <v>1893.1569999999999</v>
      </c>
      <c r="DX2413">
        <v>0.84071740041620302</v>
      </c>
      <c r="DY2413">
        <v>0.67785426533665205</v>
      </c>
      <c r="DZ2413">
        <v>0.99445332152770805</v>
      </c>
      <c r="EA2413">
        <v>0.71795542633364595</v>
      </c>
      <c r="EB2413">
        <v>0.624121984804617</v>
      </c>
      <c r="EC2413">
        <v>0.99678553330646402</v>
      </c>
      <c r="ED2413">
        <v>23</v>
      </c>
    </row>
    <row r="2414" spans="1:134" x14ac:dyDescent="0.25">
      <c r="A2414" s="6" t="s">
        <v>2580</v>
      </c>
      <c r="B2414" t="s">
        <v>507</v>
      </c>
      <c r="C2414">
        <v>350000</v>
      </c>
      <c r="D2414">
        <v>150000</v>
      </c>
      <c r="E2414" s="5">
        <v>3.9114043355325157</v>
      </c>
      <c r="F2414">
        <v>0</v>
      </c>
      <c r="G2414" s="2">
        <v>43670.540995370371</v>
      </c>
      <c r="H2414" t="s">
        <v>115</v>
      </c>
      <c r="I2414" s="2">
        <v>43675.362569444442</v>
      </c>
      <c r="J2414">
        <v>2294459</v>
      </c>
      <c r="K2414">
        <v>1</v>
      </c>
      <c r="L2414" t="s">
        <v>129</v>
      </c>
      <c r="M2414">
        <v>12550</v>
      </c>
      <c r="N2414">
        <v>2.8</v>
      </c>
      <c r="P2414">
        <v>3.3380000000000001</v>
      </c>
      <c r="Q2414">
        <v>47112</v>
      </c>
      <c r="R2414" t="s">
        <v>799</v>
      </c>
      <c r="S2414" t="s">
        <v>134</v>
      </c>
      <c r="T2414" t="s">
        <v>3857</v>
      </c>
      <c r="U2414" t="s">
        <v>3897</v>
      </c>
      <c r="V2414">
        <v>10010</v>
      </c>
      <c r="W2414" t="s">
        <v>119</v>
      </c>
      <c r="X2414" s="1">
        <v>471</v>
      </c>
      <c r="Y2414" t="s">
        <v>3882</v>
      </c>
      <c r="Z2414" s="3">
        <v>42005</v>
      </c>
      <c r="AA2414">
        <v>5</v>
      </c>
      <c r="AB2414">
        <v>1</v>
      </c>
      <c r="AC2414">
        <v>6</v>
      </c>
      <c r="AD2414">
        <v>3</v>
      </c>
      <c r="AE2414">
        <v>5</v>
      </c>
      <c r="AF2414">
        <v>0</v>
      </c>
      <c r="AG2414">
        <v>0</v>
      </c>
      <c r="AH2414">
        <v>3</v>
      </c>
      <c r="AI2414">
        <v>0</v>
      </c>
      <c r="AJ2414">
        <v>3</v>
      </c>
      <c r="AK2414">
        <v>2</v>
      </c>
      <c r="AL2414">
        <v>1</v>
      </c>
      <c r="AM2414">
        <v>583</v>
      </c>
      <c r="AN2414">
        <v>662</v>
      </c>
      <c r="AO2414">
        <v>2055</v>
      </c>
      <c r="AP2414">
        <v>353</v>
      </c>
      <c r="AQ2414">
        <v>0</v>
      </c>
      <c r="AR2414">
        <v>1548</v>
      </c>
      <c r="AS2414">
        <v>1789</v>
      </c>
      <c r="AT2414">
        <v>208</v>
      </c>
      <c r="AU2414">
        <v>12551</v>
      </c>
      <c r="AV2414">
        <v>12535</v>
      </c>
      <c r="AW2414">
        <v>1023</v>
      </c>
      <c r="AX2414">
        <v>3603</v>
      </c>
      <c r="AY2414">
        <v>3603</v>
      </c>
      <c r="AZ2414">
        <v>2018</v>
      </c>
      <c r="BA2414">
        <v>0.283698296836982</v>
      </c>
      <c r="BB2414">
        <v>0.49653066888703801</v>
      </c>
      <c r="BC2414">
        <v>0.66085271317829397</v>
      </c>
      <c r="BD2414">
        <v>0.18373577574243599</v>
      </c>
      <c r="BE2414">
        <v>1.6593538093338599E-2</v>
      </c>
      <c r="BR2414">
        <v>538.41800000000001</v>
      </c>
      <c r="BS2414">
        <v>547.91300000000001</v>
      </c>
      <c r="BT2414">
        <v>557.38099999999997</v>
      </c>
      <c r="BU2414">
        <v>566.822</v>
      </c>
      <c r="BV2414">
        <v>576.23500000000001</v>
      </c>
      <c r="BW2414">
        <v>585.62099999999998</v>
      </c>
      <c r="BX2414">
        <v>3</v>
      </c>
      <c r="BY2414">
        <v>3</v>
      </c>
      <c r="BZ2414">
        <v>3</v>
      </c>
      <c r="CA2414">
        <v>3</v>
      </c>
      <c r="CB2414">
        <v>3</v>
      </c>
      <c r="CC2414">
        <v>3</v>
      </c>
      <c r="CE2414" s="3">
        <v>43465</v>
      </c>
      <c r="CF2414">
        <v>538.41800000000001</v>
      </c>
      <c r="CG2414" s="3">
        <v>43585</v>
      </c>
      <c r="CI2414">
        <v>0</v>
      </c>
      <c r="CK2414">
        <v>0</v>
      </c>
      <c r="CL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K2414">
        <v>576.23500000000001</v>
      </c>
      <c r="DR2414">
        <v>538.41800000000001</v>
      </c>
      <c r="DS2414">
        <v>547.91300000000001</v>
      </c>
      <c r="DT2414">
        <v>557.38099999999997</v>
      </c>
      <c r="DU2414">
        <v>566.822</v>
      </c>
      <c r="DV2414">
        <v>576.23500000000001</v>
      </c>
      <c r="DW2414">
        <v>585.62099999999998</v>
      </c>
      <c r="DZ2414">
        <v>1</v>
      </c>
      <c r="EC2414">
        <v>1</v>
      </c>
      <c r="ED2414">
        <v>4</v>
      </c>
    </row>
    <row r="2415" spans="1:134" x14ac:dyDescent="0.25">
      <c r="A2415" s="6" t="s">
        <v>2557</v>
      </c>
      <c r="B2415" t="s">
        <v>138</v>
      </c>
      <c r="C2415">
        <v>300000</v>
      </c>
      <c r="D2415">
        <v>100000</v>
      </c>
      <c r="E2415" s="5">
        <v>2.7803958529688972</v>
      </c>
      <c r="F2415">
        <v>0</v>
      </c>
      <c r="G2415" s="2">
        <v>43669.305243055554</v>
      </c>
      <c r="H2415" t="s">
        <v>115</v>
      </c>
      <c r="I2415" s="2">
        <v>43672.664270833331</v>
      </c>
      <c r="J2415">
        <v>2500000</v>
      </c>
      <c r="K2415">
        <v>1</v>
      </c>
      <c r="L2415" t="s">
        <v>142</v>
      </c>
      <c r="M2415">
        <v>920</v>
      </c>
      <c r="N2415">
        <v>10.199999999999999</v>
      </c>
      <c r="O2415">
        <v>1.929</v>
      </c>
      <c r="P2415">
        <v>1.1759999999999999</v>
      </c>
      <c r="Q2415">
        <v>631111</v>
      </c>
      <c r="R2415" t="s">
        <v>665</v>
      </c>
      <c r="S2415" t="s">
        <v>126</v>
      </c>
      <c r="T2415" t="s">
        <v>3858</v>
      </c>
      <c r="U2415" t="s">
        <v>3897</v>
      </c>
      <c r="V2415">
        <v>20066</v>
      </c>
      <c r="W2415" t="s">
        <v>119</v>
      </c>
      <c r="X2415" s="1">
        <v>631</v>
      </c>
      <c r="Y2415" t="s">
        <v>3892</v>
      </c>
      <c r="Z2415" s="3">
        <v>38033</v>
      </c>
      <c r="AA2415">
        <v>3</v>
      </c>
      <c r="AB2415">
        <v>0</v>
      </c>
      <c r="AC2415">
        <v>5</v>
      </c>
      <c r="AD2415">
        <v>0</v>
      </c>
      <c r="AE2415">
        <v>3</v>
      </c>
      <c r="AF2415">
        <v>0</v>
      </c>
      <c r="AG2415">
        <v>0</v>
      </c>
      <c r="AH2415">
        <v>1</v>
      </c>
      <c r="AI2415">
        <v>0</v>
      </c>
      <c r="AJ2415">
        <v>1</v>
      </c>
      <c r="AK2415">
        <v>1</v>
      </c>
      <c r="AL2415">
        <v>1</v>
      </c>
      <c r="AM2415">
        <v>151</v>
      </c>
      <c r="AN2415">
        <v>555</v>
      </c>
      <c r="AO2415">
        <v>594</v>
      </c>
      <c r="AP2415">
        <v>94</v>
      </c>
      <c r="AQ2415">
        <v>158</v>
      </c>
      <c r="AR2415">
        <v>92</v>
      </c>
      <c r="AS2415">
        <v>462</v>
      </c>
      <c r="AT2415">
        <v>59</v>
      </c>
      <c r="AU2415">
        <v>920</v>
      </c>
      <c r="AV2415">
        <v>920</v>
      </c>
      <c r="AW2415">
        <v>62</v>
      </c>
      <c r="AX2415">
        <v>686</v>
      </c>
      <c r="AY2415">
        <v>686</v>
      </c>
      <c r="AZ2415">
        <v>2018</v>
      </c>
      <c r="BA2415">
        <v>0.254208754208754</v>
      </c>
      <c r="BB2415">
        <v>0.67346938775510201</v>
      </c>
      <c r="BC2415">
        <v>0.67391304347825998</v>
      </c>
      <c r="BD2415">
        <v>0.80903790087463501</v>
      </c>
      <c r="BE2415">
        <v>6.41304347826087E-2</v>
      </c>
      <c r="BF2415">
        <v>200</v>
      </c>
      <c r="BG2415">
        <v>200</v>
      </c>
      <c r="BH2415">
        <v>200</v>
      </c>
      <c r="BI2415">
        <v>200</v>
      </c>
      <c r="BJ2415">
        <v>200</v>
      </c>
      <c r="BK2415">
        <v>200</v>
      </c>
      <c r="BL2415">
        <v>121.06</v>
      </c>
      <c r="BM2415">
        <v>120.52</v>
      </c>
      <c r="BN2415">
        <v>120.554</v>
      </c>
      <c r="BO2415">
        <v>120.69</v>
      </c>
      <c r="BP2415">
        <v>121.05</v>
      </c>
      <c r="BQ2415">
        <v>121.437</v>
      </c>
      <c r="BR2415">
        <v>87.328999999999994</v>
      </c>
      <c r="BS2415">
        <v>100.931</v>
      </c>
      <c r="BT2415">
        <v>114.51600000000001</v>
      </c>
      <c r="BU2415">
        <v>136.43799999999999</v>
      </c>
      <c r="BV2415">
        <v>158.33799999999999</v>
      </c>
      <c r="BW2415">
        <v>180.215</v>
      </c>
      <c r="BX2415">
        <v>2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0.28853052831464598</v>
      </c>
      <c r="CE2415" s="3">
        <v>43465</v>
      </c>
      <c r="CF2415">
        <v>408.38900000000001</v>
      </c>
      <c r="CG2415" s="3">
        <v>43585</v>
      </c>
      <c r="CH2415">
        <v>0.41179218837600401</v>
      </c>
      <c r="CI2415">
        <v>2.5569999999999999</v>
      </c>
      <c r="CK2415">
        <v>1</v>
      </c>
      <c r="CL2415">
        <v>1</v>
      </c>
      <c r="CM2415">
        <v>0</v>
      </c>
      <c r="CN2415">
        <v>2.5569999999999999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131.15</v>
      </c>
      <c r="DF2415">
        <v>139.34700000000001</v>
      </c>
      <c r="DG2415">
        <v>11.052</v>
      </c>
      <c r="DH2415">
        <v>42.71</v>
      </c>
      <c r="DI2415">
        <v>142.81899999999999</v>
      </c>
      <c r="DJ2415">
        <v>25.068000000000001</v>
      </c>
      <c r="DK2415">
        <v>302.20600000000002</v>
      </c>
      <c r="DL2415">
        <v>1.06</v>
      </c>
      <c r="DM2415">
        <v>0.52</v>
      </c>
      <c r="DN2415">
        <v>36.209000000000003</v>
      </c>
      <c r="DO2415">
        <v>0.69</v>
      </c>
      <c r="DP2415">
        <v>1.05</v>
      </c>
      <c r="DQ2415">
        <v>23.835999999999999</v>
      </c>
      <c r="DR2415">
        <v>87.328000000000003</v>
      </c>
      <c r="DS2415">
        <v>100.931</v>
      </c>
      <c r="DT2415">
        <v>114.515</v>
      </c>
      <c r="DU2415">
        <v>136.43700000000001</v>
      </c>
      <c r="DV2415">
        <v>158.33699999999999</v>
      </c>
      <c r="DW2415">
        <v>180.214</v>
      </c>
      <c r="DX2415">
        <v>0.65575000000000006</v>
      </c>
      <c r="DY2415">
        <v>8.7559887659011994E-3</v>
      </c>
      <c r="DZ2415">
        <v>0.99998854905014301</v>
      </c>
      <c r="EA2415">
        <v>0.410121666666666</v>
      </c>
      <c r="EB2415">
        <v>8.7362524489494803E-2</v>
      </c>
      <c r="EC2415">
        <v>0.99999357133948796</v>
      </c>
      <c r="ED2415">
        <v>15</v>
      </c>
    </row>
    <row r="2416" spans="1:134" x14ac:dyDescent="0.25">
      <c r="A2416" s="6" t="s">
        <v>2577</v>
      </c>
      <c r="B2416" t="s">
        <v>569</v>
      </c>
      <c r="C2416">
        <v>60000</v>
      </c>
      <c r="D2416">
        <v>25000</v>
      </c>
      <c r="E2416" s="5">
        <v>6.3336475023562668</v>
      </c>
      <c r="F2416">
        <v>0</v>
      </c>
      <c r="G2416" s="2">
        <v>43670.363368055558</v>
      </c>
      <c r="H2416" t="s">
        <v>115</v>
      </c>
      <c r="I2416" s="2">
        <v>43672.551655092589</v>
      </c>
      <c r="K2416">
        <v>1</v>
      </c>
      <c r="L2416" t="s">
        <v>122</v>
      </c>
      <c r="M2416">
        <v>515</v>
      </c>
      <c r="N2416">
        <v>2.7</v>
      </c>
      <c r="Q2416">
        <v>31</v>
      </c>
      <c r="R2416" t="s">
        <v>697</v>
      </c>
      <c r="S2416" t="s">
        <v>285</v>
      </c>
      <c r="T2416" t="s">
        <v>3861</v>
      </c>
      <c r="U2416" t="s">
        <v>3899</v>
      </c>
      <c r="V2416">
        <v>81100</v>
      </c>
      <c r="W2416" t="s">
        <v>119</v>
      </c>
      <c r="X2416" s="1">
        <v>31</v>
      </c>
      <c r="Y2416" t="s">
        <v>1141</v>
      </c>
      <c r="Z2416" s="3">
        <v>41799</v>
      </c>
      <c r="AA2416">
        <v>3</v>
      </c>
      <c r="AB2416">
        <v>1</v>
      </c>
      <c r="AC2416">
        <v>6</v>
      </c>
      <c r="AD2416">
        <v>2</v>
      </c>
      <c r="AE2416">
        <v>5</v>
      </c>
      <c r="AF2416">
        <v>1</v>
      </c>
      <c r="AG2416">
        <v>0</v>
      </c>
      <c r="AH2416">
        <v>4</v>
      </c>
      <c r="AI2416">
        <v>0</v>
      </c>
      <c r="AJ2416">
        <v>3</v>
      </c>
      <c r="AK2416">
        <v>3</v>
      </c>
      <c r="AL2416">
        <v>2</v>
      </c>
      <c r="AM2416">
        <v>29</v>
      </c>
      <c r="AN2416">
        <v>54</v>
      </c>
      <c r="AO2416">
        <v>292</v>
      </c>
      <c r="AP2416">
        <v>38</v>
      </c>
      <c r="AQ2416">
        <v>0</v>
      </c>
      <c r="AR2416">
        <v>31</v>
      </c>
      <c r="AS2416">
        <v>162</v>
      </c>
      <c r="AT2416">
        <v>26</v>
      </c>
      <c r="AU2416">
        <v>505</v>
      </c>
      <c r="AV2416">
        <v>505</v>
      </c>
      <c r="AW2416">
        <v>30</v>
      </c>
      <c r="AX2416">
        <v>323</v>
      </c>
      <c r="AY2416">
        <v>323</v>
      </c>
      <c r="AZ2416">
        <v>2017</v>
      </c>
      <c r="BA2416">
        <v>9.9315068493150596E-2</v>
      </c>
      <c r="BB2416">
        <v>0.50154798761609898</v>
      </c>
      <c r="BC2416">
        <v>0.967741935483871</v>
      </c>
      <c r="BD2416">
        <v>0.16718266253869901</v>
      </c>
      <c r="BE2416">
        <v>5.1485148514851399E-2</v>
      </c>
      <c r="CK2416">
        <v>0</v>
      </c>
      <c r="CL2416">
        <v>0</v>
      </c>
      <c r="ED2416">
        <v>5</v>
      </c>
    </row>
    <row r="2417" spans="1:134" x14ac:dyDescent="0.25">
      <c r="A2417" s="6" t="s">
        <v>2563</v>
      </c>
      <c r="B2417" t="s">
        <v>138</v>
      </c>
      <c r="C2417">
        <v>150000</v>
      </c>
      <c r="D2417">
        <v>80000</v>
      </c>
      <c r="E2417" s="5">
        <v>3.3364750235626763</v>
      </c>
      <c r="F2417">
        <v>0</v>
      </c>
      <c r="G2417" s="2">
        <v>43669.384456018517</v>
      </c>
      <c r="H2417" t="s">
        <v>115</v>
      </c>
      <c r="I2417" s="2">
        <v>43672.548078703701</v>
      </c>
      <c r="J2417">
        <v>1506461</v>
      </c>
      <c r="K2417">
        <v>2</v>
      </c>
      <c r="L2417" t="s">
        <v>116</v>
      </c>
      <c r="M2417">
        <v>5160</v>
      </c>
      <c r="N2417">
        <v>9</v>
      </c>
      <c r="O2417">
        <v>4.2910000000000004</v>
      </c>
      <c r="P2417">
        <v>2.9319999999999999</v>
      </c>
      <c r="Q2417">
        <v>2222</v>
      </c>
      <c r="R2417" t="s">
        <v>481</v>
      </c>
      <c r="S2417" t="s">
        <v>243</v>
      </c>
      <c r="T2417" t="s">
        <v>3857</v>
      </c>
      <c r="U2417" t="s">
        <v>3897</v>
      </c>
      <c r="V2417">
        <v>15057</v>
      </c>
      <c r="W2417" t="s">
        <v>143</v>
      </c>
      <c r="X2417" s="1">
        <v>222</v>
      </c>
      <c r="Y2417" t="s">
        <v>3879</v>
      </c>
      <c r="Z2417" s="3">
        <v>32599</v>
      </c>
      <c r="AA2417">
        <v>4</v>
      </c>
      <c r="AB2417">
        <v>1</v>
      </c>
      <c r="AC2417">
        <v>5</v>
      </c>
      <c r="AD2417">
        <v>1</v>
      </c>
      <c r="AE2417">
        <v>5</v>
      </c>
      <c r="AF2417">
        <v>1</v>
      </c>
      <c r="AG2417">
        <v>0</v>
      </c>
      <c r="AH2417">
        <v>5</v>
      </c>
      <c r="AI2417">
        <v>0</v>
      </c>
      <c r="AJ2417">
        <v>2</v>
      </c>
      <c r="AK2417">
        <v>3</v>
      </c>
      <c r="AL2417">
        <v>1</v>
      </c>
      <c r="AM2417">
        <v>60</v>
      </c>
      <c r="AN2417">
        <v>6253</v>
      </c>
      <c r="AO2417">
        <v>4667</v>
      </c>
      <c r="AP2417">
        <v>496</v>
      </c>
      <c r="AQ2417">
        <v>1788</v>
      </c>
      <c r="AR2417">
        <v>4746</v>
      </c>
      <c r="AS2417">
        <v>1877</v>
      </c>
      <c r="AT2417">
        <v>48</v>
      </c>
      <c r="AU2417">
        <v>5160</v>
      </c>
      <c r="AV2417">
        <v>5516</v>
      </c>
      <c r="AW2417">
        <v>4630</v>
      </c>
      <c r="AX2417">
        <v>9413</v>
      </c>
      <c r="AY2417">
        <v>9413</v>
      </c>
      <c r="AZ2417">
        <v>2018</v>
      </c>
      <c r="BA2417">
        <v>1.2856224555388899E-2</v>
      </c>
      <c r="BB2417">
        <v>0.199405078083501</v>
      </c>
      <c r="BC2417">
        <v>0.97555836493889503</v>
      </c>
      <c r="BD2417">
        <v>0.66429406140444003</v>
      </c>
      <c r="BE2417">
        <v>8.7019579405366206E-3</v>
      </c>
      <c r="BF2417">
        <v>1922.5989999999999</v>
      </c>
      <c r="BG2417">
        <v>2080.4349999999999</v>
      </c>
      <c r="BH2417">
        <v>2112.9290000000001</v>
      </c>
      <c r="BI2417">
        <v>2047.1859999999999</v>
      </c>
      <c r="BJ2417">
        <v>2208.471</v>
      </c>
      <c r="BK2417">
        <v>2190.6129999999998</v>
      </c>
      <c r="BL2417">
        <v>310.791</v>
      </c>
      <c r="BM2417">
        <v>311.57900000000001</v>
      </c>
      <c r="BN2417">
        <v>311.53300000000002</v>
      </c>
      <c r="BO2417">
        <v>310.46300000000002</v>
      </c>
      <c r="BP2417">
        <v>310.851</v>
      </c>
      <c r="BQ2417">
        <v>311.19799999999998</v>
      </c>
      <c r="BR2417">
        <v>2537.5720000000001</v>
      </c>
      <c r="BS2417">
        <v>2205.1489999999999</v>
      </c>
      <c r="BT2417">
        <v>2303.7939999999999</v>
      </c>
      <c r="BU2417">
        <v>2352.6610000000001</v>
      </c>
      <c r="BV2417">
        <v>1843.0609999999999</v>
      </c>
      <c r="BW2417">
        <v>1582.046</v>
      </c>
      <c r="BX2417">
        <v>15</v>
      </c>
      <c r="BY2417">
        <v>15</v>
      </c>
      <c r="BZ2417">
        <v>16</v>
      </c>
      <c r="CA2417">
        <v>15</v>
      </c>
      <c r="CB2417">
        <v>16</v>
      </c>
      <c r="CC2417">
        <v>15</v>
      </c>
      <c r="CD2417">
        <v>0.480347431027494</v>
      </c>
      <c r="CE2417" s="3">
        <v>43465</v>
      </c>
      <c r="CF2417">
        <v>4770.9620000000004</v>
      </c>
      <c r="CG2417" s="3">
        <v>43585</v>
      </c>
      <c r="CH2417">
        <v>0.47284934561361802</v>
      </c>
      <c r="CI2417">
        <v>6.6980000000000004</v>
      </c>
      <c r="CK2417">
        <v>20</v>
      </c>
      <c r="CL2417">
        <v>3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0.313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6.3849999999999998</v>
      </c>
      <c r="DA2417">
        <v>6.3849999999999998</v>
      </c>
      <c r="DB2417">
        <v>0.46200000000000002</v>
      </c>
      <c r="DC2417">
        <v>0</v>
      </c>
      <c r="DD2417">
        <v>0</v>
      </c>
      <c r="DE2417">
        <v>992.96799999999996</v>
      </c>
      <c r="DF2417">
        <v>1069.3489999999999</v>
      </c>
      <c r="DG2417">
        <v>965.89499999999998</v>
      </c>
      <c r="DH2417">
        <v>844.99599999999998</v>
      </c>
      <c r="DI2417">
        <v>1080.0070000000001</v>
      </c>
      <c r="DJ2417">
        <v>1199.1669999999999</v>
      </c>
      <c r="DK2417">
        <v>3053.3429999999998</v>
      </c>
      <c r="DL2417">
        <v>63.088999999999999</v>
      </c>
      <c r="DM2417">
        <v>71.438000000000002</v>
      </c>
      <c r="DN2417">
        <v>137.90299999999999</v>
      </c>
      <c r="DO2417">
        <v>155.11000000000001</v>
      </c>
      <c r="DP2417">
        <v>142.27699999999999</v>
      </c>
      <c r="DQ2417">
        <v>208.565</v>
      </c>
      <c r="DR2417">
        <v>2125.5700000000002</v>
      </c>
      <c r="DS2417">
        <v>2049.5329999999999</v>
      </c>
      <c r="DT2417">
        <v>2148.1779999999999</v>
      </c>
      <c r="DU2417">
        <v>2191.1210000000001</v>
      </c>
      <c r="DV2417">
        <v>1831.059</v>
      </c>
      <c r="DW2417">
        <v>1570.0450000000001</v>
      </c>
      <c r="DX2417">
        <v>0.51647171355025101</v>
      </c>
      <c r="DY2417">
        <v>0.20299493872087601</v>
      </c>
      <c r="DZ2417">
        <v>0.83763928668821996</v>
      </c>
      <c r="EA2417">
        <v>0.48975225980922299</v>
      </c>
      <c r="EB2417">
        <v>0.417046583959087</v>
      </c>
      <c r="EC2417">
        <v>0.92913623319135996</v>
      </c>
      <c r="ED2417">
        <v>30</v>
      </c>
    </row>
    <row r="2418" spans="1:134" x14ac:dyDescent="0.25">
      <c r="A2418" s="6" t="s">
        <v>2251</v>
      </c>
      <c r="B2418" t="s">
        <v>569</v>
      </c>
      <c r="C2418">
        <v>250000</v>
      </c>
      <c r="D2418">
        <v>80000</v>
      </c>
      <c r="E2418" s="5">
        <v>5.9189443920829401</v>
      </c>
      <c r="F2418">
        <v>0</v>
      </c>
      <c r="G2418" s="2">
        <v>43651.290416666663</v>
      </c>
      <c r="H2418" t="s">
        <v>115</v>
      </c>
      <c r="I2418" s="2">
        <v>43672.414722222224</v>
      </c>
      <c r="J2418">
        <v>2285600</v>
      </c>
      <c r="K2418">
        <v>3</v>
      </c>
      <c r="L2418" t="s">
        <v>122</v>
      </c>
      <c r="M2418">
        <v>3387</v>
      </c>
      <c r="N2418">
        <v>24.5</v>
      </c>
      <c r="O2418">
        <v>3.306</v>
      </c>
      <c r="P2418">
        <v>3.6920000000000002</v>
      </c>
      <c r="Q2418">
        <v>282999</v>
      </c>
      <c r="R2418" t="s">
        <v>802</v>
      </c>
      <c r="S2418" t="s">
        <v>149</v>
      </c>
      <c r="T2418" t="s">
        <v>3865</v>
      </c>
      <c r="U2418" t="s">
        <v>3900</v>
      </c>
      <c r="V2418">
        <v>47853</v>
      </c>
      <c r="W2418" t="s">
        <v>119</v>
      </c>
      <c r="X2418" s="1">
        <v>282</v>
      </c>
      <c r="Y2418" t="s">
        <v>3888</v>
      </c>
      <c r="Z2418" s="3">
        <v>39630</v>
      </c>
      <c r="AA2418">
        <v>4</v>
      </c>
      <c r="AB2418">
        <v>1</v>
      </c>
      <c r="AC2418">
        <v>5</v>
      </c>
      <c r="AD2418">
        <v>7</v>
      </c>
      <c r="AE2418">
        <v>7</v>
      </c>
      <c r="AF2418">
        <v>0</v>
      </c>
      <c r="AG2418">
        <v>0</v>
      </c>
      <c r="AH2418">
        <v>6</v>
      </c>
      <c r="AI2418">
        <v>0</v>
      </c>
      <c r="AJ2418">
        <v>2</v>
      </c>
      <c r="AK2418">
        <v>5</v>
      </c>
      <c r="AL2418">
        <v>1</v>
      </c>
      <c r="AM2418">
        <v>6</v>
      </c>
      <c r="AN2418">
        <v>1431</v>
      </c>
      <c r="AO2418">
        <v>2051</v>
      </c>
      <c r="AP2418">
        <v>701</v>
      </c>
      <c r="AQ2418">
        <v>891</v>
      </c>
      <c r="AR2418">
        <v>1146</v>
      </c>
      <c r="AS2418">
        <v>1029</v>
      </c>
      <c r="AT2418">
        <v>193</v>
      </c>
      <c r="AU2418">
        <v>3387</v>
      </c>
      <c r="AV2418">
        <v>2865</v>
      </c>
      <c r="AW2418">
        <v>63</v>
      </c>
      <c r="AX2418">
        <v>3197</v>
      </c>
      <c r="AY2418">
        <v>3197</v>
      </c>
      <c r="AZ2418">
        <v>2018</v>
      </c>
      <c r="BA2418">
        <v>2.9254022428083799E-3</v>
      </c>
      <c r="BB2418">
        <v>0.32186424773224898</v>
      </c>
      <c r="BC2418">
        <v>5.4973821989528798E-2</v>
      </c>
      <c r="BD2418">
        <v>0.44760713168595501</v>
      </c>
      <c r="BE2418">
        <v>6.7364746945898696E-2</v>
      </c>
      <c r="BF2418">
        <v>350</v>
      </c>
      <c r="BG2418">
        <v>350</v>
      </c>
      <c r="BH2418">
        <v>550</v>
      </c>
      <c r="BI2418">
        <v>550</v>
      </c>
      <c r="BJ2418">
        <v>350</v>
      </c>
      <c r="BK2418">
        <v>304.5</v>
      </c>
      <c r="BL2418">
        <v>38.094999999999999</v>
      </c>
      <c r="BM2418">
        <v>38.585000000000001</v>
      </c>
      <c r="BN2418">
        <v>27.94</v>
      </c>
      <c r="BO2418">
        <v>36.389000000000003</v>
      </c>
      <c r="BP2418">
        <v>88.798000000000002</v>
      </c>
      <c r="BQ2418">
        <v>132.03899999999999</v>
      </c>
      <c r="BR2418">
        <v>397.71100000000001</v>
      </c>
      <c r="BS2418">
        <v>401.62099999999998</v>
      </c>
      <c r="BT2418">
        <v>405.416</v>
      </c>
      <c r="BU2418">
        <v>208.96199999999999</v>
      </c>
      <c r="BV2418">
        <v>212.78700000000001</v>
      </c>
      <c r="BW2418">
        <v>216.61099999999999</v>
      </c>
      <c r="BX2418">
        <v>9</v>
      </c>
      <c r="BY2418">
        <v>9</v>
      </c>
      <c r="BZ2418">
        <v>8</v>
      </c>
      <c r="CA2418">
        <v>9</v>
      </c>
      <c r="CB2418">
        <v>8</v>
      </c>
      <c r="CC2418">
        <v>8</v>
      </c>
      <c r="CD2418">
        <v>0.85018389075774004</v>
      </c>
      <c r="CE2418" s="3">
        <v>43465</v>
      </c>
      <c r="CF2418">
        <v>785.80600000000004</v>
      </c>
      <c r="CG2418" s="3">
        <v>43585</v>
      </c>
      <c r="CH2418">
        <v>1.0136281065203101</v>
      </c>
      <c r="CI2418">
        <v>207.48599999999999</v>
      </c>
      <c r="CK2418">
        <v>17</v>
      </c>
      <c r="CL2418">
        <v>4</v>
      </c>
      <c r="CM2418">
        <v>0</v>
      </c>
      <c r="CN2418">
        <v>0</v>
      </c>
      <c r="CO2418">
        <v>0</v>
      </c>
      <c r="CP2418">
        <v>0</v>
      </c>
      <c r="CQ2418">
        <v>150.25</v>
      </c>
      <c r="CR2418">
        <v>100</v>
      </c>
      <c r="CS2418">
        <v>11.087</v>
      </c>
      <c r="CT2418">
        <v>0</v>
      </c>
      <c r="CU2418">
        <v>0</v>
      </c>
      <c r="CV2418">
        <v>22.35</v>
      </c>
      <c r="CW2418">
        <v>56.887999999999998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349.202</v>
      </c>
      <c r="DF2418">
        <v>349.202</v>
      </c>
      <c r="DG2418">
        <v>349.10199999999998</v>
      </c>
      <c r="DH2418">
        <v>339.9</v>
      </c>
      <c r="DI2418">
        <v>312.8</v>
      </c>
      <c r="DJ2418">
        <v>361.45</v>
      </c>
      <c r="DK2418">
        <v>616.27300000000002</v>
      </c>
      <c r="DL2418">
        <v>44.182000000000002</v>
      </c>
      <c r="DM2418">
        <v>33.932000000000002</v>
      </c>
      <c r="DN2418">
        <v>23.178000000000001</v>
      </c>
      <c r="DO2418">
        <v>33.738999999999997</v>
      </c>
      <c r="DP2418">
        <v>90.686000000000007</v>
      </c>
      <c r="DQ2418">
        <v>107.039</v>
      </c>
      <c r="DR2418">
        <v>397.71100000000001</v>
      </c>
      <c r="DS2418">
        <v>401.62099999999998</v>
      </c>
      <c r="DT2418">
        <v>405.416</v>
      </c>
      <c r="DU2418">
        <v>208.96199999999999</v>
      </c>
      <c r="DV2418">
        <v>212.78700000000001</v>
      </c>
      <c r="DW2418">
        <v>216.61099999999999</v>
      </c>
      <c r="DX2418">
        <v>0.99771999999999905</v>
      </c>
      <c r="DY2418">
        <v>1.15978474865467</v>
      </c>
      <c r="DZ2418">
        <v>1</v>
      </c>
      <c r="EA2418">
        <v>0.83994948054593599</v>
      </c>
      <c r="EB2418">
        <v>0.91960668350624297</v>
      </c>
      <c r="EC2418">
        <v>1</v>
      </c>
      <c r="ED2418">
        <v>11</v>
      </c>
    </row>
    <row r="2419" spans="1:134" x14ac:dyDescent="0.25">
      <c r="A2419" s="6" t="s">
        <v>2552</v>
      </c>
      <c r="B2419" t="s">
        <v>569</v>
      </c>
      <c r="C2419">
        <v>50000</v>
      </c>
      <c r="D2419">
        <v>50000</v>
      </c>
      <c r="E2419" s="5">
        <v>6.1734213006597543</v>
      </c>
      <c r="F2419">
        <v>0</v>
      </c>
      <c r="G2419" s="2">
        <v>43668.542870370373</v>
      </c>
      <c r="H2419" t="s">
        <v>115</v>
      </c>
      <c r="I2419" s="2">
        <v>43671.711550925924</v>
      </c>
      <c r="J2419">
        <v>2392000</v>
      </c>
      <c r="K2419">
        <v>3</v>
      </c>
      <c r="L2419" t="s">
        <v>157</v>
      </c>
      <c r="M2419">
        <v>1836</v>
      </c>
      <c r="N2419">
        <v>7.1</v>
      </c>
      <c r="O2419">
        <v>24.29</v>
      </c>
      <c r="P2419">
        <v>14.41</v>
      </c>
      <c r="Q2419">
        <v>90</v>
      </c>
      <c r="R2419" t="s">
        <v>245</v>
      </c>
      <c r="S2419" t="s">
        <v>123</v>
      </c>
      <c r="T2419" t="s">
        <v>3871</v>
      </c>
      <c r="U2419" t="s">
        <v>3900</v>
      </c>
      <c r="V2419">
        <v>161</v>
      </c>
      <c r="W2419" t="s">
        <v>195</v>
      </c>
      <c r="X2419" s="1">
        <v>900</v>
      </c>
      <c r="Y2419" t="s">
        <v>3877</v>
      </c>
      <c r="Z2419" s="3">
        <v>37879</v>
      </c>
      <c r="AA2419">
        <v>6</v>
      </c>
      <c r="AB2419">
        <v>0</v>
      </c>
      <c r="AC2419">
        <v>5</v>
      </c>
      <c r="AD2419">
        <v>1</v>
      </c>
      <c r="AE2419">
        <v>5</v>
      </c>
      <c r="AF2419">
        <v>0</v>
      </c>
      <c r="AG2419">
        <v>0</v>
      </c>
      <c r="AH2419">
        <v>3</v>
      </c>
      <c r="AI2419">
        <v>0</v>
      </c>
      <c r="AK2419">
        <v>2</v>
      </c>
      <c r="AL2419">
        <v>1</v>
      </c>
      <c r="AM2419">
        <v>73</v>
      </c>
      <c r="AN2419">
        <v>1015</v>
      </c>
      <c r="AO2419">
        <v>1318</v>
      </c>
      <c r="AP2419">
        <v>130</v>
      </c>
      <c r="AQ2419">
        <v>84</v>
      </c>
      <c r="AR2419">
        <v>272</v>
      </c>
      <c r="AS2419">
        <v>1627</v>
      </c>
      <c r="AT2419">
        <v>27</v>
      </c>
      <c r="AU2419">
        <v>1836</v>
      </c>
      <c r="AV2419">
        <v>1836</v>
      </c>
      <c r="AW2419">
        <v>94</v>
      </c>
      <c r="AX2419">
        <v>1590</v>
      </c>
      <c r="AY2419">
        <v>1590</v>
      </c>
      <c r="AZ2419">
        <v>2018</v>
      </c>
      <c r="BA2419">
        <v>5.5386949924127397E-2</v>
      </c>
      <c r="BB2419">
        <v>1.02327044025157</v>
      </c>
      <c r="BC2419">
        <v>0.34558823529411697</v>
      </c>
      <c r="BD2419">
        <v>0.63836477987421303</v>
      </c>
      <c r="BE2419">
        <v>1.47058823529411E-2</v>
      </c>
      <c r="BF2419">
        <v>80</v>
      </c>
      <c r="BG2419">
        <v>80</v>
      </c>
      <c r="BH2419">
        <v>80</v>
      </c>
      <c r="BI2419">
        <v>80</v>
      </c>
      <c r="BJ2419">
        <v>80</v>
      </c>
      <c r="BK2419">
        <v>80</v>
      </c>
      <c r="BL2419">
        <v>100.61199999999999</v>
      </c>
      <c r="BM2419">
        <v>100.509</v>
      </c>
      <c r="BN2419">
        <v>103.369</v>
      </c>
      <c r="BO2419">
        <v>104.71</v>
      </c>
      <c r="BP2419">
        <v>100.48</v>
      </c>
      <c r="BQ2419">
        <v>100.85599999999999</v>
      </c>
      <c r="BX2419">
        <v>2</v>
      </c>
      <c r="BY2419">
        <v>1</v>
      </c>
      <c r="BZ2419">
        <v>1</v>
      </c>
      <c r="CA2419">
        <v>1</v>
      </c>
      <c r="CB2419">
        <v>1</v>
      </c>
      <c r="CC2419">
        <v>1</v>
      </c>
      <c r="CD2419">
        <v>0.34629393252492302</v>
      </c>
      <c r="CE2419" s="3">
        <v>43465</v>
      </c>
      <c r="CF2419">
        <v>180.61199999999999</v>
      </c>
      <c r="CG2419" s="3">
        <v>43585</v>
      </c>
      <c r="CH2419">
        <v>0.37288220051823701</v>
      </c>
      <c r="CI2419">
        <v>0.03</v>
      </c>
      <c r="CK2419">
        <v>2</v>
      </c>
      <c r="CL2419">
        <v>1</v>
      </c>
      <c r="CM2419">
        <v>0</v>
      </c>
      <c r="CN2419">
        <v>0</v>
      </c>
      <c r="CO2419">
        <v>0</v>
      </c>
      <c r="CP2419">
        <v>0</v>
      </c>
      <c r="CQ2419">
        <v>0.03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DE2419">
        <v>64.992999999999995</v>
      </c>
      <c r="DF2419">
        <v>35.945999999999998</v>
      </c>
      <c r="DG2419">
        <v>40.008000000000003</v>
      </c>
      <c r="DH2419">
        <v>53.551000000000002</v>
      </c>
      <c r="DI2419">
        <v>80.03</v>
      </c>
      <c r="DJ2419">
        <v>47.04</v>
      </c>
      <c r="DK2419">
        <v>80.510000000000005</v>
      </c>
      <c r="DL2419">
        <v>2.3540000000000001</v>
      </c>
      <c r="DM2419">
        <v>9.9920000000000009</v>
      </c>
      <c r="DN2419">
        <v>3.3690000000000002</v>
      </c>
      <c r="DO2419">
        <v>4.71</v>
      </c>
      <c r="DP2419">
        <v>0.48</v>
      </c>
      <c r="DQ2419">
        <v>35.173000000000002</v>
      </c>
      <c r="DX2419">
        <v>0.81241249999999998</v>
      </c>
      <c r="DY2419">
        <v>2.3396811513537102E-2</v>
      </c>
      <c r="EA2419">
        <v>0.66993333333333305</v>
      </c>
      <c r="EB2419">
        <v>9.1850439613716403E-2</v>
      </c>
      <c r="ED2419">
        <v>16</v>
      </c>
    </row>
    <row r="2420" spans="1:134" x14ac:dyDescent="0.25">
      <c r="A2420" s="6" t="s">
        <v>2516</v>
      </c>
      <c r="B2420" t="s">
        <v>138</v>
      </c>
      <c r="C2420">
        <v>600000</v>
      </c>
      <c r="D2420">
        <v>100000</v>
      </c>
      <c r="E2420" s="5">
        <v>5.5419415645617329</v>
      </c>
      <c r="F2420">
        <v>0</v>
      </c>
      <c r="G2420" s="2">
        <v>43664.638101851851</v>
      </c>
      <c r="H2420" t="s">
        <v>115</v>
      </c>
      <c r="I2420" s="2">
        <v>43671.60297453704</v>
      </c>
      <c r="J2420">
        <v>663854</v>
      </c>
      <c r="K2420">
        <v>3</v>
      </c>
      <c r="L2420" t="s">
        <v>122</v>
      </c>
      <c r="M2420">
        <v>6831</v>
      </c>
      <c r="N2420">
        <v>8.1999999999999993</v>
      </c>
      <c r="O2420">
        <v>2.5449999999999999</v>
      </c>
      <c r="P2420">
        <v>2.5019999999999998</v>
      </c>
      <c r="Q2420">
        <v>2042</v>
      </c>
      <c r="R2420" t="s">
        <v>190</v>
      </c>
      <c r="S2420" t="s">
        <v>189</v>
      </c>
      <c r="T2420" t="s">
        <v>3872</v>
      </c>
      <c r="U2420" t="s">
        <v>3897</v>
      </c>
      <c r="V2420">
        <v>16145</v>
      </c>
      <c r="W2420" t="s">
        <v>119</v>
      </c>
      <c r="X2420" s="1">
        <v>204</v>
      </c>
      <c r="Y2420" t="s">
        <v>3879</v>
      </c>
      <c r="Z2420" s="3">
        <v>31134</v>
      </c>
      <c r="AA2420">
        <v>5</v>
      </c>
      <c r="AB2420">
        <v>0</v>
      </c>
      <c r="AC2420">
        <v>6</v>
      </c>
      <c r="AD2420">
        <v>2</v>
      </c>
      <c r="AE2420">
        <v>5</v>
      </c>
      <c r="AF2420">
        <v>0</v>
      </c>
      <c r="AG2420">
        <v>0</v>
      </c>
      <c r="AH2420">
        <v>4</v>
      </c>
      <c r="AI2420">
        <v>0</v>
      </c>
      <c r="AJ2420">
        <v>2</v>
      </c>
      <c r="AK2420">
        <v>3</v>
      </c>
      <c r="AL2420">
        <v>1</v>
      </c>
      <c r="AM2420">
        <v>6</v>
      </c>
      <c r="AN2420">
        <v>5138</v>
      </c>
      <c r="AO2420">
        <v>4767</v>
      </c>
      <c r="AP2420">
        <v>606</v>
      </c>
      <c r="AQ2420">
        <v>2028</v>
      </c>
      <c r="AR2420">
        <v>3336</v>
      </c>
      <c r="AS2420">
        <v>2385</v>
      </c>
      <c r="AT2420">
        <v>202</v>
      </c>
      <c r="AU2420">
        <v>6808</v>
      </c>
      <c r="AV2420">
        <v>7246</v>
      </c>
      <c r="AW2420">
        <v>2267</v>
      </c>
      <c r="AX2420">
        <v>8103</v>
      </c>
      <c r="AY2420">
        <v>8103</v>
      </c>
      <c r="AZ2420">
        <v>2017</v>
      </c>
      <c r="BA2420">
        <v>1.2586532410320901E-3</v>
      </c>
      <c r="BB2420">
        <v>0.29433543132173201</v>
      </c>
      <c r="BC2420">
        <v>0.67955635491606703</v>
      </c>
      <c r="BD2420">
        <v>0.63408614093545601</v>
      </c>
      <c r="BE2420">
        <v>2.7877449627380601E-2</v>
      </c>
      <c r="BF2420">
        <v>2478.4830000000002</v>
      </c>
      <c r="BG2420">
        <v>1461.24</v>
      </c>
      <c r="BH2420">
        <v>904.27</v>
      </c>
      <c r="BI2420">
        <v>250</v>
      </c>
      <c r="BJ2420">
        <v>0</v>
      </c>
      <c r="BL2420">
        <v>530</v>
      </c>
      <c r="BM2420">
        <v>480.22300000000001</v>
      </c>
      <c r="BN2420">
        <v>480</v>
      </c>
      <c r="BO2420">
        <v>480</v>
      </c>
      <c r="BP2420">
        <v>480</v>
      </c>
      <c r="BQ2420">
        <v>480</v>
      </c>
      <c r="BR2420">
        <v>2769.7890000000002</v>
      </c>
      <c r="BS2420">
        <v>2673.1219999999998</v>
      </c>
      <c r="BT2420">
        <v>2722.6840000000002</v>
      </c>
      <c r="BU2420">
        <v>2734.8449999999998</v>
      </c>
      <c r="BV2420">
        <v>2535.9029999999998</v>
      </c>
      <c r="BW2420">
        <v>2474.3510000000001</v>
      </c>
      <c r="BX2420">
        <v>8</v>
      </c>
      <c r="BY2420">
        <v>8</v>
      </c>
      <c r="BZ2420">
        <v>8</v>
      </c>
      <c r="CA2420">
        <v>8</v>
      </c>
      <c r="CB2420">
        <v>8</v>
      </c>
      <c r="CC2420">
        <v>8</v>
      </c>
      <c r="CD2420">
        <v>0.86792404391905598</v>
      </c>
      <c r="CE2420" s="3">
        <v>43465</v>
      </c>
      <c r="CF2420">
        <v>5778.2719999999999</v>
      </c>
      <c r="CG2420" s="3">
        <v>43585</v>
      </c>
      <c r="CH2420">
        <v>0.81027115659287396</v>
      </c>
      <c r="CI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2166.9499999999998</v>
      </c>
      <c r="DF2420">
        <v>1456.3409999999999</v>
      </c>
      <c r="DG2420">
        <v>903.66800000000001</v>
      </c>
      <c r="DH2420">
        <v>249.52099999999999</v>
      </c>
      <c r="DI2420">
        <v>0</v>
      </c>
      <c r="DK2420">
        <v>2682.2730000000001</v>
      </c>
      <c r="DL2420">
        <v>270.73700000000002</v>
      </c>
      <c r="DM2420">
        <v>377.78199999999998</v>
      </c>
      <c r="DN2420">
        <v>347.04500000000002</v>
      </c>
      <c r="DO2420">
        <v>435.81799999999998</v>
      </c>
      <c r="DP2420">
        <v>349.70400000000001</v>
      </c>
      <c r="DQ2420">
        <v>406.84399999999999</v>
      </c>
      <c r="DR2420">
        <v>2766.4540000000002</v>
      </c>
      <c r="DS2420">
        <v>2669.7869999999998</v>
      </c>
      <c r="DT2420">
        <v>2719.3490000000002</v>
      </c>
      <c r="DU2420">
        <v>2731.511</v>
      </c>
      <c r="DV2420">
        <v>2332.569</v>
      </c>
      <c r="DW2420">
        <v>2246.0169999999998</v>
      </c>
      <c r="DX2420">
        <v>0.87430496799856905</v>
      </c>
      <c r="DY2420">
        <v>0.51082452830188596</v>
      </c>
      <c r="DZ2420">
        <v>0.99879593716344395</v>
      </c>
      <c r="EB2420">
        <v>0.74667695939865297</v>
      </c>
      <c r="EC2420">
        <v>0.97203094974989701</v>
      </c>
      <c r="ED2420">
        <v>34</v>
      </c>
    </row>
    <row r="2421" spans="1:134" x14ac:dyDescent="0.25">
      <c r="A2421" s="6" t="s">
        <v>2493</v>
      </c>
      <c r="B2421" t="s">
        <v>569</v>
      </c>
      <c r="C2421">
        <v>290000</v>
      </c>
      <c r="D2421">
        <v>50000</v>
      </c>
      <c r="E2421" s="5">
        <v>5.5419415645617329</v>
      </c>
      <c r="F2421">
        <v>0</v>
      </c>
      <c r="G2421" s="2">
        <v>43664.353321759256</v>
      </c>
      <c r="H2421" t="s">
        <v>115</v>
      </c>
      <c r="I2421" s="2">
        <v>43671.387777777774</v>
      </c>
      <c r="J2421">
        <v>2500000</v>
      </c>
      <c r="K2421">
        <v>4</v>
      </c>
      <c r="L2421" t="s">
        <v>148</v>
      </c>
      <c r="M2421">
        <v>2198</v>
      </c>
      <c r="N2421">
        <v>11.5</v>
      </c>
      <c r="O2421">
        <v>57.41</v>
      </c>
      <c r="P2421">
        <v>77.3</v>
      </c>
      <c r="Q2421">
        <v>702209</v>
      </c>
      <c r="R2421" t="s">
        <v>807</v>
      </c>
      <c r="S2421" t="s">
        <v>285</v>
      </c>
      <c r="T2421" t="s">
        <v>3861</v>
      </c>
      <c r="U2421" t="s">
        <v>3899</v>
      </c>
      <c r="V2421">
        <v>81030</v>
      </c>
      <c r="W2421" t="s">
        <v>119</v>
      </c>
      <c r="X2421" s="1">
        <v>731</v>
      </c>
      <c r="Y2421" t="s">
        <v>3892</v>
      </c>
      <c r="Z2421" s="3">
        <v>41431</v>
      </c>
      <c r="AA2421">
        <v>6</v>
      </c>
      <c r="AB2421">
        <v>-1</v>
      </c>
      <c r="AC2421">
        <v>5</v>
      </c>
      <c r="AD2421">
        <v>2</v>
      </c>
      <c r="AE2421">
        <v>5</v>
      </c>
      <c r="AF2421">
        <v>1</v>
      </c>
      <c r="AG2421">
        <v>0</v>
      </c>
      <c r="AH2421">
        <v>3</v>
      </c>
      <c r="AI2421">
        <v>0</v>
      </c>
      <c r="AJ2421">
        <v>1</v>
      </c>
      <c r="AK2421">
        <v>2</v>
      </c>
      <c r="AL2421">
        <v>1</v>
      </c>
      <c r="AM2421">
        <v>44</v>
      </c>
      <c r="AN2421">
        <v>615</v>
      </c>
      <c r="AO2421">
        <v>1068</v>
      </c>
      <c r="AP2421">
        <v>252</v>
      </c>
      <c r="AQ2421">
        <v>290</v>
      </c>
      <c r="AR2421">
        <v>127</v>
      </c>
      <c r="AS2421">
        <v>541</v>
      </c>
      <c r="AT2421">
        <v>136</v>
      </c>
      <c r="AU2421">
        <v>2198</v>
      </c>
      <c r="AV2421">
        <v>2198</v>
      </c>
      <c r="AW2421">
        <v>23</v>
      </c>
      <c r="AX2421">
        <v>1195</v>
      </c>
      <c r="AY2421">
        <v>1195</v>
      </c>
      <c r="AZ2421">
        <v>2017</v>
      </c>
      <c r="BA2421">
        <v>4.1198501872659103E-2</v>
      </c>
      <c r="BB2421">
        <v>0.452719665271966</v>
      </c>
      <c r="BC2421">
        <v>0.181102362204724</v>
      </c>
      <c r="BD2421">
        <v>0.51464435146443499</v>
      </c>
      <c r="BE2421">
        <v>6.1874431301182801E-2</v>
      </c>
      <c r="BF2421">
        <v>150</v>
      </c>
      <c r="BG2421">
        <v>100</v>
      </c>
      <c r="BH2421">
        <v>100</v>
      </c>
      <c r="BI2421">
        <v>100</v>
      </c>
      <c r="BJ2421">
        <v>100</v>
      </c>
      <c r="BK2421">
        <v>100</v>
      </c>
      <c r="BL2421">
        <v>39.457000000000001</v>
      </c>
      <c r="BM2421">
        <v>21.119</v>
      </c>
      <c r="BN2421">
        <v>23.306000000000001</v>
      </c>
      <c r="BO2421">
        <v>24.436</v>
      </c>
      <c r="BP2421">
        <v>24.917999999999999</v>
      </c>
      <c r="BQ2421">
        <v>19.617999999999999</v>
      </c>
      <c r="BR2421">
        <v>342.505</v>
      </c>
      <c r="BS2421">
        <v>354.108</v>
      </c>
      <c r="BT2421">
        <v>365.673</v>
      </c>
      <c r="BU2421">
        <v>377.19900000000001</v>
      </c>
      <c r="BV2421">
        <v>388.68799999999999</v>
      </c>
      <c r="BW2421">
        <v>400.13900000000001</v>
      </c>
      <c r="BX2421">
        <v>1</v>
      </c>
      <c r="BY2421">
        <v>1</v>
      </c>
      <c r="BZ2421">
        <v>1</v>
      </c>
      <c r="CA2421">
        <v>1</v>
      </c>
      <c r="CB2421">
        <v>1</v>
      </c>
      <c r="CC2421">
        <v>1</v>
      </c>
      <c r="CD2421">
        <v>0.84597324046464195</v>
      </c>
      <c r="CE2421" s="3">
        <v>43465</v>
      </c>
      <c r="CF2421">
        <v>531.96199999999999</v>
      </c>
      <c r="CG2421" s="3">
        <v>43585</v>
      </c>
      <c r="CH2421">
        <v>0.77204853871854795</v>
      </c>
      <c r="CI2421">
        <v>6.7130000000000001</v>
      </c>
      <c r="CK2421">
        <v>3</v>
      </c>
      <c r="CL2421">
        <v>2</v>
      </c>
      <c r="CM2421">
        <v>0</v>
      </c>
      <c r="CN2421">
        <v>1.67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5.0430000000000001</v>
      </c>
      <c r="CU2421">
        <v>0</v>
      </c>
      <c r="CV2421">
        <v>0</v>
      </c>
      <c r="CW2421">
        <v>0</v>
      </c>
      <c r="CX2421">
        <v>3.62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132.172</v>
      </c>
      <c r="DF2421">
        <v>101.67</v>
      </c>
      <c r="DG2421">
        <v>100</v>
      </c>
      <c r="DH2421">
        <v>97.164000000000001</v>
      </c>
      <c r="DI2421">
        <v>51.997999999999998</v>
      </c>
      <c r="DJ2421">
        <v>81.316999999999993</v>
      </c>
      <c r="DK2421">
        <v>440.42700000000002</v>
      </c>
      <c r="DL2421">
        <v>14.098000000000001</v>
      </c>
      <c r="DM2421">
        <v>26.161999999999999</v>
      </c>
      <c r="DN2421">
        <v>18.132999999999999</v>
      </c>
      <c r="DO2421">
        <v>21.158999999999999</v>
      </c>
      <c r="DP2421">
        <v>12.082000000000001</v>
      </c>
      <c r="DQ2421">
        <v>23.238</v>
      </c>
      <c r="DR2421">
        <v>268.05500000000001</v>
      </c>
      <c r="DS2421">
        <v>296.97399999999999</v>
      </c>
      <c r="DT2421">
        <v>322.36900000000003</v>
      </c>
      <c r="DU2421">
        <v>352.51799999999997</v>
      </c>
      <c r="DV2421">
        <v>376.34699999999998</v>
      </c>
      <c r="DW2421">
        <v>362.48599999999999</v>
      </c>
      <c r="DX2421">
        <v>0.88114666666666597</v>
      </c>
      <c r="DY2421">
        <v>0.357300352282231</v>
      </c>
      <c r="DZ2421">
        <v>0.78263091049765698</v>
      </c>
      <c r="EA2421">
        <v>0.86818615384615305</v>
      </c>
      <c r="EB2421">
        <v>0.751514517120912</v>
      </c>
      <c r="EC2421">
        <v>0.88800356503039002</v>
      </c>
      <c r="ED2421">
        <v>6</v>
      </c>
    </row>
    <row r="2422" spans="1:134" x14ac:dyDescent="0.25">
      <c r="A2422" s="6" t="s">
        <v>2184</v>
      </c>
      <c r="B2422" t="s">
        <v>138</v>
      </c>
      <c r="C2422">
        <v>500000</v>
      </c>
      <c r="D2422">
        <v>150000</v>
      </c>
      <c r="E2422" s="5">
        <v>4.5334590009425062</v>
      </c>
      <c r="F2422">
        <v>0</v>
      </c>
      <c r="G2422" s="2">
        <v>43648.673819444448</v>
      </c>
      <c r="H2422" t="s">
        <v>115</v>
      </c>
      <c r="I2422" s="2">
        <v>43671.30400462963</v>
      </c>
      <c r="J2422">
        <v>2100000</v>
      </c>
      <c r="K2422">
        <v>3</v>
      </c>
      <c r="L2422" t="s">
        <v>128</v>
      </c>
      <c r="M2422">
        <v>6671</v>
      </c>
      <c r="N2422">
        <v>13.8</v>
      </c>
      <c r="O2422">
        <v>7.1070000000000002</v>
      </c>
      <c r="P2422">
        <v>8.5719999999999992</v>
      </c>
      <c r="Q2422">
        <v>6202</v>
      </c>
      <c r="R2422" t="s">
        <v>127</v>
      </c>
      <c r="S2422" t="s">
        <v>126</v>
      </c>
      <c r="T2422" t="s">
        <v>3858</v>
      </c>
      <c r="U2422" t="s">
        <v>3897</v>
      </c>
      <c r="V2422">
        <v>20124</v>
      </c>
      <c r="W2422" t="s">
        <v>119</v>
      </c>
      <c r="X2422" s="1">
        <v>620</v>
      </c>
      <c r="Y2422" t="s">
        <v>3892</v>
      </c>
      <c r="Z2422" s="3">
        <v>39498</v>
      </c>
      <c r="AA2422">
        <v>5</v>
      </c>
      <c r="AB2422">
        <v>0</v>
      </c>
      <c r="AC2422">
        <v>6</v>
      </c>
      <c r="AD2422">
        <v>2</v>
      </c>
      <c r="AE2422">
        <v>5</v>
      </c>
      <c r="AF2422">
        <v>1</v>
      </c>
      <c r="AG2422">
        <v>0</v>
      </c>
      <c r="AH2422">
        <v>2</v>
      </c>
      <c r="AI2422">
        <v>0</v>
      </c>
      <c r="AJ2422">
        <v>2</v>
      </c>
      <c r="AK2422">
        <v>2</v>
      </c>
      <c r="AL2422">
        <v>1</v>
      </c>
      <c r="AM2422">
        <v>63</v>
      </c>
      <c r="AN2422">
        <v>2831</v>
      </c>
      <c r="AO2422">
        <v>3171</v>
      </c>
      <c r="AP2422">
        <v>750</v>
      </c>
      <c r="AQ2422">
        <v>1060</v>
      </c>
      <c r="AR2422">
        <v>3601</v>
      </c>
      <c r="AS2422">
        <v>4344</v>
      </c>
      <c r="AT2422">
        <v>10</v>
      </c>
      <c r="AU2422">
        <v>6581</v>
      </c>
      <c r="AV2422">
        <v>5634</v>
      </c>
      <c r="AW2422">
        <v>81</v>
      </c>
      <c r="AX2422">
        <v>6772</v>
      </c>
      <c r="AY2422">
        <v>6772</v>
      </c>
      <c r="AZ2422">
        <v>2017</v>
      </c>
      <c r="BA2422">
        <v>1.98675496688741E-2</v>
      </c>
      <c r="BB2422">
        <v>0.64146485528647301</v>
      </c>
      <c r="BC2422">
        <v>2.2493751735628901E-2</v>
      </c>
      <c r="BD2422">
        <v>0.41804489072652001</v>
      </c>
      <c r="BE2422">
        <v>1.7749378771742901E-3</v>
      </c>
      <c r="BF2422">
        <v>700</v>
      </c>
      <c r="BG2422">
        <v>700</v>
      </c>
      <c r="BH2422">
        <v>700</v>
      </c>
      <c r="BI2422">
        <v>725.15300000000002</v>
      </c>
      <c r="BJ2422">
        <v>700</v>
      </c>
      <c r="BK2422">
        <v>629.125</v>
      </c>
      <c r="BL2422">
        <v>50</v>
      </c>
      <c r="BM2422">
        <v>50</v>
      </c>
      <c r="BN2422">
        <v>50</v>
      </c>
      <c r="BO2422">
        <v>50</v>
      </c>
      <c r="BP2422">
        <v>50</v>
      </c>
      <c r="BQ2422">
        <v>50</v>
      </c>
      <c r="BR2422">
        <v>280.94099999999997</v>
      </c>
      <c r="BS2422">
        <v>284.90300000000002</v>
      </c>
      <c r="BT2422">
        <v>288.38499999999999</v>
      </c>
      <c r="BU2422">
        <v>298.38499999999999</v>
      </c>
      <c r="BV2422">
        <v>295.78899999999999</v>
      </c>
      <c r="BW2422">
        <v>469.21499999999997</v>
      </c>
      <c r="BX2422">
        <v>3</v>
      </c>
      <c r="BY2422">
        <v>3</v>
      </c>
      <c r="BZ2422">
        <v>3</v>
      </c>
      <c r="CA2422">
        <v>4</v>
      </c>
      <c r="CB2422">
        <v>3</v>
      </c>
      <c r="CC2422">
        <v>4</v>
      </c>
      <c r="CD2422">
        <v>0.70259198011439705</v>
      </c>
      <c r="CE2422" s="3">
        <v>43465</v>
      </c>
      <c r="CF2422">
        <v>1030.941</v>
      </c>
      <c r="CG2422" s="3">
        <v>43585</v>
      </c>
      <c r="CH2422">
        <v>0.62834266666666605</v>
      </c>
      <c r="CI2422">
        <v>0</v>
      </c>
      <c r="CK2422">
        <v>2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471.25700000000001</v>
      </c>
      <c r="DF2422">
        <v>418.55700000000002</v>
      </c>
      <c r="DG2422">
        <v>603.66899999999998</v>
      </c>
      <c r="DH2422">
        <v>696.89599999999996</v>
      </c>
      <c r="DI2422">
        <v>608.04499999999996</v>
      </c>
      <c r="DJ2422">
        <v>240.27199999999999</v>
      </c>
      <c r="DK2422">
        <v>919.54100000000005</v>
      </c>
      <c r="DL2422">
        <v>0</v>
      </c>
      <c r="DM2422">
        <v>21.638999999999999</v>
      </c>
      <c r="DN2422">
        <v>18.905000000000001</v>
      </c>
      <c r="DO2422">
        <v>34.593000000000004</v>
      </c>
      <c r="DP2422">
        <v>15.707000000000001</v>
      </c>
      <c r="DQ2422">
        <v>0</v>
      </c>
      <c r="DR2422">
        <v>280.94099999999997</v>
      </c>
      <c r="DS2422">
        <v>284.90300000000002</v>
      </c>
      <c r="DT2422">
        <v>288.38499999999999</v>
      </c>
      <c r="DU2422">
        <v>298.38499999999999</v>
      </c>
      <c r="DV2422">
        <v>295.78899999999999</v>
      </c>
      <c r="DW2422">
        <v>469.21499999999997</v>
      </c>
      <c r="DX2422">
        <v>0.67322428571428505</v>
      </c>
      <c r="DY2422">
        <v>0</v>
      </c>
      <c r="DZ2422">
        <v>1</v>
      </c>
      <c r="EA2422">
        <v>0.73146188098148401</v>
      </c>
      <c r="EB2422">
        <v>0.30281333333333299</v>
      </c>
      <c r="EC2422">
        <v>1</v>
      </c>
      <c r="ED2422">
        <v>11</v>
      </c>
    </row>
    <row r="2423" spans="1:134" x14ac:dyDescent="0.25">
      <c r="A2423" s="6" t="s">
        <v>1792</v>
      </c>
      <c r="B2423" t="s">
        <v>569</v>
      </c>
      <c r="C2423">
        <v>150000</v>
      </c>
      <c r="D2423">
        <v>100000</v>
      </c>
      <c r="E2423" s="5">
        <v>3.0160226201696512</v>
      </c>
      <c r="F2423">
        <v>0</v>
      </c>
      <c r="G2423" s="2">
        <v>43635.408773148149</v>
      </c>
      <c r="H2423" t="s">
        <v>115</v>
      </c>
      <c r="I2423" s="2">
        <v>43670.68677083333</v>
      </c>
      <c r="J2423">
        <v>1980000</v>
      </c>
      <c r="K2423">
        <v>4</v>
      </c>
      <c r="L2423" t="s">
        <v>122</v>
      </c>
      <c r="M2423">
        <v>1011</v>
      </c>
      <c r="N2423">
        <v>20.7</v>
      </c>
      <c r="O2423">
        <v>5.2190000000000003</v>
      </c>
      <c r="P2423">
        <v>5.6740000000000004</v>
      </c>
      <c r="Q2423">
        <v>6201</v>
      </c>
      <c r="R2423" t="s">
        <v>127</v>
      </c>
      <c r="S2423" t="s">
        <v>126</v>
      </c>
      <c r="T2423" t="s">
        <v>3858</v>
      </c>
      <c r="U2423" t="s">
        <v>3897</v>
      </c>
      <c r="V2423">
        <v>20124</v>
      </c>
      <c r="W2423" t="s">
        <v>119</v>
      </c>
      <c r="X2423" s="1">
        <v>631</v>
      </c>
      <c r="Y2423" t="s">
        <v>3892</v>
      </c>
      <c r="Z2423" s="3">
        <v>41426</v>
      </c>
      <c r="AA2423">
        <v>7</v>
      </c>
      <c r="AB2423">
        <v>1</v>
      </c>
      <c r="AC2423">
        <v>6</v>
      </c>
      <c r="AD2423">
        <v>10</v>
      </c>
      <c r="AE2423">
        <v>7</v>
      </c>
      <c r="AF2423">
        <v>1</v>
      </c>
      <c r="AG2423">
        <v>0</v>
      </c>
      <c r="AH2423">
        <v>3</v>
      </c>
      <c r="AI2423">
        <v>0</v>
      </c>
      <c r="AJ2423">
        <v>5</v>
      </c>
      <c r="AK2423">
        <v>4</v>
      </c>
      <c r="AL2423">
        <v>1</v>
      </c>
      <c r="AM2423">
        <v>31</v>
      </c>
      <c r="AN2423">
        <v>657</v>
      </c>
      <c r="AO2423">
        <v>602</v>
      </c>
      <c r="AP2423">
        <v>209</v>
      </c>
      <c r="AQ2423">
        <v>356</v>
      </c>
      <c r="AR2423">
        <v>414</v>
      </c>
      <c r="AS2423">
        <v>333</v>
      </c>
      <c r="AT2423">
        <v>18</v>
      </c>
      <c r="AU2423">
        <v>1011</v>
      </c>
      <c r="AV2423">
        <v>1011</v>
      </c>
      <c r="AW2423">
        <v>3</v>
      </c>
      <c r="AX2423">
        <v>1016</v>
      </c>
      <c r="AY2423">
        <v>1016</v>
      </c>
      <c r="AZ2423">
        <v>2018</v>
      </c>
      <c r="BA2423">
        <v>5.1495016611295602E-2</v>
      </c>
      <c r="BB2423">
        <v>0.327755905511811</v>
      </c>
      <c r="BC2423">
        <v>7.2463768115942004E-3</v>
      </c>
      <c r="BD2423">
        <v>0.64665354330708602</v>
      </c>
      <c r="BE2423">
        <v>1.78041543026706E-2</v>
      </c>
      <c r="BF2423">
        <v>100</v>
      </c>
      <c r="BG2423">
        <v>100</v>
      </c>
      <c r="BH2423">
        <v>100</v>
      </c>
      <c r="BI2423">
        <v>54.087000000000003</v>
      </c>
      <c r="BJ2423">
        <v>0.48399999999999999</v>
      </c>
      <c r="BL2423">
        <v>0.9</v>
      </c>
      <c r="BM2423">
        <v>1.069</v>
      </c>
      <c r="BN2423">
        <v>2.613</v>
      </c>
      <c r="BO2423">
        <v>2.0310000000000001</v>
      </c>
      <c r="BP2423">
        <v>0.86099999999999999</v>
      </c>
      <c r="BQ2423">
        <v>1.9730000000000001</v>
      </c>
      <c r="BR2423">
        <v>283.04700000000003</v>
      </c>
      <c r="BS2423">
        <v>291.26499999999999</v>
      </c>
      <c r="BT2423">
        <v>299.447</v>
      </c>
      <c r="BU2423">
        <v>353.50599999999997</v>
      </c>
      <c r="BV2423">
        <v>415.21899999999999</v>
      </c>
      <c r="BW2423">
        <v>423.77800000000002</v>
      </c>
      <c r="BX2423">
        <v>2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0.93781626183320599</v>
      </c>
      <c r="CE2423" s="3">
        <v>43465</v>
      </c>
      <c r="CF2423">
        <v>383.947</v>
      </c>
      <c r="CG2423" s="3">
        <v>43585</v>
      </c>
      <c r="CH2423">
        <v>0.91779980178394405</v>
      </c>
      <c r="CI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91.706000000000003</v>
      </c>
      <c r="DF2423">
        <v>85.658000000000001</v>
      </c>
      <c r="DG2423">
        <v>100</v>
      </c>
      <c r="DH2423">
        <v>54.087000000000003</v>
      </c>
      <c r="DI2423">
        <v>0.48399999999999999</v>
      </c>
      <c r="DK2423">
        <v>317.048</v>
      </c>
      <c r="DL2423">
        <v>0.9</v>
      </c>
      <c r="DM2423">
        <v>1.069</v>
      </c>
      <c r="DN2423">
        <v>2.613</v>
      </c>
      <c r="DO2423">
        <v>2.0310000000000001</v>
      </c>
      <c r="DP2423">
        <v>0.86099999999999999</v>
      </c>
      <c r="DQ2423">
        <v>1.9730000000000001</v>
      </c>
      <c r="DR2423">
        <v>283.04700000000003</v>
      </c>
      <c r="DS2423">
        <v>291.26499999999999</v>
      </c>
      <c r="DT2423">
        <v>299.447</v>
      </c>
      <c r="DU2423">
        <v>307.59300000000002</v>
      </c>
      <c r="DV2423">
        <v>315.70299999999997</v>
      </c>
      <c r="DW2423">
        <v>323.77800000000002</v>
      </c>
      <c r="DX2423">
        <v>0.91705999999999999</v>
      </c>
      <c r="DY2423">
        <v>1</v>
      </c>
      <c r="DZ2423">
        <v>1</v>
      </c>
      <c r="EB2423">
        <v>1</v>
      </c>
      <c r="EC2423">
        <v>0.88122077451939795</v>
      </c>
      <c r="ED2423">
        <v>6</v>
      </c>
    </row>
    <row r="2424" spans="1:134" x14ac:dyDescent="0.25">
      <c r="A2424" s="6" t="s">
        <v>2543</v>
      </c>
      <c r="B2424" t="s">
        <v>138</v>
      </c>
      <c r="C2424">
        <v>200000</v>
      </c>
      <c r="D2424">
        <v>25000</v>
      </c>
      <c r="E2424" s="5">
        <v>5.5419415645617329</v>
      </c>
      <c r="F2424">
        <v>0</v>
      </c>
      <c r="G2424" s="2">
        <v>43667.84642361111</v>
      </c>
      <c r="H2424" t="s">
        <v>115</v>
      </c>
      <c r="I2424" s="2">
        <v>43670.683055555557</v>
      </c>
      <c r="J2424">
        <v>2500000</v>
      </c>
      <c r="K2424">
        <v>2</v>
      </c>
      <c r="L2424" t="s">
        <v>128</v>
      </c>
      <c r="M2424">
        <v>4503</v>
      </c>
      <c r="N2424">
        <v>1.6</v>
      </c>
      <c r="P2424">
        <v>2.718</v>
      </c>
      <c r="Q2424">
        <v>46311</v>
      </c>
      <c r="R2424" t="s">
        <v>472</v>
      </c>
      <c r="S2424" t="s">
        <v>345</v>
      </c>
      <c r="T2424" t="s">
        <v>3862</v>
      </c>
      <c r="U2424" t="s">
        <v>3899</v>
      </c>
      <c r="V2424">
        <v>73100</v>
      </c>
      <c r="W2424" t="s">
        <v>184</v>
      </c>
      <c r="X2424" s="1">
        <v>463</v>
      </c>
      <c r="Y2424" t="s">
        <v>3882</v>
      </c>
      <c r="Z2424" s="3">
        <v>38741</v>
      </c>
      <c r="AA2424">
        <v>5</v>
      </c>
      <c r="AB2424">
        <v>0</v>
      </c>
      <c r="AC2424">
        <v>6</v>
      </c>
      <c r="AD2424">
        <v>4</v>
      </c>
      <c r="AE2424">
        <v>6</v>
      </c>
      <c r="AF2424">
        <v>0</v>
      </c>
      <c r="AG2424">
        <v>0</v>
      </c>
      <c r="AH2424">
        <v>3</v>
      </c>
      <c r="AI2424">
        <v>0</v>
      </c>
      <c r="AJ2424">
        <v>4</v>
      </c>
      <c r="AK2424">
        <v>3</v>
      </c>
      <c r="AL2424">
        <v>2</v>
      </c>
      <c r="AM2424">
        <v>164</v>
      </c>
      <c r="AN2424">
        <v>227</v>
      </c>
      <c r="AO2424">
        <v>1207</v>
      </c>
      <c r="AP2424">
        <v>71</v>
      </c>
      <c r="AQ2424">
        <v>0</v>
      </c>
      <c r="AR2424">
        <v>156</v>
      </c>
      <c r="AS2424">
        <v>288</v>
      </c>
      <c r="AT2424">
        <v>50</v>
      </c>
      <c r="AU2424">
        <v>4503</v>
      </c>
      <c r="AV2424">
        <v>4503</v>
      </c>
      <c r="AW2424">
        <v>13</v>
      </c>
      <c r="AX2424">
        <v>1363</v>
      </c>
      <c r="AY2424">
        <v>1363</v>
      </c>
      <c r="AZ2424">
        <v>2018</v>
      </c>
      <c r="BA2424">
        <v>0.13587406793703299</v>
      </c>
      <c r="BB2424">
        <v>0.21129860601614001</v>
      </c>
      <c r="BC2424">
        <v>8.3333333333333301E-2</v>
      </c>
      <c r="BD2424">
        <v>0.16654438738077701</v>
      </c>
      <c r="BE2424">
        <v>1.1103708638685299E-2</v>
      </c>
      <c r="BF2424">
        <v>230</v>
      </c>
      <c r="BG2424">
        <v>230</v>
      </c>
      <c r="BH2424">
        <v>230</v>
      </c>
      <c r="BI2424">
        <v>230</v>
      </c>
      <c r="BJ2424">
        <v>230</v>
      </c>
      <c r="BK2424">
        <v>230</v>
      </c>
      <c r="BL2424">
        <v>10</v>
      </c>
      <c r="BM2424">
        <v>10</v>
      </c>
      <c r="BN2424">
        <v>10</v>
      </c>
      <c r="BO2424">
        <v>10</v>
      </c>
      <c r="BP2424">
        <v>10</v>
      </c>
      <c r="BQ2424">
        <v>10</v>
      </c>
      <c r="BR2424">
        <v>127.05200000000001</v>
      </c>
      <c r="BS2424">
        <v>135.286</v>
      </c>
      <c r="BT2424">
        <v>62.009</v>
      </c>
      <c r="BU2424">
        <v>68.715000000000003</v>
      </c>
      <c r="BV2424">
        <v>75.405000000000001</v>
      </c>
      <c r="BW2424">
        <v>82.076999999999998</v>
      </c>
      <c r="BX2424">
        <v>2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0.34728541666666601</v>
      </c>
      <c r="CE2424" s="3">
        <v>43465</v>
      </c>
      <c r="CF2424">
        <v>367.05200000000002</v>
      </c>
      <c r="CG2424" s="3">
        <v>43585</v>
      </c>
      <c r="CH2424">
        <v>0.29316666666666602</v>
      </c>
      <c r="CI2424">
        <v>0</v>
      </c>
      <c r="CK2424">
        <v>1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62.628999999999998</v>
      </c>
      <c r="DF2424">
        <v>37.69</v>
      </c>
      <c r="DG2424">
        <v>71.641999999999996</v>
      </c>
      <c r="DH2424">
        <v>99.668999999999997</v>
      </c>
      <c r="DI2424">
        <v>107.78</v>
      </c>
      <c r="DJ2424">
        <v>103.03100000000001</v>
      </c>
      <c r="DK2424">
        <v>183.185</v>
      </c>
      <c r="DL2424">
        <v>7.7309999999999999</v>
      </c>
      <c r="DM2424">
        <v>8.8460000000000001</v>
      </c>
      <c r="DN2424">
        <v>0</v>
      </c>
      <c r="DO2424">
        <v>0.621</v>
      </c>
      <c r="DP2424">
        <v>0</v>
      </c>
      <c r="DQ2424">
        <v>0.45200000000000001</v>
      </c>
      <c r="DR2424">
        <v>127.05200000000001</v>
      </c>
      <c r="DS2424">
        <v>135.286</v>
      </c>
      <c r="DT2424">
        <v>62.009</v>
      </c>
      <c r="DU2424">
        <v>68.715000000000003</v>
      </c>
      <c r="DV2424">
        <v>75.405000000000001</v>
      </c>
      <c r="DW2424">
        <v>82.076999999999998</v>
      </c>
      <c r="DX2424">
        <v>0.27229999999999999</v>
      </c>
      <c r="DY2424">
        <v>0.77310000000000001</v>
      </c>
      <c r="DZ2424">
        <v>1</v>
      </c>
      <c r="EA2424">
        <v>0.349594927536231</v>
      </c>
      <c r="EB2424">
        <v>0.29416666666666602</v>
      </c>
      <c r="EC2424">
        <v>1</v>
      </c>
      <c r="ED2424">
        <v>13</v>
      </c>
    </row>
    <row r="2425" spans="1:134" x14ac:dyDescent="0.25">
      <c r="A2425" s="6" t="s">
        <v>2488</v>
      </c>
      <c r="B2425" t="s">
        <v>569</v>
      </c>
      <c r="C2425">
        <v>70000</v>
      </c>
      <c r="D2425">
        <v>50000</v>
      </c>
      <c r="E2425" s="5">
        <v>6.9651272384542873</v>
      </c>
      <c r="F2425">
        <v>0</v>
      </c>
      <c r="G2425" s="2">
        <v>43663.872488425928</v>
      </c>
      <c r="H2425" t="s">
        <v>115</v>
      </c>
      <c r="I2425" s="2">
        <v>43670.658680555556</v>
      </c>
      <c r="J2425">
        <v>2392350</v>
      </c>
      <c r="K2425">
        <v>4</v>
      </c>
      <c r="L2425" t="s">
        <v>122</v>
      </c>
      <c r="M2425">
        <v>644</v>
      </c>
      <c r="N2425">
        <v>15.1</v>
      </c>
      <c r="P2425">
        <v>4.6390000000000002</v>
      </c>
      <c r="Q2425">
        <v>14132</v>
      </c>
      <c r="R2425" t="s">
        <v>244</v>
      </c>
      <c r="S2425" t="s">
        <v>243</v>
      </c>
      <c r="T2425" t="s">
        <v>3857</v>
      </c>
      <c r="U2425" t="s">
        <v>3897</v>
      </c>
      <c r="V2425">
        <v>15033</v>
      </c>
      <c r="W2425" t="s">
        <v>119</v>
      </c>
      <c r="X2425" s="1">
        <v>141</v>
      </c>
      <c r="Y2425" t="s">
        <v>3894</v>
      </c>
      <c r="Z2425" s="3">
        <v>39568</v>
      </c>
      <c r="AA2425">
        <v>6</v>
      </c>
      <c r="AB2425">
        <v>1</v>
      </c>
      <c r="AC2425">
        <v>6</v>
      </c>
      <c r="AD2425">
        <v>5</v>
      </c>
      <c r="AE2425">
        <v>6</v>
      </c>
      <c r="AF2425">
        <v>0</v>
      </c>
      <c r="AG2425">
        <v>0</v>
      </c>
      <c r="AH2425">
        <v>3</v>
      </c>
      <c r="AI2425">
        <v>0</v>
      </c>
      <c r="AJ2425">
        <v>3</v>
      </c>
      <c r="AK2425">
        <v>2</v>
      </c>
      <c r="AL2425">
        <v>1</v>
      </c>
      <c r="AM2425">
        <v>80</v>
      </c>
      <c r="AN2425">
        <v>589</v>
      </c>
      <c r="AO2425">
        <v>531</v>
      </c>
      <c r="AP2425">
        <v>122</v>
      </c>
      <c r="AQ2425">
        <v>0</v>
      </c>
      <c r="AR2425">
        <v>687</v>
      </c>
      <c r="AS2425">
        <v>275</v>
      </c>
      <c r="AT2425">
        <v>20</v>
      </c>
      <c r="AU2425">
        <v>680</v>
      </c>
      <c r="AV2425">
        <v>680</v>
      </c>
      <c r="AW2425">
        <v>680</v>
      </c>
      <c r="AX2425">
        <v>1218</v>
      </c>
      <c r="AY2425">
        <v>1218</v>
      </c>
      <c r="AZ2425">
        <v>2017</v>
      </c>
      <c r="BA2425">
        <v>0.15065913370998099</v>
      </c>
      <c r="BB2425">
        <v>0.22577996715927701</v>
      </c>
      <c r="BC2425">
        <v>0.98981077147015994</v>
      </c>
      <c r="BD2425">
        <v>0.48357963875205201</v>
      </c>
      <c r="BE2425">
        <v>2.94117647058823E-2</v>
      </c>
      <c r="BF2425">
        <v>310</v>
      </c>
      <c r="BG2425">
        <v>350</v>
      </c>
      <c r="BH2425">
        <v>280</v>
      </c>
      <c r="BI2425">
        <v>280</v>
      </c>
      <c r="BJ2425">
        <v>280</v>
      </c>
      <c r="BK2425">
        <v>280</v>
      </c>
      <c r="BL2425">
        <v>170</v>
      </c>
      <c r="BM2425">
        <v>170</v>
      </c>
      <c r="BN2425">
        <v>160</v>
      </c>
      <c r="BO2425">
        <v>165</v>
      </c>
      <c r="BP2425">
        <v>165</v>
      </c>
      <c r="BQ2425">
        <v>170.05</v>
      </c>
      <c r="BR2425">
        <v>253.453</v>
      </c>
      <c r="BS2425">
        <v>259.91899999999998</v>
      </c>
      <c r="BT2425">
        <v>266.36700000000002</v>
      </c>
      <c r="BU2425">
        <v>272.81900000000002</v>
      </c>
      <c r="BV2425">
        <v>279.24200000000002</v>
      </c>
      <c r="BW2425">
        <v>285.65300000000002</v>
      </c>
      <c r="BX2425">
        <v>7</v>
      </c>
      <c r="BY2425">
        <v>7</v>
      </c>
      <c r="BZ2425">
        <v>6</v>
      </c>
      <c r="CA2425">
        <v>6</v>
      </c>
      <c r="CB2425">
        <v>6</v>
      </c>
      <c r="CC2425">
        <v>6</v>
      </c>
      <c r="CD2425">
        <v>0.83198036006546605</v>
      </c>
      <c r="CE2425" s="3">
        <v>43465</v>
      </c>
      <c r="CF2425">
        <v>733.45299999999997</v>
      </c>
      <c r="CG2425" s="3">
        <v>43585</v>
      </c>
      <c r="CH2425">
        <v>0.87382083333333305</v>
      </c>
      <c r="CI2425">
        <v>0</v>
      </c>
      <c r="CK2425">
        <v>1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268.66800000000001</v>
      </c>
      <c r="DF2425">
        <v>268.68200000000002</v>
      </c>
      <c r="DG2425">
        <v>247.29900000000001</v>
      </c>
      <c r="DH2425">
        <v>233.381</v>
      </c>
      <c r="DI2425">
        <v>222.184</v>
      </c>
      <c r="DJ2425">
        <v>229.935</v>
      </c>
      <c r="DK2425">
        <v>646.93399999999997</v>
      </c>
      <c r="DL2425">
        <v>150.76599999999999</v>
      </c>
      <c r="DM2425">
        <v>122.544</v>
      </c>
      <c r="DN2425">
        <v>134.66300000000001</v>
      </c>
      <c r="DO2425">
        <v>136.42500000000001</v>
      </c>
      <c r="DP2425">
        <v>155.50899999999999</v>
      </c>
      <c r="DQ2425">
        <v>142.89099999999999</v>
      </c>
      <c r="DR2425">
        <v>243.45099999999999</v>
      </c>
      <c r="DS2425">
        <v>249.917</v>
      </c>
      <c r="DT2425">
        <v>256.36599999999999</v>
      </c>
      <c r="DU2425">
        <v>262.81900000000002</v>
      </c>
      <c r="DV2425">
        <v>269.24099999999999</v>
      </c>
      <c r="DW2425">
        <v>275.65300000000002</v>
      </c>
      <c r="DX2425">
        <v>0.86667096774193497</v>
      </c>
      <c r="DY2425">
        <v>0.88685882352941103</v>
      </c>
      <c r="DZ2425">
        <v>0.96053706209829803</v>
      </c>
      <c r="EA2425">
        <v>0.82592640449438104</v>
      </c>
      <c r="EB2425">
        <v>0.84275586220688903</v>
      </c>
      <c r="EC2425">
        <v>0.96290093127899201</v>
      </c>
      <c r="ED2425">
        <v>11</v>
      </c>
    </row>
    <row r="2426" spans="1:134" x14ac:dyDescent="0.25">
      <c r="A2426" s="6" t="s">
        <v>2469</v>
      </c>
      <c r="B2426" t="s">
        <v>138</v>
      </c>
      <c r="C2426">
        <v>30000</v>
      </c>
      <c r="D2426">
        <v>25000</v>
      </c>
      <c r="E2426" s="5">
        <v>4.0999057492931188</v>
      </c>
      <c r="F2426">
        <v>0</v>
      </c>
      <c r="G2426" s="2">
        <v>43663.520104166666</v>
      </c>
      <c r="H2426" t="s">
        <v>115</v>
      </c>
      <c r="I2426" s="2">
        <v>43670.658622685187</v>
      </c>
      <c r="J2426">
        <v>2500000</v>
      </c>
      <c r="K2426">
        <v>2</v>
      </c>
      <c r="L2426" t="s">
        <v>157</v>
      </c>
      <c r="M2426">
        <v>182</v>
      </c>
      <c r="N2426">
        <v>12.6</v>
      </c>
      <c r="P2426">
        <v>27.73</v>
      </c>
      <c r="Q2426">
        <v>71201</v>
      </c>
      <c r="R2426" t="s">
        <v>303</v>
      </c>
      <c r="S2426" t="s">
        <v>158</v>
      </c>
      <c r="T2426" t="s">
        <v>3863</v>
      </c>
      <c r="U2426" t="s">
        <v>3898</v>
      </c>
      <c r="V2426">
        <v>30175</v>
      </c>
      <c r="W2426" t="s">
        <v>119</v>
      </c>
      <c r="X2426" s="1">
        <v>711</v>
      </c>
      <c r="Y2426" t="s">
        <v>3892</v>
      </c>
      <c r="Z2426" s="3">
        <v>38180</v>
      </c>
      <c r="AA2426">
        <v>5</v>
      </c>
      <c r="AB2426">
        <v>-1</v>
      </c>
      <c r="AC2426">
        <v>5</v>
      </c>
      <c r="AD2426">
        <v>2</v>
      </c>
      <c r="AE2426">
        <v>5</v>
      </c>
      <c r="AF2426">
        <v>0</v>
      </c>
      <c r="AG2426">
        <v>0</v>
      </c>
      <c r="AH2426">
        <v>2</v>
      </c>
      <c r="AI2426">
        <v>0</v>
      </c>
      <c r="AK2426">
        <v>2</v>
      </c>
      <c r="AL2426">
        <v>1</v>
      </c>
      <c r="AM2426">
        <v>4</v>
      </c>
      <c r="AN2426">
        <v>36</v>
      </c>
      <c r="AO2426">
        <v>162</v>
      </c>
      <c r="AP2426">
        <v>35</v>
      </c>
      <c r="AQ2426">
        <v>0</v>
      </c>
      <c r="AR2426">
        <v>20</v>
      </c>
      <c r="AS2426">
        <v>49</v>
      </c>
      <c r="AT2426">
        <v>22</v>
      </c>
      <c r="AU2426">
        <v>196</v>
      </c>
      <c r="AV2426">
        <v>196</v>
      </c>
      <c r="AW2426">
        <v>6</v>
      </c>
      <c r="AX2426">
        <v>182</v>
      </c>
      <c r="AY2426">
        <v>182</v>
      </c>
      <c r="AZ2426">
        <v>2017</v>
      </c>
      <c r="BA2426">
        <v>2.4691358024691301E-2</v>
      </c>
      <c r="BB2426">
        <v>0.269230769230769</v>
      </c>
      <c r="BC2426">
        <v>0.3</v>
      </c>
      <c r="BD2426">
        <v>0.19780219780219699</v>
      </c>
      <c r="BE2426">
        <v>0.11224489795918299</v>
      </c>
      <c r="BL2426">
        <v>50</v>
      </c>
      <c r="BM2426">
        <v>50</v>
      </c>
      <c r="BN2426">
        <v>50</v>
      </c>
      <c r="BO2426">
        <v>50</v>
      </c>
      <c r="BP2426">
        <v>50</v>
      </c>
      <c r="BQ2426">
        <v>50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2.043E-2</v>
      </c>
      <c r="CE2426" s="3">
        <v>43465</v>
      </c>
      <c r="CF2426">
        <v>50</v>
      </c>
      <c r="CG2426" s="3">
        <v>43585</v>
      </c>
      <c r="CH2426">
        <v>8.7799999999999996E-3</v>
      </c>
      <c r="CI2426">
        <v>0</v>
      </c>
      <c r="CK2426">
        <v>0</v>
      </c>
      <c r="CL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DK2426">
        <v>0</v>
      </c>
      <c r="DL2426">
        <v>0.439</v>
      </c>
      <c r="DM2426">
        <v>0.40400000000000003</v>
      </c>
      <c r="DN2426">
        <v>0</v>
      </c>
      <c r="DO2426">
        <v>0</v>
      </c>
      <c r="DP2426">
        <v>0</v>
      </c>
      <c r="DQ2426">
        <v>5.2859999999999996</v>
      </c>
      <c r="DY2426">
        <v>8.7799999999999996E-3</v>
      </c>
      <c r="EB2426">
        <v>2.043E-2</v>
      </c>
      <c r="ED2426">
        <v>15</v>
      </c>
    </row>
    <row r="2427" spans="1:134" x14ac:dyDescent="0.25">
      <c r="A2427" s="6" t="s">
        <v>2437</v>
      </c>
      <c r="B2427" t="s">
        <v>246</v>
      </c>
      <c r="C2427">
        <v>300000</v>
      </c>
      <c r="D2427">
        <v>150000</v>
      </c>
      <c r="E2427" s="5">
        <v>3.3364750235626763</v>
      </c>
      <c r="F2427">
        <v>0</v>
      </c>
      <c r="G2427" s="2">
        <v>43662.264525462961</v>
      </c>
      <c r="H2427" t="s">
        <v>115</v>
      </c>
      <c r="I2427" s="2">
        <v>43670.580891203703</v>
      </c>
      <c r="J2427">
        <v>2282664</v>
      </c>
      <c r="K2427">
        <v>1</v>
      </c>
      <c r="L2427" t="s">
        <v>157</v>
      </c>
      <c r="M2427">
        <v>9573</v>
      </c>
      <c r="N2427">
        <v>6.3</v>
      </c>
      <c r="O2427">
        <v>16.91</v>
      </c>
      <c r="P2427">
        <v>22.2</v>
      </c>
      <c r="Q2427">
        <v>85592</v>
      </c>
      <c r="R2427" t="s">
        <v>127</v>
      </c>
      <c r="S2427" t="s">
        <v>126</v>
      </c>
      <c r="T2427" t="s">
        <v>3858</v>
      </c>
      <c r="U2427" t="s">
        <v>3897</v>
      </c>
      <c r="V2427">
        <v>20141</v>
      </c>
      <c r="W2427" t="s">
        <v>143</v>
      </c>
      <c r="X2427" s="1">
        <v>855</v>
      </c>
      <c r="Y2427" t="s">
        <v>3892</v>
      </c>
      <c r="Z2427" s="3">
        <v>41295</v>
      </c>
      <c r="AA2427">
        <v>5</v>
      </c>
      <c r="AB2427">
        <v>-1</v>
      </c>
      <c r="AC2427">
        <v>5</v>
      </c>
      <c r="AD2427">
        <v>1</v>
      </c>
      <c r="AE2427">
        <v>5</v>
      </c>
      <c r="AF2427">
        <v>-1</v>
      </c>
      <c r="AG2427">
        <v>0</v>
      </c>
      <c r="AH2427">
        <v>2</v>
      </c>
      <c r="AI2427">
        <v>0</v>
      </c>
      <c r="AJ2427">
        <v>1</v>
      </c>
      <c r="AK2427">
        <v>1</v>
      </c>
      <c r="AL2427">
        <v>1</v>
      </c>
      <c r="AM2427">
        <v>368</v>
      </c>
      <c r="AN2427">
        <v>6220</v>
      </c>
      <c r="AO2427">
        <v>2729</v>
      </c>
      <c r="AP2427">
        <v>600</v>
      </c>
      <c r="AQ2427">
        <v>858</v>
      </c>
      <c r="AR2427">
        <v>7056</v>
      </c>
      <c r="AS2427">
        <v>2188</v>
      </c>
      <c r="AT2427">
        <v>-1289</v>
      </c>
      <c r="AU2427">
        <v>9573</v>
      </c>
      <c r="AV2427">
        <v>9573</v>
      </c>
      <c r="AW2427">
        <v>3579</v>
      </c>
      <c r="AX2427">
        <v>9785</v>
      </c>
      <c r="AY2427">
        <v>9785</v>
      </c>
      <c r="AZ2427">
        <v>2018</v>
      </c>
      <c r="BA2427">
        <v>0.134847929644558</v>
      </c>
      <c r="BB2427">
        <v>0.223607562595809</v>
      </c>
      <c r="BC2427">
        <v>0.50722789115646205</v>
      </c>
      <c r="BD2427">
        <v>0.63566683699540105</v>
      </c>
      <c r="BE2427">
        <v>-0.13464953515094499</v>
      </c>
      <c r="BL2427">
        <v>400</v>
      </c>
      <c r="BM2427">
        <v>400</v>
      </c>
      <c r="BN2427">
        <v>400</v>
      </c>
      <c r="BO2427">
        <v>400</v>
      </c>
      <c r="BP2427">
        <v>400</v>
      </c>
      <c r="BQ2427">
        <v>400</v>
      </c>
      <c r="BR2427">
        <v>640.25699999999995</v>
      </c>
      <c r="BS2427">
        <v>644.98599999999999</v>
      </c>
      <c r="BT2427">
        <v>654.94799999999998</v>
      </c>
      <c r="BU2427">
        <v>659.65700000000004</v>
      </c>
      <c r="BV2427">
        <v>664.35599999999999</v>
      </c>
      <c r="BW2427">
        <v>369.56</v>
      </c>
      <c r="BX2427">
        <v>4</v>
      </c>
      <c r="BY2427">
        <v>4</v>
      </c>
      <c r="BZ2427">
        <v>4</v>
      </c>
      <c r="CA2427">
        <v>4</v>
      </c>
      <c r="CB2427">
        <v>4</v>
      </c>
      <c r="CC2427">
        <v>3</v>
      </c>
      <c r="CD2427">
        <v>0.266573333333333</v>
      </c>
      <c r="CE2427" s="3">
        <v>43465</v>
      </c>
      <c r="CF2427">
        <v>1040.2570000000001</v>
      </c>
      <c r="CG2427" s="3">
        <v>43585</v>
      </c>
      <c r="CH2427">
        <v>0</v>
      </c>
      <c r="CI2427">
        <v>0</v>
      </c>
      <c r="CK2427">
        <v>2</v>
      </c>
      <c r="CL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K2427">
        <v>857.47299999999996</v>
      </c>
      <c r="DL2427">
        <v>0</v>
      </c>
      <c r="DM2427">
        <v>149.119</v>
      </c>
      <c r="DN2427">
        <v>274.858</v>
      </c>
      <c r="DO2427">
        <v>22.681999999999999</v>
      </c>
      <c r="DP2427">
        <v>193.11699999999999</v>
      </c>
      <c r="DQ2427">
        <v>0</v>
      </c>
      <c r="DR2427">
        <v>640.25699999999995</v>
      </c>
      <c r="DS2427">
        <v>644.98599999999999</v>
      </c>
      <c r="DT2427">
        <v>654.94799999999998</v>
      </c>
      <c r="DU2427">
        <v>659.65700000000004</v>
      </c>
      <c r="DV2427">
        <v>664.35599999999999</v>
      </c>
      <c r="DW2427">
        <v>369.56</v>
      </c>
      <c r="DY2427">
        <v>0</v>
      </c>
      <c r="DZ2427">
        <v>1</v>
      </c>
      <c r="EB2427">
        <v>0.266573333333333</v>
      </c>
      <c r="EC2427">
        <v>1</v>
      </c>
      <c r="ED2427">
        <v>6</v>
      </c>
    </row>
    <row r="2428" spans="1:134" x14ac:dyDescent="0.25">
      <c r="A2428" s="6" t="s">
        <v>2358</v>
      </c>
      <c r="B2428" t="s">
        <v>138</v>
      </c>
      <c r="C2428">
        <v>100000</v>
      </c>
      <c r="D2428">
        <v>151000</v>
      </c>
      <c r="E2428" s="5">
        <v>4.9481621112158338</v>
      </c>
      <c r="F2428">
        <v>0</v>
      </c>
      <c r="G2428" s="2">
        <v>43656.546678240738</v>
      </c>
      <c r="H2428" t="s">
        <v>115</v>
      </c>
      <c r="I2428" s="2">
        <v>43670.575821759259</v>
      </c>
      <c r="J2428">
        <v>1892000</v>
      </c>
      <c r="K2428">
        <v>4</v>
      </c>
      <c r="L2428" t="s">
        <v>128</v>
      </c>
      <c r="M2428">
        <v>1850</v>
      </c>
      <c r="N2428">
        <v>9.9</v>
      </c>
      <c r="O2428">
        <v>4.9610000000000003</v>
      </c>
      <c r="P2428">
        <v>4.7569999999999997</v>
      </c>
      <c r="Q2428">
        <v>412</v>
      </c>
      <c r="R2428" t="s">
        <v>811</v>
      </c>
      <c r="S2428" t="s">
        <v>281</v>
      </c>
      <c r="T2428" t="s">
        <v>3858</v>
      </c>
      <c r="U2428" t="s">
        <v>3900</v>
      </c>
      <c r="V2428">
        <v>60038</v>
      </c>
      <c r="W2428" t="s">
        <v>119</v>
      </c>
      <c r="X2428" s="1">
        <v>412</v>
      </c>
      <c r="Y2428" t="s">
        <v>3881</v>
      </c>
      <c r="Z2428" s="3">
        <v>25699</v>
      </c>
      <c r="AA2428">
        <v>4</v>
      </c>
      <c r="AB2428">
        <v>1</v>
      </c>
      <c r="AC2428">
        <v>6</v>
      </c>
      <c r="AD2428">
        <v>1</v>
      </c>
      <c r="AE2428">
        <v>4</v>
      </c>
      <c r="AF2428">
        <v>2</v>
      </c>
      <c r="AG2428">
        <v>0</v>
      </c>
      <c r="AH2428">
        <v>6</v>
      </c>
      <c r="AI2428">
        <v>0</v>
      </c>
      <c r="AJ2428">
        <v>1</v>
      </c>
      <c r="AK2428">
        <v>3</v>
      </c>
      <c r="AL2428">
        <v>1</v>
      </c>
      <c r="AM2428">
        <v>80</v>
      </c>
      <c r="AN2428">
        <v>2931</v>
      </c>
      <c r="AO2428">
        <v>2226</v>
      </c>
      <c r="AP2428">
        <v>232</v>
      </c>
      <c r="AQ2428">
        <v>1097</v>
      </c>
      <c r="AR2428">
        <v>1620</v>
      </c>
      <c r="AS2428">
        <v>850</v>
      </c>
      <c r="AT2428">
        <v>108</v>
      </c>
      <c r="AU2428">
        <v>1850</v>
      </c>
      <c r="AV2428">
        <v>2341</v>
      </c>
      <c r="AW2428">
        <v>350</v>
      </c>
      <c r="AX2428">
        <v>3846</v>
      </c>
      <c r="AY2428">
        <v>3846</v>
      </c>
      <c r="AZ2428">
        <v>2018</v>
      </c>
      <c r="BA2428">
        <v>3.5938903863432098E-2</v>
      </c>
      <c r="BB2428">
        <v>0.22100884035361401</v>
      </c>
      <c r="BC2428">
        <v>0.21604938271604901</v>
      </c>
      <c r="BD2428">
        <v>0.76209048361934395</v>
      </c>
      <c r="BE2428">
        <v>4.6134130713370303E-2</v>
      </c>
      <c r="BL2428">
        <v>258</v>
      </c>
      <c r="BM2428">
        <v>268</v>
      </c>
      <c r="BN2428">
        <v>268</v>
      </c>
      <c r="BO2428">
        <v>268</v>
      </c>
      <c r="BP2428">
        <v>278</v>
      </c>
      <c r="BQ2428">
        <v>278</v>
      </c>
      <c r="BR2428">
        <v>891.91399999999999</v>
      </c>
      <c r="BS2428">
        <v>905.37</v>
      </c>
      <c r="BT2428">
        <v>913.96299999999997</v>
      </c>
      <c r="BU2428">
        <v>924.91800000000001</v>
      </c>
      <c r="BV2428">
        <v>935.83799999999997</v>
      </c>
      <c r="BW2428">
        <v>962.077</v>
      </c>
      <c r="BX2428">
        <v>6</v>
      </c>
      <c r="BY2428">
        <v>6</v>
      </c>
      <c r="BZ2428">
        <v>7</v>
      </c>
      <c r="CA2428">
        <v>7</v>
      </c>
      <c r="CB2428">
        <v>7</v>
      </c>
      <c r="CC2428">
        <v>7</v>
      </c>
      <c r="CD2428">
        <v>0.746177997527812</v>
      </c>
      <c r="CE2428" s="3">
        <v>43465</v>
      </c>
      <c r="CF2428">
        <v>1149.914</v>
      </c>
      <c r="CG2428" s="3">
        <v>43585</v>
      </c>
      <c r="CH2428">
        <v>0.921441860465116</v>
      </c>
      <c r="CI2428">
        <v>3.3759999999999999</v>
      </c>
      <c r="CK2428">
        <v>11</v>
      </c>
      <c r="CL2428">
        <v>2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3.3759999999999999</v>
      </c>
      <c r="DA2428">
        <v>0</v>
      </c>
      <c r="DB2428">
        <v>0</v>
      </c>
      <c r="DC2428">
        <v>3.3759999999999999</v>
      </c>
      <c r="DD2428">
        <v>0</v>
      </c>
      <c r="DK2428">
        <v>1098.248</v>
      </c>
      <c r="DL2428">
        <v>237.732</v>
      </c>
      <c r="DM2428">
        <v>235.33699999999999</v>
      </c>
      <c r="DN2428">
        <v>192.875</v>
      </c>
      <c r="DO2428">
        <v>171.25399999999999</v>
      </c>
      <c r="DP2428">
        <v>159.03399999999999</v>
      </c>
      <c r="DQ2428">
        <v>211.084</v>
      </c>
      <c r="DR2428">
        <v>891.91399999999999</v>
      </c>
      <c r="DS2428">
        <v>908.74599999999998</v>
      </c>
      <c r="DT2428">
        <v>913.96299999999997</v>
      </c>
      <c r="DU2428">
        <v>924.91800000000001</v>
      </c>
      <c r="DV2428">
        <v>939.21400000000006</v>
      </c>
      <c r="DW2428">
        <v>962.077</v>
      </c>
      <c r="DY2428">
        <v>0.921441860465116</v>
      </c>
      <c r="DZ2428">
        <v>1</v>
      </c>
      <c r="EB2428">
        <v>0.746177997527812</v>
      </c>
      <c r="EC2428">
        <v>1.00122007632704</v>
      </c>
      <c r="ED2428">
        <v>49</v>
      </c>
    </row>
    <row r="2429" spans="1:134" x14ac:dyDescent="0.25">
      <c r="A2429" s="6" t="s">
        <v>2374</v>
      </c>
      <c r="B2429" t="s">
        <v>138</v>
      </c>
      <c r="C2429">
        <v>1000000</v>
      </c>
      <c r="D2429">
        <v>300000</v>
      </c>
      <c r="E2429" s="5">
        <v>5.0047125353440141</v>
      </c>
      <c r="F2429">
        <v>0</v>
      </c>
      <c r="G2429" s="2">
        <v>43657.57236111111</v>
      </c>
      <c r="H2429" t="s">
        <v>115</v>
      </c>
      <c r="I2429" s="2">
        <v>43670.575127314813</v>
      </c>
      <c r="J2429">
        <v>2175609</v>
      </c>
      <c r="K2429">
        <v>4</v>
      </c>
      <c r="L2429" t="s">
        <v>116</v>
      </c>
      <c r="M2429">
        <v>7481</v>
      </c>
      <c r="N2429">
        <v>7.5</v>
      </c>
      <c r="O2429">
        <v>7.27</v>
      </c>
      <c r="P2429">
        <v>1.218</v>
      </c>
      <c r="Q2429">
        <v>23702</v>
      </c>
      <c r="R2429" t="s">
        <v>812</v>
      </c>
      <c r="S2429" t="s">
        <v>228</v>
      </c>
      <c r="T2429" t="s">
        <v>3863</v>
      </c>
      <c r="U2429" t="s">
        <v>3898</v>
      </c>
      <c r="V2429">
        <v>37010</v>
      </c>
      <c r="W2429" t="s">
        <v>119</v>
      </c>
      <c r="X2429" s="1">
        <v>237</v>
      </c>
      <c r="Y2429" t="s">
        <v>3879</v>
      </c>
      <c r="Z2429" s="3">
        <v>38908</v>
      </c>
      <c r="AA2429">
        <v>5</v>
      </c>
      <c r="AB2429">
        <v>0</v>
      </c>
      <c r="AC2429">
        <v>6</v>
      </c>
      <c r="AD2429">
        <v>1</v>
      </c>
      <c r="AE2429">
        <v>5</v>
      </c>
      <c r="AF2429">
        <v>1</v>
      </c>
      <c r="AG2429">
        <v>0</v>
      </c>
      <c r="AH2429">
        <v>3</v>
      </c>
      <c r="AI2429">
        <v>0</v>
      </c>
      <c r="AJ2429">
        <v>2</v>
      </c>
      <c r="AK2429">
        <v>2</v>
      </c>
      <c r="AL2429">
        <v>1</v>
      </c>
      <c r="AM2429">
        <v>500</v>
      </c>
      <c r="AN2429">
        <v>7230</v>
      </c>
      <c r="AO2429">
        <v>11117</v>
      </c>
      <c r="AP2429">
        <v>530</v>
      </c>
      <c r="AQ2429">
        <v>1020</v>
      </c>
      <c r="AR2429">
        <v>3334</v>
      </c>
      <c r="AS2429">
        <v>1577</v>
      </c>
      <c r="AT2429">
        <v>100</v>
      </c>
      <c r="AU2429">
        <v>6084</v>
      </c>
      <c r="AV2429">
        <v>5326</v>
      </c>
      <c r="AW2429">
        <v>476</v>
      </c>
      <c r="AX2429">
        <v>14451</v>
      </c>
      <c r="AY2429">
        <v>14451</v>
      </c>
      <c r="AZ2429">
        <v>2017</v>
      </c>
      <c r="BA2429">
        <v>4.4976162633804002E-2</v>
      </c>
      <c r="BB2429">
        <v>0.109127396027956</v>
      </c>
      <c r="BC2429">
        <v>0.14277144571085701</v>
      </c>
      <c r="BD2429">
        <v>0.50031139713514605</v>
      </c>
      <c r="BE2429">
        <v>1.8775816748028501E-2</v>
      </c>
      <c r="BF2429">
        <v>200</v>
      </c>
      <c r="BG2429">
        <v>200</v>
      </c>
      <c r="BH2429">
        <v>200</v>
      </c>
      <c r="BI2429">
        <v>600</v>
      </c>
      <c r="BJ2429">
        <v>600</v>
      </c>
      <c r="BK2429">
        <v>600</v>
      </c>
      <c r="BL2429">
        <v>10</v>
      </c>
      <c r="BM2429">
        <v>10</v>
      </c>
      <c r="BN2429">
        <v>10</v>
      </c>
      <c r="BO2429">
        <v>60</v>
      </c>
      <c r="BP2429">
        <v>60</v>
      </c>
      <c r="BQ2429">
        <v>60</v>
      </c>
      <c r="BR2429">
        <v>4037.4479999999999</v>
      </c>
      <c r="BS2429">
        <v>4122.0349999999999</v>
      </c>
      <c r="BT2429">
        <v>4160.1750000000002</v>
      </c>
      <c r="BU2429">
        <v>3857.924</v>
      </c>
      <c r="BV2429">
        <v>3895.558</v>
      </c>
      <c r="BW2429">
        <v>3933.0729999999999</v>
      </c>
      <c r="BX2429">
        <v>6</v>
      </c>
      <c r="BY2429">
        <v>7</v>
      </c>
      <c r="BZ2429">
        <v>7</v>
      </c>
      <c r="CA2429">
        <v>7</v>
      </c>
      <c r="CB2429">
        <v>7</v>
      </c>
      <c r="CC2429">
        <v>7</v>
      </c>
      <c r="CD2429">
        <v>0.83023333333333305</v>
      </c>
      <c r="CE2429" s="3">
        <v>43465</v>
      </c>
      <c r="CF2429">
        <v>4247.4480000000003</v>
      </c>
      <c r="CG2429" s="3">
        <v>43585</v>
      </c>
      <c r="CH2429">
        <v>0.952380952380952</v>
      </c>
      <c r="CI2429">
        <v>250.9</v>
      </c>
      <c r="CK2429">
        <v>14</v>
      </c>
      <c r="CL2429">
        <v>3</v>
      </c>
      <c r="CM2429">
        <v>0</v>
      </c>
      <c r="CN2429">
        <v>0</v>
      </c>
      <c r="CO2429">
        <v>250.9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2.35</v>
      </c>
      <c r="CW2429">
        <v>2.2829999999999999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200</v>
      </c>
      <c r="DF2429">
        <v>200</v>
      </c>
      <c r="DG2429">
        <v>450.9</v>
      </c>
      <c r="DH2429">
        <v>450.9</v>
      </c>
      <c r="DI2429">
        <v>450.9</v>
      </c>
      <c r="DJ2429">
        <v>260.75</v>
      </c>
      <c r="DK2429">
        <v>4398.74</v>
      </c>
      <c r="DL2429">
        <v>0</v>
      </c>
      <c r="DM2429">
        <v>0</v>
      </c>
      <c r="DN2429">
        <v>0</v>
      </c>
      <c r="DO2429">
        <v>61.249000000000002</v>
      </c>
      <c r="DP2429">
        <v>52.283000000000001</v>
      </c>
      <c r="DQ2429">
        <v>39.927</v>
      </c>
      <c r="DR2429">
        <v>4017.1030000000001</v>
      </c>
      <c r="DS2429">
        <v>4101.7520000000004</v>
      </c>
      <c r="DT2429">
        <v>3872.5830000000001</v>
      </c>
      <c r="DU2429">
        <v>3857.9229999999998</v>
      </c>
      <c r="DV2429">
        <v>3895.5569999999998</v>
      </c>
      <c r="DW2429">
        <v>3933.0720000000001</v>
      </c>
      <c r="DX2429">
        <v>1</v>
      </c>
      <c r="DY2429">
        <v>0</v>
      </c>
      <c r="DZ2429">
        <v>0.99496092581254303</v>
      </c>
      <c r="EA2429">
        <v>0.838937499999999</v>
      </c>
      <c r="EB2429">
        <v>0.73075714285714199</v>
      </c>
      <c r="EC2429">
        <v>0.98632758111410501</v>
      </c>
      <c r="ED2429">
        <v>13</v>
      </c>
    </row>
    <row r="2430" spans="1:134" x14ac:dyDescent="0.25">
      <c r="A2430" s="6" t="s">
        <v>2517</v>
      </c>
      <c r="B2430" t="s">
        <v>246</v>
      </c>
      <c r="C2430">
        <v>80000</v>
      </c>
      <c r="D2430">
        <v>30000</v>
      </c>
      <c r="E2430" s="5">
        <v>5.7021677662582455</v>
      </c>
      <c r="F2430">
        <v>0</v>
      </c>
      <c r="G2430" s="2">
        <v>43664.669166666667</v>
      </c>
      <c r="H2430" t="s">
        <v>115</v>
      </c>
      <c r="I2430" s="2">
        <v>43669.748981481483</v>
      </c>
      <c r="J2430">
        <v>2500000</v>
      </c>
      <c r="K2430">
        <v>4</v>
      </c>
      <c r="L2430" t="s">
        <v>128</v>
      </c>
      <c r="M2430">
        <v>935</v>
      </c>
      <c r="N2430">
        <v>11.7</v>
      </c>
      <c r="O2430">
        <v>14.06</v>
      </c>
      <c r="P2430">
        <v>12.73</v>
      </c>
      <c r="Q2430">
        <v>561011</v>
      </c>
      <c r="R2430" t="s">
        <v>245</v>
      </c>
      <c r="S2430" t="s">
        <v>123</v>
      </c>
      <c r="T2430" t="s">
        <v>3871</v>
      </c>
      <c r="U2430" t="s">
        <v>3900</v>
      </c>
      <c r="V2430">
        <v>192</v>
      </c>
      <c r="W2430" t="s">
        <v>119</v>
      </c>
      <c r="X2430" s="1">
        <v>561</v>
      </c>
      <c r="Y2430" t="s">
        <v>3892</v>
      </c>
      <c r="Z2430" s="3">
        <v>41264</v>
      </c>
      <c r="AA2430">
        <v>6</v>
      </c>
      <c r="AB2430">
        <v>0</v>
      </c>
      <c r="AC2430">
        <v>6</v>
      </c>
      <c r="AD2430">
        <v>2</v>
      </c>
      <c r="AE2430">
        <v>5</v>
      </c>
      <c r="AF2430">
        <v>0</v>
      </c>
      <c r="AG2430">
        <v>0</v>
      </c>
      <c r="AH2430">
        <v>3</v>
      </c>
      <c r="AI2430">
        <v>0</v>
      </c>
      <c r="AJ2430">
        <v>1</v>
      </c>
      <c r="AK2430">
        <v>1</v>
      </c>
      <c r="AL2430">
        <v>2</v>
      </c>
      <c r="AM2430">
        <v>46</v>
      </c>
      <c r="AN2430">
        <v>208</v>
      </c>
      <c r="AO2430">
        <v>316</v>
      </c>
      <c r="AP2430">
        <v>70</v>
      </c>
      <c r="AQ2430">
        <v>69</v>
      </c>
      <c r="AR2430">
        <v>287</v>
      </c>
      <c r="AS2430">
        <v>358</v>
      </c>
      <c r="AT2430">
        <v>8</v>
      </c>
      <c r="AU2430">
        <v>944</v>
      </c>
      <c r="AV2430">
        <v>944</v>
      </c>
      <c r="AW2430">
        <v>39</v>
      </c>
      <c r="AX2430">
        <v>603</v>
      </c>
      <c r="AY2430">
        <v>603</v>
      </c>
      <c r="AZ2430">
        <v>2017</v>
      </c>
      <c r="BA2430">
        <v>0.145569620253164</v>
      </c>
      <c r="BB2430">
        <v>0.59369817578772799</v>
      </c>
      <c r="BC2430">
        <v>0.13588850174216</v>
      </c>
      <c r="BD2430">
        <v>0.34494195688225499</v>
      </c>
      <c r="BE2430">
        <v>8.4745762711864406E-3</v>
      </c>
      <c r="BL2430">
        <v>30</v>
      </c>
      <c r="BM2430">
        <v>30</v>
      </c>
      <c r="BN2430">
        <v>30</v>
      </c>
      <c r="BO2430">
        <v>30</v>
      </c>
      <c r="BP2430">
        <v>30</v>
      </c>
      <c r="BQ2430">
        <v>30</v>
      </c>
      <c r="BR2430">
        <v>36.957000000000001</v>
      </c>
      <c r="BS2430">
        <v>38.24</v>
      </c>
      <c r="BT2430">
        <v>39.517000000000003</v>
      </c>
      <c r="BU2430">
        <v>40.789000000000001</v>
      </c>
      <c r="BV2430">
        <v>42.054000000000002</v>
      </c>
      <c r="BW2430">
        <v>43.314</v>
      </c>
      <c r="BX2430">
        <v>1</v>
      </c>
      <c r="BY2430">
        <v>1</v>
      </c>
      <c r="BZ2430">
        <v>1</v>
      </c>
      <c r="CA2430">
        <v>1</v>
      </c>
      <c r="CB2430">
        <v>2</v>
      </c>
      <c r="CC2430">
        <v>2</v>
      </c>
      <c r="CD2430">
        <v>0.89031111111111105</v>
      </c>
      <c r="CE2430" s="3">
        <v>43465</v>
      </c>
      <c r="CF2430">
        <v>66.956999999999994</v>
      </c>
      <c r="CG2430" s="3">
        <v>43585</v>
      </c>
      <c r="CH2430">
        <v>0.76673333333333304</v>
      </c>
      <c r="CI2430">
        <v>50</v>
      </c>
      <c r="CK2430">
        <v>12</v>
      </c>
      <c r="CL2430">
        <v>2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K2430">
        <v>66.364000000000004</v>
      </c>
      <c r="DL2430">
        <v>23.001999999999999</v>
      </c>
      <c r="DM2430">
        <v>29.494</v>
      </c>
      <c r="DN2430">
        <v>25.817</v>
      </c>
      <c r="DO2430">
        <v>29.43</v>
      </c>
      <c r="DP2430">
        <v>24.31</v>
      </c>
      <c r="DQ2430">
        <v>28.202999999999999</v>
      </c>
      <c r="DR2430">
        <v>36.957000000000001</v>
      </c>
      <c r="DS2430">
        <v>38.24</v>
      </c>
      <c r="DT2430">
        <v>39.517000000000003</v>
      </c>
      <c r="DU2430">
        <v>40.789000000000001</v>
      </c>
      <c r="DV2430">
        <v>42.054000000000002</v>
      </c>
      <c r="DW2430">
        <v>43.314</v>
      </c>
      <c r="DY2430">
        <v>0.76673333333333304</v>
      </c>
      <c r="DZ2430">
        <v>1</v>
      </c>
      <c r="EB2430">
        <v>0.89031111111111105</v>
      </c>
      <c r="EC2430">
        <v>1</v>
      </c>
      <c r="ED2430">
        <v>7</v>
      </c>
    </row>
    <row r="2431" spans="1:134" x14ac:dyDescent="0.25">
      <c r="A2431" s="6" t="s">
        <v>2492</v>
      </c>
      <c r="B2431" t="s">
        <v>138</v>
      </c>
      <c r="C2431">
        <v>40000</v>
      </c>
      <c r="D2431">
        <v>25000</v>
      </c>
      <c r="E2431" s="5">
        <v>7.2101790763430715</v>
      </c>
      <c r="F2431">
        <v>0</v>
      </c>
      <c r="G2431" s="2">
        <v>43664.352349537039</v>
      </c>
      <c r="H2431" t="s">
        <v>115</v>
      </c>
      <c r="I2431" s="2">
        <v>43669.724641203706</v>
      </c>
      <c r="J2431">
        <v>2480000</v>
      </c>
      <c r="K2431">
        <v>4</v>
      </c>
      <c r="L2431" t="s">
        <v>148</v>
      </c>
      <c r="M2431">
        <v>916</v>
      </c>
      <c r="N2431">
        <v>11.5</v>
      </c>
      <c r="O2431">
        <v>9.7040000000000006</v>
      </c>
      <c r="P2431">
        <v>11.7</v>
      </c>
      <c r="Q2431">
        <v>141</v>
      </c>
      <c r="R2431" t="s">
        <v>818</v>
      </c>
      <c r="S2431" t="s">
        <v>221</v>
      </c>
      <c r="T2431" t="s">
        <v>3864</v>
      </c>
      <c r="U2431" t="s">
        <v>3897</v>
      </c>
      <c r="V2431">
        <v>13011</v>
      </c>
      <c r="W2431" t="s">
        <v>119</v>
      </c>
      <c r="X2431" s="1">
        <v>141</v>
      </c>
      <c r="Y2431" t="s">
        <v>3894</v>
      </c>
      <c r="Z2431" s="3">
        <v>40087</v>
      </c>
      <c r="AA2431">
        <v>5</v>
      </c>
      <c r="AB2431">
        <v>-1</v>
      </c>
      <c r="AC2431">
        <v>6</v>
      </c>
      <c r="AD2431">
        <v>3</v>
      </c>
      <c r="AE2431">
        <v>6</v>
      </c>
      <c r="AF2431">
        <v>-1</v>
      </c>
      <c r="AG2431">
        <v>0</v>
      </c>
      <c r="AH2431">
        <v>5</v>
      </c>
      <c r="AI2431">
        <v>0</v>
      </c>
      <c r="AJ2431">
        <v>1</v>
      </c>
      <c r="AK2431">
        <v>2</v>
      </c>
      <c r="AL2431">
        <v>1</v>
      </c>
      <c r="AM2431">
        <v>5</v>
      </c>
      <c r="AN2431">
        <v>676</v>
      </c>
      <c r="AO2431">
        <v>686</v>
      </c>
      <c r="AP2431">
        <v>107</v>
      </c>
      <c r="AQ2431">
        <v>210</v>
      </c>
      <c r="AR2431">
        <v>615</v>
      </c>
      <c r="AS2431">
        <v>490</v>
      </c>
      <c r="AT2431">
        <v>36</v>
      </c>
      <c r="AU2431">
        <v>862</v>
      </c>
      <c r="AV2431">
        <v>857</v>
      </c>
      <c r="AW2431">
        <v>604</v>
      </c>
      <c r="AX2431">
        <v>1301</v>
      </c>
      <c r="AY2431">
        <v>1301</v>
      </c>
      <c r="AZ2431">
        <v>2017</v>
      </c>
      <c r="BA2431">
        <v>7.2886297376093196E-3</v>
      </c>
      <c r="BB2431">
        <v>0.37663335895465</v>
      </c>
      <c r="BC2431">
        <v>0.982113821138211</v>
      </c>
      <c r="BD2431">
        <v>0.51960030745580299</v>
      </c>
      <c r="BE2431">
        <v>4.2007001166861097E-2</v>
      </c>
      <c r="BF2431">
        <v>100</v>
      </c>
      <c r="BG2431">
        <v>100</v>
      </c>
      <c r="BH2431">
        <v>100</v>
      </c>
      <c r="BI2431">
        <v>100</v>
      </c>
      <c r="BJ2431">
        <v>100</v>
      </c>
      <c r="BK2431">
        <v>100</v>
      </c>
      <c r="BL2431">
        <v>1.821</v>
      </c>
      <c r="BM2431">
        <v>1.083</v>
      </c>
      <c r="BN2431">
        <v>1.4999999999999999E-2</v>
      </c>
      <c r="BO2431">
        <v>1.619</v>
      </c>
      <c r="BP2431">
        <v>0.88800000000000001</v>
      </c>
      <c r="BQ2431">
        <v>1.8879999999999999</v>
      </c>
      <c r="BR2431">
        <v>5.8719999999999999</v>
      </c>
      <c r="BS2431">
        <v>6.593</v>
      </c>
      <c r="BT2431">
        <v>7.3109999999999999</v>
      </c>
      <c r="BU2431">
        <v>8.0259999999999998</v>
      </c>
      <c r="BV2431">
        <v>8.7379999999999995</v>
      </c>
      <c r="BW2431">
        <v>9.4469999999999992</v>
      </c>
      <c r="BX2431">
        <v>2</v>
      </c>
      <c r="BY2431">
        <v>2</v>
      </c>
      <c r="BZ2431">
        <v>2</v>
      </c>
      <c r="CA2431">
        <v>2</v>
      </c>
      <c r="CB2431">
        <v>2</v>
      </c>
      <c r="CC2431">
        <v>3</v>
      </c>
      <c r="CD2431">
        <v>0.99162212628063795</v>
      </c>
      <c r="CE2431" s="3">
        <v>43465</v>
      </c>
      <c r="CF2431">
        <v>107.693</v>
      </c>
      <c r="CG2431" s="3">
        <v>43585</v>
      </c>
      <c r="CH2431">
        <v>0.97813810510601895</v>
      </c>
      <c r="CI2431">
        <v>4.3869999999999996</v>
      </c>
      <c r="CK2431">
        <v>16</v>
      </c>
      <c r="CL2431">
        <v>2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4.3869999999999996</v>
      </c>
      <c r="CU2431">
        <v>1.4730000000000001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97.774000000000001</v>
      </c>
      <c r="DF2431">
        <v>99.171999999999997</v>
      </c>
      <c r="DG2431">
        <v>99.201999999999998</v>
      </c>
      <c r="DH2431">
        <v>98.832999999999998</v>
      </c>
      <c r="DI2431">
        <v>98.061999999999998</v>
      </c>
      <c r="DJ2431">
        <v>96.009</v>
      </c>
      <c r="DK2431">
        <v>107.688</v>
      </c>
      <c r="DL2431">
        <v>1.821</v>
      </c>
      <c r="DM2431">
        <v>5.47</v>
      </c>
      <c r="DN2431">
        <v>1.488</v>
      </c>
      <c r="DO2431">
        <v>1.619</v>
      </c>
      <c r="DP2431">
        <v>0.88800000000000001</v>
      </c>
      <c r="DQ2431">
        <v>1.8879999999999999</v>
      </c>
      <c r="DR2431">
        <v>5.8719999999999999</v>
      </c>
      <c r="DS2431">
        <v>6.593</v>
      </c>
      <c r="DT2431">
        <v>7.3109999999999999</v>
      </c>
      <c r="DU2431">
        <v>8.0259999999999998</v>
      </c>
      <c r="DV2431">
        <v>8.7379999999999995</v>
      </c>
      <c r="DW2431">
        <v>9.4469999999999992</v>
      </c>
      <c r="DX2431">
        <v>0.97774000000000005</v>
      </c>
      <c r="DY2431">
        <v>1</v>
      </c>
      <c r="DZ2431">
        <v>1</v>
      </c>
      <c r="EA2431">
        <v>0.98175333333333303</v>
      </c>
      <c r="EB2431">
        <v>1.8012031719988999</v>
      </c>
      <c r="EC2431">
        <v>1</v>
      </c>
      <c r="ED2431">
        <v>10</v>
      </c>
    </row>
    <row r="2432" spans="1:134" x14ac:dyDescent="0.25">
      <c r="A2432" s="6" t="s">
        <v>2337</v>
      </c>
      <c r="B2432" t="s">
        <v>138</v>
      </c>
      <c r="C2432">
        <v>100000</v>
      </c>
      <c r="D2432">
        <v>25000</v>
      </c>
      <c r="E2432" s="5">
        <v>7.11592836946277</v>
      </c>
      <c r="F2432">
        <v>0</v>
      </c>
      <c r="G2432" s="2">
        <v>43655.584629629629</v>
      </c>
      <c r="H2432" t="s">
        <v>115</v>
      </c>
      <c r="I2432" s="2">
        <v>43669.724548611113</v>
      </c>
      <c r="J2432">
        <v>2500000</v>
      </c>
      <c r="K2432">
        <v>3</v>
      </c>
      <c r="L2432" t="s">
        <v>122</v>
      </c>
      <c r="M2432">
        <v>370</v>
      </c>
      <c r="N2432">
        <v>4.5999999999999996</v>
      </c>
      <c r="P2432">
        <v>23.24</v>
      </c>
      <c r="Q2432">
        <v>731101</v>
      </c>
      <c r="R2432" t="s">
        <v>197</v>
      </c>
      <c r="S2432" t="s">
        <v>180</v>
      </c>
      <c r="T2432" t="s">
        <v>3861</v>
      </c>
      <c r="U2432" t="s">
        <v>3899</v>
      </c>
      <c r="V2432">
        <v>84131</v>
      </c>
      <c r="W2432" t="s">
        <v>119</v>
      </c>
      <c r="X2432" s="1">
        <v>731</v>
      </c>
      <c r="Y2432" t="s">
        <v>3892</v>
      </c>
      <c r="Z2432" s="3">
        <v>42016</v>
      </c>
      <c r="AA2432">
        <v>4</v>
      </c>
      <c r="AC2432">
        <v>5</v>
      </c>
      <c r="AD2432">
        <v>3</v>
      </c>
      <c r="AE2432">
        <v>6</v>
      </c>
      <c r="AF2432">
        <v>-1</v>
      </c>
      <c r="AG2432">
        <v>0</v>
      </c>
      <c r="AH2432">
        <v>3</v>
      </c>
      <c r="AI2432">
        <v>0</v>
      </c>
      <c r="AK2432">
        <v>2</v>
      </c>
      <c r="AL2432">
        <v>2</v>
      </c>
      <c r="AM2432">
        <v>34</v>
      </c>
      <c r="AN2432">
        <v>119</v>
      </c>
      <c r="AO2432">
        <v>217</v>
      </c>
      <c r="AP2432">
        <v>17</v>
      </c>
      <c r="AQ2432">
        <v>26</v>
      </c>
      <c r="AR2432">
        <v>58</v>
      </c>
      <c r="AS2432">
        <v>123</v>
      </c>
      <c r="AT2432">
        <v>5</v>
      </c>
      <c r="AU2432">
        <v>370</v>
      </c>
      <c r="AV2432">
        <v>370</v>
      </c>
      <c r="AW2432">
        <v>56</v>
      </c>
      <c r="AX2432">
        <v>275</v>
      </c>
      <c r="AY2432">
        <v>275</v>
      </c>
      <c r="AZ2432">
        <v>2017</v>
      </c>
      <c r="BA2432">
        <v>0.15668202764976899</v>
      </c>
      <c r="BB2432">
        <v>0.44727272727272699</v>
      </c>
      <c r="BC2432">
        <v>0.96551724137931005</v>
      </c>
      <c r="BD2432">
        <v>0.43272727272727202</v>
      </c>
      <c r="BE2432">
        <v>1.35135135135135E-2</v>
      </c>
      <c r="BL2432">
        <v>50</v>
      </c>
      <c r="BM2432">
        <v>50</v>
      </c>
      <c r="BN2432">
        <v>50</v>
      </c>
      <c r="BO2432">
        <v>50</v>
      </c>
      <c r="BP2432">
        <v>50</v>
      </c>
      <c r="BQ2432">
        <v>50</v>
      </c>
      <c r="BR2432">
        <v>18.491</v>
      </c>
      <c r="BS2432">
        <v>18.977</v>
      </c>
      <c r="BT2432">
        <v>19.460999999999999</v>
      </c>
      <c r="BU2432">
        <v>19.943000000000001</v>
      </c>
      <c r="BV2432">
        <v>20.422000000000001</v>
      </c>
      <c r="BW2432">
        <v>20.899000000000001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1</v>
      </c>
      <c r="CD2432">
        <v>0.76276666666666604</v>
      </c>
      <c r="CE2432" s="3">
        <v>43465</v>
      </c>
      <c r="CF2432">
        <v>68.491</v>
      </c>
      <c r="CG2432" s="3">
        <v>43585</v>
      </c>
      <c r="CH2432">
        <v>0.89322000000000001</v>
      </c>
      <c r="CI2432">
        <v>0</v>
      </c>
      <c r="CK2432">
        <v>0</v>
      </c>
      <c r="CL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K2432">
        <v>54.933</v>
      </c>
      <c r="DL2432">
        <v>44.661000000000001</v>
      </c>
      <c r="DM2432">
        <v>39.768999999999998</v>
      </c>
      <c r="DN2432">
        <v>36.898000000000003</v>
      </c>
      <c r="DO2432">
        <v>36.070999999999998</v>
      </c>
      <c r="DP2432">
        <v>34.511000000000003</v>
      </c>
      <c r="DQ2432">
        <v>36.92</v>
      </c>
      <c r="DR2432">
        <v>18.491</v>
      </c>
      <c r="DS2432">
        <v>18.977</v>
      </c>
      <c r="DT2432">
        <v>19.460999999999999</v>
      </c>
      <c r="DU2432">
        <v>19.943000000000001</v>
      </c>
      <c r="DV2432">
        <v>20.422000000000001</v>
      </c>
      <c r="DW2432">
        <v>20.899000000000001</v>
      </c>
      <c r="DY2432">
        <v>0.89322000000000001</v>
      </c>
      <c r="DZ2432">
        <v>1</v>
      </c>
      <c r="EB2432">
        <v>0.76276666666666604</v>
      </c>
      <c r="EC2432">
        <v>1</v>
      </c>
      <c r="ED2432">
        <v>4</v>
      </c>
    </row>
    <row r="2433" spans="1:134" x14ac:dyDescent="0.25">
      <c r="A2433" s="6" t="s">
        <v>3840</v>
      </c>
      <c r="B2433" t="s">
        <v>138</v>
      </c>
      <c r="C2433">
        <v>50000</v>
      </c>
      <c r="D2433">
        <v>50000</v>
      </c>
      <c r="E2433" s="5">
        <v>5.2309142318567385</v>
      </c>
      <c r="F2433">
        <v>0</v>
      </c>
      <c r="H2433" t="s">
        <v>115</v>
      </c>
      <c r="I2433" s="2">
        <v>43669.722812499997</v>
      </c>
      <c r="K2433">
        <v>2</v>
      </c>
      <c r="L2433" t="s">
        <v>128</v>
      </c>
      <c r="M2433">
        <v>3199</v>
      </c>
      <c r="N2433">
        <v>4.4000000000000004</v>
      </c>
      <c r="O2433">
        <v>3.097</v>
      </c>
      <c r="P2433">
        <v>3.1019999999999999</v>
      </c>
      <c r="Q2433">
        <v>412</v>
      </c>
      <c r="R2433" t="s">
        <v>220</v>
      </c>
      <c r="S2433" t="s">
        <v>219</v>
      </c>
      <c r="T2433" t="s">
        <v>3860</v>
      </c>
      <c r="U2433" t="s">
        <v>3898</v>
      </c>
      <c r="V2433">
        <v>42123</v>
      </c>
      <c r="W2433" t="s">
        <v>119</v>
      </c>
      <c r="X2433" s="1">
        <v>412</v>
      </c>
      <c r="Y2433" t="s">
        <v>3881</v>
      </c>
      <c r="Z2433" s="3">
        <v>41320</v>
      </c>
      <c r="AA2433">
        <v>5</v>
      </c>
      <c r="AB2433">
        <v>-1</v>
      </c>
      <c r="AC2433">
        <v>6</v>
      </c>
      <c r="AD2433">
        <v>9</v>
      </c>
      <c r="AE2433">
        <v>7</v>
      </c>
      <c r="AF2433">
        <v>1</v>
      </c>
      <c r="AG2433">
        <v>0</v>
      </c>
      <c r="AH2433">
        <v>6</v>
      </c>
      <c r="AI2433">
        <v>0</v>
      </c>
      <c r="AJ2433">
        <v>2</v>
      </c>
      <c r="AK2433">
        <v>4</v>
      </c>
      <c r="AL2433">
        <v>2</v>
      </c>
      <c r="AM2433">
        <v>82</v>
      </c>
      <c r="AN2433">
        <v>622</v>
      </c>
      <c r="AO2433">
        <v>1120</v>
      </c>
      <c r="AP2433">
        <v>109</v>
      </c>
      <c r="AQ2433">
        <v>176</v>
      </c>
      <c r="AR2433">
        <v>234</v>
      </c>
      <c r="AS2433">
        <v>473</v>
      </c>
      <c r="AT2433">
        <v>80</v>
      </c>
      <c r="AU2433">
        <v>2201</v>
      </c>
      <c r="AV2433">
        <v>1789</v>
      </c>
      <c r="AW2433">
        <v>234</v>
      </c>
      <c r="AX2433">
        <v>1354</v>
      </c>
      <c r="AY2433">
        <v>1354</v>
      </c>
      <c r="AZ2433">
        <v>2017</v>
      </c>
      <c r="BA2433">
        <v>7.3214285714285704E-2</v>
      </c>
      <c r="BB2433">
        <v>0.34933530280649899</v>
      </c>
      <c r="BC2433">
        <v>1</v>
      </c>
      <c r="BD2433">
        <v>0.45937961595273202</v>
      </c>
      <c r="BE2433">
        <v>4.4717719396310703E-2</v>
      </c>
      <c r="BF2433">
        <v>680</v>
      </c>
      <c r="BG2433">
        <v>680</v>
      </c>
      <c r="BH2433">
        <v>880</v>
      </c>
      <c r="BI2433">
        <v>880</v>
      </c>
      <c r="BJ2433">
        <v>880</v>
      </c>
      <c r="BK2433">
        <v>880</v>
      </c>
      <c r="BL2433">
        <v>20.036999999999999</v>
      </c>
      <c r="BM2433">
        <v>20</v>
      </c>
      <c r="BN2433">
        <v>20.030999999999999</v>
      </c>
      <c r="BO2433">
        <v>20.298999999999999</v>
      </c>
      <c r="BP2433">
        <v>20.068000000000001</v>
      </c>
      <c r="BQ2433">
        <v>20.48</v>
      </c>
      <c r="BR2433">
        <v>524.31700000000001</v>
      </c>
      <c r="BS2433">
        <v>545.06799999999998</v>
      </c>
      <c r="BT2433">
        <v>556.72799999999995</v>
      </c>
      <c r="BU2433">
        <v>589.87699999999995</v>
      </c>
      <c r="BV2433">
        <v>602.25300000000004</v>
      </c>
      <c r="BW2433">
        <v>263.601</v>
      </c>
      <c r="BX2433">
        <v>6</v>
      </c>
      <c r="BY2433">
        <v>6</v>
      </c>
      <c r="BZ2433">
        <v>6</v>
      </c>
      <c r="CA2433">
        <v>7</v>
      </c>
      <c r="CB2433">
        <v>7</v>
      </c>
      <c r="CC2433">
        <v>7</v>
      </c>
      <c r="CD2433">
        <v>2.9299438202808802E-2</v>
      </c>
      <c r="CE2433" s="3">
        <v>43465</v>
      </c>
      <c r="CF2433">
        <v>1224.354</v>
      </c>
      <c r="CG2433" s="3">
        <v>43585</v>
      </c>
      <c r="CH2433">
        <v>9.3547912467483799E-2</v>
      </c>
      <c r="CI2433">
        <v>0.26500000000000001</v>
      </c>
      <c r="CK2433">
        <v>3</v>
      </c>
      <c r="CL2433">
        <v>3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0.26500000000000001</v>
      </c>
      <c r="CT2433">
        <v>0.25</v>
      </c>
      <c r="CU2433">
        <v>0</v>
      </c>
      <c r="CV2433">
        <v>0</v>
      </c>
      <c r="CW2433">
        <v>1E-3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65.185000000000002</v>
      </c>
      <c r="DF2433">
        <v>79.908000000000001</v>
      </c>
      <c r="DG2433">
        <v>0</v>
      </c>
      <c r="DH2433">
        <v>0</v>
      </c>
      <c r="DI2433">
        <v>0</v>
      </c>
      <c r="DJ2433">
        <v>0</v>
      </c>
      <c r="DK2433">
        <v>601.18100000000004</v>
      </c>
      <c r="DL2433">
        <v>0.30199999999999999</v>
      </c>
      <c r="DM2433">
        <v>0.25</v>
      </c>
      <c r="DN2433">
        <v>3.1E-2</v>
      </c>
      <c r="DO2433">
        <v>0.29899999999999999</v>
      </c>
      <c r="DP2433">
        <v>6.9000000000000006E-2</v>
      </c>
      <c r="DQ2433">
        <v>0.48</v>
      </c>
      <c r="DR2433">
        <v>523.16600000000005</v>
      </c>
      <c r="DS2433">
        <v>535.99199999999996</v>
      </c>
      <c r="DT2433">
        <v>546.51099999999997</v>
      </c>
      <c r="DU2433">
        <v>588.73199999999997</v>
      </c>
      <c r="DV2433">
        <v>601.11199999999997</v>
      </c>
      <c r="DW2433">
        <v>236.274</v>
      </c>
      <c r="DX2433">
        <v>9.5860294117647002E-2</v>
      </c>
      <c r="DY2433">
        <v>1.5072116584318999E-2</v>
      </c>
      <c r="DZ2433">
        <v>0.99780476314901101</v>
      </c>
      <c r="EA2433">
        <v>2.97321721311475E-2</v>
      </c>
      <c r="EB2433">
        <v>1.18347599553405E-2</v>
      </c>
      <c r="EC2433">
        <v>0.98375745170748397</v>
      </c>
      <c r="ED2433">
        <v>6</v>
      </c>
    </row>
    <row r="2434" spans="1:134" x14ac:dyDescent="0.25">
      <c r="A2434" s="6" t="s">
        <v>2475</v>
      </c>
      <c r="B2434" t="s">
        <v>138</v>
      </c>
      <c r="C2434">
        <v>250000</v>
      </c>
      <c r="D2434">
        <v>50000</v>
      </c>
      <c r="E2434" s="5">
        <v>5.5419415645617329</v>
      </c>
      <c r="F2434">
        <v>0</v>
      </c>
      <c r="G2434" s="2">
        <v>43663.576006944444</v>
      </c>
      <c r="H2434" t="s">
        <v>115</v>
      </c>
      <c r="I2434" s="2">
        <v>43669.713587962964</v>
      </c>
      <c r="J2434">
        <v>2500000</v>
      </c>
      <c r="K2434">
        <v>3</v>
      </c>
      <c r="L2434" t="s">
        <v>128</v>
      </c>
      <c r="M2434">
        <v>0</v>
      </c>
      <c r="N2434">
        <v>0</v>
      </c>
      <c r="Q2434">
        <v>681</v>
      </c>
      <c r="R2434" t="s">
        <v>820</v>
      </c>
      <c r="S2434" t="s">
        <v>123</v>
      </c>
      <c r="T2434" t="s">
        <v>3871</v>
      </c>
      <c r="U2434" t="s">
        <v>3900</v>
      </c>
      <c r="V2434">
        <v>60</v>
      </c>
      <c r="W2434" t="s">
        <v>119</v>
      </c>
      <c r="X2434" s="1">
        <v>681</v>
      </c>
      <c r="Y2434" t="s">
        <v>3892</v>
      </c>
      <c r="Z2434" s="3">
        <v>41218</v>
      </c>
      <c r="AA2434">
        <v>7</v>
      </c>
      <c r="AB2434">
        <v>0</v>
      </c>
      <c r="AC2434">
        <v>4</v>
      </c>
      <c r="AD2434">
        <v>6</v>
      </c>
      <c r="AE2434">
        <v>7</v>
      </c>
      <c r="AF2434">
        <v>0</v>
      </c>
      <c r="AG2434">
        <v>0</v>
      </c>
      <c r="AH2434">
        <v>2</v>
      </c>
      <c r="AI2434">
        <v>0</v>
      </c>
      <c r="AK2434">
        <v>2</v>
      </c>
      <c r="AL2434">
        <v>2</v>
      </c>
      <c r="AM2434">
        <v>7</v>
      </c>
      <c r="AN2434">
        <v>5562</v>
      </c>
      <c r="AO2434">
        <v>203</v>
      </c>
      <c r="AP2434">
        <v>855</v>
      </c>
      <c r="AQ2434">
        <v>5026</v>
      </c>
      <c r="AR2434">
        <v>6294</v>
      </c>
      <c r="AS2434">
        <v>946</v>
      </c>
      <c r="AT2434">
        <v>171</v>
      </c>
      <c r="AU2434">
        <v>0</v>
      </c>
      <c r="AV2434">
        <v>1332</v>
      </c>
      <c r="AW2434">
        <v>6269</v>
      </c>
      <c r="AX2434">
        <v>6497</v>
      </c>
      <c r="AY2434">
        <v>6497</v>
      </c>
      <c r="AZ2434">
        <v>2018</v>
      </c>
      <c r="BA2434">
        <v>3.4482758620689599E-2</v>
      </c>
      <c r="BB2434">
        <v>0.145605664152685</v>
      </c>
      <c r="BC2434">
        <v>0.99602796313949704</v>
      </c>
      <c r="BD2434">
        <v>0.85608742496536805</v>
      </c>
      <c r="BE2434">
        <v>0.12837837837837801</v>
      </c>
      <c r="BL2434">
        <v>550</v>
      </c>
      <c r="BM2434">
        <v>550</v>
      </c>
      <c r="BN2434">
        <v>550</v>
      </c>
      <c r="BO2434">
        <v>550</v>
      </c>
      <c r="BP2434">
        <v>550</v>
      </c>
      <c r="BQ2434">
        <v>550</v>
      </c>
      <c r="BR2434">
        <v>4663.4390000000003</v>
      </c>
      <c r="BS2434">
        <v>4711.6450000000004</v>
      </c>
      <c r="BT2434">
        <v>4759.7129999999997</v>
      </c>
      <c r="BU2434">
        <v>4807.6450000000004</v>
      </c>
      <c r="BV2434">
        <v>4855.4390000000003</v>
      </c>
      <c r="BW2434">
        <v>4903.0959999999995</v>
      </c>
      <c r="BX2434">
        <v>4</v>
      </c>
      <c r="BY2434">
        <v>4</v>
      </c>
      <c r="BZ2434">
        <v>4</v>
      </c>
      <c r="CA2434">
        <v>4</v>
      </c>
      <c r="CB2434">
        <v>4</v>
      </c>
      <c r="CC2434">
        <v>4</v>
      </c>
      <c r="CD2434">
        <v>0.31446121212121197</v>
      </c>
      <c r="CE2434" s="3">
        <v>43465</v>
      </c>
      <c r="CF2434">
        <v>5213.4390000000003</v>
      </c>
      <c r="CG2434" s="3">
        <v>43585</v>
      </c>
      <c r="CH2434">
        <v>0.45508545454545402</v>
      </c>
      <c r="CI2434">
        <v>0</v>
      </c>
      <c r="CK2434">
        <v>7</v>
      </c>
      <c r="CL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K2434">
        <v>4999.7610000000004</v>
      </c>
      <c r="DL2434">
        <v>250.297</v>
      </c>
      <c r="DM2434">
        <v>173.17400000000001</v>
      </c>
      <c r="DN2434">
        <v>171.917</v>
      </c>
      <c r="DO2434">
        <v>171.708</v>
      </c>
      <c r="DP2434">
        <v>165.02</v>
      </c>
      <c r="DQ2434">
        <v>105.60599999999999</v>
      </c>
      <c r="DR2434">
        <v>4659.741</v>
      </c>
      <c r="DS2434">
        <v>4690.9470000000001</v>
      </c>
      <c r="DT2434">
        <v>4739.0159999999996</v>
      </c>
      <c r="DU2434">
        <v>4786.9470000000001</v>
      </c>
      <c r="DV2434">
        <v>4834.741</v>
      </c>
      <c r="DW2434">
        <v>4882.3980000000001</v>
      </c>
      <c r="DY2434">
        <v>0.45508545454545402</v>
      </c>
      <c r="DZ2434">
        <v>0.99920702297167296</v>
      </c>
      <c r="EB2434">
        <v>0.31446121212121197</v>
      </c>
      <c r="EC2434">
        <v>0.99626538845698498</v>
      </c>
      <c r="ED2434">
        <v>7</v>
      </c>
    </row>
    <row r="2435" spans="1:134" x14ac:dyDescent="0.25">
      <c r="A2435" s="6" t="s">
        <v>2472</v>
      </c>
      <c r="B2435" t="s">
        <v>138</v>
      </c>
      <c r="C2435">
        <v>400000</v>
      </c>
      <c r="D2435">
        <v>175000</v>
      </c>
      <c r="E2435" s="5">
        <v>4.2884071630537228</v>
      </c>
      <c r="F2435">
        <v>0</v>
      </c>
      <c r="G2435" s="2">
        <v>43663.544189814813</v>
      </c>
      <c r="H2435" t="s">
        <v>115</v>
      </c>
      <c r="I2435" s="2">
        <v>43668.948206018518</v>
      </c>
      <c r="J2435">
        <v>1737213</v>
      </c>
      <c r="K2435">
        <v>4</v>
      </c>
      <c r="L2435" t="s">
        <v>128</v>
      </c>
      <c r="M2435">
        <v>2899</v>
      </c>
      <c r="N2435">
        <v>8.1</v>
      </c>
      <c r="O2435">
        <v>3.117</v>
      </c>
      <c r="P2435">
        <v>3.4889999999999999</v>
      </c>
      <c r="Q2435">
        <v>63112</v>
      </c>
      <c r="R2435" t="s">
        <v>190</v>
      </c>
      <c r="S2435" t="s">
        <v>189</v>
      </c>
      <c r="T2435" t="s">
        <v>3872</v>
      </c>
      <c r="U2435" t="s">
        <v>3897</v>
      </c>
      <c r="V2435">
        <v>16123</v>
      </c>
      <c r="W2435" t="s">
        <v>119</v>
      </c>
      <c r="X2435" s="1">
        <v>631</v>
      </c>
      <c r="Y2435" t="s">
        <v>3892</v>
      </c>
      <c r="Z2435" s="3">
        <v>36804</v>
      </c>
      <c r="AA2435">
        <v>6</v>
      </c>
      <c r="AB2435">
        <v>0</v>
      </c>
      <c r="AC2435">
        <v>6</v>
      </c>
      <c r="AD2435">
        <v>4</v>
      </c>
      <c r="AE2435">
        <v>6</v>
      </c>
      <c r="AF2435">
        <v>0</v>
      </c>
      <c r="AG2435">
        <v>0</v>
      </c>
      <c r="AH2435">
        <v>4</v>
      </c>
      <c r="AI2435">
        <v>0</v>
      </c>
      <c r="AJ2435">
        <v>3</v>
      </c>
      <c r="AK2435">
        <v>3</v>
      </c>
      <c r="AL2435">
        <v>1</v>
      </c>
      <c r="AM2435">
        <v>49</v>
      </c>
      <c r="AN2435">
        <v>2867</v>
      </c>
      <c r="AO2435">
        <v>1033</v>
      </c>
      <c r="AP2435">
        <v>235</v>
      </c>
      <c r="AQ2435">
        <v>1703</v>
      </c>
      <c r="AR2435">
        <v>3524</v>
      </c>
      <c r="AS2435">
        <v>1279</v>
      </c>
      <c r="AT2435">
        <v>26</v>
      </c>
      <c r="AU2435">
        <v>2899</v>
      </c>
      <c r="AV2435">
        <v>2899</v>
      </c>
      <c r="AW2435">
        <v>729</v>
      </c>
      <c r="AX2435">
        <v>4557</v>
      </c>
      <c r="AY2435">
        <v>4557</v>
      </c>
      <c r="AZ2435">
        <v>2018</v>
      </c>
      <c r="BA2435">
        <v>4.7434656340754999E-2</v>
      </c>
      <c r="BB2435">
        <v>0.280667105551898</v>
      </c>
      <c r="BC2435">
        <v>0.20686719636776299</v>
      </c>
      <c r="BD2435">
        <v>0.62914197937239402</v>
      </c>
      <c r="BE2435">
        <v>8.9686098654708502E-3</v>
      </c>
      <c r="BL2435">
        <v>447.5</v>
      </c>
      <c r="BM2435">
        <v>447.5</v>
      </c>
      <c r="BN2435">
        <v>447.5</v>
      </c>
      <c r="BO2435">
        <v>447.5</v>
      </c>
      <c r="BP2435">
        <v>447.5</v>
      </c>
      <c r="BQ2435">
        <v>447.5</v>
      </c>
      <c r="BR2435">
        <v>1392.0940000000001</v>
      </c>
      <c r="BS2435">
        <v>1416.454</v>
      </c>
      <c r="BT2435">
        <v>1440.817</v>
      </c>
      <c r="BU2435">
        <v>1483.29</v>
      </c>
      <c r="BV2435">
        <v>1340.0409999999999</v>
      </c>
      <c r="BW2435">
        <v>1405.3109999999999</v>
      </c>
      <c r="BX2435">
        <v>7</v>
      </c>
      <c r="BY2435">
        <v>7</v>
      </c>
      <c r="BZ2435">
        <v>7</v>
      </c>
      <c r="CA2435">
        <v>7</v>
      </c>
      <c r="CB2435">
        <v>7</v>
      </c>
      <c r="CC2435">
        <v>8</v>
      </c>
      <c r="CD2435">
        <v>0.72490949720670295</v>
      </c>
      <c r="CE2435" s="3">
        <v>43465</v>
      </c>
      <c r="CF2435">
        <v>1839.5940000000001</v>
      </c>
      <c r="CG2435" s="3">
        <v>43585</v>
      </c>
      <c r="CH2435">
        <v>0.68548826815642405</v>
      </c>
      <c r="CI2435">
        <v>0.27900000000000003</v>
      </c>
      <c r="CK2435">
        <v>3</v>
      </c>
      <c r="CL2435">
        <v>1</v>
      </c>
      <c r="CS2435">
        <v>0</v>
      </c>
      <c r="CT2435">
        <v>0</v>
      </c>
      <c r="CU2435">
        <v>0</v>
      </c>
      <c r="CV2435">
        <v>0</v>
      </c>
      <c r="CW2435">
        <v>3.4000000000000002E-2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K2435">
        <v>1718.9079999999999</v>
      </c>
      <c r="DL2435">
        <v>306.75599999999997</v>
      </c>
      <c r="DM2435">
        <v>286.755</v>
      </c>
      <c r="DN2435">
        <v>337.214</v>
      </c>
      <c r="DO2435">
        <v>274.96100000000001</v>
      </c>
      <c r="DP2435">
        <v>397.09199999999998</v>
      </c>
      <c r="DQ2435">
        <v>343.35899999999998</v>
      </c>
      <c r="DR2435">
        <v>1386.0940000000001</v>
      </c>
      <c r="DS2435">
        <v>1410.4829999999999</v>
      </c>
      <c r="DT2435">
        <v>1434.816</v>
      </c>
      <c r="DU2435">
        <v>1477.289</v>
      </c>
      <c r="DV2435">
        <v>1321.5709999999999</v>
      </c>
      <c r="DW2435">
        <v>1399.309</v>
      </c>
      <c r="DY2435">
        <v>0.68548826815642405</v>
      </c>
      <c r="DZ2435">
        <v>0.99568994622489504</v>
      </c>
      <c r="EB2435">
        <v>0.72481824953444995</v>
      </c>
      <c r="EC2435">
        <v>0.99428580325541105</v>
      </c>
      <c r="ED2435">
        <v>19</v>
      </c>
    </row>
    <row r="2436" spans="1:134" x14ac:dyDescent="0.25">
      <c r="A2436" s="6" t="s">
        <v>2457</v>
      </c>
      <c r="B2436" t="s">
        <v>138</v>
      </c>
      <c r="C2436">
        <v>800000</v>
      </c>
      <c r="D2436">
        <v>175000</v>
      </c>
      <c r="E2436" s="5">
        <v>2.8746465598491984</v>
      </c>
      <c r="F2436">
        <v>0</v>
      </c>
      <c r="G2436" s="2">
        <v>43663.339247685188</v>
      </c>
      <c r="H2436" t="s">
        <v>115</v>
      </c>
      <c r="I2436" s="2">
        <v>43668.75681712963</v>
      </c>
      <c r="J2436">
        <v>1580048</v>
      </c>
      <c r="K2436">
        <v>3</v>
      </c>
      <c r="L2436" t="s">
        <v>157</v>
      </c>
      <c r="M2436">
        <v>4798</v>
      </c>
      <c r="N2436">
        <v>4.2</v>
      </c>
      <c r="P2436">
        <v>4.2679999999999998</v>
      </c>
      <c r="Q2436">
        <v>4631</v>
      </c>
      <c r="R2436" t="s">
        <v>828</v>
      </c>
      <c r="S2436" t="s">
        <v>243</v>
      </c>
      <c r="T2436" t="s">
        <v>3857</v>
      </c>
      <c r="U2436" t="s">
        <v>3897</v>
      </c>
      <c r="V2436">
        <v>15032</v>
      </c>
      <c r="W2436" t="s">
        <v>119</v>
      </c>
      <c r="X2436" s="1">
        <v>463</v>
      </c>
      <c r="Y2436" t="s">
        <v>3882</v>
      </c>
      <c r="Z2436" s="3">
        <v>32813</v>
      </c>
      <c r="AA2436">
        <v>4</v>
      </c>
      <c r="AB2436">
        <v>0</v>
      </c>
      <c r="AC2436">
        <v>6</v>
      </c>
      <c r="AD2436">
        <v>1</v>
      </c>
      <c r="AE2436">
        <v>4</v>
      </c>
      <c r="AF2436">
        <v>0</v>
      </c>
      <c r="AG2436">
        <v>0</v>
      </c>
      <c r="AH2436">
        <v>3</v>
      </c>
      <c r="AI2436">
        <v>0</v>
      </c>
      <c r="AJ2436">
        <v>1</v>
      </c>
      <c r="AK2436">
        <v>2</v>
      </c>
      <c r="AL2436">
        <v>1</v>
      </c>
      <c r="AM2436">
        <v>128</v>
      </c>
      <c r="AN2436">
        <v>2245</v>
      </c>
      <c r="AO2436">
        <v>2797</v>
      </c>
      <c r="AP2436">
        <v>233</v>
      </c>
      <c r="AQ2436">
        <v>0</v>
      </c>
      <c r="AR2436">
        <v>1423</v>
      </c>
      <c r="AS2436">
        <v>923</v>
      </c>
      <c r="AT2436">
        <v>15</v>
      </c>
      <c r="AU2436">
        <v>3886</v>
      </c>
      <c r="AV2436">
        <v>3886</v>
      </c>
      <c r="AW2436">
        <v>932</v>
      </c>
      <c r="AX2436">
        <v>4220</v>
      </c>
      <c r="AY2436">
        <v>4220</v>
      </c>
      <c r="AZ2436">
        <v>2017</v>
      </c>
      <c r="BA2436">
        <v>4.5763317840543397E-2</v>
      </c>
      <c r="BB2436">
        <v>0.218720379146919</v>
      </c>
      <c r="BC2436">
        <v>0.65495432185523506</v>
      </c>
      <c r="BD2436">
        <v>0.53199052132701397</v>
      </c>
      <c r="BE2436">
        <v>3.8600102933607802E-3</v>
      </c>
      <c r="BF2436">
        <v>700</v>
      </c>
      <c r="BG2436">
        <v>700</v>
      </c>
      <c r="BH2436">
        <v>700</v>
      </c>
      <c r="BI2436">
        <v>700</v>
      </c>
      <c r="BJ2436">
        <v>700</v>
      </c>
      <c r="BK2436">
        <v>700</v>
      </c>
      <c r="BL2436">
        <v>700</v>
      </c>
      <c r="BM2436">
        <v>700</v>
      </c>
      <c r="BN2436">
        <v>700</v>
      </c>
      <c r="BO2436">
        <v>700</v>
      </c>
      <c r="BP2436">
        <v>700</v>
      </c>
      <c r="BQ2436">
        <v>700</v>
      </c>
      <c r="BR2436">
        <v>1325.7940000000001</v>
      </c>
      <c r="BS2436">
        <v>1380.4380000000001</v>
      </c>
      <c r="BT2436">
        <v>1408.82</v>
      </c>
      <c r="BU2436">
        <v>1458.7149999999999</v>
      </c>
      <c r="BV2436">
        <v>1499.107</v>
      </c>
      <c r="BW2436">
        <v>1131.2729999999999</v>
      </c>
      <c r="BX2436">
        <v>8</v>
      </c>
      <c r="BY2436">
        <v>8</v>
      </c>
      <c r="BZ2436">
        <v>7</v>
      </c>
      <c r="CA2436">
        <v>7</v>
      </c>
      <c r="CB2436">
        <v>7</v>
      </c>
      <c r="CC2436">
        <v>7</v>
      </c>
      <c r="CD2436">
        <v>0.56259428571428505</v>
      </c>
      <c r="CE2436" s="3">
        <v>43465</v>
      </c>
      <c r="CF2436">
        <v>2725.7939999999999</v>
      </c>
      <c r="CG2436" s="3">
        <v>43585</v>
      </c>
      <c r="CH2436">
        <v>0.600954285714285</v>
      </c>
      <c r="CI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362.47300000000001</v>
      </c>
      <c r="DF2436">
        <v>330.98099999999999</v>
      </c>
      <c r="DG2436">
        <v>372.12299999999999</v>
      </c>
      <c r="DH2436">
        <v>385.75400000000002</v>
      </c>
      <c r="DI2436">
        <v>513.45100000000002</v>
      </c>
      <c r="DJ2436">
        <v>268.76299999999998</v>
      </c>
      <c r="DK2436">
        <v>2268.3919999999998</v>
      </c>
      <c r="DL2436">
        <v>478.863</v>
      </c>
      <c r="DM2436">
        <v>501.25799999999998</v>
      </c>
      <c r="DN2436">
        <v>436.70800000000003</v>
      </c>
      <c r="DO2436">
        <v>288.86900000000003</v>
      </c>
      <c r="DP2436">
        <v>255.83500000000001</v>
      </c>
      <c r="DQ2436">
        <v>530.71400000000006</v>
      </c>
      <c r="DR2436">
        <v>1325.7929999999999</v>
      </c>
      <c r="DS2436">
        <v>1380.4369999999999</v>
      </c>
      <c r="DT2436">
        <v>1408.818</v>
      </c>
      <c r="DU2436">
        <v>1458.713</v>
      </c>
      <c r="DV2436">
        <v>1499.106</v>
      </c>
      <c r="DW2436">
        <v>1131.271</v>
      </c>
      <c r="DX2436">
        <v>0.51781857142857102</v>
      </c>
      <c r="DY2436">
        <v>0.68408999999999998</v>
      </c>
      <c r="DZ2436">
        <v>0.99999924573500798</v>
      </c>
      <c r="EA2436">
        <v>0.53179642857142795</v>
      </c>
      <c r="EB2436">
        <v>0.59339214285714204</v>
      </c>
      <c r="EC2436">
        <v>0.999998902993815</v>
      </c>
      <c r="ED2436">
        <v>30</v>
      </c>
    </row>
    <row r="2437" spans="1:134" x14ac:dyDescent="0.25">
      <c r="A2437" s="6" t="s">
        <v>2426</v>
      </c>
      <c r="B2437" t="s">
        <v>569</v>
      </c>
      <c r="C2437">
        <v>30000</v>
      </c>
      <c r="D2437">
        <v>25000</v>
      </c>
      <c r="E2437" s="5">
        <v>7.2573044297832219</v>
      </c>
      <c r="F2437">
        <v>1</v>
      </c>
      <c r="G2437" s="2">
        <v>43661.589687500003</v>
      </c>
      <c r="H2437" t="s">
        <v>115</v>
      </c>
      <c r="I2437" s="2">
        <v>43668.705347222225</v>
      </c>
      <c r="J2437">
        <v>2464000</v>
      </c>
      <c r="K2437">
        <v>3</v>
      </c>
      <c r="L2437" t="s">
        <v>173</v>
      </c>
      <c r="M2437">
        <v>691</v>
      </c>
      <c r="N2437">
        <v>9</v>
      </c>
      <c r="O2437">
        <v>25</v>
      </c>
      <c r="P2437">
        <v>17.72</v>
      </c>
      <c r="Q2437">
        <v>47591</v>
      </c>
      <c r="R2437" t="s">
        <v>245</v>
      </c>
      <c r="S2437" t="s">
        <v>123</v>
      </c>
      <c r="T2437" t="s">
        <v>3871</v>
      </c>
      <c r="U2437" t="s">
        <v>3900</v>
      </c>
      <c r="V2437">
        <v>187</v>
      </c>
      <c r="W2437" t="s">
        <v>119</v>
      </c>
      <c r="X2437" s="1">
        <v>475</v>
      </c>
      <c r="Y2437" t="s">
        <v>3882</v>
      </c>
      <c r="Z2437" s="3">
        <v>41320</v>
      </c>
      <c r="AA2437">
        <v>6</v>
      </c>
      <c r="AB2437">
        <v>0</v>
      </c>
      <c r="AC2437">
        <v>6</v>
      </c>
      <c r="AD2437">
        <v>8</v>
      </c>
      <c r="AE2437">
        <v>7</v>
      </c>
      <c r="AF2437">
        <v>2</v>
      </c>
      <c r="AG2437">
        <v>0</v>
      </c>
      <c r="AH2437">
        <v>5</v>
      </c>
      <c r="AI2437">
        <v>0</v>
      </c>
      <c r="AJ2437">
        <v>3</v>
      </c>
      <c r="AK2437">
        <v>3</v>
      </c>
      <c r="AL2437">
        <v>2</v>
      </c>
      <c r="AM2437">
        <v>79</v>
      </c>
      <c r="AN2437">
        <v>289</v>
      </c>
      <c r="AO2437">
        <v>418</v>
      </c>
      <c r="AP2437">
        <v>62</v>
      </c>
      <c r="AQ2437">
        <v>99</v>
      </c>
      <c r="AR2437">
        <v>46</v>
      </c>
      <c r="AS2437">
        <v>121</v>
      </c>
      <c r="AT2437">
        <v>37</v>
      </c>
      <c r="AU2437">
        <v>691</v>
      </c>
      <c r="AV2437">
        <v>691</v>
      </c>
      <c r="AW2437">
        <v>8</v>
      </c>
      <c r="AX2437">
        <v>464</v>
      </c>
      <c r="AY2437">
        <v>464</v>
      </c>
      <c r="AZ2437">
        <v>2018</v>
      </c>
      <c r="BA2437">
        <v>0.18899521531100399</v>
      </c>
      <c r="BB2437">
        <v>0.26077586206896503</v>
      </c>
      <c r="BC2437">
        <v>0.17391304347826</v>
      </c>
      <c r="BD2437">
        <v>0.62284482758620596</v>
      </c>
      <c r="BE2437">
        <v>5.3545586107091099E-2</v>
      </c>
      <c r="BL2437">
        <v>45.027999999999999</v>
      </c>
      <c r="BM2437">
        <v>45.201000000000001</v>
      </c>
      <c r="BN2437">
        <v>45.09</v>
      </c>
      <c r="BO2437">
        <v>45.302999999999997</v>
      </c>
      <c r="BP2437">
        <v>44.747999999999998</v>
      </c>
      <c r="BQ2437">
        <v>45.194000000000003</v>
      </c>
      <c r="BR2437">
        <v>76.787999999999997</v>
      </c>
      <c r="BS2437">
        <v>77.522999999999996</v>
      </c>
      <c r="BT2437">
        <v>78.254999999999995</v>
      </c>
      <c r="BU2437">
        <v>78.984999999999999</v>
      </c>
      <c r="BV2437">
        <v>79.710999999999999</v>
      </c>
      <c r="BW2437">
        <v>80.435000000000002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1</v>
      </c>
      <c r="CD2437">
        <v>0.77469655977883201</v>
      </c>
      <c r="CE2437" s="3">
        <v>43465</v>
      </c>
      <c r="CF2437">
        <v>121.816</v>
      </c>
      <c r="CG2437" s="3">
        <v>43585</v>
      </c>
      <c r="CH2437">
        <v>0.94372390512569904</v>
      </c>
      <c r="CI2437">
        <v>0</v>
      </c>
      <c r="CK2437">
        <v>1</v>
      </c>
      <c r="CL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K2437">
        <v>101.893</v>
      </c>
      <c r="DL2437">
        <v>42.494</v>
      </c>
      <c r="DM2437">
        <v>41.332999999999998</v>
      </c>
      <c r="DN2437">
        <v>34.963999999999999</v>
      </c>
      <c r="DO2437">
        <v>45.02</v>
      </c>
      <c r="DP2437">
        <v>24.35</v>
      </c>
      <c r="DQ2437">
        <v>21.443999999999999</v>
      </c>
      <c r="DR2437">
        <v>76.498000000000005</v>
      </c>
      <c r="DS2437">
        <v>77.233000000000004</v>
      </c>
      <c r="DT2437">
        <v>77.965000000000003</v>
      </c>
      <c r="DU2437">
        <v>46.753</v>
      </c>
      <c r="DV2437">
        <v>77.543000000000006</v>
      </c>
      <c r="DW2437">
        <v>80.430000000000007</v>
      </c>
      <c r="DY2437">
        <v>0.94372390512569904</v>
      </c>
      <c r="DZ2437">
        <v>0.99622336823461999</v>
      </c>
      <c r="EB2437">
        <v>0.77469655977883201</v>
      </c>
      <c r="EC2437">
        <v>0.92521682351170298</v>
      </c>
      <c r="ED2437">
        <v>6</v>
      </c>
    </row>
    <row r="2438" spans="1:134" x14ac:dyDescent="0.25">
      <c r="A2438" s="6" t="s">
        <v>1940</v>
      </c>
      <c r="B2438" t="s">
        <v>138</v>
      </c>
      <c r="C2438">
        <v>300000</v>
      </c>
      <c r="D2438">
        <v>100000</v>
      </c>
      <c r="E2438" s="5">
        <v>2.7144203581526858</v>
      </c>
      <c r="F2438">
        <v>0</v>
      </c>
      <c r="G2438" s="2">
        <v>43641.371041666665</v>
      </c>
      <c r="H2438" t="s">
        <v>115</v>
      </c>
      <c r="I2438" s="2">
        <v>43668.604351851849</v>
      </c>
      <c r="J2438">
        <v>2500000</v>
      </c>
      <c r="K2438">
        <v>4</v>
      </c>
      <c r="L2438" t="s">
        <v>128</v>
      </c>
      <c r="M2438">
        <v>23340</v>
      </c>
      <c r="N2438">
        <v>1</v>
      </c>
      <c r="O2438">
        <v>7.4530000000000003</v>
      </c>
      <c r="P2438">
        <v>3.6269999999999998</v>
      </c>
      <c r="Q2438">
        <v>451101</v>
      </c>
      <c r="R2438" t="s">
        <v>417</v>
      </c>
      <c r="S2438" t="s">
        <v>323</v>
      </c>
      <c r="T2438" t="s">
        <v>3865</v>
      </c>
      <c r="U2438" t="s">
        <v>3898</v>
      </c>
      <c r="V2438">
        <v>43126</v>
      </c>
      <c r="W2438" t="s">
        <v>119</v>
      </c>
      <c r="X2438" s="1">
        <v>451</v>
      </c>
      <c r="Y2438" t="s">
        <v>3882</v>
      </c>
      <c r="Z2438" s="3">
        <v>29050</v>
      </c>
      <c r="AA2438">
        <v>7</v>
      </c>
      <c r="AB2438">
        <v>2</v>
      </c>
      <c r="AC2438">
        <v>6</v>
      </c>
      <c r="AD2438">
        <v>4</v>
      </c>
      <c r="AE2438">
        <v>6</v>
      </c>
      <c r="AF2438">
        <v>0</v>
      </c>
      <c r="AG2438">
        <v>0</v>
      </c>
      <c r="AH2438">
        <v>1</v>
      </c>
      <c r="AI2438">
        <v>0</v>
      </c>
      <c r="AJ2438">
        <v>2</v>
      </c>
      <c r="AK2438">
        <v>1</v>
      </c>
      <c r="AL2438">
        <v>1</v>
      </c>
      <c r="AM2438">
        <v>96</v>
      </c>
      <c r="AN2438">
        <v>1460</v>
      </c>
      <c r="AO2438">
        <v>7963</v>
      </c>
      <c r="AP2438">
        <v>244</v>
      </c>
      <c r="AQ2438">
        <v>2139</v>
      </c>
      <c r="AR2438">
        <v>795</v>
      </c>
      <c r="AS2438">
        <v>482</v>
      </c>
      <c r="AT2438">
        <v>-19</v>
      </c>
      <c r="AU2438">
        <v>23338</v>
      </c>
      <c r="AV2438">
        <v>23338</v>
      </c>
      <c r="AW2438">
        <v>334</v>
      </c>
      <c r="AX2438">
        <v>8758</v>
      </c>
      <c r="AY2438">
        <v>8758</v>
      </c>
      <c r="AZ2438">
        <v>2018</v>
      </c>
      <c r="BA2438">
        <v>1.2055757880195901E-2</v>
      </c>
      <c r="BB2438">
        <v>5.5035396209180097E-2</v>
      </c>
      <c r="BC2438">
        <v>0.42012578616352197</v>
      </c>
      <c r="BD2438">
        <v>0.166704727106645</v>
      </c>
      <c r="BE2438">
        <v>-8.14122889707772E-4</v>
      </c>
      <c r="BF2438">
        <v>1234.453</v>
      </c>
      <c r="BG2438">
        <v>1294.6869999999999</v>
      </c>
      <c r="BH2438">
        <v>1256.9860000000001</v>
      </c>
      <c r="BI2438">
        <v>1331.7329999999999</v>
      </c>
      <c r="BJ2438">
        <v>1428.6790000000001</v>
      </c>
      <c r="BK2438">
        <v>1440.09</v>
      </c>
      <c r="BL2438">
        <v>1220.547</v>
      </c>
      <c r="BM2438">
        <v>1160.3130000000001</v>
      </c>
      <c r="BN2438">
        <v>1198.0139999999999</v>
      </c>
      <c r="BO2438">
        <v>1123.2670000000001</v>
      </c>
      <c r="BP2438">
        <v>1096.3209999999999</v>
      </c>
      <c r="BQ2438">
        <v>1084.9100000000001</v>
      </c>
      <c r="BR2438">
        <v>2691.4839999999999</v>
      </c>
      <c r="BS2438">
        <v>2533.8159999999998</v>
      </c>
      <c r="BT2438">
        <v>2144.9169999999999</v>
      </c>
      <c r="BU2438">
        <v>2016.201</v>
      </c>
      <c r="BV2438">
        <v>1858.769</v>
      </c>
      <c r="BW2438">
        <v>1970.1890000000001</v>
      </c>
      <c r="BX2438">
        <v>9</v>
      </c>
      <c r="BY2438">
        <v>9</v>
      </c>
      <c r="BZ2438">
        <v>9</v>
      </c>
      <c r="CA2438">
        <v>9</v>
      </c>
      <c r="CB2438">
        <v>9</v>
      </c>
      <c r="CC2438">
        <v>9</v>
      </c>
      <c r="CD2438">
        <v>0.546598318762609</v>
      </c>
      <c r="CE2438" s="3">
        <v>43465</v>
      </c>
      <c r="CF2438">
        <v>5146.4840000000004</v>
      </c>
      <c r="CG2438" s="3">
        <v>43585</v>
      </c>
      <c r="CH2438">
        <v>0.60652953156822798</v>
      </c>
      <c r="CI2438">
        <v>0</v>
      </c>
      <c r="CK2438">
        <v>1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703.64400000000001</v>
      </c>
      <c r="DF2438">
        <v>738.97500000000002</v>
      </c>
      <c r="DG2438">
        <v>643.58199999999999</v>
      </c>
      <c r="DH2438">
        <v>825.41300000000001</v>
      </c>
      <c r="DI2438">
        <v>841.87599999999998</v>
      </c>
      <c r="DJ2438">
        <v>826.44899999999996</v>
      </c>
      <c r="DK2438">
        <v>3208.402</v>
      </c>
      <c r="DL2438">
        <v>785.38599999999997</v>
      </c>
      <c r="DM2438">
        <v>624.65899999999999</v>
      </c>
      <c r="DN2438">
        <v>496.49599999999998</v>
      </c>
      <c r="DO2438">
        <v>601.66099999999994</v>
      </c>
      <c r="DP2438">
        <v>535.34400000000005</v>
      </c>
      <c r="DQ2438">
        <v>504.43200000000002</v>
      </c>
      <c r="DR2438">
        <v>2655.9749999999999</v>
      </c>
      <c r="DS2438">
        <v>2468.683</v>
      </c>
      <c r="DT2438">
        <v>2032.1569999999999</v>
      </c>
      <c r="DU2438">
        <v>1922.175</v>
      </c>
      <c r="DV2438">
        <v>1831.182</v>
      </c>
      <c r="DW2438">
        <v>1817.067</v>
      </c>
      <c r="DX2438">
        <v>0.57000469033652901</v>
      </c>
      <c r="DY2438">
        <v>0.64347050953384</v>
      </c>
      <c r="DZ2438">
        <v>0.98680690652443004</v>
      </c>
      <c r="EA2438">
        <v>0.57345089817630102</v>
      </c>
      <c r="EB2438">
        <v>0.51544185030243905</v>
      </c>
      <c r="EC2438">
        <v>0.96306295030879197</v>
      </c>
      <c r="ED2438">
        <v>40</v>
      </c>
    </row>
    <row r="2439" spans="1:134" x14ac:dyDescent="0.25">
      <c r="A2439" s="6" t="s">
        <v>1674</v>
      </c>
      <c r="B2439" t="s">
        <v>246</v>
      </c>
      <c r="C2439">
        <v>250000</v>
      </c>
      <c r="D2439">
        <v>150000</v>
      </c>
      <c r="E2439" s="5">
        <v>3.3364750235626763</v>
      </c>
      <c r="F2439">
        <v>0</v>
      </c>
      <c r="G2439" s="2">
        <v>43630.371400462966</v>
      </c>
      <c r="H2439" t="s">
        <v>115</v>
      </c>
      <c r="I2439" s="2">
        <v>43668.602719907409</v>
      </c>
      <c r="J2439">
        <v>1725777</v>
      </c>
      <c r="K2439">
        <v>3</v>
      </c>
      <c r="L2439" t="s">
        <v>157</v>
      </c>
      <c r="M2439">
        <v>8253</v>
      </c>
      <c r="N2439">
        <v>1.3</v>
      </c>
      <c r="O2439">
        <v>1.8260000000000001</v>
      </c>
      <c r="P2439">
        <v>1.796</v>
      </c>
      <c r="Q2439">
        <v>46381</v>
      </c>
      <c r="R2439" t="s">
        <v>572</v>
      </c>
      <c r="S2439" t="s">
        <v>221</v>
      </c>
      <c r="T2439" t="s">
        <v>3864</v>
      </c>
      <c r="U2439" t="s">
        <v>3897</v>
      </c>
      <c r="V2439">
        <v>13100</v>
      </c>
      <c r="W2439" t="s">
        <v>119</v>
      </c>
      <c r="X2439" s="1">
        <v>463</v>
      </c>
      <c r="Y2439" t="s">
        <v>3882</v>
      </c>
      <c r="Z2439" s="3">
        <v>30320</v>
      </c>
      <c r="AA2439">
        <v>4</v>
      </c>
      <c r="AB2439">
        <v>0</v>
      </c>
      <c r="AC2439">
        <v>6</v>
      </c>
      <c r="AD2439">
        <v>1</v>
      </c>
      <c r="AE2439">
        <v>4</v>
      </c>
      <c r="AF2439">
        <v>0</v>
      </c>
      <c r="AG2439">
        <v>0</v>
      </c>
      <c r="AH2439">
        <v>3</v>
      </c>
      <c r="AI2439">
        <v>0</v>
      </c>
      <c r="AJ2439">
        <v>1</v>
      </c>
      <c r="AK2439">
        <v>2</v>
      </c>
      <c r="AL2439">
        <v>1</v>
      </c>
      <c r="AM2439">
        <v>361</v>
      </c>
      <c r="AN2439">
        <v>1199</v>
      </c>
      <c r="AO2439">
        <v>2751</v>
      </c>
      <c r="AP2439">
        <v>104</v>
      </c>
      <c r="AQ2439">
        <v>2073</v>
      </c>
      <c r="AR2439">
        <v>1329</v>
      </c>
      <c r="AS2439">
        <v>1216</v>
      </c>
      <c r="AT2439">
        <v>28</v>
      </c>
      <c r="AU2439">
        <v>8253</v>
      </c>
      <c r="AV2439">
        <v>8253</v>
      </c>
      <c r="AW2439">
        <v>647</v>
      </c>
      <c r="AX2439">
        <v>4080</v>
      </c>
      <c r="AY2439">
        <v>4080</v>
      </c>
      <c r="AZ2439">
        <v>2018</v>
      </c>
      <c r="BA2439">
        <v>0.13122500908760401</v>
      </c>
      <c r="BB2439">
        <v>0.29803921568627401</v>
      </c>
      <c r="BC2439">
        <v>0.48683220466516097</v>
      </c>
      <c r="BD2439">
        <v>0.29387254901960702</v>
      </c>
      <c r="BE2439">
        <v>3.39270568278201E-3</v>
      </c>
      <c r="BF2439">
        <v>564</v>
      </c>
      <c r="BG2439">
        <v>564</v>
      </c>
      <c r="BH2439">
        <v>564</v>
      </c>
      <c r="BI2439">
        <v>564</v>
      </c>
      <c r="BJ2439">
        <v>464</v>
      </c>
      <c r="BK2439">
        <v>476.35399999999998</v>
      </c>
      <c r="BL2439">
        <v>500.94099999999997</v>
      </c>
      <c r="BM2439">
        <v>500.31799999999998</v>
      </c>
      <c r="BN2439">
        <v>502.166</v>
      </c>
      <c r="BO2439">
        <v>500.54399999999998</v>
      </c>
      <c r="BP2439">
        <v>500.91699999999997</v>
      </c>
      <c r="BQ2439">
        <v>470.86599999999999</v>
      </c>
      <c r="BR2439">
        <v>1987.0909999999999</v>
      </c>
      <c r="BS2439">
        <v>2050.029</v>
      </c>
      <c r="BT2439">
        <v>2019.3510000000001</v>
      </c>
      <c r="BU2439">
        <v>1934.5840000000001</v>
      </c>
      <c r="BV2439">
        <v>1699.7149999999999</v>
      </c>
      <c r="BW2439">
        <v>1769.136</v>
      </c>
      <c r="BX2439">
        <v>8</v>
      </c>
      <c r="BY2439">
        <v>9</v>
      </c>
      <c r="BZ2439">
        <v>9</v>
      </c>
      <c r="CA2439">
        <v>9</v>
      </c>
      <c r="CB2439">
        <v>8</v>
      </c>
      <c r="CC2439">
        <v>8</v>
      </c>
      <c r="CD2439">
        <v>0.476046587663918</v>
      </c>
      <c r="CE2439" s="3">
        <v>43465</v>
      </c>
      <c r="CF2439">
        <v>3052.0320000000002</v>
      </c>
      <c r="CG2439" s="3">
        <v>43585</v>
      </c>
      <c r="CH2439">
        <v>0.490978373449796</v>
      </c>
      <c r="CI2439">
        <v>2.7E-2</v>
      </c>
      <c r="CK2439">
        <v>2</v>
      </c>
      <c r="CL2439">
        <v>1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2.7E-2</v>
      </c>
      <c r="DA2439">
        <v>0</v>
      </c>
      <c r="DB2439">
        <v>0</v>
      </c>
      <c r="DC2439">
        <v>0</v>
      </c>
      <c r="DD2439">
        <v>0</v>
      </c>
      <c r="DE2439">
        <v>174.18700000000001</v>
      </c>
      <c r="DF2439">
        <v>161.131</v>
      </c>
      <c r="DG2439">
        <v>150.083</v>
      </c>
      <c r="DH2439">
        <v>188.98400000000001</v>
      </c>
      <c r="DI2439">
        <v>142.559</v>
      </c>
      <c r="DJ2439">
        <v>133.499</v>
      </c>
      <c r="DK2439">
        <v>1984.473</v>
      </c>
      <c r="DL2439">
        <v>348.67599999999999</v>
      </c>
      <c r="DM2439">
        <v>341.02499999999998</v>
      </c>
      <c r="DN2439">
        <v>390.06200000000001</v>
      </c>
      <c r="DO2439">
        <v>349.11599999999999</v>
      </c>
      <c r="DP2439">
        <v>306.24700000000001</v>
      </c>
      <c r="DQ2439">
        <v>252.64099999999999</v>
      </c>
      <c r="DR2439">
        <v>1947.902</v>
      </c>
      <c r="DS2439">
        <v>2002.5119999999999</v>
      </c>
      <c r="DT2439">
        <v>1964.8030000000001</v>
      </c>
      <c r="DU2439">
        <v>1853.595</v>
      </c>
      <c r="DV2439">
        <v>1535.6669999999999</v>
      </c>
      <c r="DW2439">
        <v>1616.9359999999999</v>
      </c>
      <c r="DX2439">
        <v>0.30884219858155998</v>
      </c>
      <c r="DY2439">
        <v>0.69604204886403698</v>
      </c>
      <c r="DZ2439">
        <v>0.98027820567855195</v>
      </c>
      <c r="EA2439">
        <v>0.29735223320070298</v>
      </c>
      <c r="EB2439">
        <v>0.667988125354532</v>
      </c>
      <c r="EC2439">
        <v>0.95301087111883798</v>
      </c>
      <c r="ED2439">
        <v>36</v>
      </c>
    </row>
    <row r="2440" spans="1:134" x14ac:dyDescent="0.25">
      <c r="A2440" s="6" t="s">
        <v>2460</v>
      </c>
      <c r="B2440" t="s">
        <v>569</v>
      </c>
      <c r="C2440">
        <v>1000000</v>
      </c>
      <c r="D2440">
        <v>300000</v>
      </c>
      <c r="E2440" s="5">
        <v>5.0047125353440141</v>
      </c>
      <c r="F2440">
        <v>0</v>
      </c>
      <c r="G2440" s="2">
        <v>43663.351550925923</v>
      </c>
      <c r="H2440" t="s">
        <v>115</v>
      </c>
      <c r="I2440" s="2">
        <v>43668.438171296293</v>
      </c>
      <c r="J2440">
        <v>1334952</v>
      </c>
      <c r="K2440">
        <v>4</v>
      </c>
      <c r="L2440" t="s">
        <v>128</v>
      </c>
      <c r="M2440">
        <v>9781</v>
      </c>
      <c r="N2440">
        <v>11.6</v>
      </c>
      <c r="O2440">
        <v>4.085</v>
      </c>
      <c r="P2440">
        <v>3.6789999999999998</v>
      </c>
      <c r="Q2440">
        <v>259999</v>
      </c>
      <c r="R2440" t="s">
        <v>838</v>
      </c>
      <c r="S2440" t="s">
        <v>223</v>
      </c>
      <c r="T2440" t="s">
        <v>3870</v>
      </c>
      <c r="U2440" t="s">
        <v>3897</v>
      </c>
      <c r="V2440">
        <v>23854</v>
      </c>
      <c r="W2440" t="s">
        <v>119</v>
      </c>
      <c r="X2440" s="1">
        <v>259</v>
      </c>
      <c r="Y2440" t="s">
        <v>3889</v>
      </c>
      <c r="Z2440" s="3">
        <v>25573</v>
      </c>
      <c r="AA2440">
        <v>4</v>
      </c>
      <c r="AB2440">
        <v>1</v>
      </c>
      <c r="AC2440">
        <v>5</v>
      </c>
      <c r="AD2440">
        <v>0</v>
      </c>
      <c r="AE2440">
        <v>4</v>
      </c>
      <c r="AF2440">
        <v>1</v>
      </c>
      <c r="AG2440">
        <v>0</v>
      </c>
      <c r="AH2440">
        <v>1</v>
      </c>
      <c r="AI2440">
        <v>0</v>
      </c>
      <c r="AJ2440">
        <v>3</v>
      </c>
      <c r="AK2440">
        <v>1</v>
      </c>
      <c r="AL2440">
        <v>1</v>
      </c>
      <c r="AM2440">
        <v>87</v>
      </c>
      <c r="AN2440">
        <v>8652</v>
      </c>
      <c r="AO2440">
        <v>5086</v>
      </c>
      <c r="AP2440">
        <v>1040</v>
      </c>
      <c r="AQ2440">
        <v>6214</v>
      </c>
      <c r="AR2440">
        <v>9808</v>
      </c>
      <c r="AS2440">
        <v>3638</v>
      </c>
      <c r="AT2440">
        <v>149</v>
      </c>
      <c r="AU2440">
        <v>9781</v>
      </c>
      <c r="AV2440">
        <v>8996</v>
      </c>
      <c r="AW2440">
        <v>9620</v>
      </c>
      <c r="AX2440">
        <v>14894</v>
      </c>
      <c r="AY2440">
        <v>14894</v>
      </c>
      <c r="AZ2440">
        <v>2018</v>
      </c>
      <c r="BA2440">
        <v>1.7105780574124999E-2</v>
      </c>
      <c r="BB2440">
        <v>0.244259433328857</v>
      </c>
      <c r="BC2440">
        <v>0.98083197389885801</v>
      </c>
      <c r="BD2440">
        <v>0.58090506244125095</v>
      </c>
      <c r="BE2440">
        <v>1.65629168519341E-2</v>
      </c>
      <c r="BF2440">
        <v>3967.0529999999999</v>
      </c>
      <c r="BG2440">
        <v>3972.6759999999999</v>
      </c>
      <c r="BH2440">
        <v>4018.451</v>
      </c>
      <c r="BI2440">
        <v>3986.259</v>
      </c>
      <c r="BJ2440">
        <v>3976.2449999999999</v>
      </c>
      <c r="BK2440">
        <v>3965.866</v>
      </c>
      <c r="BL2440">
        <v>262.95600000000002</v>
      </c>
      <c r="BM2440">
        <v>257.33199999999999</v>
      </c>
      <c r="BN2440">
        <v>261.54899999999998</v>
      </c>
      <c r="BO2440">
        <v>243.74</v>
      </c>
      <c r="BP2440">
        <v>253.755</v>
      </c>
      <c r="BQ2440">
        <v>264.13400000000001</v>
      </c>
      <c r="BR2440">
        <v>3136.6880000000001</v>
      </c>
      <c r="BS2440">
        <v>3264.0479999999998</v>
      </c>
      <c r="BT2440">
        <v>3318.2040000000002</v>
      </c>
      <c r="BU2440">
        <v>3378.4960000000001</v>
      </c>
      <c r="BV2440">
        <v>3328.6370000000002</v>
      </c>
      <c r="BW2440">
        <v>3388.3029999999999</v>
      </c>
      <c r="BX2440">
        <v>16</v>
      </c>
      <c r="BY2440">
        <v>16</v>
      </c>
      <c r="BZ2440">
        <v>16</v>
      </c>
      <c r="CA2440">
        <v>15</v>
      </c>
      <c r="CB2440">
        <v>16</v>
      </c>
      <c r="CC2440">
        <v>16</v>
      </c>
      <c r="CD2440">
        <v>0.90423057539562701</v>
      </c>
      <c r="CE2440" s="3">
        <v>43465</v>
      </c>
      <c r="CF2440">
        <v>7366.6970000000001</v>
      </c>
      <c r="CG2440" s="3">
        <v>43585</v>
      </c>
      <c r="CH2440">
        <v>0.94271146940822104</v>
      </c>
      <c r="CI2440">
        <v>3.0720000000000001</v>
      </c>
      <c r="CK2440">
        <v>8</v>
      </c>
      <c r="CL2440">
        <v>2</v>
      </c>
      <c r="CM2440">
        <v>0</v>
      </c>
      <c r="CN2440">
        <v>3.0169999999999999</v>
      </c>
      <c r="CO2440">
        <v>0</v>
      </c>
      <c r="CP2440">
        <v>0</v>
      </c>
      <c r="CQ2440">
        <v>0.57699999999999996</v>
      </c>
      <c r="CR2440">
        <v>0</v>
      </c>
      <c r="CS2440">
        <v>0</v>
      </c>
      <c r="CT2440">
        <v>5.5E-2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3784.4929999999999</v>
      </c>
      <c r="DF2440">
        <v>3905.6909999999998</v>
      </c>
      <c r="DG2440">
        <v>3785.8519999999999</v>
      </c>
      <c r="DH2440">
        <v>3736.076</v>
      </c>
      <c r="DI2440">
        <v>3657.5140000000001</v>
      </c>
      <c r="DJ2440">
        <v>3599.9740000000002</v>
      </c>
      <c r="DK2440">
        <v>6706.0320000000002</v>
      </c>
      <c r="DL2440">
        <v>203.185</v>
      </c>
      <c r="DM2440">
        <v>80.495999999999995</v>
      </c>
      <c r="DN2440">
        <v>79.462999999999994</v>
      </c>
      <c r="DO2440">
        <v>59.241999999999997</v>
      </c>
      <c r="DP2440">
        <v>39.881999999999998</v>
      </c>
      <c r="DQ2440">
        <v>62.73</v>
      </c>
      <c r="DR2440">
        <v>3136.6109999999999</v>
      </c>
      <c r="DS2440">
        <v>2944.047</v>
      </c>
      <c r="DT2440">
        <v>2988.203</v>
      </c>
      <c r="DU2440">
        <v>3058.4949999999999</v>
      </c>
      <c r="DV2440">
        <v>3008.636</v>
      </c>
      <c r="DW2440">
        <v>3068.3009999999999</v>
      </c>
      <c r="DX2440">
        <v>0.95398095261142202</v>
      </c>
      <c r="DY2440">
        <v>0.77269581222714001</v>
      </c>
      <c r="DZ2440">
        <v>0.99997545181414205</v>
      </c>
      <c r="EA2440">
        <v>0.94068000611222602</v>
      </c>
      <c r="EB2440">
        <v>0.34014225127084102</v>
      </c>
      <c r="EC2440">
        <v>0.91874167523620198</v>
      </c>
      <c r="ED2440">
        <v>49</v>
      </c>
    </row>
    <row r="2441" spans="1:134" x14ac:dyDescent="0.25">
      <c r="A2441" s="6" t="s">
        <v>2176</v>
      </c>
      <c r="B2441" t="s">
        <v>246</v>
      </c>
      <c r="C2441">
        <v>500000</v>
      </c>
      <c r="D2441">
        <v>200000</v>
      </c>
      <c r="E2441" s="5">
        <v>2.2714420358152685</v>
      </c>
      <c r="F2441">
        <v>0</v>
      </c>
      <c r="G2441" s="2">
        <v>43648.574189814812</v>
      </c>
      <c r="H2441" t="s">
        <v>115</v>
      </c>
      <c r="I2441" s="2">
        <v>43668.336759259262</v>
      </c>
      <c r="J2441">
        <v>1633249</v>
      </c>
      <c r="K2441">
        <v>2</v>
      </c>
      <c r="L2441" t="s">
        <v>142</v>
      </c>
      <c r="M2441">
        <v>3915</v>
      </c>
      <c r="N2441">
        <v>20</v>
      </c>
      <c r="O2441">
        <v>2.7730000000000001</v>
      </c>
      <c r="P2441">
        <v>3.8359999999999999</v>
      </c>
      <c r="Q2441">
        <v>284909</v>
      </c>
      <c r="R2441" t="s">
        <v>593</v>
      </c>
      <c r="S2441" t="s">
        <v>117</v>
      </c>
      <c r="T2441" t="s">
        <v>3860</v>
      </c>
      <c r="U2441" t="s">
        <v>3897</v>
      </c>
      <c r="V2441">
        <v>20871</v>
      </c>
      <c r="W2441" t="s">
        <v>119</v>
      </c>
      <c r="X2441" s="1">
        <v>284</v>
      </c>
      <c r="Y2441" t="s">
        <v>3888</v>
      </c>
      <c r="Z2441" s="3">
        <v>40098</v>
      </c>
      <c r="AA2441">
        <v>4</v>
      </c>
      <c r="AB2441">
        <v>0</v>
      </c>
      <c r="AC2441">
        <v>5</v>
      </c>
      <c r="AD2441">
        <v>1</v>
      </c>
      <c r="AE2441">
        <v>4</v>
      </c>
      <c r="AF2441">
        <v>0</v>
      </c>
      <c r="AG2441">
        <v>0</v>
      </c>
      <c r="AH2441">
        <v>3</v>
      </c>
      <c r="AI2441">
        <v>0</v>
      </c>
      <c r="AJ2441">
        <v>1</v>
      </c>
      <c r="AK2441">
        <v>2</v>
      </c>
      <c r="AL2441">
        <v>1</v>
      </c>
      <c r="AM2441">
        <v>904</v>
      </c>
      <c r="AN2441">
        <v>2040</v>
      </c>
      <c r="AO2441">
        <v>4620</v>
      </c>
      <c r="AP2441">
        <v>732</v>
      </c>
      <c r="AQ2441">
        <v>2246</v>
      </c>
      <c r="AR2441">
        <v>418</v>
      </c>
      <c r="AS2441">
        <v>1482</v>
      </c>
      <c r="AT2441">
        <v>464</v>
      </c>
      <c r="AU2441">
        <v>3915</v>
      </c>
      <c r="AV2441">
        <v>3661</v>
      </c>
      <c r="AW2441">
        <v>208</v>
      </c>
      <c r="AX2441">
        <v>5038</v>
      </c>
      <c r="AY2441">
        <v>5038</v>
      </c>
      <c r="AZ2441">
        <v>2018</v>
      </c>
      <c r="BA2441">
        <v>0.195670995670995</v>
      </c>
      <c r="BB2441">
        <v>0.29416435093290899</v>
      </c>
      <c r="BC2441">
        <v>0.497607655502392</v>
      </c>
      <c r="BD2441">
        <v>0.40492258832870098</v>
      </c>
      <c r="BE2441">
        <v>0.126741327506145</v>
      </c>
      <c r="BF2441">
        <v>800</v>
      </c>
      <c r="BG2441">
        <v>662.75</v>
      </c>
      <c r="BH2441">
        <v>662.75</v>
      </c>
      <c r="BI2441">
        <v>662.75</v>
      </c>
      <c r="BJ2441">
        <v>662.75</v>
      </c>
      <c r="BK2441">
        <v>640</v>
      </c>
      <c r="BL2441">
        <v>410.74099999999999</v>
      </c>
      <c r="BM2441">
        <v>304.87799999999999</v>
      </c>
      <c r="BN2441">
        <v>302.78899999999999</v>
      </c>
      <c r="BO2441">
        <v>304.02</v>
      </c>
      <c r="BP2441">
        <v>174.99700000000001</v>
      </c>
      <c r="BQ2441">
        <v>147.52000000000001</v>
      </c>
      <c r="BR2441">
        <v>1238.529</v>
      </c>
      <c r="BS2441">
        <v>1546.2280000000001</v>
      </c>
      <c r="BT2441">
        <v>1593.8209999999999</v>
      </c>
      <c r="BU2441">
        <v>1641.345</v>
      </c>
      <c r="BV2441">
        <v>1818.8050000000001</v>
      </c>
      <c r="BW2441">
        <v>1958.932</v>
      </c>
      <c r="BX2441">
        <v>7</v>
      </c>
      <c r="BY2441">
        <v>6</v>
      </c>
      <c r="BZ2441">
        <v>6</v>
      </c>
      <c r="CA2441">
        <v>6</v>
      </c>
      <c r="CB2441">
        <v>6</v>
      </c>
      <c r="CC2441">
        <v>6</v>
      </c>
      <c r="CD2441">
        <v>0.16117570862342601</v>
      </c>
      <c r="CE2441" s="3">
        <v>43465</v>
      </c>
      <c r="CF2441">
        <v>2449.27</v>
      </c>
      <c r="CG2441" s="3">
        <v>43585</v>
      </c>
      <c r="CH2441">
        <v>7.0469241563637401E-3</v>
      </c>
      <c r="CI2441">
        <v>1.498</v>
      </c>
      <c r="CK2441">
        <v>5</v>
      </c>
      <c r="CL2441">
        <v>2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1.474</v>
      </c>
      <c r="CU2441">
        <v>0</v>
      </c>
      <c r="CV2441">
        <v>0</v>
      </c>
      <c r="CW2441">
        <v>0.82599999999999996</v>
      </c>
      <c r="CX2441">
        <v>0</v>
      </c>
      <c r="CY2441">
        <v>0</v>
      </c>
      <c r="CZ2441">
        <v>2.4E-2</v>
      </c>
      <c r="DA2441">
        <v>0</v>
      </c>
      <c r="DB2441">
        <v>0</v>
      </c>
      <c r="DC2441">
        <v>2.4E-2</v>
      </c>
      <c r="DD2441">
        <v>0</v>
      </c>
      <c r="DE2441">
        <v>7.7910000000000004</v>
      </c>
      <c r="DF2441">
        <v>120.687</v>
      </c>
      <c r="DG2441">
        <v>190.983</v>
      </c>
      <c r="DH2441">
        <v>190.37</v>
      </c>
      <c r="DI2441">
        <v>194.124</v>
      </c>
      <c r="DJ2441">
        <v>204.42500000000001</v>
      </c>
      <c r="DK2441">
        <v>1616.55</v>
      </c>
      <c r="DL2441">
        <v>0.74099999999999999</v>
      </c>
      <c r="DM2441">
        <v>4.1260000000000003</v>
      </c>
      <c r="DN2441">
        <v>0.56299999999999994</v>
      </c>
      <c r="DO2441">
        <v>1.794</v>
      </c>
      <c r="DP2441">
        <v>3.597</v>
      </c>
      <c r="DQ2441">
        <v>5.2939999999999996</v>
      </c>
      <c r="DR2441">
        <v>838.529</v>
      </c>
      <c r="DS2441">
        <v>1146.252</v>
      </c>
      <c r="DT2441">
        <v>1193.8209999999999</v>
      </c>
      <c r="DU2441">
        <v>1241.345</v>
      </c>
      <c r="DV2441">
        <v>1418.829</v>
      </c>
      <c r="DW2441">
        <v>1558.932</v>
      </c>
      <c r="DX2441">
        <v>9.7387499999999991E-3</v>
      </c>
      <c r="DY2441">
        <v>1.80405657092912E-3</v>
      </c>
      <c r="DZ2441">
        <v>0.67703622603911495</v>
      </c>
      <c r="EA2441">
        <v>0.222043510144219</v>
      </c>
      <c r="EB2441">
        <v>9.7966801321624705E-3</v>
      </c>
      <c r="EC2441">
        <v>0.75504845034426504</v>
      </c>
      <c r="ED2441">
        <v>10</v>
      </c>
    </row>
    <row r="2442" spans="1:134" x14ac:dyDescent="0.25">
      <c r="A2442" s="6" t="s">
        <v>2010</v>
      </c>
      <c r="B2442" t="s">
        <v>569</v>
      </c>
      <c r="C2442">
        <v>300000</v>
      </c>
      <c r="D2442">
        <v>50000</v>
      </c>
      <c r="E2442" s="5">
        <v>3.5815268614514602</v>
      </c>
      <c r="F2442">
        <v>0</v>
      </c>
      <c r="G2442" s="2">
        <v>43643.398344907408</v>
      </c>
      <c r="H2442" t="s">
        <v>115</v>
      </c>
      <c r="I2442" s="2">
        <v>43665.654733796298</v>
      </c>
      <c r="J2442">
        <v>1694388</v>
      </c>
      <c r="K2442">
        <v>3</v>
      </c>
      <c r="L2442" t="s">
        <v>157</v>
      </c>
      <c r="M2442">
        <v>3095</v>
      </c>
      <c r="N2442">
        <v>4.5</v>
      </c>
      <c r="O2442">
        <v>5.3330000000000002</v>
      </c>
      <c r="P2442">
        <v>3.476</v>
      </c>
      <c r="Q2442">
        <v>432101</v>
      </c>
      <c r="R2442" t="s">
        <v>840</v>
      </c>
      <c r="S2442" t="s">
        <v>126</v>
      </c>
      <c r="T2442" t="s">
        <v>3858</v>
      </c>
      <c r="U2442" t="s">
        <v>3897</v>
      </c>
      <c r="V2442">
        <v>20097</v>
      </c>
      <c r="W2442" t="s">
        <v>143</v>
      </c>
      <c r="X2442" s="1">
        <v>332</v>
      </c>
      <c r="Y2442" t="s">
        <v>3888</v>
      </c>
      <c r="Z2442" s="3">
        <v>39140</v>
      </c>
      <c r="AA2442">
        <v>4</v>
      </c>
      <c r="AB2442">
        <v>1</v>
      </c>
      <c r="AC2442">
        <v>6</v>
      </c>
      <c r="AD2442">
        <v>4</v>
      </c>
      <c r="AE2442">
        <v>6</v>
      </c>
      <c r="AF2442">
        <v>0</v>
      </c>
      <c r="AG2442">
        <v>0</v>
      </c>
      <c r="AH2442">
        <v>6</v>
      </c>
      <c r="AI2442">
        <v>0</v>
      </c>
      <c r="AJ2442">
        <v>2</v>
      </c>
      <c r="AK2442">
        <v>4</v>
      </c>
      <c r="AL2442">
        <v>1</v>
      </c>
      <c r="AM2442">
        <v>208</v>
      </c>
      <c r="AN2442">
        <v>1333</v>
      </c>
      <c r="AO2442">
        <v>2009</v>
      </c>
      <c r="AP2442">
        <v>231</v>
      </c>
      <c r="AQ2442">
        <v>499</v>
      </c>
      <c r="AR2442">
        <v>976</v>
      </c>
      <c r="AS2442">
        <v>1163</v>
      </c>
      <c r="AT2442">
        <v>71</v>
      </c>
      <c r="AU2442">
        <v>4429</v>
      </c>
      <c r="AV2442">
        <v>4429</v>
      </c>
      <c r="AW2442">
        <v>761</v>
      </c>
      <c r="AX2442">
        <v>2985</v>
      </c>
      <c r="AY2442">
        <v>2985</v>
      </c>
      <c r="AZ2442">
        <v>2017</v>
      </c>
      <c r="BA2442">
        <v>0.10353409656545499</v>
      </c>
      <c r="BB2442">
        <v>0.38961474036850902</v>
      </c>
      <c r="BC2442">
        <v>0.77971311475409799</v>
      </c>
      <c r="BD2442">
        <v>0.446566164154103</v>
      </c>
      <c r="BE2442">
        <v>1.6030706705802599E-2</v>
      </c>
      <c r="BF2442">
        <v>230.52</v>
      </c>
      <c r="BG2442">
        <v>700</v>
      </c>
      <c r="BH2442">
        <v>700</v>
      </c>
      <c r="BI2442">
        <v>743</v>
      </c>
      <c r="BJ2442">
        <v>743</v>
      </c>
      <c r="BK2442">
        <v>743</v>
      </c>
      <c r="BL2442">
        <v>27.841999999999999</v>
      </c>
      <c r="BM2442">
        <v>26.731999999999999</v>
      </c>
      <c r="BN2442">
        <v>26.544</v>
      </c>
      <c r="BO2442">
        <v>27.056000000000001</v>
      </c>
      <c r="BP2442">
        <v>27.802</v>
      </c>
      <c r="BQ2442">
        <v>28.071000000000002</v>
      </c>
      <c r="BR2442">
        <v>1540.097</v>
      </c>
      <c r="BS2442">
        <v>1182.0139999999999</v>
      </c>
      <c r="BT2442">
        <v>1213.4490000000001</v>
      </c>
      <c r="BU2442">
        <v>1201.7270000000001</v>
      </c>
      <c r="BV2442">
        <v>904.83199999999999</v>
      </c>
      <c r="BW2442">
        <v>887.90200000000004</v>
      </c>
      <c r="BX2442">
        <v>6</v>
      </c>
      <c r="BY2442">
        <v>6</v>
      </c>
      <c r="BZ2442">
        <v>6</v>
      </c>
      <c r="CA2442">
        <v>6</v>
      </c>
      <c r="CB2442">
        <v>6</v>
      </c>
      <c r="CC2442">
        <v>6</v>
      </c>
      <c r="CD2442">
        <v>0.27703950251108</v>
      </c>
      <c r="CE2442" s="3">
        <v>43465</v>
      </c>
      <c r="CF2442">
        <v>1798.4590000000001</v>
      </c>
      <c r="CG2442" s="3">
        <v>43585</v>
      </c>
      <c r="CH2442">
        <v>0.71013539142753102</v>
      </c>
      <c r="CI2442">
        <v>0</v>
      </c>
      <c r="CK2442">
        <v>3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180.63</v>
      </c>
      <c r="DF2442">
        <v>202.351</v>
      </c>
      <c r="DG2442">
        <v>111.20399999999999</v>
      </c>
      <c r="DH2442">
        <v>133.40899999999999</v>
      </c>
      <c r="DI2442">
        <v>216.85900000000001</v>
      </c>
      <c r="DJ2442">
        <v>256.18700000000001</v>
      </c>
      <c r="DK2442">
        <v>778.64499999999998</v>
      </c>
      <c r="DL2442">
        <v>2.8420000000000001</v>
      </c>
      <c r="DM2442">
        <v>1.732</v>
      </c>
      <c r="DN2442">
        <v>1.544</v>
      </c>
      <c r="DO2442">
        <v>2.056</v>
      </c>
      <c r="DP2442">
        <v>2.802</v>
      </c>
      <c r="DQ2442">
        <v>3.0710000000000002</v>
      </c>
      <c r="DR2442">
        <v>919.75599999999997</v>
      </c>
      <c r="DS2442">
        <v>887.69200000000001</v>
      </c>
      <c r="DT2442">
        <v>919.12699999999995</v>
      </c>
      <c r="DU2442">
        <v>950.40499999999997</v>
      </c>
      <c r="DV2442">
        <v>558.98400000000004</v>
      </c>
      <c r="DW2442">
        <v>613.94500000000005</v>
      </c>
      <c r="DX2442">
        <v>0.78357626236335198</v>
      </c>
      <c r="DY2442">
        <v>0.102076000287335</v>
      </c>
      <c r="DZ2442">
        <v>0.59720653958809</v>
      </c>
      <c r="EA2442">
        <v>0.28517535859381399</v>
      </c>
      <c r="EB2442">
        <v>8.5627899321535902E-2</v>
      </c>
      <c r="EC2442">
        <v>0.69984044781393795</v>
      </c>
      <c r="ED2442">
        <v>12</v>
      </c>
    </row>
    <row r="2443" spans="1:134" x14ac:dyDescent="0.25">
      <c r="A2443" s="6" t="s">
        <v>2446</v>
      </c>
      <c r="B2443" t="s">
        <v>138</v>
      </c>
      <c r="C2443">
        <v>250000</v>
      </c>
      <c r="D2443">
        <v>30000</v>
      </c>
      <c r="E2443" s="5">
        <v>5.8906691800188495</v>
      </c>
      <c r="F2443">
        <v>0</v>
      </c>
      <c r="G2443" s="2">
        <v>43662.451261574075</v>
      </c>
      <c r="H2443" t="s">
        <v>115</v>
      </c>
      <c r="I2443" s="2">
        <v>43665.564479166664</v>
      </c>
      <c r="J2443">
        <v>2408973</v>
      </c>
      <c r="K2443">
        <v>4</v>
      </c>
      <c r="L2443" t="s">
        <v>128</v>
      </c>
      <c r="M2443">
        <v>572</v>
      </c>
      <c r="N2443">
        <v>7.1</v>
      </c>
      <c r="O2443">
        <v>24.85</v>
      </c>
      <c r="P2443">
        <v>11.23</v>
      </c>
      <c r="Q2443">
        <v>1013</v>
      </c>
      <c r="R2443" t="s">
        <v>535</v>
      </c>
      <c r="S2443" t="s">
        <v>269</v>
      </c>
      <c r="T2443" t="s">
        <v>3865</v>
      </c>
      <c r="U2443" t="s">
        <v>3898</v>
      </c>
      <c r="V2443">
        <v>40137</v>
      </c>
      <c r="W2443" t="s">
        <v>119</v>
      </c>
      <c r="X2443" s="1">
        <v>101</v>
      </c>
      <c r="Y2443" t="s">
        <v>3876</v>
      </c>
      <c r="Z2443" s="3">
        <v>42292</v>
      </c>
      <c r="AA2443">
        <v>5</v>
      </c>
      <c r="AB2443">
        <v>0</v>
      </c>
      <c r="AC2443">
        <v>6</v>
      </c>
      <c r="AD2443">
        <v>9</v>
      </c>
      <c r="AE2443">
        <v>7</v>
      </c>
      <c r="AF2443">
        <v>1</v>
      </c>
      <c r="AG2443">
        <v>0</v>
      </c>
      <c r="AH2443">
        <v>6</v>
      </c>
      <c r="AI2443">
        <v>0</v>
      </c>
      <c r="AJ2443">
        <v>3</v>
      </c>
      <c r="AK2443">
        <v>5</v>
      </c>
      <c r="AL2443">
        <v>1</v>
      </c>
      <c r="AM2443">
        <v>1</v>
      </c>
      <c r="AN2443">
        <v>132</v>
      </c>
      <c r="AO2443">
        <v>375</v>
      </c>
      <c r="AP2443">
        <v>34</v>
      </c>
      <c r="AQ2443">
        <v>169</v>
      </c>
      <c r="AR2443">
        <v>24</v>
      </c>
      <c r="AS2443">
        <v>95</v>
      </c>
      <c r="AT2443">
        <v>19</v>
      </c>
      <c r="AU2443">
        <v>456</v>
      </c>
      <c r="AV2443">
        <v>463</v>
      </c>
      <c r="AW2443">
        <v>22</v>
      </c>
      <c r="AX2443">
        <v>399</v>
      </c>
      <c r="AY2443">
        <v>399</v>
      </c>
      <c r="AZ2443">
        <v>2017</v>
      </c>
      <c r="BA2443">
        <v>2.6666666666666601E-3</v>
      </c>
      <c r="BB2443">
        <v>0.238095238095238</v>
      </c>
      <c r="BC2443">
        <v>0.91666666666666596</v>
      </c>
      <c r="BD2443">
        <v>0.33082706766917203</v>
      </c>
      <c r="BE2443">
        <v>4.1036717062634898E-2</v>
      </c>
      <c r="BF2443">
        <v>88.176000000000002</v>
      </c>
      <c r="BG2443">
        <v>90.478999999999999</v>
      </c>
      <c r="BH2443">
        <v>86.988</v>
      </c>
      <c r="BI2443">
        <v>86.656000000000006</v>
      </c>
      <c r="BJ2443">
        <v>81.537000000000006</v>
      </c>
      <c r="BK2443">
        <v>75</v>
      </c>
      <c r="BL2443">
        <v>35.872</v>
      </c>
      <c r="BM2443">
        <v>35.695</v>
      </c>
      <c r="BN2443">
        <v>52.679000000000002</v>
      </c>
      <c r="BO2443">
        <v>51.034999999999997</v>
      </c>
      <c r="BP2443">
        <v>50.302</v>
      </c>
      <c r="BQ2443">
        <v>50.534999999999997</v>
      </c>
      <c r="BR2443">
        <v>142.316</v>
      </c>
      <c r="BS2443">
        <v>144.46799999999999</v>
      </c>
      <c r="BT2443">
        <v>167.88800000000001</v>
      </c>
      <c r="BU2443">
        <v>173.179</v>
      </c>
      <c r="BV2443">
        <v>183.238</v>
      </c>
      <c r="BW2443">
        <v>144.697</v>
      </c>
      <c r="BX2443">
        <v>3</v>
      </c>
      <c r="BY2443">
        <v>3</v>
      </c>
      <c r="BZ2443">
        <v>4</v>
      </c>
      <c r="CA2443">
        <v>4</v>
      </c>
      <c r="CB2443">
        <v>4</v>
      </c>
      <c r="CC2443">
        <v>4</v>
      </c>
      <c r="CD2443">
        <v>0.62356265462689497</v>
      </c>
      <c r="CE2443" s="3">
        <v>43465</v>
      </c>
      <c r="CF2443">
        <v>266.36399999999998</v>
      </c>
      <c r="CG2443" s="3">
        <v>43585</v>
      </c>
      <c r="CH2443">
        <v>0.60142847929833598</v>
      </c>
      <c r="CI2443">
        <v>0</v>
      </c>
      <c r="CK2443">
        <v>1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54.427999999999997</v>
      </c>
      <c r="DF2443">
        <v>46.521000000000001</v>
      </c>
      <c r="DG2443">
        <v>35.271000000000001</v>
      </c>
      <c r="DH2443">
        <v>51.728000000000002</v>
      </c>
      <c r="DI2443">
        <v>62.232999999999997</v>
      </c>
      <c r="DJ2443">
        <v>57.442999999999998</v>
      </c>
      <c r="DK2443">
        <v>230.578</v>
      </c>
      <c r="DL2443">
        <v>20.178000000000001</v>
      </c>
      <c r="DM2443">
        <v>23.864000000000001</v>
      </c>
      <c r="DN2443">
        <v>41.545000000000002</v>
      </c>
      <c r="DO2443">
        <v>41.276000000000003</v>
      </c>
      <c r="DP2443">
        <v>28.57</v>
      </c>
      <c r="DQ2443">
        <v>26.411000000000001</v>
      </c>
      <c r="DR2443">
        <v>105.492</v>
      </c>
      <c r="DS2443">
        <v>109.947</v>
      </c>
      <c r="DT2443">
        <v>129.876</v>
      </c>
      <c r="DU2443">
        <v>134.83500000000001</v>
      </c>
      <c r="DV2443">
        <v>139.77500000000001</v>
      </c>
      <c r="DW2443">
        <v>144.697</v>
      </c>
      <c r="DX2443">
        <v>0.61726546906187596</v>
      </c>
      <c r="DY2443">
        <v>0.5625</v>
      </c>
      <c r="DZ2443">
        <v>0.74125186205345805</v>
      </c>
      <c r="EA2443">
        <v>0.60456414247419599</v>
      </c>
      <c r="EB2443">
        <v>0.65857350842755602</v>
      </c>
      <c r="EC2443">
        <v>0.799992885436698</v>
      </c>
      <c r="ED2443">
        <v>4</v>
      </c>
    </row>
    <row r="2444" spans="1:134" x14ac:dyDescent="0.25">
      <c r="A2444" s="6" t="s">
        <v>2452</v>
      </c>
      <c r="B2444" t="s">
        <v>246</v>
      </c>
      <c r="C2444">
        <v>300000</v>
      </c>
      <c r="D2444">
        <v>50000</v>
      </c>
      <c r="E2444" s="5">
        <v>6.3619227144203556</v>
      </c>
      <c r="F2444">
        <v>0</v>
      </c>
      <c r="G2444" s="2">
        <v>43662.621759259258</v>
      </c>
      <c r="H2444" t="s">
        <v>115</v>
      </c>
      <c r="I2444" s="2">
        <v>43665.533252314817</v>
      </c>
      <c r="J2444">
        <v>1578407</v>
      </c>
      <c r="K2444">
        <v>4</v>
      </c>
      <c r="L2444" t="s">
        <v>129</v>
      </c>
      <c r="M2444">
        <v>5276</v>
      </c>
      <c r="N2444">
        <v>6.8</v>
      </c>
      <c r="O2444">
        <v>7.5750000000000002</v>
      </c>
      <c r="P2444">
        <v>11.98</v>
      </c>
      <c r="Q2444">
        <v>2814</v>
      </c>
      <c r="R2444" t="s">
        <v>842</v>
      </c>
      <c r="S2444" t="s">
        <v>449</v>
      </c>
      <c r="T2444" t="s">
        <v>3857</v>
      </c>
      <c r="U2444" t="s">
        <v>3897</v>
      </c>
      <c r="V2444">
        <v>28017</v>
      </c>
      <c r="W2444" t="s">
        <v>184</v>
      </c>
      <c r="X2444" s="1">
        <v>281</v>
      </c>
      <c r="Y2444" t="s">
        <v>3888</v>
      </c>
      <c r="Z2444" s="3">
        <v>33932</v>
      </c>
      <c r="AA2444">
        <v>7</v>
      </c>
      <c r="AB2444">
        <v>-1</v>
      </c>
      <c r="AC2444">
        <v>4</v>
      </c>
      <c r="AD2444">
        <v>4</v>
      </c>
      <c r="AE2444">
        <v>6</v>
      </c>
      <c r="AF2444">
        <v>0</v>
      </c>
      <c r="AG2444">
        <v>0</v>
      </c>
      <c r="AH2444">
        <v>1</v>
      </c>
      <c r="AI2444">
        <v>0</v>
      </c>
      <c r="AJ2444">
        <v>2</v>
      </c>
      <c r="AK2444">
        <v>1</v>
      </c>
      <c r="AL2444">
        <v>1</v>
      </c>
      <c r="AM2444">
        <v>19</v>
      </c>
      <c r="AN2444">
        <v>953</v>
      </c>
      <c r="AO2444">
        <v>3652</v>
      </c>
      <c r="AP2444">
        <v>358</v>
      </c>
      <c r="AQ2444">
        <v>1776</v>
      </c>
      <c r="AR2444">
        <v>694</v>
      </c>
      <c r="AS2444">
        <v>1647</v>
      </c>
      <c r="AT2444">
        <v>19</v>
      </c>
      <c r="AU2444">
        <v>5276</v>
      </c>
      <c r="AV2444">
        <v>5266</v>
      </c>
      <c r="AW2444">
        <v>637</v>
      </c>
      <c r="AX2444">
        <v>4346</v>
      </c>
      <c r="AY2444">
        <v>4346</v>
      </c>
      <c r="AZ2444">
        <v>2017</v>
      </c>
      <c r="BA2444">
        <v>5.2026286966046003E-3</v>
      </c>
      <c r="BB2444">
        <v>0.37896916705016098</v>
      </c>
      <c r="BC2444">
        <v>0.917867435158501</v>
      </c>
      <c r="BD2444">
        <v>0.21928209848136199</v>
      </c>
      <c r="BE2444">
        <v>3.60805165210786E-3</v>
      </c>
      <c r="BF2444">
        <v>1983.7650000000001</v>
      </c>
      <c r="BG2444">
        <v>2153.2800000000002</v>
      </c>
      <c r="BH2444">
        <v>2220.5100000000002</v>
      </c>
      <c r="BI2444">
        <v>2237.2869999999998</v>
      </c>
      <c r="BJ2444">
        <v>2210</v>
      </c>
      <c r="BK2444">
        <v>2210</v>
      </c>
      <c r="BL2444">
        <v>245.08799999999999</v>
      </c>
      <c r="BM2444">
        <v>95.316999999999993</v>
      </c>
      <c r="BN2444">
        <v>115.926</v>
      </c>
      <c r="BO2444">
        <v>85.850999999999999</v>
      </c>
      <c r="BP2444">
        <v>85.853999999999999</v>
      </c>
      <c r="BQ2444">
        <v>86.1</v>
      </c>
      <c r="BR2444">
        <v>390.30500000000001</v>
      </c>
      <c r="BS2444">
        <v>399.803</v>
      </c>
      <c r="BT2444">
        <v>410.74</v>
      </c>
      <c r="BU2444">
        <v>425.185</v>
      </c>
      <c r="BV2444">
        <v>432.57299999999998</v>
      </c>
      <c r="BW2444">
        <v>443.47</v>
      </c>
      <c r="BX2444">
        <v>10</v>
      </c>
      <c r="BY2444">
        <v>10</v>
      </c>
      <c r="BZ2444">
        <v>10</v>
      </c>
      <c r="CA2444">
        <v>10</v>
      </c>
      <c r="CB2444">
        <v>10</v>
      </c>
      <c r="CC2444">
        <v>10</v>
      </c>
      <c r="CD2444">
        <v>0.71435980158173396</v>
      </c>
      <c r="CE2444" s="3">
        <v>43465</v>
      </c>
      <c r="CF2444">
        <v>2619.1579999999999</v>
      </c>
      <c r="CG2444" s="3">
        <v>43585</v>
      </c>
      <c r="CH2444">
        <v>0.73082791911355205</v>
      </c>
      <c r="CI2444">
        <v>4.5650000000000004</v>
      </c>
      <c r="CK2444">
        <v>20</v>
      </c>
      <c r="CL2444">
        <v>5</v>
      </c>
      <c r="CM2444">
        <v>0</v>
      </c>
      <c r="CN2444">
        <v>0</v>
      </c>
      <c r="CO2444">
        <v>1E-3</v>
      </c>
      <c r="CP2444">
        <v>0</v>
      </c>
      <c r="CQ2444">
        <v>0</v>
      </c>
      <c r="CR2444">
        <v>0</v>
      </c>
      <c r="CS2444">
        <v>1.117</v>
      </c>
      <c r="CT2444">
        <v>2.169</v>
      </c>
      <c r="CU2444">
        <v>0</v>
      </c>
      <c r="CV2444">
        <v>4.5650000000000004</v>
      </c>
      <c r="CW2444">
        <v>0.61199999999999999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1417.4749999999999</v>
      </c>
      <c r="DF2444">
        <v>1546.693</v>
      </c>
      <c r="DG2444">
        <v>1748.595</v>
      </c>
      <c r="DH2444">
        <v>1623.6130000000001</v>
      </c>
      <c r="DI2444">
        <v>1443.393</v>
      </c>
      <c r="DJ2444">
        <v>1445.644</v>
      </c>
      <c r="DK2444">
        <v>1951.308</v>
      </c>
      <c r="DL2444">
        <v>211.43299999999999</v>
      </c>
      <c r="DM2444">
        <v>78.244</v>
      </c>
      <c r="DN2444">
        <v>88.385999999999996</v>
      </c>
      <c r="DO2444">
        <v>73.263999999999996</v>
      </c>
      <c r="DP2444">
        <v>75.341999999999999</v>
      </c>
      <c r="DQ2444">
        <v>55.347999999999999</v>
      </c>
      <c r="DR2444">
        <v>390.30399999999997</v>
      </c>
      <c r="DS2444">
        <v>399.803</v>
      </c>
      <c r="DT2444">
        <v>410.73899999999998</v>
      </c>
      <c r="DU2444">
        <v>425.185</v>
      </c>
      <c r="DV2444">
        <v>432.57299999999998</v>
      </c>
      <c r="DW2444">
        <v>443.46899999999999</v>
      </c>
      <c r="DX2444">
        <v>0.71453776026898297</v>
      </c>
      <c r="DY2444">
        <v>0.86268197545371395</v>
      </c>
      <c r="DZ2444">
        <v>0.99999743790112805</v>
      </c>
      <c r="EA2444">
        <v>0.70883787909219298</v>
      </c>
      <c r="EB2444">
        <v>0.81499462287295399</v>
      </c>
      <c r="EC2444">
        <v>0.99999880099565297</v>
      </c>
      <c r="ED2444">
        <v>27</v>
      </c>
    </row>
    <row r="2445" spans="1:134" x14ac:dyDescent="0.25">
      <c r="A2445" s="6" t="s">
        <v>2442</v>
      </c>
      <c r="B2445" t="s">
        <v>246</v>
      </c>
      <c r="C2445">
        <v>300000</v>
      </c>
      <c r="D2445">
        <v>100000</v>
      </c>
      <c r="E2445" s="5">
        <v>2.9406220546654098</v>
      </c>
      <c r="F2445">
        <v>0</v>
      </c>
      <c r="G2445" s="2">
        <v>43662.388553240744</v>
      </c>
      <c r="H2445" t="s">
        <v>115</v>
      </c>
      <c r="I2445" s="2">
        <v>43665.508379629631</v>
      </c>
      <c r="J2445">
        <v>2500000</v>
      </c>
      <c r="K2445">
        <v>3</v>
      </c>
      <c r="L2445" t="s">
        <v>125</v>
      </c>
      <c r="M2445">
        <v>4333</v>
      </c>
      <c r="N2445">
        <v>8.3000000000000007</v>
      </c>
      <c r="O2445">
        <v>11.46</v>
      </c>
      <c r="P2445">
        <v>1.298</v>
      </c>
      <c r="Q2445">
        <v>2561</v>
      </c>
      <c r="R2445" t="s">
        <v>843</v>
      </c>
      <c r="S2445" t="s">
        <v>126</v>
      </c>
      <c r="T2445" t="s">
        <v>3858</v>
      </c>
      <c r="U2445" t="s">
        <v>3897</v>
      </c>
      <c r="V2445">
        <v>20040</v>
      </c>
      <c r="W2445" t="s">
        <v>119</v>
      </c>
      <c r="X2445" s="1">
        <v>256</v>
      </c>
      <c r="Y2445" t="s">
        <v>3889</v>
      </c>
      <c r="Z2445" s="3">
        <v>35016</v>
      </c>
      <c r="AA2445">
        <v>4</v>
      </c>
      <c r="AB2445">
        <v>0</v>
      </c>
      <c r="AC2445">
        <v>5</v>
      </c>
      <c r="AD2445">
        <v>0</v>
      </c>
      <c r="AE2445">
        <v>3</v>
      </c>
      <c r="AF2445">
        <v>0</v>
      </c>
      <c r="AG2445">
        <v>0</v>
      </c>
      <c r="AH2445">
        <v>1</v>
      </c>
      <c r="AI2445">
        <v>0</v>
      </c>
      <c r="AJ2445">
        <v>2</v>
      </c>
      <c r="AK2445">
        <v>1</v>
      </c>
      <c r="AL2445">
        <v>1</v>
      </c>
      <c r="AM2445">
        <v>95</v>
      </c>
      <c r="AN2445">
        <v>1886</v>
      </c>
      <c r="AO2445">
        <v>1895</v>
      </c>
      <c r="AP2445">
        <v>367</v>
      </c>
      <c r="AQ2445">
        <v>0</v>
      </c>
      <c r="AR2445">
        <v>1805</v>
      </c>
      <c r="AS2445">
        <v>1927</v>
      </c>
      <c r="AT2445">
        <v>82</v>
      </c>
      <c r="AU2445">
        <v>4402</v>
      </c>
      <c r="AV2445">
        <v>4429</v>
      </c>
      <c r="AW2445">
        <v>1579</v>
      </c>
      <c r="AX2445">
        <v>3700</v>
      </c>
      <c r="AY2445">
        <v>3700</v>
      </c>
      <c r="AZ2445">
        <v>2017</v>
      </c>
      <c r="BA2445">
        <v>5.0131926121372003E-2</v>
      </c>
      <c r="BB2445">
        <v>0.52081081081081004</v>
      </c>
      <c r="BC2445">
        <v>0.87479224376731302</v>
      </c>
      <c r="BD2445">
        <v>0.50972972972972896</v>
      </c>
      <c r="BE2445">
        <v>1.85143373221946E-2</v>
      </c>
      <c r="BF2445">
        <v>1654.067</v>
      </c>
      <c r="BG2445">
        <v>1650</v>
      </c>
      <c r="BH2445">
        <v>1663.617</v>
      </c>
      <c r="BI2445">
        <v>1650</v>
      </c>
      <c r="BJ2445">
        <v>1650</v>
      </c>
      <c r="BK2445">
        <v>1850</v>
      </c>
      <c r="BL2445">
        <v>336.42700000000002</v>
      </c>
      <c r="BM2445">
        <v>340.49400000000003</v>
      </c>
      <c r="BN2445">
        <v>326.90199999999999</v>
      </c>
      <c r="BO2445">
        <v>340.49400000000003</v>
      </c>
      <c r="BP2445">
        <v>340.49400000000003</v>
      </c>
      <c r="BQ2445">
        <v>361.47800000000001</v>
      </c>
      <c r="BR2445">
        <v>3044.9119999999998</v>
      </c>
      <c r="BS2445">
        <v>3103.279</v>
      </c>
      <c r="BT2445">
        <v>3161.65</v>
      </c>
      <c r="BU2445">
        <v>3219.8209999999999</v>
      </c>
      <c r="BV2445">
        <v>3261.2959999999998</v>
      </c>
      <c r="BW2445">
        <v>3302.723</v>
      </c>
      <c r="BX2445">
        <v>7</v>
      </c>
      <c r="BY2445">
        <v>7</v>
      </c>
      <c r="BZ2445">
        <v>7</v>
      </c>
      <c r="CA2445">
        <v>7</v>
      </c>
      <c r="CB2445">
        <v>7</v>
      </c>
      <c r="CC2445">
        <v>7</v>
      </c>
      <c r="CD2445">
        <v>0.63776251394178496</v>
      </c>
      <c r="CE2445" s="3">
        <v>43465</v>
      </c>
      <c r="CF2445">
        <v>5035.4059999999999</v>
      </c>
      <c r="CG2445" s="3">
        <v>43585</v>
      </c>
      <c r="CH2445">
        <v>0.72392531703185203</v>
      </c>
      <c r="CI2445">
        <v>2.4279999999999999</v>
      </c>
      <c r="CK2445">
        <v>3</v>
      </c>
      <c r="CL2445">
        <v>1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2.4279999999999999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1271.4090000000001</v>
      </c>
      <c r="DF2445">
        <v>1184.5239999999999</v>
      </c>
      <c r="DG2445">
        <v>1084.806</v>
      </c>
      <c r="DH2445">
        <v>1096.3720000000001</v>
      </c>
      <c r="DI2445">
        <v>1282.251</v>
      </c>
      <c r="DJ2445">
        <v>1218.008</v>
      </c>
      <c r="DK2445">
        <v>4578.143</v>
      </c>
      <c r="DL2445">
        <v>169.56</v>
      </c>
      <c r="DM2445">
        <v>159.982</v>
      </c>
      <c r="DN2445">
        <v>155.87299999999999</v>
      </c>
      <c r="DO2445">
        <v>99.361000000000004</v>
      </c>
      <c r="DP2445">
        <v>34.595999999999997</v>
      </c>
      <c r="DQ2445">
        <v>0.98399999999999999</v>
      </c>
      <c r="DR2445">
        <v>3044.9119999999998</v>
      </c>
      <c r="DS2445">
        <v>3103.279</v>
      </c>
      <c r="DT2445">
        <v>3161.65</v>
      </c>
      <c r="DU2445">
        <v>3219.8209999999999</v>
      </c>
      <c r="DV2445">
        <v>3261.2959999999998</v>
      </c>
      <c r="DW2445">
        <v>3302.723</v>
      </c>
      <c r="DX2445">
        <v>0.76865628780454398</v>
      </c>
      <c r="DY2445">
        <v>0.50400235415112304</v>
      </c>
      <c r="DZ2445">
        <v>1</v>
      </c>
      <c r="EA2445">
        <v>0.70543515689954295</v>
      </c>
      <c r="EB2445">
        <v>0.30316147914590702</v>
      </c>
      <c r="EC2445">
        <v>1</v>
      </c>
      <c r="ED2445">
        <v>24</v>
      </c>
    </row>
    <row r="2446" spans="1:134" x14ac:dyDescent="0.25">
      <c r="A2446" s="6" t="s">
        <v>2297</v>
      </c>
      <c r="B2446" t="s">
        <v>569</v>
      </c>
      <c r="C2446">
        <v>250000</v>
      </c>
      <c r="D2446">
        <v>25000</v>
      </c>
      <c r="E2446" s="5">
        <v>6.1734213006597543</v>
      </c>
      <c r="F2446">
        <v>1</v>
      </c>
      <c r="G2446" s="2">
        <v>43653.448819444442</v>
      </c>
      <c r="H2446" t="s">
        <v>115</v>
      </c>
      <c r="I2446" s="2">
        <v>43665.389675925922</v>
      </c>
      <c r="J2446">
        <v>2500000</v>
      </c>
      <c r="K2446">
        <v>3</v>
      </c>
      <c r="L2446" t="s">
        <v>128</v>
      </c>
      <c r="M2446">
        <v>1605</v>
      </c>
      <c r="N2446">
        <v>5</v>
      </c>
      <c r="O2446">
        <v>10.81</v>
      </c>
      <c r="P2446">
        <v>28.51</v>
      </c>
      <c r="Q2446">
        <v>46311</v>
      </c>
      <c r="R2446" t="s">
        <v>845</v>
      </c>
      <c r="S2446" t="s">
        <v>119</v>
      </c>
      <c r="T2446" t="s">
        <v>3861</v>
      </c>
      <c r="U2446" t="s">
        <v>3899</v>
      </c>
      <c r="V2446">
        <v>96018</v>
      </c>
      <c r="W2446" t="s">
        <v>119</v>
      </c>
      <c r="X2446" s="1">
        <v>463</v>
      </c>
      <c r="Y2446" t="s">
        <v>3882</v>
      </c>
      <c r="Z2446" s="3">
        <v>41123</v>
      </c>
      <c r="AA2446">
        <v>3</v>
      </c>
      <c r="AB2446">
        <v>0</v>
      </c>
      <c r="AC2446">
        <v>6</v>
      </c>
      <c r="AD2446">
        <v>1</v>
      </c>
      <c r="AE2446">
        <v>4</v>
      </c>
      <c r="AF2446">
        <v>1</v>
      </c>
      <c r="AG2446">
        <v>0</v>
      </c>
      <c r="AH2446">
        <v>3</v>
      </c>
      <c r="AI2446">
        <v>0</v>
      </c>
      <c r="AK2446">
        <v>2</v>
      </c>
      <c r="AL2446">
        <v>3</v>
      </c>
      <c r="AM2446">
        <v>2</v>
      </c>
      <c r="AN2446">
        <v>134</v>
      </c>
      <c r="AO2446">
        <v>191</v>
      </c>
      <c r="AP2446">
        <v>81</v>
      </c>
      <c r="AQ2446">
        <v>37</v>
      </c>
      <c r="AR2446">
        <v>3</v>
      </c>
      <c r="AS2446">
        <v>136</v>
      </c>
      <c r="AT2446">
        <v>77</v>
      </c>
      <c r="AU2446">
        <v>1605</v>
      </c>
      <c r="AV2446">
        <v>1605</v>
      </c>
      <c r="AW2446">
        <v>3</v>
      </c>
      <c r="AX2446">
        <v>194</v>
      </c>
      <c r="AY2446">
        <v>194</v>
      </c>
      <c r="AZ2446">
        <v>2017</v>
      </c>
      <c r="BA2446">
        <v>1.04712041884816E-2</v>
      </c>
      <c r="BB2446">
        <v>0.70103092783505105</v>
      </c>
      <c r="BC2446">
        <v>1</v>
      </c>
      <c r="BD2446">
        <v>0.69072164948453596</v>
      </c>
      <c r="BE2446">
        <v>4.79750778816199E-2</v>
      </c>
      <c r="BL2446">
        <v>46.41</v>
      </c>
      <c r="BM2446">
        <v>46.003</v>
      </c>
      <c r="BN2446">
        <v>45.951999999999998</v>
      </c>
      <c r="BO2446">
        <v>46.103000000000002</v>
      </c>
      <c r="BP2446">
        <v>46.029000000000003</v>
      </c>
      <c r="BQ2446">
        <v>45.875</v>
      </c>
      <c r="BR2446">
        <v>17.652999999999999</v>
      </c>
      <c r="BS2446">
        <v>20.565000000000001</v>
      </c>
      <c r="BT2446">
        <v>23.469000000000001</v>
      </c>
      <c r="BU2446">
        <v>26.364000000000001</v>
      </c>
      <c r="BV2446">
        <v>29.251000000000001</v>
      </c>
      <c r="BW2446">
        <v>32.130000000000003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1</v>
      </c>
      <c r="CD2446">
        <v>0.77654393353885298</v>
      </c>
      <c r="CE2446" s="3">
        <v>43465</v>
      </c>
      <c r="CF2446">
        <v>64.063000000000002</v>
      </c>
      <c r="CG2446" s="3">
        <v>43585</v>
      </c>
      <c r="CH2446">
        <v>0.47726783020900598</v>
      </c>
      <c r="CI2446">
        <v>0</v>
      </c>
      <c r="CK2446">
        <v>1</v>
      </c>
      <c r="CL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K2446">
        <v>70.424999999999997</v>
      </c>
      <c r="DL2446">
        <v>22.15</v>
      </c>
      <c r="DM2446">
        <v>40.462000000000003</v>
      </c>
      <c r="DN2446">
        <v>37.716999999999999</v>
      </c>
      <c r="DO2446">
        <v>35.427999999999997</v>
      </c>
      <c r="DP2446">
        <v>44.061</v>
      </c>
      <c r="DQ2446">
        <v>34.796999999999997</v>
      </c>
      <c r="DR2446">
        <v>14.731999999999999</v>
      </c>
      <c r="DS2446">
        <v>20.565000000000001</v>
      </c>
      <c r="DT2446">
        <v>20.565000000000001</v>
      </c>
      <c r="DU2446">
        <v>23.469000000000001</v>
      </c>
      <c r="DV2446">
        <v>26.364000000000001</v>
      </c>
      <c r="DW2446">
        <v>29.251000000000001</v>
      </c>
      <c r="DY2446">
        <v>0.47726783020900598</v>
      </c>
      <c r="DZ2446">
        <v>0.83453237410071901</v>
      </c>
      <c r="EB2446">
        <v>0.77654393353885298</v>
      </c>
      <c r="EC2446">
        <v>0.90305958563092203</v>
      </c>
      <c r="ED2446">
        <v>7</v>
      </c>
    </row>
    <row r="2447" spans="1:134" x14ac:dyDescent="0.25">
      <c r="A2447" s="6" t="s">
        <v>2418</v>
      </c>
      <c r="B2447" t="s">
        <v>138</v>
      </c>
      <c r="C2447">
        <v>500000</v>
      </c>
      <c r="D2447">
        <v>50000</v>
      </c>
      <c r="E2447" s="5">
        <v>5.862393967954759</v>
      </c>
      <c r="F2447">
        <v>0</v>
      </c>
      <c r="G2447" s="2">
        <v>43661.428784722222</v>
      </c>
      <c r="H2447" t="s">
        <v>115</v>
      </c>
      <c r="I2447" s="2">
        <v>43665.387326388889</v>
      </c>
      <c r="J2447">
        <v>2500000</v>
      </c>
      <c r="K2447">
        <v>1</v>
      </c>
      <c r="L2447" t="s">
        <v>129</v>
      </c>
      <c r="M2447">
        <v>1175</v>
      </c>
      <c r="N2447">
        <v>27</v>
      </c>
      <c r="Q2447">
        <v>6201</v>
      </c>
      <c r="R2447" t="s">
        <v>846</v>
      </c>
      <c r="S2447" t="s">
        <v>255</v>
      </c>
      <c r="T2447" t="s">
        <v>3862</v>
      </c>
      <c r="U2447" t="s">
        <v>3899</v>
      </c>
      <c r="V2447">
        <v>70010</v>
      </c>
      <c r="W2447" t="s">
        <v>119</v>
      </c>
      <c r="X2447" s="1">
        <v>620</v>
      </c>
      <c r="Y2447" t="s">
        <v>3892</v>
      </c>
      <c r="Z2447" s="3">
        <v>42571</v>
      </c>
      <c r="AA2447">
        <v>4</v>
      </c>
      <c r="AB2447">
        <v>1</v>
      </c>
      <c r="AC2447">
        <v>6</v>
      </c>
      <c r="AD2447">
        <v>1</v>
      </c>
      <c r="AE2447">
        <v>5</v>
      </c>
      <c r="AF2447">
        <v>0</v>
      </c>
      <c r="AG2447">
        <v>0</v>
      </c>
      <c r="AH2447">
        <v>1</v>
      </c>
      <c r="AI2447">
        <v>0</v>
      </c>
      <c r="AJ2447">
        <v>3</v>
      </c>
      <c r="AK2447">
        <v>1</v>
      </c>
      <c r="AL2447">
        <v>2</v>
      </c>
      <c r="AM2447">
        <v>462</v>
      </c>
      <c r="AN2447">
        <v>586</v>
      </c>
      <c r="AO2447">
        <v>786</v>
      </c>
      <c r="AP2447">
        <v>3</v>
      </c>
      <c r="AQ2447">
        <v>0</v>
      </c>
      <c r="AR2447">
        <v>10</v>
      </c>
      <c r="AS2447">
        <v>8</v>
      </c>
      <c r="AT2447">
        <v>3</v>
      </c>
      <c r="AU2447">
        <v>868</v>
      </c>
      <c r="AV2447">
        <v>868</v>
      </c>
      <c r="AW2447">
        <v>0</v>
      </c>
      <c r="AX2447">
        <v>796</v>
      </c>
      <c r="AY2447">
        <v>796</v>
      </c>
      <c r="AZ2447">
        <v>2017</v>
      </c>
      <c r="BA2447">
        <v>0.58778625954198405</v>
      </c>
      <c r="BB2447">
        <v>1.00502512562814E-2</v>
      </c>
      <c r="BC2447">
        <v>0</v>
      </c>
      <c r="BD2447">
        <v>0.73618090452261298</v>
      </c>
      <c r="BE2447">
        <v>3.4562211981566801E-3</v>
      </c>
      <c r="CK2447">
        <v>0</v>
      </c>
      <c r="CL2447">
        <v>0</v>
      </c>
      <c r="ED2447">
        <v>3</v>
      </c>
    </row>
    <row r="2448" spans="1:134" x14ac:dyDescent="0.25">
      <c r="A2448" s="6" t="s">
        <v>2439</v>
      </c>
      <c r="B2448" t="s">
        <v>569</v>
      </c>
      <c r="C2448">
        <v>300000</v>
      </c>
      <c r="D2448">
        <v>75000</v>
      </c>
      <c r="E2448" s="5">
        <v>3.3459000942507062</v>
      </c>
      <c r="F2448">
        <v>0</v>
      </c>
      <c r="G2448" s="2">
        <v>43662.357453703706</v>
      </c>
      <c r="H2448" t="s">
        <v>115</v>
      </c>
      <c r="I2448" s="2">
        <v>43664.715150462966</v>
      </c>
      <c r="J2448">
        <v>2379287</v>
      </c>
      <c r="K2448">
        <v>2</v>
      </c>
      <c r="L2448" t="s">
        <v>128</v>
      </c>
      <c r="M2448">
        <v>950</v>
      </c>
      <c r="N2448">
        <v>17.899999999999999</v>
      </c>
      <c r="O2448">
        <v>2.895</v>
      </c>
      <c r="P2448">
        <v>3.33</v>
      </c>
      <c r="Q2448">
        <v>7021</v>
      </c>
      <c r="R2448" t="s">
        <v>127</v>
      </c>
      <c r="S2448" t="s">
        <v>126</v>
      </c>
      <c r="T2448" t="s">
        <v>3858</v>
      </c>
      <c r="U2448" t="s">
        <v>3897</v>
      </c>
      <c r="V2448">
        <v>20144</v>
      </c>
      <c r="W2448" t="s">
        <v>119</v>
      </c>
      <c r="X2448" s="1">
        <v>702</v>
      </c>
      <c r="Y2448" t="s">
        <v>3892</v>
      </c>
      <c r="Z2448" s="3">
        <v>41640</v>
      </c>
      <c r="AA2448">
        <v>5</v>
      </c>
      <c r="AB2448">
        <v>0</v>
      </c>
      <c r="AC2448">
        <v>5</v>
      </c>
      <c r="AD2448">
        <v>4</v>
      </c>
      <c r="AE2448">
        <v>6</v>
      </c>
      <c r="AF2448">
        <v>0</v>
      </c>
      <c r="AG2448">
        <v>0</v>
      </c>
      <c r="AH2448">
        <v>3</v>
      </c>
      <c r="AI2448">
        <v>0</v>
      </c>
      <c r="AJ2448">
        <v>3</v>
      </c>
      <c r="AK2448">
        <v>2</v>
      </c>
      <c r="AL2448">
        <v>2</v>
      </c>
      <c r="AM2448">
        <v>4</v>
      </c>
      <c r="AN2448">
        <v>614</v>
      </c>
      <c r="AO2448">
        <v>885</v>
      </c>
      <c r="AP2448">
        <v>166</v>
      </c>
      <c r="AQ2448">
        <v>391</v>
      </c>
      <c r="AR2448">
        <v>330</v>
      </c>
      <c r="AS2448">
        <v>292</v>
      </c>
      <c r="AT2448">
        <v>129</v>
      </c>
      <c r="AU2448">
        <v>950</v>
      </c>
      <c r="AV2448">
        <v>930</v>
      </c>
      <c r="AW2448">
        <v>0</v>
      </c>
      <c r="AX2448">
        <v>1215</v>
      </c>
      <c r="AY2448">
        <v>1215</v>
      </c>
      <c r="AZ2448">
        <v>2018</v>
      </c>
      <c r="BA2448">
        <v>4.51977401129943E-3</v>
      </c>
      <c r="BB2448">
        <v>0.24032921810699501</v>
      </c>
      <c r="BC2448">
        <v>0</v>
      </c>
      <c r="BD2448">
        <v>0.50534979423868298</v>
      </c>
      <c r="BE2448">
        <v>0.138709677419354</v>
      </c>
      <c r="BF2448">
        <v>200</v>
      </c>
      <c r="BG2448">
        <v>200</v>
      </c>
      <c r="BH2448">
        <v>200</v>
      </c>
      <c r="BI2448">
        <v>200</v>
      </c>
      <c r="BJ2448">
        <v>200</v>
      </c>
      <c r="BK2448">
        <v>200</v>
      </c>
      <c r="BL2448">
        <v>0.1</v>
      </c>
      <c r="BM2448">
        <v>0.1</v>
      </c>
      <c r="BN2448">
        <v>0.1</v>
      </c>
      <c r="BO2448">
        <v>0.1</v>
      </c>
      <c r="BP2448">
        <v>36.1</v>
      </c>
      <c r="BQ2448">
        <v>12.1</v>
      </c>
      <c r="BR2448">
        <v>260.65800000000002</v>
      </c>
      <c r="BS2448">
        <v>265.49200000000002</v>
      </c>
      <c r="BT2448">
        <v>270.36099999999999</v>
      </c>
      <c r="BU2448">
        <v>275.18599999999998</v>
      </c>
      <c r="BV2448">
        <v>244</v>
      </c>
      <c r="BW2448">
        <v>88</v>
      </c>
      <c r="BX2448">
        <v>3</v>
      </c>
      <c r="BY2448">
        <v>3</v>
      </c>
      <c r="BZ2448">
        <v>3</v>
      </c>
      <c r="CA2448">
        <v>3</v>
      </c>
      <c r="CB2448">
        <v>3</v>
      </c>
      <c r="CC2448">
        <v>2</v>
      </c>
      <c r="CD2448">
        <v>0.27181082812750201</v>
      </c>
      <c r="CE2448" s="3">
        <v>43465</v>
      </c>
      <c r="CF2448">
        <v>460.75799999999998</v>
      </c>
      <c r="CG2448" s="3">
        <v>43585</v>
      </c>
      <c r="CH2448">
        <v>0.19093453273363301</v>
      </c>
      <c r="CI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38.206000000000003</v>
      </c>
      <c r="DF2448">
        <v>0</v>
      </c>
      <c r="DG2448">
        <v>44.396000000000001</v>
      </c>
      <c r="DH2448">
        <v>44.396000000000001</v>
      </c>
      <c r="DI2448">
        <v>93.12</v>
      </c>
      <c r="DJ2448">
        <v>93.12</v>
      </c>
      <c r="DK2448">
        <v>363.26499999999999</v>
      </c>
      <c r="DL2448">
        <v>0</v>
      </c>
      <c r="DM2448">
        <v>0</v>
      </c>
      <c r="DN2448">
        <v>0</v>
      </c>
      <c r="DO2448">
        <v>0</v>
      </c>
      <c r="DP2448">
        <v>26.145</v>
      </c>
      <c r="DQ2448">
        <v>0</v>
      </c>
      <c r="DR2448">
        <v>260.65800000000002</v>
      </c>
      <c r="DS2448">
        <v>265.49200000000002</v>
      </c>
      <c r="DT2448">
        <v>270.36099999999999</v>
      </c>
      <c r="DU2448">
        <v>275.18599999999998</v>
      </c>
      <c r="DV2448">
        <v>244</v>
      </c>
      <c r="DW2448">
        <v>88</v>
      </c>
      <c r="DX2448">
        <v>0.19103000000000001</v>
      </c>
      <c r="DY2448">
        <v>0</v>
      </c>
      <c r="DZ2448">
        <v>1</v>
      </c>
      <c r="EA2448">
        <v>0.261031666666666</v>
      </c>
      <c r="EB2448">
        <v>0.53796296296296298</v>
      </c>
      <c r="EC2448">
        <v>1</v>
      </c>
      <c r="ED2448">
        <v>5</v>
      </c>
    </row>
    <row r="2449" spans="1:134" x14ac:dyDescent="0.25">
      <c r="A2449" s="6" t="s">
        <v>2413</v>
      </c>
      <c r="B2449" t="s">
        <v>138</v>
      </c>
      <c r="C2449">
        <v>1000000</v>
      </c>
      <c r="D2449">
        <v>50000</v>
      </c>
      <c r="E2449" s="5">
        <v>6.1734213006597543</v>
      </c>
      <c r="F2449">
        <v>0</v>
      </c>
      <c r="G2449" s="2">
        <v>43661.352870370371</v>
      </c>
      <c r="H2449" t="s">
        <v>115</v>
      </c>
      <c r="I2449" s="2">
        <v>43664.702037037037</v>
      </c>
      <c r="J2449">
        <v>2484000</v>
      </c>
      <c r="K2449">
        <v>2</v>
      </c>
      <c r="L2449" t="s">
        <v>116</v>
      </c>
      <c r="M2449">
        <v>1471</v>
      </c>
      <c r="N2449">
        <v>7.2</v>
      </c>
      <c r="O2449">
        <v>11.86</v>
      </c>
      <c r="P2449">
        <v>34.44</v>
      </c>
      <c r="Q2449">
        <v>282209</v>
      </c>
      <c r="R2449" t="s">
        <v>847</v>
      </c>
      <c r="S2449" t="s">
        <v>182</v>
      </c>
      <c r="T2449" t="s">
        <v>3869</v>
      </c>
      <c r="U2449" t="s">
        <v>3899</v>
      </c>
      <c r="V2449">
        <v>87050</v>
      </c>
      <c r="W2449" t="s">
        <v>119</v>
      </c>
      <c r="X2449" s="1">
        <v>282</v>
      </c>
      <c r="Y2449" t="s">
        <v>3888</v>
      </c>
      <c r="Z2449" s="3">
        <v>40283</v>
      </c>
      <c r="AA2449">
        <v>4</v>
      </c>
      <c r="AB2449">
        <v>0</v>
      </c>
      <c r="AC2449">
        <v>5</v>
      </c>
      <c r="AD2449">
        <v>5</v>
      </c>
      <c r="AE2449">
        <v>6</v>
      </c>
      <c r="AF2449">
        <v>-1</v>
      </c>
      <c r="AG2449">
        <v>0</v>
      </c>
      <c r="AH2449">
        <v>6</v>
      </c>
      <c r="AI2449">
        <v>0</v>
      </c>
      <c r="AJ2449">
        <v>2</v>
      </c>
      <c r="AK2449">
        <v>4</v>
      </c>
      <c r="AL2449">
        <v>1</v>
      </c>
      <c r="AM2449">
        <v>134</v>
      </c>
      <c r="AN2449">
        <v>231</v>
      </c>
      <c r="AO2449">
        <v>557</v>
      </c>
      <c r="AP2449">
        <v>65</v>
      </c>
      <c r="AQ2449">
        <v>109</v>
      </c>
      <c r="AR2449">
        <v>64</v>
      </c>
      <c r="AS2449">
        <v>388</v>
      </c>
      <c r="AT2449">
        <v>50</v>
      </c>
      <c r="AU2449">
        <v>1071</v>
      </c>
      <c r="AV2449">
        <v>1024</v>
      </c>
      <c r="AW2449">
        <v>41</v>
      </c>
      <c r="AX2449">
        <v>621</v>
      </c>
      <c r="AY2449">
        <v>621</v>
      </c>
      <c r="AZ2449">
        <v>2017</v>
      </c>
      <c r="BA2449">
        <v>0.240574506283662</v>
      </c>
      <c r="BB2449">
        <v>0.62479871175523305</v>
      </c>
      <c r="BC2449">
        <v>0.640625</v>
      </c>
      <c r="BD2449">
        <v>0.37198067632850201</v>
      </c>
      <c r="BE2449">
        <v>4.8828125E-2</v>
      </c>
      <c r="BF2449">
        <v>90</v>
      </c>
      <c r="BG2449">
        <v>60</v>
      </c>
      <c r="BH2449">
        <v>60</v>
      </c>
      <c r="BI2449">
        <v>30</v>
      </c>
      <c r="BJ2449">
        <v>30</v>
      </c>
      <c r="BK2449">
        <v>30</v>
      </c>
      <c r="BL2449">
        <v>30.5</v>
      </c>
      <c r="BM2449">
        <v>30.5</v>
      </c>
      <c r="BN2449">
        <v>30</v>
      </c>
      <c r="BO2449">
        <v>30</v>
      </c>
      <c r="BP2449">
        <v>30</v>
      </c>
      <c r="BQ2449">
        <v>30</v>
      </c>
      <c r="BR2449">
        <v>58.558999999999997</v>
      </c>
      <c r="BS2449">
        <v>60.601999999999997</v>
      </c>
      <c r="BT2449">
        <v>37.643000000000001</v>
      </c>
      <c r="BU2449">
        <v>39.668999999999997</v>
      </c>
      <c r="BV2449">
        <v>41.686</v>
      </c>
      <c r="BW2449">
        <v>43.697000000000003</v>
      </c>
      <c r="BX2449">
        <v>3</v>
      </c>
      <c r="BY2449">
        <v>3</v>
      </c>
      <c r="BZ2449">
        <v>2</v>
      </c>
      <c r="CA2449">
        <v>2</v>
      </c>
      <c r="CB2449">
        <v>2</v>
      </c>
      <c r="CC2449">
        <v>2</v>
      </c>
      <c r="CD2449">
        <v>0.158515592515592</v>
      </c>
      <c r="CE2449" s="3">
        <v>43465</v>
      </c>
      <c r="CF2449">
        <v>179.059</v>
      </c>
      <c r="CG2449" s="3">
        <v>43585</v>
      </c>
      <c r="CH2449">
        <v>0.44290456431535202</v>
      </c>
      <c r="CI2449">
        <v>0.49399999999999999</v>
      </c>
      <c r="CK2449">
        <v>1</v>
      </c>
      <c r="CL2449">
        <v>1</v>
      </c>
      <c r="CM2449">
        <v>0.49399999999999999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53.37</v>
      </c>
      <c r="DF2449">
        <v>22.876000000000001</v>
      </c>
      <c r="DG2449">
        <v>0</v>
      </c>
      <c r="DH2449">
        <v>0</v>
      </c>
      <c r="DI2449">
        <v>0</v>
      </c>
      <c r="DJ2449">
        <v>0</v>
      </c>
      <c r="DK2449">
        <v>41.686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58.558999999999997</v>
      </c>
      <c r="DS2449">
        <v>35.601999999999997</v>
      </c>
      <c r="DT2449">
        <v>37.643000000000001</v>
      </c>
      <c r="DU2449">
        <v>39.668999999999997</v>
      </c>
      <c r="DV2449">
        <v>41.686</v>
      </c>
      <c r="DW2449">
        <v>43.697000000000003</v>
      </c>
      <c r="DX2449">
        <v>0.59299999999999997</v>
      </c>
      <c r="DY2449">
        <v>0</v>
      </c>
      <c r="DZ2449">
        <v>1</v>
      </c>
      <c r="EA2449">
        <v>0.25415333333333301</v>
      </c>
      <c r="EB2449">
        <v>0</v>
      </c>
      <c r="EC2449">
        <v>0.911302225249772</v>
      </c>
      <c r="ED2449">
        <v>9</v>
      </c>
    </row>
    <row r="2450" spans="1:134" x14ac:dyDescent="0.25">
      <c r="A2450" s="6" t="s">
        <v>2410</v>
      </c>
      <c r="B2450" t="s">
        <v>138</v>
      </c>
      <c r="C2450">
        <v>500000</v>
      </c>
      <c r="D2450">
        <v>75000</v>
      </c>
      <c r="E2450" s="5">
        <v>3.3459000942507062</v>
      </c>
      <c r="F2450">
        <v>0</v>
      </c>
      <c r="G2450" s="2">
        <v>43661.295798611114</v>
      </c>
      <c r="H2450" t="s">
        <v>115</v>
      </c>
      <c r="I2450" s="2">
        <v>43664.694918981484</v>
      </c>
      <c r="J2450">
        <v>2318585</v>
      </c>
      <c r="K2450">
        <v>3</v>
      </c>
      <c r="L2450" t="s">
        <v>116</v>
      </c>
      <c r="M2450">
        <v>1349</v>
      </c>
      <c r="N2450">
        <v>11.6</v>
      </c>
      <c r="O2450">
        <v>5.3230000000000004</v>
      </c>
      <c r="P2450">
        <v>2.5779999999999998</v>
      </c>
      <c r="Q2450">
        <v>131</v>
      </c>
      <c r="R2450" t="s">
        <v>848</v>
      </c>
      <c r="S2450" t="s">
        <v>453</v>
      </c>
      <c r="T2450" t="s">
        <v>3857</v>
      </c>
      <c r="U2450" t="s">
        <v>3897</v>
      </c>
      <c r="V2450">
        <v>13871</v>
      </c>
      <c r="W2450" t="s">
        <v>119</v>
      </c>
      <c r="X2450" s="1">
        <v>131</v>
      </c>
      <c r="Y2450" t="s">
        <v>3894</v>
      </c>
      <c r="Z2450" s="3">
        <v>39820</v>
      </c>
      <c r="AA2450">
        <v>5</v>
      </c>
      <c r="AB2450">
        <v>-1</v>
      </c>
      <c r="AC2450">
        <v>6</v>
      </c>
      <c r="AD2450">
        <v>3</v>
      </c>
      <c r="AE2450">
        <v>5</v>
      </c>
      <c r="AF2450">
        <v>0</v>
      </c>
      <c r="AG2450">
        <v>0</v>
      </c>
      <c r="AH2450">
        <v>4</v>
      </c>
      <c r="AI2450">
        <v>0</v>
      </c>
      <c r="AJ2450">
        <v>1</v>
      </c>
      <c r="AK2450">
        <v>2</v>
      </c>
      <c r="AL2450">
        <v>2</v>
      </c>
      <c r="AM2450">
        <v>102</v>
      </c>
      <c r="AN2450">
        <v>616</v>
      </c>
      <c r="AO2450">
        <v>793</v>
      </c>
      <c r="AP2450">
        <v>156</v>
      </c>
      <c r="AQ2450">
        <v>704</v>
      </c>
      <c r="AR2450">
        <v>651</v>
      </c>
      <c r="AS2450">
        <v>648</v>
      </c>
      <c r="AT2450">
        <v>52</v>
      </c>
      <c r="AU2450">
        <v>1349</v>
      </c>
      <c r="AV2450">
        <v>1349</v>
      </c>
      <c r="AW2450">
        <v>637</v>
      </c>
      <c r="AX2450">
        <v>1444</v>
      </c>
      <c r="AY2450">
        <v>1444</v>
      </c>
      <c r="AZ2450">
        <v>2018</v>
      </c>
      <c r="BA2450">
        <v>0.12862547288776699</v>
      </c>
      <c r="BB2450">
        <v>0.448753462603878</v>
      </c>
      <c r="BC2450">
        <v>0.978494623655914</v>
      </c>
      <c r="BD2450">
        <v>0.426592797783933</v>
      </c>
      <c r="BE2450">
        <v>3.8547071905114902E-2</v>
      </c>
      <c r="BF2450">
        <v>503.709</v>
      </c>
      <c r="BG2450">
        <v>461.642</v>
      </c>
      <c r="BH2450">
        <v>474.28</v>
      </c>
      <c r="BI2450">
        <v>482.70100000000002</v>
      </c>
      <c r="BJ2450">
        <v>466.495</v>
      </c>
      <c r="BK2450">
        <v>450</v>
      </c>
      <c r="BL2450">
        <v>105</v>
      </c>
      <c r="BM2450">
        <v>105</v>
      </c>
      <c r="BN2450">
        <v>105</v>
      </c>
      <c r="BO2450">
        <v>105</v>
      </c>
      <c r="BP2450">
        <v>105</v>
      </c>
      <c r="BQ2450">
        <v>105</v>
      </c>
      <c r="BR2450">
        <v>1269.6500000000001</v>
      </c>
      <c r="BS2450">
        <v>1239.0540000000001</v>
      </c>
      <c r="BT2450">
        <v>1250.8340000000001</v>
      </c>
      <c r="BU2450">
        <v>1268.867</v>
      </c>
      <c r="BV2450">
        <v>1311.4459999999999</v>
      </c>
      <c r="BW2450">
        <v>1293.106</v>
      </c>
      <c r="BX2450">
        <v>6</v>
      </c>
      <c r="BY2450">
        <v>6</v>
      </c>
      <c r="BZ2450">
        <v>6</v>
      </c>
      <c r="CA2450">
        <v>6</v>
      </c>
      <c r="CB2450">
        <v>6</v>
      </c>
      <c r="CC2450">
        <v>6</v>
      </c>
      <c r="CD2450">
        <v>0.393322584262634</v>
      </c>
      <c r="CE2450" s="3">
        <v>43465</v>
      </c>
      <c r="CF2450">
        <v>1878.3589999999999</v>
      </c>
      <c r="CG2450" s="3">
        <v>43585</v>
      </c>
      <c r="CH2450">
        <v>0.32487609021716402</v>
      </c>
      <c r="CI2450">
        <v>1.371</v>
      </c>
      <c r="CK2450">
        <v>3</v>
      </c>
      <c r="CL2450">
        <v>1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1.371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192.18299999999999</v>
      </c>
      <c r="DF2450">
        <v>175.101</v>
      </c>
      <c r="DG2450">
        <v>190.03299999999999</v>
      </c>
      <c r="DH2450">
        <v>191.45</v>
      </c>
      <c r="DI2450">
        <v>173.79300000000001</v>
      </c>
      <c r="DJ2450">
        <v>137.41399999999999</v>
      </c>
      <c r="DK2450">
        <v>1284.0519999999999</v>
      </c>
      <c r="DL2450">
        <v>5.5720000000000001</v>
      </c>
      <c r="DM2450">
        <v>89.448999999999998</v>
      </c>
      <c r="DN2450">
        <v>73.454999999999998</v>
      </c>
      <c r="DO2450">
        <v>71.471999999999994</v>
      </c>
      <c r="DP2450">
        <v>32.317999999999998</v>
      </c>
      <c r="DQ2450">
        <v>32.128</v>
      </c>
      <c r="DR2450">
        <v>1073.3589999999999</v>
      </c>
      <c r="DS2450">
        <v>1000.696</v>
      </c>
      <c r="DT2450">
        <v>1025.114</v>
      </c>
      <c r="DU2450">
        <v>1051.569</v>
      </c>
      <c r="DV2450">
        <v>1077.941</v>
      </c>
      <c r="DW2450">
        <v>1043.106</v>
      </c>
      <c r="DX2450">
        <v>0.381535767675384</v>
      </c>
      <c r="DY2450">
        <v>5.3066666666666602E-2</v>
      </c>
      <c r="DZ2450">
        <v>0.84539755050604404</v>
      </c>
      <c r="EA2450">
        <v>0.37338450000651602</v>
      </c>
      <c r="EB2450">
        <v>0.48316507936507902</v>
      </c>
      <c r="EC2450">
        <v>0.82167173220024603</v>
      </c>
      <c r="ED2450">
        <v>10</v>
      </c>
    </row>
    <row r="2451" spans="1:134" x14ac:dyDescent="0.25">
      <c r="A2451" s="6" t="s">
        <v>2212</v>
      </c>
      <c r="B2451" t="s">
        <v>246</v>
      </c>
      <c r="C2451">
        <v>350000</v>
      </c>
      <c r="D2451">
        <v>150000</v>
      </c>
      <c r="E2451" s="5">
        <v>4.5428840716305361</v>
      </c>
      <c r="F2451">
        <v>0</v>
      </c>
      <c r="G2451" s="2">
        <v>43649.533599537041</v>
      </c>
      <c r="H2451" t="s">
        <v>115</v>
      </c>
      <c r="I2451" s="2">
        <v>43664.660324074073</v>
      </c>
      <c r="J2451">
        <v>2079477</v>
      </c>
      <c r="K2451">
        <v>3</v>
      </c>
      <c r="L2451" t="s">
        <v>148</v>
      </c>
      <c r="M2451">
        <v>2898</v>
      </c>
      <c r="N2451">
        <v>48.8</v>
      </c>
      <c r="O2451">
        <v>24.13</v>
      </c>
      <c r="P2451">
        <v>9.1999999999999993</v>
      </c>
      <c r="Q2451">
        <v>46463</v>
      </c>
      <c r="R2451" t="s">
        <v>480</v>
      </c>
      <c r="S2451" t="s">
        <v>255</v>
      </c>
      <c r="T2451" t="s">
        <v>3862</v>
      </c>
      <c r="U2451" t="s">
        <v>3899</v>
      </c>
      <c r="V2451">
        <v>70032</v>
      </c>
      <c r="W2451" t="s">
        <v>119</v>
      </c>
      <c r="X2451" s="1">
        <v>464</v>
      </c>
      <c r="Y2451" t="s">
        <v>3882</v>
      </c>
      <c r="Z2451" s="3">
        <v>40806</v>
      </c>
      <c r="AA2451">
        <v>7</v>
      </c>
      <c r="AB2451">
        <v>-1</v>
      </c>
      <c r="AC2451">
        <v>6</v>
      </c>
      <c r="AD2451">
        <v>12</v>
      </c>
      <c r="AE2451">
        <v>8</v>
      </c>
      <c r="AF2451">
        <v>-1</v>
      </c>
      <c r="AG2451">
        <v>0</v>
      </c>
      <c r="AH2451">
        <v>6</v>
      </c>
      <c r="AI2451">
        <v>0</v>
      </c>
      <c r="AK2451">
        <v>5</v>
      </c>
      <c r="AL2451">
        <v>1</v>
      </c>
      <c r="AM2451">
        <v>144</v>
      </c>
      <c r="AN2451">
        <v>1712</v>
      </c>
      <c r="AO2451">
        <v>1430</v>
      </c>
      <c r="AP2451">
        <v>1415</v>
      </c>
      <c r="AQ2451">
        <v>895</v>
      </c>
      <c r="AR2451">
        <v>1759</v>
      </c>
      <c r="AS2451">
        <v>1115</v>
      </c>
      <c r="AT2451">
        <v>1011</v>
      </c>
      <c r="AU2451">
        <v>2898</v>
      </c>
      <c r="AV2451">
        <v>2898</v>
      </c>
      <c r="AW2451">
        <v>1267</v>
      </c>
      <c r="AX2451">
        <v>3189</v>
      </c>
      <c r="AY2451">
        <v>3189</v>
      </c>
      <c r="AZ2451">
        <v>2018</v>
      </c>
      <c r="BA2451">
        <v>0.1006993006993</v>
      </c>
      <c r="BB2451">
        <v>0.34963938538726802</v>
      </c>
      <c r="BC2451">
        <v>0.720295622512791</v>
      </c>
      <c r="BD2451">
        <v>0.53684540608341103</v>
      </c>
      <c r="BE2451">
        <v>0.34886128364389202</v>
      </c>
      <c r="BF2451">
        <v>830</v>
      </c>
      <c r="BG2451">
        <v>830</v>
      </c>
      <c r="BH2451">
        <v>830</v>
      </c>
      <c r="BI2451">
        <v>830</v>
      </c>
      <c r="BJ2451">
        <v>830</v>
      </c>
      <c r="BK2451">
        <v>830</v>
      </c>
      <c r="BL2451">
        <v>27</v>
      </c>
      <c r="BM2451">
        <v>27</v>
      </c>
      <c r="BN2451">
        <v>27</v>
      </c>
      <c r="BO2451">
        <v>27</v>
      </c>
      <c r="BP2451">
        <v>27</v>
      </c>
      <c r="BQ2451">
        <v>27</v>
      </c>
      <c r="BR2451">
        <v>936.44899999999996</v>
      </c>
      <c r="BS2451">
        <v>894.13199999999995</v>
      </c>
      <c r="BT2451">
        <v>870.93200000000002</v>
      </c>
      <c r="BU2451">
        <v>887.52599999999995</v>
      </c>
      <c r="BV2451">
        <v>903.20500000000004</v>
      </c>
      <c r="BW2451">
        <v>891.86400000000003</v>
      </c>
      <c r="BX2451">
        <v>9</v>
      </c>
      <c r="BY2451">
        <v>9</v>
      </c>
      <c r="BZ2451">
        <v>8</v>
      </c>
      <c r="CA2451">
        <v>8</v>
      </c>
      <c r="CB2451">
        <v>7</v>
      </c>
      <c r="CC2451">
        <v>7</v>
      </c>
      <c r="CD2451">
        <v>0.68924601322442602</v>
      </c>
      <c r="CE2451" s="3">
        <v>43465</v>
      </c>
      <c r="CF2451">
        <v>1793.4490000000001</v>
      </c>
      <c r="CG2451" s="3">
        <v>43585</v>
      </c>
      <c r="CH2451">
        <v>0.62662077012835404</v>
      </c>
      <c r="CI2451">
        <v>7.8E-2</v>
      </c>
      <c r="CK2451">
        <v>6</v>
      </c>
      <c r="CL2451">
        <v>1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7.8E-2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532.90300000000002</v>
      </c>
      <c r="DF2451">
        <v>582.41700000000003</v>
      </c>
      <c r="DG2451">
        <v>610.28399999999999</v>
      </c>
      <c r="DH2451">
        <v>584.63499999999999</v>
      </c>
      <c r="DI2451">
        <v>602.87800000000004</v>
      </c>
      <c r="DJ2451">
        <v>594.53700000000003</v>
      </c>
      <c r="DK2451">
        <v>1509.6369999999999</v>
      </c>
      <c r="DL2451">
        <v>4.1109999999999998</v>
      </c>
      <c r="DM2451">
        <v>9.7590000000000003</v>
      </c>
      <c r="DN2451">
        <v>0.47899999999999998</v>
      </c>
      <c r="DO2451">
        <v>5.8860000000000001</v>
      </c>
      <c r="DP2451">
        <v>3.5539999999999998</v>
      </c>
      <c r="DQ2451">
        <v>12.66</v>
      </c>
      <c r="DR2451">
        <v>918.399</v>
      </c>
      <c r="DS2451">
        <v>894.13199999999995</v>
      </c>
      <c r="DT2451">
        <v>870.93200000000002</v>
      </c>
      <c r="DU2451">
        <v>887.52599999999995</v>
      </c>
      <c r="DV2451">
        <v>903.20500000000004</v>
      </c>
      <c r="DW2451">
        <v>872.072</v>
      </c>
      <c r="DX2451">
        <v>0.64205180722891497</v>
      </c>
      <c r="DY2451">
        <v>0.15225925925925901</v>
      </c>
      <c r="DZ2451">
        <v>0.98072505817188105</v>
      </c>
      <c r="EA2451">
        <v>0.70434819277108396</v>
      </c>
      <c r="EB2451">
        <v>0.22499382716049299</v>
      </c>
      <c r="EC2451">
        <v>0.99297153771803903</v>
      </c>
      <c r="ED2451">
        <v>8</v>
      </c>
    </row>
    <row r="2452" spans="1:134" x14ac:dyDescent="0.25">
      <c r="A2452" s="6" t="s">
        <v>2322</v>
      </c>
      <c r="B2452" t="s">
        <v>569</v>
      </c>
      <c r="C2452">
        <v>45000</v>
      </c>
      <c r="D2452">
        <v>25000</v>
      </c>
      <c r="E2452" s="5">
        <v>4.2695570216776622</v>
      </c>
      <c r="F2452">
        <v>0</v>
      </c>
      <c r="G2452" s="2">
        <v>43654.877349537041</v>
      </c>
      <c r="H2452" t="s">
        <v>115</v>
      </c>
      <c r="I2452" s="2">
        <v>43664.639201388891</v>
      </c>
      <c r="J2452">
        <v>2452000</v>
      </c>
      <c r="K2452">
        <v>3</v>
      </c>
      <c r="L2452" t="s">
        <v>116</v>
      </c>
      <c r="M2452">
        <v>263</v>
      </c>
      <c r="N2452">
        <v>14.5</v>
      </c>
      <c r="O2452">
        <v>2.0750000000000002</v>
      </c>
      <c r="P2452">
        <v>21.58</v>
      </c>
      <c r="Q2452">
        <v>749021</v>
      </c>
      <c r="R2452" t="s">
        <v>740</v>
      </c>
      <c r="S2452" t="s">
        <v>228</v>
      </c>
      <c r="T2452" t="s">
        <v>3863</v>
      </c>
      <c r="U2452" t="s">
        <v>3898</v>
      </c>
      <c r="V2452">
        <v>37047</v>
      </c>
      <c r="W2452" t="s">
        <v>184</v>
      </c>
      <c r="X2452" s="1">
        <v>749</v>
      </c>
      <c r="Y2452" t="s">
        <v>3892</v>
      </c>
      <c r="Z2452" s="3">
        <v>40878</v>
      </c>
      <c r="AA2452">
        <v>5</v>
      </c>
      <c r="AB2452">
        <v>1</v>
      </c>
      <c r="AC2452">
        <v>5</v>
      </c>
      <c r="AD2452">
        <v>4</v>
      </c>
      <c r="AE2452">
        <v>6</v>
      </c>
      <c r="AF2452">
        <v>0</v>
      </c>
      <c r="AG2452">
        <v>0</v>
      </c>
      <c r="AH2452">
        <v>2</v>
      </c>
      <c r="AI2452">
        <v>0</v>
      </c>
      <c r="AK2452">
        <v>2</v>
      </c>
      <c r="AL2452">
        <v>2</v>
      </c>
      <c r="AM2452">
        <v>112</v>
      </c>
      <c r="AN2452">
        <v>470</v>
      </c>
      <c r="AO2452">
        <v>332</v>
      </c>
      <c r="AP2452">
        <v>38</v>
      </c>
      <c r="AQ2452">
        <v>384</v>
      </c>
      <c r="AR2452">
        <v>391</v>
      </c>
      <c r="AS2452">
        <v>142</v>
      </c>
      <c r="AT2452">
        <v>18</v>
      </c>
      <c r="AU2452">
        <v>263</v>
      </c>
      <c r="AV2452">
        <v>263</v>
      </c>
      <c r="AW2452">
        <v>390</v>
      </c>
      <c r="AX2452">
        <v>723</v>
      </c>
      <c r="AY2452">
        <v>723</v>
      </c>
      <c r="AZ2452">
        <v>2017</v>
      </c>
      <c r="BA2452">
        <v>0.33734939759036098</v>
      </c>
      <c r="BB2452">
        <v>0.19640387275241999</v>
      </c>
      <c r="BC2452">
        <v>0.99744245524296604</v>
      </c>
      <c r="BD2452">
        <v>0.65006915629322204</v>
      </c>
      <c r="BE2452">
        <v>6.8441064638783203E-2</v>
      </c>
      <c r="BF2452">
        <v>65</v>
      </c>
      <c r="BG2452">
        <v>65</v>
      </c>
      <c r="BH2452">
        <v>65</v>
      </c>
      <c r="BI2452">
        <v>65</v>
      </c>
      <c r="BJ2452">
        <v>65</v>
      </c>
      <c r="BK2452">
        <v>65</v>
      </c>
      <c r="BL2452">
        <v>10</v>
      </c>
      <c r="BM2452">
        <v>10</v>
      </c>
      <c r="BN2452">
        <v>15.05</v>
      </c>
      <c r="BO2452">
        <v>14.972</v>
      </c>
      <c r="BP2452">
        <v>14.894</v>
      </c>
      <c r="BQ2452">
        <v>15.048999999999999</v>
      </c>
      <c r="BR2452">
        <v>60.347999999999999</v>
      </c>
      <c r="BS2452">
        <v>61.143999999999998</v>
      </c>
      <c r="BT2452">
        <v>65.271000000000001</v>
      </c>
      <c r="BU2452">
        <v>66.063000000000002</v>
      </c>
      <c r="BV2452">
        <v>66.853999999999999</v>
      </c>
      <c r="BW2452">
        <v>70.975999999999999</v>
      </c>
      <c r="BX2452">
        <v>2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0.432510931665124</v>
      </c>
      <c r="CE2452" s="3">
        <v>43465</v>
      </c>
      <c r="CF2452">
        <v>135.34800000000001</v>
      </c>
      <c r="CG2452" s="3">
        <v>43585</v>
      </c>
      <c r="CH2452">
        <v>0.30729333333333297</v>
      </c>
      <c r="CI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19.844999999999999</v>
      </c>
      <c r="DF2452">
        <v>13.52</v>
      </c>
      <c r="DG2452">
        <v>29.681000000000001</v>
      </c>
      <c r="DH2452">
        <v>31.526</v>
      </c>
      <c r="DI2452">
        <v>39.478999999999999</v>
      </c>
      <c r="DJ2452">
        <v>34.078000000000003</v>
      </c>
      <c r="DK2452">
        <v>111.227</v>
      </c>
      <c r="DL2452">
        <v>3.202</v>
      </c>
      <c r="DM2452">
        <v>4.7169999999999996</v>
      </c>
      <c r="DN2452">
        <v>7.4119999999999999</v>
      </c>
      <c r="DO2452">
        <v>7.6909999999999998</v>
      </c>
      <c r="DP2452">
        <v>4.8940000000000001</v>
      </c>
      <c r="DQ2452">
        <v>7.22</v>
      </c>
      <c r="DR2452">
        <v>60.347999999999999</v>
      </c>
      <c r="DS2452">
        <v>61.143999999999998</v>
      </c>
      <c r="DT2452">
        <v>65.271000000000001</v>
      </c>
      <c r="DU2452">
        <v>66.063000000000002</v>
      </c>
      <c r="DV2452">
        <v>66.853999999999999</v>
      </c>
      <c r="DW2452">
        <v>70.975999999999999</v>
      </c>
      <c r="DX2452">
        <v>0.305307692307692</v>
      </c>
      <c r="DY2452">
        <v>0.32019999999999998</v>
      </c>
      <c r="DZ2452">
        <v>1</v>
      </c>
      <c r="EA2452">
        <v>0.43109999999999998</v>
      </c>
      <c r="EB2452">
        <v>0.43939223410241901</v>
      </c>
      <c r="EC2452">
        <v>1</v>
      </c>
      <c r="ED2452">
        <v>8</v>
      </c>
    </row>
    <row r="2453" spans="1:134" x14ac:dyDescent="0.25">
      <c r="A2453" s="6" t="s">
        <v>2421</v>
      </c>
      <c r="B2453" t="s">
        <v>138</v>
      </c>
      <c r="C2453">
        <v>800000</v>
      </c>
      <c r="D2453">
        <v>200000</v>
      </c>
      <c r="E2453" s="5">
        <v>5.0047125353440141</v>
      </c>
      <c r="F2453">
        <v>0</v>
      </c>
      <c r="G2453" s="2">
        <v>43661.511504629627</v>
      </c>
      <c r="H2453" t="s">
        <v>115</v>
      </c>
      <c r="I2453" s="2">
        <v>43664.626909722225</v>
      </c>
      <c r="J2453">
        <v>2500000</v>
      </c>
      <c r="K2453">
        <v>3</v>
      </c>
      <c r="L2453" t="s">
        <v>128</v>
      </c>
      <c r="M2453">
        <v>4048</v>
      </c>
      <c r="N2453">
        <v>8.6999999999999993</v>
      </c>
      <c r="O2453">
        <v>10.050000000000001</v>
      </c>
      <c r="P2453">
        <v>9.2159999999999993</v>
      </c>
      <c r="Q2453">
        <v>6201</v>
      </c>
      <c r="R2453" t="s">
        <v>245</v>
      </c>
      <c r="S2453" t="s">
        <v>123</v>
      </c>
      <c r="T2453" t="s">
        <v>3871</v>
      </c>
      <c r="U2453" t="s">
        <v>3900</v>
      </c>
      <c r="V2453">
        <v>173</v>
      </c>
      <c r="W2453" t="s">
        <v>119</v>
      </c>
      <c r="X2453" s="1">
        <v>620</v>
      </c>
      <c r="Y2453" t="s">
        <v>3892</v>
      </c>
      <c r="Z2453" s="3">
        <v>39981</v>
      </c>
      <c r="AA2453">
        <v>5</v>
      </c>
      <c r="AB2453">
        <v>0</v>
      </c>
      <c r="AC2453">
        <v>6</v>
      </c>
      <c r="AD2453">
        <v>2</v>
      </c>
      <c r="AE2453">
        <v>5</v>
      </c>
      <c r="AF2453">
        <v>0</v>
      </c>
      <c r="AG2453">
        <v>0</v>
      </c>
      <c r="AH2453">
        <v>1</v>
      </c>
      <c r="AI2453">
        <v>0</v>
      </c>
      <c r="AJ2453">
        <v>4</v>
      </c>
      <c r="AK2453">
        <v>2</v>
      </c>
      <c r="AL2453">
        <v>1</v>
      </c>
      <c r="AM2453">
        <v>67</v>
      </c>
      <c r="AN2453">
        <v>765</v>
      </c>
      <c r="AO2453">
        <v>2322</v>
      </c>
      <c r="AP2453">
        <v>340</v>
      </c>
      <c r="AQ2453">
        <v>439</v>
      </c>
      <c r="AR2453">
        <v>25</v>
      </c>
      <c r="AS2453">
        <v>2463</v>
      </c>
      <c r="AT2453">
        <v>279</v>
      </c>
      <c r="AU2453">
        <v>4048</v>
      </c>
      <c r="AV2453">
        <v>3887</v>
      </c>
      <c r="AW2453">
        <v>12</v>
      </c>
      <c r="AX2453">
        <v>2347</v>
      </c>
      <c r="AY2453">
        <v>2347</v>
      </c>
      <c r="AZ2453">
        <v>2018</v>
      </c>
      <c r="BA2453">
        <v>2.8854435831180001E-2</v>
      </c>
      <c r="BB2453">
        <v>1.0494247976139699</v>
      </c>
      <c r="BC2453">
        <v>0.48</v>
      </c>
      <c r="BD2453">
        <v>0.32594801874733698</v>
      </c>
      <c r="BE2453">
        <v>7.1777720607151999E-2</v>
      </c>
      <c r="BF2453">
        <v>481.995</v>
      </c>
      <c r="BG2453">
        <v>488.03399999999999</v>
      </c>
      <c r="BH2453">
        <v>445.524</v>
      </c>
      <c r="BI2453">
        <v>468.96199999999999</v>
      </c>
      <c r="BJ2453">
        <v>482.87</v>
      </c>
      <c r="BK2453">
        <v>457.85</v>
      </c>
      <c r="BL2453">
        <v>33.54</v>
      </c>
      <c r="BM2453">
        <v>32.451999999999998</v>
      </c>
      <c r="BN2453">
        <v>32.682000000000002</v>
      </c>
      <c r="BO2453">
        <v>32.627000000000002</v>
      </c>
      <c r="BP2453">
        <v>32.161000000000001</v>
      </c>
      <c r="BQ2453">
        <v>32.546999999999997</v>
      </c>
      <c r="BR2453">
        <v>180.214</v>
      </c>
      <c r="BS2453">
        <v>200.39500000000001</v>
      </c>
      <c r="BT2453">
        <v>219.078</v>
      </c>
      <c r="BU2453">
        <v>237.96</v>
      </c>
      <c r="BV2453">
        <v>258.62900000000002</v>
      </c>
      <c r="BW2453">
        <v>276.86</v>
      </c>
      <c r="BX2453">
        <v>3</v>
      </c>
      <c r="BY2453">
        <v>3</v>
      </c>
      <c r="BZ2453">
        <v>3</v>
      </c>
      <c r="CA2453">
        <v>3</v>
      </c>
      <c r="CB2453">
        <v>3</v>
      </c>
      <c r="CC2453">
        <v>3</v>
      </c>
      <c r="CD2453">
        <v>0.59801955750677505</v>
      </c>
      <c r="CE2453" s="3">
        <v>43465</v>
      </c>
      <c r="CF2453">
        <v>695.74900000000002</v>
      </c>
      <c r="CG2453" s="3">
        <v>43585</v>
      </c>
      <c r="CH2453">
        <v>0.75369858496513298</v>
      </c>
      <c r="CI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385.01799999999997</v>
      </c>
      <c r="DF2453">
        <v>347.34100000000001</v>
      </c>
      <c r="DG2453">
        <v>216.636</v>
      </c>
      <c r="DH2453">
        <v>290.95299999999997</v>
      </c>
      <c r="DI2453">
        <v>313.46100000000001</v>
      </c>
      <c r="DJ2453">
        <v>211.81399999999999</v>
      </c>
      <c r="DK2453">
        <v>574.25099999999998</v>
      </c>
      <c r="DL2453">
        <v>3.54</v>
      </c>
      <c r="DM2453">
        <v>2.452</v>
      </c>
      <c r="DN2453">
        <v>28.195</v>
      </c>
      <c r="DO2453">
        <v>2.6269999999999998</v>
      </c>
      <c r="DP2453">
        <v>2.161</v>
      </c>
      <c r="DQ2453">
        <v>2.5649999999999999</v>
      </c>
      <c r="DR2453">
        <v>180.214</v>
      </c>
      <c r="DS2453">
        <v>200.39500000000001</v>
      </c>
      <c r="DT2453">
        <v>219.078</v>
      </c>
      <c r="DU2453">
        <v>237.96</v>
      </c>
      <c r="DV2453">
        <v>258.62900000000002</v>
      </c>
      <c r="DW2453">
        <v>276.86</v>
      </c>
      <c r="DX2453">
        <v>0.79880081743586495</v>
      </c>
      <c r="DY2453">
        <v>0.105545617173524</v>
      </c>
      <c r="DZ2453">
        <v>1</v>
      </c>
      <c r="EA2453">
        <v>0.62480572412560298</v>
      </c>
      <c r="EB2453">
        <v>0.211929044074506</v>
      </c>
      <c r="EC2453">
        <v>1</v>
      </c>
      <c r="ED2453">
        <v>10</v>
      </c>
    </row>
    <row r="2454" spans="1:134" x14ac:dyDescent="0.25">
      <c r="A2454" s="6" t="s">
        <v>1935</v>
      </c>
      <c r="B2454" t="s">
        <v>246</v>
      </c>
      <c r="C2454">
        <v>130000</v>
      </c>
      <c r="D2454">
        <v>25000</v>
      </c>
      <c r="E2454" s="5">
        <v>6.6446748350612612</v>
      </c>
      <c r="F2454">
        <v>0</v>
      </c>
      <c r="G2454" s="2">
        <v>43641.323587962965</v>
      </c>
      <c r="H2454" t="s">
        <v>115</v>
      </c>
      <c r="I2454" s="2">
        <v>43664.603981481479</v>
      </c>
      <c r="J2454">
        <v>2400000</v>
      </c>
      <c r="K2454">
        <v>3</v>
      </c>
      <c r="L2454" t="s">
        <v>122</v>
      </c>
      <c r="M2454">
        <v>519</v>
      </c>
      <c r="N2454">
        <v>22.4</v>
      </c>
      <c r="P2454">
        <v>5</v>
      </c>
      <c r="Q2454">
        <v>16231</v>
      </c>
      <c r="R2454" t="s">
        <v>850</v>
      </c>
      <c r="S2454" t="s">
        <v>180</v>
      </c>
      <c r="T2454" t="s">
        <v>3861</v>
      </c>
      <c r="U2454" t="s">
        <v>3899</v>
      </c>
      <c r="V2454">
        <v>84085</v>
      </c>
      <c r="W2454" t="s">
        <v>119</v>
      </c>
      <c r="X2454" s="1">
        <v>467</v>
      </c>
      <c r="Y2454" t="s">
        <v>3882</v>
      </c>
      <c r="Z2454" s="3">
        <v>42064</v>
      </c>
      <c r="AA2454">
        <v>4</v>
      </c>
      <c r="AB2454">
        <v>0</v>
      </c>
      <c r="AC2454">
        <v>6</v>
      </c>
      <c r="AD2454">
        <v>15</v>
      </c>
      <c r="AE2454">
        <v>8</v>
      </c>
      <c r="AF2454">
        <v>0</v>
      </c>
      <c r="AG2454">
        <v>0</v>
      </c>
      <c r="AH2454">
        <v>6</v>
      </c>
      <c r="AI2454">
        <v>0</v>
      </c>
      <c r="AJ2454">
        <v>3</v>
      </c>
      <c r="AK2454">
        <v>5</v>
      </c>
      <c r="AL2454">
        <v>3</v>
      </c>
      <c r="AM2454">
        <v>83</v>
      </c>
      <c r="AN2454">
        <v>523</v>
      </c>
      <c r="AO2454">
        <v>421</v>
      </c>
      <c r="AP2454">
        <v>116</v>
      </c>
      <c r="AQ2454">
        <v>0</v>
      </c>
      <c r="AR2454">
        <v>102</v>
      </c>
      <c r="AS2454">
        <v>130</v>
      </c>
      <c r="AT2454">
        <v>93</v>
      </c>
      <c r="AU2454">
        <v>519</v>
      </c>
      <c r="AV2454">
        <v>519</v>
      </c>
      <c r="AW2454">
        <v>77</v>
      </c>
      <c r="AX2454">
        <v>523</v>
      </c>
      <c r="AY2454">
        <v>523</v>
      </c>
      <c r="AZ2454">
        <v>2018</v>
      </c>
      <c r="BA2454">
        <v>0.19714964370546301</v>
      </c>
      <c r="BB2454">
        <v>0.24856596558317401</v>
      </c>
      <c r="BC2454">
        <v>0.75490196078431304</v>
      </c>
      <c r="BD2454">
        <v>1</v>
      </c>
      <c r="BE2454">
        <v>0.17919075144508601</v>
      </c>
      <c r="BF2454">
        <v>130</v>
      </c>
      <c r="BG2454">
        <v>130</v>
      </c>
      <c r="BH2454">
        <v>130</v>
      </c>
      <c r="BI2454">
        <v>130</v>
      </c>
      <c r="BJ2454">
        <v>130</v>
      </c>
      <c r="BK2454">
        <v>130</v>
      </c>
      <c r="BL2454">
        <v>15.409000000000001</v>
      </c>
      <c r="BM2454">
        <v>15.298999999999999</v>
      </c>
      <c r="BN2454">
        <v>15.532999999999999</v>
      </c>
      <c r="BO2454">
        <v>15.555999999999999</v>
      </c>
      <c r="BP2454">
        <v>16.757999999999999</v>
      </c>
      <c r="BQ2454">
        <v>15</v>
      </c>
      <c r="BR2454">
        <v>30.92</v>
      </c>
      <c r="BS2454">
        <v>36.08</v>
      </c>
      <c r="BT2454">
        <v>41.222999999999999</v>
      </c>
      <c r="BU2454">
        <v>46.348999999999997</v>
      </c>
      <c r="BV2454">
        <v>51.457999999999998</v>
      </c>
      <c r="BW2454">
        <v>56.552</v>
      </c>
      <c r="BX2454">
        <v>2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0.66124628672493402</v>
      </c>
      <c r="CE2454" s="3">
        <v>43465</v>
      </c>
      <c r="CF2454">
        <v>176.32900000000001</v>
      </c>
      <c r="CG2454" s="3">
        <v>43585</v>
      </c>
      <c r="CH2454">
        <v>0.74974038745882299</v>
      </c>
      <c r="CI2454">
        <v>0</v>
      </c>
      <c r="CK2454">
        <v>3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108.61</v>
      </c>
      <c r="DF2454">
        <v>110.41</v>
      </c>
      <c r="DG2454">
        <v>75.644000000000005</v>
      </c>
      <c r="DH2454">
        <v>101.477</v>
      </c>
      <c r="DI2454">
        <v>103.91800000000001</v>
      </c>
      <c r="DJ2454">
        <v>73.966999999999999</v>
      </c>
      <c r="DK2454">
        <v>157.18799999999999</v>
      </c>
      <c r="DL2454">
        <v>0.40899999999999997</v>
      </c>
      <c r="DM2454">
        <v>0.29899999999999999</v>
      </c>
      <c r="DN2454">
        <v>0.53300000000000003</v>
      </c>
      <c r="DO2454">
        <v>0.55600000000000005</v>
      </c>
      <c r="DP2454">
        <v>1.8120000000000001</v>
      </c>
      <c r="DQ2454">
        <v>0</v>
      </c>
      <c r="DR2454">
        <v>30.919</v>
      </c>
      <c r="DS2454">
        <v>36.079000000000001</v>
      </c>
      <c r="DT2454">
        <v>41.222000000000001</v>
      </c>
      <c r="DU2454">
        <v>46.348999999999997</v>
      </c>
      <c r="DV2454">
        <v>51.457999999999998</v>
      </c>
      <c r="DW2454">
        <v>56.551000000000002</v>
      </c>
      <c r="DX2454">
        <v>0.83546153846153803</v>
      </c>
      <c r="DY2454">
        <v>2.6542929456810901E-2</v>
      </c>
      <c r="DZ2454">
        <v>0.99996765847347902</v>
      </c>
      <c r="EA2454">
        <v>0.73593076923076906</v>
      </c>
      <c r="EB2454">
        <v>3.85762385762385E-2</v>
      </c>
      <c r="EC2454">
        <v>0.999984766663366</v>
      </c>
      <c r="ED2454">
        <v>4</v>
      </c>
    </row>
    <row r="2455" spans="1:134" x14ac:dyDescent="0.25">
      <c r="A2455" s="6" t="s">
        <v>1524</v>
      </c>
      <c r="B2455" t="s">
        <v>569</v>
      </c>
      <c r="C2455">
        <v>500000</v>
      </c>
      <c r="D2455">
        <v>240000</v>
      </c>
      <c r="E2455" s="5">
        <v>3.100848256361922</v>
      </c>
      <c r="F2455">
        <v>0</v>
      </c>
      <c r="G2455" s="2">
        <v>43627.251539351855</v>
      </c>
      <c r="H2455" t="s">
        <v>115</v>
      </c>
      <c r="I2455" s="2">
        <v>43664.603229166663</v>
      </c>
      <c r="J2455">
        <v>171129</v>
      </c>
      <c r="K2455">
        <v>3</v>
      </c>
      <c r="L2455" t="s">
        <v>122</v>
      </c>
      <c r="M2455">
        <v>4430</v>
      </c>
      <c r="N2455">
        <v>37</v>
      </c>
      <c r="O2455">
        <v>12.02</v>
      </c>
      <c r="P2455">
        <v>9.9339999999999993</v>
      </c>
      <c r="Q2455">
        <v>5911</v>
      </c>
      <c r="R2455" t="s">
        <v>851</v>
      </c>
      <c r="S2455" t="s">
        <v>151</v>
      </c>
      <c r="T2455" t="s">
        <v>3858</v>
      </c>
      <c r="U2455" t="s">
        <v>3899</v>
      </c>
      <c r="V2455">
        <v>98068</v>
      </c>
      <c r="W2455" t="s">
        <v>119</v>
      </c>
      <c r="X2455" s="1">
        <v>591</v>
      </c>
      <c r="Y2455" t="s">
        <v>3883</v>
      </c>
      <c r="Z2455" s="3">
        <v>39206</v>
      </c>
      <c r="AA2455">
        <v>5</v>
      </c>
      <c r="AB2455">
        <v>0</v>
      </c>
      <c r="AC2455">
        <v>6</v>
      </c>
      <c r="AD2455">
        <v>11</v>
      </c>
      <c r="AE2455">
        <v>8</v>
      </c>
      <c r="AF2455">
        <v>-1</v>
      </c>
      <c r="AG2455">
        <v>0</v>
      </c>
      <c r="AH2455">
        <v>6</v>
      </c>
      <c r="AI2455">
        <v>0</v>
      </c>
      <c r="AJ2455">
        <v>3</v>
      </c>
      <c r="AK2455">
        <v>5</v>
      </c>
      <c r="AL2455">
        <v>2</v>
      </c>
      <c r="AM2455">
        <v>249</v>
      </c>
      <c r="AN2455">
        <v>4181</v>
      </c>
      <c r="AO2455">
        <v>3406</v>
      </c>
      <c r="AP2455">
        <v>1420</v>
      </c>
      <c r="AQ2455">
        <v>3016</v>
      </c>
      <c r="AR2455">
        <v>3111</v>
      </c>
      <c r="AS2455">
        <v>2547</v>
      </c>
      <c r="AT2455">
        <v>872</v>
      </c>
      <c r="AU2455">
        <v>4430</v>
      </c>
      <c r="AV2455">
        <v>3839</v>
      </c>
      <c r="AW2455">
        <v>2881</v>
      </c>
      <c r="AX2455">
        <v>6517</v>
      </c>
      <c r="AY2455">
        <v>6517</v>
      </c>
      <c r="AZ2455">
        <v>2017</v>
      </c>
      <c r="BA2455">
        <v>7.3106283029947094E-2</v>
      </c>
      <c r="BB2455">
        <v>0.39082399877244101</v>
      </c>
      <c r="BC2455">
        <v>0.92606878817100602</v>
      </c>
      <c r="BD2455">
        <v>0.64155286174620196</v>
      </c>
      <c r="BE2455">
        <v>0.22714248502214099</v>
      </c>
      <c r="BF2455">
        <v>1622</v>
      </c>
      <c r="BG2455">
        <v>1622</v>
      </c>
      <c r="BH2455">
        <v>1622</v>
      </c>
      <c r="BI2455">
        <v>1622</v>
      </c>
      <c r="BJ2455">
        <v>1622</v>
      </c>
      <c r="BK2455">
        <v>1622</v>
      </c>
      <c r="BL2455">
        <v>460.334</v>
      </c>
      <c r="BM2455">
        <v>461.77</v>
      </c>
      <c r="BN2455">
        <v>460.31200000000001</v>
      </c>
      <c r="BO2455">
        <v>460.36900000000003</v>
      </c>
      <c r="BP2455">
        <v>431.31400000000002</v>
      </c>
      <c r="BQ2455">
        <v>461.339</v>
      </c>
      <c r="BR2455">
        <v>6096.2690000000002</v>
      </c>
      <c r="BS2455">
        <v>6174.9179999999997</v>
      </c>
      <c r="BT2455">
        <v>5853.4459999999999</v>
      </c>
      <c r="BU2455">
        <v>5642.8469999999998</v>
      </c>
      <c r="BV2455">
        <v>5739.1909999999998</v>
      </c>
      <c r="BW2455">
        <v>5138.2070000000003</v>
      </c>
      <c r="BX2455">
        <v>18</v>
      </c>
      <c r="BY2455">
        <v>18</v>
      </c>
      <c r="BZ2455">
        <v>18</v>
      </c>
      <c r="CA2455">
        <v>17</v>
      </c>
      <c r="CB2455">
        <v>18</v>
      </c>
      <c r="CC2455">
        <v>18</v>
      </c>
      <c r="CD2455">
        <v>0.575135164097066</v>
      </c>
      <c r="CE2455" s="3">
        <v>43465</v>
      </c>
      <c r="CF2455">
        <v>8178.6030000000001</v>
      </c>
      <c r="CG2455" s="3">
        <v>43585</v>
      </c>
      <c r="CH2455">
        <v>0.57192698193469405</v>
      </c>
      <c r="CI2455">
        <v>3.0670000000000002</v>
      </c>
      <c r="CK2455">
        <v>17</v>
      </c>
      <c r="CL2455">
        <v>3</v>
      </c>
      <c r="CM2455">
        <v>0</v>
      </c>
      <c r="CN2455">
        <v>0</v>
      </c>
      <c r="CO2455">
        <v>3.0670000000000002</v>
      </c>
      <c r="CP2455">
        <v>1.9510000000000001</v>
      </c>
      <c r="CQ2455">
        <v>0</v>
      </c>
      <c r="CR2455">
        <v>0</v>
      </c>
      <c r="CS2455">
        <v>0</v>
      </c>
      <c r="CT2455">
        <v>2.4E-2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899.62599999999998</v>
      </c>
      <c r="DF2455">
        <v>796.40899999999999</v>
      </c>
      <c r="DG2455">
        <v>1059.4000000000001</v>
      </c>
      <c r="DH2455">
        <v>995.08299999999997</v>
      </c>
      <c r="DI2455">
        <v>1076.883</v>
      </c>
      <c r="DJ2455">
        <v>722.29700000000003</v>
      </c>
      <c r="DK2455">
        <v>6345.2979999999998</v>
      </c>
      <c r="DL2455">
        <v>291.31700000000001</v>
      </c>
      <c r="DM2455">
        <v>244.74299999999999</v>
      </c>
      <c r="DN2455">
        <v>299.11200000000002</v>
      </c>
      <c r="DO2455">
        <v>269.99400000000003</v>
      </c>
      <c r="DP2455">
        <v>235.624</v>
      </c>
      <c r="DQ2455">
        <v>279.97399999999999</v>
      </c>
      <c r="DR2455">
        <v>6096.2690000000002</v>
      </c>
      <c r="DS2455">
        <v>6174.9179999999997</v>
      </c>
      <c r="DT2455">
        <v>5147.0460000000003</v>
      </c>
      <c r="DU2455">
        <v>4936.4470000000001</v>
      </c>
      <c r="DV2455">
        <v>5032.7910000000002</v>
      </c>
      <c r="DW2455">
        <v>5138.2070000000003</v>
      </c>
      <c r="DX2455">
        <v>0.55463995067817495</v>
      </c>
      <c r="DY2455">
        <v>0.63283833042964399</v>
      </c>
      <c r="DZ2455">
        <v>1</v>
      </c>
      <c r="EA2455">
        <v>0.57025256884504705</v>
      </c>
      <c r="EB2455">
        <v>0.59250620924327202</v>
      </c>
      <c r="EC2455">
        <v>0.93883078474110904</v>
      </c>
      <c r="ED2455">
        <v>12</v>
      </c>
    </row>
    <row r="2456" spans="1:134" x14ac:dyDescent="0.25">
      <c r="A2456" s="6" t="s">
        <v>1169</v>
      </c>
      <c r="B2456" t="s">
        <v>246</v>
      </c>
      <c r="D2456">
        <v>500000</v>
      </c>
      <c r="E2456" s="5">
        <v>2.3562676720075397</v>
      </c>
      <c r="F2456">
        <v>0</v>
      </c>
      <c r="G2456" s="2">
        <v>43617.486805555556</v>
      </c>
      <c r="H2456" t="s">
        <v>115</v>
      </c>
      <c r="I2456" s="2">
        <v>43664.587210648147</v>
      </c>
      <c r="J2456">
        <v>2244000</v>
      </c>
      <c r="K2456">
        <v>1</v>
      </c>
      <c r="L2456" t="s">
        <v>128</v>
      </c>
      <c r="M2456">
        <v>5743</v>
      </c>
      <c r="N2456">
        <v>-1.3</v>
      </c>
      <c r="O2456">
        <v>3.9990000000000001</v>
      </c>
      <c r="P2456">
        <v>4.1269999999999998</v>
      </c>
      <c r="Q2456">
        <v>7911</v>
      </c>
      <c r="R2456" t="s">
        <v>852</v>
      </c>
      <c r="S2456" t="s">
        <v>217</v>
      </c>
      <c r="T2456" t="s">
        <v>3867</v>
      </c>
      <c r="U2456" t="s">
        <v>3899</v>
      </c>
      <c r="V2456">
        <v>8100</v>
      </c>
      <c r="W2456" t="s">
        <v>143</v>
      </c>
      <c r="X2456" s="1">
        <v>791</v>
      </c>
      <c r="Y2456" t="s">
        <v>3892</v>
      </c>
      <c r="Z2456" s="3">
        <v>37088</v>
      </c>
      <c r="AA2456">
        <v>6</v>
      </c>
      <c r="AB2456">
        <v>-2</v>
      </c>
      <c r="AC2456">
        <v>6</v>
      </c>
      <c r="AD2456">
        <v>17</v>
      </c>
      <c r="AE2456">
        <v>8</v>
      </c>
      <c r="AF2456">
        <v>-1</v>
      </c>
      <c r="AG2456">
        <v>0</v>
      </c>
      <c r="AH2456">
        <v>6</v>
      </c>
      <c r="AI2456">
        <v>0</v>
      </c>
      <c r="AJ2456">
        <v>2</v>
      </c>
      <c r="AK2456">
        <v>5</v>
      </c>
      <c r="AL2456">
        <v>1</v>
      </c>
      <c r="AM2456">
        <v>819</v>
      </c>
      <c r="AN2456">
        <v>4507</v>
      </c>
      <c r="AO2456">
        <v>1954</v>
      </c>
      <c r="AP2456">
        <v>-74</v>
      </c>
      <c r="AQ2456">
        <v>2589</v>
      </c>
      <c r="AR2456">
        <v>3361</v>
      </c>
      <c r="AS2456">
        <v>546</v>
      </c>
      <c r="AT2456">
        <v>-102</v>
      </c>
      <c r="AU2456">
        <v>5743</v>
      </c>
      <c r="AV2456">
        <v>5616</v>
      </c>
      <c r="AW2456">
        <v>73</v>
      </c>
      <c r="AX2456">
        <v>5315</v>
      </c>
      <c r="AY2456">
        <v>5315</v>
      </c>
      <c r="AZ2456">
        <v>2018</v>
      </c>
      <c r="BA2456">
        <v>0.41914022517911897</v>
      </c>
      <c r="BB2456">
        <v>0.102728127939793</v>
      </c>
      <c r="BC2456">
        <v>2.17197262719428E-2</v>
      </c>
      <c r="BD2456">
        <v>0.84797742238946305</v>
      </c>
      <c r="BE2456">
        <v>-1.8162393162393101E-2</v>
      </c>
      <c r="BL2456">
        <v>580.14300000000003</v>
      </c>
      <c r="BM2456">
        <v>580.16899999999998</v>
      </c>
      <c r="BN2456">
        <v>580.37900000000002</v>
      </c>
      <c r="BO2456">
        <v>580.16700000000003</v>
      </c>
      <c r="BP2456">
        <v>580.24900000000002</v>
      </c>
      <c r="BQ2456">
        <v>580.13599999999997</v>
      </c>
      <c r="BR2456">
        <v>2663.991</v>
      </c>
      <c r="BS2456">
        <v>2682.826</v>
      </c>
      <c r="BT2456">
        <v>2696.6120000000001</v>
      </c>
      <c r="BU2456">
        <v>2712.8629999999998</v>
      </c>
      <c r="BV2456">
        <v>2729.0439999999999</v>
      </c>
      <c r="BW2456">
        <v>2745.2150000000001</v>
      </c>
      <c r="BX2456">
        <v>8</v>
      </c>
      <c r="BY2456">
        <v>7</v>
      </c>
      <c r="BZ2456">
        <v>7</v>
      </c>
      <c r="CA2456">
        <v>7</v>
      </c>
      <c r="CB2456">
        <v>7</v>
      </c>
      <c r="CC2456">
        <v>8</v>
      </c>
      <c r="CD2456">
        <v>4.3030607171059301E-4</v>
      </c>
      <c r="CE2456" s="3">
        <v>43465</v>
      </c>
      <c r="CF2456">
        <v>3244.134</v>
      </c>
      <c r="CG2456" s="3">
        <v>43585</v>
      </c>
      <c r="CH2456">
        <v>2.4649095136888599E-4</v>
      </c>
      <c r="CI2456">
        <v>0</v>
      </c>
      <c r="CK2456">
        <v>1</v>
      </c>
      <c r="CL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K2456">
        <v>2729.422</v>
      </c>
      <c r="DL2456">
        <v>0.14299999999999999</v>
      </c>
      <c r="DM2456">
        <v>0.29499999999999998</v>
      </c>
      <c r="DN2456">
        <v>0.379</v>
      </c>
      <c r="DO2456">
        <v>0.16700000000000001</v>
      </c>
      <c r="DP2456">
        <v>0.378</v>
      </c>
      <c r="DQ2456">
        <v>0.13600000000000001</v>
      </c>
      <c r="DR2456">
        <v>2663.991</v>
      </c>
      <c r="DS2456">
        <v>2682.826</v>
      </c>
      <c r="DT2456">
        <v>2696.6120000000001</v>
      </c>
      <c r="DU2456">
        <v>2712.8629999999998</v>
      </c>
      <c r="DV2456">
        <v>2729.0439999999999</v>
      </c>
      <c r="DW2456">
        <v>2745.2150000000001</v>
      </c>
      <c r="DY2456">
        <v>2.4649095136888599E-4</v>
      </c>
      <c r="DZ2456">
        <v>1</v>
      </c>
      <c r="EB2456">
        <v>4.3030607171059301E-4</v>
      </c>
      <c r="EC2456">
        <v>1</v>
      </c>
      <c r="ED2456">
        <v>18</v>
      </c>
    </row>
    <row r="2457" spans="1:134" x14ac:dyDescent="0.25">
      <c r="A2457" s="6" t="s">
        <v>1714</v>
      </c>
      <c r="B2457" t="s">
        <v>569</v>
      </c>
      <c r="C2457">
        <v>2000000</v>
      </c>
      <c r="D2457">
        <v>500000</v>
      </c>
      <c r="E2457" s="5">
        <v>3.5815268614514602</v>
      </c>
      <c r="F2457">
        <v>0</v>
      </c>
      <c r="G2457" s="2">
        <v>43633.269120370373</v>
      </c>
      <c r="H2457" t="s">
        <v>115</v>
      </c>
      <c r="I2457" s="2">
        <v>43664.569664351853</v>
      </c>
      <c r="J2457">
        <v>2500000</v>
      </c>
      <c r="K2457">
        <v>3</v>
      </c>
      <c r="L2457" t="s">
        <v>128</v>
      </c>
      <c r="M2457">
        <v>22770</v>
      </c>
      <c r="N2457">
        <v>4</v>
      </c>
      <c r="O2457">
        <v>1.373</v>
      </c>
      <c r="P2457">
        <v>1.2549999999999999</v>
      </c>
      <c r="Q2457">
        <v>2893</v>
      </c>
      <c r="R2457" t="s">
        <v>745</v>
      </c>
      <c r="S2457" t="s">
        <v>323</v>
      </c>
      <c r="T2457" t="s">
        <v>3865</v>
      </c>
      <c r="U2457" t="s">
        <v>3898</v>
      </c>
      <c r="V2457">
        <v>43044</v>
      </c>
      <c r="W2457" t="s">
        <v>119</v>
      </c>
      <c r="X2457" s="1">
        <v>282</v>
      </c>
      <c r="Y2457" t="s">
        <v>3888</v>
      </c>
      <c r="Z2457" s="3">
        <v>32995</v>
      </c>
      <c r="AA2457">
        <v>5</v>
      </c>
      <c r="AB2457">
        <v>0</v>
      </c>
      <c r="AC2457">
        <v>5</v>
      </c>
      <c r="AD2457">
        <v>6</v>
      </c>
      <c r="AE2457">
        <v>6</v>
      </c>
      <c r="AF2457">
        <v>0</v>
      </c>
      <c r="AG2457">
        <v>0</v>
      </c>
      <c r="AH2457">
        <v>5</v>
      </c>
      <c r="AI2457">
        <v>0</v>
      </c>
      <c r="AJ2457">
        <v>3</v>
      </c>
      <c r="AK2457">
        <v>3</v>
      </c>
      <c r="AL2457">
        <v>1</v>
      </c>
      <c r="AM2457">
        <v>1895</v>
      </c>
      <c r="AN2457">
        <v>6654</v>
      </c>
      <c r="AO2457">
        <v>12754</v>
      </c>
      <c r="AP2457">
        <v>-2300</v>
      </c>
      <c r="AQ2457">
        <v>4976</v>
      </c>
      <c r="AR2457">
        <v>5837</v>
      </c>
      <c r="AS2457">
        <v>2346</v>
      </c>
      <c r="AT2457">
        <v>-934</v>
      </c>
      <c r="AU2457">
        <v>18745</v>
      </c>
      <c r="AV2457">
        <v>18075</v>
      </c>
      <c r="AW2457">
        <v>3515</v>
      </c>
      <c r="AX2457">
        <v>18591</v>
      </c>
      <c r="AY2457">
        <v>18591</v>
      </c>
      <c r="AZ2457">
        <v>2017</v>
      </c>
      <c r="BA2457">
        <v>0.14858083738434999</v>
      </c>
      <c r="BB2457">
        <v>0.12619009197999001</v>
      </c>
      <c r="BC2457">
        <v>0.60219290731540098</v>
      </c>
      <c r="BD2457">
        <v>0.35791512021946098</v>
      </c>
      <c r="BE2457">
        <v>-5.1673582295988903E-2</v>
      </c>
      <c r="BF2457">
        <v>4580.1760000000004</v>
      </c>
      <c r="BG2457">
        <v>4584.17</v>
      </c>
      <c r="BH2457">
        <v>4592.4489999999996</v>
      </c>
      <c r="BI2457">
        <v>4464.17</v>
      </c>
      <c r="BJ2457">
        <v>4624.1689999999999</v>
      </c>
      <c r="BK2457">
        <v>3080.5390000000002</v>
      </c>
      <c r="BL2457">
        <v>704.32799999999997</v>
      </c>
      <c r="BM2457">
        <v>707.77599999999995</v>
      </c>
      <c r="BN2457">
        <v>703.58799999999997</v>
      </c>
      <c r="BO2457">
        <v>700.42600000000004</v>
      </c>
      <c r="BP2457">
        <v>704.58900000000006</v>
      </c>
      <c r="BQ2457">
        <v>705.17</v>
      </c>
      <c r="BR2457">
        <v>2029.8879999999999</v>
      </c>
      <c r="BS2457">
        <v>2134.491</v>
      </c>
      <c r="BT2457">
        <v>2823.0219999999999</v>
      </c>
      <c r="BU2457">
        <v>2867.7710000000002</v>
      </c>
      <c r="BV2457">
        <v>2976.1759999999999</v>
      </c>
      <c r="BW2457">
        <v>3366.078</v>
      </c>
      <c r="BX2457">
        <v>11</v>
      </c>
      <c r="BY2457">
        <v>11</v>
      </c>
      <c r="BZ2457">
        <v>11</v>
      </c>
      <c r="CA2457">
        <v>12</v>
      </c>
      <c r="CB2457">
        <v>11</v>
      </c>
      <c r="CC2457">
        <v>10</v>
      </c>
      <c r="CD2457">
        <v>0.64035202170369299</v>
      </c>
      <c r="CE2457" s="3">
        <v>43465</v>
      </c>
      <c r="CF2457">
        <v>7314.3919999999998</v>
      </c>
      <c r="CG2457" s="3">
        <v>43585</v>
      </c>
      <c r="CH2457">
        <v>0.60290615732337405</v>
      </c>
      <c r="CI2457">
        <v>98.18</v>
      </c>
      <c r="CK2457">
        <v>1</v>
      </c>
      <c r="CL2457">
        <v>1</v>
      </c>
      <c r="CM2457">
        <v>0</v>
      </c>
      <c r="CN2457">
        <v>0</v>
      </c>
      <c r="CO2457">
        <v>0</v>
      </c>
      <c r="CP2457">
        <v>98.18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2732.1089999999999</v>
      </c>
      <c r="DF2457">
        <v>2722.221</v>
      </c>
      <c r="DG2457">
        <v>3167.4929999999999</v>
      </c>
      <c r="DH2457">
        <v>3130.1559999999999</v>
      </c>
      <c r="DI2457">
        <v>2492.556</v>
      </c>
      <c r="DJ2457">
        <v>2202.8589999999999</v>
      </c>
      <c r="DK2457">
        <v>5950.6769999999997</v>
      </c>
      <c r="DL2457">
        <v>453.95100000000002</v>
      </c>
      <c r="DM2457">
        <v>472.86599999999999</v>
      </c>
      <c r="DN2457">
        <v>482.39100000000002</v>
      </c>
      <c r="DO2457">
        <v>478.62099999999998</v>
      </c>
      <c r="DP2457">
        <v>481.947</v>
      </c>
      <c r="DQ2457">
        <v>490.43599999999998</v>
      </c>
      <c r="DR2457">
        <v>2025.893</v>
      </c>
      <c r="DS2457">
        <v>2134.4899999999998</v>
      </c>
      <c r="DT2457">
        <v>2473.0210000000002</v>
      </c>
      <c r="DU2457">
        <v>2867.77</v>
      </c>
      <c r="DV2457">
        <v>2976.174</v>
      </c>
      <c r="DW2457">
        <v>3305.5129999999999</v>
      </c>
      <c r="DX2457">
        <v>0.59650742678883895</v>
      </c>
      <c r="DY2457">
        <v>0.64451647527856304</v>
      </c>
      <c r="DZ2457">
        <v>0.99803191112021905</v>
      </c>
      <c r="EA2457">
        <v>0.63440567193761899</v>
      </c>
      <c r="EB2457">
        <v>0.67683276157824701</v>
      </c>
      <c r="EC2457">
        <v>0.97440550121976099</v>
      </c>
      <c r="ED2457">
        <v>29</v>
      </c>
    </row>
    <row r="2458" spans="1:134" x14ac:dyDescent="0.25">
      <c r="A2458" s="6" t="s">
        <v>2217</v>
      </c>
      <c r="B2458" t="s">
        <v>569</v>
      </c>
      <c r="C2458">
        <v>200000</v>
      </c>
      <c r="D2458">
        <v>50000</v>
      </c>
      <c r="E2458" s="5">
        <v>5.0706880301602251</v>
      </c>
      <c r="F2458">
        <v>0</v>
      </c>
      <c r="G2458" s="2">
        <v>43649.659224537034</v>
      </c>
      <c r="H2458" t="s">
        <v>115</v>
      </c>
      <c r="I2458" s="2">
        <v>43664.503900462965</v>
      </c>
      <c r="J2458">
        <v>2500000</v>
      </c>
      <c r="K2458">
        <v>2</v>
      </c>
      <c r="L2458" t="s">
        <v>129</v>
      </c>
      <c r="M2458">
        <v>1662</v>
      </c>
      <c r="N2458">
        <v>10.1</v>
      </c>
      <c r="O2458">
        <v>5.46</v>
      </c>
      <c r="P2458">
        <v>5.19</v>
      </c>
      <c r="Q2458">
        <v>702201</v>
      </c>
      <c r="R2458" t="s">
        <v>854</v>
      </c>
      <c r="S2458" t="s">
        <v>530</v>
      </c>
      <c r="T2458" t="s">
        <v>3864</v>
      </c>
      <c r="U2458" t="s">
        <v>3899</v>
      </c>
      <c r="V2458">
        <v>88100</v>
      </c>
      <c r="W2458" t="s">
        <v>119</v>
      </c>
      <c r="X2458" s="1">
        <v>702</v>
      </c>
      <c r="Y2458" t="s">
        <v>3892</v>
      </c>
      <c r="Z2458" s="3">
        <v>39783</v>
      </c>
      <c r="AA2458">
        <v>6</v>
      </c>
      <c r="AB2458">
        <v>0</v>
      </c>
      <c r="AC2458">
        <v>5</v>
      </c>
      <c r="AD2458">
        <v>7</v>
      </c>
      <c r="AE2458">
        <v>7</v>
      </c>
      <c r="AF2458">
        <v>0</v>
      </c>
      <c r="AG2458">
        <v>0</v>
      </c>
      <c r="AH2458">
        <v>4</v>
      </c>
      <c r="AI2458">
        <v>1</v>
      </c>
      <c r="AK2458">
        <v>4</v>
      </c>
      <c r="AL2458">
        <v>2</v>
      </c>
      <c r="AM2458">
        <v>542</v>
      </c>
      <c r="AN2458">
        <v>1412</v>
      </c>
      <c r="AO2458">
        <v>2551</v>
      </c>
      <c r="AP2458">
        <v>168</v>
      </c>
      <c r="AQ2458">
        <v>614</v>
      </c>
      <c r="AR2458">
        <v>269</v>
      </c>
      <c r="AS2458">
        <v>163</v>
      </c>
      <c r="AT2458">
        <v>66</v>
      </c>
      <c r="AU2458">
        <v>1662</v>
      </c>
      <c r="AV2458">
        <v>1662</v>
      </c>
      <c r="AW2458">
        <v>109</v>
      </c>
      <c r="AX2458">
        <v>2820</v>
      </c>
      <c r="AY2458">
        <v>2820</v>
      </c>
      <c r="AZ2458">
        <v>2018</v>
      </c>
      <c r="BA2458">
        <v>0.21246569972559701</v>
      </c>
      <c r="BB2458">
        <v>5.7801418439716298E-2</v>
      </c>
      <c r="BC2458">
        <v>0.405204460966542</v>
      </c>
      <c r="BD2458">
        <v>0.50070921985815597</v>
      </c>
      <c r="BE2458">
        <v>3.9711191335739998E-2</v>
      </c>
      <c r="BF2458">
        <v>140</v>
      </c>
      <c r="BG2458">
        <v>140</v>
      </c>
      <c r="BH2458">
        <v>140</v>
      </c>
      <c r="BI2458">
        <v>240</v>
      </c>
      <c r="BJ2458">
        <v>140</v>
      </c>
      <c r="BK2458">
        <v>140</v>
      </c>
      <c r="BL2458">
        <v>140.71</v>
      </c>
      <c r="BM2458">
        <v>140.08000000000001</v>
      </c>
      <c r="BN2458">
        <v>140.17500000000001</v>
      </c>
      <c r="BO2458">
        <v>140.54900000000001</v>
      </c>
      <c r="BP2458">
        <v>91.238</v>
      </c>
      <c r="BQ2458">
        <v>90.438000000000002</v>
      </c>
      <c r="BR2458">
        <v>639.51499999999999</v>
      </c>
      <c r="BS2458">
        <v>538</v>
      </c>
      <c r="BT2458">
        <v>556.53099999999995</v>
      </c>
      <c r="BU2458">
        <v>488.36500000000001</v>
      </c>
      <c r="BV2458">
        <v>513.41399999999999</v>
      </c>
      <c r="BW2458">
        <v>538.43700000000001</v>
      </c>
      <c r="BX2458">
        <v>4</v>
      </c>
      <c r="BY2458">
        <v>4</v>
      </c>
      <c r="BZ2458">
        <v>4</v>
      </c>
      <c r="CA2458">
        <v>4</v>
      </c>
      <c r="CB2458">
        <v>3</v>
      </c>
      <c r="CC2458">
        <v>3</v>
      </c>
      <c r="CD2458">
        <v>0.34433664648673001</v>
      </c>
      <c r="CE2458" s="3">
        <v>43465</v>
      </c>
      <c r="CF2458">
        <v>920.22500000000002</v>
      </c>
      <c r="CG2458" s="3">
        <v>43585</v>
      </c>
      <c r="CH2458">
        <v>0.408852552456271</v>
      </c>
      <c r="CI2458">
        <v>0.47399999999999998</v>
      </c>
      <c r="CK2458">
        <v>4</v>
      </c>
      <c r="CL2458">
        <v>2</v>
      </c>
      <c r="CM2458">
        <v>0</v>
      </c>
      <c r="CN2458">
        <v>1.0999999999999999E-2</v>
      </c>
      <c r="CO2458">
        <v>0</v>
      </c>
      <c r="CP2458">
        <v>0</v>
      </c>
      <c r="CQ2458">
        <v>0.47399999999999998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114.059</v>
      </c>
      <c r="DF2458">
        <v>80.010999999999996</v>
      </c>
      <c r="DG2458">
        <v>81.894000000000005</v>
      </c>
      <c r="DH2458">
        <v>74.733000000000004</v>
      </c>
      <c r="DI2458">
        <v>102.983</v>
      </c>
      <c r="DJ2458">
        <v>106.789</v>
      </c>
      <c r="DK2458">
        <v>608.25199999999995</v>
      </c>
      <c r="DL2458">
        <v>0.71</v>
      </c>
      <c r="DM2458">
        <v>7.0910000000000002</v>
      </c>
      <c r="DN2458">
        <v>7.1829999999999998</v>
      </c>
      <c r="DO2458">
        <v>2.4550000000000001</v>
      </c>
      <c r="DP2458">
        <v>1.238</v>
      </c>
      <c r="DQ2458">
        <v>0.438</v>
      </c>
      <c r="DR2458">
        <v>621.995</v>
      </c>
      <c r="DS2458">
        <v>535.322</v>
      </c>
      <c r="DT2458">
        <v>553.85299999999995</v>
      </c>
      <c r="DU2458">
        <v>478.97</v>
      </c>
      <c r="DV2458">
        <v>504.03100000000001</v>
      </c>
      <c r="DW2458">
        <v>531.74300000000005</v>
      </c>
      <c r="DX2458">
        <v>0.81470714285714196</v>
      </c>
      <c r="DY2458">
        <v>5.04583895956222E-3</v>
      </c>
      <c r="DZ2458">
        <v>0.97260423914997995</v>
      </c>
      <c r="EA2458">
        <v>0.59624361702127604</v>
      </c>
      <c r="EB2458">
        <v>2.5720206138403302E-2</v>
      </c>
      <c r="EC2458">
        <v>0.98523392446908598</v>
      </c>
      <c r="ED2458">
        <v>11</v>
      </c>
    </row>
    <row r="2459" spans="1:134" x14ac:dyDescent="0.25">
      <c r="A2459" s="6" t="s">
        <v>2068</v>
      </c>
      <c r="B2459" t="s">
        <v>246</v>
      </c>
      <c r="C2459">
        <v>100000</v>
      </c>
      <c r="D2459">
        <v>25000</v>
      </c>
      <c r="E2459" s="5">
        <v>5.466540999057492</v>
      </c>
      <c r="F2459">
        <v>0</v>
      </c>
      <c r="G2459" s="2">
        <v>43644.402581018519</v>
      </c>
      <c r="H2459" t="s">
        <v>115</v>
      </c>
      <c r="I2459" s="2">
        <v>43664.41333333333</v>
      </c>
      <c r="J2459">
        <v>2240000</v>
      </c>
      <c r="K2459">
        <v>4</v>
      </c>
      <c r="L2459" t="s">
        <v>128</v>
      </c>
      <c r="M2459">
        <v>1622</v>
      </c>
      <c r="N2459">
        <v>19</v>
      </c>
      <c r="O2459">
        <v>12.9</v>
      </c>
      <c r="P2459">
        <v>13.02</v>
      </c>
      <c r="Q2459">
        <v>4651</v>
      </c>
      <c r="R2459" t="s">
        <v>855</v>
      </c>
      <c r="S2459" t="s">
        <v>136</v>
      </c>
      <c r="T2459" t="s">
        <v>3861</v>
      </c>
      <c r="U2459" t="s">
        <v>3899</v>
      </c>
      <c r="V2459">
        <v>80078</v>
      </c>
      <c r="W2459" t="s">
        <v>119</v>
      </c>
      <c r="X2459" s="1">
        <v>465</v>
      </c>
      <c r="Y2459" t="s">
        <v>3882</v>
      </c>
      <c r="Z2459" s="3">
        <v>37169</v>
      </c>
      <c r="AA2459">
        <v>5</v>
      </c>
      <c r="AB2459">
        <v>0</v>
      </c>
      <c r="AC2459">
        <v>6</v>
      </c>
      <c r="AD2459">
        <v>2</v>
      </c>
      <c r="AE2459">
        <v>5</v>
      </c>
      <c r="AF2459">
        <v>0</v>
      </c>
      <c r="AG2459">
        <v>0</v>
      </c>
      <c r="AH2459">
        <v>5</v>
      </c>
      <c r="AI2459">
        <v>0</v>
      </c>
      <c r="AJ2459">
        <v>1</v>
      </c>
      <c r="AK2459">
        <v>3</v>
      </c>
      <c r="AL2459">
        <v>1</v>
      </c>
      <c r="AM2459">
        <v>207</v>
      </c>
      <c r="AN2459">
        <v>868</v>
      </c>
      <c r="AO2459">
        <v>972</v>
      </c>
      <c r="AP2459">
        <v>278</v>
      </c>
      <c r="AQ2459">
        <v>268</v>
      </c>
      <c r="AR2459">
        <v>506</v>
      </c>
      <c r="AS2459">
        <v>549</v>
      </c>
      <c r="AT2459">
        <v>88</v>
      </c>
      <c r="AU2459">
        <v>1622</v>
      </c>
      <c r="AV2459">
        <v>1463</v>
      </c>
      <c r="AW2459">
        <v>219</v>
      </c>
      <c r="AX2459">
        <v>1478</v>
      </c>
      <c r="AY2459">
        <v>1478</v>
      </c>
      <c r="AZ2459">
        <v>2018</v>
      </c>
      <c r="BA2459">
        <v>0.21296296296296199</v>
      </c>
      <c r="BB2459">
        <v>0.37144790257104099</v>
      </c>
      <c r="BC2459">
        <v>0.43280632411067099</v>
      </c>
      <c r="BD2459">
        <v>0.58728010825439703</v>
      </c>
      <c r="BE2459">
        <v>6.01503759398496E-2</v>
      </c>
      <c r="BF2459">
        <v>236.029</v>
      </c>
      <c r="BG2459">
        <v>191.524</v>
      </c>
      <c r="BH2459">
        <v>214.273</v>
      </c>
      <c r="BI2459">
        <v>165.762</v>
      </c>
      <c r="BJ2459">
        <v>168.33099999999999</v>
      </c>
      <c r="BK2459">
        <v>219.58</v>
      </c>
      <c r="BL2459">
        <v>51.295999999999999</v>
      </c>
      <c r="BM2459">
        <v>53.253999999999998</v>
      </c>
      <c r="BN2459">
        <v>50.710999999999999</v>
      </c>
      <c r="BO2459">
        <v>52.22</v>
      </c>
      <c r="BP2459">
        <v>51.939</v>
      </c>
      <c r="BQ2459">
        <v>51.889000000000003</v>
      </c>
      <c r="BR2459">
        <v>156.524</v>
      </c>
      <c r="BS2459">
        <v>203.22</v>
      </c>
      <c r="BT2459">
        <v>182.65899999999999</v>
      </c>
      <c r="BU2459">
        <v>233.35499999999999</v>
      </c>
      <c r="BV2459">
        <v>232.96899999999999</v>
      </c>
      <c r="BW2459">
        <v>183.899</v>
      </c>
      <c r="BX2459">
        <v>2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0.79088377550424405</v>
      </c>
      <c r="CE2459" s="3">
        <v>43465</v>
      </c>
      <c r="CF2459">
        <v>443.84899999999999</v>
      </c>
      <c r="CG2459" s="3">
        <v>43585</v>
      </c>
      <c r="CH2459">
        <v>0.84952231793265398</v>
      </c>
      <c r="CI2459">
        <v>0</v>
      </c>
      <c r="CK2459">
        <v>2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234.46199999999999</v>
      </c>
      <c r="DF2459">
        <v>189.352</v>
      </c>
      <c r="DG2459">
        <v>208.69900000000001</v>
      </c>
      <c r="DH2459">
        <v>160.18799999999999</v>
      </c>
      <c r="DI2459">
        <v>155.22800000000001</v>
      </c>
      <c r="DJ2459">
        <v>206.477</v>
      </c>
      <c r="DK2459">
        <v>228.46600000000001</v>
      </c>
      <c r="DL2459">
        <v>9.6270000000000007</v>
      </c>
      <c r="DM2459">
        <v>3.254</v>
      </c>
      <c r="DN2459">
        <v>0.71099999999999997</v>
      </c>
      <c r="DO2459">
        <v>19.884</v>
      </c>
      <c r="DP2459">
        <v>1.9390000000000001</v>
      </c>
      <c r="DQ2459">
        <v>1.889</v>
      </c>
      <c r="DR2459">
        <v>62.552</v>
      </c>
      <c r="DS2459">
        <v>64.742999999999995</v>
      </c>
      <c r="DT2459">
        <v>66.930999999999997</v>
      </c>
      <c r="DU2459">
        <v>69.117000000000004</v>
      </c>
      <c r="DV2459">
        <v>71.299000000000007</v>
      </c>
      <c r="DW2459">
        <v>73.478999999999999</v>
      </c>
      <c r="DX2459">
        <v>0.99336098530265304</v>
      </c>
      <c r="DY2459">
        <v>0.18767545227697999</v>
      </c>
      <c r="DZ2459">
        <v>0.39963200531547799</v>
      </c>
      <c r="EA2459">
        <v>0.96562690558503095</v>
      </c>
      <c r="EB2459">
        <v>0.119829494168173</v>
      </c>
      <c r="EC2459">
        <v>0.34220367491568998</v>
      </c>
      <c r="ED2459">
        <v>18</v>
      </c>
    </row>
    <row r="2460" spans="1:134" x14ac:dyDescent="0.25">
      <c r="A2460" s="6" t="s">
        <v>2279</v>
      </c>
      <c r="B2460" t="s">
        <v>569</v>
      </c>
      <c r="C2460">
        <v>500000</v>
      </c>
      <c r="D2460">
        <v>175000</v>
      </c>
      <c r="E2460" s="5">
        <v>3.100848256361922</v>
      </c>
      <c r="F2460">
        <v>0</v>
      </c>
      <c r="G2460" s="2">
        <v>43651.627013888887</v>
      </c>
      <c r="H2460" t="s">
        <v>115</v>
      </c>
      <c r="I2460" s="2">
        <v>43664.413217592592</v>
      </c>
      <c r="J2460">
        <v>534475</v>
      </c>
      <c r="K2460">
        <v>3</v>
      </c>
      <c r="L2460" t="s">
        <v>128</v>
      </c>
      <c r="M2460">
        <v>15990</v>
      </c>
      <c r="N2460">
        <v>4.2</v>
      </c>
      <c r="O2460">
        <v>4.1159999999999997</v>
      </c>
      <c r="P2460">
        <v>4.4240000000000004</v>
      </c>
      <c r="Q2460">
        <v>45201</v>
      </c>
      <c r="R2460" t="s">
        <v>220</v>
      </c>
      <c r="S2460" t="s">
        <v>219</v>
      </c>
      <c r="T2460" t="s">
        <v>3860</v>
      </c>
      <c r="U2460" t="s">
        <v>3898</v>
      </c>
      <c r="V2460">
        <v>42122</v>
      </c>
      <c r="W2460" t="s">
        <v>119</v>
      </c>
      <c r="X2460" s="1">
        <v>452</v>
      </c>
      <c r="Y2460" t="s">
        <v>3882</v>
      </c>
      <c r="Z2460" s="3">
        <v>40920</v>
      </c>
      <c r="AA2460">
        <v>4</v>
      </c>
      <c r="AB2460">
        <v>0</v>
      </c>
      <c r="AC2460">
        <v>5</v>
      </c>
      <c r="AD2460">
        <v>1</v>
      </c>
      <c r="AE2460">
        <v>5</v>
      </c>
      <c r="AF2460">
        <v>1</v>
      </c>
      <c r="AG2460">
        <v>0</v>
      </c>
      <c r="AH2460">
        <v>2</v>
      </c>
      <c r="AI2460">
        <v>0</v>
      </c>
      <c r="AJ2460">
        <v>1</v>
      </c>
      <c r="AK2460">
        <v>2</v>
      </c>
      <c r="AL2460">
        <v>1</v>
      </c>
      <c r="AM2460">
        <v>533</v>
      </c>
      <c r="AN2460">
        <v>1912</v>
      </c>
      <c r="AO2460">
        <v>9057</v>
      </c>
      <c r="AP2460">
        <v>675</v>
      </c>
      <c r="AQ2460">
        <v>3989</v>
      </c>
      <c r="AR2460">
        <v>1216</v>
      </c>
      <c r="AS2460">
        <v>2390</v>
      </c>
      <c r="AT2460">
        <v>259</v>
      </c>
      <c r="AU2460">
        <v>15991</v>
      </c>
      <c r="AV2460">
        <v>15991</v>
      </c>
      <c r="AW2460">
        <v>219</v>
      </c>
      <c r="AX2460">
        <v>10273</v>
      </c>
      <c r="AY2460">
        <v>10273</v>
      </c>
      <c r="AZ2460">
        <v>2017</v>
      </c>
      <c r="BA2460">
        <v>5.8849508667329103E-2</v>
      </c>
      <c r="BB2460">
        <v>0.23264869074272301</v>
      </c>
      <c r="BC2460">
        <v>0.18009868421052599</v>
      </c>
      <c r="BD2460">
        <v>0.18611895259417799</v>
      </c>
      <c r="BE2460">
        <v>1.61966105934588E-2</v>
      </c>
      <c r="BF2460">
        <v>5600</v>
      </c>
      <c r="BG2460">
        <v>5600</v>
      </c>
      <c r="BH2460">
        <v>5600</v>
      </c>
      <c r="BI2460">
        <v>5600</v>
      </c>
      <c r="BJ2460">
        <v>5600</v>
      </c>
      <c r="BK2460">
        <v>5500</v>
      </c>
      <c r="BL2460">
        <v>42.277999999999999</v>
      </c>
      <c r="BM2460">
        <v>44.281999999999996</v>
      </c>
      <c r="BN2460">
        <v>42.530999999999999</v>
      </c>
      <c r="BO2460">
        <v>41.814999999999998</v>
      </c>
      <c r="BP2460">
        <v>44.923000000000002</v>
      </c>
      <c r="BQ2460">
        <v>43.183999999999997</v>
      </c>
      <c r="BR2460">
        <v>1449.1980000000001</v>
      </c>
      <c r="BS2460">
        <v>1480.346</v>
      </c>
      <c r="BT2460">
        <v>1511.5150000000001</v>
      </c>
      <c r="BU2460">
        <v>1401.0540000000001</v>
      </c>
      <c r="BV2460">
        <v>1428.896</v>
      </c>
      <c r="BW2460">
        <v>1456.691</v>
      </c>
      <c r="BX2460">
        <v>8</v>
      </c>
      <c r="BY2460">
        <v>7</v>
      </c>
      <c r="BZ2460">
        <v>7</v>
      </c>
      <c r="CA2460">
        <v>7</v>
      </c>
      <c r="CB2460">
        <v>7</v>
      </c>
      <c r="CC2460">
        <v>7</v>
      </c>
      <c r="CD2460">
        <v>0.477243928902779</v>
      </c>
      <c r="CE2460" s="3">
        <v>43465</v>
      </c>
      <c r="CF2460">
        <v>7091.4759999999997</v>
      </c>
      <c r="CG2460" s="3">
        <v>43585</v>
      </c>
      <c r="CH2460">
        <v>0.50562981831097298</v>
      </c>
      <c r="CI2460">
        <v>2.3E-2</v>
      </c>
      <c r="CK2460">
        <v>5</v>
      </c>
      <c r="CL2460">
        <v>1</v>
      </c>
      <c r="CM2460">
        <v>0</v>
      </c>
      <c r="CN2460">
        <v>0</v>
      </c>
      <c r="CO2460">
        <v>0</v>
      </c>
      <c r="CP2460">
        <v>2.3E-2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2828.9780000000001</v>
      </c>
      <c r="DF2460">
        <v>2617.7220000000002</v>
      </c>
      <c r="DG2460">
        <v>2727.346</v>
      </c>
      <c r="DH2460">
        <v>2748.0419999999999</v>
      </c>
      <c r="DI2460">
        <v>2571.3910000000001</v>
      </c>
      <c r="DJ2460">
        <v>2534.3150000000001</v>
      </c>
      <c r="DK2460">
        <v>4008.0430000000001</v>
      </c>
      <c r="DL2460">
        <v>23.925999999999998</v>
      </c>
      <c r="DM2460">
        <v>7.4530000000000003</v>
      </c>
      <c r="DN2460">
        <v>21.959</v>
      </c>
      <c r="DO2460">
        <v>4.8250000000000002</v>
      </c>
      <c r="DP2460">
        <v>7.7560000000000002</v>
      </c>
      <c r="DQ2460">
        <v>17.571000000000002</v>
      </c>
      <c r="DR2460">
        <v>1449.1980000000001</v>
      </c>
      <c r="DS2460">
        <v>1480.346</v>
      </c>
      <c r="DT2460">
        <v>1511.5150000000001</v>
      </c>
      <c r="DU2460">
        <v>1401.0540000000001</v>
      </c>
      <c r="DV2460">
        <v>1428.896</v>
      </c>
      <c r="DW2460">
        <v>1456.691</v>
      </c>
      <c r="DX2460">
        <v>0.50517464285714198</v>
      </c>
      <c r="DY2460">
        <v>0.56592080987747695</v>
      </c>
      <c r="DZ2460">
        <v>1</v>
      </c>
      <c r="EA2460">
        <v>0.47844161194029799</v>
      </c>
      <c r="EB2460">
        <v>0.32233903317593998</v>
      </c>
      <c r="EC2460">
        <v>1</v>
      </c>
      <c r="ED2460">
        <v>7</v>
      </c>
    </row>
    <row r="2461" spans="1:134" x14ac:dyDescent="0.25">
      <c r="A2461" s="6" t="s">
        <v>2249</v>
      </c>
      <c r="B2461" t="s">
        <v>138</v>
      </c>
      <c r="C2461">
        <v>75000</v>
      </c>
      <c r="D2461">
        <v>25000</v>
      </c>
      <c r="E2461" s="5">
        <v>6.3336475023562668</v>
      </c>
      <c r="F2461">
        <v>0</v>
      </c>
      <c r="G2461" s="2">
        <v>43650.865451388891</v>
      </c>
      <c r="H2461" t="s">
        <v>115</v>
      </c>
      <c r="I2461" s="2">
        <v>43664.384826388887</v>
      </c>
      <c r="J2461">
        <v>2436416</v>
      </c>
      <c r="K2461">
        <v>3</v>
      </c>
      <c r="L2461" t="s">
        <v>129</v>
      </c>
      <c r="M2461">
        <v>704</v>
      </c>
      <c r="N2461">
        <v>3.3</v>
      </c>
      <c r="O2461">
        <v>1.153</v>
      </c>
      <c r="P2461">
        <v>2.294</v>
      </c>
      <c r="Q2461">
        <v>52219</v>
      </c>
      <c r="R2461" t="s">
        <v>127</v>
      </c>
      <c r="S2461" t="s">
        <v>126</v>
      </c>
      <c r="T2461" t="s">
        <v>3858</v>
      </c>
      <c r="U2461" t="s">
        <v>3897</v>
      </c>
      <c r="V2461">
        <v>20131</v>
      </c>
      <c r="W2461" t="s">
        <v>119</v>
      </c>
      <c r="X2461" s="1">
        <v>522</v>
      </c>
      <c r="Y2461" t="s">
        <v>3895</v>
      </c>
      <c r="Z2461" s="3">
        <v>41713</v>
      </c>
      <c r="AA2461">
        <v>5</v>
      </c>
      <c r="AB2461">
        <v>0</v>
      </c>
      <c r="AC2461">
        <v>6</v>
      </c>
      <c r="AD2461">
        <v>11</v>
      </c>
      <c r="AE2461">
        <v>7</v>
      </c>
      <c r="AF2461">
        <v>0</v>
      </c>
      <c r="AG2461">
        <v>0</v>
      </c>
      <c r="AH2461">
        <v>6</v>
      </c>
      <c r="AI2461">
        <v>0</v>
      </c>
      <c r="AJ2461">
        <v>1</v>
      </c>
      <c r="AK2461">
        <v>4</v>
      </c>
      <c r="AL2461">
        <v>2</v>
      </c>
      <c r="AM2461">
        <v>3</v>
      </c>
      <c r="AN2461">
        <v>49</v>
      </c>
      <c r="AO2461">
        <v>290</v>
      </c>
      <c r="AP2461">
        <v>23</v>
      </c>
      <c r="AQ2461">
        <v>150</v>
      </c>
      <c r="AR2461">
        <v>7</v>
      </c>
      <c r="AS2461">
        <v>136</v>
      </c>
      <c r="AT2461">
        <v>21</v>
      </c>
      <c r="AU2461">
        <v>704</v>
      </c>
      <c r="AV2461">
        <v>704</v>
      </c>
      <c r="AW2461">
        <v>5</v>
      </c>
      <c r="AX2461">
        <v>297</v>
      </c>
      <c r="AY2461">
        <v>297</v>
      </c>
      <c r="AZ2461">
        <v>2017</v>
      </c>
      <c r="BA2461">
        <v>1.0344827586206799E-2</v>
      </c>
      <c r="BB2461">
        <v>0.45791245791245699</v>
      </c>
      <c r="BC2461">
        <v>0.71428571428571397</v>
      </c>
      <c r="BD2461">
        <v>0.16498316498316401</v>
      </c>
      <c r="BE2461">
        <v>2.98295454545454E-2</v>
      </c>
      <c r="BF2461">
        <v>235</v>
      </c>
      <c r="BG2461">
        <v>235</v>
      </c>
      <c r="BH2461">
        <v>235</v>
      </c>
      <c r="BI2461">
        <v>235</v>
      </c>
      <c r="BJ2461">
        <v>235</v>
      </c>
      <c r="BK2461">
        <v>235</v>
      </c>
      <c r="BL2461">
        <v>5</v>
      </c>
      <c r="BM2461">
        <v>5</v>
      </c>
      <c r="BN2461">
        <v>5</v>
      </c>
      <c r="BO2461">
        <v>5</v>
      </c>
      <c r="BP2461">
        <v>5</v>
      </c>
      <c r="BQ2461">
        <v>5</v>
      </c>
      <c r="BR2461">
        <v>210.80699999999999</v>
      </c>
      <c r="BS2461">
        <v>214.90799999999999</v>
      </c>
      <c r="BT2461">
        <v>219.72800000000001</v>
      </c>
      <c r="BU2461">
        <v>222.69900000000001</v>
      </c>
      <c r="BV2461">
        <v>226.77600000000001</v>
      </c>
      <c r="BW2461">
        <v>174.66499999999999</v>
      </c>
      <c r="BX2461">
        <v>5</v>
      </c>
      <c r="BY2461">
        <v>5</v>
      </c>
      <c r="BZ2461">
        <v>5</v>
      </c>
      <c r="CA2461">
        <v>5</v>
      </c>
      <c r="CB2461">
        <v>5</v>
      </c>
      <c r="CC2461">
        <v>5</v>
      </c>
      <c r="CD2461">
        <v>0.63590833333333296</v>
      </c>
      <c r="CE2461" s="3">
        <v>43465</v>
      </c>
      <c r="CF2461">
        <v>450.80700000000002</v>
      </c>
      <c r="CG2461" s="3">
        <v>43585</v>
      </c>
      <c r="CH2461">
        <v>0.75080416666666605</v>
      </c>
      <c r="CI2461">
        <v>4.2229999999999999</v>
      </c>
      <c r="CK2461">
        <v>2</v>
      </c>
      <c r="CL2461">
        <v>1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4.2229999999999999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175.97</v>
      </c>
      <c r="DF2461">
        <v>138.37299999999999</v>
      </c>
      <c r="DG2461">
        <v>142.36699999999999</v>
      </c>
      <c r="DH2461">
        <v>183.60400000000001</v>
      </c>
      <c r="DI2461">
        <v>134.441</v>
      </c>
      <c r="DJ2461">
        <v>136.72999999999999</v>
      </c>
      <c r="DK2461">
        <v>361.21699999999998</v>
      </c>
      <c r="DL2461">
        <v>4.2229999999999999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210.80699999999999</v>
      </c>
      <c r="DS2461">
        <v>214.90799999999999</v>
      </c>
      <c r="DT2461">
        <v>219.72800000000001</v>
      </c>
      <c r="DU2461">
        <v>222.69900000000001</v>
      </c>
      <c r="DV2461">
        <v>226.77600000000001</v>
      </c>
      <c r="DW2461">
        <v>174.66499999999999</v>
      </c>
      <c r="DX2461">
        <v>0.74880851063829701</v>
      </c>
      <c r="DY2461">
        <v>0.84460000000000002</v>
      </c>
      <c r="DZ2461">
        <v>1</v>
      </c>
      <c r="EA2461">
        <v>0.64644326241134697</v>
      </c>
      <c r="EB2461">
        <v>0.14076666666666601</v>
      </c>
      <c r="EC2461">
        <v>1</v>
      </c>
      <c r="ED2461">
        <v>5</v>
      </c>
    </row>
    <row r="2462" spans="1:134" x14ac:dyDescent="0.25">
      <c r="A2462" s="6" t="s">
        <v>2214</v>
      </c>
      <c r="B2462" t="s">
        <v>138</v>
      </c>
      <c r="C2462">
        <v>1000000</v>
      </c>
      <c r="D2462">
        <v>25000</v>
      </c>
      <c r="E2462" s="5">
        <v>6.1734213006597543</v>
      </c>
      <c r="F2462">
        <v>0</v>
      </c>
      <c r="G2462" s="2">
        <v>43649.613564814812</v>
      </c>
      <c r="H2462" t="s">
        <v>115</v>
      </c>
      <c r="I2462" s="2">
        <v>43664.360763888886</v>
      </c>
      <c r="J2462">
        <v>2436000</v>
      </c>
      <c r="K2462">
        <v>3</v>
      </c>
      <c r="L2462" t="s">
        <v>116</v>
      </c>
      <c r="M2462">
        <v>808</v>
      </c>
      <c r="N2462">
        <v>3.6</v>
      </c>
      <c r="O2462">
        <v>8.9550000000000001</v>
      </c>
      <c r="P2462">
        <v>4.3310000000000004</v>
      </c>
      <c r="Q2462">
        <v>46312</v>
      </c>
      <c r="R2462" t="s">
        <v>856</v>
      </c>
      <c r="S2462" t="s">
        <v>401</v>
      </c>
      <c r="T2462" t="s">
        <v>3857</v>
      </c>
      <c r="U2462" t="s">
        <v>3899</v>
      </c>
      <c r="V2462">
        <v>82030</v>
      </c>
      <c r="W2462" t="s">
        <v>119</v>
      </c>
      <c r="X2462" s="1">
        <v>463</v>
      </c>
      <c r="Y2462" t="s">
        <v>3882</v>
      </c>
      <c r="Z2462" s="3">
        <v>35921</v>
      </c>
      <c r="AA2462">
        <v>6</v>
      </c>
      <c r="AB2462">
        <v>0</v>
      </c>
      <c r="AC2462">
        <v>6</v>
      </c>
      <c r="AD2462">
        <v>3</v>
      </c>
      <c r="AE2462">
        <v>6</v>
      </c>
      <c r="AF2462">
        <v>1</v>
      </c>
      <c r="AG2462">
        <v>0</v>
      </c>
      <c r="AH2462">
        <v>3</v>
      </c>
      <c r="AI2462">
        <v>0</v>
      </c>
      <c r="AJ2462">
        <v>3</v>
      </c>
      <c r="AK2462">
        <v>2</v>
      </c>
      <c r="AL2462">
        <v>2</v>
      </c>
      <c r="AM2462">
        <v>22</v>
      </c>
      <c r="AN2462">
        <v>71</v>
      </c>
      <c r="AO2462">
        <v>499</v>
      </c>
      <c r="AP2462">
        <v>22</v>
      </c>
      <c r="AQ2462">
        <v>81</v>
      </c>
      <c r="AR2462">
        <v>39</v>
      </c>
      <c r="AS2462">
        <v>80</v>
      </c>
      <c r="AT2462">
        <v>12</v>
      </c>
      <c r="AU2462">
        <v>528</v>
      </c>
      <c r="AV2462">
        <v>528</v>
      </c>
      <c r="AW2462">
        <v>33</v>
      </c>
      <c r="AX2462">
        <v>538</v>
      </c>
      <c r="AY2462">
        <v>538</v>
      </c>
      <c r="AZ2462">
        <v>2017</v>
      </c>
      <c r="BA2462">
        <v>4.4088176352705399E-2</v>
      </c>
      <c r="BB2462">
        <v>0.14869888475836401</v>
      </c>
      <c r="BC2462">
        <v>0.84615384615384603</v>
      </c>
      <c r="BD2462">
        <v>0.131970260223048</v>
      </c>
      <c r="BE2462">
        <v>2.27272727272727E-2</v>
      </c>
      <c r="BF2462">
        <v>57.066000000000003</v>
      </c>
      <c r="BG2462">
        <v>57.796999999999997</v>
      </c>
      <c r="BH2462">
        <v>59.677999999999997</v>
      </c>
      <c r="BI2462">
        <v>64.822000000000003</v>
      </c>
      <c r="BJ2462">
        <v>63.143999999999998</v>
      </c>
      <c r="BK2462">
        <v>63.298999999999999</v>
      </c>
      <c r="BR2462">
        <v>315.13600000000002</v>
      </c>
      <c r="BS2462">
        <v>318.17899999999997</v>
      </c>
      <c r="BT2462">
        <v>320.10899999999998</v>
      </c>
      <c r="BU2462">
        <v>318.71800000000002</v>
      </c>
      <c r="BV2462">
        <v>324.13799999999998</v>
      </c>
      <c r="BW2462">
        <v>327.73</v>
      </c>
      <c r="BX2462">
        <v>5</v>
      </c>
      <c r="BY2462">
        <v>5</v>
      </c>
      <c r="BZ2462">
        <v>5</v>
      </c>
      <c r="CA2462">
        <v>5</v>
      </c>
      <c r="CB2462">
        <v>5</v>
      </c>
      <c r="CC2462">
        <v>5</v>
      </c>
      <c r="CD2462">
        <v>0.40846179234818902</v>
      </c>
      <c r="CE2462" s="3">
        <v>43465</v>
      </c>
      <c r="CF2462">
        <v>372.202</v>
      </c>
      <c r="CG2462" s="3">
        <v>43585</v>
      </c>
      <c r="CH2462">
        <v>0.29905723197700901</v>
      </c>
      <c r="CI2462">
        <v>9.0410000000000004</v>
      </c>
      <c r="CK2462">
        <v>16</v>
      </c>
      <c r="CL2462">
        <v>3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17.065999999999999</v>
      </c>
      <c r="DF2462">
        <v>17.797000000000001</v>
      </c>
      <c r="DG2462">
        <v>19.678000000000001</v>
      </c>
      <c r="DH2462">
        <v>24.821999999999999</v>
      </c>
      <c r="DI2462">
        <v>23.143999999999998</v>
      </c>
      <c r="DJ2462">
        <v>27.105</v>
      </c>
      <c r="DK2462">
        <v>338.976</v>
      </c>
      <c r="DR2462">
        <v>292.31799999999998</v>
      </c>
      <c r="DS2462">
        <v>309.11599999999999</v>
      </c>
      <c r="DT2462">
        <v>310.56400000000002</v>
      </c>
      <c r="DU2462">
        <v>314.31700000000001</v>
      </c>
      <c r="DV2462">
        <v>311.11599999999999</v>
      </c>
      <c r="DW2462">
        <v>287.17700000000002</v>
      </c>
      <c r="DX2462">
        <v>0.29905723197700901</v>
      </c>
      <c r="DZ2462">
        <v>0.92759316612510101</v>
      </c>
      <c r="EA2462">
        <v>0.354318955949328</v>
      </c>
      <c r="EC2462">
        <v>0.94833602735952505</v>
      </c>
      <c r="ED2462">
        <v>21</v>
      </c>
    </row>
    <row r="2463" spans="1:134" x14ac:dyDescent="0.25">
      <c r="A2463" s="6" t="s">
        <v>2409</v>
      </c>
      <c r="B2463" t="s">
        <v>246</v>
      </c>
      <c r="C2463">
        <v>150000</v>
      </c>
      <c r="D2463">
        <v>25000</v>
      </c>
      <c r="E2463" s="5">
        <v>6.9651272384542873</v>
      </c>
      <c r="F2463">
        <v>1</v>
      </c>
      <c r="G2463" s="2">
        <v>43660.81459490741</v>
      </c>
      <c r="H2463" t="s">
        <v>115</v>
      </c>
      <c r="I2463" s="2">
        <v>43664.356157407405</v>
      </c>
      <c r="J2463">
        <v>2500000</v>
      </c>
      <c r="K2463">
        <v>2</v>
      </c>
      <c r="L2463" t="s">
        <v>148</v>
      </c>
      <c r="M2463">
        <v>303</v>
      </c>
      <c r="N2463">
        <v>9.1</v>
      </c>
      <c r="P2463">
        <v>0</v>
      </c>
      <c r="Q2463">
        <v>52244</v>
      </c>
      <c r="R2463" t="s">
        <v>805</v>
      </c>
      <c r="S2463" t="s">
        <v>123</v>
      </c>
      <c r="T2463" t="s">
        <v>3871</v>
      </c>
      <c r="U2463" t="s">
        <v>3900</v>
      </c>
      <c r="V2463">
        <v>42</v>
      </c>
      <c r="W2463" t="s">
        <v>119</v>
      </c>
      <c r="X2463" s="1">
        <v>494</v>
      </c>
      <c r="Y2463" t="s">
        <v>3895</v>
      </c>
      <c r="Z2463" s="3">
        <v>40003</v>
      </c>
      <c r="AA2463">
        <v>4</v>
      </c>
      <c r="AB2463">
        <v>0</v>
      </c>
      <c r="AC2463">
        <v>6</v>
      </c>
      <c r="AD2463">
        <v>3</v>
      </c>
      <c r="AE2463">
        <v>6</v>
      </c>
      <c r="AF2463">
        <v>0</v>
      </c>
      <c r="AG2463">
        <v>0</v>
      </c>
      <c r="AH2463">
        <v>2</v>
      </c>
      <c r="AI2463">
        <v>0</v>
      </c>
      <c r="AK2463">
        <v>2</v>
      </c>
      <c r="AL2463">
        <v>3</v>
      </c>
      <c r="AM2463">
        <v>45</v>
      </c>
      <c r="AN2463">
        <v>25</v>
      </c>
      <c r="AO2463">
        <v>90</v>
      </c>
      <c r="AP2463">
        <v>27</v>
      </c>
      <c r="AQ2463">
        <v>0</v>
      </c>
      <c r="AR2463">
        <v>57</v>
      </c>
      <c r="AS2463">
        <v>98</v>
      </c>
      <c r="AT2463">
        <v>15</v>
      </c>
      <c r="AU2463">
        <v>303</v>
      </c>
      <c r="AV2463">
        <v>298</v>
      </c>
      <c r="AW2463">
        <v>46</v>
      </c>
      <c r="AX2463">
        <v>147</v>
      </c>
      <c r="AY2463">
        <v>147</v>
      </c>
      <c r="AZ2463">
        <v>2018</v>
      </c>
      <c r="BA2463">
        <v>0.5</v>
      </c>
      <c r="BB2463">
        <v>0.66666666666666596</v>
      </c>
      <c r="BC2463">
        <v>0.80701754385964897</v>
      </c>
      <c r="BD2463">
        <v>0.17006802721088399</v>
      </c>
      <c r="BE2463">
        <v>5.0335570469798599E-2</v>
      </c>
      <c r="BX2463">
        <v>1</v>
      </c>
      <c r="BY2463">
        <v>1</v>
      </c>
      <c r="BZ2463">
        <v>1</v>
      </c>
      <c r="CA2463">
        <v>1</v>
      </c>
      <c r="CB2463">
        <v>1</v>
      </c>
      <c r="CC2463">
        <v>1</v>
      </c>
      <c r="CE2463" s="3">
        <v>43100</v>
      </c>
      <c r="CF2463">
        <v>30.01</v>
      </c>
      <c r="CG2463" s="3">
        <v>43281</v>
      </c>
      <c r="CI2463">
        <v>0</v>
      </c>
      <c r="CK2463">
        <v>0</v>
      </c>
      <c r="CL2463">
        <v>0</v>
      </c>
      <c r="DK2463">
        <v>31.959</v>
      </c>
      <c r="ED2463">
        <v>10</v>
      </c>
    </row>
    <row r="2464" spans="1:134" x14ac:dyDescent="0.25">
      <c r="A2464" s="6" t="s">
        <v>2405</v>
      </c>
      <c r="B2464" t="s">
        <v>246</v>
      </c>
      <c r="C2464">
        <v>150000</v>
      </c>
      <c r="D2464">
        <v>25000</v>
      </c>
      <c r="E2464" s="5">
        <v>5.7021677662582455</v>
      </c>
      <c r="F2464">
        <v>1</v>
      </c>
      <c r="G2464" s="2">
        <v>43659.379791666666</v>
      </c>
      <c r="H2464" t="s">
        <v>115</v>
      </c>
      <c r="I2464" s="2">
        <v>43664.352395833332</v>
      </c>
      <c r="J2464">
        <v>2500000</v>
      </c>
      <c r="K2464">
        <v>3</v>
      </c>
      <c r="L2464" t="s">
        <v>128</v>
      </c>
      <c r="M2464">
        <v>1114</v>
      </c>
      <c r="N2464">
        <v>3.1</v>
      </c>
      <c r="P2464">
        <v>9.2690000000000001</v>
      </c>
      <c r="Q2464">
        <v>10711</v>
      </c>
      <c r="R2464" t="s">
        <v>245</v>
      </c>
      <c r="S2464" t="s">
        <v>123</v>
      </c>
      <c r="T2464" t="s">
        <v>3871</v>
      </c>
      <c r="U2464" t="s">
        <v>3900</v>
      </c>
      <c r="V2464">
        <v>192</v>
      </c>
      <c r="W2464" t="s">
        <v>119</v>
      </c>
      <c r="X2464" s="1">
        <v>107</v>
      </c>
      <c r="Y2464" t="s">
        <v>3876</v>
      </c>
      <c r="Z2464" s="3">
        <v>40297</v>
      </c>
      <c r="AA2464">
        <v>8</v>
      </c>
      <c r="AB2464">
        <v>0</v>
      </c>
      <c r="AC2464">
        <v>6</v>
      </c>
      <c r="AD2464">
        <v>20</v>
      </c>
      <c r="AE2464">
        <v>8</v>
      </c>
      <c r="AF2464">
        <v>0</v>
      </c>
      <c r="AG2464">
        <v>0</v>
      </c>
      <c r="AH2464">
        <v>6</v>
      </c>
      <c r="AI2464">
        <v>0</v>
      </c>
      <c r="AJ2464">
        <v>2</v>
      </c>
      <c r="AK2464">
        <v>4</v>
      </c>
      <c r="AL2464">
        <v>2</v>
      </c>
      <c r="AM2464">
        <v>11</v>
      </c>
      <c r="AN2464">
        <v>93</v>
      </c>
      <c r="AO2464">
        <v>208</v>
      </c>
      <c r="AP2464">
        <v>34</v>
      </c>
      <c r="AQ2464">
        <v>0</v>
      </c>
      <c r="AR2464">
        <v>264</v>
      </c>
      <c r="AS2464">
        <v>475</v>
      </c>
      <c r="AT2464">
        <v>4</v>
      </c>
      <c r="AU2464">
        <v>1114</v>
      </c>
      <c r="AV2464">
        <v>1114</v>
      </c>
      <c r="AW2464">
        <v>251</v>
      </c>
      <c r="AX2464">
        <v>472</v>
      </c>
      <c r="AY2464">
        <v>472</v>
      </c>
      <c r="AZ2464">
        <v>2018</v>
      </c>
      <c r="BA2464">
        <v>5.2884615384615301E-2</v>
      </c>
      <c r="BB2464">
        <v>1.0063559322033899</v>
      </c>
      <c r="BC2464">
        <v>0.95075757575757502</v>
      </c>
      <c r="BD2464">
        <v>0.197033898305084</v>
      </c>
      <c r="BE2464">
        <v>3.5906642728904801E-3</v>
      </c>
      <c r="BL2464">
        <v>45.524000000000001</v>
      </c>
      <c r="BM2464">
        <v>45.944000000000003</v>
      </c>
      <c r="BN2464">
        <v>45.982999999999997</v>
      </c>
      <c r="BO2464">
        <v>50</v>
      </c>
      <c r="BP2464">
        <v>50</v>
      </c>
      <c r="BQ2464">
        <v>50.545000000000002</v>
      </c>
      <c r="BR2464">
        <v>48.459000000000003</v>
      </c>
      <c r="BS2464">
        <v>50.174999999999997</v>
      </c>
      <c r="BT2464">
        <v>51.884999999999998</v>
      </c>
      <c r="BU2464">
        <v>53.588999999999999</v>
      </c>
      <c r="BV2464">
        <v>55.284999999999997</v>
      </c>
      <c r="BW2464">
        <v>56.975999999999999</v>
      </c>
      <c r="BX2464">
        <v>2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0.525437853303518</v>
      </c>
      <c r="CE2464" s="3">
        <v>43465</v>
      </c>
      <c r="CF2464">
        <v>93.983000000000004</v>
      </c>
      <c r="CG2464" s="3">
        <v>43585</v>
      </c>
      <c r="CH2464">
        <v>0.25940163430278501</v>
      </c>
      <c r="CI2464">
        <v>0</v>
      </c>
      <c r="CK2464">
        <v>9</v>
      </c>
      <c r="CL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K2464">
        <v>72.176000000000002</v>
      </c>
      <c r="DL2464">
        <v>11.808999999999999</v>
      </c>
      <c r="DM2464">
        <v>26.85</v>
      </c>
      <c r="DN2464">
        <v>30.355</v>
      </c>
      <c r="DO2464">
        <v>31.067</v>
      </c>
      <c r="DP2464">
        <v>16.890999999999998</v>
      </c>
      <c r="DQ2464">
        <v>34.351999999999997</v>
      </c>
      <c r="DR2464">
        <v>48.459000000000003</v>
      </c>
      <c r="DS2464">
        <v>50.174999999999997</v>
      </c>
      <c r="DT2464">
        <v>51.884999999999998</v>
      </c>
      <c r="DU2464">
        <v>53.588999999999999</v>
      </c>
      <c r="DV2464">
        <v>55.284999999999997</v>
      </c>
      <c r="DW2464">
        <v>56.975999999999999</v>
      </c>
      <c r="DY2464">
        <v>0.25940163430278501</v>
      </c>
      <c r="DZ2464">
        <v>1</v>
      </c>
      <c r="EB2464">
        <v>0.525437853303518</v>
      </c>
      <c r="EC2464">
        <v>1</v>
      </c>
      <c r="ED2464">
        <v>9</v>
      </c>
    </row>
    <row r="2465" spans="1:134" x14ac:dyDescent="0.25">
      <c r="A2465" s="6" t="s">
        <v>2195</v>
      </c>
      <c r="B2465" t="s">
        <v>246</v>
      </c>
      <c r="C2465">
        <v>1200000</v>
      </c>
      <c r="D2465">
        <v>320000</v>
      </c>
      <c r="E2465" s="5">
        <v>3.4401508011310078</v>
      </c>
      <c r="F2465">
        <v>0</v>
      </c>
      <c r="G2465" s="2">
        <v>43649.334664351853</v>
      </c>
      <c r="H2465" t="s">
        <v>115</v>
      </c>
      <c r="I2465" s="2">
        <v>43664.343113425923</v>
      </c>
      <c r="J2465">
        <v>2220000</v>
      </c>
      <c r="K2465">
        <v>3</v>
      </c>
      <c r="L2465" t="s">
        <v>148</v>
      </c>
      <c r="M2465">
        <v>18430</v>
      </c>
      <c r="N2465">
        <v>3.9</v>
      </c>
      <c r="O2465">
        <v>2.3290000000000002</v>
      </c>
      <c r="P2465">
        <v>2.4020000000000001</v>
      </c>
      <c r="Q2465">
        <v>31093</v>
      </c>
      <c r="R2465" t="s">
        <v>857</v>
      </c>
      <c r="S2465" t="s">
        <v>255</v>
      </c>
      <c r="T2465" t="s">
        <v>3862</v>
      </c>
      <c r="U2465" t="s">
        <v>3899</v>
      </c>
      <c r="V2465">
        <v>70025</v>
      </c>
      <c r="W2465" t="s">
        <v>119</v>
      </c>
      <c r="X2465" s="1">
        <v>310</v>
      </c>
      <c r="Y2465" t="s">
        <v>3891</v>
      </c>
      <c r="Z2465" s="3">
        <v>38827</v>
      </c>
      <c r="AA2465">
        <v>4</v>
      </c>
      <c r="AB2465">
        <v>0</v>
      </c>
      <c r="AC2465">
        <v>6</v>
      </c>
      <c r="AD2465">
        <v>2</v>
      </c>
      <c r="AE2465">
        <v>5</v>
      </c>
      <c r="AF2465">
        <v>1</v>
      </c>
      <c r="AG2465">
        <v>0</v>
      </c>
      <c r="AH2465">
        <v>3</v>
      </c>
      <c r="AI2465">
        <v>0</v>
      </c>
      <c r="AJ2465">
        <v>2</v>
      </c>
      <c r="AK2465">
        <v>2</v>
      </c>
      <c r="AL2465">
        <v>2</v>
      </c>
      <c r="AM2465">
        <v>252</v>
      </c>
      <c r="AN2465">
        <v>1363</v>
      </c>
      <c r="AO2465">
        <v>7360</v>
      </c>
      <c r="AP2465">
        <v>614</v>
      </c>
      <c r="AQ2465">
        <v>2021</v>
      </c>
      <c r="AR2465">
        <v>409</v>
      </c>
      <c r="AS2465">
        <v>1234</v>
      </c>
      <c r="AT2465">
        <v>460</v>
      </c>
      <c r="AU2465">
        <v>16492</v>
      </c>
      <c r="AV2465">
        <v>16447</v>
      </c>
      <c r="AW2465">
        <v>198</v>
      </c>
      <c r="AX2465">
        <v>7769</v>
      </c>
      <c r="AY2465">
        <v>7769</v>
      </c>
      <c r="AZ2465">
        <v>2017</v>
      </c>
      <c r="BA2465">
        <v>3.4239130434782598E-2</v>
      </c>
      <c r="BB2465">
        <v>0.15883640108121999</v>
      </c>
      <c r="BC2465">
        <v>0.48410757946210198</v>
      </c>
      <c r="BD2465">
        <v>0.17544085467885101</v>
      </c>
      <c r="BE2465">
        <v>2.7968626497233501E-2</v>
      </c>
      <c r="BF2465">
        <v>2950</v>
      </c>
      <c r="BG2465">
        <v>2292.3760000000002</v>
      </c>
      <c r="BH2465">
        <v>2450</v>
      </c>
      <c r="BI2465">
        <v>2375</v>
      </c>
      <c r="BJ2465">
        <v>2373.6309999999999</v>
      </c>
      <c r="BK2465">
        <v>2375</v>
      </c>
      <c r="BL2465">
        <v>158.96799999999999</v>
      </c>
      <c r="BM2465">
        <v>117.613</v>
      </c>
      <c r="BN2465">
        <v>190</v>
      </c>
      <c r="BO2465">
        <v>255</v>
      </c>
      <c r="BP2465">
        <v>255</v>
      </c>
      <c r="BQ2465">
        <v>255</v>
      </c>
      <c r="BR2465">
        <v>475.33800000000002</v>
      </c>
      <c r="BS2465">
        <v>182.82400000000001</v>
      </c>
      <c r="BT2465">
        <v>161.09399999999999</v>
      </c>
      <c r="BU2465">
        <v>201.934</v>
      </c>
      <c r="BV2465">
        <v>244.096</v>
      </c>
      <c r="BW2465">
        <v>283.47699999999998</v>
      </c>
      <c r="BX2465">
        <v>7</v>
      </c>
      <c r="BY2465">
        <v>6</v>
      </c>
      <c r="BZ2465">
        <v>6</v>
      </c>
      <c r="CA2465">
        <v>6</v>
      </c>
      <c r="CB2465">
        <v>6</v>
      </c>
      <c r="CC2465">
        <v>6</v>
      </c>
      <c r="CD2465">
        <v>0.82201275356770098</v>
      </c>
      <c r="CE2465" s="3">
        <v>43465</v>
      </c>
      <c r="CF2465">
        <v>3584.306</v>
      </c>
      <c r="CG2465" s="3">
        <v>43585</v>
      </c>
      <c r="CH2465">
        <v>0.73901500433584399</v>
      </c>
      <c r="CI2465">
        <v>1.5840000000000001</v>
      </c>
      <c r="CK2465">
        <v>4</v>
      </c>
      <c r="CL2465">
        <v>2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4.3999999999999997E-2</v>
      </c>
      <c r="CU2465">
        <v>0</v>
      </c>
      <c r="CV2465">
        <v>0</v>
      </c>
      <c r="CW2465">
        <v>3.9E-2</v>
      </c>
      <c r="CX2465">
        <v>0</v>
      </c>
      <c r="CY2465">
        <v>0</v>
      </c>
      <c r="CZ2465">
        <v>1.54</v>
      </c>
      <c r="DA2465">
        <v>0</v>
      </c>
      <c r="DB2465">
        <v>0</v>
      </c>
      <c r="DC2465">
        <v>0.104</v>
      </c>
      <c r="DD2465">
        <v>0</v>
      </c>
      <c r="DE2465">
        <v>2212.6260000000002</v>
      </c>
      <c r="DF2465">
        <v>2276.2379999999998</v>
      </c>
      <c r="DG2465">
        <v>2082.83</v>
      </c>
      <c r="DH2465">
        <v>1920.3389999999999</v>
      </c>
      <c r="DI2465">
        <v>1987.6590000000001</v>
      </c>
      <c r="DJ2465">
        <v>1904.7539999999999</v>
      </c>
      <c r="DK2465">
        <v>2430.1239999999998</v>
      </c>
      <c r="DL2465">
        <v>84.947999999999993</v>
      </c>
      <c r="DM2465">
        <v>57.63</v>
      </c>
      <c r="DN2465">
        <v>130.77799999999999</v>
      </c>
      <c r="DO2465">
        <v>157.06800000000001</v>
      </c>
      <c r="DP2465">
        <v>198.26499999999999</v>
      </c>
      <c r="DQ2465">
        <v>178.18700000000001</v>
      </c>
      <c r="DR2465">
        <v>399.63400000000001</v>
      </c>
      <c r="DS2465">
        <v>184.364</v>
      </c>
      <c r="DT2465">
        <v>161.09399999999999</v>
      </c>
      <c r="DU2465">
        <v>201.934</v>
      </c>
      <c r="DV2465">
        <v>244.2</v>
      </c>
      <c r="DW2465">
        <v>283.47699999999998</v>
      </c>
      <c r="DX2465">
        <v>0.75004271186440596</v>
      </c>
      <c r="DY2465">
        <v>0.53437169744854296</v>
      </c>
      <c r="DZ2465">
        <v>0.84073648645805699</v>
      </c>
      <c r="EA2465">
        <v>0.83588283941820496</v>
      </c>
      <c r="EB2465">
        <v>0.65515463457133505</v>
      </c>
      <c r="EC2465">
        <v>0.952181192345116</v>
      </c>
      <c r="ED2465">
        <v>13</v>
      </c>
    </row>
    <row r="2466" spans="1:134" x14ac:dyDescent="0.25">
      <c r="A2466" s="6" t="s">
        <v>2407</v>
      </c>
      <c r="B2466" t="s">
        <v>246</v>
      </c>
      <c r="C2466">
        <v>80000</v>
      </c>
      <c r="D2466">
        <v>25000</v>
      </c>
      <c r="E2466" s="5">
        <v>6.1734213006597543</v>
      </c>
      <c r="F2466">
        <v>0</v>
      </c>
      <c r="G2466" s="2">
        <v>43660.632662037038</v>
      </c>
      <c r="H2466" t="s">
        <v>115</v>
      </c>
      <c r="I2466" s="2">
        <v>43663.654594907406</v>
      </c>
      <c r="J2466">
        <v>2500000</v>
      </c>
      <c r="K2466">
        <v>3</v>
      </c>
      <c r="L2466" t="s">
        <v>128</v>
      </c>
      <c r="M2466">
        <v>252</v>
      </c>
      <c r="N2466">
        <v>3.6</v>
      </c>
      <c r="P2466">
        <v>7.3760000000000003</v>
      </c>
      <c r="Q2466">
        <v>4334</v>
      </c>
      <c r="R2466" t="s">
        <v>424</v>
      </c>
      <c r="S2466" t="s">
        <v>214</v>
      </c>
      <c r="T2466" t="s">
        <v>3857</v>
      </c>
      <c r="U2466" t="s">
        <v>3898</v>
      </c>
      <c r="V2466">
        <v>36016</v>
      </c>
      <c r="W2466" t="s">
        <v>119</v>
      </c>
      <c r="X2466" s="1">
        <v>433</v>
      </c>
      <c r="Y2466" t="s">
        <v>3881</v>
      </c>
      <c r="Z2466" s="3">
        <v>42689</v>
      </c>
      <c r="AA2466">
        <v>6</v>
      </c>
      <c r="AC2466">
        <v>6</v>
      </c>
      <c r="AD2466">
        <v>6</v>
      </c>
      <c r="AE2466">
        <v>6</v>
      </c>
      <c r="AF2466">
        <v>0</v>
      </c>
      <c r="AG2466">
        <v>0</v>
      </c>
      <c r="AH2466">
        <v>4</v>
      </c>
      <c r="AI2466">
        <v>0</v>
      </c>
      <c r="AK2466">
        <v>3</v>
      </c>
      <c r="AL2466">
        <v>2</v>
      </c>
      <c r="AM2466">
        <v>1</v>
      </c>
      <c r="AN2466">
        <v>26</v>
      </c>
      <c r="AO2466">
        <v>89</v>
      </c>
      <c r="AP2466">
        <v>9</v>
      </c>
      <c r="AQ2466">
        <v>39</v>
      </c>
      <c r="AR2466">
        <v>29</v>
      </c>
      <c r="AS2466">
        <v>96</v>
      </c>
      <c r="AT2466">
        <v>2</v>
      </c>
      <c r="AU2466">
        <v>252</v>
      </c>
      <c r="AV2466">
        <v>252</v>
      </c>
      <c r="AW2466">
        <v>27</v>
      </c>
      <c r="AX2466">
        <v>118</v>
      </c>
      <c r="AY2466">
        <v>118</v>
      </c>
      <c r="AZ2466">
        <v>2017</v>
      </c>
      <c r="BA2466">
        <v>1.12359550561797E-2</v>
      </c>
      <c r="BB2466">
        <v>0.81355932203389802</v>
      </c>
      <c r="BC2466">
        <v>0.93103448275862</v>
      </c>
      <c r="BD2466">
        <v>0.22033898305084701</v>
      </c>
      <c r="BE2466">
        <v>7.9365079365079309E-3</v>
      </c>
      <c r="BF2466">
        <v>30</v>
      </c>
      <c r="BG2466">
        <v>30</v>
      </c>
      <c r="BH2466">
        <v>30</v>
      </c>
      <c r="BI2466">
        <v>45</v>
      </c>
      <c r="BJ2466">
        <v>45</v>
      </c>
      <c r="BK2466">
        <v>45</v>
      </c>
      <c r="BL2466">
        <v>5</v>
      </c>
      <c r="BM2466">
        <v>5</v>
      </c>
      <c r="BN2466">
        <v>5</v>
      </c>
      <c r="BO2466">
        <v>7</v>
      </c>
      <c r="BP2466">
        <v>7</v>
      </c>
      <c r="BQ2466">
        <v>7</v>
      </c>
      <c r="BX2466">
        <v>1</v>
      </c>
      <c r="BY2466">
        <v>1</v>
      </c>
      <c r="BZ2466">
        <v>1</v>
      </c>
      <c r="CA2466">
        <v>2</v>
      </c>
      <c r="CB2466">
        <v>2</v>
      </c>
      <c r="CC2466">
        <v>2</v>
      </c>
      <c r="CD2466">
        <v>0.20897318007662799</v>
      </c>
      <c r="CE2466" s="3">
        <v>43465</v>
      </c>
      <c r="CF2466">
        <v>35</v>
      </c>
      <c r="CG2466" s="3">
        <v>43585</v>
      </c>
      <c r="CH2466">
        <v>0.25525714285714202</v>
      </c>
      <c r="CI2466">
        <v>0.34300000000000003</v>
      </c>
      <c r="CK2466">
        <v>7</v>
      </c>
      <c r="CL2466">
        <v>2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0.34</v>
      </c>
      <c r="CT2466">
        <v>0</v>
      </c>
      <c r="CU2466">
        <v>0</v>
      </c>
      <c r="CV2466">
        <v>0</v>
      </c>
      <c r="CW2466">
        <v>0.34300000000000003</v>
      </c>
      <c r="CX2466">
        <v>0</v>
      </c>
      <c r="DE2466">
        <v>3.5939999999999999</v>
      </c>
      <c r="DF2466">
        <v>6.45</v>
      </c>
      <c r="DG2466">
        <v>7.1120000000000001</v>
      </c>
      <c r="DH2466">
        <v>4.8449999999999998</v>
      </c>
      <c r="DI2466">
        <v>5</v>
      </c>
      <c r="DJ2466">
        <v>12.672000000000001</v>
      </c>
      <c r="DK2466">
        <v>21.006</v>
      </c>
      <c r="DL2466">
        <v>5.34</v>
      </c>
      <c r="DM2466">
        <v>0</v>
      </c>
      <c r="DN2466">
        <v>0</v>
      </c>
      <c r="DO2466">
        <v>2.5339999999999998</v>
      </c>
      <c r="DP2466">
        <v>2.343</v>
      </c>
      <c r="DQ2466">
        <v>4.6520000000000001</v>
      </c>
      <c r="DX2466">
        <v>0.119799999999999</v>
      </c>
      <c r="DY2466">
        <v>1.0680000000000001</v>
      </c>
      <c r="EA2466">
        <v>0.17632444444444401</v>
      </c>
      <c r="EB2466">
        <v>0.41302777777777699</v>
      </c>
      <c r="ED2466">
        <v>3</v>
      </c>
    </row>
    <row r="2467" spans="1:134" x14ac:dyDescent="0.25">
      <c r="A2467" s="6" t="s">
        <v>2282</v>
      </c>
      <c r="B2467" t="s">
        <v>569</v>
      </c>
      <c r="C2467">
        <v>500000</v>
      </c>
      <c r="D2467">
        <v>90000</v>
      </c>
      <c r="E2467" s="5">
        <v>3.5815268614514602</v>
      </c>
      <c r="F2467">
        <v>0</v>
      </c>
      <c r="G2467" s="2">
        <v>43651.632523148146</v>
      </c>
      <c r="H2467" t="s">
        <v>115</v>
      </c>
      <c r="I2467" s="2">
        <v>43663.627986111111</v>
      </c>
      <c r="J2467">
        <v>2308000</v>
      </c>
      <c r="K2467">
        <v>3</v>
      </c>
      <c r="L2467" t="s">
        <v>116</v>
      </c>
      <c r="M2467">
        <v>3579</v>
      </c>
      <c r="N2467">
        <v>5.4</v>
      </c>
      <c r="P2467">
        <v>2.7429999999999999</v>
      </c>
      <c r="Q2467">
        <v>563</v>
      </c>
      <c r="R2467" t="s">
        <v>417</v>
      </c>
      <c r="S2467" t="s">
        <v>323</v>
      </c>
      <c r="T2467" t="s">
        <v>3865</v>
      </c>
      <c r="U2467" t="s">
        <v>3898</v>
      </c>
      <c r="V2467">
        <v>43121</v>
      </c>
      <c r="W2467" t="s">
        <v>119</v>
      </c>
      <c r="X2467" s="1">
        <v>563</v>
      </c>
      <c r="Y2467" t="s">
        <v>3892</v>
      </c>
      <c r="Z2467" s="3">
        <v>39858</v>
      </c>
      <c r="AA2467">
        <v>4</v>
      </c>
      <c r="AB2467">
        <v>0</v>
      </c>
      <c r="AC2467">
        <v>6</v>
      </c>
      <c r="AD2467">
        <v>1</v>
      </c>
      <c r="AE2467">
        <v>4</v>
      </c>
      <c r="AF2467">
        <v>1</v>
      </c>
      <c r="AG2467">
        <v>0</v>
      </c>
      <c r="AH2467">
        <v>5</v>
      </c>
      <c r="AI2467">
        <v>0</v>
      </c>
      <c r="AJ2467">
        <v>2</v>
      </c>
      <c r="AK2467">
        <v>3</v>
      </c>
      <c r="AL2467">
        <v>1</v>
      </c>
      <c r="AM2467">
        <v>308</v>
      </c>
      <c r="AN2467">
        <v>689</v>
      </c>
      <c r="AO2467">
        <v>873</v>
      </c>
      <c r="AP2467">
        <v>190</v>
      </c>
      <c r="AQ2467">
        <v>0</v>
      </c>
      <c r="AR2467">
        <v>930</v>
      </c>
      <c r="AS2467">
        <v>1441</v>
      </c>
      <c r="AT2467">
        <v>34</v>
      </c>
      <c r="AU2467">
        <v>3579</v>
      </c>
      <c r="AV2467">
        <v>3527</v>
      </c>
      <c r="AW2467">
        <v>459</v>
      </c>
      <c r="AX2467">
        <v>1803</v>
      </c>
      <c r="AY2467">
        <v>1803</v>
      </c>
      <c r="AZ2467">
        <v>2018</v>
      </c>
      <c r="BA2467">
        <v>0.35280641466208401</v>
      </c>
      <c r="BB2467">
        <v>0.79922351636161904</v>
      </c>
      <c r="BC2467">
        <v>0.49354838709677401</v>
      </c>
      <c r="BD2467">
        <v>0.38214087631724902</v>
      </c>
      <c r="BE2467">
        <v>9.6399206124184803E-3</v>
      </c>
      <c r="BL2467">
        <v>171.49799999999999</v>
      </c>
      <c r="BM2467">
        <v>171.41399999999999</v>
      </c>
      <c r="BN2467">
        <v>150.82499999999999</v>
      </c>
      <c r="BO2467">
        <v>150.90899999999999</v>
      </c>
      <c r="BP2467">
        <v>151.20400000000001</v>
      </c>
      <c r="BQ2467">
        <v>150.73500000000001</v>
      </c>
      <c r="BR2467">
        <v>503.79899999999998</v>
      </c>
      <c r="BS2467">
        <v>465.73500000000001</v>
      </c>
      <c r="BT2467">
        <v>432.52600000000001</v>
      </c>
      <c r="BU2467">
        <v>448.57299999999998</v>
      </c>
      <c r="BV2467">
        <v>465.34399999999999</v>
      </c>
      <c r="BW2467">
        <v>501.91500000000002</v>
      </c>
      <c r="BX2467">
        <v>9</v>
      </c>
      <c r="BY2467">
        <v>9</v>
      </c>
      <c r="BZ2467">
        <v>9</v>
      </c>
      <c r="CA2467">
        <v>10</v>
      </c>
      <c r="CB2467">
        <v>10</v>
      </c>
      <c r="CC2467">
        <v>9</v>
      </c>
      <c r="CD2467">
        <v>0.77458865289435097</v>
      </c>
      <c r="CE2467" s="3">
        <v>43465</v>
      </c>
      <c r="CF2467">
        <v>675.29700000000003</v>
      </c>
      <c r="CG2467" s="3">
        <v>43585</v>
      </c>
      <c r="CH2467">
        <v>0.710293997597639</v>
      </c>
      <c r="CI2467">
        <v>0.153</v>
      </c>
      <c r="CK2467">
        <v>6</v>
      </c>
      <c r="CL2467">
        <v>1</v>
      </c>
      <c r="CS2467">
        <v>0</v>
      </c>
      <c r="CT2467">
        <v>0</v>
      </c>
      <c r="CU2467">
        <v>0</v>
      </c>
      <c r="CV2467">
        <v>0</v>
      </c>
      <c r="CW2467">
        <v>0.153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K2467">
        <v>569.47699999999998</v>
      </c>
      <c r="DL2467">
        <v>121.81399999999999</v>
      </c>
      <c r="DM2467">
        <v>118.215</v>
      </c>
      <c r="DN2467">
        <v>124.054</v>
      </c>
      <c r="DO2467">
        <v>131.708</v>
      </c>
      <c r="DP2467">
        <v>111.572</v>
      </c>
      <c r="DQ2467">
        <v>125.851</v>
      </c>
      <c r="DR2467">
        <v>491.38200000000001</v>
      </c>
      <c r="DS2467">
        <v>459.66500000000002</v>
      </c>
      <c r="DT2467">
        <v>429.70499999999998</v>
      </c>
      <c r="DU2467">
        <v>441.56400000000002</v>
      </c>
      <c r="DV2467">
        <v>457.90499999999997</v>
      </c>
      <c r="DW2467">
        <v>494.96199999999999</v>
      </c>
      <c r="DY2467">
        <v>0.710293997597639</v>
      </c>
      <c r="DZ2467">
        <v>0.97535326588579896</v>
      </c>
      <c r="EB2467">
        <v>0.77458865289435097</v>
      </c>
      <c r="EC2467">
        <v>0.98484363488735505</v>
      </c>
      <c r="ED2467">
        <v>10</v>
      </c>
    </row>
    <row r="2468" spans="1:134" x14ac:dyDescent="0.25">
      <c r="A2468" s="6" t="s">
        <v>2127</v>
      </c>
      <c r="B2468" t="s">
        <v>138</v>
      </c>
      <c r="C2468">
        <v>100000</v>
      </c>
      <c r="D2468">
        <v>50000</v>
      </c>
      <c r="E2468" s="5">
        <v>4.0527803958529685</v>
      </c>
      <c r="F2468">
        <v>0</v>
      </c>
      <c r="G2468" s="2">
        <v>43647.431273148148</v>
      </c>
      <c r="H2468" t="s">
        <v>115</v>
      </c>
      <c r="I2468" s="2">
        <v>43663.608807870369</v>
      </c>
      <c r="J2468">
        <v>2009678</v>
      </c>
      <c r="K2468">
        <v>3</v>
      </c>
      <c r="L2468" t="s">
        <v>116</v>
      </c>
      <c r="M2468">
        <v>4201</v>
      </c>
      <c r="N2468">
        <v>3.4</v>
      </c>
      <c r="P2468">
        <v>2.294</v>
      </c>
      <c r="Q2468">
        <v>1511</v>
      </c>
      <c r="R2468" t="s">
        <v>600</v>
      </c>
      <c r="S2468" t="s">
        <v>214</v>
      </c>
      <c r="T2468" t="s">
        <v>3857</v>
      </c>
      <c r="U2468" t="s">
        <v>3898</v>
      </c>
      <c r="V2468">
        <v>36071</v>
      </c>
      <c r="W2468" t="s">
        <v>119</v>
      </c>
      <c r="X2468" s="1">
        <v>151</v>
      </c>
      <c r="Y2468" t="s">
        <v>3894</v>
      </c>
      <c r="Z2468" s="3">
        <v>35796</v>
      </c>
      <c r="AA2468">
        <v>6</v>
      </c>
      <c r="AB2468">
        <v>0</v>
      </c>
      <c r="AC2468">
        <v>6</v>
      </c>
      <c r="AD2468">
        <v>1</v>
      </c>
      <c r="AE2468">
        <v>4</v>
      </c>
      <c r="AF2468">
        <v>1</v>
      </c>
      <c r="AG2468">
        <v>0</v>
      </c>
      <c r="AH2468">
        <v>1</v>
      </c>
      <c r="AI2468">
        <v>0</v>
      </c>
      <c r="AJ2468">
        <v>1</v>
      </c>
      <c r="AK2468">
        <v>1</v>
      </c>
      <c r="AL2468">
        <v>1</v>
      </c>
      <c r="AM2468">
        <v>30</v>
      </c>
      <c r="AN2468">
        <v>1202</v>
      </c>
      <c r="AO2468">
        <v>3157</v>
      </c>
      <c r="AP2468">
        <v>139</v>
      </c>
      <c r="AQ2468">
        <v>0</v>
      </c>
      <c r="AR2468">
        <v>662</v>
      </c>
      <c r="AS2468">
        <v>599</v>
      </c>
      <c r="AT2468">
        <v>45</v>
      </c>
      <c r="AU2468">
        <v>4201</v>
      </c>
      <c r="AV2468">
        <v>4055</v>
      </c>
      <c r="AW2468">
        <v>319</v>
      </c>
      <c r="AX2468">
        <v>3819</v>
      </c>
      <c r="AY2468">
        <v>3819</v>
      </c>
      <c r="AZ2468">
        <v>2018</v>
      </c>
      <c r="BA2468">
        <v>9.5026924295216891E-3</v>
      </c>
      <c r="BB2468">
        <v>0.15684734223618699</v>
      </c>
      <c r="BC2468">
        <v>0.48187311178247699</v>
      </c>
      <c r="BD2468">
        <v>0.31474207907829199</v>
      </c>
      <c r="BE2468">
        <v>1.1097410604192301E-2</v>
      </c>
      <c r="BF2468">
        <v>1879.1890000000001</v>
      </c>
      <c r="BG2468">
        <v>1883.1790000000001</v>
      </c>
      <c r="BH2468">
        <v>1895.769</v>
      </c>
      <c r="BI2468">
        <v>1978.91</v>
      </c>
      <c r="BJ2468">
        <v>1935.691</v>
      </c>
      <c r="BK2468">
        <v>1894.5509999999999</v>
      </c>
      <c r="BL2468">
        <v>100.36</v>
      </c>
      <c r="BM2468">
        <v>100.438</v>
      </c>
      <c r="BN2468">
        <v>150.62899999999999</v>
      </c>
      <c r="BO2468">
        <v>150.929</v>
      </c>
      <c r="BP2468">
        <v>150.399</v>
      </c>
      <c r="BQ2468">
        <v>150.74100000000001</v>
      </c>
      <c r="BR2468">
        <v>1009.371</v>
      </c>
      <c r="BS2468">
        <v>1052.6369999999999</v>
      </c>
      <c r="BT2468">
        <v>1098.47</v>
      </c>
      <c r="BU2468">
        <v>1050.1420000000001</v>
      </c>
      <c r="BV2468">
        <v>1036.8150000000001</v>
      </c>
      <c r="BW2468">
        <v>1033.05</v>
      </c>
      <c r="BX2468">
        <v>16</v>
      </c>
      <c r="BY2468">
        <v>16</v>
      </c>
      <c r="BZ2468">
        <v>16</v>
      </c>
      <c r="CA2468">
        <v>16</v>
      </c>
      <c r="CB2468">
        <v>16</v>
      </c>
      <c r="CC2468">
        <v>16</v>
      </c>
      <c r="CD2468">
        <v>0.55479466065129401</v>
      </c>
      <c r="CE2468" s="3">
        <v>43465</v>
      </c>
      <c r="CF2468">
        <v>2988.92</v>
      </c>
      <c r="CG2468" s="3">
        <v>43585</v>
      </c>
      <c r="CH2468">
        <v>0.61582663525883896</v>
      </c>
      <c r="CI2468">
        <v>8.173</v>
      </c>
      <c r="CK2468">
        <v>2</v>
      </c>
      <c r="CL2468">
        <v>1</v>
      </c>
      <c r="CM2468">
        <v>8.173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1184.4680000000001</v>
      </c>
      <c r="DF2468">
        <v>1037.6579999999999</v>
      </c>
      <c r="DG2468">
        <v>1005.7859999999999</v>
      </c>
      <c r="DH2468">
        <v>1117.3399999999999</v>
      </c>
      <c r="DI2468">
        <v>1204.616</v>
      </c>
      <c r="DJ2468">
        <v>1187.529</v>
      </c>
      <c r="DK2468">
        <v>2107.5810000000001</v>
      </c>
      <c r="DL2468">
        <v>34.591000000000001</v>
      </c>
      <c r="DM2468">
        <v>25.876999999999999</v>
      </c>
      <c r="DN2468">
        <v>7.61</v>
      </c>
      <c r="DO2468">
        <v>0.92900000000000005</v>
      </c>
      <c r="DP2468">
        <v>0.621</v>
      </c>
      <c r="DQ2468">
        <v>0.74099999999999999</v>
      </c>
      <c r="DR2468">
        <v>785.46</v>
      </c>
      <c r="DS2468">
        <v>901.08500000000004</v>
      </c>
      <c r="DT2468">
        <v>925.12300000000005</v>
      </c>
      <c r="DU2468">
        <v>927.68899999999996</v>
      </c>
      <c r="DV2468">
        <v>902.34400000000005</v>
      </c>
      <c r="DW2468">
        <v>862.29</v>
      </c>
      <c r="DX2468">
        <v>0.63030807438740799</v>
      </c>
      <c r="DY2468">
        <v>0.34466919091271397</v>
      </c>
      <c r="DZ2468">
        <v>0.77816778964325295</v>
      </c>
      <c r="EA2468">
        <v>0.58753180459653498</v>
      </c>
      <c r="EB2468">
        <v>8.75785318159642E-2</v>
      </c>
      <c r="EC2468">
        <v>0.84451933250377897</v>
      </c>
      <c r="ED2468">
        <v>21</v>
      </c>
    </row>
    <row r="2469" spans="1:134" x14ac:dyDescent="0.25">
      <c r="A2469" s="6" t="s">
        <v>1978</v>
      </c>
      <c r="B2469" t="s">
        <v>569</v>
      </c>
      <c r="C2469">
        <v>300000</v>
      </c>
      <c r="D2469">
        <v>300000</v>
      </c>
      <c r="E2469" s="5">
        <v>3.8454288407163051</v>
      </c>
      <c r="F2469">
        <v>0</v>
      </c>
      <c r="G2469" s="2">
        <v>43642.417395833334</v>
      </c>
      <c r="H2469" t="s">
        <v>115</v>
      </c>
      <c r="I2469" s="2">
        <v>43663.501909722225</v>
      </c>
      <c r="J2469">
        <v>929951</v>
      </c>
      <c r="K2469">
        <v>3</v>
      </c>
      <c r="L2469" t="s">
        <v>128</v>
      </c>
      <c r="M2469">
        <v>16610</v>
      </c>
      <c r="N2469">
        <v>-9.5</v>
      </c>
      <c r="O2469">
        <v>4.1459999999999999</v>
      </c>
      <c r="P2469">
        <v>3.665</v>
      </c>
      <c r="Q2469">
        <v>702209</v>
      </c>
      <c r="R2469" t="s">
        <v>127</v>
      </c>
      <c r="S2469" t="s">
        <v>126</v>
      </c>
      <c r="T2469" t="s">
        <v>3858</v>
      </c>
      <c r="U2469" t="s">
        <v>3897</v>
      </c>
      <c r="V2469">
        <v>20124</v>
      </c>
      <c r="W2469" t="s">
        <v>184</v>
      </c>
      <c r="X2469" s="1">
        <v>821</v>
      </c>
      <c r="Y2469" t="s">
        <v>3892</v>
      </c>
      <c r="Z2469" s="3">
        <v>38718</v>
      </c>
      <c r="AA2469">
        <v>7</v>
      </c>
      <c r="AB2469">
        <v>-1</v>
      </c>
      <c r="AC2469">
        <v>6</v>
      </c>
      <c r="AD2469">
        <v>10</v>
      </c>
      <c r="AE2469">
        <v>7</v>
      </c>
      <c r="AF2469">
        <v>0</v>
      </c>
      <c r="AG2469">
        <v>0</v>
      </c>
      <c r="AH2469">
        <v>4</v>
      </c>
      <c r="AI2469">
        <v>0</v>
      </c>
      <c r="AJ2469">
        <v>2</v>
      </c>
      <c r="AK2469">
        <v>3</v>
      </c>
      <c r="AL2469">
        <v>1</v>
      </c>
      <c r="AM2469">
        <v>614</v>
      </c>
      <c r="AN2469">
        <v>3981</v>
      </c>
      <c r="AO2469">
        <v>5509</v>
      </c>
      <c r="AP2469">
        <v>-1552</v>
      </c>
      <c r="AQ2469">
        <v>4940</v>
      </c>
      <c r="AR2469">
        <v>7517</v>
      </c>
      <c r="AS2469">
        <v>709</v>
      </c>
      <c r="AT2469">
        <v>-2709</v>
      </c>
      <c r="AU2469">
        <v>9798</v>
      </c>
      <c r="AV2469">
        <v>9554</v>
      </c>
      <c r="AW2469">
        <v>2719</v>
      </c>
      <c r="AX2469">
        <v>13026</v>
      </c>
      <c r="AY2469">
        <v>13026</v>
      </c>
      <c r="AZ2469">
        <v>2017</v>
      </c>
      <c r="BA2469">
        <v>0.111453984389181</v>
      </c>
      <c r="BB2469">
        <v>5.4429602333793903E-2</v>
      </c>
      <c r="BC2469">
        <v>0.36171344951443302</v>
      </c>
      <c r="BD2469">
        <v>0.30561953017042798</v>
      </c>
      <c r="BE2469">
        <v>-0.28354615867699301</v>
      </c>
      <c r="BF2469">
        <v>100</v>
      </c>
      <c r="BG2469">
        <v>100</v>
      </c>
      <c r="BH2469">
        <v>100</v>
      </c>
      <c r="BI2469">
        <v>100</v>
      </c>
      <c r="BJ2469">
        <v>100</v>
      </c>
      <c r="BK2469">
        <v>100</v>
      </c>
      <c r="BL2469">
        <v>167.24799999999999</v>
      </c>
      <c r="BM2469">
        <v>169.13300000000001</v>
      </c>
      <c r="BN2469">
        <v>167.816</v>
      </c>
      <c r="BO2469">
        <v>168.596</v>
      </c>
      <c r="BP2469">
        <v>167.13800000000001</v>
      </c>
      <c r="BQ2469">
        <v>170.101</v>
      </c>
      <c r="BR2469">
        <v>3786.4389999999999</v>
      </c>
      <c r="BS2469">
        <v>3990.5279999999998</v>
      </c>
      <c r="BT2469">
        <v>4167.848</v>
      </c>
      <c r="BU2469">
        <v>4270.9449999999997</v>
      </c>
      <c r="BV2469">
        <v>4516.2939999999999</v>
      </c>
      <c r="BW2469">
        <v>4639.18</v>
      </c>
      <c r="BX2469">
        <v>16</v>
      </c>
      <c r="BY2469">
        <v>16</v>
      </c>
      <c r="BZ2469">
        <v>15</v>
      </c>
      <c r="CA2469">
        <v>15</v>
      </c>
      <c r="CB2469">
        <v>16</v>
      </c>
      <c r="CC2469">
        <v>16</v>
      </c>
      <c r="CD2469">
        <v>0.42118355411569403</v>
      </c>
      <c r="CE2469" s="3">
        <v>43465</v>
      </c>
      <c r="CF2469">
        <v>4053.6869999999999</v>
      </c>
      <c r="CG2469" s="3">
        <v>43585</v>
      </c>
      <c r="CH2469">
        <v>0.446050110758546</v>
      </c>
      <c r="CI2469">
        <v>4.1000000000000002E-2</v>
      </c>
      <c r="CK2469">
        <v>7</v>
      </c>
      <c r="CL2469">
        <v>1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4.1000000000000002E-2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4574.6769999999997</v>
      </c>
      <c r="DL2469">
        <v>119.206</v>
      </c>
      <c r="DM2469">
        <v>111.962</v>
      </c>
      <c r="DN2469">
        <v>115.343</v>
      </c>
      <c r="DO2469">
        <v>109.252</v>
      </c>
      <c r="DP2469">
        <v>115.962</v>
      </c>
      <c r="DQ2469">
        <v>106.39400000000001</v>
      </c>
      <c r="DR2469">
        <v>3785.6660000000002</v>
      </c>
      <c r="DS2469">
        <v>3982.529</v>
      </c>
      <c r="DT2469">
        <v>4155.116</v>
      </c>
      <c r="DU2469">
        <v>4269.75</v>
      </c>
      <c r="DV2469">
        <v>4458.7150000000001</v>
      </c>
      <c r="DW2469">
        <v>4637.0889999999999</v>
      </c>
      <c r="DX2469">
        <v>0</v>
      </c>
      <c r="DY2469">
        <v>0.71274992825026295</v>
      </c>
      <c r="DZ2469">
        <v>0.99979585040192098</v>
      </c>
      <c r="EA2469">
        <v>0</v>
      </c>
      <c r="EB2469">
        <v>0.67138367893294404</v>
      </c>
      <c r="EC2469">
        <v>0.99675344920156395</v>
      </c>
      <c r="ED2469">
        <v>13</v>
      </c>
    </row>
    <row r="2470" spans="1:134" x14ac:dyDescent="0.25">
      <c r="A2470" s="6" t="s">
        <v>2278</v>
      </c>
      <c r="B2470" t="s">
        <v>138</v>
      </c>
      <c r="C2470">
        <v>700000</v>
      </c>
      <c r="D2470">
        <v>50000</v>
      </c>
      <c r="E2470" s="5">
        <v>3.8171536286522145</v>
      </c>
      <c r="F2470">
        <v>0</v>
      </c>
      <c r="G2470" s="2">
        <v>43651.618298611109</v>
      </c>
      <c r="H2470" t="s">
        <v>115</v>
      </c>
      <c r="I2470" s="2">
        <v>43662.70721064815</v>
      </c>
      <c r="J2470">
        <v>2500000</v>
      </c>
      <c r="L2470" t="s">
        <v>142</v>
      </c>
      <c r="M2470">
        <v>837</v>
      </c>
      <c r="N2470">
        <v>4.9000000000000004</v>
      </c>
      <c r="O2470">
        <v>0</v>
      </c>
      <c r="P2470">
        <v>0</v>
      </c>
      <c r="Q2470">
        <v>469</v>
      </c>
      <c r="R2470" t="s">
        <v>862</v>
      </c>
      <c r="S2470" t="s">
        <v>126</v>
      </c>
      <c r="T2470" t="s">
        <v>3858</v>
      </c>
      <c r="U2470" t="s">
        <v>3897</v>
      </c>
      <c r="V2470">
        <v>20090</v>
      </c>
      <c r="W2470" t="s">
        <v>119</v>
      </c>
      <c r="X2470" s="1">
        <v>139</v>
      </c>
      <c r="Y2470" t="s">
        <v>3894</v>
      </c>
      <c r="Z2470" s="3">
        <v>32716</v>
      </c>
      <c r="AA2470">
        <v>3</v>
      </c>
      <c r="AB2470">
        <v>0</v>
      </c>
      <c r="AC2470">
        <v>5</v>
      </c>
      <c r="AD2470">
        <v>0</v>
      </c>
      <c r="AE2470">
        <v>3</v>
      </c>
      <c r="AF2470">
        <v>0</v>
      </c>
      <c r="AG2470">
        <v>0</v>
      </c>
      <c r="AH2470">
        <v>1</v>
      </c>
      <c r="AI2470">
        <v>0</v>
      </c>
      <c r="AK2470">
        <v>1</v>
      </c>
      <c r="AL2470">
        <v>1</v>
      </c>
      <c r="AM2470">
        <v>9</v>
      </c>
      <c r="AN2470">
        <v>525</v>
      </c>
      <c r="AO2470">
        <v>869</v>
      </c>
      <c r="AP2470">
        <v>41</v>
      </c>
      <c r="AQ2470">
        <v>14</v>
      </c>
      <c r="AR2470">
        <v>5</v>
      </c>
      <c r="AS2470">
        <v>87</v>
      </c>
      <c r="AT2470">
        <v>36</v>
      </c>
      <c r="AU2470">
        <v>837</v>
      </c>
      <c r="AV2470">
        <v>837</v>
      </c>
      <c r="AW2470">
        <v>5</v>
      </c>
      <c r="AX2470">
        <v>874</v>
      </c>
      <c r="AY2470">
        <v>874</v>
      </c>
      <c r="AZ2470">
        <v>2018</v>
      </c>
      <c r="BA2470">
        <v>1.03567318757192E-2</v>
      </c>
      <c r="BB2470">
        <v>9.9542334096109797E-2</v>
      </c>
      <c r="BC2470">
        <v>1</v>
      </c>
      <c r="BD2470">
        <v>0.60068649885583503</v>
      </c>
      <c r="BE2470">
        <v>4.3010752688171998E-2</v>
      </c>
      <c r="BF2470">
        <v>570</v>
      </c>
      <c r="BG2470">
        <v>570</v>
      </c>
      <c r="BH2470">
        <v>600</v>
      </c>
      <c r="BI2470">
        <v>570</v>
      </c>
      <c r="BJ2470">
        <v>570</v>
      </c>
      <c r="BK2470">
        <v>600</v>
      </c>
      <c r="BL2470">
        <v>38.299999999999997</v>
      </c>
      <c r="BM2470">
        <v>35.453000000000003</v>
      </c>
      <c r="BN2470">
        <v>35.273000000000003</v>
      </c>
      <c r="BO2470">
        <v>35.375</v>
      </c>
      <c r="BP2470">
        <v>37.716000000000001</v>
      </c>
      <c r="BQ2470">
        <v>35.753999999999998</v>
      </c>
      <c r="BR2470">
        <v>80</v>
      </c>
      <c r="BS2470">
        <v>80</v>
      </c>
      <c r="BT2470">
        <v>50</v>
      </c>
      <c r="BU2470">
        <v>80</v>
      </c>
      <c r="BV2470">
        <v>80</v>
      </c>
      <c r="BW2470">
        <v>50</v>
      </c>
      <c r="BX2470">
        <v>5</v>
      </c>
      <c r="BY2470">
        <v>5</v>
      </c>
      <c r="BZ2470">
        <v>5</v>
      </c>
      <c r="CA2470">
        <v>5</v>
      </c>
      <c r="CB2470">
        <v>5</v>
      </c>
      <c r="CC2470">
        <v>5</v>
      </c>
      <c r="CD2470">
        <v>6.4748067198666395E-2</v>
      </c>
      <c r="CE2470" s="3">
        <v>43465</v>
      </c>
      <c r="CF2470">
        <v>688.3</v>
      </c>
      <c r="CG2470" s="3">
        <v>43585</v>
      </c>
      <c r="CH2470">
        <v>1.6373499917803701E-2</v>
      </c>
      <c r="CI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6.66</v>
      </c>
      <c r="DF2470">
        <v>27.948</v>
      </c>
      <c r="DG2470">
        <v>14.323</v>
      </c>
      <c r="DH2470">
        <v>131.929</v>
      </c>
      <c r="DI2470">
        <v>13.962</v>
      </c>
      <c r="DJ2470">
        <v>36.540999999999997</v>
      </c>
      <c r="DK2470">
        <v>16.850000000000001</v>
      </c>
      <c r="DL2470">
        <v>3.3</v>
      </c>
      <c r="DM2470">
        <v>0.45300000000000001</v>
      </c>
      <c r="DN2470">
        <v>0.28100000000000003</v>
      </c>
      <c r="DO2470">
        <v>0.38300000000000001</v>
      </c>
      <c r="DP2470">
        <v>2.8879999999999999</v>
      </c>
      <c r="DQ2470">
        <v>0.76200000000000001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1.16842105263157E-2</v>
      </c>
      <c r="DY2470">
        <v>8.6161879895561302E-2</v>
      </c>
      <c r="DZ2470">
        <v>0</v>
      </c>
      <c r="EA2470">
        <v>6.6483620689655104E-2</v>
      </c>
      <c r="EB2470">
        <v>3.7026497330989401E-2</v>
      </c>
      <c r="EC2470">
        <v>0</v>
      </c>
      <c r="ED2470">
        <v>30</v>
      </c>
    </row>
    <row r="2471" spans="1:134" x14ac:dyDescent="0.25">
      <c r="A2471" s="6" t="s">
        <v>2379</v>
      </c>
      <c r="B2471" t="s">
        <v>138</v>
      </c>
      <c r="C2471">
        <v>700000</v>
      </c>
      <c r="D2471">
        <v>150000</v>
      </c>
      <c r="E2471" s="5">
        <v>2.4033930254476905</v>
      </c>
      <c r="F2471">
        <v>0</v>
      </c>
      <c r="G2471" s="2">
        <v>43657.660462962966</v>
      </c>
      <c r="H2471" t="s">
        <v>115</v>
      </c>
      <c r="I2471" s="2">
        <v>43662.687175925923</v>
      </c>
      <c r="J2471">
        <v>2500000</v>
      </c>
      <c r="K2471">
        <v>1</v>
      </c>
      <c r="L2471" t="s">
        <v>142</v>
      </c>
      <c r="M2471">
        <v>4894</v>
      </c>
      <c r="N2471">
        <v>3</v>
      </c>
      <c r="O2471">
        <v>4.8929999999999998</v>
      </c>
      <c r="P2471">
        <v>3.3250000000000002</v>
      </c>
      <c r="Q2471">
        <v>46411</v>
      </c>
      <c r="R2471" t="s">
        <v>862</v>
      </c>
      <c r="S2471" t="s">
        <v>126</v>
      </c>
      <c r="T2471" t="s">
        <v>3858</v>
      </c>
      <c r="U2471" t="s">
        <v>3897</v>
      </c>
      <c r="V2471">
        <v>20090</v>
      </c>
      <c r="W2471" t="s">
        <v>119</v>
      </c>
      <c r="X2471" s="1">
        <v>201</v>
      </c>
      <c r="Y2471" t="s">
        <v>3879</v>
      </c>
      <c r="Z2471" s="3">
        <v>31426</v>
      </c>
      <c r="AA2471">
        <v>4</v>
      </c>
      <c r="AB2471">
        <v>-1</v>
      </c>
      <c r="AC2471">
        <v>4</v>
      </c>
      <c r="AD2471">
        <v>0</v>
      </c>
      <c r="AE2471">
        <v>3</v>
      </c>
      <c r="AF2471">
        <v>0</v>
      </c>
      <c r="AG2471">
        <v>0</v>
      </c>
      <c r="AH2471">
        <v>1</v>
      </c>
      <c r="AI2471">
        <v>0</v>
      </c>
      <c r="AJ2471">
        <v>2</v>
      </c>
      <c r="AK2471">
        <v>1</v>
      </c>
      <c r="AL2471">
        <v>1</v>
      </c>
      <c r="AM2471">
        <v>98</v>
      </c>
      <c r="AN2471">
        <v>3916</v>
      </c>
      <c r="AO2471">
        <v>1932</v>
      </c>
      <c r="AP2471">
        <v>146</v>
      </c>
      <c r="AQ2471">
        <v>475</v>
      </c>
      <c r="AR2471">
        <v>2992</v>
      </c>
      <c r="AS2471">
        <v>710</v>
      </c>
      <c r="AT2471">
        <v>38</v>
      </c>
      <c r="AU2471">
        <v>4894</v>
      </c>
      <c r="AV2471">
        <v>4894</v>
      </c>
      <c r="AW2471">
        <v>2133</v>
      </c>
      <c r="AX2471">
        <v>4924</v>
      </c>
      <c r="AY2471">
        <v>4924</v>
      </c>
      <c r="AZ2471">
        <v>2018</v>
      </c>
      <c r="BA2471">
        <v>5.0724637681159403E-2</v>
      </c>
      <c r="BB2471">
        <v>0.144191714053614</v>
      </c>
      <c r="BC2471">
        <v>0.71290106951871601</v>
      </c>
      <c r="BD2471">
        <v>0.79528838342810704</v>
      </c>
      <c r="BE2471">
        <v>7.7646097261953404E-3</v>
      </c>
      <c r="BF2471">
        <v>800</v>
      </c>
      <c r="BG2471">
        <v>1200</v>
      </c>
      <c r="BH2471">
        <v>1200</v>
      </c>
      <c r="BI2471">
        <v>1200</v>
      </c>
      <c r="BJ2471">
        <v>1200</v>
      </c>
      <c r="BK2471">
        <v>1200</v>
      </c>
      <c r="BL2471">
        <v>88.465999999999994</v>
      </c>
      <c r="BM2471">
        <v>95.908000000000001</v>
      </c>
      <c r="BN2471">
        <v>97.566999999999993</v>
      </c>
      <c r="BO2471">
        <v>95.918999999999997</v>
      </c>
      <c r="BP2471">
        <v>95.04</v>
      </c>
      <c r="BQ2471">
        <v>95</v>
      </c>
      <c r="BR2471">
        <v>645.88099999999997</v>
      </c>
      <c r="BS2471">
        <v>801.44600000000003</v>
      </c>
      <c r="BT2471">
        <v>827.00599999999997</v>
      </c>
      <c r="BU2471">
        <v>1052.5550000000001</v>
      </c>
      <c r="BV2471">
        <v>1078.0940000000001</v>
      </c>
      <c r="BW2471">
        <v>1103.6210000000001</v>
      </c>
      <c r="BX2471">
        <v>5</v>
      </c>
      <c r="BY2471">
        <v>7</v>
      </c>
      <c r="BZ2471">
        <v>7</v>
      </c>
      <c r="CA2471">
        <v>7</v>
      </c>
      <c r="CB2471">
        <v>7</v>
      </c>
      <c r="CC2471">
        <v>7</v>
      </c>
      <c r="CD2471">
        <v>2.1385605124933801E-2</v>
      </c>
      <c r="CE2471" s="3">
        <v>43465</v>
      </c>
      <c r="CF2471">
        <v>1534.347</v>
      </c>
      <c r="CG2471" s="3">
        <v>43585</v>
      </c>
      <c r="CH2471">
        <v>3.4128486627512999E-2</v>
      </c>
      <c r="CI2471">
        <v>0</v>
      </c>
      <c r="CK2471">
        <v>5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26.856000000000002</v>
      </c>
      <c r="DF2471">
        <v>35.005000000000003</v>
      </c>
      <c r="DG2471">
        <v>25.495999999999999</v>
      </c>
      <c r="DH2471">
        <v>36.634999999999998</v>
      </c>
      <c r="DI2471">
        <v>19.056999999999999</v>
      </c>
      <c r="DJ2471">
        <v>0</v>
      </c>
      <c r="DK2471">
        <v>509.44499999999999</v>
      </c>
      <c r="DL2471">
        <v>3.4660000000000002</v>
      </c>
      <c r="DM2471">
        <v>1.07</v>
      </c>
      <c r="DN2471">
        <v>8.9949999999999992</v>
      </c>
      <c r="DO2471">
        <v>0.94699999999999995</v>
      </c>
      <c r="DP2471">
        <v>0.04</v>
      </c>
      <c r="DQ2471">
        <v>0</v>
      </c>
      <c r="DR2471">
        <v>232.774</v>
      </c>
      <c r="DS2471">
        <v>279.12599999999998</v>
      </c>
      <c r="DT2471">
        <v>412.07799999999997</v>
      </c>
      <c r="DU2471">
        <v>469.70800000000003</v>
      </c>
      <c r="DV2471">
        <v>490.34800000000001</v>
      </c>
      <c r="DW2471">
        <v>823.49599999999998</v>
      </c>
      <c r="DX2471">
        <v>3.3570000000000003E-2</v>
      </c>
      <c r="DY2471">
        <v>3.9178893586236503E-2</v>
      </c>
      <c r="DZ2471">
        <v>0.36039765839218002</v>
      </c>
      <c r="EA2471">
        <v>2.1036617647058799E-2</v>
      </c>
      <c r="EB2471">
        <v>2.5564359922521498E-2</v>
      </c>
      <c r="EC2471">
        <v>0.49150937179535298</v>
      </c>
      <c r="ED2471">
        <v>33</v>
      </c>
    </row>
    <row r="2472" spans="1:134" x14ac:dyDescent="0.25">
      <c r="A2472" s="6" t="s">
        <v>2375</v>
      </c>
      <c r="B2472" t="s">
        <v>138</v>
      </c>
      <c r="C2472">
        <v>150000</v>
      </c>
      <c r="D2472">
        <v>150000</v>
      </c>
      <c r="E2472" s="5">
        <v>3.2233741753063145</v>
      </c>
      <c r="F2472">
        <v>0</v>
      </c>
      <c r="G2472" s="2">
        <v>43657.58488425926</v>
      </c>
      <c r="H2472" t="s">
        <v>115</v>
      </c>
      <c r="I2472" s="2">
        <v>43662.657384259262</v>
      </c>
      <c r="J2472">
        <v>2424718</v>
      </c>
      <c r="K2472">
        <v>3</v>
      </c>
      <c r="L2472" t="s">
        <v>116</v>
      </c>
      <c r="M2472">
        <v>25280</v>
      </c>
      <c r="N2472">
        <v>1.3</v>
      </c>
      <c r="O2472">
        <v>37.29</v>
      </c>
      <c r="P2472">
        <v>21.47</v>
      </c>
      <c r="Q2472">
        <v>451101</v>
      </c>
      <c r="R2472" t="s">
        <v>864</v>
      </c>
      <c r="S2472" t="s">
        <v>126</v>
      </c>
      <c r="T2472" t="s">
        <v>3858</v>
      </c>
      <c r="U2472" t="s">
        <v>3897</v>
      </c>
      <c r="V2472">
        <v>20077</v>
      </c>
      <c r="W2472" t="s">
        <v>119</v>
      </c>
      <c r="X2472" s="1">
        <v>451</v>
      </c>
      <c r="Y2472" t="s">
        <v>3882</v>
      </c>
      <c r="Z2472" s="3">
        <v>22277</v>
      </c>
      <c r="AA2472">
        <v>7</v>
      </c>
      <c r="AB2472">
        <v>-1</v>
      </c>
      <c r="AC2472">
        <v>6</v>
      </c>
      <c r="AD2472">
        <v>4</v>
      </c>
      <c r="AE2472">
        <v>6</v>
      </c>
      <c r="AF2472">
        <v>0</v>
      </c>
      <c r="AG2472">
        <v>0</v>
      </c>
      <c r="AH2472">
        <v>1</v>
      </c>
      <c r="AI2472">
        <v>0</v>
      </c>
      <c r="AJ2472">
        <v>1</v>
      </c>
      <c r="AK2472">
        <v>1</v>
      </c>
      <c r="AL2472">
        <v>1</v>
      </c>
      <c r="AM2472">
        <v>20</v>
      </c>
      <c r="AN2472">
        <v>1318</v>
      </c>
      <c r="AO2472">
        <v>9801</v>
      </c>
      <c r="AP2472">
        <v>259</v>
      </c>
      <c r="AQ2472">
        <v>279</v>
      </c>
      <c r="AR2472">
        <v>717</v>
      </c>
      <c r="AS2472">
        <v>1201</v>
      </c>
      <c r="AT2472">
        <v>11</v>
      </c>
      <c r="AU2472">
        <v>25934</v>
      </c>
      <c r="AV2472">
        <v>25934</v>
      </c>
      <c r="AW2472">
        <v>97</v>
      </c>
      <c r="AX2472">
        <v>10518</v>
      </c>
      <c r="AY2472">
        <v>10518</v>
      </c>
      <c r="AZ2472">
        <v>2017</v>
      </c>
      <c r="BA2472">
        <v>2.0406081012141601E-3</v>
      </c>
      <c r="BB2472">
        <v>0.11418520631298699</v>
      </c>
      <c r="BC2472">
        <v>0.13528591352859101</v>
      </c>
      <c r="BD2472">
        <v>0.12530899410534299</v>
      </c>
      <c r="BE2472">
        <v>4.2415362072954402E-4</v>
      </c>
      <c r="BF2472">
        <v>240</v>
      </c>
      <c r="BG2472">
        <v>240</v>
      </c>
      <c r="BH2472">
        <v>240</v>
      </c>
      <c r="BI2472">
        <v>240</v>
      </c>
      <c r="BJ2472">
        <v>240</v>
      </c>
      <c r="BK2472">
        <v>240</v>
      </c>
      <c r="BL2472">
        <v>234.983</v>
      </c>
      <c r="BM2472">
        <v>295.56700000000001</v>
      </c>
      <c r="BN2472">
        <v>246.13200000000001</v>
      </c>
      <c r="BO2472">
        <v>218.74199999999999</v>
      </c>
      <c r="BP2472">
        <v>400</v>
      </c>
      <c r="BQ2472">
        <v>224.64400000000001</v>
      </c>
      <c r="BR2472">
        <v>610.03700000000003</v>
      </c>
      <c r="BS2472">
        <v>615.55899999999997</v>
      </c>
      <c r="BT2472">
        <v>595.94200000000001</v>
      </c>
      <c r="BU2472">
        <v>611.14400000000001</v>
      </c>
      <c r="BV2472">
        <v>628.89200000000005</v>
      </c>
      <c r="BW2472">
        <v>636.89800000000002</v>
      </c>
      <c r="BX2472">
        <v>6</v>
      </c>
      <c r="BY2472">
        <v>6</v>
      </c>
      <c r="BZ2472">
        <v>6</v>
      </c>
      <c r="CA2472">
        <v>6</v>
      </c>
      <c r="CB2472">
        <v>6</v>
      </c>
      <c r="CC2472">
        <v>6</v>
      </c>
      <c r="CD2472">
        <v>0.43475471786901398</v>
      </c>
      <c r="CE2472" s="3">
        <v>43465</v>
      </c>
      <c r="CF2472">
        <v>1085.02</v>
      </c>
      <c r="CG2472" s="3">
        <v>43585</v>
      </c>
      <c r="CH2472">
        <v>0.287309230014547</v>
      </c>
      <c r="CI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54.447000000000003</v>
      </c>
      <c r="DF2472">
        <v>81.119</v>
      </c>
      <c r="DG2472">
        <v>99.355000000000004</v>
      </c>
      <c r="DH2472">
        <v>99.259</v>
      </c>
      <c r="DI2472">
        <v>98.576999999999998</v>
      </c>
      <c r="DJ2472">
        <v>102.557</v>
      </c>
      <c r="DK2472">
        <v>941.57399999999996</v>
      </c>
      <c r="DL2472">
        <v>82.02</v>
      </c>
      <c r="DM2472">
        <v>171.643</v>
      </c>
      <c r="DN2472">
        <v>127.38800000000001</v>
      </c>
      <c r="DO2472">
        <v>106.19799999999999</v>
      </c>
      <c r="DP2472">
        <v>214.10499999999999</v>
      </c>
      <c r="DQ2472">
        <v>93.710999999999999</v>
      </c>
      <c r="DR2472">
        <v>610.03700000000003</v>
      </c>
      <c r="DS2472">
        <v>615.55899999999997</v>
      </c>
      <c r="DT2472">
        <v>595.94200000000001</v>
      </c>
      <c r="DU2472">
        <v>611.14400000000001</v>
      </c>
      <c r="DV2472">
        <v>628.89200000000005</v>
      </c>
      <c r="DW2472">
        <v>636.89800000000002</v>
      </c>
      <c r="DX2472">
        <v>0.22686249999999999</v>
      </c>
      <c r="DY2472">
        <v>0.34904652677002102</v>
      </c>
      <c r="DZ2472">
        <v>1</v>
      </c>
      <c r="EA2472">
        <v>0.371745833333333</v>
      </c>
      <c r="EB2472">
        <v>0.49076026438396397</v>
      </c>
      <c r="EC2472">
        <v>1</v>
      </c>
      <c r="ED2472">
        <v>59</v>
      </c>
    </row>
    <row r="2473" spans="1:134" x14ac:dyDescent="0.25">
      <c r="A2473" s="6" t="s">
        <v>2229</v>
      </c>
      <c r="B2473" t="s">
        <v>569</v>
      </c>
      <c r="C2473">
        <v>70000</v>
      </c>
      <c r="D2473">
        <v>30000</v>
      </c>
      <c r="E2473" s="5">
        <v>4.2695570216776622</v>
      </c>
      <c r="F2473">
        <v>0</v>
      </c>
      <c r="G2473" s="2">
        <v>43650.405057870368</v>
      </c>
      <c r="H2473" t="s">
        <v>115</v>
      </c>
      <c r="I2473" s="2">
        <v>43662.645810185182</v>
      </c>
      <c r="J2473">
        <v>2436000</v>
      </c>
      <c r="K2473">
        <v>3</v>
      </c>
      <c r="L2473" t="s">
        <v>128</v>
      </c>
      <c r="M2473">
        <v>702</v>
      </c>
      <c r="N2473">
        <v>2.7</v>
      </c>
      <c r="P2473">
        <v>5.64</v>
      </c>
      <c r="Q2473">
        <v>4651</v>
      </c>
      <c r="R2473" t="s">
        <v>865</v>
      </c>
      <c r="S2473" t="s">
        <v>243</v>
      </c>
      <c r="T2473" t="s">
        <v>3857</v>
      </c>
      <c r="U2473" t="s">
        <v>3897</v>
      </c>
      <c r="V2473">
        <v>15121</v>
      </c>
      <c r="W2473" t="s">
        <v>184</v>
      </c>
      <c r="X2473" s="1">
        <v>465</v>
      </c>
      <c r="Y2473" t="s">
        <v>3882</v>
      </c>
      <c r="Z2473" s="3">
        <v>30872</v>
      </c>
      <c r="AA2473">
        <v>4</v>
      </c>
      <c r="AB2473">
        <v>1</v>
      </c>
      <c r="AC2473">
        <v>6</v>
      </c>
      <c r="AD2473">
        <v>1</v>
      </c>
      <c r="AE2473">
        <v>5</v>
      </c>
      <c r="AF2473">
        <v>0</v>
      </c>
      <c r="AG2473">
        <v>0</v>
      </c>
      <c r="AH2473">
        <v>4</v>
      </c>
      <c r="AI2473">
        <v>0</v>
      </c>
      <c r="AJ2473">
        <v>2</v>
      </c>
      <c r="AK2473">
        <v>2</v>
      </c>
      <c r="AL2473">
        <v>1</v>
      </c>
      <c r="AM2473">
        <v>81</v>
      </c>
      <c r="AN2473">
        <v>95</v>
      </c>
      <c r="AO2473">
        <v>296</v>
      </c>
      <c r="AP2473">
        <v>20</v>
      </c>
      <c r="AQ2473">
        <v>0</v>
      </c>
      <c r="AR2473">
        <v>75</v>
      </c>
      <c r="AS2473">
        <v>67</v>
      </c>
      <c r="AT2473">
        <v>4</v>
      </c>
      <c r="AU2473">
        <v>675</v>
      </c>
      <c r="AV2473">
        <v>675</v>
      </c>
      <c r="AW2473">
        <v>3</v>
      </c>
      <c r="AX2473">
        <v>371</v>
      </c>
      <c r="AY2473">
        <v>371</v>
      </c>
      <c r="AZ2473">
        <v>2017</v>
      </c>
      <c r="BA2473">
        <v>0.27364864864864802</v>
      </c>
      <c r="BB2473">
        <v>0.180592991913746</v>
      </c>
      <c r="BC2473">
        <v>0.04</v>
      </c>
      <c r="BD2473">
        <v>0.25606469002695398</v>
      </c>
      <c r="BE2473">
        <v>5.9259259259259204E-3</v>
      </c>
      <c r="BF2473">
        <v>62.808</v>
      </c>
      <c r="BG2473">
        <v>22.382999999999999</v>
      </c>
      <c r="BH2473">
        <v>66.311999999999998</v>
      </c>
      <c r="BI2473">
        <v>90.715999999999994</v>
      </c>
      <c r="BJ2473">
        <v>87.778000000000006</v>
      </c>
      <c r="BK2473">
        <v>82.799000000000007</v>
      </c>
      <c r="BL2473">
        <v>60.085999999999999</v>
      </c>
      <c r="BM2473">
        <v>60.463000000000001</v>
      </c>
      <c r="BN2473">
        <v>61.093000000000004</v>
      </c>
      <c r="BO2473">
        <v>60.886000000000003</v>
      </c>
      <c r="BP2473">
        <v>60.49</v>
      </c>
      <c r="BQ2473">
        <v>60.548999999999999</v>
      </c>
      <c r="BR2473">
        <v>197.13</v>
      </c>
      <c r="BS2473">
        <v>248.38399999999999</v>
      </c>
      <c r="BT2473">
        <v>140.773</v>
      </c>
      <c r="BU2473">
        <v>72.855999999999995</v>
      </c>
      <c r="BV2473">
        <v>83.933999999999997</v>
      </c>
      <c r="BW2473">
        <v>94.325000000000003</v>
      </c>
      <c r="BX2473">
        <v>2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0.63464255766954303</v>
      </c>
      <c r="CE2473" s="3">
        <v>43465</v>
      </c>
      <c r="CF2473">
        <v>320.024</v>
      </c>
      <c r="CG2473" s="3">
        <v>43585</v>
      </c>
      <c r="CH2473">
        <v>0.44356111771119799</v>
      </c>
      <c r="CI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42.808</v>
      </c>
      <c r="DF2473">
        <v>2.383</v>
      </c>
      <c r="DG2473">
        <v>66.311999999999998</v>
      </c>
      <c r="DH2473">
        <v>90.715999999999994</v>
      </c>
      <c r="DI2473">
        <v>87.778000000000006</v>
      </c>
      <c r="DJ2473">
        <v>82.799000000000007</v>
      </c>
      <c r="DK2473">
        <v>178.47399999999999</v>
      </c>
      <c r="DL2473">
        <v>11.702999999999999</v>
      </c>
      <c r="DM2473">
        <v>2.7719999999999998</v>
      </c>
      <c r="DN2473">
        <v>12.64</v>
      </c>
      <c r="DO2473">
        <v>42.771000000000001</v>
      </c>
      <c r="DP2473">
        <v>28.984000000000002</v>
      </c>
      <c r="DQ2473">
        <v>21.047000000000001</v>
      </c>
      <c r="DR2473">
        <v>129.93799999999999</v>
      </c>
      <c r="DS2473">
        <v>140.767</v>
      </c>
      <c r="DT2473">
        <v>97.084999999999994</v>
      </c>
      <c r="DU2473">
        <v>53.572000000000003</v>
      </c>
      <c r="DV2473">
        <v>61.712000000000003</v>
      </c>
      <c r="DW2473">
        <v>67.125</v>
      </c>
      <c r="DX2473">
        <v>0.68156922685008203</v>
      </c>
      <c r="DY2473">
        <v>0.19477082847917901</v>
      </c>
      <c r="DZ2473">
        <v>0.65914878506569197</v>
      </c>
      <c r="EA2473">
        <v>0.90309983623872303</v>
      </c>
      <c r="EB2473">
        <v>0.32983466596253203</v>
      </c>
      <c r="EC2473">
        <v>0.65703091227391297</v>
      </c>
      <c r="ED2473">
        <v>35</v>
      </c>
    </row>
    <row r="2474" spans="1:134" x14ac:dyDescent="0.25">
      <c r="A2474" s="6" t="s">
        <v>2211</v>
      </c>
      <c r="B2474" t="s">
        <v>569</v>
      </c>
      <c r="C2474">
        <v>200000</v>
      </c>
      <c r="D2474">
        <v>100000</v>
      </c>
      <c r="E2474" s="5">
        <v>3.100848256361922</v>
      </c>
      <c r="F2474">
        <v>0</v>
      </c>
      <c r="G2474" s="2">
        <v>43649.532812500001</v>
      </c>
      <c r="H2474" t="s">
        <v>115</v>
      </c>
      <c r="I2474" s="2">
        <v>43662.630729166667</v>
      </c>
      <c r="J2474">
        <v>1705792</v>
      </c>
      <c r="K2474">
        <v>3</v>
      </c>
      <c r="L2474" t="s">
        <v>128</v>
      </c>
      <c r="M2474">
        <v>4912</v>
      </c>
      <c r="N2474">
        <v>12.4</v>
      </c>
      <c r="O2474">
        <v>4.7389999999999999</v>
      </c>
      <c r="P2474">
        <v>4.4749999999999996</v>
      </c>
      <c r="Q2474">
        <v>222</v>
      </c>
      <c r="R2474" t="s">
        <v>866</v>
      </c>
      <c r="S2474" t="s">
        <v>253</v>
      </c>
      <c r="T2474" t="s">
        <v>3864</v>
      </c>
      <c r="U2474" t="s">
        <v>3897</v>
      </c>
      <c r="V2474">
        <v>24030</v>
      </c>
      <c r="W2474" t="s">
        <v>119</v>
      </c>
      <c r="X2474" s="1">
        <v>222</v>
      </c>
      <c r="Y2474" t="s">
        <v>3879</v>
      </c>
      <c r="Z2474" s="3">
        <v>28910</v>
      </c>
      <c r="AA2474">
        <v>7</v>
      </c>
      <c r="AB2474">
        <v>2</v>
      </c>
      <c r="AC2474">
        <v>5</v>
      </c>
      <c r="AD2474">
        <v>9</v>
      </c>
      <c r="AE2474">
        <v>7</v>
      </c>
      <c r="AF2474">
        <v>1</v>
      </c>
      <c r="AG2474">
        <v>0</v>
      </c>
      <c r="AH2474">
        <v>6</v>
      </c>
      <c r="AI2474">
        <v>0</v>
      </c>
      <c r="AJ2474">
        <v>2</v>
      </c>
      <c r="AK2474">
        <v>4</v>
      </c>
      <c r="AL2474">
        <v>1</v>
      </c>
      <c r="AM2474">
        <v>2</v>
      </c>
      <c r="AN2474">
        <v>3652</v>
      </c>
      <c r="AO2474">
        <v>3575</v>
      </c>
      <c r="AP2474">
        <v>592</v>
      </c>
      <c r="AQ2474">
        <v>2339</v>
      </c>
      <c r="AR2474">
        <v>2804</v>
      </c>
      <c r="AS2474">
        <v>1466</v>
      </c>
      <c r="AT2474">
        <v>64</v>
      </c>
      <c r="AU2474">
        <v>4912</v>
      </c>
      <c r="AV2474">
        <v>4788</v>
      </c>
      <c r="AW2474">
        <v>1797</v>
      </c>
      <c r="AX2474">
        <v>6379</v>
      </c>
      <c r="AY2474">
        <v>6379</v>
      </c>
      <c r="AZ2474">
        <v>2018</v>
      </c>
      <c r="BA2474">
        <v>5.5944055944055901E-4</v>
      </c>
      <c r="BB2474">
        <v>0.22981658567173499</v>
      </c>
      <c r="BC2474">
        <v>0.64087018544935803</v>
      </c>
      <c r="BD2474">
        <v>0.57250352719861997</v>
      </c>
      <c r="BE2474">
        <v>1.33667502088554E-2</v>
      </c>
      <c r="BF2474">
        <v>2028.597</v>
      </c>
      <c r="BG2474">
        <v>2084.761</v>
      </c>
      <c r="BH2474">
        <v>2088.3519999999999</v>
      </c>
      <c r="BI2474">
        <v>2135.0549999999998</v>
      </c>
      <c r="BJ2474">
        <v>2249.84</v>
      </c>
      <c r="BK2474">
        <v>2096.819</v>
      </c>
      <c r="BL2474">
        <v>140.01</v>
      </c>
      <c r="BM2474">
        <v>141.06700000000001</v>
      </c>
      <c r="BN2474">
        <v>141.251</v>
      </c>
      <c r="BO2474">
        <v>140.048</v>
      </c>
      <c r="BP2474">
        <v>140.578</v>
      </c>
      <c r="BQ2474">
        <v>140.572</v>
      </c>
      <c r="BR2474">
        <v>1627.2570000000001</v>
      </c>
      <c r="BS2474">
        <v>1656.557</v>
      </c>
      <c r="BT2474">
        <v>1683.655</v>
      </c>
      <c r="BU2474">
        <v>1558.845</v>
      </c>
      <c r="BV2474">
        <v>1457.6690000000001</v>
      </c>
      <c r="BW2474">
        <v>1481.847</v>
      </c>
      <c r="BX2474">
        <v>13</v>
      </c>
      <c r="BY2474">
        <v>13</v>
      </c>
      <c r="BZ2474">
        <v>13</v>
      </c>
      <c r="CA2474">
        <v>13</v>
      </c>
      <c r="CB2474">
        <v>13</v>
      </c>
      <c r="CC2474">
        <v>12</v>
      </c>
      <c r="CD2474">
        <v>0.500499521325945</v>
      </c>
      <c r="CE2474" s="3">
        <v>43465</v>
      </c>
      <c r="CF2474">
        <v>3795.864</v>
      </c>
      <c r="CG2474" s="3">
        <v>43585</v>
      </c>
      <c r="CH2474">
        <v>0.51879616730924505</v>
      </c>
      <c r="CI2474">
        <v>15.324</v>
      </c>
      <c r="CK2474">
        <v>6</v>
      </c>
      <c r="CL2474">
        <v>1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15.324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1028.183</v>
      </c>
      <c r="DF2474">
        <v>1045.0809999999999</v>
      </c>
      <c r="DG2474">
        <v>1018.519</v>
      </c>
      <c r="DH2474">
        <v>1153.971</v>
      </c>
      <c r="DI2474">
        <v>1259.9559999999999</v>
      </c>
      <c r="DJ2474">
        <v>1074.2090000000001</v>
      </c>
      <c r="DK2474">
        <v>2668.39</v>
      </c>
      <c r="DL2474">
        <v>96.882000000000005</v>
      </c>
      <c r="DM2474">
        <v>1.234</v>
      </c>
      <c r="DN2474">
        <v>16.574999999999999</v>
      </c>
      <c r="DO2474">
        <v>4.8000000000000001E-2</v>
      </c>
      <c r="DP2474">
        <v>0.76500000000000001</v>
      </c>
      <c r="DQ2474">
        <v>74.808999999999997</v>
      </c>
      <c r="DR2474">
        <v>1627.2560000000001</v>
      </c>
      <c r="DS2474">
        <v>1656.556</v>
      </c>
      <c r="DT2474">
        <v>1683.655</v>
      </c>
      <c r="DU2474">
        <v>1558.8440000000001</v>
      </c>
      <c r="DV2474">
        <v>1407.6690000000001</v>
      </c>
      <c r="DW2474">
        <v>1431.847</v>
      </c>
      <c r="DX2474">
        <v>0.50684438555316802</v>
      </c>
      <c r="DY2474">
        <v>0.69196485965288201</v>
      </c>
      <c r="DZ2474">
        <v>0.99999938546892098</v>
      </c>
      <c r="EA2474">
        <v>0.51878096955522401</v>
      </c>
      <c r="EB2474">
        <v>0.225616045030028</v>
      </c>
      <c r="EC2474">
        <v>0.98943536911184704</v>
      </c>
      <c r="ED2474">
        <v>40</v>
      </c>
    </row>
    <row r="2475" spans="1:134" x14ac:dyDescent="0.25">
      <c r="A2475" s="6" t="s">
        <v>2291</v>
      </c>
      <c r="B2475" t="s">
        <v>246</v>
      </c>
      <c r="C2475">
        <v>100000</v>
      </c>
      <c r="D2475">
        <v>25000</v>
      </c>
      <c r="E2475" s="5">
        <v>2.1866163996229973</v>
      </c>
      <c r="F2475">
        <v>0</v>
      </c>
      <c r="G2475" s="2">
        <v>43653.237395833334</v>
      </c>
      <c r="H2475" t="s">
        <v>115</v>
      </c>
      <c r="I2475" s="2">
        <v>43662.629363425927</v>
      </c>
      <c r="J2475">
        <v>2380493</v>
      </c>
      <c r="K2475">
        <v>3</v>
      </c>
      <c r="L2475" t="s">
        <v>142</v>
      </c>
      <c r="M2475">
        <v>2384</v>
      </c>
      <c r="N2475">
        <v>3.5</v>
      </c>
      <c r="P2475">
        <v>14.48</v>
      </c>
      <c r="Q2475">
        <v>85592</v>
      </c>
      <c r="R2475" t="s">
        <v>555</v>
      </c>
      <c r="S2475" t="s">
        <v>191</v>
      </c>
      <c r="T2475" t="s">
        <v>3864</v>
      </c>
      <c r="U2475" t="s">
        <v>3897</v>
      </c>
      <c r="V2475">
        <v>21100</v>
      </c>
      <c r="W2475" t="s">
        <v>119</v>
      </c>
      <c r="X2475" s="1">
        <v>855</v>
      </c>
      <c r="Y2475" t="s">
        <v>3892</v>
      </c>
      <c r="Z2475" s="3">
        <v>40134</v>
      </c>
      <c r="AA2475">
        <v>4</v>
      </c>
      <c r="AB2475">
        <v>1</v>
      </c>
      <c r="AC2475">
        <v>5</v>
      </c>
      <c r="AD2475">
        <v>0</v>
      </c>
      <c r="AE2475">
        <v>4</v>
      </c>
      <c r="AF2475">
        <v>1</v>
      </c>
      <c r="AG2475">
        <v>0</v>
      </c>
      <c r="AH2475">
        <v>1</v>
      </c>
      <c r="AI2475">
        <v>0</v>
      </c>
      <c r="AJ2475">
        <v>3</v>
      </c>
      <c r="AK2475">
        <v>1</v>
      </c>
      <c r="AL2475">
        <v>1</v>
      </c>
      <c r="AM2475">
        <v>58</v>
      </c>
      <c r="AN2475">
        <v>441</v>
      </c>
      <c r="AO2475">
        <v>1211</v>
      </c>
      <c r="AP2475">
        <v>84</v>
      </c>
      <c r="AQ2475">
        <v>0</v>
      </c>
      <c r="AR2475">
        <v>171</v>
      </c>
      <c r="AS2475">
        <v>1257</v>
      </c>
      <c r="AT2475">
        <v>29</v>
      </c>
      <c r="AU2475">
        <v>2384</v>
      </c>
      <c r="AV2475">
        <v>2384</v>
      </c>
      <c r="AW2475">
        <v>52</v>
      </c>
      <c r="AX2475">
        <v>1382</v>
      </c>
      <c r="AY2475">
        <v>1382</v>
      </c>
      <c r="AZ2475">
        <v>2017</v>
      </c>
      <c r="BA2475">
        <v>4.7894302229562299E-2</v>
      </c>
      <c r="BB2475">
        <v>0.90955137481910198</v>
      </c>
      <c r="BC2475">
        <v>0.30409356725146103</v>
      </c>
      <c r="BD2475">
        <v>0.31910274963820501</v>
      </c>
      <c r="BE2475">
        <v>1.21644295302013E-2</v>
      </c>
      <c r="BF2475">
        <v>120</v>
      </c>
      <c r="BG2475">
        <v>120</v>
      </c>
      <c r="BH2475">
        <v>120</v>
      </c>
      <c r="BI2475">
        <v>120</v>
      </c>
      <c r="BJ2475">
        <v>120</v>
      </c>
      <c r="BK2475">
        <v>120</v>
      </c>
      <c r="BL2475">
        <v>4.2069999999999999</v>
      </c>
      <c r="BM2475">
        <v>3.5790000000000002</v>
      </c>
      <c r="BN2475">
        <v>2.76</v>
      </c>
      <c r="BO2475">
        <v>2.7080000000000002</v>
      </c>
      <c r="BP2475">
        <v>4.4390000000000001</v>
      </c>
      <c r="BQ2475">
        <v>3.1840000000000002</v>
      </c>
      <c r="BR2475">
        <v>63.122</v>
      </c>
      <c r="BS2475">
        <v>64.361000000000004</v>
      </c>
      <c r="BT2475">
        <v>65.594999999999999</v>
      </c>
      <c r="BU2475">
        <v>66.823999999999998</v>
      </c>
      <c r="BV2475">
        <v>68.046999999999997</v>
      </c>
      <c r="BW2475">
        <v>69.266000000000005</v>
      </c>
      <c r="BX2475">
        <v>1</v>
      </c>
      <c r="BY2475">
        <v>1</v>
      </c>
      <c r="BZ2475">
        <v>1</v>
      </c>
      <c r="CA2475">
        <v>1</v>
      </c>
      <c r="CB2475">
        <v>1</v>
      </c>
      <c r="CC2475">
        <v>1</v>
      </c>
      <c r="CD2475">
        <v>0.41542388277676301</v>
      </c>
      <c r="CE2475" s="3">
        <v>43465</v>
      </c>
      <c r="CF2475">
        <v>187.32900000000001</v>
      </c>
      <c r="CG2475" s="3">
        <v>43585</v>
      </c>
      <c r="CH2475">
        <v>0.288365390034378</v>
      </c>
      <c r="CI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31.61</v>
      </c>
      <c r="DF2475">
        <v>28.3</v>
      </c>
      <c r="DG2475">
        <v>44.5</v>
      </c>
      <c r="DH2475">
        <v>43.091000000000001</v>
      </c>
      <c r="DI2475">
        <v>77.5</v>
      </c>
      <c r="DJ2475">
        <v>61.9</v>
      </c>
      <c r="DK2475">
        <v>149.98599999999999</v>
      </c>
      <c r="DL2475">
        <v>4.2069999999999999</v>
      </c>
      <c r="DM2475">
        <v>3.5790000000000002</v>
      </c>
      <c r="DN2475">
        <v>2.76</v>
      </c>
      <c r="DO2475">
        <v>2.7080000000000002</v>
      </c>
      <c r="DP2475">
        <v>4.4390000000000001</v>
      </c>
      <c r="DQ2475">
        <v>3.1840000000000002</v>
      </c>
      <c r="DR2475">
        <v>63.122</v>
      </c>
      <c r="DS2475">
        <v>64.361000000000004</v>
      </c>
      <c r="DT2475">
        <v>65.594999999999999</v>
      </c>
      <c r="DU2475">
        <v>66.823999999999998</v>
      </c>
      <c r="DV2475">
        <v>68.046999999999997</v>
      </c>
      <c r="DW2475">
        <v>69.266000000000005</v>
      </c>
      <c r="DX2475">
        <v>0.26341666666666602</v>
      </c>
      <c r="DY2475">
        <v>1</v>
      </c>
      <c r="DZ2475">
        <v>1</v>
      </c>
      <c r="EA2475">
        <v>0.39847361111111101</v>
      </c>
      <c r="EB2475">
        <v>1</v>
      </c>
      <c r="EC2475">
        <v>1</v>
      </c>
      <c r="ED2475">
        <v>10</v>
      </c>
    </row>
    <row r="2476" spans="1:134" x14ac:dyDescent="0.25">
      <c r="A2476" s="6" t="s">
        <v>2268</v>
      </c>
      <c r="B2476" t="s">
        <v>246</v>
      </c>
      <c r="C2476">
        <v>100000</v>
      </c>
      <c r="D2476">
        <v>40000</v>
      </c>
      <c r="E2476" s="5">
        <v>4.2884071630537228</v>
      </c>
      <c r="F2476">
        <v>0</v>
      </c>
      <c r="G2476" s="2">
        <v>43651.524328703701</v>
      </c>
      <c r="H2476" t="s">
        <v>115</v>
      </c>
      <c r="I2476" s="2">
        <v>43662.55746527778</v>
      </c>
      <c r="J2476">
        <v>2314501</v>
      </c>
      <c r="K2476">
        <v>3</v>
      </c>
      <c r="L2476" t="s">
        <v>128</v>
      </c>
      <c r="M2476">
        <v>591</v>
      </c>
      <c r="N2476">
        <v>7.6</v>
      </c>
      <c r="O2476">
        <v>3.6960000000000002</v>
      </c>
      <c r="P2476">
        <v>3.8839999999999999</v>
      </c>
      <c r="Q2476">
        <v>2562</v>
      </c>
      <c r="R2476" t="s">
        <v>868</v>
      </c>
      <c r="S2476" t="s">
        <v>241</v>
      </c>
      <c r="T2476" t="s">
        <v>3856</v>
      </c>
      <c r="U2476" t="s">
        <v>3899</v>
      </c>
      <c r="V2476">
        <v>97100</v>
      </c>
      <c r="W2476" t="s">
        <v>119</v>
      </c>
      <c r="X2476" s="1">
        <v>256</v>
      </c>
      <c r="Y2476" t="s">
        <v>3889</v>
      </c>
      <c r="Z2476" s="3">
        <v>40942</v>
      </c>
      <c r="AA2476">
        <v>4</v>
      </c>
      <c r="AB2476">
        <v>0</v>
      </c>
      <c r="AC2476">
        <v>5</v>
      </c>
      <c r="AD2476">
        <v>1</v>
      </c>
      <c r="AE2476">
        <v>5</v>
      </c>
      <c r="AF2476">
        <v>1</v>
      </c>
      <c r="AG2476">
        <v>0</v>
      </c>
      <c r="AH2476">
        <v>2</v>
      </c>
      <c r="AI2476">
        <v>0</v>
      </c>
      <c r="AJ2476">
        <v>1</v>
      </c>
      <c r="AK2476">
        <v>1</v>
      </c>
      <c r="AL2476">
        <v>2</v>
      </c>
      <c r="AM2476">
        <v>12</v>
      </c>
      <c r="AN2476">
        <v>306</v>
      </c>
      <c r="AO2476">
        <v>428</v>
      </c>
      <c r="AP2476">
        <v>45</v>
      </c>
      <c r="AQ2476">
        <v>306</v>
      </c>
      <c r="AR2476">
        <v>240</v>
      </c>
      <c r="AS2476">
        <v>162</v>
      </c>
      <c r="AT2476">
        <v>8</v>
      </c>
      <c r="AU2476">
        <v>591</v>
      </c>
      <c r="AV2476">
        <v>591</v>
      </c>
      <c r="AW2476">
        <v>239</v>
      </c>
      <c r="AX2476">
        <v>668</v>
      </c>
      <c r="AY2476">
        <v>668</v>
      </c>
      <c r="AZ2476">
        <v>2018</v>
      </c>
      <c r="BA2476">
        <v>2.8037383177569999E-2</v>
      </c>
      <c r="BB2476">
        <v>0.24251497005987999</v>
      </c>
      <c r="BC2476">
        <v>0.99583333333333302</v>
      </c>
      <c r="BD2476">
        <v>0.45808383233532901</v>
      </c>
      <c r="BE2476">
        <v>1.35363790186125E-2</v>
      </c>
      <c r="BF2476">
        <v>150</v>
      </c>
      <c r="BG2476">
        <v>150</v>
      </c>
      <c r="BH2476">
        <v>150</v>
      </c>
      <c r="BI2476">
        <v>150</v>
      </c>
      <c r="BJ2476">
        <v>150</v>
      </c>
      <c r="BK2476">
        <v>150</v>
      </c>
      <c r="BL2476">
        <v>75.37</v>
      </c>
      <c r="BM2476">
        <v>75</v>
      </c>
      <c r="BN2476">
        <v>75</v>
      </c>
      <c r="BO2476">
        <v>75</v>
      </c>
      <c r="BP2476">
        <v>75.006</v>
      </c>
      <c r="BQ2476">
        <v>75.22</v>
      </c>
      <c r="BR2476">
        <v>198.32599999999999</v>
      </c>
      <c r="BS2476">
        <v>202.62299999999999</v>
      </c>
      <c r="BT2476">
        <v>205.28100000000001</v>
      </c>
      <c r="BU2476">
        <v>208.74700000000001</v>
      </c>
      <c r="BV2476">
        <v>212.20500000000001</v>
      </c>
      <c r="BW2476">
        <v>215.654</v>
      </c>
      <c r="BX2476">
        <v>3</v>
      </c>
      <c r="BY2476">
        <v>3</v>
      </c>
      <c r="BZ2476">
        <v>3</v>
      </c>
      <c r="CA2476">
        <v>3</v>
      </c>
      <c r="CB2476">
        <v>3</v>
      </c>
      <c r="CC2476">
        <v>3</v>
      </c>
      <c r="CD2476">
        <v>0.50018510346543299</v>
      </c>
      <c r="CE2476" s="3">
        <v>43465</v>
      </c>
      <c r="CF2476">
        <v>423.69600000000003</v>
      </c>
      <c r="CG2476" s="3">
        <v>43585</v>
      </c>
      <c r="CH2476">
        <v>0.70491635976394296</v>
      </c>
      <c r="CI2476">
        <v>0</v>
      </c>
      <c r="CK2476">
        <v>1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116.946</v>
      </c>
      <c r="DF2476">
        <v>116.499</v>
      </c>
      <c r="DG2476">
        <v>87.643000000000001</v>
      </c>
      <c r="DH2476">
        <v>87.864999999999995</v>
      </c>
      <c r="DI2476">
        <v>86.111000000000004</v>
      </c>
      <c r="DJ2476">
        <v>78.495000000000005</v>
      </c>
      <c r="DK2476">
        <v>298.32100000000003</v>
      </c>
      <c r="DL2476">
        <v>41.920999999999999</v>
      </c>
      <c r="DM2476">
        <v>3.5750000000000002</v>
      </c>
      <c r="DN2476">
        <v>33.76</v>
      </c>
      <c r="DO2476">
        <v>16.734999999999999</v>
      </c>
      <c r="DP2476">
        <v>6.0000000000000001E-3</v>
      </c>
      <c r="DQ2476">
        <v>5.992</v>
      </c>
      <c r="DR2476">
        <v>198.32599999999999</v>
      </c>
      <c r="DS2476">
        <v>202.62200000000001</v>
      </c>
      <c r="DT2476">
        <v>205.28100000000001</v>
      </c>
      <c r="DU2476">
        <v>208.74700000000001</v>
      </c>
      <c r="DV2476">
        <v>212.20400000000001</v>
      </c>
      <c r="DW2476">
        <v>215.654</v>
      </c>
      <c r="DX2476">
        <v>0.77964</v>
      </c>
      <c r="DY2476">
        <v>0.55620273318296398</v>
      </c>
      <c r="DZ2476">
        <v>1</v>
      </c>
      <c r="EA2476">
        <v>0.63728777777777701</v>
      </c>
      <c r="EB2476">
        <v>0.22634244422941999</v>
      </c>
      <c r="EC2476">
        <v>0.99999839077722197</v>
      </c>
      <c r="ED2476">
        <v>7</v>
      </c>
    </row>
    <row r="2477" spans="1:134" x14ac:dyDescent="0.25">
      <c r="A2477" s="6" t="s">
        <v>2338</v>
      </c>
      <c r="B2477" t="s">
        <v>246</v>
      </c>
      <c r="C2477">
        <v>50000</v>
      </c>
      <c r="D2477">
        <v>25000</v>
      </c>
      <c r="E2477" s="5">
        <v>7.11592836946277</v>
      </c>
      <c r="F2477">
        <v>0</v>
      </c>
      <c r="G2477" s="2">
        <v>43655.589826388888</v>
      </c>
      <c r="H2477" t="s">
        <v>115</v>
      </c>
      <c r="I2477" s="2">
        <v>43662.557268518518</v>
      </c>
      <c r="J2477">
        <v>2500000</v>
      </c>
      <c r="K2477">
        <v>2</v>
      </c>
      <c r="L2477" t="s">
        <v>122</v>
      </c>
      <c r="M2477">
        <v>154</v>
      </c>
      <c r="N2477">
        <v>7.1</v>
      </c>
      <c r="Q2477">
        <v>702209</v>
      </c>
      <c r="R2477" t="s">
        <v>245</v>
      </c>
      <c r="S2477" t="s">
        <v>123</v>
      </c>
      <c r="T2477" t="s">
        <v>3871</v>
      </c>
      <c r="U2477" t="s">
        <v>3900</v>
      </c>
      <c r="V2477">
        <v>136</v>
      </c>
      <c r="W2477" t="s">
        <v>119</v>
      </c>
      <c r="X2477" s="1">
        <v>702</v>
      </c>
      <c r="Y2477" t="s">
        <v>3892</v>
      </c>
      <c r="Z2477" s="3">
        <v>41932</v>
      </c>
      <c r="AA2477">
        <v>5</v>
      </c>
      <c r="AB2477">
        <v>0</v>
      </c>
      <c r="AC2477">
        <v>5</v>
      </c>
      <c r="AD2477">
        <v>4</v>
      </c>
      <c r="AE2477">
        <v>6</v>
      </c>
      <c r="AF2477">
        <v>-1</v>
      </c>
      <c r="AG2477">
        <v>0</v>
      </c>
      <c r="AH2477">
        <v>2</v>
      </c>
      <c r="AI2477">
        <v>0</v>
      </c>
      <c r="AK2477">
        <v>2</v>
      </c>
      <c r="AL2477">
        <v>3</v>
      </c>
      <c r="AM2477">
        <v>6</v>
      </c>
      <c r="AN2477">
        <v>43</v>
      </c>
      <c r="AO2477">
        <v>43</v>
      </c>
      <c r="AP2477">
        <v>7</v>
      </c>
      <c r="AQ2477">
        <v>0</v>
      </c>
      <c r="AR2477">
        <v>16</v>
      </c>
      <c r="AS2477">
        <v>9</v>
      </c>
      <c r="AT2477">
        <v>0</v>
      </c>
      <c r="AU2477">
        <v>85</v>
      </c>
      <c r="AV2477">
        <v>85</v>
      </c>
      <c r="AW2477">
        <v>1</v>
      </c>
      <c r="AX2477">
        <v>59</v>
      </c>
      <c r="AY2477">
        <v>59</v>
      </c>
      <c r="AZ2477">
        <v>2017</v>
      </c>
      <c r="BA2477">
        <v>0.13953488372093001</v>
      </c>
      <c r="BB2477">
        <v>0.152542372881355</v>
      </c>
      <c r="BC2477">
        <v>6.25E-2</v>
      </c>
      <c r="BD2477">
        <v>0.72881355932203296</v>
      </c>
      <c r="BE2477">
        <v>0</v>
      </c>
      <c r="CK2477">
        <v>0</v>
      </c>
      <c r="CL2477">
        <v>0</v>
      </c>
      <c r="ED2477">
        <v>5</v>
      </c>
    </row>
    <row r="2478" spans="1:134" x14ac:dyDescent="0.25">
      <c r="A2478" s="6" t="s">
        <v>2299</v>
      </c>
      <c r="B2478" t="s">
        <v>246</v>
      </c>
      <c r="C2478">
        <v>1200000</v>
      </c>
      <c r="D2478">
        <v>70000</v>
      </c>
      <c r="E2478" s="5">
        <v>3.421300659754948</v>
      </c>
      <c r="F2478">
        <v>0</v>
      </c>
      <c r="G2478" s="2">
        <v>43654.27548611111</v>
      </c>
      <c r="H2478" t="s">
        <v>115</v>
      </c>
      <c r="I2478" s="2">
        <v>43662.556886574072</v>
      </c>
      <c r="J2478">
        <v>2387620</v>
      </c>
      <c r="K2478">
        <v>3</v>
      </c>
      <c r="L2478" t="s">
        <v>157</v>
      </c>
      <c r="M2478">
        <v>449</v>
      </c>
      <c r="N2478">
        <v>18</v>
      </c>
      <c r="P2478">
        <v>1.2030000000000001</v>
      </c>
      <c r="Q2478">
        <v>10711</v>
      </c>
      <c r="R2478" t="s">
        <v>869</v>
      </c>
      <c r="S2478" t="s">
        <v>273</v>
      </c>
      <c r="T2478" t="s">
        <v>3865</v>
      </c>
      <c r="U2478" t="s">
        <v>3897</v>
      </c>
      <c r="V2478">
        <v>25050</v>
      </c>
      <c r="W2478" t="s">
        <v>119</v>
      </c>
      <c r="X2478" s="1">
        <v>107</v>
      </c>
      <c r="Y2478" t="s">
        <v>3876</v>
      </c>
      <c r="Z2478" s="3">
        <v>41305</v>
      </c>
      <c r="AA2478">
        <v>5</v>
      </c>
      <c r="AB2478">
        <v>0</v>
      </c>
      <c r="AC2478">
        <v>6</v>
      </c>
      <c r="AD2478">
        <v>5</v>
      </c>
      <c r="AE2478">
        <v>6</v>
      </c>
      <c r="AF2478">
        <v>0</v>
      </c>
      <c r="AG2478">
        <v>0</v>
      </c>
      <c r="AH2478">
        <v>5</v>
      </c>
      <c r="AI2478">
        <v>0</v>
      </c>
      <c r="AJ2478">
        <v>3</v>
      </c>
      <c r="AK2478">
        <v>3</v>
      </c>
      <c r="AL2478">
        <v>1</v>
      </c>
      <c r="AM2478">
        <v>18</v>
      </c>
      <c r="AN2478">
        <v>186</v>
      </c>
      <c r="AO2478">
        <v>52</v>
      </c>
      <c r="AP2478">
        <v>81</v>
      </c>
      <c r="AQ2478">
        <v>0</v>
      </c>
      <c r="AR2478">
        <v>298</v>
      </c>
      <c r="AS2478">
        <v>179</v>
      </c>
      <c r="AT2478">
        <v>7</v>
      </c>
      <c r="AU2478">
        <v>449</v>
      </c>
      <c r="AV2478">
        <v>449</v>
      </c>
      <c r="AW2478">
        <v>224</v>
      </c>
      <c r="AX2478">
        <v>350</v>
      </c>
      <c r="AY2478">
        <v>350</v>
      </c>
      <c r="AZ2478">
        <v>2018</v>
      </c>
      <c r="BA2478">
        <v>0.34615384615384598</v>
      </c>
      <c r="BB2478">
        <v>0.51142857142857101</v>
      </c>
      <c r="BC2478">
        <v>0.75167785234899298</v>
      </c>
      <c r="BD2478">
        <v>0.53142857142857103</v>
      </c>
      <c r="BE2478">
        <v>1.55902004454342E-2</v>
      </c>
      <c r="BL2478">
        <v>10</v>
      </c>
      <c r="BM2478">
        <v>10</v>
      </c>
      <c r="BN2478">
        <v>10</v>
      </c>
      <c r="BR2478">
        <v>629.31799999999998</v>
      </c>
      <c r="BS2478">
        <v>634.89300000000003</v>
      </c>
      <c r="BT2478">
        <v>640.45399999999995</v>
      </c>
      <c r="BU2478">
        <v>646</v>
      </c>
      <c r="BV2478">
        <v>576.21900000000005</v>
      </c>
      <c r="BW2478">
        <v>580.67600000000004</v>
      </c>
      <c r="BX2478">
        <v>5</v>
      </c>
      <c r="BY2478">
        <v>5</v>
      </c>
      <c r="BZ2478">
        <v>5</v>
      </c>
      <c r="CA2478">
        <v>5</v>
      </c>
      <c r="CB2478">
        <v>4</v>
      </c>
      <c r="CC2478">
        <v>5</v>
      </c>
      <c r="CD2478">
        <v>0.60073333333333301</v>
      </c>
      <c r="CE2478" s="3">
        <v>43465</v>
      </c>
      <c r="CF2478">
        <v>639.31799999999998</v>
      </c>
      <c r="CG2478" s="3">
        <v>43585</v>
      </c>
      <c r="CH2478">
        <v>0.28210000000000002</v>
      </c>
      <c r="CI2478">
        <v>3.53</v>
      </c>
      <c r="CK2478">
        <v>2</v>
      </c>
      <c r="CL2478">
        <v>1</v>
      </c>
      <c r="CS2478">
        <v>0</v>
      </c>
      <c r="CT2478">
        <v>0</v>
      </c>
      <c r="CU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K2478">
        <v>576.21900000000005</v>
      </c>
      <c r="DL2478">
        <v>2.8210000000000002</v>
      </c>
      <c r="DM2478">
        <v>5.1230000000000002</v>
      </c>
      <c r="DN2478">
        <v>6.5469999999999997</v>
      </c>
      <c r="DR2478">
        <v>629.31799999999998</v>
      </c>
      <c r="DS2478">
        <v>634.89300000000003</v>
      </c>
      <c r="DT2478">
        <v>640.45399999999995</v>
      </c>
      <c r="DU2478">
        <v>646</v>
      </c>
      <c r="DV2478">
        <v>576.21900000000005</v>
      </c>
      <c r="DW2478">
        <v>580.67600000000004</v>
      </c>
      <c r="DY2478">
        <v>0.28210000000000002</v>
      </c>
      <c r="DZ2478">
        <v>1</v>
      </c>
      <c r="EC2478">
        <v>1</v>
      </c>
      <c r="ED2478">
        <v>6</v>
      </c>
    </row>
    <row r="2479" spans="1:134" x14ac:dyDescent="0.25">
      <c r="A2479" s="6" t="s">
        <v>1999</v>
      </c>
      <c r="B2479" t="s">
        <v>246</v>
      </c>
      <c r="C2479">
        <v>50000</v>
      </c>
      <c r="D2479">
        <v>25000</v>
      </c>
      <c r="E2479" s="5">
        <v>5.7492931196983967</v>
      </c>
      <c r="F2479">
        <v>0</v>
      </c>
      <c r="G2479" s="2">
        <v>43643.14472222222</v>
      </c>
      <c r="H2479" t="s">
        <v>115</v>
      </c>
      <c r="I2479" s="2">
        <v>43662.556620370371</v>
      </c>
      <c r="K2479">
        <v>3</v>
      </c>
      <c r="L2479" t="s">
        <v>129</v>
      </c>
      <c r="M2479">
        <v>374</v>
      </c>
      <c r="N2479">
        <v>10.4</v>
      </c>
      <c r="Q2479">
        <v>56103</v>
      </c>
      <c r="R2479" t="s">
        <v>582</v>
      </c>
      <c r="S2479" t="s">
        <v>219</v>
      </c>
      <c r="T2479" t="s">
        <v>3860</v>
      </c>
      <c r="U2479" t="s">
        <v>3898</v>
      </c>
      <c r="V2479">
        <v>42046</v>
      </c>
      <c r="W2479" t="s">
        <v>119</v>
      </c>
      <c r="X2479" s="1">
        <v>107</v>
      </c>
      <c r="Y2479" t="s">
        <v>3876</v>
      </c>
      <c r="Z2479" s="3">
        <v>40210</v>
      </c>
      <c r="AA2479">
        <v>4</v>
      </c>
      <c r="AB2479">
        <v>0</v>
      </c>
      <c r="AC2479">
        <v>6</v>
      </c>
      <c r="AD2479">
        <v>3</v>
      </c>
      <c r="AE2479">
        <v>5</v>
      </c>
      <c r="AF2479">
        <v>1</v>
      </c>
      <c r="AG2479">
        <v>0</v>
      </c>
      <c r="AH2479">
        <v>4</v>
      </c>
      <c r="AI2479">
        <v>0</v>
      </c>
      <c r="AJ2479">
        <v>3</v>
      </c>
      <c r="AK2479">
        <v>3</v>
      </c>
      <c r="AL2479">
        <v>1</v>
      </c>
      <c r="AM2479">
        <v>7</v>
      </c>
      <c r="AN2479">
        <v>92</v>
      </c>
      <c r="AO2479">
        <v>312</v>
      </c>
      <c r="AP2479">
        <v>39</v>
      </c>
      <c r="AQ2479">
        <v>0</v>
      </c>
      <c r="AR2479">
        <v>74</v>
      </c>
      <c r="AS2479">
        <v>130</v>
      </c>
      <c r="AT2479">
        <v>24</v>
      </c>
      <c r="AU2479">
        <v>374</v>
      </c>
      <c r="AV2479">
        <v>374</v>
      </c>
      <c r="AW2479">
        <v>70</v>
      </c>
      <c r="AX2479">
        <v>386</v>
      </c>
      <c r="AY2479">
        <v>386</v>
      </c>
      <c r="AZ2479">
        <v>2017</v>
      </c>
      <c r="BA2479">
        <v>2.2435897435897401E-2</v>
      </c>
      <c r="BB2479">
        <v>0.33678756476683902</v>
      </c>
      <c r="BC2479">
        <v>0.94594594594594505</v>
      </c>
      <c r="BD2479">
        <v>0.238341968911917</v>
      </c>
      <c r="BE2479">
        <v>6.4171122994652399E-2</v>
      </c>
      <c r="CK2479">
        <v>0</v>
      </c>
      <c r="CL2479">
        <v>0</v>
      </c>
      <c r="ED2479">
        <v>9</v>
      </c>
    </row>
    <row r="2480" spans="1:134" x14ac:dyDescent="0.25">
      <c r="A2480" s="6" t="s">
        <v>2247</v>
      </c>
      <c r="B2480" t="s">
        <v>569</v>
      </c>
      <c r="C2480">
        <v>300000</v>
      </c>
      <c r="D2480">
        <v>75000</v>
      </c>
      <c r="E2480" s="5">
        <v>4.5240339302544763</v>
      </c>
      <c r="F2480">
        <v>0</v>
      </c>
      <c r="G2480" s="2">
        <v>43650.758275462962</v>
      </c>
      <c r="H2480" t="s">
        <v>115</v>
      </c>
      <c r="I2480" s="2">
        <v>43662.543726851851</v>
      </c>
      <c r="J2480">
        <v>2398879</v>
      </c>
      <c r="K2480">
        <v>3</v>
      </c>
      <c r="L2480" t="s">
        <v>129</v>
      </c>
      <c r="M2480">
        <v>2825</v>
      </c>
      <c r="N2480">
        <v>8.3000000000000007</v>
      </c>
      <c r="P2480">
        <v>17.29</v>
      </c>
      <c r="Q2480">
        <v>46421</v>
      </c>
      <c r="R2480" t="s">
        <v>846</v>
      </c>
      <c r="S2480" t="s">
        <v>255</v>
      </c>
      <c r="T2480" t="s">
        <v>3862</v>
      </c>
      <c r="U2480" t="s">
        <v>3899</v>
      </c>
      <c r="V2480">
        <v>70010</v>
      </c>
      <c r="W2480" t="s">
        <v>119</v>
      </c>
      <c r="X2480" s="1">
        <v>464</v>
      </c>
      <c r="Y2480" t="s">
        <v>3882</v>
      </c>
      <c r="Z2480" s="3">
        <v>42046</v>
      </c>
      <c r="AA2480">
        <v>7</v>
      </c>
      <c r="AB2480">
        <v>1</v>
      </c>
      <c r="AC2480">
        <v>6</v>
      </c>
      <c r="AD2480">
        <v>4</v>
      </c>
      <c r="AE2480">
        <v>6</v>
      </c>
      <c r="AF2480">
        <v>0</v>
      </c>
      <c r="AG2480">
        <v>0</v>
      </c>
      <c r="AH2480">
        <v>2</v>
      </c>
      <c r="AI2480">
        <v>0</v>
      </c>
      <c r="AJ2480">
        <v>2</v>
      </c>
      <c r="AK2480">
        <v>2</v>
      </c>
      <c r="AL2480">
        <v>2</v>
      </c>
      <c r="AM2480">
        <v>156</v>
      </c>
      <c r="AN2480">
        <v>609</v>
      </c>
      <c r="AO2480">
        <v>2101</v>
      </c>
      <c r="AP2480">
        <v>234</v>
      </c>
      <c r="AQ2480">
        <v>0</v>
      </c>
      <c r="AR2480">
        <v>122</v>
      </c>
      <c r="AS2480">
        <v>590</v>
      </c>
      <c r="AT2480">
        <v>184</v>
      </c>
      <c r="AU2480">
        <v>2825</v>
      </c>
      <c r="AV2480">
        <v>2825</v>
      </c>
      <c r="AW2480">
        <v>55</v>
      </c>
      <c r="AX2480">
        <v>2223</v>
      </c>
      <c r="AY2480">
        <v>2223</v>
      </c>
      <c r="AZ2480">
        <v>2017</v>
      </c>
      <c r="BA2480">
        <v>7.4250356972869996E-2</v>
      </c>
      <c r="BB2480">
        <v>0.26540710751237001</v>
      </c>
      <c r="BC2480">
        <v>0.45081967213114699</v>
      </c>
      <c r="BD2480">
        <v>0.27395411605937903</v>
      </c>
      <c r="BE2480">
        <v>6.5132743362831799E-2</v>
      </c>
      <c r="BF2480">
        <v>700</v>
      </c>
      <c r="BG2480">
        <v>500</v>
      </c>
      <c r="BH2480">
        <v>500</v>
      </c>
      <c r="BI2480">
        <v>500</v>
      </c>
      <c r="BJ2480">
        <v>499.99900000000002</v>
      </c>
      <c r="BK2480">
        <v>500</v>
      </c>
      <c r="BL2480">
        <v>40</v>
      </c>
      <c r="BM2480">
        <v>40</v>
      </c>
      <c r="BN2480">
        <v>40</v>
      </c>
      <c r="BO2480">
        <v>40</v>
      </c>
      <c r="BP2480">
        <v>40</v>
      </c>
      <c r="BQ2480">
        <v>40</v>
      </c>
      <c r="BR2480">
        <v>328.53199999999998</v>
      </c>
      <c r="BS2480">
        <v>349.05900000000003</v>
      </c>
      <c r="BT2480">
        <v>429.82400000000001</v>
      </c>
      <c r="BU2480">
        <v>515.36500000000001</v>
      </c>
      <c r="BV2480">
        <v>550.86</v>
      </c>
      <c r="BW2480">
        <v>406.334</v>
      </c>
      <c r="BX2480">
        <v>3</v>
      </c>
      <c r="BY2480">
        <v>3</v>
      </c>
      <c r="BZ2480">
        <v>3</v>
      </c>
      <c r="CA2480">
        <v>4</v>
      </c>
      <c r="CB2480">
        <v>4</v>
      </c>
      <c r="CC2480">
        <v>4</v>
      </c>
      <c r="CD2480">
        <v>0.74551562369640201</v>
      </c>
      <c r="CE2480" s="3">
        <v>43465</v>
      </c>
      <c r="CF2480">
        <v>1068.5319999999999</v>
      </c>
      <c r="CG2480" s="3">
        <v>43585</v>
      </c>
      <c r="CH2480">
        <v>0.76843243243243198</v>
      </c>
      <c r="CI2480">
        <v>33.201999999999998</v>
      </c>
      <c r="CK2480">
        <v>2</v>
      </c>
      <c r="CL2480">
        <v>2</v>
      </c>
      <c r="CM2480">
        <v>0</v>
      </c>
      <c r="CN2480">
        <v>33.201999999999998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0.36899999999999999</v>
      </c>
      <c r="DD2480">
        <v>0</v>
      </c>
      <c r="DE2480">
        <v>568.64</v>
      </c>
      <c r="DF2480">
        <v>532.52300000000002</v>
      </c>
      <c r="DG2480">
        <v>474.84100000000001</v>
      </c>
      <c r="DH2480">
        <v>409.43400000000003</v>
      </c>
      <c r="DI2480">
        <v>248.131</v>
      </c>
      <c r="DJ2480">
        <v>296.33499999999998</v>
      </c>
      <c r="DK2480">
        <v>779.36</v>
      </c>
      <c r="DL2480">
        <v>0</v>
      </c>
      <c r="DM2480">
        <v>18.843</v>
      </c>
      <c r="DN2480">
        <v>11.941000000000001</v>
      </c>
      <c r="DO2480">
        <v>0</v>
      </c>
      <c r="DP2480">
        <v>0</v>
      </c>
      <c r="DQ2480">
        <v>3.8849999999999998</v>
      </c>
      <c r="DR2480">
        <v>308.53199999999998</v>
      </c>
      <c r="DS2480">
        <v>329.37</v>
      </c>
      <c r="DT2480">
        <v>409.69799999999998</v>
      </c>
      <c r="DU2480">
        <v>495.23899999999998</v>
      </c>
      <c r="DV2480">
        <v>531.22900000000004</v>
      </c>
      <c r="DW2480">
        <v>386.334</v>
      </c>
      <c r="DX2480">
        <v>0.81234285714285703</v>
      </c>
      <c r="DY2480">
        <v>0</v>
      </c>
      <c r="DZ2480">
        <v>0.93912312955815502</v>
      </c>
      <c r="EA2480">
        <v>0.79059524706101403</v>
      </c>
      <c r="EB2480">
        <v>0.144454166666666</v>
      </c>
      <c r="EC2480">
        <v>0.95365379651112703</v>
      </c>
      <c r="ED2480">
        <v>4</v>
      </c>
    </row>
    <row r="2481" spans="1:134" x14ac:dyDescent="0.25">
      <c r="A2481" s="6" t="s">
        <v>2276</v>
      </c>
      <c r="B2481" t="s">
        <v>138</v>
      </c>
      <c r="C2481">
        <v>50000</v>
      </c>
      <c r="D2481">
        <v>25000</v>
      </c>
      <c r="E2481" s="5">
        <v>4.7596606974552298</v>
      </c>
      <c r="F2481">
        <v>1</v>
      </c>
      <c r="G2481" s="2">
        <v>43651.610868055555</v>
      </c>
      <c r="H2481" t="s">
        <v>115</v>
      </c>
      <c r="I2481" s="2">
        <v>43662.501550925925</v>
      </c>
      <c r="J2481">
        <v>2500000</v>
      </c>
      <c r="K2481">
        <v>4</v>
      </c>
      <c r="L2481" t="s">
        <v>128</v>
      </c>
      <c r="M2481">
        <v>411</v>
      </c>
      <c r="N2481">
        <v>11.7</v>
      </c>
      <c r="P2481">
        <v>11.7</v>
      </c>
      <c r="Q2481">
        <v>96011</v>
      </c>
      <c r="R2481" t="s">
        <v>245</v>
      </c>
      <c r="S2481" t="s">
        <v>123</v>
      </c>
      <c r="T2481" t="s">
        <v>3871</v>
      </c>
      <c r="U2481" t="s">
        <v>3900</v>
      </c>
      <c r="V2481">
        <v>133</v>
      </c>
      <c r="W2481" t="s">
        <v>184</v>
      </c>
      <c r="X2481" s="1">
        <v>960</v>
      </c>
      <c r="Y2481" t="s">
        <v>3892</v>
      </c>
      <c r="Z2481" s="3">
        <v>39157</v>
      </c>
      <c r="AA2481">
        <v>5</v>
      </c>
      <c r="AB2481">
        <v>0</v>
      </c>
      <c r="AC2481">
        <v>5</v>
      </c>
      <c r="AD2481">
        <v>0</v>
      </c>
      <c r="AE2481">
        <v>4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1</v>
      </c>
      <c r="AL2481">
        <v>1</v>
      </c>
      <c r="AM2481">
        <v>15</v>
      </c>
      <c r="AN2481">
        <v>113</v>
      </c>
      <c r="AO2481">
        <v>63</v>
      </c>
      <c r="AP2481">
        <v>48</v>
      </c>
      <c r="AQ2481">
        <v>0</v>
      </c>
      <c r="AR2481">
        <v>200</v>
      </c>
      <c r="AS2481">
        <v>182</v>
      </c>
      <c r="AT2481">
        <v>14</v>
      </c>
      <c r="AU2481">
        <v>411</v>
      </c>
      <c r="AV2481">
        <v>411</v>
      </c>
      <c r="AW2481">
        <v>156</v>
      </c>
      <c r="AX2481">
        <v>263</v>
      </c>
      <c r="AY2481">
        <v>263</v>
      </c>
      <c r="AZ2481">
        <v>2017</v>
      </c>
      <c r="BA2481">
        <v>0.238095238095238</v>
      </c>
      <c r="BB2481">
        <v>0.69201520912547498</v>
      </c>
      <c r="BC2481">
        <v>0.78</v>
      </c>
      <c r="BD2481">
        <v>0.42965779467680598</v>
      </c>
      <c r="BE2481">
        <v>3.4063260340632603E-2</v>
      </c>
      <c r="BL2481">
        <v>40</v>
      </c>
      <c r="BM2481">
        <v>40</v>
      </c>
      <c r="BN2481">
        <v>40</v>
      </c>
      <c r="BO2481">
        <v>40</v>
      </c>
      <c r="BP2481">
        <v>40</v>
      </c>
      <c r="BQ2481">
        <v>40</v>
      </c>
      <c r="BR2481">
        <v>45.478999999999999</v>
      </c>
      <c r="BS2481">
        <v>46.402999999999999</v>
      </c>
      <c r="BT2481">
        <v>47.34</v>
      </c>
      <c r="BU2481">
        <v>48.256999999999998</v>
      </c>
      <c r="BV2481">
        <v>49.17</v>
      </c>
      <c r="BW2481">
        <v>50.085999999999999</v>
      </c>
      <c r="BX2481">
        <v>1</v>
      </c>
      <c r="BY2481">
        <v>1</v>
      </c>
      <c r="BZ2481">
        <v>1</v>
      </c>
      <c r="CA2481">
        <v>1</v>
      </c>
      <c r="CB2481">
        <v>1</v>
      </c>
      <c r="CC2481">
        <v>1</v>
      </c>
      <c r="CD2481">
        <v>0.87964166666666599</v>
      </c>
      <c r="CE2481" s="3">
        <v>43465</v>
      </c>
      <c r="CF2481">
        <v>85.478999999999999</v>
      </c>
      <c r="CG2481" s="3">
        <v>43585</v>
      </c>
      <c r="CH2481">
        <v>0.90485000000000004</v>
      </c>
      <c r="CI2481">
        <v>0</v>
      </c>
      <c r="CK2481">
        <v>0</v>
      </c>
      <c r="CL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K2481">
        <v>81.61</v>
      </c>
      <c r="DL2481">
        <v>36.194000000000003</v>
      </c>
      <c r="DM2481">
        <v>36.587000000000003</v>
      </c>
      <c r="DN2481">
        <v>33.378</v>
      </c>
      <c r="DO2481">
        <v>39.347999999999999</v>
      </c>
      <c r="DP2481">
        <v>32.44</v>
      </c>
      <c r="DQ2481">
        <v>33.167000000000002</v>
      </c>
      <c r="DR2481">
        <v>45.478999999999999</v>
      </c>
      <c r="DS2481">
        <v>46.402999999999999</v>
      </c>
      <c r="DT2481">
        <v>47.34</v>
      </c>
      <c r="DU2481">
        <v>48.256999999999998</v>
      </c>
      <c r="DV2481">
        <v>49.17</v>
      </c>
      <c r="DW2481">
        <v>50.085999999999999</v>
      </c>
      <c r="DY2481">
        <v>0.90485000000000004</v>
      </c>
      <c r="DZ2481">
        <v>1</v>
      </c>
      <c r="EB2481">
        <v>0.87964166666666599</v>
      </c>
      <c r="EC2481">
        <v>1</v>
      </c>
      <c r="ED2481">
        <v>12</v>
      </c>
    </row>
    <row r="2482" spans="1:134" x14ac:dyDescent="0.25">
      <c r="A2482" s="6" t="s">
        <v>2175</v>
      </c>
      <c r="B2482" t="s">
        <v>569</v>
      </c>
      <c r="C2482">
        <v>100000</v>
      </c>
      <c r="D2482">
        <v>25000</v>
      </c>
      <c r="E2482" s="5">
        <v>7.11592836946277</v>
      </c>
      <c r="F2482">
        <v>0</v>
      </c>
      <c r="G2482" s="2">
        <v>43648.552384259259</v>
      </c>
      <c r="H2482" t="s">
        <v>115</v>
      </c>
      <c r="I2482" s="2">
        <v>43662.374247685184</v>
      </c>
      <c r="J2482">
        <v>2358561</v>
      </c>
      <c r="K2482">
        <v>4</v>
      </c>
      <c r="L2482" t="s">
        <v>122</v>
      </c>
      <c r="M2482">
        <v>1768</v>
      </c>
      <c r="N2482">
        <v>7.1</v>
      </c>
      <c r="P2482">
        <v>2.3319999999999999</v>
      </c>
      <c r="Q2482">
        <v>6202</v>
      </c>
      <c r="R2482" t="s">
        <v>870</v>
      </c>
      <c r="S2482" t="s">
        <v>164</v>
      </c>
      <c r="T2482" t="s">
        <v>3864</v>
      </c>
      <c r="U2482" t="s">
        <v>3898</v>
      </c>
      <c r="V2482">
        <v>41037</v>
      </c>
      <c r="W2482" t="s">
        <v>119</v>
      </c>
      <c r="X2482" s="1">
        <v>620</v>
      </c>
      <c r="Y2482" t="s">
        <v>3892</v>
      </c>
      <c r="Z2482" s="3">
        <v>41306</v>
      </c>
      <c r="AA2482">
        <v>7</v>
      </c>
      <c r="AB2482">
        <v>0</v>
      </c>
      <c r="AC2482">
        <v>6</v>
      </c>
      <c r="AD2482">
        <v>16</v>
      </c>
      <c r="AE2482">
        <v>8</v>
      </c>
      <c r="AF2482">
        <v>0</v>
      </c>
      <c r="AG2482">
        <v>0</v>
      </c>
      <c r="AH2482">
        <v>6</v>
      </c>
      <c r="AI2482">
        <v>0</v>
      </c>
      <c r="AJ2482">
        <v>3</v>
      </c>
      <c r="AK2482">
        <v>4</v>
      </c>
      <c r="AL2482">
        <v>1</v>
      </c>
      <c r="AM2482">
        <v>33</v>
      </c>
      <c r="AN2482">
        <v>249</v>
      </c>
      <c r="AO2482">
        <v>1092</v>
      </c>
      <c r="AP2482">
        <v>122</v>
      </c>
      <c r="AQ2482">
        <v>0</v>
      </c>
      <c r="AR2482">
        <v>60</v>
      </c>
      <c r="AS2482">
        <v>593</v>
      </c>
      <c r="AT2482">
        <v>86</v>
      </c>
      <c r="AU2482">
        <v>1501</v>
      </c>
      <c r="AV2482">
        <v>1501</v>
      </c>
      <c r="AW2482">
        <v>42</v>
      </c>
      <c r="AX2482">
        <v>1152</v>
      </c>
      <c r="AY2482">
        <v>1152</v>
      </c>
      <c r="AZ2482">
        <v>2017</v>
      </c>
      <c r="BA2482">
        <v>3.0219780219780199E-2</v>
      </c>
      <c r="BB2482">
        <v>0.51475694444444398</v>
      </c>
      <c r="BC2482">
        <v>0.7</v>
      </c>
      <c r="BD2482">
        <v>0.21614583333333301</v>
      </c>
      <c r="BE2482">
        <v>5.7295136575616197E-2</v>
      </c>
      <c r="BF2482">
        <v>454.553</v>
      </c>
      <c r="BG2482">
        <v>426.21699999999998</v>
      </c>
      <c r="BH2482">
        <v>422.28399999999999</v>
      </c>
      <c r="BI2482">
        <v>353.649</v>
      </c>
      <c r="BJ2482">
        <v>369.91500000000002</v>
      </c>
      <c r="BK2482">
        <v>457.14699999999999</v>
      </c>
      <c r="BR2482">
        <v>25.256</v>
      </c>
      <c r="BS2482">
        <v>25.734999999999999</v>
      </c>
      <c r="BT2482">
        <v>26.213000000000001</v>
      </c>
      <c r="BU2482">
        <v>26.69</v>
      </c>
      <c r="BV2482">
        <v>27.166</v>
      </c>
      <c r="BW2482">
        <v>27.640999999999998</v>
      </c>
      <c r="BX2482">
        <v>7</v>
      </c>
      <c r="BY2482">
        <v>7</v>
      </c>
      <c r="BZ2482">
        <v>6</v>
      </c>
      <c r="CA2482">
        <v>6</v>
      </c>
      <c r="CB2482">
        <v>6</v>
      </c>
      <c r="CC2482">
        <v>5</v>
      </c>
      <c r="CD2482">
        <v>0.99656006103636996</v>
      </c>
      <c r="CE2482" s="3">
        <v>43465</v>
      </c>
      <c r="CF2482">
        <v>479.80900000000003</v>
      </c>
      <c r="CG2482" s="3">
        <v>43585</v>
      </c>
      <c r="CH2482">
        <v>0.99976460390757504</v>
      </c>
      <c r="CI2482">
        <v>0.56000000000000005</v>
      </c>
      <c r="CK2482">
        <v>10</v>
      </c>
      <c r="CL2482">
        <v>3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454.44600000000003</v>
      </c>
      <c r="DF2482">
        <v>425.78199999999998</v>
      </c>
      <c r="DG2482">
        <v>414.11099999999999</v>
      </c>
      <c r="DH2482">
        <v>353.37700000000001</v>
      </c>
      <c r="DI2482">
        <v>369.78100000000001</v>
      </c>
      <c r="DJ2482">
        <v>456.55200000000002</v>
      </c>
      <c r="DK2482">
        <v>397.49299999999999</v>
      </c>
      <c r="DR2482">
        <v>25.256</v>
      </c>
      <c r="DS2482">
        <v>25.734999999999999</v>
      </c>
      <c r="DT2482">
        <v>26.213000000000001</v>
      </c>
      <c r="DU2482">
        <v>26.69</v>
      </c>
      <c r="DV2482">
        <v>27.166</v>
      </c>
      <c r="DW2482">
        <v>27.640999999999998</v>
      </c>
      <c r="DX2482">
        <v>0.99976460390757504</v>
      </c>
      <c r="DZ2482">
        <v>1</v>
      </c>
      <c r="EA2482">
        <v>0.99608819674969196</v>
      </c>
      <c r="EC2482">
        <v>1</v>
      </c>
      <c r="ED2482">
        <v>6</v>
      </c>
    </row>
    <row r="2483" spans="1:134" x14ac:dyDescent="0.25">
      <c r="A2483" s="6" t="s">
        <v>2347</v>
      </c>
      <c r="B2483" t="s">
        <v>138</v>
      </c>
      <c r="C2483">
        <v>290000</v>
      </c>
      <c r="D2483">
        <v>200000</v>
      </c>
      <c r="E2483" s="5">
        <v>3.421300659754948</v>
      </c>
      <c r="F2483">
        <v>0</v>
      </c>
      <c r="G2483" s="2">
        <v>43656.087604166663</v>
      </c>
      <c r="H2483" t="s">
        <v>115</v>
      </c>
      <c r="I2483" s="2">
        <v>43661.736909722225</v>
      </c>
      <c r="K2483">
        <v>3</v>
      </c>
      <c r="L2483" t="s">
        <v>116</v>
      </c>
      <c r="M2483">
        <v>2905</v>
      </c>
      <c r="N2483">
        <v>10.4</v>
      </c>
      <c r="O2483">
        <v>3.3210000000000002</v>
      </c>
      <c r="P2483">
        <v>5.2489999999999997</v>
      </c>
      <c r="Q2483">
        <v>4651</v>
      </c>
      <c r="R2483" t="s">
        <v>163</v>
      </c>
      <c r="S2483" t="s">
        <v>126</v>
      </c>
      <c r="T2483" t="s">
        <v>3858</v>
      </c>
      <c r="U2483" t="s">
        <v>3897</v>
      </c>
      <c r="V2483">
        <v>20090</v>
      </c>
      <c r="W2483" t="s">
        <v>119</v>
      </c>
      <c r="X2483" s="1">
        <v>465</v>
      </c>
      <c r="Y2483" t="s">
        <v>3882</v>
      </c>
      <c r="Z2483" s="3">
        <v>40190</v>
      </c>
      <c r="AA2483">
        <v>4</v>
      </c>
      <c r="AB2483">
        <v>1</v>
      </c>
      <c r="AC2483">
        <v>6</v>
      </c>
      <c r="AD2483">
        <v>5</v>
      </c>
      <c r="AE2483">
        <v>6</v>
      </c>
      <c r="AF2483">
        <v>1</v>
      </c>
      <c r="AG2483">
        <v>0</v>
      </c>
      <c r="AH2483">
        <v>6</v>
      </c>
      <c r="AI2483">
        <v>0</v>
      </c>
      <c r="AJ2483">
        <v>1</v>
      </c>
      <c r="AK2483">
        <v>4</v>
      </c>
      <c r="AL2483">
        <v>1</v>
      </c>
      <c r="AM2483">
        <v>39</v>
      </c>
      <c r="AN2483">
        <v>592</v>
      </c>
      <c r="AO2483">
        <v>1371</v>
      </c>
      <c r="AP2483">
        <v>292</v>
      </c>
      <c r="AQ2483">
        <v>861</v>
      </c>
      <c r="AR2483">
        <v>32</v>
      </c>
      <c r="AS2483">
        <v>780</v>
      </c>
      <c r="AT2483">
        <v>153</v>
      </c>
      <c r="AU2483">
        <v>2905</v>
      </c>
      <c r="AV2483">
        <v>2815</v>
      </c>
      <c r="AW2483">
        <v>24</v>
      </c>
      <c r="AX2483">
        <v>1403</v>
      </c>
      <c r="AY2483">
        <v>1403</v>
      </c>
      <c r="AZ2483">
        <v>2017</v>
      </c>
      <c r="BA2483">
        <v>2.8446389496717701E-2</v>
      </c>
      <c r="BB2483">
        <v>0.55595153243050599</v>
      </c>
      <c r="BC2483">
        <v>0.75</v>
      </c>
      <c r="BD2483">
        <v>0.42195295794725501</v>
      </c>
      <c r="BE2483">
        <v>5.4351687388987498E-2</v>
      </c>
      <c r="BF2483">
        <v>865.57500000000005</v>
      </c>
      <c r="BG2483">
        <v>924.79899999999998</v>
      </c>
      <c r="BH2483">
        <v>838.53700000000003</v>
      </c>
      <c r="BI2483">
        <v>823.87599999999998</v>
      </c>
      <c r="BJ2483">
        <v>897.05399999999997</v>
      </c>
      <c r="BK2483">
        <v>787.11400000000003</v>
      </c>
      <c r="BL2483">
        <v>76.709999999999994</v>
      </c>
      <c r="BM2483">
        <v>75</v>
      </c>
      <c r="BN2483">
        <v>76.081000000000003</v>
      </c>
      <c r="BO2483">
        <v>75</v>
      </c>
      <c r="BP2483">
        <v>87.102999999999994</v>
      </c>
      <c r="BQ2483">
        <v>89.096999999999994</v>
      </c>
      <c r="BR2483">
        <v>1664.8489999999999</v>
      </c>
      <c r="BS2483">
        <v>1734.7650000000001</v>
      </c>
      <c r="BT2483">
        <v>1834.6469999999999</v>
      </c>
      <c r="BU2483">
        <v>1862.8689999999999</v>
      </c>
      <c r="BV2483">
        <v>1868.5630000000001</v>
      </c>
      <c r="BW2483">
        <v>1991.9939999999999</v>
      </c>
      <c r="BX2483">
        <v>17</v>
      </c>
      <c r="BY2483">
        <v>17</v>
      </c>
      <c r="BZ2483">
        <v>17</v>
      </c>
      <c r="CA2483">
        <v>17</v>
      </c>
      <c r="CB2483">
        <v>18</v>
      </c>
      <c r="CC2483">
        <v>18</v>
      </c>
      <c r="CD2483">
        <v>0.37272295709395997</v>
      </c>
      <c r="CE2483" s="3">
        <v>43465</v>
      </c>
      <c r="CF2483">
        <v>2607.134</v>
      </c>
      <c r="CG2483" s="3">
        <v>43585</v>
      </c>
      <c r="CH2483">
        <v>0.38533352435834101</v>
      </c>
      <c r="CI2483">
        <v>8.9969999999999999</v>
      </c>
      <c r="CK2483">
        <v>15</v>
      </c>
      <c r="CL2483">
        <v>4</v>
      </c>
      <c r="CM2483">
        <v>0</v>
      </c>
      <c r="CN2483">
        <v>0.13400000000000001</v>
      </c>
      <c r="CO2483">
        <v>0</v>
      </c>
      <c r="CP2483">
        <v>0</v>
      </c>
      <c r="CQ2483">
        <v>0.13400000000000001</v>
      </c>
      <c r="CR2483">
        <v>0</v>
      </c>
      <c r="CS2483">
        <v>0</v>
      </c>
      <c r="CT2483">
        <v>1.752</v>
      </c>
      <c r="CU2483">
        <v>1.6E-2</v>
      </c>
      <c r="CV2483">
        <v>0</v>
      </c>
      <c r="CW2483">
        <v>1.2410000000000001</v>
      </c>
      <c r="CX2483">
        <v>2.0790000000000002</v>
      </c>
      <c r="CY2483">
        <v>0</v>
      </c>
      <c r="CZ2483">
        <v>0</v>
      </c>
      <c r="DA2483">
        <v>0</v>
      </c>
      <c r="DB2483">
        <v>0</v>
      </c>
      <c r="DC2483">
        <v>1.7050000000000001</v>
      </c>
      <c r="DD2483">
        <v>6.9180000000000001</v>
      </c>
      <c r="DE2483">
        <v>317.666</v>
      </c>
      <c r="DF2483">
        <v>334.61399999999998</v>
      </c>
      <c r="DG2483">
        <v>265.45400000000001</v>
      </c>
      <c r="DH2483">
        <v>248.23</v>
      </c>
      <c r="DI2483">
        <v>300.82900000000001</v>
      </c>
      <c r="DJ2483">
        <v>260.83199999999999</v>
      </c>
      <c r="DK2483">
        <v>1847.6479999999999</v>
      </c>
      <c r="DL2483">
        <v>45.427999999999997</v>
      </c>
      <c r="DM2483">
        <v>56.98</v>
      </c>
      <c r="DN2483">
        <v>67.55</v>
      </c>
      <c r="DO2483">
        <v>69.316000000000003</v>
      </c>
      <c r="DP2483">
        <v>64.561999999999998</v>
      </c>
      <c r="DQ2483">
        <v>61.731000000000002</v>
      </c>
      <c r="DR2483">
        <v>1582.5740000000001</v>
      </c>
      <c r="DS2483">
        <v>1560.9749999999999</v>
      </c>
      <c r="DT2483">
        <v>1503.0160000000001</v>
      </c>
      <c r="DU2483">
        <v>1410.5409999999999</v>
      </c>
      <c r="DV2483">
        <v>1482.2570000000001</v>
      </c>
      <c r="DW2483">
        <v>1375.684</v>
      </c>
      <c r="DX2483">
        <v>0.36699997111746502</v>
      </c>
      <c r="DY2483">
        <v>0.59220440620518799</v>
      </c>
      <c r="DZ2483">
        <v>0.95058110375175098</v>
      </c>
      <c r="EA2483">
        <v>0.33631304926751299</v>
      </c>
      <c r="EB2483">
        <v>0.76320223135716503</v>
      </c>
      <c r="EC2483">
        <v>0.81358839689434403</v>
      </c>
      <c r="ED2483">
        <v>9</v>
      </c>
    </row>
    <row r="2484" spans="1:134" x14ac:dyDescent="0.25">
      <c r="A2484" s="6" t="s">
        <v>1846</v>
      </c>
      <c r="B2484" t="s">
        <v>246</v>
      </c>
      <c r="C2484">
        <v>300000</v>
      </c>
      <c r="D2484">
        <v>100000</v>
      </c>
      <c r="E2484" s="5">
        <v>4.476908576814326</v>
      </c>
      <c r="F2484">
        <v>0</v>
      </c>
      <c r="G2484" s="2">
        <v>43637.290219907409</v>
      </c>
      <c r="H2484" t="s">
        <v>115</v>
      </c>
      <c r="I2484" s="2">
        <v>43661.352847222224</v>
      </c>
      <c r="J2484">
        <v>2500000</v>
      </c>
      <c r="K2484">
        <v>2</v>
      </c>
      <c r="L2484" t="s">
        <v>129</v>
      </c>
      <c r="M2484">
        <v>6971</v>
      </c>
      <c r="N2484">
        <v>12.3</v>
      </c>
      <c r="Q2484">
        <v>631111</v>
      </c>
      <c r="R2484" t="s">
        <v>245</v>
      </c>
      <c r="S2484" t="s">
        <v>123</v>
      </c>
      <c r="T2484" t="s">
        <v>3871</v>
      </c>
      <c r="U2484" t="s">
        <v>3900</v>
      </c>
      <c r="V2484">
        <v>195</v>
      </c>
      <c r="W2484" t="s">
        <v>119</v>
      </c>
      <c r="X2484" s="1">
        <v>631</v>
      </c>
      <c r="Y2484" t="s">
        <v>3892</v>
      </c>
      <c r="Z2484" s="3">
        <v>42473</v>
      </c>
      <c r="AA2484">
        <v>4</v>
      </c>
      <c r="AB2484">
        <v>0</v>
      </c>
      <c r="AC2484">
        <v>5</v>
      </c>
      <c r="AD2484">
        <v>1</v>
      </c>
      <c r="AE2484">
        <v>5</v>
      </c>
      <c r="AF2484">
        <v>1</v>
      </c>
      <c r="AG2484">
        <v>0</v>
      </c>
      <c r="AH2484">
        <v>3</v>
      </c>
      <c r="AI2484">
        <v>0</v>
      </c>
      <c r="AK2484">
        <v>2</v>
      </c>
      <c r="AL2484">
        <v>1</v>
      </c>
      <c r="AM2484">
        <v>577</v>
      </c>
      <c r="AN2484">
        <v>69</v>
      </c>
      <c r="AO2484">
        <v>1165</v>
      </c>
      <c r="AP2484">
        <v>58</v>
      </c>
      <c r="AQ2484">
        <v>0</v>
      </c>
      <c r="AR2484">
        <v>3</v>
      </c>
      <c r="AS2484">
        <v>124</v>
      </c>
      <c r="AT2484">
        <v>55</v>
      </c>
      <c r="AU2484">
        <v>2367</v>
      </c>
      <c r="AV2484">
        <v>2265</v>
      </c>
      <c r="AW2484">
        <v>2</v>
      </c>
      <c r="AX2484">
        <v>1168</v>
      </c>
      <c r="AY2484">
        <v>1168</v>
      </c>
      <c r="AZ2484">
        <v>2017</v>
      </c>
      <c r="BA2484">
        <v>0.49527896995708098</v>
      </c>
      <c r="BB2484">
        <v>0.106164383561643</v>
      </c>
      <c r="BC2484">
        <v>0.66666666666666596</v>
      </c>
      <c r="BD2484">
        <v>5.9075342465753397E-2</v>
      </c>
      <c r="BE2484">
        <v>2.4282560706401699E-2</v>
      </c>
      <c r="CK2484">
        <v>0</v>
      </c>
      <c r="CL2484">
        <v>0</v>
      </c>
      <c r="ED2484">
        <v>3</v>
      </c>
    </row>
    <row r="2485" spans="1:134" x14ac:dyDescent="0.25">
      <c r="A2485" s="6" t="s">
        <v>2324</v>
      </c>
      <c r="B2485" t="s">
        <v>138</v>
      </c>
      <c r="C2485">
        <v>50000</v>
      </c>
      <c r="D2485">
        <v>30000</v>
      </c>
      <c r="E2485" s="5">
        <v>5.5419415645617329</v>
      </c>
      <c r="F2485">
        <v>0</v>
      </c>
      <c r="G2485" s="2">
        <v>43655.329861111109</v>
      </c>
      <c r="H2485" t="s">
        <v>115</v>
      </c>
      <c r="I2485" s="2">
        <v>43658.662986111114</v>
      </c>
      <c r="J2485">
        <v>2500000</v>
      </c>
      <c r="K2485">
        <v>3</v>
      </c>
      <c r="L2485" t="s">
        <v>116</v>
      </c>
      <c r="M2485">
        <v>523</v>
      </c>
      <c r="N2485">
        <v>9.1</v>
      </c>
      <c r="O2485">
        <v>5.5049999999999999</v>
      </c>
      <c r="P2485">
        <v>4.851</v>
      </c>
      <c r="Q2485">
        <v>6202</v>
      </c>
      <c r="R2485" t="s">
        <v>882</v>
      </c>
      <c r="S2485" t="s">
        <v>255</v>
      </c>
      <c r="T2485" t="s">
        <v>3862</v>
      </c>
      <c r="U2485" t="s">
        <v>3899</v>
      </c>
      <c r="V2485">
        <v>70019</v>
      </c>
      <c r="W2485" t="s">
        <v>119</v>
      </c>
      <c r="X2485" s="1">
        <v>620</v>
      </c>
      <c r="Y2485" t="s">
        <v>3892</v>
      </c>
      <c r="Z2485" s="3">
        <v>37541</v>
      </c>
      <c r="AA2485">
        <v>5</v>
      </c>
      <c r="AB2485">
        <v>0</v>
      </c>
      <c r="AC2485">
        <v>5</v>
      </c>
      <c r="AD2485">
        <v>3</v>
      </c>
      <c r="AE2485">
        <v>6</v>
      </c>
      <c r="AF2485">
        <v>0</v>
      </c>
      <c r="AG2485">
        <v>0</v>
      </c>
      <c r="AH2485">
        <v>3</v>
      </c>
      <c r="AI2485">
        <v>0</v>
      </c>
      <c r="AJ2485">
        <v>2</v>
      </c>
      <c r="AK2485">
        <v>2</v>
      </c>
      <c r="AL2485">
        <v>2</v>
      </c>
      <c r="AM2485">
        <v>9</v>
      </c>
      <c r="AN2485">
        <v>196</v>
      </c>
      <c r="AO2485">
        <v>277</v>
      </c>
      <c r="AP2485">
        <v>42</v>
      </c>
      <c r="AQ2485">
        <v>102</v>
      </c>
      <c r="AR2485">
        <v>179</v>
      </c>
      <c r="AS2485">
        <v>285</v>
      </c>
      <c r="AT2485">
        <v>6</v>
      </c>
      <c r="AU2485">
        <v>547</v>
      </c>
      <c r="AV2485">
        <v>547</v>
      </c>
      <c r="AW2485">
        <v>26</v>
      </c>
      <c r="AX2485">
        <v>456</v>
      </c>
      <c r="AY2485">
        <v>456</v>
      </c>
      <c r="AZ2485">
        <v>2017</v>
      </c>
      <c r="BA2485">
        <v>3.2490974729241798E-2</v>
      </c>
      <c r="BB2485">
        <v>0.625</v>
      </c>
      <c r="BC2485">
        <v>0.14525139664804401</v>
      </c>
      <c r="BD2485">
        <v>0.429824561403508</v>
      </c>
      <c r="BE2485">
        <v>1.09689213893967E-2</v>
      </c>
      <c r="BF2485">
        <v>120</v>
      </c>
      <c r="BG2485">
        <v>120</v>
      </c>
      <c r="BH2485">
        <v>120</v>
      </c>
      <c r="BI2485">
        <v>120</v>
      </c>
      <c r="BJ2485">
        <v>120</v>
      </c>
      <c r="BK2485">
        <v>120</v>
      </c>
      <c r="BL2485">
        <v>11.224</v>
      </c>
      <c r="BM2485">
        <v>12.625999999999999</v>
      </c>
      <c r="BN2485">
        <v>13.073</v>
      </c>
      <c r="BO2485">
        <v>10.493</v>
      </c>
      <c r="BP2485">
        <v>12.14</v>
      </c>
      <c r="BQ2485">
        <v>11.887</v>
      </c>
      <c r="BR2485">
        <v>39.709000000000003</v>
      </c>
      <c r="BS2485">
        <v>43.045000000000002</v>
      </c>
      <c r="BT2485">
        <v>43.045000000000002</v>
      </c>
      <c r="BU2485">
        <v>44.704000000000001</v>
      </c>
      <c r="BV2485">
        <v>46.356000000000002</v>
      </c>
      <c r="BW2485">
        <v>48.003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0.473246967880188</v>
      </c>
      <c r="CE2485" s="3">
        <v>43465</v>
      </c>
      <c r="CF2485">
        <v>170.93299999999999</v>
      </c>
      <c r="CG2485" s="3">
        <v>43585</v>
      </c>
      <c r="CH2485">
        <v>0.375190513930378</v>
      </c>
      <c r="CI2485">
        <v>0.78500000000000003</v>
      </c>
      <c r="CK2485">
        <v>2</v>
      </c>
      <c r="CL2485">
        <v>1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0.78500000000000003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44.972000000000001</v>
      </c>
      <c r="DF2485">
        <v>41.225999999999999</v>
      </c>
      <c r="DG2485">
        <v>45.124000000000002</v>
      </c>
      <c r="DH2485">
        <v>71.082999999999998</v>
      </c>
      <c r="DI2485">
        <v>82.156999999999996</v>
      </c>
      <c r="DJ2485">
        <v>53.802999999999997</v>
      </c>
      <c r="DK2485">
        <v>138.428</v>
      </c>
      <c r="DL2485">
        <v>4.2619999999999996</v>
      </c>
      <c r="DM2485">
        <v>3.6139999999999999</v>
      </c>
      <c r="DN2485">
        <v>3.073</v>
      </c>
      <c r="DO2485">
        <v>6.85</v>
      </c>
      <c r="DP2485">
        <v>9.9149999999999991</v>
      </c>
      <c r="DQ2485">
        <v>8.4689999999999994</v>
      </c>
      <c r="DR2485">
        <v>39.709000000000003</v>
      </c>
      <c r="DS2485">
        <v>43.045000000000002</v>
      </c>
      <c r="DT2485">
        <v>43.045000000000002</v>
      </c>
      <c r="DU2485">
        <v>44.704000000000001</v>
      </c>
      <c r="DV2485">
        <v>46.356000000000002</v>
      </c>
      <c r="DW2485">
        <v>48.003</v>
      </c>
      <c r="DX2485">
        <v>0.37476666666666603</v>
      </c>
      <c r="DY2485">
        <v>0.37972202423378398</v>
      </c>
      <c r="DZ2485">
        <v>1</v>
      </c>
      <c r="EA2485">
        <v>0.46995138888888799</v>
      </c>
      <c r="EB2485">
        <v>0.50645969514158096</v>
      </c>
      <c r="EC2485">
        <v>1</v>
      </c>
      <c r="ED2485">
        <v>17</v>
      </c>
    </row>
    <row r="2486" spans="1:134" x14ac:dyDescent="0.25">
      <c r="A2486" s="6" t="s">
        <v>1804</v>
      </c>
      <c r="B2486" t="s">
        <v>569</v>
      </c>
      <c r="C2486">
        <v>1000000</v>
      </c>
      <c r="D2486">
        <v>150000</v>
      </c>
      <c r="E2486" s="5">
        <v>4.7596606974552298</v>
      </c>
      <c r="F2486">
        <v>0</v>
      </c>
      <c r="G2486" s="2">
        <v>43635.67931712963</v>
      </c>
      <c r="H2486" t="s">
        <v>115</v>
      </c>
      <c r="I2486" s="2">
        <v>43658.627152777779</v>
      </c>
      <c r="J2486">
        <v>1325646</v>
      </c>
      <c r="K2486">
        <v>4</v>
      </c>
      <c r="L2486" t="s">
        <v>129</v>
      </c>
      <c r="M2486">
        <v>9175</v>
      </c>
      <c r="N2486">
        <v>8.4</v>
      </c>
      <c r="O2486">
        <v>9.4570000000000007</v>
      </c>
      <c r="P2486">
        <v>9.4019999999999992</v>
      </c>
      <c r="Q2486">
        <v>1439</v>
      </c>
      <c r="R2486" t="s">
        <v>886</v>
      </c>
      <c r="S2486" t="s">
        <v>269</v>
      </c>
      <c r="T2486" t="s">
        <v>3865</v>
      </c>
      <c r="U2486" t="s">
        <v>3898</v>
      </c>
      <c r="V2486">
        <v>40017</v>
      </c>
      <c r="W2486" t="s">
        <v>119</v>
      </c>
      <c r="X2486" s="1">
        <v>143</v>
      </c>
      <c r="Y2486" t="s">
        <v>3894</v>
      </c>
      <c r="Z2486" s="3">
        <v>26835</v>
      </c>
      <c r="AA2486">
        <v>5</v>
      </c>
      <c r="AB2486">
        <v>0</v>
      </c>
      <c r="AC2486">
        <v>6</v>
      </c>
      <c r="AD2486">
        <v>1</v>
      </c>
      <c r="AE2486">
        <v>4</v>
      </c>
      <c r="AF2486">
        <v>2</v>
      </c>
      <c r="AG2486">
        <v>0</v>
      </c>
      <c r="AH2486">
        <v>1</v>
      </c>
      <c r="AI2486">
        <v>0</v>
      </c>
      <c r="AJ2486">
        <v>1</v>
      </c>
      <c r="AK2486">
        <v>1</v>
      </c>
      <c r="AL2486">
        <v>1</v>
      </c>
      <c r="AM2486">
        <v>74</v>
      </c>
      <c r="AN2486">
        <v>12060</v>
      </c>
      <c r="AO2486">
        <v>8423</v>
      </c>
      <c r="AP2486">
        <v>745</v>
      </c>
      <c r="AQ2486">
        <v>2543</v>
      </c>
      <c r="AR2486">
        <v>9861</v>
      </c>
      <c r="AS2486">
        <v>2410</v>
      </c>
      <c r="AT2486">
        <v>319</v>
      </c>
      <c r="AU2486">
        <v>9175</v>
      </c>
      <c r="AV2486">
        <v>8894</v>
      </c>
      <c r="AW2486">
        <v>6686</v>
      </c>
      <c r="AX2486">
        <v>18284</v>
      </c>
      <c r="AY2486">
        <v>18284</v>
      </c>
      <c r="AZ2486">
        <v>2018</v>
      </c>
      <c r="BA2486">
        <v>8.7854683604416395E-3</v>
      </c>
      <c r="BB2486">
        <v>0.13180923211550999</v>
      </c>
      <c r="BC2486">
        <v>0.67802454112159005</v>
      </c>
      <c r="BD2486">
        <v>0.659593086851892</v>
      </c>
      <c r="BE2486">
        <v>3.5866876545985998E-2</v>
      </c>
      <c r="BF2486">
        <v>1234.989</v>
      </c>
      <c r="BG2486">
        <v>1234.989</v>
      </c>
      <c r="BH2486">
        <v>1699.4359999999999</v>
      </c>
      <c r="BI2486">
        <v>1699.4359999999999</v>
      </c>
      <c r="BJ2486">
        <v>1706.453</v>
      </c>
      <c r="BK2486">
        <v>1706.453</v>
      </c>
      <c r="BL2486">
        <v>70</v>
      </c>
      <c r="BM2486">
        <v>70</v>
      </c>
      <c r="BN2486">
        <v>70</v>
      </c>
      <c r="BO2486">
        <v>70</v>
      </c>
      <c r="BP2486">
        <v>70</v>
      </c>
      <c r="BQ2486">
        <v>70</v>
      </c>
      <c r="BR2486">
        <v>1449.0840000000001</v>
      </c>
      <c r="BS2486">
        <v>1529.5050000000001</v>
      </c>
      <c r="BT2486">
        <v>1504.03</v>
      </c>
      <c r="BU2486">
        <v>1523.491</v>
      </c>
      <c r="BV2486">
        <v>1602.1410000000001</v>
      </c>
      <c r="BW2486">
        <v>1621.473</v>
      </c>
      <c r="BX2486">
        <v>5</v>
      </c>
      <c r="BY2486">
        <v>5</v>
      </c>
      <c r="BZ2486">
        <v>5</v>
      </c>
      <c r="CA2486">
        <v>5</v>
      </c>
      <c r="CB2486">
        <v>5</v>
      </c>
      <c r="CC2486">
        <v>5</v>
      </c>
      <c r="CD2486">
        <v>0.85623386116904998</v>
      </c>
      <c r="CE2486" s="3">
        <v>43465</v>
      </c>
      <c r="CF2486">
        <v>2754.0729999999999</v>
      </c>
      <c r="CG2486" s="3">
        <v>43585</v>
      </c>
      <c r="CH2486">
        <v>0.70267335586736701</v>
      </c>
      <c r="CI2486">
        <v>0.34</v>
      </c>
      <c r="CK2486">
        <v>14</v>
      </c>
      <c r="CL2486">
        <v>2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0.32100000000000001</v>
      </c>
      <c r="CU2486">
        <v>0</v>
      </c>
      <c r="CV2486">
        <v>0</v>
      </c>
      <c r="CW2486">
        <v>0.34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873.24300000000005</v>
      </c>
      <c r="DF2486">
        <v>984.83600000000001</v>
      </c>
      <c r="DG2486">
        <v>1416.6030000000001</v>
      </c>
      <c r="DH2486">
        <v>1570.2349999999999</v>
      </c>
      <c r="DI2486">
        <v>1621.5160000000001</v>
      </c>
      <c r="DJ2486">
        <v>1606.29</v>
      </c>
      <c r="DK2486">
        <v>3044.5140000000001</v>
      </c>
      <c r="DL2486">
        <v>43.738</v>
      </c>
      <c r="DM2486">
        <v>48.267000000000003</v>
      </c>
      <c r="DN2486">
        <v>19.940000000000001</v>
      </c>
      <c r="DO2486">
        <v>19.122</v>
      </c>
      <c r="DP2486">
        <v>38.600999999999999</v>
      </c>
      <c r="DQ2486">
        <v>64.581000000000003</v>
      </c>
      <c r="DR2486">
        <v>1369.7249999999999</v>
      </c>
      <c r="DS2486">
        <v>1466.6030000000001</v>
      </c>
      <c r="DT2486">
        <v>1444.71</v>
      </c>
      <c r="DU2486">
        <v>1330.049</v>
      </c>
      <c r="DV2486">
        <v>1384.3969999999999</v>
      </c>
      <c r="DW2486">
        <v>1447.3340000000001</v>
      </c>
      <c r="DX2486">
        <v>0.707085650155588</v>
      </c>
      <c r="DY2486">
        <v>0.62482857142857096</v>
      </c>
      <c r="DZ2486">
        <v>0.94523505883716796</v>
      </c>
      <c r="EA2486">
        <v>0.869740919713899</v>
      </c>
      <c r="EB2486">
        <v>0.557735714285714</v>
      </c>
      <c r="EC2486">
        <v>0.914742195974657</v>
      </c>
      <c r="ED2486">
        <v>46</v>
      </c>
    </row>
    <row r="2487" spans="1:134" x14ac:dyDescent="0.25">
      <c r="A2487" s="6" t="s">
        <v>1607</v>
      </c>
      <c r="B2487" t="s">
        <v>114</v>
      </c>
      <c r="C2487">
        <v>300000</v>
      </c>
      <c r="D2487">
        <v>450000</v>
      </c>
      <c r="E2487" s="5">
        <v>2.5447690857681433</v>
      </c>
      <c r="F2487">
        <v>0</v>
      </c>
      <c r="G2487" s="2">
        <v>43628.634687500002</v>
      </c>
      <c r="H2487" t="s">
        <v>115</v>
      </c>
      <c r="I2487" s="2">
        <v>43658.595381944448</v>
      </c>
      <c r="J2487">
        <v>459599</v>
      </c>
      <c r="K2487">
        <v>3</v>
      </c>
      <c r="L2487" t="s">
        <v>157</v>
      </c>
      <c r="M2487">
        <v>20260</v>
      </c>
      <c r="N2487">
        <v>4.2</v>
      </c>
      <c r="O2487">
        <v>3.4460000000000002</v>
      </c>
      <c r="P2487">
        <v>2.645</v>
      </c>
      <c r="Q2487">
        <v>477836</v>
      </c>
      <c r="R2487" t="s">
        <v>127</v>
      </c>
      <c r="S2487" t="s">
        <v>126</v>
      </c>
      <c r="T2487" t="s">
        <v>3858</v>
      </c>
      <c r="U2487" t="s">
        <v>3897</v>
      </c>
      <c r="V2487">
        <v>20123</v>
      </c>
      <c r="W2487" t="s">
        <v>143</v>
      </c>
      <c r="X2487" s="1">
        <v>477</v>
      </c>
      <c r="Y2487" t="s">
        <v>3882</v>
      </c>
      <c r="Z2487" s="3">
        <v>37515</v>
      </c>
      <c r="AA2487">
        <v>4</v>
      </c>
      <c r="AB2487">
        <v>0</v>
      </c>
      <c r="AC2487">
        <v>6</v>
      </c>
      <c r="AD2487">
        <v>0</v>
      </c>
      <c r="AE2487">
        <v>4</v>
      </c>
      <c r="AF2487">
        <v>0</v>
      </c>
      <c r="AG2487">
        <v>0</v>
      </c>
      <c r="AH2487">
        <v>2</v>
      </c>
      <c r="AI2487">
        <v>0</v>
      </c>
      <c r="AJ2487">
        <v>1</v>
      </c>
      <c r="AK2487">
        <v>2</v>
      </c>
      <c r="AL2487">
        <v>1</v>
      </c>
      <c r="AM2487">
        <v>207</v>
      </c>
      <c r="AN2487">
        <v>10124</v>
      </c>
      <c r="AO2487">
        <v>12572</v>
      </c>
      <c r="AP2487">
        <v>994</v>
      </c>
      <c r="AQ2487">
        <v>5684</v>
      </c>
      <c r="AR2487">
        <v>7248</v>
      </c>
      <c r="AS2487">
        <v>3086</v>
      </c>
      <c r="AT2487">
        <v>167</v>
      </c>
      <c r="AU2487">
        <v>20472</v>
      </c>
      <c r="AV2487">
        <v>20472</v>
      </c>
      <c r="AW2487">
        <v>2626</v>
      </c>
      <c r="AX2487">
        <v>19820</v>
      </c>
      <c r="AY2487">
        <v>19820</v>
      </c>
      <c r="AZ2487">
        <v>2017</v>
      </c>
      <c r="BA2487">
        <v>1.6465160674514701E-2</v>
      </c>
      <c r="BB2487">
        <v>0.15570131180625599</v>
      </c>
      <c r="BC2487">
        <v>0.36230684326710799</v>
      </c>
      <c r="BD2487">
        <v>0.51079717457114004</v>
      </c>
      <c r="BE2487">
        <v>8.1574833919499795E-3</v>
      </c>
      <c r="BL2487">
        <v>5055.3580000000002</v>
      </c>
      <c r="BM2487">
        <v>5056.2650000000003</v>
      </c>
      <c r="BN2487">
        <v>5056.6559999999999</v>
      </c>
      <c r="BO2487">
        <v>5050.9110000000001</v>
      </c>
      <c r="BP2487">
        <v>5055.652</v>
      </c>
      <c r="BQ2487">
        <v>4953.29</v>
      </c>
      <c r="BR2487">
        <v>3680.1959999999999</v>
      </c>
      <c r="BS2487">
        <v>3830.8980000000001</v>
      </c>
      <c r="BT2487">
        <v>3131.886</v>
      </c>
      <c r="BU2487">
        <v>3265.2570000000001</v>
      </c>
      <c r="BV2487">
        <v>3410.1669999999999</v>
      </c>
      <c r="BW2487">
        <v>3274.7049999999999</v>
      </c>
      <c r="BX2487">
        <v>17</v>
      </c>
      <c r="BY2487">
        <v>17</v>
      </c>
      <c r="BZ2487">
        <v>16</v>
      </c>
      <c r="CA2487">
        <v>16</v>
      </c>
      <c r="CB2487">
        <v>16</v>
      </c>
      <c r="CC2487">
        <v>16</v>
      </c>
      <c r="CD2487">
        <v>0.66790213831274703</v>
      </c>
      <c r="CE2487" s="3">
        <v>43465</v>
      </c>
      <c r="CF2487">
        <v>8735.5540000000001</v>
      </c>
      <c r="CG2487" s="3">
        <v>43585</v>
      </c>
      <c r="CH2487">
        <v>0.55599919926541297</v>
      </c>
      <c r="CI2487">
        <v>0</v>
      </c>
      <c r="CK2487">
        <v>1</v>
      </c>
      <c r="CL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K2487">
        <v>6811.0439999999999</v>
      </c>
      <c r="DL2487">
        <v>2810.7750000000001</v>
      </c>
      <c r="DM2487">
        <v>2622.5230000000001</v>
      </c>
      <c r="DN2487">
        <v>3265.77</v>
      </c>
      <c r="DO2487">
        <v>3617.16</v>
      </c>
      <c r="DP2487">
        <v>3650.8780000000002</v>
      </c>
      <c r="DQ2487">
        <v>4222.3280000000004</v>
      </c>
      <c r="DR2487">
        <v>3430.1959999999999</v>
      </c>
      <c r="DS2487">
        <v>3580.8980000000001</v>
      </c>
      <c r="DT2487">
        <v>2881.8850000000002</v>
      </c>
      <c r="DU2487">
        <v>3015.2570000000001</v>
      </c>
      <c r="DV2487">
        <v>3160.1660000000002</v>
      </c>
      <c r="DW2487">
        <v>3274.7040000000002</v>
      </c>
      <c r="DY2487">
        <v>0.55599919926541297</v>
      </c>
      <c r="DZ2487">
        <v>0.93206883546419805</v>
      </c>
      <c r="EB2487">
        <v>0.66790213831274703</v>
      </c>
      <c r="EC2487">
        <v>0.93929993766361297</v>
      </c>
      <c r="ED2487">
        <v>17</v>
      </c>
    </row>
    <row r="2488" spans="1:134" x14ac:dyDescent="0.25">
      <c r="A2488" s="6" t="s">
        <v>1147</v>
      </c>
      <c r="B2488" t="s">
        <v>138</v>
      </c>
      <c r="C2488">
        <v>500000</v>
      </c>
      <c r="D2488">
        <v>200000</v>
      </c>
      <c r="E2488" s="5">
        <v>2.441093308199811</v>
      </c>
      <c r="F2488">
        <v>0</v>
      </c>
      <c r="G2488" s="2">
        <v>43438</v>
      </c>
      <c r="H2488" t="s">
        <v>115</v>
      </c>
      <c r="I2488" s="2">
        <v>43658.582870370374</v>
      </c>
      <c r="J2488">
        <v>1174867</v>
      </c>
      <c r="K2488">
        <v>2</v>
      </c>
      <c r="L2488" t="s">
        <v>125</v>
      </c>
      <c r="M2488">
        <v>4445</v>
      </c>
      <c r="N2488">
        <v>6</v>
      </c>
      <c r="O2488">
        <v>2.218</v>
      </c>
      <c r="P2488">
        <v>2.4910000000000001</v>
      </c>
      <c r="Q2488">
        <v>26</v>
      </c>
      <c r="R2488" t="s">
        <v>887</v>
      </c>
      <c r="S2488" t="s">
        <v>281</v>
      </c>
      <c r="T2488" t="s">
        <v>3858</v>
      </c>
      <c r="U2488" t="s">
        <v>3900</v>
      </c>
      <c r="V2488">
        <v>60131</v>
      </c>
      <c r="W2488" t="s">
        <v>119</v>
      </c>
      <c r="X2488" s="1">
        <v>332</v>
      </c>
      <c r="Y2488" t="s">
        <v>3888</v>
      </c>
      <c r="Z2488" s="3">
        <v>32062</v>
      </c>
      <c r="AA2488">
        <v>4</v>
      </c>
      <c r="AB2488">
        <v>0</v>
      </c>
      <c r="AC2488">
        <v>5</v>
      </c>
      <c r="AD2488">
        <v>3</v>
      </c>
      <c r="AE2488">
        <v>5</v>
      </c>
      <c r="AF2488">
        <v>1</v>
      </c>
      <c r="AG2488">
        <v>0</v>
      </c>
      <c r="AH2488">
        <v>6</v>
      </c>
      <c r="AI2488">
        <v>0</v>
      </c>
      <c r="AJ2488">
        <v>1</v>
      </c>
      <c r="AK2488">
        <v>3</v>
      </c>
      <c r="AL2488">
        <v>1</v>
      </c>
      <c r="AM2488">
        <v>401</v>
      </c>
      <c r="AN2488">
        <v>3011</v>
      </c>
      <c r="AO2488">
        <v>4122</v>
      </c>
      <c r="AP2488">
        <v>288</v>
      </c>
      <c r="AQ2488">
        <v>3375</v>
      </c>
      <c r="AR2488">
        <v>1626</v>
      </c>
      <c r="AS2488">
        <v>1446</v>
      </c>
      <c r="AT2488">
        <v>81</v>
      </c>
      <c r="AU2488">
        <v>4490</v>
      </c>
      <c r="AV2488">
        <v>4301</v>
      </c>
      <c r="AW2488">
        <v>1232</v>
      </c>
      <c r="AX2488">
        <v>5748</v>
      </c>
      <c r="AY2488">
        <v>5748</v>
      </c>
      <c r="AZ2488">
        <v>2017</v>
      </c>
      <c r="BA2488">
        <v>9.7282872392042696E-2</v>
      </c>
      <c r="BB2488">
        <v>0.25156576200417502</v>
      </c>
      <c r="BC2488">
        <v>0.75768757687576804</v>
      </c>
      <c r="BD2488">
        <v>0.52383437717466896</v>
      </c>
      <c r="BE2488">
        <v>1.8832829574517498E-2</v>
      </c>
      <c r="BX2488">
        <v>9</v>
      </c>
      <c r="BY2488">
        <v>9</v>
      </c>
      <c r="BZ2488">
        <v>9</v>
      </c>
      <c r="CA2488">
        <v>9</v>
      </c>
      <c r="CB2488">
        <v>10</v>
      </c>
      <c r="CC2488">
        <v>10</v>
      </c>
      <c r="CD2488">
        <v>0.31020032760032701</v>
      </c>
      <c r="CE2488" s="3">
        <v>43465</v>
      </c>
      <c r="CF2488">
        <v>4995.665</v>
      </c>
      <c r="CG2488" s="3">
        <v>43555</v>
      </c>
      <c r="CH2488">
        <v>0.236804667863554</v>
      </c>
      <c r="CI2488">
        <v>0</v>
      </c>
      <c r="CK2488">
        <v>0</v>
      </c>
      <c r="CL2488">
        <v>0</v>
      </c>
      <c r="DK2488">
        <v>3470.587</v>
      </c>
      <c r="ED2488">
        <v>32</v>
      </c>
    </row>
    <row r="2489" spans="1:134" x14ac:dyDescent="0.25">
      <c r="A2489" s="6" t="s">
        <v>1810</v>
      </c>
      <c r="B2489" t="s">
        <v>246</v>
      </c>
      <c r="C2489">
        <v>300000</v>
      </c>
      <c r="D2489">
        <v>150000</v>
      </c>
      <c r="E2489" s="5">
        <v>2.2902921771913283</v>
      </c>
      <c r="F2489">
        <v>0</v>
      </c>
      <c r="G2489" s="2">
        <v>43635.735798611109</v>
      </c>
      <c r="H2489" t="s">
        <v>115</v>
      </c>
      <c r="I2489" s="2">
        <v>43658.58189814815</v>
      </c>
      <c r="J2489">
        <v>1052000</v>
      </c>
      <c r="K2489">
        <v>4</v>
      </c>
      <c r="L2489" t="s">
        <v>157</v>
      </c>
      <c r="M2489">
        <v>4928</v>
      </c>
      <c r="N2489">
        <v>25.9</v>
      </c>
      <c r="O2489">
        <v>4.8250000000000002</v>
      </c>
      <c r="P2489">
        <v>8.5259999999999998</v>
      </c>
      <c r="Q2489">
        <v>6201</v>
      </c>
      <c r="R2489" t="s">
        <v>256</v>
      </c>
      <c r="S2489" t="s">
        <v>255</v>
      </c>
      <c r="T2489" t="s">
        <v>3862</v>
      </c>
      <c r="U2489" t="s">
        <v>3899</v>
      </c>
      <c r="V2489">
        <v>70132</v>
      </c>
      <c r="W2489" t="s">
        <v>119</v>
      </c>
      <c r="X2489" s="1">
        <v>711</v>
      </c>
      <c r="Y2489" t="s">
        <v>3892</v>
      </c>
      <c r="Z2489" s="3">
        <v>34677</v>
      </c>
      <c r="AA2489">
        <v>8</v>
      </c>
      <c r="AB2489">
        <v>0</v>
      </c>
      <c r="AC2489">
        <v>5</v>
      </c>
      <c r="AD2489">
        <v>3</v>
      </c>
      <c r="AE2489">
        <v>5</v>
      </c>
      <c r="AF2489">
        <v>1</v>
      </c>
      <c r="AG2489">
        <v>0</v>
      </c>
      <c r="AH2489">
        <v>2</v>
      </c>
      <c r="AI2489">
        <v>0</v>
      </c>
      <c r="AJ2489">
        <v>1</v>
      </c>
      <c r="AK2489">
        <v>1</v>
      </c>
      <c r="AL2489">
        <v>1</v>
      </c>
      <c r="AM2489">
        <v>96</v>
      </c>
      <c r="AN2489">
        <v>4167</v>
      </c>
      <c r="AO2489">
        <v>4984</v>
      </c>
      <c r="AP2489">
        <v>928</v>
      </c>
      <c r="AQ2489">
        <v>2980</v>
      </c>
      <c r="AR2489">
        <v>2867</v>
      </c>
      <c r="AS2489">
        <v>3143</v>
      </c>
      <c r="AT2489">
        <v>13</v>
      </c>
      <c r="AU2489">
        <v>4928</v>
      </c>
      <c r="AV2489">
        <v>3585</v>
      </c>
      <c r="AW2489">
        <v>1138</v>
      </c>
      <c r="AX2489">
        <v>7851</v>
      </c>
      <c r="AY2489">
        <v>7851</v>
      </c>
      <c r="AZ2489">
        <v>2017</v>
      </c>
      <c r="BA2489">
        <v>1.92616372391653E-2</v>
      </c>
      <c r="BB2489">
        <v>0.40033116800407498</v>
      </c>
      <c r="BC2489">
        <v>0.39693058946634102</v>
      </c>
      <c r="BD2489">
        <v>0.53076041268628205</v>
      </c>
      <c r="BE2489">
        <v>3.6262203626220299E-3</v>
      </c>
      <c r="BF2489">
        <v>1200</v>
      </c>
      <c r="BG2489">
        <v>950</v>
      </c>
      <c r="BH2489">
        <v>950</v>
      </c>
      <c r="BI2489">
        <v>1200</v>
      </c>
      <c r="BJ2489">
        <v>1200</v>
      </c>
      <c r="BK2489">
        <v>1200</v>
      </c>
      <c r="BL2489">
        <v>161.13300000000001</v>
      </c>
      <c r="BM2489">
        <v>416.71899999999999</v>
      </c>
      <c r="BN2489">
        <v>414.19900000000001</v>
      </c>
      <c r="BO2489">
        <v>159.33600000000001</v>
      </c>
      <c r="BP2489">
        <v>158.37200000000001</v>
      </c>
      <c r="BQ2489">
        <v>168.065</v>
      </c>
      <c r="BR2489">
        <v>2053.1819999999998</v>
      </c>
      <c r="BS2489">
        <v>1992.644</v>
      </c>
      <c r="BT2489">
        <v>1852.644</v>
      </c>
      <c r="BU2489">
        <v>1852.644</v>
      </c>
      <c r="BV2489">
        <v>1900</v>
      </c>
      <c r="BW2489">
        <v>1933.7149999999999</v>
      </c>
      <c r="BX2489">
        <v>4</v>
      </c>
      <c r="BY2489">
        <v>4</v>
      </c>
      <c r="BZ2489">
        <v>4</v>
      </c>
      <c r="CA2489">
        <v>4</v>
      </c>
      <c r="CB2489">
        <v>4</v>
      </c>
      <c r="CC2489">
        <v>5</v>
      </c>
      <c r="CD2489">
        <v>0.37359767096968499</v>
      </c>
      <c r="CE2489" s="3">
        <v>43465</v>
      </c>
      <c r="CF2489">
        <v>3414.3150000000001</v>
      </c>
      <c r="CG2489" s="3">
        <v>43585</v>
      </c>
      <c r="CH2489">
        <v>0.35753229111335899</v>
      </c>
      <c r="CI2489">
        <v>1.4390000000000001</v>
      </c>
      <c r="CK2489">
        <v>8</v>
      </c>
      <c r="CL2489">
        <v>2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1.4390000000000001</v>
      </c>
      <c r="CW2489">
        <v>0</v>
      </c>
      <c r="CX2489">
        <v>0.23599999999999999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336.63799999999998</v>
      </c>
      <c r="DF2489">
        <v>505.08</v>
      </c>
      <c r="DG2489">
        <v>426.78100000000001</v>
      </c>
      <c r="DH2489">
        <v>503.74700000000001</v>
      </c>
      <c r="DI2489">
        <v>388.63</v>
      </c>
      <c r="DJ2489">
        <v>359.97199999999998</v>
      </c>
      <c r="DK2489">
        <v>2368.5439999999999</v>
      </c>
      <c r="DL2489">
        <v>150.011</v>
      </c>
      <c r="DM2489">
        <v>40.127000000000002</v>
      </c>
      <c r="DN2489">
        <v>51.526000000000003</v>
      </c>
      <c r="DO2489">
        <v>66.557000000000002</v>
      </c>
      <c r="DP2489">
        <v>79.914000000000001</v>
      </c>
      <c r="DQ2489">
        <v>146.233</v>
      </c>
      <c r="DR2489">
        <v>2053.1819999999998</v>
      </c>
      <c r="DS2489">
        <v>1992.644</v>
      </c>
      <c r="DT2489">
        <v>1852.644</v>
      </c>
      <c r="DU2489">
        <v>1852.644</v>
      </c>
      <c r="DV2489">
        <v>1900</v>
      </c>
      <c r="DW2489">
        <v>1933.7149999999999</v>
      </c>
      <c r="DX2489">
        <v>0.28053166666666601</v>
      </c>
      <c r="DY2489">
        <v>0.93097627425791096</v>
      </c>
      <c r="DZ2489">
        <v>1</v>
      </c>
      <c r="EA2489">
        <v>0.37624597014925298</v>
      </c>
      <c r="EB2489">
        <v>0.36159109609804602</v>
      </c>
      <c r="EC2489">
        <v>1</v>
      </c>
      <c r="ED2489">
        <v>25</v>
      </c>
    </row>
    <row r="2490" spans="1:134" x14ac:dyDescent="0.25">
      <c r="A2490" s="6" t="s">
        <v>2252</v>
      </c>
      <c r="B2490" t="s">
        <v>138</v>
      </c>
      <c r="C2490">
        <v>800000</v>
      </c>
      <c r="D2490">
        <v>300000</v>
      </c>
      <c r="E2490" s="5">
        <v>5.5419415645617329</v>
      </c>
      <c r="F2490">
        <v>0</v>
      </c>
      <c r="G2490" s="2">
        <v>43651.291400462964</v>
      </c>
      <c r="H2490" t="s">
        <v>115</v>
      </c>
      <c r="I2490" s="2">
        <v>43658.559178240743</v>
      </c>
      <c r="J2490">
        <v>531296</v>
      </c>
      <c r="K2490">
        <v>4</v>
      </c>
      <c r="L2490" t="s">
        <v>128</v>
      </c>
      <c r="M2490">
        <v>8678</v>
      </c>
      <c r="N2490">
        <v>9.1999999999999993</v>
      </c>
      <c r="O2490">
        <v>4.8570000000000002</v>
      </c>
      <c r="P2490">
        <v>5.0110000000000001</v>
      </c>
      <c r="Q2490">
        <v>4771</v>
      </c>
      <c r="R2490" t="s">
        <v>890</v>
      </c>
      <c r="S2490" t="s">
        <v>269</v>
      </c>
      <c r="T2490" t="s">
        <v>3865</v>
      </c>
      <c r="U2490" t="s">
        <v>3898</v>
      </c>
      <c r="V2490">
        <v>40055</v>
      </c>
      <c r="W2490" t="s">
        <v>119</v>
      </c>
      <c r="X2490" s="1">
        <v>471</v>
      </c>
      <c r="Y2490" t="s">
        <v>3882</v>
      </c>
      <c r="Z2490" s="3">
        <v>41305</v>
      </c>
      <c r="AA2490">
        <v>5</v>
      </c>
      <c r="AB2490">
        <v>0</v>
      </c>
      <c r="AC2490">
        <v>6</v>
      </c>
      <c r="AD2490">
        <v>4</v>
      </c>
      <c r="AE2490">
        <v>6</v>
      </c>
      <c r="AF2490">
        <v>0</v>
      </c>
      <c r="AG2490">
        <v>0</v>
      </c>
      <c r="AH2490">
        <v>4</v>
      </c>
      <c r="AI2490">
        <v>0</v>
      </c>
      <c r="AJ2490">
        <v>3</v>
      </c>
      <c r="AK2490">
        <v>3</v>
      </c>
      <c r="AL2490">
        <v>1</v>
      </c>
      <c r="AM2490">
        <v>1426</v>
      </c>
      <c r="AN2490">
        <v>3005</v>
      </c>
      <c r="AO2490">
        <v>6864</v>
      </c>
      <c r="AP2490">
        <v>799</v>
      </c>
      <c r="AQ2490">
        <v>2620</v>
      </c>
      <c r="AR2490">
        <v>2154</v>
      </c>
      <c r="AS2490">
        <v>1134</v>
      </c>
      <c r="AT2490">
        <v>357</v>
      </c>
      <c r="AU2490">
        <v>8678</v>
      </c>
      <c r="AV2490">
        <v>8678</v>
      </c>
      <c r="AW2490">
        <v>1313</v>
      </c>
      <c r="AX2490">
        <v>9018</v>
      </c>
      <c r="AY2490">
        <v>9018</v>
      </c>
      <c r="AZ2490">
        <v>2018</v>
      </c>
      <c r="BA2490">
        <v>0.207750582750582</v>
      </c>
      <c r="BB2490">
        <v>0.125748502994011</v>
      </c>
      <c r="BC2490">
        <v>0.60956360259981401</v>
      </c>
      <c r="BD2490">
        <v>0.33322244400088702</v>
      </c>
      <c r="BE2490">
        <v>4.1138511177690698E-2</v>
      </c>
      <c r="BL2490">
        <v>350</v>
      </c>
      <c r="BM2490">
        <v>350</v>
      </c>
      <c r="BN2490">
        <v>350</v>
      </c>
      <c r="BO2490">
        <v>350</v>
      </c>
      <c r="BP2490">
        <v>350</v>
      </c>
      <c r="BQ2490">
        <v>350</v>
      </c>
      <c r="BR2490">
        <v>4188.4660000000003</v>
      </c>
      <c r="BS2490">
        <v>2689.34</v>
      </c>
      <c r="BT2490">
        <v>2707.0549999999998</v>
      </c>
      <c r="BU2490">
        <v>2295.7600000000002</v>
      </c>
      <c r="BV2490">
        <v>2334.3389999999999</v>
      </c>
      <c r="BW2490">
        <v>2401.38</v>
      </c>
      <c r="BX2490">
        <v>9</v>
      </c>
      <c r="BY2490">
        <v>7</v>
      </c>
      <c r="BZ2490">
        <v>7</v>
      </c>
      <c r="CA2490">
        <v>5</v>
      </c>
      <c r="CB2490">
        <v>5</v>
      </c>
      <c r="CC2490">
        <v>5</v>
      </c>
      <c r="CD2490">
        <v>0.832177619047619</v>
      </c>
      <c r="CE2490" s="3">
        <v>43465</v>
      </c>
      <c r="CF2490">
        <v>4538.4660000000003</v>
      </c>
      <c r="CG2490" s="3">
        <v>43585</v>
      </c>
      <c r="CH2490">
        <v>0.84175428571428501</v>
      </c>
      <c r="CI2490">
        <v>0</v>
      </c>
      <c r="CK2490">
        <v>4</v>
      </c>
      <c r="CL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K2490">
        <v>2619.11</v>
      </c>
      <c r="DL2490">
        <v>294.61399999999998</v>
      </c>
      <c r="DM2490">
        <v>298.93099999999998</v>
      </c>
      <c r="DN2490">
        <v>282.73</v>
      </c>
      <c r="DO2490">
        <v>299.94799999999998</v>
      </c>
      <c r="DP2490">
        <v>284.77100000000002</v>
      </c>
      <c r="DQ2490">
        <v>286.57900000000001</v>
      </c>
      <c r="DR2490">
        <v>2515.62</v>
      </c>
      <c r="DS2490">
        <v>2651.4279999999999</v>
      </c>
      <c r="DT2490">
        <v>2707.0549999999998</v>
      </c>
      <c r="DU2490">
        <v>2295.7600000000002</v>
      </c>
      <c r="DV2490">
        <v>2334.3389999999999</v>
      </c>
      <c r="DW2490">
        <v>2401.38</v>
      </c>
      <c r="DY2490">
        <v>0.84175428571428501</v>
      </c>
      <c r="DZ2490">
        <v>0.600606522769911</v>
      </c>
      <c r="EB2490">
        <v>0.832177619047619</v>
      </c>
      <c r="EC2490">
        <v>0.89704363295406797</v>
      </c>
      <c r="ED2490">
        <v>6</v>
      </c>
    </row>
    <row r="2491" spans="1:134" x14ac:dyDescent="0.25">
      <c r="A2491" s="6" t="s">
        <v>1563</v>
      </c>
      <c r="B2491" t="s">
        <v>569</v>
      </c>
      <c r="C2491">
        <v>200000</v>
      </c>
      <c r="D2491">
        <v>40000</v>
      </c>
      <c r="E2491" s="5">
        <v>7.1536286522148895</v>
      </c>
      <c r="F2491">
        <v>0</v>
      </c>
      <c r="G2491" s="2">
        <v>43628.232291666667</v>
      </c>
      <c r="H2491" t="s">
        <v>115</v>
      </c>
      <c r="I2491" s="2">
        <v>43658.542962962965</v>
      </c>
      <c r="J2491">
        <v>2180000</v>
      </c>
      <c r="K2491">
        <v>4</v>
      </c>
      <c r="L2491" t="s">
        <v>129</v>
      </c>
      <c r="M2491">
        <v>2497</v>
      </c>
      <c r="N2491">
        <v>3.8</v>
      </c>
      <c r="O2491">
        <v>4.8109999999999999</v>
      </c>
      <c r="P2491">
        <v>4.3819999999999997</v>
      </c>
      <c r="Q2491">
        <v>47591</v>
      </c>
      <c r="R2491" t="s">
        <v>575</v>
      </c>
      <c r="S2491" t="s">
        <v>260</v>
      </c>
      <c r="T2491" t="s">
        <v>3864</v>
      </c>
      <c r="U2491" t="s">
        <v>3899</v>
      </c>
      <c r="V2491">
        <v>95124</v>
      </c>
      <c r="W2491" t="s">
        <v>119</v>
      </c>
      <c r="X2491" s="1">
        <v>475</v>
      </c>
      <c r="Y2491" t="s">
        <v>3882</v>
      </c>
      <c r="Z2491" s="3">
        <v>40815</v>
      </c>
      <c r="AA2491">
        <v>6</v>
      </c>
      <c r="AB2491">
        <v>0</v>
      </c>
      <c r="AC2491">
        <v>6</v>
      </c>
      <c r="AD2491">
        <v>4</v>
      </c>
      <c r="AE2491">
        <v>6</v>
      </c>
      <c r="AF2491">
        <v>0</v>
      </c>
      <c r="AG2491">
        <v>0</v>
      </c>
      <c r="AH2491">
        <v>3</v>
      </c>
      <c r="AI2491">
        <v>0</v>
      </c>
      <c r="AJ2491">
        <v>2</v>
      </c>
      <c r="AK2491">
        <v>2</v>
      </c>
      <c r="AL2491">
        <v>3</v>
      </c>
      <c r="AM2491">
        <v>6</v>
      </c>
      <c r="AN2491">
        <v>678</v>
      </c>
      <c r="AO2491">
        <v>1874</v>
      </c>
      <c r="AP2491">
        <v>83</v>
      </c>
      <c r="AQ2491">
        <v>376</v>
      </c>
      <c r="AR2491">
        <v>91</v>
      </c>
      <c r="AS2491">
        <v>374</v>
      </c>
      <c r="AT2491">
        <v>15</v>
      </c>
      <c r="AU2491">
        <v>1919</v>
      </c>
      <c r="AV2491">
        <v>1919</v>
      </c>
      <c r="AW2491">
        <v>29</v>
      </c>
      <c r="AX2491">
        <v>1965</v>
      </c>
      <c r="AY2491">
        <v>1965</v>
      </c>
      <c r="AZ2491">
        <v>2017</v>
      </c>
      <c r="BA2491">
        <v>3.2017075773745898E-3</v>
      </c>
      <c r="BB2491">
        <v>0.190330788804071</v>
      </c>
      <c r="BC2491">
        <v>0.31868131868131799</v>
      </c>
      <c r="BD2491">
        <v>0.345038167938931</v>
      </c>
      <c r="BE2491">
        <v>7.8165711307972893E-3</v>
      </c>
      <c r="BL2491">
        <v>210</v>
      </c>
      <c r="BM2491">
        <v>210</v>
      </c>
      <c r="BN2491">
        <v>210</v>
      </c>
      <c r="BO2491">
        <v>210</v>
      </c>
      <c r="BP2491">
        <v>210</v>
      </c>
      <c r="BQ2491">
        <v>210</v>
      </c>
      <c r="BR2491">
        <v>335.33600000000001</v>
      </c>
      <c r="BS2491">
        <v>348.50299999999999</v>
      </c>
      <c r="BT2491">
        <v>311.90800000000002</v>
      </c>
      <c r="BU2491">
        <v>322.59800000000001</v>
      </c>
      <c r="BV2491">
        <v>333.267</v>
      </c>
      <c r="BW2491">
        <v>356.52800000000002</v>
      </c>
      <c r="BX2491">
        <v>2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0.855726984126984</v>
      </c>
      <c r="CE2491" s="3">
        <v>43465</v>
      </c>
      <c r="CF2491">
        <v>545.33600000000001</v>
      </c>
      <c r="CG2491" s="3">
        <v>43585</v>
      </c>
      <c r="CH2491">
        <v>0.81862380952380898</v>
      </c>
      <c r="CI2491">
        <v>0</v>
      </c>
      <c r="CK2491">
        <v>0</v>
      </c>
      <c r="CL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K2491">
        <v>491.185</v>
      </c>
      <c r="DL2491">
        <v>171.911</v>
      </c>
      <c r="DM2491">
        <v>134.75800000000001</v>
      </c>
      <c r="DN2491">
        <v>205.00200000000001</v>
      </c>
      <c r="DO2491">
        <v>203.387</v>
      </c>
      <c r="DP2491">
        <v>157.91900000000001</v>
      </c>
      <c r="DQ2491">
        <v>205.239</v>
      </c>
      <c r="DR2491">
        <v>335.33600000000001</v>
      </c>
      <c r="DS2491">
        <v>348.50299999999999</v>
      </c>
      <c r="DT2491">
        <v>311.90800000000002</v>
      </c>
      <c r="DU2491">
        <v>322.59800000000001</v>
      </c>
      <c r="DV2491">
        <v>333.26600000000002</v>
      </c>
      <c r="DW2491">
        <v>356.52800000000002</v>
      </c>
      <c r="DY2491">
        <v>0.81862380952380898</v>
      </c>
      <c r="DZ2491">
        <v>1</v>
      </c>
      <c r="EB2491">
        <v>0.855726984126984</v>
      </c>
      <c r="EC2491">
        <v>0.99999950202675103</v>
      </c>
      <c r="ED2491">
        <v>8</v>
      </c>
    </row>
    <row r="2492" spans="1:134" x14ac:dyDescent="0.25">
      <c r="A2492" s="6" t="s">
        <v>1798</v>
      </c>
      <c r="B2492" t="s">
        <v>246</v>
      </c>
      <c r="C2492">
        <v>250000</v>
      </c>
      <c r="D2492">
        <v>45000</v>
      </c>
      <c r="E2492" s="5">
        <v>3.2045240339302539</v>
      </c>
      <c r="F2492">
        <v>0</v>
      </c>
      <c r="G2492" s="2">
        <v>43635.59443287037</v>
      </c>
      <c r="H2492" t="s">
        <v>115</v>
      </c>
      <c r="I2492" s="2">
        <v>43658.53979166667</v>
      </c>
      <c r="J2492">
        <v>2380000</v>
      </c>
      <c r="K2492">
        <v>1</v>
      </c>
      <c r="L2492" t="s">
        <v>125</v>
      </c>
      <c r="M2492">
        <v>2151</v>
      </c>
      <c r="N2492">
        <v>5.7</v>
      </c>
      <c r="P2492">
        <v>2.5390000000000001</v>
      </c>
      <c r="Q2492">
        <v>46389</v>
      </c>
      <c r="R2492" t="s">
        <v>891</v>
      </c>
      <c r="S2492" t="s">
        <v>161</v>
      </c>
      <c r="T2492" t="s">
        <v>3864</v>
      </c>
      <c r="U2492" t="s">
        <v>3897</v>
      </c>
      <c r="V2492">
        <v>22063</v>
      </c>
      <c r="W2492" t="s">
        <v>119</v>
      </c>
      <c r="X2492" s="1">
        <v>463</v>
      </c>
      <c r="Y2492" t="s">
        <v>3882</v>
      </c>
      <c r="Z2492" s="3">
        <v>42857</v>
      </c>
      <c r="AA2492">
        <v>3</v>
      </c>
      <c r="AB2492">
        <v>0</v>
      </c>
      <c r="AC2492">
        <v>6</v>
      </c>
      <c r="AD2492">
        <v>1</v>
      </c>
      <c r="AE2492">
        <v>4</v>
      </c>
      <c r="AF2492">
        <v>1</v>
      </c>
      <c r="AG2492">
        <v>0</v>
      </c>
      <c r="AH2492">
        <v>5</v>
      </c>
      <c r="AI2492">
        <v>0</v>
      </c>
      <c r="AJ2492">
        <v>2</v>
      </c>
      <c r="AK2492">
        <v>3</v>
      </c>
      <c r="AL2492">
        <v>1</v>
      </c>
      <c r="AM2492">
        <v>92</v>
      </c>
      <c r="AN2492">
        <v>535</v>
      </c>
      <c r="AO2492">
        <v>739</v>
      </c>
      <c r="AP2492">
        <v>122</v>
      </c>
      <c r="AQ2492">
        <v>0</v>
      </c>
      <c r="AR2492">
        <v>347</v>
      </c>
      <c r="AS2492">
        <v>261</v>
      </c>
      <c r="AT2492">
        <v>93</v>
      </c>
      <c r="AU2492">
        <v>2151</v>
      </c>
      <c r="AV2492">
        <v>2151</v>
      </c>
      <c r="AW2492">
        <v>115</v>
      </c>
      <c r="AX2492">
        <v>1086</v>
      </c>
      <c r="AY2492">
        <v>1086</v>
      </c>
      <c r="AZ2492">
        <v>2018</v>
      </c>
      <c r="BA2492">
        <v>0.124492557510148</v>
      </c>
      <c r="BB2492">
        <v>0.24033149171270701</v>
      </c>
      <c r="BC2492">
        <v>0.33141210374639701</v>
      </c>
      <c r="BD2492">
        <v>0.49263351749539502</v>
      </c>
      <c r="BE2492">
        <v>4.3235704323570399E-2</v>
      </c>
      <c r="BF2492">
        <v>50</v>
      </c>
      <c r="BG2492">
        <v>50</v>
      </c>
      <c r="BH2492">
        <v>50</v>
      </c>
      <c r="BI2492">
        <v>50</v>
      </c>
      <c r="BJ2492">
        <v>50</v>
      </c>
      <c r="BK2492">
        <v>50</v>
      </c>
      <c r="BL2492">
        <v>100</v>
      </c>
      <c r="BM2492">
        <v>100</v>
      </c>
      <c r="BN2492">
        <v>100</v>
      </c>
      <c r="BO2492">
        <v>100</v>
      </c>
      <c r="BP2492">
        <v>100</v>
      </c>
      <c r="BQ2492">
        <v>100</v>
      </c>
      <c r="BR2492">
        <v>51.024000000000001</v>
      </c>
      <c r="BS2492">
        <v>54.030999999999999</v>
      </c>
      <c r="BT2492">
        <v>57.033000000000001</v>
      </c>
      <c r="BU2492">
        <v>60.03</v>
      </c>
      <c r="BV2492">
        <v>63.018999999999998</v>
      </c>
      <c r="BW2492">
        <v>66.001999999999995</v>
      </c>
      <c r="BX2492">
        <v>3</v>
      </c>
      <c r="BY2492">
        <v>3</v>
      </c>
      <c r="BZ2492">
        <v>3</v>
      </c>
      <c r="CA2492">
        <v>3</v>
      </c>
      <c r="CB2492">
        <v>3</v>
      </c>
      <c r="CC2492">
        <v>3</v>
      </c>
      <c r="CD2492">
        <v>0</v>
      </c>
      <c r="CE2492" s="3">
        <v>43465</v>
      </c>
      <c r="CF2492">
        <v>201.024</v>
      </c>
      <c r="CG2492" s="3">
        <v>43585</v>
      </c>
      <c r="CH2492">
        <v>0</v>
      </c>
      <c r="CI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63.018999999999998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51.023000000000003</v>
      </c>
      <c r="DS2492">
        <v>54.030999999999999</v>
      </c>
      <c r="DT2492">
        <v>57.031999999999996</v>
      </c>
      <c r="DU2492">
        <v>60.029000000000003</v>
      </c>
      <c r="DV2492">
        <v>63.018999999999998</v>
      </c>
      <c r="DW2492">
        <v>66.001000000000005</v>
      </c>
      <c r="DX2492">
        <v>0</v>
      </c>
      <c r="DY2492">
        <v>0</v>
      </c>
      <c r="DZ2492">
        <v>0.99998040137974198</v>
      </c>
      <c r="EA2492">
        <v>0</v>
      </c>
      <c r="EB2492">
        <v>0</v>
      </c>
      <c r="EC2492">
        <v>0.99998860849976701</v>
      </c>
      <c r="ED2492">
        <v>2</v>
      </c>
    </row>
    <row r="2493" spans="1:134" x14ac:dyDescent="0.25">
      <c r="A2493" s="6" t="s">
        <v>2293</v>
      </c>
      <c r="B2493" t="s">
        <v>138</v>
      </c>
      <c r="C2493">
        <v>150000</v>
      </c>
      <c r="D2493">
        <v>75000</v>
      </c>
      <c r="E2493" s="5">
        <v>3.3836003770028271</v>
      </c>
      <c r="F2493">
        <v>0</v>
      </c>
      <c r="G2493" s="2">
        <v>43653.274456018517</v>
      </c>
      <c r="H2493" t="s">
        <v>115</v>
      </c>
      <c r="I2493" s="2">
        <v>43658.317916666667</v>
      </c>
      <c r="J2493">
        <v>2500000</v>
      </c>
      <c r="K2493">
        <v>3</v>
      </c>
      <c r="L2493" t="s">
        <v>125</v>
      </c>
      <c r="M2493">
        <v>304</v>
      </c>
      <c r="N2493">
        <v>29</v>
      </c>
      <c r="P2493">
        <v>3.7370000000000001</v>
      </c>
      <c r="Q2493">
        <v>551</v>
      </c>
      <c r="R2493" t="s">
        <v>893</v>
      </c>
      <c r="S2493" t="s">
        <v>383</v>
      </c>
      <c r="T2493" t="s">
        <v>3870</v>
      </c>
      <c r="U2493" t="s">
        <v>3898</v>
      </c>
      <c r="V2493">
        <v>38065</v>
      </c>
      <c r="W2493" t="s">
        <v>119</v>
      </c>
      <c r="X2493" s="1">
        <v>551</v>
      </c>
      <c r="Y2493" t="s">
        <v>3892</v>
      </c>
      <c r="Z2493" s="3">
        <v>36369</v>
      </c>
      <c r="AA2493">
        <v>4</v>
      </c>
      <c r="AB2493">
        <v>0</v>
      </c>
      <c r="AC2493">
        <v>5</v>
      </c>
      <c r="AD2493">
        <v>0</v>
      </c>
      <c r="AE2493">
        <v>3</v>
      </c>
      <c r="AF2493">
        <v>1</v>
      </c>
      <c r="AG2493">
        <v>0</v>
      </c>
      <c r="AH2493">
        <v>1</v>
      </c>
      <c r="AI2493">
        <v>0</v>
      </c>
      <c r="AJ2493">
        <v>1</v>
      </c>
      <c r="AK2493">
        <v>1</v>
      </c>
      <c r="AL2493">
        <v>1</v>
      </c>
      <c r="AM2493">
        <v>27</v>
      </c>
      <c r="AN2493">
        <v>859</v>
      </c>
      <c r="AO2493">
        <v>60</v>
      </c>
      <c r="AP2493">
        <v>88</v>
      </c>
      <c r="AQ2493">
        <v>0</v>
      </c>
      <c r="AR2493">
        <v>1035</v>
      </c>
      <c r="AS2493">
        <v>156</v>
      </c>
      <c r="AT2493">
        <v>22</v>
      </c>
      <c r="AU2493">
        <v>304</v>
      </c>
      <c r="AV2493">
        <v>303</v>
      </c>
      <c r="AW2493">
        <v>1014</v>
      </c>
      <c r="AX2493">
        <v>1095</v>
      </c>
      <c r="AY2493">
        <v>1095</v>
      </c>
      <c r="AZ2493">
        <v>2017</v>
      </c>
      <c r="BA2493">
        <v>0.45</v>
      </c>
      <c r="BB2493">
        <v>0.142465753424657</v>
      </c>
      <c r="BC2493">
        <v>0.97971014492753605</v>
      </c>
      <c r="BD2493">
        <v>0.784474885844748</v>
      </c>
      <c r="BE2493">
        <v>7.2607260726072598E-2</v>
      </c>
      <c r="BL2493">
        <v>90</v>
      </c>
      <c r="BM2493">
        <v>90</v>
      </c>
      <c r="BN2493">
        <v>90</v>
      </c>
      <c r="BO2493">
        <v>90</v>
      </c>
      <c r="BP2493">
        <v>90</v>
      </c>
      <c r="BQ2493">
        <v>90</v>
      </c>
      <c r="BR2493">
        <v>617.41999999999996</v>
      </c>
      <c r="BS2493">
        <v>618.73500000000001</v>
      </c>
      <c r="BT2493">
        <v>620.04399999999998</v>
      </c>
      <c r="BU2493">
        <v>621.346</v>
      </c>
      <c r="BV2493">
        <v>659.56500000000005</v>
      </c>
      <c r="BW2493">
        <v>660.85500000000002</v>
      </c>
      <c r="BX2493">
        <v>3</v>
      </c>
      <c r="BY2493">
        <v>3</v>
      </c>
      <c r="BZ2493">
        <v>3</v>
      </c>
      <c r="CA2493">
        <v>3</v>
      </c>
      <c r="CB2493">
        <v>3</v>
      </c>
      <c r="CC2493">
        <v>3</v>
      </c>
      <c r="CD2493">
        <v>0.37918333333333298</v>
      </c>
      <c r="CE2493" s="3">
        <v>43465</v>
      </c>
      <c r="CF2493">
        <v>707.42</v>
      </c>
      <c r="CG2493" s="3">
        <v>43585</v>
      </c>
      <c r="CH2493">
        <v>0.43802222222222198</v>
      </c>
      <c r="CI2493">
        <v>0</v>
      </c>
      <c r="CK2493">
        <v>1</v>
      </c>
      <c r="CL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K2493">
        <v>700.04700000000003</v>
      </c>
      <c r="DL2493">
        <v>39.421999999999997</v>
      </c>
      <c r="DM2493">
        <v>0</v>
      </c>
      <c r="DN2493">
        <v>7.6909999999999998</v>
      </c>
      <c r="DO2493">
        <v>43.223999999999997</v>
      </c>
      <c r="DP2493">
        <v>40.481999999999999</v>
      </c>
      <c r="DQ2493">
        <v>73.94</v>
      </c>
      <c r="DR2493">
        <v>617.41999999999996</v>
      </c>
      <c r="DS2493">
        <v>618.73500000000001</v>
      </c>
      <c r="DT2493">
        <v>620.04399999999998</v>
      </c>
      <c r="DU2493">
        <v>621.346</v>
      </c>
      <c r="DV2493">
        <v>659.56500000000005</v>
      </c>
      <c r="DW2493">
        <v>660.85500000000002</v>
      </c>
      <c r="DY2493">
        <v>0.43802222222222198</v>
      </c>
      <c r="DZ2493">
        <v>1</v>
      </c>
      <c r="EB2493">
        <v>0.37918333333333298</v>
      </c>
      <c r="EC2493">
        <v>1</v>
      </c>
      <c r="ED2493">
        <v>20</v>
      </c>
    </row>
    <row r="2494" spans="1:134" x14ac:dyDescent="0.25">
      <c r="A2494" s="6" t="s">
        <v>1818</v>
      </c>
      <c r="B2494" t="s">
        <v>569</v>
      </c>
      <c r="C2494">
        <v>100000</v>
      </c>
      <c r="D2494">
        <v>30000</v>
      </c>
      <c r="E2494" s="5">
        <v>7.1536286522148895</v>
      </c>
      <c r="F2494">
        <v>0</v>
      </c>
      <c r="G2494" s="2">
        <v>43636.437002314815</v>
      </c>
      <c r="H2494" t="s">
        <v>115</v>
      </c>
      <c r="I2494" s="2">
        <v>43657.607430555552</v>
      </c>
      <c r="J2494">
        <v>2500000</v>
      </c>
      <c r="K2494">
        <v>4</v>
      </c>
      <c r="L2494" t="s">
        <v>173</v>
      </c>
      <c r="M2494">
        <v>280</v>
      </c>
      <c r="N2494">
        <v>6.4</v>
      </c>
      <c r="O2494">
        <v>3.2789999999999999</v>
      </c>
      <c r="P2494">
        <v>3.22</v>
      </c>
      <c r="Q2494">
        <v>4941</v>
      </c>
      <c r="R2494" t="s">
        <v>147</v>
      </c>
      <c r="S2494" t="s">
        <v>146</v>
      </c>
      <c r="T2494" t="s">
        <v>3862</v>
      </c>
      <c r="U2494" t="s">
        <v>3899</v>
      </c>
      <c r="V2494">
        <v>74013</v>
      </c>
      <c r="W2494" t="s">
        <v>132</v>
      </c>
      <c r="X2494" s="1">
        <v>494</v>
      </c>
      <c r="Y2494" t="s">
        <v>3895</v>
      </c>
      <c r="Z2494" s="3">
        <v>42591</v>
      </c>
      <c r="AA2494">
        <v>7</v>
      </c>
      <c r="AB2494">
        <v>-1</v>
      </c>
      <c r="AC2494">
        <v>6</v>
      </c>
      <c r="AD2494">
        <v>12</v>
      </c>
      <c r="AE2494">
        <v>8</v>
      </c>
      <c r="AF2494">
        <v>-1</v>
      </c>
      <c r="AG2494">
        <v>0</v>
      </c>
      <c r="AH2494">
        <v>6</v>
      </c>
      <c r="AI2494">
        <v>0</v>
      </c>
      <c r="AK2494">
        <v>4</v>
      </c>
      <c r="AL2494">
        <v>2</v>
      </c>
      <c r="AM2494">
        <v>8</v>
      </c>
      <c r="AN2494">
        <v>68</v>
      </c>
      <c r="AO2494">
        <v>148</v>
      </c>
      <c r="AP2494">
        <v>17</v>
      </c>
      <c r="AQ2494">
        <v>170</v>
      </c>
      <c r="AR2494">
        <v>101</v>
      </c>
      <c r="AS2494">
        <v>118</v>
      </c>
      <c r="AT2494">
        <v>4</v>
      </c>
      <c r="AU2494">
        <v>280</v>
      </c>
      <c r="AV2494">
        <v>267</v>
      </c>
      <c r="AW2494">
        <v>62</v>
      </c>
      <c r="AX2494">
        <v>249</v>
      </c>
      <c r="AY2494">
        <v>249</v>
      </c>
      <c r="AZ2494">
        <v>2018</v>
      </c>
      <c r="BA2494">
        <v>5.4054054054054002E-2</v>
      </c>
      <c r="BB2494">
        <v>0.473895582329317</v>
      </c>
      <c r="BC2494">
        <v>0.61386138613861296</v>
      </c>
      <c r="BD2494">
        <v>0.27309236947791099</v>
      </c>
      <c r="BE2494">
        <v>1.4981273408239701E-2</v>
      </c>
      <c r="BF2494">
        <v>30</v>
      </c>
      <c r="BG2494">
        <v>0</v>
      </c>
      <c r="BL2494">
        <v>40</v>
      </c>
      <c r="BM2494">
        <v>20</v>
      </c>
      <c r="BN2494">
        <v>20</v>
      </c>
      <c r="BO2494">
        <v>20</v>
      </c>
      <c r="BP2494">
        <v>20</v>
      </c>
      <c r="BQ2494">
        <v>20</v>
      </c>
      <c r="BR2494">
        <v>149.005</v>
      </c>
      <c r="BS2494">
        <v>151.958</v>
      </c>
      <c r="BT2494">
        <v>153.96</v>
      </c>
      <c r="BU2494">
        <v>155.03</v>
      </c>
      <c r="BV2494">
        <v>157.01</v>
      </c>
      <c r="BW2494">
        <v>159</v>
      </c>
      <c r="BX2494">
        <v>1</v>
      </c>
      <c r="BY2494">
        <v>1</v>
      </c>
      <c r="BZ2494">
        <v>1</v>
      </c>
      <c r="CA2494">
        <v>1</v>
      </c>
      <c r="CB2494">
        <v>1</v>
      </c>
      <c r="CC2494">
        <v>1</v>
      </c>
      <c r="CD2494">
        <v>0.72261176470588195</v>
      </c>
      <c r="CE2494" s="3">
        <v>43465</v>
      </c>
      <c r="CF2494">
        <v>219.005</v>
      </c>
      <c r="CG2494" s="3">
        <v>43585</v>
      </c>
      <c r="CH2494">
        <v>0.74019999999999997</v>
      </c>
      <c r="CI2494">
        <v>3.21</v>
      </c>
      <c r="CK2494">
        <v>2</v>
      </c>
      <c r="CL2494">
        <v>2</v>
      </c>
      <c r="CM2494">
        <v>0</v>
      </c>
      <c r="CN2494">
        <v>0</v>
      </c>
      <c r="CS2494">
        <v>0</v>
      </c>
      <c r="CT2494">
        <v>3.21</v>
      </c>
      <c r="CU2494">
        <v>1.391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30</v>
      </c>
      <c r="DF2494">
        <v>0</v>
      </c>
      <c r="DK2494">
        <v>169.06200000000001</v>
      </c>
      <c r="DL2494">
        <v>21.814</v>
      </c>
      <c r="DM2494">
        <v>23.21</v>
      </c>
      <c r="DN2494">
        <v>21.390999999999998</v>
      </c>
      <c r="DO2494">
        <v>14.377000000000001</v>
      </c>
      <c r="DP2494">
        <v>12.052</v>
      </c>
      <c r="DQ2494">
        <v>0</v>
      </c>
      <c r="DR2494">
        <v>149.005</v>
      </c>
      <c r="DS2494">
        <v>151.958</v>
      </c>
      <c r="DT2494">
        <v>153.96</v>
      </c>
      <c r="DU2494">
        <v>155.03</v>
      </c>
      <c r="DV2494">
        <v>157.01</v>
      </c>
      <c r="DW2494">
        <v>159</v>
      </c>
      <c r="DX2494">
        <v>1</v>
      </c>
      <c r="DY2494">
        <v>0.54535</v>
      </c>
      <c r="DZ2494">
        <v>1</v>
      </c>
      <c r="EB2494">
        <v>0.66317142857142797</v>
      </c>
      <c r="EC2494">
        <v>1</v>
      </c>
      <c r="ED2494">
        <v>3</v>
      </c>
    </row>
    <row r="2495" spans="1:134" x14ac:dyDescent="0.25">
      <c r="A2495" s="6" t="s">
        <v>2302</v>
      </c>
      <c r="B2495" t="s">
        <v>138</v>
      </c>
      <c r="C2495">
        <v>160000</v>
      </c>
      <c r="D2495">
        <v>160000</v>
      </c>
      <c r="E2495" s="5">
        <v>3.5815268614514602</v>
      </c>
      <c r="F2495">
        <v>0</v>
      </c>
      <c r="G2495" s="2">
        <v>43654.354907407411</v>
      </c>
      <c r="H2495" t="s">
        <v>115</v>
      </c>
      <c r="I2495" s="2">
        <v>43657.604803240742</v>
      </c>
      <c r="J2495">
        <v>148191</v>
      </c>
      <c r="K2495">
        <v>3</v>
      </c>
      <c r="L2495" t="s">
        <v>128</v>
      </c>
      <c r="M2495">
        <v>14820</v>
      </c>
      <c r="N2495">
        <v>7.9</v>
      </c>
      <c r="O2495">
        <v>3.363</v>
      </c>
      <c r="P2495">
        <v>2.278</v>
      </c>
      <c r="Q2495">
        <v>900201</v>
      </c>
      <c r="R2495" t="s">
        <v>896</v>
      </c>
      <c r="S2495" t="s">
        <v>126</v>
      </c>
      <c r="T2495" t="s">
        <v>3858</v>
      </c>
      <c r="U2495" t="s">
        <v>3897</v>
      </c>
      <c r="V2495">
        <v>20091</v>
      </c>
      <c r="W2495" t="s">
        <v>119</v>
      </c>
      <c r="X2495" s="1">
        <v>900</v>
      </c>
      <c r="Y2495" t="s">
        <v>3877</v>
      </c>
      <c r="Z2495" s="3">
        <v>32240</v>
      </c>
      <c r="AA2495">
        <v>5</v>
      </c>
      <c r="AB2495">
        <v>0</v>
      </c>
      <c r="AC2495">
        <v>5</v>
      </c>
      <c r="AD2495">
        <v>3</v>
      </c>
      <c r="AE2495">
        <v>6</v>
      </c>
      <c r="AF2495">
        <v>-1</v>
      </c>
      <c r="AG2495">
        <v>0</v>
      </c>
      <c r="AH2495">
        <v>4</v>
      </c>
      <c r="AI2495">
        <v>0</v>
      </c>
      <c r="AJ2495">
        <v>1</v>
      </c>
      <c r="AK2495">
        <v>2</v>
      </c>
      <c r="AL2495">
        <v>1</v>
      </c>
      <c r="AM2495">
        <v>541</v>
      </c>
      <c r="AN2495">
        <v>5235</v>
      </c>
      <c r="AO2495">
        <v>7790</v>
      </c>
      <c r="AP2495">
        <v>1163</v>
      </c>
      <c r="AQ2495">
        <v>6079</v>
      </c>
      <c r="AR2495">
        <v>5178</v>
      </c>
      <c r="AS2495">
        <v>5537</v>
      </c>
      <c r="AT2495">
        <v>320</v>
      </c>
      <c r="AU2495">
        <v>14815</v>
      </c>
      <c r="AV2495">
        <v>14815</v>
      </c>
      <c r="AW2495">
        <v>4688</v>
      </c>
      <c r="AX2495">
        <v>12968</v>
      </c>
      <c r="AY2495">
        <v>12968</v>
      </c>
      <c r="AZ2495">
        <v>2018</v>
      </c>
      <c r="BA2495">
        <v>6.9448010269576296E-2</v>
      </c>
      <c r="BB2495">
        <v>0.42697409006785902</v>
      </c>
      <c r="BC2495">
        <v>0.90536886828891405</v>
      </c>
      <c r="BD2495">
        <v>0.40368599629858098</v>
      </c>
      <c r="BE2495">
        <v>2.1599730003374899E-2</v>
      </c>
      <c r="BF2495">
        <v>4596.1469999999999</v>
      </c>
      <c r="BG2495">
        <v>4417.6109999999999</v>
      </c>
      <c r="BH2495">
        <v>4088.46</v>
      </c>
      <c r="BI2495">
        <v>4364.2420000000002</v>
      </c>
      <c r="BJ2495">
        <v>4221.1610000000001</v>
      </c>
      <c r="BK2495">
        <v>4237.8770000000004</v>
      </c>
      <c r="BL2495">
        <v>363.19099999999997</v>
      </c>
      <c r="BM2495">
        <v>373.738</v>
      </c>
      <c r="BN2495">
        <v>375.17899999999997</v>
      </c>
      <c r="BO2495">
        <v>360.98200000000003</v>
      </c>
      <c r="BP2495">
        <v>352.322</v>
      </c>
      <c r="BQ2495">
        <v>366.12900000000002</v>
      </c>
      <c r="BR2495">
        <v>9842.2839999999997</v>
      </c>
      <c r="BS2495">
        <v>8987.0519999999997</v>
      </c>
      <c r="BT2495">
        <v>9570.3559999999998</v>
      </c>
      <c r="BU2495">
        <v>9065.3310000000001</v>
      </c>
      <c r="BV2495">
        <v>9489.9269999999997</v>
      </c>
      <c r="BW2495">
        <v>8209.9680000000008</v>
      </c>
      <c r="BX2495">
        <v>21</v>
      </c>
      <c r="BY2495">
        <v>20</v>
      </c>
      <c r="BZ2495">
        <v>20</v>
      </c>
      <c r="CA2495">
        <v>19</v>
      </c>
      <c r="CB2495">
        <v>19</v>
      </c>
      <c r="CC2495">
        <v>18</v>
      </c>
      <c r="CD2495">
        <v>0.58368340279358699</v>
      </c>
      <c r="CE2495" s="3">
        <v>43465</v>
      </c>
      <c r="CF2495">
        <v>14801.621999999999</v>
      </c>
      <c r="CG2495" s="3">
        <v>43585</v>
      </c>
      <c r="CH2495">
        <v>0.66811276021114097</v>
      </c>
      <c r="CI2495">
        <v>24.853999999999999</v>
      </c>
      <c r="CK2495">
        <v>5</v>
      </c>
      <c r="CL2495">
        <v>3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24.853000000000002</v>
      </c>
      <c r="CV2495">
        <v>9.4440000000000008</v>
      </c>
      <c r="CW2495">
        <v>0</v>
      </c>
      <c r="CX2495">
        <v>0</v>
      </c>
      <c r="CY2495">
        <v>0</v>
      </c>
      <c r="CZ2495">
        <v>1E-3</v>
      </c>
      <c r="DA2495">
        <v>1E-3</v>
      </c>
      <c r="DB2495">
        <v>0</v>
      </c>
      <c r="DC2495">
        <v>0</v>
      </c>
      <c r="DD2495">
        <v>0</v>
      </c>
      <c r="DE2495">
        <v>3205.4670000000001</v>
      </c>
      <c r="DF2495">
        <v>2567.364</v>
      </c>
      <c r="DG2495">
        <v>2583.5039999999999</v>
      </c>
      <c r="DH2495">
        <v>2579.8290000000002</v>
      </c>
      <c r="DI2495">
        <v>2342.1559999999999</v>
      </c>
      <c r="DJ2495">
        <v>2453.9780000000001</v>
      </c>
      <c r="DK2495">
        <v>9889.2489999999998</v>
      </c>
      <c r="DL2495">
        <v>107.93</v>
      </c>
      <c r="DM2495">
        <v>117.17100000000001</v>
      </c>
      <c r="DN2495">
        <v>165.61500000000001</v>
      </c>
      <c r="DO2495">
        <v>94.448999999999998</v>
      </c>
      <c r="DP2495">
        <v>51.393000000000001</v>
      </c>
      <c r="DQ2495">
        <v>142.59299999999999</v>
      </c>
      <c r="DR2495">
        <v>8365.7710000000006</v>
      </c>
      <c r="DS2495">
        <v>7040.384</v>
      </c>
      <c r="DT2495">
        <v>7042.018</v>
      </c>
      <c r="DU2495">
        <v>7412.4110000000001</v>
      </c>
      <c r="DV2495">
        <v>7495.7</v>
      </c>
      <c r="DW2495">
        <v>7516.5559999999996</v>
      </c>
      <c r="DX2495">
        <v>0.69742482126877103</v>
      </c>
      <c r="DY2495">
        <v>0.29717146074654899</v>
      </c>
      <c r="DZ2495">
        <v>0.849982686945428</v>
      </c>
      <c r="EA2495">
        <v>0.60682722468822003</v>
      </c>
      <c r="EB2495">
        <v>0.30989655224337498</v>
      </c>
      <c r="EC2495">
        <v>0.81343073871695004</v>
      </c>
      <c r="ED2495">
        <v>31</v>
      </c>
    </row>
    <row r="2496" spans="1:134" x14ac:dyDescent="0.25">
      <c r="A2496" s="6" t="s">
        <v>1795</v>
      </c>
      <c r="B2496" t="s">
        <v>246</v>
      </c>
      <c r="C2496">
        <v>30000</v>
      </c>
      <c r="D2496">
        <v>25000</v>
      </c>
      <c r="E2496" s="5">
        <v>4.4109330819981141</v>
      </c>
      <c r="F2496">
        <v>1</v>
      </c>
      <c r="G2496" s="2">
        <v>43635.460659722223</v>
      </c>
      <c r="H2496" t="s">
        <v>115</v>
      </c>
      <c r="I2496" s="2">
        <v>43657.560729166667</v>
      </c>
      <c r="J2496">
        <v>2467517</v>
      </c>
      <c r="K2496">
        <v>1</v>
      </c>
      <c r="L2496" t="s">
        <v>116</v>
      </c>
      <c r="M2496">
        <v>1939</v>
      </c>
      <c r="N2496">
        <v>2.8</v>
      </c>
      <c r="O2496">
        <v>23.26</v>
      </c>
      <c r="P2496">
        <v>1.21</v>
      </c>
      <c r="Q2496">
        <v>47114</v>
      </c>
      <c r="R2496" t="s">
        <v>898</v>
      </c>
      <c r="S2496" t="s">
        <v>273</v>
      </c>
      <c r="T2496" t="s">
        <v>3865</v>
      </c>
      <c r="U2496" t="s">
        <v>3897</v>
      </c>
      <c r="V2496">
        <v>25020</v>
      </c>
      <c r="W2496" t="s">
        <v>119</v>
      </c>
      <c r="X2496" s="1">
        <v>471</v>
      </c>
      <c r="Y2496" t="s">
        <v>3882</v>
      </c>
      <c r="Z2496" s="3">
        <v>42180</v>
      </c>
      <c r="AA2496">
        <v>5</v>
      </c>
      <c r="AB2496">
        <v>1</v>
      </c>
      <c r="AC2496">
        <v>6</v>
      </c>
      <c r="AD2496">
        <v>5</v>
      </c>
      <c r="AE2496">
        <v>6</v>
      </c>
      <c r="AF2496">
        <v>0</v>
      </c>
      <c r="AG2496">
        <v>0</v>
      </c>
      <c r="AH2496">
        <v>5</v>
      </c>
      <c r="AI2496">
        <v>0</v>
      </c>
      <c r="AJ2496">
        <v>3</v>
      </c>
      <c r="AK2496">
        <v>3</v>
      </c>
      <c r="AL2496">
        <v>2</v>
      </c>
      <c r="AM2496">
        <v>183</v>
      </c>
      <c r="AN2496">
        <v>178</v>
      </c>
      <c r="AO2496">
        <v>540</v>
      </c>
      <c r="AP2496">
        <v>54</v>
      </c>
      <c r="AQ2496">
        <v>0</v>
      </c>
      <c r="AR2496">
        <v>65</v>
      </c>
      <c r="AS2496">
        <v>285</v>
      </c>
      <c r="AT2496">
        <v>27</v>
      </c>
      <c r="AU2496">
        <v>1939</v>
      </c>
      <c r="AV2496">
        <v>1939</v>
      </c>
      <c r="AW2496">
        <v>47</v>
      </c>
      <c r="AX2496">
        <v>605</v>
      </c>
      <c r="AY2496">
        <v>605</v>
      </c>
      <c r="AZ2496">
        <v>2018</v>
      </c>
      <c r="BA2496">
        <v>0.33888888888888802</v>
      </c>
      <c r="BB2496">
        <v>0.47107438016528902</v>
      </c>
      <c r="BC2496">
        <v>0.72307692307692295</v>
      </c>
      <c r="BD2496">
        <v>0.29421487603305702</v>
      </c>
      <c r="BE2496">
        <v>1.3924703455389299E-2</v>
      </c>
      <c r="BL2496">
        <v>30</v>
      </c>
      <c r="BM2496">
        <v>30</v>
      </c>
      <c r="BN2496">
        <v>30</v>
      </c>
      <c r="BO2496">
        <v>30</v>
      </c>
      <c r="BP2496">
        <v>30</v>
      </c>
      <c r="BQ2496">
        <v>30</v>
      </c>
      <c r="BR2496">
        <v>363.32</v>
      </c>
      <c r="BS2496">
        <v>367.899</v>
      </c>
      <c r="BT2496">
        <v>370.19200000000001</v>
      </c>
      <c r="BU2496">
        <v>373.52100000000002</v>
      </c>
      <c r="BV2496">
        <v>407.072</v>
      </c>
      <c r="BW2496">
        <v>411.06700000000001</v>
      </c>
      <c r="BX2496">
        <v>4</v>
      </c>
      <c r="BY2496">
        <v>4</v>
      </c>
      <c r="BZ2496">
        <v>4</v>
      </c>
      <c r="CA2496">
        <v>4</v>
      </c>
      <c r="CB2496">
        <v>5</v>
      </c>
      <c r="CC2496">
        <v>5</v>
      </c>
      <c r="CD2496">
        <v>7.0216666666666594E-2</v>
      </c>
      <c r="CE2496" s="3">
        <v>43465</v>
      </c>
      <c r="CF2496">
        <v>393.32</v>
      </c>
      <c r="CG2496" s="3">
        <v>43585</v>
      </c>
      <c r="CH2496">
        <v>3.0300000000000001E-2</v>
      </c>
      <c r="CI2496">
        <v>0</v>
      </c>
      <c r="CK2496">
        <v>1</v>
      </c>
      <c r="CL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K2496">
        <v>407.072</v>
      </c>
      <c r="DL2496">
        <v>0.90900000000000003</v>
      </c>
      <c r="DM2496">
        <v>1.722</v>
      </c>
      <c r="DN2496">
        <v>4.9710000000000001</v>
      </c>
      <c r="DO2496">
        <v>3.577</v>
      </c>
      <c r="DP2496">
        <v>0</v>
      </c>
      <c r="DQ2496">
        <v>1.46</v>
      </c>
      <c r="DR2496">
        <v>363.32</v>
      </c>
      <c r="DS2496">
        <v>367.899</v>
      </c>
      <c r="DT2496">
        <v>370.19200000000001</v>
      </c>
      <c r="DU2496">
        <v>373.52100000000002</v>
      </c>
      <c r="DV2496">
        <v>407.072</v>
      </c>
      <c r="DW2496">
        <v>411.06700000000001</v>
      </c>
      <c r="DY2496">
        <v>3.0300000000000001E-2</v>
      </c>
      <c r="DZ2496">
        <v>1</v>
      </c>
      <c r="EB2496">
        <v>7.0216666666666594E-2</v>
      </c>
      <c r="EC2496">
        <v>1</v>
      </c>
      <c r="ED2496">
        <v>4</v>
      </c>
    </row>
    <row r="2497" spans="1:134" x14ac:dyDescent="0.25">
      <c r="A2497" s="6" t="s">
        <v>1929</v>
      </c>
      <c r="B2497" t="s">
        <v>569</v>
      </c>
      <c r="C2497">
        <v>500000</v>
      </c>
      <c r="D2497">
        <v>150000</v>
      </c>
      <c r="E2497" s="5">
        <v>3.5344015080113094</v>
      </c>
      <c r="F2497">
        <v>0</v>
      </c>
      <c r="G2497" s="2">
        <v>43640.945902777778</v>
      </c>
      <c r="H2497" t="s">
        <v>115</v>
      </c>
      <c r="I2497" s="2">
        <v>43657.506898148145</v>
      </c>
      <c r="J2497">
        <v>1674400</v>
      </c>
      <c r="L2497" t="s">
        <v>142</v>
      </c>
      <c r="M2497">
        <v>4539</v>
      </c>
      <c r="N2497">
        <v>7.3</v>
      </c>
      <c r="O2497">
        <v>3.7229999999999999</v>
      </c>
      <c r="P2497">
        <v>3.5369999999999999</v>
      </c>
      <c r="Q2497">
        <v>32501</v>
      </c>
      <c r="R2497" t="s">
        <v>900</v>
      </c>
      <c r="S2497" t="s">
        <v>441</v>
      </c>
      <c r="T2497" t="s">
        <v>3864</v>
      </c>
      <c r="U2497" t="s">
        <v>3897</v>
      </c>
      <c r="V2497">
        <v>28887</v>
      </c>
      <c r="W2497" t="s">
        <v>119</v>
      </c>
      <c r="X2497" s="1">
        <v>325</v>
      </c>
      <c r="Y2497" t="s">
        <v>3877</v>
      </c>
      <c r="Z2497" s="3">
        <v>35324</v>
      </c>
      <c r="AA2497">
        <v>3</v>
      </c>
      <c r="AB2497">
        <v>0</v>
      </c>
      <c r="AC2497">
        <v>5</v>
      </c>
      <c r="AD2497">
        <v>0</v>
      </c>
      <c r="AE2497">
        <v>3</v>
      </c>
      <c r="AF2497">
        <v>1</v>
      </c>
      <c r="AG2497">
        <v>0</v>
      </c>
      <c r="AH2497">
        <v>3</v>
      </c>
      <c r="AI2497">
        <v>0</v>
      </c>
      <c r="AJ2497">
        <v>1</v>
      </c>
      <c r="AK2497">
        <v>2</v>
      </c>
      <c r="AL2497">
        <v>1</v>
      </c>
      <c r="AM2497">
        <v>215</v>
      </c>
      <c r="AN2497">
        <v>2733</v>
      </c>
      <c r="AO2497">
        <v>4541</v>
      </c>
      <c r="AP2497">
        <v>335</v>
      </c>
      <c r="AQ2497">
        <v>2102</v>
      </c>
      <c r="AR2497">
        <v>657</v>
      </c>
      <c r="AS2497">
        <v>907</v>
      </c>
      <c r="AT2497">
        <v>95</v>
      </c>
      <c r="AU2497">
        <v>3995</v>
      </c>
      <c r="AV2497">
        <v>4246</v>
      </c>
      <c r="AW2497">
        <v>44</v>
      </c>
      <c r="AX2497">
        <v>5198</v>
      </c>
      <c r="AY2497">
        <v>5198</v>
      </c>
      <c r="AZ2497">
        <v>2017</v>
      </c>
      <c r="BA2497">
        <v>4.7346399471481997E-2</v>
      </c>
      <c r="BB2497">
        <v>0.17449018853405099</v>
      </c>
      <c r="BC2497">
        <v>6.6971080669710803E-2</v>
      </c>
      <c r="BD2497">
        <v>0.52577914582531704</v>
      </c>
      <c r="BE2497">
        <v>2.23739990579368E-2</v>
      </c>
      <c r="BF2497">
        <v>1305</v>
      </c>
      <c r="BG2497">
        <v>1305</v>
      </c>
      <c r="BH2497">
        <v>1305</v>
      </c>
      <c r="BI2497">
        <v>1305</v>
      </c>
      <c r="BJ2497">
        <v>1405</v>
      </c>
      <c r="BK2497">
        <v>1405</v>
      </c>
      <c r="BL2497">
        <v>311.84800000000001</v>
      </c>
      <c r="BM2497">
        <v>315.12400000000002</v>
      </c>
      <c r="BN2497">
        <v>317.25299999999999</v>
      </c>
      <c r="BO2497">
        <v>314.84899999999999</v>
      </c>
      <c r="BP2497">
        <v>314.565</v>
      </c>
      <c r="BQ2497">
        <v>317.46800000000002</v>
      </c>
      <c r="BR2497">
        <v>1788.2370000000001</v>
      </c>
      <c r="BS2497">
        <v>1806.6010000000001</v>
      </c>
      <c r="BT2497">
        <v>1879.4670000000001</v>
      </c>
      <c r="BU2497">
        <v>1952.2139999999999</v>
      </c>
      <c r="BV2497">
        <v>2013.47</v>
      </c>
      <c r="BW2497">
        <v>2091.9940000000001</v>
      </c>
      <c r="BX2497">
        <v>8</v>
      </c>
      <c r="BY2497">
        <v>8</v>
      </c>
      <c r="BZ2497">
        <v>8</v>
      </c>
      <c r="CA2497">
        <v>8</v>
      </c>
      <c r="CB2497">
        <v>8</v>
      </c>
      <c r="CC2497">
        <v>8</v>
      </c>
      <c r="CD2497">
        <v>0.10165932088022001</v>
      </c>
      <c r="CE2497" s="3">
        <v>43465</v>
      </c>
      <c r="CF2497">
        <v>3405.085</v>
      </c>
      <c r="CG2497" s="3">
        <v>43585</v>
      </c>
      <c r="CH2497">
        <v>0.23958467338921099</v>
      </c>
      <c r="CI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271.69299999999998</v>
      </c>
      <c r="DF2497">
        <v>190.65</v>
      </c>
      <c r="DG2497">
        <v>90.691000000000003</v>
      </c>
      <c r="DH2497">
        <v>51.752000000000002</v>
      </c>
      <c r="DI2497">
        <v>90.248999999999995</v>
      </c>
      <c r="DJ2497">
        <v>105.378</v>
      </c>
      <c r="DK2497">
        <v>1913.309</v>
      </c>
      <c r="DL2497">
        <v>115.679</v>
      </c>
      <c r="DM2497">
        <v>10.826000000000001</v>
      </c>
      <c r="DN2497">
        <v>49.747</v>
      </c>
      <c r="DO2497">
        <v>9.8490000000000002</v>
      </c>
      <c r="DP2497">
        <v>9.5909999999999993</v>
      </c>
      <c r="DQ2497">
        <v>12.468</v>
      </c>
      <c r="DR2497">
        <v>1576.857</v>
      </c>
      <c r="DS2497">
        <v>1595.2349999999999</v>
      </c>
      <c r="DT2497">
        <v>1668.115</v>
      </c>
      <c r="DU2497">
        <v>1740.877</v>
      </c>
      <c r="DV2497">
        <v>1813.4690000000001</v>
      </c>
      <c r="DW2497">
        <v>1877.6120000000001</v>
      </c>
      <c r="DX2497">
        <v>0.20819386973180001</v>
      </c>
      <c r="DY2497">
        <v>0.37094674328519001</v>
      </c>
      <c r="DZ2497">
        <v>0.88179419170948803</v>
      </c>
      <c r="EA2497">
        <v>9.9677833125778298E-2</v>
      </c>
      <c r="EB2497">
        <v>0.110073094753496</v>
      </c>
      <c r="EC2497">
        <v>0.89075443486172301</v>
      </c>
      <c r="ED2497">
        <v>23</v>
      </c>
    </row>
    <row r="2498" spans="1:134" x14ac:dyDescent="0.25">
      <c r="A2498" s="6" t="s">
        <v>2312</v>
      </c>
      <c r="B2498" t="s">
        <v>138</v>
      </c>
      <c r="C2498">
        <v>1000000</v>
      </c>
      <c r="D2498">
        <v>500000</v>
      </c>
      <c r="E2498" s="5">
        <v>1.9321394910461827</v>
      </c>
      <c r="F2498">
        <v>0</v>
      </c>
      <c r="G2498" s="2">
        <v>43654.579016203701</v>
      </c>
      <c r="H2498" t="s">
        <v>115</v>
      </c>
      <c r="I2498" s="2">
        <v>43657.417615740742</v>
      </c>
      <c r="J2498">
        <v>1667541</v>
      </c>
      <c r="K2498">
        <v>2</v>
      </c>
      <c r="L2498" t="s">
        <v>133</v>
      </c>
      <c r="M2498">
        <v>8254</v>
      </c>
      <c r="N2498">
        <v>12.8</v>
      </c>
      <c r="O2498">
        <v>1.1479999999999999</v>
      </c>
      <c r="P2498">
        <v>1.155</v>
      </c>
      <c r="Q2498">
        <v>2221</v>
      </c>
      <c r="R2498" t="s">
        <v>652</v>
      </c>
      <c r="S2498" t="s">
        <v>191</v>
      </c>
      <c r="T2498" t="s">
        <v>3864</v>
      </c>
      <c r="U2498" t="s">
        <v>3897</v>
      </c>
      <c r="V2498">
        <v>21052</v>
      </c>
      <c r="W2498" t="s">
        <v>143</v>
      </c>
      <c r="X2498" s="1">
        <v>273</v>
      </c>
      <c r="Y2498" t="s">
        <v>3884</v>
      </c>
      <c r="Z2498" s="3">
        <v>31244</v>
      </c>
      <c r="AA2498">
        <v>2</v>
      </c>
      <c r="AB2498">
        <v>0</v>
      </c>
      <c r="AC2498">
        <v>5</v>
      </c>
      <c r="AD2498">
        <v>0</v>
      </c>
      <c r="AE2498">
        <v>2</v>
      </c>
      <c r="AF2498">
        <v>0</v>
      </c>
      <c r="AG2498">
        <v>0</v>
      </c>
      <c r="AH2498">
        <v>2</v>
      </c>
      <c r="AI2498">
        <v>0</v>
      </c>
      <c r="AJ2498">
        <v>1</v>
      </c>
      <c r="AK2498">
        <v>2</v>
      </c>
      <c r="AL2498">
        <v>1</v>
      </c>
      <c r="AM2498">
        <v>283</v>
      </c>
      <c r="AN2498">
        <v>4555</v>
      </c>
      <c r="AO2498">
        <v>3690</v>
      </c>
      <c r="AP2498">
        <v>1013</v>
      </c>
      <c r="AQ2498">
        <v>2948</v>
      </c>
      <c r="AR2498">
        <v>3214</v>
      </c>
      <c r="AS2498">
        <v>2239</v>
      </c>
      <c r="AT2498">
        <v>344</v>
      </c>
      <c r="AU2498">
        <v>8254</v>
      </c>
      <c r="AV2498">
        <v>7934</v>
      </c>
      <c r="AW2498">
        <v>2787</v>
      </c>
      <c r="AX2498">
        <v>6904</v>
      </c>
      <c r="AY2498">
        <v>6904</v>
      </c>
      <c r="AZ2498">
        <v>2018</v>
      </c>
      <c r="BA2498">
        <v>7.66937669376693E-2</v>
      </c>
      <c r="BB2498">
        <v>0.32430475086906102</v>
      </c>
      <c r="BC2498">
        <v>0.86714374611076495</v>
      </c>
      <c r="BD2498">
        <v>0.659762456546929</v>
      </c>
      <c r="BE2498">
        <v>4.3357701033526597E-2</v>
      </c>
      <c r="BF2498">
        <v>1900</v>
      </c>
      <c r="BG2498">
        <v>1900</v>
      </c>
      <c r="BH2498">
        <v>1747.587</v>
      </c>
      <c r="BI2498">
        <v>1900</v>
      </c>
      <c r="BJ2498">
        <v>1800</v>
      </c>
      <c r="BK2498">
        <v>1800</v>
      </c>
      <c r="BL2498">
        <v>55.898000000000003</v>
      </c>
      <c r="BM2498">
        <v>55.728999999999999</v>
      </c>
      <c r="BN2498">
        <v>208.786</v>
      </c>
      <c r="BO2498">
        <v>56.637</v>
      </c>
      <c r="BP2498">
        <v>55.783000000000001</v>
      </c>
      <c r="BQ2498">
        <v>57.337000000000003</v>
      </c>
      <c r="BR2498">
        <v>3154.2080000000001</v>
      </c>
      <c r="BS2498">
        <v>3287.9929999999999</v>
      </c>
      <c r="BT2498">
        <v>2845.8249999999998</v>
      </c>
      <c r="BU2498">
        <v>2903.6480000000001</v>
      </c>
      <c r="BV2498">
        <v>2951.9549999999999</v>
      </c>
      <c r="BW2498">
        <v>2726.0210000000002</v>
      </c>
      <c r="BX2498">
        <v>8</v>
      </c>
      <c r="BY2498">
        <v>8</v>
      </c>
      <c r="BZ2498">
        <v>8</v>
      </c>
      <c r="CA2498">
        <v>8</v>
      </c>
      <c r="CB2498">
        <v>8</v>
      </c>
      <c r="CC2498">
        <v>8</v>
      </c>
      <c r="CD2498">
        <v>0.29283152695970199</v>
      </c>
      <c r="CE2498" s="3">
        <v>43465</v>
      </c>
      <c r="CF2498">
        <v>5110.1059999999998</v>
      </c>
      <c r="CG2498" s="3">
        <v>43585</v>
      </c>
      <c r="CH2498">
        <v>0.42958119492938701</v>
      </c>
      <c r="CI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839.31899999999996</v>
      </c>
      <c r="DF2498">
        <v>506.52300000000002</v>
      </c>
      <c r="DG2498">
        <v>461.452</v>
      </c>
      <c r="DH2498">
        <v>431.86200000000002</v>
      </c>
      <c r="DI2498">
        <v>495.77100000000002</v>
      </c>
      <c r="DJ2498">
        <v>483.52199999999999</v>
      </c>
      <c r="DK2498">
        <v>2948.5059999999999</v>
      </c>
      <c r="DL2498">
        <v>0.89800000000000002</v>
      </c>
      <c r="DM2498">
        <v>0.72899999999999998</v>
      </c>
      <c r="DN2498">
        <v>153.786</v>
      </c>
      <c r="DO2498">
        <v>1.637</v>
      </c>
      <c r="DP2498">
        <v>0.78300000000000003</v>
      </c>
      <c r="DQ2498">
        <v>2.3370000000000002</v>
      </c>
      <c r="DR2498">
        <v>3054.2060000000001</v>
      </c>
      <c r="DS2498">
        <v>3187.991</v>
      </c>
      <c r="DT2498">
        <v>2745.8240000000001</v>
      </c>
      <c r="DU2498">
        <v>2803.6460000000002</v>
      </c>
      <c r="DV2498">
        <v>2451.9520000000002</v>
      </c>
      <c r="DW2498">
        <v>2626.018</v>
      </c>
      <c r="DX2498">
        <v>0.44174684210526299</v>
      </c>
      <c r="DY2498">
        <v>1.6064975491073E-2</v>
      </c>
      <c r="DZ2498">
        <v>0.96829568627053098</v>
      </c>
      <c r="EA2498">
        <v>0.291325970096456</v>
      </c>
      <c r="EB2498">
        <v>0.326764183854581</v>
      </c>
      <c r="EC2498">
        <v>0.94403846745739295</v>
      </c>
      <c r="ED2498">
        <v>34</v>
      </c>
    </row>
    <row r="2499" spans="1:134" x14ac:dyDescent="0.25">
      <c r="A2499" s="6" t="s">
        <v>1494</v>
      </c>
      <c r="B2499" t="s">
        <v>569</v>
      </c>
      <c r="C2499">
        <v>150000</v>
      </c>
      <c r="D2499">
        <v>180000</v>
      </c>
      <c r="E2499" s="5">
        <v>5.2309142318567385</v>
      </c>
      <c r="F2499">
        <v>0</v>
      </c>
      <c r="G2499" s="2">
        <v>43626.400046296294</v>
      </c>
      <c r="H2499" t="s">
        <v>115</v>
      </c>
      <c r="I2499" s="2">
        <v>43657.406423611108</v>
      </c>
      <c r="J2499">
        <v>2149297</v>
      </c>
      <c r="K2499">
        <v>4</v>
      </c>
      <c r="L2499" t="s">
        <v>116</v>
      </c>
      <c r="M2499">
        <v>1544</v>
      </c>
      <c r="N2499">
        <v>11</v>
      </c>
      <c r="O2499">
        <v>5.5049999999999999</v>
      </c>
      <c r="P2499">
        <v>3.5329999999999999</v>
      </c>
      <c r="Q2499">
        <v>2511</v>
      </c>
      <c r="R2499" t="s">
        <v>145</v>
      </c>
      <c r="S2499" t="s">
        <v>144</v>
      </c>
      <c r="T2499" t="s">
        <v>3873</v>
      </c>
      <c r="U2499" t="s">
        <v>3898</v>
      </c>
      <c r="V2499">
        <v>33100</v>
      </c>
      <c r="W2499" t="s">
        <v>119</v>
      </c>
      <c r="X2499" s="1">
        <v>251</v>
      </c>
      <c r="Y2499" t="s">
        <v>3889</v>
      </c>
      <c r="Z2499" s="3">
        <v>41355</v>
      </c>
      <c r="AA2499">
        <v>5</v>
      </c>
      <c r="AB2499">
        <v>0</v>
      </c>
      <c r="AC2499">
        <v>6</v>
      </c>
      <c r="AD2499">
        <v>1</v>
      </c>
      <c r="AE2499">
        <v>4</v>
      </c>
      <c r="AF2499">
        <v>1</v>
      </c>
      <c r="AG2499">
        <v>0</v>
      </c>
      <c r="AH2499">
        <v>1</v>
      </c>
      <c r="AI2499">
        <v>0</v>
      </c>
      <c r="AJ2499">
        <v>1</v>
      </c>
      <c r="AK2499">
        <v>1</v>
      </c>
      <c r="AL2499">
        <v>1</v>
      </c>
      <c r="AM2499">
        <v>51</v>
      </c>
      <c r="AN2499">
        <v>835</v>
      </c>
      <c r="AO2499">
        <v>392</v>
      </c>
      <c r="AP2499">
        <v>166</v>
      </c>
      <c r="AQ2499">
        <v>501</v>
      </c>
      <c r="AR2499">
        <v>869</v>
      </c>
      <c r="AS2499">
        <v>707</v>
      </c>
      <c r="AT2499">
        <v>32</v>
      </c>
      <c r="AU2499">
        <v>1575</v>
      </c>
      <c r="AV2499">
        <v>1532</v>
      </c>
      <c r="AW2499">
        <v>566</v>
      </c>
      <c r="AX2499">
        <v>1261</v>
      </c>
      <c r="AY2499">
        <v>1261</v>
      </c>
      <c r="AZ2499">
        <v>2017</v>
      </c>
      <c r="BA2499">
        <v>0.13010204081632601</v>
      </c>
      <c r="BB2499">
        <v>0.56066613798572495</v>
      </c>
      <c r="BC2499">
        <v>0.65132336018411896</v>
      </c>
      <c r="BD2499">
        <v>0.66217287866772401</v>
      </c>
      <c r="BE2499">
        <v>2.0887728459529999E-2</v>
      </c>
      <c r="BF2499">
        <v>655</v>
      </c>
      <c r="BG2499">
        <v>655</v>
      </c>
      <c r="BH2499">
        <v>580</v>
      </c>
      <c r="BI2499">
        <v>580</v>
      </c>
      <c r="BJ2499">
        <v>580</v>
      </c>
      <c r="BK2499">
        <v>580</v>
      </c>
      <c r="BL2499">
        <v>75.722999999999999</v>
      </c>
      <c r="BM2499">
        <v>75.194000000000003</v>
      </c>
      <c r="BN2499">
        <v>70.584000000000003</v>
      </c>
      <c r="BO2499">
        <v>70.159000000000006</v>
      </c>
      <c r="BP2499">
        <v>70.245999999999995</v>
      </c>
      <c r="BQ2499">
        <v>70.435000000000002</v>
      </c>
      <c r="BR2499">
        <v>322.06</v>
      </c>
      <c r="BS2499">
        <v>355.00299999999999</v>
      </c>
      <c r="BT2499">
        <v>377.18099999999998</v>
      </c>
      <c r="BU2499">
        <v>400.90199999999999</v>
      </c>
      <c r="BV2499">
        <v>432.92899999999997</v>
      </c>
      <c r="BW2499">
        <v>422.47399999999999</v>
      </c>
      <c r="BX2499">
        <v>9</v>
      </c>
      <c r="BY2499">
        <v>8</v>
      </c>
      <c r="BZ2499">
        <v>8</v>
      </c>
      <c r="CA2499">
        <v>8</v>
      </c>
      <c r="CB2499">
        <v>9</v>
      </c>
      <c r="CC2499">
        <v>8</v>
      </c>
      <c r="CD2499">
        <v>0.51640667290116704</v>
      </c>
      <c r="CE2499" s="3">
        <v>43465</v>
      </c>
      <c r="CF2499">
        <v>1052.7829999999999</v>
      </c>
      <c r="CG2499" s="3">
        <v>43585</v>
      </c>
      <c r="CH2499">
        <v>0.54589632459906101</v>
      </c>
      <c r="CI2499">
        <v>0.17699999999999999</v>
      </c>
      <c r="CK2499">
        <v>5</v>
      </c>
      <c r="CL2499">
        <v>1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0.17699999999999999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333.75400000000002</v>
      </c>
      <c r="DF2499">
        <v>313.798</v>
      </c>
      <c r="DG2499">
        <v>264.90300000000002</v>
      </c>
      <c r="DH2499">
        <v>340.14100000000002</v>
      </c>
      <c r="DI2499">
        <v>319.89499999999998</v>
      </c>
      <c r="DJ2499">
        <v>280.779</v>
      </c>
      <c r="DK2499">
        <v>744.75</v>
      </c>
      <c r="DL2499">
        <v>65.144999999999996</v>
      </c>
      <c r="DM2499">
        <v>35.284999999999997</v>
      </c>
      <c r="DN2499">
        <v>58.213999999999999</v>
      </c>
      <c r="DO2499">
        <v>41.091999999999999</v>
      </c>
      <c r="DP2499">
        <v>0.28100000000000003</v>
      </c>
      <c r="DQ2499">
        <v>44.533000000000001</v>
      </c>
      <c r="DR2499">
        <v>322.06</v>
      </c>
      <c r="DS2499">
        <v>355.00299999999999</v>
      </c>
      <c r="DT2499">
        <v>377.18099999999998</v>
      </c>
      <c r="DU2499">
        <v>400.90199999999999</v>
      </c>
      <c r="DV2499">
        <v>424.57400000000001</v>
      </c>
      <c r="DW2499">
        <v>414.12799999999999</v>
      </c>
      <c r="DX2499">
        <v>0.50954809160305303</v>
      </c>
      <c r="DY2499">
        <v>0.86030664395229905</v>
      </c>
      <c r="DZ2499">
        <v>1</v>
      </c>
      <c r="EA2499">
        <v>0.51054269972451705</v>
      </c>
      <c r="EB2499">
        <v>0.56564147281890897</v>
      </c>
      <c r="EC2499">
        <v>0.99277184772969496</v>
      </c>
      <c r="ED2499">
        <v>6</v>
      </c>
    </row>
    <row r="2500" spans="1:134" x14ac:dyDescent="0.25">
      <c r="A2500" s="6" t="s">
        <v>2242</v>
      </c>
      <c r="B2500" t="s">
        <v>138</v>
      </c>
      <c r="C2500">
        <v>600000</v>
      </c>
      <c r="D2500">
        <v>300000</v>
      </c>
      <c r="E2500" s="5">
        <v>2.8746465598491984</v>
      </c>
      <c r="F2500">
        <v>0</v>
      </c>
      <c r="G2500" s="2">
        <v>43650.650254629632</v>
      </c>
      <c r="H2500" t="s">
        <v>115</v>
      </c>
      <c r="I2500" s="2">
        <v>43657.394618055558</v>
      </c>
      <c r="J2500">
        <v>830400</v>
      </c>
      <c r="K2500">
        <v>3</v>
      </c>
      <c r="L2500" t="s">
        <v>157</v>
      </c>
      <c r="M2500">
        <v>37050</v>
      </c>
      <c r="N2500">
        <v>6</v>
      </c>
      <c r="O2500">
        <v>3.0430000000000001</v>
      </c>
      <c r="P2500">
        <v>2.4550000000000001</v>
      </c>
      <c r="Q2500">
        <v>2732</v>
      </c>
      <c r="R2500" t="s">
        <v>901</v>
      </c>
      <c r="S2500" t="s">
        <v>126</v>
      </c>
      <c r="T2500" t="s">
        <v>3858</v>
      </c>
      <c r="U2500" t="s">
        <v>3897</v>
      </c>
      <c r="V2500">
        <v>20014</v>
      </c>
      <c r="W2500" t="s">
        <v>143</v>
      </c>
      <c r="X2500" s="1">
        <v>273</v>
      </c>
      <c r="Y2500" t="s">
        <v>3884</v>
      </c>
      <c r="Z2500" s="3">
        <v>33807</v>
      </c>
      <c r="AA2500">
        <v>4</v>
      </c>
      <c r="AB2500">
        <v>0</v>
      </c>
      <c r="AC2500">
        <v>5</v>
      </c>
      <c r="AD2500">
        <v>0</v>
      </c>
      <c r="AE2500">
        <v>3</v>
      </c>
      <c r="AF2500">
        <v>1</v>
      </c>
      <c r="AG2500">
        <v>0</v>
      </c>
      <c r="AH2500">
        <v>1</v>
      </c>
      <c r="AI2500">
        <v>0</v>
      </c>
      <c r="AJ2500">
        <v>1</v>
      </c>
      <c r="AK2500">
        <v>1</v>
      </c>
      <c r="AL2500">
        <v>1</v>
      </c>
      <c r="AM2500">
        <v>629</v>
      </c>
      <c r="AN2500">
        <v>9491</v>
      </c>
      <c r="AO2500">
        <v>16559</v>
      </c>
      <c r="AP2500">
        <v>2214</v>
      </c>
      <c r="AQ2500">
        <v>13530</v>
      </c>
      <c r="AR2500">
        <v>14824</v>
      </c>
      <c r="AS2500">
        <v>6533</v>
      </c>
      <c r="AT2500">
        <v>863</v>
      </c>
      <c r="AU2500">
        <v>37054</v>
      </c>
      <c r="AV2500">
        <v>36863</v>
      </c>
      <c r="AW2500">
        <v>14687</v>
      </c>
      <c r="AX2500">
        <v>31383</v>
      </c>
      <c r="AY2500">
        <v>31383</v>
      </c>
      <c r="AZ2500">
        <v>2018</v>
      </c>
      <c r="BA2500">
        <v>3.7985385590917298E-2</v>
      </c>
      <c r="BB2500">
        <v>0.20817002835930201</v>
      </c>
      <c r="BC2500">
        <v>0.99075822989746298</v>
      </c>
      <c r="BD2500">
        <v>0.30242487971194598</v>
      </c>
      <c r="BE2500">
        <v>2.3411008328133899E-2</v>
      </c>
      <c r="BF2500">
        <v>9350.2080000000005</v>
      </c>
      <c r="BG2500">
        <v>8496.0339999999997</v>
      </c>
      <c r="BH2500">
        <v>8526.5</v>
      </c>
      <c r="BI2500">
        <v>9069.2909999999993</v>
      </c>
      <c r="BJ2500">
        <v>8789.6309999999994</v>
      </c>
      <c r="BK2500">
        <v>8483.7379999999994</v>
      </c>
      <c r="BL2500">
        <v>688.31600000000003</v>
      </c>
      <c r="BM2500">
        <v>753.51199999999994</v>
      </c>
      <c r="BN2500">
        <v>596.09</v>
      </c>
      <c r="BO2500">
        <v>836.02499999999998</v>
      </c>
      <c r="BP2500">
        <v>774.32399999999996</v>
      </c>
      <c r="BQ2500">
        <v>722.31100000000004</v>
      </c>
      <c r="BR2500">
        <v>12444.623</v>
      </c>
      <c r="BS2500">
        <v>13371.289000000001</v>
      </c>
      <c r="BT2500">
        <v>14048.628000000001</v>
      </c>
      <c r="BU2500">
        <v>12242.879000000001</v>
      </c>
      <c r="BV2500">
        <v>11809.249</v>
      </c>
      <c r="BW2500">
        <v>11969.907999999999</v>
      </c>
      <c r="BX2500">
        <v>17</v>
      </c>
      <c r="BY2500">
        <v>17</v>
      </c>
      <c r="BZ2500">
        <v>17</v>
      </c>
      <c r="CA2500">
        <v>17</v>
      </c>
      <c r="CB2500">
        <v>17</v>
      </c>
      <c r="CC2500">
        <v>18</v>
      </c>
      <c r="CD2500">
        <v>0.63713442424917599</v>
      </c>
      <c r="CE2500" s="3">
        <v>43465</v>
      </c>
      <c r="CF2500">
        <v>22483.147000000001</v>
      </c>
      <c r="CG2500" s="3">
        <v>43585</v>
      </c>
      <c r="CH2500">
        <v>0.70388594976711705</v>
      </c>
      <c r="CI2500">
        <v>80.959999999999994</v>
      </c>
      <c r="CK2500">
        <v>12</v>
      </c>
      <c r="CL2500">
        <v>3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3.5000000000000003E-2</v>
      </c>
      <c r="CT2500">
        <v>0</v>
      </c>
      <c r="CU2500">
        <v>0</v>
      </c>
      <c r="CV2500">
        <v>0</v>
      </c>
      <c r="CW2500">
        <v>2.4089999999999998</v>
      </c>
      <c r="CX2500">
        <v>0</v>
      </c>
      <c r="CY2500">
        <v>0</v>
      </c>
      <c r="CZ2500">
        <v>80.959999999999994</v>
      </c>
      <c r="DA2500">
        <v>0</v>
      </c>
      <c r="DB2500">
        <v>0</v>
      </c>
      <c r="DC2500">
        <v>0</v>
      </c>
      <c r="DD2500">
        <v>0</v>
      </c>
      <c r="DE2500">
        <v>6993.549</v>
      </c>
      <c r="DF2500">
        <v>5978.53</v>
      </c>
      <c r="DG2500">
        <v>5441.3760000000002</v>
      </c>
      <c r="DH2500">
        <v>6017.0320000000002</v>
      </c>
      <c r="DI2500">
        <v>5751.1540000000005</v>
      </c>
      <c r="DJ2500">
        <v>5687.7089999999998</v>
      </c>
      <c r="DK2500">
        <v>15147.004000000001</v>
      </c>
      <c r="DL2500">
        <v>72.427000000000007</v>
      </c>
      <c r="DM2500">
        <v>5.7460000000000004</v>
      </c>
      <c r="DN2500">
        <v>12.862</v>
      </c>
      <c r="DO2500">
        <v>364.77800000000002</v>
      </c>
      <c r="DP2500">
        <v>22.567</v>
      </c>
      <c r="DQ2500">
        <v>23.713000000000001</v>
      </c>
      <c r="DR2500">
        <v>10104.807000000001</v>
      </c>
      <c r="DS2500">
        <v>10616.808000000001</v>
      </c>
      <c r="DT2500">
        <v>11014.963</v>
      </c>
      <c r="DU2500">
        <v>9924.1370000000006</v>
      </c>
      <c r="DV2500">
        <v>9373.2829999999994</v>
      </c>
      <c r="DW2500">
        <v>9534.2630000000008</v>
      </c>
      <c r="DX2500">
        <v>0.74795651604755697</v>
      </c>
      <c r="DY2500">
        <v>0.105223472939754</v>
      </c>
      <c r="DZ2500">
        <v>0.81198176915443698</v>
      </c>
      <c r="EA2500">
        <v>0.68043396501083298</v>
      </c>
      <c r="EB2500">
        <v>0.114880228656255</v>
      </c>
      <c r="EC2500">
        <v>0.79814196650538005</v>
      </c>
      <c r="ED2500">
        <v>27</v>
      </c>
    </row>
    <row r="2501" spans="1:134" x14ac:dyDescent="0.25">
      <c r="A2501" s="6" t="s">
        <v>1520</v>
      </c>
      <c r="B2501" t="s">
        <v>246</v>
      </c>
      <c r="C2501">
        <v>1000000</v>
      </c>
      <c r="D2501">
        <v>450000</v>
      </c>
      <c r="E2501" s="5">
        <v>2.1206409048067858</v>
      </c>
      <c r="F2501">
        <v>0</v>
      </c>
      <c r="G2501" s="2">
        <v>43626.754606481481</v>
      </c>
      <c r="H2501" t="s">
        <v>115</v>
      </c>
      <c r="I2501" s="2">
        <v>43657.389548611114</v>
      </c>
      <c r="J2501">
        <v>2045898</v>
      </c>
      <c r="K2501">
        <v>2</v>
      </c>
      <c r="L2501" t="s">
        <v>142</v>
      </c>
      <c r="M2501">
        <v>2167</v>
      </c>
      <c r="N2501">
        <v>23.7</v>
      </c>
      <c r="O2501">
        <v>4.7110000000000003</v>
      </c>
      <c r="P2501">
        <v>3.9820000000000002</v>
      </c>
      <c r="Q2501">
        <v>82911</v>
      </c>
      <c r="R2501" t="s">
        <v>137</v>
      </c>
      <c r="S2501" t="s">
        <v>136</v>
      </c>
      <c r="T2501" t="s">
        <v>3861</v>
      </c>
      <c r="U2501" t="s">
        <v>3899</v>
      </c>
      <c r="V2501">
        <v>80143</v>
      </c>
      <c r="W2501" t="s">
        <v>119</v>
      </c>
      <c r="X2501" s="1">
        <v>829</v>
      </c>
      <c r="Y2501" t="s">
        <v>3892</v>
      </c>
      <c r="Z2501" s="3">
        <v>35151</v>
      </c>
      <c r="AA2501">
        <v>3</v>
      </c>
      <c r="AB2501">
        <v>0</v>
      </c>
      <c r="AC2501">
        <v>6</v>
      </c>
      <c r="AD2501">
        <v>0</v>
      </c>
      <c r="AE2501">
        <v>4</v>
      </c>
      <c r="AF2501">
        <v>0</v>
      </c>
      <c r="AG2501">
        <v>0</v>
      </c>
      <c r="AH2501">
        <v>3</v>
      </c>
      <c r="AI2501">
        <v>0</v>
      </c>
      <c r="AK2501">
        <v>2</v>
      </c>
      <c r="AL2501">
        <v>1</v>
      </c>
      <c r="AM2501">
        <v>118</v>
      </c>
      <c r="AN2501">
        <v>1360</v>
      </c>
      <c r="AO2501">
        <v>881</v>
      </c>
      <c r="AP2501">
        <v>488</v>
      </c>
      <c r="AQ2501">
        <v>511</v>
      </c>
      <c r="AR2501">
        <v>1753</v>
      </c>
      <c r="AS2501">
        <v>715</v>
      </c>
      <c r="AT2501">
        <v>430</v>
      </c>
      <c r="AU2501">
        <v>2417</v>
      </c>
      <c r="AV2501">
        <v>2415</v>
      </c>
      <c r="AW2501">
        <v>887</v>
      </c>
      <c r="AX2501">
        <v>2634</v>
      </c>
      <c r="AY2501">
        <v>2634</v>
      </c>
      <c r="AZ2501">
        <v>2017</v>
      </c>
      <c r="BA2501">
        <v>0.133938706015891</v>
      </c>
      <c r="BB2501">
        <v>0.27145026575550402</v>
      </c>
      <c r="BC2501">
        <v>0.50598973188819096</v>
      </c>
      <c r="BD2501">
        <v>0.51632498101746305</v>
      </c>
      <c r="BE2501">
        <v>0.17805383022774299</v>
      </c>
      <c r="BF2501">
        <v>400</v>
      </c>
      <c r="BG2501">
        <v>400</v>
      </c>
      <c r="BH2501">
        <v>400</v>
      </c>
      <c r="BI2501">
        <v>400</v>
      </c>
      <c r="BJ2501">
        <v>400</v>
      </c>
      <c r="BK2501">
        <v>250</v>
      </c>
      <c r="BL2501">
        <v>16.009</v>
      </c>
      <c r="BM2501">
        <v>15.792999999999999</v>
      </c>
      <c r="BN2501">
        <v>16.224</v>
      </c>
      <c r="BO2501">
        <v>17.626999999999999</v>
      </c>
      <c r="BP2501">
        <v>16.72</v>
      </c>
      <c r="BQ2501">
        <v>16.134</v>
      </c>
      <c r="BR2501">
        <v>281.57100000000003</v>
      </c>
      <c r="BS2501">
        <v>299.95699999999999</v>
      </c>
      <c r="BT2501">
        <v>308.05500000000001</v>
      </c>
      <c r="BU2501">
        <v>321.26900000000001</v>
      </c>
      <c r="BV2501">
        <v>334.46300000000002</v>
      </c>
      <c r="BW2501">
        <v>347.63900000000001</v>
      </c>
      <c r="BX2501">
        <v>2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0.10204057301085299</v>
      </c>
      <c r="CE2501" s="3">
        <v>43465</v>
      </c>
      <c r="CF2501">
        <v>697.58</v>
      </c>
      <c r="CG2501" s="3">
        <v>43585</v>
      </c>
      <c r="CH2501">
        <v>0.18852476749301</v>
      </c>
      <c r="CI2501">
        <v>0.22700000000000001</v>
      </c>
      <c r="CK2501">
        <v>3</v>
      </c>
      <c r="CL2501">
        <v>1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0.22700000000000001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62.192</v>
      </c>
      <c r="DF2501">
        <v>47.302999999999997</v>
      </c>
      <c r="DG2501">
        <v>37.4</v>
      </c>
      <c r="DH2501">
        <v>51.521000000000001</v>
      </c>
      <c r="DI2501">
        <v>1.0089999999999999</v>
      </c>
      <c r="DJ2501">
        <v>0</v>
      </c>
      <c r="DK2501">
        <v>337.19200000000001</v>
      </c>
      <c r="DL2501">
        <v>16.236000000000001</v>
      </c>
      <c r="DM2501">
        <v>5.3239999999999998</v>
      </c>
      <c r="DN2501">
        <v>3.0920000000000001</v>
      </c>
      <c r="DO2501">
        <v>7.98</v>
      </c>
      <c r="DP2501">
        <v>1.72</v>
      </c>
      <c r="DQ2501">
        <v>5.8659999999999997</v>
      </c>
      <c r="DR2501">
        <v>281.57100000000003</v>
      </c>
      <c r="DS2501">
        <v>299.95699999999999</v>
      </c>
      <c r="DT2501">
        <v>308.05500000000001</v>
      </c>
      <c r="DU2501">
        <v>321.26900000000001</v>
      </c>
      <c r="DV2501">
        <v>334.46300000000002</v>
      </c>
      <c r="DW2501">
        <v>347.63900000000001</v>
      </c>
      <c r="DX2501">
        <v>0.15548000000000001</v>
      </c>
      <c r="DY2501">
        <v>1.01417952401774</v>
      </c>
      <c r="DZ2501">
        <v>1</v>
      </c>
      <c r="EA2501">
        <v>8.86333333333333E-2</v>
      </c>
      <c r="EB2501">
        <v>0.40827555402154098</v>
      </c>
      <c r="EC2501">
        <v>1</v>
      </c>
      <c r="ED2501">
        <v>23</v>
      </c>
    </row>
    <row r="2502" spans="1:134" x14ac:dyDescent="0.25">
      <c r="A2502" s="6" t="s">
        <v>1742</v>
      </c>
      <c r="B2502" t="s">
        <v>246</v>
      </c>
      <c r="C2502">
        <v>150000</v>
      </c>
      <c r="D2502">
        <v>50000</v>
      </c>
      <c r="E2502" s="5">
        <v>6.3336475023562668</v>
      </c>
      <c r="F2502">
        <v>1</v>
      </c>
      <c r="G2502" s="2">
        <v>43633.702928240738</v>
      </c>
      <c r="H2502" t="s">
        <v>115</v>
      </c>
      <c r="I2502" s="2">
        <v>43657.366666666669</v>
      </c>
      <c r="J2502">
        <v>2375518</v>
      </c>
      <c r="K2502">
        <v>3</v>
      </c>
      <c r="L2502" t="s">
        <v>129</v>
      </c>
      <c r="M2502">
        <v>1219</v>
      </c>
      <c r="N2502">
        <v>6</v>
      </c>
      <c r="O2502">
        <v>3.8220000000000001</v>
      </c>
      <c r="P2502">
        <v>4.4630000000000001</v>
      </c>
      <c r="Q2502">
        <v>1013</v>
      </c>
      <c r="R2502" t="s">
        <v>245</v>
      </c>
      <c r="S2502" t="s">
        <v>123</v>
      </c>
      <c r="T2502" t="s">
        <v>3871</v>
      </c>
      <c r="U2502" t="s">
        <v>3900</v>
      </c>
      <c r="V2502">
        <v>192</v>
      </c>
      <c r="W2502" t="s">
        <v>119</v>
      </c>
      <c r="X2502" s="1">
        <v>101</v>
      </c>
      <c r="Y2502" t="s">
        <v>3876</v>
      </c>
      <c r="Z2502" s="3">
        <v>40007</v>
      </c>
      <c r="AA2502">
        <v>6</v>
      </c>
      <c r="AB2502">
        <v>-2</v>
      </c>
      <c r="AC2502">
        <v>5</v>
      </c>
      <c r="AD2502">
        <v>18</v>
      </c>
      <c r="AE2502">
        <v>8</v>
      </c>
      <c r="AF2502">
        <v>-1</v>
      </c>
      <c r="AG2502">
        <v>0</v>
      </c>
      <c r="AH2502">
        <v>6</v>
      </c>
      <c r="AI2502">
        <v>0</v>
      </c>
      <c r="AK2502">
        <v>5</v>
      </c>
      <c r="AL2502">
        <v>2</v>
      </c>
      <c r="AM2502">
        <v>51</v>
      </c>
      <c r="AN2502">
        <v>323</v>
      </c>
      <c r="AO2502">
        <v>1053</v>
      </c>
      <c r="AP2502">
        <v>63</v>
      </c>
      <c r="AQ2502">
        <v>119</v>
      </c>
      <c r="AR2502">
        <v>78</v>
      </c>
      <c r="AS2502">
        <v>-189</v>
      </c>
      <c r="AT2502">
        <v>48</v>
      </c>
      <c r="AU2502">
        <v>1218</v>
      </c>
      <c r="AV2502">
        <v>1218</v>
      </c>
      <c r="AW2502">
        <v>55</v>
      </c>
      <c r="AX2502">
        <v>1131</v>
      </c>
      <c r="AY2502">
        <v>1131</v>
      </c>
      <c r="AZ2502">
        <v>2017</v>
      </c>
      <c r="BA2502">
        <v>4.8433048433048402E-2</v>
      </c>
      <c r="BB2502">
        <v>-0.16710875331564901</v>
      </c>
      <c r="BC2502">
        <v>0.70512820512820495</v>
      </c>
      <c r="BD2502">
        <v>0.285587975243147</v>
      </c>
      <c r="BE2502">
        <v>3.9408866995073802E-2</v>
      </c>
      <c r="BL2502">
        <v>140</v>
      </c>
      <c r="BM2502">
        <v>140</v>
      </c>
      <c r="BN2502">
        <v>140</v>
      </c>
      <c r="BO2502">
        <v>140</v>
      </c>
      <c r="BP2502">
        <v>140</v>
      </c>
      <c r="BQ2502">
        <v>140</v>
      </c>
      <c r="BR2502">
        <v>87.334000000000003</v>
      </c>
      <c r="BS2502">
        <v>89.608999999999995</v>
      </c>
      <c r="BT2502">
        <v>91.879000000000005</v>
      </c>
      <c r="BU2502">
        <v>94.143000000000001</v>
      </c>
      <c r="BV2502">
        <v>96.400999999999996</v>
      </c>
      <c r="BW2502">
        <v>98.653000000000006</v>
      </c>
      <c r="BX2502">
        <v>4</v>
      </c>
      <c r="BY2502">
        <v>3</v>
      </c>
      <c r="BZ2502">
        <v>3</v>
      </c>
      <c r="CA2502">
        <v>3</v>
      </c>
      <c r="CB2502">
        <v>3</v>
      </c>
      <c r="CC2502">
        <v>3</v>
      </c>
      <c r="CD2502">
        <v>0.66294523809523798</v>
      </c>
      <c r="CE2502" s="3">
        <v>43465</v>
      </c>
      <c r="CF2502">
        <v>227.334</v>
      </c>
      <c r="CG2502" s="3">
        <v>43585</v>
      </c>
      <c r="CH2502">
        <v>0.55165714285714196</v>
      </c>
      <c r="CI2502">
        <v>0.126</v>
      </c>
      <c r="CK2502">
        <v>5</v>
      </c>
      <c r="CL2502">
        <v>4</v>
      </c>
      <c r="CS2502">
        <v>0</v>
      </c>
      <c r="CT2502">
        <v>0.126</v>
      </c>
      <c r="CU2502">
        <v>0.108</v>
      </c>
      <c r="CV2502">
        <v>2.1999999999999999E-2</v>
      </c>
      <c r="CW2502">
        <v>0.01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K2502">
        <v>199.75200000000001</v>
      </c>
      <c r="DL2502">
        <v>77.231999999999999</v>
      </c>
      <c r="DM2502">
        <v>82.027000000000001</v>
      </c>
      <c r="DN2502">
        <v>95.887</v>
      </c>
      <c r="DO2502">
        <v>103.27500000000001</v>
      </c>
      <c r="DP2502">
        <v>104.45099999999999</v>
      </c>
      <c r="DQ2502">
        <v>94.001999999999995</v>
      </c>
      <c r="DR2502">
        <v>86.233999999999995</v>
      </c>
      <c r="DS2502">
        <v>88.509</v>
      </c>
      <c r="DT2502">
        <v>91.879000000000005</v>
      </c>
      <c r="DU2502">
        <v>93.043000000000006</v>
      </c>
      <c r="DV2502">
        <v>95.301000000000002</v>
      </c>
      <c r="DW2502">
        <v>97.552999999999997</v>
      </c>
      <c r="DY2502">
        <v>0.55165714285714196</v>
      </c>
      <c r="DZ2502">
        <v>0.98740467630018003</v>
      </c>
      <c r="EB2502">
        <v>0.66294523809523798</v>
      </c>
      <c r="EC2502">
        <v>0.99014370478424496</v>
      </c>
      <c r="ED2502">
        <v>10</v>
      </c>
    </row>
    <row r="2503" spans="1:134" x14ac:dyDescent="0.25">
      <c r="A2503" s="6" t="s">
        <v>2273</v>
      </c>
      <c r="B2503" t="s">
        <v>138</v>
      </c>
      <c r="C2503">
        <v>500000</v>
      </c>
      <c r="D2503">
        <v>25000</v>
      </c>
      <c r="E2503" s="5">
        <v>7.6248821866163983</v>
      </c>
      <c r="F2503">
        <v>0</v>
      </c>
      <c r="G2503" s="2">
        <v>43651.578125</v>
      </c>
      <c r="H2503" t="s">
        <v>115</v>
      </c>
      <c r="I2503" s="2">
        <v>43656.667141203703</v>
      </c>
      <c r="J2503">
        <v>2500000</v>
      </c>
      <c r="K2503">
        <v>2</v>
      </c>
      <c r="L2503" t="s">
        <v>122</v>
      </c>
      <c r="M2503">
        <v>662</v>
      </c>
      <c r="N2503">
        <v>-1.8</v>
      </c>
      <c r="Q2503">
        <v>561011</v>
      </c>
      <c r="R2503" t="s">
        <v>653</v>
      </c>
      <c r="S2503" t="s">
        <v>134</v>
      </c>
      <c r="T2503" t="s">
        <v>3857</v>
      </c>
      <c r="U2503" t="s">
        <v>3897</v>
      </c>
      <c r="V2503">
        <v>10040</v>
      </c>
      <c r="W2503" t="s">
        <v>132</v>
      </c>
      <c r="X2503" s="1">
        <v>561</v>
      </c>
      <c r="Y2503" t="s">
        <v>3892</v>
      </c>
      <c r="Z2503" s="3">
        <v>41936</v>
      </c>
      <c r="AA2503">
        <v>5</v>
      </c>
      <c r="AB2503">
        <v>-1</v>
      </c>
      <c r="AC2503">
        <v>6</v>
      </c>
      <c r="AD2503">
        <v>4</v>
      </c>
      <c r="AE2503">
        <v>6</v>
      </c>
      <c r="AF2503">
        <v>-1</v>
      </c>
      <c r="AG2503">
        <v>0</v>
      </c>
      <c r="AH2503">
        <v>4</v>
      </c>
      <c r="AI2503">
        <v>0</v>
      </c>
      <c r="AJ2503">
        <v>2</v>
      </c>
      <c r="AK2503">
        <v>3</v>
      </c>
      <c r="AL2503">
        <v>1</v>
      </c>
      <c r="AM2503">
        <v>32</v>
      </c>
      <c r="AN2503">
        <v>30</v>
      </c>
      <c r="AO2503">
        <v>127</v>
      </c>
      <c r="AP2503">
        <v>13</v>
      </c>
      <c r="AQ2503">
        <v>0</v>
      </c>
      <c r="AR2503">
        <v>33</v>
      </c>
      <c r="AS2503">
        <v>169</v>
      </c>
      <c r="AT2503">
        <v>5</v>
      </c>
      <c r="AU2503">
        <v>658</v>
      </c>
      <c r="AV2503">
        <v>658</v>
      </c>
      <c r="AW2503">
        <v>29</v>
      </c>
      <c r="AX2503">
        <v>160</v>
      </c>
      <c r="AY2503">
        <v>160</v>
      </c>
      <c r="AZ2503">
        <v>2017</v>
      </c>
      <c r="BA2503">
        <v>0.25196850393700698</v>
      </c>
      <c r="BB2503">
        <v>1.0562499999999999</v>
      </c>
      <c r="BC2503">
        <v>0.87878787878787801</v>
      </c>
      <c r="BD2503">
        <v>0.1875</v>
      </c>
      <c r="BE2503">
        <v>7.5987841945288704E-3</v>
      </c>
      <c r="CK2503">
        <v>0</v>
      </c>
      <c r="CL2503">
        <v>0</v>
      </c>
      <c r="ED2503">
        <v>5</v>
      </c>
    </row>
    <row r="2504" spans="1:134" x14ac:dyDescent="0.25">
      <c r="A2504" s="6" t="s">
        <v>2237</v>
      </c>
      <c r="B2504" t="s">
        <v>138</v>
      </c>
      <c r="C2504">
        <v>150000</v>
      </c>
      <c r="D2504">
        <v>75000</v>
      </c>
      <c r="E2504" s="5">
        <v>3.6286522148916109</v>
      </c>
      <c r="F2504">
        <v>0</v>
      </c>
      <c r="G2504" s="2">
        <v>43650.538576388892</v>
      </c>
      <c r="H2504" t="s">
        <v>115</v>
      </c>
      <c r="I2504" s="2">
        <v>43656.623969907407</v>
      </c>
      <c r="J2504">
        <v>2171078</v>
      </c>
      <c r="K2504">
        <v>3</v>
      </c>
      <c r="L2504" t="s">
        <v>128</v>
      </c>
      <c r="M2504">
        <v>1763</v>
      </c>
      <c r="N2504">
        <v>9.5</v>
      </c>
      <c r="P2504">
        <v>2.7149999999999999</v>
      </c>
      <c r="Q2504">
        <v>162919</v>
      </c>
      <c r="R2504" t="s">
        <v>904</v>
      </c>
      <c r="S2504" t="s">
        <v>149</v>
      </c>
      <c r="T2504" t="s">
        <v>3865</v>
      </c>
      <c r="U2504" t="s">
        <v>3900</v>
      </c>
      <c r="V2504">
        <v>47843</v>
      </c>
      <c r="W2504" t="s">
        <v>184</v>
      </c>
      <c r="X2504" s="1">
        <v>162</v>
      </c>
      <c r="Y2504" t="s">
        <v>3877</v>
      </c>
      <c r="Z2504" s="3">
        <v>41717</v>
      </c>
      <c r="AA2504">
        <v>5</v>
      </c>
      <c r="AB2504">
        <v>0</v>
      </c>
      <c r="AC2504">
        <v>6</v>
      </c>
      <c r="AD2504">
        <v>1</v>
      </c>
      <c r="AE2504">
        <v>4</v>
      </c>
      <c r="AF2504">
        <v>1</v>
      </c>
      <c r="AG2504">
        <v>0</v>
      </c>
      <c r="AH2504">
        <v>2</v>
      </c>
      <c r="AI2504">
        <v>0</v>
      </c>
      <c r="AJ2504">
        <v>1</v>
      </c>
      <c r="AK2504">
        <v>1</v>
      </c>
      <c r="AL2504">
        <v>1</v>
      </c>
      <c r="AM2504">
        <v>192</v>
      </c>
      <c r="AN2504">
        <v>1047</v>
      </c>
      <c r="AO2504">
        <v>644</v>
      </c>
      <c r="AP2504">
        <v>89</v>
      </c>
      <c r="AQ2504">
        <v>0</v>
      </c>
      <c r="AR2504">
        <v>1111</v>
      </c>
      <c r="AS2504">
        <v>446</v>
      </c>
      <c r="AT2504">
        <v>12</v>
      </c>
      <c r="AU2504">
        <v>1776</v>
      </c>
      <c r="AV2504">
        <v>1734</v>
      </c>
      <c r="AW2504">
        <v>1082</v>
      </c>
      <c r="AX2504">
        <v>1755</v>
      </c>
      <c r="AY2504">
        <v>1755</v>
      </c>
      <c r="AZ2504">
        <v>2017</v>
      </c>
      <c r="BA2504">
        <v>0.29813664596273198</v>
      </c>
      <c r="BB2504">
        <v>0.25413105413105402</v>
      </c>
      <c r="BC2504">
        <v>0.973897389738973</v>
      </c>
      <c r="BD2504">
        <v>0.59658119658119602</v>
      </c>
      <c r="BE2504">
        <v>6.9204152249134898E-3</v>
      </c>
      <c r="BF2504">
        <v>420</v>
      </c>
      <c r="BG2504">
        <v>420</v>
      </c>
      <c r="BH2504">
        <v>420</v>
      </c>
      <c r="BI2504">
        <v>420</v>
      </c>
      <c r="BJ2504">
        <v>420</v>
      </c>
      <c r="BK2504">
        <v>420</v>
      </c>
      <c r="BL2504">
        <v>10</v>
      </c>
      <c r="BM2504">
        <v>10</v>
      </c>
      <c r="BN2504">
        <v>10</v>
      </c>
      <c r="BO2504">
        <v>10</v>
      </c>
      <c r="BP2504">
        <v>10</v>
      </c>
      <c r="BQ2504">
        <v>10</v>
      </c>
      <c r="BR2504">
        <v>1075.567</v>
      </c>
      <c r="BS2504">
        <v>1120.423</v>
      </c>
      <c r="BT2504">
        <v>1136.135</v>
      </c>
      <c r="BU2504">
        <v>1151.046</v>
      </c>
      <c r="BV2504">
        <v>1165.78</v>
      </c>
      <c r="BW2504">
        <v>1181.3989999999999</v>
      </c>
      <c r="BX2504">
        <v>7</v>
      </c>
      <c r="BY2504">
        <v>8</v>
      </c>
      <c r="BZ2504">
        <v>8</v>
      </c>
      <c r="CA2504">
        <v>7</v>
      </c>
      <c r="CB2504">
        <v>7</v>
      </c>
      <c r="CC2504">
        <v>7</v>
      </c>
      <c r="CD2504">
        <v>0.61582906976744101</v>
      </c>
      <c r="CE2504" s="3">
        <v>43465</v>
      </c>
      <c r="CF2504">
        <v>1505.567</v>
      </c>
      <c r="CG2504" s="3">
        <v>43585</v>
      </c>
      <c r="CH2504">
        <v>0.59753720930232501</v>
      </c>
      <c r="CI2504">
        <v>6.6000000000000003E-2</v>
      </c>
      <c r="CK2504">
        <v>2</v>
      </c>
      <c r="CL2504">
        <v>1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6.6000000000000003E-2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256.94099999999997</v>
      </c>
      <c r="DF2504">
        <v>264.29199999999997</v>
      </c>
      <c r="DG2504">
        <v>220.27199999999999</v>
      </c>
      <c r="DH2504">
        <v>268.99099999999999</v>
      </c>
      <c r="DI2504">
        <v>322.959</v>
      </c>
      <c r="DJ2504">
        <v>255.31800000000001</v>
      </c>
      <c r="DK2504">
        <v>1371.357</v>
      </c>
      <c r="DL2504">
        <v>0</v>
      </c>
      <c r="DM2504">
        <v>6.6000000000000003E-2</v>
      </c>
      <c r="DN2504">
        <v>0</v>
      </c>
      <c r="DO2504">
        <v>0</v>
      </c>
      <c r="DP2504">
        <v>0</v>
      </c>
      <c r="DQ2504">
        <v>0</v>
      </c>
      <c r="DR2504">
        <v>1063.3009999999999</v>
      </c>
      <c r="DS2504">
        <v>1029.989</v>
      </c>
      <c r="DT2504">
        <v>1030.037</v>
      </c>
      <c r="DU2504">
        <v>1034.5840000000001</v>
      </c>
      <c r="DV2504">
        <v>1048.3979999999999</v>
      </c>
      <c r="DW2504">
        <v>1095.49</v>
      </c>
      <c r="DX2504">
        <v>0.61176428571428498</v>
      </c>
      <c r="DY2504">
        <v>0</v>
      </c>
      <c r="DZ2504">
        <v>0.98859578250355296</v>
      </c>
      <c r="EA2504">
        <v>0.63046547619047599</v>
      </c>
      <c r="EB2504">
        <v>1.1000000000000001E-3</v>
      </c>
      <c r="EC2504">
        <v>0.92261728901154405</v>
      </c>
      <c r="ED2504">
        <v>5</v>
      </c>
    </row>
    <row r="2505" spans="1:134" x14ac:dyDescent="0.25">
      <c r="A2505" s="6" t="s">
        <v>2269</v>
      </c>
      <c r="B2505" t="s">
        <v>138</v>
      </c>
      <c r="C2505">
        <v>200000</v>
      </c>
      <c r="D2505">
        <v>100000</v>
      </c>
      <c r="E2505" s="5">
        <v>3.8925541941564559</v>
      </c>
      <c r="F2505">
        <v>0</v>
      </c>
      <c r="G2505" s="2">
        <v>43651.524918981479</v>
      </c>
      <c r="H2505" t="s">
        <v>115</v>
      </c>
      <c r="I2505" s="2">
        <v>43656.607777777775</v>
      </c>
      <c r="J2505">
        <v>2340000</v>
      </c>
      <c r="K2505">
        <v>3</v>
      </c>
      <c r="L2505" t="s">
        <v>116</v>
      </c>
      <c r="M2505">
        <v>6334</v>
      </c>
      <c r="N2505">
        <v>4.2</v>
      </c>
      <c r="P2505">
        <v>1.423</v>
      </c>
      <c r="Q2505">
        <v>231</v>
      </c>
      <c r="R2505" t="s">
        <v>905</v>
      </c>
      <c r="S2505" t="s">
        <v>273</v>
      </c>
      <c r="T2505" t="s">
        <v>3865</v>
      </c>
      <c r="U2505" t="s">
        <v>3897</v>
      </c>
      <c r="V2505">
        <v>25034</v>
      </c>
      <c r="W2505" t="s">
        <v>119</v>
      </c>
      <c r="X2505" s="1">
        <v>231</v>
      </c>
      <c r="Y2505" t="s">
        <v>3879</v>
      </c>
      <c r="Z2505" s="3">
        <v>39448</v>
      </c>
      <c r="AA2505">
        <v>4</v>
      </c>
      <c r="AB2505">
        <v>0</v>
      </c>
      <c r="AC2505">
        <v>6</v>
      </c>
      <c r="AD2505">
        <v>1</v>
      </c>
      <c r="AE2505">
        <v>5</v>
      </c>
      <c r="AF2505">
        <v>0</v>
      </c>
      <c r="AG2505">
        <v>0</v>
      </c>
      <c r="AH2505">
        <v>3</v>
      </c>
      <c r="AI2505">
        <v>0</v>
      </c>
      <c r="AJ2505">
        <v>1</v>
      </c>
      <c r="AK2505">
        <v>2</v>
      </c>
      <c r="AL2505">
        <v>1</v>
      </c>
      <c r="AM2505">
        <v>106</v>
      </c>
      <c r="AN2505">
        <v>638</v>
      </c>
      <c r="AO2505">
        <v>3157</v>
      </c>
      <c r="AP2505">
        <v>196</v>
      </c>
      <c r="AQ2505">
        <v>0</v>
      </c>
      <c r="AR2505">
        <v>359</v>
      </c>
      <c r="AS2505">
        <v>1548</v>
      </c>
      <c r="AT2505">
        <v>76</v>
      </c>
      <c r="AU2505">
        <v>6007</v>
      </c>
      <c r="AV2505">
        <v>6000</v>
      </c>
      <c r="AW2505">
        <v>331</v>
      </c>
      <c r="AX2505">
        <v>3516</v>
      </c>
      <c r="AY2505">
        <v>3516</v>
      </c>
      <c r="AZ2505">
        <v>2017</v>
      </c>
      <c r="BA2505">
        <v>3.3576179917643299E-2</v>
      </c>
      <c r="BB2505">
        <v>0.440273037542662</v>
      </c>
      <c r="BC2505">
        <v>0.92200557103063996</v>
      </c>
      <c r="BD2505">
        <v>0.18145620022753101</v>
      </c>
      <c r="BE2505">
        <v>1.26666666666666E-2</v>
      </c>
      <c r="BF2505">
        <v>3450</v>
      </c>
      <c r="BG2505">
        <v>3450</v>
      </c>
      <c r="BH2505">
        <v>3450</v>
      </c>
      <c r="BI2505">
        <v>3450</v>
      </c>
      <c r="BJ2505">
        <v>3450</v>
      </c>
      <c r="BK2505">
        <v>3450</v>
      </c>
      <c r="BL2505">
        <v>840.01300000000003</v>
      </c>
      <c r="BM2505">
        <v>840.18899999999996</v>
      </c>
      <c r="BN2505">
        <v>840.10500000000002</v>
      </c>
      <c r="BO2505">
        <v>840.09199999999998</v>
      </c>
      <c r="BP2505">
        <v>840.74400000000003</v>
      </c>
      <c r="BQ2505">
        <v>840.27099999999996</v>
      </c>
      <c r="BR2505">
        <v>888.846</v>
      </c>
      <c r="BS2505">
        <v>899.29300000000001</v>
      </c>
      <c r="BT2505">
        <v>909.72299999999996</v>
      </c>
      <c r="BU2505">
        <v>920.13199999999995</v>
      </c>
      <c r="BV2505">
        <v>944.23</v>
      </c>
      <c r="BW2505">
        <v>928.29600000000005</v>
      </c>
      <c r="BX2505">
        <v>11</v>
      </c>
      <c r="BY2505">
        <v>11</v>
      </c>
      <c r="BZ2505">
        <v>11</v>
      </c>
      <c r="CA2505">
        <v>11</v>
      </c>
      <c r="CB2505">
        <v>11</v>
      </c>
      <c r="CC2505">
        <v>11</v>
      </c>
      <c r="CD2505">
        <v>0.53133017479148503</v>
      </c>
      <c r="CE2505" s="3">
        <v>43465</v>
      </c>
      <c r="CF2505">
        <v>5178.8590000000004</v>
      </c>
      <c r="CG2505" s="3">
        <v>43585</v>
      </c>
      <c r="CH2505">
        <v>0.49602367172313899</v>
      </c>
      <c r="CI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1863.5719999999999</v>
      </c>
      <c r="DF2505">
        <v>2008.9290000000001</v>
      </c>
      <c r="DG2505">
        <v>1991.038</v>
      </c>
      <c r="DH2505">
        <v>2180.846</v>
      </c>
      <c r="DI2505">
        <v>2259.0230000000001</v>
      </c>
      <c r="DJ2505">
        <v>2046.3979999999999</v>
      </c>
      <c r="DK2505">
        <v>3255.9740000000002</v>
      </c>
      <c r="DL2505">
        <v>264.37599999999998</v>
      </c>
      <c r="DM2505">
        <v>186.15199999999999</v>
      </c>
      <c r="DN2505">
        <v>200.81</v>
      </c>
      <c r="DO2505">
        <v>201.452</v>
      </c>
      <c r="DP2505">
        <v>202.834</v>
      </c>
      <c r="DQ2505">
        <v>271.76</v>
      </c>
      <c r="DR2505">
        <v>888.84100000000001</v>
      </c>
      <c r="DS2505">
        <v>847.452</v>
      </c>
      <c r="DT2505">
        <v>869.94399999999996</v>
      </c>
      <c r="DU2505">
        <v>716.63699999999994</v>
      </c>
      <c r="DV2505">
        <v>794.11699999999996</v>
      </c>
      <c r="DW2505">
        <v>912.74</v>
      </c>
      <c r="DX2505">
        <v>0.54016579710144896</v>
      </c>
      <c r="DY2505">
        <v>0.31472846253569797</v>
      </c>
      <c r="DZ2505">
        <v>0.99999437472857999</v>
      </c>
      <c r="EA2505">
        <v>0.59660898550724595</v>
      </c>
      <c r="EB2505">
        <v>0.26329597212210698</v>
      </c>
      <c r="EC2505">
        <v>0.91607552654393298</v>
      </c>
      <c r="ED2505">
        <v>11</v>
      </c>
    </row>
    <row r="2506" spans="1:134" x14ac:dyDescent="0.25">
      <c r="A2506" s="6" t="s">
        <v>2275</v>
      </c>
      <c r="B2506" t="s">
        <v>246</v>
      </c>
      <c r="C2506">
        <v>750000</v>
      </c>
      <c r="D2506">
        <v>100000</v>
      </c>
      <c r="E2506" s="5">
        <v>3.3459000942507062</v>
      </c>
      <c r="F2506">
        <v>0</v>
      </c>
      <c r="G2506" s="2">
        <v>43651.589502314811</v>
      </c>
      <c r="H2506" t="s">
        <v>115</v>
      </c>
      <c r="I2506" s="2">
        <v>43656.578900462962</v>
      </c>
      <c r="J2506">
        <v>2244000</v>
      </c>
      <c r="K2506">
        <v>3</v>
      </c>
      <c r="L2506" t="s">
        <v>128</v>
      </c>
      <c r="M2506">
        <v>1174</v>
      </c>
      <c r="N2506">
        <v>52.4</v>
      </c>
      <c r="O2506">
        <v>3.56</v>
      </c>
      <c r="P2506">
        <v>1.72</v>
      </c>
      <c r="Q2506">
        <v>20595</v>
      </c>
      <c r="R2506" t="s">
        <v>876</v>
      </c>
      <c r="S2506" t="s">
        <v>255</v>
      </c>
      <c r="T2506" t="s">
        <v>3862</v>
      </c>
      <c r="U2506" t="s">
        <v>3899</v>
      </c>
      <c r="V2506">
        <v>70013</v>
      </c>
      <c r="W2506" t="s">
        <v>119</v>
      </c>
      <c r="X2506" s="1">
        <v>205</v>
      </c>
      <c r="Y2506" t="s">
        <v>3879</v>
      </c>
      <c r="Z2506" s="3">
        <v>31229</v>
      </c>
      <c r="AA2506">
        <v>4</v>
      </c>
      <c r="AB2506">
        <v>1</v>
      </c>
      <c r="AC2506">
        <v>5</v>
      </c>
      <c r="AD2506">
        <v>2</v>
      </c>
      <c r="AE2506">
        <v>5</v>
      </c>
      <c r="AF2506">
        <v>1</v>
      </c>
      <c r="AG2506">
        <v>0</v>
      </c>
      <c r="AH2506">
        <v>3</v>
      </c>
      <c r="AI2506">
        <v>1</v>
      </c>
      <c r="AJ2506">
        <v>2</v>
      </c>
      <c r="AK2506">
        <v>3</v>
      </c>
      <c r="AL2506">
        <v>1</v>
      </c>
      <c r="AM2506">
        <v>18</v>
      </c>
      <c r="AN2506">
        <v>5248</v>
      </c>
      <c r="AO2506">
        <v>1269</v>
      </c>
      <c r="AP2506">
        <v>538</v>
      </c>
      <c r="AQ2506">
        <v>1798</v>
      </c>
      <c r="AR2506">
        <v>5100</v>
      </c>
      <c r="AS2506">
        <v>527</v>
      </c>
      <c r="AT2506">
        <v>97</v>
      </c>
      <c r="AU2506">
        <v>1174</v>
      </c>
      <c r="AV2506">
        <v>1026</v>
      </c>
      <c r="AW2506">
        <v>4772</v>
      </c>
      <c r="AX2506">
        <v>6369</v>
      </c>
      <c r="AY2506">
        <v>6369</v>
      </c>
      <c r="AZ2506">
        <v>2018</v>
      </c>
      <c r="BA2506">
        <v>1.4184397163120499E-2</v>
      </c>
      <c r="BB2506">
        <v>8.2744543884440205E-2</v>
      </c>
      <c r="BC2506">
        <v>0.93568627450980302</v>
      </c>
      <c r="BD2506">
        <v>0.82399120741089604</v>
      </c>
      <c r="BE2506">
        <v>9.4541910331383996E-2</v>
      </c>
      <c r="BF2506">
        <v>291.62299999999999</v>
      </c>
      <c r="BG2506">
        <v>281.82400000000001</v>
      </c>
      <c r="BH2506">
        <v>280.00099999999998</v>
      </c>
      <c r="BI2506">
        <v>280.00099999999998</v>
      </c>
      <c r="BJ2506">
        <v>330</v>
      </c>
      <c r="BK2506">
        <v>329.99900000000002</v>
      </c>
      <c r="BL2506">
        <v>120</v>
      </c>
      <c r="BM2506">
        <v>120</v>
      </c>
      <c r="BN2506">
        <v>120</v>
      </c>
      <c r="BO2506">
        <v>120</v>
      </c>
      <c r="BP2506">
        <v>120</v>
      </c>
      <c r="BQ2506">
        <v>120</v>
      </c>
      <c r="BR2506">
        <v>1516.5419999999999</v>
      </c>
      <c r="BS2506">
        <v>1543.4760000000001</v>
      </c>
      <c r="BT2506">
        <v>1559.9549999999999</v>
      </c>
      <c r="BU2506">
        <v>1575.48</v>
      </c>
      <c r="BV2506">
        <v>1542.797</v>
      </c>
      <c r="BW2506">
        <v>1560.2260000000001</v>
      </c>
      <c r="BX2506">
        <v>4</v>
      </c>
      <c r="BY2506">
        <v>4</v>
      </c>
      <c r="BZ2506">
        <v>4</v>
      </c>
      <c r="CA2506">
        <v>4</v>
      </c>
      <c r="CB2506">
        <v>4</v>
      </c>
      <c r="CC2506">
        <v>4</v>
      </c>
      <c r="CD2506">
        <v>0.71168689386054496</v>
      </c>
      <c r="CE2506" s="3">
        <v>43465</v>
      </c>
      <c r="CF2506">
        <v>1928.165</v>
      </c>
      <c r="CG2506" s="3">
        <v>43585</v>
      </c>
      <c r="CH2506">
        <v>0.76503499561491894</v>
      </c>
      <c r="CI2506">
        <v>0</v>
      </c>
      <c r="CK2506">
        <v>18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206.35</v>
      </c>
      <c r="DF2506">
        <v>186.137</v>
      </c>
      <c r="DG2506">
        <v>171.97900000000001</v>
      </c>
      <c r="DH2506">
        <v>196.22</v>
      </c>
      <c r="DI2506">
        <v>197.08500000000001</v>
      </c>
      <c r="DJ2506">
        <v>167.07400000000001</v>
      </c>
      <c r="DK2506">
        <v>1843.8240000000001</v>
      </c>
      <c r="DL2506">
        <v>108.556</v>
      </c>
      <c r="DM2506">
        <v>106.63500000000001</v>
      </c>
      <c r="DN2506">
        <v>110.902</v>
      </c>
      <c r="DO2506">
        <v>114.414</v>
      </c>
      <c r="DP2506">
        <v>109.45399999999999</v>
      </c>
      <c r="DQ2506">
        <v>113.982</v>
      </c>
      <c r="DR2506">
        <v>1466.798</v>
      </c>
      <c r="DS2506">
        <v>1485.7149999999999</v>
      </c>
      <c r="DT2506">
        <v>1510.463</v>
      </c>
      <c r="DU2506">
        <v>1525.9880000000001</v>
      </c>
      <c r="DV2506">
        <v>1537.2850000000001</v>
      </c>
      <c r="DW2506">
        <v>1551.8140000000001</v>
      </c>
      <c r="DX2506">
        <v>0.70759165086429998</v>
      </c>
      <c r="DY2506">
        <v>0.90463333333333296</v>
      </c>
      <c r="DZ2506">
        <v>0.96719906207675099</v>
      </c>
      <c r="EA2506">
        <v>0.62719688555229902</v>
      </c>
      <c r="EB2506">
        <v>0.92214305555555498</v>
      </c>
      <c r="EC2506">
        <v>0.97629579298801195</v>
      </c>
      <c r="ED2506">
        <v>34</v>
      </c>
    </row>
    <row r="2507" spans="1:134" x14ac:dyDescent="0.25">
      <c r="A2507" s="6" t="s">
        <v>2261</v>
      </c>
      <c r="B2507" t="s">
        <v>138</v>
      </c>
      <c r="C2507">
        <v>38200</v>
      </c>
      <c r="D2507">
        <v>40000</v>
      </c>
      <c r="E2507" s="5">
        <v>5.0047125353440141</v>
      </c>
      <c r="F2507">
        <v>0</v>
      </c>
      <c r="G2507" s="2">
        <v>43651.431273148148</v>
      </c>
      <c r="H2507" t="s">
        <v>115</v>
      </c>
      <c r="I2507" s="2">
        <v>43656.539212962962</v>
      </c>
      <c r="J2507">
        <v>2500000</v>
      </c>
      <c r="K2507">
        <v>3</v>
      </c>
      <c r="L2507" t="s">
        <v>129</v>
      </c>
      <c r="M2507">
        <v>2569</v>
      </c>
      <c r="N2507">
        <v>2.7</v>
      </c>
      <c r="O2507">
        <v>1.278</v>
      </c>
      <c r="P2507">
        <v>1.246</v>
      </c>
      <c r="Q2507">
        <v>255</v>
      </c>
      <c r="R2507" t="s">
        <v>908</v>
      </c>
      <c r="S2507" t="s">
        <v>281</v>
      </c>
      <c r="T2507" t="s">
        <v>3858</v>
      </c>
      <c r="U2507" t="s">
        <v>3900</v>
      </c>
      <c r="V2507">
        <v>60043</v>
      </c>
      <c r="W2507" t="s">
        <v>119</v>
      </c>
      <c r="X2507" s="1">
        <v>255</v>
      </c>
      <c r="Y2507" t="s">
        <v>3889</v>
      </c>
      <c r="Z2507" s="3">
        <v>39924</v>
      </c>
      <c r="AA2507">
        <v>5</v>
      </c>
      <c r="AB2507">
        <v>2</v>
      </c>
      <c r="AC2507">
        <v>5</v>
      </c>
      <c r="AD2507">
        <v>2</v>
      </c>
      <c r="AE2507">
        <v>5</v>
      </c>
      <c r="AF2507">
        <v>2</v>
      </c>
      <c r="AG2507">
        <v>0</v>
      </c>
      <c r="AH2507">
        <v>3</v>
      </c>
      <c r="AI2507">
        <v>0</v>
      </c>
      <c r="AJ2507">
        <v>1</v>
      </c>
      <c r="AK2507">
        <v>2</v>
      </c>
      <c r="AL2507">
        <v>2</v>
      </c>
      <c r="AM2507">
        <v>241</v>
      </c>
      <c r="AN2507">
        <v>2026</v>
      </c>
      <c r="AO2507">
        <v>3407</v>
      </c>
      <c r="AP2507">
        <v>94</v>
      </c>
      <c r="AQ2507">
        <v>1321</v>
      </c>
      <c r="AR2507">
        <v>287</v>
      </c>
      <c r="AS2507">
        <v>1080</v>
      </c>
      <c r="AT2507">
        <v>35</v>
      </c>
      <c r="AU2507">
        <v>2691</v>
      </c>
      <c r="AV2507">
        <v>2694</v>
      </c>
      <c r="AW2507">
        <v>33</v>
      </c>
      <c r="AX2507">
        <v>3694</v>
      </c>
      <c r="AY2507">
        <v>3694</v>
      </c>
      <c r="AZ2507">
        <v>2017</v>
      </c>
      <c r="BA2507">
        <v>7.0736718520692604E-2</v>
      </c>
      <c r="BB2507">
        <v>0.29236599891716297</v>
      </c>
      <c r="BC2507">
        <v>0.114982578397212</v>
      </c>
      <c r="BD2507">
        <v>0.54845695722793697</v>
      </c>
      <c r="BE2507">
        <v>1.2991833704528499E-2</v>
      </c>
      <c r="BF2507">
        <v>682.58199999999999</v>
      </c>
      <c r="BG2507">
        <v>732.33500000000004</v>
      </c>
      <c r="BH2507">
        <v>617.94799999999998</v>
      </c>
      <c r="BI2507">
        <v>546.029</v>
      </c>
      <c r="BJ2507">
        <v>604.27800000000002</v>
      </c>
      <c r="BK2507">
        <v>643.23599999999999</v>
      </c>
      <c r="BR2507">
        <v>975.24400000000003</v>
      </c>
      <c r="BS2507">
        <v>983.899</v>
      </c>
      <c r="BT2507">
        <v>992.53</v>
      </c>
      <c r="BU2507">
        <v>1001.1369999999999</v>
      </c>
      <c r="BV2507">
        <v>949.13699999999994</v>
      </c>
      <c r="BW2507">
        <v>949.13699999999994</v>
      </c>
      <c r="BX2507">
        <v>4</v>
      </c>
      <c r="BY2507">
        <v>4</v>
      </c>
      <c r="BZ2507">
        <v>4</v>
      </c>
      <c r="CA2507">
        <v>4</v>
      </c>
      <c r="CB2507">
        <v>4</v>
      </c>
      <c r="CC2507">
        <v>4</v>
      </c>
      <c r="CD2507">
        <v>0.63282195730303703</v>
      </c>
      <c r="CE2507" s="3">
        <v>43465</v>
      </c>
      <c r="CF2507">
        <v>1657.826</v>
      </c>
      <c r="CG2507" s="3">
        <v>43585</v>
      </c>
      <c r="CH2507">
        <v>0.68768734012909805</v>
      </c>
      <c r="CI2507">
        <v>8.5999999999999993E-2</v>
      </c>
      <c r="CK2507">
        <v>2</v>
      </c>
      <c r="CL2507">
        <v>1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469.40300000000002</v>
      </c>
      <c r="DF2507">
        <v>476.11200000000002</v>
      </c>
      <c r="DG2507">
        <v>364.798</v>
      </c>
      <c r="DH2507">
        <v>301.33100000000002</v>
      </c>
      <c r="DI2507">
        <v>377.197</v>
      </c>
      <c r="DJ2507">
        <v>432.50799999999998</v>
      </c>
      <c r="DK2507">
        <v>1326.3340000000001</v>
      </c>
      <c r="DR2507">
        <v>975.24400000000003</v>
      </c>
      <c r="DS2507">
        <v>983.899</v>
      </c>
      <c r="DT2507">
        <v>992.53</v>
      </c>
      <c r="DU2507">
        <v>1001.1369999999999</v>
      </c>
      <c r="DV2507">
        <v>949.13699999999994</v>
      </c>
      <c r="DW2507">
        <v>949.13699999999994</v>
      </c>
      <c r="DX2507">
        <v>0.68768734012909805</v>
      </c>
      <c r="DZ2507">
        <v>1</v>
      </c>
      <c r="EA2507">
        <v>0.63279948191619895</v>
      </c>
      <c r="EC2507">
        <v>1</v>
      </c>
      <c r="ED2507">
        <v>10</v>
      </c>
    </row>
    <row r="2508" spans="1:134" x14ac:dyDescent="0.25">
      <c r="A2508" s="6" t="s">
        <v>1703</v>
      </c>
      <c r="B2508" t="s">
        <v>569</v>
      </c>
      <c r="C2508">
        <v>200000</v>
      </c>
      <c r="D2508">
        <v>25000</v>
      </c>
      <c r="E2508" s="5">
        <v>3.9114043355325157</v>
      </c>
      <c r="F2508">
        <v>0</v>
      </c>
      <c r="G2508" s="2">
        <v>43631.310439814813</v>
      </c>
      <c r="H2508" t="s">
        <v>115</v>
      </c>
      <c r="I2508" s="2">
        <v>43656.529189814813</v>
      </c>
      <c r="J2508">
        <v>2464000</v>
      </c>
      <c r="K2508">
        <v>2</v>
      </c>
      <c r="L2508" t="s">
        <v>116</v>
      </c>
      <c r="M2508">
        <v>553</v>
      </c>
      <c r="N2508">
        <v>1.4</v>
      </c>
      <c r="O2508">
        <v>17.02</v>
      </c>
      <c r="P2508">
        <v>17.32</v>
      </c>
      <c r="Q2508">
        <v>47911</v>
      </c>
      <c r="R2508" t="s">
        <v>909</v>
      </c>
      <c r="S2508" t="s">
        <v>191</v>
      </c>
      <c r="T2508" t="s">
        <v>3864</v>
      </c>
      <c r="U2508" t="s">
        <v>3897</v>
      </c>
      <c r="V2508">
        <v>21017</v>
      </c>
      <c r="W2508" t="s">
        <v>184</v>
      </c>
      <c r="X2508" s="1">
        <v>479</v>
      </c>
      <c r="Y2508" t="s">
        <v>3882</v>
      </c>
      <c r="Z2508" s="3">
        <v>41023</v>
      </c>
      <c r="AA2508">
        <v>6</v>
      </c>
      <c r="AB2508">
        <v>0</v>
      </c>
      <c r="AC2508">
        <v>6</v>
      </c>
      <c r="AD2508">
        <v>3</v>
      </c>
      <c r="AE2508">
        <v>5</v>
      </c>
      <c r="AF2508">
        <v>1</v>
      </c>
      <c r="AG2508">
        <v>0</v>
      </c>
      <c r="AH2508">
        <v>3</v>
      </c>
      <c r="AI2508">
        <v>0</v>
      </c>
      <c r="AJ2508">
        <v>1</v>
      </c>
      <c r="AK2508">
        <v>1</v>
      </c>
      <c r="AL2508">
        <v>2</v>
      </c>
      <c r="AM2508">
        <v>28</v>
      </c>
      <c r="AN2508">
        <v>59</v>
      </c>
      <c r="AO2508">
        <v>167</v>
      </c>
      <c r="AP2508">
        <v>8</v>
      </c>
      <c r="AQ2508">
        <v>41</v>
      </c>
      <c r="AR2508">
        <v>0</v>
      </c>
      <c r="AS2508">
        <v>49</v>
      </c>
      <c r="AT2508">
        <v>4</v>
      </c>
      <c r="AU2508">
        <v>553</v>
      </c>
      <c r="AV2508">
        <v>553</v>
      </c>
      <c r="AW2508">
        <v>0</v>
      </c>
      <c r="AX2508">
        <v>167</v>
      </c>
      <c r="AY2508">
        <v>167</v>
      </c>
      <c r="AZ2508">
        <v>2017</v>
      </c>
      <c r="BA2508">
        <v>0.16766467065868201</v>
      </c>
      <c r="BB2508">
        <v>0.29341317365269398</v>
      </c>
      <c r="BD2508">
        <v>0.35329341317365198</v>
      </c>
      <c r="BE2508">
        <v>7.2332730560578599E-3</v>
      </c>
      <c r="BF2508">
        <v>20</v>
      </c>
      <c r="BG2508">
        <v>20</v>
      </c>
      <c r="BH2508">
        <v>20</v>
      </c>
      <c r="BI2508">
        <v>20</v>
      </c>
      <c r="BJ2508">
        <v>35</v>
      </c>
      <c r="BK2508">
        <v>35</v>
      </c>
      <c r="BR2508">
        <v>29.192</v>
      </c>
      <c r="BS2508">
        <v>29.925999999999998</v>
      </c>
      <c r="BT2508">
        <v>30.664999999999999</v>
      </c>
      <c r="BU2508">
        <v>31.396000000000001</v>
      </c>
      <c r="BV2508">
        <v>47.222999999999999</v>
      </c>
      <c r="BW2508">
        <v>48.774000000000001</v>
      </c>
      <c r="BX2508">
        <v>1</v>
      </c>
      <c r="BY2508">
        <v>1</v>
      </c>
      <c r="BZ2508">
        <v>1</v>
      </c>
      <c r="CA2508">
        <v>1</v>
      </c>
      <c r="CB2508">
        <v>2</v>
      </c>
      <c r="CC2508">
        <v>2</v>
      </c>
      <c r="CD2508">
        <v>1.0588775897548599E-3</v>
      </c>
      <c r="CE2508" s="3">
        <v>43465</v>
      </c>
      <c r="CF2508">
        <v>49.192</v>
      </c>
      <c r="CG2508" s="3">
        <v>43585</v>
      </c>
      <c r="CH2508">
        <v>0</v>
      </c>
      <c r="CI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47.381999999999998</v>
      </c>
      <c r="DR2508">
        <v>29.192</v>
      </c>
      <c r="DS2508">
        <v>29.925999999999998</v>
      </c>
      <c r="DT2508">
        <v>30.664999999999999</v>
      </c>
      <c r="DU2508">
        <v>31.396000000000001</v>
      </c>
      <c r="DV2508">
        <v>47.222999999999999</v>
      </c>
      <c r="DW2508">
        <v>48.774000000000001</v>
      </c>
      <c r="DX2508">
        <v>0</v>
      </c>
      <c r="DZ2508">
        <v>1</v>
      </c>
      <c r="EA2508">
        <v>0</v>
      </c>
      <c r="EC2508">
        <v>1</v>
      </c>
      <c r="ED2508">
        <v>7</v>
      </c>
    </row>
    <row r="2509" spans="1:134" x14ac:dyDescent="0.25">
      <c r="A2509" s="6" t="s">
        <v>1922</v>
      </c>
      <c r="B2509" t="s">
        <v>569</v>
      </c>
      <c r="C2509">
        <v>50000</v>
      </c>
      <c r="D2509">
        <v>25000</v>
      </c>
      <c r="E2509" s="5">
        <v>6.2676720075400549</v>
      </c>
      <c r="F2509">
        <v>0</v>
      </c>
      <c r="G2509" s="2">
        <v>43640.734456018516</v>
      </c>
      <c r="H2509" t="s">
        <v>115</v>
      </c>
      <c r="I2509" s="2">
        <v>43656.508819444447</v>
      </c>
      <c r="J2509">
        <v>2500000</v>
      </c>
      <c r="K2509">
        <v>4</v>
      </c>
      <c r="L2509" t="s">
        <v>148</v>
      </c>
      <c r="M2509">
        <v>372</v>
      </c>
      <c r="N2509">
        <v>2.2000000000000002</v>
      </c>
      <c r="O2509">
        <v>21.05</v>
      </c>
      <c r="P2509">
        <v>16.05</v>
      </c>
      <c r="Q2509">
        <v>702209</v>
      </c>
      <c r="R2509" t="s">
        <v>127</v>
      </c>
      <c r="S2509" t="s">
        <v>126</v>
      </c>
      <c r="T2509" t="s">
        <v>3858</v>
      </c>
      <c r="U2509" t="s">
        <v>3897</v>
      </c>
      <c r="V2509">
        <v>20122</v>
      </c>
      <c r="W2509" t="s">
        <v>119</v>
      </c>
      <c r="X2509" s="1">
        <v>702</v>
      </c>
      <c r="Y2509" t="s">
        <v>3892</v>
      </c>
      <c r="Z2509" s="3">
        <v>42768</v>
      </c>
      <c r="AA2509">
        <v>5</v>
      </c>
      <c r="AC2509">
        <v>5</v>
      </c>
      <c r="AD2509">
        <v>1</v>
      </c>
      <c r="AE2509">
        <v>5</v>
      </c>
      <c r="AF2509">
        <v>0</v>
      </c>
      <c r="AG2509">
        <v>0</v>
      </c>
      <c r="AH2509">
        <v>3</v>
      </c>
      <c r="AI2509">
        <v>0</v>
      </c>
      <c r="AJ2509">
        <v>1</v>
      </c>
      <c r="AK2509">
        <v>1</v>
      </c>
      <c r="AL2509">
        <v>2</v>
      </c>
      <c r="AM2509">
        <v>14</v>
      </c>
      <c r="AN2509">
        <v>7</v>
      </c>
      <c r="AO2509">
        <v>65</v>
      </c>
      <c r="AP2509">
        <v>8</v>
      </c>
      <c r="AQ2509">
        <v>19</v>
      </c>
      <c r="AR2509">
        <v>14</v>
      </c>
      <c r="AS2509">
        <v>60</v>
      </c>
      <c r="AT2509">
        <v>4</v>
      </c>
      <c r="AU2509">
        <v>372</v>
      </c>
      <c r="AV2509">
        <v>372</v>
      </c>
      <c r="AW2509">
        <v>14</v>
      </c>
      <c r="AX2509">
        <v>79</v>
      </c>
      <c r="AY2509">
        <v>79</v>
      </c>
      <c r="AZ2509">
        <v>2017</v>
      </c>
      <c r="BA2509">
        <v>0.21538461538461501</v>
      </c>
      <c r="BB2509">
        <v>0.759493670886076</v>
      </c>
      <c r="BC2509">
        <v>1</v>
      </c>
      <c r="BD2509">
        <v>8.8607594936708806E-2</v>
      </c>
      <c r="BE2509">
        <v>1.0752688172042999E-2</v>
      </c>
      <c r="BF2509">
        <v>50</v>
      </c>
      <c r="BG2509">
        <v>50</v>
      </c>
      <c r="BH2509">
        <v>50</v>
      </c>
      <c r="BI2509">
        <v>50</v>
      </c>
      <c r="BJ2509">
        <v>50</v>
      </c>
      <c r="BK2509">
        <v>50</v>
      </c>
      <c r="BL2509">
        <v>1.8460000000000001</v>
      </c>
      <c r="BM2509">
        <v>1.52</v>
      </c>
      <c r="BN2509">
        <v>0.79500000000000004</v>
      </c>
      <c r="BO2509">
        <v>1.4410000000000001</v>
      </c>
      <c r="BP2509">
        <v>1.798</v>
      </c>
      <c r="BQ2509">
        <v>0.27500000000000002</v>
      </c>
      <c r="BR2509">
        <v>16.120999999999999</v>
      </c>
      <c r="BS2509">
        <v>17.667000000000002</v>
      </c>
      <c r="BT2509">
        <v>19.209</v>
      </c>
      <c r="BU2509">
        <v>20.747</v>
      </c>
      <c r="BV2509">
        <v>22.282</v>
      </c>
      <c r="BW2509">
        <v>23.812999999999999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</v>
      </c>
      <c r="CD2509">
        <v>0.66744779393840903</v>
      </c>
      <c r="CE2509" s="3">
        <v>43465</v>
      </c>
      <c r="CF2509">
        <v>67.966999999999999</v>
      </c>
      <c r="CG2509" s="3">
        <v>43585</v>
      </c>
      <c r="CH2509">
        <v>0.58531034216718703</v>
      </c>
      <c r="CI2509">
        <v>0.182</v>
      </c>
      <c r="CK2509">
        <v>1</v>
      </c>
      <c r="CL2509">
        <v>1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0.182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28.5</v>
      </c>
      <c r="DF2509">
        <v>44.5</v>
      </c>
      <c r="DG2509">
        <v>34</v>
      </c>
      <c r="DH2509">
        <v>11.8</v>
      </c>
      <c r="DI2509">
        <v>44.2</v>
      </c>
      <c r="DJ2509">
        <v>34.5</v>
      </c>
      <c r="DK2509">
        <v>68.462000000000003</v>
      </c>
      <c r="DL2509">
        <v>1.8460000000000001</v>
      </c>
      <c r="DM2509">
        <v>1.52</v>
      </c>
      <c r="DN2509">
        <v>0.79500000000000004</v>
      </c>
      <c r="DO2509">
        <v>1.4410000000000001</v>
      </c>
      <c r="DP2509">
        <v>1.98</v>
      </c>
      <c r="DQ2509">
        <v>0.27500000000000002</v>
      </c>
      <c r="DR2509">
        <v>16.120999999999999</v>
      </c>
      <c r="DS2509">
        <v>17.667000000000002</v>
      </c>
      <c r="DT2509">
        <v>19.209</v>
      </c>
      <c r="DU2509">
        <v>20.747</v>
      </c>
      <c r="DV2509">
        <v>22.282</v>
      </c>
      <c r="DW2509">
        <v>23.812999999999999</v>
      </c>
      <c r="DX2509">
        <v>0.56999999999999995</v>
      </c>
      <c r="DY2509">
        <v>1</v>
      </c>
      <c r="DZ2509">
        <v>1</v>
      </c>
      <c r="EA2509">
        <v>0.65833333333333299</v>
      </c>
      <c r="EB2509">
        <v>1.02371335504886</v>
      </c>
      <c r="EC2509">
        <v>1</v>
      </c>
      <c r="ED2509">
        <v>2</v>
      </c>
    </row>
    <row r="2510" spans="1:134" x14ac:dyDescent="0.25">
      <c r="A2510" s="6" t="s">
        <v>2245</v>
      </c>
      <c r="B2510" t="s">
        <v>569</v>
      </c>
      <c r="C2510">
        <v>250000</v>
      </c>
      <c r="D2510">
        <v>30000</v>
      </c>
      <c r="E2510" s="5">
        <v>6.3336475023562668</v>
      </c>
      <c r="F2510">
        <v>1</v>
      </c>
      <c r="G2510" s="2">
        <v>43650.752557870372</v>
      </c>
      <c r="H2510" t="s">
        <v>115</v>
      </c>
      <c r="I2510" s="2">
        <v>43656.505462962959</v>
      </c>
      <c r="J2510">
        <v>2500000</v>
      </c>
      <c r="K2510">
        <v>3</v>
      </c>
      <c r="L2510" t="s">
        <v>129</v>
      </c>
      <c r="M2510">
        <v>1251</v>
      </c>
      <c r="N2510">
        <v>3.9</v>
      </c>
      <c r="O2510">
        <v>15.08</v>
      </c>
      <c r="P2510">
        <v>16.11</v>
      </c>
      <c r="Q2510">
        <v>301102</v>
      </c>
      <c r="R2510" t="s">
        <v>633</v>
      </c>
      <c r="S2510" t="s">
        <v>136</v>
      </c>
      <c r="T2510" t="s">
        <v>3861</v>
      </c>
      <c r="U2510" t="s">
        <v>3899</v>
      </c>
      <c r="V2510">
        <v>80028</v>
      </c>
      <c r="W2510" t="s">
        <v>119</v>
      </c>
      <c r="X2510" s="1">
        <v>301</v>
      </c>
      <c r="Y2510" t="s">
        <v>3890</v>
      </c>
      <c r="Z2510" s="3">
        <v>41372</v>
      </c>
      <c r="AA2510">
        <v>5</v>
      </c>
      <c r="AB2510">
        <v>-1</v>
      </c>
      <c r="AC2510">
        <v>6</v>
      </c>
      <c r="AD2510">
        <v>4</v>
      </c>
      <c r="AE2510">
        <v>6</v>
      </c>
      <c r="AF2510">
        <v>-1</v>
      </c>
      <c r="AG2510">
        <v>0</v>
      </c>
      <c r="AH2510">
        <v>3</v>
      </c>
      <c r="AI2510">
        <v>0</v>
      </c>
      <c r="AK2510">
        <v>2</v>
      </c>
      <c r="AL2510">
        <v>2</v>
      </c>
      <c r="AM2510">
        <v>20</v>
      </c>
      <c r="AN2510">
        <v>153</v>
      </c>
      <c r="AO2510">
        <v>595</v>
      </c>
      <c r="AP2510">
        <v>49</v>
      </c>
      <c r="AQ2510">
        <v>89</v>
      </c>
      <c r="AR2510">
        <v>119</v>
      </c>
      <c r="AS2510">
        <v>1128</v>
      </c>
      <c r="AT2510">
        <v>30</v>
      </c>
      <c r="AU2510">
        <v>1251</v>
      </c>
      <c r="AV2510">
        <v>1251</v>
      </c>
      <c r="AW2510">
        <v>16</v>
      </c>
      <c r="AX2510">
        <v>714</v>
      </c>
      <c r="AY2510">
        <v>714</v>
      </c>
      <c r="AZ2510">
        <v>2018</v>
      </c>
      <c r="BA2510">
        <v>3.3613445378151197E-2</v>
      </c>
      <c r="BB2510">
        <v>1.5798319327731001</v>
      </c>
      <c r="BC2510">
        <v>0.13445378151260501</v>
      </c>
      <c r="BD2510">
        <v>0.214285714285714</v>
      </c>
      <c r="BE2510">
        <v>2.3980815347721798E-2</v>
      </c>
      <c r="BF2510">
        <v>100</v>
      </c>
      <c r="BG2510">
        <v>100</v>
      </c>
      <c r="BH2510">
        <v>100</v>
      </c>
      <c r="BI2510">
        <v>100</v>
      </c>
      <c r="BJ2510">
        <v>100</v>
      </c>
      <c r="BK2510">
        <v>100</v>
      </c>
      <c r="BX2510">
        <v>1</v>
      </c>
      <c r="BY2510">
        <v>1</v>
      </c>
      <c r="BZ2510">
        <v>1</v>
      </c>
      <c r="CA2510">
        <v>1</v>
      </c>
      <c r="CB2510">
        <v>1</v>
      </c>
      <c r="CC2510">
        <v>1</v>
      </c>
      <c r="CD2510">
        <v>0.65950999999999904</v>
      </c>
      <c r="CE2510" s="3">
        <v>43465</v>
      </c>
      <c r="CF2510">
        <v>100</v>
      </c>
      <c r="CG2510" s="3">
        <v>43585</v>
      </c>
      <c r="CH2510">
        <v>0.89337999999999995</v>
      </c>
      <c r="CI2510">
        <v>0</v>
      </c>
      <c r="CK2510">
        <v>1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DE2510">
        <v>89.337999999999994</v>
      </c>
      <c r="DF2510">
        <v>38.526000000000003</v>
      </c>
      <c r="DG2510">
        <v>79.417000000000002</v>
      </c>
      <c r="DH2510">
        <v>40.890999999999998</v>
      </c>
      <c r="DI2510">
        <v>74.025999999999996</v>
      </c>
      <c r="DJ2510">
        <v>73.507999999999996</v>
      </c>
      <c r="DK2510">
        <v>74.025999999999996</v>
      </c>
      <c r="DX2510">
        <v>0.89337999999999995</v>
      </c>
      <c r="EA2510">
        <v>0.65950999999999904</v>
      </c>
      <c r="ED2510">
        <v>6</v>
      </c>
    </row>
    <row r="2511" spans="1:134" x14ac:dyDescent="0.25">
      <c r="A2511" s="6" t="s">
        <v>2203</v>
      </c>
      <c r="B2511" t="s">
        <v>138</v>
      </c>
      <c r="C2511">
        <v>100000</v>
      </c>
      <c r="D2511">
        <v>25000</v>
      </c>
      <c r="E2511" s="5">
        <v>4.6088595664467471</v>
      </c>
      <c r="F2511">
        <v>0</v>
      </c>
      <c r="G2511" s="2">
        <v>43649.448634259257</v>
      </c>
      <c r="H2511" t="s">
        <v>115</v>
      </c>
      <c r="I2511" s="2">
        <v>43656.334155092591</v>
      </c>
      <c r="J2511">
        <v>2500000</v>
      </c>
      <c r="K2511">
        <v>2</v>
      </c>
      <c r="L2511" t="s">
        <v>116</v>
      </c>
      <c r="M2511">
        <v>781</v>
      </c>
      <c r="N2511">
        <v>1.4</v>
      </c>
      <c r="Q2511">
        <v>853209</v>
      </c>
      <c r="R2511" t="s">
        <v>245</v>
      </c>
      <c r="S2511" t="s">
        <v>123</v>
      </c>
      <c r="T2511" t="s">
        <v>3871</v>
      </c>
      <c r="U2511" t="s">
        <v>3900</v>
      </c>
      <c r="V2511">
        <v>197</v>
      </c>
      <c r="W2511" t="s">
        <v>119</v>
      </c>
      <c r="X2511" s="1">
        <v>702</v>
      </c>
      <c r="Y2511" t="s">
        <v>3892</v>
      </c>
      <c r="Z2511" s="3">
        <v>36845</v>
      </c>
      <c r="AA2511">
        <v>4</v>
      </c>
      <c r="AB2511">
        <v>0</v>
      </c>
      <c r="AC2511">
        <v>5</v>
      </c>
      <c r="AD2511">
        <v>0</v>
      </c>
      <c r="AE2511">
        <v>3</v>
      </c>
      <c r="AF2511">
        <v>1</v>
      </c>
      <c r="AG2511">
        <v>0</v>
      </c>
      <c r="AH2511">
        <v>1</v>
      </c>
      <c r="AI2511">
        <v>0</v>
      </c>
      <c r="AJ2511">
        <v>2</v>
      </c>
      <c r="AK2511">
        <v>1</v>
      </c>
      <c r="AL2511">
        <v>1</v>
      </c>
      <c r="AM2511">
        <v>69</v>
      </c>
      <c r="AN2511">
        <v>55</v>
      </c>
      <c r="AO2511">
        <v>272</v>
      </c>
      <c r="AP2511">
        <v>11</v>
      </c>
      <c r="AQ2511">
        <v>0</v>
      </c>
      <c r="AR2511">
        <v>32</v>
      </c>
      <c r="AS2511">
        <v>46</v>
      </c>
      <c r="AT2511">
        <v>7</v>
      </c>
      <c r="AU2511">
        <v>781</v>
      </c>
      <c r="AV2511">
        <v>781</v>
      </c>
      <c r="AW2511">
        <v>8</v>
      </c>
      <c r="AX2511">
        <v>304</v>
      </c>
      <c r="AY2511">
        <v>304</v>
      </c>
      <c r="AZ2511">
        <v>2018</v>
      </c>
      <c r="BA2511">
        <v>0.253676470588235</v>
      </c>
      <c r="BB2511">
        <v>0.15131578947368399</v>
      </c>
      <c r="BC2511">
        <v>0.25</v>
      </c>
      <c r="BD2511">
        <v>0.18092105263157801</v>
      </c>
      <c r="BE2511">
        <v>8.9628681177976906E-3</v>
      </c>
      <c r="CK2511">
        <v>0</v>
      </c>
      <c r="CL2511">
        <v>0</v>
      </c>
      <c r="ED2511">
        <v>19</v>
      </c>
    </row>
    <row r="2512" spans="1:134" x14ac:dyDescent="0.25">
      <c r="A2512" s="6" t="s">
        <v>1856</v>
      </c>
      <c r="B2512" t="s">
        <v>569</v>
      </c>
      <c r="C2512">
        <v>200000</v>
      </c>
      <c r="D2512">
        <v>100000</v>
      </c>
      <c r="E2512" s="5">
        <v>5.7492931196983967</v>
      </c>
      <c r="F2512">
        <v>0</v>
      </c>
      <c r="G2512" s="2">
        <v>43637.410925925928</v>
      </c>
      <c r="H2512" t="s">
        <v>115</v>
      </c>
      <c r="I2512" s="2">
        <v>43655.63144675926</v>
      </c>
      <c r="J2512">
        <v>2270400</v>
      </c>
      <c r="K2512">
        <v>3</v>
      </c>
      <c r="L2512" t="s">
        <v>148</v>
      </c>
      <c r="M2512">
        <v>1562</v>
      </c>
      <c r="N2512">
        <v>7.4</v>
      </c>
      <c r="O2512">
        <v>20.22</v>
      </c>
      <c r="P2512">
        <v>7.19</v>
      </c>
      <c r="Q2512">
        <v>20411</v>
      </c>
      <c r="R2512" t="s">
        <v>821</v>
      </c>
      <c r="S2512" t="s">
        <v>205</v>
      </c>
      <c r="T2512" t="s">
        <v>3856</v>
      </c>
      <c r="U2512" t="s">
        <v>3898</v>
      </c>
      <c r="V2512">
        <v>35026</v>
      </c>
      <c r="W2512" t="s">
        <v>119</v>
      </c>
      <c r="X2512" s="1">
        <v>204</v>
      </c>
      <c r="Y2512" t="s">
        <v>3879</v>
      </c>
      <c r="Z2512" s="3">
        <v>41820</v>
      </c>
      <c r="AA2512">
        <v>5</v>
      </c>
      <c r="AB2512">
        <v>0</v>
      </c>
      <c r="AC2512">
        <v>5</v>
      </c>
      <c r="AD2512">
        <v>8</v>
      </c>
      <c r="AE2512">
        <v>7</v>
      </c>
      <c r="AF2512">
        <v>0</v>
      </c>
      <c r="AG2512">
        <v>0</v>
      </c>
      <c r="AH2512">
        <v>6</v>
      </c>
      <c r="AI2512">
        <v>0</v>
      </c>
      <c r="AJ2512">
        <v>2</v>
      </c>
      <c r="AK2512">
        <v>4</v>
      </c>
      <c r="AL2512">
        <v>1</v>
      </c>
      <c r="AM2512">
        <v>99</v>
      </c>
      <c r="AN2512">
        <v>497</v>
      </c>
      <c r="AO2512">
        <v>846</v>
      </c>
      <c r="AP2512">
        <v>138</v>
      </c>
      <c r="AQ2512">
        <v>0</v>
      </c>
      <c r="AR2512">
        <v>628</v>
      </c>
      <c r="AS2512">
        <v>532</v>
      </c>
      <c r="AT2512">
        <v>57</v>
      </c>
      <c r="AU2512">
        <v>1641</v>
      </c>
      <c r="AV2512">
        <v>1625</v>
      </c>
      <c r="AW2512">
        <v>618</v>
      </c>
      <c r="AX2512">
        <v>1474</v>
      </c>
      <c r="AY2512">
        <v>1474</v>
      </c>
      <c r="AZ2512">
        <v>2017</v>
      </c>
      <c r="BA2512">
        <v>0.117021276595744</v>
      </c>
      <c r="BB2512">
        <v>0.36092265943012197</v>
      </c>
      <c r="BC2512">
        <v>0.984076433121019</v>
      </c>
      <c r="BD2512">
        <v>0.33717774762550801</v>
      </c>
      <c r="BE2512">
        <v>3.5076923076922999E-2</v>
      </c>
      <c r="BF2512">
        <v>447</v>
      </c>
      <c r="BG2512">
        <v>447</v>
      </c>
      <c r="BH2512">
        <v>447</v>
      </c>
      <c r="BI2512">
        <v>492</v>
      </c>
      <c r="BJ2512">
        <v>492</v>
      </c>
      <c r="BK2512">
        <v>492</v>
      </c>
      <c r="BL2512">
        <v>31.006</v>
      </c>
      <c r="BM2512">
        <v>30.585999999999999</v>
      </c>
      <c r="BN2512">
        <v>30.352</v>
      </c>
      <c r="BO2512">
        <v>30.611000000000001</v>
      </c>
      <c r="BP2512">
        <v>30.896999999999998</v>
      </c>
      <c r="BQ2512">
        <v>31.518999999999998</v>
      </c>
      <c r="BR2512">
        <v>198.59299999999999</v>
      </c>
      <c r="BS2512">
        <v>202.75299999999999</v>
      </c>
      <c r="BT2512">
        <v>206.91</v>
      </c>
      <c r="BU2512">
        <v>210.22900000000001</v>
      </c>
      <c r="BV2512">
        <v>213.54499999999999</v>
      </c>
      <c r="BW2512">
        <v>216.857</v>
      </c>
      <c r="BX2512">
        <v>6</v>
      </c>
      <c r="BY2512">
        <v>6</v>
      </c>
      <c r="BZ2512">
        <v>6</v>
      </c>
      <c r="CA2512">
        <v>6</v>
      </c>
      <c r="CB2512">
        <v>6</v>
      </c>
      <c r="CC2512">
        <v>6</v>
      </c>
      <c r="CD2512">
        <v>0.64663349512703405</v>
      </c>
      <c r="CE2512" s="3">
        <v>43465</v>
      </c>
      <c r="CF2512">
        <v>676.59900000000005</v>
      </c>
      <c r="CG2512" s="3">
        <v>43585</v>
      </c>
      <c r="CH2512">
        <v>0.71193039417915205</v>
      </c>
      <c r="CI2512">
        <v>0</v>
      </c>
      <c r="CK2512">
        <v>6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327.52600000000001</v>
      </c>
      <c r="DF2512">
        <v>328.27499999999998</v>
      </c>
      <c r="DG2512">
        <v>251.71199999999999</v>
      </c>
      <c r="DH2512">
        <v>316.14999999999998</v>
      </c>
      <c r="DI2512">
        <v>340.31400000000002</v>
      </c>
      <c r="DJ2512">
        <v>341.88099999999997</v>
      </c>
      <c r="DK2512">
        <v>504.75599999999997</v>
      </c>
      <c r="DL2512">
        <v>12.781000000000001</v>
      </c>
      <c r="DM2512">
        <v>0.59599999999999997</v>
      </c>
      <c r="DN2512">
        <v>0.35199999999999998</v>
      </c>
      <c r="DO2512">
        <v>17.247</v>
      </c>
      <c r="DP2512">
        <v>0.89700000000000002</v>
      </c>
      <c r="DQ2512">
        <v>3.444</v>
      </c>
      <c r="DR2512">
        <v>198.59200000000001</v>
      </c>
      <c r="DS2512">
        <v>202.75299999999999</v>
      </c>
      <c r="DT2512">
        <v>206.91</v>
      </c>
      <c r="DU2512">
        <v>160.22900000000001</v>
      </c>
      <c r="DV2512">
        <v>163.54499999999999</v>
      </c>
      <c r="DW2512">
        <v>166.857</v>
      </c>
      <c r="DX2512">
        <v>0.73272035794183399</v>
      </c>
      <c r="DY2512">
        <v>0.41221053989550399</v>
      </c>
      <c r="DZ2512">
        <v>0.99999496457578996</v>
      </c>
      <c r="EA2512">
        <v>0.67655591054313102</v>
      </c>
      <c r="EB2512">
        <v>0.19093263268296101</v>
      </c>
      <c r="EC2512">
        <v>0.87989225606480004</v>
      </c>
      <c r="ED2512">
        <v>5</v>
      </c>
    </row>
    <row r="2513" spans="1:134" x14ac:dyDescent="0.25">
      <c r="A2513" s="6" t="s">
        <v>1516</v>
      </c>
      <c r="B2513" t="s">
        <v>569</v>
      </c>
      <c r="C2513">
        <v>250000</v>
      </c>
      <c r="D2513">
        <v>100000</v>
      </c>
      <c r="E2513" s="5">
        <v>3.100848256361922</v>
      </c>
      <c r="F2513">
        <v>0</v>
      </c>
      <c r="G2513" s="2">
        <v>43626.704201388886</v>
      </c>
      <c r="H2513" t="s">
        <v>115</v>
      </c>
      <c r="I2513" s="2">
        <v>43655.587245370371</v>
      </c>
      <c r="J2513">
        <v>2314047</v>
      </c>
      <c r="K2513">
        <v>3</v>
      </c>
      <c r="L2513" t="s">
        <v>128</v>
      </c>
      <c r="M2513">
        <v>4593</v>
      </c>
      <c r="N2513">
        <v>4.5</v>
      </c>
      <c r="P2513">
        <v>3.3420000000000001</v>
      </c>
      <c r="Q2513">
        <v>284</v>
      </c>
      <c r="R2513" t="s">
        <v>413</v>
      </c>
      <c r="S2513" t="s">
        <v>164</v>
      </c>
      <c r="T2513" t="s">
        <v>3864</v>
      </c>
      <c r="U2513" t="s">
        <v>3898</v>
      </c>
      <c r="V2513">
        <v>41049</v>
      </c>
      <c r="W2513" t="s">
        <v>119</v>
      </c>
      <c r="X2513" s="1">
        <v>284</v>
      </c>
      <c r="Y2513" t="s">
        <v>3888</v>
      </c>
      <c r="Z2513" s="3">
        <v>35125</v>
      </c>
      <c r="AA2513">
        <v>5</v>
      </c>
      <c r="AB2513">
        <v>0</v>
      </c>
      <c r="AC2513">
        <v>5</v>
      </c>
      <c r="AD2513">
        <v>3</v>
      </c>
      <c r="AE2513">
        <v>5</v>
      </c>
      <c r="AF2513">
        <v>0</v>
      </c>
      <c r="AG2513">
        <v>0</v>
      </c>
      <c r="AH2513">
        <v>5</v>
      </c>
      <c r="AI2513">
        <v>0</v>
      </c>
      <c r="AJ2513">
        <v>1</v>
      </c>
      <c r="AK2513">
        <v>3</v>
      </c>
      <c r="AL2513">
        <v>1</v>
      </c>
      <c r="AM2513">
        <v>3</v>
      </c>
      <c r="AN2513">
        <v>319</v>
      </c>
      <c r="AO2513">
        <v>1427</v>
      </c>
      <c r="AP2513">
        <v>195</v>
      </c>
      <c r="AQ2513">
        <v>0</v>
      </c>
      <c r="AR2513">
        <v>855</v>
      </c>
      <c r="AS2513">
        <v>897</v>
      </c>
      <c r="AT2513">
        <v>44</v>
      </c>
      <c r="AU2513">
        <v>4593</v>
      </c>
      <c r="AV2513">
        <v>4377</v>
      </c>
      <c r="AW2513">
        <v>147</v>
      </c>
      <c r="AX2513">
        <v>2282</v>
      </c>
      <c r="AY2513">
        <v>2282</v>
      </c>
      <c r="AZ2513">
        <v>2018</v>
      </c>
      <c r="BA2513">
        <v>2.10231254379817E-3</v>
      </c>
      <c r="BB2513">
        <v>0.39307624890446902</v>
      </c>
      <c r="BC2513">
        <v>0.17192982456140299</v>
      </c>
      <c r="BD2513">
        <v>0.13978965819456601</v>
      </c>
      <c r="BE2513">
        <v>1.00525474068997E-2</v>
      </c>
      <c r="BF2513">
        <v>1375.4110000000001</v>
      </c>
      <c r="BG2513">
        <v>1380.7819999999999</v>
      </c>
      <c r="BH2513">
        <v>1469.72</v>
      </c>
      <c r="BI2513">
        <v>1617.0429999999999</v>
      </c>
      <c r="BJ2513">
        <v>1503.4069999999999</v>
      </c>
      <c r="BK2513">
        <v>1540.039</v>
      </c>
      <c r="BL2513">
        <v>70.856999999999999</v>
      </c>
      <c r="BM2513">
        <v>86.536000000000001</v>
      </c>
      <c r="BN2513">
        <v>72.908000000000001</v>
      </c>
      <c r="BO2513">
        <v>96.447999999999993</v>
      </c>
      <c r="BP2513">
        <v>118.542</v>
      </c>
      <c r="BQ2513">
        <v>180.774</v>
      </c>
      <c r="BR2513">
        <v>589.02200000000005</v>
      </c>
      <c r="BS2513">
        <v>651.20899999999995</v>
      </c>
      <c r="BT2513">
        <v>648.87900000000002</v>
      </c>
      <c r="BU2513">
        <v>641.596</v>
      </c>
      <c r="BV2513">
        <v>679.95799999999997</v>
      </c>
      <c r="BW2513">
        <v>794.32500000000005</v>
      </c>
      <c r="BX2513">
        <v>6</v>
      </c>
      <c r="BY2513">
        <v>6</v>
      </c>
      <c r="BZ2513">
        <v>6</v>
      </c>
      <c r="CA2513">
        <v>6</v>
      </c>
      <c r="CB2513">
        <v>6</v>
      </c>
      <c r="CC2513">
        <v>6</v>
      </c>
      <c r="CD2513">
        <v>0.71431038867204399</v>
      </c>
      <c r="CE2513" s="3">
        <v>43465</v>
      </c>
      <c r="CF2513">
        <v>2035.29</v>
      </c>
      <c r="CG2513" s="3">
        <v>43585</v>
      </c>
      <c r="CH2513">
        <v>0.79299618051426102</v>
      </c>
      <c r="CI2513">
        <v>0.59</v>
      </c>
      <c r="CK2513">
        <v>8</v>
      </c>
      <c r="CL2513">
        <v>4</v>
      </c>
      <c r="CM2513">
        <v>0</v>
      </c>
      <c r="CN2513">
        <v>0</v>
      </c>
      <c r="CO2513">
        <v>0</v>
      </c>
      <c r="CP2513">
        <v>0.19</v>
      </c>
      <c r="CQ2513">
        <v>0</v>
      </c>
      <c r="CR2513">
        <v>0</v>
      </c>
      <c r="CS2513">
        <v>0.108</v>
      </c>
      <c r="CT2513">
        <v>0.59</v>
      </c>
      <c r="CU2513">
        <v>0</v>
      </c>
      <c r="CV2513">
        <v>5.8000000000000003E-2</v>
      </c>
      <c r="CW2513">
        <v>0.36599999999999999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1080.2249999999999</v>
      </c>
      <c r="DF2513">
        <v>993.375</v>
      </c>
      <c r="DG2513">
        <v>1104.03</v>
      </c>
      <c r="DH2513">
        <v>1164.3510000000001</v>
      </c>
      <c r="DI2513">
        <v>904.00400000000002</v>
      </c>
      <c r="DJ2513">
        <v>1114.8019999999999</v>
      </c>
      <c r="DK2513">
        <v>1497.931</v>
      </c>
      <c r="DL2513">
        <v>66.66</v>
      </c>
      <c r="DM2513">
        <v>35.298999999999999</v>
      </c>
      <c r="DN2513">
        <v>40.847000000000001</v>
      </c>
      <c r="DO2513">
        <v>77.483999999999995</v>
      </c>
      <c r="DP2513">
        <v>48.817</v>
      </c>
      <c r="DQ2513">
        <v>164.96</v>
      </c>
      <c r="DR2513">
        <v>446.66399999999999</v>
      </c>
      <c r="DS2513">
        <v>512.15099999999995</v>
      </c>
      <c r="DT2513">
        <v>492.53899999999999</v>
      </c>
      <c r="DU2513">
        <v>496.43200000000002</v>
      </c>
      <c r="DV2513">
        <v>545.11</v>
      </c>
      <c r="DW2513">
        <v>499.36599999999999</v>
      </c>
      <c r="DX2513">
        <v>0.78538342357302604</v>
      </c>
      <c r="DY2513">
        <v>0.94076802574198704</v>
      </c>
      <c r="DZ2513">
        <v>0.75831463001381905</v>
      </c>
      <c r="EA2513">
        <v>0.71578879731076706</v>
      </c>
      <c r="EB2513">
        <v>0.69332577288300701</v>
      </c>
      <c r="EC2513">
        <v>0.74713363757053997</v>
      </c>
      <c r="ED2513">
        <v>23</v>
      </c>
    </row>
    <row r="2514" spans="1:134" x14ac:dyDescent="0.25">
      <c r="A2514" s="6" t="s">
        <v>2300</v>
      </c>
      <c r="B2514" t="s">
        <v>138</v>
      </c>
      <c r="C2514">
        <v>50000</v>
      </c>
      <c r="D2514">
        <v>50000</v>
      </c>
      <c r="E2514" s="5">
        <v>5.2309142318567385</v>
      </c>
      <c r="F2514">
        <v>0</v>
      </c>
      <c r="G2514" s="2">
        <v>43654.314444444448</v>
      </c>
      <c r="H2514" t="s">
        <v>115</v>
      </c>
      <c r="I2514" s="2">
        <v>43655.5466087963</v>
      </c>
      <c r="J2514">
        <v>2276000</v>
      </c>
      <c r="K2514">
        <v>3</v>
      </c>
      <c r="L2514" t="s">
        <v>116</v>
      </c>
      <c r="M2514">
        <v>1597</v>
      </c>
      <c r="N2514">
        <v>12.9</v>
      </c>
      <c r="P2514">
        <v>5.0119999999999996</v>
      </c>
      <c r="Q2514">
        <v>33124</v>
      </c>
      <c r="R2514" t="s">
        <v>914</v>
      </c>
      <c r="S2514" t="s">
        <v>144</v>
      </c>
      <c r="T2514" t="s">
        <v>3873</v>
      </c>
      <c r="U2514" t="s">
        <v>3898</v>
      </c>
      <c r="V2514">
        <v>33061</v>
      </c>
      <c r="W2514" t="s">
        <v>119</v>
      </c>
      <c r="X2514" s="1">
        <v>292</v>
      </c>
      <c r="Y2514" t="s">
        <v>3890</v>
      </c>
      <c r="Z2514" s="3">
        <v>39769</v>
      </c>
      <c r="AA2514">
        <v>6</v>
      </c>
      <c r="AB2514">
        <v>1</v>
      </c>
      <c r="AC2514">
        <v>6</v>
      </c>
      <c r="AD2514">
        <v>4</v>
      </c>
      <c r="AE2514">
        <v>6</v>
      </c>
      <c r="AF2514">
        <v>1</v>
      </c>
      <c r="AG2514">
        <v>0</v>
      </c>
      <c r="AH2514">
        <v>2</v>
      </c>
      <c r="AI2514">
        <v>0</v>
      </c>
      <c r="AJ2514">
        <v>2</v>
      </c>
      <c r="AK2514">
        <v>2</v>
      </c>
      <c r="AL2514">
        <v>1</v>
      </c>
      <c r="AM2514">
        <v>74</v>
      </c>
      <c r="AN2514">
        <v>812</v>
      </c>
      <c r="AO2514">
        <v>1014</v>
      </c>
      <c r="AP2514">
        <v>196</v>
      </c>
      <c r="AQ2514">
        <v>0</v>
      </c>
      <c r="AR2514">
        <v>723</v>
      </c>
      <c r="AS2514">
        <v>633</v>
      </c>
      <c r="AT2514">
        <v>91</v>
      </c>
      <c r="AU2514">
        <v>1597</v>
      </c>
      <c r="AV2514">
        <v>1520</v>
      </c>
      <c r="AW2514">
        <v>719</v>
      </c>
      <c r="AX2514">
        <v>1737</v>
      </c>
      <c r="AY2514">
        <v>1737</v>
      </c>
      <c r="AZ2514">
        <v>2018</v>
      </c>
      <c r="BA2514">
        <v>7.2978303747534501E-2</v>
      </c>
      <c r="BB2514">
        <v>0.364421416234887</v>
      </c>
      <c r="BC2514">
        <v>0.99446749654218503</v>
      </c>
      <c r="BD2514">
        <v>0.46747265400115101</v>
      </c>
      <c r="BE2514">
        <v>5.9868421052631501E-2</v>
      </c>
      <c r="BF2514">
        <v>843.74300000000005</v>
      </c>
      <c r="BG2514">
        <v>1040</v>
      </c>
      <c r="BH2514">
        <v>1040</v>
      </c>
      <c r="BI2514">
        <v>1040</v>
      </c>
      <c r="BJ2514">
        <v>1030</v>
      </c>
      <c r="BK2514">
        <v>1090</v>
      </c>
      <c r="BL2514">
        <v>39.412999999999997</v>
      </c>
      <c r="BM2514">
        <v>44.912999999999997</v>
      </c>
      <c r="BN2514">
        <v>44.234000000000002</v>
      </c>
      <c r="BO2514">
        <v>44.320999999999998</v>
      </c>
      <c r="BP2514">
        <v>52.878</v>
      </c>
      <c r="BQ2514">
        <v>42.7</v>
      </c>
      <c r="BR2514">
        <v>469.697</v>
      </c>
      <c r="BS2514">
        <v>475.65800000000002</v>
      </c>
      <c r="BT2514">
        <v>488.04</v>
      </c>
      <c r="BU2514">
        <v>493.97399999999999</v>
      </c>
      <c r="BV2514">
        <v>499.89499999999998</v>
      </c>
      <c r="BW2514">
        <v>512.19899999999996</v>
      </c>
      <c r="BX2514">
        <v>5</v>
      </c>
      <c r="BY2514">
        <v>5</v>
      </c>
      <c r="BZ2514">
        <v>5</v>
      </c>
      <c r="CA2514">
        <v>5</v>
      </c>
      <c r="CB2514">
        <v>5</v>
      </c>
      <c r="CC2514">
        <v>5</v>
      </c>
      <c r="CD2514">
        <v>0.41124007076601099</v>
      </c>
      <c r="CE2514" s="3">
        <v>43465</v>
      </c>
      <c r="CF2514">
        <v>1352.8530000000001</v>
      </c>
      <c r="CG2514" s="3">
        <v>43585</v>
      </c>
      <c r="CH2514">
        <v>0.52259963132221199</v>
      </c>
      <c r="CI2514">
        <v>3.516</v>
      </c>
      <c r="CK2514">
        <v>30</v>
      </c>
      <c r="CL2514">
        <v>5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3.516</v>
      </c>
      <c r="CT2514">
        <v>0</v>
      </c>
      <c r="CU2514">
        <v>1.1160000000000001</v>
      </c>
      <c r="CV2514">
        <v>2.637</v>
      </c>
      <c r="CW2514">
        <v>1.738</v>
      </c>
      <c r="CX2514">
        <v>2.5099999999999998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426.65899999999999</v>
      </c>
      <c r="DF2514">
        <v>415.41300000000001</v>
      </c>
      <c r="DG2514">
        <v>434.17500000000001</v>
      </c>
      <c r="DH2514">
        <v>432.14600000000002</v>
      </c>
      <c r="DI2514">
        <v>375.55500000000001</v>
      </c>
      <c r="DJ2514">
        <v>321.99299999999999</v>
      </c>
      <c r="DK2514">
        <v>910.13400000000001</v>
      </c>
      <c r="DL2514">
        <v>34.878</v>
      </c>
      <c r="DM2514">
        <v>35.347000000000001</v>
      </c>
      <c r="DN2514">
        <v>37.606000000000002</v>
      </c>
      <c r="DO2514">
        <v>31.122</v>
      </c>
      <c r="DP2514">
        <v>34.683999999999997</v>
      </c>
      <c r="DQ2514">
        <v>32.701999999999998</v>
      </c>
      <c r="DR2514">
        <v>469.697</v>
      </c>
      <c r="DS2514">
        <v>475.65800000000002</v>
      </c>
      <c r="DT2514">
        <v>488.04</v>
      </c>
      <c r="DU2514">
        <v>493.97399999999999</v>
      </c>
      <c r="DV2514">
        <v>499.89499999999998</v>
      </c>
      <c r="DW2514">
        <v>512.19899999999996</v>
      </c>
      <c r="DX2514">
        <v>0.50567412114826404</v>
      </c>
      <c r="DY2514">
        <v>0.88493644229061397</v>
      </c>
      <c r="DZ2514">
        <v>1</v>
      </c>
      <c r="EA2514">
        <v>0.395470518725067</v>
      </c>
      <c r="EB2514">
        <v>0.76860526188356404</v>
      </c>
      <c r="EC2514">
        <v>1</v>
      </c>
      <c r="ED2514">
        <v>11</v>
      </c>
    </row>
    <row r="2515" spans="1:134" x14ac:dyDescent="0.25">
      <c r="A2515" s="6" t="s">
        <v>2169</v>
      </c>
      <c r="B2515" t="s">
        <v>569</v>
      </c>
      <c r="C2515">
        <v>200000</v>
      </c>
      <c r="D2515">
        <v>50000</v>
      </c>
      <c r="E2515" s="5">
        <v>6.3336475023562668</v>
      </c>
      <c r="F2515">
        <v>0</v>
      </c>
      <c r="G2515" s="2">
        <v>43648.501342592594</v>
      </c>
      <c r="H2515" t="s">
        <v>115</v>
      </c>
      <c r="I2515" s="2">
        <v>43655.529791666668</v>
      </c>
      <c r="J2515">
        <v>1865862</v>
      </c>
      <c r="L2515" t="s">
        <v>122</v>
      </c>
      <c r="M2515">
        <v>3927</v>
      </c>
      <c r="N2515">
        <v>5.0999999999999996</v>
      </c>
      <c r="O2515">
        <v>8.4320000000000004</v>
      </c>
      <c r="P2515">
        <v>6.8109999999999999</v>
      </c>
      <c r="Q2515">
        <v>267011</v>
      </c>
      <c r="R2515" t="s">
        <v>156</v>
      </c>
      <c r="S2515" t="s">
        <v>134</v>
      </c>
      <c r="T2515" t="s">
        <v>3857</v>
      </c>
      <c r="U2515" t="s">
        <v>3897</v>
      </c>
      <c r="V2515">
        <v>10135</v>
      </c>
      <c r="W2515" t="s">
        <v>119</v>
      </c>
      <c r="X2515" s="1">
        <v>273</v>
      </c>
      <c r="Y2515" t="s">
        <v>3884</v>
      </c>
      <c r="Z2515" s="3">
        <v>36342</v>
      </c>
      <c r="AA2515">
        <v>7</v>
      </c>
      <c r="AB2515">
        <v>0</v>
      </c>
      <c r="AC2515">
        <v>5</v>
      </c>
      <c r="AD2515">
        <v>5</v>
      </c>
      <c r="AE2515">
        <v>6</v>
      </c>
      <c r="AF2515">
        <v>0</v>
      </c>
      <c r="AG2515">
        <v>0</v>
      </c>
      <c r="AH2515">
        <v>5</v>
      </c>
      <c r="AI2515">
        <v>0</v>
      </c>
      <c r="AJ2515">
        <v>2</v>
      </c>
      <c r="AK2515">
        <v>3</v>
      </c>
      <c r="AL2515">
        <v>1</v>
      </c>
      <c r="AM2515">
        <v>14</v>
      </c>
      <c r="AN2515">
        <v>1814</v>
      </c>
      <c r="AO2515">
        <v>3161</v>
      </c>
      <c r="AP2515">
        <v>207</v>
      </c>
      <c r="AQ2515">
        <v>1171</v>
      </c>
      <c r="AR2515">
        <v>1160</v>
      </c>
      <c r="AS2515">
        <v>826</v>
      </c>
      <c r="AT2515">
        <v>27</v>
      </c>
      <c r="AU2515">
        <v>3927</v>
      </c>
      <c r="AV2515">
        <v>4069</v>
      </c>
      <c r="AW2515">
        <v>909</v>
      </c>
      <c r="AX2515">
        <v>4321</v>
      </c>
      <c r="AY2515">
        <v>4321</v>
      </c>
      <c r="AZ2515">
        <v>2018</v>
      </c>
      <c r="BA2515">
        <v>4.4289781714647201E-3</v>
      </c>
      <c r="BB2515">
        <v>0.191159453830131</v>
      </c>
      <c r="BC2515">
        <v>0.78362068965517195</v>
      </c>
      <c r="BD2515">
        <v>0.41981022911363097</v>
      </c>
      <c r="BE2515">
        <v>6.63553698697468E-3</v>
      </c>
      <c r="BF2515">
        <v>1408.546</v>
      </c>
      <c r="BG2515">
        <v>1450.528</v>
      </c>
      <c r="BH2515">
        <v>1500.423</v>
      </c>
      <c r="BI2515">
        <v>1661.204</v>
      </c>
      <c r="BJ2515">
        <v>1434.973</v>
      </c>
      <c r="BK2515">
        <v>1316.0640000000001</v>
      </c>
      <c r="BL2515">
        <v>135.15299999999999</v>
      </c>
      <c r="BM2515">
        <v>136.971</v>
      </c>
      <c r="BN2515">
        <v>138.78899999999999</v>
      </c>
      <c r="BO2515">
        <v>150.607</v>
      </c>
      <c r="BP2515">
        <v>142.42500000000001</v>
      </c>
      <c r="BQ2515">
        <v>144.24299999999999</v>
      </c>
      <c r="BR2515">
        <v>477.88099999999997</v>
      </c>
      <c r="BS2515">
        <v>497.26400000000001</v>
      </c>
      <c r="BT2515">
        <v>475.20400000000001</v>
      </c>
      <c r="BU2515">
        <v>524.28200000000004</v>
      </c>
      <c r="BV2515">
        <v>494.18</v>
      </c>
      <c r="BW2515">
        <v>499.16</v>
      </c>
      <c r="BX2515">
        <v>10</v>
      </c>
      <c r="BY2515">
        <v>11</v>
      </c>
      <c r="BZ2515">
        <v>11</v>
      </c>
      <c r="CA2515">
        <v>11</v>
      </c>
      <c r="CB2515">
        <v>10</v>
      </c>
      <c r="CC2515">
        <v>9</v>
      </c>
      <c r="CD2515">
        <v>0.79757661337519603</v>
      </c>
      <c r="CE2515" s="3">
        <v>43465</v>
      </c>
      <c r="CF2515">
        <v>2021.58</v>
      </c>
      <c r="CG2515" s="3">
        <v>43585</v>
      </c>
      <c r="CH2515">
        <v>0.81396826712979597</v>
      </c>
      <c r="CI2515">
        <v>1.625</v>
      </c>
      <c r="CK2515">
        <v>12</v>
      </c>
      <c r="CL2515">
        <v>2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1.625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1.3640000000000001</v>
      </c>
      <c r="DE2515">
        <v>1142.046</v>
      </c>
      <c r="DF2515">
        <v>1250.7470000000001</v>
      </c>
      <c r="DG2515">
        <v>1292.758</v>
      </c>
      <c r="DH2515">
        <v>1122.8869999999999</v>
      </c>
      <c r="DI2515">
        <v>1170.8620000000001</v>
      </c>
      <c r="DJ2515">
        <v>1077.2570000000001</v>
      </c>
      <c r="DK2515">
        <v>1713.5170000000001</v>
      </c>
      <c r="DL2515">
        <v>114.476</v>
      </c>
      <c r="DM2515">
        <v>95.355000000000004</v>
      </c>
      <c r="DN2515">
        <v>110.377</v>
      </c>
      <c r="DO2515">
        <v>106.221</v>
      </c>
      <c r="DP2515">
        <v>97.146000000000001</v>
      </c>
      <c r="DQ2515">
        <v>92.495999999999995</v>
      </c>
      <c r="DR2515">
        <v>400.04</v>
      </c>
      <c r="DS2515">
        <v>417.98399999999998</v>
      </c>
      <c r="DT2515">
        <v>383.399</v>
      </c>
      <c r="DU2515">
        <v>436.98500000000001</v>
      </c>
      <c r="DV2515">
        <v>445.50900000000001</v>
      </c>
      <c r="DW2515">
        <v>462.06700000000001</v>
      </c>
      <c r="DX2515">
        <v>0.81079780142075497</v>
      </c>
      <c r="DY2515">
        <v>0.84701042522178505</v>
      </c>
      <c r="DZ2515">
        <v>0.83711216809205602</v>
      </c>
      <c r="EA2515">
        <v>0.80446509004258904</v>
      </c>
      <c r="EB2515">
        <v>0.72633779303644896</v>
      </c>
      <c r="EC2515">
        <v>0.85781970241622996</v>
      </c>
      <c r="ED2515">
        <v>20</v>
      </c>
    </row>
    <row r="2516" spans="1:134" x14ac:dyDescent="0.25">
      <c r="A2516" s="6" t="s">
        <v>1551</v>
      </c>
      <c r="B2516" t="s">
        <v>569</v>
      </c>
      <c r="C2516">
        <v>65000</v>
      </c>
      <c r="D2516">
        <v>65000</v>
      </c>
      <c r="E2516" s="5">
        <v>5.466540999057492</v>
      </c>
      <c r="F2516">
        <v>0</v>
      </c>
      <c r="G2516" s="2">
        <v>43627.630555555559</v>
      </c>
      <c r="H2516" t="s">
        <v>115</v>
      </c>
      <c r="I2516" s="2">
        <v>43655.527673611112</v>
      </c>
      <c r="J2516">
        <v>2461600</v>
      </c>
      <c r="K2516">
        <v>4</v>
      </c>
      <c r="L2516" t="s">
        <v>122</v>
      </c>
      <c r="M2516">
        <v>875</v>
      </c>
      <c r="N2516">
        <v>15.3</v>
      </c>
      <c r="P2516">
        <v>7.1929999999999996</v>
      </c>
      <c r="Q2516">
        <v>262</v>
      </c>
      <c r="R2516" t="s">
        <v>448</v>
      </c>
      <c r="S2516" t="s">
        <v>126</v>
      </c>
      <c r="T2516" t="s">
        <v>3858</v>
      </c>
      <c r="U2516" t="s">
        <v>3897</v>
      </c>
      <c r="V2516">
        <v>20099</v>
      </c>
      <c r="W2516" t="s">
        <v>119</v>
      </c>
      <c r="X2516" s="1">
        <v>262</v>
      </c>
      <c r="Y2516" t="s">
        <v>3885</v>
      </c>
      <c r="Z2516" s="3">
        <v>39541</v>
      </c>
      <c r="AA2516">
        <v>5</v>
      </c>
      <c r="AB2516">
        <v>0</v>
      </c>
      <c r="AC2516">
        <v>6</v>
      </c>
      <c r="AD2516">
        <v>5</v>
      </c>
      <c r="AE2516">
        <v>6</v>
      </c>
      <c r="AF2516">
        <v>-1</v>
      </c>
      <c r="AG2516">
        <v>0</v>
      </c>
      <c r="AH2516">
        <v>4</v>
      </c>
      <c r="AI2516">
        <v>0</v>
      </c>
      <c r="AK2516">
        <v>3</v>
      </c>
      <c r="AL2516">
        <v>1</v>
      </c>
      <c r="AM2516">
        <v>66</v>
      </c>
      <c r="AN2516">
        <v>562</v>
      </c>
      <c r="AO2516">
        <v>852</v>
      </c>
      <c r="AP2516">
        <v>127</v>
      </c>
      <c r="AQ2516">
        <v>0</v>
      </c>
      <c r="AR2516">
        <v>298</v>
      </c>
      <c r="AS2516">
        <v>340</v>
      </c>
      <c r="AT2516">
        <v>27</v>
      </c>
      <c r="AU2516">
        <v>830</v>
      </c>
      <c r="AV2516">
        <v>830</v>
      </c>
      <c r="AW2516">
        <v>3</v>
      </c>
      <c r="AX2516">
        <v>1150</v>
      </c>
      <c r="AY2516">
        <v>1150</v>
      </c>
      <c r="AZ2516">
        <v>2017</v>
      </c>
      <c r="BA2516">
        <v>7.7464788732394305E-2</v>
      </c>
      <c r="BB2516">
        <v>0.29565217391304299</v>
      </c>
      <c r="BC2516">
        <v>1.00671140939597E-2</v>
      </c>
      <c r="BD2516">
        <v>0.48869565217391298</v>
      </c>
      <c r="BE2516">
        <v>3.2530120481927702E-2</v>
      </c>
      <c r="BF2516">
        <v>230</v>
      </c>
      <c r="BG2516">
        <v>230</v>
      </c>
      <c r="BH2516">
        <v>230</v>
      </c>
      <c r="BI2516">
        <v>230</v>
      </c>
      <c r="BJ2516">
        <v>230</v>
      </c>
      <c r="BK2516">
        <v>230</v>
      </c>
      <c r="BL2516">
        <v>25</v>
      </c>
      <c r="BM2516">
        <v>25</v>
      </c>
      <c r="BN2516">
        <v>25</v>
      </c>
      <c r="BO2516">
        <v>25</v>
      </c>
      <c r="BP2516">
        <v>25</v>
      </c>
      <c r="BQ2516">
        <v>25</v>
      </c>
      <c r="BR2516">
        <v>23.821000000000002</v>
      </c>
      <c r="BS2516">
        <v>26.498000000000001</v>
      </c>
      <c r="BT2516">
        <v>29.173999999999999</v>
      </c>
      <c r="BU2516">
        <v>61.829000000000001</v>
      </c>
      <c r="BV2516">
        <v>60.954000000000001</v>
      </c>
      <c r="BW2516">
        <v>31.91</v>
      </c>
      <c r="BX2516">
        <v>3</v>
      </c>
      <c r="BY2516">
        <v>3</v>
      </c>
      <c r="BZ2516">
        <v>3</v>
      </c>
      <c r="CA2516">
        <v>4</v>
      </c>
      <c r="CB2516">
        <v>4</v>
      </c>
      <c r="CC2516">
        <v>3</v>
      </c>
      <c r="CD2516">
        <v>0.96165751633986896</v>
      </c>
      <c r="CE2516" s="3">
        <v>43465</v>
      </c>
      <c r="CF2516">
        <v>278.82100000000003</v>
      </c>
      <c r="CG2516" s="3">
        <v>43585</v>
      </c>
      <c r="CH2516">
        <v>0.99560784313725403</v>
      </c>
      <c r="CI2516">
        <v>0.57799999999999996</v>
      </c>
      <c r="CK2516">
        <v>17</v>
      </c>
      <c r="CL2516">
        <v>4</v>
      </c>
      <c r="CM2516">
        <v>0.18099999999999999</v>
      </c>
      <c r="CN2516">
        <v>0</v>
      </c>
      <c r="CO2516">
        <v>0.217</v>
      </c>
      <c r="CP2516">
        <v>0</v>
      </c>
      <c r="CQ2516">
        <v>0.57799999999999996</v>
      </c>
      <c r="CR2516">
        <v>0.33400000000000002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230.18100000000001</v>
      </c>
      <c r="DF2516">
        <v>229.06899999999999</v>
      </c>
      <c r="DG2516">
        <v>229.429</v>
      </c>
      <c r="DH2516">
        <v>219.67400000000001</v>
      </c>
      <c r="DI2516">
        <v>216.577</v>
      </c>
      <c r="DJ2516">
        <v>230.31399999999999</v>
      </c>
      <c r="DK2516">
        <v>260.04000000000002</v>
      </c>
      <c r="DL2516">
        <v>23.699000000000002</v>
      </c>
      <c r="DM2516">
        <v>23.109000000000002</v>
      </c>
      <c r="DN2516">
        <v>15.448</v>
      </c>
      <c r="DO2516">
        <v>21.995999999999999</v>
      </c>
      <c r="DP2516">
        <v>16.585000000000001</v>
      </c>
      <c r="DQ2516">
        <v>15.255000000000001</v>
      </c>
      <c r="DR2516">
        <v>23.821000000000002</v>
      </c>
      <c r="DS2516">
        <v>26.498000000000001</v>
      </c>
      <c r="DT2516">
        <v>29.173999999999999</v>
      </c>
      <c r="DU2516">
        <v>61.829000000000001</v>
      </c>
      <c r="DV2516">
        <v>26.878</v>
      </c>
      <c r="DW2516">
        <v>31.91</v>
      </c>
      <c r="DX2516">
        <v>1.00078695652173</v>
      </c>
      <c r="DY2516">
        <v>0.94796000000000002</v>
      </c>
      <c r="DZ2516">
        <v>1</v>
      </c>
      <c r="EA2516">
        <v>0.98206086956521699</v>
      </c>
      <c r="EB2516">
        <v>0.77394666666666601</v>
      </c>
      <c r="EC2516">
        <v>0.85449172879676805</v>
      </c>
      <c r="ED2516">
        <v>11</v>
      </c>
    </row>
    <row r="2517" spans="1:134" x14ac:dyDescent="0.25">
      <c r="A2517" s="6" t="s">
        <v>2113</v>
      </c>
      <c r="B2517" t="s">
        <v>569</v>
      </c>
      <c r="C2517">
        <v>100000</v>
      </c>
      <c r="D2517">
        <v>100000</v>
      </c>
      <c r="E2517" s="5">
        <v>3.0631479736098015</v>
      </c>
      <c r="F2517">
        <v>0</v>
      </c>
      <c r="G2517" s="2">
        <v>43647.172743055555</v>
      </c>
      <c r="H2517" t="s">
        <v>115</v>
      </c>
      <c r="I2517" s="2">
        <v>43655.510451388887</v>
      </c>
      <c r="J2517">
        <v>2500000</v>
      </c>
      <c r="K2517">
        <v>2</v>
      </c>
      <c r="L2517" t="s">
        <v>142</v>
      </c>
      <c r="M2517">
        <v>0</v>
      </c>
      <c r="N2517">
        <v>22.3</v>
      </c>
      <c r="O2517">
        <v>1.83</v>
      </c>
      <c r="P2517">
        <v>3.2090000000000001</v>
      </c>
      <c r="Q2517">
        <v>682001</v>
      </c>
      <c r="R2517" t="s">
        <v>303</v>
      </c>
      <c r="S2517" t="s">
        <v>158</v>
      </c>
      <c r="T2517" t="s">
        <v>3863</v>
      </c>
      <c r="U2517" t="s">
        <v>3898</v>
      </c>
      <c r="V2517">
        <v>30125</v>
      </c>
      <c r="W2517" t="s">
        <v>184</v>
      </c>
      <c r="X2517" s="1">
        <v>682</v>
      </c>
      <c r="Y2517" t="s">
        <v>3892</v>
      </c>
      <c r="Z2517" s="3">
        <v>38930</v>
      </c>
      <c r="AA2517">
        <v>5</v>
      </c>
      <c r="AB2517">
        <v>0</v>
      </c>
      <c r="AC2517">
        <v>4</v>
      </c>
      <c r="AD2517">
        <v>0</v>
      </c>
      <c r="AE2517">
        <v>3</v>
      </c>
      <c r="AF2517">
        <v>1</v>
      </c>
      <c r="AG2517">
        <v>0</v>
      </c>
      <c r="AH2517">
        <v>1</v>
      </c>
      <c r="AI2517">
        <v>0</v>
      </c>
      <c r="AK2517">
        <v>1</v>
      </c>
      <c r="AL2517">
        <v>1</v>
      </c>
      <c r="AM2517">
        <v>69</v>
      </c>
      <c r="AN2517">
        <v>1165</v>
      </c>
      <c r="AO2517">
        <v>178</v>
      </c>
      <c r="AP2517">
        <v>95</v>
      </c>
      <c r="AQ2517">
        <v>800</v>
      </c>
      <c r="AR2517">
        <v>1602</v>
      </c>
      <c r="AS2517">
        <v>158</v>
      </c>
      <c r="AT2517">
        <v>8</v>
      </c>
      <c r="AU2517">
        <v>0</v>
      </c>
      <c r="AV2517">
        <v>426</v>
      </c>
      <c r="AW2517">
        <v>408</v>
      </c>
      <c r="AX2517">
        <v>1780</v>
      </c>
      <c r="AY2517">
        <v>1780</v>
      </c>
      <c r="AZ2517">
        <v>2017</v>
      </c>
      <c r="BA2517">
        <v>0.38764044943820197</v>
      </c>
      <c r="BB2517">
        <v>8.8764044943820203E-2</v>
      </c>
      <c r="BC2517">
        <v>0.25468164794007397</v>
      </c>
      <c r="BD2517">
        <v>0.65449438202247101</v>
      </c>
      <c r="BE2517">
        <v>1.8779342723004602E-2</v>
      </c>
      <c r="BL2517">
        <v>103.795</v>
      </c>
      <c r="BM2517">
        <v>101.795</v>
      </c>
      <c r="BN2517">
        <v>102.73</v>
      </c>
      <c r="BO2517">
        <v>104.045</v>
      </c>
      <c r="BP2517">
        <v>102.825</v>
      </c>
      <c r="BQ2517">
        <v>104.544</v>
      </c>
      <c r="BR2517">
        <v>674.24300000000005</v>
      </c>
      <c r="BS2517">
        <v>681.09400000000005</v>
      </c>
      <c r="BT2517">
        <v>687.93200000000002</v>
      </c>
      <c r="BU2517">
        <v>694.76099999999997</v>
      </c>
      <c r="BV2517">
        <v>701.58100000000002</v>
      </c>
      <c r="BW2517">
        <v>708.39</v>
      </c>
      <c r="BX2517">
        <v>2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7.0183336721883899E-2</v>
      </c>
      <c r="CE2517" s="3">
        <v>43465</v>
      </c>
      <c r="CF2517">
        <v>778.03800000000001</v>
      </c>
      <c r="CG2517" s="3">
        <v>43585</v>
      </c>
      <c r="CH2517">
        <v>3.6562454838864999E-2</v>
      </c>
      <c r="CI2517">
        <v>0</v>
      </c>
      <c r="CK2517">
        <v>0</v>
      </c>
      <c r="CL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K2517">
        <v>714.72699999999998</v>
      </c>
      <c r="DL2517">
        <v>3.7949999999999999</v>
      </c>
      <c r="DM2517">
        <v>2.5569999999999999</v>
      </c>
      <c r="DN2517">
        <v>2.73</v>
      </c>
      <c r="DO2517">
        <v>13.752000000000001</v>
      </c>
      <c r="DP2517">
        <v>13.148</v>
      </c>
      <c r="DQ2517">
        <v>7.5129999999999999</v>
      </c>
      <c r="DR2517">
        <v>674.24300000000005</v>
      </c>
      <c r="DS2517">
        <v>681.09199999999998</v>
      </c>
      <c r="DT2517">
        <v>687.93200000000002</v>
      </c>
      <c r="DU2517">
        <v>694.76</v>
      </c>
      <c r="DV2517">
        <v>701.57899999999995</v>
      </c>
      <c r="DW2517">
        <v>708.38900000000001</v>
      </c>
      <c r="DY2517">
        <v>3.6562454838864999E-2</v>
      </c>
      <c r="DZ2517">
        <v>1</v>
      </c>
      <c r="EB2517">
        <v>7.0183336721883899E-2</v>
      </c>
      <c r="EC2517">
        <v>0.99999855352011702</v>
      </c>
      <c r="ED2517">
        <v>13</v>
      </c>
    </row>
    <row r="2518" spans="1:134" x14ac:dyDescent="0.25">
      <c r="A2518" s="6" t="s">
        <v>1167</v>
      </c>
      <c r="B2518" t="s">
        <v>246</v>
      </c>
      <c r="D2518">
        <v>50000</v>
      </c>
      <c r="E2518" s="5">
        <v>5.136663524976437</v>
      </c>
      <c r="F2518">
        <v>1</v>
      </c>
      <c r="G2518" s="2">
        <v>43617.486111111109</v>
      </c>
      <c r="H2518" t="s">
        <v>115</v>
      </c>
      <c r="I2518" s="2">
        <v>43655.493460648147</v>
      </c>
      <c r="J2518">
        <v>2500000</v>
      </c>
      <c r="K2518">
        <v>3</v>
      </c>
      <c r="L2518" t="s">
        <v>128</v>
      </c>
      <c r="M2518">
        <v>949</v>
      </c>
      <c r="N2518">
        <v>7.1</v>
      </c>
      <c r="O2518">
        <v>15.02</v>
      </c>
      <c r="P2518">
        <v>14.43</v>
      </c>
      <c r="Q2518">
        <v>432101</v>
      </c>
      <c r="R2518" t="s">
        <v>896</v>
      </c>
      <c r="S2518" t="s">
        <v>126</v>
      </c>
      <c r="T2518" t="s">
        <v>3858</v>
      </c>
      <c r="U2518" t="s">
        <v>3897</v>
      </c>
      <c r="V2518">
        <v>20091</v>
      </c>
      <c r="W2518" t="s">
        <v>119</v>
      </c>
      <c r="X2518" s="1">
        <v>432</v>
      </c>
      <c r="Y2518" t="s">
        <v>3881</v>
      </c>
      <c r="Z2518" s="3">
        <v>40211</v>
      </c>
      <c r="AA2518">
        <v>6</v>
      </c>
      <c r="AB2518">
        <v>0</v>
      </c>
      <c r="AC2518">
        <v>6</v>
      </c>
      <c r="AD2518">
        <v>9</v>
      </c>
      <c r="AE2518">
        <v>7</v>
      </c>
      <c r="AF2518">
        <v>1</v>
      </c>
      <c r="AG2518">
        <v>0</v>
      </c>
      <c r="AH2518">
        <v>6</v>
      </c>
      <c r="AI2518">
        <v>0</v>
      </c>
      <c r="AJ2518">
        <v>2</v>
      </c>
      <c r="AK2518">
        <v>5</v>
      </c>
      <c r="AL2518">
        <v>1</v>
      </c>
      <c r="AM2518">
        <v>2</v>
      </c>
      <c r="AN2518">
        <v>242</v>
      </c>
      <c r="AO2518">
        <v>471</v>
      </c>
      <c r="AP2518">
        <v>68</v>
      </c>
      <c r="AQ2518">
        <v>84</v>
      </c>
      <c r="AR2518">
        <v>94</v>
      </c>
      <c r="AS2518">
        <v>300</v>
      </c>
      <c r="AT2518">
        <v>42</v>
      </c>
      <c r="AU2518">
        <v>949</v>
      </c>
      <c r="AV2518">
        <v>956</v>
      </c>
      <c r="AW2518">
        <v>21</v>
      </c>
      <c r="AX2518">
        <v>565</v>
      </c>
      <c r="AY2518">
        <v>565</v>
      </c>
      <c r="AZ2518">
        <v>2017</v>
      </c>
      <c r="BA2518">
        <v>4.2462845010615702E-3</v>
      </c>
      <c r="BB2518">
        <v>0.53097345132743301</v>
      </c>
      <c r="BC2518">
        <v>0.22340425531914801</v>
      </c>
      <c r="BD2518">
        <v>0.42831858407079598</v>
      </c>
      <c r="BE2518">
        <v>4.3933054393305401E-2</v>
      </c>
      <c r="BX2518">
        <v>5</v>
      </c>
      <c r="BY2518">
        <v>5</v>
      </c>
      <c r="BZ2518">
        <v>5</v>
      </c>
      <c r="CA2518">
        <v>4</v>
      </c>
      <c r="CB2518">
        <v>4</v>
      </c>
      <c r="CC2518">
        <v>4</v>
      </c>
      <c r="CD2518">
        <v>0.49860612293802098</v>
      </c>
      <c r="CE2518" s="3">
        <v>43465</v>
      </c>
      <c r="CF2518">
        <v>178.018</v>
      </c>
      <c r="CG2518" s="3">
        <v>43555</v>
      </c>
      <c r="CH2518">
        <v>0.25826666666666598</v>
      </c>
      <c r="CI2518">
        <v>0.154</v>
      </c>
      <c r="CK2518">
        <v>5</v>
      </c>
      <c r="CL2518">
        <v>2</v>
      </c>
      <c r="DK2518">
        <v>105.89400000000001</v>
      </c>
      <c r="ED2518">
        <v>9</v>
      </c>
    </row>
    <row r="2519" spans="1:134" x14ac:dyDescent="0.25">
      <c r="A2519" s="6" t="s">
        <v>1466</v>
      </c>
      <c r="B2519" t="s">
        <v>138</v>
      </c>
      <c r="C2519">
        <v>150000</v>
      </c>
      <c r="D2519">
        <v>40000</v>
      </c>
      <c r="E2519" s="5">
        <v>5.2309142318567385</v>
      </c>
      <c r="F2519">
        <v>0</v>
      </c>
      <c r="G2519" s="2">
        <v>43624.520219907405</v>
      </c>
      <c r="H2519" t="s">
        <v>115</v>
      </c>
      <c r="I2519" s="2">
        <v>43655.460810185185</v>
      </c>
      <c r="J2519">
        <v>2470000</v>
      </c>
      <c r="K2519">
        <v>3</v>
      </c>
      <c r="L2519" t="s">
        <v>129</v>
      </c>
      <c r="M2519">
        <v>551</v>
      </c>
      <c r="N2519">
        <v>2.8</v>
      </c>
      <c r="O2519">
        <v>3.4929999999999999</v>
      </c>
      <c r="P2519">
        <v>3.96</v>
      </c>
      <c r="Q2519">
        <v>46332</v>
      </c>
      <c r="R2519" t="s">
        <v>127</v>
      </c>
      <c r="S2519" t="s">
        <v>126</v>
      </c>
      <c r="T2519" t="s">
        <v>3858</v>
      </c>
      <c r="U2519" t="s">
        <v>3897</v>
      </c>
      <c r="V2519">
        <v>20142</v>
      </c>
      <c r="W2519" t="s">
        <v>119</v>
      </c>
      <c r="X2519" s="1">
        <v>463</v>
      </c>
      <c r="Y2519" t="s">
        <v>3882</v>
      </c>
      <c r="Z2519" s="3">
        <v>42331</v>
      </c>
      <c r="AA2519">
        <v>6</v>
      </c>
      <c r="AB2519">
        <v>0</v>
      </c>
      <c r="AC2519">
        <v>6</v>
      </c>
      <c r="AD2519">
        <v>6</v>
      </c>
      <c r="AE2519">
        <v>6</v>
      </c>
      <c r="AF2519">
        <v>0</v>
      </c>
      <c r="AG2519">
        <v>0</v>
      </c>
      <c r="AH2519">
        <v>4</v>
      </c>
      <c r="AI2519">
        <v>0</v>
      </c>
      <c r="AJ2519">
        <v>3</v>
      </c>
      <c r="AK2519">
        <v>3</v>
      </c>
      <c r="AL2519">
        <v>2</v>
      </c>
      <c r="AM2519">
        <v>1</v>
      </c>
      <c r="AN2519">
        <v>45</v>
      </c>
      <c r="AO2519">
        <v>297</v>
      </c>
      <c r="AP2519">
        <v>15</v>
      </c>
      <c r="AQ2519">
        <v>119</v>
      </c>
      <c r="AR2519">
        <v>5</v>
      </c>
      <c r="AS2519">
        <v>90</v>
      </c>
      <c r="AT2519">
        <v>10</v>
      </c>
      <c r="AU2519">
        <v>551</v>
      </c>
      <c r="AV2519">
        <v>545</v>
      </c>
      <c r="AW2519">
        <v>4</v>
      </c>
      <c r="AX2519">
        <v>302</v>
      </c>
      <c r="AY2519">
        <v>302</v>
      </c>
      <c r="AZ2519">
        <v>2018</v>
      </c>
      <c r="BA2519">
        <v>3.3670033670033599E-3</v>
      </c>
      <c r="BB2519">
        <v>0.298013245033112</v>
      </c>
      <c r="BC2519">
        <v>0.8</v>
      </c>
      <c r="BD2519">
        <v>0.149006622516556</v>
      </c>
      <c r="BE2519">
        <v>1.8348623853211E-2</v>
      </c>
      <c r="BF2519">
        <v>80</v>
      </c>
      <c r="BG2519">
        <v>80</v>
      </c>
      <c r="BH2519">
        <v>60</v>
      </c>
      <c r="BI2519">
        <v>60</v>
      </c>
      <c r="BJ2519">
        <v>60</v>
      </c>
      <c r="BK2519">
        <v>60</v>
      </c>
      <c r="BL2519">
        <v>40</v>
      </c>
      <c r="BM2519">
        <v>40</v>
      </c>
      <c r="BN2519">
        <v>40</v>
      </c>
      <c r="BO2519">
        <v>40</v>
      </c>
      <c r="BP2519">
        <v>40</v>
      </c>
      <c r="BQ2519">
        <v>40</v>
      </c>
      <c r="BR2519">
        <v>79.790000000000006</v>
      </c>
      <c r="BS2519">
        <v>66.888999999999996</v>
      </c>
      <c r="BT2519">
        <v>70.281000000000006</v>
      </c>
      <c r="BU2519">
        <v>73.668000000000006</v>
      </c>
      <c r="BV2519">
        <v>77.05</v>
      </c>
      <c r="BW2519">
        <v>80.427000000000007</v>
      </c>
      <c r="BX2519">
        <v>2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0.50423750000000001</v>
      </c>
      <c r="CE2519" s="3">
        <v>43465</v>
      </c>
      <c r="CF2519">
        <v>199.79</v>
      </c>
      <c r="CG2519" s="3">
        <v>43585</v>
      </c>
      <c r="CH2519">
        <v>0.60710833333333303</v>
      </c>
      <c r="CI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45.713999999999999</v>
      </c>
      <c r="DF2519">
        <v>53.45</v>
      </c>
      <c r="DG2519">
        <v>13.739000000000001</v>
      </c>
      <c r="DH2519">
        <v>14.271000000000001</v>
      </c>
      <c r="DI2519">
        <v>14.271000000000001</v>
      </c>
      <c r="DJ2519">
        <v>16.510000000000002</v>
      </c>
      <c r="DK2519">
        <v>117.63200000000001</v>
      </c>
      <c r="DL2519">
        <v>27.138999999999999</v>
      </c>
      <c r="DM2519">
        <v>23.753</v>
      </c>
      <c r="DN2519">
        <v>37.256999999999998</v>
      </c>
      <c r="DO2519">
        <v>27.797999999999998</v>
      </c>
      <c r="DP2519">
        <v>34.584000000000003</v>
      </c>
      <c r="DQ2519">
        <v>14.226000000000001</v>
      </c>
      <c r="DR2519">
        <v>73.948999999999998</v>
      </c>
      <c r="DS2519">
        <v>46.161999999999999</v>
      </c>
      <c r="DT2519">
        <v>53.710999999999999</v>
      </c>
      <c r="DU2519">
        <v>61.25</v>
      </c>
      <c r="DV2519">
        <v>68.777000000000001</v>
      </c>
      <c r="DW2519">
        <v>76.293999999999997</v>
      </c>
      <c r="DX2519">
        <v>0.57142499999999996</v>
      </c>
      <c r="DY2519">
        <v>0.67847499999999905</v>
      </c>
      <c r="DZ2519">
        <v>0.92679533776162404</v>
      </c>
      <c r="EA2519">
        <v>0.394887499999999</v>
      </c>
      <c r="EB2519">
        <v>0.68648750000000003</v>
      </c>
      <c r="EC2519">
        <v>0.848334653708394</v>
      </c>
      <c r="ED2519">
        <v>4</v>
      </c>
    </row>
    <row r="2520" spans="1:134" x14ac:dyDescent="0.25">
      <c r="A2520" s="6" t="s">
        <v>1979</v>
      </c>
      <c r="B2520" t="s">
        <v>569</v>
      </c>
      <c r="C2520">
        <v>200000</v>
      </c>
      <c r="D2520">
        <v>100000</v>
      </c>
      <c r="E2520" s="5">
        <v>5.5419415645617329</v>
      </c>
      <c r="F2520">
        <v>0</v>
      </c>
      <c r="G2520" s="2">
        <v>43642.422048611108</v>
      </c>
      <c r="H2520" t="s">
        <v>115</v>
      </c>
      <c r="I2520" s="2">
        <v>43655.432685185187</v>
      </c>
      <c r="J2520">
        <v>1757343</v>
      </c>
      <c r="K2520">
        <v>4</v>
      </c>
      <c r="L2520" t="s">
        <v>148</v>
      </c>
      <c r="M2520">
        <v>7819</v>
      </c>
      <c r="N2520">
        <v>2.8</v>
      </c>
      <c r="O2520">
        <v>8.6229999999999993</v>
      </c>
      <c r="P2520">
        <v>2.9409999999999998</v>
      </c>
      <c r="Q2520">
        <v>28293</v>
      </c>
      <c r="R2520" t="s">
        <v>916</v>
      </c>
      <c r="S2520" t="s">
        <v>164</v>
      </c>
      <c r="T2520" t="s">
        <v>3864</v>
      </c>
      <c r="U2520" t="s">
        <v>3898</v>
      </c>
      <c r="V2520">
        <v>41034</v>
      </c>
      <c r="W2520" t="s">
        <v>119</v>
      </c>
      <c r="X2520" s="1">
        <v>282</v>
      </c>
      <c r="Y2520" t="s">
        <v>3888</v>
      </c>
      <c r="Z2520" s="3">
        <v>42461</v>
      </c>
      <c r="AA2520">
        <v>5</v>
      </c>
      <c r="AB2520">
        <v>0</v>
      </c>
      <c r="AC2520">
        <v>5</v>
      </c>
      <c r="AD2520">
        <v>10</v>
      </c>
      <c r="AE2520">
        <v>7</v>
      </c>
      <c r="AF2520">
        <v>0</v>
      </c>
      <c r="AG2520">
        <v>0</v>
      </c>
      <c r="AH2520">
        <v>6</v>
      </c>
      <c r="AI2520">
        <v>0</v>
      </c>
      <c r="AJ2520">
        <v>3</v>
      </c>
      <c r="AK2520">
        <v>5</v>
      </c>
      <c r="AL2520">
        <v>1</v>
      </c>
      <c r="AM2520">
        <v>116</v>
      </c>
      <c r="AN2520">
        <v>869</v>
      </c>
      <c r="AO2520">
        <v>3042</v>
      </c>
      <c r="AP2520">
        <v>267</v>
      </c>
      <c r="AQ2520">
        <v>577</v>
      </c>
      <c r="AR2520">
        <v>393</v>
      </c>
      <c r="AS2520">
        <v>2732</v>
      </c>
      <c r="AT2520">
        <v>206</v>
      </c>
      <c r="AU2520">
        <v>4743</v>
      </c>
      <c r="AV2520">
        <v>4089</v>
      </c>
      <c r="AW2520">
        <v>393</v>
      </c>
      <c r="AX2520">
        <v>3435</v>
      </c>
      <c r="AY2520">
        <v>3435</v>
      </c>
      <c r="AZ2520">
        <v>2017</v>
      </c>
      <c r="BA2520">
        <v>3.8132807363576597E-2</v>
      </c>
      <c r="BB2520">
        <v>0.79534206695778698</v>
      </c>
      <c r="BC2520">
        <v>1</v>
      </c>
      <c r="BD2520">
        <v>0.252983988355167</v>
      </c>
      <c r="BE2520">
        <v>5.0379065786255797E-2</v>
      </c>
      <c r="BF2520">
        <v>3184.0149999999999</v>
      </c>
      <c r="BG2520">
        <v>3454.7260000000001</v>
      </c>
      <c r="BH2520">
        <v>2683.9059999999999</v>
      </c>
      <c r="BI2520">
        <v>3345.6590000000001</v>
      </c>
      <c r="BJ2520">
        <v>3561.9650000000001</v>
      </c>
      <c r="BK2520">
        <v>3907.9050000000002</v>
      </c>
      <c r="BL2520">
        <v>63.027000000000001</v>
      </c>
      <c r="BM2520">
        <v>62.084000000000003</v>
      </c>
      <c r="BN2520">
        <v>63.362000000000002</v>
      </c>
      <c r="BO2520">
        <v>63.064</v>
      </c>
      <c r="BP2520">
        <v>63.941000000000003</v>
      </c>
      <c r="BQ2520">
        <v>65.716999999999999</v>
      </c>
      <c r="BR2520">
        <v>589.76499999999999</v>
      </c>
      <c r="BS2520">
        <v>602.827</v>
      </c>
      <c r="BT2520">
        <v>673.80799999999999</v>
      </c>
      <c r="BU2520">
        <v>686.31</v>
      </c>
      <c r="BV2520">
        <v>720.77300000000002</v>
      </c>
      <c r="BW2520">
        <v>733.22799999999995</v>
      </c>
      <c r="BX2520">
        <v>16</v>
      </c>
      <c r="BY2520">
        <v>16</v>
      </c>
      <c r="BZ2520">
        <v>14</v>
      </c>
      <c r="CA2520">
        <v>14</v>
      </c>
      <c r="CB2520">
        <v>12</v>
      </c>
      <c r="CC2520">
        <v>12</v>
      </c>
      <c r="CD2520">
        <v>0.80026181114421102</v>
      </c>
      <c r="CE2520" s="3">
        <v>43465</v>
      </c>
      <c r="CF2520">
        <v>3836.8069999999998</v>
      </c>
      <c r="CG2520" s="3">
        <v>43585</v>
      </c>
      <c r="CH2520">
        <v>0.75480360278678205</v>
      </c>
      <c r="CI2520">
        <v>3.5000000000000003E-2</v>
      </c>
      <c r="CK2520">
        <v>19</v>
      </c>
      <c r="CL2520">
        <v>1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3.5000000000000003E-2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2410.9259999999999</v>
      </c>
      <c r="DF2520">
        <v>2361.268</v>
      </c>
      <c r="DG2520">
        <v>2376.5889999999999</v>
      </c>
      <c r="DH2520">
        <v>2811.181</v>
      </c>
      <c r="DI2520">
        <v>3056.346</v>
      </c>
      <c r="DJ2520">
        <v>3256.875</v>
      </c>
      <c r="DK2520">
        <v>3793.3270000000002</v>
      </c>
      <c r="DL2520">
        <v>39.953000000000003</v>
      </c>
      <c r="DM2520">
        <v>9.4670000000000005</v>
      </c>
      <c r="DN2520">
        <v>7.4550000000000001</v>
      </c>
      <c r="DO2520">
        <v>37.857999999999997</v>
      </c>
      <c r="DP2520">
        <v>16.207999999999998</v>
      </c>
      <c r="DQ2520">
        <v>36.743000000000002</v>
      </c>
      <c r="DR2520">
        <v>589.76499999999999</v>
      </c>
      <c r="DS2520">
        <v>602.827</v>
      </c>
      <c r="DT2520">
        <v>637.952</v>
      </c>
      <c r="DU2520">
        <v>650.45399999999995</v>
      </c>
      <c r="DV2520">
        <v>720.77300000000002</v>
      </c>
      <c r="DW2520">
        <v>733.22799999999995</v>
      </c>
      <c r="DX2520">
        <v>0.75719680968839598</v>
      </c>
      <c r="DY2520">
        <v>0.63390293049010704</v>
      </c>
      <c r="DZ2520">
        <v>1</v>
      </c>
      <c r="EA2520">
        <v>0.808076411686937</v>
      </c>
      <c r="EB2520">
        <v>0.38742375949317198</v>
      </c>
      <c r="EC2520">
        <v>0.98210202832198201</v>
      </c>
      <c r="ED2520">
        <v>3</v>
      </c>
    </row>
    <row r="2521" spans="1:134" x14ac:dyDescent="0.25">
      <c r="A2521" s="6" t="s">
        <v>2188</v>
      </c>
      <c r="B2521" t="s">
        <v>138</v>
      </c>
      <c r="C2521">
        <v>50000</v>
      </c>
      <c r="D2521">
        <v>25000</v>
      </c>
      <c r="E2521" s="5">
        <v>7.11592836946277</v>
      </c>
      <c r="F2521">
        <v>0</v>
      </c>
      <c r="G2521" s="2">
        <v>43649.140127314815</v>
      </c>
      <c r="H2521" t="s">
        <v>115</v>
      </c>
      <c r="I2521" s="2">
        <v>43655.332546296297</v>
      </c>
      <c r="J2521">
        <v>2500000</v>
      </c>
      <c r="K2521">
        <v>2</v>
      </c>
      <c r="L2521" t="s">
        <v>122</v>
      </c>
      <c r="M2521">
        <v>985</v>
      </c>
      <c r="N2521">
        <v>7</v>
      </c>
      <c r="Q2521">
        <v>432201</v>
      </c>
      <c r="R2521" t="s">
        <v>127</v>
      </c>
      <c r="S2521" t="s">
        <v>126</v>
      </c>
      <c r="T2521" t="s">
        <v>3858</v>
      </c>
      <c r="U2521" t="s">
        <v>3897</v>
      </c>
      <c r="V2521">
        <v>20123</v>
      </c>
      <c r="W2521" t="s">
        <v>395</v>
      </c>
      <c r="X2521" s="1">
        <v>432</v>
      </c>
      <c r="Y2521" t="s">
        <v>3881</v>
      </c>
      <c r="Z2521" s="3">
        <v>41470</v>
      </c>
      <c r="AA2521">
        <v>5</v>
      </c>
      <c r="AB2521">
        <v>0</v>
      </c>
      <c r="AC2521">
        <v>6</v>
      </c>
      <c r="AD2521">
        <v>7</v>
      </c>
      <c r="AE2521">
        <v>7</v>
      </c>
      <c r="AF2521">
        <v>0</v>
      </c>
      <c r="AG2521">
        <v>0</v>
      </c>
      <c r="AH2521">
        <v>5</v>
      </c>
      <c r="AI2521">
        <v>0</v>
      </c>
      <c r="AK2521">
        <v>3</v>
      </c>
      <c r="AL2521">
        <v>1</v>
      </c>
      <c r="AM2521">
        <v>72</v>
      </c>
      <c r="AN2521">
        <v>48</v>
      </c>
      <c r="AO2521">
        <v>624</v>
      </c>
      <c r="AP2521">
        <v>69</v>
      </c>
      <c r="AQ2521">
        <v>0</v>
      </c>
      <c r="AR2521">
        <v>15</v>
      </c>
      <c r="AS2521">
        <v>173</v>
      </c>
      <c r="AT2521">
        <v>38</v>
      </c>
      <c r="AU2521">
        <v>985</v>
      </c>
      <c r="AV2521">
        <v>985</v>
      </c>
      <c r="AW2521">
        <v>12</v>
      </c>
      <c r="AX2521">
        <v>639</v>
      </c>
      <c r="AY2521">
        <v>639</v>
      </c>
      <c r="AZ2521">
        <v>2017</v>
      </c>
      <c r="BA2521">
        <v>0.115384615384615</v>
      </c>
      <c r="BB2521">
        <v>0.27073552425665098</v>
      </c>
      <c r="BC2521">
        <v>0.8</v>
      </c>
      <c r="BD2521">
        <v>7.5117370892018698E-2</v>
      </c>
      <c r="BE2521">
        <v>3.8578680203045598E-2</v>
      </c>
      <c r="BR2521">
        <v>46.435000000000002</v>
      </c>
      <c r="BS2521">
        <v>46.965000000000003</v>
      </c>
      <c r="BT2521">
        <v>47.491999999999997</v>
      </c>
      <c r="BU2521">
        <v>48.015999999999998</v>
      </c>
      <c r="BV2521">
        <v>48.634</v>
      </c>
      <c r="BX2521">
        <v>1</v>
      </c>
      <c r="BY2521">
        <v>1</v>
      </c>
      <c r="BZ2521">
        <v>1</v>
      </c>
      <c r="CA2521">
        <v>1</v>
      </c>
      <c r="CB2521">
        <v>1</v>
      </c>
      <c r="CE2521" s="3">
        <v>43465</v>
      </c>
      <c r="CF2521">
        <v>46.435000000000002</v>
      </c>
      <c r="CG2521" s="3">
        <v>43585</v>
      </c>
      <c r="CI2521">
        <v>0</v>
      </c>
      <c r="CK2521">
        <v>0</v>
      </c>
      <c r="CL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K2521">
        <v>48.634</v>
      </c>
      <c r="DR2521">
        <v>46.435000000000002</v>
      </c>
      <c r="DS2521">
        <v>46.965000000000003</v>
      </c>
      <c r="DT2521">
        <v>47.491999999999997</v>
      </c>
      <c r="DU2521">
        <v>48.015999999999998</v>
      </c>
      <c r="DV2521">
        <v>48.634</v>
      </c>
      <c r="DZ2521">
        <v>1</v>
      </c>
      <c r="ED2521">
        <v>6</v>
      </c>
    </row>
    <row r="2522" spans="1:134" x14ac:dyDescent="0.25">
      <c r="A2522" s="6" t="s">
        <v>1273</v>
      </c>
      <c r="B2522" t="s">
        <v>138</v>
      </c>
      <c r="C2522">
        <v>100000</v>
      </c>
      <c r="D2522">
        <v>25000</v>
      </c>
      <c r="E2522" s="5">
        <v>5.5419415645617329</v>
      </c>
      <c r="F2522">
        <v>1</v>
      </c>
      <c r="G2522" s="2">
        <v>43621.236087962963</v>
      </c>
      <c r="H2522" t="s">
        <v>115</v>
      </c>
      <c r="I2522" s="2">
        <v>43654.733935185184</v>
      </c>
      <c r="J2522">
        <v>2473158</v>
      </c>
      <c r="K2522">
        <v>2</v>
      </c>
      <c r="L2522" t="s">
        <v>129</v>
      </c>
      <c r="M2522">
        <v>1263</v>
      </c>
      <c r="N2522">
        <v>2.9</v>
      </c>
      <c r="O2522">
        <v>1.8180000000000001</v>
      </c>
      <c r="P2522">
        <v>2.3679999999999999</v>
      </c>
      <c r="Q2522">
        <v>46499</v>
      </c>
      <c r="R2522" t="s">
        <v>137</v>
      </c>
      <c r="S2522" t="s">
        <v>136</v>
      </c>
      <c r="T2522" t="s">
        <v>3861</v>
      </c>
      <c r="U2522" t="s">
        <v>3899</v>
      </c>
      <c r="V2522">
        <v>80133</v>
      </c>
      <c r="W2522" t="s">
        <v>119</v>
      </c>
      <c r="X2522" s="1">
        <v>464</v>
      </c>
      <c r="Y2522" t="s">
        <v>3882</v>
      </c>
      <c r="Z2522" s="3">
        <v>41173</v>
      </c>
      <c r="AA2522">
        <v>5</v>
      </c>
      <c r="AB2522">
        <v>1</v>
      </c>
      <c r="AC2522">
        <v>6</v>
      </c>
      <c r="AD2522">
        <v>3</v>
      </c>
      <c r="AE2522">
        <v>5</v>
      </c>
      <c r="AF2522">
        <v>1</v>
      </c>
      <c r="AG2522">
        <v>0</v>
      </c>
      <c r="AH2522">
        <v>3</v>
      </c>
      <c r="AI2522">
        <v>0</v>
      </c>
      <c r="AK2522">
        <v>2</v>
      </c>
      <c r="AL2522">
        <v>2</v>
      </c>
      <c r="AM2522">
        <v>61</v>
      </c>
      <c r="AN2522">
        <v>111</v>
      </c>
      <c r="AO2522">
        <v>635</v>
      </c>
      <c r="AP2522">
        <v>39</v>
      </c>
      <c r="AQ2522">
        <v>20</v>
      </c>
      <c r="AR2522">
        <v>20</v>
      </c>
      <c r="AS2522">
        <v>98</v>
      </c>
      <c r="AT2522">
        <v>30</v>
      </c>
      <c r="AU2522">
        <v>1254</v>
      </c>
      <c r="AV2522">
        <v>1254</v>
      </c>
      <c r="AW2522">
        <v>15</v>
      </c>
      <c r="AX2522">
        <v>655</v>
      </c>
      <c r="AY2522">
        <v>655</v>
      </c>
      <c r="AZ2522">
        <v>2017</v>
      </c>
      <c r="BA2522">
        <v>9.6062992125984195E-2</v>
      </c>
      <c r="BB2522">
        <v>0.149618320610687</v>
      </c>
      <c r="BC2522">
        <v>0.75</v>
      </c>
      <c r="BD2522">
        <v>0.16946564885496099</v>
      </c>
      <c r="BE2522">
        <v>2.3923444976076499E-2</v>
      </c>
      <c r="BF2522">
        <v>190</v>
      </c>
      <c r="BG2522">
        <v>190</v>
      </c>
      <c r="BH2522">
        <v>110</v>
      </c>
      <c r="BI2522">
        <v>110</v>
      </c>
      <c r="BJ2522">
        <v>110</v>
      </c>
      <c r="BK2522">
        <v>110</v>
      </c>
      <c r="BL2522">
        <v>41.189</v>
      </c>
      <c r="BM2522">
        <v>40</v>
      </c>
      <c r="BN2522">
        <v>41.908000000000001</v>
      </c>
      <c r="BO2522">
        <v>40.341000000000001</v>
      </c>
      <c r="BP2522">
        <v>41.503999999999998</v>
      </c>
      <c r="BQ2522">
        <v>40.320999999999998</v>
      </c>
      <c r="BR2522">
        <v>123.685</v>
      </c>
      <c r="BS2522">
        <v>128.44200000000001</v>
      </c>
      <c r="BT2522">
        <v>133.178</v>
      </c>
      <c r="BU2522">
        <v>138.87200000000001</v>
      </c>
      <c r="BV2522">
        <v>142.595</v>
      </c>
      <c r="BW2522">
        <v>84.385999999999996</v>
      </c>
      <c r="BX2522">
        <v>5</v>
      </c>
      <c r="BY2522">
        <v>5</v>
      </c>
      <c r="BZ2522">
        <v>5</v>
      </c>
      <c r="CA2522">
        <v>5</v>
      </c>
      <c r="CB2522">
        <v>5</v>
      </c>
      <c r="CC2522">
        <v>4</v>
      </c>
      <c r="CD2522">
        <v>0.43806646809285499</v>
      </c>
      <c r="CE2522" s="3">
        <v>43465</v>
      </c>
      <c r="CF2522">
        <v>354.87400000000002</v>
      </c>
      <c r="CG2522" s="3">
        <v>43585</v>
      </c>
      <c r="CH2522">
        <v>0.72554057502735803</v>
      </c>
      <c r="CI2522">
        <v>2.0659999999999998</v>
      </c>
      <c r="CK2522">
        <v>1</v>
      </c>
      <c r="CL2522">
        <v>1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2.0659999999999998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134.75</v>
      </c>
      <c r="DF2522">
        <v>94.856999999999999</v>
      </c>
      <c r="DG2522">
        <v>34.340000000000003</v>
      </c>
      <c r="DH2522">
        <v>58.091000000000001</v>
      </c>
      <c r="DI2522">
        <v>55.981999999999999</v>
      </c>
      <c r="DJ2522">
        <v>42.338999999999999</v>
      </c>
      <c r="DK2522">
        <v>200.08099999999999</v>
      </c>
      <c r="DL2522">
        <v>32.987000000000002</v>
      </c>
      <c r="DM2522">
        <v>9.2360000000000007</v>
      </c>
      <c r="DN2522">
        <v>1.9079999999999999</v>
      </c>
      <c r="DO2522">
        <v>0.34100000000000003</v>
      </c>
      <c r="DP2522">
        <v>1.504</v>
      </c>
      <c r="DQ2522">
        <v>0.32100000000000001</v>
      </c>
      <c r="DR2522">
        <v>123.685</v>
      </c>
      <c r="DS2522">
        <v>128.441</v>
      </c>
      <c r="DT2522">
        <v>133.178</v>
      </c>
      <c r="DU2522">
        <v>138.87100000000001</v>
      </c>
      <c r="DV2522">
        <v>142.595</v>
      </c>
      <c r="DW2522">
        <v>84.385000000000005</v>
      </c>
      <c r="DX2522">
        <v>0.70921052631578896</v>
      </c>
      <c r="DY2522">
        <v>0.80086916409720998</v>
      </c>
      <c r="DZ2522">
        <v>1</v>
      </c>
      <c r="EA2522">
        <v>0.51263292682926798</v>
      </c>
      <c r="EB2522">
        <v>0.188764713797026</v>
      </c>
      <c r="EC2522">
        <v>0.99999600616647799</v>
      </c>
      <c r="ED2522">
        <v>7</v>
      </c>
    </row>
    <row r="2523" spans="1:134" x14ac:dyDescent="0.25">
      <c r="A2523" s="6" t="s">
        <v>2189</v>
      </c>
      <c r="B2523" t="s">
        <v>138</v>
      </c>
      <c r="C2523">
        <v>50000</v>
      </c>
      <c r="D2523">
        <v>25000</v>
      </c>
      <c r="E2523" s="5">
        <v>7.11592836946277</v>
      </c>
      <c r="F2523">
        <v>0</v>
      </c>
      <c r="G2523" s="2">
        <v>43649.25403935185</v>
      </c>
      <c r="H2523" t="s">
        <v>115</v>
      </c>
      <c r="I2523" s="2">
        <v>43654.604733796295</v>
      </c>
      <c r="J2523">
        <v>2488669</v>
      </c>
      <c r="K2523">
        <v>2</v>
      </c>
      <c r="L2523" t="s">
        <v>122</v>
      </c>
      <c r="M2523">
        <v>2097</v>
      </c>
      <c r="N2523">
        <v>2.2999999999999998</v>
      </c>
      <c r="P2523">
        <v>21.53</v>
      </c>
      <c r="Q2523">
        <v>47911</v>
      </c>
      <c r="R2523" t="s">
        <v>245</v>
      </c>
      <c r="S2523" t="s">
        <v>123</v>
      </c>
      <c r="T2523" t="s">
        <v>3871</v>
      </c>
      <c r="U2523" t="s">
        <v>3900</v>
      </c>
      <c r="V2523">
        <v>185</v>
      </c>
      <c r="W2523" t="s">
        <v>132</v>
      </c>
      <c r="X2523" s="1">
        <v>479</v>
      </c>
      <c r="Y2523" t="s">
        <v>3882</v>
      </c>
      <c r="Z2523" s="3">
        <v>42177</v>
      </c>
      <c r="AA2523">
        <v>8</v>
      </c>
      <c r="AB2523">
        <v>0</v>
      </c>
      <c r="AC2523">
        <v>6</v>
      </c>
      <c r="AD2523">
        <v>3</v>
      </c>
      <c r="AE2523">
        <v>6</v>
      </c>
      <c r="AF2523">
        <v>0</v>
      </c>
      <c r="AG2523">
        <v>0</v>
      </c>
      <c r="AH2523">
        <v>1</v>
      </c>
      <c r="AI2523">
        <v>0</v>
      </c>
      <c r="AJ2523">
        <v>3</v>
      </c>
      <c r="AK2523">
        <v>1</v>
      </c>
      <c r="AL2523">
        <v>2</v>
      </c>
      <c r="AM2523">
        <v>7</v>
      </c>
      <c r="AN2523">
        <v>11</v>
      </c>
      <c r="AO2523">
        <v>223</v>
      </c>
      <c r="AP2523">
        <v>49</v>
      </c>
      <c r="AQ2523">
        <v>0</v>
      </c>
      <c r="AR2523">
        <v>42</v>
      </c>
      <c r="AS2523">
        <v>53</v>
      </c>
      <c r="AT2523">
        <v>36</v>
      </c>
      <c r="AU2523">
        <v>2097</v>
      </c>
      <c r="AV2523">
        <v>2097</v>
      </c>
      <c r="AW2523">
        <v>32</v>
      </c>
      <c r="AX2523">
        <v>265</v>
      </c>
      <c r="AY2523">
        <v>265</v>
      </c>
      <c r="AZ2523">
        <v>2018</v>
      </c>
      <c r="BA2523">
        <v>3.1390134529147899E-2</v>
      </c>
      <c r="BB2523">
        <v>0.2</v>
      </c>
      <c r="BC2523">
        <v>0.76190476190476097</v>
      </c>
      <c r="BD2523">
        <v>4.15094339622641E-2</v>
      </c>
      <c r="BE2523">
        <v>1.7167381974248899E-2</v>
      </c>
      <c r="BR2523">
        <v>14.802</v>
      </c>
      <c r="BS2523">
        <v>15.118</v>
      </c>
      <c r="BT2523">
        <v>15.432</v>
      </c>
      <c r="BU2523">
        <v>15.744999999999999</v>
      </c>
      <c r="BV2523">
        <v>16.056000000000001</v>
      </c>
      <c r="BW2523">
        <v>46.59</v>
      </c>
      <c r="BX2523">
        <v>1</v>
      </c>
      <c r="BY2523">
        <v>1</v>
      </c>
      <c r="BZ2523">
        <v>1</v>
      </c>
      <c r="CA2523">
        <v>1</v>
      </c>
      <c r="CB2523">
        <v>1</v>
      </c>
      <c r="CC2523">
        <v>3</v>
      </c>
      <c r="CE2523" s="3">
        <v>43465</v>
      </c>
      <c r="CF2523">
        <v>14.802</v>
      </c>
      <c r="CG2523" s="3">
        <v>43585</v>
      </c>
      <c r="CI2523">
        <v>0</v>
      </c>
      <c r="CK2523">
        <v>0</v>
      </c>
      <c r="CL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K2523">
        <v>16.056000000000001</v>
      </c>
      <c r="DR2523">
        <v>14.802</v>
      </c>
      <c r="DS2523">
        <v>15.118</v>
      </c>
      <c r="DT2523">
        <v>15.432</v>
      </c>
      <c r="DU2523">
        <v>15.744999999999999</v>
      </c>
      <c r="DV2523">
        <v>16.056000000000001</v>
      </c>
      <c r="DW2523">
        <v>46.59</v>
      </c>
      <c r="DZ2523">
        <v>1</v>
      </c>
      <c r="EC2523">
        <v>1</v>
      </c>
      <c r="ED2523">
        <v>4</v>
      </c>
    </row>
    <row r="2524" spans="1:134" x14ac:dyDescent="0.25">
      <c r="A2524" s="6" t="s">
        <v>2200</v>
      </c>
      <c r="B2524" t="s">
        <v>569</v>
      </c>
      <c r="C2524">
        <v>35000</v>
      </c>
      <c r="D2524">
        <v>35000</v>
      </c>
      <c r="E2524" s="5">
        <v>4.2884071630537228</v>
      </c>
      <c r="F2524">
        <v>0</v>
      </c>
      <c r="G2524" s="2">
        <v>43649.395648148151</v>
      </c>
      <c r="H2524" t="s">
        <v>115</v>
      </c>
      <c r="I2524" s="2">
        <v>43654.591666666667</v>
      </c>
      <c r="J2524">
        <v>2500000</v>
      </c>
      <c r="K2524">
        <v>3</v>
      </c>
      <c r="L2524" t="s">
        <v>157</v>
      </c>
      <c r="M2524">
        <v>755</v>
      </c>
      <c r="N2524">
        <v>1.5</v>
      </c>
      <c r="O2524">
        <v>3.8460000000000001</v>
      </c>
      <c r="P2524">
        <v>3.44</v>
      </c>
      <c r="Q2524">
        <v>6201</v>
      </c>
      <c r="R2524" t="s">
        <v>337</v>
      </c>
      <c r="S2524" t="s">
        <v>314</v>
      </c>
      <c r="T2524" t="s">
        <v>3865</v>
      </c>
      <c r="U2524" t="s">
        <v>3900</v>
      </c>
      <c r="V2524">
        <v>47522</v>
      </c>
      <c r="W2524" t="s">
        <v>119</v>
      </c>
      <c r="X2524" s="1">
        <v>620</v>
      </c>
      <c r="Y2524" t="s">
        <v>3892</v>
      </c>
      <c r="Z2524" s="3">
        <v>40190</v>
      </c>
      <c r="AA2524">
        <v>5</v>
      </c>
      <c r="AB2524">
        <v>0</v>
      </c>
      <c r="AC2524">
        <v>5</v>
      </c>
      <c r="AD2524">
        <v>0</v>
      </c>
      <c r="AE2524">
        <v>3</v>
      </c>
      <c r="AF2524">
        <v>2</v>
      </c>
      <c r="AG2524">
        <v>0</v>
      </c>
      <c r="AH2524">
        <v>1</v>
      </c>
      <c r="AI2524">
        <v>0</v>
      </c>
      <c r="AJ2524">
        <v>1</v>
      </c>
      <c r="AK2524">
        <v>1</v>
      </c>
      <c r="AL2524">
        <v>1</v>
      </c>
      <c r="AM2524">
        <v>22</v>
      </c>
      <c r="AN2524">
        <v>227</v>
      </c>
      <c r="AO2524">
        <v>296</v>
      </c>
      <c r="AP2524">
        <v>14</v>
      </c>
      <c r="AQ2524">
        <v>59</v>
      </c>
      <c r="AR2524">
        <v>53</v>
      </c>
      <c r="AS2524">
        <v>237</v>
      </c>
      <c r="AT2524">
        <v>3</v>
      </c>
      <c r="AU2524">
        <v>639</v>
      </c>
      <c r="AV2524">
        <v>639</v>
      </c>
      <c r="AW2524">
        <v>9</v>
      </c>
      <c r="AX2524">
        <v>349</v>
      </c>
      <c r="AY2524">
        <v>349</v>
      </c>
      <c r="AZ2524">
        <v>2017</v>
      </c>
      <c r="BA2524">
        <v>7.4324324324324301E-2</v>
      </c>
      <c r="BB2524">
        <v>0.67908309455587301</v>
      </c>
      <c r="BC2524">
        <v>0.169811320754716</v>
      </c>
      <c r="BD2524">
        <v>0.65042979942693402</v>
      </c>
      <c r="BE2524">
        <v>4.6948356807511703E-3</v>
      </c>
      <c r="BF2524">
        <v>90</v>
      </c>
      <c r="BG2524">
        <v>90</v>
      </c>
      <c r="BH2524">
        <v>90</v>
      </c>
      <c r="BI2524">
        <v>90</v>
      </c>
      <c r="BJ2524">
        <v>90</v>
      </c>
      <c r="BK2524">
        <v>90</v>
      </c>
      <c r="BL2524">
        <v>6.7270000000000003</v>
      </c>
      <c r="BM2524">
        <v>14.991</v>
      </c>
      <c r="BN2524">
        <v>9</v>
      </c>
      <c r="BO2524">
        <v>16.419</v>
      </c>
      <c r="BP2524">
        <v>9.8610000000000007</v>
      </c>
      <c r="BQ2524">
        <v>9.5909999999999993</v>
      </c>
      <c r="BR2524">
        <v>10</v>
      </c>
      <c r="BX2524">
        <v>2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0.63436857575722605</v>
      </c>
      <c r="CE2524" s="3">
        <v>43465</v>
      </c>
      <c r="CF2524">
        <v>106.727</v>
      </c>
      <c r="CG2524" s="3">
        <v>43585</v>
      </c>
      <c r="CH2524">
        <v>0.57507211016572402</v>
      </c>
      <c r="CI2524">
        <v>3.8839999999999999</v>
      </c>
      <c r="CK2524">
        <v>6</v>
      </c>
      <c r="CL2524">
        <v>2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3.8839999999999999</v>
      </c>
      <c r="CS2524">
        <v>0</v>
      </c>
      <c r="CT2524">
        <v>0</v>
      </c>
      <c r="CU2524">
        <v>0</v>
      </c>
      <c r="CV2524">
        <v>0</v>
      </c>
      <c r="CW2524">
        <v>1.302</v>
      </c>
      <c r="CX2524">
        <v>0</v>
      </c>
      <c r="CY2524">
        <v>0</v>
      </c>
      <c r="DE2524">
        <v>51.898000000000003</v>
      </c>
      <c r="DF2524">
        <v>46.293999999999997</v>
      </c>
      <c r="DG2524">
        <v>72.429000000000002</v>
      </c>
      <c r="DH2524">
        <v>84.224999999999994</v>
      </c>
      <c r="DI2524">
        <v>33.18</v>
      </c>
      <c r="DJ2524">
        <v>63.884</v>
      </c>
      <c r="DK2524">
        <v>51.473999999999997</v>
      </c>
      <c r="DL2524">
        <v>3.7269999999999999</v>
      </c>
      <c r="DM2524">
        <v>1.9910000000000001</v>
      </c>
      <c r="DN2524">
        <v>6</v>
      </c>
      <c r="DO2524">
        <v>3.419</v>
      </c>
      <c r="DP2524">
        <v>11.163</v>
      </c>
      <c r="DQ2524">
        <v>6.5910000000000002</v>
      </c>
      <c r="DR2524">
        <v>2.456</v>
      </c>
      <c r="DX2524">
        <v>0.57664444444444396</v>
      </c>
      <c r="DY2524">
        <v>0.55403597443139496</v>
      </c>
      <c r="DZ2524">
        <v>0.24559999999999901</v>
      </c>
      <c r="EA2524">
        <v>0.65168518518518503</v>
      </c>
      <c r="EB2524">
        <v>0.49394044061331399</v>
      </c>
      <c r="ED2524">
        <v>9</v>
      </c>
    </row>
    <row r="2525" spans="1:134" x14ac:dyDescent="0.25">
      <c r="A2525" s="6" t="s">
        <v>2123</v>
      </c>
      <c r="B2525" t="s">
        <v>246</v>
      </c>
      <c r="C2525">
        <v>1000000</v>
      </c>
      <c r="D2525">
        <v>75000</v>
      </c>
      <c r="E2525" s="5">
        <v>3.8925541941564559</v>
      </c>
      <c r="F2525">
        <v>0</v>
      </c>
      <c r="G2525" s="2">
        <v>43647.405451388891</v>
      </c>
      <c r="H2525" t="s">
        <v>115</v>
      </c>
      <c r="I2525" s="2">
        <v>43654.553414351853</v>
      </c>
      <c r="J2525">
        <v>2027500</v>
      </c>
      <c r="K2525">
        <v>4</v>
      </c>
      <c r="L2525" t="s">
        <v>128</v>
      </c>
      <c r="M2525">
        <v>2292</v>
      </c>
      <c r="N2525">
        <v>8</v>
      </c>
      <c r="O2525">
        <v>3.069</v>
      </c>
      <c r="P2525">
        <v>1.3440000000000001</v>
      </c>
      <c r="Q2525">
        <v>265129</v>
      </c>
      <c r="R2525" t="s">
        <v>610</v>
      </c>
      <c r="S2525" t="s">
        <v>180</v>
      </c>
      <c r="T2525" t="s">
        <v>3861</v>
      </c>
      <c r="U2525" t="s">
        <v>3899</v>
      </c>
      <c r="V2525">
        <v>84012</v>
      </c>
      <c r="W2525" t="s">
        <v>119</v>
      </c>
      <c r="X2525" s="1">
        <v>265</v>
      </c>
      <c r="Y2525" t="s">
        <v>3885</v>
      </c>
      <c r="Z2525" s="3">
        <v>36480</v>
      </c>
      <c r="AA2525">
        <v>4</v>
      </c>
      <c r="AB2525">
        <v>1</v>
      </c>
      <c r="AC2525">
        <v>4</v>
      </c>
      <c r="AD2525">
        <v>4</v>
      </c>
      <c r="AE2525">
        <v>6</v>
      </c>
      <c r="AF2525">
        <v>0</v>
      </c>
      <c r="AG2525">
        <v>0</v>
      </c>
      <c r="AH2525">
        <v>6</v>
      </c>
      <c r="AI2525">
        <v>0</v>
      </c>
      <c r="AJ2525">
        <v>3</v>
      </c>
      <c r="AK2525">
        <v>5</v>
      </c>
      <c r="AL2525">
        <v>1</v>
      </c>
      <c r="AM2525">
        <v>168</v>
      </c>
      <c r="AN2525">
        <v>2118</v>
      </c>
      <c r="AO2525">
        <v>4170</v>
      </c>
      <c r="AP2525">
        <v>174</v>
      </c>
      <c r="AQ2525">
        <v>1139</v>
      </c>
      <c r="AR2525">
        <v>1312</v>
      </c>
      <c r="AS2525">
        <v>754</v>
      </c>
      <c r="AT2525">
        <v>-15</v>
      </c>
      <c r="AU2525">
        <v>2292</v>
      </c>
      <c r="AV2525">
        <v>2170</v>
      </c>
      <c r="AW2525">
        <v>564</v>
      </c>
      <c r="AX2525">
        <v>5482</v>
      </c>
      <c r="AY2525">
        <v>5482</v>
      </c>
      <c r="AZ2525">
        <v>2017</v>
      </c>
      <c r="BA2525">
        <v>4.0287769784172603E-2</v>
      </c>
      <c r="BB2525">
        <v>0.13754104341481199</v>
      </c>
      <c r="BC2525">
        <v>0.42987804878048702</v>
      </c>
      <c r="BD2525">
        <v>0.38635534476468403</v>
      </c>
      <c r="BE2525">
        <v>-6.9124423963133601E-3</v>
      </c>
      <c r="BF2525">
        <v>368.23599999999999</v>
      </c>
      <c r="BG2525">
        <v>372.75299999999999</v>
      </c>
      <c r="BH2525">
        <v>371.322</v>
      </c>
      <c r="BI2525">
        <v>374.05</v>
      </c>
      <c r="BJ2525">
        <v>434.36500000000001</v>
      </c>
      <c r="BK2525">
        <v>421.66899999999998</v>
      </c>
      <c r="BL2525">
        <v>133.85</v>
      </c>
      <c r="BM2525">
        <v>135.24</v>
      </c>
      <c r="BN2525">
        <v>132.523</v>
      </c>
      <c r="BO2525">
        <v>134.09800000000001</v>
      </c>
      <c r="BP2525">
        <v>133.99700000000001</v>
      </c>
      <c r="BQ2525">
        <v>139.684</v>
      </c>
      <c r="BR2525">
        <v>2843.8159999999998</v>
      </c>
      <c r="BS2525">
        <v>2882.018</v>
      </c>
      <c r="BT2525">
        <v>2938.9569999999999</v>
      </c>
      <c r="BU2525">
        <v>2975.89</v>
      </c>
      <c r="BV2525">
        <v>2955.1979999999999</v>
      </c>
      <c r="BW2525">
        <v>3007.4749999999999</v>
      </c>
      <c r="BX2525">
        <v>11</v>
      </c>
      <c r="BY2525">
        <v>10</v>
      </c>
      <c r="BZ2525">
        <v>10</v>
      </c>
      <c r="CA2525">
        <v>10</v>
      </c>
      <c r="CB2525">
        <v>10</v>
      </c>
      <c r="CC2525">
        <v>10</v>
      </c>
      <c r="CD2525">
        <v>0.62756652019949299</v>
      </c>
      <c r="CE2525" s="3">
        <v>43465</v>
      </c>
      <c r="CF2525">
        <v>3345.902</v>
      </c>
      <c r="CG2525" s="3">
        <v>43585</v>
      </c>
      <c r="CH2525">
        <v>0.61013053540628504</v>
      </c>
      <c r="CI2525">
        <v>0.89500000000000002</v>
      </c>
      <c r="CK2525">
        <v>9</v>
      </c>
      <c r="CL2525">
        <v>4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0.89500000000000002</v>
      </c>
      <c r="CW2525">
        <v>0</v>
      </c>
      <c r="CX2525">
        <v>0</v>
      </c>
      <c r="CY2525">
        <v>4.0000000000000001E-3</v>
      </c>
      <c r="CZ2525">
        <v>5.0000000000000001E-3</v>
      </c>
      <c r="DA2525">
        <v>7.0000000000000001E-3</v>
      </c>
      <c r="DB2525">
        <v>0</v>
      </c>
      <c r="DC2525">
        <v>0</v>
      </c>
      <c r="DD2525">
        <v>0</v>
      </c>
      <c r="DE2525">
        <v>256.48399999999998</v>
      </c>
      <c r="DF2525">
        <v>258.73899999999998</v>
      </c>
      <c r="DG2525">
        <v>270.56099999999998</v>
      </c>
      <c r="DH2525">
        <v>275.64</v>
      </c>
      <c r="DI2525">
        <v>284.77100000000002</v>
      </c>
      <c r="DJ2525">
        <v>220.17400000000001</v>
      </c>
      <c r="DK2525">
        <v>3216.79</v>
      </c>
      <c r="DL2525">
        <v>49.853999999999999</v>
      </c>
      <c r="DM2525">
        <v>82.1</v>
      </c>
      <c r="DN2525">
        <v>71.119</v>
      </c>
      <c r="DO2525">
        <v>89.29</v>
      </c>
      <c r="DP2525">
        <v>52.454999999999998</v>
      </c>
      <c r="DQ2525">
        <v>66.769000000000005</v>
      </c>
      <c r="DR2525">
        <v>2702.056</v>
      </c>
      <c r="DS2525">
        <v>2744.7759999999998</v>
      </c>
      <c r="DT2525">
        <v>2800.2869999999998</v>
      </c>
      <c r="DU2525">
        <v>2839.94</v>
      </c>
      <c r="DV2525">
        <v>2879.5639999999999</v>
      </c>
      <c r="DW2525">
        <v>2919.145</v>
      </c>
      <c r="DX2525">
        <v>0.69652070954496503</v>
      </c>
      <c r="DY2525">
        <v>0.37246171087037699</v>
      </c>
      <c r="DZ2525">
        <v>0.95015148659406901</v>
      </c>
      <c r="EA2525">
        <v>0.66870404009571305</v>
      </c>
      <c r="EB2525">
        <v>0.508513798011346</v>
      </c>
      <c r="EC2525">
        <v>0.95923583653433298</v>
      </c>
      <c r="ED2525">
        <v>20</v>
      </c>
    </row>
    <row r="2526" spans="1:134" x14ac:dyDescent="0.25">
      <c r="A2526" s="6" t="s">
        <v>2031</v>
      </c>
      <c r="B2526" t="s">
        <v>569</v>
      </c>
      <c r="C2526">
        <v>100000</v>
      </c>
      <c r="D2526">
        <v>70000</v>
      </c>
      <c r="E2526" s="5">
        <v>7.1536286522148895</v>
      </c>
      <c r="F2526">
        <v>0</v>
      </c>
      <c r="G2526" s="2">
        <v>43643.622986111113</v>
      </c>
      <c r="H2526" t="s">
        <v>115</v>
      </c>
      <c r="I2526" s="2">
        <v>43654.522824074076</v>
      </c>
      <c r="J2526">
        <v>2300608</v>
      </c>
      <c r="K2526">
        <v>4</v>
      </c>
      <c r="L2526" t="s">
        <v>122</v>
      </c>
      <c r="M2526">
        <v>1692</v>
      </c>
      <c r="N2526">
        <v>5.2</v>
      </c>
      <c r="P2526">
        <v>2.1960000000000002</v>
      </c>
      <c r="Q2526">
        <v>4941</v>
      </c>
      <c r="R2526" t="s">
        <v>137</v>
      </c>
      <c r="S2526" t="s">
        <v>136</v>
      </c>
      <c r="T2526" t="s">
        <v>3861</v>
      </c>
      <c r="U2526" t="s">
        <v>3899</v>
      </c>
      <c r="V2526">
        <v>80121</v>
      </c>
      <c r="W2526" t="s">
        <v>119</v>
      </c>
      <c r="X2526" s="1">
        <v>494</v>
      </c>
      <c r="Y2526" t="s">
        <v>3895</v>
      </c>
      <c r="Z2526" s="3">
        <v>42020</v>
      </c>
      <c r="AA2526">
        <v>5</v>
      </c>
      <c r="AB2526">
        <v>-1</v>
      </c>
      <c r="AC2526">
        <v>6</v>
      </c>
      <c r="AD2526">
        <v>4</v>
      </c>
      <c r="AE2526">
        <v>6</v>
      </c>
      <c r="AF2526">
        <v>0</v>
      </c>
      <c r="AG2526">
        <v>0</v>
      </c>
      <c r="AH2526">
        <v>4</v>
      </c>
      <c r="AI2526">
        <v>0</v>
      </c>
      <c r="AJ2526">
        <v>2</v>
      </c>
      <c r="AK2526">
        <v>3</v>
      </c>
      <c r="AL2526">
        <v>3</v>
      </c>
      <c r="AM2526">
        <v>23</v>
      </c>
      <c r="AN2526">
        <v>353</v>
      </c>
      <c r="AO2526">
        <v>729</v>
      </c>
      <c r="AP2526">
        <v>84</v>
      </c>
      <c r="AQ2526">
        <v>0</v>
      </c>
      <c r="AR2526">
        <v>197</v>
      </c>
      <c r="AS2526">
        <v>372</v>
      </c>
      <c r="AT2526">
        <v>51</v>
      </c>
      <c r="AU2526">
        <v>1692</v>
      </c>
      <c r="AV2526">
        <v>1619</v>
      </c>
      <c r="AW2526">
        <v>178</v>
      </c>
      <c r="AX2526">
        <v>926</v>
      </c>
      <c r="AY2526">
        <v>926</v>
      </c>
      <c r="AZ2526">
        <v>2017</v>
      </c>
      <c r="BA2526">
        <v>3.1550068587105601E-2</v>
      </c>
      <c r="BB2526">
        <v>0.40172786177105801</v>
      </c>
      <c r="BC2526">
        <v>0.90355329949238505</v>
      </c>
      <c r="BD2526">
        <v>0.38120950323974001</v>
      </c>
      <c r="BE2526">
        <v>3.1500926497838103E-2</v>
      </c>
      <c r="BR2526">
        <v>166.434</v>
      </c>
      <c r="BS2526">
        <v>169.268</v>
      </c>
      <c r="BT2526">
        <v>141.61199999999999</v>
      </c>
      <c r="BU2526">
        <v>144.01400000000001</v>
      </c>
      <c r="BV2526">
        <v>146.40899999999999</v>
      </c>
      <c r="BW2526">
        <v>65.774000000000001</v>
      </c>
      <c r="BX2526">
        <v>2</v>
      </c>
      <c r="BY2526">
        <v>2</v>
      </c>
      <c r="BZ2526">
        <v>2</v>
      </c>
      <c r="CA2526">
        <v>3</v>
      </c>
      <c r="CB2526">
        <v>3</v>
      </c>
      <c r="CC2526">
        <v>3</v>
      </c>
      <c r="CD2526">
        <v>1</v>
      </c>
      <c r="CE2526" s="3">
        <v>43465</v>
      </c>
      <c r="CF2526">
        <v>166.434</v>
      </c>
      <c r="CG2526" s="3">
        <v>43585</v>
      </c>
      <c r="CH2526">
        <v>1</v>
      </c>
      <c r="CI2526">
        <v>0</v>
      </c>
      <c r="CK2526">
        <v>2</v>
      </c>
      <c r="CL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K2526">
        <v>257.678</v>
      </c>
      <c r="DR2526">
        <v>166.434</v>
      </c>
      <c r="DS2526">
        <v>169.268</v>
      </c>
      <c r="DT2526">
        <v>141.61199999999999</v>
      </c>
      <c r="DU2526">
        <v>144.01400000000001</v>
      </c>
      <c r="DV2526">
        <v>146.40899999999999</v>
      </c>
      <c r="DW2526">
        <v>65.774000000000001</v>
      </c>
      <c r="DZ2526">
        <v>1</v>
      </c>
      <c r="EC2526">
        <v>1</v>
      </c>
      <c r="ED2526">
        <v>4</v>
      </c>
    </row>
    <row r="2527" spans="1:134" x14ac:dyDescent="0.25">
      <c r="A2527" s="6" t="s">
        <v>2173</v>
      </c>
      <c r="B2527" t="s">
        <v>138</v>
      </c>
      <c r="C2527">
        <v>250000</v>
      </c>
      <c r="D2527">
        <v>100000</v>
      </c>
      <c r="E2527" s="5">
        <v>4.2884071630537228</v>
      </c>
      <c r="F2527">
        <v>0</v>
      </c>
      <c r="G2527" s="2">
        <v>43648.530023148145</v>
      </c>
      <c r="H2527" t="s">
        <v>115</v>
      </c>
      <c r="I2527" s="2">
        <v>43654.502118055556</v>
      </c>
      <c r="J2527">
        <v>2290656</v>
      </c>
      <c r="K2527">
        <v>1</v>
      </c>
      <c r="L2527" t="s">
        <v>128</v>
      </c>
      <c r="M2527">
        <v>1275</v>
      </c>
      <c r="N2527">
        <v>10.1</v>
      </c>
      <c r="O2527">
        <v>2.5840000000000001</v>
      </c>
      <c r="P2527">
        <v>3.3519999999999999</v>
      </c>
      <c r="Q2527">
        <v>6202</v>
      </c>
      <c r="R2527" t="s">
        <v>575</v>
      </c>
      <c r="S2527" t="s">
        <v>260</v>
      </c>
      <c r="T2527" t="s">
        <v>3864</v>
      </c>
      <c r="U2527" t="s">
        <v>3899</v>
      </c>
      <c r="V2527">
        <v>95131</v>
      </c>
      <c r="W2527" t="s">
        <v>184</v>
      </c>
      <c r="X2527" s="1">
        <v>741</v>
      </c>
      <c r="Y2527" t="s">
        <v>3892</v>
      </c>
      <c r="Z2527" s="3">
        <v>41676</v>
      </c>
      <c r="AA2527">
        <v>5</v>
      </c>
      <c r="AB2527">
        <v>0</v>
      </c>
      <c r="AC2527">
        <v>5</v>
      </c>
      <c r="AD2527">
        <v>5</v>
      </c>
      <c r="AE2527">
        <v>6</v>
      </c>
      <c r="AF2527">
        <v>0</v>
      </c>
      <c r="AG2527">
        <v>0</v>
      </c>
      <c r="AH2527">
        <v>4</v>
      </c>
      <c r="AI2527">
        <v>0</v>
      </c>
      <c r="AK2527">
        <v>3</v>
      </c>
      <c r="AL2527">
        <v>3</v>
      </c>
      <c r="AM2527">
        <v>264</v>
      </c>
      <c r="AN2527">
        <v>376</v>
      </c>
      <c r="AO2527">
        <v>765</v>
      </c>
      <c r="AP2527">
        <v>129</v>
      </c>
      <c r="AQ2527">
        <v>277</v>
      </c>
      <c r="AR2527">
        <v>33</v>
      </c>
      <c r="AS2527">
        <v>810</v>
      </c>
      <c r="AT2527">
        <v>122</v>
      </c>
      <c r="AU2527">
        <v>1275</v>
      </c>
      <c r="AV2527">
        <v>1275</v>
      </c>
      <c r="AW2527">
        <v>9</v>
      </c>
      <c r="AX2527">
        <v>798</v>
      </c>
      <c r="AY2527">
        <v>798</v>
      </c>
      <c r="AZ2527">
        <v>2018</v>
      </c>
      <c r="BA2527">
        <v>0.34509803921568599</v>
      </c>
      <c r="BB2527">
        <v>1.0150375939849601</v>
      </c>
      <c r="BC2527">
        <v>0.27272727272727199</v>
      </c>
      <c r="BD2527">
        <v>0.47117794486215497</v>
      </c>
      <c r="BE2527">
        <v>9.5686274509803895E-2</v>
      </c>
      <c r="BL2527">
        <v>70</v>
      </c>
      <c r="BM2527">
        <v>70</v>
      </c>
      <c r="BN2527">
        <v>70</v>
      </c>
      <c r="BO2527">
        <v>70</v>
      </c>
      <c r="BP2527">
        <v>70</v>
      </c>
      <c r="BQ2527">
        <v>70</v>
      </c>
      <c r="BR2527">
        <v>288.38200000000001</v>
      </c>
      <c r="BS2527">
        <v>295.786</v>
      </c>
      <c r="BT2527">
        <v>303.16899999999998</v>
      </c>
      <c r="BU2527">
        <v>310.70299999999997</v>
      </c>
      <c r="BV2527">
        <v>317.86799999999999</v>
      </c>
      <c r="BW2527">
        <v>325.185</v>
      </c>
      <c r="BX2527">
        <v>4</v>
      </c>
      <c r="BY2527">
        <v>4</v>
      </c>
      <c r="BZ2527">
        <v>4</v>
      </c>
      <c r="CA2527">
        <v>4</v>
      </c>
      <c r="CB2527">
        <v>4</v>
      </c>
      <c r="CC2527">
        <v>4</v>
      </c>
      <c r="CD2527">
        <v>0</v>
      </c>
      <c r="CE2527" s="3">
        <v>43465</v>
      </c>
      <c r="CF2527">
        <v>358.38200000000001</v>
      </c>
      <c r="CG2527" s="3">
        <v>43585</v>
      </c>
      <c r="CH2527">
        <v>0</v>
      </c>
      <c r="CI2527">
        <v>0</v>
      </c>
      <c r="CK2527">
        <v>0</v>
      </c>
      <c r="CL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K2527">
        <v>317.86799999999999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288.38200000000001</v>
      </c>
      <c r="DS2527">
        <v>295.786</v>
      </c>
      <c r="DT2527">
        <v>303.16899999999998</v>
      </c>
      <c r="DU2527">
        <v>310.70299999999997</v>
      </c>
      <c r="DV2527">
        <v>317.86799999999999</v>
      </c>
      <c r="DW2527">
        <v>325.185</v>
      </c>
      <c r="DY2527">
        <v>0</v>
      </c>
      <c r="DZ2527">
        <v>1</v>
      </c>
      <c r="EB2527">
        <v>0</v>
      </c>
      <c r="EC2527">
        <v>1</v>
      </c>
      <c r="ED2527">
        <v>5</v>
      </c>
    </row>
    <row r="2528" spans="1:134" x14ac:dyDescent="0.25">
      <c r="A2528" s="6" t="s">
        <v>2182</v>
      </c>
      <c r="B2528" t="s">
        <v>138</v>
      </c>
      <c r="C2528">
        <v>100000</v>
      </c>
      <c r="D2528">
        <v>25000</v>
      </c>
      <c r="E2528" s="5">
        <v>7.1536286522148895</v>
      </c>
      <c r="F2528">
        <v>0</v>
      </c>
      <c r="G2528" s="2">
        <v>43648.667638888888</v>
      </c>
      <c r="H2528" t="s">
        <v>115</v>
      </c>
      <c r="I2528" s="2">
        <v>43654.385381944441</v>
      </c>
      <c r="J2528">
        <v>2258024</v>
      </c>
      <c r="K2528">
        <v>4</v>
      </c>
      <c r="L2528" t="s">
        <v>122</v>
      </c>
      <c r="M2528">
        <v>1201</v>
      </c>
      <c r="N2528">
        <v>11.3</v>
      </c>
      <c r="O2528">
        <v>9.8360000000000003</v>
      </c>
      <c r="P2528">
        <v>6.0259999999999998</v>
      </c>
      <c r="Q2528">
        <v>261109</v>
      </c>
      <c r="R2528" t="s">
        <v>346</v>
      </c>
      <c r="S2528" t="s">
        <v>345</v>
      </c>
      <c r="T2528" t="s">
        <v>3862</v>
      </c>
      <c r="U2528" t="s">
        <v>3899</v>
      </c>
      <c r="V2528">
        <v>73044</v>
      </c>
      <c r="W2528" t="s">
        <v>184</v>
      </c>
      <c r="X2528" s="1">
        <v>279</v>
      </c>
      <c r="Y2528" t="s">
        <v>3884</v>
      </c>
      <c r="Z2528" s="3">
        <v>41690</v>
      </c>
      <c r="AA2528">
        <v>5</v>
      </c>
      <c r="AB2528">
        <v>0</v>
      </c>
      <c r="AC2528">
        <v>5</v>
      </c>
      <c r="AD2528">
        <v>5</v>
      </c>
      <c r="AE2528">
        <v>6</v>
      </c>
      <c r="AF2528">
        <v>0</v>
      </c>
      <c r="AG2528">
        <v>0</v>
      </c>
      <c r="AH2528">
        <v>5</v>
      </c>
      <c r="AI2528">
        <v>0</v>
      </c>
      <c r="AJ2528">
        <v>2</v>
      </c>
      <c r="AK2528">
        <v>3</v>
      </c>
      <c r="AL2528">
        <v>2</v>
      </c>
      <c r="AM2528">
        <v>33</v>
      </c>
      <c r="AN2528">
        <v>177</v>
      </c>
      <c r="AO2528">
        <v>822</v>
      </c>
      <c r="AP2528">
        <v>129</v>
      </c>
      <c r="AQ2528">
        <v>356</v>
      </c>
      <c r="AR2528">
        <v>109</v>
      </c>
      <c r="AS2528">
        <v>383</v>
      </c>
      <c r="AT2528">
        <v>73</v>
      </c>
      <c r="AU2528">
        <v>1201</v>
      </c>
      <c r="AV2528">
        <v>1147</v>
      </c>
      <c r="AW2528">
        <v>34</v>
      </c>
      <c r="AX2528">
        <v>931</v>
      </c>
      <c r="AY2528">
        <v>931</v>
      </c>
      <c r="AZ2528">
        <v>2017</v>
      </c>
      <c r="BA2528">
        <v>4.0145985401459798E-2</v>
      </c>
      <c r="BB2528">
        <v>0.41138560687432801</v>
      </c>
      <c r="BC2528">
        <v>0.31192660550458701</v>
      </c>
      <c r="BD2528">
        <v>0.190118152524167</v>
      </c>
      <c r="BE2528">
        <v>6.3644289450741007E-2</v>
      </c>
      <c r="BF2528">
        <v>347.255</v>
      </c>
      <c r="BG2528">
        <v>318.00799999999998</v>
      </c>
      <c r="BH2528">
        <v>296.02600000000001</v>
      </c>
      <c r="BI2528">
        <v>299.28399999999999</v>
      </c>
      <c r="BJ2528">
        <v>276.226</v>
      </c>
      <c r="BK2528">
        <v>293.27100000000002</v>
      </c>
      <c r="BL2528">
        <v>41.654000000000003</v>
      </c>
      <c r="BM2528">
        <v>42.41</v>
      </c>
      <c r="BN2528">
        <v>41.707999999999998</v>
      </c>
      <c r="BO2528">
        <v>42.198999999999998</v>
      </c>
      <c r="BP2528">
        <v>42.241</v>
      </c>
      <c r="BQ2528">
        <v>42.247</v>
      </c>
      <c r="BR2528">
        <v>125.48399999999999</v>
      </c>
      <c r="BS2528">
        <v>133.23599999999999</v>
      </c>
      <c r="BT2528">
        <v>11.975</v>
      </c>
      <c r="BU2528">
        <v>16.690999999999999</v>
      </c>
      <c r="BV2528">
        <v>47.697000000000003</v>
      </c>
      <c r="BW2528">
        <v>38.573</v>
      </c>
      <c r="BX2528">
        <v>3</v>
      </c>
      <c r="BY2528">
        <v>3</v>
      </c>
      <c r="BZ2528">
        <v>2</v>
      </c>
      <c r="CA2528">
        <v>2</v>
      </c>
      <c r="CB2528">
        <v>2</v>
      </c>
      <c r="CC2528">
        <v>2</v>
      </c>
      <c r="CD2528">
        <v>0.92522505088764595</v>
      </c>
      <c r="CE2528" s="3">
        <v>43465</v>
      </c>
      <c r="CF2528">
        <v>514.39300000000003</v>
      </c>
      <c r="CG2528" s="3">
        <v>43585</v>
      </c>
      <c r="CH2528">
        <v>0.90486463414320495</v>
      </c>
      <c r="CI2528">
        <v>5.3579999999999997</v>
      </c>
      <c r="CK2528">
        <v>11</v>
      </c>
      <c r="CL2528">
        <v>2</v>
      </c>
      <c r="CM2528">
        <v>0</v>
      </c>
      <c r="CN2528">
        <v>0</v>
      </c>
      <c r="CO2528">
        <v>0</v>
      </c>
      <c r="CP2528">
        <v>0.82299999999999995</v>
      </c>
      <c r="CQ2528">
        <v>4.6180000000000003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0.74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344.298</v>
      </c>
      <c r="DF2528">
        <v>283.00200000000001</v>
      </c>
      <c r="DG2528">
        <v>277.94600000000003</v>
      </c>
      <c r="DH2528">
        <v>300.10700000000003</v>
      </c>
      <c r="DI2528">
        <v>280.84399999999999</v>
      </c>
      <c r="DJ2528">
        <v>291.50400000000002</v>
      </c>
      <c r="DK2528">
        <v>337.74799999999999</v>
      </c>
      <c r="DL2528">
        <v>7.6120000000000001</v>
      </c>
      <c r="DM2528">
        <v>10.125</v>
      </c>
      <c r="DN2528">
        <v>31.64</v>
      </c>
      <c r="DO2528">
        <v>37.29</v>
      </c>
      <c r="DP2528">
        <v>32.981000000000002</v>
      </c>
      <c r="DQ2528">
        <v>29.459</v>
      </c>
      <c r="DR2528">
        <v>97.5</v>
      </c>
      <c r="DS2528">
        <v>100</v>
      </c>
      <c r="DT2528">
        <v>8.0009999999999994</v>
      </c>
      <c r="DU2528">
        <v>15.975</v>
      </c>
      <c r="DV2528">
        <v>23.922999999999998</v>
      </c>
      <c r="DW2528">
        <v>31.844000000000001</v>
      </c>
      <c r="DX2528">
        <v>0.99148464384961998</v>
      </c>
      <c r="DY2528">
        <v>0.182743554040428</v>
      </c>
      <c r="DZ2528">
        <v>0.776991488954767</v>
      </c>
      <c r="EA2528">
        <v>0.97138415470446404</v>
      </c>
      <c r="EB2528">
        <v>0.590618674715498</v>
      </c>
      <c r="EC2528">
        <v>0.74197390112830997</v>
      </c>
      <c r="ED2528">
        <v>5</v>
      </c>
    </row>
    <row r="2529" spans="1:134" x14ac:dyDescent="0.25">
      <c r="A2529" s="6" t="s">
        <v>1525</v>
      </c>
      <c r="B2529" t="s">
        <v>569</v>
      </c>
      <c r="C2529">
        <v>200000</v>
      </c>
      <c r="D2529">
        <v>100000</v>
      </c>
      <c r="E2529" s="5">
        <v>2.8180961357210177</v>
      </c>
      <c r="F2529">
        <v>0</v>
      </c>
      <c r="G2529" s="2">
        <v>43627.29078703704</v>
      </c>
      <c r="H2529" t="s">
        <v>115</v>
      </c>
      <c r="I2529" s="2">
        <v>43654.359791666669</v>
      </c>
      <c r="J2529">
        <v>2500000</v>
      </c>
      <c r="K2529">
        <v>1</v>
      </c>
      <c r="L2529" t="s">
        <v>157</v>
      </c>
      <c r="M2529">
        <v>5192</v>
      </c>
      <c r="N2529">
        <v>3.7</v>
      </c>
      <c r="O2529">
        <v>17.649999999999999</v>
      </c>
      <c r="P2529">
        <v>22.51</v>
      </c>
      <c r="Q2529">
        <v>6201</v>
      </c>
      <c r="R2529" t="s">
        <v>584</v>
      </c>
      <c r="S2529" t="s">
        <v>126</v>
      </c>
      <c r="T2529" t="s">
        <v>3858</v>
      </c>
      <c r="U2529" t="s">
        <v>3897</v>
      </c>
      <c r="V2529">
        <v>20063</v>
      </c>
      <c r="W2529" t="s">
        <v>119</v>
      </c>
      <c r="X2529" s="1">
        <v>631</v>
      </c>
      <c r="Y2529" t="s">
        <v>3892</v>
      </c>
      <c r="Z2529" s="3">
        <v>38404</v>
      </c>
      <c r="AA2529">
        <v>5</v>
      </c>
      <c r="AB2529">
        <v>0</v>
      </c>
      <c r="AC2529">
        <v>5</v>
      </c>
      <c r="AD2529">
        <v>3</v>
      </c>
      <c r="AE2529">
        <v>6</v>
      </c>
      <c r="AF2529">
        <v>0</v>
      </c>
      <c r="AG2529">
        <v>0</v>
      </c>
      <c r="AH2529">
        <v>5</v>
      </c>
      <c r="AI2529">
        <v>0</v>
      </c>
      <c r="AJ2529">
        <v>2</v>
      </c>
      <c r="AK2529">
        <v>3</v>
      </c>
      <c r="AL2529">
        <v>1</v>
      </c>
      <c r="AM2529">
        <v>699</v>
      </c>
      <c r="AN2529">
        <v>560</v>
      </c>
      <c r="AO2529">
        <v>2208</v>
      </c>
      <c r="AP2529">
        <v>259</v>
      </c>
      <c r="AQ2529">
        <v>167</v>
      </c>
      <c r="AR2529">
        <v>115</v>
      </c>
      <c r="AS2529">
        <v>886</v>
      </c>
      <c r="AT2529">
        <v>224</v>
      </c>
      <c r="AU2529">
        <v>4375</v>
      </c>
      <c r="AV2529">
        <v>4272</v>
      </c>
      <c r="AW2529">
        <v>55</v>
      </c>
      <c r="AX2529">
        <v>2323</v>
      </c>
      <c r="AY2529">
        <v>2323</v>
      </c>
      <c r="AZ2529">
        <v>2017</v>
      </c>
      <c r="BA2529">
        <v>0.31657608695652101</v>
      </c>
      <c r="BB2529">
        <v>0.38140335772707701</v>
      </c>
      <c r="BC2529">
        <v>0.47826086956521702</v>
      </c>
      <c r="BD2529">
        <v>0.24106758501937101</v>
      </c>
      <c r="BE2529">
        <v>5.2434456928838899E-2</v>
      </c>
      <c r="BF2529">
        <v>80</v>
      </c>
      <c r="BG2529">
        <v>80</v>
      </c>
      <c r="BH2529">
        <v>80</v>
      </c>
      <c r="BI2529">
        <v>80</v>
      </c>
      <c r="BJ2529">
        <v>80</v>
      </c>
      <c r="BK2529">
        <v>80</v>
      </c>
      <c r="BL2529">
        <v>70</v>
      </c>
      <c r="BM2529">
        <v>170</v>
      </c>
      <c r="BN2529">
        <v>170</v>
      </c>
      <c r="BO2529">
        <v>170</v>
      </c>
      <c r="BP2529">
        <v>170</v>
      </c>
      <c r="BQ2529">
        <v>170</v>
      </c>
      <c r="BR2529">
        <v>0</v>
      </c>
      <c r="BX2529">
        <v>2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2.0533571428571401E-2</v>
      </c>
      <c r="CE2529" s="3">
        <v>43465</v>
      </c>
      <c r="CF2529">
        <v>150</v>
      </c>
      <c r="CG2529" s="3">
        <v>43585</v>
      </c>
      <c r="CH2529">
        <v>0.19164666666666599</v>
      </c>
      <c r="CI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28.747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X2529">
        <v>0</v>
      </c>
      <c r="DY2529">
        <v>0.41067142857142802</v>
      </c>
      <c r="EA2529">
        <v>0</v>
      </c>
      <c r="EB2529">
        <v>3.12467391304347E-2</v>
      </c>
      <c r="ED2529">
        <v>14</v>
      </c>
    </row>
    <row r="2530" spans="1:134" x14ac:dyDescent="0.25">
      <c r="A2530" s="6" t="s">
        <v>1371</v>
      </c>
      <c r="B2530" t="s">
        <v>569</v>
      </c>
      <c r="C2530">
        <v>70000</v>
      </c>
      <c r="D2530">
        <v>25000</v>
      </c>
      <c r="E2530" s="5">
        <v>6.3336475023562668</v>
      </c>
      <c r="F2530">
        <v>0</v>
      </c>
      <c r="G2530" s="2">
        <v>43622.472013888888</v>
      </c>
      <c r="H2530" t="s">
        <v>115</v>
      </c>
      <c r="I2530" s="2">
        <v>43654.354525462964</v>
      </c>
      <c r="J2530">
        <v>2380000</v>
      </c>
      <c r="K2530">
        <v>4</v>
      </c>
      <c r="L2530" t="s">
        <v>173</v>
      </c>
      <c r="M2530">
        <v>580</v>
      </c>
      <c r="N2530">
        <v>-26.9</v>
      </c>
      <c r="O2530">
        <v>5.0910000000000002</v>
      </c>
      <c r="P2530">
        <v>6.2480000000000002</v>
      </c>
      <c r="Q2530">
        <v>45201</v>
      </c>
      <c r="R2530" t="s">
        <v>302</v>
      </c>
      <c r="S2530" t="s">
        <v>255</v>
      </c>
      <c r="T2530" t="s">
        <v>3862</v>
      </c>
      <c r="U2530" t="s">
        <v>3899</v>
      </c>
      <c r="V2530">
        <v>70026</v>
      </c>
      <c r="W2530" t="s">
        <v>119</v>
      </c>
      <c r="X2530" s="1">
        <v>452</v>
      </c>
      <c r="Y2530" t="s">
        <v>3882</v>
      </c>
      <c r="Z2530" s="3">
        <v>39078</v>
      </c>
      <c r="AA2530">
        <v>4</v>
      </c>
      <c r="AB2530">
        <v>0</v>
      </c>
      <c r="AC2530">
        <v>5</v>
      </c>
      <c r="AD2530">
        <v>1</v>
      </c>
      <c r="AE2530">
        <v>5</v>
      </c>
      <c r="AF2530">
        <v>0</v>
      </c>
      <c r="AG2530">
        <v>0</v>
      </c>
      <c r="AH2530">
        <v>3</v>
      </c>
      <c r="AI2530">
        <v>0</v>
      </c>
      <c r="AJ2530">
        <v>2</v>
      </c>
      <c r="AK2530">
        <v>2</v>
      </c>
      <c r="AL2530">
        <v>2</v>
      </c>
      <c r="AM2530">
        <v>6</v>
      </c>
      <c r="AN2530">
        <v>669</v>
      </c>
      <c r="AO2530">
        <v>1580</v>
      </c>
      <c r="AP2530">
        <v>168</v>
      </c>
      <c r="AQ2530">
        <v>151</v>
      </c>
      <c r="AR2530">
        <v>15</v>
      </c>
      <c r="AS2530">
        <v>553</v>
      </c>
      <c r="AT2530">
        <v>20</v>
      </c>
      <c r="AU2530">
        <v>1227</v>
      </c>
      <c r="AV2530">
        <v>1227</v>
      </c>
      <c r="AW2530">
        <v>15</v>
      </c>
      <c r="AX2530">
        <v>1595</v>
      </c>
      <c r="AY2530">
        <v>1595</v>
      </c>
      <c r="AZ2530">
        <v>2017</v>
      </c>
      <c r="BA2530">
        <v>3.7974683544303701E-3</v>
      </c>
      <c r="BB2530">
        <v>0.346708463949843</v>
      </c>
      <c r="BC2530">
        <v>1</v>
      </c>
      <c r="BD2530">
        <v>0.41943573667711598</v>
      </c>
      <c r="BE2530">
        <v>1.62999185004074E-2</v>
      </c>
      <c r="BF2530">
        <v>150</v>
      </c>
      <c r="BG2530">
        <v>150</v>
      </c>
      <c r="BH2530">
        <v>150</v>
      </c>
      <c r="BI2530">
        <v>150</v>
      </c>
      <c r="BJ2530">
        <v>150</v>
      </c>
      <c r="BK2530">
        <v>150</v>
      </c>
      <c r="BX2530">
        <v>1</v>
      </c>
      <c r="BY2530">
        <v>1</v>
      </c>
      <c r="BZ2530">
        <v>1</v>
      </c>
      <c r="CA2530">
        <v>1</v>
      </c>
      <c r="CB2530">
        <v>1</v>
      </c>
      <c r="CC2530">
        <v>1</v>
      </c>
      <c r="CD2530">
        <v>0.78402111111111095</v>
      </c>
      <c r="CE2530" s="3">
        <v>43465</v>
      </c>
      <c r="CF2530">
        <v>150</v>
      </c>
      <c r="CG2530" s="3">
        <v>43585</v>
      </c>
      <c r="CH2530">
        <v>0.81835999999999998</v>
      </c>
      <c r="CI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DE2530">
        <v>122.754</v>
      </c>
      <c r="DF2530">
        <v>126.006</v>
      </c>
      <c r="DG2530">
        <v>111.07299999999999</v>
      </c>
      <c r="DH2530">
        <v>100.529</v>
      </c>
      <c r="DI2530">
        <v>122.696</v>
      </c>
      <c r="DJ2530">
        <v>122.56100000000001</v>
      </c>
      <c r="DK2530">
        <v>122.696</v>
      </c>
      <c r="DX2530">
        <v>0.81835999999999998</v>
      </c>
      <c r="EA2530">
        <v>0.78402111111111095</v>
      </c>
      <c r="ED2530">
        <v>13</v>
      </c>
    </row>
    <row r="2531" spans="1:134" x14ac:dyDescent="0.25">
      <c r="A2531" s="6" t="s">
        <v>2056</v>
      </c>
      <c r="B2531" t="s">
        <v>138</v>
      </c>
      <c r="C2531">
        <v>100000</v>
      </c>
      <c r="D2531">
        <v>75000</v>
      </c>
      <c r="E2531" s="5">
        <v>5.862393967954759</v>
      </c>
      <c r="F2531">
        <v>0</v>
      </c>
      <c r="G2531" s="2">
        <v>43644.361435185187</v>
      </c>
      <c r="H2531" t="s">
        <v>115</v>
      </c>
      <c r="I2531" s="2">
        <v>43654.340636574074</v>
      </c>
      <c r="J2531">
        <v>2304298</v>
      </c>
      <c r="K2531">
        <v>4</v>
      </c>
      <c r="L2531" t="s">
        <v>129</v>
      </c>
      <c r="M2531">
        <v>1190</v>
      </c>
      <c r="N2531">
        <v>7.9</v>
      </c>
      <c r="O2531">
        <v>7.0359999999999996</v>
      </c>
      <c r="P2531">
        <v>5.0919999999999996</v>
      </c>
      <c r="Q2531">
        <v>581</v>
      </c>
      <c r="R2531" t="s">
        <v>927</v>
      </c>
      <c r="S2531" t="s">
        <v>134</v>
      </c>
      <c r="T2531" t="s">
        <v>3857</v>
      </c>
      <c r="U2531" t="s">
        <v>3897</v>
      </c>
      <c r="V2531">
        <v>10010</v>
      </c>
      <c r="W2531" t="s">
        <v>119</v>
      </c>
      <c r="X2531" s="1">
        <v>581</v>
      </c>
      <c r="Y2531" t="s">
        <v>3883</v>
      </c>
      <c r="Z2531" s="3">
        <v>26092</v>
      </c>
      <c r="AA2531">
        <v>5</v>
      </c>
      <c r="AB2531">
        <v>0</v>
      </c>
      <c r="AC2531">
        <v>6</v>
      </c>
      <c r="AD2531">
        <v>4</v>
      </c>
      <c r="AE2531">
        <v>6</v>
      </c>
      <c r="AF2531">
        <v>0</v>
      </c>
      <c r="AG2531">
        <v>0</v>
      </c>
      <c r="AH2531">
        <v>4</v>
      </c>
      <c r="AI2531">
        <v>0</v>
      </c>
      <c r="AJ2531">
        <v>2</v>
      </c>
      <c r="AK2531">
        <v>3</v>
      </c>
      <c r="AL2531">
        <v>1</v>
      </c>
      <c r="AM2531">
        <v>2</v>
      </c>
      <c r="AN2531">
        <v>1161</v>
      </c>
      <c r="AO2531">
        <v>1846</v>
      </c>
      <c r="AP2531">
        <v>91</v>
      </c>
      <c r="AQ2531">
        <v>529</v>
      </c>
      <c r="AR2531">
        <v>259</v>
      </c>
      <c r="AS2531">
        <v>438</v>
      </c>
      <c r="AT2531">
        <v>28</v>
      </c>
      <c r="AU2531">
        <v>1408</v>
      </c>
      <c r="AV2531">
        <v>1442</v>
      </c>
      <c r="AW2531">
        <v>93</v>
      </c>
      <c r="AX2531">
        <v>2105</v>
      </c>
      <c r="AY2531">
        <v>2105</v>
      </c>
      <c r="AZ2531">
        <v>2017</v>
      </c>
      <c r="BA2531">
        <v>1.0834236186348799E-3</v>
      </c>
      <c r="BB2531">
        <v>0.20807600950118699</v>
      </c>
      <c r="BC2531">
        <v>0.35907335907335902</v>
      </c>
      <c r="BD2531">
        <v>0.55154394299287401</v>
      </c>
      <c r="BE2531">
        <v>1.94174757281553E-2</v>
      </c>
      <c r="BF2531">
        <v>324.39</v>
      </c>
      <c r="BG2531">
        <v>298.52999999999997</v>
      </c>
      <c r="BH2531">
        <v>362.649</v>
      </c>
      <c r="BI2531">
        <v>362.09</v>
      </c>
      <c r="BJ2531">
        <v>354.60899999999998</v>
      </c>
      <c r="BK2531">
        <v>421.01299999999998</v>
      </c>
      <c r="BL2531">
        <v>20.327000000000002</v>
      </c>
      <c r="BM2531">
        <v>20.585000000000001</v>
      </c>
      <c r="BN2531">
        <v>20.667999999999999</v>
      </c>
      <c r="BO2531">
        <v>20.062999999999999</v>
      </c>
      <c r="BP2531">
        <v>20.577000000000002</v>
      </c>
      <c r="BQ2531">
        <v>40.506999999999998</v>
      </c>
      <c r="BR2531">
        <v>389.77699999999999</v>
      </c>
      <c r="BS2531">
        <v>430.053</v>
      </c>
      <c r="BT2531">
        <v>437.99900000000002</v>
      </c>
      <c r="BU2531">
        <v>452.923</v>
      </c>
      <c r="BV2531">
        <v>474.74200000000002</v>
      </c>
      <c r="BW2531">
        <v>495.25400000000002</v>
      </c>
      <c r="BX2531">
        <v>6</v>
      </c>
      <c r="BY2531">
        <v>6</v>
      </c>
      <c r="BZ2531">
        <v>8</v>
      </c>
      <c r="CA2531">
        <v>8</v>
      </c>
      <c r="CB2531">
        <v>8</v>
      </c>
      <c r="CC2531">
        <v>7</v>
      </c>
      <c r="CD2531">
        <v>0.67128139000391795</v>
      </c>
      <c r="CE2531" s="3">
        <v>43465</v>
      </c>
      <c r="CF2531">
        <v>734.49400000000003</v>
      </c>
      <c r="CG2531" s="3">
        <v>43585</v>
      </c>
      <c r="CH2531">
        <v>0.868219437973758</v>
      </c>
      <c r="CI2531">
        <v>6.9000000000000006E-2</v>
      </c>
      <c r="CK2531">
        <v>4</v>
      </c>
      <c r="CL2531">
        <v>2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6.9000000000000006E-2</v>
      </c>
      <c r="CU2531">
        <v>0</v>
      </c>
      <c r="CV2531">
        <v>0</v>
      </c>
      <c r="CW2531">
        <v>6.7000000000000004E-2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287.74900000000002</v>
      </c>
      <c r="DF2531">
        <v>261.99799999999999</v>
      </c>
      <c r="DG2531">
        <v>263.01299999999998</v>
      </c>
      <c r="DH2531">
        <v>246.72200000000001</v>
      </c>
      <c r="DI2531">
        <v>223.053</v>
      </c>
      <c r="DJ2531">
        <v>188.33199999999999</v>
      </c>
      <c r="DK2531">
        <v>608.04700000000003</v>
      </c>
      <c r="DL2531">
        <v>11.541</v>
      </c>
      <c r="DM2531">
        <v>20.375</v>
      </c>
      <c r="DN2531">
        <v>10.593</v>
      </c>
      <c r="DO2531">
        <v>6.6020000000000003</v>
      </c>
      <c r="DP2531">
        <v>0.64400000000000002</v>
      </c>
      <c r="DQ2531">
        <v>0.50700000000000001</v>
      </c>
      <c r="DR2531">
        <v>314.166</v>
      </c>
      <c r="DS2531">
        <v>328.58199999999999</v>
      </c>
      <c r="DT2531">
        <v>355.64699999999999</v>
      </c>
      <c r="DU2531">
        <v>370.012</v>
      </c>
      <c r="DV2531">
        <v>384.35</v>
      </c>
      <c r="DW2531">
        <v>411.267</v>
      </c>
      <c r="DX2531">
        <v>0.88704645642590696</v>
      </c>
      <c r="DY2531">
        <v>0.56776700939636904</v>
      </c>
      <c r="DZ2531">
        <v>0.80601472123804097</v>
      </c>
      <c r="EA2531">
        <v>0.692733086200083</v>
      </c>
      <c r="EB2531">
        <v>0.352154813034674</v>
      </c>
      <c r="EC2531">
        <v>0.80724633572420801</v>
      </c>
      <c r="ED2531">
        <v>48</v>
      </c>
    </row>
    <row r="2532" spans="1:134" x14ac:dyDescent="0.25">
      <c r="A2532" s="6" t="s">
        <v>1621</v>
      </c>
      <c r="B2532" t="s">
        <v>569</v>
      </c>
      <c r="C2532">
        <v>200000</v>
      </c>
      <c r="D2532">
        <v>50000</v>
      </c>
      <c r="E2532" s="5">
        <v>3.487276154571159</v>
      </c>
      <c r="F2532">
        <v>0</v>
      </c>
      <c r="G2532" s="2">
        <v>43629.362083333333</v>
      </c>
      <c r="H2532" t="s">
        <v>115</v>
      </c>
      <c r="I2532" s="2">
        <v>43654.339525462965</v>
      </c>
      <c r="J2532">
        <v>2347911</v>
      </c>
      <c r="K2532">
        <v>4</v>
      </c>
      <c r="L2532" t="s">
        <v>128</v>
      </c>
      <c r="M2532">
        <v>812</v>
      </c>
      <c r="N2532">
        <v>8.1</v>
      </c>
      <c r="O2532">
        <v>4.0220000000000002</v>
      </c>
      <c r="P2532">
        <v>3.9489999999999998</v>
      </c>
      <c r="Q2532">
        <v>467329</v>
      </c>
      <c r="R2532" t="s">
        <v>928</v>
      </c>
      <c r="S2532" t="s">
        <v>214</v>
      </c>
      <c r="T2532" t="s">
        <v>3857</v>
      </c>
      <c r="U2532" t="s">
        <v>3898</v>
      </c>
      <c r="V2532">
        <v>36072</v>
      </c>
      <c r="W2532" t="s">
        <v>119</v>
      </c>
      <c r="X2532" s="1">
        <v>81</v>
      </c>
      <c r="Y2532" t="s">
        <v>1141</v>
      </c>
      <c r="Z2532" s="3">
        <v>39265</v>
      </c>
      <c r="AA2532">
        <v>4</v>
      </c>
      <c r="AB2532">
        <v>0</v>
      </c>
      <c r="AC2532">
        <v>6</v>
      </c>
      <c r="AD2532">
        <v>5</v>
      </c>
      <c r="AE2532">
        <v>6</v>
      </c>
      <c r="AF2532">
        <v>0</v>
      </c>
      <c r="AG2532">
        <v>0</v>
      </c>
      <c r="AH2532">
        <v>6</v>
      </c>
      <c r="AI2532">
        <v>0</v>
      </c>
      <c r="AK2532">
        <v>5</v>
      </c>
      <c r="AL2532">
        <v>1</v>
      </c>
      <c r="AM2532">
        <v>58</v>
      </c>
      <c r="AN2532">
        <v>635</v>
      </c>
      <c r="AO2532">
        <v>853</v>
      </c>
      <c r="AP2532">
        <v>77</v>
      </c>
      <c r="AQ2532">
        <v>406</v>
      </c>
      <c r="AR2532">
        <v>350</v>
      </c>
      <c r="AS2532">
        <v>184</v>
      </c>
      <c r="AT2532">
        <v>36</v>
      </c>
      <c r="AU2532">
        <v>1115</v>
      </c>
      <c r="AV2532">
        <v>1108</v>
      </c>
      <c r="AW2532">
        <v>108</v>
      </c>
      <c r="AX2532">
        <v>1203</v>
      </c>
      <c r="AY2532">
        <v>1203</v>
      </c>
      <c r="AZ2532">
        <v>2017</v>
      </c>
      <c r="BA2532">
        <v>6.7995310668229697E-2</v>
      </c>
      <c r="BB2532">
        <v>0.15295095594347399</v>
      </c>
      <c r="BC2532">
        <v>0.308571428571428</v>
      </c>
      <c r="BD2532">
        <v>0.52784704904405599</v>
      </c>
      <c r="BE2532">
        <v>3.2490974729241798E-2</v>
      </c>
      <c r="BF2532">
        <v>420</v>
      </c>
      <c r="BG2532">
        <v>420</v>
      </c>
      <c r="BH2532">
        <v>405</v>
      </c>
      <c r="BI2532">
        <v>405</v>
      </c>
      <c r="BJ2532">
        <v>405</v>
      </c>
      <c r="BK2532">
        <v>405</v>
      </c>
      <c r="BL2532">
        <v>35.878</v>
      </c>
      <c r="BM2532">
        <v>36.063000000000002</v>
      </c>
      <c r="BN2532">
        <v>36.457999999999998</v>
      </c>
      <c r="BO2532">
        <v>35.53</v>
      </c>
      <c r="BP2532">
        <v>37.893999999999998</v>
      </c>
      <c r="BQ2532">
        <v>36.838000000000001</v>
      </c>
      <c r="BR2532">
        <v>289.21899999999999</v>
      </c>
      <c r="BS2532">
        <v>301.87700000000001</v>
      </c>
      <c r="BT2532">
        <v>314.51400000000001</v>
      </c>
      <c r="BU2532">
        <v>172.13</v>
      </c>
      <c r="BV2532">
        <v>184.72399999999999</v>
      </c>
      <c r="BW2532">
        <v>197.29900000000001</v>
      </c>
      <c r="BX2532">
        <v>7</v>
      </c>
      <c r="BY2532">
        <v>7</v>
      </c>
      <c r="BZ2532">
        <v>7</v>
      </c>
      <c r="CA2532">
        <v>7</v>
      </c>
      <c r="CB2532">
        <v>7</v>
      </c>
      <c r="CC2532">
        <v>6</v>
      </c>
      <c r="CD2532">
        <v>0.61307309883557404</v>
      </c>
      <c r="CE2532" s="3">
        <v>43465</v>
      </c>
      <c r="CF2532">
        <v>745.09699999999998</v>
      </c>
      <c r="CG2532" s="3">
        <v>43585</v>
      </c>
      <c r="CH2532">
        <v>0.55631111832551605</v>
      </c>
      <c r="CI2532">
        <v>3.395</v>
      </c>
      <c r="CK2532">
        <v>11</v>
      </c>
      <c r="CL2532">
        <v>2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0.23300000000000001</v>
      </c>
      <c r="CW2532">
        <v>0</v>
      </c>
      <c r="CX2532">
        <v>0</v>
      </c>
      <c r="CY2532">
        <v>3.395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229.77099999999999</v>
      </c>
      <c r="DF2532">
        <v>210.59899999999999</v>
      </c>
      <c r="DG2532">
        <v>244.114</v>
      </c>
      <c r="DH2532">
        <v>250.185</v>
      </c>
      <c r="DI2532">
        <v>267.73500000000001</v>
      </c>
      <c r="DJ2532">
        <v>288.49099999999999</v>
      </c>
      <c r="DK2532">
        <v>483.32499999999999</v>
      </c>
      <c r="DL2532">
        <v>23.838999999999999</v>
      </c>
      <c r="DM2532">
        <v>23.760999999999999</v>
      </c>
      <c r="DN2532">
        <v>14.43</v>
      </c>
      <c r="DO2532">
        <v>28.917999999999999</v>
      </c>
      <c r="DP2532">
        <v>30.866</v>
      </c>
      <c r="DQ2532">
        <v>29.506</v>
      </c>
      <c r="DR2532">
        <v>292.613</v>
      </c>
      <c r="DS2532">
        <v>301.87700000000001</v>
      </c>
      <c r="DT2532">
        <v>314.51400000000001</v>
      </c>
      <c r="DU2532">
        <v>172.13</v>
      </c>
      <c r="DV2532">
        <v>184.72399999999999</v>
      </c>
      <c r="DW2532">
        <v>197.29900000000001</v>
      </c>
      <c r="DX2532">
        <v>0.54707380952380902</v>
      </c>
      <c r="DY2532">
        <v>0.66444617871676204</v>
      </c>
      <c r="DZ2532">
        <v>1.0117350519848201</v>
      </c>
      <c r="EA2532">
        <v>0.60605487804878</v>
      </c>
      <c r="EB2532">
        <v>0.69203012882955806</v>
      </c>
      <c r="EC2532">
        <v>1.0023250349543</v>
      </c>
      <c r="ED2532">
        <v>12</v>
      </c>
    </row>
    <row r="2533" spans="1:134" x14ac:dyDescent="0.25">
      <c r="A2533" s="6" t="s">
        <v>2179</v>
      </c>
      <c r="B2533" t="s">
        <v>569</v>
      </c>
      <c r="C2533">
        <v>40000</v>
      </c>
      <c r="D2533">
        <v>25000</v>
      </c>
      <c r="E2533" s="5">
        <v>5.4194156456173417</v>
      </c>
      <c r="F2533">
        <v>0</v>
      </c>
      <c r="G2533" s="2">
        <v>43648.614571759259</v>
      </c>
      <c r="H2533" t="s">
        <v>115</v>
      </c>
      <c r="I2533" s="2">
        <v>43654.327962962961</v>
      </c>
      <c r="J2533">
        <v>2464770</v>
      </c>
      <c r="K2533">
        <v>4</v>
      </c>
      <c r="L2533" t="s">
        <v>129</v>
      </c>
      <c r="M2533">
        <v>907</v>
      </c>
      <c r="N2533">
        <v>6.2</v>
      </c>
      <c r="O2533">
        <v>7.4180000000000001</v>
      </c>
      <c r="P2533">
        <v>8.36</v>
      </c>
      <c r="Q2533">
        <v>433909</v>
      </c>
      <c r="R2533" t="s">
        <v>482</v>
      </c>
      <c r="S2533" t="s">
        <v>459</v>
      </c>
      <c r="T2533" t="s">
        <v>3866</v>
      </c>
      <c r="U2533" t="s">
        <v>3900</v>
      </c>
      <c r="V2533">
        <v>5100</v>
      </c>
      <c r="W2533" t="s">
        <v>119</v>
      </c>
      <c r="X2533" s="1">
        <v>439</v>
      </c>
      <c r="Y2533" t="s">
        <v>3881</v>
      </c>
      <c r="Z2533" s="3">
        <v>37744</v>
      </c>
      <c r="AA2533">
        <v>8</v>
      </c>
      <c r="AB2533">
        <v>1</v>
      </c>
      <c r="AC2533">
        <v>6</v>
      </c>
      <c r="AD2533">
        <v>7</v>
      </c>
      <c r="AE2533">
        <v>7</v>
      </c>
      <c r="AF2533">
        <v>1</v>
      </c>
      <c r="AG2533">
        <v>0</v>
      </c>
      <c r="AH2533">
        <v>6</v>
      </c>
      <c r="AI2533">
        <v>0</v>
      </c>
      <c r="AJ2533">
        <v>2</v>
      </c>
      <c r="AK2533">
        <v>4</v>
      </c>
      <c r="AL2533">
        <v>1</v>
      </c>
      <c r="AM2533">
        <v>0</v>
      </c>
      <c r="AN2533">
        <v>119</v>
      </c>
      <c r="AO2533">
        <v>837</v>
      </c>
      <c r="AP2533">
        <v>79</v>
      </c>
      <c r="AQ2533">
        <v>352</v>
      </c>
      <c r="AR2533">
        <v>75</v>
      </c>
      <c r="AS2533">
        <v>468</v>
      </c>
      <c r="AT2533">
        <v>36</v>
      </c>
      <c r="AU2533">
        <v>975</v>
      </c>
      <c r="AV2533">
        <v>975</v>
      </c>
      <c r="AW2533">
        <v>68</v>
      </c>
      <c r="AX2533">
        <v>912</v>
      </c>
      <c r="AY2533">
        <v>912</v>
      </c>
      <c r="AZ2533">
        <v>2017</v>
      </c>
      <c r="BA2533">
        <v>0</v>
      </c>
      <c r="BB2533">
        <v>0.51315789473684204</v>
      </c>
      <c r="BC2533">
        <v>0.90666666666666595</v>
      </c>
      <c r="BD2533">
        <v>0.13048245614035001</v>
      </c>
      <c r="BE2533">
        <v>3.6923076923076899E-2</v>
      </c>
      <c r="BF2533">
        <v>340</v>
      </c>
      <c r="BG2533">
        <v>390</v>
      </c>
      <c r="BH2533">
        <v>390</v>
      </c>
      <c r="BI2533">
        <v>330</v>
      </c>
      <c r="BJ2533">
        <v>280</v>
      </c>
      <c r="BK2533">
        <v>330</v>
      </c>
      <c r="BL2533">
        <v>90</v>
      </c>
      <c r="BM2533">
        <v>100</v>
      </c>
      <c r="BN2533">
        <v>100</v>
      </c>
      <c r="BO2533">
        <v>100</v>
      </c>
      <c r="BP2533">
        <v>100</v>
      </c>
      <c r="BQ2533">
        <v>103.408</v>
      </c>
      <c r="BR2533">
        <v>58.91</v>
      </c>
      <c r="BS2533">
        <v>61.634</v>
      </c>
      <c r="BT2533">
        <v>64.361000000000004</v>
      </c>
      <c r="BU2533">
        <v>67.052000000000007</v>
      </c>
      <c r="BV2533">
        <v>69.725999999999999</v>
      </c>
      <c r="BW2533">
        <v>72.391999999999996</v>
      </c>
      <c r="BX2533">
        <v>4</v>
      </c>
      <c r="BY2533">
        <v>5</v>
      </c>
      <c r="BZ2533">
        <v>5</v>
      </c>
      <c r="CA2533">
        <v>5</v>
      </c>
      <c r="CB2533">
        <v>5</v>
      </c>
      <c r="CC2533">
        <v>5</v>
      </c>
      <c r="CD2533">
        <v>0.50708447400475098</v>
      </c>
      <c r="CE2533" s="3">
        <v>43465</v>
      </c>
      <c r="CF2533">
        <v>488.91</v>
      </c>
      <c r="CG2533" s="3">
        <v>43585</v>
      </c>
      <c r="CH2533">
        <v>0.50090930232558095</v>
      </c>
      <c r="CI2533">
        <v>19.722000000000001</v>
      </c>
      <c r="CK2533">
        <v>11</v>
      </c>
      <c r="CL2533">
        <v>1</v>
      </c>
      <c r="CM2533">
        <v>0</v>
      </c>
      <c r="CN2533">
        <v>0</v>
      </c>
      <c r="CO2533">
        <v>0</v>
      </c>
      <c r="CP2533">
        <v>0</v>
      </c>
      <c r="CQ2533">
        <v>19.722000000000001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149.59200000000001</v>
      </c>
      <c r="DF2533">
        <v>128.952</v>
      </c>
      <c r="DG2533">
        <v>163.11500000000001</v>
      </c>
      <c r="DH2533">
        <v>165.85300000000001</v>
      </c>
      <c r="DI2533">
        <v>158.92099999999999</v>
      </c>
      <c r="DJ2533">
        <v>155.36500000000001</v>
      </c>
      <c r="DK2533">
        <v>319.20100000000002</v>
      </c>
      <c r="DL2533">
        <v>65.799000000000007</v>
      </c>
      <c r="DM2533">
        <v>69.260999999999996</v>
      </c>
      <c r="DN2533">
        <v>56.551000000000002</v>
      </c>
      <c r="DO2533">
        <v>55.091999999999999</v>
      </c>
      <c r="DP2533">
        <v>90.554000000000002</v>
      </c>
      <c r="DQ2533">
        <v>86.447000000000003</v>
      </c>
      <c r="DR2533">
        <v>58.91</v>
      </c>
      <c r="DS2533">
        <v>61.634</v>
      </c>
      <c r="DT2533">
        <v>64.361000000000004</v>
      </c>
      <c r="DU2533">
        <v>67.052000000000007</v>
      </c>
      <c r="DV2533">
        <v>69.725999999999999</v>
      </c>
      <c r="DW2533">
        <v>72.391999999999996</v>
      </c>
      <c r="DX2533">
        <v>0.43997647058823502</v>
      </c>
      <c r="DY2533">
        <v>0.73109999999999997</v>
      </c>
      <c r="DZ2533">
        <v>1</v>
      </c>
      <c r="EA2533">
        <v>0.447474757281553</v>
      </c>
      <c r="EB2533">
        <v>0.71401801121656505</v>
      </c>
      <c r="EC2533">
        <v>1</v>
      </c>
      <c r="ED2533">
        <v>16</v>
      </c>
    </row>
    <row r="2534" spans="1:134" x14ac:dyDescent="0.25">
      <c r="A2534" s="6" t="s">
        <v>2142</v>
      </c>
      <c r="B2534" t="s">
        <v>138</v>
      </c>
      <c r="C2534">
        <v>1000000</v>
      </c>
      <c r="D2534">
        <v>300000</v>
      </c>
      <c r="E2534" s="5">
        <v>3.3364750235626763</v>
      </c>
      <c r="F2534">
        <v>0</v>
      </c>
      <c r="G2534" s="2">
        <v>43647.620254629626</v>
      </c>
      <c r="H2534" t="s">
        <v>115</v>
      </c>
      <c r="I2534" s="2">
        <v>43653.442013888889</v>
      </c>
      <c r="J2534">
        <v>2500000</v>
      </c>
      <c r="K2534">
        <v>1</v>
      </c>
      <c r="L2534" t="s">
        <v>157</v>
      </c>
      <c r="M2534">
        <v>6405</v>
      </c>
      <c r="N2534">
        <v>5.0999999999999996</v>
      </c>
      <c r="O2534">
        <v>1.1559999999999999</v>
      </c>
      <c r="P2534">
        <v>1.0149999999999999</v>
      </c>
      <c r="Q2534">
        <v>46389</v>
      </c>
      <c r="R2534" t="s">
        <v>150</v>
      </c>
      <c r="S2534" t="s">
        <v>149</v>
      </c>
      <c r="T2534" t="s">
        <v>3865</v>
      </c>
      <c r="U2534" t="s">
        <v>3900</v>
      </c>
      <c r="V2534">
        <v>47923</v>
      </c>
      <c r="W2534" t="s">
        <v>119</v>
      </c>
      <c r="X2534" s="1">
        <v>463</v>
      </c>
      <c r="Y2534" t="s">
        <v>3882</v>
      </c>
      <c r="Z2534" s="3">
        <v>39814</v>
      </c>
      <c r="AA2534">
        <v>2</v>
      </c>
      <c r="AB2534">
        <v>0</v>
      </c>
      <c r="AC2534">
        <v>6</v>
      </c>
      <c r="AD2534">
        <v>0</v>
      </c>
      <c r="AE2534">
        <v>3</v>
      </c>
      <c r="AF2534">
        <v>0</v>
      </c>
      <c r="AG2534">
        <v>0</v>
      </c>
      <c r="AH2534">
        <v>1</v>
      </c>
      <c r="AI2534">
        <v>0</v>
      </c>
      <c r="AJ2534">
        <v>2</v>
      </c>
      <c r="AK2534">
        <v>1</v>
      </c>
      <c r="AL2534">
        <v>2</v>
      </c>
      <c r="AM2534">
        <v>76</v>
      </c>
      <c r="AN2534">
        <v>1298</v>
      </c>
      <c r="AO2534">
        <v>3153</v>
      </c>
      <c r="AP2534">
        <v>326</v>
      </c>
      <c r="AQ2534">
        <v>991</v>
      </c>
      <c r="AR2534">
        <v>222</v>
      </c>
      <c r="AS2534">
        <v>1320</v>
      </c>
      <c r="AT2534">
        <v>258</v>
      </c>
      <c r="AU2534">
        <v>6405</v>
      </c>
      <c r="AV2534">
        <v>6405</v>
      </c>
      <c r="AW2534">
        <v>60</v>
      </c>
      <c r="AX2534">
        <v>3375</v>
      </c>
      <c r="AY2534">
        <v>3375</v>
      </c>
      <c r="AZ2534">
        <v>2018</v>
      </c>
      <c r="BA2534">
        <v>2.4104027909926998E-2</v>
      </c>
      <c r="BB2534">
        <v>0.39111111111111102</v>
      </c>
      <c r="BC2534">
        <v>0.27027027027027001</v>
      </c>
      <c r="BD2534">
        <v>0.38459259259259199</v>
      </c>
      <c r="BE2534">
        <v>4.0281030444964797E-2</v>
      </c>
      <c r="BF2534">
        <v>2320</v>
      </c>
      <c r="BG2534">
        <v>2343.672</v>
      </c>
      <c r="BH2534">
        <v>2347.652</v>
      </c>
      <c r="BI2534">
        <v>2320</v>
      </c>
      <c r="BJ2534">
        <v>2320</v>
      </c>
      <c r="BK2534">
        <v>2400</v>
      </c>
      <c r="BL2534">
        <v>300.64999999999998</v>
      </c>
      <c r="BM2534">
        <v>300</v>
      </c>
      <c r="BN2534">
        <v>300.214</v>
      </c>
      <c r="BO2534">
        <v>300</v>
      </c>
      <c r="BP2534">
        <v>300.57</v>
      </c>
      <c r="BQ2534">
        <v>300</v>
      </c>
      <c r="BR2534">
        <v>80</v>
      </c>
      <c r="BS2534">
        <v>67.938000000000002</v>
      </c>
      <c r="BT2534">
        <v>56.040999999999997</v>
      </c>
      <c r="BU2534">
        <v>87.373000000000005</v>
      </c>
      <c r="BV2534">
        <v>91.039000000000001</v>
      </c>
      <c r="BW2534">
        <v>14.693</v>
      </c>
      <c r="BX2534">
        <v>5</v>
      </c>
      <c r="BY2534">
        <v>5</v>
      </c>
      <c r="BZ2534">
        <v>5</v>
      </c>
      <c r="CA2534">
        <v>5</v>
      </c>
      <c r="CB2534">
        <v>5</v>
      </c>
      <c r="CC2534">
        <v>5</v>
      </c>
      <c r="CD2534">
        <v>0.41826583109387</v>
      </c>
      <c r="CE2534" s="3">
        <v>43465</v>
      </c>
      <c r="CF2534">
        <v>2700.65</v>
      </c>
      <c r="CG2534" s="3">
        <v>43585</v>
      </c>
      <c r="CH2534">
        <v>0.415993360425848</v>
      </c>
      <c r="CI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995.95399999999995</v>
      </c>
      <c r="DF2534">
        <v>971.24</v>
      </c>
      <c r="DG2534">
        <v>1040.654</v>
      </c>
      <c r="DH2534">
        <v>1147.788</v>
      </c>
      <c r="DI2534">
        <v>1120.097</v>
      </c>
      <c r="DJ2534">
        <v>1054.692</v>
      </c>
      <c r="DK2534">
        <v>1178.5419999999999</v>
      </c>
      <c r="DL2534">
        <v>94.218999999999994</v>
      </c>
      <c r="DM2534">
        <v>10.116</v>
      </c>
      <c r="DN2534">
        <v>0.214</v>
      </c>
      <c r="DO2534">
        <v>80.334999999999994</v>
      </c>
      <c r="DP2534">
        <v>47.405999999999999</v>
      </c>
      <c r="DQ2534">
        <v>67.951999999999998</v>
      </c>
      <c r="DR2534">
        <v>0</v>
      </c>
      <c r="DS2534">
        <v>0</v>
      </c>
      <c r="DT2534">
        <v>3.6930000000000001</v>
      </c>
      <c r="DU2534">
        <v>7.3730000000000002</v>
      </c>
      <c r="DV2534">
        <v>11.039</v>
      </c>
      <c r="DW2534">
        <v>14.693</v>
      </c>
      <c r="DX2534">
        <v>0.42929051724137901</v>
      </c>
      <c r="DY2534">
        <v>0.31338433394312298</v>
      </c>
      <c r="DZ2534">
        <v>0</v>
      </c>
      <c r="EA2534">
        <v>0.45052160209244302</v>
      </c>
      <c r="EB2534">
        <v>0.16666833200661199</v>
      </c>
      <c r="EC2534">
        <v>9.2670568443956394E-2</v>
      </c>
      <c r="ED2534">
        <v>10</v>
      </c>
    </row>
    <row r="2535" spans="1:134" x14ac:dyDescent="0.25">
      <c r="A2535" s="6" t="s">
        <v>2007</v>
      </c>
      <c r="B2535" t="s">
        <v>569</v>
      </c>
      <c r="C2535">
        <v>100000</v>
      </c>
      <c r="D2535">
        <v>25000</v>
      </c>
      <c r="E2535" s="5">
        <v>5.7021677662582455</v>
      </c>
      <c r="F2535">
        <v>0</v>
      </c>
      <c r="G2535" s="2">
        <v>43643.382604166669</v>
      </c>
      <c r="H2535" t="s">
        <v>115</v>
      </c>
      <c r="I2535" s="2">
        <v>43651.623368055552</v>
      </c>
      <c r="K2535">
        <v>2</v>
      </c>
      <c r="L2535" t="s">
        <v>125</v>
      </c>
      <c r="M2535">
        <v>1310</v>
      </c>
      <c r="N2535">
        <v>4.5</v>
      </c>
      <c r="O2535">
        <v>2.2730000000000001</v>
      </c>
      <c r="P2535">
        <v>0.34799999999999998</v>
      </c>
      <c r="Q2535">
        <v>47992</v>
      </c>
      <c r="R2535" t="s">
        <v>245</v>
      </c>
      <c r="S2535" t="s">
        <v>123</v>
      </c>
      <c r="T2535" t="s">
        <v>3871</v>
      </c>
      <c r="U2535" t="s">
        <v>3900</v>
      </c>
      <c r="V2535">
        <v>179</v>
      </c>
      <c r="W2535" t="s">
        <v>119</v>
      </c>
      <c r="X2535" s="1">
        <v>466</v>
      </c>
      <c r="Y2535" t="s">
        <v>3882</v>
      </c>
      <c r="Z2535" s="3">
        <v>37905</v>
      </c>
      <c r="AA2535">
        <v>5</v>
      </c>
      <c r="AB2535">
        <v>1</v>
      </c>
      <c r="AC2535">
        <v>6</v>
      </c>
      <c r="AD2535">
        <v>1</v>
      </c>
      <c r="AE2535">
        <v>4</v>
      </c>
      <c r="AF2535">
        <v>1</v>
      </c>
      <c r="AG2535">
        <v>0</v>
      </c>
      <c r="AH2535">
        <v>2</v>
      </c>
      <c r="AI2535">
        <v>0</v>
      </c>
      <c r="AJ2535">
        <v>1</v>
      </c>
      <c r="AK2535">
        <v>1</v>
      </c>
      <c r="AL2535">
        <v>2</v>
      </c>
      <c r="AM2535">
        <v>101</v>
      </c>
      <c r="AN2535">
        <v>96</v>
      </c>
      <c r="AO2535">
        <v>511</v>
      </c>
      <c r="AP2535">
        <v>59</v>
      </c>
      <c r="AQ2535">
        <v>43</v>
      </c>
      <c r="AR2535">
        <v>155</v>
      </c>
      <c r="AS2535">
        <v>194</v>
      </c>
      <c r="AT2535">
        <v>12</v>
      </c>
      <c r="AU2535">
        <v>1310</v>
      </c>
      <c r="AV2535">
        <v>1310</v>
      </c>
      <c r="AW2535">
        <v>81</v>
      </c>
      <c r="AX2535">
        <v>666</v>
      </c>
      <c r="AY2535">
        <v>666</v>
      </c>
      <c r="AZ2535">
        <v>2018</v>
      </c>
      <c r="BA2535">
        <v>0.197651663405088</v>
      </c>
      <c r="BB2535">
        <v>0.291291291291291</v>
      </c>
      <c r="BC2535">
        <v>0.52258064516128999</v>
      </c>
      <c r="BD2535">
        <v>0.144144144144144</v>
      </c>
      <c r="BE2535">
        <v>9.1603053435114507E-3</v>
      </c>
      <c r="BL2535">
        <v>52.252000000000002</v>
      </c>
      <c r="BM2535">
        <v>53.424999999999997</v>
      </c>
      <c r="BN2535">
        <v>50.76</v>
      </c>
      <c r="BO2535">
        <v>51.884</v>
      </c>
      <c r="BP2535">
        <v>52.332999999999998</v>
      </c>
      <c r="BQ2535">
        <v>52.247999999999998</v>
      </c>
      <c r="BR2535">
        <v>298.51100000000002</v>
      </c>
      <c r="BS2535">
        <v>305.01499999999999</v>
      </c>
      <c r="BT2535">
        <v>261.50799999999998</v>
      </c>
      <c r="BU2535">
        <v>267.99299999999999</v>
      </c>
      <c r="BV2535">
        <v>274.47000000000003</v>
      </c>
      <c r="BW2535">
        <v>280.93599999999998</v>
      </c>
      <c r="BX2535">
        <v>2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6.6576755661516995E-2</v>
      </c>
      <c r="CE2535" s="3">
        <v>43465</v>
      </c>
      <c r="CF2535">
        <v>350.76299999999998</v>
      </c>
      <c r="CG2535" s="3">
        <v>43585</v>
      </c>
      <c r="CH2535">
        <v>1.43726555921304E-2</v>
      </c>
      <c r="CI2535">
        <v>0</v>
      </c>
      <c r="CK2535">
        <v>0</v>
      </c>
      <c r="CL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K2535">
        <v>271.13900000000001</v>
      </c>
      <c r="DL2535">
        <v>0.751</v>
      </c>
      <c r="DM2535">
        <v>1.9239999999999999</v>
      </c>
      <c r="DN2535">
        <v>11.691000000000001</v>
      </c>
      <c r="DO2535">
        <v>1.8839999999999999</v>
      </c>
      <c r="DP2535">
        <v>2.3330000000000002</v>
      </c>
      <c r="DQ2535">
        <v>2.2490000000000001</v>
      </c>
      <c r="DR2535">
        <v>289.30399999999997</v>
      </c>
      <c r="DS2535">
        <v>299.33699999999999</v>
      </c>
      <c r="DT2535">
        <v>255.83500000000001</v>
      </c>
      <c r="DU2535">
        <v>262.32499999999999</v>
      </c>
      <c r="DV2535">
        <v>268.80599999999998</v>
      </c>
      <c r="DW2535">
        <v>275.27800000000002</v>
      </c>
      <c r="DY2535">
        <v>1.43726555921304E-2</v>
      </c>
      <c r="DZ2535">
        <v>0.96915691549055105</v>
      </c>
      <c r="EB2535">
        <v>6.6576755661516995E-2</v>
      </c>
      <c r="EC2535">
        <v>0.97776162868174199</v>
      </c>
      <c r="ED2535">
        <v>16</v>
      </c>
    </row>
    <row r="2536" spans="1:134" x14ac:dyDescent="0.25">
      <c r="A2536" s="6" t="s">
        <v>2155</v>
      </c>
      <c r="B2536" t="s">
        <v>569</v>
      </c>
      <c r="C2536">
        <v>100000</v>
      </c>
      <c r="D2536">
        <v>25000</v>
      </c>
      <c r="E2536" s="5">
        <v>5.0047125353440141</v>
      </c>
      <c r="F2536">
        <v>0</v>
      </c>
      <c r="G2536" s="2">
        <v>43648.393148148149</v>
      </c>
      <c r="H2536" t="s">
        <v>115</v>
      </c>
      <c r="I2536" s="2">
        <v>43651.615960648145</v>
      </c>
      <c r="J2536">
        <v>2356000</v>
      </c>
      <c r="K2536">
        <v>3</v>
      </c>
      <c r="L2536" t="s">
        <v>128</v>
      </c>
      <c r="M2536">
        <v>2467</v>
      </c>
      <c r="N2536">
        <v>2.9</v>
      </c>
      <c r="O2536">
        <v>16.670000000000002</v>
      </c>
      <c r="P2536">
        <v>4.29</v>
      </c>
      <c r="Q2536">
        <v>4741</v>
      </c>
      <c r="R2536" t="s">
        <v>127</v>
      </c>
      <c r="S2536" t="s">
        <v>126</v>
      </c>
      <c r="T2536" t="s">
        <v>3858</v>
      </c>
      <c r="U2536" t="s">
        <v>3897</v>
      </c>
      <c r="V2536">
        <v>20146</v>
      </c>
      <c r="W2536" t="s">
        <v>119</v>
      </c>
      <c r="X2536" s="1">
        <v>474</v>
      </c>
      <c r="Y2536" t="s">
        <v>3882</v>
      </c>
      <c r="Z2536" s="3">
        <v>36513</v>
      </c>
      <c r="AA2536">
        <v>5</v>
      </c>
      <c r="AB2536">
        <v>0</v>
      </c>
      <c r="AC2536">
        <v>6</v>
      </c>
      <c r="AD2536">
        <v>5</v>
      </c>
      <c r="AE2536">
        <v>6</v>
      </c>
      <c r="AF2536">
        <v>0</v>
      </c>
      <c r="AG2536">
        <v>0</v>
      </c>
      <c r="AH2536">
        <v>6</v>
      </c>
      <c r="AI2536">
        <v>0</v>
      </c>
      <c r="AJ2536">
        <v>1</v>
      </c>
      <c r="AK2536">
        <v>4</v>
      </c>
      <c r="AL2536">
        <v>1</v>
      </c>
      <c r="AM2536">
        <v>48</v>
      </c>
      <c r="AN2536">
        <v>277</v>
      </c>
      <c r="AO2536">
        <v>705</v>
      </c>
      <c r="AP2536">
        <v>71</v>
      </c>
      <c r="AQ2536">
        <v>0</v>
      </c>
      <c r="AR2536">
        <v>41</v>
      </c>
      <c r="AS2536">
        <v>321</v>
      </c>
      <c r="AT2536">
        <v>45</v>
      </c>
      <c r="AU2536">
        <v>2467</v>
      </c>
      <c r="AV2536">
        <v>2467</v>
      </c>
      <c r="AW2536">
        <v>21</v>
      </c>
      <c r="AX2536">
        <v>746</v>
      </c>
      <c r="AY2536">
        <v>746</v>
      </c>
      <c r="AZ2536">
        <v>2017</v>
      </c>
      <c r="BA2536">
        <v>6.8085106382978697E-2</v>
      </c>
      <c r="BB2536">
        <v>0.43029490616621902</v>
      </c>
      <c r="BC2536">
        <v>0.51219512195121897</v>
      </c>
      <c r="BD2536">
        <v>0.37131367292225198</v>
      </c>
      <c r="BE2536">
        <v>1.82407782732063E-2</v>
      </c>
      <c r="BF2536">
        <v>60</v>
      </c>
      <c r="BG2536">
        <v>60</v>
      </c>
      <c r="BH2536">
        <v>60</v>
      </c>
      <c r="BI2536">
        <v>60</v>
      </c>
      <c r="BJ2536">
        <v>60</v>
      </c>
      <c r="BK2536">
        <v>60</v>
      </c>
      <c r="BL2536">
        <v>51.993000000000002</v>
      </c>
      <c r="BM2536">
        <v>53.341999999999999</v>
      </c>
      <c r="BN2536">
        <v>51.65</v>
      </c>
      <c r="BO2536">
        <v>52.384</v>
      </c>
      <c r="BP2536">
        <v>54.569000000000003</v>
      </c>
      <c r="BQ2536">
        <v>52.497999999999998</v>
      </c>
      <c r="BR2536">
        <v>155.63399999999999</v>
      </c>
      <c r="BS2536">
        <v>159.38399999999999</v>
      </c>
      <c r="BT2536">
        <v>167.26599999999999</v>
      </c>
      <c r="BU2536">
        <v>171.01599999999999</v>
      </c>
      <c r="BV2536">
        <v>174.76599999999999</v>
      </c>
      <c r="BW2536">
        <v>182.33699999999999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0.51643466639859403</v>
      </c>
      <c r="CE2536" s="3">
        <v>43465</v>
      </c>
      <c r="CF2536">
        <v>267.62700000000001</v>
      </c>
      <c r="CG2536" s="3">
        <v>43585</v>
      </c>
      <c r="CH2536">
        <v>0.77873617101068804</v>
      </c>
      <c r="CI2536">
        <v>0</v>
      </c>
      <c r="CK2536">
        <v>1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41.034999999999997</v>
      </c>
      <c r="DF2536">
        <v>26.864000000000001</v>
      </c>
      <c r="DG2536">
        <v>52.976999999999997</v>
      </c>
      <c r="DH2536">
        <v>56.475999999999999</v>
      </c>
      <c r="DI2536">
        <v>55.095999999999997</v>
      </c>
      <c r="DJ2536">
        <v>23.001999999999999</v>
      </c>
      <c r="DK2536">
        <v>239.72499999999999</v>
      </c>
      <c r="DL2536">
        <v>46.177999999999997</v>
      </c>
      <c r="DM2536">
        <v>3.3420000000000001</v>
      </c>
      <c r="DN2536">
        <v>1.65</v>
      </c>
      <c r="DO2536">
        <v>2.3839999999999999</v>
      </c>
      <c r="DP2536">
        <v>18.853999999999999</v>
      </c>
      <c r="DQ2536">
        <v>21.477</v>
      </c>
      <c r="DR2536">
        <v>145.37</v>
      </c>
      <c r="DS2536">
        <v>153.54900000000001</v>
      </c>
      <c r="DT2536">
        <v>158.99799999999999</v>
      </c>
      <c r="DU2536">
        <v>165.25</v>
      </c>
      <c r="DV2536">
        <v>165.77500000000001</v>
      </c>
      <c r="DW2536">
        <v>170.553</v>
      </c>
      <c r="DX2536">
        <v>0.68391666666666595</v>
      </c>
      <c r="DY2536">
        <v>0.88815802127209398</v>
      </c>
      <c r="DZ2536">
        <v>0.93405040029813502</v>
      </c>
      <c r="EA2536">
        <v>0.70958333333333301</v>
      </c>
      <c r="EB2536">
        <v>0.29669506630092601</v>
      </c>
      <c r="EC2536">
        <v>0.949616143261649</v>
      </c>
      <c r="ED2536">
        <v>20</v>
      </c>
    </row>
    <row r="2537" spans="1:134" x14ac:dyDescent="0.25">
      <c r="A2537" s="6" t="s">
        <v>2210</v>
      </c>
      <c r="B2537" t="s">
        <v>569</v>
      </c>
      <c r="C2537">
        <v>100000</v>
      </c>
      <c r="D2537">
        <v>100000</v>
      </c>
      <c r="E2537" s="5">
        <v>4.6182846371347779</v>
      </c>
      <c r="F2537">
        <v>0</v>
      </c>
      <c r="G2537" s="2">
        <v>43649.507638888892</v>
      </c>
      <c r="H2537" t="s">
        <v>115</v>
      </c>
      <c r="I2537" s="2">
        <v>43651.611307870371</v>
      </c>
      <c r="J2537">
        <v>1011200</v>
      </c>
      <c r="K2537">
        <v>4</v>
      </c>
      <c r="L2537" t="s">
        <v>128</v>
      </c>
      <c r="M2537">
        <v>4932</v>
      </c>
      <c r="N2537">
        <v>11.5</v>
      </c>
      <c r="O2537">
        <v>9.7149999999999999</v>
      </c>
      <c r="P2537">
        <v>9.3089999999999993</v>
      </c>
      <c r="Q2537">
        <v>4941</v>
      </c>
      <c r="R2537" t="s">
        <v>284</v>
      </c>
      <c r="S2537" t="s">
        <v>243</v>
      </c>
      <c r="T2537" t="s">
        <v>3857</v>
      </c>
      <c r="U2537" t="s">
        <v>3897</v>
      </c>
      <c r="V2537">
        <v>15067</v>
      </c>
      <c r="W2537" t="s">
        <v>119</v>
      </c>
      <c r="X2537" s="1">
        <v>494</v>
      </c>
      <c r="Y2537" t="s">
        <v>3895</v>
      </c>
      <c r="Z2537" s="3">
        <v>29300</v>
      </c>
      <c r="AA2537">
        <v>5</v>
      </c>
      <c r="AB2537">
        <v>0</v>
      </c>
      <c r="AC2537">
        <v>6</v>
      </c>
      <c r="AD2537">
        <v>7</v>
      </c>
      <c r="AE2537">
        <v>7</v>
      </c>
      <c r="AF2537">
        <v>0</v>
      </c>
      <c r="AG2537">
        <v>0</v>
      </c>
      <c r="AH2537">
        <v>6</v>
      </c>
      <c r="AI2537">
        <v>0</v>
      </c>
      <c r="AJ2537">
        <v>1</v>
      </c>
      <c r="AK2537">
        <v>4</v>
      </c>
      <c r="AL2537">
        <v>1</v>
      </c>
      <c r="AM2537">
        <v>29</v>
      </c>
      <c r="AN2537">
        <v>2193</v>
      </c>
      <c r="AO2537">
        <v>2295</v>
      </c>
      <c r="AP2537">
        <v>538</v>
      </c>
      <c r="AQ2537">
        <v>2553</v>
      </c>
      <c r="AR2537">
        <v>3184</v>
      </c>
      <c r="AS2537">
        <v>2335</v>
      </c>
      <c r="AT2537">
        <v>12</v>
      </c>
      <c r="AU2537">
        <v>4932</v>
      </c>
      <c r="AV2537">
        <v>4693</v>
      </c>
      <c r="AW2537">
        <v>3110</v>
      </c>
      <c r="AX2537">
        <v>5479</v>
      </c>
      <c r="AY2537">
        <v>5479</v>
      </c>
      <c r="AZ2537">
        <v>2017</v>
      </c>
      <c r="BA2537">
        <v>1.2636165577342E-2</v>
      </c>
      <c r="BB2537">
        <v>0.42617265924438702</v>
      </c>
      <c r="BC2537">
        <v>0.97675879396984899</v>
      </c>
      <c r="BD2537">
        <v>0.40025552108048901</v>
      </c>
      <c r="BE2537">
        <v>2.5569997869166802E-3</v>
      </c>
      <c r="BF2537">
        <v>1918</v>
      </c>
      <c r="BG2537">
        <v>1780</v>
      </c>
      <c r="BH2537">
        <v>1780</v>
      </c>
      <c r="BI2537">
        <v>1830</v>
      </c>
      <c r="BJ2537">
        <v>1830</v>
      </c>
      <c r="BK2537">
        <v>1830</v>
      </c>
      <c r="BL2537">
        <v>445</v>
      </c>
      <c r="BM2537">
        <v>457</v>
      </c>
      <c r="BN2537">
        <v>457</v>
      </c>
      <c r="BO2537">
        <v>457</v>
      </c>
      <c r="BP2537">
        <v>457</v>
      </c>
      <c r="BQ2537">
        <v>457</v>
      </c>
      <c r="BR2537">
        <v>1995.2850000000001</v>
      </c>
      <c r="BS2537">
        <v>1767.704</v>
      </c>
      <c r="BT2537">
        <v>1380.306</v>
      </c>
      <c r="BU2537">
        <v>1470.011</v>
      </c>
      <c r="BV2537">
        <v>1540.2180000000001</v>
      </c>
      <c r="BW2537">
        <v>1344.682</v>
      </c>
      <c r="BX2537">
        <v>15</v>
      </c>
      <c r="BY2537">
        <v>15</v>
      </c>
      <c r="BZ2537">
        <v>15</v>
      </c>
      <c r="CA2537">
        <v>15</v>
      </c>
      <c r="CB2537">
        <v>15</v>
      </c>
      <c r="CC2537">
        <v>15</v>
      </c>
      <c r="CD2537">
        <v>0.76397744196232997</v>
      </c>
      <c r="CE2537" s="3">
        <v>43465</v>
      </c>
      <c r="CF2537">
        <v>4358.2849999999999</v>
      </c>
      <c r="CG2537" s="3">
        <v>43585</v>
      </c>
      <c r="CH2537">
        <v>0.77521074904781995</v>
      </c>
      <c r="CI2537">
        <v>2.3290000000000002</v>
      </c>
      <c r="CK2537">
        <v>11</v>
      </c>
      <c r="CL2537">
        <v>2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2.3290000000000002</v>
      </c>
      <c r="CU2537">
        <v>0</v>
      </c>
      <c r="CV2537">
        <v>0</v>
      </c>
      <c r="CW2537">
        <v>2.9000000000000001E-2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1405.1869999999999</v>
      </c>
      <c r="DF2537">
        <v>1331.751</v>
      </c>
      <c r="DG2537">
        <v>1209.6089999999999</v>
      </c>
      <c r="DH2537">
        <v>1227.5920000000001</v>
      </c>
      <c r="DI2537">
        <v>1397.674</v>
      </c>
      <c r="DJ2537">
        <v>1510.5060000000001</v>
      </c>
      <c r="DK2537">
        <v>3303.8</v>
      </c>
      <c r="DL2537">
        <v>426.63600000000002</v>
      </c>
      <c r="DM2537">
        <v>434.666</v>
      </c>
      <c r="DN2537">
        <v>388.11</v>
      </c>
      <c r="DO2537">
        <v>395.25700000000001</v>
      </c>
      <c r="DP2537">
        <v>365.90899999999999</v>
      </c>
      <c r="DQ2537">
        <v>372.06599999999997</v>
      </c>
      <c r="DR2537">
        <v>1995.2850000000001</v>
      </c>
      <c r="DS2537">
        <v>1767.704</v>
      </c>
      <c r="DT2537">
        <v>1380.3050000000001</v>
      </c>
      <c r="DU2537">
        <v>1453.903</v>
      </c>
      <c r="DV2537">
        <v>1540.2170000000001</v>
      </c>
      <c r="DW2537">
        <v>1344.681</v>
      </c>
      <c r="DX2537">
        <v>0.73263138686131302</v>
      </c>
      <c r="DY2537">
        <v>0.95873258426966301</v>
      </c>
      <c r="DZ2537">
        <v>1</v>
      </c>
      <c r="EA2537">
        <v>0.73689998176513405</v>
      </c>
      <c r="EB2537">
        <v>0.87276336996336901</v>
      </c>
      <c r="EC2537">
        <v>0.99830378494633598</v>
      </c>
      <c r="ED2537">
        <v>39</v>
      </c>
    </row>
    <row r="2538" spans="1:134" x14ac:dyDescent="0.25">
      <c r="A2538" s="6" t="s">
        <v>2185</v>
      </c>
      <c r="B2538" t="s">
        <v>138</v>
      </c>
      <c r="C2538">
        <v>250000</v>
      </c>
      <c r="D2538">
        <v>150000</v>
      </c>
      <c r="E2538" s="5">
        <v>3.8925541941564559</v>
      </c>
      <c r="F2538">
        <v>0</v>
      </c>
      <c r="G2538" s="2">
        <v>43648.686331018522</v>
      </c>
      <c r="H2538" t="s">
        <v>115</v>
      </c>
      <c r="I2538" s="2">
        <v>43651.576041666667</v>
      </c>
      <c r="J2538">
        <v>1112654</v>
      </c>
      <c r="K2538">
        <v>3</v>
      </c>
      <c r="L2538" t="s">
        <v>116</v>
      </c>
      <c r="M2538">
        <v>8725</v>
      </c>
      <c r="N2538">
        <v>3.5</v>
      </c>
      <c r="O2538">
        <v>5.3029999999999999</v>
      </c>
      <c r="P2538">
        <v>5.0730000000000004</v>
      </c>
      <c r="Q2538">
        <v>1013</v>
      </c>
      <c r="R2538" t="s">
        <v>254</v>
      </c>
      <c r="S2538" t="s">
        <v>253</v>
      </c>
      <c r="T2538" t="s">
        <v>3864</v>
      </c>
      <c r="U2538" t="s">
        <v>3897</v>
      </c>
      <c r="V2538">
        <v>24052</v>
      </c>
      <c r="W2538" t="s">
        <v>143</v>
      </c>
      <c r="X2538" s="1">
        <v>101</v>
      </c>
      <c r="Y2538" t="s">
        <v>3876</v>
      </c>
      <c r="Z2538" s="3">
        <v>26273</v>
      </c>
      <c r="AA2538">
        <v>5</v>
      </c>
      <c r="AB2538">
        <v>1</v>
      </c>
      <c r="AC2538">
        <v>5</v>
      </c>
      <c r="AD2538">
        <v>3</v>
      </c>
      <c r="AE2538">
        <v>5</v>
      </c>
      <c r="AF2538">
        <v>2</v>
      </c>
      <c r="AG2538">
        <v>0</v>
      </c>
      <c r="AH2538">
        <v>4</v>
      </c>
      <c r="AI2538">
        <v>0</v>
      </c>
      <c r="AJ2538">
        <v>2</v>
      </c>
      <c r="AK2538">
        <v>3</v>
      </c>
      <c r="AL2538">
        <v>1</v>
      </c>
      <c r="AM2538">
        <v>7</v>
      </c>
      <c r="AN2538">
        <v>2987</v>
      </c>
      <c r="AO2538">
        <v>6582</v>
      </c>
      <c r="AP2538">
        <v>307</v>
      </c>
      <c r="AQ2538">
        <v>2242</v>
      </c>
      <c r="AR2538">
        <v>244</v>
      </c>
      <c r="AS2538">
        <v>919</v>
      </c>
      <c r="AT2538">
        <v>38</v>
      </c>
      <c r="AU2538">
        <v>8725</v>
      </c>
      <c r="AV2538">
        <v>8652</v>
      </c>
      <c r="AW2538">
        <v>92</v>
      </c>
      <c r="AX2538">
        <v>6826</v>
      </c>
      <c r="AY2538">
        <v>6826</v>
      </c>
      <c r="AZ2538">
        <v>2017</v>
      </c>
      <c r="BA2538">
        <v>1.0635065329687001E-3</v>
      </c>
      <c r="BB2538">
        <v>0.13463228830940499</v>
      </c>
      <c r="BC2538">
        <v>0.37704918032786799</v>
      </c>
      <c r="BD2538">
        <v>0.43759156167594399</v>
      </c>
      <c r="BE2538">
        <v>4.3920480813684701E-3</v>
      </c>
      <c r="BF2538">
        <v>1200</v>
      </c>
      <c r="BG2538">
        <v>1099.9490000000001</v>
      </c>
      <c r="BH2538">
        <v>1199.999</v>
      </c>
      <c r="BI2538">
        <v>1200</v>
      </c>
      <c r="BJ2538">
        <v>1200</v>
      </c>
      <c r="BK2538">
        <v>1199.999</v>
      </c>
      <c r="BL2538">
        <v>915</v>
      </c>
      <c r="BM2538">
        <v>790.05</v>
      </c>
      <c r="BN2538">
        <v>890</v>
      </c>
      <c r="BO2538">
        <v>890</v>
      </c>
      <c r="BP2538">
        <v>890</v>
      </c>
      <c r="BQ2538">
        <v>890</v>
      </c>
      <c r="BR2538">
        <v>2026.097</v>
      </c>
      <c r="BS2538">
        <v>1821.0940000000001</v>
      </c>
      <c r="BT2538">
        <v>1866.174</v>
      </c>
      <c r="BU2538">
        <v>1711.0039999999999</v>
      </c>
      <c r="BV2538">
        <v>1390.769</v>
      </c>
      <c r="BW2538">
        <v>1361.17</v>
      </c>
      <c r="BX2538">
        <v>11</v>
      </c>
      <c r="BY2538">
        <v>9</v>
      </c>
      <c r="BZ2538">
        <v>9</v>
      </c>
      <c r="CA2538">
        <v>9</v>
      </c>
      <c r="CB2538">
        <v>9</v>
      </c>
      <c r="CC2538">
        <v>8</v>
      </c>
      <c r="CD2538">
        <v>0.55398185701136804</v>
      </c>
      <c r="CE2538" s="3">
        <v>43465</v>
      </c>
      <c r="CF2538">
        <v>4141.0969999999998</v>
      </c>
      <c r="CG2538" s="3">
        <v>43585</v>
      </c>
      <c r="CH2538">
        <v>0.60198676122931405</v>
      </c>
      <c r="CI2538">
        <v>38.295000000000002</v>
      </c>
      <c r="CK2538">
        <v>7</v>
      </c>
      <c r="CL2538">
        <v>1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38.295000000000002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481.97800000000001</v>
      </c>
      <c r="DF2538">
        <v>487.00400000000002</v>
      </c>
      <c r="DG2538">
        <v>333.26900000000001</v>
      </c>
      <c r="DH2538">
        <v>300.54599999999999</v>
      </c>
      <c r="DI2538">
        <v>369.09800000000001</v>
      </c>
      <c r="DJ2538">
        <v>442.60500000000002</v>
      </c>
      <c r="DK2538">
        <v>2499.2069999999999</v>
      </c>
      <c r="DL2538">
        <v>791.22400000000005</v>
      </c>
      <c r="DM2538">
        <v>708.94799999999998</v>
      </c>
      <c r="DN2538">
        <v>722.25300000000004</v>
      </c>
      <c r="DO2538">
        <v>717.08500000000004</v>
      </c>
      <c r="DP2538">
        <v>819.34100000000001</v>
      </c>
      <c r="DQ2538">
        <v>676.63300000000004</v>
      </c>
      <c r="DR2538">
        <v>2017.124</v>
      </c>
      <c r="DS2538">
        <v>1815.7080000000001</v>
      </c>
      <c r="DT2538">
        <v>1862.1289999999999</v>
      </c>
      <c r="DU2538">
        <v>1658.12</v>
      </c>
      <c r="DV2538">
        <v>1310.768</v>
      </c>
      <c r="DW2538">
        <v>1283.17</v>
      </c>
      <c r="DX2538">
        <v>0.401648333333333</v>
      </c>
      <c r="DY2538">
        <v>0.864725683060109</v>
      </c>
      <c r="DZ2538">
        <v>0.99557128804790695</v>
      </c>
      <c r="EA2538">
        <v>0.34007296110801899</v>
      </c>
      <c r="EB2538">
        <v>0.84243910314241999</v>
      </c>
      <c r="EC2538">
        <v>0.97746835099723794</v>
      </c>
      <c r="ED2538">
        <v>48</v>
      </c>
    </row>
    <row r="2539" spans="1:134" x14ac:dyDescent="0.25">
      <c r="A2539" s="6" t="s">
        <v>2013</v>
      </c>
      <c r="B2539" t="s">
        <v>138</v>
      </c>
      <c r="C2539">
        <v>200000</v>
      </c>
      <c r="D2539">
        <v>25000</v>
      </c>
      <c r="E2539" s="5">
        <v>4.1376060320452392</v>
      </c>
      <c r="F2539">
        <v>0</v>
      </c>
      <c r="G2539" s="2">
        <v>43643.419351851851</v>
      </c>
      <c r="H2539" t="s">
        <v>115</v>
      </c>
      <c r="I2539" s="2">
        <v>43651.510393518518</v>
      </c>
      <c r="J2539">
        <v>2500000</v>
      </c>
      <c r="K2539">
        <v>2</v>
      </c>
      <c r="L2539" t="s">
        <v>116</v>
      </c>
      <c r="M2539">
        <v>976</v>
      </c>
      <c r="N2539">
        <v>-18.2</v>
      </c>
      <c r="P2539">
        <v>1.0960000000000001</v>
      </c>
      <c r="Q2539">
        <v>25732</v>
      </c>
      <c r="R2539" t="s">
        <v>935</v>
      </c>
      <c r="S2539" t="s">
        <v>214</v>
      </c>
      <c r="T2539" t="s">
        <v>3857</v>
      </c>
      <c r="U2539" t="s">
        <v>3898</v>
      </c>
      <c r="V2539">
        <v>36014</v>
      </c>
      <c r="W2539" t="s">
        <v>119</v>
      </c>
      <c r="X2539" s="1">
        <v>257</v>
      </c>
      <c r="Y2539" t="s">
        <v>3889</v>
      </c>
      <c r="Z2539" s="3">
        <v>38261</v>
      </c>
      <c r="AA2539">
        <v>6</v>
      </c>
      <c r="AB2539">
        <v>-1</v>
      </c>
      <c r="AC2539">
        <v>5</v>
      </c>
      <c r="AD2539">
        <v>4</v>
      </c>
      <c r="AE2539">
        <v>6</v>
      </c>
      <c r="AF2539">
        <v>-2</v>
      </c>
      <c r="AG2539">
        <v>0</v>
      </c>
      <c r="AH2539">
        <v>2</v>
      </c>
      <c r="AI2539">
        <v>0</v>
      </c>
      <c r="AJ2539">
        <v>1</v>
      </c>
      <c r="AK2539">
        <v>1</v>
      </c>
      <c r="AL2539">
        <v>1</v>
      </c>
      <c r="AM2539">
        <v>57</v>
      </c>
      <c r="AN2539">
        <v>267</v>
      </c>
      <c r="AO2539">
        <v>522</v>
      </c>
      <c r="AP2539">
        <v>-171</v>
      </c>
      <c r="AQ2539">
        <v>0</v>
      </c>
      <c r="AR2539">
        <v>141</v>
      </c>
      <c r="AS2539">
        <v>325</v>
      </c>
      <c r="AT2539">
        <v>-184</v>
      </c>
      <c r="AU2539">
        <v>976</v>
      </c>
      <c r="AV2539">
        <v>938</v>
      </c>
      <c r="AW2539">
        <v>47</v>
      </c>
      <c r="AX2539">
        <v>663</v>
      </c>
      <c r="AY2539">
        <v>663</v>
      </c>
      <c r="AZ2539">
        <v>2018</v>
      </c>
      <c r="BA2539">
        <v>0.10919540229885</v>
      </c>
      <c r="BB2539">
        <v>0.49019607843137197</v>
      </c>
      <c r="BC2539">
        <v>0.33333333333333298</v>
      </c>
      <c r="BD2539">
        <v>0.40271493212669601</v>
      </c>
      <c r="BE2539">
        <v>-0.19616204690831501</v>
      </c>
      <c r="BF2539">
        <v>760</v>
      </c>
      <c r="BG2539">
        <v>760</v>
      </c>
      <c r="BH2539">
        <v>760</v>
      </c>
      <c r="BI2539">
        <v>760</v>
      </c>
      <c r="BJ2539">
        <v>660</v>
      </c>
      <c r="BK2539">
        <v>660</v>
      </c>
      <c r="BL2539">
        <v>21.001000000000001</v>
      </c>
      <c r="BM2539">
        <v>21.024000000000001</v>
      </c>
      <c r="BN2539">
        <v>22.013000000000002</v>
      </c>
      <c r="BO2539">
        <v>20.638999999999999</v>
      </c>
      <c r="BP2539">
        <v>20.443000000000001</v>
      </c>
      <c r="BQ2539">
        <v>20.681000000000001</v>
      </c>
      <c r="BR2539">
        <v>54.433</v>
      </c>
      <c r="BS2539">
        <v>57.26</v>
      </c>
      <c r="BT2539">
        <v>60.084000000000003</v>
      </c>
      <c r="BU2539">
        <v>163.524</v>
      </c>
      <c r="BV2539">
        <v>166.34</v>
      </c>
      <c r="BW2539">
        <v>169.15299999999999</v>
      </c>
      <c r="BX2539">
        <v>4</v>
      </c>
      <c r="BY2539">
        <v>4</v>
      </c>
      <c r="BZ2539">
        <v>4</v>
      </c>
      <c r="CA2539">
        <v>4</v>
      </c>
      <c r="CB2539">
        <v>4</v>
      </c>
      <c r="CC2539">
        <v>4</v>
      </c>
      <c r="CD2539">
        <v>0.19430911001178999</v>
      </c>
      <c r="CE2539" s="3">
        <v>43465</v>
      </c>
      <c r="CF2539">
        <v>835.43399999999997</v>
      </c>
      <c r="CG2539" s="3">
        <v>43585</v>
      </c>
      <c r="CH2539">
        <v>0.29080884659558698</v>
      </c>
      <c r="CI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226.12100000000001</v>
      </c>
      <c r="DF2539">
        <v>201.39500000000001</v>
      </c>
      <c r="DG2539">
        <v>210.715</v>
      </c>
      <c r="DH2539">
        <v>152.43700000000001</v>
      </c>
      <c r="DI2539">
        <v>44.137</v>
      </c>
      <c r="DJ2539">
        <v>31.026</v>
      </c>
      <c r="DK2539">
        <v>210.92</v>
      </c>
      <c r="DL2539">
        <v>1.0009999999999999</v>
      </c>
      <c r="DM2539">
        <v>1.024</v>
      </c>
      <c r="DN2539">
        <v>2.0129999999999999</v>
      </c>
      <c r="DO2539">
        <v>0.63900000000000001</v>
      </c>
      <c r="DP2539">
        <v>0.443</v>
      </c>
      <c r="DQ2539">
        <v>0.68100000000000005</v>
      </c>
      <c r="DR2539">
        <v>54.433</v>
      </c>
      <c r="DS2539">
        <v>57.26</v>
      </c>
      <c r="DT2539">
        <v>60.084000000000003</v>
      </c>
      <c r="DU2539">
        <v>163.524</v>
      </c>
      <c r="DV2539">
        <v>166.34</v>
      </c>
      <c r="DW2539">
        <v>169.15299999999999</v>
      </c>
      <c r="DX2539">
        <v>0.29752763157894702</v>
      </c>
      <c r="DY2539">
        <v>4.7664396933479299E-2</v>
      </c>
      <c r="DZ2539">
        <v>1</v>
      </c>
      <c r="EA2539">
        <v>0.198585091743119</v>
      </c>
      <c r="EB2539">
        <v>4.6112511029324003E-2</v>
      </c>
      <c r="EC2539">
        <v>1</v>
      </c>
      <c r="ED2539">
        <v>15</v>
      </c>
    </row>
    <row r="2540" spans="1:134" x14ac:dyDescent="0.25">
      <c r="A2540" s="6" t="s">
        <v>1367</v>
      </c>
      <c r="B2540" t="s">
        <v>138</v>
      </c>
      <c r="C2540">
        <v>500000</v>
      </c>
      <c r="D2540">
        <v>25000</v>
      </c>
      <c r="E2540" s="5">
        <v>5.5419415645617329</v>
      </c>
      <c r="F2540">
        <v>0</v>
      </c>
      <c r="G2540" s="2">
        <v>43622.41778935185</v>
      </c>
      <c r="H2540" t="s">
        <v>115</v>
      </c>
      <c r="I2540" s="2">
        <v>43651.425775462965</v>
      </c>
      <c r="J2540">
        <v>2262000</v>
      </c>
      <c r="K2540">
        <v>4</v>
      </c>
      <c r="L2540" t="s">
        <v>129</v>
      </c>
      <c r="M2540">
        <v>1416</v>
      </c>
      <c r="N2540">
        <v>10.7</v>
      </c>
      <c r="O2540">
        <v>18.82</v>
      </c>
      <c r="P2540">
        <v>8.1460000000000008</v>
      </c>
      <c r="Q2540">
        <v>1624</v>
      </c>
      <c r="R2540" t="s">
        <v>245</v>
      </c>
      <c r="S2540" t="s">
        <v>123</v>
      </c>
      <c r="T2540" t="s">
        <v>3871</v>
      </c>
      <c r="U2540" t="s">
        <v>3900</v>
      </c>
      <c r="V2540">
        <v>199</v>
      </c>
      <c r="W2540" t="s">
        <v>119</v>
      </c>
      <c r="X2540" s="1">
        <v>162</v>
      </c>
      <c r="Y2540" t="s">
        <v>3877</v>
      </c>
      <c r="Z2540" s="3">
        <v>32864</v>
      </c>
      <c r="AA2540">
        <v>6</v>
      </c>
      <c r="AB2540">
        <v>1</v>
      </c>
      <c r="AC2540">
        <v>6</v>
      </c>
      <c r="AD2540">
        <v>6</v>
      </c>
      <c r="AE2540">
        <v>6</v>
      </c>
      <c r="AF2540">
        <v>0</v>
      </c>
      <c r="AG2540">
        <v>0</v>
      </c>
      <c r="AH2540">
        <v>5</v>
      </c>
      <c r="AI2540">
        <v>0</v>
      </c>
      <c r="AJ2540">
        <v>2</v>
      </c>
      <c r="AK2540">
        <v>3</v>
      </c>
      <c r="AL2540">
        <v>1</v>
      </c>
      <c r="AM2540">
        <v>4</v>
      </c>
      <c r="AN2540">
        <v>721</v>
      </c>
      <c r="AO2540">
        <v>1374</v>
      </c>
      <c r="AP2540">
        <v>153</v>
      </c>
      <c r="AQ2540">
        <v>680</v>
      </c>
      <c r="AR2540">
        <v>321</v>
      </c>
      <c r="AS2540">
        <v>169</v>
      </c>
      <c r="AT2540">
        <v>50</v>
      </c>
      <c r="AU2540">
        <v>1416</v>
      </c>
      <c r="AV2540">
        <v>1434</v>
      </c>
      <c r="AW2540">
        <v>92</v>
      </c>
      <c r="AX2540">
        <v>1695</v>
      </c>
      <c r="AY2540">
        <v>1695</v>
      </c>
      <c r="AZ2540">
        <v>2018</v>
      </c>
      <c r="BA2540">
        <v>2.9112081513828201E-3</v>
      </c>
      <c r="BB2540">
        <v>9.9705014749262494E-2</v>
      </c>
      <c r="BC2540">
        <v>0.28660436137071599</v>
      </c>
      <c r="BD2540">
        <v>0.42536873156342098</v>
      </c>
      <c r="BE2540">
        <v>3.4867503486750301E-2</v>
      </c>
      <c r="BF2540">
        <v>312.45999999999998</v>
      </c>
      <c r="BG2540">
        <v>292.38900000000001</v>
      </c>
      <c r="BH2540">
        <v>295.01400000000001</v>
      </c>
      <c r="BI2540">
        <v>293.92599999999999</v>
      </c>
      <c r="BJ2540">
        <v>294.08300000000003</v>
      </c>
      <c r="BK2540">
        <v>355.76100000000002</v>
      </c>
      <c r="BL2540">
        <v>175.636</v>
      </c>
      <c r="BM2540">
        <v>177.506</v>
      </c>
      <c r="BN2540">
        <v>178.934</v>
      </c>
      <c r="BO2540">
        <v>180.583</v>
      </c>
      <c r="BP2540">
        <v>181.58699999999999</v>
      </c>
      <c r="BQ2540">
        <v>141.05000000000001</v>
      </c>
      <c r="BR2540">
        <v>327.69299999999998</v>
      </c>
      <c r="BS2540">
        <v>359.79599999999999</v>
      </c>
      <c r="BT2540">
        <v>383.66500000000002</v>
      </c>
      <c r="BU2540">
        <v>394.887</v>
      </c>
      <c r="BV2540">
        <v>418.346</v>
      </c>
      <c r="BW2540">
        <v>573.12599999999998</v>
      </c>
      <c r="BX2540">
        <v>7</v>
      </c>
      <c r="BY2540">
        <v>7</v>
      </c>
      <c r="BZ2540">
        <v>7</v>
      </c>
      <c r="CA2540">
        <v>7</v>
      </c>
      <c r="CB2540">
        <v>7</v>
      </c>
      <c r="CC2540">
        <v>7</v>
      </c>
      <c r="CD2540">
        <v>0.56633734281046799</v>
      </c>
      <c r="CE2540" s="3">
        <v>43465</v>
      </c>
      <c r="CF2540">
        <v>815.78899999999999</v>
      </c>
      <c r="CG2540" s="3">
        <v>43585</v>
      </c>
      <c r="CH2540">
        <v>0.55347923359339102</v>
      </c>
      <c r="CI2540">
        <v>23.774999999999999</v>
      </c>
      <c r="CK2540">
        <v>18</v>
      </c>
      <c r="CL2540">
        <v>6</v>
      </c>
      <c r="CM2540">
        <v>0</v>
      </c>
      <c r="CN2540">
        <v>5.3999999999999999E-2</v>
      </c>
      <c r="CO2540">
        <v>0</v>
      </c>
      <c r="CP2540">
        <v>0</v>
      </c>
      <c r="CQ2540">
        <v>0</v>
      </c>
      <c r="CR2540">
        <v>0</v>
      </c>
      <c r="CS2540">
        <v>5.8369999999999997</v>
      </c>
      <c r="CT2540">
        <v>23.721</v>
      </c>
      <c r="CU2540">
        <v>8.0879999999999992</v>
      </c>
      <c r="CV2540">
        <v>8.5180000000000007</v>
      </c>
      <c r="CW2540">
        <v>10.379</v>
      </c>
      <c r="CX2540">
        <v>6.8789999999999996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105.64</v>
      </c>
      <c r="DF2540">
        <v>93.245999999999995</v>
      </c>
      <c r="DG2540">
        <v>103.66</v>
      </c>
      <c r="DH2540">
        <v>101.68600000000001</v>
      </c>
      <c r="DI2540">
        <v>68.215999999999994</v>
      </c>
      <c r="DJ2540">
        <v>125.761</v>
      </c>
      <c r="DK2540">
        <v>659.32</v>
      </c>
      <c r="DL2540">
        <v>164.511</v>
      </c>
      <c r="DM2540">
        <v>183.82</v>
      </c>
      <c r="DN2540">
        <v>178.71299999999999</v>
      </c>
      <c r="DO2540">
        <v>182.608</v>
      </c>
      <c r="DP2540">
        <v>186.93</v>
      </c>
      <c r="DQ2540">
        <v>135.654</v>
      </c>
      <c r="DR2540">
        <v>309.28300000000002</v>
      </c>
      <c r="DS2540">
        <v>339.04500000000002</v>
      </c>
      <c r="DT2540">
        <v>367.58100000000002</v>
      </c>
      <c r="DU2540">
        <v>388.59399999999999</v>
      </c>
      <c r="DV2540">
        <v>404.17399999999998</v>
      </c>
      <c r="DW2540">
        <v>428.738</v>
      </c>
      <c r="DX2540">
        <v>0.33809127568328701</v>
      </c>
      <c r="DY2540">
        <v>0.93665877155025101</v>
      </c>
      <c r="DZ2540">
        <v>0.94381936751776796</v>
      </c>
      <c r="EA2540">
        <v>0.32447292926520599</v>
      </c>
      <c r="EB2540">
        <v>0.99704432355577499</v>
      </c>
      <c r="EC2540">
        <v>0.91043872402709503</v>
      </c>
      <c r="ED2540">
        <v>30</v>
      </c>
    </row>
    <row r="2541" spans="1:134" x14ac:dyDescent="0.25">
      <c r="A2541" s="6" t="s">
        <v>1455</v>
      </c>
      <c r="B2541" t="s">
        <v>138</v>
      </c>
      <c r="C2541">
        <v>100000</v>
      </c>
      <c r="D2541">
        <v>30000</v>
      </c>
      <c r="E2541" s="5">
        <v>5.5419415645617329</v>
      </c>
      <c r="F2541">
        <v>0</v>
      </c>
      <c r="G2541" s="2">
        <v>43623.917303240742</v>
      </c>
      <c r="H2541" t="s">
        <v>115</v>
      </c>
      <c r="I2541" s="2">
        <v>43651.423680555556</v>
      </c>
      <c r="J2541">
        <v>2253559</v>
      </c>
      <c r="K2541">
        <v>4</v>
      </c>
      <c r="L2541" t="s">
        <v>128</v>
      </c>
      <c r="M2541">
        <v>734</v>
      </c>
      <c r="N2541">
        <v>3.8</v>
      </c>
      <c r="O2541">
        <v>3.419</v>
      </c>
      <c r="P2541">
        <v>1.4139999999999999</v>
      </c>
      <c r="Q2541">
        <v>465201</v>
      </c>
      <c r="R2541" t="s">
        <v>938</v>
      </c>
      <c r="S2541" t="s">
        <v>126</v>
      </c>
      <c r="T2541" t="s">
        <v>3858</v>
      </c>
      <c r="U2541" t="s">
        <v>3897</v>
      </c>
      <c r="V2541">
        <v>20017</v>
      </c>
      <c r="W2541" t="s">
        <v>119</v>
      </c>
      <c r="X2541" s="1">
        <v>465</v>
      </c>
      <c r="Y2541" t="s">
        <v>3882</v>
      </c>
      <c r="Z2541" s="3">
        <v>37657</v>
      </c>
      <c r="AA2541">
        <v>6</v>
      </c>
      <c r="AB2541">
        <v>0</v>
      </c>
      <c r="AC2541">
        <v>6</v>
      </c>
      <c r="AD2541">
        <v>5</v>
      </c>
      <c r="AE2541">
        <v>6</v>
      </c>
      <c r="AF2541">
        <v>-1</v>
      </c>
      <c r="AG2541">
        <v>0</v>
      </c>
      <c r="AH2541">
        <v>4</v>
      </c>
      <c r="AI2541">
        <v>0</v>
      </c>
      <c r="AK2541">
        <v>3</v>
      </c>
      <c r="AL2541">
        <v>1</v>
      </c>
      <c r="AM2541">
        <v>3</v>
      </c>
      <c r="AN2541">
        <v>285</v>
      </c>
      <c r="AO2541">
        <v>911</v>
      </c>
      <c r="AP2541">
        <v>42</v>
      </c>
      <c r="AQ2541">
        <v>187</v>
      </c>
      <c r="AR2541">
        <v>16</v>
      </c>
      <c r="AS2541">
        <v>272</v>
      </c>
      <c r="AT2541">
        <v>29</v>
      </c>
      <c r="AU2541">
        <v>876</v>
      </c>
      <c r="AV2541">
        <v>876</v>
      </c>
      <c r="AW2541">
        <v>1</v>
      </c>
      <c r="AX2541">
        <v>927</v>
      </c>
      <c r="AY2541">
        <v>927</v>
      </c>
      <c r="AZ2541">
        <v>2017</v>
      </c>
      <c r="BA2541">
        <v>3.2930845225027398E-3</v>
      </c>
      <c r="BB2541">
        <v>0.293419633225458</v>
      </c>
      <c r="BC2541">
        <v>6.25E-2</v>
      </c>
      <c r="BD2541">
        <v>0.307443365695792</v>
      </c>
      <c r="BE2541">
        <v>3.3105022831050199E-2</v>
      </c>
      <c r="BL2541">
        <v>10.44</v>
      </c>
      <c r="BM2541">
        <v>10.087</v>
      </c>
      <c r="BN2541">
        <v>10.401999999999999</v>
      </c>
      <c r="BO2541">
        <v>10.009</v>
      </c>
      <c r="BP2541">
        <v>10.115</v>
      </c>
      <c r="BQ2541">
        <v>10.353999999999999</v>
      </c>
      <c r="BR2541">
        <v>331.24799999999999</v>
      </c>
      <c r="BS2541">
        <v>333.67399999999998</v>
      </c>
      <c r="BT2541">
        <v>336.08499999999998</v>
      </c>
      <c r="BU2541">
        <v>366.12299999999999</v>
      </c>
      <c r="BV2541">
        <v>372.58800000000002</v>
      </c>
      <c r="BW2541">
        <v>386.38099999999997</v>
      </c>
      <c r="BX2541">
        <v>5</v>
      </c>
      <c r="BY2541">
        <v>5</v>
      </c>
      <c r="BZ2541">
        <v>5</v>
      </c>
      <c r="CA2541">
        <v>5</v>
      </c>
      <c r="CB2541">
        <v>5</v>
      </c>
      <c r="CC2541">
        <v>5</v>
      </c>
      <c r="CD2541">
        <v>0.476232351360594</v>
      </c>
      <c r="CE2541" s="3">
        <v>43465</v>
      </c>
      <c r="CF2541">
        <v>341.68799999999999</v>
      </c>
      <c r="CG2541" s="3">
        <v>43585</v>
      </c>
      <c r="CH2541">
        <v>0.44952107279693398</v>
      </c>
      <c r="CI2541">
        <v>0</v>
      </c>
      <c r="CK2541">
        <v>3</v>
      </c>
      <c r="CL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K2541">
        <v>382.45299999999997</v>
      </c>
      <c r="DL2541">
        <v>4.6929999999999996</v>
      </c>
      <c r="DM2541">
        <v>3.0110000000000001</v>
      </c>
      <c r="DN2541">
        <v>3.593</v>
      </c>
      <c r="DO2541">
        <v>8.9999999999999993E-3</v>
      </c>
      <c r="DP2541">
        <v>9.8650000000000002</v>
      </c>
      <c r="DQ2541">
        <v>8.0730000000000004</v>
      </c>
      <c r="DR2541">
        <v>331.24799999999999</v>
      </c>
      <c r="DS2541">
        <v>333.67399999999998</v>
      </c>
      <c r="DT2541">
        <v>336.08499999999998</v>
      </c>
      <c r="DU2541">
        <v>366.12299999999999</v>
      </c>
      <c r="DV2541">
        <v>372.58800000000002</v>
      </c>
      <c r="DW2541">
        <v>386.38099999999997</v>
      </c>
      <c r="DY2541">
        <v>0.44952107279693398</v>
      </c>
      <c r="DZ2541">
        <v>1</v>
      </c>
      <c r="EB2541">
        <v>0.476232351360594</v>
      </c>
      <c r="EC2541">
        <v>1</v>
      </c>
      <c r="ED2541">
        <v>16</v>
      </c>
    </row>
    <row r="2542" spans="1:134" x14ac:dyDescent="0.25">
      <c r="A2542" s="6" t="s">
        <v>2032</v>
      </c>
      <c r="B2542" t="s">
        <v>138</v>
      </c>
      <c r="C2542">
        <v>1900000</v>
      </c>
      <c r="D2542">
        <v>50000</v>
      </c>
      <c r="E2542" s="5">
        <v>3.3836003770028271</v>
      </c>
      <c r="F2542">
        <v>0</v>
      </c>
      <c r="G2542" s="2">
        <v>43643.640127314815</v>
      </c>
      <c r="H2542" t="s">
        <v>115</v>
      </c>
      <c r="I2542" s="2">
        <v>43651.382928240739</v>
      </c>
      <c r="J2542">
        <v>2119952</v>
      </c>
      <c r="K2542">
        <v>3</v>
      </c>
      <c r="L2542" t="s">
        <v>125</v>
      </c>
      <c r="M2542">
        <v>1642</v>
      </c>
      <c r="N2542">
        <v>8.6999999999999993</v>
      </c>
      <c r="O2542">
        <v>2.9329999999999998</v>
      </c>
      <c r="P2542">
        <v>3.0840000000000001</v>
      </c>
      <c r="Q2542">
        <v>259919</v>
      </c>
      <c r="R2542" t="s">
        <v>940</v>
      </c>
      <c r="S2542" t="s">
        <v>441</v>
      </c>
      <c r="T2542" t="s">
        <v>3864</v>
      </c>
      <c r="U2542" t="s">
        <v>3897</v>
      </c>
      <c r="V2542">
        <v>28831</v>
      </c>
      <c r="W2542" t="s">
        <v>119</v>
      </c>
      <c r="X2542" s="1">
        <v>259</v>
      </c>
      <c r="Y2542" t="s">
        <v>3889</v>
      </c>
      <c r="Z2542" s="3">
        <v>28891</v>
      </c>
      <c r="AA2542">
        <v>5</v>
      </c>
      <c r="AB2542">
        <v>-1</v>
      </c>
      <c r="AC2542">
        <v>6</v>
      </c>
      <c r="AD2542">
        <v>0</v>
      </c>
      <c r="AE2542">
        <v>3</v>
      </c>
      <c r="AF2542">
        <v>1</v>
      </c>
      <c r="AG2542">
        <v>0</v>
      </c>
      <c r="AH2542">
        <v>1</v>
      </c>
      <c r="AI2542">
        <v>0</v>
      </c>
      <c r="AJ2542">
        <v>1</v>
      </c>
      <c r="AK2542">
        <v>1</v>
      </c>
      <c r="AL2542">
        <v>1</v>
      </c>
      <c r="AM2542">
        <v>572</v>
      </c>
      <c r="AN2542">
        <v>3307</v>
      </c>
      <c r="AO2542">
        <v>1786</v>
      </c>
      <c r="AP2542">
        <v>138</v>
      </c>
      <c r="AQ2542">
        <v>1225</v>
      </c>
      <c r="AR2542">
        <v>3509</v>
      </c>
      <c r="AS2542">
        <v>652</v>
      </c>
      <c r="AT2542">
        <v>-65</v>
      </c>
      <c r="AU2542">
        <v>1642</v>
      </c>
      <c r="AV2542">
        <v>1590</v>
      </c>
      <c r="AW2542">
        <v>3392</v>
      </c>
      <c r="AX2542">
        <v>5295</v>
      </c>
      <c r="AY2542">
        <v>5295</v>
      </c>
      <c r="AZ2542">
        <v>2018</v>
      </c>
      <c r="BA2542">
        <v>0.32026875699888002</v>
      </c>
      <c r="BB2542">
        <v>0.123135033050047</v>
      </c>
      <c r="BC2542">
        <v>0.96665716728412598</v>
      </c>
      <c r="BD2542">
        <v>0.62455146364494796</v>
      </c>
      <c r="BE2542">
        <v>-4.0880503144654003E-2</v>
      </c>
      <c r="BF2542">
        <v>555.36800000000005</v>
      </c>
      <c r="BG2542">
        <v>546.08500000000004</v>
      </c>
      <c r="BH2542">
        <v>556.51800000000003</v>
      </c>
      <c r="BI2542">
        <v>549.14599999999996</v>
      </c>
      <c r="BJ2542">
        <v>629.30200000000002</v>
      </c>
      <c r="BK2542">
        <v>587.21699999999998</v>
      </c>
      <c r="BL2542">
        <v>334.59800000000001</v>
      </c>
      <c r="BM2542">
        <v>339.23899999999998</v>
      </c>
      <c r="BN2542">
        <v>318.48200000000003</v>
      </c>
      <c r="BO2542">
        <v>275.85399999999998</v>
      </c>
      <c r="BP2542">
        <v>218.423</v>
      </c>
      <c r="BQ2542">
        <v>240</v>
      </c>
      <c r="BR2542">
        <v>649.072</v>
      </c>
      <c r="BS2542">
        <v>693.31299999999999</v>
      </c>
      <c r="BT2542">
        <v>727.34</v>
      </c>
      <c r="BU2542">
        <v>761.91200000000003</v>
      </c>
      <c r="BV2542">
        <v>805.37400000000002</v>
      </c>
      <c r="BW2542">
        <v>893.25199999999995</v>
      </c>
      <c r="BX2542">
        <v>7</v>
      </c>
      <c r="BY2542">
        <v>8</v>
      </c>
      <c r="BZ2542">
        <v>7</v>
      </c>
      <c r="CA2542">
        <v>7</v>
      </c>
      <c r="CB2542">
        <v>8</v>
      </c>
      <c r="CC2542">
        <v>8</v>
      </c>
      <c r="CD2542">
        <v>0.64060356892660297</v>
      </c>
      <c r="CE2542" s="3">
        <v>43465</v>
      </c>
      <c r="CF2542">
        <v>1539.038</v>
      </c>
      <c r="CG2542" s="3">
        <v>43585</v>
      </c>
      <c r="CH2542">
        <v>0.65916450740814803</v>
      </c>
      <c r="CI2542">
        <v>0</v>
      </c>
      <c r="CK2542">
        <v>1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311.12099999999998</v>
      </c>
      <c r="DF2542">
        <v>329.916</v>
      </c>
      <c r="DG2542">
        <v>359.40499999999997</v>
      </c>
      <c r="DH2542">
        <v>388.36799999999999</v>
      </c>
      <c r="DI2542">
        <v>460.858</v>
      </c>
      <c r="DJ2542">
        <v>296.036</v>
      </c>
      <c r="DK2542">
        <v>1198.0329999999999</v>
      </c>
      <c r="DL2542">
        <v>275.51299999999998</v>
      </c>
      <c r="DM2542">
        <v>239.71700000000001</v>
      </c>
      <c r="DN2542">
        <v>277.06299999999999</v>
      </c>
      <c r="DO2542">
        <v>231.97200000000001</v>
      </c>
      <c r="DP2542">
        <v>39.076999999999998</v>
      </c>
      <c r="DQ2542">
        <v>90.210999999999999</v>
      </c>
      <c r="DR2542">
        <v>534.03700000000003</v>
      </c>
      <c r="DS2542">
        <v>573.63599999999997</v>
      </c>
      <c r="DT2542">
        <v>597.33799999999997</v>
      </c>
      <c r="DU2542">
        <v>631.91099999999994</v>
      </c>
      <c r="DV2542">
        <v>698.09799999999996</v>
      </c>
      <c r="DW2542">
        <v>765.46799999999996</v>
      </c>
      <c r="DX2542">
        <v>0.560206925858169</v>
      </c>
      <c r="DY2542">
        <v>0.82341496362799504</v>
      </c>
      <c r="DZ2542">
        <v>0.82277004708260404</v>
      </c>
      <c r="EA2542">
        <v>0.626732514788371</v>
      </c>
      <c r="EB2542">
        <v>0.66810823145657705</v>
      </c>
      <c r="EC2542">
        <v>0.838911118405267</v>
      </c>
      <c r="ED2542">
        <v>40</v>
      </c>
    </row>
    <row r="2543" spans="1:134" x14ac:dyDescent="0.25">
      <c r="A2543" s="6" t="s">
        <v>2126</v>
      </c>
      <c r="B2543" t="s">
        <v>569</v>
      </c>
      <c r="C2543">
        <v>50000</v>
      </c>
      <c r="D2543">
        <v>25000</v>
      </c>
      <c r="E2543" s="5">
        <v>6.3336475023562668</v>
      </c>
      <c r="F2543">
        <v>0</v>
      </c>
      <c r="G2543" s="2">
        <v>43647.414780092593</v>
      </c>
      <c r="H2543" t="s">
        <v>115</v>
      </c>
      <c r="I2543" s="2">
        <v>43651.372037037036</v>
      </c>
      <c r="J2543">
        <v>2380000</v>
      </c>
      <c r="K2543">
        <v>3</v>
      </c>
      <c r="L2543" t="s">
        <v>122</v>
      </c>
      <c r="M2543">
        <v>526</v>
      </c>
      <c r="N2543">
        <v>-103.1</v>
      </c>
      <c r="O2543">
        <v>3.883</v>
      </c>
      <c r="P2543">
        <v>4.2850000000000001</v>
      </c>
      <c r="Q2543">
        <v>6201</v>
      </c>
      <c r="R2543" t="s">
        <v>127</v>
      </c>
      <c r="S2543" t="s">
        <v>126</v>
      </c>
      <c r="T2543" t="s">
        <v>3858</v>
      </c>
      <c r="U2543" t="s">
        <v>3897</v>
      </c>
      <c r="V2543">
        <v>20145</v>
      </c>
      <c r="W2543" t="s">
        <v>119</v>
      </c>
      <c r="X2543" s="1">
        <v>479</v>
      </c>
      <c r="Y2543" t="s">
        <v>3882</v>
      </c>
      <c r="Z2543" s="3">
        <v>41886</v>
      </c>
      <c r="AA2543">
        <v>6</v>
      </c>
      <c r="AB2543">
        <v>1</v>
      </c>
      <c r="AC2543">
        <v>6</v>
      </c>
      <c r="AD2543">
        <v>14</v>
      </c>
      <c r="AE2543">
        <v>8</v>
      </c>
      <c r="AF2543">
        <v>1</v>
      </c>
      <c r="AG2543">
        <v>0</v>
      </c>
      <c r="AH2543">
        <v>6</v>
      </c>
      <c r="AI2543">
        <v>0</v>
      </c>
      <c r="AJ2543">
        <v>4</v>
      </c>
      <c r="AK2543">
        <v>5</v>
      </c>
      <c r="AL2543">
        <v>1</v>
      </c>
      <c r="AM2543">
        <v>431</v>
      </c>
      <c r="AN2543">
        <v>478</v>
      </c>
      <c r="AO2543">
        <v>665</v>
      </c>
      <c r="AP2543">
        <v>-273</v>
      </c>
      <c r="AQ2543">
        <v>150</v>
      </c>
      <c r="AR2543">
        <v>25</v>
      </c>
      <c r="AS2543">
        <v>-184</v>
      </c>
      <c r="AT2543">
        <v>-296</v>
      </c>
      <c r="AU2543">
        <v>245</v>
      </c>
      <c r="AV2543">
        <v>245</v>
      </c>
      <c r="AW2543">
        <v>6</v>
      </c>
      <c r="AX2543">
        <v>690</v>
      </c>
      <c r="AY2543">
        <v>690</v>
      </c>
      <c r="AZ2543">
        <v>2017</v>
      </c>
      <c r="BA2543">
        <v>0.64812030075187899</v>
      </c>
      <c r="BB2543">
        <v>-0.266666666666666</v>
      </c>
      <c r="BC2543">
        <v>0.24</v>
      </c>
      <c r="BD2543">
        <v>0.69275362318840505</v>
      </c>
      <c r="BE2543">
        <v>-1.2081632653061201</v>
      </c>
      <c r="BL2543">
        <v>52.061999999999998</v>
      </c>
      <c r="BM2543">
        <v>52.356000000000002</v>
      </c>
      <c r="BN2543">
        <v>53.052999999999997</v>
      </c>
      <c r="BO2543">
        <v>52.53</v>
      </c>
      <c r="BP2543">
        <v>51.901000000000003</v>
      </c>
      <c r="BQ2543">
        <v>52.421999999999997</v>
      </c>
      <c r="BR2543">
        <v>98.82</v>
      </c>
      <c r="BS2543">
        <v>98.82</v>
      </c>
      <c r="BT2543">
        <v>98.82</v>
      </c>
      <c r="BU2543">
        <v>109.253</v>
      </c>
      <c r="BV2543">
        <v>109.253</v>
      </c>
      <c r="BW2543">
        <v>109.253</v>
      </c>
      <c r="BX2543">
        <v>1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0.46063297743729398</v>
      </c>
      <c r="CE2543" s="3">
        <v>43465</v>
      </c>
      <c r="CF2543">
        <v>150.88200000000001</v>
      </c>
      <c r="CG2543" s="3">
        <v>43585</v>
      </c>
      <c r="CH2543">
        <v>4.6790365333640602E-2</v>
      </c>
      <c r="CI2543">
        <v>0.374</v>
      </c>
      <c r="CK2543">
        <v>2</v>
      </c>
      <c r="CL2543">
        <v>2</v>
      </c>
      <c r="CS2543">
        <v>0.374</v>
      </c>
      <c r="CT2543">
        <v>0.374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K2543">
        <v>158.779</v>
      </c>
      <c r="DL2543">
        <v>2.4359999999999999</v>
      </c>
      <c r="DM2543">
        <v>2.73</v>
      </c>
      <c r="DN2543">
        <v>37.685000000000002</v>
      </c>
      <c r="DO2543">
        <v>4.1680000000000001</v>
      </c>
      <c r="DP2543">
        <v>49.526000000000003</v>
      </c>
      <c r="DQ2543">
        <v>48.243000000000002</v>
      </c>
      <c r="DR2543">
        <v>98.82</v>
      </c>
      <c r="DS2543">
        <v>98.82</v>
      </c>
      <c r="DT2543">
        <v>98.82</v>
      </c>
      <c r="DU2543">
        <v>109.253</v>
      </c>
      <c r="DV2543">
        <v>109.253</v>
      </c>
      <c r="DW2543">
        <v>109.253</v>
      </c>
      <c r="DY2543">
        <v>4.6790365333640602E-2</v>
      </c>
      <c r="DZ2543">
        <v>1</v>
      </c>
      <c r="EB2543">
        <v>0.46063297743729398</v>
      </c>
      <c r="EC2543">
        <v>1</v>
      </c>
      <c r="ED2543">
        <v>5</v>
      </c>
    </row>
    <row r="2544" spans="1:134" x14ac:dyDescent="0.25">
      <c r="A2544" s="6" t="s">
        <v>1901</v>
      </c>
      <c r="B2544" t="s">
        <v>569</v>
      </c>
      <c r="C2544">
        <v>30000</v>
      </c>
      <c r="D2544">
        <v>25000</v>
      </c>
      <c r="E2544" s="5">
        <v>6.1734213006597543</v>
      </c>
      <c r="F2544">
        <v>1</v>
      </c>
      <c r="G2544" s="2">
        <v>43640.383958333332</v>
      </c>
      <c r="H2544" t="s">
        <v>115</v>
      </c>
      <c r="I2544" s="2">
        <v>43651.368761574071</v>
      </c>
      <c r="J2544">
        <v>2440600</v>
      </c>
      <c r="K2544">
        <v>4</v>
      </c>
      <c r="L2544" t="s">
        <v>148</v>
      </c>
      <c r="M2544">
        <v>1122</v>
      </c>
      <c r="N2544">
        <v>-1.4</v>
      </c>
      <c r="O2544">
        <v>6.8520000000000003</v>
      </c>
      <c r="P2544">
        <v>6.9119999999999999</v>
      </c>
      <c r="Q2544">
        <v>561011</v>
      </c>
      <c r="R2544" t="s">
        <v>245</v>
      </c>
      <c r="S2544" t="s">
        <v>123</v>
      </c>
      <c r="T2544" t="s">
        <v>3871</v>
      </c>
      <c r="U2544" t="s">
        <v>3900</v>
      </c>
      <c r="V2544">
        <v>147</v>
      </c>
      <c r="W2544" t="s">
        <v>119</v>
      </c>
      <c r="X2544" s="1">
        <v>561</v>
      </c>
      <c r="Y2544" t="s">
        <v>3892</v>
      </c>
      <c r="Z2544" s="3">
        <v>41956</v>
      </c>
      <c r="AA2544">
        <v>6</v>
      </c>
      <c r="AB2544">
        <v>0</v>
      </c>
      <c r="AC2544">
        <v>6</v>
      </c>
      <c r="AD2544">
        <v>5</v>
      </c>
      <c r="AE2544">
        <v>6</v>
      </c>
      <c r="AF2544">
        <v>0</v>
      </c>
      <c r="AG2544">
        <v>0</v>
      </c>
      <c r="AH2544">
        <v>4</v>
      </c>
      <c r="AI2544">
        <v>0</v>
      </c>
      <c r="AJ2544">
        <v>3</v>
      </c>
      <c r="AK2544">
        <v>3</v>
      </c>
      <c r="AL2544">
        <v>2</v>
      </c>
      <c r="AM2544">
        <v>7</v>
      </c>
      <c r="AN2544">
        <v>142</v>
      </c>
      <c r="AO2544">
        <v>184</v>
      </c>
      <c r="AP2544">
        <v>-16</v>
      </c>
      <c r="AQ2544">
        <v>219</v>
      </c>
      <c r="AR2544">
        <v>338</v>
      </c>
      <c r="AS2544">
        <v>352</v>
      </c>
      <c r="AT2544">
        <v>-86</v>
      </c>
      <c r="AU2544">
        <v>1122</v>
      </c>
      <c r="AV2544">
        <v>1122</v>
      </c>
      <c r="AW2544">
        <v>96</v>
      </c>
      <c r="AX2544">
        <v>522</v>
      </c>
      <c r="AY2544">
        <v>522</v>
      </c>
      <c r="AZ2544">
        <v>2018</v>
      </c>
      <c r="BA2544">
        <v>3.8043478260869498E-2</v>
      </c>
      <c r="BB2544">
        <v>0.67432950191570795</v>
      </c>
      <c r="BC2544">
        <v>0.28402366863905298</v>
      </c>
      <c r="BD2544">
        <v>0.27203065134099602</v>
      </c>
      <c r="BE2544">
        <v>-7.6648841354723704E-2</v>
      </c>
      <c r="BL2544">
        <v>110.32</v>
      </c>
      <c r="BM2544">
        <v>52.277000000000001</v>
      </c>
      <c r="BN2544">
        <v>51.091000000000001</v>
      </c>
      <c r="BO2544">
        <v>52.216000000000001</v>
      </c>
      <c r="BP2544">
        <v>52.113</v>
      </c>
      <c r="BQ2544">
        <v>82.518000000000001</v>
      </c>
      <c r="BR2544">
        <v>133.99799999999999</v>
      </c>
      <c r="BS2544">
        <v>227.89400000000001</v>
      </c>
      <c r="BT2544">
        <v>231.785</v>
      </c>
      <c r="BU2544">
        <v>204.36199999999999</v>
      </c>
      <c r="BV2544">
        <v>207.898</v>
      </c>
      <c r="BW2544">
        <v>181.42699999999999</v>
      </c>
      <c r="BX2544">
        <v>3</v>
      </c>
      <c r="BY2544">
        <v>3</v>
      </c>
      <c r="BZ2544">
        <v>3</v>
      </c>
      <c r="CA2544">
        <v>2</v>
      </c>
      <c r="CB2544">
        <v>2</v>
      </c>
      <c r="CC2544">
        <v>2</v>
      </c>
      <c r="CD2544">
        <v>0.71479396307438803</v>
      </c>
      <c r="CE2544" s="3">
        <v>43465</v>
      </c>
      <c r="CF2544">
        <v>244.31800000000001</v>
      </c>
      <c r="CG2544" s="3">
        <v>43585</v>
      </c>
      <c r="CH2544">
        <v>0.81059644670050701</v>
      </c>
      <c r="CI2544">
        <v>0</v>
      </c>
      <c r="CK2544">
        <v>0</v>
      </c>
      <c r="CL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K2544">
        <v>211.554</v>
      </c>
      <c r="DL2544">
        <v>89.424999999999997</v>
      </c>
      <c r="DM2544">
        <v>46.698999999999998</v>
      </c>
      <c r="DN2544">
        <v>40.816000000000003</v>
      </c>
      <c r="DO2544">
        <v>28.209</v>
      </c>
      <c r="DP2544">
        <v>23.838999999999999</v>
      </c>
      <c r="DQ2544">
        <v>57.311999999999998</v>
      </c>
      <c r="DR2544">
        <v>133.99799999999999</v>
      </c>
      <c r="DS2544">
        <v>216.76400000000001</v>
      </c>
      <c r="DT2544">
        <v>210.00200000000001</v>
      </c>
      <c r="DU2544">
        <v>182.453</v>
      </c>
      <c r="DV2544">
        <v>187.715</v>
      </c>
      <c r="DW2544">
        <v>160.76400000000001</v>
      </c>
      <c r="DY2544">
        <v>0.81059644670050701</v>
      </c>
      <c r="DZ2544">
        <v>1</v>
      </c>
      <c r="EB2544">
        <v>0.71479396307438803</v>
      </c>
      <c r="EC2544">
        <v>0.91942824609807905</v>
      </c>
      <c r="ED2544">
        <v>5</v>
      </c>
    </row>
    <row r="2545" spans="1:134" x14ac:dyDescent="0.25">
      <c r="A2545" s="6" t="s">
        <v>2017</v>
      </c>
      <c r="B2545" t="s">
        <v>138</v>
      </c>
      <c r="C2545">
        <v>200000</v>
      </c>
      <c r="D2545">
        <v>25000</v>
      </c>
      <c r="E2545" s="5">
        <v>5.5419415645617329</v>
      </c>
      <c r="F2545">
        <v>1</v>
      </c>
      <c r="G2545" s="2">
        <v>43643.446828703702</v>
      </c>
      <c r="H2545" t="s">
        <v>115</v>
      </c>
      <c r="I2545" s="2">
        <v>43651.36136574074</v>
      </c>
      <c r="K2545">
        <v>3</v>
      </c>
      <c r="L2545" t="s">
        <v>128</v>
      </c>
      <c r="M2545">
        <v>966</v>
      </c>
      <c r="N2545">
        <v>4.5999999999999996</v>
      </c>
      <c r="O2545">
        <v>2.6320000000000001</v>
      </c>
      <c r="P2545">
        <v>3.3530000000000002</v>
      </c>
      <c r="Q2545">
        <v>25732</v>
      </c>
      <c r="R2545" t="s">
        <v>941</v>
      </c>
      <c r="S2545" t="s">
        <v>134</v>
      </c>
      <c r="T2545" t="s">
        <v>3857</v>
      </c>
      <c r="U2545" t="s">
        <v>3897</v>
      </c>
      <c r="V2545">
        <v>10050</v>
      </c>
      <c r="W2545" t="s">
        <v>119</v>
      </c>
      <c r="X2545" s="1">
        <v>256</v>
      </c>
      <c r="Y2545" t="s">
        <v>3889</v>
      </c>
      <c r="Z2545" s="3">
        <v>41080</v>
      </c>
      <c r="AA2545">
        <v>4</v>
      </c>
      <c r="AB2545">
        <v>0</v>
      </c>
      <c r="AC2545">
        <v>5</v>
      </c>
      <c r="AD2545">
        <v>1</v>
      </c>
      <c r="AE2545">
        <v>5</v>
      </c>
      <c r="AF2545">
        <v>0</v>
      </c>
      <c r="AG2545">
        <v>0</v>
      </c>
      <c r="AH2545">
        <v>3</v>
      </c>
      <c r="AI2545">
        <v>0</v>
      </c>
      <c r="AJ2545">
        <v>2</v>
      </c>
      <c r="AK2545">
        <v>2</v>
      </c>
      <c r="AL2545">
        <v>1</v>
      </c>
      <c r="AM2545">
        <v>11</v>
      </c>
      <c r="AN2545">
        <v>298</v>
      </c>
      <c r="AO2545">
        <v>663</v>
      </c>
      <c r="AP2545">
        <v>45</v>
      </c>
      <c r="AQ2545">
        <v>236</v>
      </c>
      <c r="AR2545">
        <v>103</v>
      </c>
      <c r="AS2545">
        <v>355</v>
      </c>
      <c r="AT2545">
        <v>12</v>
      </c>
      <c r="AU2545">
        <v>966</v>
      </c>
      <c r="AV2545">
        <v>988</v>
      </c>
      <c r="AW2545">
        <v>43</v>
      </c>
      <c r="AX2545">
        <v>766</v>
      </c>
      <c r="AY2545">
        <v>766</v>
      </c>
      <c r="AZ2545">
        <v>2017</v>
      </c>
      <c r="BA2545">
        <v>1.6591251885369501E-2</v>
      </c>
      <c r="BB2545">
        <v>0.46344647519582199</v>
      </c>
      <c r="BC2545">
        <v>0.41747572815533901</v>
      </c>
      <c r="BD2545">
        <v>0.38903394255874602</v>
      </c>
      <c r="BE2545">
        <v>1.2145748987854201E-2</v>
      </c>
      <c r="BF2545">
        <v>195.26599999999999</v>
      </c>
      <c r="BG2545">
        <v>197.03200000000001</v>
      </c>
      <c r="BH2545">
        <v>168.84899999999999</v>
      </c>
      <c r="BI2545">
        <v>145.709</v>
      </c>
      <c r="BJ2545">
        <v>145.66999999999999</v>
      </c>
      <c r="BK2545">
        <v>114.291</v>
      </c>
      <c r="BL2545">
        <v>90</v>
      </c>
      <c r="BM2545">
        <v>90</v>
      </c>
      <c r="BN2545">
        <v>90</v>
      </c>
      <c r="BO2545">
        <v>90</v>
      </c>
      <c r="BP2545">
        <v>90</v>
      </c>
      <c r="BQ2545">
        <v>90</v>
      </c>
      <c r="BR2545">
        <v>126.7</v>
      </c>
      <c r="BS2545">
        <v>134.387</v>
      </c>
      <c r="BT2545">
        <v>172.00800000000001</v>
      </c>
      <c r="BU2545">
        <v>204.572</v>
      </c>
      <c r="BV2545">
        <v>214.02199999999999</v>
      </c>
      <c r="BW2545">
        <v>237.316</v>
      </c>
      <c r="BX2545">
        <v>5</v>
      </c>
      <c r="BY2545">
        <v>5</v>
      </c>
      <c r="BZ2545">
        <v>6</v>
      </c>
      <c r="CA2545">
        <v>6</v>
      </c>
      <c r="CB2545">
        <v>6</v>
      </c>
      <c r="CC2545">
        <v>6</v>
      </c>
      <c r="CD2545">
        <v>0.53922208204446798</v>
      </c>
      <c r="CE2545" s="3">
        <v>43465</v>
      </c>
      <c r="CF2545">
        <v>411.96600000000001</v>
      </c>
      <c r="CG2545" s="3">
        <v>43585</v>
      </c>
      <c r="CH2545">
        <v>0.674580917459493</v>
      </c>
      <c r="CI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160.84299999999999</v>
      </c>
      <c r="DF2545">
        <v>151.797</v>
      </c>
      <c r="DG2545">
        <v>135.19499999999999</v>
      </c>
      <c r="DH2545">
        <v>115.795</v>
      </c>
      <c r="DI2545">
        <v>113.496</v>
      </c>
      <c r="DJ2545">
        <v>61.752000000000002</v>
      </c>
      <c r="DK2545">
        <v>270.46100000000001</v>
      </c>
      <c r="DL2545">
        <v>31.591999999999999</v>
      </c>
      <c r="DM2545">
        <v>19.148</v>
      </c>
      <c r="DN2545">
        <v>22.826000000000001</v>
      </c>
      <c r="DO2545">
        <v>0</v>
      </c>
      <c r="DP2545">
        <v>6.5000000000000002E-2</v>
      </c>
      <c r="DQ2545">
        <v>0</v>
      </c>
      <c r="DR2545">
        <v>119.17400000000001</v>
      </c>
      <c r="DS2545">
        <v>128.62700000000001</v>
      </c>
      <c r="DT2545">
        <v>138.066</v>
      </c>
      <c r="DU2545">
        <v>147.489</v>
      </c>
      <c r="DV2545">
        <v>156.9</v>
      </c>
      <c r="DW2545">
        <v>148.815</v>
      </c>
      <c r="DX2545">
        <v>0.82371226941710196</v>
      </c>
      <c r="DY2545">
        <v>0.35102222222222201</v>
      </c>
      <c r="DZ2545">
        <v>0.94059984214680303</v>
      </c>
      <c r="EA2545">
        <v>0.76423769958534005</v>
      </c>
      <c r="EB2545">
        <v>0.13635370370370301</v>
      </c>
      <c r="EC2545">
        <v>0.77049324842401901</v>
      </c>
      <c r="ED2545">
        <v>7</v>
      </c>
    </row>
    <row r="2546" spans="1:134" x14ac:dyDescent="0.25">
      <c r="A2546" s="6" t="s">
        <v>2121</v>
      </c>
      <c r="B2546" t="s">
        <v>138</v>
      </c>
      <c r="C2546">
        <v>1000000</v>
      </c>
      <c r="D2546">
        <v>500000</v>
      </c>
      <c r="E2546" s="5">
        <v>5.2309142318567385</v>
      </c>
      <c r="F2546">
        <v>0</v>
      </c>
      <c r="G2546" s="2">
        <v>43647.382118055553</v>
      </c>
      <c r="H2546" t="s">
        <v>115</v>
      </c>
      <c r="I2546" s="2">
        <v>43651.358831018515</v>
      </c>
      <c r="J2546">
        <v>862252</v>
      </c>
      <c r="K2546">
        <v>3</v>
      </c>
      <c r="L2546" t="s">
        <v>128</v>
      </c>
      <c r="M2546">
        <v>23720</v>
      </c>
      <c r="N2546">
        <v>10.6</v>
      </c>
      <c r="O2546">
        <v>5.4859999999999998</v>
      </c>
      <c r="P2546">
        <v>5.1219999999999999</v>
      </c>
      <c r="Q2546">
        <v>2561</v>
      </c>
      <c r="R2546" t="s">
        <v>942</v>
      </c>
      <c r="S2546" t="s">
        <v>214</v>
      </c>
      <c r="T2546" t="s">
        <v>3857</v>
      </c>
      <c r="U2546" t="s">
        <v>3898</v>
      </c>
      <c r="V2546">
        <v>36050</v>
      </c>
      <c r="W2546" t="s">
        <v>143</v>
      </c>
      <c r="X2546" s="1">
        <v>245</v>
      </c>
      <c r="Y2546" t="s">
        <v>3889</v>
      </c>
      <c r="Z2546" s="3">
        <v>31057</v>
      </c>
      <c r="AA2546">
        <v>6</v>
      </c>
      <c r="AB2546">
        <v>0</v>
      </c>
      <c r="AC2546">
        <v>5</v>
      </c>
      <c r="AD2546">
        <v>6</v>
      </c>
      <c r="AE2546">
        <v>6</v>
      </c>
      <c r="AF2546">
        <v>0</v>
      </c>
      <c r="AG2546">
        <v>0</v>
      </c>
      <c r="AH2546">
        <v>5</v>
      </c>
      <c r="AI2546">
        <v>0</v>
      </c>
      <c r="AJ2546">
        <v>1</v>
      </c>
      <c r="AK2546">
        <v>3</v>
      </c>
      <c r="AL2546">
        <v>1</v>
      </c>
      <c r="AM2546">
        <v>739</v>
      </c>
      <c r="AN2546">
        <v>7550</v>
      </c>
      <c r="AO2546">
        <v>12135</v>
      </c>
      <c r="AP2546">
        <v>2441</v>
      </c>
      <c r="AQ2546">
        <v>8423</v>
      </c>
      <c r="AR2546">
        <v>9769</v>
      </c>
      <c r="AS2546">
        <v>10000</v>
      </c>
      <c r="AT2546">
        <v>273</v>
      </c>
      <c r="AU2546">
        <v>23723</v>
      </c>
      <c r="AV2546">
        <v>23001</v>
      </c>
      <c r="AW2546">
        <v>5530</v>
      </c>
      <c r="AX2546">
        <v>21904</v>
      </c>
      <c r="AY2546">
        <v>21904</v>
      </c>
      <c r="AZ2546">
        <v>2018</v>
      </c>
      <c r="BA2546">
        <v>6.0898228265348103E-2</v>
      </c>
      <c r="BB2546">
        <v>0.45653761869977999</v>
      </c>
      <c r="BC2546">
        <v>0.56607636400859795</v>
      </c>
      <c r="BD2546">
        <v>0.344685902118334</v>
      </c>
      <c r="BE2546">
        <v>1.1869049171775101E-2</v>
      </c>
      <c r="BF2546">
        <v>12356.745999999999</v>
      </c>
      <c r="BG2546">
        <v>12025.942999999999</v>
      </c>
      <c r="BH2546">
        <v>12057.221</v>
      </c>
      <c r="BI2546">
        <v>12011.871999999999</v>
      </c>
      <c r="BJ2546">
        <v>7302.9369999999999</v>
      </c>
      <c r="BK2546">
        <v>7739.8720000000003</v>
      </c>
      <c r="BL2546">
        <v>200.81800000000001</v>
      </c>
      <c r="BM2546">
        <v>225.738</v>
      </c>
      <c r="BN2546">
        <v>200.62700000000001</v>
      </c>
      <c r="BO2546">
        <v>200.37799999999999</v>
      </c>
      <c r="BP2546">
        <v>201.376</v>
      </c>
      <c r="BQ2546">
        <v>201.45</v>
      </c>
      <c r="BR2546">
        <v>4899.1009999999997</v>
      </c>
      <c r="BS2546">
        <v>5024.29</v>
      </c>
      <c r="BT2546">
        <v>5110.1490000000003</v>
      </c>
      <c r="BU2546">
        <v>5208.5810000000001</v>
      </c>
      <c r="BV2546">
        <v>5297.7049999999999</v>
      </c>
      <c r="BW2546">
        <v>4541.4790000000003</v>
      </c>
      <c r="BX2546">
        <v>16</v>
      </c>
      <c r="BY2546">
        <v>17</v>
      </c>
      <c r="BZ2546">
        <v>17</v>
      </c>
      <c r="CA2546">
        <v>17</v>
      </c>
      <c r="CB2546">
        <v>16</v>
      </c>
      <c r="CC2546">
        <v>16</v>
      </c>
      <c r="CD2546">
        <v>0.59581430834939797</v>
      </c>
      <c r="CE2546" s="3">
        <v>43465</v>
      </c>
      <c r="CF2546">
        <v>17456.665000000001</v>
      </c>
      <c r="CG2546" s="3">
        <v>43585</v>
      </c>
      <c r="CH2546">
        <v>0.51604108886086497</v>
      </c>
      <c r="CI2546">
        <v>1.95</v>
      </c>
      <c r="CK2546">
        <v>17</v>
      </c>
      <c r="CL2546">
        <v>2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0.92100000000000004</v>
      </c>
      <c r="CU2546">
        <v>0</v>
      </c>
      <c r="CV2546">
        <v>0</v>
      </c>
      <c r="CW2546">
        <v>1.95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6393.2529999999997</v>
      </c>
      <c r="DF2546">
        <v>6099.692</v>
      </c>
      <c r="DG2546">
        <v>6192.88</v>
      </c>
      <c r="DH2546">
        <v>6119.5010000000002</v>
      </c>
      <c r="DI2546">
        <v>6483.8559999999998</v>
      </c>
      <c r="DJ2546">
        <v>6651.11</v>
      </c>
      <c r="DK2546">
        <v>11892.582</v>
      </c>
      <c r="DL2546">
        <v>86.965999999999994</v>
      </c>
      <c r="DM2546">
        <v>64.034999999999997</v>
      </c>
      <c r="DN2546">
        <v>111.952</v>
      </c>
      <c r="DO2546">
        <v>145.08799999999999</v>
      </c>
      <c r="DP2546">
        <v>111.621</v>
      </c>
      <c r="DQ2546">
        <v>104.114</v>
      </c>
      <c r="DR2546">
        <v>4889.5600000000004</v>
      </c>
      <c r="DS2546">
        <v>5015.1779999999999</v>
      </c>
      <c r="DT2546">
        <v>5101.2169999999996</v>
      </c>
      <c r="DU2546">
        <v>5188.3360000000002</v>
      </c>
      <c r="DV2546">
        <v>5297.1049999999996</v>
      </c>
      <c r="DW2546">
        <v>4540.5559999999996</v>
      </c>
      <c r="DX2546">
        <v>0.51738969142847102</v>
      </c>
      <c r="DY2546">
        <v>0.43305878955073701</v>
      </c>
      <c r="DZ2546">
        <v>0.99805249983619404</v>
      </c>
      <c r="EA2546">
        <v>0.59753581214500595</v>
      </c>
      <c r="EB2546">
        <v>0.50697544756243296</v>
      </c>
      <c r="EC2546">
        <v>0.99835934644457702</v>
      </c>
      <c r="ED2546">
        <v>34</v>
      </c>
    </row>
    <row r="2547" spans="1:134" x14ac:dyDescent="0.25">
      <c r="A2547" s="6" t="s">
        <v>2138</v>
      </c>
      <c r="B2547" t="s">
        <v>138</v>
      </c>
      <c r="C2547">
        <v>75000</v>
      </c>
      <c r="D2547">
        <v>25000</v>
      </c>
      <c r="E2547" s="5">
        <v>5.5419415645617329</v>
      </c>
      <c r="F2547">
        <v>0</v>
      </c>
      <c r="G2547" s="2">
        <v>43647.553356481483</v>
      </c>
      <c r="H2547" t="s">
        <v>115</v>
      </c>
      <c r="I2547" s="2">
        <v>43650.748553240737</v>
      </c>
      <c r="K2547">
        <v>4</v>
      </c>
      <c r="L2547" t="s">
        <v>129</v>
      </c>
      <c r="M2547">
        <v>5632</v>
      </c>
      <c r="N2547">
        <v>2.7</v>
      </c>
      <c r="P2547">
        <v>3.8879999999999999</v>
      </c>
      <c r="Q2547">
        <v>4941</v>
      </c>
      <c r="R2547" t="s">
        <v>127</v>
      </c>
      <c r="S2547" t="s">
        <v>126</v>
      </c>
      <c r="T2547" t="s">
        <v>3858</v>
      </c>
      <c r="U2547" t="s">
        <v>3897</v>
      </c>
      <c r="V2547">
        <v>20123</v>
      </c>
      <c r="W2547" t="s">
        <v>119</v>
      </c>
      <c r="X2547" s="1">
        <v>494</v>
      </c>
      <c r="Y2547" t="s">
        <v>3895</v>
      </c>
      <c r="Z2547" s="3">
        <v>38546</v>
      </c>
      <c r="AA2547">
        <v>5</v>
      </c>
      <c r="AB2547">
        <v>0</v>
      </c>
      <c r="AC2547">
        <v>6</v>
      </c>
      <c r="AD2547">
        <v>5</v>
      </c>
      <c r="AE2547">
        <v>6</v>
      </c>
      <c r="AF2547">
        <v>0</v>
      </c>
      <c r="AG2547">
        <v>0</v>
      </c>
      <c r="AH2547">
        <v>3</v>
      </c>
      <c r="AI2547">
        <v>0</v>
      </c>
      <c r="AJ2547">
        <v>2</v>
      </c>
      <c r="AK2547">
        <v>2</v>
      </c>
      <c r="AL2547">
        <v>1</v>
      </c>
      <c r="AM2547">
        <v>0</v>
      </c>
      <c r="AN2547">
        <v>834</v>
      </c>
      <c r="AO2547">
        <v>2485</v>
      </c>
      <c r="AP2547">
        <v>197</v>
      </c>
      <c r="AQ2547">
        <v>0</v>
      </c>
      <c r="AR2547">
        <v>190</v>
      </c>
      <c r="AS2547">
        <v>1157</v>
      </c>
      <c r="AT2547">
        <v>67</v>
      </c>
      <c r="AU2547">
        <v>5077</v>
      </c>
      <c r="AV2547">
        <v>5077</v>
      </c>
      <c r="AW2547">
        <v>173</v>
      </c>
      <c r="AX2547">
        <v>2675</v>
      </c>
      <c r="AY2547">
        <v>2675</v>
      </c>
      <c r="AZ2547">
        <v>2017</v>
      </c>
      <c r="BA2547">
        <v>0</v>
      </c>
      <c r="BB2547">
        <v>0.432523364485981</v>
      </c>
      <c r="BC2547">
        <v>0.91052631578947296</v>
      </c>
      <c r="BD2547">
        <v>0.31177570093457901</v>
      </c>
      <c r="BE2547">
        <v>1.31967697459129E-2</v>
      </c>
      <c r="BF2547">
        <v>797.39599999999996</v>
      </c>
      <c r="BG2547">
        <v>803.83199999999999</v>
      </c>
      <c r="BH2547">
        <v>775.44899999999996</v>
      </c>
      <c r="BI2547">
        <v>765.447</v>
      </c>
      <c r="BJ2547">
        <v>770.28700000000003</v>
      </c>
      <c r="BK2547">
        <v>770.37400000000002</v>
      </c>
      <c r="BL2547">
        <v>212.60400000000001</v>
      </c>
      <c r="BM2547">
        <v>206.16800000000001</v>
      </c>
      <c r="BN2547">
        <v>234.55099999999999</v>
      </c>
      <c r="BO2547">
        <v>244.553</v>
      </c>
      <c r="BP2547">
        <v>239.71299999999999</v>
      </c>
      <c r="BQ2547">
        <v>239.626</v>
      </c>
      <c r="BR2547">
        <v>384.40699999999998</v>
      </c>
      <c r="BS2547">
        <v>411.89100000000002</v>
      </c>
      <c r="BT2547">
        <v>439.34899999999999</v>
      </c>
      <c r="BU2547">
        <v>466.78</v>
      </c>
      <c r="BV2547">
        <v>494.18400000000003</v>
      </c>
      <c r="BW2547">
        <v>521.56299999999999</v>
      </c>
      <c r="BX2547">
        <v>5</v>
      </c>
      <c r="BY2547">
        <v>5</v>
      </c>
      <c r="BZ2547">
        <v>5</v>
      </c>
      <c r="CA2547">
        <v>5</v>
      </c>
      <c r="CB2547">
        <v>5</v>
      </c>
      <c r="CC2547">
        <v>5</v>
      </c>
      <c r="CD2547">
        <v>0.70913580858085801</v>
      </c>
      <c r="CE2547" s="3">
        <v>43465</v>
      </c>
      <c r="CF2547">
        <v>1394.4069999999999</v>
      </c>
      <c r="CG2547" s="3">
        <v>43585</v>
      </c>
      <c r="CH2547">
        <v>0.77347029702970305</v>
      </c>
      <c r="CI2547">
        <v>2.0950000000000002</v>
      </c>
      <c r="CK2547">
        <v>2</v>
      </c>
      <c r="CL2547">
        <v>1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2.0950000000000002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686.86900000000003</v>
      </c>
      <c r="DF2547">
        <v>741.90800000000002</v>
      </c>
      <c r="DG2547">
        <v>581.12599999999998</v>
      </c>
      <c r="DH2547">
        <v>618.90899999999999</v>
      </c>
      <c r="DI2547">
        <v>716.58199999999999</v>
      </c>
      <c r="DJ2547">
        <v>484.53699999999998</v>
      </c>
      <c r="DK2547">
        <v>1343.586</v>
      </c>
      <c r="DL2547">
        <v>94.335999999999999</v>
      </c>
      <c r="DM2547">
        <v>64.028000000000006</v>
      </c>
      <c r="DN2547">
        <v>62.470999999999997</v>
      </c>
      <c r="DO2547">
        <v>76.759</v>
      </c>
      <c r="DP2547">
        <v>132.82</v>
      </c>
      <c r="DQ2547">
        <v>37.018000000000001</v>
      </c>
      <c r="DR2547">
        <v>384.40699999999998</v>
      </c>
      <c r="DS2547">
        <v>411.89100000000002</v>
      </c>
      <c r="DT2547">
        <v>439.34899999999999</v>
      </c>
      <c r="DU2547">
        <v>466.78</v>
      </c>
      <c r="DV2547">
        <v>494.18400000000003</v>
      </c>
      <c r="DW2547">
        <v>521.56299999999999</v>
      </c>
      <c r="DX2547">
        <v>0.86139007469312601</v>
      </c>
      <c r="DY2547">
        <v>0.44371695734793298</v>
      </c>
      <c r="DZ2547">
        <v>1</v>
      </c>
      <c r="EA2547">
        <v>0.81787461948391804</v>
      </c>
      <c r="EB2547">
        <v>0.33940379679280203</v>
      </c>
      <c r="EC2547">
        <v>1</v>
      </c>
      <c r="ED2547">
        <v>14</v>
      </c>
    </row>
    <row r="2548" spans="1:134" x14ac:dyDescent="0.25">
      <c r="A2548" s="6" t="s">
        <v>2118</v>
      </c>
      <c r="B2548" t="s">
        <v>138</v>
      </c>
      <c r="C2548">
        <v>1400000</v>
      </c>
      <c r="D2548">
        <v>50000</v>
      </c>
      <c r="E2548" s="5">
        <v>5.2309142318567385</v>
      </c>
      <c r="F2548">
        <v>0</v>
      </c>
      <c r="G2548" s="2">
        <v>43647.331446759257</v>
      </c>
      <c r="H2548" t="s">
        <v>115</v>
      </c>
      <c r="I2548" s="2">
        <v>43650.738807870373</v>
      </c>
      <c r="J2548">
        <v>2385176</v>
      </c>
      <c r="K2548">
        <v>2</v>
      </c>
      <c r="L2548" t="s">
        <v>128</v>
      </c>
      <c r="M2548">
        <v>1689</v>
      </c>
      <c r="N2548">
        <v>-0.6</v>
      </c>
      <c r="O2548">
        <v>6.02</v>
      </c>
      <c r="P2548">
        <v>6.24</v>
      </c>
      <c r="Q2548">
        <v>47911</v>
      </c>
      <c r="R2548" t="s">
        <v>945</v>
      </c>
      <c r="S2548" t="s">
        <v>117</v>
      </c>
      <c r="T2548" t="s">
        <v>3860</v>
      </c>
      <c r="U2548" t="s">
        <v>3897</v>
      </c>
      <c r="V2548">
        <v>20832</v>
      </c>
      <c r="W2548" t="s">
        <v>184</v>
      </c>
      <c r="X2548" s="1">
        <v>479</v>
      </c>
      <c r="Y2548" t="s">
        <v>3882</v>
      </c>
      <c r="Z2548" s="3">
        <v>40872</v>
      </c>
      <c r="AA2548">
        <v>4</v>
      </c>
      <c r="AB2548">
        <v>0</v>
      </c>
      <c r="AC2548">
        <v>6</v>
      </c>
      <c r="AD2548">
        <v>4</v>
      </c>
      <c r="AE2548">
        <v>6</v>
      </c>
      <c r="AF2548">
        <v>0</v>
      </c>
      <c r="AG2548">
        <v>0</v>
      </c>
      <c r="AH2548">
        <v>5</v>
      </c>
      <c r="AI2548">
        <v>0</v>
      </c>
      <c r="AJ2548">
        <v>2</v>
      </c>
      <c r="AK2548">
        <v>3</v>
      </c>
      <c r="AL2548">
        <v>2</v>
      </c>
      <c r="AM2548">
        <v>23</v>
      </c>
      <c r="AN2548">
        <v>301</v>
      </c>
      <c r="AO2548">
        <v>633</v>
      </c>
      <c r="AP2548">
        <v>60</v>
      </c>
      <c r="AQ2548">
        <v>212</v>
      </c>
      <c r="AR2548">
        <v>182</v>
      </c>
      <c r="AS2548">
        <v>200</v>
      </c>
      <c r="AT2548">
        <v>48</v>
      </c>
      <c r="AU2548">
        <v>1103</v>
      </c>
      <c r="AV2548">
        <v>1103</v>
      </c>
      <c r="AW2548">
        <v>180</v>
      </c>
      <c r="AX2548">
        <v>815</v>
      </c>
      <c r="AY2548">
        <v>815</v>
      </c>
      <c r="AZ2548">
        <v>2017</v>
      </c>
      <c r="BA2548">
        <v>3.6334913112164198E-2</v>
      </c>
      <c r="BB2548">
        <v>0.245398773006134</v>
      </c>
      <c r="BC2548">
        <v>0.98901098901098905</v>
      </c>
      <c r="BD2548">
        <v>0.369325153374233</v>
      </c>
      <c r="BE2548">
        <v>4.3517679057116898E-2</v>
      </c>
      <c r="BF2548">
        <v>200</v>
      </c>
      <c r="BG2548">
        <v>200</v>
      </c>
      <c r="BH2548">
        <v>200</v>
      </c>
      <c r="BI2548">
        <v>200</v>
      </c>
      <c r="BJ2548">
        <v>200</v>
      </c>
      <c r="BK2548">
        <v>200</v>
      </c>
      <c r="BL2548">
        <v>50.281999999999996</v>
      </c>
      <c r="BM2548">
        <v>47.156999999999996</v>
      </c>
      <c r="BN2548">
        <v>46.743000000000002</v>
      </c>
      <c r="BO2548">
        <v>48.277999999999999</v>
      </c>
      <c r="BP2548">
        <v>49.509</v>
      </c>
      <c r="BQ2548">
        <v>50.475000000000001</v>
      </c>
      <c r="BR2548">
        <v>254.386</v>
      </c>
      <c r="BS2548">
        <v>257.69900000000001</v>
      </c>
      <c r="BT2548">
        <v>261.00799999999998</v>
      </c>
      <c r="BU2548">
        <v>264.31299999999999</v>
      </c>
      <c r="BV2548">
        <v>267.61200000000002</v>
      </c>
      <c r="BW2548">
        <v>270.90800000000002</v>
      </c>
      <c r="BX2548">
        <v>4</v>
      </c>
      <c r="BY2548">
        <v>4</v>
      </c>
      <c r="BZ2548">
        <v>4</v>
      </c>
      <c r="CA2548">
        <v>4</v>
      </c>
      <c r="CB2548">
        <v>4</v>
      </c>
      <c r="CC2548">
        <v>4</v>
      </c>
      <c r="CD2548">
        <v>0.31651036822822098</v>
      </c>
      <c r="CE2548" s="3">
        <v>43465</v>
      </c>
      <c r="CF2548">
        <v>504.66800000000001</v>
      </c>
      <c r="CG2548" s="3">
        <v>43585</v>
      </c>
      <c r="CH2548">
        <v>0.20381809319088001</v>
      </c>
      <c r="CI2548">
        <v>2.476</v>
      </c>
      <c r="CK2548">
        <v>2</v>
      </c>
      <c r="CL2548">
        <v>2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2.476</v>
      </c>
      <c r="CT2548">
        <v>2.4660000000000002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16.417999999999999</v>
      </c>
      <c r="DF2548">
        <v>22.227</v>
      </c>
      <c r="DG2548">
        <v>82.385000000000005</v>
      </c>
      <c r="DH2548">
        <v>90.858999999999995</v>
      </c>
      <c r="DI2548">
        <v>65.921999999999997</v>
      </c>
      <c r="DJ2548">
        <v>19.327000000000002</v>
      </c>
      <c r="DK2548">
        <v>363.19</v>
      </c>
      <c r="DL2548">
        <v>34.594000000000001</v>
      </c>
      <c r="DM2548">
        <v>29.623000000000001</v>
      </c>
      <c r="DN2548">
        <v>25.614999999999998</v>
      </c>
      <c r="DO2548">
        <v>27.14</v>
      </c>
      <c r="DP2548">
        <v>29.655999999999999</v>
      </c>
      <c r="DQ2548">
        <v>28.608000000000001</v>
      </c>
      <c r="DR2548">
        <v>254.386</v>
      </c>
      <c r="DS2548">
        <v>257.69900000000001</v>
      </c>
      <c r="DT2548">
        <v>261.00799999999998</v>
      </c>
      <c r="DU2548">
        <v>264.31299999999999</v>
      </c>
      <c r="DV2548">
        <v>267.61200000000002</v>
      </c>
      <c r="DW2548">
        <v>270.90800000000002</v>
      </c>
      <c r="DX2548">
        <v>8.2089999999999996E-2</v>
      </c>
      <c r="DY2548">
        <v>0.68799968179467796</v>
      </c>
      <c r="DZ2548">
        <v>1</v>
      </c>
      <c r="EA2548">
        <v>0.247615</v>
      </c>
      <c r="EB2548">
        <v>0.59921215685738105</v>
      </c>
      <c r="EC2548">
        <v>1</v>
      </c>
      <c r="ED2548">
        <v>8</v>
      </c>
    </row>
    <row r="2549" spans="1:134" x14ac:dyDescent="0.25">
      <c r="A2549" s="6" t="s">
        <v>1349</v>
      </c>
      <c r="B2549" t="s">
        <v>569</v>
      </c>
      <c r="C2549">
        <v>190000</v>
      </c>
      <c r="D2549">
        <v>30000</v>
      </c>
      <c r="E2549" s="5">
        <v>7.6248821866163983</v>
      </c>
      <c r="F2549">
        <v>1</v>
      </c>
      <c r="G2549" s="2">
        <v>43622.217916666668</v>
      </c>
      <c r="H2549" t="s">
        <v>115</v>
      </c>
      <c r="I2549" s="2">
        <v>43650.521793981483</v>
      </c>
      <c r="J2549">
        <v>2452000</v>
      </c>
      <c r="K2549">
        <v>3</v>
      </c>
      <c r="L2549" t="s">
        <v>173</v>
      </c>
      <c r="M2549">
        <v>707</v>
      </c>
      <c r="N2549">
        <v>11.5</v>
      </c>
      <c r="O2549">
        <v>2.41</v>
      </c>
      <c r="P2549">
        <v>2.7490000000000001</v>
      </c>
      <c r="Q2549">
        <v>45201</v>
      </c>
      <c r="R2549" t="s">
        <v>245</v>
      </c>
      <c r="S2549" t="s">
        <v>123</v>
      </c>
      <c r="T2549" t="s">
        <v>3871</v>
      </c>
      <c r="U2549" t="s">
        <v>3900</v>
      </c>
      <c r="V2549">
        <v>188</v>
      </c>
      <c r="W2549" t="s">
        <v>119</v>
      </c>
      <c r="X2549" s="1">
        <v>452</v>
      </c>
      <c r="Y2549" t="s">
        <v>3882</v>
      </c>
      <c r="Z2549" s="3">
        <v>41607</v>
      </c>
      <c r="AA2549">
        <v>4</v>
      </c>
      <c r="AB2549">
        <v>0</v>
      </c>
      <c r="AC2549">
        <v>5</v>
      </c>
      <c r="AD2549">
        <v>13</v>
      </c>
      <c r="AE2549">
        <v>8</v>
      </c>
      <c r="AF2549">
        <v>0</v>
      </c>
      <c r="AG2549">
        <v>0</v>
      </c>
      <c r="AH2549">
        <v>6</v>
      </c>
      <c r="AI2549">
        <v>0</v>
      </c>
      <c r="AJ2549">
        <v>4</v>
      </c>
      <c r="AK2549">
        <v>6</v>
      </c>
      <c r="AL2549">
        <v>2</v>
      </c>
      <c r="AM2549">
        <v>2</v>
      </c>
      <c r="AN2549">
        <v>187</v>
      </c>
      <c r="AO2549">
        <v>292</v>
      </c>
      <c r="AP2549">
        <v>81</v>
      </c>
      <c r="AQ2549">
        <v>142</v>
      </c>
      <c r="AR2549">
        <v>48</v>
      </c>
      <c r="AS2549">
        <v>183</v>
      </c>
      <c r="AT2549">
        <v>65</v>
      </c>
      <c r="AU2549">
        <v>707</v>
      </c>
      <c r="AV2549">
        <v>707</v>
      </c>
      <c r="AW2549">
        <v>27</v>
      </c>
      <c r="AX2549">
        <v>340</v>
      </c>
      <c r="AY2549">
        <v>340</v>
      </c>
      <c r="AZ2549">
        <v>2018</v>
      </c>
      <c r="BA2549">
        <v>6.8493150684931503E-3</v>
      </c>
      <c r="BB2549">
        <v>0.53823529411764703</v>
      </c>
      <c r="BC2549">
        <v>0.5625</v>
      </c>
      <c r="BD2549">
        <v>0.55000000000000004</v>
      </c>
      <c r="BE2549">
        <v>9.1937765205091906E-2</v>
      </c>
      <c r="BF2549">
        <v>50</v>
      </c>
      <c r="BG2549">
        <v>50</v>
      </c>
      <c r="BH2549">
        <v>50</v>
      </c>
      <c r="BI2549">
        <v>50</v>
      </c>
      <c r="BJ2549">
        <v>50</v>
      </c>
      <c r="BK2549">
        <v>50</v>
      </c>
      <c r="BL2549">
        <v>60</v>
      </c>
      <c r="BM2549">
        <v>60</v>
      </c>
      <c r="BN2549">
        <v>60</v>
      </c>
      <c r="BO2549">
        <v>60</v>
      </c>
      <c r="BP2549">
        <v>60</v>
      </c>
      <c r="BQ2549">
        <v>60</v>
      </c>
      <c r="BR2549">
        <v>37.249000000000002</v>
      </c>
      <c r="BS2549">
        <v>38.226999999999997</v>
      </c>
      <c r="BT2549">
        <v>39.213000000000001</v>
      </c>
      <c r="BU2549">
        <v>39.213000000000001</v>
      </c>
      <c r="BV2549">
        <v>41.155000000000001</v>
      </c>
      <c r="BW2549">
        <v>42.125</v>
      </c>
      <c r="BX2549">
        <v>2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0.93776515151515105</v>
      </c>
      <c r="CE2549" s="3">
        <v>43465</v>
      </c>
      <c r="CF2549">
        <v>147.249</v>
      </c>
      <c r="CG2549" s="3">
        <v>43585</v>
      </c>
      <c r="CH2549">
        <v>0.93026363636363596</v>
      </c>
      <c r="CI2549">
        <v>2.3210000000000002</v>
      </c>
      <c r="CK2549">
        <v>5</v>
      </c>
      <c r="CL2549">
        <v>4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0.127</v>
      </c>
      <c r="CU2549">
        <v>0</v>
      </c>
      <c r="CV2549">
        <v>1.3240000000000001</v>
      </c>
      <c r="CW2549">
        <v>0.20899999999999999</v>
      </c>
      <c r="CX2549">
        <v>2.3210000000000002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45.75</v>
      </c>
      <c r="DF2549">
        <v>49.548000000000002</v>
      </c>
      <c r="DG2549">
        <v>43.420999999999999</v>
      </c>
      <c r="DH2549">
        <v>47.601999999999997</v>
      </c>
      <c r="DI2549">
        <v>49.99</v>
      </c>
      <c r="DJ2549">
        <v>32.238</v>
      </c>
      <c r="DK2549">
        <v>144.63</v>
      </c>
      <c r="DL2549">
        <v>56.579000000000001</v>
      </c>
      <c r="DM2549">
        <v>59.000999999999998</v>
      </c>
      <c r="DN2549">
        <v>59.12</v>
      </c>
      <c r="DO2549">
        <v>61.323999999999998</v>
      </c>
      <c r="DP2549">
        <v>53.484999999999999</v>
      </c>
      <c r="DQ2549">
        <v>60.866999999999997</v>
      </c>
      <c r="DR2549">
        <v>37.249000000000002</v>
      </c>
      <c r="DS2549">
        <v>38.226999999999997</v>
      </c>
      <c r="DT2549">
        <v>39.213000000000001</v>
      </c>
      <c r="DU2549">
        <v>39.213000000000001</v>
      </c>
      <c r="DV2549">
        <v>41.155000000000001</v>
      </c>
      <c r="DW2549">
        <v>42.125</v>
      </c>
      <c r="DX2549">
        <v>0.91500000000000004</v>
      </c>
      <c r="DY2549">
        <v>0.94298333333333295</v>
      </c>
      <c r="DZ2549">
        <v>1</v>
      </c>
      <c r="EA2549">
        <v>0.89516333333333298</v>
      </c>
      <c r="EB2549">
        <v>0.97326666666666595</v>
      </c>
      <c r="EC2549">
        <v>1</v>
      </c>
      <c r="ED2549">
        <v>6</v>
      </c>
    </row>
    <row r="2550" spans="1:134" x14ac:dyDescent="0.25">
      <c r="A2550" s="6" t="s">
        <v>1675</v>
      </c>
      <c r="B2550" t="s">
        <v>138</v>
      </c>
      <c r="C2550">
        <v>150000</v>
      </c>
      <c r="D2550">
        <v>100000</v>
      </c>
      <c r="E2550" s="5">
        <v>5.862393967954759</v>
      </c>
      <c r="F2550">
        <v>0</v>
      </c>
      <c r="G2550" s="2">
        <v>43630.379664351851</v>
      </c>
      <c r="H2550" t="s">
        <v>115</v>
      </c>
      <c r="I2550" s="2">
        <v>43650.492546296293</v>
      </c>
      <c r="J2550">
        <v>2500000</v>
      </c>
      <c r="K2550">
        <v>4</v>
      </c>
      <c r="L2550" t="s">
        <v>129</v>
      </c>
      <c r="M2550">
        <v>1887</v>
      </c>
      <c r="N2550">
        <v>3.5</v>
      </c>
      <c r="O2550">
        <v>8.8109999999999999</v>
      </c>
      <c r="P2550">
        <v>10.66</v>
      </c>
      <c r="Q2550">
        <v>282991</v>
      </c>
      <c r="R2550" t="s">
        <v>313</v>
      </c>
      <c r="S2550" t="s">
        <v>214</v>
      </c>
      <c r="T2550" t="s">
        <v>3857</v>
      </c>
      <c r="U2550" t="s">
        <v>3898</v>
      </c>
      <c r="V2550">
        <v>36100</v>
      </c>
      <c r="W2550" t="s">
        <v>119</v>
      </c>
      <c r="X2550" s="1">
        <v>282</v>
      </c>
      <c r="Y2550" t="s">
        <v>3888</v>
      </c>
      <c r="Z2550" s="3">
        <v>39268</v>
      </c>
      <c r="AA2550">
        <v>6</v>
      </c>
      <c r="AB2550">
        <v>0</v>
      </c>
      <c r="AC2550">
        <v>5</v>
      </c>
      <c r="AD2550">
        <v>8</v>
      </c>
      <c r="AE2550">
        <v>7</v>
      </c>
      <c r="AF2550">
        <v>0</v>
      </c>
      <c r="AG2550">
        <v>0</v>
      </c>
      <c r="AH2550">
        <v>6</v>
      </c>
      <c r="AI2550">
        <v>0</v>
      </c>
      <c r="AJ2550">
        <v>2</v>
      </c>
      <c r="AK2550">
        <v>4</v>
      </c>
      <c r="AL2550">
        <v>1</v>
      </c>
      <c r="AM2550">
        <v>58</v>
      </c>
      <c r="AN2550">
        <v>297</v>
      </c>
      <c r="AO2550">
        <v>1195</v>
      </c>
      <c r="AP2550">
        <v>66</v>
      </c>
      <c r="AQ2550">
        <v>529</v>
      </c>
      <c r="AR2550">
        <v>172</v>
      </c>
      <c r="AS2550">
        <v>329</v>
      </c>
      <c r="AT2550">
        <v>11</v>
      </c>
      <c r="AU2550">
        <v>1887</v>
      </c>
      <c r="AV2550">
        <v>1887</v>
      </c>
      <c r="AW2550">
        <v>9</v>
      </c>
      <c r="AX2550">
        <v>1367</v>
      </c>
      <c r="AY2550">
        <v>1367</v>
      </c>
      <c r="AZ2550">
        <v>2017</v>
      </c>
      <c r="BA2550">
        <v>4.8535564853556402E-2</v>
      </c>
      <c r="BB2550">
        <v>0.24067300658376001</v>
      </c>
      <c r="BC2550">
        <v>5.2325581395348798E-2</v>
      </c>
      <c r="BD2550">
        <v>0.217264081931236</v>
      </c>
      <c r="BE2550">
        <v>5.8293587705352404E-3</v>
      </c>
      <c r="BF2550">
        <v>626.40899999999999</v>
      </c>
      <c r="BG2550">
        <v>645.51099999999997</v>
      </c>
      <c r="BH2550">
        <v>615</v>
      </c>
      <c r="BI2550">
        <v>615</v>
      </c>
      <c r="BJ2550">
        <v>565</v>
      </c>
      <c r="BK2550">
        <v>615</v>
      </c>
      <c r="BL2550">
        <v>84.941999999999993</v>
      </c>
      <c r="BM2550">
        <v>67.924000000000007</v>
      </c>
      <c r="BN2550">
        <v>46.597000000000001</v>
      </c>
      <c r="BO2550">
        <v>45.531999999999996</v>
      </c>
      <c r="BP2550">
        <v>47.725999999999999</v>
      </c>
      <c r="BQ2550">
        <v>46.649000000000001</v>
      </c>
      <c r="BR2550">
        <v>96.629000000000005</v>
      </c>
      <c r="BS2550">
        <v>105.054</v>
      </c>
      <c r="BT2550">
        <v>63.158000000000001</v>
      </c>
      <c r="BU2550">
        <v>72.369</v>
      </c>
      <c r="BV2550">
        <v>81.557000000000002</v>
      </c>
      <c r="BW2550">
        <v>91.989000000000004</v>
      </c>
      <c r="BX2550">
        <v>6</v>
      </c>
      <c r="BY2550">
        <v>6</v>
      </c>
      <c r="BZ2550">
        <v>6</v>
      </c>
      <c r="CA2550">
        <v>6</v>
      </c>
      <c r="CB2550">
        <v>6</v>
      </c>
      <c r="CC2550">
        <v>6</v>
      </c>
      <c r="CD2550">
        <v>0.77674054843097595</v>
      </c>
      <c r="CE2550" s="3">
        <v>43465</v>
      </c>
      <c r="CF2550">
        <v>807.98</v>
      </c>
      <c r="CG2550" s="3">
        <v>43585</v>
      </c>
      <c r="CH2550">
        <v>0.72871339184172002</v>
      </c>
      <c r="CI2550">
        <v>49.999000000000002</v>
      </c>
      <c r="CK2550">
        <v>13</v>
      </c>
      <c r="CL2550">
        <v>2</v>
      </c>
      <c r="CM2550">
        <v>0</v>
      </c>
      <c r="CN2550">
        <v>0</v>
      </c>
      <c r="CO2550">
        <v>0</v>
      </c>
      <c r="CP2550">
        <v>0</v>
      </c>
      <c r="CQ2550">
        <v>49.66</v>
      </c>
      <c r="CR2550">
        <v>0</v>
      </c>
      <c r="CS2550">
        <v>0</v>
      </c>
      <c r="CT2550">
        <v>0.93899999999999995</v>
      </c>
      <c r="CU2550">
        <v>0</v>
      </c>
      <c r="CV2550">
        <v>0</v>
      </c>
      <c r="CW2550">
        <v>0.33900000000000002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435.03699999999998</v>
      </c>
      <c r="DF2550">
        <v>438.89400000000001</v>
      </c>
      <c r="DG2550">
        <v>428.66</v>
      </c>
      <c r="DH2550">
        <v>438.70299999999997</v>
      </c>
      <c r="DI2550">
        <v>508.96600000000001</v>
      </c>
      <c r="DJ2550">
        <v>561.125</v>
      </c>
      <c r="DK2550">
        <v>635.81100000000004</v>
      </c>
      <c r="DL2550">
        <v>83.334000000000003</v>
      </c>
      <c r="DM2550">
        <v>67.221000000000004</v>
      </c>
      <c r="DN2550">
        <v>31.268999999999998</v>
      </c>
      <c r="DO2550">
        <v>42.970999999999997</v>
      </c>
      <c r="DP2550">
        <v>45.287999999999997</v>
      </c>
      <c r="DQ2550">
        <v>42.030999999999999</v>
      </c>
      <c r="DR2550">
        <v>96.629000000000005</v>
      </c>
      <c r="DS2550">
        <v>105.054</v>
      </c>
      <c r="DT2550">
        <v>63.158000000000001</v>
      </c>
      <c r="DU2550">
        <v>72.369</v>
      </c>
      <c r="DV2550">
        <v>81.557000000000002</v>
      </c>
      <c r="DW2550">
        <v>91.989000000000004</v>
      </c>
      <c r="DX2550">
        <v>0.69449353377745204</v>
      </c>
      <c r="DY2550">
        <v>0.98106943561489002</v>
      </c>
      <c r="DZ2550">
        <v>1</v>
      </c>
      <c r="EA2550">
        <v>0.76356493351294896</v>
      </c>
      <c r="EB2550">
        <v>0.91968647788549296</v>
      </c>
      <c r="EC2550">
        <v>1</v>
      </c>
      <c r="ED2550">
        <v>12</v>
      </c>
    </row>
    <row r="2551" spans="1:134" x14ac:dyDescent="0.25">
      <c r="A2551" s="6" t="s">
        <v>1838</v>
      </c>
      <c r="B2551" t="s">
        <v>138</v>
      </c>
      <c r="C2551">
        <v>50000</v>
      </c>
      <c r="D2551">
        <v>25000</v>
      </c>
      <c r="E2551" s="5">
        <v>3.4495758718190386</v>
      </c>
      <c r="F2551">
        <v>0</v>
      </c>
      <c r="G2551" s="2">
        <v>43636.711111111108</v>
      </c>
      <c r="H2551" t="s">
        <v>115</v>
      </c>
      <c r="I2551" s="2">
        <v>43650.395752314813</v>
      </c>
      <c r="K2551">
        <v>1</v>
      </c>
      <c r="L2551" t="s">
        <v>142</v>
      </c>
      <c r="M2551">
        <v>467</v>
      </c>
      <c r="N2551">
        <v>25.7</v>
      </c>
      <c r="O2551">
        <v>0</v>
      </c>
      <c r="P2551">
        <v>0</v>
      </c>
      <c r="Q2551">
        <v>620909</v>
      </c>
      <c r="R2551" t="s">
        <v>127</v>
      </c>
      <c r="S2551" t="s">
        <v>126</v>
      </c>
      <c r="T2551" t="s">
        <v>3858</v>
      </c>
      <c r="U2551" t="s">
        <v>3897</v>
      </c>
      <c r="V2551">
        <v>20139</v>
      </c>
      <c r="W2551" t="s">
        <v>119</v>
      </c>
      <c r="X2551" s="1">
        <v>620</v>
      </c>
      <c r="Y2551" t="s">
        <v>3892</v>
      </c>
      <c r="Z2551" s="3">
        <v>42270</v>
      </c>
      <c r="AA2551">
        <v>3</v>
      </c>
      <c r="AB2551">
        <v>0</v>
      </c>
      <c r="AC2551">
        <v>6</v>
      </c>
      <c r="AD2551">
        <v>0</v>
      </c>
      <c r="AE2551">
        <v>3</v>
      </c>
      <c r="AF2551">
        <v>1</v>
      </c>
      <c r="AG2551">
        <v>0</v>
      </c>
      <c r="AH2551">
        <v>1</v>
      </c>
      <c r="AI2551">
        <v>0</v>
      </c>
      <c r="AJ2551">
        <v>1</v>
      </c>
      <c r="AK2551">
        <v>1</v>
      </c>
      <c r="AL2551">
        <v>1</v>
      </c>
      <c r="AM2551">
        <v>129</v>
      </c>
      <c r="AN2551">
        <v>162</v>
      </c>
      <c r="AO2551">
        <v>264</v>
      </c>
      <c r="AP2551">
        <v>120</v>
      </c>
      <c r="AQ2551">
        <v>8</v>
      </c>
      <c r="AR2551">
        <v>59</v>
      </c>
      <c r="AS2551">
        <v>170</v>
      </c>
      <c r="AT2551">
        <v>106</v>
      </c>
      <c r="AU2551">
        <v>467</v>
      </c>
      <c r="AV2551">
        <v>467</v>
      </c>
      <c r="AW2551">
        <v>42</v>
      </c>
      <c r="AX2551">
        <v>323</v>
      </c>
      <c r="AY2551">
        <v>323</v>
      </c>
      <c r="AZ2551">
        <v>2017</v>
      </c>
      <c r="BA2551">
        <v>0.48863636363636298</v>
      </c>
      <c r="BB2551">
        <v>0.52631578947368396</v>
      </c>
      <c r="BC2551">
        <v>0.71186440677966101</v>
      </c>
      <c r="BD2551">
        <v>0.50154798761609898</v>
      </c>
      <c r="BE2551">
        <v>0.226980728051391</v>
      </c>
      <c r="BF2551">
        <v>50</v>
      </c>
      <c r="BG2551">
        <v>50</v>
      </c>
      <c r="BL2551">
        <v>55.11</v>
      </c>
      <c r="BM2551">
        <v>55.908999999999999</v>
      </c>
      <c r="BN2551">
        <v>52.137</v>
      </c>
      <c r="BO2551">
        <v>51.287999999999997</v>
      </c>
      <c r="BP2551">
        <v>52.005000000000003</v>
      </c>
      <c r="BQ2551">
        <v>52.719000000000001</v>
      </c>
      <c r="BR2551">
        <v>14.359</v>
      </c>
      <c r="BS2551">
        <v>14.644</v>
      </c>
      <c r="BT2551">
        <v>14.928000000000001</v>
      </c>
      <c r="BU2551">
        <v>15.211</v>
      </c>
      <c r="BV2551">
        <v>15.494</v>
      </c>
      <c r="BW2551">
        <v>15.775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4.6821322238338799E-2</v>
      </c>
      <c r="CE2551" s="3">
        <v>43465</v>
      </c>
      <c r="CF2551">
        <v>119.46899999999999</v>
      </c>
      <c r="CG2551" s="3">
        <v>43585</v>
      </c>
      <c r="CH2551">
        <v>5.2973075825325802E-2</v>
      </c>
      <c r="CI2551">
        <v>0</v>
      </c>
      <c r="CK2551">
        <v>0</v>
      </c>
      <c r="CL2551">
        <v>0</v>
      </c>
      <c r="CM2551">
        <v>0</v>
      </c>
      <c r="CN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K2551">
        <v>17.498999999999999</v>
      </c>
      <c r="DL2551">
        <v>5.5679999999999996</v>
      </c>
      <c r="DM2551">
        <v>5.9089999999999998</v>
      </c>
      <c r="DN2551">
        <v>2.137</v>
      </c>
      <c r="DO2551">
        <v>1.288</v>
      </c>
      <c r="DP2551">
        <v>2.0049999999999999</v>
      </c>
      <c r="DQ2551">
        <v>2.7189999999999999</v>
      </c>
      <c r="DR2551">
        <v>14.359</v>
      </c>
      <c r="DS2551">
        <v>14.644</v>
      </c>
      <c r="DT2551">
        <v>14.928000000000001</v>
      </c>
      <c r="DU2551">
        <v>15.211</v>
      </c>
      <c r="DV2551">
        <v>15.494</v>
      </c>
      <c r="DW2551">
        <v>15.775</v>
      </c>
      <c r="DX2551">
        <v>0</v>
      </c>
      <c r="DY2551">
        <v>0.101034295046271</v>
      </c>
      <c r="DZ2551">
        <v>1</v>
      </c>
      <c r="EB2551">
        <v>6.1491126930018E-2</v>
      </c>
      <c r="EC2551">
        <v>1</v>
      </c>
      <c r="ED2551">
        <v>4</v>
      </c>
    </row>
    <row r="2552" spans="1:134" x14ac:dyDescent="0.25">
      <c r="A2552" s="6" t="s">
        <v>2097</v>
      </c>
      <c r="B2552" t="s">
        <v>138</v>
      </c>
      <c r="C2552">
        <v>150000</v>
      </c>
      <c r="D2552">
        <v>25000</v>
      </c>
      <c r="E2552" s="5">
        <v>6.1734213006597543</v>
      </c>
      <c r="F2552">
        <v>1</v>
      </c>
      <c r="G2552" s="2">
        <v>43645.458472222221</v>
      </c>
      <c r="H2552" t="s">
        <v>115</v>
      </c>
      <c r="I2552" s="2">
        <v>43650.31858796296</v>
      </c>
      <c r="J2552">
        <v>2457480</v>
      </c>
      <c r="K2552">
        <v>3</v>
      </c>
      <c r="L2552" t="s">
        <v>128</v>
      </c>
      <c r="M2552">
        <v>312</v>
      </c>
      <c r="N2552">
        <v>19.600000000000001</v>
      </c>
      <c r="P2552">
        <v>0</v>
      </c>
      <c r="Q2552">
        <v>45201</v>
      </c>
      <c r="R2552" t="s">
        <v>954</v>
      </c>
      <c r="S2552" t="s">
        <v>209</v>
      </c>
      <c r="T2552" t="s">
        <v>3864</v>
      </c>
      <c r="U2552" t="s">
        <v>3897</v>
      </c>
      <c r="V2552">
        <v>46020</v>
      </c>
      <c r="W2552" t="s">
        <v>119</v>
      </c>
      <c r="X2552" s="1">
        <v>452</v>
      </c>
      <c r="Y2552" t="s">
        <v>3882</v>
      </c>
      <c r="Z2552" s="3">
        <v>41710</v>
      </c>
      <c r="AA2552">
        <v>4</v>
      </c>
      <c r="AB2552">
        <v>2</v>
      </c>
      <c r="AC2552">
        <v>5</v>
      </c>
      <c r="AD2552">
        <v>2</v>
      </c>
      <c r="AE2552">
        <v>5</v>
      </c>
      <c r="AF2552">
        <v>2</v>
      </c>
      <c r="AG2552">
        <v>0</v>
      </c>
      <c r="AH2552">
        <v>3</v>
      </c>
      <c r="AI2552">
        <v>0</v>
      </c>
      <c r="AJ2552">
        <v>2</v>
      </c>
      <c r="AK2552">
        <v>2</v>
      </c>
      <c r="AL2552">
        <v>1</v>
      </c>
      <c r="AM2552">
        <v>29</v>
      </c>
      <c r="AN2552">
        <v>25</v>
      </c>
      <c r="AO2552">
        <v>94</v>
      </c>
      <c r="AP2552">
        <v>61</v>
      </c>
      <c r="AQ2552">
        <v>0</v>
      </c>
      <c r="AR2552">
        <v>67</v>
      </c>
      <c r="AS2552">
        <v>73</v>
      </c>
      <c r="AT2552">
        <v>44</v>
      </c>
      <c r="AU2552">
        <v>312</v>
      </c>
      <c r="AV2552">
        <v>312</v>
      </c>
      <c r="AW2552">
        <v>55</v>
      </c>
      <c r="AX2552">
        <v>161</v>
      </c>
      <c r="AY2552">
        <v>161</v>
      </c>
      <c r="AZ2552">
        <v>2017</v>
      </c>
      <c r="BA2552">
        <v>0.30851063829787201</v>
      </c>
      <c r="BB2552">
        <v>0.453416149068323</v>
      </c>
      <c r="BC2552">
        <v>0.82089552238805896</v>
      </c>
      <c r="BD2552">
        <v>0.15527950310558999</v>
      </c>
      <c r="BE2552">
        <v>0.141025641025641</v>
      </c>
      <c r="BL2552">
        <v>42.103999999999999</v>
      </c>
      <c r="BM2552">
        <v>42.18</v>
      </c>
      <c r="BN2552">
        <v>42.88</v>
      </c>
      <c r="BO2552">
        <v>41.847999999999999</v>
      </c>
      <c r="BP2552">
        <v>42.085999999999999</v>
      </c>
      <c r="BQ2552">
        <v>43.262999999999998</v>
      </c>
      <c r="BR2552">
        <v>79.411000000000001</v>
      </c>
      <c r="BS2552">
        <v>81.995000000000005</v>
      </c>
      <c r="BT2552">
        <v>43.707999999999998</v>
      </c>
      <c r="BU2552">
        <v>45.231999999999999</v>
      </c>
      <c r="BV2552">
        <v>46.75</v>
      </c>
      <c r="BW2552">
        <v>48.262</v>
      </c>
      <c r="BX2552">
        <v>2</v>
      </c>
      <c r="BY2552">
        <v>2</v>
      </c>
      <c r="BZ2552">
        <v>1</v>
      </c>
      <c r="CA2552">
        <v>1</v>
      </c>
      <c r="CB2552">
        <v>1</v>
      </c>
      <c r="CC2552">
        <v>1</v>
      </c>
      <c r="CD2552">
        <v>0.63960670071276604</v>
      </c>
      <c r="CE2552" s="3">
        <v>43465</v>
      </c>
      <c r="CF2552">
        <v>121.515</v>
      </c>
      <c r="CG2552" s="3">
        <v>43585</v>
      </c>
      <c r="CH2552">
        <v>0.79443758312749302</v>
      </c>
      <c r="CI2552">
        <v>0</v>
      </c>
      <c r="CK2552">
        <v>0</v>
      </c>
      <c r="CL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K2552">
        <v>74.533000000000001</v>
      </c>
      <c r="DL2552">
        <v>33.448999999999998</v>
      </c>
      <c r="DM2552">
        <v>6.5490000000000004</v>
      </c>
      <c r="DN2552">
        <v>32.664000000000001</v>
      </c>
      <c r="DO2552">
        <v>36.537999999999997</v>
      </c>
      <c r="DP2552">
        <v>27.783000000000001</v>
      </c>
      <c r="DQ2552">
        <v>25.707999999999998</v>
      </c>
      <c r="DR2552">
        <v>79.41</v>
      </c>
      <c r="DS2552">
        <v>81.994</v>
      </c>
      <c r="DT2552">
        <v>43.707999999999998</v>
      </c>
      <c r="DU2552">
        <v>45.231999999999999</v>
      </c>
      <c r="DV2552">
        <v>46.75</v>
      </c>
      <c r="DW2552">
        <v>48.262</v>
      </c>
      <c r="DY2552">
        <v>0.79443758312749302</v>
      </c>
      <c r="DZ2552">
        <v>0.99998740728614399</v>
      </c>
      <c r="EB2552">
        <v>0.63960670071276604</v>
      </c>
      <c r="EC2552">
        <v>0.99999420890785795</v>
      </c>
      <c r="ED2552">
        <v>5</v>
      </c>
    </row>
    <row r="2553" spans="1:134" x14ac:dyDescent="0.25">
      <c r="A2553" s="6" t="s">
        <v>1914</v>
      </c>
      <c r="B2553" t="s">
        <v>569</v>
      </c>
      <c r="C2553">
        <v>700000</v>
      </c>
      <c r="D2553">
        <v>500000</v>
      </c>
      <c r="E2553" s="5">
        <v>1.6116870876531575</v>
      </c>
      <c r="F2553">
        <v>0</v>
      </c>
      <c r="G2553" s="2">
        <v>43640.605370370373</v>
      </c>
      <c r="H2553" t="s">
        <v>115</v>
      </c>
      <c r="I2553" s="2">
        <v>43650.299930555557</v>
      </c>
      <c r="J2553">
        <v>1353086</v>
      </c>
      <c r="K2553">
        <v>1</v>
      </c>
      <c r="L2553" t="s">
        <v>142</v>
      </c>
      <c r="M2553">
        <v>10650</v>
      </c>
      <c r="N2553">
        <v>13.1</v>
      </c>
      <c r="O2553">
        <v>2.7290000000000001</v>
      </c>
      <c r="P2553">
        <v>2.4910000000000001</v>
      </c>
      <c r="Q2553">
        <v>749093</v>
      </c>
      <c r="R2553" t="s">
        <v>956</v>
      </c>
      <c r="S2553" t="s">
        <v>134</v>
      </c>
      <c r="T2553" t="s">
        <v>3857</v>
      </c>
      <c r="U2553" t="s">
        <v>3897</v>
      </c>
      <c r="V2553">
        <v>10015</v>
      </c>
      <c r="W2553" t="s">
        <v>119</v>
      </c>
      <c r="X2553" s="1">
        <v>822</v>
      </c>
      <c r="Y2553" t="s">
        <v>3892</v>
      </c>
      <c r="Z2553" s="3">
        <v>39052</v>
      </c>
      <c r="AA2553">
        <v>4</v>
      </c>
      <c r="AB2553">
        <v>1</v>
      </c>
      <c r="AC2553">
        <v>6</v>
      </c>
      <c r="AD2553">
        <v>1</v>
      </c>
      <c r="AE2553">
        <v>4</v>
      </c>
      <c r="AF2553">
        <v>1</v>
      </c>
      <c r="AG2553">
        <v>0</v>
      </c>
      <c r="AH2553">
        <v>2</v>
      </c>
      <c r="AI2553">
        <v>0</v>
      </c>
      <c r="AJ2553">
        <v>2</v>
      </c>
      <c r="AK2553">
        <v>2</v>
      </c>
      <c r="AL2553">
        <v>1</v>
      </c>
      <c r="AM2553">
        <v>692</v>
      </c>
      <c r="AN2553">
        <v>2524</v>
      </c>
      <c r="AO2553">
        <v>4520</v>
      </c>
      <c r="AP2553">
        <v>1393</v>
      </c>
      <c r="AQ2553">
        <v>662</v>
      </c>
      <c r="AR2553">
        <v>216</v>
      </c>
      <c r="AS2553">
        <v>1291</v>
      </c>
      <c r="AT2553">
        <v>1048</v>
      </c>
      <c r="AU2553">
        <v>10654</v>
      </c>
      <c r="AV2553">
        <v>10654</v>
      </c>
      <c r="AW2553">
        <v>68</v>
      </c>
      <c r="AX2553">
        <v>4736</v>
      </c>
      <c r="AY2553">
        <v>4736</v>
      </c>
      <c r="AZ2553">
        <v>2018</v>
      </c>
      <c r="BA2553">
        <v>0.15309734513274301</v>
      </c>
      <c r="BB2553">
        <v>0.27259290540540498</v>
      </c>
      <c r="BC2553">
        <v>0.31481481481481399</v>
      </c>
      <c r="BD2553">
        <v>0.53293918918918903</v>
      </c>
      <c r="BE2553">
        <v>9.8366810587572698E-2</v>
      </c>
      <c r="BF2553">
        <v>420</v>
      </c>
      <c r="BG2553">
        <v>420</v>
      </c>
      <c r="BH2553">
        <v>520</v>
      </c>
      <c r="BI2553">
        <v>520</v>
      </c>
      <c r="BJ2553">
        <v>420</v>
      </c>
      <c r="BK2553">
        <v>420</v>
      </c>
      <c r="BL2553">
        <v>33.036000000000001</v>
      </c>
      <c r="BM2553">
        <v>33.529000000000003</v>
      </c>
      <c r="BN2553">
        <v>33.084000000000003</v>
      </c>
      <c r="BO2553">
        <v>34.109000000000002</v>
      </c>
      <c r="BP2553">
        <v>35.271000000000001</v>
      </c>
      <c r="BQ2553">
        <v>34.728999999999999</v>
      </c>
      <c r="BR2553">
        <v>1673.8040000000001</v>
      </c>
      <c r="BS2553">
        <v>1701.52</v>
      </c>
      <c r="BT2553">
        <v>1772.164</v>
      </c>
      <c r="BU2553">
        <v>1224.693</v>
      </c>
      <c r="BV2553">
        <v>1037.1949999999999</v>
      </c>
      <c r="BW2553">
        <v>1092.627</v>
      </c>
      <c r="BX2553">
        <v>6</v>
      </c>
      <c r="BY2553">
        <v>6</v>
      </c>
      <c r="BZ2553">
        <v>6</v>
      </c>
      <c r="CA2553">
        <v>6</v>
      </c>
      <c r="CB2553">
        <v>5</v>
      </c>
      <c r="CC2553">
        <v>5</v>
      </c>
      <c r="CD2553">
        <v>9.4688753309952398E-2</v>
      </c>
      <c r="CE2553" s="3">
        <v>43465</v>
      </c>
      <c r="CF2553">
        <v>2126.84</v>
      </c>
      <c r="CG2553" s="3">
        <v>43585</v>
      </c>
      <c r="CH2553">
        <v>6.7014541890710599E-3</v>
      </c>
      <c r="CI2553">
        <v>0</v>
      </c>
      <c r="CK2553">
        <v>2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200</v>
      </c>
      <c r="DK2553">
        <v>1042.4659999999999</v>
      </c>
      <c r="DL2553">
        <v>3.036</v>
      </c>
      <c r="DM2553">
        <v>31.373000000000001</v>
      </c>
      <c r="DN2553">
        <v>28.329000000000001</v>
      </c>
      <c r="DO2553">
        <v>4.109</v>
      </c>
      <c r="DP2553">
        <v>5.2709999999999999</v>
      </c>
      <c r="DQ2553">
        <v>4.7290000000000001</v>
      </c>
      <c r="DR2553">
        <v>1673.8040000000001</v>
      </c>
      <c r="DS2553">
        <v>1701.52</v>
      </c>
      <c r="DT2553">
        <v>1772.164</v>
      </c>
      <c r="DU2553">
        <v>1224.693</v>
      </c>
      <c r="DV2553">
        <v>1037.1949999999999</v>
      </c>
      <c r="DW2553">
        <v>1092.627</v>
      </c>
      <c r="DX2553">
        <v>0</v>
      </c>
      <c r="DY2553">
        <v>9.18997457319288E-2</v>
      </c>
      <c r="DZ2553">
        <v>1</v>
      </c>
      <c r="EA2553">
        <v>7.3529411764705802E-2</v>
      </c>
      <c r="EB2553">
        <v>0.377148381904023</v>
      </c>
      <c r="EC2553">
        <v>1</v>
      </c>
      <c r="ED2553">
        <v>13</v>
      </c>
    </row>
    <row r="2554" spans="1:134" x14ac:dyDescent="0.25">
      <c r="A2554" s="6" t="s">
        <v>2092</v>
      </c>
      <c r="B2554" t="s">
        <v>246</v>
      </c>
      <c r="C2554">
        <v>500000</v>
      </c>
      <c r="D2554">
        <v>45000</v>
      </c>
      <c r="E2554" s="5">
        <v>6.6446748350612612</v>
      </c>
      <c r="F2554">
        <v>0</v>
      </c>
      <c r="G2554" s="2">
        <v>43645.338784722226</v>
      </c>
      <c r="H2554" t="s">
        <v>115</v>
      </c>
      <c r="I2554" s="2">
        <v>43649.692546296297</v>
      </c>
      <c r="J2554">
        <v>2500000</v>
      </c>
      <c r="K2554">
        <v>3</v>
      </c>
      <c r="L2554" t="s">
        <v>129</v>
      </c>
      <c r="M2554">
        <v>721</v>
      </c>
      <c r="N2554">
        <v>3.9</v>
      </c>
      <c r="O2554">
        <v>5.4790000000000001</v>
      </c>
      <c r="P2554">
        <v>6.7839999999999998</v>
      </c>
      <c r="Q2554">
        <v>6201</v>
      </c>
      <c r="R2554" t="s">
        <v>958</v>
      </c>
      <c r="S2554" t="s">
        <v>164</v>
      </c>
      <c r="T2554" t="s">
        <v>3864</v>
      </c>
      <c r="U2554" t="s">
        <v>3898</v>
      </c>
      <c r="V2554">
        <v>41058</v>
      </c>
      <c r="W2554" t="s">
        <v>119</v>
      </c>
      <c r="X2554" s="1">
        <v>620</v>
      </c>
      <c r="Y2554" t="s">
        <v>3892</v>
      </c>
      <c r="Z2554" s="3">
        <v>41701</v>
      </c>
      <c r="AA2554">
        <v>5</v>
      </c>
      <c r="AB2554">
        <v>1</v>
      </c>
      <c r="AC2554">
        <v>5</v>
      </c>
      <c r="AD2554">
        <v>7</v>
      </c>
      <c r="AE2554">
        <v>7</v>
      </c>
      <c r="AF2554">
        <v>2</v>
      </c>
      <c r="AG2554">
        <v>0</v>
      </c>
      <c r="AH2554">
        <v>5</v>
      </c>
      <c r="AI2554">
        <v>0</v>
      </c>
      <c r="AJ2554">
        <v>3</v>
      </c>
      <c r="AK2554">
        <v>3</v>
      </c>
      <c r="AL2554">
        <v>1</v>
      </c>
      <c r="AM2554">
        <v>3</v>
      </c>
      <c r="AN2554">
        <v>80</v>
      </c>
      <c r="AO2554">
        <v>164</v>
      </c>
      <c r="AP2554">
        <v>50</v>
      </c>
      <c r="AQ2554">
        <v>48</v>
      </c>
      <c r="AR2554">
        <v>15</v>
      </c>
      <c r="AS2554">
        <v>440</v>
      </c>
      <c r="AT2554">
        <v>43</v>
      </c>
      <c r="AU2554">
        <v>550</v>
      </c>
      <c r="AV2554">
        <v>457</v>
      </c>
      <c r="AW2554">
        <v>7</v>
      </c>
      <c r="AX2554">
        <v>179</v>
      </c>
      <c r="AY2554">
        <v>179</v>
      </c>
      <c r="AZ2554">
        <v>2017</v>
      </c>
      <c r="BA2554">
        <v>1.8292682926829201E-2</v>
      </c>
      <c r="BB2554">
        <v>2.45810055865921</v>
      </c>
      <c r="BC2554">
        <v>0.46666666666666601</v>
      </c>
      <c r="BD2554">
        <v>0.44692737430167501</v>
      </c>
      <c r="BE2554">
        <v>9.4091903719912398E-2</v>
      </c>
      <c r="BF2554">
        <v>60</v>
      </c>
      <c r="BG2554">
        <v>60</v>
      </c>
      <c r="BH2554">
        <v>60</v>
      </c>
      <c r="BI2554">
        <v>60</v>
      </c>
      <c r="BJ2554">
        <v>60</v>
      </c>
      <c r="BL2554">
        <v>38.491999999999997</v>
      </c>
      <c r="BM2554">
        <v>39.552</v>
      </c>
      <c r="BN2554">
        <v>39.959000000000003</v>
      </c>
      <c r="BO2554">
        <v>40.371000000000002</v>
      </c>
      <c r="BP2554">
        <v>38.17</v>
      </c>
      <c r="BQ2554">
        <v>29.084</v>
      </c>
      <c r="BR2554">
        <v>124.89</v>
      </c>
      <c r="BS2554">
        <v>128.06899999999999</v>
      </c>
      <c r="BT2554">
        <v>131.23599999999999</v>
      </c>
      <c r="BU2554">
        <v>29.393999999999998</v>
      </c>
      <c r="BV2554">
        <v>29.393999999999998</v>
      </c>
      <c r="BW2554">
        <v>30.963999999999999</v>
      </c>
      <c r="BX2554">
        <v>2</v>
      </c>
      <c r="BY2554">
        <v>2</v>
      </c>
      <c r="BZ2554">
        <v>2</v>
      </c>
      <c r="CA2554">
        <v>2</v>
      </c>
      <c r="CB2554">
        <v>2</v>
      </c>
      <c r="CC2554">
        <v>1</v>
      </c>
      <c r="CD2554">
        <v>0.54795787134627505</v>
      </c>
      <c r="CE2554" s="3">
        <v>43465</v>
      </c>
      <c r="CF2554">
        <v>223.38200000000001</v>
      </c>
      <c r="CG2554" s="3">
        <v>43585</v>
      </c>
      <c r="CH2554">
        <v>0.81440116963814302</v>
      </c>
      <c r="CI2554">
        <v>0</v>
      </c>
      <c r="CK2554">
        <v>1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54.366</v>
      </c>
      <c r="DF2554">
        <v>38.460999999999999</v>
      </c>
      <c r="DG2554">
        <v>28.937000000000001</v>
      </c>
      <c r="DH2554">
        <v>25.408000000000001</v>
      </c>
      <c r="DI2554">
        <v>54.457999999999998</v>
      </c>
      <c r="DK2554">
        <v>100.455</v>
      </c>
      <c r="DL2554">
        <v>25.846</v>
      </c>
      <c r="DM2554">
        <v>4.5519999999999996</v>
      </c>
      <c r="DN2554">
        <v>4.9589999999999996</v>
      </c>
      <c r="DO2554">
        <v>30.347999999999999</v>
      </c>
      <c r="DP2554">
        <v>16.603000000000002</v>
      </c>
      <c r="DQ2554">
        <v>4.0839999999999996</v>
      </c>
      <c r="DR2554">
        <v>124.89</v>
      </c>
      <c r="DS2554">
        <v>128.06899999999999</v>
      </c>
      <c r="DT2554">
        <v>131.23599999999999</v>
      </c>
      <c r="DU2554">
        <v>29.393999999999998</v>
      </c>
      <c r="DV2554">
        <v>29.393999999999998</v>
      </c>
      <c r="DW2554">
        <v>30.963999999999999</v>
      </c>
      <c r="DX2554">
        <v>0.90610000000000002</v>
      </c>
      <c r="DY2554">
        <v>0.67146420035332</v>
      </c>
      <c r="DZ2554">
        <v>1</v>
      </c>
      <c r="EB2554">
        <v>0.38289573989043901</v>
      </c>
      <c r="EC2554">
        <v>1</v>
      </c>
      <c r="ED2554">
        <v>5</v>
      </c>
    </row>
    <row r="2555" spans="1:134" x14ac:dyDescent="0.25">
      <c r="A2555" s="6" t="s">
        <v>1631</v>
      </c>
      <c r="B2555" t="s">
        <v>569</v>
      </c>
      <c r="C2555">
        <v>200000</v>
      </c>
      <c r="D2555">
        <v>200000</v>
      </c>
      <c r="E2555" s="5">
        <v>3.6286522148916109</v>
      </c>
      <c r="F2555">
        <v>0</v>
      </c>
      <c r="G2555" s="2">
        <v>43629.465763888889</v>
      </c>
      <c r="H2555" t="s">
        <v>115</v>
      </c>
      <c r="I2555" s="2">
        <v>43649.64298611111</v>
      </c>
      <c r="J2555">
        <v>1419479</v>
      </c>
      <c r="K2555">
        <v>4</v>
      </c>
      <c r="L2555" t="s">
        <v>129</v>
      </c>
      <c r="M2555">
        <v>4824</v>
      </c>
      <c r="N2555">
        <v>10.199999999999999</v>
      </c>
      <c r="O2555">
        <v>5.2489999999999997</v>
      </c>
      <c r="P2555">
        <v>4.5419999999999998</v>
      </c>
      <c r="Q2555">
        <v>262</v>
      </c>
      <c r="R2555" t="s">
        <v>493</v>
      </c>
      <c r="S2555" t="s">
        <v>158</v>
      </c>
      <c r="T2555" t="s">
        <v>3863</v>
      </c>
      <c r="U2555" t="s">
        <v>3898</v>
      </c>
      <c r="V2555">
        <v>30038</v>
      </c>
      <c r="W2555" t="s">
        <v>119</v>
      </c>
      <c r="X2555" s="1">
        <v>262</v>
      </c>
      <c r="Y2555" t="s">
        <v>3885</v>
      </c>
      <c r="Z2555" s="3">
        <v>32338</v>
      </c>
      <c r="AA2555">
        <v>4</v>
      </c>
      <c r="AB2555">
        <v>1</v>
      </c>
      <c r="AC2555">
        <v>6</v>
      </c>
      <c r="AD2555">
        <v>3</v>
      </c>
      <c r="AE2555">
        <v>6</v>
      </c>
      <c r="AF2555">
        <v>-1</v>
      </c>
      <c r="AG2555">
        <v>0</v>
      </c>
      <c r="AH2555">
        <v>6</v>
      </c>
      <c r="AI2555">
        <v>0</v>
      </c>
      <c r="AJ2555">
        <v>2</v>
      </c>
      <c r="AK2555">
        <v>4</v>
      </c>
      <c r="AL2555">
        <v>1</v>
      </c>
      <c r="AM2555">
        <v>526</v>
      </c>
      <c r="AN2555">
        <v>1823</v>
      </c>
      <c r="AO2555">
        <v>3212</v>
      </c>
      <c r="AP2555">
        <v>547</v>
      </c>
      <c r="AQ2555">
        <v>2254</v>
      </c>
      <c r="AR2555">
        <v>1665</v>
      </c>
      <c r="AS2555">
        <v>1368</v>
      </c>
      <c r="AT2555">
        <v>55</v>
      </c>
      <c r="AU2555">
        <v>4579</v>
      </c>
      <c r="AV2555">
        <v>4571</v>
      </c>
      <c r="AW2555">
        <v>760</v>
      </c>
      <c r="AX2555">
        <v>4877</v>
      </c>
      <c r="AY2555">
        <v>4877</v>
      </c>
      <c r="AZ2555">
        <v>2017</v>
      </c>
      <c r="BA2555">
        <v>0.16376089663760801</v>
      </c>
      <c r="BB2555">
        <v>0.28050030756612598</v>
      </c>
      <c r="BC2555">
        <v>0.45645645645645599</v>
      </c>
      <c r="BD2555">
        <v>0.37379536600369001</v>
      </c>
      <c r="BE2555">
        <v>1.2032378035440799E-2</v>
      </c>
      <c r="BF2555">
        <v>1490.7570000000001</v>
      </c>
      <c r="BG2555">
        <v>1467.96</v>
      </c>
      <c r="BH2555">
        <v>1525.1859999999999</v>
      </c>
      <c r="BI2555">
        <v>1534.91</v>
      </c>
      <c r="BJ2555">
        <v>1520.8230000000001</v>
      </c>
      <c r="BK2555">
        <v>1506.434</v>
      </c>
      <c r="BL2555">
        <v>137.44</v>
      </c>
      <c r="BM2555">
        <v>139.71899999999999</v>
      </c>
      <c r="BN2555">
        <v>139.04400000000001</v>
      </c>
      <c r="BO2555">
        <v>139.39400000000001</v>
      </c>
      <c r="BP2555">
        <v>140.03299999999999</v>
      </c>
      <c r="BQ2555">
        <v>137.608</v>
      </c>
      <c r="BR2555">
        <v>1343.886</v>
      </c>
      <c r="BS2555">
        <v>1394.127</v>
      </c>
      <c r="BT2555">
        <v>1395.7860000000001</v>
      </c>
      <c r="BU2555">
        <v>1457.0039999999999</v>
      </c>
      <c r="BV2555">
        <v>1512.5070000000001</v>
      </c>
      <c r="BW2555">
        <v>1493.2149999999999</v>
      </c>
      <c r="BX2555">
        <v>11</v>
      </c>
      <c r="BY2555">
        <v>11</v>
      </c>
      <c r="BZ2555">
        <v>10</v>
      </c>
      <c r="CA2555">
        <v>11</v>
      </c>
      <c r="CB2555">
        <v>12</v>
      </c>
      <c r="CC2555">
        <v>12</v>
      </c>
      <c r="CD2555">
        <v>0.91120896321888101</v>
      </c>
      <c r="CE2555" s="3">
        <v>43465</v>
      </c>
      <c r="CF2555">
        <v>2972.0830000000001</v>
      </c>
      <c r="CG2555" s="3">
        <v>43585</v>
      </c>
      <c r="CH2555">
        <v>0.94551949180596695</v>
      </c>
      <c r="CI2555">
        <v>0</v>
      </c>
      <c r="CK2555">
        <v>7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1461.491</v>
      </c>
      <c r="DF2555">
        <v>1420.3420000000001</v>
      </c>
      <c r="DG2555">
        <v>1455.2940000000001</v>
      </c>
      <c r="DH2555">
        <v>1467.498</v>
      </c>
      <c r="DI2555">
        <v>1443.4849999999999</v>
      </c>
      <c r="DJ2555">
        <v>1338.6590000000001</v>
      </c>
      <c r="DK2555">
        <v>2844.7359999999999</v>
      </c>
      <c r="DL2555">
        <v>78.001000000000005</v>
      </c>
      <c r="DM2555">
        <v>62.901000000000003</v>
      </c>
      <c r="DN2555">
        <v>63.752000000000002</v>
      </c>
      <c r="DO2555">
        <v>72.837000000000003</v>
      </c>
      <c r="DP2555">
        <v>65.659000000000006</v>
      </c>
      <c r="DQ2555">
        <v>72.194999999999993</v>
      </c>
      <c r="DR2555">
        <v>1200.377</v>
      </c>
      <c r="DS2555">
        <v>1219.3389999999999</v>
      </c>
      <c r="DT2555">
        <v>1231.2619999999999</v>
      </c>
      <c r="DU2555">
        <v>1300.0519999999999</v>
      </c>
      <c r="DV2555">
        <v>1335.5920000000001</v>
      </c>
      <c r="DW2555">
        <v>1356.37</v>
      </c>
      <c r="DX2555">
        <v>0.98036836318729303</v>
      </c>
      <c r="DY2555">
        <v>0.56752764842840497</v>
      </c>
      <c r="DZ2555">
        <v>0.89321341244718599</v>
      </c>
      <c r="EA2555">
        <v>0.94922645966701502</v>
      </c>
      <c r="EB2555">
        <v>0.49847102508526903</v>
      </c>
      <c r="EC2555">
        <v>0.88907925004580302</v>
      </c>
      <c r="ED2555">
        <v>31</v>
      </c>
    </row>
    <row r="2556" spans="1:134" x14ac:dyDescent="0.25">
      <c r="A2556" s="6" t="s">
        <v>1585</v>
      </c>
      <c r="B2556" t="s">
        <v>246</v>
      </c>
      <c r="C2556">
        <v>110000</v>
      </c>
      <c r="D2556">
        <v>25000</v>
      </c>
      <c r="E2556" s="5">
        <v>6.9651272384542873</v>
      </c>
      <c r="F2556">
        <v>1</v>
      </c>
      <c r="G2556" s="2">
        <v>43628.465856481482</v>
      </c>
      <c r="H2556" t="s">
        <v>115</v>
      </c>
      <c r="I2556" s="2">
        <v>43649.613055555557</v>
      </c>
      <c r="J2556">
        <v>2500000</v>
      </c>
      <c r="K2556">
        <v>2</v>
      </c>
      <c r="L2556" t="s">
        <v>122</v>
      </c>
      <c r="M2556">
        <v>267</v>
      </c>
      <c r="N2556">
        <v>32.200000000000003</v>
      </c>
      <c r="P2556">
        <v>0</v>
      </c>
      <c r="Q2556">
        <v>433909</v>
      </c>
      <c r="R2556" t="s">
        <v>962</v>
      </c>
      <c r="S2556" t="s">
        <v>961</v>
      </c>
      <c r="T2556" t="s">
        <v>3859</v>
      </c>
      <c r="U2556" t="s">
        <v>3897</v>
      </c>
      <c r="V2556">
        <v>11028</v>
      </c>
      <c r="W2556" t="s">
        <v>119</v>
      </c>
      <c r="X2556" s="1">
        <v>433</v>
      </c>
      <c r="Y2556" t="s">
        <v>3881</v>
      </c>
      <c r="Z2556" s="3">
        <v>42318</v>
      </c>
      <c r="AA2556">
        <v>3</v>
      </c>
      <c r="AB2556">
        <v>0</v>
      </c>
      <c r="AC2556">
        <v>6</v>
      </c>
      <c r="AD2556">
        <v>2</v>
      </c>
      <c r="AE2556">
        <v>5</v>
      </c>
      <c r="AF2556">
        <v>1</v>
      </c>
      <c r="AG2556">
        <v>0</v>
      </c>
      <c r="AH2556">
        <v>3</v>
      </c>
      <c r="AI2556">
        <v>0</v>
      </c>
      <c r="AK2556">
        <v>2</v>
      </c>
      <c r="AL2556">
        <v>2</v>
      </c>
      <c r="AM2556">
        <v>18</v>
      </c>
      <c r="AN2556">
        <v>88</v>
      </c>
      <c r="AO2556">
        <v>137</v>
      </c>
      <c r="AP2556">
        <v>34</v>
      </c>
      <c r="AQ2556">
        <v>0</v>
      </c>
      <c r="AR2556">
        <v>43</v>
      </c>
      <c r="AS2556">
        <v>118</v>
      </c>
      <c r="AT2556">
        <v>29</v>
      </c>
      <c r="AU2556">
        <v>220</v>
      </c>
      <c r="AV2556">
        <v>220</v>
      </c>
      <c r="AW2556">
        <v>31</v>
      </c>
      <c r="AX2556">
        <v>180</v>
      </c>
      <c r="AY2556">
        <v>180</v>
      </c>
      <c r="AZ2556">
        <v>2017</v>
      </c>
      <c r="BA2556">
        <v>0.13138686131386801</v>
      </c>
      <c r="BB2556">
        <v>0.655555555555555</v>
      </c>
      <c r="BC2556">
        <v>0.72093023255813904</v>
      </c>
      <c r="BD2556">
        <v>0.48888888888888798</v>
      </c>
      <c r="BE2556">
        <v>0.131818181818181</v>
      </c>
      <c r="BL2556">
        <v>50</v>
      </c>
      <c r="BM2556">
        <v>50</v>
      </c>
      <c r="BN2556">
        <v>50</v>
      </c>
      <c r="BO2556">
        <v>0</v>
      </c>
      <c r="BP2556">
        <v>0</v>
      </c>
      <c r="BR2556">
        <v>123.295</v>
      </c>
      <c r="BS2556">
        <v>124.71899999999999</v>
      </c>
      <c r="BT2556">
        <v>94.299000000000007</v>
      </c>
      <c r="BU2556">
        <v>95.709000000000003</v>
      </c>
      <c r="BV2556">
        <v>97.113</v>
      </c>
      <c r="BW2556">
        <v>98.51</v>
      </c>
      <c r="BX2556">
        <v>3</v>
      </c>
      <c r="BY2556">
        <v>3</v>
      </c>
      <c r="BZ2556">
        <v>2</v>
      </c>
      <c r="CA2556">
        <v>2</v>
      </c>
      <c r="CB2556">
        <v>2</v>
      </c>
      <c r="CC2556">
        <v>1</v>
      </c>
      <c r="CD2556">
        <v>0.63186666666666602</v>
      </c>
      <c r="CE2556" s="3">
        <v>43465</v>
      </c>
      <c r="CF2556">
        <v>173.29499999999999</v>
      </c>
      <c r="CG2556" s="3">
        <v>43585</v>
      </c>
      <c r="CH2556">
        <v>0.99049999999999905</v>
      </c>
      <c r="CI2556">
        <v>0</v>
      </c>
      <c r="CK2556">
        <v>0</v>
      </c>
      <c r="CL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K2556">
        <v>97.113</v>
      </c>
      <c r="DL2556">
        <v>49.524999999999999</v>
      </c>
      <c r="DM2556">
        <v>29.716999999999999</v>
      </c>
      <c r="DN2556">
        <v>15.538</v>
      </c>
      <c r="DO2556">
        <v>0</v>
      </c>
      <c r="DP2556">
        <v>0</v>
      </c>
      <c r="DR2556">
        <v>123.295</v>
      </c>
      <c r="DS2556">
        <v>124.71899999999999</v>
      </c>
      <c r="DT2556">
        <v>94.299000000000007</v>
      </c>
      <c r="DU2556">
        <v>95.709000000000003</v>
      </c>
      <c r="DV2556">
        <v>97.113</v>
      </c>
      <c r="DW2556">
        <v>98.51</v>
      </c>
      <c r="DY2556">
        <v>0.99049999999999905</v>
      </c>
      <c r="DZ2556">
        <v>1</v>
      </c>
      <c r="EC2556">
        <v>1</v>
      </c>
      <c r="ED2556">
        <v>4</v>
      </c>
    </row>
    <row r="2557" spans="1:134" x14ac:dyDescent="0.25">
      <c r="A2557" s="6" t="s">
        <v>2004</v>
      </c>
      <c r="B2557" t="s">
        <v>138</v>
      </c>
      <c r="C2557">
        <v>30000</v>
      </c>
      <c r="D2557">
        <v>25000</v>
      </c>
      <c r="E2557" s="5">
        <v>4.7596606974552298</v>
      </c>
      <c r="F2557">
        <v>0</v>
      </c>
      <c r="G2557" s="2">
        <v>43643.351087962961</v>
      </c>
      <c r="H2557" t="s">
        <v>115</v>
      </c>
      <c r="I2557" s="2">
        <v>43649.437106481484</v>
      </c>
      <c r="J2557">
        <v>2415800</v>
      </c>
      <c r="K2557">
        <v>3</v>
      </c>
      <c r="L2557" t="s">
        <v>125</v>
      </c>
      <c r="M2557">
        <v>430</v>
      </c>
      <c r="N2557">
        <v>6.7</v>
      </c>
      <c r="O2557">
        <v>5.8479999999999999</v>
      </c>
      <c r="P2557">
        <v>5.0289999999999999</v>
      </c>
      <c r="Q2557">
        <v>27</v>
      </c>
      <c r="R2557" t="s">
        <v>966</v>
      </c>
      <c r="S2557" t="s">
        <v>536</v>
      </c>
      <c r="T2557" t="s">
        <v>3864</v>
      </c>
      <c r="U2557" t="s">
        <v>3897</v>
      </c>
      <c r="V2557">
        <v>26841</v>
      </c>
      <c r="W2557" t="s">
        <v>119</v>
      </c>
      <c r="X2557" s="1">
        <v>432</v>
      </c>
      <c r="Y2557" t="s">
        <v>3881</v>
      </c>
      <c r="Z2557" s="3">
        <v>32070</v>
      </c>
      <c r="AA2557">
        <v>5</v>
      </c>
      <c r="AB2557">
        <v>0</v>
      </c>
      <c r="AC2557">
        <v>6</v>
      </c>
      <c r="AD2557">
        <v>1</v>
      </c>
      <c r="AE2557">
        <v>4</v>
      </c>
      <c r="AF2557">
        <v>1</v>
      </c>
      <c r="AG2557">
        <v>0</v>
      </c>
      <c r="AH2557">
        <v>3</v>
      </c>
      <c r="AI2557">
        <v>0</v>
      </c>
      <c r="AJ2557">
        <v>2</v>
      </c>
      <c r="AK2557">
        <v>2</v>
      </c>
      <c r="AL2557">
        <v>1</v>
      </c>
      <c r="AM2557">
        <v>2</v>
      </c>
      <c r="AN2557">
        <v>551</v>
      </c>
      <c r="AO2557">
        <v>411</v>
      </c>
      <c r="AP2557">
        <v>29</v>
      </c>
      <c r="AQ2557">
        <v>178</v>
      </c>
      <c r="AR2557">
        <v>421</v>
      </c>
      <c r="AS2557">
        <v>280</v>
      </c>
      <c r="AT2557">
        <v>12</v>
      </c>
      <c r="AU2557">
        <v>430</v>
      </c>
      <c r="AV2557">
        <v>430</v>
      </c>
      <c r="AW2557">
        <v>398</v>
      </c>
      <c r="AX2557">
        <v>832</v>
      </c>
      <c r="AY2557">
        <v>832</v>
      </c>
      <c r="AZ2557">
        <v>2018</v>
      </c>
      <c r="BA2557">
        <v>4.8661800486617997E-3</v>
      </c>
      <c r="BB2557">
        <v>0.33653846153846101</v>
      </c>
      <c r="BC2557">
        <v>0.94536817102137705</v>
      </c>
      <c r="BD2557">
        <v>0.66225961538461497</v>
      </c>
      <c r="BE2557">
        <v>2.7906976744186001E-2</v>
      </c>
      <c r="BF2557">
        <v>245</v>
      </c>
      <c r="BG2557">
        <v>245</v>
      </c>
      <c r="BH2557">
        <v>245</v>
      </c>
      <c r="BI2557">
        <v>245</v>
      </c>
      <c r="BJ2557">
        <v>245</v>
      </c>
      <c r="BK2557">
        <v>245</v>
      </c>
      <c r="BL2557">
        <v>20</v>
      </c>
      <c r="BM2557">
        <v>20</v>
      </c>
      <c r="BN2557">
        <v>20</v>
      </c>
      <c r="BO2557">
        <v>20</v>
      </c>
      <c r="BP2557">
        <v>20</v>
      </c>
      <c r="BQ2557">
        <v>20</v>
      </c>
      <c r="BR2557">
        <v>88.126000000000005</v>
      </c>
      <c r="BS2557">
        <v>89.894000000000005</v>
      </c>
      <c r="BT2557">
        <v>91.653000000000006</v>
      </c>
      <c r="BU2557">
        <v>93.403000000000006</v>
      </c>
      <c r="BV2557">
        <v>95.144999999999996</v>
      </c>
      <c r="BW2557">
        <v>96.876000000000005</v>
      </c>
      <c r="BX2557">
        <v>2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0.44284213836477898</v>
      </c>
      <c r="CE2557" s="3">
        <v>43465</v>
      </c>
      <c r="CF2557">
        <v>353.12599999999998</v>
      </c>
      <c r="CG2557" s="3">
        <v>43585</v>
      </c>
      <c r="CH2557">
        <v>0.46129433962264099</v>
      </c>
      <c r="CI2557">
        <v>0</v>
      </c>
      <c r="CK2557">
        <v>1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105.5</v>
      </c>
      <c r="DF2557">
        <v>124.821</v>
      </c>
      <c r="DG2557">
        <v>125.194</v>
      </c>
      <c r="DH2557">
        <v>122.033</v>
      </c>
      <c r="DI2557">
        <v>75.763999999999996</v>
      </c>
      <c r="DJ2557">
        <v>91.14</v>
      </c>
      <c r="DK2557">
        <v>177.768</v>
      </c>
      <c r="DL2557">
        <v>16.742999999999999</v>
      </c>
      <c r="DM2557">
        <v>7.24</v>
      </c>
      <c r="DN2557">
        <v>13.446</v>
      </c>
      <c r="DO2557">
        <v>8.73</v>
      </c>
      <c r="DP2557">
        <v>6.86</v>
      </c>
      <c r="DQ2557">
        <v>6.6479999999999997</v>
      </c>
      <c r="DR2557">
        <v>88.125</v>
      </c>
      <c r="DS2557">
        <v>89.893000000000001</v>
      </c>
      <c r="DT2557">
        <v>91.652000000000001</v>
      </c>
      <c r="DU2557">
        <v>93.403000000000006</v>
      </c>
      <c r="DV2557">
        <v>95.144000000000005</v>
      </c>
      <c r="DW2557">
        <v>96.875</v>
      </c>
      <c r="DX2557">
        <v>0.43061224489795902</v>
      </c>
      <c r="DY2557">
        <v>0.83714999999999995</v>
      </c>
      <c r="DZ2557">
        <v>0.99998865261103398</v>
      </c>
      <c r="EA2557">
        <v>0.43840272108843498</v>
      </c>
      <c r="EB2557">
        <v>0.49722499999999897</v>
      </c>
      <c r="EC2557">
        <v>0.99999099256526303</v>
      </c>
      <c r="ED2557">
        <v>32</v>
      </c>
    </row>
    <row r="2558" spans="1:134" x14ac:dyDescent="0.25">
      <c r="A2558" s="6" t="s">
        <v>1937</v>
      </c>
      <c r="B2558" t="s">
        <v>569</v>
      </c>
      <c r="C2558">
        <v>100000</v>
      </c>
      <c r="D2558">
        <v>100000</v>
      </c>
      <c r="E2558" s="5">
        <v>5.8435438265786992</v>
      </c>
      <c r="F2558">
        <v>0</v>
      </c>
      <c r="G2558" s="2">
        <v>43641.331875000003</v>
      </c>
      <c r="H2558" t="s">
        <v>115</v>
      </c>
      <c r="I2558" s="2">
        <v>43649.432175925926</v>
      </c>
      <c r="J2558">
        <v>1204334</v>
      </c>
      <c r="K2558">
        <v>4</v>
      </c>
      <c r="L2558" t="s">
        <v>122</v>
      </c>
      <c r="M2558">
        <v>4882</v>
      </c>
      <c r="N2558">
        <v>7.8</v>
      </c>
      <c r="O2558">
        <v>6.6070000000000002</v>
      </c>
      <c r="P2558">
        <v>6.9630000000000001</v>
      </c>
      <c r="Q2558">
        <v>52291</v>
      </c>
      <c r="R2558" t="s">
        <v>854</v>
      </c>
      <c r="S2558" t="s">
        <v>530</v>
      </c>
      <c r="T2558" t="s">
        <v>3864</v>
      </c>
      <c r="U2558" t="s">
        <v>3899</v>
      </c>
      <c r="V2558">
        <v>88100</v>
      </c>
      <c r="W2558" t="s">
        <v>119</v>
      </c>
      <c r="X2558" s="1">
        <v>522</v>
      </c>
      <c r="Y2558" t="s">
        <v>3895</v>
      </c>
      <c r="Z2558" s="3">
        <v>40217</v>
      </c>
      <c r="AA2558">
        <v>7</v>
      </c>
      <c r="AB2558">
        <v>2</v>
      </c>
      <c r="AC2558">
        <v>5</v>
      </c>
      <c r="AD2558">
        <v>16</v>
      </c>
      <c r="AE2558">
        <v>8</v>
      </c>
      <c r="AF2558">
        <v>1</v>
      </c>
      <c r="AG2558">
        <v>0</v>
      </c>
      <c r="AH2558">
        <v>6</v>
      </c>
      <c r="AI2558">
        <v>0</v>
      </c>
      <c r="AK2558">
        <v>5</v>
      </c>
      <c r="AL2558">
        <v>2</v>
      </c>
      <c r="AM2558">
        <v>97</v>
      </c>
      <c r="AN2558">
        <v>1616</v>
      </c>
      <c r="AO2558">
        <v>3710</v>
      </c>
      <c r="AP2558">
        <v>381</v>
      </c>
      <c r="AQ2558">
        <v>2301</v>
      </c>
      <c r="AR2558">
        <v>1770</v>
      </c>
      <c r="AS2558">
        <v>331</v>
      </c>
      <c r="AT2558">
        <v>60</v>
      </c>
      <c r="AU2558">
        <v>4882</v>
      </c>
      <c r="AV2558">
        <v>4882</v>
      </c>
      <c r="AW2558">
        <v>42</v>
      </c>
      <c r="AX2558">
        <v>5480</v>
      </c>
      <c r="AY2558">
        <v>5480</v>
      </c>
      <c r="AZ2558">
        <v>2018</v>
      </c>
      <c r="BA2558">
        <v>2.6145552560646899E-2</v>
      </c>
      <c r="BB2558">
        <v>6.04014598540146E-2</v>
      </c>
      <c r="BC2558">
        <v>2.3728813559322E-2</v>
      </c>
      <c r="BD2558">
        <v>0.294890510948905</v>
      </c>
      <c r="BE2558">
        <v>1.2290045063498499E-2</v>
      </c>
      <c r="BF2558">
        <v>1900</v>
      </c>
      <c r="BG2558">
        <v>1900</v>
      </c>
      <c r="BH2558">
        <v>1900</v>
      </c>
      <c r="BI2558">
        <v>1900</v>
      </c>
      <c r="BJ2558">
        <v>2004</v>
      </c>
      <c r="BK2558">
        <v>2148</v>
      </c>
      <c r="BL2558">
        <v>307.16899999999998</v>
      </c>
      <c r="BM2558">
        <v>306.26299999999998</v>
      </c>
      <c r="BN2558">
        <v>307.11099999999999</v>
      </c>
      <c r="BO2558">
        <v>307.19200000000001</v>
      </c>
      <c r="BP2558">
        <v>307.642</v>
      </c>
      <c r="BQ2558">
        <v>311.06200000000001</v>
      </c>
      <c r="BR2558">
        <v>1061.0630000000001</v>
      </c>
      <c r="BS2558">
        <v>1071.423</v>
      </c>
      <c r="BT2558">
        <v>1081.7429999999999</v>
      </c>
      <c r="BU2558">
        <v>665.73099999999999</v>
      </c>
      <c r="BV2558">
        <v>689.70100000000002</v>
      </c>
      <c r="BW2558">
        <v>693.654</v>
      </c>
      <c r="BX2558">
        <v>8</v>
      </c>
      <c r="BY2558">
        <v>8</v>
      </c>
      <c r="BZ2558">
        <v>8</v>
      </c>
      <c r="CA2558">
        <v>8</v>
      </c>
      <c r="CB2558">
        <v>8</v>
      </c>
      <c r="CC2558">
        <v>8</v>
      </c>
      <c r="CD2558">
        <v>0.71018570587403396</v>
      </c>
      <c r="CE2558" s="3">
        <v>43465</v>
      </c>
      <c r="CF2558">
        <v>3268.232</v>
      </c>
      <c r="CG2558" s="3">
        <v>43585</v>
      </c>
      <c r="CH2558">
        <v>0.691982806935037</v>
      </c>
      <c r="CI2558">
        <v>0.22500000000000001</v>
      </c>
      <c r="CK2558">
        <v>11</v>
      </c>
      <c r="CL2558">
        <v>1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0.22500000000000001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1360.5350000000001</v>
      </c>
      <c r="DF2558">
        <v>1335.1679999999999</v>
      </c>
      <c r="DG2558">
        <v>1471.654</v>
      </c>
      <c r="DH2558">
        <v>1309.2650000000001</v>
      </c>
      <c r="DI2558">
        <v>1346.4059999999999</v>
      </c>
      <c r="DJ2558">
        <v>1427.623</v>
      </c>
      <c r="DK2558">
        <v>2291.8690000000001</v>
      </c>
      <c r="DL2558">
        <v>166.78800000000001</v>
      </c>
      <c r="DM2558">
        <v>154.01900000000001</v>
      </c>
      <c r="DN2558">
        <v>252.09200000000001</v>
      </c>
      <c r="DO2558">
        <v>275.529</v>
      </c>
      <c r="DP2558">
        <v>295.678</v>
      </c>
      <c r="DQ2558">
        <v>262.66000000000003</v>
      </c>
      <c r="DR2558">
        <v>1013.258</v>
      </c>
      <c r="DS2558">
        <v>1003.524</v>
      </c>
      <c r="DT2558">
        <v>1008.686</v>
      </c>
      <c r="DU2558">
        <v>610.06100000000004</v>
      </c>
      <c r="DV2558">
        <v>649.78499999999997</v>
      </c>
      <c r="DW2558">
        <v>613.98599999999999</v>
      </c>
      <c r="DX2558">
        <v>0.716071052631579</v>
      </c>
      <c r="DY2558">
        <v>0.54298448085581497</v>
      </c>
      <c r="DZ2558">
        <v>0.95494612478241103</v>
      </c>
      <c r="EA2558">
        <v>0.70206356364874001</v>
      </c>
      <c r="EB2558">
        <v>0.76188057119677299</v>
      </c>
      <c r="EC2558">
        <v>0.93083921444944795</v>
      </c>
      <c r="ED2558">
        <v>9</v>
      </c>
    </row>
    <row r="2559" spans="1:134" x14ac:dyDescent="0.25">
      <c r="A2559" s="6" t="s">
        <v>1992</v>
      </c>
      <c r="B2559" t="s">
        <v>246</v>
      </c>
      <c r="C2559">
        <v>40000</v>
      </c>
      <c r="D2559">
        <v>25000</v>
      </c>
      <c r="E2559" s="5">
        <v>6.1734213006597543</v>
      </c>
      <c r="F2559">
        <v>1</v>
      </c>
      <c r="G2559" s="2">
        <v>43642.650891203702</v>
      </c>
      <c r="H2559" t="s">
        <v>115</v>
      </c>
      <c r="I2559" s="2">
        <v>43649.430532407408</v>
      </c>
      <c r="J2559">
        <v>2500000</v>
      </c>
      <c r="K2559">
        <v>3</v>
      </c>
      <c r="L2559" t="s">
        <v>128</v>
      </c>
      <c r="M2559">
        <v>386</v>
      </c>
      <c r="N2559">
        <v>5.7</v>
      </c>
      <c r="P2559">
        <v>34.5</v>
      </c>
      <c r="Q2559">
        <v>47591</v>
      </c>
      <c r="R2559" t="s">
        <v>726</v>
      </c>
      <c r="S2559" t="s">
        <v>228</v>
      </c>
      <c r="T2559" t="s">
        <v>3863</v>
      </c>
      <c r="U2559" t="s">
        <v>3898</v>
      </c>
      <c r="V2559">
        <v>37057</v>
      </c>
      <c r="W2559" t="s">
        <v>119</v>
      </c>
      <c r="X2559" s="1">
        <v>467</v>
      </c>
      <c r="Y2559" t="s">
        <v>3882</v>
      </c>
      <c r="Z2559" s="3">
        <v>39845</v>
      </c>
      <c r="AA2559">
        <v>4</v>
      </c>
      <c r="AB2559">
        <v>0</v>
      </c>
      <c r="AC2559">
        <v>6</v>
      </c>
      <c r="AD2559">
        <v>3</v>
      </c>
      <c r="AE2559">
        <v>5</v>
      </c>
      <c r="AF2559">
        <v>1</v>
      </c>
      <c r="AG2559">
        <v>0</v>
      </c>
      <c r="AH2559">
        <v>4</v>
      </c>
      <c r="AI2559">
        <v>0</v>
      </c>
      <c r="AJ2559">
        <v>1</v>
      </c>
      <c r="AK2559">
        <v>2</v>
      </c>
      <c r="AL2559">
        <v>2</v>
      </c>
      <c r="AM2559">
        <v>1</v>
      </c>
      <c r="AN2559">
        <v>91</v>
      </c>
      <c r="AO2559">
        <v>153</v>
      </c>
      <c r="AP2559">
        <v>22</v>
      </c>
      <c r="AQ2559">
        <v>0</v>
      </c>
      <c r="AR2559">
        <v>47</v>
      </c>
      <c r="AS2559">
        <v>119</v>
      </c>
      <c r="AT2559">
        <v>5</v>
      </c>
      <c r="AU2559">
        <v>386</v>
      </c>
      <c r="AV2559">
        <v>386</v>
      </c>
      <c r="AW2559">
        <v>39</v>
      </c>
      <c r="AX2559">
        <v>200</v>
      </c>
      <c r="AY2559">
        <v>200</v>
      </c>
      <c r="AZ2559">
        <v>2018</v>
      </c>
      <c r="BA2559">
        <v>6.5359477124183E-3</v>
      </c>
      <c r="BB2559">
        <v>0.59499999999999997</v>
      </c>
      <c r="BC2559">
        <v>0.82978723404255295</v>
      </c>
      <c r="BD2559">
        <v>0.45500000000000002</v>
      </c>
      <c r="BE2559">
        <v>1.29533678756476E-2</v>
      </c>
      <c r="BX2559">
        <v>1</v>
      </c>
      <c r="BY2559">
        <v>1</v>
      </c>
      <c r="BZ2559">
        <v>1</v>
      </c>
      <c r="CA2559">
        <v>1</v>
      </c>
      <c r="CB2559">
        <v>1</v>
      </c>
      <c r="CC2559">
        <v>1</v>
      </c>
      <c r="CD2559">
        <v>0.38373333333333298</v>
      </c>
      <c r="CE2559" s="3">
        <v>43100</v>
      </c>
      <c r="CF2559">
        <v>30.177</v>
      </c>
      <c r="CG2559" s="3">
        <v>43220</v>
      </c>
      <c r="CH2559">
        <v>0.61960000000000004</v>
      </c>
      <c r="CI2559">
        <v>0</v>
      </c>
      <c r="CK2559">
        <v>0</v>
      </c>
      <c r="CL2559">
        <v>0</v>
      </c>
      <c r="DK2559">
        <v>16.222999999999999</v>
      </c>
      <c r="ED2559">
        <v>10</v>
      </c>
    </row>
    <row r="2560" spans="1:134" x14ac:dyDescent="0.25">
      <c r="A2560" s="6" t="s">
        <v>1966</v>
      </c>
      <c r="B2560" t="s">
        <v>138</v>
      </c>
      <c r="C2560">
        <v>100000</v>
      </c>
      <c r="D2560">
        <v>75000</v>
      </c>
      <c r="E2560" s="5">
        <v>5.3722902921771905</v>
      </c>
      <c r="F2560">
        <v>0</v>
      </c>
      <c r="G2560" s="2">
        <v>43642.30363425926</v>
      </c>
      <c r="H2560" t="s">
        <v>115</v>
      </c>
      <c r="I2560" s="2">
        <v>43649.31695601852</v>
      </c>
      <c r="J2560">
        <v>2420000</v>
      </c>
      <c r="K2560">
        <v>2</v>
      </c>
      <c r="L2560" t="s">
        <v>122</v>
      </c>
      <c r="M2560">
        <v>55</v>
      </c>
      <c r="N2560">
        <v>-230.8</v>
      </c>
      <c r="P2560">
        <v>5.5279999999999996</v>
      </c>
      <c r="Q2560">
        <v>63113</v>
      </c>
      <c r="R2560" t="s">
        <v>245</v>
      </c>
      <c r="S2560" t="s">
        <v>123</v>
      </c>
      <c r="T2560" t="s">
        <v>3871</v>
      </c>
      <c r="U2560" t="s">
        <v>3900</v>
      </c>
      <c r="V2560">
        <v>143</v>
      </c>
      <c r="W2560" t="s">
        <v>119</v>
      </c>
      <c r="X2560" s="1">
        <v>631</v>
      </c>
      <c r="Y2560" t="s">
        <v>3892</v>
      </c>
      <c r="Z2560" s="3">
        <v>41821</v>
      </c>
      <c r="AA2560">
        <v>8</v>
      </c>
      <c r="AB2560">
        <v>-1</v>
      </c>
      <c r="AC2560">
        <v>5</v>
      </c>
      <c r="AD2560">
        <v>6</v>
      </c>
      <c r="AE2560">
        <v>6</v>
      </c>
      <c r="AF2560">
        <v>1</v>
      </c>
      <c r="AG2560">
        <v>0</v>
      </c>
      <c r="AH2560">
        <v>2</v>
      </c>
      <c r="AI2560">
        <v>0</v>
      </c>
      <c r="AK2560">
        <v>2</v>
      </c>
      <c r="AL2560">
        <v>2</v>
      </c>
      <c r="AM2560">
        <v>5</v>
      </c>
      <c r="AN2560">
        <v>280</v>
      </c>
      <c r="AO2560">
        <v>121</v>
      </c>
      <c r="AP2560">
        <v>-120</v>
      </c>
      <c r="AQ2560">
        <v>0</v>
      </c>
      <c r="AR2560">
        <v>255</v>
      </c>
      <c r="AS2560">
        <v>-101</v>
      </c>
      <c r="AT2560">
        <v>-230</v>
      </c>
      <c r="AU2560">
        <v>55</v>
      </c>
      <c r="AV2560">
        <v>52</v>
      </c>
      <c r="AW2560">
        <v>45</v>
      </c>
      <c r="AX2560">
        <v>376</v>
      </c>
      <c r="AY2560">
        <v>376</v>
      </c>
      <c r="AZ2560">
        <v>2017</v>
      </c>
      <c r="BA2560">
        <v>4.1322314049586702E-2</v>
      </c>
      <c r="BB2560">
        <v>-0.26861702127659498</v>
      </c>
      <c r="BC2560">
        <v>0.17647058823529399</v>
      </c>
      <c r="BD2560">
        <v>0.74468085106382897</v>
      </c>
      <c r="BE2560">
        <v>-4.4230769230769198</v>
      </c>
      <c r="BR2560">
        <v>45.731999999999999</v>
      </c>
      <c r="BS2560">
        <v>49.093000000000004</v>
      </c>
      <c r="BT2560">
        <v>49.093000000000004</v>
      </c>
      <c r="BU2560">
        <v>50.765000000000001</v>
      </c>
      <c r="BV2560">
        <v>52.432000000000002</v>
      </c>
      <c r="BW2560">
        <v>54.093000000000004</v>
      </c>
      <c r="BX2560">
        <v>1</v>
      </c>
      <c r="BY2560">
        <v>1</v>
      </c>
      <c r="BZ2560">
        <v>1</v>
      </c>
      <c r="CA2560">
        <v>1</v>
      </c>
      <c r="CB2560">
        <v>1</v>
      </c>
      <c r="CC2560">
        <v>1</v>
      </c>
      <c r="CD2560" t="s">
        <v>193</v>
      </c>
      <c r="CE2560" s="3">
        <v>43465</v>
      </c>
      <c r="CF2560">
        <v>45.731999999999999</v>
      </c>
      <c r="CG2560" s="3">
        <v>43585</v>
      </c>
      <c r="CI2560">
        <v>0</v>
      </c>
      <c r="CK2560">
        <v>2</v>
      </c>
      <c r="CL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K2560">
        <v>52.432000000000002</v>
      </c>
      <c r="DR2560">
        <v>45.731999999999999</v>
      </c>
      <c r="DS2560">
        <v>49.093000000000004</v>
      </c>
      <c r="DT2560">
        <v>49.093000000000004</v>
      </c>
      <c r="DU2560">
        <v>50.765000000000001</v>
      </c>
      <c r="DV2560">
        <v>52.432000000000002</v>
      </c>
      <c r="DW2560">
        <v>54.093000000000004</v>
      </c>
      <c r="DZ2560">
        <v>1</v>
      </c>
      <c r="EC2560">
        <v>1</v>
      </c>
      <c r="ED2560">
        <v>5</v>
      </c>
    </row>
    <row r="2561" spans="1:134" x14ac:dyDescent="0.25">
      <c r="A2561" s="6" t="s">
        <v>2029</v>
      </c>
      <c r="B2561" t="s">
        <v>138</v>
      </c>
      <c r="C2561">
        <v>100000</v>
      </c>
      <c r="D2561">
        <v>25000</v>
      </c>
      <c r="E2561" s="5">
        <v>4.5711592836946267</v>
      </c>
      <c r="F2561">
        <v>1</v>
      </c>
      <c r="G2561" s="2">
        <v>43643.579039351855</v>
      </c>
      <c r="H2561" t="s">
        <v>115</v>
      </c>
      <c r="I2561" s="2">
        <v>43648.708541666667</v>
      </c>
      <c r="J2561">
        <v>2500000</v>
      </c>
      <c r="K2561">
        <v>1</v>
      </c>
      <c r="L2561" t="s">
        <v>128</v>
      </c>
      <c r="M2561">
        <v>718</v>
      </c>
      <c r="N2561">
        <v>2.9</v>
      </c>
      <c r="O2561">
        <v>14.29</v>
      </c>
      <c r="Q2561">
        <v>46499</v>
      </c>
      <c r="R2561" t="s">
        <v>245</v>
      </c>
      <c r="S2561" t="s">
        <v>123</v>
      </c>
      <c r="T2561" t="s">
        <v>3871</v>
      </c>
      <c r="U2561" t="s">
        <v>3900</v>
      </c>
      <c r="V2561">
        <v>127</v>
      </c>
      <c r="W2561" t="s">
        <v>119</v>
      </c>
      <c r="X2561" s="1">
        <v>464</v>
      </c>
      <c r="Y2561" t="s">
        <v>3882</v>
      </c>
      <c r="Z2561" s="3">
        <v>41356</v>
      </c>
      <c r="AA2561">
        <v>4</v>
      </c>
      <c r="AB2561">
        <v>0</v>
      </c>
      <c r="AC2561">
        <v>6</v>
      </c>
      <c r="AD2561">
        <v>2</v>
      </c>
      <c r="AE2561">
        <v>5</v>
      </c>
      <c r="AF2561">
        <v>1</v>
      </c>
      <c r="AG2561">
        <v>0</v>
      </c>
      <c r="AH2561">
        <v>2</v>
      </c>
      <c r="AI2561">
        <v>0</v>
      </c>
      <c r="AJ2561">
        <v>3</v>
      </c>
      <c r="AK2561">
        <v>1</v>
      </c>
      <c r="AL2561">
        <v>2</v>
      </c>
      <c r="AM2561">
        <v>120</v>
      </c>
      <c r="AN2561">
        <v>26</v>
      </c>
      <c r="AO2561">
        <v>352</v>
      </c>
      <c r="AP2561">
        <v>18</v>
      </c>
      <c r="AQ2561">
        <v>2</v>
      </c>
      <c r="AR2561">
        <v>52</v>
      </c>
      <c r="AS2561">
        <v>68</v>
      </c>
      <c r="AT2561">
        <v>9</v>
      </c>
      <c r="AU2561">
        <v>621</v>
      </c>
      <c r="AV2561">
        <v>621</v>
      </c>
      <c r="AW2561">
        <v>51</v>
      </c>
      <c r="AX2561">
        <v>404</v>
      </c>
      <c r="AY2561">
        <v>404</v>
      </c>
      <c r="AZ2561">
        <v>2017</v>
      </c>
      <c r="BA2561">
        <v>0.34090909090909</v>
      </c>
      <c r="BB2561">
        <v>0.16831683168316799</v>
      </c>
      <c r="BC2561">
        <v>0.98076923076922995</v>
      </c>
      <c r="BD2561">
        <v>6.4356435643564303E-2</v>
      </c>
      <c r="BE2561">
        <v>1.4492753623188401E-2</v>
      </c>
      <c r="BL2561">
        <v>30</v>
      </c>
      <c r="BM2561">
        <v>30</v>
      </c>
      <c r="BN2561">
        <v>30</v>
      </c>
      <c r="BO2561">
        <v>30</v>
      </c>
      <c r="BP2561">
        <v>0</v>
      </c>
      <c r="BQ2561">
        <v>0</v>
      </c>
      <c r="BX2561">
        <v>1</v>
      </c>
      <c r="BY2561">
        <v>1</v>
      </c>
      <c r="BZ2561">
        <v>1</v>
      </c>
      <c r="CA2561">
        <v>1</v>
      </c>
      <c r="CB2561">
        <v>1</v>
      </c>
      <c r="CC2561">
        <v>1</v>
      </c>
      <c r="CD2561">
        <v>0</v>
      </c>
      <c r="CE2561" s="3">
        <v>43465</v>
      </c>
      <c r="CF2561">
        <v>30</v>
      </c>
      <c r="CG2561" s="3">
        <v>43585</v>
      </c>
      <c r="CH2561">
        <v>0</v>
      </c>
      <c r="CI2561">
        <v>0</v>
      </c>
      <c r="CK2561">
        <v>0</v>
      </c>
      <c r="CL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Y2561">
        <v>0</v>
      </c>
      <c r="EB2561">
        <v>0</v>
      </c>
      <c r="ED2561">
        <v>6</v>
      </c>
    </row>
    <row r="2562" spans="1:134" x14ac:dyDescent="0.25">
      <c r="A2562" s="6" t="s">
        <v>1711</v>
      </c>
      <c r="B2562" t="s">
        <v>246</v>
      </c>
      <c r="C2562">
        <v>1000000</v>
      </c>
      <c r="D2562">
        <v>550000</v>
      </c>
      <c r="E2562" s="5">
        <v>2.0546654099905743</v>
      </c>
      <c r="F2562">
        <v>0</v>
      </c>
      <c r="G2562" s="2">
        <v>43632.220625000002</v>
      </c>
      <c r="H2562" t="s">
        <v>115</v>
      </c>
      <c r="I2562" s="2">
        <v>43648.691307870373</v>
      </c>
      <c r="J2562">
        <v>718790</v>
      </c>
      <c r="K2562">
        <v>3</v>
      </c>
      <c r="L2562" t="s">
        <v>157</v>
      </c>
      <c r="M2562">
        <v>18240</v>
      </c>
      <c r="N2562">
        <v>9.9</v>
      </c>
      <c r="O2562">
        <v>16.43</v>
      </c>
      <c r="P2562">
        <v>12.86</v>
      </c>
      <c r="Q2562">
        <v>3511</v>
      </c>
      <c r="R2562" t="s">
        <v>137</v>
      </c>
      <c r="S2562" t="s">
        <v>136</v>
      </c>
      <c r="T2562" t="s">
        <v>3861</v>
      </c>
      <c r="U2562" t="s">
        <v>3899</v>
      </c>
      <c r="V2562">
        <v>80141</v>
      </c>
      <c r="W2562" t="s">
        <v>143</v>
      </c>
      <c r="X2562" s="1">
        <v>351</v>
      </c>
      <c r="Y2562" t="s">
        <v>3896</v>
      </c>
      <c r="Z2562" s="3">
        <v>30222</v>
      </c>
      <c r="AA2562">
        <v>2</v>
      </c>
      <c r="AB2562">
        <v>2</v>
      </c>
      <c r="AC2562">
        <v>6</v>
      </c>
      <c r="AD2562">
        <v>0</v>
      </c>
      <c r="AE2562">
        <v>3</v>
      </c>
      <c r="AF2562">
        <v>2</v>
      </c>
      <c r="AG2562">
        <v>0</v>
      </c>
      <c r="AH2562">
        <v>5</v>
      </c>
      <c r="AI2562">
        <v>0</v>
      </c>
      <c r="AJ2562">
        <v>3</v>
      </c>
      <c r="AK2562">
        <v>3</v>
      </c>
      <c r="AL2562">
        <v>1</v>
      </c>
      <c r="AM2562">
        <v>441</v>
      </c>
      <c r="AN2562">
        <v>8364</v>
      </c>
      <c r="AO2562">
        <v>15557</v>
      </c>
      <c r="AP2562">
        <v>1100</v>
      </c>
      <c r="AQ2562">
        <v>579</v>
      </c>
      <c r="AR2562">
        <v>7719</v>
      </c>
      <c r="AS2562">
        <v>3390</v>
      </c>
      <c r="AT2562">
        <v>741</v>
      </c>
      <c r="AU2562">
        <v>15839</v>
      </c>
      <c r="AV2562">
        <v>15520</v>
      </c>
      <c r="AW2562">
        <v>2237</v>
      </c>
      <c r="AX2562">
        <v>23276</v>
      </c>
      <c r="AY2562">
        <v>23276</v>
      </c>
      <c r="AZ2562">
        <v>2017</v>
      </c>
      <c r="BA2562">
        <v>2.8347367744423702E-2</v>
      </c>
      <c r="BB2562">
        <v>0.14564358137136901</v>
      </c>
      <c r="BC2562">
        <v>0.28980437880554399</v>
      </c>
      <c r="BD2562">
        <v>0.35934009279945001</v>
      </c>
      <c r="BE2562">
        <v>4.7744845360824698E-2</v>
      </c>
      <c r="BF2562">
        <v>1398.722</v>
      </c>
      <c r="BG2562">
        <v>1112.08</v>
      </c>
      <c r="BH2562">
        <v>1064.385</v>
      </c>
      <c r="BI2562">
        <v>700</v>
      </c>
      <c r="BJ2562">
        <v>300</v>
      </c>
      <c r="BK2562">
        <v>300</v>
      </c>
      <c r="BL2562">
        <v>71.867000000000004</v>
      </c>
      <c r="BM2562">
        <v>125</v>
      </c>
      <c r="BN2562">
        <v>50</v>
      </c>
      <c r="BO2562">
        <v>50</v>
      </c>
      <c r="BP2562">
        <v>140</v>
      </c>
      <c r="BQ2562">
        <v>50</v>
      </c>
      <c r="BR2562">
        <v>1573</v>
      </c>
      <c r="BS2562">
        <v>1334.0440000000001</v>
      </c>
      <c r="BT2562">
        <v>1365.248</v>
      </c>
      <c r="BU2562">
        <v>1122.925</v>
      </c>
      <c r="BV2562">
        <v>1131.4390000000001</v>
      </c>
      <c r="BW2562">
        <v>1164.9100000000001</v>
      </c>
      <c r="BX2562">
        <v>10</v>
      </c>
      <c r="BY2562">
        <v>9</v>
      </c>
      <c r="BZ2562">
        <v>9</v>
      </c>
      <c r="CA2562">
        <v>8</v>
      </c>
      <c r="CB2562">
        <v>8</v>
      </c>
      <c r="CC2562">
        <v>8</v>
      </c>
      <c r="CD2562">
        <v>0.56475708748923403</v>
      </c>
      <c r="CE2562" s="3">
        <v>43465</v>
      </c>
      <c r="CF2562">
        <v>3043.5889999999999</v>
      </c>
      <c r="CG2562" s="3">
        <v>43585</v>
      </c>
      <c r="CH2562">
        <v>0.53346516259811505</v>
      </c>
      <c r="CI2562">
        <v>4.0000000000000001E-3</v>
      </c>
      <c r="CK2562">
        <v>15</v>
      </c>
      <c r="CL2562">
        <v>1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4.0000000000000001E-3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777.22400000000005</v>
      </c>
      <c r="DF2562">
        <v>561.83299999999997</v>
      </c>
      <c r="DG2562">
        <v>582.596</v>
      </c>
      <c r="DH2562">
        <v>368.45100000000002</v>
      </c>
      <c r="DI2562">
        <v>206.898</v>
      </c>
      <c r="DJ2562">
        <v>293.70100000000002</v>
      </c>
      <c r="DK2562">
        <v>1447.2429999999999</v>
      </c>
      <c r="DL2562">
        <v>7.2839999999999998</v>
      </c>
      <c r="DM2562">
        <v>48.106999999999999</v>
      </c>
      <c r="DN2562">
        <v>48.753999999999998</v>
      </c>
      <c r="DO2562">
        <v>24.504000000000001</v>
      </c>
      <c r="DP2562">
        <v>108.90600000000001</v>
      </c>
      <c r="DQ2562">
        <v>0</v>
      </c>
      <c r="DR2562">
        <v>1563</v>
      </c>
      <c r="DS2562">
        <v>1334.0440000000001</v>
      </c>
      <c r="DT2562">
        <v>1365.248</v>
      </c>
      <c r="DU2562">
        <v>1122.925</v>
      </c>
      <c r="DV2562">
        <v>1131.4390000000001</v>
      </c>
      <c r="DW2562">
        <v>1164.9100000000001</v>
      </c>
      <c r="DX2562">
        <v>0.55566724481347896</v>
      </c>
      <c r="DY2562">
        <v>0.101353889824258</v>
      </c>
      <c r="DZ2562">
        <v>0.99364272091544803</v>
      </c>
      <c r="EA2562">
        <v>0.57242993961052102</v>
      </c>
      <c r="EB2562">
        <v>0.48792586065598997</v>
      </c>
      <c r="EC2562">
        <v>0.99869987464191301</v>
      </c>
      <c r="ED2562">
        <v>37</v>
      </c>
    </row>
    <row r="2563" spans="1:134" x14ac:dyDescent="0.25">
      <c r="A2563" s="6" t="s">
        <v>1963</v>
      </c>
      <c r="B2563" t="s">
        <v>138</v>
      </c>
      <c r="C2563">
        <v>30000</v>
      </c>
      <c r="D2563">
        <v>25000</v>
      </c>
      <c r="E2563" s="5">
        <v>4.7596606974552298</v>
      </c>
      <c r="F2563">
        <v>0</v>
      </c>
      <c r="G2563" s="2">
        <v>43642.278993055559</v>
      </c>
      <c r="H2563" t="s">
        <v>115</v>
      </c>
      <c r="I2563" s="2">
        <v>43648.545613425929</v>
      </c>
      <c r="J2563">
        <v>2500000</v>
      </c>
      <c r="K2563">
        <v>1</v>
      </c>
      <c r="L2563" t="s">
        <v>142</v>
      </c>
      <c r="M2563">
        <v>1513</v>
      </c>
      <c r="N2563">
        <v>2.2999999999999998</v>
      </c>
      <c r="O2563">
        <v>1.37</v>
      </c>
      <c r="P2563">
        <v>1.377</v>
      </c>
      <c r="Q2563">
        <v>4941</v>
      </c>
      <c r="R2563" t="s">
        <v>976</v>
      </c>
      <c r="S2563" t="s">
        <v>214</v>
      </c>
      <c r="T2563" t="s">
        <v>3857</v>
      </c>
      <c r="U2563" t="s">
        <v>3898</v>
      </c>
      <c r="V2563">
        <v>36040</v>
      </c>
      <c r="W2563" t="s">
        <v>119</v>
      </c>
      <c r="X2563" s="1">
        <v>522</v>
      </c>
      <c r="Y2563" t="s">
        <v>3895</v>
      </c>
      <c r="Z2563" s="3">
        <v>30830</v>
      </c>
      <c r="AA2563">
        <v>4</v>
      </c>
      <c r="AB2563">
        <v>0</v>
      </c>
      <c r="AC2563">
        <v>5</v>
      </c>
      <c r="AD2563">
        <v>1</v>
      </c>
      <c r="AE2563">
        <v>4</v>
      </c>
      <c r="AF2563">
        <v>0</v>
      </c>
      <c r="AG2563">
        <v>0</v>
      </c>
      <c r="AH2563">
        <v>2</v>
      </c>
      <c r="AI2563">
        <v>1</v>
      </c>
      <c r="AJ2563">
        <v>1</v>
      </c>
      <c r="AK2563">
        <v>3</v>
      </c>
      <c r="AL2563">
        <v>1</v>
      </c>
      <c r="AM2563">
        <v>113</v>
      </c>
      <c r="AN2563">
        <v>422</v>
      </c>
      <c r="AO2563">
        <v>565</v>
      </c>
      <c r="AP2563">
        <v>34</v>
      </c>
      <c r="AQ2563">
        <v>60</v>
      </c>
      <c r="AR2563">
        <v>424</v>
      </c>
      <c r="AS2563">
        <v>204</v>
      </c>
      <c r="AT2563">
        <v>2</v>
      </c>
      <c r="AU2563">
        <v>1513</v>
      </c>
      <c r="AV2563">
        <v>1499</v>
      </c>
      <c r="AW2563">
        <v>414</v>
      </c>
      <c r="AX2563">
        <v>989</v>
      </c>
      <c r="AY2563">
        <v>989</v>
      </c>
      <c r="AZ2563">
        <v>2018</v>
      </c>
      <c r="BA2563">
        <v>0.2</v>
      </c>
      <c r="BB2563">
        <v>0.206268958543983</v>
      </c>
      <c r="BC2563">
        <v>0.97641509433962204</v>
      </c>
      <c r="BD2563">
        <v>0.426693629929221</v>
      </c>
      <c r="BE2563">
        <v>1.33422281521014E-3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10</v>
      </c>
      <c r="BM2563">
        <v>10</v>
      </c>
      <c r="BN2563">
        <v>10</v>
      </c>
      <c r="BO2563">
        <v>10</v>
      </c>
      <c r="BP2563">
        <v>10</v>
      </c>
      <c r="BQ2563">
        <v>10</v>
      </c>
      <c r="BR2563">
        <v>50.899000000000001</v>
      </c>
      <c r="BS2563">
        <v>53.082000000000001</v>
      </c>
      <c r="BT2563">
        <v>55.262</v>
      </c>
      <c r="BU2563">
        <v>57.44</v>
      </c>
      <c r="BV2563">
        <v>59.615000000000002</v>
      </c>
      <c r="BW2563">
        <v>61.786999999999999</v>
      </c>
      <c r="BX2563">
        <v>2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0</v>
      </c>
      <c r="CE2563" s="3">
        <v>43465</v>
      </c>
      <c r="CF2563">
        <v>61.899000000000001</v>
      </c>
      <c r="CG2563" s="3">
        <v>43585</v>
      </c>
      <c r="CH2563">
        <v>0</v>
      </c>
      <c r="CI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59.615000000000002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50.899000000000001</v>
      </c>
      <c r="DS2563">
        <v>53.082000000000001</v>
      </c>
      <c r="DT2563">
        <v>55.262</v>
      </c>
      <c r="DU2563">
        <v>57.44</v>
      </c>
      <c r="DV2563">
        <v>59.615000000000002</v>
      </c>
      <c r="DW2563">
        <v>61.786999999999999</v>
      </c>
      <c r="DX2563">
        <v>0</v>
      </c>
      <c r="DY2563">
        <v>0</v>
      </c>
      <c r="DZ2563">
        <v>1</v>
      </c>
      <c r="EA2563">
        <v>0</v>
      </c>
      <c r="EB2563">
        <v>0</v>
      </c>
      <c r="EC2563">
        <v>1</v>
      </c>
      <c r="ED2563">
        <v>35</v>
      </c>
    </row>
    <row r="2564" spans="1:134" x14ac:dyDescent="0.25">
      <c r="A2564" s="6" t="s">
        <v>1994</v>
      </c>
      <c r="B2564" t="s">
        <v>569</v>
      </c>
      <c r="C2564">
        <v>40000</v>
      </c>
      <c r="D2564">
        <v>25000</v>
      </c>
      <c r="E2564" s="5">
        <v>5.2309142318567385</v>
      </c>
      <c r="F2564">
        <v>1</v>
      </c>
      <c r="G2564" s="2">
        <v>43642.695081018515</v>
      </c>
      <c r="H2564" t="s">
        <v>115</v>
      </c>
      <c r="I2564" s="2">
        <v>43647.735219907408</v>
      </c>
      <c r="J2564">
        <v>2474651</v>
      </c>
      <c r="K2564">
        <v>4</v>
      </c>
      <c r="L2564" t="s">
        <v>129</v>
      </c>
      <c r="M2564">
        <v>531</v>
      </c>
      <c r="N2564">
        <v>7.2</v>
      </c>
      <c r="P2564">
        <v>8.9039999999999999</v>
      </c>
      <c r="Q2564">
        <v>47721</v>
      </c>
      <c r="R2564" t="s">
        <v>156</v>
      </c>
      <c r="S2564" t="s">
        <v>134</v>
      </c>
      <c r="T2564" t="s">
        <v>3857</v>
      </c>
      <c r="U2564" t="s">
        <v>3897</v>
      </c>
      <c r="V2564">
        <v>10129</v>
      </c>
      <c r="W2564" t="s">
        <v>119</v>
      </c>
      <c r="X2564" s="1">
        <v>477</v>
      </c>
      <c r="Y2564" t="s">
        <v>3882</v>
      </c>
      <c r="Z2564" s="3">
        <v>33717</v>
      </c>
      <c r="AA2564">
        <v>6</v>
      </c>
      <c r="AB2564">
        <v>1</v>
      </c>
      <c r="AC2564">
        <v>6</v>
      </c>
      <c r="AD2564">
        <v>3</v>
      </c>
      <c r="AE2564">
        <v>6</v>
      </c>
      <c r="AF2564">
        <v>0</v>
      </c>
      <c r="AG2564">
        <v>0</v>
      </c>
      <c r="AH2564">
        <v>3</v>
      </c>
      <c r="AI2564">
        <v>0</v>
      </c>
      <c r="AJ2564">
        <v>2</v>
      </c>
      <c r="AK2564">
        <v>2</v>
      </c>
      <c r="AL2564">
        <v>1</v>
      </c>
      <c r="AM2564">
        <v>34</v>
      </c>
      <c r="AN2564">
        <v>656</v>
      </c>
      <c r="AO2564">
        <v>630</v>
      </c>
      <c r="AP2564">
        <v>38</v>
      </c>
      <c r="AQ2564">
        <v>0</v>
      </c>
      <c r="AR2564">
        <v>559</v>
      </c>
      <c r="AS2564">
        <v>85</v>
      </c>
      <c r="AT2564">
        <v>7</v>
      </c>
      <c r="AU2564">
        <v>531</v>
      </c>
      <c r="AV2564">
        <v>531</v>
      </c>
      <c r="AW2564">
        <v>557</v>
      </c>
      <c r="AX2564">
        <v>1189</v>
      </c>
      <c r="AY2564">
        <v>1189</v>
      </c>
      <c r="AZ2564">
        <v>2017</v>
      </c>
      <c r="BA2564">
        <v>5.3968253968253901E-2</v>
      </c>
      <c r="BB2564">
        <v>7.1488645920941896E-2</v>
      </c>
      <c r="BC2564">
        <v>0.99642218246869396</v>
      </c>
      <c r="BD2564">
        <v>0.55172413793103403</v>
      </c>
      <c r="BE2564">
        <v>1.3182674199623301E-2</v>
      </c>
      <c r="BL2564">
        <v>70</v>
      </c>
      <c r="BM2564">
        <v>70</v>
      </c>
      <c r="BN2564">
        <v>70</v>
      </c>
      <c r="BO2564">
        <v>70</v>
      </c>
      <c r="BP2564">
        <v>70</v>
      </c>
      <c r="BQ2564">
        <v>70</v>
      </c>
      <c r="BR2564">
        <v>401.60399999999998</v>
      </c>
      <c r="BS2564">
        <v>422.82100000000003</v>
      </c>
      <c r="BT2564">
        <v>388.04700000000003</v>
      </c>
      <c r="BU2564">
        <v>442.71100000000001</v>
      </c>
      <c r="BV2564">
        <v>443.80200000000002</v>
      </c>
      <c r="BW2564">
        <v>463.83499999999998</v>
      </c>
      <c r="BX2564">
        <v>4</v>
      </c>
      <c r="BY2564">
        <v>4</v>
      </c>
      <c r="BZ2564">
        <v>4</v>
      </c>
      <c r="CA2564">
        <v>5</v>
      </c>
      <c r="CB2564">
        <v>4</v>
      </c>
      <c r="CC2564">
        <v>4</v>
      </c>
      <c r="CD2564">
        <v>0.63143333333333296</v>
      </c>
      <c r="CE2564" s="3">
        <v>43465</v>
      </c>
      <c r="CF2564">
        <v>471.60399999999998</v>
      </c>
      <c r="CG2564" s="3">
        <v>43585</v>
      </c>
      <c r="CH2564">
        <v>0.63818571428571402</v>
      </c>
      <c r="CI2564">
        <v>0</v>
      </c>
      <c r="CK2564">
        <v>5</v>
      </c>
      <c r="CL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K2564">
        <v>501.74799999999999</v>
      </c>
      <c r="DL2564">
        <v>44.673000000000002</v>
      </c>
      <c r="DM2564">
        <v>24.378</v>
      </c>
      <c r="DN2564">
        <v>61.552999999999997</v>
      </c>
      <c r="DO2564">
        <v>57.357999999999997</v>
      </c>
      <c r="DP2564">
        <v>57.948</v>
      </c>
      <c r="DQ2564">
        <v>19.292000000000002</v>
      </c>
      <c r="DR2564">
        <v>401.60300000000001</v>
      </c>
      <c r="DS2564">
        <v>422.81900000000002</v>
      </c>
      <c r="DT2564">
        <v>388.04700000000003</v>
      </c>
      <c r="DU2564">
        <v>442.709</v>
      </c>
      <c r="DV2564">
        <v>443.8</v>
      </c>
      <c r="DW2564">
        <v>454.16199999999998</v>
      </c>
      <c r="DY2564">
        <v>0.63818571428571402</v>
      </c>
      <c r="DZ2564">
        <v>0.99999750998495995</v>
      </c>
      <c r="EB2564">
        <v>0.63143333333333296</v>
      </c>
      <c r="EC2564">
        <v>0.99622291069993196</v>
      </c>
      <c r="ED2564">
        <v>27</v>
      </c>
    </row>
    <row r="2565" spans="1:134" x14ac:dyDescent="0.25">
      <c r="A2565" s="6" t="s">
        <v>1982</v>
      </c>
      <c r="B2565" t="s">
        <v>138</v>
      </c>
      <c r="C2565">
        <v>150000</v>
      </c>
      <c r="D2565">
        <v>100000</v>
      </c>
      <c r="E2565" s="5">
        <v>3.8077285579641846</v>
      </c>
      <c r="F2565">
        <v>0</v>
      </c>
      <c r="G2565" s="2">
        <v>43642.524050925924</v>
      </c>
      <c r="H2565" t="s">
        <v>115</v>
      </c>
      <c r="I2565" s="2">
        <v>43647.642534722225</v>
      </c>
      <c r="J2565">
        <v>775246</v>
      </c>
      <c r="K2565">
        <v>3</v>
      </c>
      <c r="L2565" t="s">
        <v>128</v>
      </c>
      <c r="M2565">
        <v>25770</v>
      </c>
      <c r="N2565">
        <v>4.8</v>
      </c>
      <c r="O2565">
        <v>2.3780000000000001</v>
      </c>
      <c r="P2565">
        <v>1.8049999999999999</v>
      </c>
      <c r="Q2565">
        <v>1392</v>
      </c>
      <c r="R2565" t="s">
        <v>980</v>
      </c>
      <c r="S2565" t="s">
        <v>153</v>
      </c>
      <c r="T2565" t="s">
        <v>3864</v>
      </c>
      <c r="U2565" t="s">
        <v>3897</v>
      </c>
      <c r="V2565">
        <v>26016</v>
      </c>
      <c r="W2565" t="s">
        <v>143</v>
      </c>
      <c r="X2565" s="1">
        <v>139</v>
      </c>
      <c r="Y2565" t="s">
        <v>3894</v>
      </c>
      <c r="Z2565" s="3">
        <v>34335</v>
      </c>
      <c r="AA2565">
        <v>6</v>
      </c>
      <c r="AB2565">
        <v>2</v>
      </c>
      <c r="AC2565">
        <v>6</v>
      </c>
      <c r="AD2565">
        <v>5</v>
      </c>
      <c r="AE2565">
        <v>6</v>
      </c>
      <c r="AF2565">
        <v>1</v>
      </c>
      <c r="AG2565">
        <v>0</v>
      </c>
      <c r="AH2565">
        <v>3</v>
      </c>
      <c r="AI2565">
        <v>1</v>
      </c>
      <c r="AJ2565">
        <v>2</v>
      </c>
      <c r="AK2565">
        <v>2</v>
      </c>
      <c r="AL2565">
        <v>1</v>
      </c>
      <c r="AM2565">
        <v>318</v>
      </c>
      <c r="AN2565">
        <v>3624</v>
      </c>
      <c r="AO2565">
        <v>11777</v>
      </c>
      <c r="AP2565">
        <v>1195</v>
      </c>
      <c r="AQ2565">
        <v>6768</v>
      </c>
      <c r="AR2565">
        <v>4886</v>
      </c>
      <c r="AS2565">
        <v>4554</v>
      </c>
      <c r="AT2565">
        <v>213</v>
      </c>
      <c r="AU2565">
        <v>25767</v>
      </c>
      <c r="AV2565">
        <v>24923</v>
      </c>
      <c r="AW2565">
        <v>1478</v>
      </c>
      <c r="AX2565">
        <v>16663</v>
      </c>
      <c r="AY2565">
        <v>16663</v>
      </c>
      <c r="AZ2565">
        <v>2017</v>
      </c>
      <c r="BA2565">
        <v>2.7001783136622201E-2</v>
      </c>
      <c r="BB2565">
        <v>0.27330012602772602</v>
      </c>
      <c r="BC2565">
        <v>0.302496930004093</v>
      </c>
      <c r="BD2565">
        <v>0.21748784732641099</v>
      </c>
      <c r="BE2565">
        <v>8.5463226738354096E-3</v>
      </c>
      <c r="BF2565">
        <v>7342.4939999999997</v>
      </c>
      <c r="BG2565">
        <v>7042.4939999999997</v>
      </c>
      <c r="BH2565">
        <v>7312.6610000000001</v>
      </c>
      <c r="BI2565">
        <v>7300.6679999999997</v>
      </c>
      <c r="BJ2565">
        <v>7309.87</v>
      </c>
      <c r="BK2565">
        <v>7271.442</v>
      </c>
      <c r="BL2565">
        <v>706.48099999999999</v>
      </c>
      <c r="BM2565">
        <v>706.84</v>
      </c>
      <c r="BN2565">
        <v>691.07399999999996</v>
      </c>
      <c r="BO2565">
        <v>642.01499999999999</v>
      </c>
      <c r="BP2565">
        <v>632.11699999999996</v>
      </c>
      <c r="BQ2565">
        <v>632.88</v>
      </c>
      <c r="BR2565">
        <v>4411.8919999999998</v>
      </c>
      <c r="BS2565">
        <v>4855.2650000000003</v>
      </c>
      <c r="BT2565">
        <v>4995.9319999999998</v>
      </c>
      <c r="BU2565">
        <v>5205.5929999999998</v>
      </c>
      <c r="BV2565">
        <v>4677.3649999999998</v>
      </c>
      <c r="BW2565">
        <v>5106.6409999999996</v>
      </c>
      <c r="BX2565">
        <v>23</v>
      </c>
      <c r="BY2565">
        <v>23</v>
      </c>
      <c r="BZ2565">
        <v>23</v>
      </c>
      <c r="CA2565">
        <v>23</v>
      </c>
      <c r="CB2565">
        <v>23</v>
      </c>
      <c r="CC2565">
        <v>23</v>
      </c>
      <c r="CD2565">
        <v>0.51344578840435395</v>
      </c>
      <c r="CE2565" s="3">
        <v>43465</v>
      </c>
      <c r="CF2565">
        <v>12460.867</v>
      </c>
      <c r="CG2565" s="3">
        <v>43585</v>
      </c>
      <c r="CH2565">
        <v>0.53266123947459099</v>
      </c>
      <c r="CI2565">
        <v>0</v>
      </c>
      <c r="CK2565">
        <v>2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3885.569</v>
      </c>
      <c r="DF2565">
        <v>3650.645</v>
      </c>
      <c r="DG2565">
        <v>3408.3040000000001</v>
      </c>
      <c r="DH2565">
        <v>3574.1689999999999</v>
      </c>
      <c r="DI2565">
        <v>3684.5320000000002</v>
      </c>
      <c r="DJ2565">
        <v>4093.5189999999998</v>
      </c>
      <c r="DK2565">
        <v>8483.52</v>
      </c>
      <c r="DL2565">
        <v>401.80799999999999</v>
      </c>
      <c r="DM2565">
        <v>325.24599999999998</v>
      </c>
      <c r="DN2565">
        <v>370.09100000000001</v>
      </c>
      <c r="DO2565">
        <v>339.51400000000001</v>
      </c>
      <c r="DP2565">
        <v>361.70100000000002</v>
      </c>
      <c r="DQ2565">
        <v>340.31900000000002</v>
      </c>
      <c r="DR2565">
        <v>4218.6769999999997</v>
      </c>
      <c r="DS2565">
        <v>4665.4690000000001</v>
      </c>
      <c r="DT2565">
        <v>4852.6559999999999</v>
      </c>
      <c r="DU2565">
        <v>5012.8919999999998</v>
      </c>
      <c r="DV2565">
        <v>4437.2870000000003</v>
      </c>
      <c r="DW2565">
        <v>4849.942</v>
      </c>
      <c r="DX2565">
        <v>0.52918926457413495</v>
      </c>
      <c r="DY2565">
        <v>0.568745656287996</v>
      </c>
      <c r="DZ2565">
        <v>0.95620586360681503</v>
      </c>
      <c r="EA2565">
        <v>0.51163212059469299</v>
      </c>
      <c r="EB2565">
        <v>0.53314934136575998</v>
      </c>
      <c r="EC2565">
        <v>0.95843920394597504</v>
      </c>
      <c r="ED2565">
        <v>25</v>
      </c>
    </row>
    <row r="2566" spans="1:134" x14ac:dyDescent="0.25">
      <c r="A2566" s="6" t="s">
        <v>1550</v>
      </c>
      <c r="B2566" t="s">
        <v>569</v>
      </c>
      <c r="C2566">
        <v>250000</v>
      </c>
      <c r="D2566">
        <v>65000</v>
      </c>
      <c r="E2566" s="5">
        <v>5.0047125353440141</v>
      </c>
      <c r="F2566">
        <v>0</v>
      </c>
      <c r="G2566" s="2">
        <v>43627.61959490741</v>
      </c>
      <c r="H2566" t="s">
        <v>115</v>
      </c>
      <c r="I2566" s="2">
        <v>43647.625011574077</v>
      </c>
      <c r="J2566">
        <v>2099716</v>
      </c>
      <c r="K2566">
        <v>3</v>
      </c>
      <c r="L2566" t="s">
        <v>128</v>
      </c>
      <c r="M2566">
        <v>2305</v>
      </c>
      <c r="N2566">
        <v>7.2</v>
      </c>
      <c r="O2566">
        <v>9.8840000000000003</v>
      </c>
      <c r="P2566">
        <v>8.2810000000000006</v>
      </c>
      <c r="Q2566">
        <v>6201</v>
      </c>
      <c r="R2566" t="s">
        <v>245</v>
      </c>
      <c r="S2566" t="s">
        <v>123</v>
      </c>
      <c r="T2566" t="s">
        <v>3871</v>
      </c>
      <c r="U2566" t="s">
        <v>3900</v>
      </c>
      <c r="V2566">
        <v>142</v>
      </c>
      <c r="W2566" t="s">
        <v>184</v>
      </c>
      <c r="X2566" s="1">
        <v>620</v>
      </c>
      <c r="Y2566" t="s">
        <v>3892</v>
      </c>
      <c r="Z2566" s="3">
        <v>36525</v>
      </c>
      <c r="AA2566">
        <v>7</v>
      </c>
      <c r="AB2566">
        <v>0</v>
      </c>
      <c r="AC2566">
        <v>5</v>
      </c>
      <c r="AD2566">
        <v>5</v>
      </c>
      <c r="AE2566">
        <v>6</v>
      </c>
      <c r="AF2566">
        <v>1</v>
      </c>
      <c r="AG2566">
        <v>0</v>
      </c>
      <c r="AH2566">
        <v>2</v>
      </c>
      <c r="AI2566">
        <v>0</v>
      </c>
      <c r="AJ2566">
        <v>2</v>
      </c>
      <c r="AK2566">
        <v>2</v>
      </c>
      <c r="AL2566">
        <v>1</v>
      </c>
      <c r="AM2566">
        <v>254</v>
      </c>
      <c r="AN2566">
        <v>1293</v>
      </c>
      <c r="AO2566">
        <v>1513</v>
      </c>
      <c r="AP2566">
        <v>153</v>
      </c>
      <c r="AQ2566">
        <v>755</v>
      </c>
      <c r="AR2566">
        <v>964</v>
      </c>
      <c r="AS2566">
        <v>978</v>
      </c>
      <c r="AT2566">
        <v>57</v>
      </c>
      <c r="AU2566">
        <v>2071</v>
      </c>
      <c r="AV2566">
        <v>2071</v>
      </c>
      <c r="AW2566">
        <v>42</v>
      </c>
      <c r="AX2566">
        <v>2477</v>
      </c>
      <c r="AY2566">
        <v>2477</v>
      </c>
      <c r="AZ2566">
        <v>2017</v>
      </c>
      <c r="BA2566">
        <v>0.16787838730998</v>
      </c>
      <c r="BB2566">
        <v>0.394832458619297</v>
      </c>
      <c r="BC2566">
        <v>4.3568464730290399E-2</v>
      </c>
      <c r="BD2566">
        <v>0.52200242228502203</v>
      </c>
      <c r="BE2566">
        <v>2.7522935779816501E-2</v>
      </c>
      <c r="BF2566">
        <v>560</v>
      </c>
      <c r="BG2566">
        <v>560</v>
      </c>
      <c r="BH2566">
        <v>560.00099999999998</v>
      </c>
      <c r="BI2566">
        <v>560</v>
      </c>
      <c r="BJ2566">
        <v>560</v>
      </c>
      <c r="BK2566">
        <v>560</v>
      </c>
      <c r="BL2566">
        <v>138.99199999999999</v>
      </c>
      <c r="BM2566">
        <v>139.34800000000001</v>
      </c>
      <c r="BN2566">
        <v>138.613</v>
      </c>
      <c r="BO2566">
        <v>138.375</v>
      </c>
      <c r="BP2566">
        <v>139.44200000000001</v>
      </c>
      <c r="BQ2566">
        <v>138.80199999999999</v>
      </c>
      <c r="BR2566">
        <v>636.47</v>
      </c>
      <c r="BS2566">
        <v>655.32500000000005</v>
      </c>
      <c r="BT2566">
        <v>671.678</v>
      </c>
      <c r="BU2566">
        <v>686.65300000000002</v>
      </c>
      <c r="BV2566">
        <v>716.47900000000004</v>
      </c>
      <c r="BW2566">
        <v>703.95</v>
      </c>
      <c r="BX2566">
        <v>8</v>
      </c>
      <c r="BY2566">
        <v>8</v>
      </c>
      <c r="BZ2566">
        <v>8</v>
      </c>
      <c r="CA2566">
        <v>8</v>
      </c>
      <c r="CB2566">
        <v>8</v>
      </c>
      <c r="CC2566">
        <v>9</v>
      </c>
      <c r="CD2566">
        <v>0.56234862252308404</v>
      </c>
      <c r="CE2566" s="3">
        <v>43465</v>
      </c>
      <c r="CF2566">
        <v>1335.462</v>
      </c>
      <c r="CG2566" s="3">
        <v>43585</v>
      </c>
      <c r="CH2566">
        <v>0.53431226680705901</v>
      </c>
      <c r="CI2566">
        <v>4.3019999999999996</v>
      </c>
      <c r="CK2566">
        <v>8</v>
      </c>
      <c r="CL2566">
        <v>2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4.3019999999999996</v>
      </c>
      <c r="CT2566">
        <v>0</v>
      </c>
      <c r="CU2566">
        <v>0</v>
      </c>
      <c r="CV2566">
        <v>0</v>
      </c>
      <c r="CW2566">
        <v>0</v>
      </c>
      <c r="CX2566">
        <v>9.5000000000000001E-2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5.1999999999999998E-2</v>
      </c>
      <c r="DE2566">
        <v>276.291</v>
      </c>
      <c r="DF2566">
        <v>243.53299999999999</v>
      </c>
      <c r="DG2566">
        <v>394.58</v>
      </c>
      <c r="DH2566">
        <v>301.779</v>
      </c>
      <c r="DI2566">
        <v>271.76400000000001</v>
      </c>
      <c r="DJ2566">
        <v>268.23700000000002</v>
      </c>
      <c r="DK2566">
        <v>1078.5119999999999</v>
      </c>
      <c r="DL2566">
        <v>97.188999999999993</v>
      </c>
      <c r="DM2566">
        <v>110.97499999999999</v>
      </c>
      <c r="DN2566">
        <v>100.39100000000001</v>
      </c>
      <c r="DO2566">
        <v>108.77200000000001</v>
      </c>
      <c r="DP2566">
        <v>105.76900000000001</v>
      </c>
      <c r="DQ2566">
        <v>78.97</v>
      </c>
      <c r="DR2566">
        <v>633.97</v>
      </c>
      <c r="DS2566">
        <v>652.82500000000005</v>
      </c>
      <c r="DT2566">
        <v>669.178</v>
      </c>
      <c r="DU2566">
        <v>686.65300000000002</v>
      </c>
      <c r="DV2566">
        <v>700.97900000000004</v>
      </c>
      <c r="DW2566">
        <v>554.00199999999995</v>
      </c>
      <c r="DX2566">
        <v>0.493376785714285</v>
      </c>
      <c r="DY2566">
        <v>0.69924168297455902</v>
      </c>
      <c r="DZ2566">
        <v>0.99607208509434797</v>
      </c>
      <c r="EA2566">
        <v>0.52267365396617405</v>
      </c>
      <c r="EB2566">
        <v>0.72227234120147998</v>
      </c>
      <c r="EC2566">
        <v>0.95751242766649702</v>
      </c>
      <c r="ED2566">
        <v>20</v>
      </c>
    </row>
    <row r="2567" spans="1:134" x14ac:dyDescent="0.25">
      <c r="A2567" s="6" t="s">
        <v>2075</v>
      </c>
      <c r="B2567" t="s">
        <v>569</v>
      </c>
      <c r="C2567">
        <v>150000</v>
      </c>
      <c r="D2567">
        <v>150000</v>
      </c>
      <c r="E2567" s="5">
        <v>3.5344015080113094</v>
      </c>
      <c r="F2567">
        <v>0</v>
      </c>
      <c r="G2567" s="2">
        <v>43644.452604166669</v>
      </c>
      <c r="H2567" t="s">
        <v>115</v>
      </c>
      <c r="I2567" s="2">
        <v>43647.592060185183</v>
      </c>
      <c r="J2567">
        <v>1458861</v>
      </c>
      <c r="K2567">
        <v>4</v>
      </c>
      <c r="L2567" t="s">
        <v>129</v>
      </c>
      <c r="M2567">
        <v>4744</v>
      </c>
      <c r="N2567">
        <v>7.3</v>
      </c>
      <c r="P2567">
        <v>4.1280000000000001</v>
      </c>
      <c r="Q2567">
        <v>1812</v>
      </c>
      <c r="R2567" t="s">
        <v>150</v>
      </c>
      <c r="S2567" t="s">
        <v>149</v>
      </c>
      <c r="T2567" t="s">
        <v>3865</v>
      </c>
      <c r="U2567" t="s">
        <v>3900</v>
      </c>
      <c r="V2567">
        <v>47922</v>
      </c>
      <c r="W2567" t="s">
        <v>119</v>
      </c>
      <c r="X2567" s="1">
        <v>181</v>
      </c>
      <c r="Y2567" t="s">
        <v>3883</v>
      </c>
      <c r="Z2567" s="3">
        <v>38191</v>
      </c>
      <c r="AA2567">
        <v>7</v>
      </c>
      <c r="AB2567">
        <v>0</v>
      </c>
      <c r="AC2567">
        <v>6</v>
      </c>
      <c r="AD2567">
        <v>7</v>
      </c>
      <c r="AE2567">
        <v>7</v>
      </c>
      <c r="AF2567">
        <v>1</v>
      </c>
      <c r="AG2567">
        <v>0</v>
      </c>
      <c r="AH2567">
        <v>5</v>
      </c>
      <c r="AI2567">
        <v>0</v>
      </c>
      <c r="AJ2567">
        <v>2</v>
      </c>
      <c r="AK2567">
        <v>3</v>
      </c>
      <c r="AL2567">
        <v>1</v>
      </c>
      <c r="AM2567">
        <v>152</v>
      </c>
      <c r="AN2567">
        <v>1827</v>
      </c>
      <c r="AO2567">
        <v>3402</v>
      </c>
      <c r="AP2567">
        <v>314</v>
      </c>
      <c r="AQ2567">
        <v>0</v>
      </c>
      <c r="AR2567">
        <v>2221</v>
      </c>
      <c r="AS2567">
        <v>1361</v>
      </c>
      <c r="AT2567">
        <v>40</v>
      </c>
      <c r="AU2567">
        <v>4632</v>
      </c>
      <c r="AV2567">
        <v>4636</v>
      </c>
      <c r="AW2567">
        <v>2024</v>
      </c>
      <c r="AX2567">
        <v>5623</v>
      </c>
      <c r="AY2567">
        <v>5623</v>
      </c>
      <c r="AZ2567">
        <v>2017</v>
      </c>
      <c r="BA2567">
        <v>4.46796002351557E-2</v>
      </c>
      <c r="BB2567">
        <v>0.24204161479637201</v>
      </c>
      <c r="BC2567">
        <v>0.91130121566861699</v>
      </c>
      <c r="BD2567">
        <v>0.32491552552018399</v>
      </c>
      <c r="BE2567">
        <v>8.6281276962899001E-3</v>
      </c>
      <c r="BF2567">
        <v>1679.2260000000001</v>
      </c>
      <c r="BG2567">
        <v>1601.309</v>
      </c>
      <c r="BH2567">
        <v>1719.934</v>
      </c>
      <c r="BI2567">
        <v>1637.722</v>
      </c>
      <c r="BJ2567">
        <v>1711.0340000000001</v>
      </c>
      <c r="BK2567">
        <v>1717.3989999999999</v>
      </c>
      <c r="BL2567">
        <v>240</v>
      </c>
      <c r="BM2567">
        <v>240</v>
      </c>
      <c r="BN2567">
        <v>250</v>
      </c>
      <c r="BO2567">
        <v>250</v>
      </c>
      <c r="BP2567">
        <v>250</v>
      </c>
      <c r="BQ2567">
        <v>250</v>
      </c>
      <c r="BR2567">
        <v>2436.337</v>
      </c>
      <c r="BS2567">
        <v>2547.0549999999998</v>
      </c>
      <c r="BT2567">
        <v>2501.1889999999999</v>
      </c>
      <c r="BU2567">
        <v>2597.9</v>
      </c>
      <c r="BV2567">
        <v>2556.873</v>
      </c>
      <c r="BW2567">
        <v>2574.0210000000002</v>
      </c>
      <c r="BX2567">
        <v>14</v>
      </c>
      <c r="BY2567">
        <v>14</v>
      </c>
      <c r="BZ2567">
        <v>14</v>
      </c>
      <c r="CA2567">
        <v>14</v>
      </c>
      <c r="CB2567">
        <v>14</v>
      </c>
      <c r="CC2567">
        <v>14</v>
      </c>
      <c r="CD2567">
        <v>0.81236290365045205</v>
      </c>
      <c r="CE2567" s="3">
        <v>43465</v>
      </c>
      <c r="CF2567">
        <v>4355.5630000000001</v>
      </c>
      <c r="CG2567" s="3">
        <v>43585</v>
      </c>
      <c r="CH2567">
        <v>0.76464887407736204</v>
      </c>
      <c r="CI2567">
        <v>0</v>
      </c>
      <c r="CK2567">
        <v>3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1315.424</v>
      </c>
      <c r="DF2567">
        <v>1288.664</v>
      </c>
      <c r="DG2567">
        <v>1390.5619999999999</v>
      </c>
      <c r="DH2567">
        <v>1509.5409999999999</v>
      </c>
      <c r="DI2567">
        <v>1589.62</v>
      </c>
      <c r="DJ2567">
        <v>1544.624</v>
      </c>
      <c r="DK2567">
        <v>4175.3779999999997</v>
      </c>
      <c r="DL2567">
        <v>152.11000000000001</v>
      </c>
      <c r="DM2567">
        <v>160.625</v>
      </c>
      <c r="DN2567">
        <v>102.381</v>
      </c>
      <c r="DO2567">
        <v>145.15600000000001</v>
      </c>
      <c r="DP2567">
        <v>37.850999999999999</v>
      </c>
      <c r="DQ2567">
        <v>143.49100000000001</v>
      </c>
      <c r="DR2567">
        <v>2435.5630000000001</v>
      </c>
      <c r="DS2567">
        <v>2468.364</v>
      </c>
      <c r="DT2567">
        <v>2501.123</v>
      </c>
      <c r="DU2567">
        <v>2515.6219999999998</v>
      </c>
      <c r="DV2567">
        <v>2547.9070000000002</v>
      </c>
      <c r="DW2567">
        <v>2537.4850000000001</v>
      </c>
      <c r="DX2567">
        <v>0.78335137736075999</v>
      </c>
      <c r="DY2567">
        <v>0.63379166666666598</v>
      </c>
      <c r="DZ2567">
        <v>0.99968230995958196</v>
      </c>
      <c r="EA2567">
        <v>0.858126319210889</v>
      </c>
      <c r="EB2567">
        <v>0.50109054054054003</v>
      </c>
      <c r="EC2567">
        <v>0.98637310918846</v>
      </c>
      <c r="ED2567">
        <v>15</v>
      </c>
    </row>
    <row r="2568" spans="1:134" x14ac:dyDescent="0.25">
      <c r="A2568" s="6" t="s">
        <v>2005</v>
      </c>
      <c r="B2568" t="s">
        <v>246</v>
      </c>
      <c r="C2568">
        <v>500000</v>
      </c>
      <c r="D2568">
        <v>100000</v>
      </c>
      <c r="E2568" s="5">
        <v>4.5711592836946267</v>
      </c>
      <c r="F2568">
        <v>0</v>
      </c>
      <c r="G2568" s="2">
        <v>43643.370671296296</v>
      </c>
      <c r="H2568" t="s">
        <v>115</v>
      </c>
      <c r="I2568" s="2">
        <v>43647.520868055559</v>
      </c>
      <c r="J2568">
        <v>1437614</v>
      </c>
      <c r="K2568">
        <v>4</v>
      </c>
      <c r="L2568" t="s">
        <v>157</v>
      </c>
      <c r="M2568">
        <v>3988</v>
      </c>
      <c r="N2568">
        <v>9.6999999999999993</v>
      </c>
      <c r="P2568">
        <v>4.24</v>
      </c>
      <c r="Q2568">
        <v>255</v>
      </c>
      <c r="R2568" t="s">
        <v>983</v>
      </c>
      <c r="S2568" t="s">
        <v>273</v>
      </c>
      <c r="T2568" t="s">
        <v>3865</v>
      </c>
      <c r="U2568" t="s">
        <v>3897</v>
      </c>
      <c r="V2568">
        <v>25035</v>
      </c>
      <c r="W2568" t="s">
        <v>119</v>
      </c>
      <c r="X2568" s="1">
        <v>282</v>
      </c>
      <c r="Y2568" t="s">
        <v>3888</v>
      </c>
      <c r="Z2568" s="3">
        <v>33536</v>
      </c>
      <c r="AA2568">
        <v>6</v>
      </c>
      <c r="AB2568">
        <v>0</v>
      </c>
      <c r="AC2568">
        <v>5</v>
      </c>
      <c r="AD2568">
        <v>5</v>
      </c>
      <c r="AE2568">
        <v>6</v>
      </c>
      <c r="AF2568">
        <v>0</v>
      </c>
      <c r="AG2568">
        <v>0</v>
      </c>
      <c r="AH2568">
        <v>6</v>
      </c>
      <c r="AI2568">
        <v>0</v>
      </c>
      <c r="AJ2568">
        <v>1</v>
      </c>
      <c r="AK2568">
        <v>4</v>
      </c>
      <c r="AL2568">
        <v>1</v>
      </c>
      <c r="AM2568">
        <v>24</v>
      </c>
      <c r="AN2568">
        <v>2033</v>
      </c>
      <c r="AO2568">
        <v>3004</v>
      </c>
      <c r="AP2568">
        <v>198</v>
      </c>
      <c r="AQ2568">
        <v>0</v>
      </c>
      <c r="AR2568">
        <v>1750</v>
      </c>
      <c r="AS2568">
        <v>1132</v>
      </c>
      <c r="AT2568">
        <v>60</v>
      </c>
      <c r="AU2568">
        <v>3422</v>
      </c>
      <c r="AV2568">
        <v>3420</v>
      </c>
      <c r="AW2568">
        <v>1358</v>
      </c>
      <c r="AX2568">
        <v>4754</v>
      </c>
      <c r="AY2568">
        <v>4754</v>
      </c>
      <c r="AZ2568">
        <v>2017</v>
      </c>
      <c r="BA2568">
        <v>7.9893475366178395E-3</v>
      </c>
      <c r="BB2568">
        <v>0.238115271350441</v>
      </c>
      <c r="BC2568">
        <v>0.77600000000000002</v>
      </c>
      <c r="BD2568">
        <v>0.42763988220445898</v>
      </c>
      <c r="BE2568">
        <v>1.7543859649122799E-2</v>
      </c>
      <c r="BF2568">
        <v>1260</v>
      </c>
      <c r="BG2568">
        <v>1260</v>
      </c>
      <c r="BH2568">
        <v>1260</v>
      </c>
      <c r="BI2568">
        <v>1260</v>
      </c>
      <c r="BJ2568">
        <v>1260</v>
      </c>
      <c r="BK2568">
        <v>1235</v>
      </c>
      <c r="BL2568">
        <v>80.165000000000006</v>
      </c>
      <c r="BM2568">
        <v>80</v>
      </c>
      <c r="BN2568">
        <v>80.024000000000001</v>
      </c>
      <c r="BO2568">
        <v>81.331000000000003</v>
      </c>
      <c r="BP2568">
        <v>80.611999999999995</v>
      </c>
      <c r="BQ2568">
        <v>105.607</v>
      </c>
      <c r="BR2568">
        <v>474.16399999999999</v>
      </c>
      <c r="BS2568">
        <v>382.17</v>
      </c>
      <c r="BT2568">
        <v>390.16399999999999</v>
      </c>
      <c r="BU2568">
        <v>398.12700000000001</v>
      </c>
      <c r="BV2568">
        <v>406.06099999999998</v>
      </c>
      <c r="BW2568">
        <v>413.97899999999998</v>
      </c>
      <c r="BX2568">
        <v>9</v>
      </c>
      <c r="BY2568">
        <v>9</v>
      </c>
      <c r="BZ2568">
        <v>9</v>
      </c>
      <c r="CA2568">
        <v>9</v>
      </c>
      <c r="CB2568">
        <v>9</v>
      </c>
      <c r="CC2568">
        <v>9</v>
      </c>
      <c r="CD2568">
        <v>0.69236064977366496</v>
      </c>
      <c r="CE2568" s="3">
        <v>43465</v>
      </c>
      <c r="CF2568">
        <v>1814.329</v>
      </c>
      <c r="CG2568" s="3">
        <v>43585</v>
      </c>
      <c r="CH2568">
        <v>0.73857472773874799</v>
      </c>
      <c r="CI2568">
        <v>0.109</v>
      </c>
      <c r="CK2568">
        <v>17</v>
      </c>
      <c r="CL2568">
        <v>1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0.109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938.38599999999997</v>
      </c>
      <c r="DF2568">
        <v>892.63300000000004</v>
      </c>
      <c r="DG2568">
        <v>783.81899999999996</v>
      </c>
      <c r="DH2568">
        <v>857.43100000000004</v>
      </c>
      <c r="DI2568">
        <v>946.78800000000001</v>
      </c>
      <c r="DJ2568">
        <v>927.68100000000004</v>
      </c>
      <c r="DK2568">
        <v>1371.6120000000001</v>
      </c>
      <c r="DL2568">
        <v>51.426000000000002</v>
      </c>
      <c r="DM2568">
        <v>0.93200000000000005</v>
      </c>
      <c r="DN2568">
        <v>35.908000000000001</v>
      </c>
      <c r="DO2568">
        <v>36.68</v>
      </c>
      <c r="DP2568">
        <v>18.763000000000002</v>
      </c>
      <c r="DQ2568">
        <v>78.028999999999996</v>
      </c>
      <c r="DR2568">
        <v>474.16399999999999</v>
      </c>
      <c r="DS2568">
        <v>382.17</v>
      </c>
      <c r="DT2568">
        <v>390.16399999999999</v>
      </c>
      <c r="DU2568">
        <v>398.12700000000001</v>
      </c>
      <c r="DV2568">
        <v>406.06099999999998</v>
      </c>
      <c r="DW2568">
        <v>413.97899999999998</v>
      </c>
      <c r="DX2568">
        <v>0.744750793650793</v>
      </c>
      <c r="DY2568">
        <v>0.64150190232645099</v>
      </c>
      <c r="DZ2568">
        <v>1</v>
      </c>
      <c r="EA2568">
        <v>0.70958699402786896</v>
      </c>
      <c r="EB2568">
        <v>0.43671650198231698</v>
      </c>
      <c r="EC2568">
        <v>1</v>
      </c>
      <c r="ED2568">
        <v>28</v>
      </c>
    </row>
    <row r="2569" spans="1:134" x14ac:dyDescent="0.25">
      <c r="A2569" s="6" t="s">
        <v>1370</v>
      </c>
      <c r="B2569" t="s">
        <v>569</v>
      </c>
      <c r="C2569">
        <v>50000</v>
      </c>
      <c r="D2569">
        <v>30000</v>
      </c>
      <c r="E2569" s="5">
        <v>5.0706880301602251</v>
      </c>
      <c r="F2569">
        <v>0</v>
      </c>
      <c r="G2569" s="2">
        <v>43622.460775462961</v>
      </c>
      <c r="H2569" t="s">
        <v>115</v>
      </c>
      <c r="I2569" s="2">
        <v>43647.440428240741</v>
      </c>
      <c r="J2569">
        <v>2500000</v>
      </c>
      <c r="K2569">
        <v>1</v>
      </c>
      <c r="L2569" t="s">
        <v>128</v>
      </c>
      <c r="M2569">
        <v>345</v>
      </c>
      <c r="N2569">
        <v>17.7</v>
      </c>
      <c r="Q2569">
        <v>702209</v>
      </c>
      <c r="R2569" t="s">
        <v>984</v>
      </c>
      <c r="S2569" t="s">
        <v>186</v>
      </c>
      <c r="T2569" t="s">
        <v>3863</v>
      </c>
      <c r="U2569" t="s">
        <v>3898</v>
      </c>
      <c r="V2569">
        <v>31020</v>
      </c>
      <c r="W2569" t="s">
        <v>119</v>
      </c>
      <c r="X2569" s="1">
        <v>702</v>
      </c>
      <c r="Y2569" t="s">
        <v>3892</v>
      </c>
      <c r="Z2569" s="3">
        <v>41568</v>
      </c>
      <c r="AA2569">
        <v>3</v>
      </c>
      <c r="AB2569">
        <v>0</v>
      </c>
      <c r="AC2569">
        <v>5</v>
      </c>
      <c r="AD2569">
        <v>0</v>
      </c>
      <c r="AE2569">
        <v>4</v>
      </c>
      <c r="AF2569">
        <v>0</v>
      </c>
      <c r="AG2569">
        <v>0</v>
      </c>
      <c r="AH2569">
        <v>1</v>
      </c>
      <c r="AI2569">
        <v>0</v>
      </c>
      <c r="AJ2569">
        <v>2</v>
      </c>
      <c r="AK2569">
        <v>1</v>
      </c>
      <c r="AL2569">
        <v>2</v>
      </c>
      <c r="AM2569">
        <v>26</v>
      </c>
      <c r="AN2569">
        <v>138</v>
      </c>
      <c r="AO2569">
        <v>198</v>
      </c>
      <c r="AP2569">
        <v>61</v>
      </c>
      <c r="AQ2569">
        <v>0</v>
      </c>
      <c r="AR2569">
        <v>11</v>
      </c>
      <c r="AS2569">
        <v>97</v>
      </c>
      <c r="AT2569">
        <v>59</v>
      </c>
      <c r="AU2569">
        <v>345</v>
      </c>
      <c r="AV2569">
        <v>345</v>
      </c>
      <c r="AW2569">
        <v>3</v>
      </c>
      <c r="AX2569">
        <v>209</v>
      </c>
      <c r="AY2569">
        <v>209</v>
      </c>
      <c r="AZ2569">
        <v>2017</v>
      </c>
      <c r="BA2569">
        <v>0.13131313131313099</v>
      </c>
      <c r="BB2569">
        <v>0.46411483253588498</v>
      </c>
      <c r="BC2569">
        <v>0.27272727272727199</v>
      </c>
      <c r="BD2569">
        <v>0.66028708133971203</v>
      </c>
      <c r="BE2569">
        <v>0.17101449275362299</v>
      </c>
      <c r="BR2569">
        <v>44.802999999999997</v>
      </c>
      <c r="BS2569">
        <v>45.923000000000002</v>
      </c>
      <c r="BT2569">
        <v>46.192999999999998</v>
      </c>
      <c r="BU2569">
        <v>46.886000000000003</v>
      </c>
      <c r="BV2569">
        <v>47.58</v>
      </c>
      <c r="BW2569">
        <v>48.268000000000001</v>
      </c>
      <c r="BX2569">
        <v>1</v>
      </c>
      <c r="BY2569">
        <v>1</v>
      </c>
      <c r="BZ2569">
        <v>1</v>
      </c>
      <c r="CA2569">
        <v>1</v>
      </c>
      <c r="CB2569">
        <v>1</v>
      </c>
      <c r="CC2569">
        <v>1</v>
      </c>
      <c r="CE2569" s="3">
        <v>43465</v>
      </c>
      <c r="CF2569">
        <v>44.802999999999997</v>
      </c>
      <c r="CG2569" s="3">
        <v>43585</v>
      </c>
      <c r="CI2569">
        <v>0</v>
      </c>
      <c r="CK2569">
        <v>0</v>
      </c>
      <c r="CL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K2569">
        <v>47.58</v>
      </c>
      <c r="DR2569">
        <v>44.802999999999997</v>
      </c>
      <c r="DS2569">
        <v>45.923000000000002</v>
      </c>
      <c r="DT2569">
        <v>46.192999999999998</v>
      </c>
      <c r="DU2569">
        <v>46.886000000000003</v>
      </c>
      <c r="DV2569">
        <v>47.58</v>
      </c>
      <c r="DW2569">
        <v>48.268000000000001</v>
      </c>
      <c r="DZ2569">
        <v>1</v>
      </c>
      <c r="EC2569">
        <v>1</v>
      </c>
      <c r="ED2569">
        <v>6</v>
      </c>
    </row>
    <row r="2570" spans="1:134" x14ac:dyDescent="0.25">
      <c r="A2570" s="6" t="s">
        <v>1945</v>
      </c>
      <c r="B2570" t="s">
        <v>569</v>
      </c>
      <c r="C2570">
        <v>30000</v>
      </c>
      <c r="D2570">
        <v>30000</v>
      </c>
      <c r="E2570" s="5">
        <v>6.9651272384542873</v>
      </c>
      <c r="F2570">
        <v>0</v>
      </c>
      <c r="G2570" s="2">
        <v>43641.528865740744</v>
      </c>
      <c r="H2570" t="s">
        <v>115</v>
      </c>
      <c r="I2570" s="2">
        <v>43647.428495370368</v>
      </c>
      <c r="J2570">
        <v>2500000</v>
      </c>
      <c r="K2570">
        <v>4</v>
      </c>
      <c r="L2570" t="s">
        <v>173</v>
      </c>
      <c r="M2570">
        <v>377</v>
      </c>
      <c r="N2570">
        <v>-4</v>
      </c>
      <c r="P2570">
        <v>14.52</v>
      </c>
      <c r="Q2570">
        <v>47641</v>
      </c>
      <c r="R2570" t="s">
        <v>127</v>
      </c>
      <c r="S2570" t="s">
        <v>126</v>
      </c>
      <c r="T2570" t="s">
        <v>3858</v>
      </c>
      <c r="U2570" t="s">
        <v>3897</v>
      </c>
      <c r="V2570">
        <v>20139</v>
      </c>
      <c r="W2570" t="s">
        <v>119</v>
      </c>
      <c r="X2570" s="1">
        <v>476</v>
      </c>
      <c r="Y2570" t="s">
        <v>3882</v>
      </c>
      <c r="Z2570" s="3">
        <v>42177</v>
      </c>
      <c r="AA2570">
        <v>8</v>
      </c>
      <c r="AB2570">
        <v>-1</v>
      </c>
      <c r="AC2570">
        <v>6</v>
      </c>
      <c r="AD2570">
        <v>4</v>
      </c>
      <c r="AE2570">
        <v>6</v>
      </c>
      <c r="AF2570">
        <v>0</v>
      </c>
      <c r="AG2570">
        <v>0</v>
      </c>
      <c r="AH2570">
        <v>3</v>
      </c>
      <c r="AI2570">
        <v>0</v>
      </c>
      <c r="AJ2570">
        <v>1</v>
      </c>
      <c r="AK2570">
        <v>1</v>
      </c>
      <c r="AL2570">
        <v>2</v>
      </c>
      <c r="AM2570">
        <v>14</v>
      </c>
      <c r="AN2570">
        <v>68</v>
      </c>
      <c r="AO2570">
        <v>250</v>
      </c>
      <c r="AP2570">
        <v>10</v>
      </c>
      <c r="AQ2570">
        <v>0</v>
      </c>
      <c r="AR2570">
        <v>16</v>
      </c>
      <c r="AS2570">
        <v>58</v>
      </c>
      <c r="AT2570">
        <v>3</v>
      </c>
      <c r="AU2570">
        <v>316</v>
      </c>
      <c r="AV2570">
        <v>316</v>
      </c>
      <c r="AW2570">
        <v>4</v>
      </c>
      <c r="AX2570">
        <v>266</v>
      </c>
      <c r="AY2570">
        <v>266</v>
      </c>
      <c r="AZ2570">
        <v>2017</v>
      </c>
      <c r="BA2570">
        <v>5.6000000000000001E-2</v>
      </c>
      <c r="BB2570">
        <v>0.21804511278195399</v>
      </c>
      <c r="BC2570">
        <v>0.25</v>
      </c>
      <c r="BD2570">
        <v>0.25563909774436</v>
      </c>
      <c r="BE2570">
        <v>9.4936708860759497E-3</v>
      </c>
      <c r="BF2570">
        <v>20</v>
      </c>
      <c r="BG2570">
        <v>45</v>
      </c>
      <c r="BH2570">
        <v>45</v>
      </c>
      <c r="BI2570">
        <v>45</v>
      </c>
      <c r="BJ2570">
        <v>45</v>
      </c>
      <c r="BK2570">
        <v>45</v>
      </c>
      <c r="BL2570">
        <v>10</v>
      </c>
      <c r="BM2570">
        <v>15</v>
      </c>
      <c r="BN2570">
        <v>15</v>
      </c>
      <c r="BO2570">
        <v>15</v>
      </c>
      <c r="BP2570">
        <v>15</v>
      </c>
      <c r="BQ2570">
        <v>15</v>
      </c>
      <c r="BR2570">
        <v>16.36</v>
      </c>
      <c r="BS2570">
        <v>23.585000000000001</v>
      </c>
      <c r="BT2570">
        <v>25.068000000000001</v>
      </c>
      <c r="BU2570">
        <v>26.536000000000001</v>
      </c>
      <c r="BV2570">
        <v>27.998999999999999</v>
      </c>
      <c r="BW2570">
        <v>29.457999999999998</v>
      </c>
      <c r="BX2570">
        <v>1</v>
      </c>
      <c r="BY2570">
        <v>2</v>
      </c>
      <c r="BZ2570">
        <v>2</v>
      </c>
      <c r="CA2570">
        <v>2</v>
      </c>
      <c r="CB2570">
        <v>3</v>
      </c>
      <c r="CC2570">
        <v>3</v>
      </c>
      <c r="CD2570">
        <v>0.69617272727272705</v>
      </c>
      <c r="CE2570" s="3">
        <v>43465</v>
      </c>
      <c r="CF2570">
        <v>46.36</v>
      </c>
      <c r="CG2570" s="3">
        <v>43585</v>
      </c>
      <c r="CH2570">
        <v>0.8387</v>
      </c>
      <c r="CI2570">
        <v>0.42699999999999999</v>
      </c>
      <c r="CK2570">
        <v>9</v>
      </c>
      <c r="CL2570">
        <v>1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0.42699999999999999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20</v>
      </c>
      <c r="DF2570">
        <v>29.727</v>
      </c>
      <c r="DG2570">
        <v>32.250999999999998</v>
      </c>
      <c r="DH2570">
        <v>39.649000000000001</v>
      </c>
      <c r="DI2570">
        <v>33.962000000000003</v>
      </c>
      <c r="DJ2570">
        <v>41.976999999999997</v>
      </c>
      <c r="DK2570">
        <v>61.99</v>
      </c>
      <c r="DL2570">
        <v>5.1609999999999996</v>
      </c>
      <c r="DM2570">
        <v>11.955</v>
      </c>
      <c r="DN2570">
        <v>8.8879999999999999</v>
      </c>
      <c r="DO2570">
        <v>2.835</v>
      </c>
      <c r="DP2570">
        <v>0.03</v>
      </c>
      <c r="DQ2570">
        <v>3.302</v>
      </c>
      <c r="DR2570">
        <v>16.36</v>
      </c>
      <c r="DS2570">
        <v>23.585000000000001</v>
      </c>
      <c r="DT2570">
        <v>25.067</v>
      </c>
      <c r="DU2570">
        <v>26.536000000000001</v>
      </c>
      <c r="DV2570">
        <v>27.998000000000001</v>
      </c>
      <c r="DW2570">
        <v>29.457000000000001</v>
      </c>
      <c r="DX2570">
        <v>1</v>
      </c>
      <c r="DY2570">
        <v>0.5161</v>
      </c>
      <c r="DZ2570">
        <v>1</v>
      </c>
      <c r="EA2570">
        <v>0.80639183673469295</v>
      </c>
      <c r="EB2570">
        <v>0.37848235294117599</v>
      </c>
      <c r="EC2570">
        <v>0.999979866582553</v>
      </c>
      <c r="ED2570">
        <v>4</v>
      </c>
    </row>
    <row r="2571" spans="1:134" x14ac:dyDescent="0.25">
      <c r="A2571" s="6" t="s">
        <v>1906</v>
      </c>
      <c r="B2571" t="s">
        <v>569</v>
      </c>
      <c r="C2571">
        <v>150000</v>
      </c>
      <c r="D2571">
        <v>30000</v>
      </c>
      <c r="E2571" s="5">
        <v>5.5419415645617329</v>
      </c>
      <c r="F2571">
        <v>0</v>
      </c>
      <c r="G2571" s="2">
        <v>43640.430706018517</v>
      </c>
      <c r="H2571" t="s">
        <v>115</v>
      </c>
      <c r="I2571" s="2">
        <v>43647.426134259258</v>
      </c>
      <c r="J2571">
        <v>2500000</v>
      </c>
      <c r="K2571">
        <v>4</v>
      </c>
      <c r="L2571" t="s">
        <v>129</v>
      </c>
      <c r="M2571">
        <v>1239</v>
      </c>
      <c r="N2571">
        <v>11.3</v>
      </c>
      <c r="P2571">
        <v>3.206</v>
      </c>
      <c r="Q2571">
        <v>5811</v>
      </c>
      <c r="R2571" t="s">
        <v>245</v>
      </c>
      <c r="S2571" t="s">
        <v>123</v>
      </c>
      <c r="T2571" t="s">
        <v>3871</v>
      </c>
      <c r="U2571" t="s">
        <v>3900</v>
      </c>
      <c r="V2571">
        <v>193</v>
      </c>
      <c r="W2571" t="s">
        <v>119</v>
      </c>
      <c r="X2571" s="1">
        <v>581</v>
      </c>
      <c r="Y2571" t="s">
        <v>3883</v>
      </c>
      <c r="Z2571" s="3">
        <v>26861</v>
      </c>
      <c r="AA2571">
        <v>7</v>
      </c>
      <c r="AB2571">
        <v>0</v>
      </c>
      <c r="AC2571">
        <v>6</v>
      </c>
      <c r="AD2571">
        <v>10</v>
      </c>
      <c r="AE2571">
        <v>7</v>
      </c>
      <c r="AF2571">
        <v>0</v>
      </c>
      <c r="AG2571">
        <v>0</v>
      </c>
      <c r="AH2571">
        <v>6</v>
      </c>
      <c r="AI2571">
        <v>0</v>
      </c>
      <c r="AJ2571">
        <v>1</v>
      </c>
      <c r="AK2571">
        <v>4</v>
      </c>
      <c r="AL2571">
        <v>1</v>
      </c>
      <c r="AM2571">
        <v>26</v>
      </c>
      <c r="AN2571">
        <v>1569</v>
      </c>
      <c r="AO2571">
        <v>2360</v>
      </c>
      <c r="AP2571">
        <v>135</v>
      </c>
      <c r="AQ2571">
        <v>0</v>
      </c>
      <c r="AR2571">
        <v>197</v>
      </c>
      <c r="AS2571">
        <v>445</v>
      </c>
      <c r="AT2571">
        <v>34</v>
      </c>
      <c r="AU2571">
        <v>1239</v>
      </c>
      <c r="AV2571">
        <v>1194</v>
      </c>
      <c r="AW2571">
        <v>38</v>
      </c>
      <c r="AX2571">
        <v>2557</v>
      </c>
      <c r="AY2571">
        <v>2557</v>
      </c>
      <c r="AZ2571">
        <v>2018</v>
      </c>
      <c r="BA2571">
        <v>1.10169491525423E-2</v>
      </c>
      <c r="BB2571">
        <v>0.17403206883066</v>
      </c>
      <c r="BC2571">
        <v>0.19289340101522801</v>
      </c>
      <c r="BD2571">
        <v>0.61360969886585803</v>
      </c>
      <c r="BE2571">
        <v>2.8475711892797299E-2</v>
      </c>
      <c r="BF2571">
        <v>60</v>
      </c>
      <c r="BG2571">
        <v>60</v>
      </c>
      <c r="BH2571">
        <v>60</v>
      </c>
      <c r="BI2571">
        <v>60</v>
      </c>
      <c r="BJ2571">
        <v>60</v>
      </c>
      <c r="BK2571">
        <v>60</v>
      </c>
      <c r="BL2571">
        <v>40</v>
      </c>
      <c r="BM2571">
        <v>40</v>
      </c>
      <c r="BN2571">
        <v>40</v>
      </c>
      <c r="BO2571">
        <v>40</v>
      </c>
      <c r="BP2571">
        <v>40</v>
      </c>
      <c r="BQ2571">
        <v>40</v>
      </c>
      <c r="BR2571">
        <v>1361.6859999999999</v>
      </c>
      <c r="BS2571">
        <v>1361.6859999999999</v>
      </c>
      <c r="BT2571">
        <v>1361.6859999999999</v>
      </c>
      <c r="BU2571">
        <v>1361.6859999999999</v>
      </c>
      <c r="BV2571">
        <v>1361.6859999999999</v>
      </c>
      <c r="BW2571">
        <v>1381.6859999999999</v>
      </c>
      <c r="BX2571">
        <v>2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0.56178166666666596</v>
      </c>
      <c r="CE2571" s="3">
        <v>43465</v>
      </c>
      <c r="CF2571">
        <v>1461.6859999999999</v>
      </c>
      <c r="CG2571" s="3">
        <v>43585</v>
      </c>
      <c r="CH2571">
        <v>0.63307000000000002</v>
      </c>
      <c r="CI2571">
        <v>0</v>
      </c>
      <c r="CK2571">
        <v>26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59.997</v>
      </c>
      <c r="DF2571">
        <v>49.695</v>
      </c>
      <c r="DG2571">
        <v>54.238</v>
      </c>
      <c r="DH2571">
        <v>49.994999999999997</v>
      </c>
      <c r="DI2571">
        <v>50.167000000000002</v>
      </c>
      <c r="DJ2571">
        <v>51.543999999999997</v>
      </c>
      <c r="DK2571">
        <v>1413.1990000000001</v>
      </c>
      <c r="DL2571">
        <v>3.31</v>
      </c>
      <c r="DM2571">
        <v>0</v>
      </c>
      <c r="DN2571">
        <v>10.869</v>
      </c>
      <c r="DO2571">
        <v>0</v>
      </c>
      <c r="DP2571">
        <v>1.3460000000000001</v>
      </c>
      <c r="DQ2571">
        <v>5.9080000000000004</v>
      </c>
      <c r="DR2571">
        <v>1361.6859999999999</v>
      </c>
      <c r="DS2571">
        <v>1361.6859999999999</v>
      </c>
      <c r="DT2571">
        <v>1361.6859999999999</v>
      </c>
      <c r="DU2571">
        <v>1361.6859999999999</v>
      </c>
      <c r="DV2571">
        <v>1361.6859999999999</v>
      </c>
      <c r="DW2571">
        <v>1381.6859999999999</v>
      </c>
      <c r="DX2571">
        <v>0.99995000000000001</v>
      </c>
      <c r="DY2571">
        <v>8.2750000000000004E-2</v>
      </c>
      <c r="DZ2571">
        <v>1</v>
      </c>
      <c r="EA2571">
        <v>0.87676666666666603</v>
      </c>
      <c r="EB2571">
        <v>8.9304166666666601E-2</v>
      </c>
      <c r="EC2571">
        <v>1</v>
      </c>
      <c r="ED2571">
        <v>46</v>
      </c>
    </row>
    <row r="2572" spans="1:134" x14ac:dyDescent="0.25">
      <c r="A2572" s="6" t="s">
        <v>1923</v>
      </c>
      <c r="B2572" t="s">
        <v>569</v>
      </c>
      <c r="C2572">
        <v>100000</v>
      </c>
      <c r="D2572">
        <v>25000</v>
      </c>
      <c r="E2572" s="5">
        <v>7.6248821866163983</v>
      </c>
      <c r="F2572">
        <v>0</v>
      </c>
      <c r="G2572" s="2">
        <v>43640.751921296294</v>
      </c>
      <c r="H2572" t="s">
        <v>115</v>
      </c>
      <c r="I2572" s="2">
        <v>43647.412152777775</v>
      </c>
      <c r="J2572">
        <v>2446260</v>
      </c>
      <c r="K2572">
        <v>4</v>
      </c>
      <c r="L2572" t="s">
        <v>173</v>
      </c>
      <c r="M2572">
        <v>804</v>
      </c>
      <c r="N2572">
        <v>4.0999999999999996</v>
      </c>
      <c r="O2572">
        <v>6.452</v>
      </c>
      <c r="P2572">
        <v>2.9940000000000002</v>
      </c>
      <c r="Q2572">
        <v>2511</v>
      </c>
      <c r="R2572" t="s">
        <v>989</v>
      </c>
      <c r="S2572" t="s">
        <v>228</v>
      </c>
      <c r="T2572" t="s">
        <v>3863</v>
      </c>
      <c r="U2572" t="s">
        <v>3898</v>
      </c>
      <c r="V2572">
        <v>37040</v>
      </c>
      <c r="W2572" t="s">
        <v>119</v>
      </c>
      <c r="X2572" s="1">
        <v>251</v>
      </c>
      <c r="Y2572" t="s">
        <v>3889</v>
      </c>
      <c r="Z2572" s="3">
        <v>42744</v>
      </c>
      <c r="AA2572">
        <v>6</v>
      </c>
      <c r="AC2572">
        <v>6</v>
      </c>
      <c r="AD2572">
        <v>12</v>
      </c>
      <c r="AE2572">
        <v>8</v>
      </c>
      <c r="AF2572">
        <v>-1</v>
      </c>
      <c r="AG2572">
        <v>0</v>
      </c>
      <c r="AH2572">
        <v>6</v>
      </c>
      <c r="AI2572">
        <v>0</v>
      </c>
      <c r="AJ2572">
        <v>2</v>
      </c>
      <c r="AK2572">
        <v>4</v>
      </c>
      <c r="AL2572">
        <v>2</v>
      </c>
      <c r="AM2572">
        <v>30</v>
      </c>
      <c r="AN2572">
        <v>72</v>
      </c>
      <c r="AO2572">
        <v>362</v>
      </c>
      <c r="AP2572">
        <v>18</v>
      </c>
      <c r="AQ2572">
        <v>124</v>
      </c>
      <c r="AR2572">
        <v>23</v>
      </c>
      <c r="AS2572">
        <v>52</v>
      </c>
      <c r="AT2572">
        <v>18</v>
      </c>
      <c r="AU2572">
        <v>436</v>
      </c>
      <c r="AV2572">
        <v>436</v>
      </c>
      <c r="AW2572">
        <v>4</v>
      </c>
      <c r="AX2572">
        <v>385</v>
      </c>
      <c r="AY2572">
        <v>385</v>
      </c>
      <c r="AZ2572">
        <v>2017</v>
      </c>
      <c r="BA2572">
        <v>8.2872928176795493E-2</v>
      </c>
      <c r="BB2572">
        <v>0.135064935064935</v>
      </c>
      <c r="BC2572">
        <v>0.17391304347826</v>
      </c>
      <c r="BD2572">
        <v>0.18701298701298699</v>
      </c>
      <c r="BE2572">
        <v>4.1284403669724697E-2</v>
      </c>
      <c r="BF2572">
        <v>50</v>
      </c>
      <c r="BG2572">
        <v>50</v>
      </c>
      <c r="BH2572">
        <v>50</v>
      </c>
      <c r="BI2572">
        <v>30</v>
      </c>
      <c r="BJ2572">
        <v>30</v>
      </c>
      <c r="BK2572">
        <v>30</v>
      </c>
      <c r="BR2572">
        <v>127.593</v>
      </c>
      <c r="BS2572">
        <v>131.386</v>
      </c>
      <c r="BT2572">
        <v>97.683999999999997</v>
      </c>
      <c r="BU2572">
        <v>100.383</v>
      </c>
      <c r="BV2572">
        <v>102.35599999999999</v>
      </c>
      <c r="BW2572">
        <v>103.13</v>
      </c>
      <c r="BX2572">
        <v>5</v>
      </c>
      <c r="BY2572">
        <v>4</v>
      </c>
      <c r="BZ2572">
        <v>4</v>
      </c>
      <c r="CA2572">
        <v>3</v>
      </c>
      <c r="CB2572">
        <v>3</v>
      </c>
      <c r="CC2572">
        <v>3</v>
      </c>
      <c r="CD2572">
        <v>0.81230833333333297</v>
      </c>
      <c r="CE2572" s="3">
        <v>43465</v>
      </c>
      <c r="CF2572">
        <v>177.59299999999999</v>
      </c>
      <c r="CG2572" s="3">
        <v>43585</v>
      </c>
      <c r="CH2572">
        <v>0.85614000000000001</v>
      </c>
      <c r="CI2572">
        <v>3.5449999999999999</v>
      </c>
      <c r="CK2572">
        <v>12</v>
      </c>
      <c r="CL2572">
        <v>4</v>
      </c>
      <c r="CM2572">
        <v>0.71</v>
      </c>
      <c r="CN2572">
        <v>0</v>
      </c>
      <c r="CO2572">
        <v>2.8570000000000002</v>
      </c>
      <c r="CP2572">
        <v>0</v>
      </c>
      <c r="CQ2572">
        <v>0</v>
      </c>
      <c r="CR2572">
        <v>0</v>
      </c>
      <c r="CY2572">
        <v>0</v>
      </c>
      <c r="CZ2572">
        <v>0</v>
      </c>
      <c r="DA2572">
        <v>0.68799999999999994</v>
      </c>
      <c r="DB2572">
        <v>0</v>
      </c>
      <c r="DC2572">
        <v>0</v>
      </c>
      <c r="DD2572">
        <v>0</v>
      </c>
      <c r="DE2572">
        <v>42.807000000000002</v>
      </c>
      <c r="DF2572">
        <v>38.203000000000003</v>
      </c>
      <c r="DG2572">
        <v>33.384999999999998</v>
      </c>
      <c r="DH2572">
        <v>5.5279999999999996</v>
      </c>
      <c r="DI2572">
        <v>24.428999999999998</v>
      </c>
      <c r="DJ2572">
        <v>28.466999999999999</v>
      </c>
      <c r="DK2572">
        <v>126.65300000000001</v>
      </c>
      <c r="DR2572">
        <v>127.593</v>
      </c>
      <c r="DS2572">
        <v>131.386</v>
      </c>
      <c r="DT2572">
        <v>98.372</v>
      </c>
      <c r="DU2572">
        <v>60.383000000000003</v>
      </c>
      <c r="DV2572">
        <v>62.356000000000002</v>
      </c>
      <c r="DW2572">
        <v>63.13</v>
      </c>
      <c r="DX2572">
        <v>0.85614000000000001</v>
      </c>
      <c r="DZ2572">
        <v>1</v>
      </c>
      <c r="EA2572">
        <v>0.72007916666666605</v>
      </c>
      <c r="EC2572">
        <v>0.81991511353413804</v>
      </c>
      <c r="ED2572">
        <v>2</v>
      </c>
    </row>
    <row r="2573" spans="1:134" x14ac:dyDescent="0.25">
      <c r="A2573" s="6" t="s">
        <v>1938</v>
      </c>
      <c r="B2573" t="s">
        <v>138</v>
      </c>
      <c r="C2573">
        <v>500000</v>
      </c>
      <c r="D2573">
        <v>250000</v>
      </c>
      <c r="E2573" s="5">
        <v>4.0527803958529685</v>
      </c>
      <c r="F2573">
        <v>1</v>
      </c>
      <c r="G2573" s="2">
        <v>43641.343680555554</v>
      </c>
      <c r="H2573" t="s">
        <v>115</v>
      </c>
      <c r="I2573" s="2">
        <v>43644.61515046296</v>
      </c>
      <c r="J2573">
        <v>180465</v>
      </c>
      <c r="K2573">
        <v>3</v>
      </c>
      <c r="L2573" t="s">
        <v>129</v>
      </c>
      <c r="M2573">
        <v>11580</v>
      </c>
      <c r="N2573">
        <v>8.8000000000000007</v>
      </c>
      <c r="O2573">
        <v>2.1059999999999999</v>
      </c>
      <c r="P2573">
        <v>2.2330000000000001</v>
      </c>
      <c r="Q2573">
        <v>15201</v>
      </c>
      <c r="R2573" t="s">
        <v>520</v>
      </c>
      <c r="S2573" t="s">
        <v>158</v>
      </c>
      <c r="T2573" t="s">
        <v>3863</v>
      </c>
      <c r="U2573" t="s">
        <v>3898</v>
      </c>
      <c r="V2573">
        <v>30032</v>
      </c>
      <c r="W2573" t="s">
        <v>119</v>
      </c>
      <c r="X2573" s="1">
        <v>152</v>
      </c>
      <c r="Y2573" t="s">
        <v>3894</v>
      </c>
      <c r="Z2573" s="3">
        <v>37715</v>
      </c>
      <c r="AA2573">
        <v>5</v>
      </c>
      <c r="AB2573">
        <v>0</v>
      </c>
      <c r="AC2573">
        <v>6</v>
      </c>
      <c r="AD2573">
        <v>5</v>
      </c>
      <c r="AE2573">
        <v>6</v>
      </c>
      <c r="AF2573">
        <v>0</v>
      </c>
      <c r="AG2573">
        <v>0</v>
      </c>
      <c r="AH2573">
        <v>4</v>
      </c>
      <c r="AI2573">
        <v>0</v>
      </c>
      <c r="AK2573">
        <v>3</v>
      </c>
      <c r="AL2573">
        <v>1</v>
      </c>
      <c r="AM2573">
        <v>477</v>
      </c>
      <c r="AN2573">
        <v>3996</v>
      </c>
      <c r="AO2573">
        <v>9032</v>
      </c>
      <c r="AP2573">
        <v>965</v>
      </c>
      <c r="AQ2573">
        <v>5061</v>
      </c>
      <c r="AR2573">
        <v>1423</v>
      </c>
      <c r="AS2573">
        <v>3679</v>
      </c>
      <c r="AT2573">
        <v>335</v>
      </c>
      <c r="AU2573">
        <v>11575</v>
      </c>
      <c r="AV2573">
        <v>10981</v>
      </c>
      <c r="AW2573">
        <v>565</v>
      </c>
      <c r="AX2573">
        <v>10455</v>
      </c>
      <c r="AY2573">
        <v>10455</v>
      </c>
      <c r="AZ2573">
        <v>2018</v>
      </c>
      <c r="BA2573">
        <v>5.2812223206377303E-2</v>
      </c>
      <c r="BB2573">
        <v>0.35188904830224699</v>
      </c>
      <c r="BC2573">
        <v>0.397048489107519</v>
      </c>
      <c r="BD2573">
        <v>0.382209469153515</v>
      </c>
      <c r="BE2573">
        <v>3.0507239777798002E-2</v>
      </c>
      <c r="BF2573">
        <v>3072.21</v>
      </c>
      <c r="BG2573">
        <v>2820.7979999999998</v>
      </c>
      <c r="BH2573">
        <v>2699.0790000000002</v>
      </c>
      <c r="BI2573">
        <v>2655.279</v>
      </c>
      <c r="BJ2573">
        <v>2802.7269999999999</v>
      </c>
      <c r="BK2573">
        <v>2778.8290000000002</v>
      </c>
      <c r="BL2573">
        <v>116.453</v>
      </c>
      <c r="BM2573">
        <v>129.74</v>
      </c>
      <c r="BN2573">
        <v>130.52099999999999</v>
      </c>
      <c r="BO2573">
        <v>143.971</v>
      </c>
      <c r="BP2573">
        <v>140.095</v>
      </c>
      <c r="BQ2573">
        <v>134.75700000000001</v>
      </c>
      <c r="BR2573">
        <v>2482.0419999999999</v>
      </c>
      <c r="BS2573">
        <v>2662.93</v>
      </c>
      <c r="BT2573">
        <v>2676.79</v>
      </c>
      <c r="BU2573">
        <v>2838.5540000000001</v>
      </c>
      <c r="BV2573">
        <v>2658.9609999999998</v>
      </c>
      <c r="BW2573">
        <v>2494.3820000000001</v>
      </c>
      <c r="BX2573">
        <v>14</v>
      </c>
      <c r="BY2573">
        <v>13</v>
      </c>
      <c r="BZ2573">
        <v>13</v>
      </c>
      <c r="CA2573">
        <v>13</v>
      </c>
      <c r="CB2573">
        <v>13</v>
      </c>
      <c r="CC2573">
        <v>13</v>
      </c>
      <c r="CD2573">
        <v>0.75369025511648302</v>
      </c>
      <c r="CE2573" s="3">
        <v>43465</v>
      </c>
      <c r="CF2573">
        <v>5670.7049999999999</v>
      </c>
      <c r="CG2573" s="3">
        <v>43555</v>
      </c>
      <c r="CH2573">
        <v>0.76038295674393896</v>
      </c>
      <c r="CI2573">
        <v>18</v>
      </c>
      <c r="CK2573">
        <v>3</v>
      </c>
      <c r="CL2573">
        <v>2</v>
      </c>
      <c r="CM2573">
        <v>0</v>
      </c>
      <c r="CN2573">
        <v>15.374000000000001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2419.9749999999999</v>
      </c>
      <c r="DF2573">
        <v>2312.7869999999998</v>
      </c>
      <c r="DG2573">
        <v>2216.6280000000002</v>
      </c>
      <c r="DH2573">
        <v>2034.7159999999999</v>
      </c>
      <c r="DI2573">
        <v>2151.2730000000001</v>
      </c>
      <c r="DJ2573">
        <v>2085.2730000000001</v>
      </c>
      <c r="DK2573">
        <v>4820.4369999999999</v>
      </c>
      <c r="DL2573">
        <v>4.63</v>
      </c>
      <c r="DM2573">
        <v>16.782</v>
      </c>
      <c r="DN2573">
        <v>6.4349999999999996</v>
      </c>
      <c r="DO2573">
        <v>14.353</v>
      </c>
      <c r="DP2573">
        <v>4.6100000000000003</v>
      </c>
      <c r="DQ2573">
        <v>15.920999999999999</v>
      </c>
      <c r="DR2573">
        <v>2476.8850000000002</v>
      </c>
      <c r="DS2573">
        <v>2617.4650000000001</v>
      </c>
      <c r="DT2573">
        <v>2657.9690000000001</v>
      </c>
      <c r="DU2573">
        <v>2771.3679999999999</v>
      </c>
      <c r="DV2573">
        <v>2335.4659999999999</v>
      </c>
      <c r="DW2573">
        <v>2439.165</v>
      </c>
      <c r="DX2573">
        <v>0.78769843207332801</v>
      </c>
      <c r="DY2573">
        <v>3.97585291920345E-2</v>
      </c>
      <c r="DZ2573">
        <v>0.99792227528784705</v>
      </c>
      <c r="EA2573">
        <v>0.78559113887389798</v>
      </c>
      <c r="EB2573">
        <v>7.8853654826865294E-2</v>
      </c>
      <c r="EC2573">
        <v>0.96741165343201097</v>
      </c>
      <c r="ED2573">
        <v>16</v>
      </c>
    </row>
    <row r="2574" spans="1:134" x14ac:dyDescent="0.25">
      <c r="A2574" s="6" t="s">
        <v>1865</v>
      </c>
      <c r="B2574" t="s">
        <v>569</v>
      </c>
      <c r="C2574">
        <v>100000</v>
      </c>
      <c r="D2574">
        <v>50000</v>
      </c>
      <c r="E2574" s="5">
        <v>6.4938737040527794</v>
      </c>
      <c r="F2574">
        <v>0</v>
      </c>
      <c r="G2574" s="2">
        <v>43637.589421296296</v>
      </c>
      <c r="H2574" t="s">
        <v>115</v>
      </c>
      <c r="I2574" s="2">
        <v>43644.397418981483</v>
      </c>
      <c r="J2574">
        <v>2360000</v>
      </c>
      <c r="K2574">
        <v>4</v>
      </c>
      <c r="L2574" t="s">
        <v>148</v>
      </c>
      <c r="M2574">
        <v>0</v>
      </c>
      <c r="N2574">
        <v>0</v>
      </c>
      <c r="Q2574">
        <v>2562</v>
      </c>
      <c r="R2574" t="s">
        <v>137</v>
      </c>
      <c r="S2574" t="s">
        <v>136</v>
      </c>
      <c r="T2574" t="s">
        <v>3861</v>
      </c>
      <c r="U2574" t="s">
        <v>3899</v>
      </c>
      <c r="V2574">
        <v>80125</v>
      </c>
      <c r="W2574" t="s">
        <v>119</v>
      </c>
      <c r="X2574" s="1">
        <v>256</v>
      </c>
      <c r="Y2574" t="s">
        <v>3889</v>
      </c>
      <c r="Z2574" s="3">
        <v>39505</v>
      </c>
      <c r="AA2574">
        <v>6</v>
      </c>
      <c r="AB2574">
        <v>0</v>
      </c>
      <c r="AC2574">
        <v>5</v>
      </c>
      <c r="AD2574">
        <v>12</v>
      </c>
      <c r="AE2574">
        <v>8</v>
      </c>
      <c r="AF2574">
        <v>1</v>
      </c>
      <c r="AG2574">
        <v>0</v>
      </c>
      <c r="AH2574">
        <v>6</v>
      </c>
      <c r="AI2574">
        <v>0</v>
      </c>
      <c r="AJ2574">
        <v>2</v>
      </c>
      <c r="AK2574">
        <v>4</v>
      </c>
      <c r="AL2574">
        <v>2</v>
      </c>
      <c r="AM2574">
        <v>74</v>
      </c>
      <c r="AN2574">
        <v>474</v>
      </c>
      <c r="AO2574">
        <v>1077</v>
      </c>
      <c r="AP2574">
        <v>177</v>
      </c>
      <c r="AQ2574">
        <v>145</v>
      </c>
      <c r="AR2574">
        <v>252</v>
      </c>
      <c r="AS2574">
        <v>286</v>
      </c>
      <c r="AT2574">
        <v>104</v>
      </c>
      <c r="AU2574">
        <v>1184</v>
      </c>
      <c r="AV2574">
        <v>986</v>
      </c>
      <c r="AW2574">
        <v>52</v>
      </c>
      <c r="AX2574">
        <v>1329</v>
      </c>
      <c r="AY2574">
        <v>1329</v>
      </c>
      <c r="AZ2574">
        <v>2017</v>
      </c>
      <c r="BA2574">
        <v>6.8709377901578397E-2</v>
      </c>
      <c r="BB2574">
        <v>0.21519939804364099</v>
      </c>
      <c r="BC2574">
        <v>0.206349206349206</v>
      </c>
      <c r="BD2574">
        <v>0.35665914221218897</v>
      </c>
      <c r="BE2574">
        <v>0.105476673427991</v>
      </c>
      <c r="BF2574">
        <v>250</v>
      </c>
      <c r="BG2574">
        <v>250</v>
      </c>
      <c r="BH2574">
        <v>250</v>
      </c>
      <c r="BI2574">
        <v>250</v>
      </c>
      <c r="BJ2574">
        <v>250</v>
      </c>
      <c r="BK2574">
        <v>250</v>
      </c>
      <c r="BL2574">
        <v>45</v>
      </c>
      <c r="BM2574">
        <v>45</v>
      </c>
      <c r="BN2574">
        <v>45</v>
      </c>
      <c r="BO2574">
        <v>45</v>
      </c>
      <c r="BP2574">
        <v>45</v>
      </c>
      <c r="BQ2574">
        <v>45</v>
      </c>
      <c r="BR2574">
        <v>79.197000000000003</v>
      </c>
      <c r="BS2574">
        <v>81.003</v>
      </c>
      <c r="BT2574">
        <v>82.8</v>
      </c>
      <c r="BU2574">
        <v>84.602999999999994</v>
      </c>
      <c r="BV2574">
        <v>52.509</v>
      </c>
      <c r="BW2574">
        <v>53.886000000000003</v>
      </c>
      <c r="BX2574">
        <v>4</v>
      </c>
      <c r="BY2574">
        <v>4</v>
      </c>
      <c r="BZ2574">
        <v>4</v>
      </c>
      <c r="CA2574">
        <v>4</v>
      </c>
      <c r="CB2574">
        <v>3</v>
      </c>
      <c r="CC2574">
        <v>3</v>
      </c>
      <c r="CD2574">
        <v>0.70647853107344605</v>
      </c>
      <c r="CE2574" s="3">
        <v>43465</v>
      </c>
      <c r="CF2574">
        <v>374.197</v>
      </c>
      <c r="CG2574" s="3">
        <v>43555</v>
      </c>
      <c r="CH2574">
        <v>0.77633220338983</v>
      </c>
      <c r="CI2574">
        <v>0.83099999999999996</v>
      </c>
      <c r="CK2574">
        <v>2</v>
      </c>
      <c r="CL2574">
        <v>1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0.83099999999999996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216.79</v>
      </c>
      <c r="DF2574">
        <v>239.27</v>
      </c>
      <c r="DG2574">
        <v>210.04499999999999</v>
      </c>
      <c r="DH2574">
        <v>146.5</v>
      </c>
      <c r="DI2574">
        <v>159.44</v>
      </c>
      <c r="DJ2574">
        <v>104.092</v>
      </c>
      <c r="DK2574">
        <v>255.73500000000001</v>
      </c>
      <c r="DL2574">
        <v>12.228</v>
      </c>
      <c r="DM2574">
        <v>23.654</v>
      </c>
      <c r="DN2574">
        <v>44.966999999999999</v>
      </c>
      <c r="DO2574">
        <v>24.632000000000001</v>
      </c>
      <c r="DP2574">
        <v>42.392000000000003</v>
      </c>
      <c r="DQ2574">
        <v>26.457000000000001</v>
      </c>
      <c r="DR2574">
        <v>79.197000000000003</v>
      </c>
      <c r="DS2574">
        <v>81.003</v>
      </c>
      <c r="DT2574">
        <v>82.8</v>
      </c>
      <c r="DU2574">
        <v>84.602999999999994</v>
      </c>
      <c r="DV2574">
        <v>52.509</v>
      </c>
      <c r="DW2574">
        <v>53.886000000000003</v>
      </c>
      <c r="DX2574">
        <v>0.86715999999999904</v>
      </c>
      <c r="DY2574">
        <v>0.27173333333333299</v>
      </c>
      <c r="DZ2574">
        <v>1</v>
      </c>
      <c r="EA2574">
        <v>0.71742466666666604</v>
      </c>
      <c r="EB2574">
        <v>0.64566666666666594</v>
      </c>
      <c r="EC2574">
        <v>1</v>
      </c>
      <c r="ED2574">
        <v>11</v>
      </c>
    </row>
    <row r="2575" spans="1:134" x14ac:dyDescent="0.25">
      <c r="A2575" s="6" t="s">
        <v>1915</v>
      </c>
      <c r="B2575" t="s">
        <v>569</v>
      </c>
      <c r="C2575">
        <v>50000</v>
      </c>
      <c r="D2575">
        <v>25000</v>
      </c>
      <c r="E2575" s="5">
        <v>7.6248821866163983</v>
      </c>
      <c r="F2575">
        <v>0</v>
      </c>
      <c r="G2575" s="2">
        <v>43640.607685185183</v>
      </c>
      <c r="H2575" t="s">
        <v>115</v>
      </c>
      <c r="I2575" s="2">
        <v>43643.75377314815</v>
      </c>
      <c r="J2575">
        <v>2500000</v>
      </c>
      <c r="K2575">
        <v>4</v>
      </c>
      <c r="L2575" t="s">
        <v>122</v>
      </c>
      <c r="M2575">
        <v>204</v>
      </c>
      <c r="N2575">
        <v>6.4</v>
      </c>
      <c r="Q2575">
        <v>47782</v>
      </c>
      <c r="R2575" t="s">
        <v>417</v>
      </c>
      <c r="S2575" t="s">
        <v>323</v>
      </c>
      <c r="T2575" t="s">
        <v>3865</v>
      </c>
      <c r="U2575" t="s">
        <v>3898</v>
      </c>
      <c r="V2575">
        <v>43121</v>
      </c>
      <c r="W2575" t="s">
        <v>119</v>
      </c>
      <c r="X2575" s="1">
        <v>477</v>
      </c>
      <c r="Y2575" t="s">
        <v>3882</v>
      </c>
      <c r="Z2575" s="3">
        <v>40900</v>
      </c>
      <c r="AA2575">
        <v>6</v>
      </c>
      <c r="AB2575">
        <v>-1</v>
      </c>
      <c r="AC2575">
        <v>6</v>
      </c>
      <c r="AD2575">
        <v>19</v>
      </c>
      <c r="AE2575">
        <v>8</v>
      </c>
      <c r="AF2575">
        <v>1</v>
      </c>
      <c r="AG2575">
        <v>0</v>
      </c>
      <c r="AH2575">
        <v>5</v>
      </c>
      <c r="AI2575">
        <v>0</v>
      </c>
      <c r="AJ2575">
        <v>5</v>
      </c>
      <c r="AK2575">
        <v>5</v>
      </c>
      <c r="AL2575">
        <v>2</v>
      </c>
      <c r="AM2575">
        <v>1</v>
      </c>
      <c r="AN2575">
        <v>24</v>
      </c>
      <c r="AO2575">
        <v>82</v>
      </c>
      <c r="AP2575">
        <v>13</v>
      </c>
      <c r="AQ2575">
        <v>0</v>
      </c>
      <c r="AR2575">
        <v>5</v>
      </c>
      <c r="AS2575">
        <v>13</v>
      </c>
      <c r="AT2575">
        <v>10</v>
      </c>
      <c r="AU2575">
        <v>204</v>
      </c>
      <c r="AV2575">
        <v>204</v>
      </c>
      <c r="AW2575">
        <v>5</v>
      </c>
      <c r="AX2575">
        <v>87</v>
      </c>
      <c r="AY2575">
        <v>87</v>
      </c>
      <c r="AZ2575">
        <v>2017</v>
      </c>
      <c r="BA2575">
        <v>1.21951219512195E-2</v>
      </c>
      <c r="BB2575">
        <v>0.14942528735632099</v>
      </c>
      <c r="BC2575">
        <v>1</v>
      </c>
      <c r="BD2575">
        <v>0.27586206896551702</v>
      </c>
      <c r="BE2575">
        <v>4.9019607843137199E-2</v>
      </c>
      <c r="CK2575">
        <v>0</v>
      </c>
      <c r="CL2575">
        <v>0</v>
      </c>
      <c r="ED2575">
        <v>8</v>
      </c>
    </row>
    <row r="2576" spans="1:134" x14ac:dyDescent="0.25">
      <c r="A2576" s="6" t="s">
        <v>1677</v>
      </c>
      <c r="B2576" t="s">
        <v>246</v>
      </c>
      <c r="C2576">
        <v>300000</v>
      </c>
      <c r="D2576">
        <v>155000</v>
      </c>
      <c r="E2576" s="5">
        <v>3.421300659754948</v>
      </c>
      <c r="F2576">
        <v>0</v>
      </c>
      <c r="G2576" s="2">
        <v>43630.382662037038</v>
      </c>
      <c r="H2576" t="s">
        <v>115</v>
      </c>
      <c r="I2576" s="2">
        <v>43643.458726851852</v>
      </c>
      <c r="J2576">
        <v>2500000</v>
      </c>
      <c r="K2576">
        <v>2</v>
      </c>
      <c r="L2576" t="s">
        <v>116</v>
      </c>
      <c r="M2576">
        <v>4061</v>
      </c>
      <c r="N2576">
        <v>5</v>
      </c>
      <c r="O2576">
        <v>2.1840000000000002</v>
      </c>
      <c r="P2576">
        <v>1.8640000000000001</v>
      </c>
      <c r="Q2576">
        <v>141</v>
      </c>
      <c r="R2576" t="s">
        <v>1005</v>
      </c>
      <c r="S2576" t="s">
        <v>708</v>
      </c>
      <c r="T2576" t="s">
        <v>3858</v>
      </c>
      <c r="U2576" t="s">
        <v>3900</v>
      </c>
      <c r="V2576">
        <v>62010</v>
      </c>
      <c r="W2576" t="s">
        <v>119</v>
      </c>
      <c r="X2576" s="1">
        <v>141</v>
      </c>
      <c r="Y2576" t="s">
        <v>3894</v>
      </c>
      <c r="Z2576" s="3">
        <v>29546</v>
      </c>
      <c r="AA2576">
        <v>5</v>
      </c>
      <c r="AB2576">
        <v>0</v>
      </c>
      <c r="AC2576">
        <v>6</v>
      </c>
      <c r="AD2576">
        <v>3</v>
      </c>
      <c r="AE2576">
        <v>5</v>
      </c>
      <c r="AF2576">
        <v>1</v>
      </c>
      <c r="AG2576">
        <v>0</v>
      </c>
      <c r="AH2576">
        <v>4</v>
      </c>
      <c r="AI2576">
        <v>0</v>
      </c>
      <c r="AJ2576">
        <v>3</v>
      </c>
      <c r="AK2576">
        <v>3</v>
      </c>
      <c r="AL2576">
        <v>1</v>
      </c>
      <c r="AM2576">
        <v>357</v>
      </c>
      <c r="AN2576">
        <v>2170</v>
      </c>
      <c r="AO2576">
        <v>2620</v>
      </c>
      <c r="AP2576">
        <v>74</v>
      </c>
      <c r="AQ2576">
        <v>495</v>
      </c>
      <c r="AR2576">
        <v>941</v>
      </c>
      <c r="AS2576">
        <v>885</v>
      </c>
      <c r="AT2576">
        <v>-66</v>
      </c>
      <c r="AU2576">
        <v>3205</v>
      </c>
      <c r="AV2576">
        <v>3119</v>
      </c>
      <c r="AW2576">
        <v>456</v>
      </c>
      <c r="AX2576">
        <v>3561</v>
      </c>
      <c r="AY2576">
        <v>3561</v>
      </c>
      <c r="AZ2576">
        <v>2017</v>
      </c>
      <c r="BA2576">
        <v>0.136259541984732</v>
      </c>
      <c r="BB2576">
        <v>0.24852569502948599</v>
      </c>
      <c r="BC2576">
        <v>0.48459086078639702</v>
      </c>
      <c r="BD2576">
        <v>0.60937938781241197</v>
      </c>
      <c r="BE2576">
        <v>-2.11606284065405E-2</v>
      </c>
      <c r="BF2576">
        <v>935.13199999999995</v>
      </c>
      <c r="BG2576">
        <v>932.65</v>
      </c>
      <c r="BH2576">
        <v>1097.2860000000001</v>
      </c>
      <c r="BI2576">
        <v>1293.9639999999999</v>
      </c>
      <c r="BJ2576">
        <v>1309.9359999999999</v>
      </c>
      <c r="BK2576">
        <v>1407.1410000000001</v>
      </c>
      <c r="BL2576">
        <v>75.138000000000005</v>
      </c>
      <c r="BM2576">
        <v>75.477999999999994</v>
      </c>
      <c r="BN2576">
        <v>75</v>
      </c>
      <c r="BO2576">
        <v>75.067999999999998</v>
      </c>
      <c r="BP2576">
        <v>75.194000000000003</v>
      </c>
      <c r="BQ2576">
        <v>75.111999999999995</v>
      </c>
      <c r="BR2576">
        <v>425.31700000000001</v>
      </c>
      <c r="BS2576">
        <v>458.72399999999999</v>
      </c>
      <c r="BT2576">
        <v>490.87</v>
      </c>
      <c r="BU2576">
        <v>447.18299999999999</v>
      </c>
      <c r="BV2576">
        <v>457.07499999999999</v>
      </c>
      <c r="BW2576">
        <v>362.35700000000003</v>
      </c>
      <c r="BX2576">
        <v>7</v>
      </c>
      <c r="BY2576">
        <v>7</v>
      </c>
      <c r="BZ2576">
        <v>7</v>
      </c>
      <c r="CA2576">
        <v>7</v>
      </c>
      <c r="CB2576">
        <v>7</v>
      </c>
      <c r="CC2576">
        <v>7</v>
      </c>
      <c r="CD2576">
        <v>0.50507647737023498</v>
      </c>
      <c r="CE2576" s="3">
        <v>43465</v>
      </c>
      <c r="CF2576">
        <v>1435.587</v>
      </c>
      <c r="CG2576" s="3">
        <v>43555</v>
      </c>
      <c r="CH2576">
        <v>0.39567640333772103</v>
      </c>
      <c r="CI2576">
        <v>6.7060000000000004</v>
      </c>
      <c r="CK2576">
        <v>16</v>
      </c>
      <c r="CL2576">
        <v>3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0.73699999999999999</v>
      </c>
      <c r="CU2576">
        <v>3.9590000000000001</v>
      </c>
      <c r="CV2576">
        <v>6.7060000000000004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353.86799999999999</v>
      </c>
      <c r="DF2576">
        <v>228.91200000000001</v>
      </c>
      <c r="DG2576">
        <v>674.87800000000004</v>
      </c>
      <c r="DH2576">
        <v>800.20100000000002</v>
      </c>
      <c r="DI2576">
        <v>719.20399999999995</v>
      </c>
      <c r="DJ2576">
        <v>680.43799999999999</v>
      </c>
      <c r="DK2576">
        <v>1308.1110000000001</v>
      </c>
      <c r="DL2576">
        <v>45.872</v>
      </c>
      <c r="DM2576">
        <v>49.701000000000001</v>
      </c>
      <c r="DN2576">
        <v>52.81</v>
      </c>
      <c r="DO2576">
        <v>60.92</v>
      </c>
      <c r="DP2576">
        <v>42.448</v>
      </c>
      <c r="DQ2576">
        <v>42.000999999999998</v>
      </c>
      <c r="DR2576">
        <v>410.78500000000003</v>
      </c>
      <c r="DS2576">
        <v>444.20499999999998</v>
      </c>
      <c r="DT2576">
        <v>476.36200000000002</v>
      </c>
      <c r="DU2576">
        <v>446.99</v>
      </c>
      <c r="DV2576">
        <v>275.59199999999998</v>
      </c>
      <c r="DW2576">
        <v>289.88400000000001</v>
      </c>
      <c r="DX2576">
        <v>0.37841502590008602</v>
      </c>
      <c r="DY2576">
        <v>0.61050334052010902</v>
      </c>
      <c r="DZ2576">
        <v>0.96583254372620897</v>
      </c>
      <c r="EA2576">
        <v>0.49562026625444</v>
      </c>
      <c r="EB2576">
        <v>0.651349253863722</v>
      </c>
      <c r="EC2576">
        <v>0.88729696395189706</v>
      </c>
      <c r="ED2576">
        <v>39</v>
      </c>
    </row>
    <row r="2577" spans="1:134" x14ac:dyDescent="0.25">
      <c r="A2577" s="6" t="s">
        <v>1636</v>
      </c>
      <c r="B2577" t="s">
        <v>246</v>
      </c>
      <c r="C2577">
        <v>60000</v>
      </c>
      <c r="D2577">
        <v>40000</v>
      </c>
      <c r="E2577" s="5">
        <v>6.3336475023562668</v>
      </c>
      <c r="F2577">
        <v>0</v>
      </c>
      <c r="G2577" s="2">
        <v>43629.508784722224</v>
      </c>
      <c r="H2577" t="s">
        <v>115</v>
      </c>
      <c r="I2577" s="2">
        <v>43643.453553240739</v>
      </c>
      <c r="J2577">
        <v>2452000</v>
      </c>
      <c r="K2577">
        <v>3</v>
      </c>
      <c r="L2577" t="s">
        <v>129</v>
      </c>
      <c r="M2577">
        <v>1081</v>
      </c>
      <c r="N2577">
        <v>4.5999999999999996</v>
      </c>
      <c r="O2577">
        <v>4.4889999999999999</v>
      </c>
      <c r="P2577">
        <v>3.61</v>
      </c>
      <c r="Q2577">
        <v>749021</v>
      </c>
      <c r="R2577" t="s">
        <v>245</v>
      </c>
      <c r="S2577" t="s">
        <v>123</v>
      </c>
      <c r="T2577" t="s">
        <v>3871</v>
      </c>
      <c r="U2577" t="s">
        <v>3900</v>
      </c>
      <c r="V2577">
        <v>142</v>
      </c>
      <c r="W2577" t="s">
        <v>119</v>
      </c>
      <c r="X2577" s="1">
        <v>749</v>
      </c>
      <c r="Y2577" t="s">
        <v>3892</v>
      </c>
      <c r="Z2577" s="3">
        <v>39097</v>
      </c>
      <c r="AA2577">
        <v>6</v>
      </c>
      <c r="AB2577">
        <v>0</v>
      </c>
      <c r="AC2577">
        <v>5</v>
      </c>
      <c r="AD2577">
        <v>5</v>
      </c>
      <c r="AE2577">
        <v>6</v>
      </c>
      <c r="AF2577">
        <v>0</v>
      </c>
      <c r="AG2577">
        <v>0</v>
      </c>
      <c r="AH2577">
        <v>4</v>
      </c>
      <c r="AI2577">
        <v>0</v>
      </c>
      <c r="AJ2577">
        <v>3</v>
      </c>
      <c r="AK2577">
        <v>3</v>
      </c>
      <c r="AL2577">
        <v>1</v>
      </c>
      <c r="AM2577">
        <v>81</v>
      </c>
      <c r="AN2577">
        <v>432</v>
      </c>
      <c r="AO2577">
        <v>671</v>
      </c>
      <c r="AP2577">
        <v>81</v>
      </c>
      <c r="AQ2577">
        <v>288</v>
      </c>
      <c r="AR2577">
        <v>465</v>
      </c>
      <c r="AS2577">
        <v>443</v>
      </c>
      <c r="AT2577">
        <v>11</v>
      </c>
      <c r="AU2577">
        <v>1079</v>
      </c>
      <c r="AV2577">
        <v>1079</v>
      </c>
      <c r="AW2577">
        <v>182</v>
      </c>
      <c r="AX2577">
        <v>1136</v>
      </c>
      <c r="AY2577">
        <v>1136</v>
      </c>
      <c r="AZ2577">
        <v>2018</v>
      </c>
      <c r="BA2577">
        <v>0.120715350223546</v>
      </c>
      <c r="BB2577">
        <v>0.38996478873239399</v>
      </c>
      <c r="BC2577">
        <v>0.391397849462365</v>
      </c>
      <c r="BD2577">
        <v>0.38028169014084501</v>
      </c>
      <c r="BE2577">
        <v>1.0194624652455899E-2</v>
      </c>
      <c r="BF2577">
        <v>210</v>
      </c>
      <c r="BG2577">
        <v>210</v>
      </c>
      <c r="BH2577">
        <v>210</v>
      </c>
      <c r="BI2577">
        <v>240</v>
      </c>
      <c r="BJ2577">
        <v>240</v>
      </c>
      <c r="BK2577">
        <v>240</v>
      </c>
      <c r="BL2577">
        <v>157.244</v>
      </c>
      <c r="BM2577">
        <v>154.96199999999999</v>
      </c>
      <c r="BN2577">
        <v>153.82499999999999</v>
      </c>
      <c r="BO2577">
        <v>157.94999999999999</v>
      </c>
      <c r="BP2577">
        <v>156.15100000000001</v>
      </c>
      <c r="BQ2577">
        <v>156.56399999999999</v>
      </c>
      <c r="BR2577">
        <v>133.119</v>
      </c>
      <c r="BS2577">
        <v>141.184</v>
      </c>
      <c r="BT2577">
        <v>149.22</v>
      </c>
      <c r="BU2577">
        <v>157.24199999999999</v>
      </c>
      <c r="BV2577">
        <v>165.251</v>
      </c>
      <c r="BW2577">
        <v>173.24100000000001</v>
      </c>
      <c r="BX2577">
        <v>5</v>
      </c>
      <c r="BY2577">
        <v>5</v>
      </c>
      <c r="BZ2577">
        <v>5</v>
      </c>
      <c r="CA2577">
        <v>5</v>
      </c>
      <c r="CB2577">
        <v>5</v>
      </c>
      <c r="CC2577">
        <v>5</v>
      </c>
      <c r="CD2577">
        <v>0.56077764600104196</v>
      </c>
      <c r="CE2577" s="3">
        <v>43465</v>
      </c>
      <c r="CF2577">
        <v>500.363</v>
      </c>
      <c r="CG2577" s="3">
        <v>43555</v>
      </c>
      <c r="CH2577">
        <v>0.54513892670812802</v>
      </c>
      <c r="CI2577">
        <v>3.6869999999999998</v>
      </c>
      <c r="CK2577">
        <v>6</v>
      </c>
      <c r="CL2577">
        <v>2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3.6869999999999998</v>
      </c>
      <c r="CT2577">
        <v>0</v>
      </c>
      <c r="CU2577">
        <v>0</v>
      </c>
      <c r="CV2577">
        <v>0</v>
      </c>
      <c r="CW2577">
        <v>0</v>
      </c>
      <c r="CX2577">
        <v>2.274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46.5</v>
      </c>
      <c r="DF2577">
        <v>66.8</v>
      </c>
      <c r="DG2577">
        <v>122.4</v>
      </c>
      <c r="DH2577">
        <v>85.42</v>
      </c>
      <c r="DI2577">
        <v>67.792000000000002</v>
      </c>
      <c r="DJ2577">
        <v>72.12</v>
      </c>
      <c r="DK2577">
        <v>375.74599999999998</v>
      </c>
      <c r="DL2577">
        <v>153.69900000000001</v>
      </c>
      <c r="DM2577">
        <v>115.715</v>
      </c>
      <c r="DN2577">
        <v>137.16800000000001</v>
      </c>
      <c r="DO2577">
        <v>138.09100000000001</v>
      </c>
      <c r="DP2577">
        <v>135.928</v>
      </c>
      <c r="DQ2577">
        <v>140.69499999999999</v>
      </c>
      <c r="DR2577">
        <v>133.119</v>
      </c>
      <c r="DS2577">
        <v>136.16399999999999</v>
      </c>
      <c r="DT2577">
        <v>144.208</v>
      </c>
      <c r="DU2577">
        <v>152.23500000000001</v>
      </c>
      <c r="DV2577">
        <v>160.251</v>
      </c>
      <c r="DW2577">
        <v>168.24799999999999</v>
      </c>
      <c r="DX2577">
        <v>0.221428571428571</v>
      </c>
      <c r="DY2577">
        <v>0.97745541960265503</v>
      </c>
      <c r="DZ2577">
        <v>1</v>
      </c>
      <c r="EA2577">
        <v>0.34150518518518502</v>
      </c>
      <c r="EB2577">
        <v>0.87680101121388299</v>
      </c>
      <c r="EC2577">
        <v>0.97276931260789901</v>
      </c>
      <c r="ED2577">
        <v>12</v>
      </c>
    </row>
    <row r="2578" spans="1:134" x14ac:dyDescent="0.25">
      <c r="A2578" s="6" t="s">
        <v>1861</v>
      </c>
      <c r="B2578" t="s">
        <v>569</v>
      </c>
      <c r="C2578">
        <v>90000</v>
      </c>
      <c r="D2578">
        <v>25000</v>
      </c>
      <c r="E2578" s="5">
        <v>7.1536286522148895</v>
      </c>
      <c r="F2578">
        <v>0</v>
      </c>
      <c r="G2578" s="2">
        <v>43637.50582175926</v>
      </c>
      <c r="H2578" t="s">
        <v>115</v>
      </c>
      <c r="I2578" s="2">
        <v>43643.383587962962</v>
      </c>
      <c r="K2578">
        <v>3</v>
      </c>
      <c r="L2578" t="s">
        <v>122</v>
      </c>
      <c r="M2578">
        <v>799</v>
      </c>
      <c r="N2578">
        <v>1.4</v>
      </c>
      <c r="O2578">
        <v>0</v>
      </c>
      <c r="Q2578">
        <v>7312</v>
      </c>
      <c r="R2578" t="s">
        <v>1007</v>
      </c>
      <c r="S2578" t="s">
        <v>331</v>
      </c>
      <c r="T2578" t="s">
        <v>3871</v>
      </c>
      <c r="U2578" t="s">
        <v>3900</v>
      </c>
      <c r="V2578">
        <v>3011</v>
      </c>
      <c r="W2578" t="s">
        <v>132</v>
      </c>
      <c r="X2578" s="1">
        <v>731</v>
      </c>
      <c r="Y2578" t="s">
        <v>3892</v>
      </c>
      <c r="Z2578" s="3">
        <v>42271</v>
      </c>
      <c r="AA2578">
        <v>5</v>
      </c>
      <c r="AB2578">
        <v>0</v>
      </c>
      <c r="AC2578">
        <v>5</v>
      </c>
      <c r="AD2578">
        <v>1</v>
      </c>
      <c r="AE2578">
        <v>5</v>
      </c>
      <c r="AF2578">
        <v>0</v>
      </c>
      <c r="AG2578">
        <v>0</v>
      </c>
      <c r="AH2578">
        <v>1</v>
      </c>
      <c r="AI2578">
        <v>0</v>
      </c>
      <c r="AK2578">
        <v>1</v>
      </c>
      <c r="AL2578">
        <v>2</v>
      </c>
      <c r="AM2578">
        <v>112</v>
      </c>
      <c r="AN2578">
        <v>3</v>
      </c>
      <c r="AO2578">
        <v>470</v>
      </c>
      <c r="AP2578">
        <v>11</v>
      </c>
      <c r="AQ2578">
        <v>23</v>
      </c>
      <c r="AR2578">
        <v>5</v>
      </c>
      <c r="AS2578">
        <v>57</v>
      </c>
      <c r="AT2578">
        <v>10</v>
      </c>
      <c r="AU2578">
        <v>799</v>
      </c>
      <c r="AV2578">
        <v>799</v>
      </c>
      <c r="AW2578">
        <v>3</v>
      </c>
      <c r="AX2578">
        <v>475</v>
      </c>
      <c r="AY2578">
        <v>475</v>
      </c>
      <c r="AZ2578">
        <v>2017</v>
      </c>
      <c r="BA2578">
        <v>0.23829787234042499</v>
      </c>
      <c r="BB2578">
        <v>0.12</v>
      </c>
      <c r="BC2578">
        <v>0.6</v>
      </c>
      <c r="BD2578">
        <v>6.3157894736842104E-3</v>
      </c>
      <c r="BE2578">
        <v>1.2515644555694601E-2</v>
      </c>
      <c r="CK2578">
        <v>0</v>
      </c>
      <c r="CL2578">
        <v>0</v>
      </c>
      <c r="ED2578">
        <v>4</v>
      </c>
    </row>
    <row r="2579" spans="1:134" x14ac:dyDescent="0.25">
      <c r="A2579" s="6" t="s">
        <v>1855</v>
      </c>
      <c r="B2579" t="s">
        <v>569</v>
      </c>
      <c r="C2579">
        <v>200000</v>
      </c>
      <c r="D2579">
        <v>60000</v>
      </c>
      <c r="E2579" s="5">
        <v>6.3336475023562668</v>
      </c>
      <c r="F2579">
        <v>0</v>
      </c>
      <c r="G2579" s="2">
        <v>43637.405439814815</v>
      </c>
      <c r="H2579" t="s">
        <v>115</v>
      </c>
      <c r="I2579" s="2">
        <v>43643.374548611115</v>
      </c>
      <c r="J2579">
        <v>2306584</v>
      </c>
      <c r="K2579">
        <v>4</v>
      </c>
      <c r="L2579" t="s">
        <v>128</v>
      </c>
      <c r="M2579">
        <v>1732</v>
      </c>
      <c r="N2579">
        <v>7.3</v>
      </c>
      <c r="O2579">
        <v>5.0049999999999999</v>
      </c>
      <c r="P2579">
        <v>4.367</v>
      </c>
      <c r="Q2579">
        <v>46762</v>
      </c>
      <c r="R2579" t="s">
        <v>127</v>
      </c>
      <c r="S2579" t="s">
        <v>126</v>
      </c>
      <c r="T2579" t="s">
        <v>3858</v>
      </c>
      <c r="U2579" t="s">
        <v>3897</v>
      </c>
      <c r="V2579">
        <v>20123</v>
      </c>
      <c r="W2579" t="s">
        <v>119</v>
      </c>
      <c r="X2579" s="1">
        <v>467</v>
      </c>
      <c r="Y2579" t="s">
        <v>3882</v>
      </c>
      <c r="Z2579" s="3">
        <v>37063</v>
      </c>
      <c r="AA2579">
        <v>7</v>
      </c>
      <c r="AB2579">
        <v>0</v>
      </c>
      <c r="AC2579">
        <v>6</v>
      </c>
      <c r="AD2579">
        <v>7</v>
      </c>
      <c r="AE2579">
        <v>7</v>
      </c>
      <c r="AF2579">
        <v>0</v>
      </c>
      <c r="AG2579">
        <v>0</v>
      </c>
      <c r="AH2579">
        <v>5</v>
      </c>
      <c r="AI2579">
        <v>0</v>
      </c>
      <c r="AK2579">
        <v>3</v>
      </c>
      <c r="AL2579">
        <v>1</v>
      </c>
      <c r="AM2579">
        <v>48</v>
      </c>
      <c r="AN2579">
        <v>262</v>
      </c>
      <c r="AO2579">
        <v>837</v>
      </c>
      <c r="AP2579">
        <v>87</v>
      </c>
      <c r="AQ2579">
        <v>465</v>
      </c>
      <c r="AR2579">
        <v>424</v>
      </c>
      <c r="AS2579">
        <v>243</v>
      </c>
      <c r="AT2579">
        <v>11</v>
      </c>
      <c r="AU2579">
        <v>1099</v>
      </c>
      <c r="AV2579">
        <v>1099</v>
      </c>
      <c r="AW2579">
        <v>66</v>
      </c>
      <c r="AX2579">
        <v>1261</v>
      </c>
      <c r="AY2579">
        <v>1261</v>
      </c>
      <c r="AZ2579">
        <v>2017</v>
      </c>
      <c r="BA2579">
        <v>5.7347670250896002E-2</v>
      </c>
      <c r="BB2579">
        <v>0.19270420301348101</v>
      </c>
      <c r="BC2579">
        <v>0.15566037735849</v>
      </c>
      <c r="BD2579">
        <v>0.20777160983346499</v>
      </c>
      <c r="BE2579">
        <v>1.00090991810737E-2</v>
      </c>
      <c r="BF2579">
        <v>605</v>
      </c>
      <c r="BG2579">
        <v>605</v>
      </c>
      <c r="BH2579">
        <v>605</v>
      </c>
      <c r="BI2579">
        <v>575</v>
      </c>
      <c r="BJ2579">
        <v>575</v>
      </c>
      <c r="BK2579">
        <v>575</v>
      </c>
      <c r="BL2579">
        <v>41.514000000000003</v>
      </c>
      <c r="BM2579">
        <v>40.781999999999996</v>
      </c>
      <c r="BN2579">
        <v>41.06</v>
      </c>
      <c r="BO2579">
        <v>40.792000000000002</v>
      </c>
      <c r="BP2579">
        <v>41.643000000000001</v>
      </c>
      <c r="BQ2579">
        <v>41.161999999999999</v>
      </c>
      <c r="BR2579">
        <v>134.32900000000001</v>
      </c>
      <c r="BS2579">
        <v>149.58799999999999</v>
      </c>
      <c r="BT2579">
        <v>164.83</v>
      </c>
      <c r="BU2579">
        <v>180.041</v>
      </c>
      <c r="BV2579">
        <v>195.232</v>
      </c>
      <c r="BW2579">
        <v>210.40100000000001</v>
      </c>
      <c r="BX2579">
        <v>6</v>
      </c>
      <c r="BY2579">
        <v>6</v>
      </c>
      <c r="BZ2579">
        <v>6</v>
      </c>
      <c r="CA2579">
        <v>6</v>
      </c>
      <c r="CB2579">
        <v>5</v>
      </c>
      <c r="CC2579">
        <v>6</v>
      </c>
      <c r="CD2579">
        <v>0.55911626048699203</v>
      </c>
      <c r="CE2579" s="3">
        <v>43465</v>
      </c>
      <c r="CF2579">
        <v>780.84299999999996</v>
      </c>
      <c r="CG2579" s="3">
        <v>43555</v>
      </c>
      <c r="CH2579">
        <v>0.517535583142824</v>
      </c>
      <c r="CI2579">
        <v>8.5000000000000006E-2</v>
      </c>
      <c r="CK2579">
        <v>3</v>
      </c>
      <c r="CL2579">
        <v>2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8.5000000000000006E-2</v>
      </c>
      <c r="CT2579">
        <v>0</v>
      </c>
      <c r="CU2579">
        <v>0</v>
      </c>
      <c r="CV2579">
        <v>2.5000000000000001E-2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310.40499999999997</v>
      </c>
      <c r="DF2579">
        <v>292.29899999999998</v>
      </c>
      <c r="DG2579">
        <v>362.72699999999998</v>
      </c>
      <c r="DH2579">
        <v>383.387</v>
      </c>
      <c r="DI2579">
        <v>378.64</v>
      </c>
      <c r="DJ2579">
        <v>332.16699999999997</v>
      </c>
      <c r="DK2579">
        <v>564.245</v>
      </c>
      <c r="DL2579">
        <v>24.189</v>
      </c>
      <c r="DM2579">
        <v>5.93</v>
      </c>
      <c r="DN2579">
        <v>14.125</v>
      </c>
      <c r="DO2579">
        <v>0.81699999999999995</v>
      </c>
      <c r="DP2579">
        <v>3.9079999999999999</v>
      </c>
      <c r="DQ2579">
        <v>8.7530000000000001</v>
      </c>
      <c r="DR2579">
        <v>134.32900000000001</v>
      </c>
      <c r="DS2579">
        <v>149.58799999999999</v>
      </c>
      <c r="DT2579">
        <v>164.83</v>
      </c>
      <c r="DU2579">
        <v>180.041</v>
      </c>
      <c r="DV2579">
        <v>195.232</v>
      </c>
      <c r="DW2579">
        <v>210.40100000000001</v>
      </c>
      <c r="DX2579">
        <v>0.51306611570247895</v>
      </c>
      <c r="DY2579">
        <v>0.58267090620031703</v>
      </c>
      <c r="DZ2579">
        <v>1</v>
      </c>
      <c r="EA2579">
        <v>0.58181497175141195</v>
      </c>
      <c r="EB2579">
        <v>0.23373678392244601</v>
      </c>
      <c r="EC2579">
        <v>1</v>
      </c>
      <c r="ED2579">
        <v>18</v>
      </c>
    </row>
    <row r="2580" spans="1:134" x14ac:dyDescent="0.25">
      <c r="A2580" s="6" t="s">
        <v>1863</v>
      </c>
      <c r="B2580" t="s">
        <v>138</v>
      </c>
      <c r="C2580">
        <v>30000</v>
      </c>
      <c r="D2580">
        <v>25000</v>
      </c>
      <c r="E2580" s="5">
        <v>6.3336475023562668</v>
      </c>
      <c r="F2580">
        <v>0</v>
      </c>
      <c r="G2580" s="2">
        <v>43637.53696759259</v>
      </c>
      <c r="H2580" t="s">
        <v>115</v>
      </c>
      <c r="I2580" s="2">
        <v>43643.365451388891</v>
      </c>
      <c r="K2580">
        <v>2</v>
      </c>
      <c r="L2580" t="s">
        <v>129</v>
      </c>
      <c r="M2580">
        <v>1162</v>
      </c>
      <c r="N2580">
        <v>3.2</v>
      </c>
      <c r="Q2580">
        <v>563</v>
      </c>
      <c r="R2580" t="s">
        <v>245</v>
      </c>
      <c r="S2580" t="s">
        <v>123</v>
      </c>
      <c r="T2580" t="s">
        <v>3871</v>
      </c>
      <c r="U2580" t="s">
        <v>3900</v>
      </c>
      <c r="V2580">
        <v>186</v>
      </c>
      <c r="W2580" t="s">
        <v>119</v>
      </c>
      <c r="X2580" s="1">
        <v>563</v>
      </c>
      <c r="Y2580" t="s">
        <v>3892</v>
      </c>
      <c r="Z2580" s="3">
        <v>38659</v>
      </c>
      <c r="AA2580">
        <v>6</v>
      </c>
      <c r="AB2580">
        <v>0</v>
      </c>
      <c r="AC2580">
        <v>6</v>
      </c>
      <c r="AD2580">
        <v>4</v>
      </c>
      <c r="AE2580">
        <v>6</v>
      </c>
      <c r="AF2580">
        <v>1</v>
      </c>
      <c r="AG2580">
        <v>0</v>
      </c>
      <c r="AH2580">
        <v>3</v>
      </c>
      <c r="AI2580">
        <v>0</v>
      </c>
      <c r="AJ2580">
        <v>3</v>
      </c>
      <c r="AK2580">
        <v>2</v>
      </c>
      <c r="AL2580">
        <v>2</v>
      </c>
      <c r="AM2580">
        <v>82</v>
      </c>
      <c r="AN2580">
        <v>287</v>
      </c>
      <c r="AO2580">
        <v>222</v>
      </c>
      <c r="AP2580">
        <v>37</v>
      </c>
      <c r="AQ2580">
        <v>0</v>
      </c>
      <c r="AR2580">
        <v>357</v>
      </c>
      <c r="AS2580">
        <v>480</v>
      </c>
      <c r="AT2580">
        <v>11</v>
      </c>
      <c r="AU2580">
        <v>1162</v>
      </c>
      <c r="AV2580">
        <v>1162</v>
      </c>
      <c r="AW2580">
        <v>119</v>
      </c>
      <c r="AX2580">
        <v>579</v>
      </c>
      <c r="AY2580">
        <v>579</v>
      </c>
      <c r="AZ2580">
        <v>2017</v>
      </c>
      <c r="BA2580">
        <v>0.36936936936936898</v>
      </c>
      <c r="BB2580">
        <v>0.82901554404144995</v>
      </c>
      <c r="BC2580">
        <v>0.33333333333333298</v>
      </c>
      <c r="BD2580">
        <v>0.49568221070811702</v>
      </c>
      <c r="BE2580">
        <v>9.4664371772805508E-3</v>
      </c>
      <c r="BX2580">
        <v>1</v>
      </c>
      <c r="BY2580">
        <v>1</v>
      </c>
      <c r="BZ2580">
        <v>1</v>
      </c>
      <c r="CA2580">
        <v>1</v>
      </c>
      <c r="CB2580">
        <v>1</v>
      </c>
      <c r="CC2580">
        <v>1</v>
      </c>
      <c r="CI2580">
        <v>0</v>
      </c>
      <c r="CK2580">
        <v>0</v>
      </c>
      <c r="CL2580">
        <v>0</v>
      </c>
      <c r="ED2580">
        <v>14</v>
      </c>
    </row>
    <row r="2581" spans="1:134" x14ac:dyDescent="0.25">
      <c r="A2581" s="6" t="s">
        <v>1842</v>
      </c>
      <c r="B2581" t="s">
        <v>138</v>
      </c>
      <c r="C2581">
        <v>150000</v>
      </c>
      <c r="D2581">
        <v>50000</v>
      </c>
      <c r="E2581" s="5">
        <v>4.6088595664467471</v>
      </c>
      <c r="F2581">
        <v>0</v>
      </c>
      <c r="G2581" s="2">
        <v>43636.862893518519</v>
      </c>
      <c r="H2581" t="s">
        <v>115</v>
      </c>
      <c r="I2581" s="2">
        <v>43643.35491898148</v>
      </c>
      <c r="J2581">
        <v>2500000</v>
      </c>
      <c r="K2581">
        <v>3</v>
      </c>
      <c r="L2581" t="s">
        <v>116</v>
      </c>
      <c r="M2581">
        <v>1182</v>
      </c>
      <c r="N2581">
        <v>7.5</v>
      </c>
      <c r="O2581">
        <v>9.3569999999999993</v>
      </c>
      <c r="P2581">
        <v>14.78</v>
      </c>
      <c r="Q2581">
        <v>7021</v>
      </c>
      <c r="R2581" t="s">
        <v>127</v>
      </c>
      <c r="S2581" t="s">
        <v>126</v>
      </c>
      <c r="T2581" t="s">
        <v>3858</v>
      </c>
      <c r="U2581" t="s">
        <v>3897</v>
      </c>
      <c r="V2581">
        <v>20123</v>
      </c>
      <c r="W2581" t="s">
        <v>119</v>
      </c>
      <c r="X2581" s="1">
        <v>702</v>
      </c>
      <c r="Y2581" t="s">
        <v>3892</v>
      </c>
      <c r="Z2581" s="3">
        <v>36769</v>
      </c>
      <c r="AA2581">
        <v>5</v>
      </c>
      <c r="AB2581">
        <v>0</v>
      </c>
      <c r="AC2581">
        <v>5</v>
      </c>
      <c r="AD2581">
        <v>1</v>
      </c>
      <c r="AE2581">
        <v>5</v>
      </c>
      <c r="AF2581">
        <v>0</v>
      </c>
      <c r="AG2581">
        <v>0</v>
      </c>
      <c r="AH2581">
        <v>3</v>
      </c>
      <c r="AI2581">
        <v>0</v>
      </c>
      <c r="AJ2581">
        <v>2</v>
      </c>
      <c r="AK2581">
        <v>2</v>
      </c>
      <c r="AL2581">
        <v>1</v>
      </c>
      <c r="AM2581">
        <v>97</v>
      </c>
      <c r="AN2581">
        <v>175</v>
      </c>
      <c r="AO2581">
        <v>571</v>
      </c>
      <c r="AP2581">
        <v>89</v>
      </c>
      <c r="AQ2581">
        <v>146</v>
      </c>
      <c r="AR2581">
        <v>138</v>
      </c>
      <c r="AS2581">
        <v>551</v>
      </c>
      <c r="AT2581">
        <v>26</v>
      </c>
      <c r="AU2581">
        <v>1182</v>
      </c>
      <c r="AV2581">
        <v>1182</v>
      </c>
      <c r="AW2581">
        <v>1</v>
      </c>
      <c r="AX2581">
        <v>709</v>
      </c>
      <c r="AY2581">
        <v>709</v>
      </c>
      <c r="AZ2581">
        <v>2018</v>
      </c>
      <c r="BA2581">
        <v>0.16987740805604201</v>
      </c>
      <c r="BB2581">
        <v>0.77715091678420301</v>
      </c>
      <c r="BC2581">
        <v>7.2463768115942004E-3</v>
      </c>
      <c r="BD2581">
        <v>0.24682651622002799</v>
      </c>
      <c r="BE2581">
        <v>2.1996615905245299E-2</v>
      </c>
      <c r="BF2581">
        <v>195</v>
      </c>
      <c r="BG2581">
        <v>195</v>
      </c>
      <c r="BH2581">
        <v>195</v>
      </c>
      <c r="BI2581">
        <v>195</v>
      </c>
      <c r="BJ2581">
        <v>195</v>
      </c>
      <c r="BK2581">
        <v>195</v>
      </c>
      <c r="BL2581">
        <v>19.565999999999999</v>
      </c>
      <c r="BM2581">
        <v>19.128</v>
      </c>
      <c r="BN2581">
        <v>19.367000000000001</v>
      </c>
      <c r="BO2581">
        <v>19.744</v>
      </c>
      <c r="BP2581">
        <v>19.984000000000002</v>
      </c>
      <c r="BQ2581">
        <v>19.033999999999999</v>
      </c>
      <c r="BX2581">
        <v>2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0.47912183726899499</v>
      </c>
      <c r="CE2581" s="3">
        <v>43465</v>
      </c>
      <c r="CF2581">
        <v>214.566</v>
      </c>
      <c r="CG2581" s="3">
        <v>43555</v>
      </c>
      <c r="CH2581">
        <v>0.55369909491718095</v>
      </c>
      <c r="CI2581">
        <v>6.9359999999999999</v>
      </c>
      <c r="CK2581">
        <v>4</v>
      </c>
      <c r="CL2581">
        <v>1</v>
      </c>
      <c r="CM2581">
        <v>6.9359999999999999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DE2581">
        <v>114.239</v>
      </c>
      <c r="DF2581">
        <v>121.90600000000001</v>
      </c>
      <c r="DG2581">
        <v>110.334</v>
      </c>
      <c r="DH2581">
        <v>130.214</v>
      </c>
      <c r="DI2581">
        <v>48.088000000000001</v>
      </c>
      <c r="DJ2581">
        <v>64.941000000000003</v>
      </c>
      <c r="DK2581">
        <v>134.958</v>
      </c>
      <c r="DL2581">
        <v>4.5659999999999998</v>
      </c>
      <c r="DM2581">
        <v>4.1280000000000001</v>
      </c>
      <c r="DN2581">
        <v>4.367</v>
      </c>
      <c r="DO2581">
        <v>4.7439999999999998</v>
      </c>
      <c r="DP2581">
        <v>4.984</v>
      </c>
      <c r="DQ2581">
        <v>4.0339999999999998</v>
      </c>
      <c r="DX2581">
        <v>0.58584102564102503</v>
      </c>
      <c r="DY2581">
        <v>0.23336399877338199</v>
      </c>
      <c r="EA2581">
        <v>0.50403589743589705</v>
      </c>
      <c r="EB2581">
        <v>0.229603759533653</v>
      </c>
      <c r="ED2581">
        <v>19</v>
      </c>
    </row>
    <row r="2582" spans="1:134" x14ac:dyDescent="0.25">
      <c r="A2582" s="6" t="s">
        <v>1836</v>
      </c>
      <c r="B2582" t="s">
        <v>138</v>
      </c>
      <c r="C2582">
        <v>250000</v>
      </c>
      <c r="D2582">
        <v>25000</v>
      </c>
      <c r="E2582" s="5">
        <v>3.4495758718190386</v>
      </c>
      <c r="F2582">
        <v>0</v>
      </c>
      <c r="G2582" s="2">
        <v>43636.680185185185</v>
      </c>
      <c r="H2582" t="s">
        <v>115</v>
      </c>
      <c r="I2582" s="2">
        <v>43643.352476851855</v>
      </c>
      <c r="J2582">
        <v>2500000</v>
      </c>
      <c r="K2582">
        <v>1</v>
      </c>
      <c r="L2582" t="s">
        <v>142</v>
      </c>
      <c r="M2582">
        <v>1027</v>
      </c>
      <c r="N2582">
        <v>9.1999999999999993</v>
      </c>
      <c r="P2582">
        <v>7.9370000000000003</v>
      </c>
      <c r="Q2582">
        <v>749021</v>
      </c>
      <c r="R2582" t="s">
        <v>1008</v>
      </c>
      <c r="S2582" t="s">
        <v>191</v>
      </c>
      <c r="T2582" t="s">
        <v>3864</v>
      </c>
      <c r="U2582" t="s">
        <v>3897</v>
      </c>
      <c r="V2582">
        <v>21025</v>
      </c>
      <c r="W2582" t="s">
        <v>119</v>
      </c>
      <c r="X2582" s="1">
        <v>702</v>
      </c>
      <c r="Y2582" t="s">
        <v>3892</v>
      </c>
      <c r="Z2582" s="3">
        <v>36871</v>
      </c>
      <c r="AA2582">
        <v>4</v>
      </c>
      <c r="AB2582">
        <v>0</v>
      </c>
      <c r="AC2582">
        <v>5</v>
      </c>
      <c r="AD2582">
        <v>0</v>
      </c>
      <c r="AE2582">
        <v>3</v>
      </c>
      <c r="AF2582">
        <v>0</v>
      </c>
      <c r="AG2582">
        <v>0</v>
      </c>
      <c r="AH2582">
        <v>1</v>
      </c>
      <c r="AI2582">
        <v>0</v>
      </c>
      <c r="AJ2582">
        <v>3</v>
      </c>
      <c r="AK2582">
        <v>1</v>
      </c>
      <c r="AL2582">
        <v>1</v>
      </c>
      <c r="AM2582">
        <v>111</v>
      </c>
      <c r="AN2582">
        <v>218</v>
      </c>
      <c r="AO2582">
        <v>525</v>
      </c>
      <c r="AP2582">
        <v>94</v>
      </c>
      <c r="AQ2582">
        <v>0</v>
      </c>
      <c r="AR2582">
        <v>80</v>
      </c>
      <c r="AS2582">
        <v>670</v>
      </c>
      <c r="AT2582">
        <v>59</v>
      </c>
      <c r="AU2582">
        <v>1027</v>
      </c>
      <c r="AV2582">
        <v>1022</v>
      </c>
      <c r="AW2582">
        <v>55</v>
      </c>
      <c r="AX2582">
        <v>605</v>
      </c>
      <c r="AY2582">
        <v>605</v>
      </c>
      <c r="AZ2582">
        <v>2018</v>
      </c>
      <c r="BA2582">
        <v>0.21142857142857099</v>
      </c>
      <c r="BB2582">
        <v>1.1074380165289199</v>
      </c>
      <c r="BC2582">
        <v>0.6875</v>
      </c>
      <c r="BD2582">
        <v>0.36033057851239603</v>
      </c>
      <c r="BE2582">
        <v>5.7729941291585103E-2</v>
      </c>
      <c r="BL2582">
        <v>60.223999999999997</v>
      </c>
      <c r="BM2582">
        <v>62.195</v>
      </c>
      <c r="BN2582">
        <v>60.148000000000003</v>
      </c>
      <c r="BO2582">
        <v>60.406999999999996</v>
      </c>
      <c r="BP2582">
        <v>60.61</v>
      </c>
      <c r="BQ2582">
        <v>60.1</v>
      </c>
      <c r="BR2582">
        <v>36.39</v>
      </c>
      <c r="BS2582">
        <v>38.701999999999998</v>
      </c>
      <c r="BT2582">
        <v>41.003999999999998</v>
      </c>
      <c r="BU2582">
        <v>43.301000000000002</v>
      </c>
      <c r="BV2582">
        <v>45.595999999999997</v>
      </c>
      <c r="BW2582">
        <v>47.884999999999998</v>
      </c>
      <c r="BX2582">
        <v>2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1.0129673012835299E-2</v>
      </c>
      <c r="CE2582" s="3">
        <v>43465</v>
      </c>
      <c r="CF2582">
        <v>96.614000000000004</v>
      </c>
      <c r="CG2582" s="3">
        <v>43555</v>
      </c>
      <c r="CH2582">
        <v>3.7194473963868199E-3</v>
      </c>
      <c r="CI2582">
        <v>0</v>
      </c>
      <c r="CK2582">
        <v>0</v>
      </c>
      <c r="CL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K2582">
        <v>43.707999999999998</v>
      </c>
      <c r="DL2582">
        <v>0.224</v>
      </c>
      <c r="DM2582">
        <v>2.1949999999999998</v>
      </c>
      <c r="DN2582">
        <v>0.14799999999999999</v>
      </c>
      <c r="DO2582">
        <v>0.40699999999999997</v>
      </c>
      <c r="DP2582">
        <v>0.61</v>
      </c>
      <c r="DQ2582">
        <v>0.1</v>
      </c>
      <c r="DR2582">
        <v>36.39</v>
      </c>
      <c r="DS2582">
        <v>38.701999999999998</v>
      </c>
      <c r="DT2582">
        <v>41.003999999999998</v>
      </c>
      <c r="DU2582">
        <v>43.301000000000002</v>
      </c>
      <c r="DV2582">
        <v>45.595999999999997</v>
      </c>
      <c r="DW2582">
        <v>47.884999999999998</v>
      </c>
      <c r="DY2582">
        <v>3.7194473963868199E-3</v>
      </c>
      <c r="DZ2582">
        <v>1</v>
      </c>
      <c r="EB2582">
        <v>1.0129673012835299E-2</v>
      </c>
      <c r="EC2582">
        <v>1</v>
      </c>
      <c r="ED2582">
        <v>19</v>
      </c>
    </row>
    <row r="2583" spans="1:134" x14ac:dyDescent="0.25">
      <c r="A2583" s="6" t="s">
        <v>1821</v>
      </c>
      <c r="B2583" t="s">
        <v>569</v>
      </c>
      <c r="C2583">
        <v>100000</v>
      </c>
      <c r="D2583">
        <v>40000</v>
      </c>
      <c r="E2583" s="5">
        <v>6.3336475023562668</v>
      </c>
      <c r="F2583">
        <v>0</v>
      </c>
      <c r="G2583" s="2">
        <v>43636.530300925922</v>
      </c>
      <c r="H2583" t="s">
        <v>115</v>
      </c>
      <c r="I2583" s="2">
        <v>43642.769918981481</v>
      </c>
      <c r="J2583">
        <v>2420000</v>
      </c>
      <c r="K2583">
        <v>3</v>
      </c>
      <c r="L2583" t="s">
        <v>129</v>
      </c>
      <c r="M2583">
        <v>440</v>
      </c>
      <c r="N2583">
        <v>16.600000000000001</v>
      </c>
      <c r="P2583">
        <v>3.843</v>
      </c>
      <c r="Q2583">
        <v>702209</v>
      </c>
      <c r="R2583" t="s">
        <v>127</v>
      </c>
      <c r="S2583" t="s">
        <v>126</v>
      </c>
      <c r="T2583" t="s">
        <v>3858</v>
      </c>
      <c r="U2583" t="s">
        <v>3897</v>
      </c>
      <c r="V2583">
        <v>20144</v>
      </c>
      <c r="W2583" t="s">
        <v>119</v>
      </c>
      <c r="X2583" s="1">
        <v>702</v>
      </c>
      <c r="Y2583" t="s">
        <v>3892</v>
      </c>
      <c r="Z2583" s="3">
        <v>40009</v>
      </c>
      <c r="AA2583">
        <v>6</v>
      </c>
      <c r="AB2583">
        <v>0</v>
      </c>
      <c r="AC2583">
        <v>5</v>
      </c>
      <c r="AD2583">
        <v>8</v>
      </c>
      <c r="AE2583">
        <v>7</v>
      </c>
      <c r="AF2583">
        <v>1</v>
      </c>
      <c r="AG2583">
        <v>0</v>
      </c>
      <c r="AH2583">
        <v>5</v>
      </c>
      <c r="AI2583">
        <v>0</v>
      </c>
      <c r="AK2583">
        <v>3</v>
      </c>
      <c r="AL2583">
        <v>2</v>
      </c>
      <c r="AM2583">
        <v>0</v>
      </c>
      <c r="AN2583">
        <v>335</v>
      </c>
      <c r="AO2583">
        <v>427</v>
      </c>
      <c r="AP2583">
        <v>62</v>
      </c>
      <c r="AQ2583">
        <v>0</v>
      </c>
      <c r="AR2583">
        <v>207</v>
      </c>
      <c r="AS2583">
        <v>87</v>
      </c>
      <c r="AT2583">
        <v>26</v>
      </c>
      <c r="AU2583">
        <v>329</v>
      </c>
      <c r="AV2583">
        <v>329</v>
      </c>
      <c r="AW2583">
        <v>5</v>
      </c>
      <c r="AX2583">
        <v>634</v>
      </c>
      <c r="AY2583">
        <v>634</v>
      </c>
      <c r="AZ2583">
        <v>2017</v>
      </c>
      <c r="BA2583">
        <v>0</v>
      </c>
      <c r="BB2583">
        <v>0.137223974763406</v>
      </c>
      <c r="BC2583">
        <v>2.41545893719806E-2</v>
      </c>
      <c r="BD2583">
        <v>0.52839116719242896</v>
      </c>
      <c r="BE2583">
        <v>7.9027355623100301E-2</v>
      </c>
      <c r="BF2583">
        <v>100</v>
      </c>
      <c r="BG2583">
        <v>100</v>
      </c>
      <c r="BH2583">
        <v>100</v>
      </c>
      <c r="BI2583">
        <v>100</v>
      </c>
      <c r="BJ2583">
        <v>100</v>
      </c>
      <c r="BK2583">
        <v>100</v>
      </c>
      <c r="BL2583">
        <v>60.768999999999998</v>
      </c>
      <c r="BM2583">
        <v>60.915999999999997</v>
      </c>
      <c r="BN2583">
        <v>62.241</v>
      </c>
      <c r="BO2583">
        <v>61.368000000000002</v>
      </c>
      <c r="BP2583">
        <v>61.024999999999999</v>
      </c>
      <c r="BQ2583">
        <v>51.575000000000003</v>
      </c>
      <c r="BR2583">
        <v>512.79</v>
      </c>
      <c r="BS2583">
        <v>514.875</v>
      </c>
      <c r="BT2583">
        <v>516.95399999999995</v>
      </c>
      <c r="BU2583">
        <v>519.02700000000004</v>
      </c>
      <c r="BV2583">
        <v>521.09299999999996</v>
      </c>
      <c r="BW2583">
        <v>523.15300000000002</v>
      </c>
      <c r="BX2583">
        <v>3</v>
      </c>
      <c r="BY2583">
        <v>4</v>
      </c>
      <c r="BZ2583">
        <v>4</v>
      </c>
      <c r="CA2583">
        <v>5</v>
      </c>
      <c r="CB2583">
        <v>5</v>
      </c>
      <c r="CC2583">
        <v>5</v>
      </c>
      <c r="CD2583">
        <v>0.45129314934637799</v>
      </c>
      <c r="CE2583" s="3">
        <v>43465</v>
      </c>
      <c r="CF2583">
        <v>673.55899999999997</v>
      </c>
      <c r="CG2583" s="3">
        <v>43555</v>
      </c>
      <c r="CH2583">
        <v>0.494834203111296</v>
      </c>
      <c r="CI2583">
        <v>0</v>
      </c>
      <c r="CK2583">
        <v>1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41.12</v>
      </c>
      <c r="DF2583">
        <v>45.52</v>
      </c>
      <c r="DG2583">
        <v>45.356999999999999</v>
      </c>
      <c r="DH2583">
        <v>45.356999999999999</v>
      </c>
      <c r="DI2583">
        <v>32.061999999999998</v>
      </c>
      <c r="DJ2583">
        <v>29.062000000000001</v>
      </c>
      <c r="DK2583">
        <v>601.54999999999995</v>
      </c>
      <c r="DL2583">
        <v>38.433999999999997</v>
      </c>
      <c r="DM2583">
        <v>34.981000000000002</v>
      </c>
      <c r="DN2583">
        <v>25.288</v>
      </c>
      <c r="DO2583">
        <v>37.165999999999997</v>
      </c>
      <c r="DP2583">
        <v>14.311999999999999</v>
      </c>
      <c r="DQ2583">
        <v>43.631999999999998</v>
      </c>
      <c r="DR2583">
        <v>512.79</v>
      </c>
      <c r="DS2583">
        <v>514.875</v>
      </c>
      <c r="DT2583">
        <v>516.95399999999995</v>
      </c>
      <c r="DU2583">
        <v>519.02700000000004</v>
      </c>
      <c r="DV2583">
        <v>521.09299999999996</v>
      </c>
      <c r="DW2583">
        <v>523.15300000000002</v>
      </c>
      <c r="DX2583">
        <v>0.41119999999999901</v>
      </c>
      <c r="DY2583">
        <v>0.63246062959732696</v>
      </c>
      <c r="DZ2583">
        <v>1</v>
      </c>
      <c r="EA2583">
        <v>0.397463333333333</v>
      </c>
      <c r="EB2583">
        <v>0.54153743845943203</v>
      </c>
      <c r="EC2583">
        <v>1</v>
      </c>
      <c r="ED2583">
        <v>10</v>
      </c>
    </row>
    <row r="2584" spans="1:134" x14ac:dyDescent="0.25">
      <c r="A2584" s="6" t="s">
        <v>1790</v>
      </c>
      <c r="B2584" t="s">
        <v>138</v>
      </c>
      <c r="C2584">
        <v>250000</v>
      </c>
      <c r="D2584">
        <v>40000</v>
      </c>
      <c r="E2584" s="5">
        <v>5.6079170593779448</v>
      </c>
      <c r="F2584">
        <v>1</v>
      </c>
      <c r="G2584" s="2">
        <v>43635.398379629631</v>
      </c>
      <c r="H2584" t="s">
        <v>115</v>
      </c>
      <c r="I2584" s="2">
        <v>43642.523148148146</v>
      </c>
      <c r="J2584">
        <v>2500000</v>
      </c>
      <c r="K2584">
        <v>3</v>
      </c>
      <c r="L2584" t="s">
        <v>148</v>
      </c>
      <c r="M2584">
        <v>631</v>
      </c>
      <c r="N2584">
        <v>24.6</v>
      </c>
      <c r="O2584">
        <v>18.46</v>
      </c>
      <c r="P2584">
        <v>63.48</v>
      </c>
      <c r="Q2584">
        <v>829999</v>
      </c>
      <c r="R2584" t="s">
        <v>1010</v>
      </c>
      <c r="S2584" t="s">
        <v>358</v>
      </c>
      <c r="T2584" t="s">
        <v>3861</v>
      </c>
      <c r="U2584" t="s">
        <v>3900</v>
      </c>
      <c r="V2584">
        <v>66054</v>
      </c>
      <c r="W2584" t="s">
        <v>119</v>
      </c>
      <c r="X2584" s="1">
        <v>282</v>
      </c>
      <c r="Y2584" t="s">
        <v>3888</v>
      </c>
      <c r="Z2584" s="3">
        <v>40071</v>
      </c>
      <c r="AA2584">
        <v>3</v>
      </c>
      <c r="AB2584">
        <v>0</v>
      </c>
      <c r="AC2584">
        <v>5</v>
      </c>
      <c r="AD2584">
        <v>1</v>
      </c>
      <c r="AE2584">
        <v>4</v>
      </c>
      <c r="AF2584">
        <v>0</v>
      </c>
      <c r="AG2584">
        <v>0</v>
      </c>
      <c r="AH2584">
        <v>3</v>
      </c>
      <c r="AI2584">
        <v>0</v>
      </c>
      <c r="AJ2584">
        <v>1</v>
      </c>
      <c r="AK2584">
        <v>1</v>
      </c>
      <c r="AL2584">
        <v>2</v>
      </c>
      <c r="AM2584">
        <v>105</v>
      </c>
      <c r="AN2584">
        <v>236</v>
      </c>
      <c r="AO2584">
        <v>256</v>
      </c>
      <c r="AP2584">
        <v>116</v>
      </c>
      <c r="AQ2584">
        <v>6</v>
      </c>
      <c r="AR2584">
        <v>150</v>
      </c>
      <c r="AS2584">
        <v>218</v>
      </c>
      <c r="AT2584">
        <v>102</v>
      </c>
      <c r="AU2584">
        <v>511</v>
      </c>
      <c r="AV2584">
        <v>503</v>
      </c>
      <c r="AW2584">
        <v>147</v>
      </c>
      <c r="AX2584">
        <v>406</v>
      </c>
      <c r="AY2584">
        <v>406</v>
      </c>
      <c r="AZ2584">
        <v>2017</v>
      </c>
      <c r="BA2584">
        <v>0.41015625</v>
      </c>
      <c r="BB2584">
        <v>0.53694581280788101</v>
      </c>
      <c r="BC2584">
        <v>0.98</v>
      </c>
      <c r="BD2584">
        <v>0.58128078817733897</v>
      </c>
      <c r="BE2584">
        <v>0.202783300198807</v>
      </c>
      <c r="BL2584">
        <v>2.4020000000000001</v>
      </c>
      <c r="BM2584">
        <v>2.105</v>
      </c>
      <c r="BN2584">
        <v>2.3559999999999999</v>
      </c>
      <c r="BO2584">
        <v>2.48</v>
      </c>
      <c r="BP2584">
        <v>1.329</v>
      </c>
      <c r="BR2584">
        <v>56.274000000000001</v>
      </c>
      <c r="BS2584">
        <v>57.209000000000003</v>
      </c>
      <c r="BT2584">
        <v>58.140999999999998</v>
      </c>
      <c r="BU2584">
        <v>59.072000000000003</v>
      </c>
      <c r="BV2584">
        <v>60</v>
      </c>
      <c r="BX2584">
        <v>1</v>
      </c>
      <c r="BY2584">
        <v>1</v>
      </c>
      <c r="BZ2584">
        <v>1</v>
      </c>
      <c r="CA2584">
        <v>1</v>
      </c>
      <c r="CB2584">
        <v>1</v>
      </c>
      <c r="CD2584">
        <v>1</v>
      </c>
      <c r="CE2584" s="3">
        <v>43465</v>
      </c>
      <c r="CF2584">
        <v>58.676000000000002</v>
      </c>
      <c r="CG2584" s="3">
        <v>43555</v>
      </c>
      <c r="CH2584">
        <v>1</v>
      </c>
      <c r="CI2584">
        <v>0</v>
      </c>
      <c r="CK2584">
        <v>0</v>
      </c>
      <c r="CL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K2584">
        <v>61.552</v>
      </c>
      <c r="DL2584">
        <v>2.4020000000000001</v>
      </c>
      <c r="DM2584">
        <v>2.105</v>
      </c>
      <c r="DN2584">
        <v>2.3559999999999999</v>
      </c>
      <c r="DO2584">
        <v>2.48</v>
      </c>
      <c r="DP2584">
        <v>1.329</v>
      </c>
      <c r="DR2584">
        <v>56.274000000000001</v>
      </c>
      <c r="DS2584">
        <v>57.209000000000003</v>
      </c>
      <c r="DT2584">
        <v>58.140999999999998</v>
      </c>
      <c r="DU2584">
        <v>59.072000000000003</v>
      </c>
      <c r="DV2584">
        <v>60</v>
      </c>
      <c r="DY2584">
        <v>1</v>
      </c>
      <c r="DZ2584">
        <v>1</v>
      </c>
      <c r="ED2584">
        <v>10</v>
      </c>
    </row>
    <row r="2585" spans="1:134" x14ac:dyDescent="0.25">
      <c r="A2585" s="6" t="s">
        <v>1828</v>
      </c>
      <c r="B2585" t="s">
        <v>569</v>
      </c>
      <c r="C2585">
        <v>30000</v>
      </c>
      <c r="D2585">
        <v>25000</v>
      </c>
      <c r="E2585" s="5">
        <v>6.4844486333647486</v>
      </c>
      <c r="F2585">
        <v>0</v>
      </c>
      <c r="G2585" s="2">
        <v>43636.610636574071</v>
      </c>
      <c r="H2585" t="s">
        <v>115</v>
      </c>
      <c r="I2585" s="2">
        <v>43642.314479166664</v>
      </c>
      <c r="J2585">
        <v>2500000</v>
      </c>
      <c r="K2585">
        <v>3</v>
      </c>
      <c r="L2585" t="s">
        <v>157</v>
      </c>
      <c r="M2585">
        <v>669</v>
      </c>
      <c r="N2585">
        <v>5.6</v>
      </c>
      <c r="O2585">
        <v>8.2840000000000007</v>
      </c>
      <c r="P2585">
        <v>6.3239999999999998</v>
      </c>
      <c r="Q2585">
        <v>433202</v>
      </c>
      <c r="R2585" t="s">
        <v>450</v>
      </c>
      <c r="S2585" t="s">
        <v>449</v>
      </c>
      <c r="T2585" t="s">
        <v>3857</v>
      </c>
      <c r="U2585" t="s">
        <v>3897</v>
      </c>
      <c r="V2585">
        <v>28100</v>
      </c>
      <c r="W2585" t="s">
        <v>119</v>
      </c>
      <c r="X2585" s="1">
        <v>433</v>
      </c>
      <c r="Y2585" t="s">
        <v>3881</v>
      </c>
      <c r="Z2585" s="3">
        <v>41318</v>
      </c>
      <c r="AA2585">
        <v>4</v>
      </c>
      <c r="AB2585">
        <v>0</v>
      </c>
      <c r="AC2585">
        <v>6</v>
      </c>
      <c r="AD2585">
        <v>1</v>
      </c>
      <c r="AE2585">
        <v>5</v>
      </c>
      <c r="AF2585">
        <v>0</v>
      </c>
      <c r="AG2585">
        <v>0</v>
      </c>
      <c r="AH2585">
        <v>2</v>
      </c>
      <c r="AI2585">
        <v>0</v>
      </c>
      <c r="AK2585">
        <v>2</v>
      </c>
      <c r="AL2585">
        <v>1</v>
      </c>
      <c r="AM2585">
        <v>51</v>
      </c>
      <c r="AN2585">
        <v>96</v>
      </c>
      <c r="AO2585">
        <v>117</v>
      </c>
      <c r="AP2585">
        <v>37</v>
      </c>
      <c r="AQ2585">
        <v>154</v>
      </c>
      <c r="AR2585">
        <v>247</v>
      </c>
      <c r="AS2585">
        <v>123</v>
      </c>
      <c r="AT2585">
        <v>20</v>
      </c>
      <c r="AU2585">
        <v>669</v>
      </c>
      <c r="AV2585">
        <v>666</v>
      </c>
      <c r="AW2585">
        <v>206</v>
      </c>
      <c r="AX2585">
        <v>364</v>
      </c>
      <c r="AY2585">
        <v>364</v>
      </c>
      <c r="AZ2585">
        <v>2017</v>
      </c>
      <c r="BA2585">
        <v>0.43589743589743501</v>
      </c>
      <c r="BB2585">
        <v>0.33791208791208699</v>
      </c>
      <c r="BC2585">
        <v>0.834008097165991</v>
      </c>
      <c r="BD2585">
        <v>0.26373626373626302</v>
      </c>
      <c r="BE2585">
        <v>3.0030030030029999E-2</v>
      </c>
      <c r="BF2585">
        <v>15</v>
      </c>
      <c r="BG2585">
        <v>15</v>
      </c>
      <c r="BH2585">
        <v>25</v>
      </c>
      <c r="BI2585">
        <v>25</v>
      </c>
      <c r="BJ2585">
        <v>25</v>
      </c>
      <c r="BK2585">
        <v>25</v>
      </c>
      <c r="BL2585">
        <v>15</v>
      </c>
      <c r="BM2585">
        <v>15</v>
      </c>
      <c r="BN2585">
        <v>25</v>
      </c>
      <c r="BO2585">
        <v>25</v>
      </c>
      <c r="BP2585">
        <v>25</v>
      </c>
      <c r="BQ2585">
        <v>25</v>
      </c>
      <c r="BR2585">
        <v>136.548</v>
      </c>
      <c r="BS2585">
        <v>136.548</v>
      </c>
      <c r="BT2585">
        <v>148.505</v>
      </c>
      <c r="BU2585">
        <v>150.767</v>
      </c>
      <c r="BV2585">
        <v>153.023</v>
      </c>
      <c r="BW2585">
        <v>155.27500000000001</v>
      </c>
      <c r="BX2585">
        <v>2</v>
      </c>
      <c r="BY2585">
        <v>2</v>
      </c>
      <c r="BZ2585">
        <v>3</v>
      </c>
      <c r="CA2585">
        <v>3</v>
      </c>
      <c r="CB2585">
        <v>3</v>
      </c>
      <c r="CC2585">
        <v>3</v>
      </c>
      <c r="CD2585">
        <v>0.59861153846153803</v>
      </c>
      <c r="CE2585" s="3">
        <v>43465</v>
      </c>
      <c r="CF2585">
        <v>166.548</v>
      </c>
      <c r="CG2585" s="3">
        <v>43555</v>
      </c>
      <c r="CH2585">
        <v>0.60309999999999997</v>
      </c>
      <c r="CI2585">
        <v>0.153</v>
      </c>
      <c r="CK2585">
        <v>3</v>
      </c>
      <c r="CL2585">
        <v>1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0.153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2.94</v>
      </c>
      <c r="DF2585">
        <v>2.91</v>
      </c>
      <c r="DG2585">
        <v>7.88</v>
      </c>
      <c r="DH2585">
        <v>9.8800000000000008</v>
      </c>
      <c r="DI2585">
        <v>6.4989999999999997</v>
      </c>
      <c r="DJ2585">
        <v>9.9990000000000006</v>
      </c>
      <c r="DK2585">
        <v>176.31100000000001</v>
      </c>
      <c r="DL2585">
        <v>15.153</v>
      </c>
      <c r="DM2585">
        <v>14.816000000000001</v>
      </c>
      <c r="DN2585">
        <v>24.486999999999998</v>
      </c>
      <c r="DO2585">
        <v>15.664</v>
      </c>
      <c r="DP2585">
        <v>22.311</v>
      </c>
      <c r="DQ2585">
        <v>23.1</v>
      </c>
      <c r="DR2585">
        <v>136.548</v>
      </c>
      <c r="DS2585">
        <v>136.548</v>
      </c>
      <c r="DT2585">
        <v>148.50399999999999</v>
      </c>
      <c r="DU2585">
        <v>150.767</v>
      </c>
      <c r="DV2585">
        <v>153.023</v>
      </c>
      <c r="DW2585">
        <v>155.27500000000001</v>
      </c>
      <c r="DX2585">
        <v>0.19600000000000001</v>
      </c>
      <c r="DY2585">
        <v>1.0102</v>
      </c>
      <c r="DZ2585">
        <v>1</v>
      </c>
      <c r="EA2585">
        <v>0.30852307692307601</v>
      </c>
      <c r="EB2585">
        <v>0.88870000000000005</v>
      </c>
      <c r="EC2585">
        <v>0.99999886449573305</v>
      </c>
      <c r="ED2585">
        <v>6</v>
      </c>
    </row>
    <row r="2586" spans="1:134" x14ac:dyDescent="0.25">
      <c r="A2586" s="6" t="s">
        <v>1831</v>
      </c>
      <c r="B2586" t="s">
        <v>569</v>
      </c>
      <c r="C2586">
        <v>1000000</v>
      </c>
      <c r="D2586">
        <v>250000</v>
      </c>
      <c r="E2586" s="5">
        <v>5.7021677662582455</v>
      </c>
      <c r="F2586">
        <v>0</v>
      </c>
      <c r="G2586" s="2">
        <v>43636.630578703705</v>
      </c>
      <c r="H2586" t="s">
        <v>115</v>
      </c>
      <c r="I2586" s="2">
        <v>43641.763831018521</v>
      </c>
      <c r="J2586">
        <v>1857744</v>
      </c>
      <c r="K2586">
        <v>3</v>
      </c>
      <c r="L2586" t="s">
        <v>122</v>
      </c>
      <c r="M2586">
        <v>12540</v>
      </c>
      <c r="N2586">
        <v>11.9</v>
      </c>
      <c r="O2586">
        <v>3.5139999999999998</v>
      </c>
      <c r="P2586">
        <v>7.1369999999999996</v>
      </c>
      <c r="Q2586">
        <v>1039</v>
      </c>
      <c r="R2586" t="s">
        <v>127</v>
      </c>
      <c r="S2586" t="s">
        <v>126</v>
      </c>
      <c r="T2586" t="s">
        <v>3858</v>
      </c>
      <c r="U2586" t="s">
        <v>3897</v>
      </c>
      <c r="V2586">
        <v>20122</v>
      </c>
      <c r="W2586" t="s">
        <v>143</v>
      </c>
      <c r="X2586" s="1">
        <v>103</v>
      </c>
      <c r="Y2586" t="s">
        <v>3876</v>
      </c>
      <c r="Z2586" s="3">
        <v>42527</v>
      </c>
      <c r="AA2586">
        <v>3</v>
      </c>
      <c r="AB2586">
        <v>1</v>
      </c>
      <c r="AC2586">
        <v>6</v>
      </c>
      <c r="AD2586">
        <v>4</v>
      </c>
      <c r="AE2586">
        <v>6</v>
      </c>
      <c r="AF2586">
        <v>0</v>
      </c>
      <c r="AG2586">
        <v>0</v>
      </c>
      <c r="AH2586">
        <v>6</v>
      </c>
      <c r="AI2586">
        <v>0</v>
      </c>
      <c r="AJ2586">
        <v>2</v>
      </c>
      <c r="AK2586">
        <v>5</v>
      </c>
      <c r="AL2586">
        <v>1</v>
      </c>
      <c r="AM2586">
        <v>21</v>
      </c>
      <c r="AN2586">
        <v>2529</v>
      </c>
      <c r="AO2586">
        <v>4056</v>
      </c>
      <c r="AP2586">
        <v>1495</v>
      </c>
      <c r="AQ2586">
        <v>1935</v>
      </c>
      <c r="AR2586">
        <v>2798</v>
      </c>
      <c r="AS2586">
        <v>1683</v>
      </c>
      <c r="AT2586">
        <v>1313</v>
      </c>
      <c r="AU2586">
        <v>12542</v>
      </c>
      <c r="AV2586">
        <v>12542</v>
      </c>
      <c r="AW2586">
        <v>633</v>
      </c>
      <c r="AX2586">
        <v>6854</v>
      </c>
      <c r="AY2586">
        <v>6854</v>
      </c>
      <c r="AZ2586">
        <v>2018</v>
      </c>
      <c r="BA2586">
        <v>5.1775147928994E-3</v>
      </c>
      <c r="BB2586">
        <v>0.24555004377006101</v>
      </c>
      <c r="BC2586">
        <v>0.22623302358827699</v>
      </c>
      <c r="BD2586">
        <v>0.36898161657426298</v>
      </c>
      <c r="BE2586">
        <v>0.104688247488438</v>
      </c>
      <c r="BF2586">
        <v>950</v>
      </c>
      <c r="BG2586">
        <v>950</v>
      </c>
      <c r="BH2586">
        <v>950</v>
      </c>
      <c r="BI2586">
        <v>850</v>
      </c>
      <c r="BJ2586">
        <v>850</v>
      </c>
      <c r="BK2586">
        <v>850</v>
      </c>
      <c r="BL2586">
        <v>2.1480000000000001</v>
      </c>
      <c r="BM2586">
        <v>2.1190000000000002</v>
      </c>
      <c r="BN2586">
        <v>0.80300000000000005</v>
      </c>
      <c r="BO2586">
        <v>2.423</v>
      </c>
      <c r="BP2586">
        <v>0.81200000000000006</v>
      </c>
      <c r="BQ2586">
        <v>0.45500000000000002</v>
      </c>
      <c r="BR2586">
        <v>1609.451</v>
      </c>
      <c r="BS2586">
        <v>1617.3820000000001</v>
      </c>
      <c r="BT2586">
        <v>1150</v>
      </c>
      <c r="BU2586">
        <v>1050</v>
      </c>
      <c r="BV2586">
        <v>1050</v>
      </c>
      <c r="BW2586">
        <v>650</v>
      </c>
      <c r="BX2586">
        <v>3</v>
      </c>
      <c r="BY2586">
        <v>3</v>
      </c>
      <c r="BZ2586">
        <v>3</v>
      </c>
      <c r="CA2586">
        <v>3</v>
      </c>
      <c r="CB2586">
        <v>2</v>
      </c>
      <c r="CC2586">
        <v>2</v>
      </c>
      <c r="CD2586">
        <v>0.90293468373527397</v>
      </c>
      <c r="CE2586" s="3">
        <v>43465</v>
      </c>
      <c r="CF2586">
        <v>2561.5990000000002</v>
      </c>
      <c r="CG2586" s="3">
        <v>43555</v>
      </c>
      <c r="CH2586">
        <v>0.990694723929473</v>
      </c>
      <c r="CI2586">
        <v>4.07</v>
      </c>
      <c r="CK2586">
        <v>4</v>
      </c>
      <c r="CL2586">
        <v>4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0.01</v>
      </c>
      <c r="CT2586">
        <v>5.0999999999999997E-2</v>
      </c>
      <c r="CU2586">
        <v>5.1999999999999998E-2</v>
      </c>
      <c r="CV2586">
        <v>4.07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941.13</v>
      </c>
      <c r="DF2586">
        <v>942.79700000000003</v>
      </c>
      <c r="DG2586">
        <v>816.44399999999996</v>
      </c>
      <c r="DH2586">
        <v>804.40499999999997</v>
      </c>
      <c r="DI2586">
        <v>797.08199999999999</v>
      </c>
      <c r="DJ2586">
        <v>568.95600000000002</v>
      </c>
      <c r="DK2586">
        <v>1856.07</v>
      </c>
      <c r="DL2586">
        <v>2.1579999999999999</v>
      </c>
      <c r="DM2586">
        <v>2.17</v>
      </c>
      <c r="DN2586">
        <v>0.85499999999999998</v>
      </c>
      <c r="DO2586">
        <v>6.4930000000000003</v>
      </c>
      <c r="DP2586">
        <v>0.81200000000000006</v>
      </c>
      <c r="DQ2586">
        <v>0.45500000000000002</v>
      </c>
      <c r="DR2586">
        <v>1607.4639999999999</v>
      </c>
      <c r="DS2586">
        <v>1615.395</v>
      </c>
      <c r="DT2586">
        <v>1145.172</v>
      </c>
      <c r="DU2586">
        <v>1045.172</v>
      </c>
      <c r="DV2586">
        <v>1044.0139999999999</v>
      </c>
      <c r="DW2586">
        <v>524.01400000000001</v>
      </c>
      <c r="DX2586">
        <v>0.99066315789473602</v>
      </c>
      <c r="DY2586">
        <v>1.0046554934823</v>
      </c>
      <c r="DZ2586">
        <v>0.99876541752435999</v>
      </c>
      <c r="EA2586">
        <v>0.90200259259259197</v>
      </c>
      <c r="EB2586">
        <v>1.4775114155251099</v>
      </c>
      <c r="EC2586">
        <v>0.97956988749420604</v>
      </c>
      <c r="ED2586">
        <v>3</v>
      </c>
    </row>
    <row r="2587" spans="1:134" x14ac:dyDescent="0.25">
      <c r="A2587" s="6" t="s">
        <v>1307</v>
      </c>
      <c r="B2587" t="s">
        <v>138</v>
      </c>
      <c r="C2587">
        <v>200000</v>
      </c>
      <c r="D2587">
        <v>50000</v>
      </c>
      <c r="E2587" s="5">
        <v>5.0424128180961345</v>
      </c>
      <c r="F2587">
        <v>0</v>
      </c>
      <c r="G2587" s="2">
        <v>43621.404398148145</v>
      </c>
      <c r="H2587" t="s">
        <v>115</v>
      </c>
      <c r="I2587" s="2">
        <v>43641.562002314815</v>
      </c>
      <c r="J2587">
        <v>2420000</v>
      </c>
      <c r="K2587">
        <v>3</v>
      </c>
      <c r="L2587" t="s">
        <v>128</v>
      </c>
      <c r="M2587">
        <v>1838</v>
      </c>
      <c r="N2587">
        <v>3.3</v>
      </c>
      <c r="O2587">
        <v>13.79</v>
      </c>
      <c r="P2587">
        <v>2.355</v>
      </c>
      <c r="Q2587">
        <v>465209</v>
      </c>
      <c r="R2587" t="s">
        <v>1015</v>
      </c>
      <c r="S2587" t="s">
        <v>269</v>
      </c>
      <c r="T2587" t="s">
        <v>3865</v>
      </c>
      <c r="U2587" t="s">
        <v>3898</v>
      </c>
      <c r="V2587">
        <v>40050</v>
      </c>
      <c r="W2587" t="s">
        <v>119</v>
      </c>
      <c r="X2587" s="1">
        <v>465</v>
      </c>
      <c r="Y2587" t="s">
        <v>3882</v>
      </c>
      <c r="Z2587" s="3">
        <v>41061</v>
      </c>
      <c r="AA2587">
        <v>4</v>
      </c>
      <c r="AB2587">
        <v>0</v>
      </c>
      <c r="AC2587">
        <v>5</v>
      </c>
      <c r="AD2587">
        <v>6</v>
      </c>
      <c r="AE2587">
        <v>6</v>
      </c>
      <c r="AF2587">
        <v>0</v>
      </c>
      <c r="AG2587">
        <v>0</v>
      </c>
      <c r="AH2587">
        <v>6</v>
      </c>
      <c r="AI2587">
        <v>0</v>
      </c>
      <c r="AJ2587">
        <v>2</v>
      </c>
      <c r="AK2587">
        <v>4</v>
      </c>
      <c r="AL2587">
        <v>1</v>
      </c>
      <c r="AM2587">
        <v>30</v>
      </c>
      <c r="AN2587">
        <v>215</v>
      </c>
      <c r="AO2587">
        <v>1111</v>
      </c>
      <c r="AP2587">
        <v>60</v>
      </c>
      <c r="AQ2587">
        <v>0</v>
      </c>
      <c r="AR2587">
        <v>32</v>
      </c>
      <c r="AS2587">
        <v>248</v>
      </c>
      <c r="AT2587">
        <v>45</v>
      </c>
      <c r="AU2587">
        <v>1838</v>
      </c>
      <c r="AV2587">
        <v>1838</v>
      </c>
      <c r="AW2587">
        <v>15</v>
      </c>
      <c r="AX2587">
        <v>1143</v>
      </c>
      <c r="AY2587">
        <v>1143</v>
      </c>
      <c r="AZ2587">
        <v>2017</v>
      </c>
      <c r="BA2587">
        <v>2.7002700270026998E-2</v>
      </c>
      <c r="BB2587">
        <v>0.21697287839020099</v>
      </c>
      <c r="BC2587">
        <v>0.46875</v>
      </c>
      <c r="BD2587">
        <v>0.18810148731408499</v>
      </c>
      <c r="BE2587">
        <v>2.4483133841131599E-2</v>
      </c>
      <c r="BF2587">
        <v>480</v>
      </c>
      <c r="BG2587">
        <v>280</v>
      </c>
      <c r="BH2587">
        <v>280</v>
      </c>
      <c r="BI2587">
        <v>280</v>
      </c>
      <c r="BJ2587">
        <v>280</v>
      </c>
      <c r="BK2587">
        <v>280</v>
      </c>
      <c r="BL2587">
        <v>60.040999999999997</v>
      </c>
      <c r="BM2587">
        <v>60</v>
      </c>
      <c r="BN2587">
        <v>60</v>
      </c>
      <c r="BO2587">
        <v>60</v>
      </c>
      <c r="BP2587">
        <v>60</v>
      </c>
      <c r="BQ2587">
        <v>60</v>
      </c>
      <c r="BR2587">
        <v>539.38300000000004</v>
      </c>
      <c r="BS2587">
        <v>304.053</v>
      </c>
      <c r="BT2587">
        <v>304.71899999999999</v>
      </c>
      <c r="BU2587">
        <v>305.38299999999998</v>
      </c>
      <c r="BV2587">
        <v>306.04500000000002</v>
      </c>
      <c r="BW2587">
        <v>206.703</v>
      </c>
      <c r="BX2587">
        <v>4</v>
      </c>
      <c r="BY2587">
        <v>4</v>
      </c>
      <c r="BZ2587">
        <v>4</v>
      </c>
      <c r="CA2587">
        <v>4</v>
      </c>
      <c r="CB2587">
        <v>4</v>
      </c>
      <c r="CC2587">
        <v>4</v>
      </c>
      <c r="CD2587">
        <v>0.54972029529816602</v>
      </c>
      <c r="CE2587" s="3">
        <v>43465</v>
      </c>
      <c r="CF2587">
        <v>1079.424</v>
      </c>
      <c r="CG2587" s="3">
        <v>43555</v>
      </c>
      <c r="CH2587">
        <v>0.53465755377832402</v>
      </c>
      <c r="CI2587">
        <v>4.2969999999999997</v>
      </c>
      <c r="CK2587">
        <v>3</v>
      </c>
      <c r="CL2587">
        <v>2</v>
      </c>
      <c r="CM2587">
        <v>0.1</v>
      </c>
      <c r="CN2587">
        <v>4.2969999999999997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288.69600000000003</v>
      </c>
      <c r="DF2587">
        <v>284.29700000000003</v>
      </c>
      <c r="DG2587">
        <v>129.87299999999999</v>
      </c>
      <c r="DH2587">
        <v>120.691</v>
      </c>
      <c r="DI2587">
        <v>168.411</v>
      </c>
      <c r="DJ2587">
        <v>198.667</v>
      </c>
      <c r="DK2587">
        <v>275.57400000000001</v>
      </c>
      <c r="DL2587">
        <v>4.1000000000000002E-2</v>
      </c>
      <c r="DM2587">
        <v>28.756</v>
      </c>
      <c r="DN2587">
        <v>0.98799999999999999</v>
      </c>
      <c r="DO2587">
        <v>0</v>
      </c>
      <c r="DP2587">
        <v>5.4880000000000004</v>
      </c>
      <c r="DQ2587">
        <v>5.4880000000000004</v>
      </c>
      <c r="DR2587">
        <v>539.38300000000004</v>
      </c>
      <c r="DS2587">
        <v>284.09300000000002</v>
      </c>
      <c r="DT2587">
        <v>204.71899999999999</v>
      </c>
      <c r="DU2587">
        <v>154.88300000000001</v>
      </c>
      <c r="DV2587">
        <v>155.54499999999999</v>
      </c>
      <c r="DW2587">
        <v>56.203000000000003</v>
      </c>
      <c r="DX2587">
        <v>0.60145000000000004</v>
      </c>
      <c r="DY2587">
        <v>6.8286670774970397E-4</v>
      </c>
      <c r="DZ2587">
        <v>1</v>
      </c>
      <c r="EA2587">
        <v>0.63331648936170204</v>
      </c>
      <c r="EB2587">
        <v>0.113212106398993</v>
      </c>
      <c r="EC2587">
        <v>0.70937086466566901</v>
      </c>
      <c r="ED2587">
        <v>7</v>
      </c>
    </row>
    <row r="2588" spans="1:134" x14ac:dyDescent="0.25">
      <c r="A2588" s="6" t="s">
        <v>1420</v>
      </c>
      <c r="B2588" t="s">
        <v>246</v>
      </c>
      <c r="C2588">
        <v>370000</v>
      </c>
      <c r="D2588">
        <v>200000</v>
      </c>
      <c r="E2588" s="5">
        <v>2.7144203581526858</v>
      </c>
      <c r="F2588">
        <v>0</v>
      </c>
      <c r="G2588" s="2">
        <v>43623.381145833337</v>
      </c>
      <c r="H2588" t="s">
        <v>115</v>
      </c>
      <c r="I2588" s="2">
        <v>43641.560636574075</v>
      </c>
      <c r="J2588">
        <v>2500000</v>
      </c>
      <c r="K2588">
        <v>2</v>
      </c>
      <c r="L2588" t="s">
        <v>125</v>
      </c>
      <c r="M2588">
        <v>3856</v>
      </c>
      <c r="N2588">
        <v>12.3</v>
      </c>
      <c r="Q2588">
        <v>69203</v>
      </c>
      <c r="R2588" t="s">
        <v>245</v>
      </c>
      <c r="S2588" t="s">
        <v>123</v>
      </c>
      <c r="T2588" t="s">
        <v>3871</v>
      </c>
      <c r="U2588" t="s">
        <v>3900</v>
      </c>
      <c r="V2588">
        <v>144</v>
      </c>
      <c r="W2588" t="s">
        <v>143</v>
      </c>
      <c r="X2588" s="1">
        <v>692</v>
      </c>
      <c r="Y2588" t="s">
        <v>3892</v>
      </c>
      <c r="Z2588" s="3">
        <v>42080</v>
      </c>
      <c r="AA2588">
        <v>4</v>
      </c>
      <c r="AB2588">
        <v>0</v>
      </c>
      <c r="AC2588">
        <v>5</v>
      </c>
      <c r="AD2588">
        <v>0</v>
      </c>
      <c r="AE2588">
        <v>4</v>
      </c>
      <c r="AF2588">
        <v>-1</v>
      </c>
      <c r="AG2588">
        <v>0</v>
      </c>
      <c r="AH2588">
        <v>2</v>
      </c>
      <c r="AI2588">
        <v>0</v>
      </c>
      <c r="AJ2588">
        <v>3</v>
      </c>
      <c r="AK2588">
        <v>2</v>
      </c>
      <c r="AL2588">
        <v>1</v>
      </c>
      <c r="AM2588">
        <v>57</v>
      </c>
      <c r="AN2588">
        <v>1247</v>
      </c>
      <c r="AO2588">
        <v>2089</v>
      </c>
      <c r="AP2588">
        <v>450</v>
      </c>
      <c r="AQ2588">
        <v>0</v>
      </c>
      <c r="AR2588">
        <v>597</v>
      </c>
      <c r="AS2588">
        <v>1237</v>
      </c>
      <c r="AT2588">
        <v>347</v>
      </c>
      <c r="AU2588">
        <v>3856</v>
      </c>
      <c r="AV2588">
        <v>3660</v>
      </c>
      <c r="AW2588">
        <v>117</v>
      </c>
      <c r="AX2588">
        <v>2686</v>
      </c>
      <c r="AY2588">
        <v>2686</v>
      </c>
      <c r="AZ2588">
        <v>2017</v>
      </c>
      <c r="BA2588">
        <v>2.72857826711345E-2</v>
      </c>
      <c r="BB2588">
        <v>0.46053611317944898</v>
      </c>
      <c r="BC2588">
        <v>0.19597989949748701</v>
      </c>
      <c r="BD2588">
        <v>0.46425912137006697</v>
      </c>
      <c r="BE2588">
        <v>9.4808743169398899E-2</v>
      </c>
      <c r="BF2588">
        <v>400</v>
      </c>
      <c r="BG2588">
        <v>400</v>
      </c>
      <c r="BH2588">
        <v>400</v>
      </c>
      <c r="BI2588">
        <v>400</v>
      </c>
      <c r="BJ2588">
        <v>400</v>
      </c>
      <c r="BK2588">
        <v>400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8.7079166666666596E-2</v>
      </c>
      <c r="CE2588" s="3">
        <v>43465</v>
      </c>
      <c r="CF2588">
        <v>400</v>
      </c>
      <c r="CG2588" s="3">
        <v>43555</v>
      </c>
      <c r="CH2588">
        <v>0.14578749999999999</v>
      </c>
      <c r="CI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DE2588">
        <v>58.314999999999998</v>
      </c>
      <c r="DF2588">
        <v>36.889000000000003</v>
      </c>
      <c r="DG2588">
        <v>37.011000000000003</v>
      </c>
      <c r="DH2588">
        <v>27.024999999999999</v>
      </c>
      <c r="DI2588">
        <v>10.282999999999999</v>
      </c>
      <c r="DJ2588">
        <v>39.466999999999999</v>
      </c>
      <c r="DK2588">
        <v>27.024999999999999</v>
      </c>
      <c r="DX2588">
        <v>0.14578749999999999</v>
      </c>
      <c r="EA2588">
        <v>8.7079166666666596E-2</v>
      </c>
      <c r="ED2588">
        <v>4</v>
      </c>
    </row>
    <row r="2589" spans="1:134" x14ac:dyDescent="0.25">
      <c r="A2589" s="6" t="s">
        <v>1521</v>
      </c>
      <c r="B2589" t="s">
        <v>138</v>
      </c>
      <c r="C2589">
        <v>250000</v>
      </c>
      <c r="D2589">
        <v>75000</v>
      </c>
      <c r="E2589" s="5">
        <v>4.7596606974552298</v>
      </c>
      <c r="F2589">
        <v>0</v>
      </c>
      <c r="G2589" s="2">
        <v>43626.842928240738</v>
      </c>
      <c r="H2589" t="s">
        <v>115</v>
      </c>
      <c r="I2589" s="2">
        <v>43641.556666666664</v>
      </c>
      <c r="J2589">
        <v>2149167</v>
      </c>
      <c r="K2589">
        <v>3</v>
      </c>
      <c r="L2589" t="s">
        <v>148</v>
      </c>
      <c r="M2589">
        <v>2278</v>
      </c>
      <c r="N2589">
        <v>10.1</v>
      </c>
      <c r="P2589">
        <v>4.3639999999999999</v>
      </c>
      <c r="Q2589">
        <v>257311</v>
      </c>
      <c r="R2589" t="s">
        <v>1016</v>
      </c>
      <c r="S2589" t="s">
        <v>126</v>
      </c>
      <c r="T2589" t="s">
        <v>3858</v>
      </c>
      <c r="U2589" t="s">
        <v>3897</v>
      </c>
      <c r="V2589">
        <v>20060</v>
      </c>
      <c r="W2589" t="s">
        <v>119</v>
      </c>
      <c r="X2589" s="1">
        <v>257</v>
      </c>
      <c r="Y2589" t="s">
        <v>3889</v>
      </c>
      <c r="Z2589" s="3">
        <v>40819</v>
      </c>
      <c r="AA2589">
        <v>4</v>
      </c>
      <c r="AB2589">
        <v>0</v>
      </c>
      <c r="AC2589">
        <v>5</v>
      </c>
      <c r="AD2589">
        <v>1</v>
      </c>
      <c r="AE2589">
        <v>5</v>
      </c>
      <c r="AF2589">
        <v>0</v>
      </c>
      <c r="AG2589">
        <v>0</v>
      </c>
      <c r="AH2589">
        <v>3</v>
      </c>
      <c r="AI2589">
        <v>0</v>
      </c>
      <c r="AJ2589">
        <v>1</v>
      </c>
      <c r="AK2589">
        <v>2</v>
      </c>
      <c r="AL2589">
        <v>1</v>
      </c>
      <c r="AM2589">
        <v>80</v>
      </c>
      <c r="AN2589">
        <v>295</v>
      </c>
      <c r="AO2589">
        <v>1336</v>
      </c>
      <c r="AP2589">
        <v>229</v>
      </c>
      <c r="AQ2589">
        <v>0</v>
      </c>
      <c r="AR2589">
        <v>287</v>
      </c>
      <c r="AS2589">
        <v>633</v>
      </c>
      <c r="AT2589">
        <v>159</v>
      </c>
      <c r="AU2589">
        <v>2278</v>
      </c>
      <c r="AV2589">
        <v>2278</v>
      </c>
      <c r="AW2589">
        <v>144</v>
      </c>
      <c r="AX2589">
        <v>1623</v>
      </c>
      <c r="AY2589">
        <v>1623</v>
      </c>
      <c r="AZ2589">
        <v>2018</v>
      </c>
      <c r="BA2589">
        <v>5.9880239520958001E-2</v>
      </c>
      <c r="BB2589">
        <v>0.39001848428835401</v>
      </c>
      <c r="BC2589">
        <v>0.50174216027874496</v>
      </c>
      <c r="BD2589">
        <v>0.18176216882316601</v>
      </c>
      <c r="BE2589">
        <v>6.9798068481123798E-2</v>
      </c>
      <c r="BF2589">
        <v>529.25199999999995</v>
      </c>
      <c r="BG2589">
        <v>529.62699999999995</v>
      </c>
      <c r="BH2589">
        <v>532.34199999999998</v>
      </c>
      <c r="BI2589">
        <v>470.28899999999999</v>
      </c>
      <c r="BJ2589">
        <v>440</v>
      </c>
      <c r="BK2589">
        <v>410</v>
      </c>
      <c r="BL2589">
        <v>10.8</v>
      </c>
      <c r="BM2589">
        <v>10.134</v>
      </c>
      <c r="BN2589">
        <v>0.96499999999999997</v>
      </c>
      <c r="BO2589">
        <v>0.113</v>
      </c>
      <c r="BP2589">
        <v>1.0589999999999999</v>
      </c>
      <c r="BQ2589">
        <v>0.84499999999999997</v>
      </c>
      <c r="BR2589">
        <v>409.70600000000002</v>
      </c>
      <c r="BS2589">
        <v>312.47800000000001</v>
      </c>
      <c r="BT2589">
        <v>318.54399999999998</v>
      </c>
      <c r="BU2589">
        <v>386.86399999999998</v>
      </c>
      <c r="BV2589">
        <v>308.404</v>
      </c>
      <c r="BW2589">
        <v>314.64600000000002</v>
      </c>
      <c r="BX2589">
        <v>4</v>
      </c>
      <c r="BY2589">
        <v>4</v>
      </c>
      <c r="BZ2589">
        <v>4</v>
      </c>
      <c r="CA2589">
        <v>4</v>
      </c>
      <c r="CB2589">
        <v>4</v>
      </c>
      <c r="CC2589">
        <v>4</v>
      </c>
      <c r="CD2589">
        <v>0.74604435608323905</v>
      </c>
      <c r="CE2589" s="3">
        <v>43465</v>
      </c>
      <c r="CF2589">
        <v>949.75800000000004</v>
      </c>
      <c r="CG2589" s="3">
        <v>43555</v>
      </c>
      <c r="CH2589">
        <v>0.758867664595261</v>
      </c>
      <c r="CI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409.02800000000002</v>
      </c>
      <c r="DF2589">
        <v>362.03899999999999</v>
      </c>
      <c r="DG2589">
        <v>394.80799999999999</v>
      </c>
      <c r="DH2589">
        <v>421.64600000000002</v>
      </c>
      <c r="DI2589">
        <v>286.96600000000001</v>
      </c>
      <c r="DJ2589">
        <v>311.55500000000001</v>
      </c>
      <c r="DK2589">
        <v>738.91200000000003</v>
      </c>
      <c r="DL2589">
        <v>0.8</v>
      </c>
      <c r="DM2589">
        <v>0.13400000000000001</v>
      </c>
      <c r="DN2589">
        <v>0.96499999999999997</v>
      </c>
      <c r="DO2589">
        <v>0.113</v>
      </c>
      <c r="DP2589">
        <v>1.0589999999999999</v>
      </c>
      <c r="DQ2589">
        <v>0.84499999999999997</v>
      </c>
      <c r="DR2589">
        <v>398.95800000000003</v>
      </c>
      <c r="DS2589">
        <v>299.613</v>
      </c>
      <c r="DT2589">
        <v>308.399</v>
      </c>
      <c r="DU2589">
        <v>317.15300000000002</v>
      </c>
      <c r="DV2589">
        <v>308.404</v>
      </c>
      <c r="DW2589">
        <v>314.64600000000002</v>
      </c>
      <c r="DX2589">
        <v>0.77284167088645805</v>
      </c>
      <c r="DY2589">
        <v>7.4074074074074001E-2</v>
      </c>
      <c r="DZ2589">
        <v>0.97376655455375305</v>
      </c>
      <c r="EA2589">
        <v>0.75082757744263195</v>
      </c>
      <c r="EB2589">
        <v>0.163739755812008</v>
      </c>
      <c r="EC2589">
        <v>0.94954311869160901</v>
      </c>
      <c r="ED2589">
        <v>8</v>
      </c>
    </row>
    <row r="2590" spans="1:134" x14ac:dyDescent="0.25">
      <c r="A2590" s="6" t="s">
        <v>1793</v>
      </c>
      <c r="B2590" t="s">
        <v>569</v>
      </c>
      <c r="C2590">
        <v>70000</v>
      </c>
      <c r="D2590">
        <v>40000</v>
      </c>
      <c r="E2590" s="5">
        <v>5.0424128180961345</v>
      </c>
      <c r="F2590">
        <v>0</v>
      </c>
      <c r="G2590" s="2">
        <v>43635.422175925924</v>
      </c>
      <c r="H2590" t="s">
        <v>115</v>
      </c>
      <c r="I2590" s="2">
        <v>43641.555046296293</v>
      </c>
      <c r="J2590">
        <v>2439407</v>
      </c>
      <c r="K2590">
        <v>3</v>
      </c>
      <c r="L2590" t="s">
        <v>128</v>
      </c>
      <c r="M2590">
        <v>621</v>
      </c>
      <c r="N2590">
        <v>6.4</v>
      </c>
      <c r="P2590">
        <v>4.03</v>
      </c>
      <c r="Q2590">
        <v>6201</v>
      </c>
      <c r="R2590" t="s">
        <v>1017</v>
      </c>
      <c r="S2590" t="s">
        <v>126</v>
      </c>
      <c r="T2590" t="s">
        <v>3858</v>
      </c>
      <c r="U2590" t="s">
        <v>3897</v>
      </c>
      <c r="V2590">
        <v>20090</v>
      </c>
      <c r="W2590" t="s">
        <v>119</v>
      </c>
      <c r="X2590" s="1">
        <v>620</v>
      </c>
      <c r="Y2590" t="s">
        <v>3892</v>
      </c>
      <c r="Z2590" s="3">
        <v>40787</v>
      </c>
      <c r="AA2590">
        <v>5</v>
      </c>
      <c r="AB2590">
        <v>0</v>
      </c>
      <c r="AC2590">
        <v>5</v>
      </c>
      <c r="AD2590">
        <v>4</v>
      </c>
      <c r="AE2590">
        <v>6</v>
      </c>
      <c r="AF2590">
        <v>0</v>
      </c>
      <c r="AG2590">
        <v>0</v>
      </c>
      <c r="AH2590">
        <v>4</v>
      </c>
      <c r="AI2590">
        <v>0</v>
      </c>
      <c r="AJ2590">
        <v>1</v>
      </c>
      <c r="AK2590">
        <v>2</v>
      </c>
      <c r="AL2590">
        <v>2</v>
      </c>
      <c r="AM2590">
        <v>23</v>
      </c>
      <c r="AN2590">
        <v>289</v>
      </c>
      <c r="AO2590">
        <v>268</v>
      </c>
      <c r="AP2590">
        <v>54</v>
      </c>
      <c r="AQ2590">
        <v>0</v>
      </c>
      <c r="AR2590">
        <v>306</v>
      </c>
      <c r="AS2590">
        <v>264</v>
      </c>
      <c r="AT2590">
        <v>43</v>
      </c>
      <c r="AU2590">
        <v>599</v>
      </c>
      <c r="AV2590">
        <v>599</v>
      </c>
      <c r="AW2590">
        <v>5</v>
      </c>
      <c r="AX2590">
        <v>574</v>
      </c>
      <c r="AY2590">
        <v>574</v>
      </c>
      <c r="AZ2590">
        <v>2017</v>
      </c>
      <c r="BA2590">
        <v>8.5820895522388002E-2</v>
      </c>
      <c r="BB2590">
        <v>0.45993031358885</v>
      </c>
      <c r="BC2590">
        <v>1.6339869281045701E-2</v>
      </c>
      <c r="BD2590">
        <v>0.50348432055749104</v>
      </c>
      <c r="BE2590">
        <v>7.1786310517529206E-2</v>
      </c>
      <c r="BF2590">
        <v>110</v>
      </c>
      <c r="BG2590">
        <v>110</v>
      </c>
      <c r="BH2590">
        <v>110</v>
      </c>
      <c r="BI2590">
        <v>110</v>
      </c>
      <c r="BJ2590">
        <v>110</v>
      </c>
      <c r="BK2590">
        <v>110</v>
      </c>
      <c r="BL2590">
        <v>5</v>
      </c>
      <c r="BM2590">
        <v>5</v>
      </c>
      <c r="BN2590">
        <v>5</v>
      </c>
      <c r="BO2590">
        <v>5</v>
      </c>
      <c r="BP2590">
        <v>5</v>
      </c>
      <c r="BQ2590">
        <v>5</v>
      </c>
      <c r="BR2590">
        <v>53.218000000000004</v>
      </c>
      <c r="BS2590">
        <v>56.594999999999999</v>
      </c>
      <c r="BT2590">
        <v>59.947000000000003</v>
      </c>
      <c r="BU2590">
        <v>63.287999999999997</v>
      </c>
      <c r="BV2590">
        <v>66.622</v>
      </c>
      <c r="BW2590">
        <v>69.94</v>
      </c>
      <c r="BX2590">
        <v>4</v>
      </c>
      <c r="BY2590">
        <v>4</v>
      </c>
      <c r="BZ2590">
        <v>3</v>
      </c>
      <c r="CA2590">
        <v>2</v>
      </c>
      <c r="CB2590">
        <v>2</v>
      </c>
      <c r="CC2590">
        <v>2</v>
      </c>
      <c r="CD2590">
        <v>0.725644927536232</v>
      </c>
      <c r="CE2590" s="3">
        <v>43465</v>
      </c>
      <c r="CF2590">
        <v>168.21799999999999</v>
      </c>
      <c r="CG2590" s="3">
        <v>43555</v>
      </c>
      <c r="CH2590">
        <v>0.64611304347826004</v>
      </c>
      <c r="CI2590">
        <v>5.2999999999999999E-2</v>
      </c>
      <c r="CK2590">
        <v>10</v>
      </c>
      <c r="CL2590">
        <v>3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5.2999999999999999E-2</v>
      </c>
      <c r="CT2590">
        <v>0</v>
      </c>
      <c r="CU2590">
        <v>1.4999999999999999E-2</v>
      </c>
      <c r="CV2590">
        <v>0.01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73.355000000000004</v>
      </c>
      <c r="DF2590">
        <v>84.227999999999994</v>
      </c>
      <c r="DG2590">
        <v>89.006</v>
      </c>
      <c r="DH2590">
        <v>61.253999999999998</v>
      </c>
      <c r="DI2590">
        <v>84.153000000000006</v>
      </c>
      <c r="DJ2590">
        <v>99.033000000000001</v>
      </c>
      <c r="DK2590">
        <v>125.45399999999999</v>
      </c>
      <c r="DL2590">
        <v>0.94799999999999995</v>
      </c>
      <c r="DM2590">
        <v>0</v>
      </c>
      <c r="DN2590">
        <v>2.6640000000000001</v>
      </c>
      <c r="DO2590">
        <v>0.91200000000000003</v>
      </c>
      <c r="DP2590">
        <v>2.258</v>
      </c>
      <c r="DQ2590">
        <v>2.8839999999999999</v>
      </c>
      <c r="DR2590">
        <v>53.218000000000004</v>
      </c>
      <c r="DS2590">
        <v>56.594999999999999</v>
      </c>
      <c r="DT2590">
        <v>59.947000000000003</v>
      </c>
      <c r="DU2590">
        <v>63.287999999999997</v>
      </c>
      <c r="DV2590">
        <v>66.622</v>
      </c>
      <c r="DW2590">
        <v>69.94</v>
      </c>
      <c r="DX2590">
        <v>0.66686363636363599</v>
      </c>
      <c r="DY2590">
        <v>0.18959999999999999</v>
      </c>
      <c r="DZ2590">
        <v>1</v>
      </c>
      <c r="EA2590">
        <v>0.743983333333333</v>
      </c>
      <c r="EB2590">
        <v>0.32219999999999999</v>
      </c>
      <c r="EC2590">
        <v>1</v>
      </c>
      <c r="ED2590">
        <v>8</v>
      </c>
    </row>
    <row r="2591" spans="1:134" x14ac:dyDescent="0.25">
      <c r="A2591" s="6" t="s">
        <v>1814</v>
      </c>
      <c r="B2591" t="s">
        <v>569</v>
      </c>
      <c r="C2591">
        <v>100000</v>
      </c>
      <c r="D2591">
        <v>25000</v>
      </c>
      <c r="E2591" s="5">
        <v>6.3336475023562668</v>
      </c>
      <c r="F2591">
        <v>0</v>
      </c>
      <c r="G2591" s="2">
        <v>43636.312627314815</v>
      </c>
      <c r="H2591" t="s">
        <v>115</v>
      </c>
      <c r="I2591" s="2">
        <v>43641.539918981478</v>
      </c>
      <c r="J2591">
        <v>2500000</v>
      </c>
      <c r="K2591">
        <v>4</v>
      </c>
      <c r="L2591" t="s">
        <v>116</v>
      </c>
      <c r="M2591">
        <v>879</v>
      </c>
      <c r="N2591">
        <v>2</v>
      </c>
      <c r="O2591">
        <v>6.7009999999999996</v>
      </c>
      <c r="P2591">
        <v>7.25</v>
      </c>
      <c r="Q2591">
        <v>262</v>
      </c>
      <c r="R2591" t="s">
        <v>777</v>
      </c>
      <c r="S2591" t="s">
        <v>195</v>
      </c>
      <c r="T2591" t="s">
        <v>3861</v>
      </c>
      <c r="U2591" t="s">
        <v>3899</v>
      </c>
      <c r="V2591">
        <v>93012</v>
      </c>
      <c r="W2591" t="s">
        <v>184</v>
      </c>
      <c r="X2591" s="1">
        <v>262</v>
      </c>
      <c r="Y2591" t="s">
        <v>3885</v>
      </c>
      <c r="Z2591" s="3">
        <v>36893</v>
      </c>
      <c r="AA2591">
        <v>3</v>
      </c>
      <c r="AB2591">
        <v>0</v>
      </c>
      <c r="AC2591">
        <v>6</v>
      </c>
      <c r="AD2591">
        <v>4</v>
      </c>
      <c r="AE2591">
        <v>6</v>
      </c>
      <c r="AF2591">
        <v>-1</v>
      </c>
      <c r="AG2591">
        <v>0</v>
      </c>
      <c r="AH2591">
        <v>4</v>
      </c>
      <c r="AI2591">
        <v>0</v>
      </c>
      <c r="AJ2591">
        <v>3</v>
      </c>
      <c r="AK2591">
        <v>2</v>
      </c>
      <c r="AL2591">
        <v>2</v>
      </c>
      <c r="AM2591">
        <v>55</v>
      </c>
      <c r="AN2591">
        <v>503</v>
      </c>
      <c r="AO2591">
        <v>1050</v>
      </c>
      <c r="AP2591">
        <v>20</v>
      </c>
      <c r="AQ2591">
        <v>204</v>
      </c>
      <c r="AR2591">
        <v>62</v>
      </c>
      <c r="AS2591">
        <v>200</v>
      </c>
      <c r="AT2591">
        <v>2</v>
      </c>
      <c r="AU2591">
        <v>868</v>
      </c>
      <c r="AV2591">
        <v>868</v>
      </c>
      <c r="AW2591">
        <v>34</v>
      </c>
      <c r="AX2591">
        <v>1112</v>
      </c>
      <c r="AY2591">
        <v>1112</v>
      </c>
      <c r="AZ2591">
        <v>2016</v>
      </c>
      <c r="BA2591">
        <v>5.2380952380952299E-2</v>
      </c>
      <c r="BB2591">
        <v>0.17985611510791299</v>
      </c>
      <c r="BC2591">
        <v>0.54838709677419295</v>
      </c>
      <c r="BD2591">
        <v>0.45233812949640201</v>
      </c>
      <c r="BE2591">
        <v>2.3041474654377802E-3</v>
      </c>
      <c r="BF2591">
        <v>90</v>
      </c>
      <c r="BG2591">
        <v>90</v>
      </c>
      <c r="BH2591">
        <v>90</v>
      </c>
      <c r="BI2591">
        <v>90</v>
      </c>
      <c r="BJ2591">
        <v>90</v>
      </c>
      <c r="BK2591">
        <v>90</v>
      </c>
      <c r="BL2591">
        <v>77.667000000000002</v>
      </c>
      <c r="BM2591">
        <v>77.483000000000004</v>
      </c>
      <c r="BN2591">
        <v>78.037000000000006</v>
      </c>
      <c r="BO2591">
        <v>78.406999999999996</v>
      </c>
      <c r="BP2591">
        <v>78.323999999999998</v>
      </c>
      <c r="BQ2591">
        <v>77.457999999999998</v>
      </c>
      <c r="BR2591">
        <v>54.887</v>
      </c>
      <c r="BS2591">
        <v>56.969000000000001</v>
      </c>
      <c r="BT2591">
        <v>59.040999999999997</v>
      </c>
      <c r="BU2591">
        <v>62.430999999999997</v>
      </c>
      <c r="BV2591">
        <v>65.802000000000007</v>
      </c>
      <c r="BW2591">
        <v>69.158000000000001</v>
      </c>
      <c r="BX2591">
        <v>2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0.66765438128365096</v>
      </c>
      <c r="CE2591" s="3">
        <v>43465</v>
      </c>
      <c r="CF2591">
        <v>222.554</v>
      </c>
      <c r="CG2591" s="3">
        <v>43555</v>
      </c>
      <c r="CH2591">
        <v>0.77788712149677597</v>
      </c>
      <c r="CI2591">
        <v>1.6739999999999999</v>
      </c>
      <c r="CK2591">
        <v>3</v>
      </c>
      <c r="CL2591">
        <v>1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1.6739999999999999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65.754000000000005</v>
      </c>
      <c r="DF2591">
        <v>52.530999999999999</v>
      </c>
      <c r="DG2591">
        <v>42.756</v>
      </c>
      <c r="DH2591">
        <v>52.128</v>
      </c>
      <c r="DI2591">
        <v>51.517000000000003</v>
      </c>
      <c r="DJ2591">
        <v>48.246000000000002</v>
      </c>
      <c r="DK2591">
        <v>173.69300000000001</v>
      </c>
      <c r="DL2591">
        <v>64.671999999999997</v>
      </c>
      <c r="DM2591">
        <v>72.769000000000005</v>
      </c>
      <c r="DN2591">
        <v>61.732999999999997</v>
      </c>
      <c r="DO2591">
        <v>59.134</v>
      </c>
      <c r="DP2591">
        <v>49.706000000000003</v>
      </c>
      <c r="DQ2591">
        <v>51.633000000000003</v>
      </c>
      <c r="DR2591">
        <v>54.887</v>
      </c>
      <c r="DS2591">
        <v>56.969000000000001</v>
      </c>
      <c r="DT2591">
        <v>59.040999999999997</v>
      </c>
      <c r="DU2591">
        <v>62.430999999999997</v>
      </c>
      <c r="DV2591">
        <v>65.802000000000007</v>
      </c>
      <c r="DW2591">
        <v>69.158000000000001</v>
      </c>
      <c r="DX2591">
        <v>0.73060000000000003</v>
      </c>
      <c r="DY2591">
        <v>0.83268312153166701</v>
      </c>
      <c r="DZ2591">
        <v>1</v>
      </c>
      <c r="EA2591">
        <v>0.57950370370370297</v>
      </c>
      <c r="EB2591">
        <v>0.76950249905857304</v>
      </c>
      <c r="EC2591">
        <v>1</v>
      </c>
      <c r="ED2591">
        <v>18</v>
      </c>
    </row>
    <row r="2592" spans="1:134" x14ac:dyDescent="0.25">
      <c r="A2592" s="6" t="s">
        <v>1392</v>
      </c>
      <c r="B2592" t="s">
        <v>246</v>
      </c>
      <c r="C2592">
        <v>1000000</v>
      </c>
      <c r="D2592">
        <v>200000</v>
      </c>
      <c r="E2592" s="5">
        <v>3.5815268614514602</v>
      </c>
      <c r="F2592">
        <v>0</v>
      </c>
      <c r="G2592" s="2">
        <v>43622.618981481479</v>
      </c>
      <c r="H2592" t="s">
        <v>115</v>
      </c>
      <c r="I2592" s="2">
        <v>43641.502013888887</v>
      </c>
      <c r="J2592">
        <v>1000703</v>
      </c>
      <c r="K2592">
        <v>4</v>
      </c>
      <c r="L2592" t="s">
        <v>148</v>
      </c>
      <c r="M2592">
        <v>10150</v>
      </c>
      <c r="N2592">
        <v>4.3</v>
      </c>
      <c r="O2592">
        <v>4.1950000000000003</v>
      </c>
      <c r="P2592">
        <v>4.0380000000000003</v>
      </c>
      <c r="Q2592">
        <v>46421</v>
      </c>
      <c r="R2592" t="s">
        <v>709</v>
      </c>
      <c r="S2592" t="s">
        <v>708</v>
      </c>
      <c r="T2592" t="s">
        <v>3858</v>
      </c>
      <c r="U2592" t="s">
        <v>3900</v>
      </c>
      <c r="V2592">
        <v>62018</v>
      </c>
      <c r="W2592" t="s">
        <v>143</v>
      </c>
      <c r="X2592" s="1">
        <v>464</v>
      </c>
      <c r="Y2592" t="s">
        <v>3882</v>
      </c>
      <c r="Z2592" s="3">
        <v>37550</v>
      </c>
      <c r="AA2592">
        <v>4</v>
      </c>
      <c r="AB2592">
        <v>1</v>
      </c>
      <c r="AC2592">
        <v>6</v>
      </c>
      <c r="AD2592">
        <v>1</v>
      </c>
      <c r="AE2592">
        <v>5</v>
      </c>
      <c r="AF2592">
        <v>2</v>
      </c>
      <c r="AG2592">
        <v>0</v>
      </c>
      <c r="AH2592">
        <v>3</v>
      </c>
      <c r="AI2592">
        <v>0</v>
      </c>
      <c r="AJ2592">
        <v>3</v>
      </c>
      <c r="AK2592">
        <v>2</v>
      </c>
      <c r="AL2592">
        <v>1</v>
      </c>
      <c r="AM2592">
        <v>754</v>
      </c>
      <c r="AN2592">
        <v>3609</v>
      </c>
      <c r="AO2592">
        <v>7156</v>
      </c>
      <c r="AP2592">
        <v>373</v>
      </c>
      <c r="AQ2592">
        <v>4043</v>
      </c>
      <c r="AR2592">
        <v>321</v>
      </c>
      <c r="AS2592">
        <v>1011</v>
      </c>
      <c r="AT2592">
        <v>121</v>
      </c>
      <c r="AU2592">
        <v>11496</v>
      </c>
      <c r="AV2592">
        <v>11496</v>
      </c>
      <c r="AW2592">
        <v>310</v>
      </c>
      <c r="AX2592">
        <v>7477</v>
      </c>
      <c r="AY2592">
        <v>7477</v>
      </c>
      <c r="AZ2592">
        <v>2017</v>
      </c>
      <c r="BA2592">
        <v>0.105366126327557</v>
      </c>
      <c r="BB2592">
        <v>0.13521465828540799</v>
      </c>
      <c r="BC2592">
        <v>0.96573208722741399</v>
      </c>
      <c r="BD2592">
        <v>0.48268021933930699</v>
      </c>
      <c r="BE2592">
        <v>1.0525400139178799E-2</v>
      </c>
      <c r="BF2592">
        <v>500</v>
      </c>
      <c r="BG2592">
        <v>500</v>
      </c>
      <c r="BH2592">
        <v>500</v>
      </c>
      <c r="BI2592">
        <v>500</v>
      </c>
      <c r="BJ2592">
        <v>500</v>
      </c>
      <c r="BK2592">
        <v>500</v>
      </c>
      <c r="BL2592">
        <v>560</v>
      </c>
      <c r="BM2592">
        <v>560.16700000000003</v>
      </c>
      <c r="BN2592">
        <v>560.19500000000005</v>
      </c>
      <c r="BO2592">
        <v>560</v>
      </c>
      <c r="BP2592">
        <v>560</v>
      </c>
      <c r="BQ2592">
        <v>560</v>
      </c>
      <c r="BR2592">
        <v>3105.4470000000001</v>
      </c>
      <c r="BS2592">
        <v>3231.3719999999998</v>
      </c>
      <c r="BT2592">
        <v>3329.366</v>
      </c>
      <c r="BU2592">
        <v>3422.8290000000002</v>
      </c>
      <c r="BV2592">
        <v>3584.5030000000002</v>
      </c>
      <c r="BW2592">
        <v>3655.4870000000001</v>
      </c>
      <c r="BX2592">
        <v>11</v>
      </c>
      <c r="BY2592">
        <v>10</v>
      </c>
      <c r="BZ2592">
        <v>10</v>
      </c>
      <c r="CA2592">
        <v>10</v>
      </c>
      <c r="CB2592">
        <v>9</v>
      </c>
      <c r="CC2592">
        <v>9</v>
      </c>
      <c r="CD2592">
        <v>0.83477229755161697</v>
      </c>
      <c r="CE2592" s="3">
        <v>43465</v>
      </c>
      <c r="CF2592">
        <v>4165.4470000000001</v>
      </c>
      <c r="CG2592" s="3">
        <v>43555</v>
      </c>
      <c r="CH2592">
        <v>0.87623867924528298</v>
      </c>
      <c r="CI2592">
        <v>0</v>
      </c>
      <c r="CK2592">
        <v>2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500</v>
      </c>
      <c r="DF2592">
        <v>500</v>
      </c>
      <c r="DG2592">
        <v>500</v>
      </c>
      <c r="DH2592">
        <v>500</v>
      </c>
      <c r="DI2592">
        <v>500</v>
      </c>
      <c r="DJ2592">
        <v>500</v>
      </c>
      <c r="DK2592">
        <v>4324.5559999999996</v>
      </c>
      <c r="DL2592">
        <v>428.81299999999999</v>
      </c>
      <c r="DM2592">
        <v>404.59500000000003</v>
      </c>
      <c r="DN2592">
        <v>441.58499999999998</v>
      </c>
      <c r="DO2592">
        <v>423.95</v>
      </c>
      <c r="DP2592">
        <v>349.755</v>
      </c>
      <c r="DQ2592">
        <v>260.75599999999997</v>
      </c>
      <c r="DR2592">
        <v>3105.4459999999999</v>
      </c>
      <c r="DS2592">
        <v>3209.1480000000001</v>
      </c>
      <c r="DT2592">
        <v>3307.143</v>
      </c>
      <c r="DU2592">
        <v>3400.6060000000002</v>
      </c>
      <c r="DV2592">
        <v>3584.502</v>
      </c>
      <c r="DW2592">
        <v>3655.4859999999999</v>
      </c>
      <c r="DX2592">
        <v>1</v>
      </c>
      <c r="DY2592">
        <v>0.76573749999999996</v>
      </c>
      <c r="DZ2592">
        <v>0.99999967798516598</v>
      </c>
      <c r="EA2592">
        <v>1</v>
      </c>
      <c r="EB2592">
        <v>0.68726345554437196</v>
      </c>
      <c r="EC2592">
        <v>0.99672030169308801</v>
      </c>
      <c r="ED2592">
        <v>17</v>
      </c>
    </row>
    <row r="2593" spans="1:134" x14ac:dyDescent="0.25">
      <c r="A2593" s="6" t="s">
        <v>1215</v>
      </c>
      <c r="B2593" t="s">
        <v>138</v>
      </c>
      <c r="C2593">
        <v>300000</v>
      </c>
      <c r="D2593">
        <v>240000</v>
      </c>
      <c r="E2593" s="5">
        <v>4.0056550424128181</v>
      </c>
      <c r="F2593">
        <v>0</v>
      </c>
      <c r="G2593" s="2">
        <v>43619.668865740743</v>
      </c>
      <c r="H2593" t="s">
        <v>115</v>
      </c>
      <c r="I2593" s="2">
        <v>43641.501712962963</v>
      </c>
      <c r="J2593">
        <v>2194844</v>
      </c>
      <c r="K2593">
        <v>3</v>
      </c>
      <c r="L2593" t="s">
        <v>128</v>
      </c>
      <c r="M2593">
        <v>7470</v>
      </c>
      <c r="N2593">
        <v>5.9</v>
      </c>
      <c r="O2593">
        <v>2.1880000000000002</v>
      </c>
      <c r="P2593">
        <v>2.5609999999999999</v>
      </c>
      <c r="Q2593">
        <v>71122</v>
      </c>
      <c r="R2593" t="s">
        <v>720</v>
      </c>
      <c r="S2593" t="s">
        <v>153</v>
      </c>
      <c r="T2593" t="s">
        <v>3864</v>
      </c>
      <c r="U2593" t="s">
        <v>3897</v>
      </c>
      <c r="V2593">
        <v>26100</v>
      </c>
      <c r="W2593" t="s">
        <v>119</v>
      </c>
      <c r="X2593" s="1">
        <v>432</v>
      </c>
      <c r="Y2593" t="s">
        <v>3881</v>
      </c>
      <c r="Z2593" s="3">
        <v>40073</v>
      </c>
      <c r="AA2593">
        <v>4</v>
      </c>
      <c r="AB2593">
        <v>0</v>
      </c>
      <c r="AC2593">
        <v>6</v>
      </c>
      <c r="AD2593">
        <v>6</v>
      </c>
      <c r="AE2593">
        <v>6</v>
      </c>
      <c r="AF2593">
        <v>0</v>
      </c>
      <c r="AG2593">
        <v>0</v>
      </c>
      <c r="AH2593">
        <v>6</v>
      </c>
      <c r="AI2593">
        <v>0</v>
      </c>
      <c r="AJ2593">
        <v>2</v>
      </c>
      <c r="AK2593">
        <v>5</v>
      </c>
      <c r="AL2593">
        <v>1</v>
      </c>
      <c r="AM2593">
        <v>182</v>
      </c>
      <c r="AN2593">
        <v>3435</v>
      </c>
      <c r="AO2593">
        <v>4029</v>
      </c>
      <c r="AP2593">
        <v>289</v>
      </c>
      <c r="AQ2593">
        <v>1897</v>
      </c>
      <c r="AR2593">
        <v>2227</v>
      </c>
      <c r="AS2593">
        <v>1481</v>
      </c>
      <c r="AT2593">
        <v>85</v>
      </c>
      <c r="AU2593">
        <v>3680</v>
      </c>
      <c r="AV2593">
        <v>3563</v>
      </c>
      <c r="AW2593">
        <v>1942</v>
      </c>
      <c r="AX2593">
        <v>6256</v>
      </c>
      <c r="AY2593">
        <v>6256</v>
      </c>
      <c r="AZ2593">
        <v>2017</v>
      </c>
      <c r="BA2593">
        <v>4.5172499379498597E-2</v>
      </c>
      <c r="BB2593">
        <v>0.23673273657289001</v>
      </c>
      <c r="BC2593">
        <v>0.87202514593623703</v>
      </c>
      <c r="BD2593">
        <v>0.54907289002557502</v>
      </c>
      <c r="BE2593">
        <v>2.3856300870053301E-2</v>
      </c>
      <c r="BF2593">
        <v>2159.7220000000002</v>
      </c>
      <c r="BG2593">
        <v>2403.17</v>
      </c>
      <c r="BH2593">
        <v>2270.5619999999999</v>
      </c>
      <c r="BI2593">
        <v>2752.5619999999999</v>
      </c>
      <c r="BJ2593">
        <v>2773.739</v>
      </c>
      <c r="BK2593">
        <v>2793.37</v>
      </c>
      <c r="BL2593">
        <v>406.00599999999997</v>
      </c>
      <c r="BM2593">
        <v>363.79700000000003</v>
      </c>
      <c r="BN2593">
        <v>369.53800000000001</v>
      </c>
      <c r="BO2593">
        <v>419.17099999999999</v>
      </c>
      <c r="BP2593">
        <v>450.959</v>
      </c>
      <c r="BQ2593">
        <v>448.70100000000002</v>
      </c>
      <c r="BR2593">
        <v>1661.7170000000001</v>
      </c>
      <c r="BS2593">
        <v>1681.3679999999999</v>
      </c>
      <c r="BT2593">
        <v>1894.201</v>
      </c>
      <c r="BU2593">
        <v>1875.4680000000001</v>
      </c>
      <c r="BV2593">
        <v>1847.0509999999999</v>
      </c>
      <c r="BW2593">
        <v>1800.7070000000001</v>
      </c>
      <c r="BX2593">
        <v>10</v>
      </c>
      <c r="BY2593">
        <v>10</v>
      </c>
      <c r="BZ2593">
        <v>10</v>
      </c>
      <c r="CA2593">
        <v>9</v>
      </c>
      <c r="CB2593">
        <v>9</v>
      </c>
      <c r="CC2593">
        <v>10</v>
      </c>
      <c r="CD2593">
        <v>0.66792485527897205</v>
      </c>
      <c r="CE2593" s="3">
        <v>43465</v>
      </c>
      <c r="CF2593">
        <v>4227.4449999999997</v>
      </c>
      <c r="CG2593" s="3">
        <v>43555</v>
      </c>
      <c r="CH2593">
        <v>0.612624175282804</v>
      </c>
      <c r="CI2593">
        <v>138.50800000000001</v>
      </c>
      <c r="CK2593">
        <v>10</v>
      </c>
      <c r="CL2593">
        <v>2</v>
      </c>
      <c r="CM2593">
        <v>0</v>
      </c>
      <c r="CN2593">
        <v>0</v>
      </c>
      <c r="CO2593">
        <v>138.50800000000001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53.015000000000001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1404.9390000000001</v>
      </c>
      <c r="DF2593">
        <v>1561.509</v>
      </c>
      <c r="DG2593">
        <v>1922.902</v>
      </c>
      <c r="DH2593">
        <v>1959.5360000000001</v>
      </c>
      <c r="DI2593">
        <v>1950.9390000000001</v>
      </c>
      <c r="DJ2593">
        <v>1544.741</v>
      </c>
      <c r="DK2593">
        <v>4054.1109999999999</v>
      </c>
      <c r="DL2593">
        <v>166.88800000000001</v>
      </c>
      <c r="DM2593">
        <v>200.10300000000001</v>
      </c>
      <c r="DN2593">
        <v>227.173</v>
      </c>
      <c r="DO2593">
        <v>224.107</v>
      </c>
      <c r="DP2593">
        <v>234.66499999999999</v>
      </c>
      <c r="DQ2593">
        <v>365.52100000000002</v>
      </c>
      <c r="DR2593">
        <v>1656.7170000000001</v>
      </c>
      <c r="DS2593">
        <v>1676.3679999999999</v>
      </c>
      <c r="DT2593">
        <v>1889.201</v>
      </c>
      <c r="DU2593">
        <v>1870.4680000000001</v>
      </c>
      <c r="DV2593">
        <v>1842.0509999999999</v>
      </c>
      <c r="DW2593">
        <v>1792.644</v>
      </c>
      <c r="DX2593">
        <v>0.65051844635559497</v>
      </c>
      <c r="DY2593">
        <v>0.41104811258946899</v>
      </c>
      <c r="DZ2593">
        <v>0.99699106406205096</v>
      </c>
      <c r="EA2593">
        <v>0.68266882243761595</v>
      </c>
      <c r="EB2593">
        <v>0.57703732692423404</v>
      </c>
      <c r="EC2593">
        <v>0.99692737668988196</v>
      </c>
      <c r="ED2593">
        <v>10</v>
      </c>
    </row>
    <row r="2594" spans="1:134" x14ac:dyDescent="0.25">
      <c r="A2594" s="6" t="s">
        <v>1762</v>
      </c>
      <c r="B2594" t="s">
        <v>569</v>
      </c>
      <c r="C2594">
        <v>1500000</v>
      </c>
      <c r="D2594">
        <v>300000</v>
      </c>
      <c r="E2594" s="5">
        <v>3.3459000942507062</v>
      </c>
      <c r="F2594">
        <v>0</v>
      </c>
      <c r="G2594" s="2">
        <v>43634.440497685187</v>
      </c>
      <c r="H2594" t="s">
        <v>115</v>
      </c>
      <c r="I2594" s="2">
        <v>43640.821006944447</v>
      </c>
      <c r="J2594">
        <v>2500000</v>
      </c>
      <c r="K2594">
        <v>4</v>
      </c>
      <c r="L2594" t="s">
        <v>173</v>
      </c>
      <c r="M2594">
        <v>6483</v>
      </c>
      <c r="N2594">
        <v>7.4</v>
      </c>
      <c r="P2594">
        <v>4.782</v>
      </c>
      <c r="Q2594">
        <v>46461</v>
      </c>
      <c r="R2594" t="s">
        <v>1019</v>
      </c>
      <c r="S2594" t="s">
        <v>139</v>
      </c>
      <c r="T2594" t="s">
        <v>3864</v>
      </c>
      <c r="U2594" t="s">
        <v>3897</v>
      </c>
      <c r="V2594">
        <v>27010</v>
      </c>
      <c r="W2594" t="s">
        <v>119</v>
      </c>
      <c r="X2594" s="1">
        <v>464</v>
      </c>
      <c r="Y2594" t="s">
        <v>3882</v>
      </c>
      <c r="Z2594" s="3">
        <v>42663</v>
      </c>
      <c r="AA2594">
        <v>6</v>
      </c>
      <c r="AC2594">
        <v>6</v>
      </c>
      <c r="AD2594">
        <v>6</v>
      </c>
      <c r="AE2594">
        <v>6</v>
      </c>
      <c r="AF2594">
        <v>2</v>
      </c>
      <c r="AG2594">
        <v>0</v>
      </c>
      <c r="AH2594">
        <v>3</v>
      </c>
      <c r="AI2594">
        <v>0</v>
      </c>
      <c r="AJ2594">
        <v>3</v>
      </c>
      <c r="AK2594">
        <v>2</v>
      </c>
      <c r="AL2594">
        <v>1</v>
      </c>
      <c r="AM2594">
        <v>85</v>
      </c>
      <c r="AN2594">
        <v>6564</v>
      </c>
      <c r="AO2594">
        <v>3164</v>
      </c>
      <c r="AP2594">
        <v>482</v>
      </c>
      <c r="AQ2594">
        <v>0</v>
      </c>
      <c r="AR2594">
        <v>8318</v>
      </c>
      <c r="AS2594">
        <v>758</v>
      </c>
      <c r="AT2594">
        <v>72</v>
      </c>
      <c r="AU2594">
        <v>11880</v>
      </c>
      <c r="AV2594">
        <v>11880</v>
      </c>
      <c r="AW2594">
        <v>10</v>
      </c>
      <c r="AX2594">
        <v>11482</v>
      </c>
      <c r="AY2594">
        <v>11482</v>
      </c>
      <c r="AZ2594">
        <v>2017</v>
      </c>
      <c r="BA2594">
        <v>2.6864728192161801E-2</v>
      </c>
      <c r="BB2594">
        <v>6.6016373454101995E-2</v>
      </c>
      <c r="BC2594">
        <v>1.2022120702091801E-3</v>
      </c>
      <c r="BD2594">
        <v>0.57167740811705203</v>
      </c>
      <c r="BE2594">
        <v>6.0606060606060597E-3</v>
      </c>
      <c r="BF2594">
        <v>1216.3409999999999</v>
      </c>
      <c r="BG2594">
        <v>1121.787</v>
      </c>
      <c r="BH2594">
        <v>1297.691</v>
      </c>
      <c r="BI2594">
        <v>1445.97</v>
      </c>
      <c r="BJ2594">
        <v>1109.827</v>
      </c>
      <c r="BK2594">
        <v>1569.8140000000001</v>
      </c>
      <c r="BR2594">
        <v>558.82100000000003</v>
      </c>
      <c r="BS2594">
        <v>563.56399999999996</v>
      </c>
      <c r="BT2594">
        <v>568.28300000000002</v>
      </c>
      <c r="BU2594">
        <v>572.976</v>
      </c>
      <c r="BV2594">
        <v>577.64499999999998</v>
      </c>
      <c r="BW2594">
        <v>582.28899999999999</v>
      </c>
      <c r="BX2594">
        <v>2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1</v>
      </c>
      <c r="CE2594" s="3">
        <v>43465</v>
      </c>
      <c r="CF2594">
        <v>1775.162</v>
      </c>
      <c r="CG2594" s="3">
        <v>43555</v>
      </c>
      <c r="CH2594">
        <v>1</v>
      </c>
      <c r="CI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1216.3409999999999</v>
      </c>
      <c r="DF2594">
        <v>1121.787</v>
      </c>
      <c r="DG2594">
        <v>1297.691</v>
      </c>
      <c r="DH2594">
        <v>1445.97</v>
      </c>
      <c r="DI2594">
        <v>1109.827</v>
      </c>
      <c r="DJ2594">
        <v>1569.8140000000001</v>
      </c>
      <c r="DK2594">
        <v>2018.9459999999999</v>
      </c>
      <c r="DR2594">
        <v>558.82100000000003</v>
      </c>
      <c r="DS2594">
        <v>563.56399999999996</v>
      </c>
      <c r="DT2594">
        <v>568.28300000000002</v>
      </c>
      <c r="DU2594">
        <v>572.976</v>
      </c>
      <c r="DV2594">
        <v>577.64499999999998</v>
      </c>
      <c r="DW2594">
        <v>582.28899999999999</v>
      </c>
      <c r="DX2594">
        <v>1</v>
      </c>
      <c r="DZ2594">
        <v>1</v>
      </c>
      <c r="EA2594">
        <v>1</v>
      </c>
      <c r="EC2594">
        <v>1</v>
      </c>
      <c r="ED2594">
        <v>3</v>
      </c>
    </row>
    <row r="2595" spans="1:134" x14ac:dyDescent="0.25">
      <c r="A2595" s="6" t="s">
        <v>1777</v>
      </c>
      <c r="B2595" t="s">
        <v>246</v>
      </c>
      <c r="C2595">
        <v>1500000</v>
      </c>
      <c r="D2595">
        <v>400000</v>
      </c>
      <c r="E2595" s="5">
        <v>3.3364750235626763</v>
      </c>
      <c r="F2595">
        <v>0</v>
      </c>
      <c r="G2595" s="2">
        <v>43635.255636574075</v>
      </c>
      <c r="H2595" t="s">
        <v>115</v>
      </c>
      <c r="I2595" s="2">
        <v>43640.814293981479</v>
      </c>
      <c r="J2595">
        <v>802153</v>
      </c>
      <c r="K2595">
        <v>3</v>
      </c>
      <c r="L2595" t="s">
        <v>128</v>
      </c>
      <c r="M2595">
        <v>31280</v>
      </c>
      <c r="N2595">
        <v>11.4</v>
      </c>
      <c r="O2595">
        <v>5.1050000000000004</v>
      </c>
      <c r="P2595">
        <v>2.774</v>
      </c>
      <c r="Q2595">
        <v>222909</v>
      </c>
      <c r="R2595" t="s">
        <v>1020</v>
      </c>
      <c r="S2595" t="s">
        <v>273</v>
      </c>
      <c r="T2595" t="s">
        <v>3865</v>
      </c>
      <c r="U2595" t="s">
        <v>3897</v>
      </c>
      <c r="V2595">
        <v>25030</v>
      </c>
      <c r="W2595" t="s">
        <v>119</v>
      </c>
      <c r="X2595" s="1">
        <v>467</v>
      </c>
      <c r="Y2595" t="s">
        <v>3882</v>
      </c>
      <c r="Z2595" s="3">
        <v>35685</v>
      </c>
      <c r="AA2595">
        <v>4</v>
      </c>
      <c r="AB2595">
        <v>0</v>
      </c>
      <c r="AC2595">
        <v>6</v>
      </c>
      <c r="AD2595">
        <v>2</v>
      </c>
      <c r="AE2595">
        <v>5</v>
      </c>
      <c r="AF2595">
        <v>0</v>
      </c>
      <c r="AG2595">
        <v>0</v>
      </c>
      <c r="AH2595">
        <v>6</v>
      </c>
      <c r="AI2595">
        <v>0</v>
      </c>
      <c r="AJ2595">
        <v>3</v>
      </c>
      <c r="AK2595">
        <v>3</v>
      </c>
      <c r="AL2595">
        <v>1</v>
      </c>
      <c r="AM2595">
        <v>2422</v>
      </c>
      <c r="AN2595">
        <v>10702</v>
      </c>
      <c r="AO2595">
        <v>22395</v>
      </c>
      <c r="AP2595">
        <v>3542</v>
      </c>
      <c r="AQ2595">
        <v>9476</v>
      </c>
      <c r="AR2595">
        <v>5097</v>
      </c>
      <c r="AS2595">
        <v>4698</v>
      </c>
      <c r="AT2595">
        <v>1006</v>
      </c>
      <c r="AU2595">
        <v>31279</v>
      </c>
      <c r="AV2595">
        <v>31177</v>
      </c>
      <c r="AW2595">
        <v>4375</v>
      </c>
      <c r="AX2595">
        <v>27492</v>
      </c>
      <c r="AY2595">
        <v>27492</v>
      </c>
      <c r="AZ2595">
        <v>2018</v>
      </c>
      <c r="BA2595">
        <v>0.10814914043313199</v>
      </c>
      <c r="BB2595">
        <v>0.170886075949367</v>
      </c>
      <c r="BC2595">
        <v>0.85834804787129604</v>
      </c>
      <c r="BD2595">
        <v>0.38927688054706799</v>
      </c>
      <c r="BE2595">
        <v>3.2267376591718203E-2</v>
      </c>
      <c r="BF2595">
        <v>17621.548999999999</v>
      </c>
      <c r="BG2595">
        <v>18963.831999999999</v>
      </c>
      <c r="BH2595">
        <v>20045.363000000001</v>
      </c>
      <c r="BI2595">
        <v>19697.725999999999</v>
      </c>
      <c r="BJ2595">
        <v>19443.735000000001</v>
      </c>
      <c r="BK2595">
        <v>19361.569</v>
      </c>
      <c r="BL2595">
        <v>1075.452</v>
      </c>
      <c r="BM2595">
        <v>1075.1500000000001</v>
      </c>
      <c r="BN2595">
        <v>1076.3009999999999</v>
      </c>
      <c r="BO2595">
        <v>1125.325</v>
      </c>
      <c r="BP2595">
        <v>1125.8430000000001</v>
      </c>
      <c r="BQ2595">
        <v>1130.9970000000001</v>
      </c>
      <c r="BR2595">
        <v>6812.067</v>
      </c>
      <c r="BS2595">
        <v>6661.7820000000002</v>
      </c>
      <c r="BT2595">
        <v>6523.15</v>
      </c>
      <c r="BU2595">
        <v>6754.8220000000001</v>
      </c>
      <c r="BV2595">
        <v>6884.97</v>
      </c>
      <c r="BW2595">
        <v>7104.7110000000002</v>
      </c>
      <c r="BX2595">
        <v>26</v>
      </c>
      <c r="BY2595">
        <v>27</v>
      </c>
      <c r="BZ2595">
        <v>27</v>
      </c>
      <c r="CA2595">
        <v>27</v>
      </c>
      <c r="CB2595">
        <v>26</v>
      </c>
      <c r="CC2595">
        <v>27</v>
      </c>
      <c r="CD2595">
        <v>0.74065591470256598</v>
      </c>
      <c r="CE2595" s="3">
        <v>43465</v>
      </c>
      <c r="CF2595">
        <v>25509.067999999999</v>
      </c>
      <c r="CG2595" s="3">
        <v>43555</v>
      </c>
      <c r="CH2595">
        <v>0.761592407252906</v>
      </c>
      <c r="CI2595">
        <v>16.588999999999999</v>
      </c>
      <c r="CK2595">
        <v>13</v>
      </c>
      <c r="CL2595">
        <v>3</v>
      </c>
      <c r="CM2595">
        <v>9.5030000000000001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5.8999999999999997E-2</v>
      </c>
      <c r="CT2595">
        <v>0</v>
      </c>
      <c r="CU2595">
        <v>16.588999999999999</v>
      </c>
      <c r="CV2595">
        <v>5.8999999999999997E-2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14054.25</v>
      </c>
      <c r="DF2595">
        <v>14968.171</v>
      </c>
      <c r="DG2595">
        <v>15542.436</v>
      </c>
      <c r="DH2595">
        <v>15147.066000000001</v>
      </c>
      <c r="DI2595">
        <v>14732.544</v>
      </c>
      <c r="DJ2595">
        <v>14721.996999999999</v>
      </c>
      <c r="DK2595">
        <v>21769.494999999999</v>
      </c>
      <c r="DL2595">
        <v>185.244</v>
      </c>
      <c r="DM2595">
        <v>322.28399999999999</v>
      </c>
      <c r="DN2595">
        <v>274.33199999999999</v>
      </c>
      <c r="DO2595">
        <v>17.609000000000002</v>
      </c>
      <c r="DP2595">
        <v>166.55500000000001</v>
      </c>
      <c r="DQ2595">
        <v>37.067999999999998</v>
      </c>
      <c r="DR2595">
        <v>6366.5519999999997</v>
      </c>
      <c r="DS2595">
        <v>6511.7780000000002</v>
      </c>
      <c r="DT2595">
        <v>6373.1469999999999</v>
      </c>
      <c r="DU2595">
        <v>6604.82</v>
      </c>
      <c r="DV2595">
        <v>6716.5609999999997</v>
      </c>
      <c r="DW2595">
        <v>6950.7489999999998</v>
      </c>
      <c r="DX2595">
        <v>0.79756041878043704</v>
      </c>
      <c r="DY2595">
        <v>0.17224757590296899</v>
      </c>
      <c r="DZ2595">
        <v>0.93459914589800697</v>
      </c>
      <c r="EA2595">
        <v>0.774459664633246</v>
      </c>
      <c r="EB2595">
        <v>0.151775106565706</v>
      </c>
      <c r="EC2595">
        <v>0.97010677220491204</v>
      </c>
      <c r="ED2595">
        <v>22</v>
      </c>
    </row>
    <row r="2596" spans="1:134" x14ac:dyDescent="0.25">
      <c r="A2596" s="6" t="s">
        <v>1805</v>
      </c>
      <c r="B2596" t="s">
        <v>138</v>
      </c>
      <c r="C2596">
        <v>30000</v>
      </c>
      <c r="D2596">
        <v>25000</v>
      </c>
      <c r="E2596" s="5">
        <v>5.5419415645617329</v>
      </c>
      <c r="F2596">
        <v>1</v>
      </c>
      <c r="G2596" s="2">
        <v>43635.687916666669</v>
      </c>
      <c r="H2596" t="s">
        <v>115</v>
      </c>
      <c r="I2596" s="2">
        <v>43640.730694444443</v>
      </c>
      <c r="J2596">
        <v>2500000</v>
      </c>
      <c r="K2596">
        <v>3</v>
      </c>
      <c r="L2596" t="s">
        <v>128</v>
      </c>
      <c r="M2596">
        <v>493</v>
      </c>
      <c r="N2596">
        <v>2.2000000000000002</v>
      </c>
      <c r="O2596">
        <v>15.38</v>
      </c>
      <c r="Q2596">
        <v>16232</v>
      </c>
      <c r="R2596" t="s">
        <v>127</v>
      </c>
      <c r="S2596" t="s">
        <v>126</v>
      </c>
      <c r="T2596" t="s">
        <v>3858</v>
      </c>
      <c r="U2596" t="s">
        <v>3897</v>
      </c>
      <c r="V2596">
        <v>20139</v>
      </c>
      <c r="W2596" t="s">
        <v>184</v>
      </c>
      <c r="X2596" s="1">
        <v>162</v>
      </c>
      <c r="Y2596" t="s">
        <v>3877</v>
      </c>
      <c r="Z2596" s="3">
        <v>40634</v>
      </c>
      <c r="AA2596">
        <v>4</v>
      </c>
      <c r="AB2596">
        <v>1</v>
      </c>
      <c r="AC2596">
        <v>6</v>
      </c>
      <c r="AD2596">
        <v>3</v>
      </c>
      <c r="AE2596">
        <v>5</v>
      </c>
      <c r="AF2596">
        <v>1</v>
      </c>
      <c r="AG2596">
        <v>0</v>
      </c>
      <c r="AH2596">
        <v>3</v>
      </c>
      <c r="AI2596">
        <v>0</v>
      </c>
      <c r="AJ2596">
        <v>3</v>
      </c>
      <c r="AK2596">
        <v>2</v>
      </c>
      <c r="AL2596">
        <v>1</v>
      </c>
      <c r="AM2596">
        <v>5</v>
      </c>
      <c r="AN2596">
        <v>116</v>
      </c>
      <c r="AO2596">
        <v>98</v>
      </c>
      <c r="AP2596">
        <v>11</v>
      </c>
      <c r="AQ2596">
        <v>13</v>
      </c>
      <c r="AR2596">
        <v>165</v>
      </c>
      <c r="AS2596">
        <v>116</v>
      </c>
      <c r="AT2596">
        <v>2</v>
      </c>
      <c r="AU2596">
        <v>493</v>
      </c>
      <c r="AV2596">
        <v>493</v>
      </c>
      <c r="AW2596">
        <v>4</v>
      </c>
      <c r="AX2596">
        <v>263</v>
      </c>
      <c r="AY2596">
        <v>263</v>
      </c>
      <c r="AZ2596">
        <v>2017</v>
      </c>
      <c r="BA2596">
        <v>5.10204081632653E-2</v>
      </c>
      <c r="BB2596">
        <v>0.44106463878326901</v>
      </c>
      <c r="BC2596">
        <v>2.4242424242424201E-2</v>
      </c>
      <c r="BD2596">
        <v>0.44106463878326901</v>
      </c>
      <c r="BE2596">
        <v>4.05679513184584E-3</v>
      </c>
      <c r="BL2596">
        <v>11.486000000000001</v>
      </c>
      <c r="BM2596">
        <v>11.256</v>
      </c>
      <c r="BN2596">
        <v>11.528</v>
      </c>
      <c r="BO2596">
        <v>11.509</v>
      </c>
      <c r="BP2596">
        <v>11.291</v>
      </c>
      <c r="BQ2596">
        <v>11.513999999999999</v>
      </c>
      <c r="BR2596">
        <v>45.064</v>
      </c>
      <c r="BS2596">
        <v>45.847999999999999</v>
      </c>
      <c r="BT2596">
        <v>46.628999999999998</v>
      </c>
      <c r="BU2596">
        <v>47.406999999999996</v>
      </c>
      <c r="BV2596">
        <v>48.180999999999997</v>
      </c>
      <c r="BW2596">
        <v>49.901000000000003</v>
      </c>
      <c r="BX2596">
        <v>1</v>
      </c>
      <c r="BY2596">
        <v>1</v>
      </c>
      <c r="BZ2596">
        <v>1</v>
      </c>
      <c r="CA2596">
        <v>1</v>
      </c>
      <c r="CB2596">
        <v>1</v>
      </c>
      <c r="CC2596">
        <v>1</v>
      </c>
      <c r="CD2596">
        <v>0.56013064271550195</v>
      </c>
      <c r="CE2596" s="3">
        <v>43465</v>
      </c>
      <c r="CF2596">
        <v>56.55</v>
      </c>
      <c r="CG2596" s="3">
        <v>43555</v>
      </c>
      <c r="CH2596">
        <v>0.30088803761100402</v>
      </c>
      <c r="CI2596">
        <v>0</v>
      </c>
      <c r="CK2596">
        <v>0</v>
      </c>
      <c r="CL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K2596">
        <v>55.115000000000002</v>
      </c>
      <c r="DL2596">
        <v>3.456</v>
      </c>
      <c r="DM2596">
        <v>7.6369999999999996</v>
      </c>
      <c r="DN2596">
        <v>10.301</v>
      </c>
      <c r="DO2596">
        <v>7.7080000000000002</v>
      </c>
      <c r="DP2596">
        <v>1.843</v>
      </c>
      <c r="DQ2596">
        <v>7.4710000000000001</v>
      </c>
      <c r="DR2596">
        <v>45.063000000000002</v>
      </c>
      <c r="DS2596">
        <v>45.847999999999999</v>
      </c>
      <c r="DT2596">
        <v>46.628999999999998</v>
      </c>
      <c r="DU2596">
        <v>47.406999999999996</v>
      </c>
      <c r="DV2596">
        <v>48.180999999999997</v>
      </c>
      <c r="DW2596">
        <v>49.9</v>
      </c>
      <c r="DY2596">
        <v>0.30088803761100402</v>
      </c>
      <c r="DZ2596">
        <v>0.99997780933782998</v>
      </c>
      <c r="EB2596">
        <v>0.56013064271550195</v>
      </c>
      <c r="EC2596">
        <v>0.99999293361127795</v>
      </c>
      <c r="ED2596">
        <v>8</v>
      </c>
    </row>
    <row r="2597" spans="1:134" x14ac:dyDescent="0.25">
      <c r="A2597" s="6" t="s">
        <v>1796</v>
      </c>
      <c r="B2597" t="s">
        <v>138</v>
      </c>
      <c r="C2597">
        <v>30000</v>
      </c>
      <c r="D2597">
        <v>25000</v>
      </c>
      <c r="E2597" s="5">
        <v>5.5419415645617329</v>
      </c>
      <c r="F2597">
        <v>1</v>
      </c>
      <c r="G2597" s="2">
        <v>43635.462141203701</v>
      </c>
      <c r="H2597" t="s">
        <v>115</v>
      </c>
      <c r="I2597" s="2">
        <v>43640.727824074071</v>
      </c>
      <c r="J2597">
        <v>2500000</v>
      </c>
      <c r="K2597">
        <v>2</v>
      </c>
      <c r="L2597" t="s">
        <v>116</v>
      </c>
      <c r="M2597">
        <v>337</v>
      </c>
      <c r="N2597">
        <v>2.4</v>
      </c>
      <c r="O2597">
        <v>4</v>
      </c>
      <c r="Q2597">
        <v>563</v>
      </c>
      <c r="R2597" t="s">
        <v>379</v>
      </c>
      <c r="S2597" t="s">
        <v>228</v>
      </c>
      <c r="T2597" t="s">
        <v>3863</v>
      </c>
      <c r="U2597" t="s">
        <v>3898</v>
      </c>
      <c r="V2597">
        <v>37121</v>
      </c>
      <c r="W2597" t="s">
        <v>119</v>
      </c>
      <c r="X2597" s="1">
        <v>563</v>
      </c>
      <c r="Y2597" t="s">
        <v>3892</v>
      </c>
      <c r="Z2597" s="3">
        <v>35845</v>
      </c>
      <c r="AA2597">
        <v>6</v>
      </c>
      <c r="AB2597">
        <v>0</v>
      </c>
      <c r="AC2597">
        <v>6</v>
      </c>
      <c r="AD2597">
        <v>0</v>
      </c>
      <c r="AE2597">
        <v>4</v>
      </c>
      <c r="AF2597">
        <v>0</v>
      </c>
      <c r="AG2597">
        <v>0</v>
      </c>
      <c r="AH2597">
        <v>1</v>
      </c>
      <c r="AI2597">
        <v>0</v>
      </c>
      <c r="AJ2597">
        <v>2</v>
      </c>
      <c r="AK2597">
        <v>1</v>
      </c>
      <c r="AL2597">
        <v>1</v>
      </c>
      <c r="AM2597">
        <v>29</v>
      </c>
      <c r="AN2597">
        <v>22</v>
      </c>
      <c r="AO2597">
        <v>144</v>
      </c>
      <c r="AP2597">
        <v>8</v>
      </c>
      <c r="AQ2597">
        <v>36</v>
      </c>
      <c r="AR2597">
        <v>56</v>
      </c>
      <c r="AS2597">
        <v>129</v>
      </c>
      <c r="AT2597">
        <v>4</v>
      </c>
      <c r="AU2597">
        <v>337</v>
      </c>
      <c r="AV2597">
        <v>337</v>
      </c>
      <c r="AW2597">
        <v>7</v>
      </c>
      <c r="AX2597">
        <v>200</v>
      </c>
      <c r="AY2597">
        <v>200</v>
      </c>
      <c r="AZ2597">
        <v>2017</v>
      </c>
      <c r="BA2597">
        <v>0.20138888888888801</v>
      </c>
      <c r="BB2597">
        <v>0.64500000000000002</v>
      </c>
      <c r="BC2597">
        <v>0.125</v>
      </c>
      <c r="BD2597">
        <v>0.11</v>
      </c>
      <c r="BE2597">
        <v>1.18694362017804E-2</v>
      </c>
      <c r="BX2597">
        <v>1</v>
      </c>
      <c r="BY2597">
        <v>1</v>
      </c>
      <c r="BZ2597">
        <v>1</v>
      </c>
      <c r="CA2597">
        <v>1</v>
      </c>
      <c r="CB2597">
        <v>1</v>
      </c>
      <c r="CC2597">
        <v>1</v>
      </c>
      <c r="CI2597">
        <v>0</v>
      </c>
      <c r="CK2597">
        <v>0</v>
      </c>
      <c r="CL2597">
        <v>0</v>
      </c>
      <c r="ED2597">
        <v>21</v>
      </c>
    </row>
    <row r="2598" spans="1:134" x14ac:dyDescent="0.25">
      <c r="A2598" s="6" t="s">
        <v>1785</v>
      </c>
      <c r="B2598" t="s">
        <v>569</v>
      </c>
      <c r="C2598">
        <v>100000</v>
      </c>
      <c r="D2598">
        <v>35000</v>
      </c>
      <c r="E2598" s="5">
        <v>5.2309142318567385</v>
      </c>
      <c r="F2598">
        <v>0</v>
      </c>
      <c r="G2598" s="2">
        <v>43635.36917824074</v>
      </c>
      <c r="H2598" t="s">
        <v>115</v>
      </c>
      <c r="I2598" s="2">
        <v>43640.709780092591</v>
      </c>
      <c r="J2598">
        <v>2300758</v>
      </c>
      <c r="K2598">
        <v>4</v>
      </c>
      <c r="L2598" t="s">
        <v>148</v>
      </c>
      <c r="M2598">
        <v>1305</v>
      </c>
      <c r="N2598">
        <v>-3</v>
      </c>
      <c r="O2598">
        <v>3.7320000000000002</v>
      </c>
      <c r="P2598">
        <v>4.0910000000000002</v>
      </c>
      <c r="Q2598">
        <v>37</v>
      </c>
      <c r="R2598" t="s">
        <v>1023</v>
      </c>
      <c r="S2598" t="s">
        <v>269</v>
      </c>
      <c r="T2598" t="s">
        <v>3865</v>
      </c>
      <c r="U2598" t="s">
        <v>3898</v>
      </c>
      <c r="V2598">
        <v>40011</v>
      </c>
      <c r="W2598" t="s">
        <v>184</v>
      </c>
      <c r="X2598" s="1">
        <v>37</v>
      </c>
      <c r="Y2598" t="s">
        <v>1141</v>
      </c>
      <c r="Z2598" s="3">
        <v>31271</v>
      </c>
      <c r="AA2598">
        <v>6</v>
      </c>
      <c r="AB2598">
        <v>0</v>
      </c>
      <c r="AC2598">
        <v>6</v>
      </c>
      <c r="AD2598">
        <v>7</v>
      </c>
      <c r="AE2598">
        <v>7</v>
      </c>
      <c r="AF2598">
        <v>0</v>
      </c>
      <c r="AG2598">
        <v>0</v>
      </c>
      <c r="AH2598">
        <v>4</v>
      </c>
      <c r="AI2598">
        <v>0</v>
      </c>
      <c r="AJ2598">
        <v>2</v>
      </c>
      <c r="AK2598">
        <v>3</v>
      </c>
      <c r="AL2598">
        <v>1</v>
      </c>
      <c r="AM2598">
        <v>3</v>
      </c>
      <c r="AN2598">
        <v>564</v>
      </c>
      <c r="AO2598">
        <v>1206</v>
      </c>
      <c r="AP2598">
        <v>67</v>
      </c>
      <c r="AQ2598">
        <v>581</v>
      </c>
      <c r="AR2598">
        <v>604</v>
      </c>
      <c r="AS2598">
        <v>558</v>
      </c>
      <c r="AT2598">
        <v>5</v>
      </c>
      <c r="AU2598">
        <v>1284</v>
      </c>
      <c r="AV2598">
        <v>1284</v>
      </c>
      <c r="AW2598">
        <v>334</v>
      </c>
      <c r="AX2598">
        <v>1810</v>
      </c>
      <c r="AY2598">
        <v>1810</v>
      </c>
      <c r="AZ2598">
        <v>2017</v>
      </c>
      <c r="BA2598">
        <v>2.4875621890547198E-3</v>
      </c>
      <c r="BB2598">
        <v>0.30828729281767903</v>
      </c>
      <c r="BC2598">
        <v>0.55298013245033095</v>
      </c>
      <c r="BD2598">
        <v>0.31160220994475102</v>
      </c>
      <c r="BE2598">
        <v>3.89408099688473E-3</v>
      </c>
      <c r="BF2598">
        <v>450</v>
      </c>
      <c r="BG2598">
        <v>450</v>
      </c>
      <c r="BH2598">
        <v>450</v>
      </c>
      <c r="BI2598">
        <v>450</v>
      </c>
      <c r="BJ2598">
        <v>450</v>
      </c>
      <c r="BK2598">
        <v>375</v>
      </c>
      <c r="BL2598">
        <v>225</v>
      </c>
      <c r="BM2598">
        <v>225</v>
      </c>
      <c r="BN2598">
        <v>225</v>
      </c>
      <c r="BO2598">
        <v>225</v>
      </c>
      <c r="BP2598">
        <v>225</v>
      </c>
      <c r="BQ2598">
        <v>225</v>
      </c>
      <c r="BR2598">
        <v>627.77</v>
      </c>
      <c r="BS2598">
        <v>649.89499999999998</v>
      </c>
      <c r="BT2598">
        <v>430.88799999999998</v>
      </c>
      <c r="BU2598">
        <v>444.226</v>
      </c>
      <c r="BV2598">
        <v>340.90100000000001</v>
      </c>
      <c r="BW2598">
        <v>223.52699999999999</v>
      </c>
      <c r="BX2598">
        <v>6</v>
      </c>
      <c r="BY2598">
        <v>6</v>
      </c>
      <c r="BZ2598">
        <v>6</v>
      </c>
      <c r="CA2598">
        <v>6</v>
      </c>
      <c r="CB2598">
        <v>6</v>
      </c>
      <c r="CC2598">
        <v>6</v>
      </c>
      <c r="CD2598">
        <v>0.71072100628930801</v>
      </c>
      <c r="CE2598" s="3">
        <v>43465</v>
      </c>
      <c r="CF2598">
        <v>1302.77</v>
      </c>
      <c r="CG2598" s="3">
        <v>43555</v>
      </c>
      <c r="CH2598">
        <v>0.92110962962962895</v>
      </c>
      <c r="CI2598">
        <v>1.69</v>
      </c>
      <c r="CK2598">
        <v>6</v>
      </c>
      <c r="CL2598">
        <v>2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1.69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1E-3</v>
      </c>
      <c r="DD2598">
        <v>0</v>
      </c>
      <c r="DE2598">
        <v>436.03899999999999</v>
      </c>
      <c r="DF2598">
        <v>366.50299999999999</v>
      </c>
      <c r="DG2598">
        <v>330.74099999999999</v>
      </c>
      <c r="DH2598">
        <v>274.20999999999998</v>
      </c>
      <c r="DI2598">
        <v>265.09199999999998</v>
      </c>
      <c r="DJ2598">
        <v>269.46199999999999</v>
      </c>
      <c r="DK2598">
        <v>839.51499999999999</v>
      </c>
      <c r="DL2598">
        <v>185.71</v>
      </c>
      <c r="DM2598">
        <v>183.887</v>
      </c>
      <c r="DN2598">
        <v>150.06299999999999</v>
      </c>
      <c r="DO2598">
        <v>121.08</v>
      </c>
      <c r="DP2598">
        <v>113.00700000000001</v>
      </c>
      <c r="DQ2598">
        <v>129.322</v>
      </c>
      <c r="DR2598">
        <v>627.76900000000001</v>
      </c>
      <c r="DS2598">
        <v>649.89400000000001</v>
      </c>
      <c r="DT2598">
        <v>430.88799999999998</v>
      </c>
      <c r="DU2598">
        <v>444.22500000000002</v>
      </c>
      <c r="DV2598">
        <v>340.90199999999999</v>
      </c>
      <c r="DW2598">
        <v>223.52600000000001</v>
      </c>
      <c r="DX2598">
        <v>0.96897555555555503</v>
      </c>
      <c r="DY2598">
        <v>0.82537777777777699</v>
      </c>
      <c r="DZ2598">
        <v>0.99999840705991005</v>
      </c>
      <c r="EA2598">
        <v>0.73982742857142803</v>
      </c>
      <c r="EB2598">
        <v>0.65412518518518503</v>
      </c>
      <c r="EC2598">
        <v>0.99999889592511704</v>
      </c>
      <c r="ED2598">
        <v>34</v>
      </c>
    </row>
    <row r="2599" spans="1:134" x14ac:dyDescent="0.25">
      <c r="A2599" s="6" t="s">
        <v>1794</v>
      </c>
      <c r="B2599" t="s">
        <v>569</v>
      </c>
      <c r="C2599">
        <v>1000000</v>
      </c>
      <c r="D2599">
        <v>650000</v>
      </c>
      <c r="E2599" s="5">
        <v>2.1677662582469366</v>
      </c>
      <c r="F2599">
        <v>0</v>
      </c>
      <c r="G2599" s="2">
        <v>43635.438900462963</v>
      </c>
      <c r="H2599" t="s">
        <v>115</v>
      </c>
      <c r="I2599" s="2">
        <v>43640.701273148145</v>
      </c>
      <c r="J2599">
        <v>2500000</v>
      </c>
      <c r="K2599">
        <v>2</v>
      </c>
      <c r="L2599" t="s">
        <v>125</v>
      </c>
      <c r="M2599">
        <v>55460</v>
      </c>
      <c r="N2599">
        <v>2.4</v>
      </c>
      <c r="O2599">
        <v>1.0920000000000001</v>
      </c>
      <c r="P2599">
        <v>0.75980000000000003</v>
      </c>
      <c r="Q2599">
        <v>47113</v>
      </c>
      <c r="R2599" t="s">
        <v>504</v>
      </c>
      <c r="S2599" t="s">
        <v>117</v>
      </c>
      <c r="T2599" t="s">
        <v>3860</v>
      </c>
      <c r="U2599" t="s">
        <v>3897</v>
      </c>
      <c r="V2599">
        <v>20841</v>
      </c>
      <c r="W2599" t="s">
        <v>143</v>
      </c>
      <c r="X2599" s="1">
        <v>471</v>
      </c>
      <c r="Y2599" t="s">
        <v>3882</v>
      </c>
      <c r="Z2599" s="3">
        <v>34446</v>
      </c>
      <c r="AA2599">
        <v>3</v>
      </c>
      <c r="AB2599">
        <v>0</v>
      </c>
      <c r="AC2599">
        <v>6</v>
      </c>
      <c r="AD2599">
        <v>0</v>
      </c>
      <c r="AE2599">
        <v>3</v>
      </c>
      <c r="AF2599">
        <v>0</v>
      </c>
      <c r="AG2599">
        <v>0</v>
      </c>
      <c r="AH2599">
        <v>4</v>
      </c>
      <c r="AI2599">
        <v>0</v>
      </c>
      <c r="AJ2599">
        <v>3</v>
      </c>
      <c r="AK2599">
        <v>2</v>
      </c>
      <c r="AL2599">
        <v>1</v>
      </c>
      <c r="AM2599">
        <v>5129</v>
      </c>
      <c r="AN2599">
        <v>9491</v>
      </c>
      <c r="AO2599">
        <v>16356</v>
      </c>
      <c r="AP2599">
        <v>2034</v>
      </c>
      <c r="AQ2599">
        <v>5135</v>
      </c>
      <c r="AR2599">
        <v>8161</v>
      </c>
      <c r="AS2599">
        <v>10712</v>
      </c>
      <c r="AT2599">
        <v>506</v>
      </c>
      <c r="AU2599">
        <v>69225</v>
      </c>
      <c r="AV2599">
        <v>69225</v>
      </c>
      <c r="AW2599">
        <v>6010</v>
      </c>
      <c r="AX2599">
        <v>24517</v>
      </c>
      <c r="AY2599">
        <v>24517</v>
      </c>
      <c r="AZ2599">
        <v>2017</v>
      </c>
      <c r="BA2599">
        <v>0.31358522866226402</v>
      </c>
      <c r="BB2599">
        <v>0.436921319900477</v>
      </c>
      <c r="BC2599">
        <v>0.73642935914716301</v>
      </c>
      <c r="BD2599">
        <v>0.38711914181996099</v>
      </c>
      <c r="BE2599">
        <v>7.3094980137233603E-3</v>
      </c>
      <c r="BF2599">
        <v>300</v>
      </c>
      <c r="BL2599">
        <v>260</v>
      </c>
      <c r="BM2599">
        <v>260</v>
      </c>
      <c r="BN2599">
        <v>260</v>
      </c>
      <c r="BO2599">
        <v>260</v>
      </c>
      <c r="BP2599">
        <v>260.05</v>
      </c>
      <c r="BQ2599">
        <v>260</v>
      </c>
      <c r="BR2599">
        <v>11008.946</v>
      </c>
      <c r="BS2599">
        <v>11379.655000000001</v>
      </c>
      <c r="BT2599">
        <v>11737.798000000001</v>
      </c>
      <c r="BU2599">
        <v>11935.047</v>
      </c>
      <c r="BV2599">
        <v>12122.147000000001</v>
      </c>
      <c r="BW2599">
        <v>10438.39</v>
      </c>
      <c r="BX2599">
        <v>15</v>
      </c>
      <c r="BY2599">
        <v>16</v>
      </c>
      <c r="BZ2599">
        <v>17</v>
      </c>
      <c r="CA2599">
        <v>18</v>
      </c>
      <c r="CB2599">
        <v>17</v>
      </c>
      <c r="CC2599">
        <v>16</v>
      </c>
      <c r="CD2599">
        <v>0.12950942178973601</v>
      </c>
      <c r="CE2599" s="3">
        <v>43465</v>
      </c>
      <c r="CF2599">
        <v>11568.946</v>
      </c>
      <c r="CG2599" s="3">
        <v>43555</v>
      </c>
      <c r="CH2599">
        <v>0.25150714285714199</v>
      </c>
      <c r="CI2599">
        <v>0</v>
      </c>
      <c r="CK2599">
        <v>4</v>
      </c>
      <c r="CL2599">
        <v>0</v>
      </c>
      <c r="CM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140.84399999999999</v>
      </c>
      <c r="DK2599">
        <v>11840.585999999999</v>
      </c>
      <c r="DL2599">
        <v>0</v>
      </c>
      <c r="DM2599">
        <v>100</v>
      </c>
      <c r="DN2599">
        <v>0</v>
      </c>
      <c r="DO2599">
        <v>0</v>
      </c>
      <c r="DP2599">
        <v>0.05</v>
      </c>
      <c r="DQ2599">
        <v>0</v>
      </c>
      <c r="DR2599">
        <v>10868.535</v>
      </c>
      <c r="DS2599">
        <v>11343.92</v>
      </c>
      <c r="DT2599">
        <v>11706.566000000001</v>
      </c>
      <c r="DU2599">
        <v>11840.585999999999</v>
      </c>
      <c r="DV2599">
        <v>12013.763999999999</v>
      </c>
      <c r="DW2599">
        <v>10294.329</v>
      </c>
      <c r="DX2599">
        <v>0.46947999999999901</v>
      </c>
      <c r="DY2599">
        <v>0</v>
      </c>
      <c r="DZ2599">
        <v>0.98724573633116197</v>
      </c>
      <c r="EB2599">
        <v>6.4132559853850801E-2</v>
      </c>
      <c r="EC2599">
        <v>0.991922661284795</v>
      </c>
      <c r="ED2599">
        <v>25</v>
      </c>
    </row>
    <row r="2600" spans="1:134" x14ac:dyDescent="0.25">
      <c r="A2600" s="6" t="s">
        <v>1755</v>
      </c>
      <c r="B2600" t="s">
        <v>569</v>
      </c>
      <c r="C2600">
        <v>30000</v>
      </c>
      <c r="D2600">
        <v>25000</v>
      </c>
      <c r="E2600" s="5">
        <v>10</v>
      </c>
      <c r="F2600">
        <v>0</v>
      </c>
      <c r="G2600" s="2">
        <v>43634.369699074072</v>
      </c>
      <c r="H2600" t="s">
        <v>115</v>
      </c>
      <c r="I2600" s="2">
        <v>43640.546631944446</v>
      </c>
      <c r="J2600">
        <v>2500000</v>
      </c>
      <c r="K2600">
        <v>3</v>
      </c>
      <c r="L2600" t="s">
        <v>173</v>
      </c>
      <c r="M2600">
        <v>269</v>
      </c>
      <c r="N2600">
        <v>7.8</v>
      </c>
      <c r="Q2600">
        <v>46491</v>
      </c>
      <c r="R2600" t="s">
        <v>573</v>
      </c>
      <c r="S2600" t="s">
        <v>331</v>
      </c>
      <c r="T2600" t="s">
        <v>3871</v>
      </c>
      <c r="U2600" t="s">
        <v>3900</v>
      </c>
      <c r="V2600">
        <v>3100</v>
      </c>
      <c r="W2600" t="s">
        <v>119</v>
      </c>
      <c r="X2600" s="1">
        <v>464</v>
      </c>
      <c r="Y2600" t="s">
        <v>3882</v>
      </c>
      <c r="Z2600" s="3">
        <v>42366</v>
      </c>
      <c r="AA2600">
        <v>5</v>
      </c>
      <c r="AB2600">
        <v>0</v>
      </c>
      <c r="AC2600">
        <v>6</v>
      </c>
      <c r="AD2600">
        <v>6</v>
      </c>
      <c r="AE2600">
        <v>6</v>
      </c>
      <c r="AF2600">
        <v>-1</v>
      </c>
      <c r="AG2600">
        <v>0</v>
      </c>
      <c r="AH2600">
        <v>4</v>
      </c>
      <c r="AI2600">
        <v>0</v>
      </c>
      <c r="AJ2600">
        <v>3</v>
      </c>
      <c r="AK2600">
        <v>3</v>
      </c>
      <c r="AL2600">
        <v>3</v>
      </c>
      <c r="AM2600">
        <v>20</v>
      </c>
      <c r="AN2600">
        <v>36</v>
      </c>
      <c r="AO2600">
        <v>157</v>
      </c>
      <c r="AP2600">
        <v>21</v>
      </c>
      <c r="AQ2600">
        <v>0</v>
      </c>
      <c r="AR2600">
        <v>46</v>
      </c>
      <c r="AS2600">
        <v>94</v>
      </c>
      <c r="AT2600">
        <v>13</v>
      </c>
      <c r="AU2600">
        <v>269</v>
      </c>
      <c r="AV2600">
        <v>269</v>
      </c>
      <c r="AW2600">
        <v>36</v>
      </c>
      <c r="AX2600">
        <v>203</v>
      </c>
      <c r="AY2600">
        <v>203</v>
      </c>
      <c r="AZ2600">
        <v>2017</v>
      </c>
      <c r="BA2600">
        <v>0.12738853503184699</v>
      </c>
      <c r="BB2600">
        <v>0.46305418719211799</v>
      </c>
      <c r="BC2600">
        <v>0.78260869565217395</v>
      </c>
      <c r="BD2600">
        <v>0.17733990147783199</v>
      </c>
      <c r="BE2600">
        <v>4.8327137546468397E-2</v>
      </c>
      <c r="CK2600">
        <v>0</v>
      </c>
      <c r="CL2600">
        <v>0</v>
      </c>
      <c r="ED2600">
        <v>4</v>
      </c>
    </row>
    <row r="2601" spans="1:134" x14ac:dyDescent="0.25">
      <c r="A2601" s="6" t="s">
        <v>1237</v>
      </c>
      <c r="B2601" t="s">
        <v>569</v>
      </c>
      <c r="C2601">
        <v>150000</v>
      </c>
      <c r="D2601">
        <v>50000</v>
      </c>
      <c r="E2601" s="5">
        <v>6.9368520263901976</v>
      </c>
      <c r="F2601">
        <v>1</v>
      </c>
      <c r="G2601" s="2">
        <v>43620.296481481484</v>
      </c>
      <c r="H2601" t="s">
        <v>115</v>
      </c>
      <c r="I2601" s="2">
        <v>43640.339537037034</v>
      </c>
      <c r="J2601">
        <v>2116800</v>
      </c>
      <c r="K2601">
        <v>4</v>
      </c>
      <c r="L2601" t="s">
        <v>129</v>
      </c>
      <c r="M2601">
        <v>1617</v>
      </c>
      <c r="N2601">
        <v>8</v>
      </c>
      <c r="O2601">
        <v>5.1390000000000002</v>
      </c>
      <c r="P2601">
        <v>4.6479999999999997</v>
      </c>
      <c r="Q2601">
        <v>46495</v>
      </c>
      <c r="R2601" t="s">
        <v>489</v>
      </c>
      <c r="S2601" t="s">
        <v>136</v>
      </c>
      <c r="T2601" t="s">
        <v>3861</v>
      </c>
      <c r="U2601" t="s">
        <v>3899</v>
      </c>
      <c r="V2601">
        <v>80013</v>
      </c>
      <c r="W2601" t="s">
        <v>119</v>
      </c>
      <c r="X2601" s="1">
        <v>464</v>
      </c>
      <c r="Y2601" t="s">
        <v>3882</v>
      </c>
      <c r="Z2601" s="3">
        <v>40666</v>
      </c>
      <c r="AA2601">
        <v>7</v>
      </c>
      <c r="AB2601">
        <v>0</v>
      </c>
      <c r="AC2601">
        <v>6</v>
      </c>
      <c r="AD2601">
        <v>5</v>
      </c>
      <c r="AE2601">
        <v>6</v>
      </c>
      <c r="AF2601">
        <v>0</v>
      </c>
      <c r="AG2601">
        <v>0</v>
      </c>
      <c r="AH2601">
        <v>4</v>
      </c>
      <c r="AI2601">
        <v>0</v>
      </c>
      <c r="AJ2601">
        <v>3</v>
      </c>
      <c r="AK2601">
        <v>3</v>
      </c>
      <c r="AL2601">
        <v>2</v>
      </c>
      <c r="AM2601">
        <v>43</v>
      </c>
      <c r="AN2601">
        <v>463</v>
      </c>
      <c r="AO2601">
        <v>1024</v>
      </c>
      <c r="AP2601">
        <v>129</v>
      </c>
      <c r="AQ2601">
        <v>522</v>
      </c>
      <c r="AR2601">
        <v>162</v>
      </c>
      <c r="AS2601">
        <v>747</v>
      </c>
      <c r="AT2601">
        <v>64</v>
      </c>
      <c r="AU2601">
        <v>1617</v>
      </c>
      <c r="AV2601">
        <v>1617</v>
      </c>
      <c r="AW2601">
        <v>89</v>
      </c>
      <c r="AX2601">
        <v>1186</v>
      </c>
      <c r="AY2601">
        <v>1186</v>
      </c>
      <c r="AZ2601">
        <v>2018</v>
      </c>
      <c r="BA2601">
        <v>4.19921875E-2</v>
      </c>
      <c r="BB2601">
        <v>0.62984822934232698</v>
      </c>
      <c r="BC2601">
        <v>0.54938271604938205</v>
      </c>
      <c r="BD2601">
        <v>0.39038785834738599</v>
      </c>
      <c r="BE2601">
        <v>3.9579468150896698E-2</v>
      </c>
      <c r="BF2601">
        <v>299</v>
      </c>
      <c r="BG2601">
        <v>299</v>
      </c>
      <c r="BH2601">
        <v>299</v>
      </c>
      <c r="BI2601">
        <v>299</v>
      </c>
      <c r="BJ2601">
        <v>299</v>
      </c>
      <c r="BK2601">
        <v>299</v>
      </c>
      <c r="BL2601">
        <v>95</v>
      </c>
      <c r="BM2601">
        <v>95</v>
      </c>
      <c r="BN2601">
        <v>97.57</v>
      </c>
      <c r="BO2601">
        <v>95</v>
      </c>
      <c r="BP2601">
        <v>95</v>
      </c>
      <c r="BQ2601">
        <v>95.210999999999999</v>
      </c>
      <c r="BR2601">
        <v>257.32799999999997</v>
      </c>
      <c r="BS2601">
        <v>260.99799999999999</v>
      </c>
      <c r="BT2601">
        <v>264.65899999999999</v>
      </c>
      <c r="BU2601">
        <v>268.31099999999998</v>
      </c>
      <c r="BV2601">
        <v>272.00299999999999</v>
      </c>
      <c r="BW2601">
        <v>282.24299999999999</v>
      </c>
      <c r="BX2601">
        <v>4</v>
      </c>
      <c r="BY2601">
        <v>4</v>
      </c>
      <c r="BZ2601">
        <v>4</v>
      </c>
      <c r="CA2601">
        <v>4</v>
      </c>
      <c r="CB2601">
        <v>4</v>
      </c>
      <c r="CC2601">
        <v>4</v>
      </c>
      <c r="CD2601">
        <v>0.78493574183669701</v>
      </c>
      <c r="CE2601" s="3">
        <v>43465</v>
      </c>
      <c r="CF2601">
        <v>651.32799999999997</v>
      </c>
      <c r="CG2601" s="3">
        <v>43555</v>
      </c>
      <c r="CH2601">
        <v>0.78874365482233499</v>
      </c>
      <c r="CI2601">
        <v>1.079</v>
      </c>
      <c r="CK2601">
        <v>4</v>
      </c>
      <c r="CL2601">
        <v>2</v>
      </c>
      <c r="CM2601">
        <v>0</v>
      </c>
      <c r="CN2601">
        <v>0</v>
      </c>
      <c r="CO2601">
        <v>0</v>
      </c>
      <c r="CP2601">
        <v>1.079</v>
      </c>
      <c r="CQ2601">
        <v>0</v>
      </c>
      <c r="CR2601">
        <v>0</v>
      </c>
      <c r="CS2601">
        <v>0.47699999999999998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235.58500000000001</v>
      </c>
      <c r="DF2601">
        <v>270.49700000000001</v>
      </c>
      <c r="DG2601">
        <v>236.45599999999999</v>
      </c>
      <c r="DH2601">
        <v>238.83600000000001</v>
      </c>
      <c r="DI2601">
        <v>229.93</v>
      </c>
      <c r="DJ2601">
        <v>186.74100000000001</v>
      </c>
      <c r="DK2601">
        <v>584.65</v>
      </c>
      <c r="DL2601">
        <v>75.180000000000007</v>
      </c>
      <c r="DM2601">
        <v>73.474000000000004</v>
      </c>
      <c r="DN2601">
        <v>91.837999999999994</v>
      </c>
      <c r="DO2601">
        <v>77.503</v>
      </c>
      <c r="DP2601">
        <v>73.742999999999995</v>
      </c>
      <c r="DQ2601">
        <v>67.988</v>
      </c>
      <c r="DR2601">
        <v>257.32799999999997</v>
      </c>
      <c r="DS2601">
        <v>260.99799999999999</v>
      </c>
      <c r="DT2601">
        <v>264.65899999999999</v>
      </c>
      <c r="DU2601">
        <v>268.31099999999998</v>
      </c>
      <c r="DV2601">
        <v>272.00299999999999</v>
      </c>
      <c r="DW2601">
        <v>282.24299999999999</v>
      </c>
      <c r="DX2601">
        <v>0.78790969899665497</v>
      </c>
      <c r="DY2601">
        <v>0.79136842105263105</v>
      </c>
      <c r="DZ2601">
        <v>1</v>
      </c>
      <c r="EA2601">
        <v>0.77928929765886201</v>
      </c>
      <c r="EB2601">
        <v>0.80262089699204398</v>
      </c>
      <c r="EC2601">
        <v>1</v>
      </c>
      <c r="ED2601">
        <v>8</v>
      </c>
    </row>
    <row r="2602" spans="1:134" x14ac:dyDescent="0.25">
      <c r="A2602" s="6" t="s">
        <v>1770</v>
      </c>
      <c r="B2602" t="s">
        <v>138</v>
      </c>
      <c r="C2602">
        <v>50000</v>
      </c>
      <c r="D2602">
        <v>50000</v>
      </c>
      <c r="E2602" s="5">
        <v>4.7596606974552298</v>
      </c>
      <c r="F2602">
        <v>0</v>
      </c>
      <c r="G2602" s="2">
        <v>43634.707268518519</v>
      </c>
      <c r="H2602" t="s">
        <v>115</v>
      </c>
      <c r="I2602" s="2">
        <v>43640.279328703706</v>
      </c>
      <c r="K2602">
        <v>3</v>
      </c>
      <c r="L2602" t="s">
        <v>129</v>
      </c>
      <c r="M2602">
        <v>360</v>
      </c>
      <c r="N2602">
        <v>10.6</v>
      </c>
      <c r="O2602">
        <v>5.6070000000000002</v>
      </c>
      <c r="P2602">
        <v>8.0619999999999994</v>
      </c>
      <c r="Q2602">
        <v>46473</v>
      </c>
      <c r="R2602" t="s">
        <v>127</v>
      </c>
      <c r="S2602" t="s">
        <v>126</v>
      </c>
      <c r="T2602" t="s">
        <v>3858</v>
      </c>
      <c r="U2602" t="s">
        <v>3897</v>
      </c>
      <c r="V2602">
        <v>20121</v>
      </c>
      <c r="W2602" t="s">
        <v>119</v>
      </c>
      <c r="X2602" s="1">
        <v>464</v>
      </c>
      <c r="Y2602" t="s">
        <v>3882</v>
      </c>
      <c r="Z2602" s="3">
        <v>42312</v>
      </c>
      <c r="AA2602">
        <v>4</v>
      </c>
      <c r="AB2602">
        <v>0</v>
      </c>
      <c r="AC2602">
        <v>6</v>
      </c>
      <c r="AD2602">
        <v>18</v>
      </c>
      <c r="AE2602">
        <v>8</v>
      </c>
      <c r="AF2602">
        <v>0</v>
      </c>
      <c r="AG2602">
        <v>0</v>
      </c>
      <c r="AH2602">
        <v>6</v>
      </c>
      <c r="AI2602">
        <v>0</v>
      </c>
      <c r="AK2602">
        <v>6</v>
      </c>
      <c r="AL2602">
        <v>2</v>
      </c>
      <c r="AM2602">
        <v>1</v>
      </c>
      <c r="AN2602">
        <v>15</v>
      </c>
      <c r="AO2602">
        <v>53</v>
      </c>
      <c r="AP2602">
        <v>5</v>
      </c>
      <c r="AQ2602">
        <v>7</v>
      </c>
      <c r="AR2602">
        <v>4</v>
      </c>
      <c r="AS2602">
        <v>8</v>
      </c>
      <c r="AT2602">
        <v>4</v>
      </c>
      <c r="AU2602">
        <v>230</v>
      </c>
      <c r="AV2602">
        <v>230</v>
      </c>
      <c r="AW2602">
        <v>0</v>
      </c>
      <c r="AX2602">
        <v>57</v>
      </c>
      <c r="AY2602">
        <v>57</v>
      </c>
      <c r="AZ2602">
        <v>2017</v>
      </c>
      <c r="BA2602">
        <v>1.8867924528301799E-2</v>
      </c>
      <c r="BB2602">
        <v>0.140350877192982</v>
      </c>
      <c r="BC2602">
        <v>0</v>
      </c>
      <c r="BD2602">
        <v>0.26315789473684198</v>
      </c>
      <c r="BE2602">
        <v>1.7391304347826E-2</v>
      </c>
      <c r="BF2602">
        <v>50</v>
      </c>
      <c r="BG2602">
        <v>50</v>
      </c>
      <c r="BH2602">
        <v>50</v>
      </c>
      <c r="BI2602">
        <v>50</v>
      </c>
      <c r="BJ2602">
        <v>50</v>
      </c>
      <c r="BK2602">
        <v>50</v>
      </c>
      <c r="BL2602">
        <v>72.828000000000003</v>
      </c>
      <c r="BM2602">
        <v>70.966999999999999</v>
      </c>
      <c r="BN2602">
        <v>70.674000000000007</v>
      </c>
      <c r="BO2602">
        <v>70.613</v>
      </c>
      <c r="BP2602">
        <v>70.867999999999995</v>
      </c>
      <c r="BQ2602">
        <v>70.55</v>
      </c>
      <c r="BR2602">
        <v>50</v>
      </c>
      <c r="BS2602">
        <v>50</v>
      </c>
      <c r="BT2602">
        <v>50</v>
      </c>
      <c r="BU2602">
        <v>50</v>
      </c>
      <c r="BV2602">
        <v>50</v>
      </c>
      <c r="BW2602">
        <v>50</v>
      </c>
      <c r="BX2602">
        <v>2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0.56685891259463095</v>
      </c>
      <c r="CE2602" s="3">
        <v>43465</v>
      </c>
      <c r="CF2602">
        <v>172.828</v>
      </c>
      <c r="CG2602" s="3">
        <v>43555</v>
      </c>
      <c r="CH2602">
        <v>0.451615266877259</v>
      </c>
      <c r="CI2602">
        <v>0.16200000000000001</v>
      </c>
      <c r="CK2602">
        <v>7</v>
      </c>
      <c r="CL2602">
        <v>4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1.9E-2</v>
      </c>
      <c r="CV2602">
        <v>7.0000000000000001E-3</v>
      </c>
      <c r="CW2602">
        <v>0.14599999999999999</v>
      </c>
      <c r="CX2602">
        <v>0.16200000000000001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6.5</v>
      </c>
      <c r="DG2602">
        <v>50</v>
      </c>
      <c r="DH2602">
        <v>50</v>
      </c>
      <c r="DI2602">
        <v>0</v>
      </c>
      <c r="DJ2602">
        <v>0</v>
      </c>
      <c r="DK2602">
        <v>101.233</v>
      </c>
      <c r="DL2602">
        <v>55.470999999999997</v>
      </c>
      <c r="DM2602">
        <v>57.709000000000003</v>
      </c>
      <c r="DN2602">
        <v>20.693000000000001</v>
      </c>
      <c r="DO2602">
        <v>50.982999999999997</v>
      </c>
      <c r="DP2602">
        <v>57.429000000000002</v>
      </c>
      <c r="DQ2602">
        <v>63.037999999999997</v>
      </c>
      <c r="DR2602">
        <v>0.25</v>
      </c>
      <c r="DS2602">
        <v>0</v>
      </c>
      <c r="DT2602">
        <v>0.27500000000000002</v>
      </c>
      <c r="DU2602">
        <v>0.25</v>
      </c>
      <c r="DV2602">
        <v>0</v>
      </c>
      <c r="DW2602">
        <v>0</v>
      </c>
      <c r="DX2602">
        <v>0</v>
      </c>
      <c r="DY2602">
        <v>0.76167133520074604</v>
      </c>
      <c r="DZ2602">
        <v>5.0000000000000001E-3</v>
      </c>
      <c r="EA2602">
        <v>0.35499999999999998</v>
      </c>
      <c r="EB2602">
        <v>0.71588042203985902</v>
      </c>
      <c r="EC2602">
        <v>2.5833333333333298E-3</v>
      </c>
      <c r="ED2602">
        <v>4</v>
      </c>
    </row>
    <row r="2603" spans="1:134" x14ac:dyDescent="0.25">
      <c r="A2603" s="6" t="s">
        <v>1775</v>
      </c>
      <c r="B2603" t="s">
        <v>569</v>
      </c>
      <c r="C2603">
        <v>30000</v>
      </c>
      <c r="D2603">
        <v>25000</v>
      </c>
      <c r="E2603" s="5">
        <v>6.0131950989632408</v>
      </c>
      <c r="F2603">
        <v>0</v>
      </c>
      <c r="G2603" s="2">
        <v>43635.009826388887</v>
      </c>
      <c r="H2603" t="s">
        <v>115</v>
      </c>
      <c r="I2603" s="2">
        <v>43637.716446759259</v>
      </c>
      <c r="K2603">
        <v>3</v>
      </c>
      <c r="L2603" t="s">
        <v>129</v>
      </c>
      <c r="M2603">
        <v>141</v>
      </c>
      <c r="N2603">
        <v>2.8</v>
      </c>
      <c r="Q2603">
        <v>552051</v>
      </c>
      <c r="R2603" t="s">
        <v>127</v>
      </c>
      <c r="S2603" t="s">
        <v>126</v>
      </c>
      <c r="T2603" t="s">
        <v>3858</v>
      </c>
      <c r="U2603" t="s">
        <v>3897</v>
      </c>
      <c r="V2603">
        <v>20154</v>
      </c>
      <c r="W2603" t="s">
        <v>119</v>
      </c>
      <c r="X2603" s="1">
        <v>683</v>
      </c>
      <c r="Y2603" t="s">
        <v>3892</v>
      </c>
      <c r="Z2603" s="3">
        <v>42646</v>
      </c>
      <c r="AA2603">
        <v>4</v>
      </c>
      <c r="AC2603">
        <v>5</v>
      </c>
      <c r="AD2603">
        <v>1</v>
      </c>
      <c r="AE2603">
        <v>4</v>
      </c>
      <c r="AF2603">
        <v>1</v>
      </c>
      <c r="AG2603">
        <v>0</v>
      </c>
      <c r="AH2603">
        <v>1</v>
      </c>
      <c r="AI2603">
        <v>0</v>
      </c>
      <c r="AK2603">
        <v>1</v>
      </c>
      <c r="AL2603">
        <v>2</v>
      </c>
      <c r="AM2603">
        <v>25</v>
      </c>
      <c r="AN2603">
        <v>14</v>
      </c>
      <c r="AO2603">
        <v>41</v>
      </c>
      <c r="AP2603">
        <v>5</v>
      </c>
      <c r="AQ2603">
        <v>0</v>
      </c>
      <c r="AR2603">
        <v>19</v>
      </c>
      <c r="AS2603">
        <v>2</v>
      </c>
      <c r="AT2603">
        <v>5</v>
      </c>
      <c r="AU2603">
        <v>54</v>
      </c>
      <c r="AV2603">
        <v>54</v>
      </c>
      <c r="AW2603">
        <v>3</v>
      </c>
      <c r="AX2603">
        <v>60</v>
      </c>
      <c r="AY2603">
        <v>60</v>
      </c>
      <c r="AZ2603">
        <v>2017</v>
      </c>
      <c r="BA2603">
        <v>0.60975609756097504</v>
      </c>
      <c r="BB2603">
        <v>3.3333333333333298E-2</v>
      </c>
      <c r="BC2603">
        <v>0.157894736842105</v>
      </c>
      <c r="BD2603">
        <v>0.233333333333333</v>
      </c>
      <c r="BE2603">
        <v>9.2592592592592504E-2</v>
      </c>
      <c r="CK2603">
        <v>0</v>
      </c>
      <c r="CL2603">
        <v>0</v>
      </c>
      <c r="ED2603">
        <v>3</v>
      </c>
    </row>
    <row r="2604" spans="1:134" x14ac:dyDescent="0.25">
      <c r="A2604" s="6" t="s">
        <v>1761</v>
      </c>
      <c r="B2604" t="s">
        <v>246</v>
      </c>
      <c r="C2604">
        <v>120000</v>
      </c>
      <c r="D2604">
        <v>75000</v>
      </c>
      <c r="E2604" s="5">
        <v>5.4194156456173417</v>
      </c>
      <c r="F2604">
        <v>0</v>
      </c>
      <c r="G2604" s="2">
        <v>43634.432905092595</v>
      </c>
      <c r="H2604" t="s">
        <v>115</v>
      </c>
      <c r="I2604" s="2">
        <v>43637.710011574076</v>
      </c>
      <c r="J2604">
        <v>2440408</v>
      </c>
      <c r="K2604">
        <v>3</v>
      </c>
      <c r="L2604" t="s">
        <v>116</v>
      </c>
      <c r="M2604">
        <v>1278</v>
      </c>
      <c r="N2604">
        <v>3.5</v>
      </c>
      <c r="O2604">
        <v>15.07</v>
      </c>
      <c r="P2604">
        <v>8.5299999999999994</v>
      </c>
      <c r="Q2604">
        <v>255</v>
      </c>
      <c r="R2604" t="s">
        <v>963</v>
      </c>
      <c r="S2604" t="s">
        <v>117</v>
      </c>
      <c r="T2604" t="s">
        <v>3860</v>
      </c>
      <c r="U2604" t="s">
        <v>3897</v>
      </c>
      <c r="V2604">
        <v>20835</v>
      </c>
      <c r="W2604" t="s">
        <v>119</v>
      </c>
      <c r="X2604" s="1">
        <v>256</v>
      </c>
      <c r="Y2604" t="s">
        <v>3889</v>
      </c>
      <c r="Z2604" s="3">
        <v>39283</v>
      </c>
      <c r="AA2604">
        <v>5</v>
      </c>
      <c r="AB2604">
        <v>0</v>
      </c>
      <c r="AC2604">
        <v>5</v>
      </c>
      <c r="AD2604">
        <v>1</v>
      </c>
      <c r="AE2604">
        <v>4</v>
      </c>
      <c r="AF2604">
        <v>1</v>
      </c>
      <c r="AG2604">
        <v>0</v>
      </c>
      <c r="AH2604">
        <v>3</v>
      </c>
      <c r="AI2604">
        <v>0</v>
      </c>
      <c r="AJ2604">
        <v>1</v>
      </c>
      <c r="AK2604">
        <v>2</v>
      </c>
      <c r="AL2604">
        <v>1</v>
      </c>
      <c r="AM2604">
        <v>93</v>
      </c>
      <c r="AN2604">
        <v>447</v>
      </c>
      <c r="AO2604">
        <v>1029</v>
      </c>
      <c r="AP2604">
        <v>44</v>
      </c>
      <c r="AQ2604">
        <v>160</v>
      </c>
      <c r="AR2604">
        <v>73</v>
      </c>
      <c r="AS2604">
        <v>461</v>
      </c>
      <c r="AT2604">
        <v>9</v>
      </c>
      <c r="AU2604">
        <v>1278</v>
      </c>
      <c r="AV2604">
        <v>1267</v>
      </c>
      <c r="AW2604">
        <v>73</v>
      </c>
      <c r="AX2604">
        <v>1102</v>
      </c>
      <c r="AY2604">
        <v>1102</v>
      </c>
      <c r="AZ2604">
        <v>2017</v>
      </c>
      <c r="BA2604">
        <v>9.0379008746355599E-2</v>
      </c>
      <c r="BB2604">
        <v>0.41833030852994502</v>
      </c>
      <c r="BC2604">
        <v>1</v>
      </c>
      <c r="BD2604">
        <v>0.40562613430126998</v>
      </c>
      <c r="BE2604">
        <v>7.1033938437253304E-3</v>
      </c>
      <c r="BF2604">
        <v>641.60299999999995</v>
      </c>
      <c r="BG2604">
        <v>721</v>
      </c>
      <c r="BH2604">
        <v>730</v>
      </c>
      <c r="BI2604">
        <v>730</v>
      </c>
      <c r="BJ2604">
        <v>730</v>
      </c>
      <c r="BK2604">
        <v>730</v>
      </c>
      <c r="BL2604">
        <v>109.07599999999999</v>
      </c>
      <c r="BM2604">
        <v>60.438000000000002</v>
      </c>
      <c r="BN2604">
        <v>50.499000000000002</v>
      </c>
      <c r="BO2604">
        <v>50.991999999999997</v>
      </c>
      <c r="BP2604">
        <v>52.119</v>
      </c>
      <c r="BQ2604">
        <v>52.155999999999999</v>
      </c>
      <c r="BR2604">
        <v>58.606000000000002</v>
      </c>
      <c r="BS2604">
        <v>62.631</v>
      </c>
      <c r="BT2604">
        <v>66.644000000000005</v>
      </c>
      <c r="BU2604">
        <v>70.647999999999996</v>
      </c>
      <c r="BV2604">
        <v>74.646000000000001</v>
      </c>
      <c r="BW2604">
        <v>78.634</v>
      </c>
      <c r="BX2604">
        <v>5</v>
      </c>
      <c r="BY2604">
        <v>5</v>
      </c>
      <c r="BZ2604">
        <v>5</v>
      </c>
      <c r="CA2604">
        <v>5</v>
      </c>
      <c r="CB2604">
        <v>5</v>
      </c>
      <c r="CC2604">
        <v>5</v>
      </c>
      <c r="CD2604">
        <v>0.53171129459456101</v>
      </c>
      <c r="CE2604" s="3">
        <v>43465</v>
      </c>
      <c r="CF2604">
        <v>809.28499999999997</v>
      </c>
      <c r="CG2604" s="3">
        <v>43555</v>
      </c>
      <c r="CH2604">
        <v>0.539784648298407</v>
      </c>
      <c r="CI2604">
        <v>4.274</v>
      </c>
      <c r="CK2604">
        <v>9</v>
      </c>
      <c r="CL2604">
        <v>2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1.159</v>
      </c>
      <c r="CT2604">
        <v>0</v>
      </c>
      <c r="CU2604">
        <v>4.274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303.762</v>
      </c>
      <c r="DF2604">
        <v>328.43299999999999</v>
      </c>
      <c r="DG2604">
        <v>395.38799999999998</v>
      </c>
      <c r="DH2604">
        <v>363.52</v>
      </c>
      <c r="DI2604">
        <v>367.84300000000002</v>
      </c>
      <c r="DJ2604">
        <v>405.77800000000002</v>
      </c>
      <c r="DK2604">
        <v>464.935</v>
      </c>
      <c r="DL2604">
        <v>101.443</v>
      </c>
      <c r="DM2604">
        <v>47.171999999999997</v>
      </c>
      <c r="DN2604">
        <v>52.677999999999997</v>
      </c>
      <c r="DO2604">
        <v>30.766999999999999</v>
      </c>
      <c r="DP2604">
        <v>34.79</v>
      </c>
      <c r="DQ2604">
        <v>45.075000000000003</v>
      </c>
      <c r="DR2604">
        <v>58.606000000000002</v>
      </c>
      <c r="DS2604">
        <v>62.631</v>
      </c>
      <c r="DT2604">
        <v>66.644000000000005</v>
      </c>
      <c r="DU2604">
        <v>70.647999999999996</v>
      </c>
      <c r="DV2604">
        <v>74.646000000000001</v>
      </c>
      <c r="DW2604">
        <v>78.634</v>
      </c>
      <c r="DX2604">
        <v>0.47344229998924497</v>
      </c>
      <c r="DY2604">
        <v>0.93002126957350795</v>
      </c>
      <c r="DZ2604">
        <v>1</v>
      </c>
      <c r="EA2604">
        <v>0.50546922047175502</v>
      </c>
      <c r="EB2604">
        <v>0.83117938605840902</v>
      </c>
      <c r="EC2604">
        <v>1</v>
      </c>
      <c r="ED2604">
        <v>12</v>
      </c>
    </row>
    <row r="2605" spans="1:134" x14ac:dyDescent="0.25">
      <c r="A2605" s="6" t="s">
        <v>1375</v>
      </c>
      <c r="B2605" t="s">
        <v>569</v>
      </c>
      <c r="C2605">
        <v>250000</v>
      </c>
      <c r="D2605">
        <v>50000</v>
      </c>
      <c r="E2605" s="5">
        <v>5.9849198868991502</v>
      </c>
      <c r="F2605">
        <v>0</v>
      </c>
      <c r="G2605" s="2">
        <v>43622.48883101852</v>
      </c>
      <c r="H2605" t="s">
        <v>115</v>
      </c>
      <c r="I2605" s="2">
        <v>43637.666134259256</v>
      </c>
      <c r="J2605">
        <v>2286666</v>
      </c>
      <c r="L2605" t="s">
        <v>129</v>
      </c>
      <c r="M2605">
        <v>83</v>
      </c>
      <c r="N2605">
        <v>3.7</v>
      </c>
      <c r="P2605">
        <v>0</v>
      </c>
      <c r="Q2605">
        <v>6201</v>
      </c>
      <c r="R2605" t="s">
        <v>245</v>
      </c>
      <c r="S2605" t="s">
        <v>123</v>
      </c>
      <c r="T2605" t="s">
        <v>3871</v>
      </c>
      <c r="U2605" t="s">
        <v>3900</v>
      </c>
      <c r="V2605">
        <v>141</v>
      </c>
      <c r="W2605" t="s">
        <v>119</v>
      </c>
      <c r="X2605" s="1">
        <v>620</v>
      </c>
      <c r="Y2605" t="s">
        <v>3892</v>
      </c>
      <c r="Z2605" s="3">
        <v>42865</v>
      </c>
      <c r="AA2605">
        <v>4</v>
      </c>
      <c r="AC2605">
        <v>5</v>
      </c>
      <c r="AD2605">
        <v>7</v>
      </c>
      <c r="AE2605">
        <v>7</v>
      </c>
      <c r="AF2605">
        <v>0</v>
      </c>
      <c r="AG2605">
        <v>0</v>
      </c>
      <c r="AH2605">
        <v>5</v>
      </c>
      <c r="AI2605">
        <v>0</v>
      </c>
      <c r="AK2605">
        <v>3</v>
      </c>
      <c r="AL2605">
        <v>2</v>
      </c>
      <c r="AM2605">
        <v>1</v>
      </c>
      <c r="AN2605">
        <v>137</v>
      </c>
      <c r="AO2605">
        <v>26</v>
      </c>
      <c r="AP2605">
        <v>1</v>
      </c>
      <c r="AQ2605">
        <v>15</v>
      </c>
      <c r="AR2605">
        <v>172</v>
      </c>
      <c r="AS2605">
        <v>49</v>
      </c>
      <c r="AT2605">
        <v>1</v>
      </c>
      <c r="AU2605">
        <v>83</v>
      </c>
      <c r="AV2605">
        <v>27</v>
      </c>
      <c r="AW2605">
        <v>8</v>
      </c>
      <c r="AX2605">
        <v>198</v>
      </c>
      <c r="AY2605">
        <v>198</v>
      </c>
      <c r="AZ2605">
        <v>2017</v>
      </c>
      <c r="BA2605">
        <v>3.8461538461538401E-2</v>
      </c>
      <c r="BB2605">
        <v>0.24747474747474699</v>
      </c>
      <c r="BC2605">
        <v>4.6511627906976702E-2</v>
      </c>
      <c r="BD2605">
        <v>0.69191919191919105</v>
      </c>
      <c r="BE2605">
        <v>3.7037037037037E-2</v>
      </c>
      <c r="BF2605">
        <v>190</v>
      </c>
      <c r="BG2605">
        <v>190</v>
      </c>
      <c r="BH2605">
        <v>190</v>
      </c>
      <c r="BI2605">
        <v>190</v>
      </c>
      <c r="BJ2605">
        <v>90</v>
      </c>
      <c r="BK2605">
        <v>90</v>
      </c>
      <c r="BL2605">
        <v>35</v>
      </c>
      <c r="BM2605">
        <v>35</v>
      </c>
      <c r="BN2605">
        <v>35</v>
      </c>
      <c r="BO2605">
        <v>35</v>
      </c>
      <c r="BP2605">
        <v>25</v>
      </c>
      <c r="BQ2605">
        <v>25</v>
      </c>
      <c r="BR2605">
        <v>184.578</v>
      </c>
      <c r="BS2605">
        <v>138.33699999999999</v>
      </c>
      <c r="BT2605">
        <v>142.09</v>
      </c>
      <c r="BU2605">
        <v>153.584</v>
      </c>
      <c r="BV2605">
        <v>157.32499999999999</v>
      </c>
      <c r="BW2605">
        <v>142.32499999999999</v>
      </c>
      <c r="BX2605">
        <v>5</v>
      </c>
      <c r="BY2605">
        <v>4</v>
      </c>
      <c r="BZ2605">
        <v>4</v>
      </c>
      <c r="CA2605">
        <v>3</v>
      </c>
      <c r="CB2605">
        <v>3</v>
      </c>
      <c r="CC2605">
        <v>2</v>
      </c>
      <c r="CD2605">
        <v>0.45050973451327397</v>
      </c>
      <c r="CE2605" s="3">
        <v>43465</v>
      </c>
      <c r="CF2605">
        <v>409.57799999999997</v>
      </c>
      <c r="CG2605" s="3">
        <v>43555</v>
      </c>
      <c r="CH2605">
        <v>0.46018222222222199</v>
      </c>
      <c r="CI2605">
        <v>0.252</v>
      </c>
      <c r="CK2605">
        <v>2</v>
      </c>
      <c r="CL2605">
        <v>2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0.22900000000000001</v>
      </c>
      <c r="CT2605">
        <v>0</v>
      </c>
      <c r="CU2605">
        <v>0</v>
      </c>
      <c r="CV2605">
        <v>0.252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73.742999999999995</v>
      </c>
      <c r="DF2605">
        <v>70.936999999999998</v>
      </c>
      <c r="DG2605">
        <v>69.540999999999997</v>
      </c>
      <c r="DH2605">
        <v>66.745999999999995</v>
      </c>
      <c r="DI2605">
        <v>42.005000000000003</v>
      </c>
      <c r="DJ2605">
        <v>31.869</v>
      </c>
      <c r="DK2605">
        <v>245.477</v>
      </c>
      <c r="DL2605">
        <v>29.797999999999998</v>
      </c>
      <c r="DM2605">
        <v>25.398</v>
      </c>
      <c r="DN2605">
        <v>28.032</v>
      </c>
      <c r="DO2605">
        <v>25.146999999999998</v>
      </c>
      <c r="DP2605">
        <v>23.97</v>
      </c>
      <c r="DQ2605">
        <v>21.89</v>
      </c>
      <c r="DR2605">
        <v>184.578</v>
      </c>
      <c r="DS2605">
        <v>138.33699999999999</v>
      </c>
      <c r="DT2605">
        <v>142.09</v>
      </c>
      <c r="DU2605">
        <v>153.584</v>
      </c>
      <c r="DV2605">
        <v>157.32499999999999</v>
      </c>
      <c r="DW2605">
        <v>142.32499999999999</v>
      </c>
      <c r="DX2605">
        <v>0.38812105263157798</v>
      </c>
      <c r="DY2605">
        <v>0.851371428571428</v>
      </c>
      <c r="DZ2605">
        <v>1</v>
      </c>
      <c r="EA2605">
        <v>0.37749042553191398</v>
      </c>
      <c r="EB2605">
        <v>0.81176315789473696</v>
      </c>
      <c r="EC2605">
        <v>1</v>
      </c>
      <c r="ED2605">
        <v>2</v>
      </c>
    </row>
    <row r="2606" spans="1:134" x14ac:dyDescent="0.25">
      <c r="A2606" s="6" t="s">
        <v>1564</v>
      </c>
      <c r="B2606" t="s">
        <v>138</v>
      </c>
      <c r="C2606">
        <v>100000</v>
      </c>
      <c r="D2606">
        <v>25000</v>
      </c>
      <c r="E2606" s="5">
        <v>7.964184731385485</v>
      </c>
      <c r="F2606">
        <v>1</v>
      </c>
      <c r="G2606" s="2">
        <v>43628.307951388888</v>
      </c>
      <c r="H2606" t="s">
        <v>115</v>
      </c>
      <c r="I2606" s="2">
        <v>43637.539085648146</v>
      </c>
      <c r="J2606">
        <v>2500000</v>
      </c>
      <c r="K2606">
        <v>3</v>
      </c>
      <c r="L2606" t="s">
        <v>128</v>
      </c>
      <c r="M2606">
        <v>514</v>
      </c>
      <c r="N2606">
        <v>6.6</v>
      </c>
      <c r="P2606">
        <v>19.7</v>
      </c>
      <c r="Q2606">
        <v>47</v>
      </c>
      <c r="R2606" t="s">
        <v>592</v>
      </c>
      <c r="S2606" t="s">
        <v>316</v>
      </c>
      <c r="T2606" t="s">
        <v>3867</v>
      </c>
      <c r="U2606" t="s">
        <v>3899</v>
      </c>
      <c r="V2606">
        <v>7047</v>
      </c>
      <c r="W2606" t="s">
        <v>119</v>
      </c>
      <c r="X2606" s="1">
        <v>475</v>
      </c>
      <c r="Y2606" t="s">
        <v>3882</v>
      </c>
      <c r="Z2606" s="3">
        <v>33462</v>
      </c>
      <c r="AA2606">
        <v>4</v>
      </c>
      <c r="AB2606">
        <v>0</v>
      </c>
      <c r="AC2606">
        <v>6</v>
      </c>
      <c r="AD2606">
        <v>2</v>
      </c>
      <c r="AE2606">
        <v>5</v>
      </c>
      <c r="AF2606">
        <v>1</v>
      </c>
      <c r="AG2606">
        <v>0</v>
      </c>
      <c r="AH2606">
        <v>5</v>
      </c>
      <c r="AI2606">
        <v>0</v>
      </c>
      <c r="AJ2606">
        <v>2</v>
      </c>
      <c r="AK2606">
        <v>3</v>
      </c>
      <c r="AL2606">
        <v>1</v>
      </c>
      <c r="AM2606">
        <v>72</v>
      </c>
      <c r="AN2606">
        <v>274</v>
      </c>
      <c r="AO2606">
        <v>499</v>
      </c>
      <c r="AP2606">
        <v>39</v>
      </c>
      <c r="AQ2606">
        <v>0</v>
      </c>
      <c r="AR2606">
        <v>37</v>
      </c>
      <c r="AS2606">
        <v>84</v>
      </c>
      <c r="AT2606">
        <v>12</v>
      </c>
      <c r="AU2606">
        <v>600</v>
      </c>
      <c r="AV2606">
        <v>600</v>
      </c>
      <c r="AW2606">
        <v>22</v>
      </c>
      <c r="AX2606">
        <v>536</v>
      </c>
      <c r="AY2606">
        <v>536</v>
      </c>
      <c r="AZ2606">
        <v>2017</v>
      </c>
      <c r="BA2606">
        <v>0.14428857715430801</v>
      </c>
      <c r="BB2606">
        <v>0.15671641791044699</v>
      </c>
      <c r="BC2606">
        <v>0.59459459459459396</v>
      </c>
      <c r="BD2606">
        <v>0.51119402985074602</v>
      </c>
      <c r="BE2606">
        <v>0.02</v>
      </c>
      <c r="BF2606">
        <v>40</v>
      </c>
      <c r="BG2606">
        <v>40</v>
      </c>
      <c r="BH2606">
        <v>40</v>
      </c>
      <c r="BI2606">
        <v>40</v>
      </c>
      <c r="BJ2606">
        <v>40</v>
      </c>
      <c r="BK2606">
        <v>40</v>
      </c>
      <c r="BL2606">
        <v>46.345999999999997</v>
      </c>
      <c r="BM2606">
        <v>45.366999999999997</v>
      </c>
      <c r="BN2606">
        <v>45.438000000000002</v>
      </c>
      <c r="BO2606">
        <v>46.027999999999999</v>
      </c>
      <c r="BP2606">
        <v>47</v>
      </c>
      <c r="BQ2606">
        <v>50.628</v>
      </c>
      <c r="BX2606">
        <v>2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0.79696125436102006</v>
      </c>
      <c r="CE2606" s="3">
        <v>43465</v>
      </c>
      <c r="CF2606">
        <v>86.346000000000004</v>
      </c>
      <c r="CG2606" s="3">
        <v>43555</v>
      </c>
      <c r="CH2606">
        <v>0.85492089963634599</v>
      </c>
      <c r="CI2606">
        <v>0.27400000000000002</v>
      </c>
      <c r="CK2606">
        <v>8</v>
      </c>
      <c r="CL2606">
        <v>2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0.19700000000000001</v>
      </c>
      <c r="CT2606">
        <v>0</v>
      </c>
      <c r="CU2606">
        <v>0</v>
      </c>
      <c r="CV2606">
        <v>0.27400000000000002</v>
      </c>
      <c r="CW2606">
        <v>0</v>
      </c>
      <c r="CX2606">
        <v>0</v>
      </c>
      <c r="DE2606">
        <v>34.281999999999996</v>
      </c>
      <c r="DF2606">
        <v>37.008000000000003</v>
      </c>
      <c r="DG2606">
        <v>38.96</v>
      </c>
      <c r="DH2606">
        <v>31.12</v>
      </c>
      <c r="DI2606">
        <v>31.22</v>
      </c>
      <c r="DJ2606">
        <v>30.812999999999999</v>
      </c>
      <c r="DK2606">
        <v>62.421999999999997</v>
      </c>
      <c r="DL2606">
        <v>39.536999999999999</v>
      </c>
      <c r="DM2606">
        <v>28.515999999999998</v>
      </c>
      <c r="DN2606">
        <v>30.422000000000001</v>
      </c>
      <c r="DO2606">
        <v>31.302</v>
      </c>
      <c r="DP2606">
        <v>42.939</v>
      </c>
      <c r="DQ2606">
        <v>38.944000000000003</v>
      </c>
      <c r="DX2606">
        <v>0.85704999999999898</v>
      </c>
      <c r="DY2606">
        <v>0.85308332973719403</v>
      </c>
      <c r="EA2606">
        <v>0.8475125</v>
      </c>
      <c r="EB2606">
        <v>0.75375613855779899</v>
      </c>
      <c r="ED2606">
        <v>28</v>
      </c>
    </row>
    <row r="2607" spans="1:134" x14ac:dyDescent="0.25">
      <c r="A2607" s="6" t="s">
        <v>1671</v>
      </c>
      <c r="B2607" t="s">
        <v>138</v>
      </c>
      <c r="C2607">
        <v>300000</v>
      </c>
      <c r="D2607">
        <v>75000</v>
      </c>
      <c r="E2607" s="5">
        <v>5.7021677662582455</v>
      </c>
      <c r="F2607">
        <v>0</v>
      </c>
      <c r="G2607" s="2">
        <v>43630.338159722225</v>
      </c>
      <c r="H2607" t="s">
        <v>115</v>
      </c>
      <c r="I2607" s="2">
        <v>43637.332256944443</v>
      </c>
      <c r="J2607">
        <v>2500000</v>
      </c>
      <c r="K2607">
        <v>4</v>
      </c>
      <c r="L2607" t="s">
        <v>148</v>
      </c>
      <c r="M2607">
        <v>624</v>
      </c>
      <c r="N2607">
        <v>36.700000000000003</v>
      </c>
      <c r="O2607">
        <v>5.2290000000000001</v>
      </c>
      <c r="P2607">
        <v>5.149</v>
      </c>
      <c r="Q2607">
        <v>823</v>
      </c>
      <c r="R2607" t="s">
        <v>343</v>
      </c>
      <c r="S2607" t="s">
        <v>205</v>
      </c>
      <c r="T2607" t="s">
        <v>3856</v>
      </c>
      <c r="U2607" t="s">
        <v>3898</v>
      </c>
      <c r="V2607">
        <v>35131</v>
      </c>
      <c r="W2607" t="s">
        <v>184</v>
      </c>
      <c r="X2607" s="1">
        <v>823</v>
      </c>
      <c r="Y2607" t="s">
        <v>3892</v>
      </c>
      <c r="Z2607" s="3">
        <v>38474</v>
      </c>
      <c r="AA2607">
        <v>4</v>
      </c>
      <c r="AB2607">
        <v>1</v>
      </c>
      <c r="AC2607">
        <v>6</v>
      </c>
      <c r="AD2607">
        <v>1</v>
      </c>
      <c r="AE2607">
        <v>5</v>
      </c>
      <c r="AF2607">
        <v>1</v>
      </c>
      <c r="AG2607">
        <v>0</v>
      </c>
      <c r="AH2607">
        <v>3</v>
      </c>
      <c r="AI2607">
        <v>0</v>
      </c>
      <c r="AJ2607">
        <v>1</v>
      </c>
      <c r="AK2607">
        <v>1</v>
      </c>
      <c r="AL2607">
        <v>1</v>
      </c>
      <c r="AM2607">
        <v>48</v>
      </c>
      <c r="AN2607">
        <v>322</v>
      </c>
      <c r="AO2607">
        <v>59</v>
      </c>
      <c r="AP2607">
        <v>125</v>
      </c>
      <c r="AQ2607">
        <v>113</v>
      </c>
      <c r="AR2607">
        <v>604</v>
      </c>
      <c r="AS2607">
        <v>156</v>
      </c>
      <c r="AT2607">
        <v>43</v>
      </c>
      <c r="AU2607">
        <v>389</v>
      </c>
      <c r="AV2607">
        <v>389</v>
      </c>
      <c r="AW2607">
        <v>532</v>
      </c>
      <c r="AX2607">
        <v>663</v>
      </c>
      <c r="AY2607">
        <v>663</v>
      </c>
      <c r="AZ2607">
        <v>2017</v>
      </c>
      <c r="BA2607">
        <v>0.81355932203389802</v>
      </c>
      <c r="BB2607">
        <v>0.23529411764705799</v>
      </c>
      <c r="BC2607">
        <v>0.88079470198675403</v>
      </c>
      <c r="BD2607">
        <v>0.48567119155354399</v>
      </c>
      <c r="BE2607">
        <v>0.110539845758354</v>
      </c>
      <c r="BL2607">
        <v>1.6140000000000001</v>
      </c>
      <c r="BM2607">
        <v>0.81499999999999995</v>
      </c>
      <c r="BR2607">
        <v>49.066000000000003</v>
      </c>
      <c r="BS2607">
        <v>49.066000000000003</v>
      </c>
      <c r="BT2607">
        <v>53.893999999999998</v>
      </c>
      <c r="BU2607">
        <v>58.709000000000003</v>
      </c>
      <c r="BV2607">
        <v>63.512999999999998</v>
      </c>
      <c r="BW2607">
        <v>68.305000000000007</v>
      </c>
      <c r="BX2607">
        <v>1</v>
      </c>
      <c r="BY2607">
        <v>1</v>
      </c>
      <c r="BZ2607">
        <v>1</v>
      </c>
      <c r="CA2607">
        <v>1</v>
      </c>
      <c r="CB2607">
        <v>1</v>
      </c>
      <c r="CC2607">
        <v>1</v>
      </c>
      <c r="CD2607">
        <v>5.77906620471847E-2</v>
      </c>
      <c r="CE2607" s="3">
        <v>43465</v>
      </c>
      <c r="CF2607">
        <v>50.68</v>
      </c>
      <c r="CG2607" s="3">
        <v>43555</v>
      </c>
      <c r="CH2607">
        <v>1</v>
      </c>
      <c r="CI2607">
        <v>0</v>
      </c>
      <c r="CK2607">
        <v>0</v>
      </c>
      <c r="CL2607">
        <v>0</v>
      </c>
      <c r="CS2607">
        <v>0</v>
      </c>
      <c r="CT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K2607">
        <v>58.709000000000003</v>
      </c>
      <c r="DL2607">
        <v>1.6140000000000001</v>
      </c>
      <c r="DM2607">
        <v>0.81499999999999995</v>
      </c>
      <c r="DR2607">
        <v>49.066000000000003</v>
      </c>
      <c r="DS2607">
        <v>49.066000000000003</v>
      </c>
      <c r="DT2607">
        <v>53.893999999999998</v>
      </c>
      <c r="DU2607">
        <v>58.709000000000003</v>
      </c>
      <c r="DV2607">
        <v>63.512999999999998</v>
      </c>
      <c r="DW2607">
        <v>68.305000000000007</v>
      </c>
      <c r="DY2607">
        <v>1</v>
      </c>
      <c r="DZ2607">
        <v>1</v>
      </c>
      <c r="EC2607">
        <v>1</v>
      </c>
      <c r="ED2607">
        <v>14</v>
      </c>
    </row>
    <row r="2608" spans="1:134" x14ac:dyDescent="0.25">
      <c r="A2608" s="6" t="s">
        <v>1180</v>
      </c>
      <c r="B2608" t="s">
        <v>138</v>
      </c>
      <c r="C2608">
        <v>300000</v>
      </c>
      <c r="D2608">
        <v>50000</v>
      </c>
      <c r="E2608" s="5">
        <v>5.0047125353440141</v>
      </c>
      <c r="F2608">
        <v>0</v>
      </c>
      <c r="G2608" s="2">
        <v>43618.429664351854</v>
      </c>
      <c r="H2608" t="s">
        <v>115</v>
      </c>
      <c r="I2608" s="2">
        <v>43636.73746527778</v>
      </c>
      <c r="J2608">
        <v>2500000</v>
      </c>
      <c r="K2608">
        <v>3</v>
      </c>
      <c r="L2608" t="s">
        <v>128</v>
      </c>
      <c r="M2608">
        <v>7272</v>
      </c>
      <c r="N2608">
        <v>3.3</v>
      </c>
      <c r="O2608">
        <v>4.008</v>
      </c>
      <c r="P2608">
        <v>3.2530000000000001</v>
      </c>
      <c r="Q2608">
        <v>6202</v>
      </c>
      <c r="R2608" t="s">
        <v>292</v>
      </c>
      <c r="S2608" t="s">
        <v>291</v>
      </c>
      <c r="T2608" t="s">
        <v>3860</v>
      </c>
      <c r="U2608" t="s">
        <v>3898</v>
      </c>
      <c r="V2608">
        <v>48124</v>
      </c>
      <c r="W2608" t="s">
        <v>395</v>
      </c>
      <c r="X2608" s="1">
        <v>620</v>
      </c>
      <c r="Y2608" t="s">
        <v>3892</v>
      </c>
      <c r="Z2608" s="3">
        <v>39038</v>
      </c>
      <c r="AA2608">
        <v>5</v>
      </c>
      <c r="AB2608">
        <v>0</v>
      </c>
      <c r="AC2608">
        <v>6</v>
      </c>
      <c r="AD2608">
        <v>2</v>
      </c>
      <c r="AE2608">
        <v>5</v>
      </c>
      <c r="AF2608">
        <v>1</v>
      </c>
      <c r="AG2608">
        <v>0</v>
      </c>
      <c r="AH2608">
        <v>2</v>
      </c>
      <c r="AI2608">
        <v>0</v>
      </c>
      <c r="AK2608">
        <v>2</v>
      </c>
      <c r="AL2608">
        <v>1</v>
      </c>
      <c r="AM2608">
        <v>51</v>
      </c>
      <c r="AN2608">
        <v>1086</v>
      </c>
      <c r="AO2608">
        <v>4382</v>
      </c>
      <c r="AP2608">
        <v>165</v>
      </c>
      <c r="AQ2608">
        <v>2032</v>
      </c>
      <c r="AR2608">
        <v>568</v>
      </c>
      <c r="AS2608">
        <v>392</v>
      </c>
      <c r="AT2608">
        <v>-51</v>
      </c>
      <c r="AU2608">
        <v>6054</v>
      </c>
      <c r="AV2608">
        <v>5996</v>
      </c>
      <c r="AW2608">
        <v>1</v>
      </c>
      <c r="AX2608">
        <v>4950</v>
      </c>
      <c r="AY2608">
        <v>4950</v>
      </c>
      <c r="AZ2608">
        <v>2017</v>
      </c>
      <c r="BA2608">
        <v>1.16385212231857E-2</v>
      </c>
      <c r="BB2608">
        <v>7.9191919191919105E-2</v>
      </c>
      <c r="BC2608">
        <v>1.76056338028169E-3</v>
      </c>
      <c r="BD2608">
        <v>0.219393939393939</v>
      </c>
      <c r="BE2608">
        <v>-8.5056704469646405E-3</v>
      </c>
      <c r="BF2608">
        <v>2454.261</v>
      </c>
      <c r="BG2608">
        <v>2440.413</v>
      </c>
      <c r="BH2608">
        <v>2411.384</v>
      </c>
      <c r="BI2608">
        <v>2587.0160000000001</v>
      </c>
      <c r="BJ2608">
        <v>2978.808</v>
      </c>
      <c r="BK2608">
        <v>2967.4740000000002</v>
      </c>
      <c r="BL2608">
        <v>187.328</v>
      </c>
      <c r="BM2608">
        <v>192.68700000000001</v>
      </c>
      <c r="BN2608">
        <v>171.68199999999999</v>
      </c>
      <c r="BO2608">
        <v>190</v>
      </c>
      <c r="BP2608">
        <v>190</v>
      </c>
      <c r="BQ2608">
        <v>190</v>
      </c>
      <c r="BR2608">
        <v>503.01</v>
      </c>
      <c r="BS2608">
        <v>522.505</v>
      </c>
      <c r="BT2608">
        <v>588.54200000000003</v>
      </c>
      <c r="BU2608">
        <v>602.34199999999998</v>
      </c>
      <c r="BV2608">
        <v>660.44600000000003</v>
      </c>
      <c r="BW2608">
        <v>689.69100000000003</v>
      </c>
      <c r="BX2608">
        <v>6</v>
      </c>
      <c r="BY2608">
        <v>6</v>
      </c>
      <c r="BZ2608">
        <v>6</v>
      </c>
      <c r="CA2608">
        <v>6</v>
      </c>
      <c r="CB2608">
        <v>6</v>
      </c>
      <c r="CC2608">
        <v>7</v>
      </c>
      <c r="CD2608">
        <v>0.56271824632586198</v>
      </c>
      <c r="CE2608" s="3">
        <v>43465</v>
      </c>
      <c r="CF2608">
        <v>3144.5990000000002</v>
      </c>
      <c r="CG2608" s="3">
        <v>43555</v>
      </c>
      <c r="CH2608">
        <v>0.63352323166094304</v>
      </c>
      <c r="CI2608">
        <v>0.151</v>
      </c>
      <c r="CK2608">
        <v>4</v>
      </c>
      <c r="CL2608">
        <v>1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0.151</v>
      </c>
      <c r="DC2608">
        <v>0</v>
      </c>
      <c r="DD2608">
        <v>0</v>
      </c>
      <c r="DE2608">
        <v>1598.2080000000001</v>
      </c>
      <c r="DF2608">
        <v>1521.0150000000001</v>
      </c>
      <c r="DG2608">
        <v>1516.2280000000001</v>
      </c>
      <c r="DH2608">
        <v>1307.1379999999999</v>
      </c>
      <c r="DI2608">
        <v>1609.3979999999999</v>
      </c>
      <c r="DJ2608">
        <v>1611.1179999999999</v>
      </c>
      <c r="DK2608">
        <v>1910.6659999999999</v>
      </c>
      <c r="DL2608">
        <v>75.3</v>
      </c>
      <c r="DM2608">
        <v>79.266000000000005</v>
      </c>
      <c r="DN2608">
        <v>40.863</v>
      </c>
      <c r="DO2608">
        <v>39.018999999999998</v>
      </c>
      <c r="DP2608">
        <v>80.847999999999999</v>
      </c>
      <c r="DQ2608">
        <v>65.893000000000001</v>
      </c>
      <c r="DR2608">
        <v>479.85300000000001</v>
      </c>
      <c r="DS2608">
        <v>499.84300000000002</v>
      </c>
      <c r="DT2608">
        <v>532.11300000000006</v>
      </c>
      <c r="DU2608">
        <v>564.50900000000001</v>
      </c>
      <c r="DV2608">
        <v>584.54499999999996</v>
      </c>
      <c r="DW2608">
        <v>602.45600000000002</v>
      </c>
      <c r="DX2608">
        <v>0.65119724430286696</v>
      </c>
      <c r="DY2608">
        <v>0.40196873932353899</v>
      </c>
      <c r="DZ2608">
        <v>0.95396314188584697</v>
      </c>
      <c r="EA2608">
        <v>0.57850237092972701</v>
      </c>
      <c r="EB2608">
        <v>0.33983241463603803</v>
      </c>
      <c r="EC2608">
        <v>0.91498277320066301</v>
      </c>
      <c r="ED2608">
        <v>13</v>
      </c>
    </row>
    <row r="2609" spans="1:134" x14ac:dyDescent="0.25">
      <c r="A2609" s="6" t="s">
        <v>1748</v>
      </c>
      <c r="B2609" t="s">
        <v>138</v>
      </c>
      <c r="C2609">
        <v>100000</v>
      </c>
      <c r="D2609">
        <v>30000</v>
      </c>
      <c r="E2609" s="5">
        <v>7.11592836946277</v>
      </c>
      <c r="F2609">
        <v>1</v>
      </c>
      <c r="G2609" s="2">
        <v>43634.242777777778</v>
      </c>
      <c r="H2609" t="s">
        <v>115</v>
      </c>
      <c r="I2609" s="2">
        <v>43636.716574074075</v>
      </c>
      <c r="J2609">
        <v>2327552</v>
      </c>
      <c r="K2609">
        <v>3</v>
      </c>
      <c r="L2609" t="s">
        <v>128</v>
      </c>
      <c r="M2609">
        <v>2053</v>
      </c>
      <c r="N2609">
        <v>4.0999999999999996</v>
      </c>
      <c r="P2609">
        <v>3.4089999999999998</v>
      </c>
      <c r="Q2609">
        <v>4771</v>
      </c>
      <c r="R2609" t="s">
        <v>156</v>
      </c>
      <c r="S2609" t="s">
        <v>134</v>
      </c>
      <c r="T2609" t="s">
        <v>3857</v>
      </c>
      <c r="U2609" t="s">
        <v>3897</v>
      </c>
      <c r="V2609">
        <v>10128</v>
      </c>
      <c r="W2609" t="s">
        <v>184</v>
      </c>
      <c r="X2609" s="1">
        <v>477</v>
      </c>
      <c r="Y2609" t="s">
        <v>3882</v>
      </c>
      <c r="Z2609" s="3">
        <v>37872</v>
      </c>
      <c r="AA2609">
        <v>7</v>
      </c>
      <c r="AB2609">
        <v>0</v>
      </c>
      <c r="AC2609">
        <v>6</v>
      </c>
      <c r="AD2609">
        <v>8</v>
      </c>
      <c r="AE2609">
        <v>7</v>
      </c>
      <c r="AF2609">
        <v>0</v>
      </c>
      <c r="AG2609">
        <v>0</v>
      </c>
      <c r="AH2609">
        <v>5</v>
      </c>
      <c r="AI2609">
        <v>0</v>
      </c>
      <c r="AK2609">
        <v>3</v>
      </c>
      <c r="AL2609">
        <v>1</v>
      </c>
      <c r="AM2609">
        <v>27</v>
      </c>
      <c r="AN2609">
        <v>82</v>
      </c>
      <c r="AO2609">
        <v>1022</v>
      </c>
      <c r="AP2609">
        <v>85</v>
      </c>
      <c r="AQ2609">
        <v>0</v>
      </c>
      <c r="AR2609">
        <v>186</v>
      </c>
      <c r="AS2609">
        <v>362</v>
      </c>
      <c r="AT2609">
        <v>17</v>
      </c>
      <c r="AU2609">
        <v>1300</v>
      </c>
      <c r="AV2609">
        <v>1300</v>
      </c>
      <c r="AW2609">
        <v>79</v>
      </c>
      <c r="AX2609">
        <v>1208</v>
      </c>
      <c r="AY2609">
        <v>1208</v>
      </c>
      <c r="AZ2609">
        <v>2017</v>
      </c>
      <c r="BA2609">
        <v>2.64187866927592E-2</v>
      </c>
      <c r="BB2609">
        <v>0.29966887417218502</v>
      </c>
      <c r="BC2609">
        <v>0.42473118279569799</v>
      </c>
      <c r="BD2609">
        <v>6.7880794701986699E-2</v>
      </c>
      <c r="BE2609">
        <v>1.3076923076923E-2</v>
      </c>
      <c r="BL2609">
        <v>180.911</v>
      </c>
      <c r="BM2609">
        <v>182.77799999999999</v>
      </c>
      <c r="BN2609">
        <v>181.131</v>
      </c>
      <c r="BO2609">
        <v>180.78399999999999</v>
      </c>
      <c r="BP2609">
        <v>182.33600000000001</v>
      </c>
      <c r="BQ2609">
        <v>183.82599999999999</v>
      </c>
      <c r="BR2609">
        <v>276.21100000000001</v>
      </c>
      <c r="BS2609">
        <v>278.24200000000002</v>
      </c>
      <c r="BT2609">
        <v>282.47500000000002</v>
      </c>
      <c r="BU2609">
        <v>286.64699999999999</v>
      </c>
      <c r="BV2609">
        <v>290.82900000000001</v>
      </c>
      <c r="BW2609">
        <v>294.97399999999999</v>
      </c>
      <c r="BX2609">
        <v>4</v>
      </c>
      <c r="BY2609">
        <v>4</v>
      </c>
      <c r="BZ2609">
        <v>4</v>
      </c>
      <c r="CA2609">
        <v>4</v>
      </c>
      <c r="CB2609">
        <v>4</v>
      </c>
      <c r="CC2609">
        <v>4</v>
      </c>
      <c r="CD2609">
        <v>0.49379628968112199</v>
      </c>
      <c r="CE2609" s="3">
        <v>43465</v>
      </c>
      <c r="CF2609">
        <v>457.12200000000001</v>
      </c>
      <c r="CG2609" s="3">
        <v>43555</v>
      </c>
      <c r="CH2609">
        <v>0.35208472674408903</v>
      </c>
      <c r="CI2609">
        <v>0</v>
      </c>
      <c r="CK2609">
        <v>0</v>
      </c>
      <c r="CL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K2609">
        <v>339.815</v>
      </c>
      <c r="DL2609">
        <v>63.695999999999998</v>
      </c>
      <c r="DM2609">
        <v>134.399</v>
      </c>
      <c r="DN2609">
        <v>69.683000000000007</v>
      </c>
      <c r="DO2609">
        <v>53.167999999999999</v>
      </c>
      <c r="DP2609">
        <v>95.216999999999999</v>
      </c>
      <c r="DQ2609">
        <v>122.947</v>
      </c>
      <c r="DR2609">
        <v>276.21100000000001</v>
      </c>
      <c r="DS2609">
        <v>278.24200000000002</v>
      </c>
      <c r="DT2609">
        <v>282.47500000000002</v>
      </c>
      <c r="DU2609">
        <v>286.64699999999999</v>
      </c>
      <c r="DV2609">
        <v>290.82900000000001</v>
      </c>
      <c r="DW2609">
        <v>294.97399999999999</v>
      </c>
      <c r="DY2609">
        <v>0.35208472674408903</v>
      </c>
      <c r="DZ2609">
        <v>1</v>
      </c>
      <c r="EB2609">
        <v>0.49379628968112199</v>
      </c>
      <c r="EC2609">
        <v>1</v>
      </c>
      <c r="ED2609">
        <v>16</v>
      </c>
    </row>
    <row r="2610" spans="1:134" x14ac:dyDescent="0.25">
      <c r="A2610" s="6" t="s">
        <v>1170</v>
      </c>
      <c r="B2610" t="s">
        <v>569</v>
      </c>
      <c r="C2610">
        <v>600000</v>
      </c>
      <c r="D2610">
        <v>50000</v>
      </c>
      <c r="E2610" s="5">
        <v>4.2884071630537228</v>
      </c>
      <c r="F2610">
        <v>0</v>
      </c>
      <c r="G2610" s="2">
        <v>43617.486805555556</v>
      </c>
      <c r="H2610" t="s">
        <v>115</v>
      </c>
      <c r="I2610" s="2">
        <v>43636.57271990741</v>
      </c>
      <c r="J2610">
        <v>2500000</v>
      </c>
      <c r="K2610">
        <v>2</v>
      </c>
      <c r="L2610" t="s">
        <v>142</v>
      </c>
      <c r="M2610">
        <v>7136</v>
      </c>
      <c r="N2610">
        <v>2.4</v>
      </c>
      <c r="P2610">
        <v>1042</v>
      </c>
      <c r="Q2610">
        <v>3514</v>
      </c>
      <c r="R2610" t="s">
        <v>303</v>
      </c>
      <c r="S2610" t="s">
        <v>158</v>
      </c>
      <c r="T2610" t="s">
        <v>3863</v>
      </c>
      <c r="U2610" t="s">
        <v>3898</v>
      </c>
      <c r="V2610">
        <v>30172</v>
      </c>
      <c r="W2610" t="s">
        <v>119</v>
      </c>
      <c r="X2610" s="1">
        <v>351</v>
      </c>
      <c r="Y2610" t="s">
        <v>3896</v>
      </c>
      <c r="Z2610" s="3">
        <v>42321</v>
      </c>
      <c r="AA2610">
        <v>2</v>
      </c>
      <c r="AB2610">
        <v>2</v>
      </c>
      <c r="AC2610">
        <v>5</v>
      </c>
      <c r="AD2610">
        <v>0</v>
      </c>
      <c r="AE2610">
        <v>3</v>
      </c>
      <c r="AF2610">
        <v>2</v>
      </c>
      <c r="AG2610">
        <v>0</v>
      </c>
      <c r="AH2610">
        <v>6</v>
      </c>
      <c r="AI2610">
        <v>0</v>
      </c>
      <c r="AJ2610">
        <v>1</v>
      </c>
      <c r="AK2610">
        <v>4</v>
      </c>
      <c r="AL2610">
        <v>1</v>
      </c>
      <c r="AM2610">
        <v>199</v>
      </c>
      <c r="AN2610">
        <v>263</v>
      </c>
      <c r="AO2610">
        <v>3063</v>
      </c>
      <c r="AP2610">
        <v>172</v>
      </c>
      <c r="AQ2610">
        <v>0</v>
      </c>
      <c r="AR2610">
        <v>146</v>
      </c>
      <c r="AS2610">
        <v>603</v>
      </c>
      <c r="AT2610">
        <v>66</v>
      </c>
      <c r="AU2610">
        <v>7136</v>
      </c>
      <c r="AV2610">
        <v>7136</v>
      </c>
      <c r="AW2610">
        <v>92</v>
      </c>
      <c r="AX2610">
        <v>3209</v>
      </c>
      <c r="AY2610">
        <v>3209</v>
      </c>
      <c r="AZ2610">
        <v>2018</v>
      </c>
      <c r="BA2610">
        <v>6.49689846555664E-2</v>
      </c>
      <c r="BB2610">
        <v>0.187909005920847</v>
      </c>
      <c r="BC2610">
        <v>0.63013698630136905</v>
      </c>
      <c r="BD2610">
        <v>8.1956995948893704E-2</v>
      </c>
      <c r="BE2610">
        <v>9.2488789237668099E-3</v>
      </c>
      <c r="BF2610">
        <v>50</v>
      </c>
      <c r="BG2610">
        <v>50</v>
      </c>
      <c r="BH2610">
        <v>50</v>
      </c>
      <c r="BI2610">
        <v>50</v>
      </c>
      <c r="BJ2610">
        <v>50</v>
      </c>
      <c r="BL2610">
        <v>3.0720000000000001</v>
      </c>
      <c r="BM2610">
        <v>2.6930000000000001</v>
      </c>
      <c r="BN2610">
        <v>2.266</v>
      </c>
      <c r="BO2610">
        <v>2.8719999999999999</v>
      </c>
      <c r="BP2610">
        <v>3.8919999999999999</v>
      </c>
      <c r="BQ2610">
        <v>2.4750000000000001</v>
      </c>
      <c r="BX2610">
        <v>3</v>
      </c>
      <c r="BY2610">
        <v>3</v>
      </c>
      <c r="BZ2610">
        <v>3</v>
      </c>
      <c r="CA2610">
        <v>3</v>
      </c>
      <c r="CB2610">
        <v>2</v>
      </c>
      <c r="CC2610">
        <v>1</v>
      </c>
      <c r="CD2610">
        <v>6.5596587720282803E-2</v>
      </c>
      <c r="CE2610" s="3">
        <v>43465</v>
      </c>
      <c r="CF2610">
        <v>53.072000000000003</v>
      </c>
      <c r="CG2610" s="3">
        <v>43555</v>
      </c>
      <c r="CH2610">
        <v>5.7883629785951102E-2</v>
      </c>
      <c r="CI2610">
        <v>0.26200000000000001</v>
      </c>
      <c r="CK2610">
        <v>3</v>
      </c>
      <c r="CL2610">
        <v>1</v>
      </c>
      <c r="CM2610">
        <v>0</v>
      </c>
      <c r="CN2610">
        <v>0</v>
      </c>
      <c r="CO2610">
        <v>0</v>
      </c>
      <c r="CP2610">
        <v>0</v>
      </c>
      <c r="CQ2610">
        <v>0</v>
      </c>
      <c r="CS2610">
        <v>0</v>
      </c>
      <c r="CT2610">
        <v>0</v>
      </c>
      <c r="CU2610">
        <v>0</v>
      </c>
      <c r="CV2610">
        <v>0.26200000000000001</v>
      </c>
      <c r="CW2610">
        <v>0</v>
      </c>
      <c r="CX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K2610">
        <v>3.1339999999999999</v>
      </c>
      <c r="DL2610">
        <v>3.0720000000000001</v>
      </c>
      <c r="DM2610">
        <v>2.6930000000000001</v>
      </c>
      <c r="DN2610">
        <v>2.266</v>
      </c>
      <c r="DO2610">
        <v>3.1339999999999999</v>
      </c>
      <c r="DP2610">
        <v>3.8919999999999999</v>
      </c>
      <c r="DQ2610">
        <v>2.4750000000000001</v>
      </c>
      <c r="DX2610">
        <v>0</v>
      </c>
      <c r="DY2610">
        <v>1</v>
      </c>
      <c r="EB2610">
        <v>1.0151708164447</v>
      </c>
      <c r="ED2610">
        <v>4</v>
      </c>
    </row>
    <row r="2611" spans="1:134" x14ac:dyDescent="0.25">
      <c r="A2611" s="6" t="s">
        <v>1672</v>
      </c>
      <c r="B2611" t="s">
        <v>138</v>
      </c>
      <c r="C2611">
        <v>500000</v>
      </c>
      <c r="D2611">
        <v>100000</v>
      </c>
      <c r="E2611" s="5">
        <v>3.7700282752120633</v>
      </c>
      <c r="F2611">
        <v>0</v>
      </c>
      <c r="G2611" s="2">
        <v>43630.343587962961</v>
      </c>
      <c r="H2611" t="s">
        <v>115</v>
      </c>
      <c r="I2611" s="2">
        <v>43636.411076388889</v>
      </c>
      <c r="J2611">
        <v>1336037</v>
      </c>
      <c r="K2611">
        <v>1</v>
      </c>
      <c r="L2611" t="s">
        <v>142</v>
      </c>
      <c r="M2611">
        <v>5381</v>
      </c>
      <c r="N2611">
        <v>5</v>
      </c>
      <c r="O2611">
        <v>2.012</v>
      </c>
      <c r="P2611">
        <v>1.649</v>
      </c>
      <c r="Q2611">
        <v>4671</v>
      </c>
      <c r="R2611" t="s">
        <v>515</v>
      </c>
      <c r="S2611" t="s">
        <v>126</v>
      </c>
      <c r="T2611" t="s">
        <v>3858</v>
      </c>
      <c r="U2611" t="s">
        <v>3897</v>
      </c>
      <c r="V2611">
        <v>20020</v>
      </c>
      <c r="W2611" t="s">
        <v>119</v>
      </c>
      <c r="X2611" s="1">
        <v>467</v>
      </c>
      <c r="Y2611" t="s">
        <v>3882</v>
      </c>
      <c r="Z2611" s="3">
        <v>36747</v>
      </c>
      <c r="AA2611">
        <v>3</v>
      </c>
      <c r="AB2611">
        <v>0</v>
      </c>
      <c r="AC2611">
        <v>6</v>
      </c>
      <c r="AD2611">
        <v>1</v>
      </c>
      <c r="AE2611">
        <v>4</v>
      </c>
      <c r="AF2611">
        <v>-1</v>
      </c>
      <c r="AG2611">
        <v>0</v>
      </c>
      <c r="AH2611">
        <v>4</v>
      </c>
      <c r="AI2611">
        <v>0</v>
      </c>
      <c r="AJ2611">
        <v>1</v>
      </c>
      <c r="AK2611">
        <v>2</v>
      </c>
      <c r="AL2611">
        <v>1</v>
      </c>
      <c r="AM2611">
        <v>586</v>
      </c>
      <c r="AN2611">
        <v>1065</v>
      </c>
      <c r="AO2611">
        <v>2615</v>
      </c>
      <c r="AP2611">
        <v>89</v>
      </c>
      <c r="AQ2611">
        <v>721</v>
      </c>
      <c r="AR2611">
        <v>226</v>
      </c>
      <c r="AS2611">
        <v>234</v>
      </c>
      <c r="AT2611">
        <v>48</v>
      </c>
      <c r="AU2611">
        <v>4603</v>
      </c>
      <c r="AV2611">
        <v>4603</v>
      </c>
      <c r="AW2611">
        <v>111</v>
      </c>
      <c r="AX2611">
        <v>2841</v>
      </c>
      <c r="AY2611">
        <v>2841</v>
      </c>
      <c r="AZ2611">
        <v>2017</v>
      </c>
      <c r="BA2611">
        <v>0.22409177820267601</v>
      </c>
      <c r="BB2611">
        <v>8.2365364308342098E-2</v>
      </c>
      <c r="BC2611">
        <v>0.49115044247787598</v>
      </c>
      <c r="BD2611">
        <v>0.37486800422386402</v>
      </c>
      <c r="BE2611">
        <v>1.0427981751031899E-2</v>
      </c>
      <c r="BF2611">
        <v>750</v>
      </c>
      <c r="BG2611">
        <v>750</v>
      </c>
      <c r="BH2611">
        <v>750</v>
      </c>
      <c r="BI2611">
        <v>750</v>
      </c>
      <c r="BJ2611">
        <v>750</v>
      </c>
      <c r="BK2611">
        <v>750</v>
      </c>
      <c r="BL2611">
        <v>10.516999999999999</v>
      </c>
      <c r="BM2611">
        <v>10.51</v>
      </c>
      <c r="BN2611">
        <v>10.728999999999999</v>
      </c>
      <c r="BO2611">
        <v>11.407999999999999</v>
      </c>
      <c r="BP2611">
        <v>10.637</v>
      </c>
      <c r="BQ2611">
        <v>11.145</v>
      </c>
      <c r="BR2611">
        <v>1199.473</v>
      </c>
      <c r="BS2611">
        <v>1244.377</v>
      </c>
      <c r="BT2611">
        <v>1265.4169999999999</v>
      </c>
      <c r="BU2611">
        <v>1273.672</v>
      </c>
      <c r="BV2611">
        <v>1318.4670000000001</v>
      </c>
      <c r="BW2611">
        <v>1136.163</v>
      </c>
      <c r="BX2611">
        <v>3</v>
      </c>
      <c r="BY2611">
        <v>3</v>
      </c>
      <c r="BZ2611">
        <v>3</v>
      </c>
      <c r="CA2611">
        <v>3</v>
      </c>
      <c r="CB2611">
        <v>3</v>
      </c>
      <c r="CC2611">
        <v>3</v>
      </c>
      <c r="CD2611">
        <v>3.0381082273481401E-2</v>
      </c>
      <c r="CE2611" s="3">
        <v>43465</v>
      </c>
      <c r="CF2611">
        <v>1959.99</v>
      </c>
      <c r="CG2611" s="3">
        <v>43555</v>
      </c>
      <c r="CH2611">
        <v>6.7980071451394198E-4</v>
      </c>
      <c r="CI2611">
        <v>0</v>
      </c>
      <c r="CK2611">
        <v>1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59.176000000000002</v>
      </c>
      <c r="DG2611">
        <v>0</v>
      </c>
      <c r="DH2611">
        <v>0</v>
      </c>
      <c r="DI2611">
        <v>0</v>
      </c>
      <c r="DJ2611">
        <v>74.566000000000003</v>
      </c>
      <c r="DK2611">
        <v>1275.08</v>
      </c>
      <c r="DL2611">
        <v>0.51700000000000002</v>
      </c>
      <c r="DM2611">
        <v>0.51</v>
      </c>
      <c r="DN2611">
        <v>0.72899999999999998</v>
      </c>
      <c r="DO2611">
        <v>1.4079999999999999</v>
      </c>
      <c r="DP2611">
        <v>0.63700000000000001</v>
      </c>
      <c r="DQ2611">
        <v>1.145</v>
      </c>
      <c r="DR2611">
        <v>899.47299999999996</v>
      </c>
      <c r="DS2611">
        <v>1244.377</v>
      </c>
      <c r="DT2611">
        <v>1265.4169999999999</v>
      </c>
      <c r="DU2611">
        <v>1273.672</v>
      </c>
      <c r="DV2611">
        <v>1318.4670000000001</v>
      </c>
      <c r="DW2611">
        <v>1136.163</v>
      </c>
      <c r="DX2611">
        <v>0</v>
      </c>
      <c r="DY2611">
        <v>4.9158505277170299E-2</v>
      </c>
      <c r="DZ2611">
        <v>0.74989016009530796</v>
      </c>
      <c r="EA2611">
        <v>2.97204444444444E-2</v>
      </c>
      <c r="EB2611">
        <v>7.6155575401102404E-2</v>
      </c>
      <c r="EC2611">
        <v>0.95966423975360704</v>
      </c>
      <c r="ED2611">
        <v>19</v>
      </c>
    </row>
    <row r="2612" spans="1:134" x14ac:dyDescent="0.25">
      <c r="A2612" s="6" t="s">
        <v>1263</v>
      </c>
      <c r="B2612" t="s">
        <v>246</v>
      </c>
      <c r="C2612">
        <v>300000</v>
      </c>
      <c r="D2612">
        <v>150000</v>
      </c>
      <c r="E2612" s="5">
        <v>6.1734213006597543</v>
      </c>
      <c r="F2612">
        <v>0</v>
      </c>
      <c r="G2612" s="2">
        <v>43620.675879629627</v>
      </c>
      <c r="H2612" t="s">
        <v>115</v>
      </c>
      <c r="I2612" s="2">
        <v>43636.404490740744</v>
      </c>
      <c r="J2612">
        <v>2412000</v>
      </c>
      <c r="K2612">
        <v>3</v>
      </c>
      <c r="L2612" t="s">
        <v>116</v>
      </c>
      <c r="M2612">
        <v>9630</v>
      </c>
      <c r="N2612">
        <v>2.1</v>
      </c>
      <c r="O2612">
        <v>9.8409999999999993</v>
      </c>
      <c r="P2612">
        <v>9.1310000000000002</v>
      </c>
      <c r="Q2612">
        <v>4636</v>
      </c>
      <c r="R2612" t="s">
        <v>1040</v>
      </c>
      <c r="S2612" t="s">
        <v>164</v>
      </c>
      <c r="T2612" t="s">
        <v>3864</v>
      </c>
      <c r="U2612" t="s">
        <v>3898</v>
      </c>
      <c r="V2612">
        <v>41051</v>
      </c>
      <c r="W2612" t="s">
        <v>119</v>
      </c>
      <c r="X2612" s="1">
        <v>463</v>
      </c>
      <c r="Y2612" t="s">
        <v>3882</v>
      </c>
      <c r="Z2612" s="3">
        <v>30803</v>
      </c>
      <c r="AA2612">
        <v>4</v>
      </c>
      <c r="AB2612">
        <v>0</v>
      </c>
      <c r="AC2612">
        <v>6</v>
      </c>
      <c r="AD2612">
        <v>2</v>
      </c>
      <c r="AE2612">
        <v>5</v>
      </c>
      <c r="AF2612">
        <v>0</v>
      </c>
      <c r="AG2612">
        <v>0</v>
      </c>
      <c r="AH2612">
        <v>4</v>
      </c>
      <c r="AI2612">
        <v>0</v>
      </c>
      <c r="AJ2612">
        <v>2</v>
      </c>
      <c r="AK2612">
        <v>3</v>
      </c>
      <c r="AL2612">
        <v>1</v>
      </c>
      <c r="AM2612">
        <v>466</v>
      </c>
      <c r="AN2612">
        <v>713</v>
      </c>
      <c r="AO2612">
        <v>3602</v>
      </c>
      <c r="AP2612">
        <v>246</v>
      </c>
      <c r="AQ2612">
        <v>679</v>
      </c>
      <c r="AR2612">
        <v>446</v>
      </c>
      <c r="AS2612">
        <v>1044</v>
      </c>
      <c r="AT2612">
        <v>96</v>
      </c>
      <c r="AU2612">
        <v>10153</v>
      </c>
      <c r="AV2612">
        <v>10153</v>
      </c>
      <c r="AW2612">
        <v>218</v>
      </c>
      <c r="AX2612">
        <v>4048</v>
      </c>
      <c r="AY2612">
        <v>4048</v>
      </c>
      <c r="AZ2612">
        <v>2017</v>
      </c>
      <c r="BA2612">
        <v>0.12937257079400299</v>
      </c>
      <c r="BB2612">
        <v>0.25790513833992001</v>
      </c>
      <c r="BC2612">
        <v>0.48878923766816101</v>
      </c>
      <c r="BD2612">
        <v>0.17613636363636301</v>
      </c>
      <c r="BE2612">
        <v>9.4553333989953695E-3</v>
      </c>
      <c r="BF2612">
        <v>470</v>
      </c>
      <c r="BG2612">
        <v>470</v>
      </c>
      <c r="BH2612">
        <v>470</v>
      </c>
      <c r="BI2612">
        <v>470</v>
      </c>
      <c r="BJ2612">
        <v>400</v>
      </c>
      <c r="BK2612">
        <v>400</v>
      </c>
      <c r="BL2612">
        <v>137.31899999999999</v>
      </c>
      <c r="BM2612">
        <v>139.46299999999999</v>
      </c>
      <c r="BN2612">
        <v>106.273</v>
      </c>
      <c r="BO2612">
        <v>107.741</v>
      </c>
      <c r="BP2612">
        <v>108.05</v>
      </c>
      <c r="BQ2612">
        <v>105.514</v>
      </c>
      <c r="BR2612">
        <v>332.02</v>
      </c>
      <c r="BS2612">
        <v>339.55200000000002</v>
      </c>
      <c r="BT2612">
        <v>347.06</v>
      </c>
      <c r="BU2612">
        <v>362.83600000000001</v>
      </c>
      <c r="BV2612">
        <v>310.86500000000001</v>
      </c>
      <c r="BW2612">
        <v>319.17099999999999</v>
      </c>
      <c r="BX2612">
        <v>7</v>
      </c>
      <c r="BY2612">
        <v>6</v>
      </c>
      <c r="BZ2612">
        <v>6</v>
      </c>
      <c r="CA2612">
        <v>6</v>
      </c>
      <c r="CB2612">
        <v>7</v>
      </c>
      <c r="CC2612">
        <v>7</v>
      </c>
      <c r="CD2612">
        <v>0.71464619603115498</v>
      </c>
      <c r="CE2612" s="3">
        <v>43465</v>
      </c>
      <c r="CF2612">
        <v>939.33900000000006</v>
      </c>
      <c r="CG2612" s="3">
        <v>43555</v>
      </c>
      <c r="CH2612">
        <v>0.570092488461582</v>
      </c>
      <c r="CI2612">
        <v>91.616</v>
      </c>
      <c r="CK2612">
        <v>18</v>
      </c>
      <c r="CL2612">
        <v>5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25.18</v>
      </c>
      <c r="CU2612">
        <v>41.438000000000002</v>
      </c>
      <c r="CV2612">
        <v>91.616</v>
      </c>
      <c r="CW2612">
        <v>66.316999999999993</v>
      </c>
      <c r="CX2612">
        <v>31.800999999999998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311.971</v>
      </c>
      <c r="DF2612">
        <v>277.24099999999999</v>
      </c>
      <c r="DG2612">
        <v>297.74299999999999</v>
      </c>
      <c r="DH2612">
        <v>244.08099999999999</v>
      </c>
      <c r="DI2612">
        <v>303.221</v>
      </c>
      <c r="DJ2612">
        <v>333.27100000000002</v>
      </c>
      <c r="DK2612">
        <v>775.55399999999997</v>
      </c>
      <c r="DL2612">
        <v>34.256999999999998</v>
      </c>
      <c r="DM2612">
        <v>140.57300000000001</v>
      </c>
      <c r="DN2612">
        <v>98.263999999999996</v>
      </c>
      <c r="DO2612">
        <v>168.839</v>
      </c>
      <c r="DP2612">
        <v>133.649</v>
      </c>
      <c r="DQ2612">
        <v>75.510000000000005</v>
      </c>
      <c r="DR2612">
        <v>331.89600000000002</v>
      </c>
      <c r="DS2612">
        <v>339.54700000000003</v>
      </c>
      <c r="DT2612">
        <v>346.07299999999998</v>
      </c>
      <c r="DU2612">
        <v>362.63400000000001</v>
      </c>
      <c r="DV2612">
        <v>310.60700000000003</v>
      </c>
      <c r="DW2612">
        <v>316.83800000000002</v>
      </c>
      <c r="DX2612">
        <v>0.66376808510638297</v>
      </c>
      <c r="DY2612">
        <v>0.24947021169685099</v>
      </c>
      <c r="DZ2612">
        <v>0.99962652852237799</v>
      </c>
      <c r="EA2612">
        <v>0.65952537313432802</v>
      </c>
      <c r="EB2612">
        <v>0.92437389971037498</v>
      </c>
      <c r="EC2612">
        <v>0.99805667798821096</v>
      </c>
      <c r="ED2612">
        <v>35</v>
      </c>
    </row>
    <row r="2613" spans="1:134" x14ac:dyDescent="0.25">
      <c r="A2613" s="6" t="s">
        <v>1145</v>
      </c>
      <c r="B2613" t="s">
        <v>138</v>
      </c>
      <c r="D2613">
        <v>100000</v>
      </c>
      <c r="E2613" s="5">
        <v>3.8171536286522145</v>
      </c>
      <c r="F2613">
        <v>0</v>
      </c>
      <c r="G2613" s="2">
        <v>43320</v>
      </c>
      <c r="H2613" t="s">
        <v>115</v>
      </c>
      <c r="I2613" s="2">
        <v>43636.357268518521</v>
      </c>
      <c r="J2613">
        <v>2500000</v>
      </c>
      <c r="L2613" t="s">
        <v>157</v>
      </c>
      <c r="M2613">
        <v>4280</v>
      </c>
      <c r="N2613">
        <v>5.2</v>
      </c>
      <c r="P2613">
        <v>4.843</v>
      </c>
      <c r="Q2613">
        <v>4661</v>
      </c>
      <c r="R2613" t="s">
        <v>1041</v>
      </c>
      <c r="S2613" t="s">
        <v>990</v>
      </c>
      <c r="T2613" t="s">
        <v>3862</v>
      </c>
      <c r="U2613" t="s">
        <v>3900</v>
      </c>
      <c r="V2613">
        <v>50067</v>
      </c>
      <c r="W2613" t="s">
        <v>119</v>
      </c>
      <c r="X2613" s="1">
        <v>466</v>
      </c>
      <c r="Y2613" t="s">
        <v>3882</v>
      </c>
      <c r="Z2613" s="3">
        <v>37712</v>
      </c>
      <c r="AA2613">
        <v>4</v>
      </c>
      <c r="AB2613">
        <v>0</v>
      </c>
      <c r="AC2613">
        <v>6</v>
      </c>
      <c r="AD2613">
        <v>1</v>
      </c>
      <c r="AE2613">
        <v>5</v>
      </c>
      <c r="AF2613">
        <v>1</v>
      </c>
      <c r="AG2613">
        <v>0</v>
      </c>
      <c r="AH2613">
        <v>3</v>
      </c>
      <c r="AI2613">
        <v>0</v>
      </c>
      <c r="AJ2613">
        <v>2</v>
      </c>
      <c r="AK2613">
        <v>2</v>
      </c>
      <c r="AL2613">
        <v>1</v>
      </c>
      <c r="AM2613">
        <v>1263</v>
      </c>
      <c r="AN2613">
        <v>474</v>
      </c>
      <c r="AO2613">
        <v>2285</v>
      </c>
      <c r="AP2613">
        <v>129</v>
      </c>
      <c r="AQ2613">
        <v>0</v>
      </c>
      <c r="AR2613">
        <v>137</v>
      </c>
      <c r="AS2613">
        <v>408</v>
      </c>
      <c r="AT2613">
        <v>50</v>
      </c>
      <c r="AU2613">
        <v>3390</v>
      </c>
      <c r="AV2613">
        <v>3390</v>
      </c>
      <c r="AW2613">
        <v>64</v>
      </c>
      <c r="AX2613">
        <v>2422</v>
      </c>
      <c r="AY2613">
        <v>2422</v>
      </c>
      <c r="AZ2613">
        <v>2017</v>
      </c>
      <c r="BA2613">
        <v>0.55273522975929901</v>
      </c>
      <c r="BB2613">
        <v>0.16845582163501199</v>
      </c>
      <c r="BC2613">
        <v>0.467153284671532</v>
      </c>
      <c r="BD2613">
        <v>0.19570602807597001</v>
      </c>
      <c r="BE2613">
        <v>1.4749262536873101E-2</v>
      </c>
      <c r="BF2613">
        <v>550</v>
      </c>
      <c r="BG2613">
        <v>572.26800000000003</v>
      </c>
      <c r="BH2613">
        <v>557.202</v>
      </c>
      <c r="BI2613">
        <v>550</v>
      </c>
      <c r="BJ2613">
        <v>550</v>
      </c>
      <c r="BK2613">
        <v>550</v>
      </c>
      <c r="BL2613">
        <v>14.435</v>
      </c>
      <c r="BM2613">
        <v>13.677</v>
      </c>
      <c r="BN2613">
        <v>13.409000000000001</v>
      </c>
      <c r="BO2613">
        <v>12.691000000000001</v>
      </c>
      <c r="BP2613">
        <v>22.579000000000001</v>
      </c>
      <c r="BQ2613">
        <v>13.279</v>
      </c>
      <c r="BR2613">
        <v>525.31100000000004</v>
      </c>
      <c r="BS2613">
        <v>531.38300000000004</v>
      </c>
      <c r="BT2613">
        <v>600.20100000000002</v>
      </c>
      <c r="BU2613">
        <v>624.06100000000004</v>
      </c>
      <c r="BV2613">
        <v>640.70600000000002</v>
      </c>
      <c r="BW2613">
        <v>657.33799999999997</v>
      </c>
      <c r="BX2613">
        <v>6</v>
      </c>
      <c r="BY2613">
        <v>6</v>
      </c>
      <c r="BZ2613">
        <v>7</v>
      </c>
      <c r="CA2613">
        <v>7</v>
      </c>
      <c r="CB2613">
        <v>7</v>
      </c>
      <c r="CC2613">
        <v>7</v>
      </c>
      <c r="CD2613">
        <v>0.23484854688057399</v>
      </c>
      <c r="CE2613" s="3">
        <v>43465</v>
      </c>
      <c r="CF2613">
        <v>1089.7460000000001</v>
      </c>
      <c r="CG2613" s="3">
        <v>43555</v>
      </c>
      <c r="CH2613">
        <v>0.36350686970155999</v>
      </c>
      <c r="CI2613">
        <v>0</v>
      </c>
      <c r="CK2613">
        <v>1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200.74100000000001</v>
      </c>
      <c r="DF2613">
        <v>151.72499999999999</v>
      </c>
      <c r="DG2613">
        <v>157.506</v>
      </c>
      <c r="DH2613">
        <v>150.304</v>
      </c>
      <c r="DI2613">
        <v>37.576000000000001</v>
      </c>
      <c r="DJ2613">
        <v>75.152000000000001</v>
      </c>
      <c r="DK2613">
        <v>652.88900000000001</v>
      </c>
      <c r="DL2613">
        <v>4.4349999999999996</v>
      </c>
      <c r="DM2613">
        <v>3.677</v>
      </c>
      <c r="DN2613">
        <v>3.4089999999999998</v>
      </c>
      <c r="DO2613">
        <v>2.6909999999999998</v>
      </c>
      <c r="DP2613">
        <v>12.579000000000001</v>
      </c>
      <c r="DQ2613">
        <v>3.2789999999999999</v>
      </c>
      <c r="DR2613">
        <v>391.07900000000001</v>
      </c>
      <c r="DS2613">
        <v>415.26299999999998</v>
      </c>
      <c r="DT2613">
        <v>483.23599999999999</v>
      </c>
      <c r="DU2613">
        <v>499.89400000000001</v>
      </c>
      <c r="DV2613">
        <v>516.53899999999999</v>
      </c>
      <c r="DW2613">
        <v>533.17100000000005</v>
      </c>
      <c r="DX2613">
        <v>0.36498363636363601</v>
      </c>
      <c r="DY2613">
        <v>0.30723934880498699</v>
      </c>
      <c r="DZ2613">
        <v>0.74447137029302601</v>
      </c>
      <c r="EA2613">
        <v>0.232170285360733</v>
      </c>
      <c r="EB2613">
        <v>0.33385144887309798</v>
      </c>
      <c r="EC2613">
        <v>0.79328918692372097</v>
      </c>
      <c r="ED2613">
        <v>16</v>
      </c>
    </row>
    <row r="2614" spans="1:134" x14ac:dyDescent="0.25">
      <c r="A2614" s="6" t="s">
        <v>1152</v>
      </c>
      <c r="B2614" t="s">
        <v>138</v>
      </c>
      <c r="D2614">
        <v>80000</v>
      </c>
      <c r="E2614" s="5">
        <v>3.8171536286522145</v>
      </c>
      <c r="F2614">
        <v>0</v>
      </c>
      <c r="G2614" s="2">
        <v>43612.756944444445</v>
      </c>
      <c r="H2614" t="s">
        <v>115</v>
      </c>
      <c r="I2614" s="2">
        <v>43636.355532407404</v>
      </c>
      <c r="J2614">
        <v>1936731</v>
      </c>
      <c r="K2614">
        <v>2</v>
      </c>
      <c r="L2614" t="s">
        <v>128</v>
      </c>
      <c r="M2614">
        <v>2262</v>
      </c>
      <c r="N2614">
        <v>2.5</v>
      </c>
      <c r="O2614">
        <v>3.5409999999999999</v>
      </c>
      <c r="P2614">
        <v>3.508</v>
      </c>
      <c r="Q2614">
        <v>46763</v>
      </c>
      <c r="R2614" t="s">
        <v>1042</v>
      </c>
      <c r="S2614" t="s">
        <v>228</v>
      </c>
      <c r="T2614" t="s">
        <v>3863</v>
      </c>
      <c r="U2614" t="s">
        <v>3898</v>
      </c>
      <c r="V2614">
        <v>37044</v>
      </c>
      <c r="W2614" t="s">
        <v>119</v>
      </c>
      <c r="X2614" s="1">
        <v>467</v>
      </c>
      <c r="Y2614" t="s">
        <v>3882</v>
      </c>
      <c r="Z2614" s="3">
        <v>40878</v>
      </c>
      <c r="AA2614">
        <v>6</v>
      </c>
      <c r="AB2614">
        <v>0</v>
      </c>
      <c r="AC2614">
        <v>6</v>
      </c>
      <c r="AD2614">
        <v>12</v>
      </c>
      <c r="AE2614">
        <v>8</v>
      </c>
      <c r="AF2614">
        <v>0</v>
      </c>
      <c r="AG2614">
        <v>0</v>
      </c>
      <c r="AH2614">
        <v>5</v>
      </c>
      <c r="AI2614">
        <v>0</v>
      </c>
      <c r="AJ2614">
        <v>4</v>
      </c>
      <c r="AK2614">
        <v>4</v>
      </c>
      <c r="AL2614">
        <v>2</v>
      </c>
      <c r="AM2614">
        <v>6</v>
      </c>
      <c r="AN2614">
        <v>366</v>
      </c>
      <c r="AO2614">
        <v>1360</v>
      </c>
      <c r="AP2614">
        <v>58</v>
      </c>
      <c r="AQ2614">
        <v>782</v>
      </c>
      <c r="AR2614">
        <v>50</v>
      </c>
      <c r="AS2614">
        <v>225</v>
      </c>
      <c r="AT2614">
        <v>16</v>
      </c>
      <c r="AU2614">
        <v>2659</v>
      </c>
      <c r="AV2614">
        <v>2659</v>
      </c>
      <c r="AW2614">
        <v>29</v>
      </c>
      <c r="AX2614">
        <v>1410</v>
      </c>
      <c r="AY2614">
        <v>1410</v>
      </c>
      <c r="AZ2614">
        <v>2017</v>
      </c>
      <c r="BA2614">
        <v>4.4117647058823503E-3</v>
      </c>
      <c r="BB2614">
        <v>0.159574468085106</v>
      </c>
      <c r="BC2614">
        <v>0.57999999999999996</v>
      </c>
      <c r="BD2614">
        <v>0.25957446808510598</v>
      </c>
      <c r="BE2614">
        <v>6.0172997367431303E-3</v>
      </c>
      <c r="BF2614">
        <v>1146.0029999999999</v>
      </c>
      <c r="BG2614">
        <v>1045.53</v>
      </c>
      <c r="BH2614">
        <v>1259.8009999999999</v>
      </c>
      <c r="BI2614">
        <v>1195</v>
      </c>
      <c r="BJ2614">
        <v>1150.585</v>
      </c>
      <c r="BK2614">
        <v>1150.2539999999999</v>
      </c>
      <c r="BL2614">
        <v>50</v>
      </c>
      <c r="BM2614">
        <v>50</v>
      </c>
      <c r="BN2614">
        <v>65</v>
      </c>
      <c r="BO2614">
        <v>65</v>
      </c>
      <c r="BP2614">
        <v>60</v>
      </c>
      <c r="BQ2614">
        <v>60</v>
      </c>
      <c r="BR2614">
        <v>572.48500000000001</v>
      </c>
      <c r="BS2614">
        <v>591.70399999999995</v>
      </c>
      <c r="BT2614">
        <v>459.041</v>
      </c>
      <c r="BU2614">
        <v>465.78500000000003</v>
      </c>
      <c r="BV2614">
        <v>483.17099999999999</v>
      </c>
      <c r="BW2614">
        <v>490.44200000000001</v>
      </c>
      <c r="BX2614">
        <v>11</v>
      </c>
      <c r="BY2614">
        <v>10</v>
      </c>
      <c r="BZ2614">
        <v>11</v>
      </c>
      <c r="CA2614">
        <v>10</v>
      </c>
      <c r="CB2614">
        <v>11</v>
      </c>
      <c r="CC2614">
        <v>11</v>
      </c>
      <c r="CD2614">
        <v>0.31869656920563599</v>
      </c>
      <c r="CE2614" s="3">
        <v>43465</v>
      </c>
      <c r="CF2614">
        <v>1768.4880000000001</v>
      </c>
      <c r="CG2614" s="3">
        <v>43555</v>
      </c>
      <c r="CH2614">
        <v>0.248574627321168</v>
      </c>
      <c r="CI2614">
        <v>10.718999999999999</v>
      </c>
      <c r="CK2614">
        <v>3</v>
      </c>
      <c r="CL2614">
        <v>2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4.7E-2</v>
      </c>
      <c r="CT2614">
        <v>0</v>
      </c>
      <c r="CU2614">
        <v>0</v>
      </c>
      <c r="CV2614">
        <v>0</v>
      </c>
      <c r="CW2614">
        <v>0</v>
      </c>
      <c r="CX2614">
        <v>0.9</v>
      </c>
      <c r="CY2614">
        <v>10.672000000000001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287.774</v>
      </c>
      <c r="DF2614">
        <v>329.78800000000001</v>
      </c>
      <c r="DG2614">
        <v>461.017</v>
      </c>
      <c r="DH2614">
        <v>434.52199999999999</v>
      </c>
      <c r="DI2614">
        <v>378.53899999999999</v>
      </c>
      <c r="DJ2614">
        <v>365.50900000000001</v>
      </c>
      <c r="DK2614">
        <v>910.61</v>
      </c>
      <c r="DL2614">
        <v>9.5220000000000002</v>
      </c>
      <c r="DM2614">
        <v>8.1920000000000002</v>
      </c>
      <c r="DN2614">
        <v>15.84</v>
      </c>
      <c r="DO2614">
        <v>10.303000000000001</v>
      </c>
      <c r="DP2614">
        <v>16.244</v>
      </c>
      <c r="DQ2614">
        <v>8.3339999999999996</v>
      </c>
      <c r="DR2614">
        <v>583.15700000000004</v>
      </c>
      <c r="DS2614">
        <v>591.70399999999995</v>
      </c>
      <c r="DT2614">
        <v>459.041</v>
      </c>
      <c r="DU2614">
        <v>465.78500000000003</v>
      </c>
      <c r="DV2614">
        <v>483.17099999999999</v>
      </c>
      <c r="DW2614">
        <v>490.44200000000001</v>
      </c>
      <c r="DX2614">
        <v>0.25111103548594499</v>
      </c>
      <c r="DY2614">
        <v>0.19044</v>
      </c>
      <c r="DZ2614">
        <v>1.0186415364594701</v>
      </c>
      <c r="EA2614">
        <v>0.32490179818467102</v>
      </c>
      <c r="EB2614">
        <v>0.195528571428571</v>
      </c>
      <c r="EC2614">
        <v>1.0034845890522699</v>
      </c>
      <c r="ED2614">
        <v>8</v>
      </c>
    </row>
    <row r="2615" spans="1:134" x14ac:dyDescent="0.25">
      <c r="A2615" s="6" t="s">
        <v>1142</v>
      </c>
      <c r="B2615" t="s">
        <v>138</v>
      </c>
      <c r="D2615">
        <v>50000</v>
      </c>
      <c r="E2615" s="5">
        <v>4.9481621112158338</v>
      </c>
      <c r="F2615">
        <v>0</v>
      </c>
      <c r="G2615" s="2">
        <v>43213</v>
      </c>
      <c r="H2615" t="s">
        <v>115</v>
      </c>
      <c r="I2615" s="2">
        <v>43636.35324074074</v>
      </c>
      <c r="J2615">
        <v>2380000</v>
      </c>
      <c r="K2615">
        <v>3</v>
      </c>
      <c r="L2615" t="s">
        <v>129</v>
      </c>
      <c r="M2615">
        <v>2316</v>
      </c>
      <c r="N2615">
        <v>3.7</v>
      </c>
      <c r="P2615">
        <v>3.585</v>
      </c>
      <c r="Q2615">
        <v>1439</v>
      </c>
      <c r="R2615" t="s">
        <v>617</v>
      </c>
      <c r="S2615" t="s">
        <v>136</v>
      </c>
      <c r="T2615" t="s">
        <v>3861</v>
      </c>
      <c r="U2615" t="s">
        <v>3899</v>
      </c>
      <c r="V2615">
        <v>80036</v>
      </c>
      <c r="W2615" t="s">
        <v>119</v>
      </c>
      <c r="X2615" s="1">
        <v>143</v>
      </c>
      <c r="Y2615" t="s">
        <v>3894</v>
      </c>
      <c r="Z2615" s="3">
        <v>38260</v>
      </c>
      <c r="AA2615">
        <v>6</v>
      </c>
      <c r="AB2615">
        <v>0</v>
      </c>
      <c r="AC2615">
        <v>6</v>
      </c>
      <c r="AD2615">
        <v>14</v>
      </c>
      <c r="AE2615">
        <v>8</v>
      </c>
      <c r="AF2615">
        <v>-1</v>
      </c>
      <c r="AG2615">
        <v>0</v>
      </c>
      <c r="AH2615">
        <v>6</v>
      </c>
      <c r="AI2615">
        <v>0</v>
      </c>
      <c r="AJ2615">
        <v>2</v>
      </c>
      <c r="AK2615">
        <v>5</v>
      </c>
      <c r="AL2615">
        <v>2</v>
      </c>
      <c r="AM2615">
        <v>5</v>
      </c>
      <c r="AN2615">
        <v>1057</v>
      </c>
      <c r="AO2615">
        <v>2257</v>
      </c>
      <c r="AP2615">
        <v>83</v>
      </c>
      <c r="AQ2615">
        <v>0</v>
      </c>
      <c r="AR2615">
        <v>141</v>
      </c>
      <c r="AS2615">
        <v>558</v>
      </c>
      <c r="AT2615">
        <v>22</v>
      </c>
      <c r="AU2615">
        <v>2316</v>
      </c>
      <c r="AV2615">
        <v>2268</v>
      </c>
      <c r="AW2615">
        <v>33</v>
      </c>
      <c r="AX2615">
        <v>2398</v>
      </c>
      <c r="AY2615">
        <v>2398</v>
      </c>
      <c r="AZ2615">
        <v>2017</v>
      </c>
      <c r="BA2615">
        <v>2.21533008418254E-3</v>
      </c>
      <c r="BB2615">
        <v>0.23269391159299399</v>
      </c>
      <c r="BC2615">
        <v>0.23404255319148901</v>
      </c>
      <c r="BD2615">
        <v>0.44078398665554602</v>
      </c>
      <c r="BE2615">
        <v>9.7001763668430295E-3</v>
      </c>
      <c r="BF2615">
        <v>481.64100000000002</v>
      </c>
      <c r="BG2615">
        <v>478.93</v>
      </c>
      <c r="BH2615">
        <v>477.036</v>
      </c>
      <c r="BI2615">
        <v>508.76400000000001</v>
      </c>
      <c r="BJ2615">
        <v>440.00599999999997</v>
      </c>
      <c r="BK2615">
        <v>514.62099999999998</v>
      </c>
      <c r="BL2615">
        <v>56.112000000000002</v>
      </c>
      <c r="BM2615">
        <v>55.244</v>
      </c>
      <c r="BN2615">
        <v>55.715000000000003</v>
      </c>
      <c r="BO2615">
        <v>55.790999999999997</v>
      </c>
      <c r="BP2615">
        <v>55.73</v>
      </c>
      <c r="BQ2615">
        <v>55.454999999999998</v>
      </c>
      <c r="BR2615">
        <v>993.53700000000003</v>
      </c>
      <c r="BS2615">
        <v>1026.135</v>
      </c>
      <c r="BT2615">
        <v>1038.9960000000001</v>
      </c>
      <c r="BU2615">
        <v>1018.226</v>
      </c>
      <c r="BV2615">
        <v>1112.019</v>
      </c>
      <c r="BW2615">
        <v>1043.585</v>
      </c>
      <c r="BX2615">
        <v>4</v>
      </c>
      <c r="BY2615">
        <v>4</v>
      </c>
      <c r="BZ2615">
        <v>4</v>
      </c>
      <c r="CA2615">
        <v>4</v>
      </c>
      <c r="CB2615">
        <v>4</v>
      </c>
      <c r="CC2615">
        <v>4</v>
      </c>
      <c r="CD2615">
        <v>0.58650281526222903</v>
      </c>
      <c r="CE2615" s="3">
        <v>43465</v>
      </c>
      <c r="CF2615">
        <v>1531.29</v>
      </c>
      <c r="CG2615" s="3">
        <v>43555</v>
      </c>
      <c r="CH2615">
        <v>0.53962692909197996</v>
      </c>
      <c r="CI2615">
        <v>0</v>
      </c>
      <c r="CK2615">
        <v>2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271.50299999999999</v>
      </c>
      <c r="DF2615">
        <v>274.363</v>
      </c>
      <c r="DG2615">
        <v>255.96100000000001</v>
      </c>
      <c r="DH2615">
        <v>272.18799999999999</v>
      </c>
      <c r="DI2615">
        <v>330.89400000000001</v>
      </c>
      <c r="DJ2615">
        <v>398.35</v>
      </c>
      <c r="DK2615">
        <v>711.04</v>
      </c>
      <c r="DL2615">
        <v>18.683</v>
      </c>
      <c r="DM2615">
        <v>30.951000000000001</v>
      </c>
      <c r="DN2615">
        <v>25.364000000000001</v>
      </c>
      <c r="DO2615">
        <v>1.0429999999999999</v>
      </c>
      <c r="DP2615">
        <v>14.333</v>
      </c>
      <c r="DQ2615">
        <v>3.73</v>
      </c>
      <c r="DR2615">
        <v>350.35</v>
      </c>
      <c r="DS2615">
        <v>414.70299999999997</v>
      </c>
      <c r="DT2615">
        <v>406.40100000000001</v>
      </c>
      <c r="DU2615">
        <v>437.80900000000003</v>
      </c>
      <c r="DV2615">
        <v>459.54399999999998</v>
      </c>
      <c r="DW2615">
        <v>408.65600000000001</v>
      </c>
      <c r="DX2615">
        <v>0.56370408665375205</v>
      </c>
      <c r="DY2615">
        <v>0.332959081836327</v>
      </c>
      <c r="DZ2615">
        <v>0.35262904149518298</v>
      </c>
      <c r="EA2615">
        <v>0.62159953229888398</v>
      </c>
      <c r="EB2615">
        <v>0.28170886132789702</v>
      </c>
      <c r="EC2615">
        <v>0.39750722743914202</v>
      </c>
      <c r="ED2615">
        <v>15</v>
      </c>
    </row>
    <row r="2616" spans="1:134" x14ac:dyDescent="0.25">
      <c r="A2616" s="6" t="s">
        <v>1680</v>
      </c>
      <c r="B2616" t="s">
        <v>246</v>
      </c>
      <c r="C2616">
        <v>100000</v>
      </c>
      <c r="D2616">
        <v>75000</v>
      </c>
      <c r="E2616" s="5">
        <v>6.1734213006597543</v>
      </c>
      <c r="F2616">
        <v>0</v>
      </c>
      <c r="G2616" s="2">
        <v>43630.395752314813</v>
      </c>
      <c r="H2616" t="s">
        <v>115</v>
      </c>
      <c r="I2616" s="2">
        <v>43635.751689814817</v>
      </c>
      <c r="J2616">
        <v>2186314</v>
      </c>
      <c r="K2616">
        <v>2</v>
      </c>
      <c r="L2616" t="s">
        <v>129</v>
      </c>
      <c r="M2616">
        <v>1302</v>
      </c>
      <c r="N2616">
        <v>16.600000000000001</v>
      </c>
      <c r="Q2616">
        <v>1621</v>
      </c>
      <c r="R2616" t="s">
        <v>1048</v>
      </c>
      <c r="S2616" t="s">
        <v>134</v>
      </c>
      <c r="T2616" t="s">
        <v>3857</v>
      </c>
      <c r="U2616" t="s">
        <v>3897</v>
      </c>
      <c r="V2616">
        <v>10044</v>
      </c>
      <c r="W2616" t="s">
        <v>119</v>
      </c>
      <c r="X2616" s="1">
        <v>310</v>
      </c>
      <c r="Y2616" t="s">
        <v>3891</v>
      </c>
      <c r="Z2616" s="3">
        <v>36039</v>
      </c>
      <c r="AA2616">
        <v>2</v>
      </c>
      <c r="AB2616">
        <v>1</v>
      </c>
      <c r="AC2616">
        <v>6</v>
      </c>
      <c r="AD2616">
        <v>1</v>
      </c>
      <c r="AE2616">
        <v>5</v>
      </c>
      <c r="AF2616">
        <v>0</v>
      </c>
      <c r="AG2616">
        <v>0</v>
      </c>
      <c r="AH2616">
        <v>6</v>
      </c>
      <c r="AI2616">
        <v>0</v>
      </c>
      <c r="AJ2616">
        <v>1</v>
      </c>
      <c r="AK2616">
        <v>4</v>
      </c>
      <c r="AL2616">
        <v>1</v>
      </c>
      <c r="AM2616">
        <v>484</v>
      </c>
      <c r="AN2616">
        <v>1080</v>
      </c>
      <c r="AO2616">
        <v>1373</v>
      </c>
      <c r="AP2616">
        <v>186</v>
      </c>
      <c r="AQ2616">
        <v>0</v>
      </c>
      <c r="AR2616">
        <v>19</v>
      </c>
      <c r="AS2616">
        <v>466</v>
      </c>
      <c r="AT2616">
        <v>175</v>
      </c>
      <c r="AU2616">
        <v>1302</v>
      </c>
      <c r="AV2616">
        <v>1123</v>
      </c>
      <c r="AW2616">
        <v>9</v>
      </c>
      <c r="AX2616">
        <v>1392</v>
      </c>
      <c r="AY2616">
        <v>1392</v>
      </c>
      <c r="AZ2616">
        <v>2017</v>
      </c>
      <c r="BA2616">
        <v>0.35251274581209002</v>
      </c>
      <c r="BB2616">
        <v>0.33477011494252801</v>
      </c>
      <c r="BC2616">
        <v>0.47368421052631499</v>
      </c>
      <c r="BD2616">
        <v>0.77586206896551702</v>
      </c>
      <c r="BE2616">
        <v>0.15583259127337401</v>
      </c>
      <c r="BF2616">
        <v>300</v>
      </c>
      <c r="BG2616">
        <v>300</v>
      </c>
      <c r="BH2616">
        <v>300</v>
      </c>
      <c r="BI2616">
        <v>220</v>
      </c>
      <c r="BJ2616">
        <v>220</v>
      </c>
      <c r="BK2616">
        <v>220</v>
      </c>
      <c r="BL2616">
        <v>50</v>
      </c>
      <c r="BM2616">
        <v>50</v>
      </c>
      <c r="BN2616">
        <v>50</v>
      </c>
      <c r="BO2616">
        <v>50</v>
      </c>
      <c r="BP2616">
        <v>50</v>
      </c>
      <c r="BQ2616">
        <v>50</v>
      </c>
      <c r="BR2616">
        <v>561.774</v>
      </c>
      <c r="BS2616">
        <v>569.05499999999995</v>
      </c>
      <c r="BT2616">
        <v>576.322</v>
      </c>
      <c r="BU2616">
        <v>529.45399999999995</v>
      </c>
      <c r="BV2616">
        <v>532.57899999999995</v>
      </c>
      <c r="BW2616">
        <v>290.69600000000003</v>
      </c>
      <c r="BX2616">
        <v>5</v>
      </c>
      <c r="BY2616">
        <v>5</v>
      </c>
      <c r="BZ2616">
        <v>5</v>
      </c>
      <c r="CA2616">
        <v>5</v>
      </c>
      <c r="CB2616">
        <v>5</v>
      </c>
      <c r="CC2616">
        <v>6</v>
      </c>
      <c r="CD2616">
        <v>0.59175161290322498</v>
      </c>
      <c r="CE2616" s="3">
        <v>43465</v>
      </c>
      <c r="CF2616">
        <v>911.774</v>
      </c>
      <c r="CG2616" s="3">
        <v>43555</v>
      </c>
      <c r="CH2616">
        <v>0.93836285714285705</v>
      </c>
      <c r="CI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298.82900000000001</v>
      </c>
      <c r="DF2616">
        <v>199.88499999999999</v>
      </c>
      <c r="DG2616">
        <v>199.88499999999999</v>
      </c>
      <c r="DH2616">
        <v>199.88499999999999</v>
      </c>
      <c r="DI2616">
        <v>73.89</v>
      </c>
      <c r="DJ2616">
        <v>0</v>
      </c>
      <c r="DK2616">
        <v>754.32799999999997</v>
      </c>
      <c r="DL2616">
        <v>29.597999999999999</v>
      </c>
      <c r="DM2616">
        <v>29.042999999999999</v>
      </c>
      <c r="DN2616">
        <v>29.029</v>
      </c>
      <c r="DO2616">
        <v>24.989000000000001</v>
      </c>
      <c r="DP2616">
        <v>15.622</v>
      </c>
      <c r="DQ2616">
        <v>3.0000000000000001E-3</v>
      </c>
      <c r="DR2616">
        <v>561.77300000000002</v>
      </c>
      <c r="DS2616">
        <v>569.05499999999995</v>
      </c>
      <c r="DT2616">
        <v>576.32100000000003</v>
      </c>
      <c r="DU2616">
        <v>529.45399999999995</v>
      </c>
      <c r="DV2616">
        <v>532.57899999999995</v>
      </c>
      <c r="DW2616">
        <v>290.69600000000003</v>
      </c>
      <c r="DX2616">
        <v>0.99609666666666596</v>
      </c>
      <c r="DY2616">
        <v>0.59195999999999904</v>
      </c>
      <c r="DZ2616">
        <v>0.99999821992473803</v>
      </c>
      <c r="EA2616">
        <v>0.62331666666666596</v>
      </c>
      <c r="EB2616">
        <v>0.42761333333333301</v>
      </c>
      <c r="EC2616">
        <v>0.99999934637959598</v>
      </c>
      <c r="ED2616">
        <v>21</v>
      </c>
    </row>
    <row r="2617" spans="1:134" x14ac:dyDescent="0.25">
      <c r="A2617" s="6" t="s">
        <v>1661</v>
      </c>
      <c r="B2617" t="s">
        <v>569</v>
      </c>
      <c r="C2617">
        <v>30000</v>
      </c>
      <c r="D2617">
        <v>30000</v>
      </c>
      <c r="E2617" s="5">
        <v>7.4081055607917055</v>
      </c>
      <c r="F2617">
        <v>0</v>
      </c>
      <c r="G2617" s="2">
        <v>43629.928969907407</v>
      </c>
      <c r="H2617" t="s">
        <v>115</v>
      </c>
      <c r="I2617" s="2">
        <v>43635.747106481482</v>
      </c>
      <c r="J2617">
        <v>2352612</v>
      </c>
      <c r="K2617">
        <v>3</v>
      </c>
      <c r="L2617" t="s">
        <v>129</v>
      </c>
      <c r="M2617">
        <v>698</v>
      </c>
      <c r="N2617">
        <v>4.2</v>
      </c>
      <c r="O2617">
        <v>6.95</v>
      </c>
      <c r="P2617">
        <v>6.351</v>
      </c>
      <c r="Q2617">
        <v>4666</v>
      </c>
      <c r="R2617" t="s">
        <v>245</v>
      </c>
      <c r="S2617" t="s">
        <v>123</v>
      </c>
      <c r="T2617" t="s">
        <v>3871</v>
      </c>
      <c r="U2617" t="s">
        <v>3900</v>
      </c>
      <c r="V2617">
        <v>148</v>
      </c>
      <c r="W2617" t="s">
        <v>119</v>
      </c>
      <c r="X2617" s="1">
        <v>466</v>
      </c>
      <c r="Y2617" t="s">
        <v>3882</v>
      </c>
      <c r="Z2617" s="3">
        <v>41696</v>
      </c>
      <c r="AA2617">
        <v>6</v>
      </c>
      <c r="AB2617">
        <v>0</v>
      </c>
      <c r="AC2617">
        <v>6</v>
      </c>
      <c r="AD2617">
        <v>8</v>
      </c>
      <c r="AE2617">
        <v>7</v>
      </c>
      <c r="AF2617">
        <v>0</v>
      </c>
      <c r="AG2617">
        <v>0</v>
      </c>
      <c r="AH2617">
        <v>6</v>
      </c>
      <c r="AI2617">
        <v>0</v>
      </c>
      <c r="AJ2617">
        <v>2</v>
      </c>
      <c r="AK2617">
        <v>4</v>
      </c>
      <c r="AL2617">
        <v>1</v>
      </c>
      <c r="AM2617">
        <v>16</v>
      </c>
      <c r="AN2617">
        <v>234</v>
      </c>
      <c r="AO2617">
        <v>388</v>
      </c>
      <c r="AP2617">
        <v>29</v>
      </c>
      <c r="AQ2617">
        <v>143</v>
      </c>
      <c r="AR2617">
        <v>80</v>
      </c>
      <c r="AS2617">
        <v>98</v>
      </c>
      <c r="AT2617">
        <v>17</v>
      </c>
      <c r="AU2617">
        <v>698</v>
      </c>
      <c r="AV2617">
        <v>698</v>
      </c>
      <c r="AW2617">
        <v>71</v>
      </c>
      <c r="AX2617">
        <v>468</v>
      </c>
      <c r="AY2617">
        <v>468</v>
      </c>
      <c r="AZ2617">
        <v>2017</v>
      </c>
      <c r="BA2617">
        <v>4.1237113402061799E-2</v>
      </c>
      <c r="BB2617">
        <v>0.20940170940170899</v>
      </c>
      <c r="BC2617">
        <v>0.88749999999999996</v>
      </c>
      <c r="BD2617">
        <v>0.5</v>
      </c>
      <c r="BE2617">
        <v>2.4355300859598802E-2</v>
      </c>
      <c r="BF2617">
        <v>110</v>
      </c>
      <c r="BG2617">
        <v>110</v>
      </c>
      <c r="BH2617">
        <v>110</v>
      </c>
      <c r="BI2617">
        <v>110</v>
      </c>
      <c r="BJ2617">
        <v>110</v>
      </c>
      <c r="BK2617">
        <v>110</v>
      </c>
      <c r="BL2617">
        <v>70</v>
      </c>
      <c r="BM2617">
        <v>70</v>
      </c>
      <c r="BN2617">
        <v>70</v>
      </c>
      <c r="BO2617">
        <v>70</v>
      </c>
      <c r="BP2617">
        <v>70</v>
      </c>
      <c r="BQ2617">
        <v>70</v>
      </c>
      <c r="BR2617">
        <v>146.15100000000001</v>
      </c>
      <c r="BS2617">
        <v>99.611000000000004</v>
      </c>
      <c r="BT2617">
        <v>102.099</v>
      </c>
      <c r="BU2617">
        <v>104.56100000000001</v>
      </c>
      <c r="BV2617">
        <v>108.479</v>
      </c>
      <c r="BW2617">
        <v>112.387</v>
      </c>
      <c r="BX2617">
        <v>2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0.54265277777777698</v>
      </c>
      <c r="CE2617" s="3">
        <v>43465</v>
      </c>
      <c r="CF2617">
        <v>326.15100000000001</v>
      </c>
      <c r="CG2617" s="3">
        <v>43555</v>
      </c>
      <c r="CH2617">
        <v>0.48532777777777703</v>
      </c>
      <c r="CI2617">
        <v>3.1E-2</v>
      </c>
      <c r="CK2617">
        <v>7</v>
      </c>
      <c r="CL2617">
        <v>1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3.1E-2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26.565000000000001</v>
      </c>
      <c r="DF2617">
        <v>45.881999999999998</v>
      </c>
      <c r="DG2617">
        <v>45.863999999999997</v>
      </c>
      <c r="DH2617">
        <v>54.067</v>
      </c>
      <c r="DI2617">
        <v>23.904</v>
      </c>
      <c r="DJ2617">
        <v>14.348000000000001</v>
      </c>
      <c r="DK2617">
        <v>223.15100000000001</v>
      </c>
      <c r="DL2617">
        <v>60.793999999999997</v>
      </c>
      <c r="DM2617">
        <v>66.834999999999994</v>
      </c>
      <c r="DN2617">
        <v>62.968000000000004</v>
      </c>
      <c r="DO2617">
        <v>64.522999999999996</v>
      </c>
      <c r="DP2617">
        <v>59.862000000000002</v>
      </c>
      <c r="DQ2617">
        <v>60.453000000000003</v>
      </c>
      <c r="DR2617">
        <v>146.15100000000001</v>
      </c>
      <c r="DS2617">
        <v>99.611000000000004</v>
      </c>
      <c r="DT2617">
        <v>102.099</v>
      </c>
      <c r="DU2617">
        <v>104.56100000000001</v>
      </c>
      <c r="DV2617">
        <v>108.479</v>
      </c>
      <c r="DW2617">
        <v>112.387</v>
      </c>
      <c r="DX2617">
        <v>0.24149999999999999</v>
      </c>
      <c r="DY2617">
        <v>0.86848571428571397</v>
      </c>
      <c r="DZ2617">
        <v>1</v>
      </c>
      <c r="EA2617">
        <v>0.319136363636363</v>
      </c>
      <c r="EB2617">
        <v>0.89389285714285704</v>
      </c>
      <c r="EC2617">
        <v>1</v>
      </c>
      <c r="ED2617">
        <v>5</v>
      </c>
    </row>
    <row r="2618" spans="1:134" x14ac:dyDescent="0.25">
      <c r="A2618" s="6" t="s">
        <v>1678</v>
      </c>
      <c r="B2618" t="s">
        <v>138</v>
      </c>
      <c r="C2618">
        <v>300000</v>
      </c>
      <c r="D2618">
        <v>50000</v>
      </c>
      <c r="E2618" s="5">
        <v>5.0047125353440141</v>
      </c>
      <c r="F2618">
        <v>0</v>
      </c>
      <c r="G2618" s="2">
        <v>43630.383310185185</v>
      </c>
      <c r="H2618" t="s">
        <v>115</v>
      </c>
      <c r="I2618" s="2">
        <v>43635.647881944446</v>
      </c>
      <c r="J2618">
        <v>2260000</v>
      </c>
      <c r="K2618">
        <v>3</v>
      </c>
      <c r="L2618" t="s">
        <v>128</v>
      </c>
      <c r="M2618">
        <v>2374</v>
      </c>
      <c r="N2618">
        <v>4.5</v>
      </c>
      <c r="O2618">
        <v>3.7410000000000001</v>
      </c>
      <c r="P2618">
        <v>1.5609999999999999</v>
      </c>
      <c r="Q2618">
        <v>432101</v>
      </c>
      <c r="R2618" t="s">
        <v>245</v>
      </c>
      <c r="S2618" t="s">
        <v>123</v>
      </c>
      <c r="T2618" t="s">
        <v>3871</v>
      </c>
      <c r="U2618" t="s">
        <v>3900</v>
      </c>
      <c r="V2618">
        <v>141</v>
      </c>
      <c r="W2618" t="s">
        <v>119</v>
      </c>
      <c r="X2618" s="1">
        <v>711</v>
      </c>
      <c r="Y2618" t="s">
        <v>3892</v>
      </c>
      <c r="Z2618" s="3">
        <v>41529</v>
      </c>
      <c r="AA2618">
        <v>5</v>
      </c>
      <c r="AC2618">
        <v>5</v>
      </c>
      <c r="AD2618">
        <v>6</v>
      </c>
      <c r="AE2618">
        <v>6</v>
      </c>
      <c r="AF2618">
        <v>0</v>
      </c>
      <c r="AG2618">
        <v>0</v>
      </c>
      <c r="AH2618">
        <v>6</v>
      </c>
      <c r="AI2618">
        <v>0</v>
      </c>
      <c r="AJ2618">
        <v>2</v>
      </c>
      <c r="AK2618">
        <v>4</v>
      </c>
      <c r="AL2618">
        <v>1</v>
      </c>
      <c r="AM2618">
        <v>12</v>
      </c>
      <c r="AN2618">
        <v>734</v>
      </c>
      <c r="AO2618">
        <v>1507</v>
      </c>
      <c r="AP2618">
        <v>84</v>
      </c>
      <c r="AQ2618">
        <v>734</v>
      </c>
      <c r="AR2618">
        <v>58</v>
      </c>
      <c r="AS2618">
        <v>560</v>
      </c>
      <c r="AT2618">
        <v>41</v>
      </c>
      <c r="AU2618">
        <v>2178</v>
      </c>
      <c r="AV2618">
        <v>2178</v>
      </c>
      <c r="AW2618">
        <v>41</v>
      </c>
      <c r="AX2618">
        <v>1565</v>
      </c>
      <c r="AY2618">
        <v>1565</v>
      </c>
      <c r="AZ2618">
        <v>2017</v>
      </c>
      <c r="BA2618">
        <v>7.9628400796283999E-3</v>
      </c>
      <c r="BB2618">
        <v>0.35782747603833798</v>
      </c>
      <c r="BC2618">
        <v>0.70689655172413701</v>
      </c>
      <c r="BD2618">
        <v>0.46900958466453602</v>
      </c>
      <c r="BE2618">
        <v>1.8824609733700599E-2</v>
      </c>
      <c r="BF2618">
        <v>694.97199999999998</v>
      </c>
      <c r="BG2618">
        <v>694.21600000000001</v>
      </c>
      <c r="BH2618">
        <v>693.92899999999997</v>
      </c>
      <c r="BI2618">
        <v>693.61500000000001</v>
      </c>
      <c r="BJ2618">
        <v>652.072</v>
      </c>
      <c r="BK2618">
        <v>651.66600000000005</v>
      </c>
      <c r="BL2618">
        <v>201.04400000000001</v>
      </c>
      <c r="BM2618">
        <v>200.56399999999999</v>
      </c>
      <c r="BN2618">
        <v>200</v>
      </c>
      <c r="BO2618">
        <v>200</v>
      </c>
      <c r="BP2618">
        <v>175</v>
      </c>
      <c r="BQ2618">
        <v>175</v>
      </c>
      <c r="BR2618">
        <v>1108.4939999999999</v>
      </c>
      <c r="BS2618">
        <v>1120.9559999999999</v>
      </c>
      <c r="BT2618">
        <v>1133.432</v>
      </c>
      <c r="BU2618">
        <v>1145.8309999999999</v>
      </c>
      <c r="BV2618">
        <v>1158.1990000000001</v>
      </c>
      <c r="BW2618">
        <v>1170.5519999999999</v>
      </c>
      <c r="BX2618">
        <v>6</v>
      </c>
      <c r="BY2618">
        <v>6</v>
      </c>
      <c r="BZ2618">
        <v>6</v>
      </c>
      <c r="CA2618">
        <v>6</v>
      </c>
      <c r="CB2618">
        <v>6</v>
      </c>
      <c r="CC2618">
        <v>5</v>
      </c>
      <c r="CD2618">
        <v>0.343345989872475</v>
      </c>
      <c r="CE2618" s="3">
        <v>43465</v>
      </c>
      <c r="CF2618">
        <v>2004.51</v>
      </c>
      <c r="CG2618" s="3">
        <v>43555</v>
      </c>
      <c r="CH2618">
        <v>0.493879573579043</v>
      </c>
      <c r="CI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380.69200000000001</v>
      </c>
      <c r="DF2618">
        <v>343.959</v>
      </c>
      <c r="DG2618">
        <v>256.95800000000003</v>
      </c>
      <c r="DH2618">
        <v>99.281000000000006</v>
      </c>
      <c r="DI2618">
        <v>245.768</v>
      </c>
      <c r="DJ2618">
        <v>264.82100000000003</v>
      </c>
      <c r="DK2618">
        <v>1278.74</v>
      </c>
      <c r="DL2618">
        <v>61.832000000000001</v>
      </c>
      <c r="DM2618">
        <v>108.036</v>
      </c>
      <c r="DN2618">
        <v>1.4370000000000001</v>
      </c>
      <c r="DO2618">
        <v>33.628999999999998</v>
      </c>
      <c r="DP2618">
        <v>0</v>
      </c>
      <c r="DQ2618">
        <v>0</v>
      </c>
      <c r="DR2618">
        <v>1108.4929999999999</v>
      </c>
      <c r="DS2618">
        <v>1120.9559999999999</v>
      </c>
      <c r="DT2618">
        <v>1133.431</v>
      </c>
      <c r="DU2618">
        <v>1145.83</v>
      </c>
      <c r="DV2618">
        <v>1158.1990000000001</v>
      </c>
      <c r="DW2618">
        <v>1170.5519999999999</v>
      </c>
      <c r="DX2618">
        <v>0.54778034222961502</v>
      </c>
      <c r="DY2618">
        <v>0.307554565169813</v>
      </c>
      <c r="DZ2618">
        <v>0.99999909787513497</v>
      </c>
      <c r="EA2618">
        <v>0.39002345318063802</v>
      </c>
      <c r="EB2618">
        <v>0.17795465123548901</v>
      </c>
      <c r="EC2618">
        <v>0.999999561240834</v>
      </c>
      <c r="ED2618">
        <v>6</v>
      </c>
    </row>
    <row r="2619" spans="1:134" x14ac:dyDescent="0.25">
      <c r="A2619" s="6" t="s">
        <v>1694</v>
      </c>
      <c r="B2619" t="s">
        <v>138</v>
      </c>
      <c r="C2619">
        <v>200000</v>
      </c>
      <c r="D2619">
        <v>200000</v>
      </c>
      <c r="E2619" s="5">
        <v>5.5042412818096134</v>
      </c>
      <c r="F2619">
        <v>1</v>
      </c>
      <c r="G2619" s="2">
        <v>43630.677800925929</v>
      </c>
      <c r="H2619" t="s">
        <v>115</v>
      </c>
      <c r="I2619" s="2">
        <v>43635.63076388889</v>
      </c>
      <c r="J2619">
        <v>2328467</v>
      </c>
      <c r="K2619">
        <v>4</v>
      </c>
      <c r="L2619" t="s">
        <v>122</v>
      </c>
      <c r="M2619">
        <v>7890</v>
      </c>
      <c r="N2619">
        <v>10</v>
      </c>
      <c r="P2619">
        <v>4.8550000000000004</v>
      </c>
      <c r="Q2619">
        <v>151209</v>
      </c>
      <c r="R2619" t="s">
        <v>245</v>
      </c>
      <c r="S2619" t="s">
        <v>123</v>
      </c>
      <c r="T2619" t="s">
        <v>3871</v>
      </c>
      <c r="U2619" t="s">
        <v>3900</v>
      </c>
      <c r="V2619">
        <v>196</v>
      </c>
      <c r="W2619" t="s">
        <v>119</v>
      </c>
      <c r="X2619" s="1">
        <v>151</v>
      </c>
      <c r="Y2619" t="s">
        <v>3894</v>
      </c>
      <c r="Z2619" s="3">
        <v>41774</v>
      </c>
      <c r="AA2619">
        <v>6</v>
      </c>
      <c r="AB2619">
        <v>0</v>
      </c>
      <c r="AC2619">
        <v>6</v>
      </c>
      <c r="AD2619">
        <v>6</v>
      </c>
      <c r="AE2619">
        <v>7</v>
      </c>
      <c r="AF2619">
        <v>2</v>
      </c>
      <c r="AG2619">
        <v>0</v>
      </c>
      <c r="AH2619">
        <v>4</v>
      </c>
      <c r="AI2619">
        <v>0</v>
      </c>
      <c r="AJ2619">
        <v>1</v>
      </c>
      <c r="AK2619">
        <v>2</v>
      </c>
      <c r="AL2619">
        <v>2</v>
      </c>
      <c r="AM2619">
        <v>224</v>
      </c>
      <c r="AN2619">
        <v>832</v>
      </c>
      <c r="AO2619">
        <v>2552</v>
      </c>
      <c r="AP2619">
        <v>755</v>
      </c>
      <c r="AQ2619">
        <v>0</v>
      </c>
      <c r="AR2619">
        <v>1834</v>
      </c>
      <c r="AS2619">
        <v>4216</v>
      </c>
      <c r="AT2619">
        <v>293</v>
      </c>
      <c r="AU2619">
        <v>7890</v>
      </c>
      <c r="AV2619">
        <v>7523</v>
      </c>
      <c r="AW2619">
        <v>1143</v>
      </c>
      <c r="AX2619">
        <v>4386</v>
      </c>
      <c r="AY2619">
        <v>4386</v>
      </c>
      <c r="AZ2619">
        <v>2018</v>
      </c>
      <c r="BA2619">
        <v>8.7774294670846395E-2</v>
      </c>
      <c r="BB2619">
        <v>0.96124031007751898</v>
      </c>
      <c r="BC2619">
        <v>0.62322791712104597</v>
      </c>
      <c r="BD2619">
        <v>0.18969448244414</v>
      </c>
      <c r="BE2619">
        <v>3.8947228499268897E-2</v>
      </c>
      <c r="BF2619">
        <v>1138.5519999999999</v>
      </c>
      <c r="BG2619">
        <v>1012.683</v>
      </c>
      <c r="BH2619">
        <v>1054.663</v>
      </c>
      <c r="BI2619">
        <v>1218.2460000000001</v>
      </c>
      <c r="BJ2619">
        <v>1205.6210000000001</v>
      </c>
      <c r="BK2619">
        <v>1212.4079999999999</v>
      </c>
      <c r="BL2619">
        <v>16.335000000000001</v>
      </c>
      <c r="BM2619">
        <v>15.054</v>
      </c>
      <c r="BN2619">
        <v>15.11</v>
      </c>
      <c r="BO2619">
        <v>15.64</v>
      </c>
      <c r="BP2619">
        <v>16.027999999999999</v>
      </c>
      <c r="BQ2619">
        <v>17.004000000000001</v>
      </c>
      <c r="BR2619">
        <v>829.80899999999997</v>
      </c>
      <c r="BS2619">
        <v>684.67</v>
      </c>
      <c r="BT2619">
        <v>692.21900000000005</v>
      </c>
      <c r="BU2619">
        <v>699.74800000000005</v>
      </c>
      <c r="BV2619">
        <v>707.26400000000001</v>
      </c>
      <c r="BW2619">
        <v>611.12699999999995</v>
      </c>
      <c r="BX2619">
        <v>6</v>
      </c>
      <c r="BY2619">
        <v>6</v>
      </c>
      <c r="BZ2619">
        <v>6</v>
      </c>
      <c r="CA2619">
        <v>6</v>
      </c>
      <c r="CB2619">
        <v>7</v>
      </c>
      <c r="CC2619">
        <v>6</v>
      </c>
      <c r="CD2619">
        <v>0.81698860543746998</v>
      </c>
      <c r="CE2619" s="3">
        <v>43465</v>
      </c>
      <c r="CF2619">
        <v>1984.6959999999999</v>
      </c>
      <c r="CG2619" s="3">
        <v>43555</v>
      </c>
      <c r="CH2619">
        <v>0.77724314153679097</v>
      </c>
      <c r="CI2619">
        <v>0</v>
      </c>
      <c r="CK2619">
        <v>5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896.29300000000001</v>
      </c>
      <c r="DF2619">
        <v>764.55100000000004</v>
      </c>
      <c r="DG2619">
        <v>832.66300000000001</v>
      </c>
      <c r="DH2619">
        <v>1157.8589999999999</v>
      </c>
      <c r="DI2619">
        <v>980.91499999999996</v>
      </c>
      <c r="DJ2619">
        <v>1023.95</v>
      </c>
      <c r="DK2619">
        <v>1860.5840000000001</v>
      </c>
      <c r="DL2619">
        <v>1.335</v>
      </c>
      <c r="DM2619">
        <v>1.6839999999999999</v>
      </c>
      <c r="DN2619">
        <v>2.472</v>
      </c>
      <c r="DO2619">
        <v>2.9769999999999999</v>
      </c>
      <c r="DP2619">
        <v>1.028</v>
      </c>
      <c r="DQ2619">
        <v>2.004</v>
      </c>
      <c r="DR2619">
        <v>829.80899999999997</v>
      </c>
      <c r="DS2619">
        <v>684.67</v>
      </c>
      <c r="DT2619">
        <v>692.21900000000005</v>
      </c>
      <c r="DU2619">
        <v>699.74800000000005</v>
      </c>
      <c r="DV2619">
        <v>707.26400000000001</v>
      </c>
      <c r="DW2619">
        <v>611.12699999999995</v>
      </c>
      <c r="DX2619">
        <v>0.787221839670037</v>
      </c>
      <c r="DY2619">
        <v>8.1726354453627095E-2</v>
      </c>
      <c r="DZ2619">
        <v>1</v>
      </c>
      <c r="EA2619">
        <v>0.82667173133447502</v>
      </c>
      <c r="EB2619">
        <v>0.120835128347921</v>
      </c>
      <c r="EC2619">
        <v>1</v>
      </c>
      <c r="ED2619">
        <v>5</v>
      </c>
    </row>
    <row r="2620" spans="1:134" x14ac:dyDescent="0.25">
      <c r="A2620" s="6" t="s">
        <v>1651</v>
      </c>
      <c r="B2620" t="s">
        <v>569</v>
      </c>
      <c r="C2620">
        <v>250000</v>
      </c>
      <c r="D2620">
        <v>100000</v>
      </c>
      <c r="E2620" s="5">
        <v>4.2884071630537228</v>
      </c>
      <c r="F2620">
        <v>0</v>
      </c>
      <c r="G2620" s="2">
        <v>43629.667905092596</v>
      </c>
      <c r="H2620" t="s">
        <v>115</v>
      </c>
      <c r="I2620" s="2">
        <v>43635.571770833332</v>
      </c>
      <c r="J2620">
        <v>1791266</v>
      </c>
      <c r="K2620">
        <v>4</v>
      </c>
      <c r="L2620" t="s">
        <v>129</v>
      </c>
      <c r="M2620">
        <v>5161</v>
      </c>
      <c r="N2620">
        <v>8.8000000000000007</v>
      </c>
      <c r="O2620">
        <v>3.7869999999999999</v>
      </c>
      <c r="Q2620">
        <v>282991</v>
      </c>
      <c r="R2620" t="s">
        <v>313</v>
      </c>
      <c r="S2620" t="s">
        <v>214</v>
      </c>
      <c r="T2620" t="s">
        <v>3857</v>
      </c>
      <c r="U2620" t="s">
        <v>3898</v>
      </c>
      <c r="V2620">
        <v>36100</v>
      </c>
      <c r="W2620" t="s">
        <v>119</v>
      </c>
      <c r="X2620" s="1">
        <v>282</v>
      </c>
      <c r="Y2620" t="s">
        <v>3888</v>
      </c>
      <c r="Z2620" s="3">
        <v>38894</v>
      </c>
      <c r="AA2620">
        <v>5</v>
      </c>
      <c r="AB2620">
        <v>0</v>
      </c>
      <c r="AC2620">
        <v>5</v>
      </c>
      <c r="AD2620">
        <v>6</v>
      </c>
      <c r="AE2620">
        <v>6</v>
      </c>
      <c r="AF2620">
        <v>0</v>
      </c>
      <c r="AG2620">
        <v>0</v>
      </c>
      <c r="AH2620">
        <v>6</v>
      </c>
      <c r="AI2620">
        <v>0</v>
      </c>
      <c r="AJ2620">
        <v>2</v>
      </c>
      <c r="AK2620">
        <v>4</v>
      </c>
      <c r="AL2620">
        <v>1</v>
      </c>
      <c r="AM2620">
        <v>7</v>
      </c>
      <c r="AN2620">
        <v>2653</v>
      </c>
      <c r="AO2620">
        <v>5799</v>
      </c>
      <c r="AP2620">
        <v>419</v>
      </c>
      <c r="AQ2620">
        <v>2758</v>
      </c>
      <c r="AR2620">
        <v>691</v>
      </c>
      <c r="AS2620">
        <v>2110</v>
      </c>
      <c r="AT2620">
        <v>48</v>
      </c>
      <c r="AU2620">
        <v>5161</v>
      </c>
      <c r="AV2620">
        <v>4738</v>
      </c>
      <c r="AW2620">
        <v>44</v>
      </c>
      <c r="AX2620">
        <v>6490</v>
      </c>
      <c r="AY2620">
        <v>6490</v>
      </c>
      <c r="AZ2620">
        <v>2017</v>
      </c>
      <c r="BA2620">
        <v>1.2071046732195199E-3</v>
      </c>
      <c r="BB2620">
        <v>0.32511556240369799</v>
      </c>
      <c r="BC2620">
        <v>6.3675832127351603E-2</v>
      </c>
      <c r="BD2620">
        <v>0.40878274268104697</v>
      </c>
      <c r="BE2620">
        <v>1.0130856901646199E-2</v>
      </c>
      <c r="BF2620">
        <v>1761.7539999999999</v>
      </c>
      <c r="BG2620">
        <v>1767.8030000000001</v>
      </c>
      <c r="BH2620">
        <v>1818.2809999999999</v>
      </c>
      <c r="BI2620">
        <v>1814.5029999999999</v>
      </c>
      <c r="BJ2620">
        <v>1632.174</v>
      </c>
      <c r="BK2620">
        <v>1647.174</v>
      </c>
      <c r="BL2620">
        <v>144.91399999999999</v>
      </c>
      <c r="BM2620">
        <v>145.977</v>
      </c>
      <c r="BN2620">
        <v>146.97999999999999</v>
      </c>
      <c r="BO2620">
        <v>174.98599999999999</v>
      </c>
      <c r="BP2620">
        <v>220.53299999999999</v>
      </c>
      <c r="BQ2620">
        <v>248.149</v>
      </c>
      <c r="BR2620">
        <v>1134.2380000000001</v>
      </c>
      <c r="BS2620">
        <v>999.68100000000004</v>
      </c>
      <c r="BT2620">
        <v>999.60500000000002</v>
      </c>
      <c r="BU2620">
        <v>1018.523</v>
      </c>
      <c r="BV2620">
        <v>1028.953</v>
      </c>
      <c r="BW2620">
        <v>1047.7860000000001</v>
      </c>
      <c r="BX2620">
        <v>12</v>
      </c>
      <c r="BY2620">
        <v>11</v>
      </c>
      <c r="BZ2620">
        <v>12</v>
      </c>
      <c r="CA2620">
        <v>11</v>
      </c>
      <c r="CB2620">
        <v>11</v>
      </c>
      <c r="CC2620">
        <v>11</v>
      </c>
      <c r="CD2620">
        <v>0.92023762785913699</v>
      </c>
      <c r="CE2620" s="3">
        <v>43465</v>
      </c>
      <c r="CF2620">
        <v>3040.9059999999999</v>
      </c>
      <c r="CG2620" s="3">
        <v>43555</v>
      </c>
      <c r="CH2620">
        <v>0.97521645089758602</v>
      </c>
      <c r="CI2620">
        <v>11.57</v>
      </c>
      <c r="CK2620">
        <v>13</v>
      </c>
      <c r="CL2620">
        <v>2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4.2969999999999997</v>
      </c>
      <c r="CT2620">
        <v>11.57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1715.528</v>
      </c>
      <c r="DF2620">
        <v>1745.586</v>
      </c>
      <c r="DG2620">
        <v>1755.173</v>
      </c>
      <c r="DH2620">
        <v>1634.471</v>
      </c>
      <c r="DI2620">
        <v>1437.4490000000001</v>
      </c>
      <c r="DJ2620">
        <v>1389.672</v>
      </c>
      <c r="DK2620">
        <v>2799.6010000000001</v>
      </c>
      <c r="DL2620">
        <v>143.886</v>
      </c>
      <c r="DM2620">
        <v>127.14700000000001</v>
      </c>
      <c r="DN2620">
        <v>92.350999999999999</v>
      </c>
      <c r="DO2620">
        <v>146.607</v>
      </c>
      <c r="DP2620">
        <v>206.44</v>
      </c>
      <c r="DQ2620">
        <v>209.798</v>
      </c>
      <c r="DR2620">
        <v>1129.9929999999999</v>
      </c>
      <c r="DS2620">
        <v>999.02700000000004</v>
      </c>
      <c r="DT2620">
        <v>994.67600000000004</v>
      </c>
      <c r="DU2620">
        <v>1018.523</v>
      </c>
      <c r="DV2620">
        <v>1028.953</v>
      </c>
      <c r="DW2620">
        <v>1047.7860000000001</v>
      </c>
      <c r="DX2620">
        <v>0.97376137644642702</v>
      </c>
      <c r="DY2620">
        <v>0.99290613743323597</v>
      </c>
      <c r="DZ2620">
        <v>0.99625739924072299</v>
      </c>
      <c r="EA2620">
        <v>0.92684995693704297</v>
      </c>
      <c r="EB2620">
        <v>0.856399075761484</v>
      </c>
      <c r="EC2620">
        <v>0.99842216444745402</v>
      </c>
      <c r="ED2620">
        <v>13</v>
      </c>
    </row>
    <row r="2621" spans="1:134" x14ac:dyDescent="0.25">
      <c r="A2621" s="6" t="s">
        <v>1146</v>
      </c>
      <c r="B2621" t="s">
        <v>246</v>
      </c>
      <c r="C2621">
        <v>400000</v>
      </c>
      <c r="D2621">
        <v>50000</v>
      </c>
      <c r="E2621" s="5">
        <v>3.3459000942507062</v>
      </c>
      <c r="F2621">
        <v>0</v>
      </c>
      <c r="G2621" s="2">
        <v>43368</v>
      </c>
      <c r="H2621" t="s">
        <v>115</v>
      </c>
      <c r="I2621" s="2">
        <v>43635.552303240744</v>
      </c>
      <c r="J2621">
        <v>2500000</v>
      </c>
      <c r="K2621">
        <v>2</v>
      </c>
      <c r="L2621" t="s">
        <v>128</v>
      </c>
      <c r="M2621">
        <v>2516</v>
      </c>
      <c r="N2621">
        <v>3.4</v>
      </c>
      <c r="O2621">
        <v>22.22</v>
      </c>
      <c r="P2621">
        <v>2.2810000000000001</v>
      </c>
      <c r="Q2621">
        <v>3511</v>
      </c>
      <c r="R2621" t="s">
        <v>1000</v>
      </c>
      <c r="S2621" t="s">
        <v>255</v>
      </c>
      <c r="T2621" t="s">
        <v>3862</v>
      </c>
      <c r="U2621" t="s">
        <v>3899</v>
      </c>
      <c r="V2621">
        <v>70044</v>
      </c>
      <c r="W2621" t="s">
        <v>119</v>
      </c>
      <c r="X2621" s="1">
        <v>351</v>
      </c>
      <c r="Y2621" t="s">
        <v>3896</v>
      </c>
      <c r="Z2621" s="3">
        <v>40431</v>
      </c>
      <c r="AA2621">
        <v>4</v>
      </c>
      <c r="AB2621">
        <v>0</v>
      </c>
      <c r="AC2621">
        <v>6</v>
      </c>
      <c r="AD2621">
        <v>0</v>
      </c>
      <c r="AE2621">
        <v>3</v>
      </c>
      <c r="AF2621">
        <v>2</v>
      </c>
      <c r="AG2621">
        <v>0</v>
      </c>
      <c r="AH2621">
        <v>2</v>
      </c>
      <c r="AI2621">
        <v>0</v>
      </c>
      <c r="AJ2621">
        <v>1</v>
      </c>
      <c r="AK2621">
        <v>1</v>
      </c>
      <c r="AL2621">
        <v>2</v>
      </c>
      <c r="AM2621">
        <v>942</v>
      </c>
      <c r="AN2621">
        <v>97</v>
      </c>
      <c r="AO2621">
        <v>1944</v>
      </c>
      <c r="AP2621">
        <v>74</v>
      </c>
      <c r="AQ2621">
        <v>28</v>
      </c>
      <c r="AR2621">
        <v>169</v>
      </c>
      <c r="AS2621">
        <v>392</v>
      </c>
      <c r="AT2621">
        <v>35</v>
      </c>
      <c r="AU2621">
        <v>2516</v>
      </c>
      <c r="AV2621">
        <v>2187</v>
      </c>
      <c r="AW2621">
        <v>124</v>
      </c>
      <c r="AX2621">
        <v>2113</v>
      </c>
      <c r="AY2621">
        <v>2113</v>
      </c>
      <c r="AZ2621">
        <v>2017</v>
      </c>
      <c r="BA2621">
        <v>0.484567901234567</v>
      </c>
      <c r="BB2621">
        <v>0.185518220539517</v>
      </c>
      <c r="BC2621">
        <v>0.73372781065088699</v>
      </c>
      <c r="BD2621">
        <v>4.59062943681968E-2</v>
      </c>
      <c r="BE2621">
        <v>1.60036579789666E-2</v>
      </c>
      <c r="BF2621">
        <v>50</v>
      </c>
      <c r="BL2621">
        <v>1.6659999999999999</v>
      </c>
      <c r="BR2621">
        <v>265.97300000000001</v>
      </c>
      <c r="BS2621">
        <v>189.67699999999999</v>
      </c>
      <c r="BT2621">
        <v>191.226</v>
      </c>
      <c r="BU2621">
        <v>192.76599999999999</v>
      </c>
      <c r="BV2621">
        <v>194.29900000000001</v>
      </c>
      <c r="BW2621">
        <v>195.82300000000001</v>
      </c>
      <c r="BX2621">
        <v>3</v>
      </c>
      <c r="BY2621">
        <v>1</v>
      </c>
      <c r="BZ2621">
        <v>1</v>
      </c>
      <c r="CA2621">
        <v>1</v>
      </c>
      <c r="CB2621">
        <v>1</v>
      </c>
      <c r="CC2621">
        <v>1</v>
      </c>
      <c r="CD2621">
        <v>0.26450663879533898</v>
      </c>
      <c r="CE2621" s="3">
        <v>43465</v>
      </c>
      <c r="CF2621">
        <v>317.63900000000001</v>
      </c>
      <c r="CG2621" s="3">
        <v>43555</v>
      </c>
      <c r="CH2621">
        <v>0.26450663879533898</v>
      </c>
      <c r="CI2621">
        <v>0</v>
      </c>
      <c r="CK2621">
        <v>0</v>
      </c>
      <c r="CL2621">
        <v>0</v>
      </c>
      <c r="CM2621">
        <v>0</v>
      </c>
      <c r="CS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12</v>
      </c>
      <c r="DK2621">
        <v>192.76599999999999</v>
      </c>
      <c r="DL2621">
        <v>1.6659999999999999</v>
      </c>
      <c r="DR2621">
        <v>265.97300000000001</v>
      </c>
      <c r="DS2621">
        <v>189.67699999999999</v>
      </c>
      <c r="DT2621">
        <v>191.226</v>
      </c>
      <c r="DU2621">
        <v>192.76599999999999</v>
      </c>
      <c r="DV2621">
        <v>194.29900000000001</v>
      </c>
      <c r="DW2621">
        <v>195.82300000000001</v>
      </c>
      <c r="DX2621">
        <v>0.24</v>
      </c>
      <c r="DY2621">
        <v>1</v>
      </c>
      <c r="DZ2621">
        <v>1</v>
      </c>
      <c r="EC2621">
        <v>1</v>
      </c>
      <c r="ED2621">
        <v>9</v>
      </c>
    </row>
    <row r="2622" spans="1:134" x14ac:dyDescent="0.25">
      <c r="A2622" s="6" t="s">
        <v>1541</v>
      </c>
      <c r="B2622" t="s">
        <v>138</v>
      </c>
      <c r="C2622">
        <v>750000</v>
      </c>
      <c r="D2622">
        <v>220000</v>
      </c>
      <c r="E2622" s="5">
        <v>3.3459000942507062</v>
      </c>
      <c r="F2622">
        <v>0</v>
      </c>
      <c r="G2622" s="2">
        <v>43627.496898148151</v>
      </c>
      <c r="H2622" t="s">
        <v>115</v>
      </c>
      <c r="I2622" s="2">
        <v>43635.415937500002</v>
      </c>
      <c r="J2622">
        <v>917141</v>
      </c>
      <c r="K2622">
        <v>3</v>
      </c>
      <c r="L2622" t="s">
        <v>129</v>
      </c>
      <c r="M2622">
        <v>9686</v>
      </c>
      <c r="N2622">
        <v>8.5</v>
      </c>
      <c r="O2622">
        <v>2.8919999999999999</v>
      </c>
      <c r="P2622">
        <v>3.1619999999999999</v>
      </c>
      <c r="Q2622">
        <v>37</v>
      </c>
      <c r="R2622" t="s">
        <v>127</v>
      </c>
      <c r="S2622" t="s">
        <v>126</v>
      </c>
      <c r="T2622" t="s">
        <v>3858</v>
      </c>
      <c r="U2622" t="s">
        <v>3897</v>
      </c>
      <c r="V2622">
        <v>20147</v>
      </c>
      <c r="W2622" t="s">
        <v>143</v>
      </c>
      <c r="X2622" s="1">
        <v>37</v>
      </c>
      <c r="Y2622" t="s">
        <v>1141</v>
      </c>
      <c r="Z2622" s="3">
        <v>38596</v>
      </c>
      <c r="AA2622">
        <v>3</v>
      </c>
      <c r="AB2622">
        <v>0</v>
      </c>
      <c r="AC2622">
        <v>6</v>
      </c>
      <c r="AD2622">
        <v>1</v>
      </c>
      <c r="AE2622">
        <v>5</v>
      </c>
      <c r="AF2622">
        <v>0</v>
      </c>
      <c r="AG2622">
        <v>0</v>
      </c>
      <c r="AH2622">
        <v>4</v>
      </c>
      <c r="AI2622">
        <v>0</v>
      </c>
      <c r="AJ2622">
        <v>3</v>
      </c>
      <c r="AK2622">
        <v>3</v>
      </c>
      <c r="AL2622">
        <v>1</v>
      </c>
      <c r="AM2622">
        <v>262</v>
      </c>
      <c r="AN2622">
        <v>5670</v>
      </c>
      <c r="AO2622">
        <v>7604</v>
      </c>
      <c r="AP2622">
        <v>823</v>
      </c>
      <c r="AQ2622">
        <v>1098</v>
      </c>
      <c r="AR2622">
        <v>3310</v>
      </c>
      <c r="AS2622">
        <v>3797</v>
      </c>
      <c r="AT2622">
        <v>459</v>
      </c>
      <c r="AU2622">
        <v>9686</v>
      </c>
      <c r="AV2622">
        <v>9686</v>
      </c>
      <c r="AW2622">
        <v>2908</v>
      </c>
      <c r="AX2622">
        <v>10914</v>
      </c>
      <c r="AY2622">
        <v>10914</v>
      </c>
      <c r="AZ2622">
        <v>2017</v>
      </c>
      <c r="BA2622">
        <v>3.4455549710678497E-2</v>
      </c>
      <c r="BB2622">
        <v>0.34790177753344298</v>
      </c>
      <c r="BC2622">
        <v>0.87854984894259802</v>
      </c>
      <c r="BD2622">
        <v>0.51951621770203404</v>
      </c>
      <c r="BE2622">
        <v>4.7387982655378899E-2</v>
      </c>
      <c r="BF2622">
        <v>2255.5720000000001</v>
      </c>
      <c r="BG2622">
        <v>2266.5880000000002</v>
      </c>
      <c r="BH2622">
        <v>2201.8409999999999</v>
      </c>
      <c r="BI2622">
        <v>2070.9859999999999</v>
      </c>
      <c r="BJ2622">
        <v>1403.204</v>
      </c>
      <c r="BK2622">
        <v>1286.453</v>
      </c>
      <c r="BL2622">
        <v>1.0249999999999999</v>
      </c>
      <c r="BM2622">
        <v>1.617</v>
      </c>
      <c r="BN2622">
        <v>0.505</v>
      </c>
      <c r="BO2622">
        <v>5.968</v>
      </c>
      <c r="BP2622">
        <v>2.657</v>
      </c>
      <c r="BR2622">
        <v>0</v>
      </c>
      <c r="BS2622">
        <v>541.66700000000003</v>
      </c>
      <c r="BT2622">
        <v>541.66700000000003</v>
      </c>
      <c r="BX2622">
        <v>5</v>
      </c>
      <c r="BY2622">
        <v>6</v>
      </c>
      <c r="BZ2622">
        <v>6</v>
      </c>
      <c r="CA2622">
        <v>6</v>
      </c>
      <c r="CB2622">
        <v>6</v>
      </c>
      <c r="CC2622">
        <v>6</v>
      </c>
      <c r="CD2622">
        <v>0.82030582400636798</v>
      </c>
      <c r="CE2622" s="3">
        <v>43465</v>
      </c>
      <c r="CF2622">
        <v>2256.5970000000002</v>
      </c>
      <c r="CG2622" s="3">
        <v>43555</v>
      </c>
      <c r="CH2622">
        <v>0.75537767709520098</v>
      </c>
      <c r="CI2622">
        <v>4.8000000000000001E-2</v>
      </c>
      <c r="CK2622">
        <v>6</v>
      </c>
      <c r="CL2622">
        <v>2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4.8000000000000001E-2</v>
      </c>
      <c r="CU2622">
        <v>1.2999999999999999E-2</v>
      </c>
      <c r="CV2622">
        <v>0</v>
      </c>
      <c r="CW2622">
        <v>0</v>
      </c>
      <c r="CY2622">
        <v>0</v>
      </c>
      <c r="CZ2622">
        <v>0</v>
      </c>
      <c r="DA2622">
        <v>0</v>
      </c>
      <c r="DE2622">
        <v>1703.558</v>
      </c>
      <c r="DF2622">
        <v>1941.5039999999999</v>
      </c>
      <c r="DG2622">
        <v>1879.7660000000001</v>
      </c>
      <c r="DH2622">
        <v>1386.5650000000001</v>
      </c>
      <c r="DI2622">
        <v>1334.354</v>
      </c>
      <c r="DJ2622">
        <v>1172.9970000000001</v>
      </c>
      <c r="DK2622">
        <v>1392.5329999999999</v>
      </c>
      <c r="DL2622">
        <v>1.0249999999999999</v>
      </c>
      <c r="DM2622">
        <v>1.665</v>
      </c>
      <c r="DN2622">
        <v>0.51800000000000002</v>
      </c>
      <c r="DO2622">
        <v>5.968</v>
      </c>
      <c r="DP2622">
        <v>2.657</v>
      </c>
      <c r="DR2622">
        <v>0</v>
      </c>
      <c r="DS2622">
        <v>0</v>
      </c>
      <c r="DT2622">
        <v>0</v>
      </c>
      <c r="DX2622">
        <v>0.75526651332788297</v>
      </c>
      <c r="DY2622">
        <v>1</v>
      </c>
      <c r="EA2622">
        <v>0.82011632228217002</v>
      </c>
      <c r="ED2622">
        <v>14</v>
      </c>
    </row>
    <row r="2623" spans="1:134" x14ac:dyDescent="0.25">
      <c r="A2623" s="6" t="s">
        <v>1423</v>
      </c>
      <c r="B2623" t="s">
        <v>569</v>
      </c>
      <c r="C2623">
        <v>200000</v>
      </c>
      <c r="D2623">
        <v>60000</v>
      </c>
      <c r="E2623" s="5">
        <v>5.9849198868991502</v>
      </c>
      <c r="F2623">
        <v>0</v>
      </c>
      <c r="G2623" s="2">
        <v>43623.412430555552</v>
      </c>
      <c r="H2623" t="s">
        <v>115</v>
      </c>
      <c r="I2623" s="2">
        <v>43635.415185185186</v>
      </c>
      <c r="J2623">
        <v>2424588</v>
      </c>
      <c r="K2623">
        <v>4</v>
      </c>
      <c r="L2623" t="s">
        <v>129</v>
      </c>
      <c r="M2623">
        <v>915</v>
      </c>
      <c r="N2623">
        <v>6.9</v>
      </c>
      <c r="O2623">
        <v>6.3239999999999998</v>
      </c>
      <c r="P2623">
        <v>6.0090000000000003</v>
      </c>
      <c r="Q2623">
        <v>46411</v>
      </c>
      <c r="R2623" t="s">
        <v>127</v>
      </c>
      <c r="S2623" t="s">
        <v>126</v>
      </c>
      <c r="T2623" t="s">
        <v>3858</v>
      </c>
      <c r="U2623" t="s">
        <v>3897</v>
      </c>
      <c r="V2623">
        <v>20124</v>
      </c>
      <c r="W2623" t="s">
        <v>119</v>
      </c>
      <c r="X2623" s="1">
        <v>464</v>
      </c>
      <c r="Y2623" t="s">
        <v>3882</v>
      </c>
      <c r="Z2623" s="3">
        <v>36636</v>
      </c>
      <c r="AA2623">
        <v>6</v>
      </c>
      <c r="AB2623">
        <v>1</v>
      </c>
      <c r="AC2623">
        <v>6</v>
      </c>
      <c r="AD2623">
        <v>1</v>
      </c>
      <c r="AE2623">
        <v>5</v>
      </c>
      <c r="AF2623">
        <v>1</v>
      </c>
      <c r="AG2623">
        <v>0</v>
      </c>
      <c r="AH2623">
        <v>3</v>
      </c>
      <c r="AI2623">
        <v>0</v>
      </c>
      <c r="AJ2623">
        <v>1</v>
      </c>
      <c r="AK2623">
        <v>2</v>
      </c>
      <c r="AL2623">
        <v>1</v>
      </c>
      <c r="AM2623">
        <v>144</v>
      </c>
      <c r="AN2623">
        <v>468</v>
      </c>
      <c r="AO2623">
        <v>1134</v>
      </c>
      <c r="AP2623">
        <v>94</v>
      </c>
      <c r="AQ2623">
        <v>370</v>
      </c>
      <c r="AR2623">
        <v>690</v>
      </c>
      <c r="AS2623">
        <v>59</v>
      </c>
      <c r="AT2623">
        <v>34</v>
      </c>
      <c r="AU2623">
        <v>1152</v>
      </c>
      <c r="AV2623">
        <v>1152</v>
      </c>
      <c r="AW2623">
        <v>481</v>
      </c>
      <c r="AX2623">
        <v>1824</v>
      </c>
      <c r="AY2623">
        <v>1824</v>
      </c>
      <c r="AZ2623">
        <v>2017</v>
      </c>
      <c r="BA2623">
        <v>0.12698412698412601</v>
      </c>
      <c r="BB2623">
        <v>3.2346491228070103E-2</v>
      </c>
      <c r="BC2623">
        <v>0.697101449275362</v>
      </c>
      <c r="BD2623">
        <v>0.25657894736842102</v>
      </c>
      <c r="BE2623">
        <v>2.9513888888888801E-2</v>
      </c>
      <c r="BF2623">
        <v>255</v>
      </c>
      <c r="BG2623">
        <v>255</v>
      </c>
      <c r="BH2623">
        <v>255</v>
      </c>
      <c r="BI2623">
        <v>280</v>
      </c>
      <c r="BJ2623">
        <v>280</v>
      </c>
      <c r="BK2623">
        <v>280</v>
      </c>
      <c r="BL2623">
        <v>25</v>
      </c>
      <c r="BM2623">
        <v>30</v>
      </c>
      <c r="BN2623">
        <v>30</v>
      </c>
      <c r="BO2623">
        <v>30</v>
      </c>
      <c r="BP2623">
        <v>30</v>
      </c>
      <c r="BQ2623">
        <v>30</v>
      </c>
      <c r="BR2623">
        <v>229.71700000000001</v>
      </c>
      <c r="BS2623">
        <v>231.35</v>
      </c>
      <c r="BT2623">
        <v>132.977</v>
      </c>
      <c r="BU2623">
        <v>134.6</v>
      </c>
      <c r="BV2623">
        <v>134.6</v>
      </c>
      <c r="BW2623">
        <v>134.6</v>
      </c>
      <c r="BX2623">
        <v>4</v>
      </c>
      <c r="BY2623">
        <v>4</v>
      </c>
      <c r="BZ2623">
        <v>4</v>
      </c>
      <c r="CA2623">
        <v>3</v>
      </c>
      <c r="CB2623">
        <v>3</v>
      </c>
      <c r="CC2623">
        <v>3</v>
      </c>
      <c r="CD2623">
        <v>0.85205224719101103</v>
      </c>
      <c r="CE2623" s="3">
        <v>43465</v>
      </c>
      <c r="CF2623">
        <v>509.71699999999998</v>
      </c>
      <c r="CG2623" s="3">
        <v>43555</v>
      </c>
      <c r="CH2623">
        <v>0.81180357142857096</v>
      </c>
      <c r="CI2623">
        <v>2.0089999999999999</v>
      </c>
      <c r="CK2623">
        <v>20</v>
      </c>
      <c r="CL2623">
        <v>2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1.2999999999999999E-2</v>
      </c>
      <c r="CT2623">
        <v>0</v>
      </c>
      <c r="CU2623">
        <v>0</v>
      </c>
      <c r="CV2623">
        <v>0.23499999999999999</v>
      </c>
      <c r="CW2623">
        <v>0</v>
      </c>
      <c r="CX2623">
        <v>0</v>
      </c>
      <c r="CY2623">
        <v>1.996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202.489</v>
      </c>
      <c r="DF2623">
        <v>225.11</v>
      </c>
      <c r="DG2623">
        <v>240.33500000000001</v>
      </c>
      <c r="DH2623">
        <v>247.524</v>
      </c>
      <c r="DI2623">
        <v>223.011</v>
      </c>
      <c r="DJ2623">
        <v>266.61200000000002</v>
      </c>
      <c r="DK2623">
        <v>391.11</v>
      </c>
      <c r="DL2623">
        <v>24.815999999999999</v>
      </c>
      <c r="DM2623">
        <v>9.7780000000000005</v>
      </c>
      <c r="DN2623">
        <v>17.321000000000002</v>
      </c>
      <c r="DO2623">
        <v>13.986000000000001</v>
      </c>
      <c r="DP2623">
        <v>21.297000000000001</v>
      </c>
      <c r="DQ2623">
        <v>24.373999999999999</v>
      </c>
      <c r="DR2623">
        <v>226.71299999999999</v>
      </c>
      <c r="DS2623">
        <v>226.35</v>
      </c>
      <c r="DT2623">
        <v>127.977</v>
      </c>
      <c r="DU2623">
        <v>129.6</v>
      </c>
      <c r="DV2623">
        <v>129.6</v>
      </c>
      <c r="DW2623">
        <v>129.6</v>
      </c>
      <c r="DX2623">
        <v>0.79407450980392102</v>
      </c>
      <c r="DY2623">
        <v>0.99263999999999997</v>
      </c>
      <c r="DZ2623">
        <v>0.98692304008845599</v>
      </c>
      <c r="EA2623">
        <v>0.87543987538940804</v>
      </c>
      <c r="EB2623">
        <v>0.63755428571428496</v>
      </c>
      <c r="EC2623">
        <v>0.97193549292274095</v>
      </c>
      <c r="ED2623">
        <v>19</v>
      </c>
    </row>
    <row r="2624" spans="1:134" x14ac:dyDescent="0.25">
      <c r="A2624" s="6" t="s">
        <v>1582</v>
      </c>
      <c r="B2624" t="s">
        <v>569</v>
      </c>
      <c r="C2624">
        <v>200000</v>
      </c>
      <c r="D2624">
        <v>50000</v>
      </c>
      <c r="E2624" s="5">
        <v>5.0047125353440141</v>
      </c>
      <c r="F2624">
        <v>1</v>
      </c>
      <c r="G2624" s="2">
        <v>43628.445092592592</v>
      </c>
      <c r="H2624" t="s">
        <v>115</v>
      </c>
      <c r="I2624" s="2">
        <v>43634.694965277777</v>
      </c>
      <c r="J2624">
        <v>1960000</v>
      </c>
      <c r="K2624">
        <v>2</v>
      </c>
      <c r="L2624" t="s">
        <v>128</v>
      </c>
      <c r="M2624">
        <v>3886</v>
      </c>
      <c r="N2624">
        <v>6.1</v>
      </c>
      <c r="P2624">
        <v>5.4370000000000003</v>
      </c>
      <c r="Q2624">
        <v>2222</v>
      </c>
      <c r="R2624" t="s">
        <v>1057</v>
      </c>
      <c r="S2624" t="s">
        <v>269</v>
      </c>
      <c r="T2624" t="s">
        <v>3865</v>
      </c>
      <c r="U2624" t="s">
        <v>3898</v>
      </c>
      <c r="V2624">
        <v>40014</v>
      </c>
      <c r="W2624" t="s">
        <v>119</v>
      </c>
      <c r="X2624" s="1">
        <v>222</v>
      </c>
      <c r="Y2624" t="s">
        <v>3879</v>
      </c>
      <c r="Z2624" s="3">
        <v>43180</v>
      </c>
      <c r="AA2624">
        <v>4</v>
      </c>
      <c r="AB2624">
        <v>0</v>
      </c>
      <c r="AC2624">
        <v>5</v>
      </c>
      <c r="AD2624">
        <v>5</v>
      </c>
      <c r="AE2624">
        <v>6</v>
      </c>
      <c r="AF2624">
        <v>0</v>
      </c>
      <c r="AG2624">
        <v>0</v>
      </c>
      <c r="AH2624">
        <v>5</v>
      </c>
      <c r="AI2624">
        <v>1</v>
      </c>
      <c r="AJ2624">
        <v>3</v>
      </c>
      <c r="AK2624">
        <v>4</v>
      </c>
      <c r="AL2624">
        <v>1</v>
      </c>
      <c r="AM2624">
        <v>84</v>
      </c>
      <c r="AN2624">
        <v>806</v>
      </c>
      <c r="AO2624">
        <v>1458</v>
      </c>
      <c r="AP2624">
        <v>235</v>
      </c>
      <c r="AQ2624">
        <v>0</v>
      </c>
      <c r="AR2624">
        <v>911</v>
      </c>
      <c r="AS2624">
        <v>214</v>
      </c>
      <c r="AT2624">
        <v>155</v>
      </c>
      <c r="AU2624">
        <v>3886</v>
      </c>
      <c r="AV2624">
        <v>3827</v>
      </c>
      <c r="AW2624">
        <v>821</v>
      </c>
      <c r="AX2624">
        <v>2369</v>
      </c>
      <c r="AY2624">
        <v>2369</v>
      </c>
      <c r="AZ2624">
        <v>2018</v>
      </c>
      <c r="BA2624">
        <v>5.7613168724279802E-2</v>
      </c>
      <c r="BB2624">
        <v>9.0333474039679104E-2</v>
      </c>
      <c r="BC2624">
        <v>0.90120746432491705</v>
      </c>
      <c r="BD2624">
        <v>0.34022794428028702</v>
      </c>
      <c r="BE2624">
        <v>4.0501698458322397E-2</v>
      </c>
      <c r="BF2624">
        <v>900</v>
      </c>
      <c r="BG2624">
        <v>900</v>
      </c>
      <c r="BH2624">
        <v>900</v>
      </c>
      <c r="BI2624">
        <v>900</v>
      </c>
      <c r="BJ2624">
        <v>900</v>
      </c>
      <c r="BK2624">
        <v>900</v>
      </c>
      <c r="BL2624">
        <v>12</v>
      </c>
      <c r="BM2624">
        <v>16</v>
      </c>
      <c r="BN2624">
        <v>20</v>
      </c>
      <c r="BO2624">
        <v>20</v>
      </c>
      <c r="BP2624">
        <v>20</v>
      </c>
      <c r="BQ2624">
        <v>20</v>
      </c>
      <c r="BR2624">
        <v>181.726</v>
      </c>
      <c r="BS2624">
        <v>187.958</v>
      </c>
      <c r="BT2624">
        <v>194.16300000000001</v>
      </c>
      <c r="BU2624">
        <v>200.34800000000001</v>
      </c>
      <c r="BV2624">
        <v>206.51900000000001</v>
      </c>
      <c r="BW2624">
        <v>78.668999999999997</v>
      </c>
      <c r="BX2624">
        <v>7</v>
      </c>
      <c r="BY2624">
        <v>7</v>
      </c>
      <c r="BZ2624">
        <v>7</v>
      </c>
      <c r="CA2624">
        <v>7</v>
      </c>
      <c r="CB2624">
        <v>7</v>
      </c>
      <c r="CC2624">
        <v>7</v>
      </c>
      <c r="CD2624">
        <v>0.47194190268699998</v>
      </c>
      <c r="CE2624" s="3">
        <v>43465</v>
      </c>
      <c r="CF2624">
        <v>1093.7260000000001</v>
      </c>
      <c r="CG2624" s="3">
        <v>43555</v>
      </c>
      <c r="CH2624">
        <v>0.41941885964912201</v>
      </c>
      <c r="CI2624">
        <v>0.06</v>
      </c>
      <c r="CK2624">
        <v>10</v>
      </c>
      <c r="CL2624">
        <v>1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0.06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370.45</v>
      </c>
      <c r="DF2624">
        <v>353.19200000000001</v>
      </c>
      <c r="DG2624">
        <v>378.36599999999999</v>
      </c>
      <c r="DH2624">
        <v>426.678</v>
      </c>
      <c r="DI2624">
        <v>479.20600000000002</v>
      </c>
      <c r="DJ2624">
        <v>496.11599999999999</v>
      </c>
      <c r="DK2624">
        <v>644.45100000000002</v>
      </c>
      <c r="DL2624">
        <v>12.06</v>
      </c>
      <c r="DM2624">
        <v>13.867000000000001</v>
      </c>
      <c r="DN2624">
        <v>19.094000000000001</v>
      </c>
      <c r="DO2624">
        <v>17.425000000000001</v>
      </c>
      <c r="DP2624">
        <v>18.433</v>
      </c>
      <c r="DQ2624">
        <v>14.569000000000001</v>
      </c>
      <c r="DR2624">
        <v>181.726</v>
      </c>
      <c r="DS2624">
        <v>187.958</v>
      </c>
      <c r="DT2624">
        <v>194.16300000000001</v>
      </c>
      <c r="DU2624">
        <v>200.34800000000001</v>
      </c>
      <c r="DV2624">
        <v>206.51900000000001</v>
      </c>
      <c r="DW2624">
        <v>78.668999999999997</v>
      </c>
      <c r="DX2624">
        <v>0.41161111111111098</v>
      </c>
      <c r="DY2624">
        <v>1.0049999999999999</v>
      </c>
      <c r="DZ2624">
        <v>1</v>
      </c>
      <c r="EA2624">
        <v>0.463705185185185</v>
      </c>
      <c r="EB2624">
        <v>0.883777777777777</v>
      </c>
      <c r="EC2624">
        <v>1</v>
      </c>
      <c r="ED2624">
        <v>1</v>
      </c>
    </row>
    <row r="2625" spans="1:134" x14ac:dyDescent="0.25">
      <c r="A2625" s="6" t="s">
        <v>1206</v>
      </c>
      <c r="B2625" t="s">
        <v>138</v>
      </c>
      <c r="C2625">
        <v>160000</v>
      </c>
      <c r="D2625">
        <v>55000</v>
      </c>
      <c r="E2625" s="5">
        <v>5.9849198868991502</v>
      </c>
      <c r="F2625">
        <v>0</v>
      </c>
      <c r="G2625" s="2">
        <v>43619.576053240744</v>
      </c>
      <c r="H2625" t="s">
        <v>115</v>
      </c>
      <c r="I2625" s="2">
        <v>43634.677893518521</v>
      </c>
      <c r="J2625">
        <v>1857799</v>
      </c>
      <c r="K2625">
        <v>3</v>
      </c>
      <c r="L2625" t="s">
        <v>129</v>
      </c>
      <c r="M2625">
        <v>2761</v>
      </c>
      <c r="N2625">
        <v>2.7</v>
      </c>
      <c r="O2625">
        <v>4.8</v>
      </c>
      <c r="P2625">
        <v>5.5750000000000002</v>
      </c>
      <c r="Q2625">
        <v>31012</v>
      </c>
      <c r="R2625" t="s">
        <v>306</v>
      </c>
      <c r="S2625" t="s">
        <v>281</v>
      </c>
      <c r="T2625" t="s">
        <v>3858</v>
      </c>
      <c r="U2625" t="s">
        <v>3900</v>
      </c>
      <c r="V2625">
        <v>60035</v>
      </c>
      <c r="W2625" t="s">
        <v>119</v>
      </c>
      <c r="X2625" s="1">
        <v>310</v>
      </c>
      <c r="Y2625" t="s">
        <v>3891</v>
      </c>
      <c r="Z2625" s="3">
        <v>35567</v>
      </c>
      <c r="AA2625">
        <v>7</v>
      </c>
      <c r="AB2625">
        <v>0</v>
      </c>
      <c r="AC2625">
        <v>6</v>
      </c>
      <c r="AD2625">
        <v>9</v>
      </c>
      <c r="AE2625">
        <v>7</v>
      </c>
      <c r="AF2625">
        <v>0</v>
      </c>
      <c r="AG2625">
        <v>0</v>
      </c>
      <c r="AH2625">
        <v>6</v>
      </c>
      <c r="AI2625">
        <v>0</v>
      </c>
      <c r="AJ2625">
        <v>1</v>
      </c>
      <c r="AK2625">
        <v>4</v>
      </c>
      <c r="AL2625">
        <v>1</v>
      </c>
      <c r="AM2625">
        <v>179</v>
      </c>
      <c r="AN2625">
        <v>677</v>
      </c>
      <c r="AO2625">
        <v>2350</v>
      </c>
      <c r="AP2625">
        <v>73</v>
      </c>
      <c r="AQ2625">
        <v>695</v>
      </c>
      <c r="AR2625">
        <v>172</v>
      </c>
      <c r="AS2625">
        <v>473</v>
      </c>
      <c r="AT2625">
        <v>21</v>
      </c>
      <c r="AU2625">
        <v>2761</v>
      </c>
      <c r="AV2625">
        <v>2664</v>
      </c>
      <c r="AW2625">
        <v>9</v>
      </c>
      <c r="AX2625">
        <v>2522</v>
      </c>
      <c r="AY2625">
        <v>2522</v>
      </c>
      <c r="AZ2625">
        <v>2017</v>
      </c>
      <c r="BA2625">
        <v>7.6170212765957396E-2</v>
      </c>
      <c r="BB2625">
        <v>0.18754956383822299</v>
      </c>
      <c r="BC2625">
        <v>5.2325581395348798E-2</v>
      </c>
      <c r="BD2625">
        <v>0.268437747819191</v>
      </c>
      <c r="BE2625">
        <v>7.8828828828828804E-3</v>
      </c>
      <c r="BF2625">
        <v>221.12200000000001</v>
      </c>
      <c r="BG2625">
        <v>192.363</v>
      </c>
      <c r="BH2625">
        <v>235.898</v>
      </c>
      <c r="BI2625">
        <v>301.8</v>
      </c>
      <c r="BJ2625">
        <v>215.90100000000001</v>
      </c>
      <c r="BK2625">
        <v>294.827</v>
      </c>
      <c r="BL2625">
        <v>63.533999999999999</v>
      </c>
      <c r="BM2625">
        <v>58.542000000000002</v>
      </c>
      <c r="BN2625">
        <v>57.095999999999997</v>
      </c>
      <c r="BO2625">
        <v>59.521999999999998</v>
      </c>
      <c r="BP2625">
        <v>67.3</v>
      </c>
      <c r="BQ2625">
        <v>62.331000000000003</v>
      </c>
      <c r="BR2625">
        <v>708.73099999999999</v>
      </c>
      <c r="BS2625">
        <v>747.596</v>
      </c>
      <c r="BT2625">
        <v>701.24900000000002</v>
      </c>
      <c r="BU2625">
        <v>640.452</v>
      </c>
      <c r="BV2625">
        <v>726.45600000000002</v>
      </c>
      <c r="BW2625">
        <v>657.63499999999999</v>
      </c>
      <c r="BX2625">
        <v>4</v>
      </c>
      <c r="BY2625">
        <v>4</v>
      </c>
      <c r="BZ2625">
        <v>4</v>
      </c>
      <c r="CA2625">
        <v>4</v>
      </c>
      <c r="CB2625">
        <v>4</v>
      </c>
      <c r="CC2625">
        <v>4</v>
      </c>
      <c r="CD2625">
        <v>0.59462222358209504</v>
      </c>
      <c r="CE2625" s="3">
        <v>43465</v>
      </c>
      <c r="CF2625">
        <v>993.38699999999994</v>
      </c>
      <c r="CG2625" s="3">
        <v>43555</v>
      </c>
      <c r="CH2625">
        <v>0.67561547973694502</v>
      </c>
      <c r="CI2625">
        <v>0</v>
      </c>
      <c r="CK2625">
        <v>4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171.12200000000001</v>
      </c>
      <c r="DF2625">
        <v>127.527</v>
      </c>
      <c r="DG2625">
        <v>138.81</v>
      </c>
      <c r="DH2625">
        <v>207.95699999999999</v>
      </c>
      <c r="DI2625">
        <v>113.944</v>
      </c>
      <c r="DJ2625">
        <v>195.49299999999999</v>
      </c>
      <c r="DK2625">
        <v>714.48199999999997</v>
      </c>
      <c r="DL2625">
        <v>21.196000000000002</v>
      </c>
      <c r="DM2625">
        <v>9.1059999999999999</v>
      </c>
      <c r="DN2625">
        <v>29.242999999999999</v>
      </c>
      <c r="DO2625">
        <v>19.202999999999999</v>
      </c>
      <c r="DP2625">
        <v>22.331</v>
      </c>
      <c r="DQ2625">
        <v>32.366999999999997</v>
      </c>
      <c r="DR2625">
        <v>526.77599999999995</v>
      </c>
      <c r="DS2625">
        <v>511.50900000000001</v>
      </c>
      <c r="DT2625">
        <v>495.14699999999999</v>
      </c>
      <c r="DU2625">
        <v>487.322</v>
      </c>
      <c r="DV2625">
        <v>557.02499999999998</v>
      </c>
      <c r="DW2625">
        <v>442.46199999999999</v>
      </c>
      <c r="DX2625">
        <v>0.773880482267707</v>
      </c>
      <c r="DY2625">
        <v>0.333616646205181</v>
      </c>
      <c r="DZ2625">
        <v>0.74326648615624202</v>
      </c>
      <c r="EA2625">
        <v>0.65315398817027803</v>
      </c>
      <c r="EB2625">
        <v>0.36230502952555399</v>
      </c>
      <c r="EC2625">
        <v>0.722179593646187</v>
      </c>
      <c r="ED2625">
        <v>22</v>
      </c>
    </row>
    <row r="2626" spans="1:134" x14ac:dyDescent="0.25">
      <c r="A2626" s="6" t="s">
        <v>1648</v>
      </c>
      <c r="B2626" t="s">
        <v>569</v>
      </c>
      <c r="C2626">
        <v>70000</v>
      </c>
      <c r="D2626">
        <v>25000</v>
      </c>
      <c r="E2626" s="5">
        <v>8.2846371347785102</v>
      </c>
      <c r="F2626">
        <v>1</v>
      </c>
      <c r="G2626" s="2">
        <v>43629.621701388889</v>
      </c>
      <c r="H2626" t="s">
        <v>115</v>
      </c>
      <c r="I2626" s="2">
        <v>43634.668043981481</v>
      </c>
      <c r="J2626">
        <v>2500000</v>
      </c>
      <c r="K2626">
        <v>3</v>
      </c>
      <c r="L2626" t="s">
        <v>122</v>
      </c>
      <c r="M2626">
        <v>533</v>
      </c>
      <c r="N2626">
        <v>3.2</v>
      </c>
      <c r="Q2626">
        <v>432201</v>
      </c>
      <c r="R2626" t="s">
        <v>284</v>
      </c>
      <c r="S2626" t="s">
        <v>243</v>
      </c>
      <c r="T2626" t="s">
        <v>3857</v>
      </c>
      <c r="U2626" t="s">
        <v>3897</v>
      </c>
      <c r="V2626">
        <v>15067</v>
      </c>
      <c r="W2626" t="s">
        <v>132</v>
      </c>
      <c r="X2626" s="1">
        <v>432</v>
      </c>
      <c r="Y2626" t="s">
        <v>3881</v>
      </c>
      <c r="Z2626" s="3">
        <v>42110</v>
      </c>
      <c r="AA2626">
        <v>3</v>
      </c>
      <c r="AB2626">
        <v>0</v>
      </c>
      <c r="AC2626">
        <v>6</v>
      </c>
      <c r="AD2626">
        <v>3</v>
      </c>
      <c r="AE2626">
        <v>5</v>
      </c>
      <c r="AF2626">
        <v>0</v>
      </c>
      <c r="AG2626">
        <v>0</v>
      </c>
      <c r="AH2626">
        <v>4</v>
      </c>
      <c r="AI2626">
        <v>0</v>
      </c>
      <c r="AJ2626">
        <v>3</v>
      </c>
      <c r="AK2626">
        <v>2</v>
      </c>
      <c r="AL2626">
        <v>2</v>
      </c>
      <c r="AM2626">
        <v>5</v>
      </c>
      <c r="AN2626">
        <v>106</v>
      </c>
      <c r="AO2626">
        <v>189</v>
      </c>
      <c r="AP2626">
        <v>17</v>
      </c>
      <c r="AQ2626">
        <v>0</v>
      </c>
      <c r="AR2626">
        <v>0</v>
      </c>
      <c r="AS2626">
        <v>151</v>
      </c>
      <c r="AT2626">
        <v>15</v>
      </c>
      <c r="AU2626">
        <v>533</v>
      </c>
      <c r="AV2626">
        <v>533</v>
      </c>
      <c r="AW2626">
        <v>0</v>
      </c>
      <c r="AX2626">
        <v>189</v>
      </c>
      <c r="AY2626">
        <v>189</v>
      </c>
      <c r="AZ2626">
        <v>2017</v>
      </c>
      <c r="BA2626">
        <v>2.6455026455026402E-2</v>
      </c>
      <c r="BB2626">
        <v>0.79894179894179895</v>
      </c>
      <c r="BD2626">
        <v>0.56084656084656004</v>
      </c>
      <c r="BE2626">
        <v>2.8142589118198801E-2</v>
      </c>
      <c r="CK2626">
        <v>0</v>
      </c>
      <c r="CL2626">
        <v>0</v>
      </c>
      <c r="ED2626">
        <v>4</v>
      </c>
    </row>
    <row r="2627" spans="1:134" x14ac:dyDescent="0.25">
      <c r="A2627" s="6" t="s">
        <v>1645</v>
      </c>
      <c r="B2627" t="s">
        <v>138</v>
      </c>
      <c r="C2627">
        <v>600000</v>
      </c>
      <c r="D2627">
        <v>45000</v>
      </c>
      <c r="E2627" s="5">
        <v>7.11592836946277</v>
      </c>
      <c r="F2627">
        <v>0</v>
      </c>
      <c r="G2627" s="2">
        <v>43629.61005787037</v>
      </c>
      <c r="H2627" t="s">
        <v>115</v>
      </c>
      <c r="I2627" s="2">
        <v>43634.668020833335</v>
      </c>
      <c r="J2627">
        <v>2297548</v>
      </c>
      <c r="K2627">
        <v>2</v>
      </c>
      <c r="L2627" t="s">
        <v>128</v>
      </c>
      <c r="M2627">
        <v>1075</v>
      </c>
      <c r="N2627">
        <v>5.2</v>
      </c>
      <c r="O2627">
        <v>48.89</v>
      </c>
      <c r="P2627">
        <v>31.38</v>
      </c>
      <c r="Q2627">
        <v>25992</v>
      </c>
      <c r="R2627" t="s">
        <v>1059</v>
      </c>
      <c r="S2627" t="s">
        <v>559</v>
      </c>
      <c r="T2627" t="s">
        <v>3870</v>
      </c>
      <c r="U2627" t="s">
        <v>3900</v>
      </c>
      <c r="V2627">
        <v>64023</v>
      </c>
      <c r="W2627" t="s">
        <v>119</v>
      </c>
      <c r="X2627" s="1">
        <v>259</v>
      </c>
      <c r="Y2627" t="s">
        <v>3889</v>
      </c>
      <c r="Z2627" s="3">
        <v>40709</v>
      </c>
      <c r="AA2627">
        <v>4</v>
      </c>
      <c r="AB2627">
        <v>1</v>
      </c>
      <c r="AC2627">
        <v>6</v>
      </c>
      <c r="AD2627">
        <v>8</v>
      </c>
      <c r="AE2627">
        <v>7</v>
      </c>
      <c r="AF2627">
        <v>0</v>
      </c>
      <c r="AG2627">
        <v>0</v>
      </c>
      <c r="AH2627">
        <v>6</v>
      </c>
      <c r="AI2627">
        <v>0</v>
      </c>
      <c r="AJ2627">
        <v>2</v>
      </c>
      <c r="AK2627">
        <v>4</v>
      </c>
      <c r="AL2627">
        <v>2</v>
      </c>
      <c r="AM2627">
        <v>14</v>
      </c>
      <c r="AN2627">
        <v>214</v>
      </c>
      <c r="AO2627">
        <v>561</v>
      </c>
      <c r="AP2627">
        <v>57</v>
      </c>
      <c r="AQ2627">
        <v>22</v>
      </c>
      <c r="AR2627">
        <v>45</v>
      </c>
      <c r="AS2627">
        <v>390</v>
      </c>
      <c r="AT2627">
        <v>15</v>
      </c>
      <c r="AU2627">
        <v>1075</v>
      </c>
      <c r="AV2627">
        <v>1087</v>
      </c>
      <c r="AW2627">
        <v>36</v>
      </c>
      <c r="AX2627">
        <v>606</v>
      </c>
      <c r="AY2627">
        <v>606</v>
      </c>
      <c r="AZ2627">
        <v>2017</v>
      </c>
      <c r="BA2627">
        <v>2.4955436720142599E-2</v>
      </c>
      <c r="BB2627">
        <v>0.64356435643564303</v>
      </c>
      <c r="BC2627">
        <v>0.8</v>
      </c>
      <c r="BD2627">
        <v>0.35313531353135302</v>
      </c>
      <c r="BE2627">
        <v>1.37994480220791E-2</v>
      </c>
      <c r="BF2627">
        <v>105</v>
      </c>
      <c r="BG2627">
        <v>105</v>
      </c>
      <c r="BH2627">
        <v>105</v>
      </c>
      <c r="BI2627">
        <v>105</v>
      </c>
      <c r="BJ2627">
        <v>105</v>
      </c>
      <c r="BK2627">
        <v>105</v>
      </c>
      <c r="BL2627">
        <v>30</v>
      </c>
      <c r="BM2627">
        <v>30</v>
      </c>
      <c r="BN2627">
        <v>30</v>
      </c>
      <c r="BO2627">
        <v>30</v>
      </c>
      <c r="BP2627">
        <v>15</v>
      </c>
      <c r="BQ2627">
        <v>15</v>
      </c>
      <c r="BR2627">
        <v>201.636</v>
      </c>
      <c r="BS2627">
        <v>203.06200000000001</v>
      </c>
      <c r="BT2627">
        <v>386.63499999999999</v>
      </c>
      <c r="BU2627">
        <v>388.05200000000002</v>
      </c>
      <c r="BV2627">
        <v>182.15199999999999</v>
      </c>
      <c r="BW2627">
        <v>182.15199999999999</v>
      </c>
      <c r="BX2627">
        <v>2</v>
      </c>
      <c r="BY2627">
        <v>2</v>
      </c>
      <c r="BZ2627">
        <v>2</v>
      </c>
      <c r="CA2627">
        <v>2</v>
      </c>
      <c r="CB2627">
        <v>2</v>
      </c>
      <c r="CC2627">
        <v>1</v>
      </c>
      <c r="CD2627">
        <v>0.265901282051282</v>
      </c>
      <c r="CE2627" s="3">
        <v>43465</v>
      </c>
      <c r="CF2627">
        <v>336.63600000000002</v>
      </c>
      <c r="CG2627" s="3">
        <v>43555</v>
      </c>
      <c r="CH2627">
        <v>0.25979259259259202</v>
      </c>
      <c r="CI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34.892000000000003</v>
      </c>
      <c r="DF2627">
        <v>37.091000000000001</v>
      </c>
      <c r="DG2627">
        <v>13.425000000000001</v>
      </c>
      <c r="DH2627">
        <v>0</v>
      </c>
      <c r="DI2627">
        <v>53.552999999999997</v>
      </c>
      <c r="DJ2627">
        <v>68.262</v>
      </c>
      <c r="DK2627">
        <v>205.9</v>
      </c>
      <c r="DL2627">
        <v>0.18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201.636</v>
      </c>
      <c r="DS2627">
        <v>203.06200000000001</v>
      </c>
      <c r="DT2627">
        <v>204.483</v>
      </c>
      <c r="DU2627">
        <v>205.9</v>
      </c>
      <c r="DV2627">
        <v>0</v>
      </c>
      <c r="DW2627">
        <v>0</v>
      </c>
      <c r="DX2627">
        <v>0.33230476190476099</v>
      </c>
      <c r="DY2627">
        <v>6.0000000000000001E-3</v>
      </c>
      <c r="DZ2627">
        <v>1</v>
      </c>
      <c r="EA2627">
        <v>0.32892539682539601</v>
      </c>
      <c r="EB2627">
        <v>1.1999999999999999E-3</v>
      </c>
      <c r="EC2627">
        <v>0.52800855612756104</v>
      </c>
      <c r="ED2627">
        <v>8</v>
      </c>
    </row>
    <row r="2628" spans="1:134" x14ac:dyDescent="0.25">
      <c r="A2628" s="6" t="s">
        <v>1640</v>
      </c>
      <c r="B2628" t="s">
        <v>246</v>
      </c>
      <c r="C2628">
        <v>100000</v>
      </c>
      <c r="D2628">
        <v>30000</v>
      </c>
      <c r="E2628" s="5">
        <v>7.11592836946277</v>
      </c>
      <c r="F2628">
        <v>0</v>
      </c>
      <c r="G2628" s="2">
        <v>43629.550300925926</v>
      </c>
      <c r="H2628" t="s">
        <v>115</v>
      </c>
      <c r="I2628" s="2">
        <v>43634.668009259258</v>
      </c>
      <c r="J2628">
        <v>2500000</v>
      </c>
      <c r="K2628">
        <v>2</v>
      </c>
      <c r="L2628" t="s">
        <v>128</v>
      </c>
      <c r="M2628">
        <v>356</v>
      </c>
      <c r="N2628">
        <v>2.8</v>
      </c>
      <c r="Q2628">
        <v>620909</v>
      </c>
      <c r="R2628" t="s">
        <v>245</v>
      </c>
      <c r="S2628" t="s">
        <v>123</v>
      </c>
      <c r="T2628" t="s">
        <v>3871</v>
      </c>
      <c r="U2628" t="s">
        <v>3900</v>
      </c>
      <c r="V2628">
        <v>198</v>
      </c>
      <c r="W2628" t="s">
        <v>119</v>
      </c>
      <c r="X2628" s="1">
        <v>620</v>
      </c>
      <c r="Y2628" t="s">
        <v>3892</v>
      </c>
      <c r="Z2628" s="3">
        <v>43024</v>
      </c>
      <c r="AA2628">
        <v>4</v>
      </c>
      <c r="AB2628">
        <v>0</v>
      </c>
      <c r="AC2628">
        <v>5</v>
      </c>
      <c r="AD2628">
        <v>14</v>
      </c>
      <c r="AE2628">
        <v>8</v>
      </c>
      <c r="AF2628">
        <v>-1</v>
      </c>
      <c r="AG2628">
        <v>0</v>
      </c>
      <c r="AH2628">
        <v>6</v>
      </c>
      <c r="AI2628">
        <v>0</v>
      </c>
      <c r="AK2628">
        <v>5</v>
      </c>
      <c r="AL2628">
        <v>2</v>
      </c>
      <c r="AM2628">
        <v>36</v>
      </c>
      <c r="AN2628">
        <v>56</v>
      </c>
      <c r="AO2628">
        <v>191</v>
      </c>
      <c r="AP2628">
        <v>10</v>
      </c>
      <c r="AQ2628">
        <v>0</v>
      </c>
      <c r="AR2628">
        <v>6</v>
      </c>
      <c r="AS2628">
        <v>111</v>
      </c>
      <c r="AT2628">
        <v>9</v>
      </c>
      <c r="AU2628">
        <v>356</v>
      </c>
      <c r="AV2628">
        <v>356</v>
      </c>
      <c r="AW2628">
        <v>5</v>
      </c>
      <c r="AX2628">
        <v>197</v>
      </c>
      <c r="AY2628">
        <v>197</v>
      </c>
      <c r="AZ2628">
        <v>2017</v>
      </c>
      <c r="BA2628">
        <v>0.18848167539267</v>
      </c>
      <c r="BB2628">
        <v>0.56345177664974599</v>
      </c>
      <c r="BC2628">
        <v>0.83333333333333304</v>
      </c>
      <c r="BD2628">
        <v>0.28426395939086202</v>
      </c>
      <c r="BE2628">
        <v>2.52808988764044E-2</v>
      </c>
      <c r="BF2628">
        <v>60</v>
      </c>
      <c r="BG2628">
        <v>60</v>
      </c>
      <c r="BH2628">
        <v>60</v>
      </c>
      <c r="BI2628">
        <v>60</v>
      </c>
      <c r="BJ2628">
        <v>60</v>
      </c>
      <c r="BK2628">
        <v>60</v>
      </c>
      <c r="BL2628">
        <v>40</v>
      </c>
      <c r="BM2628">
        <v>40</v>
      </c>
      <c r="BN2628">
        <v>40</v>
      </c>
      <c r="BO2628">
        <v>40</v>
      </c>
      <c r="BP2628">
        <v>40</v>
      </c>
      <c r="BQ2628">
        <v>40</v>
      </c>
      <c r="BX2628">
        <v>1</v>
      </c>
      <c r="BY2628">
        <v>1</v>
      </c>
      <c r="BZ2628">
        <v>1</v>
      </c>
      <c r="CA2628">
        <v>1</v>
      </c>
      <c r="CB2628">
        <v>1</v>
      </c>
      <c r="CC2628">
        <v>1</v>
      </c>
      <c r="CD2628">
        <v>0.11612499999999901</v>
      </c>
      <c r="CE2628" s="3">
        <v>43465</v>
      </c>
      <c r="CF2628">
        <v>100</v>
      </c>
      <c r="CG2628" s="3">
        <v>43555</v>
      </c>
      <c r="CH2628">
        <v>7.5590000000000004E-2</v>
      </c>
      <c r="CI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DE2628">
        <v>7.5590000000000002</v>
      </c>
      <c r="DF2628">
        <v>17.123999999999999</v>
      </c>
      <c r="DG2628">
        <v>17.123999999999999</v>
      </c>
      <c r="DH2628">
        <v>4.0460000000000003</v>
      </c>
      <c r="DI2628">
        <v>0</v>
      </c>
      <c r="DJ2628">
        <v>3.5139999999999998</v>
      </c>
      <c r="DK2628">
        <v>4.0460000000000003</v>
      </c>
      <c r="DL2628">
        <v>0</v>
      </c>
      <c r="DM2628">
        <v>0</v>
      </c>
      <c r="DN2628">
        <v>0</v>
      </c>
      <c r="DO2628">
        <v>0</v>
      </c>
      <c r="DP2628">
        <v>20.308</v>
      </c>
      <c r="DQ2628">
        <v>0</v>
      </c>
      <c r="DX2628">
        <v>0.125983333333333</v>
      </c>
      <c r="DY2628">
        <v>0</v>
      </c>
      <c r="EA2628">
        <v>0.13713055555555501</v>
      </c>
      <c r="EB2628">
        <v>8.4616666666666604E-2</v>
      </c>
      <c r="ED2628">
        <v>2</v>
      </c>
    </row>
    <row r="2629" spans="1:134" x14ac:dyDescent="0.25">
      <c r="A2629" s="6" t="s">
        <v>1622</v>
      </c>
      <c r="B2629" t="s">
        <v>138</v>
      </c>
      <c r="C2629">
        <v>90000</v>
      </c>
      <c r="D2629">
        <v>25000</v>
      </c>
      <c r="E2629" s="5">
        <v>10</v>
      </c>
      <c r="F2629">
        <v>0</v>
      </c>
      <c r="G2629" s="2">
        <v>43629.36922453704</v>
      </c>
      <c r="H2629" t="s">
        <v>115</v>
      </c>
      <c r="I2629" s="2">
        <v>43634.667974537035</v>
      </c>
      <c r="J2629">
        <v>2494000</v>
      </c>
      <c r="K2629">
        <v>3</v>
      </c>
      <c r="L2629" t="s">
        <v>128</v>
      </c>
      <c r="M2629">
        <v>246</v>
      </c>
      <c r="N2629">
        <v>14.2</v>
      </c>
      <c r="P2629">
        <v>22.98</v>
      </c>
      <c r="Q2629">
        <v>1812</v>
      </c>
      <c r="R2629" t="s">
        <v>306</v>
      </c>
      <c r="S2629" t="s">
        <v>281</v>
      </c>
      <c r="T2629" t="s">
        <v>3858</v>
      </c>
      <c r="U2629" t="s">
        <v>3900</v>
      </c>
      <c r="V2629">
        <v>60035</v>
      </c>
      <c r="W2629" t="s">
        <v>132</v>
      </c>
      <c r="X2629" s="1">
        <v>181</v>
      </c>
      <c r="Y2629" t="s">
        <v>3883</v>
      </c>
      <c r="Z2629" s="3">
        <v>41772</v>
      </c>
      <c r="AA2629">
        <v>5</v>
      </c>
      <c r="AB2629">
        <v>0</v>
      </c>
      <c r="AC2629">
        <v>6</v>
      </c>
      <c r="AD2629">
        <v>2</v>
      </c>
      <c r="AE2629">
        <v>5</v>
      </c>
      <c r="AF2629">
        <v>0</v>
      </c>
      <c r="AG2629">
        <v>0</v>
      </c>
      <c r="AH2629">
        <v>3</v>
      </c>
      <c r="AI2629">
        <v>0</v>
      </c>
      <c r="AJ2629">
        <v>1</v>
      </c>
      <c r="AK2629">
        <v>1</v>
      </c>
      <c r="AL2629">
        <v>2</v>
      </c>
      <c r="AM2629">
        <v>14</v>
      </c>
      <c r="AN2629">
        <v>60</v>
      </c>
      <c r="AO2629">
        <v>115</v>
      </c>
      <c r="AP2629">
        <v>36</v>
      </c>
      <c r="AQ2629">
        <v>0</v>
      </c>
      <c r="AR2629">
        <v>25</v>
      </c>
      <c r="AS2629">
        <v>55</v>
      </c>
      <c r="AT2629">
        <v>26</v>
      </c>
      <c r="AU2629">
        <v>206</v>
      </c>
      <c r="AV2629">
        <v>206</v>
      </c>
      <c r="AW2629">
        <v>23</v>
      </c>
      <c r="AX2629">
        <v>140</v>
      </c>
      <c r="AY2629">
        <v>140</v>
      </c>
      <c r="AZ2629">
        <v>2017</v>
      </c>
      <c r="BA2629">
        <v>0.121739130434782</v>
      </c>
      <c r="BB2629">
        <v>0.39285714285714202</v>
      </c>
      <c r="BC2629">
        <v>0.92</v>
      </c>
      <c r="BD2629">
        <v>0.42857142857142799</v>
      </c>
      <c r="BE2629">
        <v>0.12621359223300899</v>
      </c>
      <c r="BF2629">
        <v>40</v>
      </c>
      <c r="BG2629">
        <v>40</v>
      </c>
      <c r="BH2629">
        <v>40</v>
      </c>
      <c r="BI2629">
        <v>40</v>
      </c>
      <c r="BJ2629">
        <v>40</v>
      </c>
      <c r="BK2629">
        <v>40</v>
      </c>
      <c r="BL2629">
        <v>5</v>
      </c>
      <c r="BM2629">
        <v>5</v>
      </c>
      <c r="BN2629">
        <v>5</v>
      </c>
      <c r="BO2629">
        <v>5</v>
      </c>
      <c r="BP2629">
        <v>5</v>
      </c>
      <c r="BQ2629">
        <v>5</v>
      </c>
      <c r="BX2629">
        <v>2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0.57974074074074</v>
      </c>
      <c r="CE2629" s="3">
        <v>43465</v>
      </c>
      <c r="CF2629">
        <v>45</v>
      </c>
      <c r="CG2629" s="3">
        <v>43555</v>
      </c>
      <c r="CH2629">
        <v>0.67206666666666603</v>
      </c>
      <c r="CI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DE2629">
        <v>30.242999999999999</v>
      </c>
      <c r="DF2629">
        <v>35.64</v>
      </c>
      <c r="DG2629">
        <v>28.413</v>
      </c>
      <c r="DH2629">
        <v>22.428000000000001</v>
      </c>
      <c r="DI2629">
        <v>19.603999999999999</v>
      </c>
      <c r="DJ2629">
        <v>19.533999999999999</v>
      </c>
      <c r="DK2629">
        <v>22.428000000000001</v>
      </c>
      <c r="DL2629">
        <v>0</v>
      </c>
      <c r="DM2629">
        <v>0.66800000000000004</v>
      </c>
      <c r="DN2629">
        <v>0</v>
      </c>
      <c r="DO2629">
        <v>0</v>
      </c>
      <c r="DP2629">
        <v>0</v>
      </c>
      <c r="DQ2629">
        <v>0</v>
      </c>
      <c r="DX2629">
        <v>0.75607499999999905</v>
      </c>
      <c r="DY2629">
        <v>0</v>
      </c>
      <c r="EA2629">
        <v>0.64942499999999903</v>
      </c>
      <c r="EB2629">
        <v>2.2266666666666601E-2</v>
      </c>
      <c r="ED2629">
        <v>5</v>
      </c>
    </row>
    <row r="2630" spans="1:134" x14ac:dyDescent="0.25">
      <c r="A2630" s="6" t="s">
        <v>1566</v>
      </c>
      <c r="B2630" t="s">
        <v>138</v>
      </c>
      <c r="C2630">
        <v>200000</v>
      </c>
      <c r="D2630">
        <v>75000</v>
      </c>
      <c r="E2630" s="5">
        <v>6.1734213006597543</v>
      </c>
      <c r="F2630">
        <v>0</v>
      </c>
      <c r="G2630" s="2">
        <v>43628.312557870369</v>
      </c>
      <c r="H2630" t="s">
        <v>115</v>
      </c>
      <c r="I2630" s="2">
        <v>43634.667662037034</v>
      </c>
      <c r="J2630">
        <v>2300000</v>
      </c>
      <c r="K2630">
        <v>3</v>
      </c>
      <c r="L2630" t="s">
        <v>116</v>
      </c>
      <c r="M2630">
        <v>1963</v>
      </c>
      <c r="N2630">
        <v>4.2</v>
      </c>
      <c r="O2630">
        <v>6.024</v>
      </c>
      <c r="P2630">
        <v>6.41</v>
      </c>
      <c r="Q2630">
        <v>46421</v>
      </c>
      <c r="R2630" t="s">
        <v>237</v>
      </c>
      <c r="S2630" t="s">
        <v>161</v>
      </c>
      <c r="T2630" t="s">
        <v>3864</v>
      </c>
      <c r="U2630" t="s">
        <v>3897</v>
      </c>
      <c r="V2630">
        <v>22100</v>
      </c>
      <c r="W2630" t="s">
        <v>119</v>
      </c>
      <c r="X2630" s="1">
        <v>464</v>
      </c>
      <c r="Y2630" t="s">
        <v>3882</v>
      </c>
      <c r="Z2630" s="3">
        <v>26451</v>
      </c>
      <c r="AA2630">
        <v>5</v>
      </c>
      <c r="AB2630">
        <v>1</v>
      </c>
      <c r="AC2630">
        <v>6</v>
      </c>
      <c r="AD2630">
        <v>1</v>
      </c>
      <c r="AE2630">
        <v>4</v>
      </c>
      <c r="AF2630">
        <v>0</v>
      </c>
      <c r="AG2630">
        <v>0</v>
      </c>
      <c r="AH2630">
        <v>3</v>
      </c>
      <c r="AI2630">
        <v>0</v>
      </c>
      <c r="AK2630">
        <v>2</v>
      </c>
      <c r="AL2630">
        <v>1</v>
      </c>
      <c r="AM2630">
        <v>0</v>
      </c>
      <c r="AN2630">
        <v>380</v>
      </c>
      <c r="AO2630">
        <v>1114</v>
      </c>
      <c r="AP2630">
        <v>82</v>
      </c>
      <c r="AQ2630">
        <v>488</v>
      </c>
      <c r="AR2630">
        <v>17</v>
      </c>
      <c r="AS2630">
        <v>331</v>
      </c>
      <c r="AT2630">
        <v>47</v>
      </c>
      <c r="AU2630">
        <v>1963</v>
      </c>
      <c r="AV2630">
        <v>1963</v>
      </c>
      <c r="AW2630">
        <v>8</v>
      </c>
      <c r="AX2630">
        <v>1131</v>
      </c>
      <c r="AY2630">
        <v>1131</v>
      </c>
      <c r="AZ2630">
        <v>2018</v>
      </c>
      <c r="BA2630">
        <v>0</v>
      </c>
      <c r="BB2630">
        <v>0.292661361626878</v>
      </c>
      <c r="BC2630">
        <v>0.47058823529411697</v>
      </c>
      <c r="BD2630">
        <v>0.33598585322723201</v>
      </c>
      <c r="BE2630">
        <v>2.3942944472745701E-2</v>
      </c>
      <c r="BF2630">
        <v>490</v>
      </c>
      <c r="BG2630">
        <v>490</v>
      </c>
      <c r="BH2630">
        <v>489.99900000000002</v>
      </c>
      <c r="BI2630">
        <v>490</v>
      </c>
      <c r="BJ2630">
        <v>490</v>
      </c>
      <c r="BK2630">
        <v>490</v>
      </c>
      <c r="BL2630">
        <v>227</v>
      </c>
      <c r="BM2630">
        <v>227</v>
      </c>
      <c r="BN2630">
        <v>227</v>
      </c>
      <c r="BO2630">
        <v>227</v>
      </c>
      <c r="BP2630">
        <v>227</v>
      </c>
      <c r="BQ2630">
        <v>227</v>
      </c>
      <c r="BR2630">
        <v>116.22799999999999</v>
      </c>
      <c r="BS2630">
        <v>121.678</v>
      </c>
      <c r="BT2630">
        <v>127.116</v>
      </c>
      <c r="BU2630">
        <v>132.541</v>
      </c>
      <c r="BV2630">
        <v>137.95500000000001</v>
      </c>
      <c r="BW2630">
        <v>143.358</v>
      </c>
      <c r="BX2630">
        <v>5</v>
      </c>
      <c r="BY2630">
        <v>5</v>
      </c>
      <c r="BZ2630">
        <v>5</v>
      </c>
      <c r="CA2630">
        <v>5</v>
      </c>
      <c r="CB2630">
        <v>5</v>
      </c>
      <c r="CC2630">
        <v>5</v>
      </c>
      <c r="CD2630">
        <v>0.52820537615187702</v>
      </c>
      <c r="CE2630" s="3">
        <v>43465</v>
      </c>
      <c r="CF2630">
        <v>833.22799999999995</v>
      </c>
      <c r="CG2630" s="3">
        <v>43555</v>
      </c>
      <c r="CH2630">
        <v>0.48058437935843701</v>
      </c>
      <c r="CI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156.87799999999999</v>
      </c>
      <c r="DF2630">
        <v>132.38900000000001</v>
      </c>
      <c r="DG2630">
        <v>97.111999999999995</v>
      </c>
      <c r="DH2630">
        <v>198.78200000000001</v>
      </c>
      <c r="DI2630">
        <v>340.17700000000002</v>
      </c>
      <c r="DJ2630">
        <v>276.77999999999997</v>
      </c>
      <c r="DK2630">
        <v>490.26799999999997</v>
      </c>
      <c r="DL2630">
        <v>187.70099999999999</v>
      </c>
      <c r="DM2630">
        <v>183.15600000000001</v>
      </c>
      <c r="DN2630">
        <v>191.77799999999999</v>
      </c>
      <c r="DO2630">
        <v>164.67500000000001</v>
      </c>
      <c r="DP2630">
        <v>174.29499999999999</v>
      </c>
      <c r="DQ2630">
        <v>168.61600000000001</v>
      </c>
      <c r="DR2630">
        <v>110.795</v>
      </c>
      <c r="DS2630">
        <v>116.244</v>
      </c>
      <c r="DT2630">
        <v>121.681</v>
      </c>
      <c r="DU2630">
        <v>126.81100000000001</v>
      </c>
      <c r="DV2630">
        <v>132.22499999999999</v>
      </c>
      <c r="DW2630">
        <v>124.959</v>
      </c>
      <c r="DX2630">
        <v>0.32015918367346902</v>
      </c>
      <c r="DY2630">
        <v>0.82687665198237803</v>
      </c>
      <c r="DZ2630">
        <v>0.95325566989021504</v>
      </c>
      <c r="EA2630">
        <v>0.40888381254551398</v>
      </c>
      <c r="EB2630">
        <v>0.78577165932452198</v>
      </c>
      <c r="EC2630">
        <v>0.94073382669385097</v>
      </c>
      <c r="ED2630">
        <v>47</v>
      </c>
    </row>
    <row r="2631" spans="1:134" x14ac:dyDescent="0.25">
      <c r="A2631" s="6" t="s">
        <v>1656</v>
      </c>
      <c r="B2631" t="s">
        <v>138</v>
      </c>
      <c r="C2631">
        <v>150000</v>
      </c>
      <c r="D2631">
        <v>75000</v>
      </c>
      <c r="E2631" s="5">
        <v>4.2884071630537228</v>
      </c>
      <c r="F2631">
        <v>0</v>
      </c>
      <c r="G2631" s="2">
        <v>43629.712905092594</v>
      </c>
      <c r="H2631" t="s">
        <v>115</v>
      </c>
      <c r="I2631" s="2">
        <v>43634.506967592592</v>
      </c>
      <c r="J2631">
        <v>1963796</v>
      </c>
      <c r="K2631">
        <v>3</v>
      </c>
      <c r="L2631" t="s">
        <v>157</v>
      </c>
      <c r="M2631">
        <v>2803</v>
      </c>
      <c r="N2631">
        <v>4.2</v>
      </c>
      <c r="P2631">
        <v>2.4279999999999999</v>
      </c>
      <c r="Q2631">
        <v>2222</v>
      </c>
      <c r="R2631" t="s">
        <v>1064</v>
      </c>
      <c r="S2631" t="s">
        <v>191</v>
      </c>
      <c r="T2631" t="s">
        <v>3864</v>
      </c>
      <c r="U2631" t="s">
        <v>3897</v>
      </c>
      <c r="V2631">
        <v>21028</v>
      </c>
      <c r="W2631" t="s">
        <v>119</v>
      </c>
      <c r="X2631" s="1">
        <v>222</v>
      </c>
      <c r="Y2631" t="s">
        <v>3879</v>
      </c>
      <c r="Z2631" s="3">
        <v>31316</v>
      </c>
      <c r="AA2631">
        <v>5</v>
      </c>
      <c r="AB2631">
        <v>0</v>
      </c>
      <c r="AC2631">
        <v>5</v>
      </c>
      <c r="AD2631">
        <v>3</v>
      </c>
      <c r="AE2631">
        <v>5</v>
      </c>
      <c r="AF2631">
        <v>1</v>
      </c>
      <c r="AG2631">
        <v>0</v>
      </c>
      <c r="AH2631">
        <v>4</v>
      </c>
      <c r="AI2631">
        <v>0</v>
      </c>
      <c r="AJ2631">
        <v>2</v>
      </c>
      <c r="AK2631">
        <v>3</v>
      </c>
      <c r="AL2631">
        <v>1</v>
      </c>
      <c r="AM2631">
        <v>20</v>
      </c>
      <c r="AN2631">
        <v>579</v>
      </c>
      <c r="AO2631">
        <v>1866</v>
      </c>
      <c r="AP2631">
        <v>105</v>
      </c>
      <c r="AQ2631">
        <v>0</v>
      </c>
      <c r="AR2631">
        <v>516</v>
      </c>
      <c r="AS2631">
        <v>904</v>
      </c>
      <c r="AT2631">
        <v>16</v>
      </c>
      <c r="AU2631">
        <v>2991</v>
      </c>
      <c r="AV2631">
        <v>3006</v>
      </c>
      <c r="AW2631">
        <v>507</v>
      </c>
      <c r="AX2631">
        <v>2382</v>
      </c>
      <c r="AY2631">
        <v>2382</v>
      </c>
      <c r="AZ2631">
        <v>2017</v>
      </c>
      <c r="BA2631">
        <v>1.07181136120042E-2</v>
      </c>
      <c r="BB2631">
        <v>0.37951301427371897</v>
      </c>
      <c r="BC2631">
        <v>0.98255813953488302</v>
      </c>
      <c r="BD2631">
        <v>0.24307304785894199</v>
      </c>
      <c r="BE2631">
        <v>5.3226879574184904E-3</v>
      </c>
      <c r="BF2631">
        <v>975.67600000000004</v>
      </c>
      <c r="BG2631">
        <v>1005.816</v>
      </c>
      <c r="BH2631">
        <v>988.12099999999998</v>
      </c>
      <c r="BI2631">
        <v>1241.5170000000001</v>
      </c>
      <c r="BJ2631">
        <v>1272.452</v>
      </c>
      <c r="BK2631">
        <v>1302.884</v>
      </c>
      <c r="BL2631">
        <v>110</v>
      </c>
      <c r="BM2631">
        <v>110</v>
      </c>
      <c r="BN2631">
        <v>110</v>
      </c>
      <c r="BO2631">
        <v>122</v>
      </c>
      <c r="BP2631">
        <v>122</v>
      </c>
      <c r="BQ2631">
        <v>122</v>
      </c>
      <c r="BR2631">
        <v>773.37300000000005</v>
      </c>
      <c r="BS2631">
        <v>661.94200000000001</v>
      </c>
      <c r="BT2631">
        <v>695.12800000000004</v>
      </c>
      <c r="BU2631">
        <v>722.05600000000004</v>
      </c>
      <c r="BV2631">
        <v>493.81200000000001</v>
      </c>
      <c r="BW2631">
        <v>511.65699999999998</v>
      </c>
      <c r="BX2631">
        <v>8</v>
      </c>
      <c r="BY2631">
        <v>8</v>
      </c>
      <c r="BZ2631">
        <v>8</v>
      </c>
      <c r="CA2631">
        <v>8</v>
      </c>
      <c r="CB2631">
        <v>8</v>
      </c>
      <c r="CC2631">
        <v>9</v>
      </c>
      <c r="CD2631">
        <v>0.43830296054803303</v>
      </c>
      <c r="CE2631" s="3">
        <v>43465</v>
      </c>
      <c r="CF2631">
        <v>1859.049</v>
      </c>
      <c r="CG2631" s="3">
        <v>43555</v>
      </c>
      <c r="CH2631">
        <v>0.42756863005169099</v>
      </c>
      <c r="CI2631">
        <v>0</v>
      </c>
      <c r="CK2631">
        <v>15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463.46899999999999</v>
      </c>
      <c r="DF2631">
        <v>446.625</v>
      </c>
      <c r="DG2631">
        <v>502.50099999999998</v>
      </c>
      <c r="DH2631">
        <v>469.92</v>
      </c>
      <c r="DI2631">
        <v>646.18299999999999</v>
      </c>
      <c r="DJ2631">
        <v>619.48099999999999</v>
      </c>
      <c r="DK2631">
        <v>1085.5150000000001</v>
      </c>
      <c r="DL2631">
        <v>0.73199999999999998</v>
      </c>
      <c r="DM2631">
        <v>1.9790000000000001</v>
      </c>
      <c r="DN2631">
        <v>1.026</v>
      </c>
      <c r="DO2631">
        <v>2.4E-2</v>
      </c>
      <c r="DP2631">
        <v>59.317999999999998</v>
      </c>
      <c r="DQ2631">
        <v>68.328999999999994</v>
      </c>
      <c r="DR2631">
        <v>669.04899999999998</v>
      </c>
      <c r="DS2631">
        <v>587.75699999999995</v>
      </c>
      <c r="DT2631">
        <v>603.24800000000005</v>
      </c>
      <c r="DU2631">
        <v>615.57100000000003</v>
      </c>
      <c r="DV2631">
        <v>448.26299999999998</v>
      </c>
      <c r="DW2631">
        <v>461.54</v>
      </c>
      <c r="DX2631">
        <v>0.47502347090632502</v>
      </c>
      <c r="DY2631">
        <v>6.6545454545454503E-3</v>
      </c>
      <c r="DZ2631">
        <v>0.86510519503525396</v>
      </c>
      <c r="EA2631">
        <v>0.46389077908885101</v>
      </c>
      <c r="EB2631">
        <v>0.18880459770114899</v>
      </c>
      <c r="EC2631">
        <v>0.87751583216864404</v>
      </c>
      <c r="ED2631">
        <v>34</v>
      </c>
    </row>
    <row r="2632" spans="1:134" x14ac:dyDescent="0.25">
      <c r="A2632" s="6" t="s">
        <v>1538</v>
      </c>
      <c r="B2632" t="s">
        <v>246</v>
      </c>
      <c r="C2632">
        <v>500000</v>
      </c>
      <c r="D2632">
        <v>75000</v>
      </c>
      <c r="E2632" s="5">
        <v>4.0527803958529685</v>
      </c>
      <c r="F2632">
        <v>0</v>
      </c>
      <c r="G2632" s="2">
        <v>43627.426863425928</v>
      </c>
      <c r="H2632" t="s">
        <v>115</v>
      </c>
      <c r="I2632" s="2">
        <v>43634.380162037036</v>
      </c>
      <c r="J2632">
        <v>2500000</v>
      </c>
      <c r="K2632">
        <v>4</v>
      </c>
      <c r="L2632" t="s">
        <v>129</v>
      </c>
      <c r="M2632">
        <v>2432</v>
      </c>
      <c r="N2632">
        <v>2.9</v>
      </c>
      <c r="O2632">
        <v>3.2160000000000002</v>
      </c>
      <c r="P2632">
        <v>2.0059999999999998</v>
      </c>
      <c r="Q2632">
        <v>2391</v>
      </c>
      <c r="R2632" t="s">
        <v>1065</v>
      </c>
      <c r="S2632" t="s">
        <v>126</v>
      </c>
      <c r="T2632" t="s">
        <v>3858</v>
      </c>
      <c r="U2632" t="s">
        <v>3897</v>
      </c>
      <c r="V2632">
        <v>20060</v>
      </c>
      <c r="W2632" t="s">
        <v>119</v>
      </c>
      <c r="X2632" s="1">
        <v>239</v>
      </c>
      <c r="Y2632" t="s">
        <v>3879</v>
      </c>
      <c r="Z2632" s="3">
        <v>25538</v>
      </c>
      <c r="AA2632">
        <v>6</v>
      </c>
      <c r="AB2632">
        <v>1</v>
      </c>
      <c r="AC2632">
        <v>6</v>
      </c>
      <c r="AD2632">
        <v>1</v>
      </c>
      <c r="AE2632">
        <v>4</v>
      </c>
      <c r="AF2632">
        <v>1</v>
      </c>
      <c r="AG2632">
        <v>0</v>
      </c>
      <c r="AH2632">
        <v>1</v>
      </c>
      <c r="AI2632">
        <v>0</v>
      </c>
      <c r="AK2632">
        <v>1</v>
      </c>
      <c r="AL2632">
        <v>1</v>
      </c>
      <c r="AM2632">
        <v>61</v>
      </c>
      <c r="AN2632">
        <v>2011</v>
      </c>
      <c r="AO2632">
        <v>2156</v>
      </c>
      <c r="AP2632">
        <v>90</v>
      </c>
      <c r="AQ2632">
        <v>1229</v>
      </c>
      <c r="AR2632">
        <v>1512</v>
      </c>
      <c r="AS2632">
        <v>660</v>
      </c>
      <c r="AT2632">
        <v>23</v>
      </c>
      <c r="AU2632">
        <v>2459</v>
      </c>
      <c r="AV2632">
        <v>2470</v>
      </c>
      <c r="AW2632">
        <v>1497</v>
      </c>
      <c r="AX2632">
        <v>3668</v>
      </c>
      <c r="AY2632">
        <v>3668</v>
      </c>
      <c r="AZ2632">
        <v>2017</v>
      </c>
      <c r="BA2632">
        <v>2.82931354359925E-2</v>
      </c>
      <c r="BB2632">
        <v>0.179934569247546</v>
      </c>
      <c r="BC2632">
        <v>0.990079365079365</v>
      </c>
      <c r="BD2632">
        <v>0.54825517993456896</v>
      </c>
      <c r="BE2632">
        <v>9.3117408906882599E-3</v>
      </c>
      <c r="BL2632">
        <v>455</v>
      </c>
      <c r="BM2632">
        <v>459.7</v>
      </c>
      <c r="BN2632">
        <v>464.4</v>
      </c>
      <c r="BO2632">
        <v>469.1</v>
      </c>
      <c r="BP2632">
        <v>473.8</v>
      </c>
      <c r="BQ2632">
        <v>478.5</v>
      </c>
      <c r="BR2632">
        <v>1244.3420000000001</v>
      </c>
      <c r="BS2632">
        <v>1256.3399999999999</v>
      </c>
      <c r="BT2632">
        <v>1268.3699999999999</v>
      </c>
      <c r="BU2632">
        <v>1280.2760000000001</v>
      </c>
      <c r="BV2632">
        <v>1292.144</v>
      </c>
      <c r="BW2632">
        <v>1303.9970000000001</v>
      </c>
      <c r="BX2632">
        <v>6</v>
      </c>
      <c r="BY2632">
        <v>6</v>
      </c>
      <c r="BZ2632">
        <v>6</v>
      </c>
      <c r="CA2632">
        <v>6</v>
      </c>
      <c r="CB2632">
        <v>6</v>
      </c>
      <c r="CC2632">
        <v>6</v>
      </c>
      <c r="CD2632">
        <v>0.99631280128548405</v>
      </c>
      <c r="CE2632" s="3">
        <v>43465</v>
      </c>
      <c r="CF2632">
        <v>1699.3420000000001</v>
      </c>
      <c r="CG2632" s="3">
        <v>43555</v>
      </c>
      <c r="CH2632">
        <v>0.99637802197802094</v>
      </c>
      <c r="CI2632">
        <v>0</v>
      </c>
      <c r="CK2632">
        <v>3</v>
      </c>
      <c r="CL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K2632">
        <v>1747.3589999999999</v>
      </c>
      <c r="DL2632">
        <v>453.35199999999998</v>
      </c>
      <c r="DM2632">
        <v>457.89699999999999</v>
      </c>
      <c r="DN2632">
        <v>462.57799999999997</v>
      </c>
      <c r="DO2632">
        <v>467.08300000000003</v>
      </c>
      <c r="DP2632">
        <v>472.09199999999998</v>
      </c>
      <c r="DQ2632">
        <v>477.17200000000003</v>
      </c>
      <c r="DR2632">
        <v>1244.3420000000001</v>
      </c>
      <c r="DS2632">
        <v>1256.3399999999999</v>
      </c>
      <c r="DT2632">
        <v>1268.3699999999999</v>
      </c>
      <c r="DU2632">
        <v>1280.2760000000001</v>
      </c>
      <c r="DV2632">
        <v>1292.144</v>
      </c>
      <c r="DW2632">
        <v>1303.9970000000001</v>
      </c>
      <c r="DY2632">
        <v>0.99637802197802094</v>
      </c>
      <c r="DZ2632">
        <v>1</v>
      </c>
      <c r="EB2632">
        <v>0.99631280128548405</v>
      </c>
      <c r="EC2632">
        <v>1</v>
      </c>
      <c r="ED2632">
        <v>50</v>
      </c>
    </row>
    <row r="2633" spans="1:134" x14ac:dyDescent="0.25">
      <c r="A2633" s="6" t="s">
        <v>1611</v>
      </c>
      <c r="B2633" t="s">
        <v>138</v>
      </c>
      <c r="C2633">
        <v>250000</v>
      </c>
      <c r="D2633">
        <v>30000</v>
      </c>
      <c r="E2633" s="5">
        <v>7.4081055607917055</v>
      </c>
      <c r="F2633">
        <v>0</v>
      </c>
      <c r="G2633" s="2">
        <v>43628.698182870372</v>
      </c>
      <c r="H2633" t="s">
        <v>115</v>
      </c>
      <c r="I2633" s="2">
        <v>43634.364236111112</v>
      </c>
      <c r="J2633">
        <v>2500000</v>
      </c>
      <c r="K2633">
        <v>2</v>
      </c>
      <c r="L2633" t="s">
        <v>128</v>
      </c>
      <c r="M2633">
        <v>572</v>
      </c>
      <c r="N2633">
        <v>19.600000000000001</v>
      </c>
      <c r="O2633">
        <v>0</v>
      </c>
      <c r="P2633">
        <v>0</v>
      </c>
      <c r="Q2633">
        <v>6201</v>
      </c>
      <c r="R2633" t="s">
        <v>245</v>
      </c>
      <c r="S2633" t="s">
        <v>123</v>
      </c>
      <c r="T2633" t="s">
        <v>3871</v>
      </c>
      <c r="U2633" t="s">
        <v>3900</v>
      </c>
      <c r="V2633">
        <v>198</v>
      </c>
      <c r="W2633" t="s">
        <v>119</v>
      </c>
      <c r="X2633" s="1">
        <v>620</v>
      </c>
      <c r="Y2633" t="s">
        <v>3892</v>
      </c>
      <c r="Z2633" s="3">
        <v>43129</v>
      </c>
      <c r="AC2633">
        <v>5</v>
      </c>
      <c r="AG2633">
        <v>0</v>
      </c>
      <c r="AH2633">
        <v>3</v>
      </c>
      <c r="AI2633">
        <v>0</v>
      </c>
      <c r="AK2633">
        <v>3</v>
      </c>
      <c r="AL2633">
        <v>2</v>
      </c>
      <c r="AM2633">
        <v>2</v>
      </c>
      <c r="AN2633">
        <v>2</v>
      </c>
      <c r="AO2633">
        <v>65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50</v>
      </c>
      <c r="AV2633">
        <v>50</v>
      </c>
      <c r="AW2633">
        <v>0</v>
      </c>
      <c r="AX2633">
        <v>65</v>
      </c>
      <c r="AY2633">
        <v>65</v>
      </c>
      <c r="AZ2633">
        <v>2017</v>
      </c>
      <c r="BA2633">
        <v>3.0769230769230702E-2</v>
      </c>
      <c r="BB2633">
        <v>0</v>
      </c>
      <c r="BD2633">
        <v>3.0769230769230702E-2</v>
      </c>
      <c r="BE2633">
        <v>0</v>
      </c>
      <c r="BF2633">
        <v>100</v>
      </c>
      <c r="BG2633">
        <v>25</v>
      </c>
      <c r="BH2633">
        <v>25</v>
      </c>
      <c r="BI2633">
        <v>25</v>
      </c>
      <c r="BJ2633">
        <v>25</v>
      </c>
      <c r="BK2633">
        <v>25</v>
      </c>
      <c r="BL2633">
        <v>5</v>
      </c>
      <c r="BM2633">
        <v>5</v>
      </c>
      <c r="BN2633">
        <v>5</v>
      </c>
      <c r="BO2633">
        <v>5</v>
      </c>
      <c r="BP2633">
        <v>5</v>
      </c>
      <c r="BQ2633">
        <v>5</v>
      </c>
      <c r="BX2633">
        <v>1</v>
      </c>
      <c r="BY2633">
        <v>1</v>
      </c>
      <c r="BZ2633">
        <v>1</v>
      </c>
      <c r="CA2633">
        <v>1</v>
      </c>
      <c r="CB2633">
        <v>1</v>
      </c>
      <c r="CC2633">
        <v>1</v>
      </c>
      <c r="CD2633">
        <v>0.13711764705882301</v>
      </c>
      <c r="CE2633" s="3">
        <v>43465</v>
      </c>
      <c r="CF2633">
        <v>105</v>
      </c>
      <c r="CG2633" s="3">
        <v>43555</v>
      </c>
      <c r="CH2633">
        <v>3.0666666666666598E-3</v>
      </c>
      <c r="CI2633">
        <v>0</v>
      </c>
      <c r="CK2633">
        <v>1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DE2633">
        <v>0.32200000000000001</v>
      </c>
      <c r="DF2633">
        <v>17.216999999999999</v>
      </c>
      <c r="DG2633">
        <v>17.216999999999999</v>
      </c>
      <c r="DH2633">
        <v>0.20899999999999999</v>
      </c>
      <c r="DI2633">
        <v>0</v>
      </c>
      <c r="DJ2633">
        <v>0</v>
      </c>
      <c r="DK2633">
        <v>0.20899999999999999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X2633">
        <v>3.2200000000000002E-3</v>
      </c>
      <c r="DY2633">
        <v>0</v>
      </c>
      <c r="EA2633">
        <v>0.15540000000000001</v>
      </c>
      <c r="EB2633">
        <v>0</v>
      </c>
      <c r="ED2633">
        <v>1</v>
      </c>
    </row>
    <row r="2634" spans="1:134" x14ac:dyDescent="0.25">
      <c r="A2634" s="6" t="s">
        <v>1578</v>
      </c>
      <c r="B2634" t="s">
        <v>138</v>
      </c>
      <c r="C2634">
        <v>200000</v>
      </c>
      <c r="D2634">
        <v>25000</v>
      </c>
      <c r="E2634" s="5">
        <v>10</v>
      </c>
      <c r="F2634">
        <v>0</v>
      </c>
      <c r="G2634" s="2">
        <v>43628.400046296294</v>
      </c>
      <c r="H2634" t="s">
        <v>115</v>
      </c>
      <c r="I2634" s="2">
        <v>43634.342650462961</v>
      </c>
      <c r="J2634">
        <v>2469187</v>
      </c>
      <c r="K2634">
        <v>4</v>
      </c>
      <c r="L2634" t="s">
        <v>148</v>
      </c>
      <c r="M2634">
        <v>930</v>
      </c>
      <c r="N2634">
        <v>7.1</v>
      </c>
      <c r="O2634">
        <v>4.5030000000000001</v>
      </c>
      <c r="P2634">
        <v>3.4380000000000002</v>
      </c>
      <c r="Q2634">
        <v>31091</v>
      </c>
      <c r="R2634" t="s">
        <v>1066</v>
      </c>
      <c r="S2634" t="s">
        <v>186</v>
      </c>
      <c r="T2634" t="s">
        <v>3863</v>
      </c>
      <c r="U2634" t="s">
        <v>3898</v>
      </c>
      <c r="V2634">
        <v>31034</v>
      </c>
      <c r="W2634" t="s">
        <v>119</v>
      </c>
      <c r="X2634" s="1">
        <v>310</v>
      </c>
      <c r="Y2634" t="s">
        <v>3891</v>
      </c>
      <c r="Z2634" s="3">
        <v>39902</v>
      </c>
      <c r="AA2634">
        <v>6</v>
      </c>
      <c r="AB2634">
        <v>0</v>
      </c>
      <c r="AC2634">
        <v>6</v>
      </c>
      <c r="AD2634">
        <v>5</v>
      </c>
      <c r="AE2634">
        <v>6</v>
      </c>
      <c r="AF2634">
        <v>1</v>
      </c>
      <c r="AG2634">
        <v>0</v>
      </c>
      <c r="AH2634">
        <v>3</v>
      </c>
      <c r="AI2634">
        <v>0</v>
      </c>
      <c r="AK2634">
        <v>2</v>
      </c>
      <c r="AL2634">
        <v>2</v>
      </c>
      <c r="AM2634">
        <v>4</v>
      </c>
      <c r="AN2634">
        <v>136</v>
      </c>
      <c r="AO2634">
        <v>577</v>
      </c>
      <c r="AP2634">
        <v>62</v>
      </c>
      <c r="AQ2634">
        <v>274</v>
      </c>
      <c r="AR2634">
        <v>63</v>
      </c>
      <c r="AS2634">
        <v>95</v>
      </c>
      <c r="AT2634">
        <v>17</v>
      </c>
      <c r="AU2634">
        <v>615</v>
      </c>
      <c r="AV2634">
        <v>615</v>
      </c>
      <c r="AW2634">
        <v>45</v>
      </c>
      <c r="AX2634">
        <v>640</v>
      </c>
      <c r="AY2634">
        <v>640</v>
      </c>
      <c r="AZ2634">
        <v>2017</v>
      </c>
      <c r="BA2634">
        <v>6.9324090121317102E-3</v>
      </c>
      <c r="BB2634">
        <v>0.1484375</v>
      </c>
      <c r="BC2634">
        <v>0.71428571428571397</v>
      </c>
      <c r="BD2634">
        <v>0.21249999999999999</v>
      </c>
      <c r="BE2634">
        <v>2.7642276422764199E-2</v>
      </c>
      <c r="BF2634">
        <v>336.64</v>
      </c>
      <c r="BG2634">
        <v>284.19200000000001</v>
      </c>
      <c r="BH2634">
        <v>318.32400000000001</v>
      </c>
      <c r="BI2634">
        <v>393.24099999999999</v>
      </c>
      <c r="BJ2634">
        <v>346.81400000000002</v>
      </c>
      <c r="BK2634">
        <v>287.94900000000001</v>
      </c>
      <c r="BL2634">
        <v>10</v>
      </c>
      <c r="BM2634">
        <v>10</v>
      </c>
      <c r="BN2634">
        <v>10</v>
      </c>
      <c r="BO2634">
        <v>10</v>
      </c>
      <c r="BP2634">
        <v>10</v>
      </c>
      <c r="BQ2634">
        <v>10</v>
      </c>
      <c r="BR2634">
        <v>137.995</v>
      </c>
      <c r="BS2634">
        <v>139.34</v>
      </c>
      <c r="BT2634">
        <v>121.271</v>
      </c>
      <c r="BU2634">
        <v>115.459</v>
      </c>
      <c r="BV2634">
        <v>116.53100000000001</v>
      </c>
      <c r="BW2634">
        <v>117.598</v>
      </c>
      <c r="BX2634">
        <v>4</v>
      </c>
      <c r="BY2634">
        <v>4</v>
      </c>
      <c r="BZ2634">
        <v>4</v>
      </c>
      <c r="CA2634">
        <v>3</v>
      </c>
      <c r="CB2634">
        <v>3</v>
      </c>
      <c r="CC2634">
        <v>3</v>
      </c>
      <c r="CD2634">
        <v>0.95150802107381705</v>
      </c>
      <c r="CE2634" s="3">
        <v>43465</v>
      </c>
      <c r="CF2634">
        <v>484.63499999999999</v>
      </c>
      <c r="CG2634" s="3">
        <v>43555</v>
      </c>
      <c r="CH2634">
        <v>0.90145972767135896</v>
      </c>
      <c r="CI2634">
        <v>3</v>
      </c>
      <c r="CK2634">
        <v>8</v>
      </c>
      <c r="CL2634">
        <v>1</v>
      </c>
      <c r="CM2634">
        <v>0</v>
      </c>
      <c r="CN2634">
        <v>0</v>
      </c>
      <c r="CO2634">
        <v>3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302.94400000000002</v>
      </c>
      <c r="DF2634">
        <v>264.93099999999998</v>
      </c>
      <c r="DG2634">
        <v>320.66300000000001</v>
      </c>
      <c r="DH2634">
        <v>382.58</v>
      </c>
      <c r="DI2634">
        <v>326.24</v>
      </c>
      <c r="DJ2634">
        <v>284.07499999999999</v>
      </c>
      <c r="DK2634">
        <v>505.16699999999997</v>
      </c>
      <c r="DL2634">
        <v>9.5380000000000003</v>
      </c>
      <c r="DM2634">
        <v>7.8209999999999997</v>
      </c>
      <c r="DN2634">
        <v>8.9169999999999998</v>
      </c>
      <c r="DO2634">
        <v>7.3259999999999996</v>
      </c>
      <c r="DP2634">
        <v>9.1150000000000002</v>
      </c>
      <c r="DQ2634">
        <v>4.7089999999999996</v>
      </c>
      <c r="DR2634">
        <v>137.53700000000001</v>
      </c>
      <c r="DS2634">
        <v>137.167</v>
      </c>
      <c r="DT2634">
        <v>121.098</v>
      </c>
      <c r="DU2634">
        <v>115.261</v>
      </c>
      <c r="DV2634">
        <v>116.25</v>
      </c>
      <c r="DW2634">
        <v>117.31699999999999</v>
      </c>
      <c r="DX2634">
        <v>0.89990494296577905</v>
      </c>
      <c r="DY2634">
        <v>0.95379999999999998</v>
      </c>
      <c r="DZ2634">
        <v>0.99668103916808504</v>
      </c>
      <c r="EA2634">
        <v>0.95642093169848896</v>
      </c>
      <c r="EB2634">
        <v>0.79043333333333299</v>
      </c>
      <c r="EC2634">
        <v>0.99523652956318798</v>
      </c>
      <c r="ED2634">
        <v>10</v>
      </c>
    </row>
    <row r="2635" spans="1:134" x14ac:dyDescent="0.25">
      <c r="A2635" s="6" t="s">
        <v>1572</v>
      </c>
      <c r="B2635" t="s">
        <v>569</v>
      </c>
      <c r="C2635">
        <v>30000</v>
      </c>
      <c r="D2635">
        <v>30000</v>
      </c>
      <c r="E2635" s="5">
        <v>6.1734213006597543</v>
      </c>
      <c r="F2635">
        <v>0</v>
      </c>
      <c r="G2635" s="2">
        <v>43628.356909722221</v>
      </c>
      <c r="H2635" t="s">
        <v>115</v>
      </c>
      <c r="I2635" s="2">
        <v>43634.339074074072</v>
      </c>
      <c r="J2635">
        <v>2448086</v>
      </c>
      <c r="K2635">
        <v>4</v>
      </c>
      <c r="L2635" t="s">
        <v>116</v>
      </c>
      <c r="M2635">
        <v>665</v>
      </c>
      <c r="N2635">
        <v>14.7</v>
      </c>
      <c r="O2635">
        <v>5</v>
      </c>
      <c r="P2635">
        <v>4.343</v>
      </c>
      <c r="Q2635">
        <v>1812</v>
      </c>
      <c r="R2635" t="s">
        <v>955</v>
      </c>
      <c r="S2635" t="s">
        <v>383</v>
      </c>
      <c r="T2635" t="s">
        <v>3870</v>
      </c>
      <c r="U2635" t="s">
        <v>3898</v>
      </c>
      <c r="V2635">
        <v>38068</v>
      </c>
      <c r="W2635" t="s">
        <v>119</v>
      </c>
      <c r="X2635" s="1">
        <v>181</v>
      </c>
      <c r="Y2635" t="s">
        <v>3883</v>
      </c>
      <c r="Z2635" s="3">
        <v>38730</v>
      </c>
      <c r="AA2635">
        <v>6</v>
      </c>
      <c r="AB2635">
        <v>0</v>
      </c>
      <c r="AC2635">
        <v>6</v>
      </c>
      <c r="AD2635">
        <v>2</v>
      </c>
      <c r="AE2635">
        <v>5</v>
      </c>
      <c r="AF2635">
        <v>1</v>
      </c>
      <c r="AG2635">
        <v>0</v>
      </c>
      <c r="AH2635">
        <v>4</v>
      </c>
      <c r="AI2635">
        <v>0</v>
      </c>
      <c r="AJ2635">
        <v>1</v>
      </c>
      <c r="AK2635">
        <v>2</v>
      </c>
      <c r="AL2635">
        <v>1</v>
      </c>
      <c r="AM2635">
        <v>1</v>
      </c>
      <c r="AN2635">
        <v>253</v>
      </c>
      <c r="AO2635">
        <v>471</v>
      </c>
      <c r="AP2635">
        <v>66</v>
      </c>
      <c r="AQ2635">
        <v>448</v>
      </c>
      <c r="AR2635">
        <v>222</v>
      </c>
      <c r="AS2635">
        <v>239</v>
      </c>
      <c r="AT2635">
        <v>22</v>
      </c>
      <c r="AU2635">
        <v>635</v>
      </c>
      <c r="AV2635">
        <v>611</v>
      </c>
      <c r="AW2635">
        <v>221</v>
      </c>
      <c r="AX2635">
        <v>693</v>
      </c>
      <c r="AY2635">
        <v>693</v>
      </c>
      <c r="AZ2635">
        <v>2017</v>
      </c>
      <c r="BA2635">
        <v>2.1231422505307799E-3</v>
      </c>
      <c r="BB2635">
        <v>0.34487734487734401</v>
      </c>
      <c r="BC2635">
        <v>0.99549549549549499</v>
      </c>
      <c r="BD2635">
        <v>0.365079365079365</v>
      </c>
      <c r="BE2635">
        <v>3.6006546644844498E-2</v>
      </c>
      <c r="BF2635">
        <v>227.15</v>
      </c>
      <c r="BG2635">
        <v>230</v>
      </c>
      <c r="BH2635">
        <v>228.15100000000001</v>
      </c>
      <c r="BI2635">
        <v>227.696</v>
      </c>
      <c r="BJ2635">
        <v>223.845</v>
      </c>
      <c r="BK2635">
        <v>227.44200000000001</v>
      </c>
      <c r="BL2635">
        <v>165</v>
      </c>
      <c r="BM2635">
        <v>165</v>
      </c>
      <c r="BN2635">
        <v>165</v>
      </c>
      <c r="BO2635">
        <v>165</v>
      </c>
      <c r="BP2635">
        <v>165</v>
      </c>
      <c r="BQ2635">
        <v>165</v>
      </c>
      <c r="BR2635">
        <v>241.92500000000001</v>
      </c>
      <c r="BS2635">
        <v>244.06700000000001</v>
      </c>
      <c r="BT2635">
        <v>280.09699999999998</v>
      </c>
      <c r="BU2635">
        <v>287.51600000000002</v>
      </c>
      <c r="BV2635">
        <v>297.30399999999997</v>
      </c>
      <c r="BW2635">
        <v>298.60899999999998</v>
      </c>
      <c r="BX2635">
        <v>6</v>
      </c>
      <c r="BY2635">
        <v>6</v>
      </c>
      <c r="BZ2635">
        <v>7</v>
      </c>
      <c r="CA2635">
        <v>7</v>
      </c>
      <c r="CB2635">
        <v>7</v>
      </c>
      <c r="CC2635">
        <v>7</v>
      </c>
      <c r="CD2635">
        <v>0.59837470755439803</v>
      </c>
      <c r="CE2635" s="3">
        <v>43465</v>
      </c>
      <c r="CF2635">
        <v>634.07500000000005</v>
      </c>
      <c r="CG2635" s="3">
        <v>43555</v>
      </c>
      <c r="CH2635">
        <v>0.58305750350631103</v>
      </c>
      <c r="CI2635">
        <v>3.7309999999999999</v>
      </c>
      <c r="CK2635">
        <v>18</v>
      </c>
      <c r="CL2635">
        <v>6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4.2000000000000003E-2</v>
      </c>
      <c r="CT2635">
        <v>0.51600000000000001</v>
      </c>
      <c r="CU2635">
        <v>1.9219999999999999</v>
      </c>
      <c r="CV2635">
        <v>0.47599999999999998</v>
      </c>
      <c r="CW2635">
        <v>0.32600000000000001</v>
      </c>
      <c r="CX2635">
        <v>2.9000000000000001E-2</v>
      </c>
      <c r="CY2635">
        <v>0</v>
      </c>
      <c r="CZ2635">
        <v>0.42199999999999999</v>
      </c>
      <c r="DA2635">
        <v>1.8089999999999999</v>
      </c>
      <c r="DB2635">
        <v>1.421</v>
      </c>
      <c r="DC2635">
        <v>1.4219999999999999</v>
      </c>
      <c r="DD2635">
        <v>1.4219999999999999</v>
      </c>
      <c r="DE2635">
        <v>64.921999999999997</v>
      </c>
      <c r="DF2635">
        <v>67.05</v>
      </c>
      <c r="DG2635">
        <v>86.837999999999994</v>
      </c>
      <c r="DH2635">
        <v>89.492000000000004</v>
      </c>
      <c r="DI2635">
        <v>75.62</v>
      </c>
      <c r="DJ2635">
        <v>56.662999999999997</v>
      </c>
      <c r="DK2635">
        <v>535.67499999999995</v>
      </c>
      <c r="DL2635">
        <v>163.72399999999999</v>
      </c>
      <c r="DM2635">
        <v>157.64500000000001</v>
      </c>
      <c r="DN2635">
        <v>161.72</v>
      </c>
      <c r="DO2635">
        <v>159.55000000000001</v>
      </c>
      <c r="DP2635">
        <v>164.43600000000001</v>
      </c>
      <c r="DQ2635">
        <v>161.084</v>
      </c>
      <c r="DR2635">
        <v>239.07499999999999</v>
      </c>
      <c r="DS2635">
        <v>244.489</v>
      </c>
      <c r="DT2635">
        <v>280.05700000000002</v>
      </c>
      <c r="DU2635">
        <v>286.63299999999998</v>
      </c>
      <c r="DV2635">
        <v>292.57100000000003</v>
      </c>
      <c r="DW2635">
        <v>297.47300000000001</v>
      </c>
      <c r="DX2635">
        <v>0.28581113801452701</v>
      </c>
      <c r="DY2635">
        <v>0.99226666666666596</v>
      </c>
      <c r="DZ2635">
        <v>0.98821948951121197</v>
      </c>
      <c r="EA2635">
        <v>0.32294229060811303</v>
      </c>
      <c r="EB2635">
        <v>0.97793838383838305</v>
      </c>
      <c r="EC2635">
        <v>0.99441048839721602</v>
      </c>
      <c r="ED2635">
        <v>13</v>
      </c>
    </row>
    <row r="2636" spans="1:134" x14ac:dyDescent="0.25">
      <c r="A2636" s="6" t="s">
        <v>1565</v>
      </c>
      <c r="B2636" t="s">
        <v>138</v>
      </c>
      <c r="C2636">
        <v>100000</v>
      </c>
      <c r="D2636">
        <v>25000</v>
      </c>
      <c r="E2636" s="5">
        <v>8.2846371347785102</v>
      </c>
      <c r="F2636">
        <v>0</v>
      </c>
      <c r="G2636" s="2">
        <v>43628.311759259261</v>
      </c>
      <c r="H2636" t="s">
        <v>115</v>
      </c>
      <c r="I2636" s="2">
        <v>43634.31821759259</v>
      </c>
      <c r="J2636">
        <v>2500000</v>
      </c>
      <c r="K2636">
        <v>4</v>
      </c>
      <c r="L2636" t="s">
        <v>148</v>
      </c>
      <c r="M2636">
        <v>1525</v>
      </c>
      <c r="N2636">
        <v>2.2999999999999998</v>
      </c>
      <c r="P2636">
        <v>35.17</v>
      </c>
      <c r="Q2636">
        <v>30921</v>
      </c>
      <c r="R2636" t="s">
        <v>1067</v>
      </c>
      <c r="S2636" t="s">
        <v>253</v>
      </c>
      <c r="T2636" t="s">
        <v>3864</v>
      </c>
      <c r="U2636" t="s">
        <v>3897</v>
      </c>
      <c r="V2636">
        <v>24030</v>
      </c>
      <c r="W2636" t="s">
        <v>119</v>
      </c>
      <c r="X2636" s="1">
        <v>309</v>
      </c>
      <c r="Y2636" t="s">
        <v>3890</v>
      </c>
      <c r="Z2636" s="3">
        <v>32528</v>
      </c>
      <c r="AA2636">
        <v>7</v>
      </c>
      <c r="AB2636">
        <v>0</v>
      </c>
      <c r="AC2636">
        <v>6</v>
      </c>
      <c r="AD2636">
        <v>4</v>
      </c>
      <c r="AE2636">
        <v>6</v>
      </c>
      <c r="AF2636">
        <v>0</v>
      </c>
      <c r="AG2636">
        <v>0</v>
      </c>
      <c r="AH2636">
        <v>1</v>
      </c>
      <c r="AI2636">
        <v>0</v>
      </c>
      <c r="AJ2636">
        <v>2</v>
      </c>
      <c r="AK2636">
        <v>1</v>
      </c>
      <c r="AL2636">
        <v>1</v>
      </c>
      <c r="AM2636">
        <v>12</v>
      </c>
      <c r="AN2636">
        <v>270</v>
      </c>
      <c r="AO2636">
        <v>1666</v>
      </c>
      <c r="AP2636">
        <v>26</v>
      </c>
      <c r="AQ2636">
        <v>0</v>
      </c>
      <c r="AR2636">
        <v>158</v>
      </c>
      <c r="AS2636">
        <v>215</v>
      </c>
      <c r="AT2636">
        <v>5</v>
      </c>
      <c r="AU2636">
        <v>1630</v>
      </c>
      <c r="AV2636">
        <v>1630</v>
      </c>
      <c r="AW2636">
        <v>41</v>
      </c>
      <c r="AX2636">
        <v>1824</v>
      </c>
      <c r="AY2636">
        <v>1824</v>
      </c>
      <c r="AZ2636">
        <v>2017</v>
      </c>
      <c r="BA2636">
        <v>7.20288115246098E-3</v>
      </c>
      <c r="BB2636">
        <v>0.117872807017543</v>
      </c>
      <c r="BC2636">
        <v>0.259493670886075</v>
      </c>
      <c r="BD2636">
        <v>0.14802631578947301</v>
      </c>
      <c r="BE2636">
        <v>3.0674846625766798E-3</v>
      </c>
      <c r="BF2636">
        <v>15</v>
      </c>
      <c r="BG2636">
        <v>15</v>
      </c>
      <c r="BH2636">
        <v>15</v>
      </c>
      <c r="BI2636">
        <v>15</v>
      </c>
      <c r="BJ2636">
        <v>15</v>
      </c>
      <c r="BK2636">
        <v>15</v>
      </c>
      <c r="BL2636">
        <v>30</v>
      </c>
      <c r="BM2636">
        <v>15</v>
      </c>
      <c r="BN2636">
        <v>15.12</v>
      </c>
      <c r="BO2636">
        <v>15</v>
      </c>
      <c r="BP2636">
        <v>15.385999999999999</v>
      </c>
      <c r="BQ2636">
        <v>15</v>
      </c>
      <c r="BR2636">
        <v>19.693999999999999</v>
      </c>
      <c r="BS2636">
        <v>22.481000000000002</v>
      </c>
      <c r="BT2636">
        <v>25.262</v>
      </c>
      <c r="BU2636">
        <v>28.036999999999999</v>
      </c>
      <c r="BV2636">
        <v>30.803999999999998</v>
      </c>
      <c r="BW2636">
        <v>33.566000000000003</v>
      </c>
      <c r="BX2636">
        <v>1</v>
      </c>
      <c r="BY2636">
        <v>1</v>
      </c>
      <c r="BZ2636">
        <v>1</v>
      </c>
      <c r="CA2636">
        <v>1</v>
      </c>
      <c r="CB2636">
        <v>1</v>
      </c>
      <c r="CC2636">
        <v>1</v>
      </c>
      <c r="CD2636">
        <v>0.83206653504240202</v>
      </c>
      <c r="CE2636" s="3">
        <v>43465</v>
      </c>
      <c r="CF2636">
        <v>64.694000000000003</v>
      </c>
      <c r="CG2636" s="3">
        <v>43555</v>
      </c>
      <c r="CH2636">
        <v>0.73811111111111105</v>
      </c>
      <c r="CI2636">
        <v>0</v>
      </c>
      <c r="CK2636">
        <v>2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11.65</v>
      </c>
      <c r="DF2636">
        <v>14.798</v>
      </c>
      <c r="DG2636">
        <v>14.798</v>
      </c>
      <c r="DH2636">
        <v>12.374000000000001</v>
      </c>
      <c r="DI2636">
        <v>14.584</v>
      </c>
      <c r="DJ2636">
        <v>14.647</v>
      </c>
      <c r="DK2636">
        <v>48.491999999999997</v>
      </c>
      <c r="DL2636">
        <v>21.565000000000001</v>
      </c>
      <c r="DM2636">
        <v>9.8330000000000002</v>
      </c>
      <c r="DN2636">
        <v>14.26</v>
      </c>
      <c r="DO2636">
        <v>8.0809999999999995</v>
      </c>
      <c r="DP2636">
        <v>11.672000000000001</v>
      </c>
      <c r="DQ2636">
        <v>14.412000000000001</v>
      </c>
      <c r="DR2636">
        <v>19.693999999999999</v>
      </c>
      <c r="DS2636">
        <v>22.481000000000002</v>
      </c>
      <c r="DT2636">
        <v>25.262</v>
      </c>
      <c r="DU2636">
        <v>28.036999999999999</v>
      </c>
      <c r="DV2636">
        <v>30.803999999999998</v>
      </c>
      <c r="DW2636">
        <v>33.566000000000003</v>
      </c>
      <c r="DX2636">
        <v>0.77666666666666595</v>
      </c>
      <c r="DY2636">
        <v>0.71883333333333299</v>
      </c>
      <c r="DZ2636">
        <v>1</v>
      </c>
      <c r="EA2636">
        <v>0.92056666666666598</v>
      </c>
      <c r="EB2636">
        <v>0.75657308589084904</v>
      </c>
      <c r="EC2636">
        <v>1</v>
      </c>
      <c r="ED2636">
        <v>30</v>
      </c>
    </row>
    <row r="2637" spans="1:134" x14ac:dyDescent="0.25">
      <c r="A2637" s="6" t="s">
        <v>1639</v>
      </c>
      <c r="B2637" t="s">
        <v>569</v>
      </c>
      <c r="C2637">
        <v>150000</v>
      </c>
      <c r="D2637">
        <v>30000</v>
      </c>
      <c r="E2637" s="5">
        <v>8.1244109330819985</v>
      </c>
      <c r="F2637">
        <v>0</v>
      </c>
      <c r="G2637" s="2">
        <v>43629.55028935185</v>
      </c>
      <c r="H2637" t="s">
        <v>115</v>
      </c>
      <c r="I2637" s="2">
        <v>43633.802384259259</v>
      </c>
      <c r="J2637">
        <v>2500000</v>
      </c>
      <c r="K2637">
        <v>3</v>
      </c>
      <c r="L2637" t="s">
        <v>122</v>
      </c>
      <c r="M2637">
        <v>3359</v>
      </c>
      <c r="N2637">
        <v>2.9</v>
      </c>
      <c r="O2637">
        <v>7.43</v>
      </c>
      <c r="P2637">
        <v>5.774</v>
      </c>
      <c r="Q2637">
        <v>4711</v>
      </c>
      <c r="R2637" t="s">
        <v>1069</v>
      </c>
      <c r="S2637" t="s">
        <v>126</v>
      </c>
      <c r="T2637" t="s">
        <v>3858</v>
      </c>
      <c r="U2637" t="s">
        <v>3897</v>
      </c>
      <c r="V2637">
        <v>20061</v>
      </c>
      <c r="W2637" t="s">
        <v>119</v>
      </c>
      <c r="X2637" s="1">
        <v>477</v>
      </c>
      <c r="Y2637" t="s">
        <v>3882</v>
      </c>
      <c r="Z2637" s="3">
        <v>37585</v>
      </c>
      <c r="AA2637">
        <v>4</v>
      </c>
      <c r="AB2637">
        <v>1</v>
      </c>
      <c r="AC2637">
        <v>6</v>
      </c>
      <c r="AD2637">
        <v>3</v>
      </c>
      <c r="AE2637">
        <v>5</v>
      </c>
      <c r="AF2637">
        <v>1</v>
      </c>
      <c r="AG2637">
        <v>0</v>
      </c>
      <c r="AH2637">
        <v>5</v>
      </c>
      <c r="AI2637">
        <v>0</v>
      </c>
      <c r="AJ2637">
        <v>1</v>
      </c>
      <c r="AK2637">
        <v>3</v>
      </c>
      <c r="AL2637">
        <v>1</v>
      </c>
      <c r="AM2637">
        <v>78</v>
      </c>
      <c r="AN2637">
        <v>251</v>
      </c>
      <c r="AO2637">
        <v>957</v>
      </c>
      <c r="AP2637">
        <v>78</v>
      </c>
      <c r="AQ2637">
        <v>143</v>
      </c>
      <c r="AR2637">
        <v>405</v>
      </c>
      <c r="AS2637">
        <v>635</v>
      </c>
      <c r="AT2637">
        <v>43</v>
      </c>
      <c r="AU2637">
        <v>3198</v>
      </c>
      <c r="AV2637">
        <v>3198</v>
      </c>
      <c r="AW2637">
        <v>344</v>
      </c>
      <c r="AX2637">
        <v>1362</v>
      </c>
      <c r="AY2637">
        <v>1362</v>
      </c>
      <c r="AZ2637">
        <v>2017</v>
      </c>
      <c r="BA2637">
        <v>8.1504702194357306E-2</v>
      </c>
      <c r="BB2637">
        <v>0.466226138032305</v>
      </c>
      <c r="BC2637">
        <v>0.84938271604938198</v>
      </c>
      <c r="BD2637">
        <v>0.18428781204111599</v>
      </c>
      <c r="BE2637">
        <v>1.34459036898061E-2</v>
      </c>
      <c r="BL2637">
        <v>151.327</v>
      </c>
      <c r="BM2637">
        <v>151.24199999999999</v>
      </c>
      <c r="BN2637">
        <v>151.547</v>
      </c>
      <c r="BO2637">
        <v>151.24600000000001</v>
      </c>
      <c r="BP2637">
        <v>151.077</v>
      </c>
      <c r="BQ2637">
        <v>153.602</v>
      </c>
      <c r="BR2637">
        <v>89.519000000000005</v>
      </c>
      <c r="BS2637">
        <v>96.554000000000002</v>
      </c>
      <c r="BT2637">
        <v>103.538</v>
      </c>
      <c r="BU2637">
        <v>93.863</v>
      </c>
      <c r="BV2637">
        <v>99.183999999999997</v>
      </c>
      <c r="BW2637">
        <v>104.48</v>
      </c>
      <c r="BX2637">
        <v>2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0.817054396450269</v>
      </c>
      <c r="CE2637" s="3">
        <v>43465</v>
      </c>
      <c r="CF2637">
        <v>240.846</v>
      </c>
      <c r="CG2637" s="3">
        <v>43555</v>
      </c>
      <c r="CH2637">
        <v>0.77300151327918998</v>
      </c>
      <c r="CI2637">
        <v>1.9E-2</v>
      </c>
      <c r="CK2637">
        <v>3</v>
      </c>
      <c r="CL2637">
        <v>2</v>
      </c>
      <c r="CS2637">
        <v>0</v>
      </c>
      <c r="CT2637">
        <v>0</v>
      </c>
      <c r="CU2637">
        <v>1.9E-2</v>
      </c>
      <c r="CV2637">
        <v>0</v>
      </c>
      <c r="CW2637">
        <v>2E-3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K2637">
        <v>180.036</v>
      </c>
      <c r="DL2637">
        <v>116.976</v>
      </c>
      <c r="DM2637">
        <v>108.041</v>
      </c>
      <c r="DN2637">
        <v>143.19999999999999</v>
      </c>
      <c r="DO2637">
        <v>86.173000000000002</v>
      </c>
      <c r="DP2637">
        <v>147.40100000000001</v>
      </c>
      <c r="DQ2637">
        <v>141.762</v>
      </c>
      <c r="DR2637">
        <v>89.519000000000005</v>
      </c>
      <c r="DS2637">
        <v>96.554000000000002</v>
      </c>
      <c r="DT2637">
        <v>103.538</v>
      </c>
      <c r="DU2637">
        <v>93.863</v>
      </c>
      <c r="DV2637">
        <v>99.183999999999997</v>
      </c>
      <c r="DW2637">
        <v>104.48</v>
      </c>
      <c r="DY2637">
        <v>0.77300151327918998</v>
      </c>
      <c r="DZ2637">
        <v>1</v>
      </c>
      <c r="EB2637">
        <v>0.817054396450269</v>
      </c>
      <c r="EC2637">
        <v>1</v>
      </c>
      <c r="ED2637">
        <v>17</v>
      </c>
    </row>
    <row r="2638" spans="1:134" x14ac:dyDescent="0.25">
      <c r="A2638" s="6" t="s">
        <v>1583</v>
      </c>
      <c r="B2638" t="s">
        <v>569</v>
      </c>
      <c r="C2638">
        <v>100000</v>
      </c>
      <c r="D2638">
        <v>100000</v>
      </c>
      <c r="E2638" s="5">
        <v>5.2309142318567385</v>
      </c>
      <c r="F2638">
        <v>0</v>
      </c>
      <c r="G2638" s="2">
        <v>43628.461435185185</v>
      </c>
      <c r="H2638" t="s">
        <v>115</v>
      </c>
      <c r="I2638" s="2">
        <v>43633.706493055557</v>
      </c>
      <c r="J2638">
        <v>2053137</v>
      </c>
      <c r="K2638">
        <v>4</v>
      </c>
      <c r="L2638" t="s">
        <v>129</v>
      </c>
      <c r="M2638">
        <v>3116</v>
      </c>
      <c r="N2638">
        <v>10.4</v>
      </c>
      <c r="P2638">
        <v>7.077</v>
      </c>
      <c r="Q2638">
        <v>284</v>
      </c>
      <c r="R2638" t="s">
        <v>424</v>
      </c>
      <c r="S2638" t="s">
        <v>214</v>
      </c>
      <c r="T2638" t="s">
        <v>3857</v>
      </c>
      <c r="U2638" t="s">
        <v>3898</v>
      </c>
      <c r="V2638">
        <v>36016</v>
      </c>
      <c r="W2638" t="s">
        <v>119</v>
      </c>
      <c r="X2638" s="1">
        <v>284</v>
      </c>
      <c r="Y2638" t="s">
        <v>3888</v>
      </c>
      <c r="Z2638" s="3">
        <v>29572</v>
      </c>
      <c r="AA2638">
        <v>6</v>
      </c>
      <c r="AB2638">
        <v>1</v>
      </c>
      <c r="AC2638">
        <v>5</v>
      </c>
      <c r="AD2638">
        <v>3</v>
      </c>
      <c r="AE2638">
        <v>6</v>
      </c>
      <c r="AF2638">
        <v>0</v>
      </c>
      <c r="AG2638">
        <v>0</v>
      </c>
      <c r="AH2638">
        <v>4</v>
      </c>
      <c r="AI2638">
        <v>0</v>
      </c>
      <c r="AJ2638">
        <v>2</v>
      </c>
      <c r="AK2638">
        <v>3</v>
      </c>
      <c r="AL2638">
        <v>1</v>
      </c>
      <c r="AM2638">
        <v>18</v>
      </c>
      <c r="AN2638">
        <v>1292</v>
      </c>
      <c r="AO2638">
        <v>2166</v>
      </c>
      <c r="AP2638">
        <v>299</v>
      </c>
      <c r="AQ2638">
        <v>0</v>
      </c>
      <c r="AR2638">
        <v>805</v>
      </c>
      <c r="AS2638">
        <v>832</v>
      </c>
      <c r="AT2638">
        <v>67</v>
      </c>
      <c r="AU2638">
        <v>3116</v>
      </c>
      <c r="AV2638">
        <v>2879</v>
      </c>
      <c r="AW2638">
        <v>19</v>
      </c>
      <c r="AX2638">
        <v>2971</v>
      </c>
      <c r="AY2638">
        <v>2971</v>
      </c>
      <c r="AZ2638">
        <v>2018</v>
      </c>
      <c r="BA2638">
        <v>8.3102493074792196E-3</v>
      </c>
      <c r="BB2638">
        <v>0.28004039044092899</v>
      </c>
      <c r="BC2638">
        <v>2.3602484472049601E-2</v>
      </c>
      <c r="BD2638">
        <v>0.43487041400201898</v>
      </c>
      <c r="BE2638">
        <v>2.32719694338311E-2</v>
      </c>
      <c r="BF2638">
        <v>1050.0540000000001</v>
      </c>
      <c r="BG2638">
        <v>1050.0350000000001</v>
      </c>
      <c r="BH2638">
        <v>1090.0229999999999</v>
      </c>
      <c r="BI2638">
        <v>1175.904</v>
      </c>
      <c r="BJ2638">
        <v>1165.721</v>
      </c>
      <c r="BK2638">
        <v>1131.8679999999999</v>
      </c>
      <c r="BL2638">
        <v>160</v>
      </c>
      <c r="BM2638">
        <v>160</v>
      </c>
      <c r="BN2638">
        <v>175</v>
      </c>
      <c r="BO2638">
        <v>185</v>
      </c>
      <c r="BP2638">
        <v>205.124</v>
      </c>
      <c r="BQ2638">
        <v>233.13200000000001</v>
      </c>
      <c r="BR2638">
        <v>283.73899999999998</v>
      </c>
      <c r="BS2638">
        <v>301.21800000000002</v>
      </c>
      <c r="BT2638">
        <v>302.42700000000002</v>
      </c>
      <c r="BU2638">
        <v>263.089</v>
      </c>
      <c r="BV2638">
        <v>275.029</v>
      </c>
      <c r="BW2638">
        <v>183.04599999999999</v>
      </c>
      <c r="BX2638">
        <v>13</v>
      </c>
      <c r="BY2638">
        <v>13</v>
      </c>
      <c r="BZ2638">
        <v>13</v>
      </c>
      <c r="CA2638">
        <v>13</v>
      </c>
      <c r="CB2638">
        <v>13</v>
      </c>
      <c r="CC2638">
        <v>13</v>
      </c>
      <c r="CD2638">
        <v>0.75246036905567903</v>
      </c>
      <c r="CE2638" s="3">
        <v>43465</v>
      </c>
      <c r="CF2638">
        <v>1493.7929999999999</v>
      </c>
      <c r="CG2638" s="3">
        <v>43555</v>
      </c>
      <c r="CH2638">
        <v>0.79075231353311404</v>
      </c>
      <c r="CI2638">
        <v>8.8179999999999996</v>
      </c>
      <c r="CK2638">
        <v>11</v>
      </c>
      <c r="CL2638">
        <v>3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0.21099999999999999</v>
      </c>
      <c r="CT2638">
        <v>0</v>
      </c>
      <c r="CU2638">
        <v>8.8179999999999996</v>
      </c>
      <c r="CV2638">
        <v>0</v>
      </c>
      <c r="CW2638">
        <v>0</v>
      </c>
      <c r="CX2638">
        <v>0</v>
      </c>
      <c r="CY2638">
        <v>1.6E-2</v>
      </c>
      <c r="CZ2638">
        <v>0</v>
      </c>
      <c r="DA2638">
        <v>0</v>
      </c>
      <c r="DB2638">
        <v>1.6E-2</v>
      </c>
      <c r="DC2638">
        <v>0</v>
      </c>
      <c r="DD2638">
        <v>0</v>
      </c>
      <c r="DE2638">
        <v>833.05100000000004</v>
      </c>
      <c r="DF2638">
        <v>777.99699999999996</v>
      </c>
      <c r="DG2638">
        <v>813.57899999999995</v>
      </c>
      <c r="DH2638">
        <v>853.91200000000003</v>
      </c>
      <c r="DI2638">
        <v>810.80799999999999</v>
      </c>
      <c r="DJ2638">
        <v>864.68299999999999</v>
      </c>
      <c r="DK2638">
        <v>1239.8789999999999</v>
      </c>
      <c r="DL2638">
        <v>123.80200000000001</v>
      </c>
      <c r="DM2638">
        <v>109.221</v>
      </c>
      <c r="DN2638">
        <v>153.626</v>
      </c>
      <c r="DO2638">
        <v>152.86199999999999</v>
      </c>
      <c r="DP2638">
        <v>164.64400000000001</v>
      </c>
      <c r="DQ2638">
        <v>197.357</v>
      </c>
      <c r="DR2638">
        <v>253.755</v>
      </c>
      <c r="DS2638">
        <v>271.21800000000002</v>
      </c>
      <c r="DT2638">
        <v>272.42700000000002</v>
      </c>
      <c r="DU2638">
        <v>233.10499999999999</v>
      </c>
      <c r="DV2638">
        <v>256.93400000000003</v>
      </c>
      <c r="DW2638">
        <v>164.95</v>
      </c>
      <c r="DX2638">
        <v>0.79334110436225103</v>
      </c>
      <c r="DY2638">
        <v>0.77376250000000002</v>
      </c>
      <c r="DZ2638">
        <v>0.89432541878275396</v>
      </c>
      <c r="EA2638">
        <v>0.74344592754222305</v>
      </c>
      <c r="EB2638">
        <v>0.80617676095634605</v>
      </c>
      <c r="EC2638">
        <v>0.90291927875325995</v>
      </c>
      <c r="ED2638">
        <v>39</v>
      </c>
    </row>
    <row r="2639" spans="1:134" x14ac:dyDescent="0.25">
      <c r="A2639" s="6" t="s">
        <v>1473</v>
      </c>
      <c r="B2639" t="s">
        <v>246</v>
      </c>
      <c r="C2639">
        <v>60000</v>
      </c>
      <c r="D2639">
        <v>40000</v>
      </c>
      <c r="E2639" s="5">
        <v>6.4655984919886897</v>
      </c>
      <c r="F2639">
        <v>1</v>
      </c>
      <c r="G2639" s="2">
        <v>43624.942789351851</v>
      </c>
      <c r="H2639" t="s">
        <v>115</v>
      </c>
      <c r="I2639" s="2">
        <v>43633.626087962963</v>
      </c>
      <c r="J2639">
        <v>2500000</v>
      </c>
      <c r="K2639">
        <v>4</v>
      </c>
      <c r="L2639" t="s">
        <v>129</v>
      </c>
      <c r="M2639">
        <v>453</v>
      </c>
      <c r="N2639">
        <v>9.9</v>
      </c>
      <c r="P2639">
        <v>4.8239999999999998</v>
      </c>
      <c r="Q2639">
        <v>23702</v>
      </c>
      <c r="R2639" t="s">
        <v>1071</v>
      </c>
      <c r="S2639" t="s">
        <v>304</v>
      </c>
      <c r="T2639" t="s">
        <v>3859</v>
      </c>
      <c r="U2639" t="s">
        <v>3900</v>
      </c>
      <c r="V2639">
        <v>63076</v>
      </c>
      <c r="W2639" t="s">
        <v>119</v>
      </c>
      <c r="X2639" s="1">
        <v>237</v>
      </c>
      <c r="Y2639" t="s">
        <v>3879</v>
      </c>
      <c r="Z2639" s="3">
        <v>33847</v>
      </c>
      <c r="AA2639">
        <v>7</v>
      </c>
      <c r="AB2639">
        <v>0</v>
      </c>
      <c r="AC2639">
        <v>6</v>
      </c>
      <c r="AD2639">
        <v>7</v>
      </c>
      <c r="AE2639">
        <v>7</v>
      </c>
      <c r="AF2639">
        <v>0</v>
      </c>
      <c r="AG2639">
        <v>0</v>
      </c>
      <c r="AH2639">
        <v>4</v>
      </c>
      <c r="AI2639">
        <v>0</v>
      </c>
      <c r="AJ2639">
        <v>4</v>
      </c>
      <c r="AK2639">
        <v>3</v>
      </c>
      <c r="AL2639">
        <v>1</v>
      </c>
      <c r="AM2639">
        <v>4</v>
      </c>
      <c r="AN2639">
        <v>577</v>
      </c>
      <c r="AO2639">
        <v>592</v>
      </c>
      <c r="AP2639">
        <v>60</v>
      </c>
      <c r="AQ2639">
        <v>0</v>
      </c>
      <c r="AR2639">
        <v>606</v>
      </c>
      <c r="AS2639">
        <v>132</v>
      </c>
      <c r="AT2639">
        <v>17</v>
      </c>
      <c r="AU2639">
        <v>621</v>
      </c>
      <c r="AV2639">
        <v>621</v>
      </c>
      <c r="AW2639">
        <v>558</v>
      </c>
      <c r="AX2639">
        <v>1198</v>
      </c>
      <c r="AY2639">
        <v>1198</v>
      </c>
      <c r="AZ2639">
        <v>2017</v>
      </c>
      <c r="BA2639">
        <v>6.7567567567567502E-3</v>
      </c>
      <c r="BB2639">
        <v>0.110183639398998</v>
      </c>
      <c r="BC2639">
        <v>0.92079207920791994</v>
      </c>
      <c r="BD2639">
        <v>0.48163606010016602</v>
      </c>
      <c r="BE2639">
        <v>2.7375201288244701E-2</v>
      </c>
      <c r="BF2639">
        <v>255</v>
      </c>
      <c r="BG2639">
        <v>255</v>
      </c>
      <c r="BH2639">
        <v>255</v>
      </c>
      <c r="BI2639">
        <v>255</v>
      </c>
      <c r="BJ2639">
        <v>255</v>
      </c>
      <c r="BK2639">
        <v>255</v>
      </c>
      <c r="BL2639">
        <v>136.172</v>
      </c>
      <c r="BM2639">
        <v>135.947</v>
      </c>
      <c r="BN2639">
        <v>135.881</v>
      </c>
      <c r="BO2639">
        <v>137.13499999999999</v>
      </c>
      <c r="BP2639">
        <v>137.57300000000001</v>
      </c>
      <c r="BQ2639">
        <v>136.40799999999999</v>
      </c>
      <c r="BR2639">
        <v>266.017</v>
      </c>
      <c r="BS2639">
        <v>254.72200000000001</v>
      </c>
      <c r="BT2639">
        <v>263.77699999999999</v>
      </c>
      <c r="BU2639">
        <v>272.81700000000001</v>
      </c>
      <c r="BV2639">
        <v>281.84399999999999</v>
      </c>
      <c r="BW2639">
        <v>290.85700000000003</v>
      </c>
      <c r="BX2639">
        <v>5</v>
      </c>
      <c r="BY2639">
        <v>5</v>
      </c>
      <c r="BZ2639">
        <v>5</v>
      </c>
      <c r="CA2639">
        <v>5</v>
      </c>
      <c r="CB2639">
        <v>5</v>
      </c>
      <c r="CC2639">
        <v>5</v>
      </c>
      <c r="CD2639">
        <v>0.71755375213484496</v>
      </c>
      <c r="CE2639" s="3">
        <v>43465</v>
      </c>
      <c r="CF2639">
        <v>657.18899999999996</v>
      </c>
      <c r="CG2639" s="3">
        <v>43555</v>
      </c>
      <c r="CH2639">
        <v>0.67675089219064699</v>
      </c>
      <c r="CI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224.69900000000001</v>
      </c>
      <c r="DF2639">
        <v>238.08699999999999</v>
      </c>
      <c r="DG2639">
        <v>236.09299999999999</v>
      </c>
      <c r="DH2639">
        <v>230.548</v>
      </c>
      <c r="DI2639">
        <v>221.22900000000001</v>
      </c>
      <c r="DJ2639">
        <v>208.626</v>
      </c>
      <c r="DK2639">
        <v>556.33299999999997</v>
      </c>
      <c r="DL2639">
        <v>40.027000000000001</v>
      </c>
      <c r="DM2639">
        <v>68.662999999999997</v>
      </c>
      <c r="DN2639">
        <v>56.86</v>
      </c>
      <c r="DO2639">
        <v>55.463000000000001</v>
      </c>
      <c r="DP2639">
        <v>42.72</v>
      </c>
      <c r="DQ2639">
        <v>62.601999999999997</v>
      </c>
      <c r="DR2639">
        <v>266.017</v>
      </c>
      <c r="DS2639">
        <v>252.221</v>
      </c>
      <c r="DT2639">
        <v>261.27800000000002</v>
      </c>
      <c r="DU2639">
        <v>270.322</v>
      </c>
      <c r="DV2639">
        <v>279.35199999999998</v>
      </c>
      <c r="DW2639">
        <v>288.36799999999999</v>
      </c>
      <c r="DX2639">
        <v>0.88117254901960695</v>
      </c>
      <c r="DY2639">
        <v>0.29394442322944497</v>
      </c>
      <c r="DZ2639">
        <v>1</v>
      </c>
      <c r="EA2639">
        <v>0.888419607843137</v>
      </c>
      <c r="EB2639">
        <v>0.39839900575742598</v>
      </c>
      <c r="EC2639">
        <v>0.99234617192034003</v>
      </c>
      <c r="ED2639">
        <v>27</v>
      </c>
    </row>
    <row r="2640" spans="1:134" x14ac:dyDescent="0.25">
      <c r="A2640" s="6" t="s">
        <v>1529</v>
      </c>
      <c r="B2640" t="s">
        <v>138</v>
      </c>
      <c r="C2640">
        <v>200000</v>
      </c>
      <c r="D2640">
        <v>30000</v>
      </c>
      <c r="E2640" s="5">
        <v>10</v>
      </c>
      <c r="F2640">
        <v>0</v>
      </c>
      <c r="G2640" s="2">
        <v>43627.332083333335</v>
      </c>
      <c r="H2640" t="s">
        <v>115</v>
      </c>
      <c r="I2640" s="2">
        <v>43633.403819444444</v>
      </c>
      <c r="J2640">
        <v>2500000</v>
      </c>
      <c r="K2640">
        <v>2</v>
      </c>
      <c r="L2640" t="s">
        <v>128</v>
      </c>
      <c r="M2640">
        <v>902</v>
      </c>
      <c r="N2640">
        <v>5.2</v>
      </c>
      <c r="O2640">
        <v>1.802</v>
      </c>
      <c r="P2640">
        <v>9.0679999999999996</v>
      </c>
      <c r="Q2640">
        <v>7911</v>
      </c>
      <c r="R2640" t="s">
        <v>245</v>
      </c>
      <c r="S2640" t="s">
        <v>123</v>
      </c>
      <c r="T2640" t="s">
        <v>3871</v>
      </c>
      <c r="U2640" t="s">
        <v>3900</v>
      </c>
      <c r="V2640">
        <v>179</v>
      </c>
      <c r="W2640" t="s">
        <v>119</v>
      </c>
      <c r="X2640" s="1">
        <v>791</v>
      </c>
      <c r="Y2640" t="s">
        <v>3892</v>
      </c>
      <c r="Z2640" s="3">
        <v>38019</v>
      </c>
      <c r="AA2640">
        <v>6</v>
      </c>
      <c r="AB2640">
        <v>1</v>
      </c>
      <c r="AC2640">
        <v>6</v>
      </c>
      <c r="AD2640">
        <v>6</v>
      </c>
      <c r="AE2640">
        <v>6</v>
      </c>
      <c r="AF2640">
        <v>1</v>
      </c>
      <c r="AG2640">
        <v>0</v>
      </c>
      <c r="AH2640">
        <v>3</v>
      </c>
      <c r="AI2640">
        <v>0</v>
      </c>
      <c r="AJ2640">
        <v>3</v>
      </c>
      <c r="AK2640">
        <v>2</v>
      </c>
      <c r="AL2640">
        <v>2</v>
      </c>
      <c r="AM2640">
        <v>62</v>
      </c>
      <c r="AN2640">
        <v>167</v>
      </c>
      <c r="AO2640">
        <v>210</v>
      </c>
      <c r="AP2640">
        <v>47</v>
      </c>
      <c r="AQ2640">
        <v>75</v>
      </c>
      <c r="AR2640">
        <v>205</v>
      </c>
      <c r="AS2640">
        <v>233</v>
      </c>
      <c r="AT2640">
        <v>9</v>
      </c>
      <c r="AU2640">
        <v>902</v>
      </c>
      <c r="AV2640">
        <v>902</v>
      </c>
      <c r="AW2640">
        <v>19</v>
      </c>
      <c r="AX2640">
        <v>415</v>
      </c>
      <c r="AY2640">
        <v>415</v>
      </c>
      <c r="AZ2640">
        <v>2017</v>
      </c>
      <c r="BA2640">
        <v>0.29523809523809502</v>
      </c>
      <c r="BB2640">
        <v>0.56144578313253002</v>
      </c>
      <c r="BC2640">
        <v>9.2682926829268195E-2</v>
      </c>
      <c r="BD2640">
        <v>0.40240963855421602</v>
      </c>
      <c r="BE2640">
        <v>9.9778270509977805E-3</v>
      </c>
      <c r="BL2640">
        <v>62.517000000000003</v>
      </c>
      <c r="BM2640">
        <v>62.728999999999999</v>
      </c>
      <c r="BN2640">
        <v>61.024999999999999</v>
      </c>
      <c r="BO2640">
        <v>59.095999999999997</v>
      </c>
      <c r="BP2640">
        <v>59.935000000000002</v>
      </c>
      <c r="BQ2640">
        <v>61.956000000000003</v>
      </c>
      <c r="BR2640">
        <v>64.233000000000004</v>
      </c>
      <c r="BS2640">
        <v>64.233000000000004</v>
      </c>
      <c r="BT2640">
        <v>76.759</v>
      </c>
      <c r="BX2640">
        <v>2</v>
      </c>
      <c r="BY2640">
        <v>2</v>
      </c>
      <c r="BZ2640">
        <v>2</v>
      </c>
      <c r="CA2640">
        <v>1</v>
      </c>
      <c r="CB2640">
        <v>1</v>
      </c>
      <c r="CC2640">
        <v>1</v>
      </c>
      <c r="CD2640">
        <v>0.150460983831529</v>
      </c>
      <c r="CE2640" s="3">
        <v>43465</v>
      </c>
      <c r="CF2640">
        <v>126.75</v>
      </c>
      <c r="CG2640" s="3">
        <v>43555</v>
      </c>
      <c r="CH2640">
        <v>0.16822624246205001</v>
      </c>
      <c r="CI2640">
        <v>0</v>
      </c>
      <c r="CK2640">
        <v>0</v>
      </c>
      <c r="CL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K2640">
        <v>7.0960000000000001</v>
      </c>
      <c r="DL2640">
        <v>10.516999999999999</v>
      </c>
      <c r="DM2640">
        <v>10.728999999999999</v>
      </c>
      <c r="DN2640">
        <v>9.0250000000000004</v>
      </c>
      <c r="DO2640">
        <v>7.0960000000000001</v>
      </c>
      <c r="DP2640">
        <v>7.9349999999999996</v>
      </c>
      <c r="DQ2640">
        <v>9.9559999999999995</v>
      </c>
      <c r="DR2640">
        <v>64.233000000000004</v>
      </c>
      <c r="DS2640">
        <v>64.233000000000004</v>
      </c>
      <c r="DT2640">
        <v>70</v>
      </c>
      <c r="DY2640">
        <v>0.16822624246205001</v>
      </c>
      <c r="DZ2640">
        <v>1</v>
      </c>
      <c r="EB2640">
        <v>0.150460983831529</v>
      </c>
      <c r="ED2640">
        <v>15</v>
      </c>
    </row>
    <row r="2641" spans="1:134" x14ac:dyDescent="0.25">
      <c r="A2641" s="6" t="s">
        <v>1544</v>
      </c>
      <c r="B2641" t="s">
        <v>569</v>
      </c>
      <c r="C2641">
        <v>300000</v>
      </c>
      <c r="D2641">
        <v>250000</v>
      </c>
      <c r="E2641" s="5">
        <v>2.4033930254476905</v>
      </c>
      <c r="F2641">
        <v>0</v>
      </c>
      <c r="G2641" s="2">
        <v>43627.506620370368</v>
      </c>
      <c r="H2641" t="s">
        <v>115</v>
      </c>
      <c r="I2641" s="2">
        <v>43630.727997685186</v>
      </c>
      <c r="J2641">
        <v>1885080</v>
      </c>
      <c r="K2641">
        <v>2</v>
      </c>
      <c r="L2641" t="s">
        <v>157</v>
      </c>
      <c r="M2641">
        <v>5611</v>
      </c>
      <c r="N2641">
        <v>8.1</v>
      </c>
      <c r="O2641">
        <v>3.69</v>
      </c>
      <c r="P2641">
        <v>3.65</v>
      </c>
      <c r="Q2641">
        <v>16232</v>
      </c>
      <c r="R2641" t="s">
        <v>861</v>
      </c>
      <c r="S2641" t="s">
        <v>281</v>
      </c>
      <c r="T2641" t="s">
        <v>3858</v>
      </c>
      <c r="U2641" t="s">
        <v>3900</v>
      </c>
      <c r="V2641">
        <v>60044</v>
      </c>
      <c r="W2641" t="s">
        <v>119</v>
      </c>
      <c r="X2641" s="1">
        <v>161</v>
      </c>
      <c r="Y2641" t="s">
        <v>3877</v>
      </c>
      <c r="Z2641" s="3">
        <v>33273</v>
      </c>
      <c r="AA2641">
        <v>5</v>
      </c>
      <c r="AB2641">
        <v>0</v>
      </c>
      <c r="AC2641">
        <v>6</v>
      </c>
      <c r="AD2641">
        <v>3</v>
      </c>
      <c r="AE2641">
        <v>6</v>
      </c>
      <c r="AF2641">
        <v>2</v>
      </c>
      <c r="AG2641">
        <v>0</v>
      </c>
      <c r="AH2641">
        <v>5</v>
      </c>
      <c r="AI2641">
        <v>0</v>
      </c>
      <c r="AJ2641">
        <v>1</v>
      </c>
      <c r="AK2641">
        <v>3</v>
      </c>
      <c r="AL2641">
        <v>1</v>
      </c>
      <c r="AM2641">
        <v>6</v>
      </c>
      <c r="AN2641">
        <v>3359</v>
      </c>
      <c r="AO2641">
        <v>4618</v>
      </c>
      <c r="AP2641">
        <v>515</v>
      </c>
      <c r="AQ2641">
        <v>2036</v>
      </c>
      <c r="AR2641">
        <v>2087</v>
      </c>
      <c r="AS2641">
        <v>814</v>
      </c>
      <c r="AT2641">
        <v>35</v>
      </c>
      <c r="AU2641">
        <v>5875</v>
      </c>
      <c r="AV2641">
        <v>5477</v>
      </c>
      <c r="AW2641">
        <v>32</v>
      </c>
      <c r="AX2641">
        <v>6705</v>
      </c>
      <c r="AY2641">
        <v>6705</v>
      </c>
      <c r="AZ2641">
        <v>2017</v>
      </c>
      <c r="BA2641">
        <v>1.2992637505413599E-3</v>
      </c>
      <c r="BB2641">
        <v>0.121401938851603</v>
      </c>
      <c r="BC2641">
        <v>1.53330138955438E-2</v>
      </c>
      <c r="BD2641">
        <v>0.50096942580163994</v>
      </c>
      <c r="BE2641">
        <v>6.3903596859594602E-3</v>
      </c>
      <c r="BF2641">
        <v>1113.32</v>
      </c>
      <c r="BG2641">
        <v>1113.702</v>
      </c>
      <c r="BH2641">
        <v>1144.615</v>
      </c>
      <c r="BI2641">
        <v>1138.482</v>
      </c>
      <c r="BJ2641">
        <v>963.00099999999998</v>
      </c>
      <c r="BK2641">
        <v>1268.261</v>
      </c>
      <c r="BL2641">
        <v>136.63</v>
      </c>
      <c r="BM2641">
        <v>133.637</v>
      </c>
      <c r="BN2641">
        <v>131.56899999999999</v>
      </c>
      <c r="BO2641">
        <v>131.34800000000001</v>
      </c>
      <c r="BP2641">
        <v>134.54300000000001</v>
      </c>
      <c r="BQ2641">
        <v>134.95500000000001</v>
      </c>
      <c r="BR2641">
        <v>1597.2850000000001</v>
      </c>
      <c r="BS2641">
        <v>1632.2260000000001</v>
      </c>
      <c r="BT2641">
        <v>1640.6980000000001</v>
      </c>
      <c r="BU2641">
        <v>1686.1110000000001</v>
      </c>
      <c r="BV2641">
        <v>1735.578</v>
      </c>
      <c r="BW2641">
        <v>1684.9269999999999</v>
      </c>
      <c r="BX2641">
        <v>9</v>
      </c>
      <c r="BY2641">
        <v>9</v>
      </c>
      <c r="BZ2641">
        <v>9</v>
      </c>
      <c r="CA2641">
        <v>9</v>
      </c>
      <c r="CB2641">
        <v>9</v>
      </c>
      <c r="CC2641">
        <v>9</v>
      </c>
      <c r="CD2641">
        <v>0.33306256853899502</v>
      </c>
      <c r="CE2641" s="3">
        <v>43465</v>
      </c>
      <c r="CF2641">
        <v>2847.2350000000001</v>
      </c>
      <c r="CG2641" s="3">
        <v>43555</v>
      </c>
      <c r="CH2641">
        <v>0.229176367054682</v>
      </c>
      <c r="CI2641">
        <v>0</v>
      </c>
      <c r="CK2641">
        <v>7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269.94499999999999</v>
      </c>
      <c r="DF2641">
        <v>292.97000000000003</v>
      </c>
      <c r="DG2641">
        <v>449.137</v>
      </c>
      <c r="DH2641">
        <v>595.16499999999996</v>
      </c>
      <c r="DI2641">
        <v>365.935</v>
      </c>
      <c r="DJ2641">
        <v>504.78800000000001</v>
      </c>
      <c r="DK2641">
        <v>2070.2139999999999</v>
      </c>
      <c r="DL2641">
        <v>16.513999999999999</v>
      </c>
      <c r="DM2641">
        <v>2.637</v>
      </c>
      <c r="DN2641">
        <v>3.476</v>
      </c>
      <c r="DO2641">
        <v>1.5940000000000001</v>
      </c>
      <c r="DP2641">
        <v>6.5289999999999999</v>
      </c>
      <c r="DQ2641">
        <v>3.9550000000000001</v>
      </c>
      <c r="DR2641">
        <v>1459.4459999999999</v>
      </c>
      <c r="DS2641">
        <v>1462.202</v>
      </c>
      <c r="DT2641">
        <v>1346.721</v>
      </c>
      <c r="DU2641">
        <v>1473.4549999999999</v>
      </c>
      <c r="DV2641">
        <v>1556.6489999999999</v>
      </c>
      <c r="DW2641">
        <v>1558.7439999999999</v>
      </c>
      <c r="DX2641">
        <v>0.24246847267631899</v>
      </c>
      <c r="DY2641">
        <v>0.120866573958867</v>
      </c>
      <c r="DZ2641">
        <v>0.91370419180046103</v>
      </c>
      <c r="EA2641">
        <v>0.36757157027617898</v>
      </c>
      <c r="EB2641">
        <v>4.3236300303233402E-2</v>
      </c>
      <c r="EC2641">
        <v>0.88777912812943904</v>
      </c>
      <c r="ED2641">
        <v>28</v>
      </c>
    </row>
    <row r="2642" spans="1:134" x14ac:dyDescent="0.25">
      <c r="A2642" s="6" t="s">
        <v>1552</v>
      </c>
      <c r="B2642" t="s">
        <v>138</v>
      </c>
      <c r="C2642">
        <v>200000</v>
      </c>
      <c r="D2642">
        <v>25000</v>
      </c>
      <c r="E2642" s="5">
        <v>8.0584354382657857</v>
      </c>
      <c r="F2642">
        <v>0</v>
      </c>
      <c r="G2642" s="2">
        <v>43627.637962962966</v>
      </c>
      <c r="H2642" t="s">
        <v>115</v>
      </c>
      <c r="I2642" s="2">
        <v>43630.607881944445</v>
      </c>
      <c r="J2642">
        <v>2444874</v>
      </c>
      <c r="K2642">
        <v>2</v>
      </c>
      <c r="L2642" t="s">
        <v>128</v>
      </c>
      <c r="M2642">
        <v>905</v>
      </c>
      <c r="N2642">
        <v>2.2000000000000002</v>
      </c>
      <c r="Q2642">
        <v>71122</v>
      </c>
      <c r="R2642" t="s">
        <v>1077</v>
      </c>
      <c r="S2642" t="s">
        <v>241</v>
      </c>
      <c r="T2642" t="s">
        <v>3856</v>
      </c>
      <c r="U2642" t="s">
        <v>3899</v>
      </c>
      <c r="V2642">
        <v>97018</v>
      </c>
      <c r="W2642" t="s">
        <v>132</v>
      </c>
      <c r="X2642" s="1">
        <v>711</v>
      </c>
      <c r="Y2642" t="s">
        <v>3892</v>
      </c>
      <c r="Z2642" s="3">
        <v>41882</v>
      </c>
      <c r="AA2642">
        <v>6</v>
      </c>
      <c r="AB2642">
        <v>0</v>
      </c>
      <c r="AC2642">
        <v>5</v>
      </c>
      <c r="AD2642">
        <v>2</v>
      </c>
      <c r="AE2642">
        <v>5</v>
      </c>
      <c r="AF2642">
        <v>1</v>
      </c>
      <c r="AG2642">
        <v>0</v>
      </c>
      <c r="AH2642">
        <v>1</v>
      </c>
      <c r="AI2642">
        <v>0</v>
      </c>
      <c r="AK2642">
        <v>1</v>
      </c>
      <c r="AL2642">
        <v>3</v>
      </c>
      <c r="AM2642">
        <v>32</v>
      </c>
      <c r="AN2642">
        <v>5</v>
      </c>
      <c r="AO2642">
        <v>839</v>
      </c>
      <c r="AP2642">
        <v>20</v>
      </c>
      <c r="AQ2642">
        <v>0</v>
      </c>
      <c r="AR2642">
        <v>34</v>
      </c>
      <c r="AS2642">
        <v>53</v>
      </c>
      <c r="AT2642">
        <v>10</v>
      </c>
      <c r="AU2642">
        <v>905</v>
      </c>
      <c r="AV2642">
        <v>905</v>
      </c>
      <c r="AW2642">
        <v>34</v>
      </c>
      <c r="AX2642">
        <v>873</v>
      </c>
      <c r="AY2642">
        <v>873</v>
      </c>
      <c r="AZ2642">
        <v>2018</v>
      </c>
      <c r="BA2642">
        <v>3.8140643623361101E-2</v>
      </c>
      <c r="BB2642">
        <v>6.0710194730813197E-2</v>
      </c>
      <c r="BC2642">
        <v>1</v>
      </c>
      <c r="BD2642">
        <v>5.72737686139747E-3</v>
      </c>
      <c r="BE2642">
        <v>1.1049723756906001E-2</v>
      </c>
      <c r="CK2642">
        <v>0</v>
      </c>
      <c r="CL2642">
        <v>0</v>
      </c>
      <c r="ED2642">
        <v>5</v>
      </c>
    </row>
    <row r="2643" spans="1:134" x14ac:dyDescent="0.25">
      <c r="A2643" s="6" t="s">
        <v>1509</v>
      </c>
      <c r="B2643" t="s">
        <v>138</v>
      </c>
      <c r="C2643">
        <v>2000000</v>
      </c>
      <c r="D2643">
        <v>350000</v>
      </c>
      <c r="E2643" s="5">
        <v>4.3826578699340235</v>
      </c>
      <c r="F2643">
        <v>0</v>
      </c>
      <c r="G2643" s="2">
        <v>43626.622986111113</v>
      </c>
      <c r="H2643" t="s">
        <v>115</v>
      </c>
      <c r="I2643" s="2">
        <v>43630.546099537038</v>
      </c>
      <c r="J2643">
        <v>2500000</v>
      </c>
      <c r="K2643">
        <v>1</v>
      </c>
      <c r="L2643" t="s">
        <v>116</v>
      </c>
      <c r="M2643">
        <v>3013</v>
      </c>
      <c r="N2643">
        <v>30.4</v>
      </c>
      <c r="O2643">
        <v>1.534</v>
      </c>
      <c r="P2643">
        <v>1.3779999999999999</v>
      </c>
      <c r="Q2643">
        <v>9603</v>
      </c>
      <c r="R2643" t="s">
        <v>525</v>
      </c>
      <c r="S2643" t="s">
        <v>470</v>
      </c>
      <c r="T2643" t="s">
        <v>3856</v>
      </c>
      <c r="U2643" t="s">
        <v>3898</v>
      </c>
      <c r="V2643">
        <v>29121</v>
      </c>
      <c r="W2643" t="s">
        <v>184</v>
      </c>
      <c r="X2643" s="1">
        <v>960</v>
      </c>
      <c r="Y2643" t="s">
        <v>3892</v>
      </c>
      <c r="Z2643" s="3">
        <v>38289</v>
      </c>
      <c r="AA2643">
        <v>3</v>
      </c>
      <c r="AB2643">
        <v>0</v>
      </c>
      <c r="AC2643">
        <v>5</v>
      </c>
      <c r="AD2643">
        <v>0</v>
      </c>
      <c r="AE2643">
        <v>3</v>
      </c>
      <c r="AF2643">
        <v>0</v>
      </c>
      <c r="AG2643">
        <v>0</v>
      </c>
      <c r="AH2643">
        <v>1</v>
      </c>
      <c r="AI2643">
        <v>0</v>
      </c>
      <c r="AJ2643">
        <v>2</v>
      </c>
      <c r="AK2643">
        <v>1</v>
      </c>
      <c r="AL2643">
        <v>1</v>
      </c>
      <c r="AM2643">
        <v>1360</v>
      </c>
      <c r="AN2643">
        <v>4032</v>
      </c>
      <c r="AO2643">
        <v>2433</v>
      </c>
      <c r="AP2643">
        <v>1157</v>
      </c>
      <c r="AQ2643">
        <v>1934</v>
      </c>
      <c r="AR2643">
        <v>2738</v>
      </c>
      <c r="AS2643">
        <v>1931</v>
      </c>
      <c r="AT2643">
        <v>880</v>
      </c>
      <c r="AU2643">
        <v>3327</v>
      </c>
      <c r="AV2643">
        <v>3327</v>
      </c>
      <c r="AW2643">
        <v>1710</v>
      </c>
      <c r="AX2643">
        <v>5171</v>
      </c>
      <c r="AY2643">
        <v>5171</v>
      </c>
      <c r="AZ2643">
        <v>2017</v>
      </c>
      <c r="BA2643">
        <v>0.558980682285244</v>
      </c>
      <c r="BB2643">
        <v>0.37342873718816399</v>
      </c>
      <c r="BC2643">
        <v>0.62454346238129999</v>
      </c>
      <c r="BD2643">
        <v>0.77973312705472797</v>
      </c>
      <c r="BE2643">
        <v>0.26450255485422303</v>
      </c>
      <c r="BR2643">
        <v>1696.059</v>
      </c>
      <c r="BS2643">
        <v>1745.9949999999999</v>
      </c>
      <c r="BT2643">
        <v>1795.9010000000001</v>
      </c>
      <c r="BU2643">
        <v>1845.7760000000001</v>
      </c>
      <c r="BV2643">
        <v>1895.6220000000001</v>
      </c>
      <c r="BW2643">
        <v>1945.4369999999999</v>
      </c>
      <c r="BX2643">
        <v>1</v>
      </c>
      <c r="BY2643">
        <v>1</v>
      </c>
      <c r="BZ2643">
        <v>1</v>
      </c>
      <c r="CA2643">
        <v>1</v>
      </c>
      <c r="CB2643">
        <v>1</v>
      </c>
      <c r="CC2643">
        <v>2</v>
      </c>
      <c r="CE2643" s="3">
        <v>43465</v>
      </c>
      <c r="CF2643">
        <v>1696.059</v>
      </c>
      <c r="CG2643" s="3">
        <v>43555</v>
      </c>
      <c r="CI2643">
        <v>0</v>
      </c>
      <c r="CK2643">
        <v>0</v>
      </c>
      <c r="CL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K2643">
        <v>1845.7760000000001</v>
      </c>
      <c r="DR2643">
        <v>1696.059</v>
      </c>
      <c r="DS2643">
        <v>1745.9949999999999</v>
      </c>
      <c r="DT2643">
        <v>1795.9010000000001</v>
      </c>
      <c r="DU2643">
        <v>1845.7760000000001</v>
      </c>
      <c r="DV2643">
        <v>1895.6220000000001</v>
      </c>
      <c r="DW2643">
        <v>1945.4369999999999</v>
      </c>
      <c r="DZ2643">
        <v>1</v>
      </c>
      <c r="EC2643">
        <v>1</v>
      </c>
      <c r="ED2643">
        <v>15</v>
      </c>
    </row>
    <row r="2644" spans="1:134" x14ac:dyDescent="0.25">
      <c r="A2644" s="6" t="s">
        <v>1513</v>
      </c>
      <c r="B2644" t="s">
        <v>138</v>
      </c>
      <c r="C2644">
        <v>100000</v>
      </c>
      <c r="D2644">
        <v>100000</v>
      </c>
      <c r="E2644" s="5">
        <v>3.4401508011310078</v>
      </c>
      <c r="F2644">
        <v>0</v>
      </c>
      <c r="G2644" s="2">
        <v>43626.667615740742</v>
      </c>
      <c r="H2644" t="s">
        <v>115</v>
      </c>
      <c r="I2644" s="2">
        <v>43630.540763888886</v>
      </c>
      <c r="J2644">
        <v>2100000</v>
      </c>
      <c r="K2644">
        <v>1</v>
      </c>
      <c r="L2644" t="s">
        <v>133</v>
      </c>
      <c r="M2644">
        <v>9375</v>
      </c>
      <c r="N2644">
        <v>6.5</v>
      </c>
      <c r="O2644">
        <v>13.73</v>
      </c>
      <c r="P2644">
        <v>13.26</v>
      </c>
      <c r="Q2644">
        <v>46741</v>
      </c>
      <c r="R2644" t="s">
        <v>1078</v>
      </c>
      <c r="S2644" t="s">
        <v>186</v>
      </c>
      <c r="T2644" t="s">
        <v>3863</v>
      </c>
      <c r="U2644" t="s">
        <v>3898</v>
      </c>
      <c r="V2644">
        <v>31018</v>
      </c>
      <c r="W2644" t="s">
        <v>143</v>
      </c>
      <c r="X2644" s="1">
        <v>467</v>
      </c>
      <c r="Y2644" t="s">
        <v>3882</v>
      </c>
      <c r="Z2644" s="3">
        <v>36526</v>
      </c>
      <c r="AA2644">
        <v>2</v>
      </c>
      <c r="AB2644">
        <v>0</v>
      </c>
      <c r="AC2644">
        <v>6</v>
      </c>
      <c r="AD2644">
        <v>0</v>
      </c>
      <c r="AE2644">
        <v>2</v>
      </c>
      <c r="AF2644">
        <v>0</v>
      </c>
      <c r="AG2644">
        <v>0</v>
      </c>
      <c r="AH2644">
        <v>1</v>
      </c>
      <c r="AI2644">
        <v>0</v>
      </c>
      <c r="AJ2644">
        <v>2</v>
      </c>
      <c r="AK2644">
        <v>1</v>
      </c>
      <c r="AL2644">
        <v>1</v>
      </c>
      <c r="AM2644">
        <v>1697</v>
      </c>
      <c r="AN2644">
        <v>5390</v>
      </c>
      <c r="AO2644">
        <v>7580</v>
      </c>
      <c r="AP2644">
        <v>384</v>
      </c>
      <c r="AQ2644">
        <v>551</v>
      </c>
      <c r="AR2644">
        <v>2116</v>
      </c>
      <c r="AS2644">
        <v>1723</v>
      </c>
      <c r="AT2644">
        <v>190</v>
      </c>
      <c r="AU2644">
        <v>9467</v>
      </c>
      <c r="AV2644">
        <v>9467</v>
      </c>
      <c r="AW2644">
        <v>1306</v>
      </c>
      <c r="AX2644">
        <v>9696</v>
      </c>
      <c r="AY2644">
        <v>9696</v>
      </c>
      <c r="AZ2644">
        <v>2017</v>
      </c>
      <c r="BA2644">
        <v>0.22387862796833699</v>
      </c>
      <c r="BB2644">
        <v>0.17770214521452099</v>
      </c>
      <c r="BC2644">
        <v>0.61720226843100101</v>
      </c>
      <c r="BD2644">
        <v>0.55589933993399299</v>
      </c>
      <c r="BE2644">
        <v>2.0069715855075498E-2</v>
      </c>
      <c r="BF2644">
        <v>2600</v>
      </c>
      <c r="BG2644">
        <v>2600</v>
      </c>
      <c r="BH2644">
        <v>2600</v>
      </c>
      <c r="BI2644">
        <v>2600</v>
      </c>
      <c r="BJ2644">
        <v>2600</v>
      </c>
      <c r="BK2644">
        <v>2600</v>
      </c>
      <c r="BL2644">
        <v>110.578</v>
      </c>
      <c r="BM2644">
        <v>111.474</v>
      </c>
      <c r="BN2644">
        <v>111.03100000000001</v>
      </c>
      <c r="BO2644">
        <v>111.512</v>
      </c>
      <c r="BP2644">
        <v>111.02200000000001</v>
      </c>
      <c r="BQ2644">
        <v>111.61199999999999</v>
      </c>
      <c r="BR2644">
        <v>452.976</v>
      </c>
      <c r="BS2644">
        <v>469.44400000000002</v>
      </c>
      <c r="BT2644">
        <v>485.88499999999999</v>
      </c>
      <c r="BU2644">
        <v>502.3</v>
      </c>
      <c r="BV2644">
        <v>518.68799999999999</v>
      </c>
      <c r="BW2644">
        <v>535.04999999999995</v>
      </c>
      <c r="BX2644">
        <v>4</v>
      </c>
      <c r="BY2644">
        <v>4</v>
      </c>
      <c r="BZ2644">
        <v>4</v>
      </c>
      <c r="CA2644">
        <v>4</v>
      </c>
      <c r="CB2644">
        <v>4</v>
      </c>
      <c r="CC2644">
        <v>4</v>
      </c>
      <c r="CD2644">
        <v>8.0667703147229292E-3</v>
      </c>
      <c r="CE2644" s="3">
        <v>43465</v>
      </c>
      <c r="CF2644">
        <v>3163.5540000000001</v>
      </c>
      <c r="CG2644" s="3">
        <v>43555</v>
      </c>
      <c r="CH2644">
        <v>2.1323865242025799E-4</v>
      </c>
      <c r="CI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123.995</v>
      </c>
      <c r="DH2644">
        <v>0</v>
      </c>
      <c r="DI2644">
        <v>0</v>
      </c>
      <c r="DJ2644">
        <v>0</v>
      </c>
      <c r="DK2644">
        <v>353.81200000000001</v>
      </c>
      <c r="DL2644">
        <v>0.57799999999999996</v>
      </c>
      <c r="DM2644">
        <v>1.474</v>
      </c>
      <c r="DN2644">
        <v>1.0309999999999999</v>
      </c>
      <c r="DO2644">
        <v>1.512</v>
      </c>
      <c r="DP2644">
        <v>1.022</v>
      </c>
      <c r="DQ2644">
        <v>1.6120000000000001</v>
      </c>
      <c r="DR2644">
        <v>302.976</v>
      </c>
      <c r="DS2644">
        <v>319.44400000000002</v>
      </c>
      <c r="DT2644">
        <v>335.88499999999999</v>
      </c>
      <c r="DU2644">
        <v>352.3</v>
      </c>
      <c r="DV2644">
        <v>368.68799999999999</v>
      </c>
      <c r="DW2644">
        <v>385.05</v>
      </c>
      <c r="DX2644">
        <v>0</v>
      </c>
      <c r="DY2644">
        <v>5.2270795275732897E-3</v>
      </c>
      <c r="DZ2644">
        <v>0.66885662816572999</v>
      </c>
      <c r="EA2644">
        <v>7.9483974358974304E-3</v>
      </c>
      <c r="EB2644">
        <v>1.0834361216314E-2</v>
      </c>
      <c r="EC2644">
        <v>0.69639140949613398</v>
      </c>
      <c r="ED2644">
        <v>19</v>
      </c>
    </row>
    <row r="2645" spans="1:134" x14ac:dyDescent="0.25">
      <c r="A2645" s="6" t="s">
        <v>1255</v>
      </c>
      <c r="B2645" t="s">
        <v>569</v>
      </c>
      <c r="C2645">
        <v>100000</v>
      </c>
      <c r="D2645">
        <v>100000</v>
      </c>
      <c r="E2645" s="5">
        <v>4.0527803958529685</v>
      </c>
      <c r="F2645">
        <v>0</v>
      </c>
      <c r="G2645" s="2">
        <v>43620.535254629627</v>
      </c>
      <c r="H2645" t="s">
        <v>115</v>
      </c>
      <c r="I2645" s="2">
        <v>43630.394166666665</v>
      </c>
      <c r="J2645">
        <v>2500000</v>
      </c>
      <c r="K2645">
        <v>2</v>
      </c>
      <c r="L2645" t="s">
        <v>157</v>
      </c>
      <c r="M2645">
        <v>4340</v>
      </c>
      <c r="N2645">
        <v>3.4</v>
      </c>
      <c r="O2645">
        <v>9.375</v>
      </c>
      <c r="P2645">
        <v>11.26</v>
      </c>
      <c r="Q2645">
        <v>46499</v>
      </c>
      <c r="R2645" t="s">
        <v>127</v>
      </c>
      <c r="S2645" t="s">
        <v>126</v>
      </c>
      <c r="T2645" t="s">
        <v>3858</v>
      </c>
      <c r="U2645" t="s">
        <v>3897</v>
      </c>
      <c r="V2645">
        <v>20131</v>
      </c>
      <c r="W2645" t="s">
        <v>184</v>
      </c>
      <c r="X2645" s="1">
        <v>464</v>
      </c>
      <c r="Y2645" t="s">
        <v>3882</v>
      </c>
      <c r="Z2645" s="3">
        <v>36958</v>
      </c>
      <c r="AA2645">
        <v>5</v>
      </c>
      <c r="AB2645">
        <v>1</v>
      </c>
      <c r="AC2645">
        <v>6</v>
      </c>
      <c r="AD2645">
        <v>2</v>
      </c>
      <c r="AE2645">
        <v>5</v>
      </c>
      <c r="AF2645">
        <v>1</v>
      </c>
      <c r="AG2645">
        <v>0</v>
      </c>
      <c r="AH2645">
        <v>3</v>
      </c>
      <c r="AI2645">
        <v>0</v>
      </c>
      <c r="AJ2645">
        <v>3</v>
      </c>
      <c r="AK2645">
        <v>2</v>
      </c>
      <c r="AL2645">
        <v>1</v>
      </c>
      <c r="AM2645">
        <v>66</v>
      </c>
      <c r="AN2645">
        <v>459</v>
      </c>
      <c r="AO2645">
        <v>2953</v>
      </c>
      <c r="AP2645">
        <v>146</v>
      </c>
      <c r="AQ2645">
        <v>64</v>
      </c>
      <c r="AR2645">
        <v>159</v>
      </c>
      <c r="AS2645">
        <v>586</v>
      </c>
      <c r="AT2645">
        <v>-59</v>
      </c>
      <c r="AU2645">
        <v>4340</v>
      </c>
      <c r="AV2645">
        <v>4340</v>
      </c>
      <c r="AW2645">
        <v>10</v>
      </c>
      <c r="AX2645">
        <v>3112</v>
      </c>
      <c r="AY2645">
        <v>3112</v>
      </c>
      <c r="AZ2645">
        <v>2017</v>
      </c>
      <c r="BA2645">
        <v>2.2350152387402601E-2</v>
      </c>
      <c r="BB2645">
        <v>0.18830334190231299</v>
      </c>
      <c r="BC2645">
        <v>6.2893081761006206E-2</v>
      </c>
      <c r="BD2645">
        <v>0.14749357326478099</v>
      </c>
      <c r="BE2645">
        <v>-1.3594470046082901E-2</v>
      </c>
      <c r="BF2645">
        <v>110</v>
      </c>
      <c r="BG2645">
        <v>110</v>
      </c>
      <c r="BH2645">
        <v>110</v>
      </c>
      <c r="BI2645">
        <v>110</v>
      </c>
      <c r="BJ2645">
        <v>110</v>
      </c>
      <c r="BK2645">
        <v>110</v>
      </c>
      <c r="BR2645">
        <v>16.878</v>
      </c>
      <c r="BS2645">
        <v>22.481999999999999</v>
      </c>
      <c r="BT2645">
        <v>28.07</v>
      </c>
      <c r="BU2645">
        <v>33.645000000000003</v>
      </c>
      <c r="BV2645">
        <v>39.210999999999999</v>
      </c>
      <c r="BW2645">
        <v>44.762999999999998</v>
      </c>
      <c r="BX2645">
        <v>2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5.2290909090908999E-2</v>
      </c>
      <c r="CE2645" s="3">
        <v>43465</v>
      </c>
      <c r="CF2645">
        <v>126.878</v>
      </c>
      <c r="CG2645" s="3">
        <v>43555</v>
      </c>
      <c r="CH2645">
        <v>2.7272727272727201E-3</v>
      </c>
      <c r="CI2645">
        <v>0</v>
      </c>
      <c r="CK2645">
        <v>2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0.3</v>
      </c>
      <c r="DF2645">
        <v>0</v>
      </c>
      <c r="DG2645">
        <v>0</v>
      </c>
      <c r="DH2645">
        <v>0.3</v>
      </c>
      <c r="DI2645">
        <v>16.956</v>
      </c>
      <c r="DJ2645">
        <v>16.956</v>
      </c>
      <c r="DK2645">
        <v>33.945</v>
      </c>
      <c r="DR2645">
        <v>16.878</v>
      </c>
      <c r="DS2645">
        <v>22.481999999999999</v>
      </c>
      <c r="DT2645">
        <v>28.07</v>
      </c>
      <c r="DU2645">
        <v>33.645000000000003</v>
      </c>
      <c r="DV2645">
        <v>39.210999999999999</v>
      </c>
      <c r="DW2645">
        <v>44.762999999999998</v>
      </c>
      <c r="DX2645">
        <v>2.7272727272727201E-3</v>
      </c>
      <c r="DZ2645">
        <v>1</v>
      </c>
      <c r="EA2645">
        <v>5.2290909090908999E-2</v>
      </c>
      <c r="EC2645">
        <v>1</v>
      </c>
      <c r="ED2645">
        <v>18</v>
      </c>
    </row>
    <row r="2646" spans="1:134" x14ac:dyDescent="0.25">
      <c r="A2646" s="6" t="s">
        <v>1326</v>
      </c>
      <c r="B2646" t="s">
        <v>246</v>
      </c>
      <c r="C2646">
        <v>1000000</v>
      </c>
      <c r="D2646">
        <v>500000</v>
      </c>
      <c r="E2646" s="5">
        <v>2.6390197926484444</v>
      </c>
      <c r="F2646">
        <v>0</v>
      </c>
      <c r="G2646" s="2">
        <v>43621.571875000001</v>
      </c>
      <c r="H2646" t="s">
        <v>115</v>
      </c>
      <c r="I2646" s="2">
        <v>43630.383148148147</v>
      </c>
      <c r="J2646">
        <v>1469549</v>
      </c>
      <c r="K2646">
        <v>2</v>
      </c>
      <c r="L2646" t="s">
        <v>116</v>
      </c>
      <c r="M2646">
        <v>7888</v>
      </c>
      <c r="N2646">
        <v>18.600000000000001</v>
      </c>
      <c r="O2646">
        <v>2.0510000000000002</v>
      </c>
      <c r="P2646">
        <v>4.4189999999999996</v>
      </c>
      <c r="Q2646">
        <v>6209</v>
      </c>
      <c r="R2646" t="s">
        <v>190</v>
      </c>
      <c r="S2646" t="s">
        <v>189</v>
      </c>
      <c r="T2646" t="s">
        <v>3872</v>
      </c>
      <c r="U2646" t="s">
        <v>3897</v>
      </c>
      <c r="V2646">
        <v>16147</v>
      </c>
      <c r="W2646" t="s">
        <v>143</v>
      </c>
      <c r="X2646" s="1">
        <v>620</v>
      </c>
      <c r="Y2646" t="s">
        <v>3892</v>
      </c>
      <c r="Z2646" s="3">
        <v>33635</v>
      </c>
      <c r="AA2646">
        <v>5</v>
      </c>
      <c r="AB2646">
        <v>0</v>
      </c>
      <c r="AC2646">
        <v>5</v>
      </c>
      <c r="AD2646">
        <v>1</v>
      </c>
      <c r="AE2646">
        <v>4</v>
      </c>
      <c r="AF2646">
        <v>1</v>
      </c>
      <c r="AG2646">
        <v>0</v>
      </c>
      <c r="AH2646">
        <v>2</v>
      </c>
      <c r="AI2646">
        <v>0</v>
      </c>
      <c r="AJ2646">
        <v>1</v>
      </c>
      <c r="AK2646">
        <v>2</v>
      </c>
      <c r="AL2646">
        <v>1</v>
      </c>
      <c r="AM2646">
        <v>1977</v>
      </c>
      <c r="AN2646">
        <v>5355</v>
      </c>
      <c r="AO2646">
        <v>6711</v>
      </c>
      <c r="AP2646">
        <v>966</v>
      </c>
      <c r="AQ2646">
        <v>4205</v>
      </c>
      <c r="AR2646">
        <v>2282</v>
      </c>
      <c r="AS2646">
        <v>3459</v>
      </c>
      <c r="AT2646">
        <v>250</v>
      </c>
      <c r="AU2646">
        <v>8273</v>
      </c>
      <c r="AV2646">
        <v>7519</v>
      </c>
      <c r="AW2646">
        <v>209</v>
      </c>
      <c r="AX2646">
        <v>8993</v>
      </c>
      <c r="AY2646">
        <v>8993</v>
      </c>
      <c r="AZ2646">
        <v>2017</v>
      </c>
      <c r="BA2646">
        <v>0.29459097004917301</v>
      </c>
      <c r="BB2646">
        <v>0.384632491938174</v>
      </c>
      <c r="BC2646">
        <v>9.1586327782646804E-2</v>
      </c>
      <c r="BD2646">
        <v>0.59546313799621897</v>
      </c>
      <c r="BE2646">
        <v>3.3249102274238503E-2</v>
      </c>
      <c r="BF2646">
        <v>796.50699999999995</v>
      </c>
      <c r="BG2646">
        <v>800</v>
      </c>
      <c r="BH2646">
        <v>800</v>
      </c>
      <c r="BI2646">
        <v>797.96100000000001</v>
      </c>
      <c r="BJ2646">
        <v>800</v>
      </c>
      <c r="BK2646">
        <v>800</v>
      </c>
      <c r="BL2646">
        <v>40</v>
      </c>
      <c r="BM2646">
        <v>40</v>
      </c>
      <c r="BN2646">
        <v>40</v>
      </c>
      <c r="BO2646">
        <v>40</v>
      </c>
      <c r="BP2646">
        <v>40</v>
      </c>
      <c r="BQ2646">
        <v>40</v>
      </c>
      <c r="BR2646">
        <v>976.81</v>
      </c>
      <c r="BS2646">
        <v>1024.4970000000001</v>
      </c>
      <c r="BT2646">
        <v>1051.1199999999999</v>
      </c>
      <c r="BU2646">
        <v>1079.7090000000001</v>
      </c>
      <c r="BV2646">
        <v>1158.3630000000001</v>
      </c>
      <c r="BW2646">
        <v>1207.114</v>
      </c>
      <c r="BX2646">
        <v>8</v>
      </c>
      <c r="BY2646">
        <v>9</v>
      </c>
      <c r="BZ2646">
        <v>9</v>
      </c>
      <c r="CA2646">
        <v>9</v>
      </c>
      <c r="CB2646">
        <v>9</v>
      </c>
      <c r="CC2646">
        <v>9</v>
      </c>
      <c r="CD2646">
        <v>0.57603027767780002</v>
      </c>
      <c r="CE2646" s="3">
        <v>43465</v>
      </c>
      <c r="CF2646">
        <v>1813.317</v>
      </c>
      <c r="CG2646" s="3">
        <v>43555</v>
      </c>
      <c r="CH2646">
        <v>0.35869394996096798</v>
      </c>
      <c r="CI2646">
        <v>0</v>
      </c>
      <c r="CK2646">
        <v>4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300.05</v>
      </c>
      <c r="DF2646">
        <v>661.18499999999995</v>
      </c>
      <c r="DG2646">
        <v>746.32500000000005</v>
      </c>
      <c r="DH2646">
        <v>582.07500000000005</v>
      </c>
      <c r="DI2646">
        <v>438.14800000000002</v>
      </c>
      <c r="DJ2646">
        <v>172.22300000000001</v>
      </c>
      <c r="DK2646">
        <v>1661.7829999999999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976.80899999999997</v>
      </c>
      <c r="DS2646">
        <v>1024.4960000000001</v>
      </c>
      <c r="DT2646">
        <v>1051.1189999999999</v>
      </c>
      <c r="DU2646">
        <v>1079.7080000000001</v>
      </c>
      <c r="DV2646">
        <v>1158.3620000000001</v>
      </c>
      <c r="DW2646">
        <v>1184.8409999999999</v>
      </c>
      <c r="DX2646">
        <v>0.37670729824094401</v>
      </c>
      <c r="DY2646">
        <v>0</v>
      </c>
      <c r="DZ2646">
        <v>0.999998976259456</v>
      </c>
      <c r="EA2646">
        <v>0.60486502360637295</v>
      </c>
      <c r="EB2646">
        <v>0</v>
      </c>
      <c r="EC2646">
        <v>0.99657135628114502</v>
      </c>
      <c r="ED2646">
        <v>27</v>
      </c>
    </row>
    <row r="2647" spans="1:134" x14ac:dyDescent="0.25">
      <c r="A2647" s="6" t="s">
        <v>1493</v>
      </c>
      <c r="B2647" t="s">
        <v>138</v>
      </c>
      <c r="C2647">
        <v>300000</v>
      </c>
      <c r="D2647">
        <v>80000</v>
      </c>
      <c r="E2647" s="5">
        <v>3.8171536286522145</v>
      </c>
      <c r="F2647">
        <v>0</v>
      </c>
      <c r="G2647" s="2">
        <v>43626.394965277781</v>
      </c>
      <c r="H2647" t="s">
        <v>115</v>
      </c>
      <c r="I2647" s="2">
        <v>43630.316238425927</v>
      </c>
      <c r="J2647">
        <v>2500000</v>
      </c>
      <c r="K2647">
        <v>2</v>
      </c>
      <c r="L2647" t="s">
        <v>157</v>
      </c>
      <c r="M2647">
        <v>2239</v>
      </c>
      <c r="N2647">
        <v>2.8</v>
      </c>
      <c r="O2647">
        <v>62.07</v>
      </c>
      <c r="P2647">
        <v>29.8</v>
      </c>
      <c r="Q2647">
        <v>1812</v>
      </c>
      <c r="R2647" t="s">
        <v>550</v>
      </c>
      <c r="S2647" t="s">
        <v>548</v>
      </c>
      <c r="T2647" t="s">
        <v>3865</v>
      </c>
      <c r="U2647" t="s">
        <v>3900</v>
      </c>
      <c r="V2647">
        <v>61032</v>
      </c>
      <c r="W2647" t="s">
        <v>119</v>
      </c>
      <c r="X2647" s="1">
        <v>181</v>
      </c>
      <c r="Y2647" t="s">
        <v>3883</v>
      </c>
      <c r="Z2647" s="3">
        <v>39860</v>
      </c>
      <c r="AA2647">
        <v>4</v>
      </c>
      <c r="AB2647">
        <v>1</v>
      </c>
      <c r="AC2647">
        <v>6</v>
      </c>
      <c r="AD2647">
        <v>3</v>
      </c>
      <c r="AE2647">
        <v>5</v>
      </c>
      <c r="AF2647">
        <v>0</v>
      </c>
      <c r="AG2647">
        <v>0</v>
      </c>
      <c r="AH2647">
        <v>4</v>
      </c>
      <c r="AI2647">
        <v>0</v>
      </c>
      <c r="AJ2647">
        <v>2</v>
      </c>
      <c r="AK2647">
        <v>3</v>
      </c>
      <c r="AL2647">
        <v>1</v>
      </c>
      <c r="AM2647">
        <v>45</v>
      </c>
      <c r="AN2647">
        <v>70</v>
      </c>
      <c r="AO2647">
        <v>905</v>
      </c>
      <c r="AP2647">
        <v>62</v>
      </c>
      <c r="AQ2647">
        <v>5</v>
      </c>
      <c r="AR2647">
        <v>42</v>
      </c>
      <c r="AS2647">
        <v>236</v>
      </c>
      <c r="AT2647">
        <v>37</v>
      </c>
      <c r="AU2647">
        <v>2239</v>
      </c>
      <c r="AV2647">
        <v>2239</v>
      </c>
      <c r="AW2647">
        <v>40</v>
      </c>
      <c r="AX2647">
        <v>947</v>
      </c>
      <c r="AY2647">
        <v>947</v>
      </c>
      <c r="AZ2647">
        <v>2017</v>
      </c>
      <c r="BA2647">
        <v>4.9723756906077297E-2</v>
      </c>
      <c r="BB2647">
        <v>0.249208025343189</v>
      </c>
      <c r="BC2647">
        <v>0.952380952380952</v>
      </c>
      <c r="BD2647">
        <v>7.3917634635691606E-2</v>
      </c>
      <c r="BE2647">
        <v>1.6525234479678401E-2</v>
      </c>
      <c r="BF2647">
        <v>300</v>
      </c>
      <c r="BG2647">
        <v>300</v>
      </c>
      <c r="BH2647">
        <v>300</v>
      </c>
      <c r="BI2647">
        <v>300</v>
      </c>
      <c r="BJ2647">
        <v>300</v>
      </c>
      <c r="BK2647">
        <v>250</v>
      </c>
      <c r="BL2647">
        <v>75</v>
      </c>
      <c r="BM2647">
        <v>75</v>
      </c>
      <c r="BN2647">
        <v>75</v>
      </c>
      <c r="BO2647">
        <v>75</v>
      </c>
      <c r="BP2647">
        <v>75</v>
      </c>
      <c r="BQ2647">
        <v>75</v>
      </c>
      <c r="BR2647">
        <v>563.346</v>
      </c>
      <c r="BS2647">
        <v>565.37900000000002</v>
      </c>
      <c r="BT2647">
        <v>567.40899999999999</v>
      </c>
      <c r="BU2647">
        <v>569.43600000000004</v>
      </c>
      <c r="BV2647">
        <v>571.46199999999999</v>
      </c>
      <c r="BW2647">
        <v>573.48500000000001</v>
      </c>
      <c r="BX2647">
        <v>3</v>
      </c>
      <c r="BY2647">
        <v>3</v>
      </c>
      <c r="BZ2647">
        <v>3</v>
      </c>
      <c r="CA2647">
        <v>3</v>
      </c>
      <c r="CB2647">
        <v>3</v>
      </c>
      <c r="CC2647">
        <v>3</v>
      </c>
      <c r="CD2647">
        <v>0.17602909090909</v>
      </c>
      <c r="CE2647" s="3">
        <v>43465</v>
      </c>
      <c r="CF2647">
        <v>938.346</v>
      </c>
      <c r="CG2647" s="3">
        <v>43555</v>
      </c>
      <c r="CH2647">
        <v>7.9789333333333295E-2</v>
      </c>
      <c r="CI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29.920999999999999</v>
      </c>
      <c r="DF2647">
        <v>74.114999999999995</v>
      </c>
      <c r="DG2647">
        <v>101.723</v>
      </c>
      <c r="DH2647">
        <v>100.11799999999999</v>
      </c>
      <c r="DI2647">
        <v>58.573</v>
      </c>
      <c r="DJ2647">
        <v>18.864000000000001</v>
      </c>
      <c r="DK2647">
        <v>545.48699999999997</v>
      </c>
      <c r="DL2647">
        <v>0</v>
      </c>
      <c r="DM2647">
        <v>2.0760000000000001</v>
      </c>
      <c r="DN2647">
        <v>0.94099999999999995</v>
      </c>
      <c r="DO2647">
        <v>0.93300000000000005</v>
      </c>
      <c r="DP2647">
        <v>0</v>
      </c>
      <c r="DQ2647">
        <v>0</v>
      </c>
      <c r="DR2647">
        <v>438.346</v>
      </c>
      <c r="DS2647">
        <v>440.37900000000002</v>
      </c>
      <c r="DT2647">
        <v>442.40899999999999</v>
      </c>
      <c r="DU2647">
        <v>444.43599999999998</v>
      </c>
      <c r="DV2647">
        <v>446.46199999999999</v>
      </c>
      <c r="DW2647">
        <v>448.48500000000001</v>
      </c>
      <c r="DX2647">
        <v>9.9736666666666599E-2</v>
      </c>
      <c r="DY2647">
        <v>0</v>
      </c>
      <c r="DZ2647">
        <v>0.77811149808465796</v>
      </c>
      <c r="EA2647">
        <v>0.219036571428571</v>
      </c>
      <c r="EB2647">
        <v>8.7777777777777698E-3</v>
      </c>
      <c r="EC2647">
        <v>0.78009199191793999</v>
      </c>
      <c r="ED2647">
        <v>10</v>
      </c>
    </row>
    <row r="2648" spans="1:134" x14ac:dyDescent="0.25">
      <c r="A2648" s="6" t="s">
        <v>1498</v>
      </c>
      <c r="B2648" t="s">
        <v>138</v>
      </c>
      <c r="C2648">
        <v>50000</v>
      </c>
      <c r="D2648">
        <v>30000</v>
      </c>
      <c r="E2648" s="5">
        <v>7.11592836946277</v>
      </c>
      <c r="F2648">
        <v>0</v>
      </c>
      <c r="G2648" s="2">
        <v>43626.445729166669</v>
      </c>
      <c r="H2648" t="s">
        <v>115</v>
      </c>
      <c r="I2648" s="2">
        <v>43629.88753472222</v>
      </c>
      <c r="J2648">
        <v>2500000</v>
      </c>
      <c r="K2648">
        <v>3</v>
      </c>
      <c r="L2648" t="s">
        <v>157</v>
      </c>
      <c r="M2648">
        <v>634</v>
      </c>
      <c r="N2648">
        <v>14</v>
      </c>
      <c r="O2648">
        <v>5.484</v>
      </c>
      <c r="P2648">
        <v>5.77</v>
      </c>
      <c r="Q2648">
        <v>1812</v>
      </c>
      <c r="R2648" t="s">
        <v>1080</v>
      </c>
      <c r="S2648" t="s">
        <v>253</v>
      </c>
      <c r="T2648" t="s">
        <v>3864</v>
      </c>
      <c r="U2648" t="s">
        <v>3897</v>
      </c>
      <c r="V2648">
        <v>24030</v>
      </c>
      <c r="W2648" t="s">
        <v>119</v>
      </c>
      <c r="X2648" s="1">
        <v>181</v>
      </c>
      <c r="Y2648" t="s">
        <v>3883</v>
      </c>
      <c r="Z2648" s="3">
        <v>38384</v>
      </c>
      <c r="AA2648">
        <v>5</v>
      </c>
      <c r="AB2648">
        <v>0</v>
      </c>
      <c r="AC2648">
        <v>6</v>
      </c>
      <c r="AD2648">
        <v>1</v>
      </c>
      <c r="AE2648">
        <v>4</v>
      </c>
      <c r="AF2648">
        <v>1</v>
      </c>
      <c r="AG2648">
        <v>0</v>
      </c>
      <c r="AH2648">
        <v>1</v>
      </c>
      <c r="AI2648">
        <v>0</v>
      </c>
      <c r="AJ2648">
        <v>2</v>
      </c>
      <c r="AK2648">
        <v>1</v>
      </c>
      <c r="AL2648">
        <v>1</v>
      </c>
      <c r="AM2648">
        <v>2</v>
      </c>
      <c r="AN2648">
        <v>198</v>
      </c>
      <c r="AO2648">
        <v>244</v>
      </c>
      <c r="AP2648">
        <v>38</v>
      </c>
      <c r="AQ2648">
        <v>290</v>
      </c>
      <c r="AR2648">
        <v>322</v>
      </c>
      <c r="AS2648">
        <v>169</v>
      </c>
      <c r="AT2648">
        <v>13</v>
      </c>
      <c r="AU2648">
        <v>509</v>
      </c>
      <c r="AV2648">
        <v>509</v>
      </c>
      <c r="AW2648">
        <v>322</v>
      </c>
      <c r="AX2648">
        <v>566</v>
      </c>
      <c r="AY2648">
        <v>566</v>
      </c>
      <c r="AZ2648">
        <v>2017</v>
      </c>
      <c r="BA2648">
        <v>8.1967213114754103E-3</v>
      </c>
      <c r="BB2648">
        <v>0.298586572438162</v>
      </c>
      <c r="BC2648">
        <v>1</v>
      </c>
      <c r="BD2648">
        <v>0.34982332155476997</v>
      </c>
      <c r="BE2648">
        <v>2.55402750491159E-2</v>
      </c>
      <c r="BF2648">
        <v>200</v>
      </c>
      <c r="BG2648">
        <v>200</v>
      </c>
      <c r="BH2648">
        <v>200</v>
      </c>
      <c r="BI2648">
        <v>200</v>
      </c>
      <c r="BJ2648">
        <v>200</v>
      </c>
      <c r="BK2648">
        <v>200</v>
      </c>
      <c r="BL2648">
        <v>25</v>
      </c>
      <c r="BM2648">
        <v>25</v>
      </c>
      <c r="BN2648">
        <v>25</v>
      </c>
      <c r="BO2648">
        <v>25</v>
      </c>
      <c r="BP2648">
        <v>25</v>
      </c>
      <c r="BQ2648">
        <v>25</v>
      </c>
      <c r="BR2648">
        <v>218.03</v>
      </c>
      <c r="BS2648">
        <v>220.15100000000001</v>
      </c>
      <c r="BT2648">
        <v>222.19800000000001</v>
      </c>
      <c r="BU2648">
        <v>224.23500000000001</v>
      </c>
      <c r="BV2648">
        <v>226.286</v>
      </c>
      <c r="BW2648">
        <v>228.30699999999999</v>
      </c>
      <c r="BX2648">
        <v>3</v>
      </c>
      <c r="BY2648">
        <v>3</v>
      </c>
      <c r="BZ2648">
        <v>3</v>
      </c>
      <c r="CA2648">
        <v>3</v>
      </c>
      <c r="CB2648">
        <v>3</v>
      </c>
      <c r="CC2648">
        <v>3</v>
      </c>
      <c r="CD2648">
        <v>0.403962222222222</v>
      </c>
      <c r="CE2648" s="3">
        <v>43465</v>
      </c>
      <c r="CF2648">
        <v>443.03</v>
      </c>
      <c r="CG2648" s="3">
        <v>43555</v>
      </c>
      <c r="CH2648">
        <v>0.35699111111111098</v>
      </c>
      <c r="CI2648">
        <v>0</v>
      </c>
      <c r="CK2648">
        <v>1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65.978999999999999</v>
      </c>
      <c r="DF2648">
        <v>74.307000000000002</v>
      </c>
      <c r="DG2648">
        <v>82.716999999999999</v>
      </c>
      <c r="DH2648">
        <v>89.168000000000006</v>
      </c>
      <c r="DI2648">
        <v>66.772000000000006</v>
      </c>
      <c r="DJ2648">
        <v>75.353999999999999</v>
      </c>
      <c r="DK2648">
        <v>320.88099999999997</v>
      </c>
      <c r="DL2648">
        <v>14.343999999999999</v>
      </c>
      <c r="DM2648">
        <v>12.396000000000001</v>
      </c>
      <c r="DN2648">
        <v>18.308</v>
      </c>
      <c r="DO2648">
        <v>7.4779999999999998</v>
      </c>
      <c r="DP2648">
        <v>19.841000000000001</v>
      </c>
      <c r="DQ2648">
        <v>18.684999999999999</v>
      </c>
      <c r="DR2648">
        <v>218.03</v>
      </c>
      <c r="DS2648">
        <v>220.15100000000001</v>
      </c>
      <c r="DT2648">
        <v>222.19800000000001</v>
      </c>
      <c r="DU2648">
        <v>224.23500000000001</v>
      </c>
      <c r="DV2648">
        <v>226.286</v>
      </c>
      <c r="DW2648">
        <v>228.30699999999999</v>
      </c>
      <c r="DX2648">
        <v>0.32989499999999999</v>
      </c>
      <c r="DY2648">
        <v>0.57375999999999905</v>
      </c>
      <c r="DZ2648">
        <v>1</v>
      </c>
      <c r="EA2648">
        <v>0.37858083333333298</v>
      </c>
      <c r="EB2648">
        <v>0.60701333333333296</v>
      </c>
      <c r="EC2648">
        <v>1</v>
      </c>
      <c r="ED2648">
        <v>14</v>
      </c>
    </row>
    <row r="2649" spans="1:134" x14ac:dyDescent="0.25">
      <c r="A2649" s="6" t="s">
        <v>1483</v>
      </c>
      <c r="B2649" t="s">
        <v>569</v>
      </c>
      <c r="C2649">
        <v>250000</v>
      </c>
      <c r="D2649">
        <v>50000</v>
      </c>
      <c r="E2649" s="5">
        <v>5.136663524976437</v>
      </c>
      <c r="F2649">
        <v>0</v>
      </c>
      <c r="G2649" s="2">
        <v>43626.255011574074</v>
      </c>
      <c r="H2649" t="s">
        <v>115</v>
      </c>
      <c r="I2649" s="2">
        <v>43629.73646990741</v>
      </c>
      <c r="J2649">
        <v>2477200</v>
      </c>
      <c r="K2649">
        <v>3</v>
      </c>
      <c r="L2649" t="s">
        <v>148</v>
      </c>
      <c r="M2649">
        <v>1056</v>
      </c>
      <c r="N2649">
        <v>5.0999999999999996</v>
      </c>
      <c r="O2649">
        <v>4.4249999999999998</v>
      </c>
      <c r="P2649">
        <v>4.6349999999999998</v>
      </c>
      <c r="Q2649">
        <v>6202</v>
      </c>
      <c r="R2649" t="s">
        <v>156</v>
      </c>
      <c r="S2649" t="s">
        <v>134</v>
      </c>
      <c r="T2649" t="s">
        <v>3857</v>
      </c>
      <c r="U2649" t="s">
        <v>3897</v>
      </c>
      <c r="V2649">
        <v>10151</v>
      </c>
      <c r="W2649" t="s">
        <v>119</v>
      </c>
      <c r="X2649" s="1">
        <v>620</v>
      </c>
      <c r="Y2649" t="s">
        <v>3892</v>
      </c>
      <c r="Z2649" s="3">
        <v>42011</v>
      </c>
      <c r="AA2649">
        <v>5</v>
      </c>
      <c r="AB2649">
        <v>-1</v>
      </c>
      <c r="AC2649">
        <v>6</v>
      </c>
      <c r="AD2649">
        <v>8</v>
      </c>
      <c r="AE2649">
        <v>7</v>
      </c>
      <c r="AF2649">
        <v>0</v>
      </c>
      <c r="AG2649">
        <v>0</v>
      </c>
      <c r="AH2649">
        <v>6</v>
      </c>
      <c r="AI2649">
        <v>0</v>
      </c>
      <c r="AJ2649">
        <v>2</v>
      </c>
      <c r="AK2649">
        <v>4</v>
      </c>
      <c r="AL2649">
        <v>1</v>
      </c>
      <c r="AM2649">
        <v>8</v>
      </c>
      <c r="AN2649">
        <v>185</v>
      </c>
      <c r="AO2649">
        <v>477</v>
      </c>
      <c r="AP2649">
        <v>19</v>
      </c>
      <c r="AQ2649">
        <v>78</v>
      </c>
      <c r="AR2649">
        <v>10</v>
      </c>
      <c r="AS2649">
        <v>600</v>
      </c>
      <c r="AT2649">
        <v>10</v>
      </c>
      <c r="AU2649">
        <v>875</v>
      </c>
      <c r="AV2649">
        <v>875</v>
      </c>
      <c r="AW2649">
        <v>9</v>
      </c>
      <c r="AX2649">
        <v>487</v>
      </c>
      <c r="AY2649">
        <v>487</v>
      </c>
      <c r="AZ2649">
        <v>2017</v>
      </c>
      <c r="BA2649">
        <v>1.6771488469601602E-2</v>
      </c>
      <c r="BB2649">
        <v>1.2320328542094401</v>
      </c>
      <c r="BC2649">
        <v>0.9</v>
      </c>
      <c r="BD2649">
        <v>0.37987679671457902</v>
      </c>
      <c r="BE2649">
        <v>1.1428571428571401E-2</v>
      </c>
      <c r="BF2649">
        <v>293.99599999999998</v>
      </c>
      <c r="BG2649">
        <v>268.52300000000002</v>
      </c>
      <c r="BH2649">
        <v>260</v>
      </c>
      <c r="BI2649">
        <v>140</v>
      </c>
      <c r="BJ2649">
        <v>140</v>
      </c>
      <c r="BK2649">
        <v>140</v>
      </c>
      <c r="BL2649">
        <v>3.8540000000000001</v>
      </c>
      <c r="BM2649">
        <v>3.234</v>
      </c>
      <c r="BN2649">
        <v>2.3940000000000001</v>
      </c>
      <c r="BO2649">
        <v>1.956</v>
      </c>
      <c r="BP2649">
        <v>1.7949999999999999</v>
      </c>
      <c r="BX2649">
        <v>5</v>
      </c>
      <c r="BY2649">
        <v>5</v>
      </c>
      <c r="BZ2649">
        <v>5</v>
      </c>
      <c r="CA2649">
        <v>3</v>
      </c>
      <c r="CB2649">
        <v>3</v>
      </c>
      <c r="CC2649">
        <v>3</v>
      </c>
      <c r="CD2649">
        <v>0.75103125457892905</v>
      </c>
      <c r="CE2649" s="3">
        <v>43465</v>
      </c>
      <c r="CF2649">
        <v>297.85000000000002</v>
      </c>
      <c r="CG2649" s="3">
        <v>43555</v>
      </c>
      <c r="CH2649">
        <v>0.83051200268591496</v>
      </c>
      <c r="CI2649">
        <v>0</v>
      </c>
      <c r="CK2649">
        <v>4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DE2649">
        <v>243.51400000000001</v>
      </c>
      <c r="DF2649">
        <v>204.107</v>
      </c>
      <c r="DG2649">
        <v>122.43</v>
      </c>
      <c r="DH2649">
        <v>128.14099999999999</v>
      </c>
      <c r="DI2649">
        <v>131.48599999999999</v>
      </c>
      <c r="DJ2649">
        <v>100.19799999999999</v>
      </c>
      <c r="DK2649">
        <v>130.09700000000001</v>
      </c>
      <c r="DL2649">
        <v>3.8540000000000001</v>
      </c>
      <c r="DM2649">
        <v>3.234</v>
      </c>
      <c r="DN2649">
        <v>2.3940000000000001</v>
      </c>
      <c r="DO2649">
        <v>1.956</v>
      </c>
      <c r="DP2649">
        <v>1.7949999999999999</v>
      </c>
      <c r="DX2649">
        <v>0.82829018081878603</v>
      </c>
      <c r="DY2649">
        <v>1</v>
      </c>
      <c r="EA2649">
        <v>0.74837970284558997</v>
      </c>
      <c r="ED2649">
        <v>4</v>
      </c>
    </row>
    <row r="2650" spans="1:134" x14ac:dyDescent="0.25">
      <c r="A2650" s="6" t="s">
        <v>1481</v>
      </c>
      <c r="B2650" t="s">
        <v>138</v>
      </c>
      <c r="C2650">
        <v>200000</v>
      </c>
      <c r="D2650">
        <v>100000</v>
      </c>
      <c r="E2650" s="5">
        <v>4.2884071630537228</v>
      </c>
      <c r="F2650">
        <v>0</v>
      </c>
      <c r="G2650" s="2">
        <v>43625.8905787037</v>
      </c>
      <c r="H2650" t="s">
        <v>115</v>
      </c>
      <c r="I2650" s="2">
        <v>43629.723101851851</v>
      </c>
      <c r="J2650">
        <v>2320000</v>
      </c>
      <c r="K2650">
        <v>3</v>
      </c>
      <c r="L2650" t="s">
        <v>125</v>
      </c>
      <c r="M2650">
        <v>2842</v>
      </c>
      <c r="N2650">
        <v>7.6</v>
      </c>
      <c r="P2650">
        <v>15.28</v>
      </c>
      <c r="Q2650">
        <v>2511</v>
      </c>
      <c r="R2650" t="s">
        <v>1022</v>
      </c>
      <c r="S2650" t="s">
        <v>247</v>
      </c>
      <c r="T2650" t="s">
        <v>3862</v>
      </c>
      <c r="U2650" t="s">
        <v>3900</v>
      </c>
      <c r="V2650">
        <v>63812</v>
      </c>
      <c r="W2650" t="s">
        <v>119</v>
      </c>
      <c r="X2650" s="1">
        <v>282</v>
      </c>
      <c r="Y2650" t="s">
        <v>3888</v>
      </c>
      <c r="Z2650" s="3">
        <v>37655</v>
      </c>
      <c r="AA2650">
        <v>4</v>
      </c>
      <c r="AB2650">
        <v>0</v>
      </c>
      <c r="AC2650">
        <v>5</v>
      </c>
      <c r="AD2650">
        <v>0</v>
      </c>
      <c r="AE2650">
        <v>4</v>
      </c>
      <c r="AF2650">
        <v>1</v>
      </c>
      <c r="AG2650">
        <v>0</v>
      </c>
      <c r="AH2650">
        <v>2</v>
      </c>
      <c r="AI2650">
        <v>0</v>
      </c>
      <c r="AJ2650">
        <v>2</v>
      </c>
      <c r="AK2650">
        <v>2</v>
      </c>
      <c r="AL2650">
        <v>1</v>
      </c>
      <c r="AM2650">
        <v>131</v>
      </c>
      <c r="AN2650">
        <v>633</v>
      </c>
      <c r="AO2650">
        <v>1402</v>
      </c>
      <c r="AP2650">
        <v>149</v>
      </c>
      <c r="AQ2650">
        <v>0</v>
      </c>
      <c r="AR2650">
        <v>302</v>
      </c>
      <c r="AS2650">
        <v>548</v>
      </c>
      <c r="AT2650">
        <v>66</v>
      </c>
      <c r="AU2650">
        <v>2838</v>
      </c>
      <c r="AV2650">
        <v>2899</v>
      </c>
      <c r="AW2650">
        <v>126</v>
      </c>
      <c r="AX2650">
        <v>1704</v>
      </c>
      <c r="AY2650">
        <v>1704</v>
      </c>
      <c r="AZ2650">
        <v>2017</v>
      </c>
      <c r="BA2650">
        <v>9.3437945791726096E-2</v>
      </c>
      <c r="BB2650">
        <v>0.32159624413145499</v>
      </c>
      <c r="BC2650">
        <v>0.41721854304635703</v>
      </c>
      <c r="BD2650">
        <v>0.37147887323943601</v>
      </c>
      <c r="BE2650">
        <v>2.27664711969644E-2</v>
      </c>
      <c r="BF2650">
        <v>439</v>
      </c>
      <c r="BG2650">
        <v>439</v>
      </c>
      <c r="BH2650">
        <v>439</v>
      </c>
      <c r="BI2650">
        <v>439</v>
      </c>
      <c r="BJ2650">
        <v>439</v>
      </c>
      <c r="BK2650">
        <v>439</v>
      </c>
      <c r="BL2650">
        <v>25</v>
      </c>
      <c r="BM2650">
        <v>25</v>
      </c>
      <c r="BN2650">
        <v>25</v>
      </c>
      <c r="BO2650">
        <v>25</v>
      </c>
      <c r="BP2650">
        <v>25</v>
      </c>
      <c r="BQ2650">
        <v>25</v>
      </c>
      <c r="BR2650">
        <v>48.656999999999996</v>
      </c>
      <c r="BS2650">
        <v>50.5</v>
      </c>
      <c r="BT2650">
        <v>50.5</v>
      </c>
      <c r="BU2650">
        <v>28</v>
      </c>
      <c r="BV2650">
        <v>28</v>
      </c>
      <c r="BW2650">
        <v>28</v>
      </c>
      <c r="BX2650">
        <v>5</v>
      </c>
      <c r="BY2650">
        <v>5</v>
      </c>
      <c r="BZ2650">
        <v>5</v>
      </c>
      <c r="CA2650">
        <v>4</v>
      </c>
      <c r="CB2650">
        <v>4</v>
      </c>
      <c r="CC2650">
        <v>4</v>
      </c>
      <c r="CD2650">
        <v>0.60209051724137896</v>
      </c>
      <c r="CE2650" s="3">
        <v>43465</v>
      </c>
      <c r="CF2650">
        <v>512.65700000000004</v>
      </c>
      <c r="CG2650" s="3">
        <v>43555</v>
      </c>
      <c r="CH2650">
        <v>0.436198275862068</v>
      </c>
      <c r="CI2650">
        <v>0</v>
      </c>
      <c r="CK2650">
        <v>4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190.71600000000001</v>
      </c>
      <c r="DF2650">
        <v>183.654</v>
      </c>
      <c r="DG2650">
        <v>284.99</v>
      </c>
      <c r="DH2650">
        <v>347.334</v>
      </c>
      <c r="DI2650">
        <v>321.24299999999999</v>
      </c>
      <c r="DJ2650">
        <v>297.012</v>
      </c>
      <c r="DK2650">
        <v>378.07900000000001</v>
      </c>
      <c r="DL2650">
        <v>11.68</v>
      </c>
      <c r="DM2650">
        <v>9.2569999999999997</v>
      </c>
      <c r="DN2650">
        <v>4.8179999999999996</v>
      </c>
      <c r="DO2650">
        <v>3.6789999999999998</v>
      </c>
      <c r="DP2650">
        <v>13.074</v>
      </c>
      <c r="DQ2650">
        <v>8.7629999999999999</v>
      </c>
      <c r="DR2650">
        <v>28.277999999999999</v>
      </c>
      <c r="DS2650">
        <v>30.120999999999999</v>
      </c>
      <c r="DT2650">
        <v>44.606000000000002</v>
      </c>
      <c r="DU2650">
        <v>27.065999999999999</v>
      </c>
      <c r="DV2650">
        <v>10.499000000000001</v>
      </c>
      <c r="DW2650">
        <v>11.519</v>
      </c>
      <c r="DX2650">
        <v>0.43443280182232302</v>
      </c>
      <c r="DY2650">
        <v>0.4672</v>
      </c>
      <c r="DZ2650">
        <v>0.58117023244343002</v>
      </c>
      <c r="EA2650">
        <v>0.61691305998481305</v>
      </c>
      <c r="EB2650">
        <v>0.34180666666666598</v>
      </c>
      <c r="EC2650">
        <v>0.65090709886714204</v>
      </c>
      <c r="ED2650">
        <v>16</v>
      </c>
    </row>
    <row r="2651" spans="1:134" x14ac:dyDescent="0.25">
      <c r="A2651" s="6" t="s">
        <v>1504</v>
      </c>
      <c r="B2651" t="s">
        <v>569</v>
      </c>
      <c r="C2651">
        <v>100000</v>
      </c>
      <c r="D2651">
        <v>100000</v>
      </c>
      <c r="E2651" s="5">
        <v>6.4844486333647486</v>
      </c>
      <c r="F2651">
        <v>0</v>
      </c>
      <c r="G2651" s="2">
        <v>43626.553240740737</v>
      </c>
      <c r="H2651" t="s">
        <v>115</v>
      </c>
      <c r="I2651" s="2">
        <v>43629.613564814812</v>
      </c>
      <c r="J2651">
        <v>2500000</v>
      </c>
      <c r="K2651">
        <v>3</v>
      </c>
      <c r="L2651" t="s">
        <v>128</v>
      </c>
      <c r="M2651">
        <v>790</v>
      </c>
      <c r="N2651">
        <v>8</v>
      </c>
      <c r="P2651">
        <v>11.23</v>
      </c>
      <c r="Q2651">
        <v>749093</v>
      </c>
      <c r="R2651" t="s">
        <v>207</v>
      </c>
      <c r="S2651" t="s">
        <v>166</v>
      </c>
      <c r="T2651" t="s">
        <v>3864</v>
      </c>
      <c r="U2651" t="s">
        <v>3900</v>
      </c>
      <c r="V2651">
        <v>4011</v>
      </c>
      <c r="W2651" t="s">
        <v>119</v>
      </c>
      <c r="X2651" s="1">
        <v>711</v>
      </c>
      <c r="Y2651" t="s">
        <v>3892</v>
      </c>
      <c r="Z2651" s="3">
        <v>41233</v>
      </c>
      <c r="AA2651">
        <v>7</v>
      </c>
      <c r="AB2651">
        <v>0</v>
      </c>
      <c r="AC2651">
        <v>5</v>
      </c>
      <c r="AD2651">
        <v>4</v>
      </c>
      <c r="AE2651">
        <v>6</v>
      </c>
      <c r="AF2651">
        <v>0</v>
      </c>
      <c r="AG2651">
        <v>0</v>
      </c>
      <c r="AH2651">
        <v>4</v>
      </c>
      <c r="AI2651">
        <v>0</v>
      </c>
      <c r="AJ2651">
        <v>2</v>
      </c>
      <c r="AK2651">
        <v>2</v>
      </c>
      <c r="AL2651">
        <v>2</v>
      </c>
      <c r="AM2651">
        <v>10</v>
      </c>
      <c r="AN2651">
        <v>148</v>
      </c>
      <c r="AO2651">
        <v>319</v>
      </c>
      <c r="AP2651">
        <v>61</v>
      </c>
      <c r="AQ2651">
        <v>0</v>
      </c>
      <c r="AR2651">
        <v>87</v>
      </c>
      <c r="AS2651">
        <v>188</v>
      </c>
      <c r="AT2651">
        <v>37</v>
      </c>
      <c r="AU2651">
        <v>790</v>
      </c>
      <c r="AV2651">
        <v>767</v>
      </c>
      <c r="AW2651">
        <v>75</v>
      </c>
      <c r="AX2651">
        <v>406</v>
      </c>
      <c r="AY2651">
        <v>406</v>
      </c>
      <c r="AZ2651">
        <v>2018</v>
      </c>
      <c r="BA2651">
        <v>3.1347962382445103E-2</v>
      </c>
      <c r="BB2651">
        <v>0.46305418719211799</v>
      </c>
      <c r="BC2651">
        <v>0.86206896551724099</v>
      </c>
      <c r="BD2651">
        <v>0.364532019704433</v>
      </c>
      <c r="BE2651">
        <v>4.8239895697522801E-2</v>
      </c>
      <c r="BF2651">
        <v>15</v>
      </c>
      <c r="BG2651">
        <v>15</v>
      </c>
      <c r="BH2651">
        <v>15</v>
      </c>
      <c r="BI2651">
        <v>15</v>
      </c>
      <c r="BJ2651">
        <v>15</v>
      </c>
      <c r="BK2651">
        <v>15</v>
      </c>
      <c r="BL2651">
        <v>55.149000000000001</v>
      </c>
      <c r="BM2651">
        <v>55.165999999999997</v>
      </c>
      <c r="BN2651">
        <v>25</v>
      </c>
      <c r="BO2651">
        <v>25</v>
      </c>
      <c r="BP2651">
        <v>25</v>
      </c>
      <c r="BQ2651">
        <v>25</v>
      </c>
      <c r="BR2651">
        <v>30.039000000000001</v>
      </c>
      <c r="BS2651">
        <v>32.573999999999998</v>
      </c>
      <c r="BT2651">
        <v>24.975000000000001</v>
      </c>
      <c r="BU2651">
        <v>25.817</v>
      </c>
      <c r="BV2651">
        <v>59.652999999999999</v>
      </c>
      <c r="BW2651">
        <v>60.482999999999997</v>
      </c>
      <c r="BX2651">
        <v>2</v>
      </c>
      <c r="BY2651">
        <v>2</v>
      </c>
      <c r="BZ2651">
        <v>1</v>
      </c>
      <c r="CA2651">
        <v>1</v>
      </c>
      <c r="CB2651">
        <v>2</v>
      </c>
      <c r="CC2651">
        <v>2</v>
      </c>
      <c r="CD2651">
        <v>0.46076286565772601</v>
      </c>
      <c r="CE2651" s="3">
        <v>43465</v>
      </c>
      <c r="CF2651">
        <v>100.188</v>
      </c>
      <c r="CG2651" s="3">
        <v>43555</v>
      </c>
      <c r="CH2651">
        <v>0.30142981368230398</v>
      </c>
      <c r="CI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39.938000000000002</v>
      </c>
      <c r="DL2651">
        <v>21.145</v>
      </c>
      <c r="DM2651">
        <v>50.478999999999999</v>
      </c>
      <c r="DN2651">
        <v>24.460999999999999</v>
      </c>
      <c r="DO2651">
        <v>14.121</v>
      </c>
      <c r="DP2651">
        <v>15.692</v>
      </c>
      <c r="DQ2651">
        <v>12.476000000000001</v>
      </c>
      <c r="DR2651">
        <v>30.039000000000001</v>
      </c>
      <c r="DS2651">
        <v>30.891999999999999</v>
      </c>
      <c r="DT2651">
        <v>24.975000000000001</v>
      </c>
      <c r="DU2651">
        <v>25.817</v>
      </c>
      <c r="DV2651">
        <v>59.652999999999999</v>
      </c>
      <c r="DW2651">
        <v>60.482999999999997</v>
      </c>
      <c r="DX2651">
        <v>0</v>
      </c>
      <c r="DY2651">
        <v>0.38341583709586702</v>
      </c>
      <c r="DZ2651">
        <v>1</v>
      </c>
      <c r="EA2651">
        <v>0</v>
      </c>
      <c r="EB2651">
        <v>0.65793690416755801</v>
      </c>
      <c r="EC2651">
        <v>0.99279783849516701</v>
      </c>
      <c r="ED2651">
        <v>7</v>
      </c>
    </row>
    <row r="2652" spans="1:134" x14ac:dyDescent="0.25">
      <c r="A2652" s="6" t="s">
        <v>1449</v>
      </c>
      <c r="B2652" t="s">
        <v>138</v>
      </c>
      <c r="C2652">
        <v>200000</v>
      </c>
      <c r="D2652">
        <v>50000</v>
      </c>
      <c r="E2652" s="5">
        <v>8.0584354382657857</v>
      </c>
      <c r="F2652">
        <v>0</v>
      </c>
      <c r="G2652" s="2">
        <v>43623.660636574074</v>
      </c>
      <c r="H2652" t="s">
        <v>115</v>
      </c>
      <c r="I2652" s="2">
        <v>43629.599340277775</v>
      </c>
      <c r="J2652">
        <v>2500000</v>
      </c>
      <c r="K2652">
        <v>4</v>
      </c>
      <c r="L2652" t="s">
        <v>122</v>
      </c>
      <c r="M2652">
        <v>2300</v>
      </c>
      <c r="N2652">
        <v>14.7</v>
      </c>
      <c r="O2652">
        <v>3.5059999999999998</v>
      </c>
      <c r="P2652">
        <v>2.5310000000000001</v>
      </c>
      <c r="Q2652">
        <v>9004</v>
      </c>
      <c r="R2652" t="s">
        <v>256</v>
      </c>
      <c r="S2652" t="s">
        <v>255</v>
      </c>
      <c r="T2652" t="s">
        <v>3862</v>
      </c>
      <c r="U2652" t="s">
        <v>3899</v>
      </c>
      <c r="V2652">
        <v>70125</v>
      </c>
      <c r="W2652" t="s">
        <v>213</v>
      </c>
      <c r="X2652" s="1">
        <v>900</v>
      </c>
      <c r="Y2652" t="s">
        <v>3877</v>
      </c>
      <c r="Z2652" s="3">
        <v>42036</v>
      </c>
      <c r="AA2652">
        <v>7</v>
      </c>
      <c r="AB2652">
        <v>-1</v>
      </c>
      <c r="AC2652">
        <v>5</v>
      </c>
      <c r="AD2652">
        <v>5</v>
      </c>
      <c r="AE2652">
        <v>6</v>
      </c>
      <c r="AF2652">
        <v>-1</v>
      </c>
      <c r="AG2652">
        <v>0</v>
      </c>
      <c r="AH2652">
        <v>1</v>
      </c>
      <c r="AI2652">
        <v>0</v>
      </c>
      <c r="AJ2652">
        <v>6</v>
      </c>
      <c r="AK2652">
        <v>3</v>
      </c>
      <c r="AL2652">
        <v>2</v>
      </c>
      <c r="AM2652">
        <v>238</v>
      </c>
      <c r="AN2652">
        <v>108</v>
      </c>
      <c r="AO2652">
        <v>1413</v>
      </c>
      <c r="AP2652">
        <v>47</v>
      </c>
      <c r="AQ2652">
        <v>565</v>
      </c>
      <c r="AR2652">
        <v>109</v>
      </c>
      <c r="AS2652">
        <v>1130</v>
      </c>
      <c r="AT2652">
        <v>27</v>
      </c>
      <c r="AU2652">
        <v>2098</v>
      </c>
      <c r="AV2652">
        <v>702</v>
      </c>
      <c r="AW2652">
        <v>1</v>
      </c>
      <c r="AX2652">
        <v>1522</v>
      </c>
      <c r="AY2652">
        <v>1522</v>
      </c>
      <c r="AZ2652">
        <v>2017</v>
      </c>
      <c r="BA2652">
        <v>0.168435951875442</v>
      </c>
      <c r="BB2652">
        <v>0.74244415243101103</v>
      </c>
      <c r="BC2652">
        <v>9.1743119266054999E-3</v>
      </c>
      <c r="BD2652">
        <v>7.0959264126149807E-2</v>
      </c>
      <c r="BE2652">
        <v>3.8461538461538401E-2</v>
      </c>
      <c r="BF2652">
        <v>630</v>
      </c>
      <c r="BG2652">
        <v>630</v>
      </c>
      <c r="BH2652">
        <v>630</v>
      </c>
      <c r="BI2652">
        <v>1036</v>
      </c>
      <c r="BJ2652">
        <v>916</v>
      </c>
      <c r="BK2652">
        <v>916</v>
      </c>
      <c r="BL2652">
        <v>100.164</v>
      </c>
      <c r="BM2652">
        <v>100.155</v>
      </c>
      <c r="BN2652">
        <v>100.009</v>
      </c>
      <c r="BO2652">
        <v>30.6</v>
      </c>
      <c r="BP2652">
        <v>0.22600000000000001</v>
      </c>
      <c r="BQ2652">
        <v>2.1000000000000001E-2</v>
      </c>
      <c r="BX2652">
        <v>2</v>
      </c>
      <c r="BY2652">
        <v>2</v>
      </c>
      <c r="BZ2652">
        <v>2</v>
      </c>
      <c r="CA2652">
        <v>2</v>
      </c>
      <c r="CB2652">
        <v>1</v>
      </c>
      <c r="CC2652">
        <v>1</v>
      </c>
      <c r="CD2652">
        <v>0.86715135557334899</v>
      </c>
      <c r="CE2652" s="3">
        <v>43465</v>
      </c>
      <c r="CF2652">
        <v>730.16399999999999</v>
      </c>
      <c r="CG2652" s="3">
        <v>43555</v>
      </c>
      <c r="CH2652">
        <v>0.92963498611270801</v>
      </c>
      <c r="CI2652">
        <v>0</v>
      </c>
      <c r="CK2652">
        <v>6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DE2652">
        <v>603.96199999999999</v>
      </c>
      <c r="DF2652">
        <v>609.274</v>
      </c>
      <c r="DG2652">
        <v>570.20000000000005</v>
      </c>
      <c r="DH2652">
        <v>615.53700000000003</v>
      </c>
      <c r="DI2652">
        <v>888.79399999999998</v>
      </c>
      <c r="DJ2652">
        <v>888.79399999999998</v>
      </c>
      <c r="DK2652">
        <v>640.85900000000004</v>
      </c>
      <c r="DL2652">
        <v>74.823999999999998</v>
      </c>
      <c r="DM2652">
        <v>67.385999999999996</v>
      </c>
      <c r="DN2652">
        <v>68.745000000000005</v>
      </c>
      <c r="DO2652">
        <v>25.321999999999999</v>
      </c>
      <c r="DP2652">
        <v>0.22600000000000001</v>
      </c>
      <c r="DQ2652">
        <v>2.1000000000000001E-2</v>
      </c>
      <c r="DX2652">
        <v>0.95866984126984101</v>
      </c>
      <c r="DY2652">
        <v>0.74701489557126299</v>
      </c>
      <c r="EA2652">
        <v>0.87779760403530804</v>
      </c>
      <c r="EB2652">
        <v>0.71419642183135701</v>
      </c>
      <c r="ED2652">
        <v>4</v>
      </c>
    </row>
    <row r="2653" spans="1:134" x14ac:dyDescent="0.25">
      <c r="A2653" s="6" t="s">
        <v>1379</v>
      </c>
      <c r="B2653" t="s">
        <v>569</v>
      </c>
      <c r="C2653">
        <v>300000</v>
      </c>
      <c r="D2653">
        <v>75000</v>
      </c>
      <c r="E2653" s="5">
        <v>6.4467483506126282</v>
      </c>
      <c r="F2653">
        <v>0</v>
      </c>
      <c r="G2653" s="2">
        <v>43622.543449074074</v>
      </c>
      <c r="H2653" t="s">
        <v>115</v>
      </c>
      <c r="I2653" s="2">
        <v>43629.567407407405</v>
      </c>
      <c r="J2653">
        <v>1941152</v>
      </c>
      <c r="K2653">
        <v>3</v>
      </c>
      <c r="L2653" t="s">
        <v>122</v>
      </c>
      <c r="M2653">
        <v>1182</v>
      </c>
      <c r="N2653">
        <v>16.100000000000001</v>
      </c>
      <c r="O2653">
        <v>1.631</v>
      </c>
      <c r="P2653">
        <v>1.639</v>
      </c>
      <c r="Q2653">
        <v>74101</v>
      </c>
      <c r="R2653" t="s">
        <v>127</v>
      </c>
      <c r="S2653" t="s">
        <v>126</v>
      </c>
      <c r="T2653" t="s">
        <v>3858</v>
      </c>
      <c r="U2653" t="s">
        <v>3897</v>
      </c>
      <c r="V2653">
        <v>20146</v>
      </c>
      <c r="W2653" t="s">
        <v>119</v>
      </c>
      <c r="X2653" s="1">
        <v>741</v>
      </c>
      <c r="Y2653" t="s">
        <v>3892</v>
      </c>
      <c r="Z2653" s="3">
        <v>41052</v>
      </c>
      <c r="AA2653">
        <v>5</v>
      </c>
      <c r="AB2653">
        <v>0</v>
      </c>
      <c r="AC2653">
        <v>5</v>
      </c>
      <c r="AD2653">
        <v>4</v>
      </c>
      <c r="AE2653">
        <v>6</v>
      </c>
      <c r="AF2653">
        <v>0</v>
      </c>
      <c r="AG2653">
        <v>0</v>
      </c>
      <c r="AH2653">
        <v>3</v>
      </c>
      <c r="AI2653">
        <v>0</v>
      </c>
      <c r="AJ2653">
        <v>4</v>
      </c>
      <c r="AK2653">
        <v>3</v>
      </c>
      <c r="AL2653">
        <v>1</v>
      </c>
      <c r="AM2653">
        <v>211</v>
      </c>
      <c r="AN2653">
        <v>1088</v>
      </c>
      <c r="AO2653">
        <v>732</v>
      </c>
      <c r="AP2653">
        <v>52</v>
      </c>
      <c r="AQ2653">
        <v>578</v>
      </c>
      <c r="AR2653">
        <v>881</v>
      </c>
      <c r="AS2653">
        <v>248</v>
      </c>
      <c r="AT2653">
        <v>-71</v>
      </c>
      <c r="AU2653">
        <v>1761</v>
      </c>
      <c r="AV2653">
        <v>1761</v>
      </c>
      <c r="AW2653">
        <v>0</v>
      </c>
      <c r="AX2653">
        <v>1613</v>
      </c>
      <c r="AY2653">
        <v>1613</v>
      </c>
      <c r="AZ2653">
        <v>2017</v>
      </c>
      <c r="BA2653">
        <v>0.28825136612021801</v>
      </c>
      <c r="BB2653">
        <v>0.15375077495350201</v>
      </c>
      <c r="BC2653">
        <v>0</v>
      </c>
      <c r="BD2653">
        <v>0.67451952882827004</v>
      </c>
      <c r="BE2653">
        <v>-4.0318001135718297E-2</v>
      </c>
      <c r="BL2653">
        <v>8.8130000000000006</v>
      </c>
      <c r="BM2653">
        <v>9.4469999999999992</v>
      </c>
      <c r="BN2653">
        <v>8.3119999999999994</v>
      </c>
      <c r="BO2653">
        <v>10.044</v>
      </c>
      <c r="BP2653">
        <v>7.9249999999999998</v>
      </c>
      <c r="BQ2653">
        <v>7.7270000000000003</v>
      </c>
      <c r="BR2653">
        <v>426.94900000000001</v>
      </c>
      <c r="BS2653">
        <v>443.541</v>
      </c>
      <c r="BT2653">
        <v>376.85899999999998</v>
      </c>
      <c r="BU2653">
        <v>396.41399999999999</v>
      </c>
      <c r="BV2653">
        <v>409.69499999999999</v>
      </c>
      <c r="BW2653">
        <v>422.95299999999997</v>
      </c>
      <c r="BX2653">
        <v>3</v>
      </c>
      <c r="BY2653">
        <v>3</v>
      </c>
      <c r="BZ2653">
        <v>3</v>
      </c>
      <c r="CA2653">
        <v>3</v>
      </c>
      <c r="CB2653">
        <v>3</v>
      </c>
      <c r="CC2653">
        <v>3</v>
      </c>
      <c r="CD2653">
        <v>1</v>
      </c>
      <c r="CE2653" s="3">
        <v>43465</v>
      </c>
      <c r="CF2653">
        <v>435.762</v>
      </c>
      <c r="CG2653" s="3">
        <v>43555</v>
      </c>
      <c r="CH2653">
        <v>1</v>
      </c>
      <c r="CI2653">
        <v>0</v>
      </c>
      <c r="CK2653">
        <v>0</v>
      </c>
      <c r="CL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K2653">
        <v>406.45800000000003</v>
      </c>
      <c r="DL2653">
        <v>8.8130000000000006</v>
      </c>
      <c r="DM2653">
        <v>9.4469999999999992</v>
      </c>
      <c r="DN2653">
        <v>8.3119999999999994</v>
      </c>
      <c r="DO2653">
        <v>10.044</v>
      </c>
      <c r="DP2653">
        <v>7.9249999999999998</v>
      </c>
      <c r="DQ2653">
        <v>7.7270000000000003</v>
      </c>
      <c r="DR2653">
        <v>426.94900000000001</v>
      </c>
      <c r="DS2653">
        <v>443.541</v>
      </c>
      <c r="DT2653">
        <v>376.85899999999998</v>
      </c>
      <c r="DU2653">
        <v>396.41399999999999</v>
      </c>
      <c r="DV2653">
        <v>409.69499999999999</v>
      </c>
      <c r="DW2653">
        <v>422.95299999999997</v>
      </c>
      <c r="DY2653">
        <v>1</v>
      </c>
      <c r="DZ2653">
        <v>1</v>
      </c>
      <c r="EB2653">
        <v>1</v>
      </c>
      <c r="EC2653">
        <v>1</v>
      </c>
      <c r="ED2653">
        <v>7</v>
      </c>
    </row>
    <row r="2654" spans="1:134" x14ac:dyDescent="0.25">
      <c r="A2654" s="6" t="s">
        <v>1479</v>
      </c>
      <c r="B2654" t="s">
        <v>569</v>
      </c>
      <c r="C2654">
        <v>100000</v>
      </c>
      <c r="D2654">
        <v>25000</v>
      </c>
      <c r="E2654" s="5">
        <v>7.5871819038642787</v>
      </c>
      <c r="F2654">
        <v>0</v>
      </c>
      <c r="G2654" s="2">
        <v>43625.871053240742</v>
      </c>
      <c r="H2654" t="s">
        <v>115</v>
      </c>
      <c r="I2654" s="2">
        <v>43629.537951388891</v>
      </c>
      <c r="J2654">
        <v>2500000</v>
      </c>
      <c r="K2654">
        <v>4</v>
      </c>
      <c r="L2654" t="s">
        <v>122</v>
      </c>
      <c r="M2654">
        <v>252</v>
      </c>
      <c r="N2654">
        <v>9.5</v>
      </c>
      <c r="P2654">
        <v>26.87</v>
      </c>
      <c r="Q2654">
        <v>412</v>
      </c>
      <c r="R2654" t="s">
        <v>1084</v>
      </c>
      <c r="S2654" t="s">
        <v>130</v>
      </c>
      <c r="T2654" t="s">
        <v>3861</v>
      </c>
      <c r="U2654" t="s">
        <v>3897</v>
      </c>
      <c r="V2654">
        <v>12050</v>
      </c>
      <c r="W2654" t="s">
        <v>119</v>
      </c>
      <c r="X2654" s="1">
        <v>412</v>
      </c>
      <c r="Y2654" t="s">
        <v>3881</v>
      </c>
      <c r="Z2654" s="3">
        <v>41492</v>
      </c>
      <c r="AA2654">
        <v>5</v>
      </c>
      <c r="AB2654">
        <v>0</v>
      </c>
      <c r="AC2654">
        <v>6</v>
      </c>
      <c r="AD2654">
        <v>5</v>
      </c>
      <c r="AE2654">
        <v>6</v>
      </c>
      <c r="AF2654">
        <v>0</v>
      </c>
      <c r="AG2654">
        <v>0</v>
      </c>
      <c r="AH2654">
        <v>4</v>
      </c>
      <c r="AI2654">
        <v>0</v>
      </c>
      <c r="AJ2654">
        <v>2</v>
      </c>
      <c r="AK2654">
        <v>3</v>
      </c>
      <c r="AL2654">
        <v>2</v>
      </c>
      <c r="AM2654">
        <v>23</v>
      </c>
      <c r="AN2654">
        <v>89</v>
      </c>
      <c r="AO2654">
        <v>415</v>
      </c>
      <c r="AP2654">
        <v>24</v>
      </c>
      <c r="AQ2654">
        <v>0</v>
      </c>
      <c r="AR2654">
        <v>8</v>
      </c>
      <c r="AS2654">
        <v>31</v>
      </c>
      <c r="AT2654">
        <v>21</v>
      </c>
      <c r="AU2654">
        <v>252</v>
      </c>
      <c r="AV2654">
        <v>252</v>
      </c>
      <c r="AW2654">
        <v>6</v>
      </c>
      <c r="AX2654">
        <v>423</v>
      </c>
      <c r="AY2654">
        <v>423</v>
      </c>
      <c r="AZ2654">
        <v>2017</v>
      </c>
      <c r="BA2654">
        <v>5.54216867469879E-2</v>
      </c>
      <c r="BB2654">
        <v>7.3286052009456204E-2</v>
      </c>
      <c r="BC2654">
        <v>0.75</v>
      </c>
      <c r="BD2654">
        <v>0.210401891252955</v>
      </c>
      <c r="BE2654">
        <v>8.3333333333333301E-2</v>
      </c>
      <c r="BL2654">
        <v>50</v>
      </c>
      <c r="BM2654">
        <v>50</v>
      </c>
      <c r="BN2654">
        <v>35</v>
      </c>
      <c r="BO2654">
        <v>35</v>
      </c>
      <c r="BP2654">
        <v>35</v>
      </c>
      <c r="BQ2654">
        <v>35</v>
      </c>
      <c r="BR2654">
        <v>35.826000000000001</v>
      </c>
      <c r="BS2654">
        <v>35.826000000000001</v>
      </c>
      <c r="BX2654">
        <v>2</v>
      </c>
      <c r="BY2654">
        <v>2</v>
      </c>
      <c r="BZ2654">
        <v>1</v>
      </c>
      <c r="CA2654">
        <v>1</v>
      </c>
      <c r="CB2654">
        <v>1</v>
      </c>
      <c r="CC2654">
        <v>1</v>
      </c>
      <c r="CD2654">
        <v>0.76031666666666597</v>
      </c>
      <c r="CE2654" s="3">
        <v>43465</v>
      </c>
      <c r="CF2654">
        <v>85.825999999999993</v>
      </c>
      <c r="CG2654" s="3">
        <v>43555</v>
      </c>
      <c r="CH2654">
        <v>0.77517999999999998</v>
      </c>
      <c r="CI2654">
        <v>0</v>
      </c>
      <c r="CK2654">
        <v>0</v>
      </c>
      <c r="CL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K2654">
        <v>28.734999999999999</v>
      </c>
      <c r="DL2654">
        <v>38.759</v>
      </c>
      <c r="DM2654">
        <v>33.32</v>
      </c>
      <c r="DN2654">
        <v>27.024000000000001</v>
      </c>
      <c r="DO2654">
        <v>28.734999999999999</v>
      </c>
      <c r="DP2654">
        <v>33.741999999999997</v>
      </c>
      <c r="DQ2654">
        <v>20.896000000000001</v>
      </c>
      <c r="DR2654">
        <v>35.826000000000001</v>
      </c>
      <c r="DS2654">
        <v>35.826000000000001</v>
      </c>
      <c r="DY2654">
        <v>0.77517999999999998</v>
      </c>
      <c r="DZ2654">
        <v>1</v>
      </c>
      <c r="EB2654">
        <v>0.76031666666666597</v>
      </c>
      <c r="ED2654">
        <v>6</v>
      </c>
    </row>
    <row r="2655" spans="1:134" x14ac:dyDescent="0.25">
      <c r="A2655" s="6" t="s">
        <v>1143</v>
      </c>
      <c r="B2655" t="s">
        <v>138</v>
      </c>
      <c r="D2655">
        <v>40000</v>
      </c>
      <c r="E2655" s="5">
        <v>6.1734213006597543</v>
      </c>
      <c r="F2655">
        <v>0</v>
      </c>
      <c r="G2655" s="2">
        <v>43301</v>
      </c>
      <c r="H2655" t="s">
        <v>115</v>
      </c>
      <c r="I2655" s="2">
        <v>43629.496122685188</v>
      </c>
      <c r="J2655">
        <v>2452000</v>
      </c>
      <c r="K2655">
        <v>3</v>
      </c>
      <c r="L2655" t="s">
        <v>128</v>
      </c>
      <c r="M2655">
        <v>616</v>
      </c>
      <c r="N2655">
        <v>7.6</v>
      </c>
      <c r="O2655">
        <v>14.58</v>
      </c>
      <c r="P2655">
        <v>6.1239999999999997</v>
      </c>
      <c r="Q2655">
        <v>46463</v>
      </c>
      <c r="R2655" t="s">
        <v>398</v>
      </c>
      <c r="S2655" t="s">
        <v>146</v>
      </c>
      <c r="T2655" t="s">
        <v>3862</v>
      </c>
      <c r="U2655" t="s">
        <v>3899</v>
      </c>
      <c r="V2655">
        <v>74123</v>
      </c>
      <c r="W2655" t="s">
        <v>119</v>
      </c>
      <c r="X2655" s="1">
        <v>464</v>
      </c>
      <c r="Y2655" t="s">
        <v>3882</v>
      </c>
      <c r="Z2655" s="3">
        <v>40101</v>
      </c>
      <c r="AA2655">
        <v>6</v>
      </c>
      <c r="AB2655">
        <v>0</v>
      </c>
      <c r="AC2655">
        <v>6</v>
      </c>
      <c r="AD2655">
        <v>6</v>
      </c>
      <c r="AE2655">
        <v>6</v>
      </c>
      <c r="AF2655">
        <v>0</v>
      </c>
      <c r="AG2655">
        <v>0</v>
      </c>
      <c r="AH2655">
        <v>4</v>
      </c>
      <c r="AI2655">
        <v>0</v>
      </c>
      <c r="AK2655">
        <v>3</v>
      </c>
      <c r="AL2655">
        <v>2</v>
      </c>
      <c r="AM2655">
        <v>23</v>
      </c>
      <c r="AN2655">
        <v>110</v>
      </c>
      <c r="AO2655">
        <v>774</v>
      </c>
      <c r="AP2655">
        <v>23</v>
      </c>
      <c r="AQ2655">
        <v>96</v>
      </c>
      <c r="AR2655">
        <v>0</v>
      </c>
      <c r="AS2655">
        <v>26</v>
      </c>
      <c r="AT2655">
        <v>16</v>
      </c>
      <c r="AU2655">
        <v>775</v>
      </c>
      <c r="AV2655">
        <v>775</v>
      </c>
      <c r="AW2655">
        <v>0</v>
      </c>
      <c r="AX2655">
        <v>774</v>
      </c>
      <c r="AY2655">
        <v>774</v>
      </c>
      <c r="AZ2655">
        <v>2017</v>
      </c>
      <c r="BA2655">
        <v>2.97157622739018E-2</v>
      </c>
      <c r="BB2655">
        <v>3.3591731266149803E-2</v>
      </c>
      <c r="BD2655">
        <v>0.14211886304909499</v>
      </c>
      <c r="BE2655">
        <v>2.0645161290322501E-2</v>
      </c>
      <c r="BF2655">
        <v>70</v>
      </c>
      <c r="BG2655">
        <v>70</v>
      </c>
      <c r="BH2655">
        <v>70</v>
      </c>
      <c r="BI2655">
        <v>70</v>
      </c>
      <c r="BJ2655">
        <v>70</v>
      </c>
      <c r="BK2655">
        <v>70</v>
      </c>
      <c r="BL2655">
        <v>40</v>
      </c>
      <c r="BM2655">
        <v>40</v>
      </c>
      <c r="BN2655">
        <v>40</v>
      </c>
      <c r="BO2655">
        <v>40</v>
      </c>
      <c r="BP2655">
        <v>40</v>
      </c>
      <c r="BQ2655">
        <v>40</v>
      </c>
      <c r="BR2655">
        <v>94.93</v>
      </c>
      <c r="BS2655">
        <v>101.56399999999999</v>
      </c>
      <c r="BT2655">
        <v>101.56399999999999</v>
      </c>
      <c r="BU2655">
        <v>103.584</v>
      </c>
      <c r="BV2655">
        <v>56.508000000000003</v>
      </c>
      <c r="BW2655">
        <v>56.508000000000003</v>
      </c>
      <c r="BX2655">
        <v>2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0.62358181818181802</v>
      </c>
      <c r="CE2655" s="3">
        <v>43465</v>
      </c>
      <c r="CF2655">
        <v>204.93</v>
      </c>
      <c r="CG2655" s="3">
        <v>43555</v>
      </c>
      <c r="CH2655">
        <v>0.63240909090909003</v>
      </c>
      <c r="CI2655">
        <v>0</v>
      </c>
      <c r="CK2655">
        <v>11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69.564999999999998</v>
      </c>
      <c r="DF2655">
        <v>69.564999999999998</v>
      </c>
      <c r="DG2655">
        <v>68.168999999999997</v>
      </c>
      <c r="DH2655">
        <v>68.168999999999997</v>
      </c>
      <c r="DI2655">
        <v>68.168999999999997</v>
      </c>
      <c r="DJ2655">
        <v>67.927000000000007</v>
      </c>
      <c r="DK2655">
        <v>141.751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62.899000000000001</v>
      </c>
      <c r="DS2655">
        <v>69.537999999999997</v>
      </c>
      <c r="DT2655">
        <v>71.561999999999998</v>
      </c>
      <c r="DU2655">
        <v>73.581999999999994</v>
      </c>
      <c r="DV2655">
        <v>24.497</v>
      </c>
      <c r="DW2655">
        <v>26.507000000000001</v>
      </c>
      <c r="DX2655">
        <v>0.99378571428571405</v>
      </c>
      <c r="DY2655">
        <v>0</v>
      </c>
      <c r="DZ2655">
        <v>0.66258295586221405</v>
      </c>
      <c r="EA2655">
        <v>0.97991428571428496</v>
      </c>
      <c r="EB2655">
        <v>0</v>
      </c>
      <c r="EC2655">
        <v>0.63845310866633698</v>
      </c>
      <c r="ED2655">
        <v>10</v>
      </c>
    </row>
    <row r="2656" spans="1:134" x14ac:dyDescent="0.25">
      <c r="A2656" s="6" t="s">
        <v>1213</v>
      </c>
      <c r="B2656" t="s">
        <v>138</v>
      </c>
      <c r="C2656">
        <v>500000</v>
      </c>
      <c r="D2656">
        <v>250000</v>
      </c>
      <c r="E2656" s="5">
        <v>4.7596606974552298</v>
      </c>
      <c r="F2656">
        <v>0</v>
      </c>
      <c r="G2656" s="2">
        <v>43619.658067129632</v>
      </c>
      <c r="H2656" t="s">
        <v>115</v>
      </c>
      <c r="I2656" s="2">
        <v>43629.429224537038</v>
      </c>
      <c r="J2656">
        <v>2500000</v>
      </c>
      <c r="K2656">
        <v>3</v>
      </c>
      <c r="L2656" t="s">
        <v>122</v>
      </c>
      <c r="M2656">
        <v>2363</v>
      </c>
      <c r="N2656">
        <v>7.2</v>
      </c>
      <c r="Q2656">
        <v>6201</v>
      </c>
      <c r="R2656" t="s">
        <v>127</v>
      </c>
      <c r="S2656" t="s">
        <v>126</v>
      </c>
      <c r="T2656" t="s">
        <v>3858</v>
      </c>
      <c r="U2656" t="s">
        <v>3897</v>
      </c>
      <c r="V2656">
        <v>20121</v>
      </c>
      <c r="W2656" t="s">
        <v>143</v>
      </c>
      <c r="X2656" s="1">
        <v>620</v>
      </c>
      <c r="Y2656" t="s">
        <v>3892</v>
      </c>
      <c r="Z2656" s="3">
        <v>41085</v>
      </c>
      <c r="AA2656">
        <v>4</v>
      </c>
      <c r="AB2656">
        <v>0</v>
      </c>
      <c r="AC2656">
        <v>5</v>
      </c>
      <c r="AD2656">
        <v>4</v>
      </c>
      <c r="AE2656">
        <v>6</v>
      </c>
      <c r="AF2656">
        <v>0</v>
      </c>
      <c r="AG2656">
        <v>0</v>
      </c>
      <c r="AH2656">
        <v>6</v>
      </c>
      <c r="AI2656">
        <v>0</v>
      </c>
      <c r="AK2656">
        <v>4</v>
      </c>
      <c r="AL2656">
        <v>1</v>
      </c>
      <c r="AM2656">
        <v>1716</v>
      </c>
      <c r="AN2656">
        <v>3640</v>
      </c>
      <c r="AO2656">
        <v>3531</v>
      </c>
      <c r="AP2656">
        <v>126</v>
      </c>
      <c r="AQ2656">
        <v>0</v>
      </c>
      <c r="AR2656">
        <v>1597</v>
      </c>
      <c r="AS2656">
        <v>946</v>
      </c>
      <c r="AT2656">
        <v>401</v>
      </c>
      <c r="AU2656">
        <v>2363</v>
      </c>
      <c r="AV2656">
        <v>1755</v>
      </c>
      <c r="AW2656">
        <v>12</v>
      </c>
      <c r="AX2656">
        <v>5128</v>
      </c>
      <c r="AY2656">
        <v>5128</v>
      </c>
      <c r="AZ2656">
        <v>2018</v>
      </c>
      <c r="BA2656">
        <v>0.48598130841121401</v>
      </c>
      <c r="BB2656">
        <v>0.18447737909516301</v>
      </c>
      <c r="BC2656">
        <v>7.5140889167188401E-3</v>
      </c>
      <c r="BD2656">
        <v>0.70982839313572499</v>
      </c>
      <c r="BE2656">
        <v>0.228490028490028</v>
      </c>
      <c r="BX2656">
        <v>1</v>
      </c>
      <c r="BY2656">
        <v>1</v>
      </c>
      <c r="BZ2656">
        <v>1</v>
      </c>
      <c r="CA2656">
        <v>1</v>
      </c>
      <c r="CB2656">
        <v>1</v>
      </c>
      <c r="CC2656">
        <v>1</v>
      </c>
      <c r="CD2656">
        <v>1</v>
      </c>
      <c r="CF2656">
        <v>0.49299999999999999</v>
      </c>
      <c r="CG2656" s="3">
        <v>43069</v>
      </c>
      <c r="CH2656">
        <v>1</v>
      </c>
      <c r="CI2656">
        <v>0</v>
      </c>
      <c r="CK2656">
        <v>0</v>
      </c>
      <c r="CL2656">
        <v>0</v>
      </c>
      <c r="ED2656">
        <v>7</v>
      </c>
    </row>
    <row r="2657" spans="1:134" x14ac:dyDescent="0.25">
      <c r="A2657" s="6" t="s">
        <v>1412</v>
      </c>
      <c r="B2657" t="s">
        <v>569</v>
      </c>
      <c r="C2657">
        <v>30000</v>
      </c>
      <c r="D2657">
        <v>30000</v>
      </c>
      <c r="E2657" s="5">
        <v>7.11592836946277</v>
      </c>
      <c r="F2657">
        <v>0</v>
      </c>
      <c r="G2657" s="2">
        <v>43623.327013888891</v>
      </c>
      <c r="H2657" t="s">
        <v>115</v>
      </c>
      <c r="I2657" s="2">
        <v>43628.829733796294</v>
      </c>
      <c r="J2657">
        <v>2412400</v>
      </c>
      <c r="K2657">
        <v>4</v>
      </c>
      <c r="L2657" t="s">
        <v>129</v>
      </c>
      <c r="M2657">
        <v>318</v>
      </c>
      <c r="N2657">
        <v>8.1999999999999993</v>
      </c>
      <c r="O2657">
        <v>6.5730000000000004</v>
      </c>
      <c r="P2657">
        <v>4.569</v>
      </c>
      <c r="Q2657">
        <v>721</v>
      </c>
      <c r="R2657" t="s">
        <v>379</v>
      </c>
      <c r="S2657" t="s">
        <v>228</v>
      </c>
      <c r="T2657" t="s">
        <v>3863</v>
      </c>
      <c r="U2657" t="s">
        <v>3898</v>
      </c>
      <c r="V2657">
        <v>37131</v>
      </c>
      <c r="W2657" t="s">
        <v>184</v>
      </c>
      <c r="X2657" s="1">
        <v>721</v>
      </c>
      <c r="Y2657" t="s">
        <v>3892</v>
      </c>
      <c r="Z2657" s="3">
        <v>38041</v>
      </c>
      <c r="AA2657">
        <v>7</v>
      </c>
      <c r="AB2657">
        <v>-1</v>
      </c>
      <c r="AC2657">
        <v>6</v>
      </c>
      <c r="AD2657">
        <v>4</v>
      </c>
      <c r="AE2657">
        <v>6</v>
      </c>
      <c r="AF2657">
        <v>0</v>
      </c>
      <c r="AG2657">
        <v>0</v>
      </c>
      <c r="AH2657">
        <v>3</v>
      </c>
      <c r="AI2657">
        <v>0</v>
      </c>
      <c r="AJ2657">
        <v>1</v>
      </c>
      <c r="AK2657">
        <v>1</v>
      </c>
      <c r="AL2657">
        <v>1</v>
      </c>
      <c r="AM2657">
        <v>5</v>
      </c>
      <c r="AN2657">
        <v>184</v>
      </c>
      <c r="AO2657">
        <v>361</v>
      </c>
      <c r="AP2657">
        <v>26</v>
      </c>
      <c r="AQ2657">
        <v>226</v>
      </c>
      <c r="AR2657">
        <v>126</v>
      </c>
      <c r="AS2657">
        <v>67</v>
      </c>
      <c r="AT2657">
        <v>6</v>
      </c>
      <c r="AU2657">
        <v>318</v>
      </c>
      <c r="AV2657">
        <v>318</v>
      </c>
      <c r="AW2657">
        <v>106</v>
      </c>
      <c r="AX2657">
        <v>487</v>
      </c>
      <c r="AY2657">
        <v>487</v>
      </c>
      <c r="AZ2657">
        <v>2018</v>
      </c>
      <c r="BA2657">
        <v>1.3850415512465301E-2</v>
      </c>
      <c r="BB2657">
        <v>0.13757700205338799</v>
      </c>
      <c r="BC2657">
        <v>0.84126984126984095</v>
      </c>
      <c r="BD2657">
        <v>0.37782340862422997</v>
      </c>
      <c r="BE2657">
        <v>1.8867924528301799E-2</v>
      </c>
      <c r="BF2657">
        <v>230</v>
      </c>
      <c r="BG2657">
        <v>230</v>
      </c>
      <c r="BH2657">
        <v>230</v>
      </c>
      <c r="BI2657">
        <v>230</v>
      </c>
      <c r="BJ2657">
        <v>230</v>
      </c>
      <c r="BK2657">
        <v>230</v>
      </c>
      <c r="BL2657">
        <v>52.898000000000003</v>
      </c>
      <c r="BM2657">
        <v>51.646999999999998</v>
      </c>
      <c r="BN2657">
        <v>53.121000000000002</v>
      </c>
      <c r="BO2657">
        <v>52.158000000000001</v>
      </c>
      <c r="BP2657">
        <v>51.005000000000003</v>
      </c>
      <c r="BQ2657">
        <v>51.652000000000001</v>
      </c>
      <c r="BR2657">
        <v>92.938000000000002</v>
      </c>
      <c r="BS2657">
        <v>94.147999999999996</v>
      </c>
      <c r="BT2657">
        <v>95.355999999999995</v>
      </c>
      <c r="BU2657">
        <v>121.652</v>
      </c>
      <c r="BV2657">
        <v>125.69799999999999</v>
      </c>
      <c r="BW2657">
        <v>126.706</v>
      </c>
      <c r="BX2657">
        <v>8</v>
      </c>
      <c r="BY2657">
        <v>8</v>
      </c>
      <c r="BZ2657">
        <v>8</v>
      </c>
      <c r="CA2657">
        <v>8</v>
      </c>
      <c r="CB2657">
        <v>8</v>
      </c>
      <c r="CC2657">
        <v>8</v>
      </c>
      <c r="CD2657">
        <v>0.65846174934903201</v>
      </c>
      <c r="CE2657" s="3">
        <v>43465</v>
      </c>
      <c r="CF2657">
        <v>375.83600000000001</v>
      </c>
      <c r="CG2657" s="3">
        <v>43555</v>
      </c>
      <c r="CH2657">
        <v>0.68836824579883904</v>
      </c>
      <c r="CI2657">
        <v>0.35</v>
      </c>
      <c r="CK2657">
        <v>12</v>
      </c>
      <c r="CL2657">
        <v>3</v>
      </c>
      <c r="CM2657">
        <v>0</v>
      </c>
      <c r="CN2657">
        <v>0</v>
      </c>
      <c r="CO2657">
        <v>5.7000000000000002E-2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0.35</v>
      </c>
      <c r="CW2657">
        <v>0</v>
      </c>
      <c r="CX2657">
        <v>7.1999999999999995E-2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152.73099999999999</v>
      </c>
      <c r="DF2657">
        <v>156.34</v>
      </c>
      <c r="DG2657">
        <v>165.095</v>
      </c>
      <c r="DH2657">
        <v>144.21299999999999</v>
      </c>
      <c r="DI2657">
        <v>119.467</v>
      </c>
      <c r="DJ2657">
        <v>124.47799999999999</v>
      </c>
      <c r="DK2657">
        <v>307.61900000000003</v>
      </c>
      <c r="DL2657">
        <v>42.006999999999998</v>
      </c>
      <c r="DM2657">
        <v>38.374000000000002</v>
      </c>
      <c r="DN2657">
        <v>37.677999999999997</v>
      </c>
      <c r="DO2657">
        <v>48.753999999999998</v>
      </c>
      <c r="DP2657">
        <v>49.057000000000002</v>
      </c>
      <c r="DQ2657">
        <v>36.24</v>
      </c>
      <c r="DR2657">
        <v>92.938000000000002</v>
      </c>
      <c r="DS2657">
        <v>94.147999999999996</v>
      </c>
      <c r="DT2657">
        <v>95.355999999999995</v>
      </c>
      <c r="DU2657">
        <v>114.652</v>
      </c>
      <c r="DV2657">
        <v>118.69799999999999</v>
      </c>
      <c r="DW2657">
        <v>119.706</v>
      </c>
      <c r="DX2657">
        <v>0.66404782608695601</v>
      </c>
      <c r="DY2657">
        <v>0.79411319898672905</v>
      </c>
      <c r="DZ2657">
        <v>1</v>
      </c>
      <c r="EA2657">
        <v>0.62487246376811501</v>
      </c>
      <c r="EB2657">
        <v>0.80680105350405296</v>
      </c>
      <c r="EC2657">
        <v>0.968012088384123</v>
      </c>
      <c r="ED2657">
        <v>15</v>
      </c>
    </row>
    <row r="2658" spans="1:134" x14ac:dyDescent="0.25">
      <c r="A2658" s="6" t="s">
        <v>1322</v>
      </c>
      <c r="B2658" t="s">
        <v>246</v>
      </c>
      <c r="C2658">
        <v>500000</v>
      </c>
      <c r="D2658">
        <v>100000</v>
      </c>
      <c r="E2658" s="5">
        <v>5.7021677662582455</v>
      </c>
      <c r="F2658">
        <v>0</v>
      </c>
      <c r="G2658" s="2">
        <v>43621.560914351852</v>
      </c>
      <c r="H2658" t="s">
        <v>115</v>
      </c>
      <c r="I2658" s="2">
        <v>43628.826006944444</v>
      </c>
      <c r="J2658">
        <v>1855496</v>
      </c>
      <c r="K2658">
        <v>3</v>
      </c>
      <c r="L2658" t="s">
        <v>128</v>
      </c>
      <c r="M2658">
        <v>3583</v>
      </c>
      <c r="N2658">
        <v>9.4</v>
      </c>
      <c r="O2658">
        <v>4.548</v>
      </c>
      <c r="P2658">
        <v>4.8239999999999998</v>
      </c>
      <c r="Q2658">
        <v>46491</v>
      </c>
      <c r="R2658" t="s">
        <v>155</v>
      </c>
      <c r="S2658" t="s">
        <v>136</v>
      </c>
      <c r="T2658" t="s">
        <v>3861</v>
      </c>
      <c r="U2658" t="s">
        <v>3899</v>
      </c>
      <c r="V2658">
        <v>80035</v>
      </c>
      <c r="W2658" t="s">
        <v>119</v>
      </c>
      <c r="X2658" s="1">
        <v>464</v>
      </c>
      <c r="Y2658" t="s">
        <v>3882</v>
      </c>
      <c r="Z2658" s="3">
        <v>37524</v>
      </c>
      <c r="AA2658">
        <v>4</v>
      </c>
      <c r="AB2658">
        <v>0</v>
      </c>
      <c r="AC2658">
        <v>6</v>
      </c>
      <c r="AD2658">
        <v>1</v>
      </c>
      <c r="AE2658">
        <v>4</v>
      </c>
      <c r="AF2658">
        <v>0</v>
      </c>
      <c r="AG2658">
        <v>0</v>
      </c>
      <c r="AH2658">
        <v>5</v>
      </c>
      <c r="AI2658">
        <v>0</v>
      </c>
      <c r="AJ2658">
        <v>2</v>
      </c>
      <c r="AK2658">
        <v>3</v>
      </c>
      <c r="AL2658">
        <v>1</v>
      </c>
      <c r="AM2658">
        <v>52</v>
      </c>
      <c r="AN2658">
        <v>5378</v>
      </c>
      <c r="AO2658">
        <v>4966</v>
      </c>
      <c r="AP2658">
        <v>336</v>
      </c>
      <c r="AQ2658">
        <v>2484</v>
      </c>
      <c r="AR2658">
        <v>3484</v>
      </c>
      <c r="AS2658">
        <v>756</v>
      </c>
      <c r="AT2658">
        <v>91</v>
      </c>
      <c r="AU2658">
        <v>3583</v>
      </c>
      <c r="AV2658">
        <v>3583</v>
      </c>
      <c r="AW2658">
        <v>3413</v>
      </c>
      <c r="AX2658">
        <v>8450</v>
      </c>
      <c r="AY2658">
        <v>8450</v>
      </c>
      <c r="AZ2658">
        <v>2018</v>
      </c>
      <c r="BA2658">
        <v>1.04712041884816E-2</v>
      </c>
      <c r="BB2658">
        <v>8.9467455621301706E-2</v>
      </c>
      <c r="BC2658">
        <v>0.97962112514351296</v>
      </c>
      <c r="BD2658">
        <v>0.63644970414201096</v>
      </c>
      <c r="BE2658">
        <v>2.53977114150153E-2</v>
      </c>
      <c r="BF2658">
        <v>1205.664</v>
      </c>
      <c r="BG2658">
        <v>1281.9079999999999</v>
      </c>
      <c r="BH2658">
        <v>1367.4580000000001</v>
      </c>
      <c r="BI2658">
        <v>1204.019</v>
      </c>
      <c r="BJ2658">
        <v>1216.845</v>
      </c>
      <c r="BK2658">
        <v>1126.954</v>
      </c>
      <c r="BL2658">
        <v>388.59399999999999</v>
      </c>
      <c r="BM2658">
        <v>408.40499999999997</v>
      </c>
      <c r="BN2658">
        <v>375.80099999999999</v>
      </c>
      <c r="BO2658">
        <v>353.661</v>
      </c>
      <c r="BP2658">
        <v>350.15300000000002</v>
      </c>
      <c r="BQ2658">
        <v>394.47300000000001</v>
      </c>
      <c r="BR2658">
        <v>1610.577</v>
      </c>
      <c r="BS2658">
        <v>1552.2940000000001</v>
      </c>
      <c r="BT2658">
        <v>1545.135</v>
      </c>
      <c r="BU2658">
        <v>1376.3520000000001</v>
      </c>
      <c r="BV2658">
        <v>1491.8530000000001</v>
      </c>
      <c r="BW2658">
        <v>1577.0409999999999</v>
      </c>
      <c r="BX2658">
        <v>9</v>
      </c>
      <c r="BY2658">
        <v>9</v>
      </c>
      <c r="BZ2658">
        <v>9</v>
      </c>
      <c r="CA2658">
        <v>9</v>
      </c>
      <c r="CB2658">
        <v>9</v>
      </c>
      <c r="CC2658">
        <v>9</v>
      </c>
      <c r="CD2658">
        <v>0.70027067579015101</v>
      </c>
      <c r="CE2658" s="3">
        <v>43465</v>
      </c>
      <c r="CF2658">
        <v>3204.835</v>
      </c>
      <c r="CG2658" s="3">
        <v>43555</v>
      </c>
      <c r="CH2658">
        <v>0.70051836026540204</v>
      </c>
      <c r="CI2658">
        <v>0</v>
      </c>
      <c r="CK2658">
        <v>2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970.61099999999999</v>
      </c>
      <c r="DF2658">
        <v>1067.155</v>
      </c>
      <c r="DG2658">
        <v>1106.9190000000001</v>
      </c>
      <c r="DH2658">
        <v>1054.1659999999999</v>
      </c>
      <c r="DI2658">
        <v>892.80799999999999</v>
      </c>
      <c r="DJ2658">
        <v>818.20299999999997</v>
      </c>
      <c r="DK2658">
        <v>2362.2159999999999</v>
      </c>
      <c r="DL2658">
        <v>146.196</v>
      </c>
      <c r="DM2658">
        <v>141.04300000000001</v>
      </c>
      <c r="DN2658">
        <v>128.88800000000001</v>
      </c>
      <c r="DO2658">
        <v>140.72399999999999</v>
      </c>
      <c r="DP2658">
        <v>163.55699999999999</v>
      </c>
      <c r="DQ2658">
        <v>144.10300000000001</v>
      </c>
      <c r="DR2658">
        <v>1138.7170000000001</v>
      </c>
      <c r="DS2658">
        <v>1183.3340000000001</v>
      </c>
      <c r="DT2658">
        <v>1229.1990000000001</v>
      </c>
      <c r="DU2658">
        <v>1167.326</v>
      </c>
      <c r="DV2658">
        <v>1284.934</v>
      </c>
      <c r="DW2658">
        <v>1222.155</v>
      </c>
      <c r="DX2658">
        <v>0.80504269846325305</v>
      </c>
      <c r="DY2658">
        <v>0.37621785205124098</v>
      </c>
      <c r="DZ2658">
        <v>0.70702425279884096</v>
      </c>
      <c r="EA2658">
        <v>0.798322753621309</v>
      </c>
      <c r="EB2658">
        <v>0.38065956962458902</v>
      </c>
      <c r="EC2658">
        <v>0.78940959999790195</v>
      </c>
      <c r="ED2658">
        <v>17</v>
      </c>
    </row>
    <row r="2659" spans="1:134" x14ac:dyDescent="0.25">
      <c r="A2659" s="6" t="s">
        <v>1296</v>
      </c>
      <c r="B2659" t="s">
        <v>569</v>
      </c>
      <c r="C2659">
        <v>200000</v>
      </c>
      <c r="D2659">
        <v>40000</v>
      </c>
      <c r="E2659" s="5">
        <v>10</v>
      </c>
      <c r="F2659">
        <v>0</v>
      </c>
      <c r="G2659" s="2">
        <v>43621.333368055559</v>
      </c>
      <c r="H2659" t="s">
        <v>115</v>
      </c>
      <c r="I2659" s="2">
        <v>43628.758159722223</v>
      </c>
      <c r="J2659">
        <v>2415884</v>
      </c>
      <c r="K2659">
        <v>3</v>
      </c>
      <c r="L2659" t="s">
        <v>173</v>
      </c>
      <c r="M2659">
        <v>970</v>
      </c>
      <c r="N2659">
        <v>10.199999999999999</v>
      </c>
      <c r="O2659">
        <v>0</v>
      </c>
      <c r="P2659">
        <v>0</v>
      </c>
      <c r="Q2659">
        <v>46762</v>
      </c>
      <c r="R2659" t="s">
        <v>137</v>
      </c>
      <c r="S2659" t="s">
        <v>136</v>
      </c>
      <c r="T2659" t="s">
        <v>3861</v>
      </c>
      <c r="U2659" t="s">
        <v>3899</v>
      </c>
      <c r="V2659">
        <v>80143</v>
      </c>
      <c r="W2659" t="s">
        <v>119</v>
      </c>
      <c r="X2659" s="1">
        <v>467</v>
      </c>
      <c r="Y2659" t="s">
        <v>3882</v>
      </c>
      <c r="Z2659" s="3">
        <v>42464</v>
      </c>
      <c r="AA2659">
        <v>4</v>
      </c>
      <c r="AB2659">
        <v>1</v>
      </c>
      <c r="AC2659">
        <v>6</v>
      </c>
      <c r="AD2659">
        <v>5</v>
      </c>
      <c r="AE2659">
        <v>6</v>
      </c>
      <c r="AF2659">
        <v>1</v>
      </c>
      <c r="AG2659">
        <v>0</v>
      </c>
      <c r="AH2659">
        <v>5</v>
      </c>
      <c r="AI2659">
        <v>0</v>
      </c>
      <c r="AK2659">
        <v>3</v>
      </c>
      <c r="AL2659">
        <v>3</v>
      </c>
      <c r="AM2659">
        <v>12</v>
      </c>
      <c r="AN2659">
        <v>253</v>
      </c>
      <c r="AO2659">
        <v>401</v>
      </c>
      <c r="AP2659">
        <v>99</v>
      </c>
      <c r="AQ2659">
        <v>33</v>
      </c>
      <c r="AR2659">
        <v>28</v>
      </c>
      <c r="AS2659">
        <v>119</v>
      </c>
      <c r="AT2659">
        <v>91</v>
      </c>
      <c r="AU2659">
        <v>970</v>
      </c>
      <c r="AV2659">
        <v>970</v>
      </c>
      <c r="AW2659">
        <v>23</v>
      </c>
      <c r="AX2659">
        <v>429</v>
      </c>
      <c r="AY2659">
        <v>429</v>
      </c>
      <c r="AZ2659">
        <v>2018</v>
      </c>
      <c r="BA2659">
        <v>2.99251870324189E-2</v>
      </c>
      <c r="BB2659">
        <v>0.27738927738927699</v>
      </c>
      <c r="BC2659">
        <v>0.82142857142857095</v>
      </c>
      <c r="BD2659">
        <v>0.58974358974358898</v>
      </c>
      <c r="BE2659">
        <v>9.3814432989690694E-2</v>
      </c>
      <c r="BL2659">
        <v>0.106</v>
      </c>
      <c r="BM2659">
        <v>8.5999999999999993E-2</v>
      </c>
      <c r="BN2659">
        <v>0.189</v>
      </c>
      <c r="BO2659">
        <v>8.5000000000000006E-2</v>
      </c>
      <c r="BP2659">
        <v>0.11899999999999999</v>
      </c>
      <c r="BQ2659">
        <v>0.54200000000000004</v>
      </c>
      <c r="BR2659">
        <v>114.08499999999999</v>
      </c>
      <c r="BS2659">
        <v>114.08499999999999</v>
      </c>
      <c r="BT2659">
        <v>115.337</v>
      </c>
      <c r="BU2659">
        <v>66.584000000000003</v>
      </c>
      <c r="BV2659">
        <v>67.826999999999998</v>
      </c>
      <c r="BW2659">
        <v>119.065</v>
      </c>
      <c r="BX2659">
        <v>2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1.0514640638864201</v>
      </c>
      <c r="CE2659" s="3">
        <v>43465</v>
      </c>
      <c r="CF2659">
        <v>114.191</v>
      </c>
      <c r="CG2659" s="3">
        <v>43555</v>
      </c>
      <c r="CH2659">
        <v>1</v>
      </c>
      <c r="CI2659">
        <v>5.8000000000000003E-2</v>
      </c>
      <c r="CK2659">
        <v>6</v>
      </c>
      <c r="CL2659">
        <v>1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5.8000000000000003E-2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K2659">
        <v>65.021000000000001</v>
      </c>
      <c r="DL2659">
        <v>0.106</v>
      </c>
      <c r="DM2659">
        <v>8.5999999999999993E-2</v>
      </c>
      <c r="DN2659">
        <v>0.189</v>
      </c>
      <c r="DO2659">
        <v>8.5000000000000006E-2</v>
      </c>
      <c r="DP2659">
        <v>0.11899999999999999</v>
      </c>
      <c r="DQ2659">
        <v>0.6</v>
      </c>
      <c r="DR2659">
        <v>112.773</v>
      </c>
      <c r="DS2659">
        <v>63.35</v>
      </c>
      <c r="DT2659">
        <v>82.96</v>
      </c>
      <c r="DU2659">
        <v>64.936000000000007</v>
      </c>
      <c r="DV2659">
        <v>66.847999999999999</v>
      </c>
      <c r="DW2659">
        <v>68.085999999999999</v>
      </c>
      <c r="DY2659">
        <v>1</v>
      </c>
      <c r="DZ2659">
        <v>0.98849980277863003</v>
      </c>
      <c r="EB2659">
        <v>1.0514640638864201</v>
      </c>
      <c r="EC2659">
        <v>0.76878738590546103</v>
      </c>
      <c r="ED2659">
        <v>3</v>
      </c>
    </row>
    <row r="2660" spans="1:134" x14ac:dyDescent="0.25">
      <c r="A2660" s="6" t="s">
        <v>1440</v>
      </c>
      <c r="B2660" t="s">
        <v>138</v>
      </c>
      <c r="C2660">
        <v>50000</v>
      </c>
      <c r="D2660">
        <v>25000</v>
      </c>
      <c r="E2660" s="5">
        <v>8.0584354382657857</v>
      </c>
      <c r="F2660">
        <v>0</v>
      </c>
      <c r="G2660" s="2">
        <v>43623.555150462962</v>
      </c>
      <c r="H2660" t="s">
        <v>115</v>
      </c>
      <c r="I2660" s="2">
        <v>43628.75</v>
      </c>
      <c r="J2660">
        <v>2462000</v>
      </c>
      <c r="K2660">
        <v>2</v>
      </c>
      <c r="L2660" t="s">
        <v>128</v>
      </c>
      <c r="M2660">
        <v>471</v>
      </c>
      <c r="N2660">
        <v>0.4</v>
      </c>
      <c r="O2660">
        <v>2.8170000000000002</v>
      </c>
      <c r="P2660">
        <v>3.7029999999999998</v>
      </c>
      <c r="Q2660">
        <v>7911</v>
      </c>
      <c r="R2660" t="s">
        <v>1087</v>
      </c>
      <c r="S2660" t="s">
        <v>490</v>
      </c>
      <c r="T2660" t="s">
        <v>3857</v>
      </c>
      <c r="U2660" t="s">
        <v>3897</v>
      </c>
      <c r="V2660">
        <v>14100</v>
      </c>
      <c r="W2660" t="s">
        <v>119</v>
      </c>
      <c r="X2660" s="1">
        <v>799</v>
      </c>
      <c r="Y2660" t="s">
        <v>3892</v>
      </c>
      <c r="Z2660" s="3">
        <v>39295</v>
      </c>
      <c r="AA2660">
        <v>4</v>
      </c>
      <c r="AB2660">
        <v>2</v>
      </c>
      <c r="AC2660">
        <v>6</v>
      </c>
      <c r="AD2660">
        <v>1</v>
      </c>
      <c r="AE2660">
        <v>4</v>
      </c>
      <c r="AF2660">
        <v>1</v>
      </c>
      <c r="AG2660">
        <v>0</v>
      </c>
      <c r="AH2660">
        <v>1</v>
      </c>
      <c r="AI2660">
        <v>0</v>
      </c>
      <c r="AJ2660">
        <v>3</v>
      </c>
      <c r="AK2660">
        <v>1</v>
      </c>
      <c r="AL2660">
        <v>1</v>
      </c>
      <c r="AM2660">
        <v>15</v>
      </c>
      <c r="AN2660">
        <v>55</v>
      </c>
      <c r="AO2660">
        <v>45</v>
      </c>
      <c r="AP2660">
        <v>2</v>
      </c>
      <c r="AQ2660">
        <v>0</v>
      </c>
      <c r="AR2660">
        <v>10</v>
      </c>
      <c r="AS2660">
        <v>26</v>
      </c>
      <c r="AT2660">
        <v>2</v>
      </c>
      <c r="AU2660">
        <v>339</v>
      </c>
      <c r="AV2660">
        <v>339</v>
      </c>
      <c r="AW2660">
        <v>9</v>
      </c>
      <c r="AX2660">
        <v>55</v>
      </c>
      <c r="AY2660">
        <v>55</v>
      </c>
      <c r="AZ2660">
        <v>2017</v>
      </c>
      <c r="BA2660">
        <v>0.33333333333333298</v>
      </c>
      <c r="BB2660">
        <v>0.472727272727272</v>
      </c>
      <c r="BC2660">
        <v>0.9</v>
      </c>
      <c r="BD2660">
        <v>1</v>
      </c>
      <c r="BE2660">
        <v>5.8997050147492599E-3</v>
      </c>
      <c r="BL2660">
        <v>75.884</v>
      </c>
      <c r="BM2660">
        <v>85.349000000000004</v>
      </c>
      <c r="BN2660">
        <v>90.343000000000004</v>
      </c>
      <c r="BO2660">
        <v>71.287000000000006</v>
      </c>
      <c r="BP2660">
        <v>67.941000000000003</v>
      </c>
      <c r="BQ2660">
        <v>75.210999999999999</v>
      </c>
      <c r="BX2660">
        <v>3</v>
      </c>
      <c r="BY2660">
        <v>4</v>
      </c>
      <c r="BZ2660">
        <v>3</v>
      </c>
      <c r="CA2660">
        <v>2</v>
      </c>
      <c r="CB2660">
        <v>2</v>
      </c>
      <c r="CC2660">
        <v>2</v>
      </c>
      <c r="CD2660">
        <v>0.50785275152087295</v>
      </c>
      <c r="CE2660" s="3">
        <v>43465</v>
      </c>
      <c r="CF2660">
        <v>75.884</v>
      </c>
      <c r="CG2660" s="3">
        <v>43555</v>
      </c>
      <c r="CH2660">
        <v>0.66641189183490501</v>
      </c>
      <c r="CI2660">
        <v>0</v>
      </c>
      <c r="CK2660">
        <v>0</v>
      </c>
      <c r="CL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DK2660">
        <v>48.719000000000001</v>
      </c>
      <c r="DL2660">
        <v>50.57</v>
      </c>
      <c r="DM2660">
        <v>23.669</v>
      </c>
      <c r="DN2660">
        <v>50.31</v>
      </c>
      <c r="DO2660">
        <v>48.719000000000001</v>
      </c>
      <c r="DP2660">
        <v>24.236999999999998</v>
      </c>
      <c r="DQ2660">
        <v>39.161999999999999</v>
      </c>
      <c r="DY2660">
        <v>0.66641189183490501</v>
      </c>
      <c r="EB2660">
        <v>0.50785275152087295</v>
      </c>
      <c r="ED2660">
        <v>12</v>
      </c>
    </row>
    <row r="2661" spans="1:134" x14ac:dyDescent="0.25">
      <c r="A2661" s="6" t="s">
        <v>1439</v>
      </c>
      <c r="B2661" t="s">
        <v>569</v>
      </c>
      <c r="C2661">
        <v>60000</v>
      </c>
      <c r="D2661">
        <v>30000</v>
      </c>
      <c r="E2661" s="5">
        <v>7.11592836946277</v>
      </c>
      <c r="F2661">
        <v>1</v>
      </c>
      <c r="G2661" s="2">
        <v>43623.514432870368</v>
      </c>
      <c r="H2661" t="s">
        <v>115</v>
      </c>
      <c r="I2661" s="2">
        <v>43628.741273148145</v>
      </c>
      <c r="J2661">
        <v>2500000</v>
      </c>
      <c r="K2661">
        <v>3</v>
      </c>
      <c r="L2661" t="s">
        <v>128</v>
      </c>
      <c r="M2661">
        <v>201</v>
      </c>
      <c r="N2661">
        <v>-8.5</v>
      </c>
      <c r="P2661">
        <v>5.0570000000000004</v>
      </c>
      <c r="Q2661">
        <v>161</v>
      </c>
      <c r="R2661" t="s">
        <v>600</v>
      </c>
      <c r="S2661" t="s">
        <v>214</v>
      </c>
      <c r="T2661" t="s">
        <v>3857</v>
      </c>
      <c r="U2661" t="s">
        <v>3898</v>
      </c>
      <c r="V2661">
        <v>36071</v>
      </c>
      <c r="W2661" t="s">
        <v>119</v>
      </c>
      <c r="X2661" s="1">
        <v>310</v>
      </c>
      <c r="Y2661" t="s">
        <v>3891</v>
      </c>
      <c r="Z2661" s="3">
        <v>36069</v>
      </c>
      <c r="AA2661">
        <v>4</v>
      </c>
      <c r="AB2661">
        <v>1</v>
      </c>
      <c r="AC2661">
        <v>6</v>
      </c>
      <c r="AD2661">
        <v>1</v>
      </c>
      <c r="AE2661">
        <v>5</v>
      </c>
      <c r="AF2661">
        <v>1</v>
      </c>
      <c r="AG2661">
        <v>0</v>
      </c>
      <c r="AH2661">
        <v>4</v>
      </c>
      <c r="AI2661">
        <v>0</v>
      </c>
      <c r="AJ2661">
        <v>2</v>
      </c>
      <c r="AK2661">
        <v>2</v>
      </c>
      <c r="AL2661">
        <v>1</v>
      </c>
      <c r="AM2661">
        <v>12</v>
      </c>
      <c r="AN2661">
        <v>261</v>
      </c>
      <c r="AO2661">
        <v>530</v>
      </c>
      <c r="AP2661">
        <v>33</v>
      </c>
      <c r="AQ2661">
        <v>0</v>
      </c>
      <c r="AR2661">
        <v>1</v>
      </c>
      <c r="AS2661">
        <v>173</v>
      </c>
      <c r="AT2661">
        <v>21</v>
      </c>
      <c r="AU2661">
        <v>320</v>
      </c>
      <c r="AV2661">
        <v>317</v>
      </c>
      <c r="AW2661">
        <v>1</v>
      </c>
      <c r="AX2661">
        <v>531</v>
      </c>
      <c r="AY2661">
        <v>531</v>
      </c>
      <c r="AZ2661">
        <v>2017</v>
      </c>
      <c r="BA2661">
        <v>2.26415094339622E-2</v>
      </c>
      <c r="BB2661">
        <v>0.32580037664783401</v>
      </c>
      <c r="BC2661">
        <v>1</v>
      </c>
      <c r="BD2661">
        <v>0.49152542372881303</v>
      </c>
      <c r="BE2661">
        <v>6.6246056782334306E-2</v>
      </c>
      <c r="BF2661">
        <v>89.625</v>
      </c>
      <c r="BG2661">
        <v>91.625</v>
      </c>
      <c r="BH2661">
        <v>180</v>
      </c>
      <c r="BI2661">
        <v>180</v>
      </c>
      <c r="BJ2661">
        <v>195</v>
      </c>
      <c r="BK2661">
        <v>145</v>
      </c>
      <c r="BL2661">
        <v>11.6</v>
      </c>
      <c r="BM2661">
        <v>11.6</v>
      </c>
      <c r="BN2661">
        <v>30</v>
      </c>
      <c r="BO2661">
        <v>30</v>
      </c>
      <c r="BP2661">
        <v>30</v>
      </c>
      <c r="BQ2661">
        <v>25</v>
      </c>
      <c r="BR2661">
        <v>0.745</v>
      </c>
      <c r="BS2661">
        <v>0.95699999999999996</v>
      </c>
      <c r="BT2661">
        <v>0.95699999999999996</v>
      </c>
      <c r="BU2661">
        <v>1.0629999999999999</v>
      </c>
      <c r="BV2661">
        <v>1.169</v>
      </c>
      <c r="BW2661">
        <v>1.2749999999999999</v>
      </c>
      <c r="BX2661">
        <v>2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0.51303840306047299</v>
      </c>
      <c r="CE2661" s="3">
        <v>43465</v>
      </c>
      <c r="CF2661">
        <v>101.97</v>
      </c>
      <c r="CG2661" s="3">
        <v>43555</v>
      </c>
      <c r="CH2661">
        <v>0.91461595455667999</v>
      </c>
      <c r="CI2661">
        <v>1.02</v>
      </c>
      <c r="CK2661">
        <v>11</v>
      </c>
      <c r="CL2661">
        <v>2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0.81399999999999995</v>
      </c>
      <c r="CT2661">
        <v>1.02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80.263000000000005</v>
      </c>
      <c r="DF2661">
        <v>76.186000000000007</v>
      </c>
      <c r="DG2661">
        <v>69.558000000000007</v>
      </c>
      <c r="DH2661">
        <v>82.459000000000003</v>
      </c>
      <c r="DI2661">
        <v>72.203999999999994</v>
      </c>
      <c r="DJ2661">
        <v>71.959999999999994</v>
      </c>
      <c r="DK2661">
        <v>91.067999999999998</v>
      </c>
      <c r="DL2661">
        <v>12.319000000000001</v>
      </c>
      <c r="DM2661">
        <v>11.436999999999999</v>
      </c>
      <c r="DN2661">
        <v>11.593</v>
      </c>
      <c r="DO2661">
        <v>7.5460000000000003</v>
      </c>
      <c r="DP2661">
        <v>6.5030000000000001</v>
      </c>
      <c r="DQ2661">
        <v>20.989000000000001</v>
      </c>
      <c r="DR2661">
        <v>0.745</v>
      </c>
      <c r="DS2661">
        <v>0.95699999999999996</v>
      </c>
      <c r="DT2661">
        <v>0.95699999999999996</v>
      </c>
      <c r="DU2661">
        <v>1.0629999999999999</v>
      </c>
      <c r="DV2661">
        <v>1.169</v>
      </c>
      <c r="DW2661">
        <v>1.2749999999999999</v>
      </c>
      <c r="DX2661">
        <v>0.89554253835425301</v>
      </c>
      <c r="DY2661">
        <v>1.06198275862068</v>
      </c>
      <c r="DZ2661">
        <v>1</v>
      </c>
      <c r="EA2661">
        <v>0.51362269503546099</v>
      </c>
      <c r="EB2661">
        <v>0.50931259044862498</v>
      </c>
      <c r="EC2661">
        <v>1</v>
      </c>
      <c r="ED2661">
        <v>21</v>
      </c>
    </row>
    <row r="2662" spans="1:134" x14ac:dyDescent="0.25">
      <c r="A2662" s="6" t="s">
        <v>1292</v>
      </c>
      <c r="B2662" t="s">
        <v>138</v>
      </c>
      <c r="C2662">
        <v>300000</v>
      </c>
      <c r="D2662">
        <v>300000</v>
      </c>
      <c r="E2662" s="5">
        <v>4.5334590009425062</v>
      </c>
      <c r="F2662">
        <v>0</v>
      </c>
      <c r="G2662" s="2">
        <v>43621.330659722225</v>
      </c>
      <c r="H2662" t="s">
        <v>115</v>
      </c>
      <c r="I2662" s="2">
        <v>43628.725856481484</v>
      </c>
      <c r="J2662">
        <v>2196000</v>
      </c>
      <c r="K2662">
        <v>3</v>
      </c>
      <c r="L2662" t="s">
        <v>116</v>
      </c>
      <c r="M2662">
        <v>11110</v>
      </c>
      <c r="N2662">
        <v>3.6</v>
      </c>
      <c r="O2662">
        <v>5.6449999999999996</v>
      </c>
      <c r="P2662">
        <v>6.234</v>
      </c>
      <c r="Q2662">
        <v>6201</v>
      </c>
      <c r="R2662" t="s">
        <v>245</v>
      </c>
      <c r="S2662" t="s">
        <v>123</v>
      </c>
      <c r="T2662" t="s">
        <v>3871</v>
      </c>
      <c r="U2662" t="s">
        <v>3900</v>
      </c>
      <c r="V2662">
        <v>144</v>
      </c>
      <c r="W2662" t="s">
        <v>143</v>
      </c>
      <c r="X2662" s="1">
        <v>620</v>
      </c>
      <c r="Y2662" t="s">
        <v>3892</v>
      </c>
      <c r="Z2662" s="3">
        <v>36951</v>
      </c>
      <c r="AA2662">
        <v>6</v>
      </c>
      <c r="AB2662">
        <v>0</v>
      </c>
      <c r="AC2662">
        <v>5</v>
      </c>
      <c r="AD2662">
        <v>5</v>
      </c>
      <c r="AE2662">
        <v>6</v>
      </c>
      <c r="AF2662">
        <v>0</v>
      </c>
      <c r="AG2662">
        <v>0</v>
      </c>
      <c r="AH2662">
        <v>2</v>
      </c>
      <c r="AI2662">
        <v>0</v>
      </c>
      <c r="AJ2662">
        <v>4</v>
      </c>
      <c r="AK2662">
        <v>3</v>
      </c>
      <c r="AL2662">
        <v>1</v>
      </c>
      <c r="AM2662">
        <v>397</v>
      </c>
      <c r="AN2662">
        <v>1844</v>
      </c>
      <c r="AO2662">
        <v>6176</v>
      </c>
      <c r="AP2662">
        <v>367</v>
      </c>
      <c r="AQ2662">
        <v>2026</v>
      </c>
      <c r="AR2662">
        <v>1193</v>
      </c>
      <c r="AS2662">
        <v>2398</v>
      </c>
      <c r="AT2662">
        <v>140</v>
      </c>
      <c r="AU2662">
        <v>9994</v>
      </c>
      <c r="AV2662">
        <v>9807</v>
      </c>
      <c r="AW2662">
        <v>23</v>
      </c>
      <c r="AX2662">
        <v>7369</v>
      </c>
      <c r="AY2662">
        <v>7369</v>
      </c>
      <c r="AZ2662">
        <v>2017</v>
      </c>
      <c r="BA2662">
        <v>6.4281088082901505E-2</v>
      </c>
      <c r="BB2662">
        <v>0.32541728864160602</v>
      </c>
      <c r="BC2662">
        <v>1.92791282481139E-2</v>
      </c>
      <c r="BD2662">
        <v>0.25023748134075102</v>
      </c>
      <c r="BE2662">
        <v>1.4275517487508899E-2</v>
      </c>
      <c r="BF2662">
        <v>1970</v>
      </c>
      <c r="BG2662">
        <v>1970</v>
      </c>
      <c r="BH2662">
        <v>1970</v>
      </c>
      <c r="BI2662">
        <v>2036.68</v>
      </c>
      <c r="BJ2662">
        <v>2036.68</v>
      </c>
      <c r="BK2662">
        <v>1979.8</v>
      </c>
      <c r="BL2662">
        <v>165</v>
      </c>
      <c r="BM2662">
        <v>165</v>
      </c>
      <c r="BN2662">
        <v>165</v>
      </c>
      <c r="BO2662">
        <v>165</v>
      </c>
      <c r="BP2662">
        <v>165</v>
      </c>
      <c r="BQ2662">
        <v>165</v>
      </c>
      <c r="BR2662">
        <v>1273.6310000000001</v>
      </c>
      <c r="BS2662">
        <v>1314.124</v>
      </c>
      <c r="BT2662">
        <v>1344.019</v>
      </c>
      <c r="BU2662">
        <v>1701.41</v>
      </c>
      <c r="BV2662">
        <v>1574.981</v>
      </c>
      <c r="BW2662">
        <v>1667.47</v>
      </c>
      <c r="BX2662">
        <v>7</v>
      </c>
      <c r="BY2662">
        <v>7</v>
      </c>
      <c r="BZ2662">
        <v>7</v>
      </c>
      <c r="CA2662">
        <v>7</v>
      </c>
      <c r="CB2662">
        <v>7</v>
      </c>
      <c r="CC2662">
        <v>7</v>
      </c>
      <c r="CD2662">
        <v>0.51975286339395099</v>
      </c>
      <c r="CE2662" s="3">
        <v>43465</v>
      </c>
      <c r="CF2662">
        <v>3408.6309999999999</v>
      </c>
      <c r="CG2662" s="3">
        <v>43555</v>
      </c>
      <c r="CH2662">
        <v>0.28448899297423802</v>
      </c>
      <c r="CI2662">
        <v>1.1919999999999999</v>
      </c>
      <c r="CK2662">
        <v>12</v>
      </c>
      <c r="CL2662">
        <v>4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1.1919999999999999</v>
      </c>
      <c r="CU2662">
        <v>2.7E-2</v>
      </c>
      <c r="CV2662">
        <v>2.5999999999999999E-2</v>
      </c>
      <c r="CW2662">
        <v>0</v>
      </c>
      <c r="CX2662">
        <v>5.3999999999999999E-2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584.84299999999996</v>
      </c>
      <c r="DF2662">
        <v>813.57799999999997</v>
      </c>
      <c r="DG2662">
        <v>769.69899999999996</v>
      </c>
      <c r="DH2662">
        <v>1270.6690000000001</v>
      </c>
      <c r="DI2662">
        <v>1664.202</v>
      </c>
      <c r="DJ2662">
        <v>1445.3309999999999</v>
      </c>
      <c r="DK2662">
        <v>2453.299</v>
      </c>
      <c r="DL2662">
        <v>22.541</v>
      </c>
      <c r="DM2662">
        <v>41.192</v>
      </c>
      <c r="DN2662">
        <v>19.901</v>
      </c>
      <c r="DO2662">
        <v>3.5409999999999999</v>
      </c>
      <c r="DP2662">
        <v>21.574000000000002</v>
      </c>
      <c r="DQ2662">
        <v>75.370999999999995</v>
      </c>
      <c r="DR2662">
        <v>1073.6310000000001</v>
      </c>
      <c r="DS2662">
        <v>1114.124</v>
      </c>
      <c r="DT2662">
        <v>1144.019</v>
      </c>
      <c r="DU2662">
        <v>1179.0889999999999</v>
      </c>
      <c r="DV2662">
        <v>1052.6600000000001</v>
      </c>
      <c r="DW2662">
        <v>1088.269</v>
      </c>
      <c r="DX2662">
        <v>0.29687461928934</v>
      </c>
      <c r="DY2662">
        <v>0.13661212121212099</v>
      </c>
      <c r="DZ2662">
        <v>0.84296864633476998</v>
      </c>
      <c r="EA2662">
        <v>0.54737393798962797</v>
      </c>
      <c r="EB2662">
        <v>0.18597979797979799</v>
      </c>
      <c r="EC2662">
        <v>0.74944406794556095</v>
      </c>
      <c r="ED2662">
        <v>18</v>
      </c>
    </row>
    <row r="2663" spans="1:134" x14ac:dyDescent="0.25">
      <c r="A2663" s="6" t="s">
        <v>1376</v>
      </c>
      <c r="B2663" t="s">
        <v>138</v>
      </c>
      <c r="C2663">
        <v>300000</v>
      </c>
      <c r="D2663">
        <v>25000</v>
      </c>
      <c r="E2663" s="5">
        <v>7.5871819038642787</v>
      </c>
      <c r="F2663">
        <v>0</v>
      </c>
      <c r="G2663" s="2">
        <v>43622.50880787037</v>
      </c>
      <c r="H2663" t="s">
        <v>115</v>
      </c>
      <c r="I2663" s="2">
        <v>43628.710115740738</v>
      </c>
      <c r="J2663">
        <v>2500000</v>
      </c>
      <c r="K2663">
        <v>3</v>
      </c>
      <c r="L2663" t="s">
        <v>148</v>
      </c>
      <c r="M2663">
        <v>258</v>
      </c>
      <c r="N2663">
        <v>8.9</v>
      </c>
      <c r="O2663">
        <v>6.6669999999999998</v>
      </c>
      <c r="P2663">
        <v>6.992</v>
      </c>
      <c r="Q2663">
        <v>563</v>
      </c>
      <c r="R2663" t="s">
        <v>1091</v>
      </c>
      <c r="S2663" t="s">
        <v>316</v>
      </c>
      <c r="T2663" t="s">
        <v>3867</v>
      </c>
      <c r="U2663" t="s">
        <v>3899</v>
      </c>
      <c r="V2663">
        <v>7100</v>
      </c>
      <c r="W2663" t="s">
        <v>119</v>
      </c>
      <c r="X2663" s="1">
        <v>561</v>
      </c>
      <c r="Y2663" t="s">
        <v>3892</v>
      </c>
      <c r="Z2663" s="3">
        <v>39577</v>
      </c>
      <c r="AA2663">
        <v>7</v>
      </c>
      <c r="AB2663">
        <v>-2</v>
      </c>
      <c r="AC2663">
        <v>6</v>
      </c>
      <c r="AD2663">
        <v>2</v>
      </c>
      <c r="AE2663">
        <v>5</v>
      </c>
      <c r="AF2663">
        <v>2</v>
      </c>
      <c r="AG2663">
        <v>0</v>
      </c>
      <c r="AH2663">
        <v>1</v>
      </c>
      <c r="AI2663">
        <v>0</v>
      </c>
      <c r="AJ2663">
        <v>3</v>
      </c>
      <c r="AK2663">
        <v>1</v>
      </c>
      <c r="AL2663">
        <v>3</v>
      </c>
      <c r="AM2663">
        <v>118</v>
      </c>
      <c r="AN2663">
        <v>49</v>
      </c>
      <c r="AO2663">
        <v>256</v>
      </c>
      <c r="AP2663">
        <v>23</v>
      </c>
      <c r="AQ2663">
        <v>0</v>
      </c>
      <c r="AR2663">
        <v>26</v>
      </c>
      <c r="AS2663">
        <v>62</v>
      </c>
      <c r="AT2663">
        <v>10</v>
      </c>
      <c r="AU2663">
        <v>258</v>
      </c>
      <c r="AV2663">
        <v>258</v>
      </c>
      <c r="AW2663">
        <v>26</v>
      </c>
      <c r="AX2663">
        <v>282</v>
      </c>
      <c r="AY2663">
        <v>282</v>
      </c>
      <c r="AZ2663">
        <v>2017</v>
      </c>
      <c r="BA2663">
        <v>0.4609375</v>
      </c>
      <c r="BB2663">
        <v>0.219858156028368</v>
      </c>
      <c r="BC2663">
        <v>1</v>
      </c>
      <c r="BD2663">
        <v>0.17375886524822601</v>
      </c>
      <c r="BE2663">
        <v>3.8759689922480599E-2</v>
      </c>
      <c r="BL2663">
        <v>168.255</v>
      </c>
      <c r="BM2663">
        <v>174.79400000000001</v>
      </c>
      <c r="BN2663">
        <v>168.12</v>
      </c>
      <c r="BO2663">
        <v>168.32499999999999</v>
      </c>
      <c r="BP2663">
        <v>168.15</v>
      </c>
      <c r="BQ2663">
        <v>98.12</v>
      </c>
      <c r="BR2663">
        <v>208.87700000000001</v>
      </c>
      <c r="BS2663">
        <v>211.04900000000001</v>
      </c>
      <c r="BT2663">
        <v>213.22</v>
      </c>
      <c r="BU2663">
        <v>215.38900000000001</v>
      </c>
      <c r="BV2663">
        <v>217.55699999999999</v>
      </c>
      <c r="BW2663">
        <v>219.72300000000001</v>
      </c>
      <c r="BX2663">
        <v>2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0.66785054199567695</v>
      </c>
      <c r="CE2663" s="3">
        <v>43465</v>
      </c>
      <c r="CF2663">
        <v>377.13200000000001</v>
      </c>
      <c r="CG2663" s="3">
        <v>43555</v>
      </c>
      <c r="CH2663">
        <v>0.55337434251582396</v>
      </c>
      <c r="CI2663">
        <v>0</v>
      </c>
      <c r="CK2663">
        <v>0</v>
      </c>
      <c r="CL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K2663">
        <v>344.22899999999998</v>
      </c>
      <c r="DL2663">
        <v>93.108000000000004</v>
      </c>
      <c r="DM2663">
        <v>107.71599999999999</v>
      </c>
      <c r="DN2663">
        <v>125.069</v>
      </c>
      <c r="DO2663">
        <v>136.97499999999999</v>
      </c>
      <c r="DP2663">
        <v>99.001000000000005</v>
      </c>
      <c r="DQ2663">
        <v>69.760000000000005</v>
      </c>
      <c r="DR2663">
        <v>190.19</v>
      </c>
      <c r="DS2663">
        <v>203.13</v>
      </c>
      <c r="DT2663">
        <v>190.38900000000001</v>
      </c>
      <c r="DU2663">
        <v>207.25399999999999</v>
      </c>
      <c r="DV2663">
        <v>216.17599999999999</v>
      </c>
      <c r="DW2663">
        <v>219.00200000000001</v>
      </c>
      <c r="DY2663">
        <v>0.55337434251582396</v>
      </c>
      <c r="DZ2663">
        <v>0.91053586560511601</v>
      </c>
      <c r="EB2663">
        <v>0.66785054199567695</v>
      </c>
      <c r="EC2663">
        <v>0.95359052429781799</v>
      </c>
      <c r="ED2663">
        <v>11</v>
      </c>
    </row>
    <row r="2664" spans="1:134" x14ac:dyDescent="0.25">
      <c r="A2664" s="6" t="s">
        <v>1436</v>
      </c>
      <c r="B2664" t="s">
        <v>138</v>
      </c>
      <c r="C2664">
        <v>150000</v>
      </c>
      <c r="D2664">
        <v>25000</v>
      </c>
      <c r="E2664" s="5">
        <v>7.5871819038642787</v>
      </c>
      <c r="F2664">
        <v>0</v>
      </c>
      <c r="G2664" s="2">
        <v>43623.485439814816</v>
      </c>
      <c r="H2664" t="s">
        <v>115</v>
      </c>
      <c r="I2664" s="2">
        <v>43628.462372685186</v>
      </c>
      <c r="J2664">
        <v>2212000</v>
      </c>
      <c r="K2664">
        <v>3</v>
      </c>
      <c r="L2664" t="s">
        <v>128</v>
      </c>
      <c r="M2664">
        <v>490</v>
      </c>
      <c r="N2664">
        <v>47.6</v>
      </c>
      <c r="O2664">
        <v>10.3</v>
      </c>
      <c r="P2664">
        <v>14.11</v>
      </c>
      <c r="Q2664">
        <v>960904</v>
      </c>
      <c r="R2664" t="s">
        <v>434</v>
      </c>
      <c r="S2664" t="s">
        <v>285</v>
      </c>
      <c r="T2664" t="s">
        <v>3861</v>
      </c>
      <c r="U2664" t="s">
        <v>3899</v>
      </c>
      <c r="V2664">
        <v>81030</v>
      </c>
      <c r="W2664" t="s">
        <v>119</v>
      </c>
      <c r="X2664" s="1">
        <v>960</v>
      </c>
      <c r="Y2664" t="s">
        <v>3892</v>
      </c>
      <c r="Z2664" s="3">
        <v>37154</v>
      </c>
      <c r="AA2664">
        <v>6</v>
      </c>
      <c r="AB2664">
        <v>0</v>
      </c>
      <c r="AC2664">
        <v>6</v>
      </c>
      <c r="AD2664">
        <v>4</v>
      </c>
      <c r="AE2664">
        <v>6</v>
      </c>
      <c r="AF2664">
        <v>0</v>
      </c>
      <c r="AG2664">
        <v>0</v>
      </c>
      <c r="AH2664">
        <v>3</v>
      </c>
      <c r="AI2664">
        <v>0</v>
      </c>
      <c r="AK2664">
        <v>2</v>
      </c>
      <c r="AL2664">
        <v>2</v>
      </c>
      <c r="AM2664">
        <v>101</v>
      </c>
      <c r="AN2664">
        <v>756</v>
      </c>
      <c r="AO2664">
        <v>899</v>
      </c>
      <c r="AP2664">
        <v>163</v>
      </c>
      <c r="AQ2664">
        <v>248</v>
      </c>
      <c r="AR2664">
        <v>427</v>
      </c>
      <c r="AS2664">
        <v>327</v>
      </c>
      <c r="AT2664">
        <v>5</v>
      </c>
      <c r="AU2664">
        <v>507</v>
      </c>
      <c r="AV2664">
        <v>507</v>
      </c>
      <c r="AW2664">
        <v>284</v>
      </c>
      <c r="AX2664">
        <v>1326</v>
      </c>
      <c r="AY2664">
        <v>1326</v>
      </c>
      <c r="AZ2664">
        <v>2017</v>
      </c>
      <c r="BA2664">
        <v>0.112347052280311</v>
      </c>
      <c r="BB2664">
        <v>0.246606334841628</v>
      </c>
      <c r="BC2664">
        <v>0.66510538641686101</v>
      </c>
      <c r="BD2664">
        <v>0.57013574660633404</v>
      </c>
      <c r="BE2664">
        <v>9.8619329388560106E-3</v>
      </c>
      <c r="BF2664">
        <v>209.40700000000001</v>
      </c>
      <c r="BG2664">
        <v>209.40700000000001</v>
      </c>
      <c r="BH2664">
        <v>240</v>
      </c>
      <c r="BI2664">
        <v>240</v>
      </c>
      <c r="BJ2664">
        <v>90</v>
      </c>
      <c r="BK2664">
        <v>90</v>
      </c>
      <c r="BL2664">
        <v>100</v>
      </c>
      <c r="BM2664">
        <v>100</v>
      </c>
      <c r="BN2664">
        <v>100</v>
      </c>
      <c r="BO2664">
        <v>100</v>
      </c>
      <c r="BP2664">
        <v>100</v>
      </c>
      <c r="BQ2664">
        <v>100</v>
      </c>
      <c r="BR2664">
        <v>163.51900000000001</v>
      </c>
      <c r="BS2664">
        <v>165.80500000000001</v>
      </c>
      <c r="BT2664">
        <v>168.14400000000001</v>
      </c>
      <c r="BU2664">
        <v>170.41200000000001</v>
      </c>
      <c r="BV2664">
        <v>172.672</v>
      </c>
      <c r="BW2664">
        <v>174.94399999999999</v>
      </c>
      <c r="BX2664">
        <v>3</v>
      </c>
      <c r="BY2664">
        <v>3</v>
      </c>
      <c r="BZ2664">
        <v>3</v>
      </c>
      <c r="CA2664">
        <v>3</v>
      </c>
      <c r="CB2664">
        <v>2</v>
      </c>
      <c r="CC2664">
        <v>2</v>
      </c>
      <c r="CD2664">
        <v>0.39882857779360897</v>
      </c>
      <c r="CE2664" s="3">
        <v>43465</v>
      </c>
      <c r="CF2664">
        <v>472.92599999999999</v>
      </c>
      <c r="CG2664" s="3">
        <v>43555</v>
      </c>
      <c r="CH2664">
        <v>0.38681413154841299</v>
      </c>
      <c r="CI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119.68300000000001</v>
      </c>
      <c r="DF2664">
        <v>119.407</v>
      </c>
      <c r="DG2664">
        <v>119.407</v>
      </c>
      <c r="DH2664">
        <v>150.27600000000001</v>
      </c>
      <c r="DI2664">
        <v>0</v>
      </c>
      <c r="DJ2664">
        <v>22.869</v>
      </c>
      <c r="DK2664">
        <v>371.79700000000003</v>
      </c>
      <c r="DL2664">
        <v>0</v>
      </c>
      <c r="DM2664">
        <v>14.539</v>
      </c>
      <c r="DN2664">
        <v>31.222999999999999</v>
      </c>
      <c r="DO2664">
        <v>51.109000000000002</v>
      </c>
      <c r="DP2664">
        <v>32.014000000000003</v>
      </c>
      <c r="DQ2664">
        <v>9.032</v>
      </c>
      <c r="DR2664">
        <v>163.51900000000001</v>
      </c>
      <c r="DS2664">
        <v>165.80500000000001</v>
      </c>
      <c r="DT2664">
        <v>168.14400000000001</v>
      </c>
      <c r="DU2664">
        <v>170.41200000000001</v>
      </c>
      <c r="DV2664">
        <v>172.672</v>
      </c>
      <c r="DW2664">
        <v>174.94399999999999</v>
      </c>
      <c r="DX2664">
        <v>0.57153294780021602</v>
      </c>
      <c r="DY2664">
        <v>0</v>
      </c>
      <c r="DZ2664">
        <v>1</v>
      </c>
      <c r="EA2664">
        <v>0.49280228102342</v>
      </c>
      <c r="EB2664">
        <v>0.22986166666666599</v>
      </c>
      <c r="EC2664">
        <v>1</v>
      </c>
      <c r="ED2664">
        <v>18</v>
      </c>
    </row>
    <row r="2665" spans="1:134" x14ac:dyDescent="0.25">
      <c r="A2665" s="6" t="s">
        <v>1373</v>
      </c>
      <c r="B2665" t="s">
        <v>569</v>
      </c>
      <c r="C2665">
        <v>200000</v>
      </c>
      <c r="D2665">
        <v>70000</v>
      </c>
      <c r="E2665" s="5">
        <v>5.2309142318567385</v>
      </c>
      <c r="F2665">
        <v>0</v>
      </c>
      <c r="G2665" s="2">
        <v>43622.478113425925</v>
      </c>
      <c r="H2665" t="s">
        <v>115</v>
      </c>
      <c r="I2665" s="2">
        <v>43627.789085648146</v>
      </c>
      <c r="J2665">
        <v>2460000</v>
      </c>
      <c r="K2665">
        <v>3</v>
      </c>
      <c r="L2665" t="s">
        <v>129</v>
      </c>
      <c r="M2665">
        <v>1130</v>
      </c>
      <c r="N2665">
        <v>2.1</v>
      </c>
      <c r="O2665">
        <v>5.7350000000000003</v>
      </c>
      <c r="P2665">
        <v>4.5339999999999998</v>
      </c>
      <c r="Q2665">
        <v>85592</v>
      </c>
      <c r="R2665" t="s">
        <v>535</v>
      </c>
      <c r="S2665" t="s">
        <v>269</v>
      </c>
      <c r="T2665" t="s">
        <v>3865</v>
      </c>
      <c r="U2665" t="s">
        <v>3898</v>
      </c>
      <c r="V2665">
        <v>40136</v>
      </c>
      <c r="W2665" t="s">
        <v>119</v>
      </c>
      <c r="X2665" s="1">
        <v>855</v>
      </c>
      <c r="Y2665" t="s">
        <v>3892</v>
      </c>
      <c r="Z2665" s="3">
        <v>38009</v>
      </c>
      <c r="AA2665">
        <v>6</v>
      </c>
      <c r="AB2665">
        <v>0</v>
      </c>
      <c r="AC2665">
        <v>5</v>
      </c>
      <c r="AD2665">
        <v>2</v>
      </c>
      <c r="AE2665">
        <v>5</v>
      </c>
      <c r="AF2665">
        <v>0</v>
      </c>
      <c r="AG2665">
        <v>0</v>
      </c>
      <c r="AH2665">
        <v>3</v>
      </c>
      <c r="AI2665">
        <v>0</v>
      </c>
      <c r="AK2665">
        <v>2</v>
      </c>
      <c r="AL2665">
        <v>1</v>
      </c>
      <c r="AM2665">
        <v>426</v>
      </c>
      <c r="AN2665">
        <v>189</v>
      </c>
      <c r="AO2665">
        <v>1075</v>
      </c>
      <c r="AP2665">
        <v>54</v>
      </c>
      <c r="AQ2665">
        <v>279</v>
      </c>
      <c r="AR2665">
        <v>38</v>
      </c>
      <c r="AS2665">
        <v>222</v>
      </c>
      <c r="AT2665">
        <v>35</v>
      </c>
      <c r="AU2665">
        <v>1263</v>
      </c>
      <c r="AV2665">
        <v>1263</v>
      </c>
      <c r="AW2665">
        <v>8</v>
      </c>
      <c r="AX2665">
        <v>1113</v>
      </c>
      <c r="AY2665">
        <v>1113</v>
      </c>
      <c r="AZ2665">
        <v>2017</v>
      </c>
      <c r="BA2665">
        <v>0.39627906976744098</v>
      </c>
      <c r="BB2665">
        <v>0.199460916442048</v>
      </c>
      <c r="BC2665">
        <v>0.21052631578947301</v>
      </c>
      <c r="BD2665">
        <v>0.169811320754716</v>
      </c>
      <c r="BE2665">
        <v>2.7711797307996801E-2</v>
      </c>
      <c r="BF2665">
        <v>70</v>
      </c>
      <c r="BG2665">
        <v>70</v>
      </c>
      <c r="BH2665">
        <v>70</v>
      </c>
      <c r="BI2665">
        <v>200</v>
      </c>
      <c r="BJ2665">
        <v>200</v>
      </c>
      <c r="BK2665">
        <v>200</v>
      </c>
      <c r="BL2665">
        <v>12.731</v>
      </c>
      <c r="BM2665">
        <v>10.878</v>
      </c>
      <c r="BN2665">
        <v>10.351000000000001</v>
      </c>
      <c r="BO2665">
        <v>13.474</v>
      </c>
      <c r="BP2665">
        <v>13.125999999999999</v>
      </c>
      <c r="BQ2665">
        <v>12.634</v>
      </c>
      <c r="BR2665">
        <v>139.148</v>
      </c>
      <c r="BS2665">
        <v>146.398</v>
      </c>
      <c r="BT2665">
        <v>153.637</v>
      </c>
      <c r="BU2665">
        <v>160.86600000000001</v>
      </c>
      <c r="BV2665">
        <v>62.314999999999998</v>
      </c>
      <c r="BW2665">
        <v>69.656999999999996</v>
      </c>
      <c r="BX2665">
        <v>1</v>
      </c>
      <c r="BY2665">
        <v>1</v>
      </c>
      <c r="BZ2665">
        <v>1</v>
      </c>
      <c r="CA2665">
        <v>1</v>
      </c>
      <c r="CB2665">
        <v>1</v>
      </c>
      <c r="CC2665">
        <v>1</v>
      </c>
      <c r="CD2665">
        <v>0.37603403102828997</v>
      </c>
      <c r="CE2665" s="3">
        <v>43465</v>
      </c>
      <c r="CF2665">
        <v>221.87899999999999</v>
      </c>
      <c r="CG2665" s="3">
        <v>43555</v>
      </c>
      <c r="CH2665">
        <v>0.35640811787600701</v>
      </c>
      <c r="CI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26.754999999999999</v>
      </c>
      <c r="DF2665">
        <v>31.311</v>
      </c>
      <c r="DG2665">
        <v>58.761000000000003</v>
      </c>
      <c r="DH2665">
        <v>77.671000000000006</v>
      </c>
      <c r="DI2665">
        <v>71.521000000000001</v>
      </c>
      <c r="DJ2665">
        <v>52.898000000000003</v>
      </c>
      <c r="DK2665">
        <v>242.011</v>
      </c>
      <c r="DL2665">
        <v>2.7309999999999999</v>
      </c>
      <c r="DM2665">
        <v>0.878</v>
      </c>
      <c r="DN2665">
        <v>0.35099999999999998</v>
      </c>
      <c r="DO2665">
        <v>3.4740000000000002</v>
      </c>
      <c r="DP2665">
        <v>3.1259999999999999</v>
      </c>
      <c r="DQ2665">
        <v>2.6339999999999999</v>
      </c>
      <c r="DR2665">
        <v>139.148</v>
      </c>
      <c r="DS2665">
        <v>146.398</v>
      </c>
      <c r="DT2665">
        <v>153.637</v>
      </c>
      <c r="DU2665">
        <v>160.86600000000001</v>
      </c>
      <c r="DV2665">
        <v>62.314999999999998</v>
      </c>
      <c r="DW2665">
        <v>69.656999999999996</v>
      </c>
      <c r="DX2665">
        <v>0.38221428571428501</v>
      </c>
      <c r="DY2665">
        <v>0.214515748959233</v>
      </c>
      <c r="DZ2665">
        <v>1</v>
      </c>
      <c r="EA2665">
        <v>0.39372469135802401</v>
      </c>
      <c r="EB2665">
        <v>0.18026067710467999</v>
      </c>
      <c r="EC2665">
        <v>1</v>
      </c>
      <c r="ED2665">
        <v>15</v>
      </c>
    </row>
    <row r="2666" spans="1:134" x14ac:dyDescent="0.25">
      <c r="A2666" s="6" t="s">
        <v>1230</v>
      </c>
      <c r="B2666" t="s">
        <v>138</v>
      </c>
      <c r="C2666">
        <v>400000</v>
      </c>
      <c r="D2666">
        <v>300000</v>
      </c>
      <c r="E2666" s="5">
        <v>4.2884071630537228</v>
      </c>
      <c r="F2666">
        <v>0</v>
      </c>
      <c r="G2666" s="2">
        <v>43619.864074074074</v>
      </c>
      <c r="H2666" t="s">
        <v>115</v>
      </c>
      <c r="I2666" s="2">
        <v>43627.789027777777</v>
      </c>
      <c r="J2666">
        <v>2237253</v>
      </c>
      <c r="K2666">
        <v>2</v>
      </c>
      <c r="L2666" t="s">
        <v>142</v>
      </c>
      <c r="M2666">
        <v>4116</v>
      </c>
      <c r="N2666">
        <v>12.7</v>
      </c>
      <c r="O2666">
        <v>3.41</v>
      </c>
      <c r="P2666">
        <v>2.327</v>
      </c>
      <c r="Q2666">
        <v>6201</v>
      </c>
      <c r="R2666" t="s">
        <v>127</v>
      </c>
      <c r="S2666" t="s">
        <v>126</v>
      </c>
      <c r="T2666" t="s">
        <v>3858</v>
      </c>
      <c r="U2666" t="s">
        <v>3897</v>
      </c>
      <c r="V2666">
        <v>20121</v>
      </c>
      <c r="W2666" t="s">
        <v>119</v>
      </c>
      <c r="X2666" s="1">
        <v>620</v>
      </c>
      <c r="Y2666" t="s">
        <v>3892</v>
      </c>
      <c r="Z2666" s="3">
        <v>37712</v>
      </c>
      <c r="AA2666">
        <v>5</v>
      </c>
      <c r="AB2666">
        <v>0</v>
      </c>
      <c r="AC2666">
        <v>5</v>
      </c>
      <c r="AD2666">
        <v>1</v>
      </c>
      <c r="AE2666">
        <v>5</v>
      </c>
      <c r="AF2666">
        <v>1</v>
      </c>
      <c r="AG2666">
        <v>0</v>
      </c>
      <c r="AH2666">
        <v>5</v>
      </c>
      <c r="AI2666">
        <v>0</v>
      </c>
      <c r="AJ2666">
        <v>1</v>
      </c>
      <c r="AK2666">
        <v>3</v>
      </c>
      <c r="AL2666">
        <v>1</v>
      </c>
      <c r="AM2666">
        <v>236</v>
      </c>
      <c r="AN2666">
        <v>816</v>
      </c>
      <c r="AO2666">
        <v>1342</v>
      </c>
      <c r="AP2666">
        <v>391</v>
      </c>
      <c r="AQ2666">
        <v>877</v>
      </c>
      <c r="AR2666">
        <v>581</v>
      </c>
      <c r="AS2666">
        <v>758</v>
      </c>
      <c r="AT2666">
        <v>192</v>
      </c>
      <c r="AU2666">
        <v>3827</v>
      </c>
      <c r="AV2666">
        <v>3753</v>
      </c>
      <c r="AW2666">
        <v>277</v>
      </c>
      <c r="AX2666">
        <v>1923</v>
      </c>
      <c r="AY2666">
        <v>1923</v>
      </c>
      <c r="AZ2666">
        <v>2017</v>
      </c>
      <c r="BA2666">
        <v>0.17585692995529001</v>
      </c>
      <c r="BB2666">
        <v>0.39417576703068102</v>
      </c>
      <c r="BC2666">
        <v>0.476764199655765</v>
      </c>
      <c r="BD2666">
        <v>0.42433697347893901</v>
      </c>
      <c r="BE2666">
        <v>5.1159072741806498E-2</v>
      </c>
      <c r="BF2666">
        <v>590</v>
      </c>
      <c r="BG2666">
        <v>590</v>
      </c>
      <c r="BH2666">
        <v>590</v>
      </c>
      <c r="BI2666">
        <v>598.48400000000004</v>
      </c>
      <c r="BJ2666">
        <v>590</v>
      </c>
      <c r="BK2666">
        <v>590</v>
      </c>
      <c r="BL2666">
        <v>50</v>
      </c>
      <c r="BM2666">
        <v>50</v>
      </c>
      <c r="BN2666">
        <v>50</v>
      </c>
      <c r="BO2666">
        <v>50</v>
      </c>
      <c r="BP2666">
        <v>50</v>
      </c>
      <c r="BQ2666">
        <v>50</v>
      </c>
      <c r="BR2666">
        <v>1425.6869999999999</v>
      </c>
      <c r="BS2666">
        <v>1485.3</v>
      </c>
      <c r="BT2666">
        <v>1532.578</v>
      </c>
      <c r="BU2666">
        <v>1164.9949999999999</v>
      </c>
      <c r="BV2666">
        <v>1230.203</v>
      </c>
      <c r="BW2666">
        <v>1238.797</v>
      </c>
      <c r="BX2666">
        <v>12</v>
      </c>
      <c r="BY2666">
        <v>11</v>
      </c>
      <c r="BZ2666">
        <v>11</v>
      </c>
      <c r="CA2666">
        <v>11</v>
      </c>
      <c r="CB2666">
        <v>11</v>
      </c>
      <c r="CC2666">
        <v>12</v>
      </c>
      <c r="CD2666">
        <v>8.8539019520413695E-2</v>
      </c>
      <c r="CE2666" s="3">
        <v>43465</v>
      </c>
      <c r="CF2666">
        <v>2065.6869999999999</v>
      </c>
      <c r="CG2666" s="3">
        <v>43555</v>
      </c>
      <c r="CH2666">
        <v>0.11142031249999999</v>
      </c>
      <c r="CI2666">
        <v>0</v>
      </c>
      <c r="CK2666">
        <v>1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71.308999999999997</v>
      </c>
      <c r="DF2666">
        <v>85.305999999999997</v>
      </c>
      <c r="DG2666">
        <v>54.84</v>
      </c>
      <c r="DH2666">
        <v>72.962000000000003</v>
      </c>
      <c r="DI2666">
        <v>22.567</v>
      </c>
      <c r="DJ2666">
        <v>33.645000000000003</v>
      </c>
      <c r="DK2666">
        <v>997.22500000000002</v>
      </c>
      <c r="DL2666">
        <v>0</v>
      </c>
      <c r="DM2666">
        <v>0</v>
      </c>
      <c r="DN2666">
        <v>0</v>
      </c>
      <c r="DO2666">
        <v>0.112</v>
      </c>
      <c r="DP2666">
        <v>0</v>
      </c>
      <c r="DQ2666">
        <v>0</v>
      </c>
      <c r="DR2666">
        <v>1181.3579999999999</v>
      </c>
      <c r="DS2666">
        <v>1240.971</v>
      </c>
      <c r="DT2666">
        <v>1283.25</v>
      </c>
      <c r="DU2666">
        <v>924.15099999999995</v>
      </c>
      <c r="DV2666">
        <v>970.87400000000002</v>
      </c>
      <c r="DW2666">
        <v>979.46900000000005</v>
      </c>
      <c r="DX2666">
        <v>0.120862711864406</v>
      </c>
      <c r="DY2666">
        <v>0</v>
      </c>
      <c r="DZ2666">
        <v>0.82862367406029502</v>
      </c>
      <c r="EA2666">
        <v>9.5992823977788799E-2</v>
      </c>
      <c r="EB2666">
        <v>3.7333333333333299E-4</v>
      </c>
      <c r="EC2666">
        <v>0.81461146682909102</v>
      </c>
      <c r="ED2666">
        <v>16</v>
      </c>
    </row>
    <row r="2667" spans="1:134" x14ac:dyDescent="0.25">
      <c r="A2667" s="6" t="s">
        <v>1398</v>
      </c>
      <c r="B2667" t="s">
        <v>138</v>
      </c>
      <c r="C2667">
        <v>250000</v>
      </c>
      <c r="D2667">
        <v>30000</v>
      </c>
      <c r="E2667" s="5">
        <v>7.4081055607917055</v>
      </c>
      <c r="F2667">
        <v>0</v>
      </c>
      <c r="G2667" s="2">
        <v>43622.659212962964</v>
      </c>
      <c r="H2667" t="s">
        <v>115</v>
      </c>
      <c r="I2667" s="2">
        <v>43627.740439814814</v>
      </c>
      <c r="J2667">
        <v>2452000</v>
      </c>
      <c r="K2667">
        <v>3</v>
      </c>
      <c r="L2667" t="s">
        <v>129</v>
      </c>
      <c r="M2667">
        <v>1360</v>
      </c>
      <c r="N2667">
        <v>6.6</v>
      </c>
      <c r="O2667">
        <v>7.4669999999999996</v>
      </c>
      <c r="P2667">
        <v>12</v>
      </c>
      <c r="Q2667">
        <v>55</v>
      </c>
      <c r="R2667" t="s">
        <v>137</v>
      </c>
      <c r="S2667" t="s">
        <v>136</v>
      </c>
      <c r="T2667" t="s">
        <v>3861</v>
      </c>
      <c r="U2667" t="s">
        <v>3899</v>
      </c>
      <c r="V2667">
        <v>80122</v>
      </c>
      <c r="W2667" t="s">
        <v>119</v>
      </c>
      <c r="X2667" s="1">
        <v>551</v>
      </c>
      <c r="Y2667" t="s">
        <v>3892</v>
      </c>
      <c r="Z2667" s="3">
        <v>38266</v>
      </c>
      <c r="AA2667">
        <v>6</v>
      </c>
      <c r="AB2667">
        <v>0</v>
      </c>
      <c r="AC2667">
        <v>5</v>
      </c>
      <c r="AD2667">
        <v>4</v>
      </c>
      <c r="AE2667">
        <v>6</v>
      </c>
      <c r="AF2667">
        <v>0</v>
      </c>
      <c r="AG2667">
        <v>0</v>
      </c>
      <c r="AH2667">
        <v>1</v>
      </c>
      <c r="AI2667">
        <v>0</v>
      </c>
      <c r="AJ2667">
        <v>4</v>
      </c>
      <c r="AK2667">
        <v>2</v>
      </c>
      <c r="AL2667">
        <v>2</v>
      </c>
      <c r="AM2667">
        <v>9</v>
      </c>
      <c r="AN2667">
        <v>189</v>
      </c>
      <c r="AO2667">
        <v>194</v>
      </c>
      <c r="AP2667">
        <v>90</v>
      </c>
      <c r="AQ2667">
        <v>160</v>
      </c>
      <c r="AR2667">
        <v>412</v>
      </c>
      <c r="AS2667">
        <v>436</v>
      </c>
      <c r="AT2667">
        <v>28</v>
      </c>
      <c r="AU2667">
        <v>1360</v>
      </c>
      <c r="AV2667">
        <v>1360</v>
      </c>
      <c r="AW2667">
        <v>91</v>
      </c>
      <c r="AX2667">
        <v>606</v>
      </c>
      <c r="AY2667">
        <v>606</v>
      </c>
      <c r="AZ2667">
        <v>2017</v>
      </c>
      <c r="BA2667">
        <v>4.6391752577319499E-2</v>
      </c>
      <c r="BB2667">
        <v>0.71947194719471896</v>
      </c>
      <c r="BC2667">
        <v>0.220873786407767</v>
      </c>
      <c r="BD2667">
        <v>0.31188118811881099</v>
      </c>
      <c r="BE2667">
        <v>2.0588235294117602E-2</v>
      </c>
      <c r="BL2667">
        <v>110</v>
      </c>
      <c r="BM2667">
        <v>110</v>
      </c>
      <c r="BN2667">
        <v>110</v>
      </c>
      <c r="BO2667">
        <v>110</v>
      </c>
      <c r="BP2667">
        <v>110</v>
      </c>
      <c r="BQ2667">
        <v>110</v>
      </c>
      <c r="BR2667">
        <v>26.725000000000001</v>
      </c>
      <c r="BS2667">
        <v>28.885999999999999</v>
      </c>
      <c r="BT2667">
        <v>31.038</v>
      </c>
      <c r="BU2667">
        <v>33.179000000000002</v>
      </c>
      <c r="BV2667">
        <v>35.31</v>
      </c>
      <c r="BW2667">
        <v>37.432000000000002</v>
      </c>
      <c r="BX2667">
        <v>3</v>
      </c>
      <c r="BY2667">
        <v>3</v>
      </c>
      <c r="BZ2667">
        <v>3</v>
      </c>
      <c r="CA2667">
        <v>3</v>
      </c>
      <c r="CB2667">
        <v>3</v>
      </c>
      <c r="CC2667">
        <v>3</v>
      </c>
      <c r="CD2667">
        <v>0.82983333333333298</v>
      </c>
      <c r="CE2667" s="3">
        <v>43465</v>
      </c>
      <c r="CF2667">
        <v>136.72499999999999</v>
      </c>
      <c r="CG2667" s="3">
        <v>43555</v>
      </c>
      <c r="CH2667">
        <v>0.85302727272727197</v>
      </c>
      <c r="CI2667">
        <v>0.875</v>
      </c>
      <c r="CK2667">
        <v>1</v>
      </c>
      <c r="CL2667">
        <v>1</v>
      </c>
      <c r="CS2667">
        <v>0.875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K2667">
        <v>113.10899999999999</v>
      </c>
      <c r="DL2667">
        <v>93.832999999999998</v>
      </c>
      <c r="DM2667">
        <v>93.608999999999995</v>
      </c>
      <c r="DN2667">
        <v>102.71299999999999</v>
      </c>
      <c r="DO2667">
        <v>79.930000000000007</v>
      </c>
      <c r="DP2667">
        <v>85.1</v>
      </c>
      <c r="DQ2667">
        <v>92.504999999999995</v>
      </c>
      <c r="DR2667">
        <v>26.725000000000001</v>
      </c>
      <c r="DS2667">
        <v>28.885999999999999</v>
      </c>
      <c r="DT2667">
        <v>31.038</v>
      </c>
      <c r="DU2667">
        <v>33.179000000000002</v>
      </c>
      <c r="DV2667">
        <v>35.31</v>
      </c>
      <c r="DW2667">
        <v>37.432000000000002</v>
      </c>
      <c r="DY2667">
        <v>0.85302727272727197</v>
      </c>
      <c r="DZ2667">
        <v>1</v>
      </c>
      <c r="EB2667">
        <v>0.82983333333333298</v>
      </c>
      <c r="EC2667">
        <v>1</v>
      </c>
      <c r="ED2667">
        <v>15</v>
      </c>
    </row>
    <row r="2668" spans="1:134" x14ac:dyDescent="0.25">
      <c r="A2668" s="6" t="s">
        <v>1168</v>
      </c>
      <c r="B2668" t="s">
        <v>246</v>
      </c>
      <c r="C2668">
        <v>440000</v>
      </c>
      <c r="D2668">
        <v>130000</v>
      </c>
      <c r="E2668" s="5">
        <v>5.136663524976437</v>
      </c>
      <c r="F2668">
        <v>1</v>
      </c>
      <c r="G2668" s="2">
        <v>43617.486805555556</v>
      </c>
      <c r="H2668" t="s">
        <v>115</v>
      </c>
      <c r="I2668" s="2">
        <v>43627.721365740741</v>
      </c>
      <c r="J2668">
        <v>1345621</v>
      </c>
      <c r="K2668">
        <v>3</v>
      </c>
      <c r="L2668" t="s">
        <v>129</v>
      </c>
      <c r="M2668">
        <v>6691</v>
      </c>
      <c r="N2668">
        <v>22.4</v>
      </c>
      <c r="O2668">
        <v>1.952</v>
      </c>
      <c r="P2668">
        <v>2.2250000000000001</v>
      </c>
      <c r="Q2668">
        <v>56102</v>
      </c>
      <c r="R2668" t="s">
        <v>245</v>
      </c>
      <c r="S2668" t="s">
        <v>123</v>
      </c>
      <c r="T2668" t="s">
        <v>3871</v>
      </c>
      <c r="U2668" t="s">
        <v>3900</v>
      </c>
      <c r="V2668">
        <v>128</v>
      </c>
      <c r="W2668" t="s">
        <v>119</v>
      </c>
      <c r="X2668" s="1">
        <v>561</v>
      </c>
      <c r="Y2668" t="s">
        <v>3892</v>
      </c>
      <c r="Z2668" s="3">
        <v>41717</v>
      </c>
      <c r="AA2668">
        <v>3</v>
      </c>
      <c r="AB2668">
        <v>0</v>
      </c>
      <c r="AC2668">
        <v>6</v>
      </c>
      <c r="AD2668">
        <v>1</v>
      </c>
      <c r="AE2668">
        <v>5</v>
      </c>
      <c r="AF2668">
        <v>0</v>
      </c>
      <c r="AG2668">
        <v>0</v>
      </c>
      <c r="AH2668">
        <v>4</v>
      </c>
      <c r="AI2668">
        <v>0</v>
      </c>
      <c r="AJ2668">
        <v>2</v>
      </c>
      <c r="AK2668">
        <v>3</v>
      </c>
      <c r="AL2668">
        <v>2</v>
      </c>
      <c r="AM2668">
        <v>285</v>
      </c>
      <c r="AN2668">
        <v>4780</v>
      </c>
      <c r="AO2668">
        <v>1684</v>
      </c>
      <c r="AP2668">
        <v>1499</v>
      </c>
      <c r="AQ2668">
        <v>2143</v>
      </c>
      <c r="AR2668">
        <v>3313</v>
      </c>
      <c r="AS2668">
        <v>2354</v>
      </c>
      <c r="AT2668">
        <v>1179</v>
      </c>
      <c r="AU2668">
        <v>6691</v>
      </c>
      <c r="AV2668">
        <v>6691</v>
      </c>
      <c r="AW2668">
        <v>2027</v>
      </c>
      <c r="AX2668">
        <v>4997</v>
      </c>
      <c r="AY2668">
        <v>4997</v>
      </c>
      <c r="AZ2668">
        <v>2018</v>
      </c>
      <c r="BA2668">
        <v>0.169239904988123</v>
      </c>
      <c r="BB2668">
        <v>0.47108264958975299</v>
      </c>
      <c r="BC2668">
        <v>0.61183217627527897</v>
      </c>
      <c r="BD2668">
        <v>0.95657394436662002</v>
      </c>
      <c r="BE2668">
        <v>0.176206845015692</v>
      </c>
      <c r="BL2668">
        <v>75</v>
      </c>
      <c r="BM2668">
        <v>75</v>
      </c>
      <c r="BN2668">
        <v>50</v>
      </c>
      <c r="BO2668">
        <v>50</v>
      </c>
      <c r="BP2668">
        <v>50</v>
      </c>
      <c r="BR2668">
        <v>2463.9490000000001</v>
      </c>
      <c r="BS2668">
        <v>2509.6590000000001</v>
      </c>
      <c r="BT2668">
        <v>2213.9229999999998</v>
      </c>
      <c r="BU2668">
        <v>2141.373</v>
      </c>
      <c r="BV2668">
        <v>2180.9789999999998</v>
      </c>
      <c r="BW2668">
        <v>1541.442</v>
      </c>
      <c r="BX2668">
        <v>9</v>
      </c>
      <c r="BY2668">
        <v>8</v>
      </c>
      <c r="BZ2668">
        <v>8</v>
      </c>
      <c r="CA2668">
        <v>8</v>
      </c>
      <c r="CB2668">
        <v>7</v>
      </c>
      <c r="CC2668">
        <v>5</v>
      </c>
      <c r="CD2668">
        <v>0.74138181818181803</v>
      </c>
      <c r="CE2668" s="3">
        <v>43465</v>
      </c>
      <c r="CF2668">
        <v>2538.9490000000001</v>
      </c>
      <c r="CG2668" s="3">
        <v>43555</v>
      </c>
      <c r="CH2668">
        <v>0.91598666666666595</v>
      </c>
      <c r="CI2668">
        <v>10.007999999999999</v>
      </c>
      <c r="CK2668">
        <v>2</v>
      </c>
      <c r="CL2668">
        <v>2</v>
      </c>
      <c r="CS2668">
        <v>0</v>
      </c>
      <c r="CT2668">
        <v>0</v>
      </c>
      <c r="CU2668">
        <v>0</v>
      </c>
      <c r="CV2668">
        <v>0</v>
      </c>
      <c r="CW2668">
        <v>0</v>
      </c>
      <c r="CY2668">
        <v>6.9509999999999996</v>
      </c>
      <c r="CZ2668">
        <v>0</v>
      </c>
      <c r="DA2668">
        <v>10.007999999999999</v>
      </c>
      <c r="DB2668">
        <v>0</v>
      </c>
      <c r="DC2668">
        <v>0</v>
      </c>
      <c r="DD2668">
        <v>0</v>
      </c>
      <c r="DK2668">
        <v>2189.971</v>
      </c>
      <c r="DL2668">
        <v>68.698999999999998</v>
      </c>
      <c r="DM2668">
        <v>49.149000000000001</v>
      </c>
      <c r="DN2668">
        <v>48.768000000000001</v>
      </c>
      <c r="DO2668">
        <v>48.597999999999999</v>
      </c>
      <c r="DP2668">
        <v>0</v>
      </c>
      <c r="DR2668">
        <v>2470.9</v>
      </c>
      <c r="DS2668">
        <v>2509.6590000000001</v>
      </c>
      <c r="DT2668">
        <v>2223.931</v>
      </c>
      <c r="DU2668">
        <v>2141.373</v>
      </c>
      <c r="DV2668">
        <v>2180.9789999999998</v>
      </c>
      <c r="DW2668">
        <v>1541.442</v>
      </c>
      <c r="DY2668">
        <v>0.91598666666666595</v>
      </c>
      <c r="DZ2668">
        <v>1.0028210811181499</v>
      </c>
      <c r="EC2668">
        <v>1.0012994082976201</v>
      </c>
      <c r="ED2668">
        <v>5</v>
      </c>
    </row>
    <row r="2669" spans="1:134" x14ac:dyDescent="0.25">
      <c r="A2669" s="6" t="s">
        <v>1368</v>
      </c>
      <c r="B2669" t="s">
        <v>138</v>
      </c>
      <c r="C2669">
        <v>250000</v>
      </c>
      <c r="D2669">
        <v>30000</v>
      </c>
      <c r="E2669" s="5">
        <v>9.0009425070688032</v>
      </c>
      <c r="F2669">
        <v>0</v>
      </c>
      <c r="G2669" s="2">
        <v>43622.421388888892</v>
      </c>
      <c r="H2669" t="s">
        <v>115</v>
      </c>
      <c r="I2669" s="2">
        <v>43627.717847222222</v>
      </c>
      <c r="J2669">
        <v>2500000</v>
      </c>
      <c r="K2669">
        <v>3</v>
      </c>
      <c r="L2669" t="s">
        <v>122</v>
      </c>
      <c r="M2669">
        <v>250</v>
      </c>
      <c r="N2669">
        <v>-6.4</v>
      </c>
      <c r="Q2669">
        <v>47911</v>
      </c>
      <c r="R2669" t="s">
        <v>127</v>
      </c>
      <c r="S2669" t="s">
        <v>126</v>
      </c>
      <c r="T2669" t="s">
        <v>3858</v>
      </c>
      <c r="U2669" t="s">
        <v>3897</v>
      </c>
      <c r="V2669">
        <v>20121</v>
      </c>
      <c r="W2669" t="s">
        <v>119</v>
      </c>
      <c r="X2669" s="1">
        <v>479</v>
      </c>
      <c r="Y2669" t="s">
        <v>3882</v>
      </c>
      <c r="Z2669" s="3">
        <v>42248</v>
      </c>
      <c r="AA2669">
        <v>5</v>
      </c>
      <c r="AB2669">
        <v>-1</v>
      </c>
      <c r="AC2669">
        <v>6</v>
      </c>
      <c r="AD2669">
        <v>8</v>
      </c>
      <c r="AE2669">
        <v>7</v>
      </c>
      <c r="AF2669">
        <v>0</v>
      </c>
      <c r="AG2669">
        <v>0</v>
      </c>
      <c r="AH2669">
        <v>5</v>
      </c>
      <c r="AI2669">
        <v>0</v>
      </c>
      <c r="AK2669">
        <v>3</v>
      </c>
      <c r="AL2669">
        <v>2</v>
      </c>
      <c r="AM2669">
        <v>47</v>
      </c>
      <c r="AN2669">
        <v>169</v>
      </c>
      <c r="AO2669">
        <v>207</v>
      </c>
      <c r="AP2669">
        <v>10</v>
      </c>
      <c r="AQ2669">
        <v>0</v>
      </c>
      <c r="AR2669">
        <v>11</v>
      </c>
      <c r="AS2669">
        <v>35</v>
      </c>
      <c r="AT2669">
        <v>6</v>
      </c>
      <c r="AU2669">
        <v>314</v>
      </c>
      <c r="AV2669">
        <v>314</v>
      </c>
      <c r="AW2669">
        <v>0</v>
      </c>
      <c r="AX2669">
        <v>218</v>
      </c>
      <c r="AY2669">
        <v>218</v>
      </c>
      <c r="AZ2669">
        <v>2017</v>
      </c>
      <c r="BA2669">
        <v>0.22705314009661801</v>
      </c>
      <c r="BB2669">
        <v>0.16055045871559601</v>
      </c>
      <c r="BC2669">
        <v>0</v>
      </c>
      <c r="BD2669">
        <v>0.77522935779816504</v>
      </c>
      <c r="BE2669">
        <v>1.9108280254777E-2</v>
      </c>
      <c r="CK2669">
        <v>0</v>
      </c>
      <c r="CL2669">
        <v>0</v>
      </c>
      <c r="ED2669">
        <v>4</v>
      </c>
    </row>
    <row r="2670" spans="1:134" x14ac:dyDescent="0.25">
      <c r="A2670" s="6" t="s">
        <v>1212</v>
      </c>
      <c r="B2670" t="s">
        <v>569</v>
      </c>
      <c r="C2670">
        <v>1000000</v>
      </c>
      <c r="D2670">
        <v>500000</v>
      </c>
      <c r="E2670" s="5">
        <v>4.1941564561734213</v>
      </c>
      <c r="F2670">
        <v>0</v>
      </c>
      <c r="G2670" s="2">
        <v>43619.656909722224</v>
      </c>
      <c r="H2670" t="s">
        <v>115</v>
      </c>
      <c r="I2670" s="2">
        <v>43627.60260416667</v>
      </c>
      <c r="J2670">
        <v>383541</v>
      </c>
      <c r="K2670">
        <v>3</v>
      </c>
      <c r="L2670" t="s">
        <v>129</v>
      </c>
      <c r="M2670">
        <v>18420</v>
      </c>
      <c r="N2670">
        <v>9.6999999999999993</v>
      </c>
      <c r="O2670">
        <v>2.5619999999999998</v>
      </c>
      <c r="P2670">
        <v>2.6389999999999998</v>
      </c>
      <c r="Q2670">
        <v>2511</v>
      </c>
      <c r="R2670" t="s">
        <v>1097</v>
      </c>
      <c r="S2670" t="s">
        <v>307</v>
      </c>
      <c r="T2670" t="s">
        <v>3861</v>
      </c>
      <c r="U2670" t="s">
        <v>3899</v>
      </c>
      <c r="V2670">
        <v>83040</v>
      </c>
      <c r="W2670" t="s">
        <v>143</v>
      </c>
      <c r="X2670" s="1">
        <v>251</v>
      </c>
      <c r="Y2670" t="s">
        <v>3889</v>
      </c>
      <c r="Z2670" s="3">
        <v>39527</v>
      </c>
      <c r="AA2670">
        <v>5</v>
      </c>
      <c r="AB2670">
        <v>0</v>
      </c>
      <c r="AC2670">
        <v>6</v>
      </c>
      <c r="AD2670">
        <v>3</v>
      </c>
      <c r="AE2670">
        <v>5</v>
      </c>
      <c r="AF2670">
        <v>1</v>
      </c>
      <c r="AG2670">
        <v>0</v>
      </c>
      <c r="AH2670">
        <v>3</v>
      </c>
      <c r="AI2670">
        <v>0</v>
      </c>
      <c r="AJ2670">
        <v>2</v>
      </c>
      <c r="AK2670">
        <v>2</v>
      </c>
      <c r="AL2670">
        <v>1</v>
      </c>
      <c r="AM2670">
        <v>540</v>
      </c>
      <c r="AN2670">
        <v>30986</v>
      </c>
      <c r="AO2670">
        <v>23370</v>
      </c>
      <c r="AP2670">
        <v>2818</v>
      </c>
      <c r="AQ2670">
        <v>17033</v>
      </c>
      <c r="AR2670">
        <v>20189</v>
      </c>
      <c r="AS2670">
        <v>5404</v>
      </c>
      <c r="AT2670">
        <v>952</v>
      </c>
      <c r="AU2670">
        <v>18182</v>
      </c>
      <c r="AV2670">
        <v>15227</v>
      </c>
      <c r="AW2670">
        <v>3942</v>
      </c>
      <c r="AX2670">
        <v>43559</v>
      </c>
      <c r="AY2670">
        <v>43559</v>
      </c>
      <c r="AZ2670">
        <v>2017</v>
      </c>
      <c r="BA2670">
        <v>2.3106546854942199E-2</v>
      </c>
      <c r="BB2670">
        <v>0.12406161757616101</v>
      </c>
      <c r="BC2670">
        <v>0.195254841745504</v>
      </c>
      <c r="BD2670">
        <v>0.71135701003236895</v>
      </c>
      <c r="BE2670">
        <v>6.25205227556314E-2</v>
      </c>
      <c r="BF2670">
        <v>5009.7520000000004</v>
      </c>
      <c r="BG2670">
        <v>4907.1719999999996</v>
      </c>
      <c r="BH2670">
        <v>4730.1559999999999</v>
      </c>
      <c r="BI2670">
        <v>4702.3729999999996</v>
      </c>
      <c r="BJ2670">
        <v>4727.1620000000003</v>
      </c>
      <c r="BK2670">
        <v>4831.1480000000001</v>
      </c>
      <c r="BL2670">
        <v>697.93799999999999</v>
      </c>
      <c r="BM2670">
        <v>729.16200000000003</v>
      </c>
      <c r="BN2670">
        <v>860.43</v>
      </c>
      <c r="BO2670">
        <v>917.86300000000006</v>
      </c>
      <c r="BP2670">
        <v>900.54100000000005</v>
      </c>
      <c r="BQ2670">
        <v>1083.03</v>
      </c>
      <c r="BR2670">
        <v>11253.982</v>
      </c>
      <c r="BS2670">
        <v>10914.716</v>
      </c>
      <c r="BT2670">
        <v>10721.535</v>
      </c>
      <c r="BU2670">
        <v>10677.045</v>
      </c>
      <c r="BV2670">
        <v>11232.806</v>
      </c>
      <c r="BW2670">
        <v>11397.605</v>
      </c>
      <c r="BX2670">
        <v>13</v>
      </c>
      <c r="BY2670">
        <v>12</v>
      </c>
      <c r="BZ2670">
        <v>12</v>
      </c>
      <c r="CA2670">
        <v>11</v>
      </c>
      <c r="CB2670">
        <v>11</v>
      </c>
      <c r="CC2670">
        <v>11</v>
      </c>
      <c r="CD2670">
        <v>0.69919977949789702</v>
      </c>
      <c r="CE2670" s="3">
        <v>43465</v>
      </c>
      <c r="CF2670">
        <v>16961.671999999999</v>
      </c>
      <c r="CG2670" s="3">
        <v>43555</v>
      </c>
      <c r="CH2670">
        <v>0.74436873761539202</v>
      </c>
      <c r="CI2670">
        <v>0</v>
      </c>
      <c r="CK2670">
        <v>11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4101.9620000000004</v>
      </c>
      <c r="DF2670">
        <v>4087.268</v>
      </c>
      <c r="DG2670">
        <v>3622.1970000000001</v>
      </c>
      <c r="DH2670">
        <v>3711.2060000000001</v>
      </c>
      <c r="DI2670">
        <v>3826.9859999999999</v>
      </c>
      <c r="DJ2670">
        <v>3843.8240000000001</v>
      </c>
      <c r="DK2670">
        <v>14271.784</v>
      </c>
      <c r="DL2670">
        <v>146.66399999999999</v>
      </c>
      <c r="DM2670">
        <v>120.774</v>
      </c>
      <c r="DN2670">
        <v>19.995000000000001</v>
      </c>
      <c r="DO2670">
        <v>13.147</v>
      </c>
      <c r="DP2670">
        <v>7.0170000000000003</v>
      </c>
      <c r="DQ2670">
        <v>339.38400000000001</v>
      </c>
      <c r="DR2670">
        <v>11073.471</v>
      </c>
      <c r="DS2670">
        <v>10852.646000000001</v>
      </c>
      <c r="DT2670">
        <v>10601.764999999999</v>
      </c>
      <c r="DU2670">
        <v>10547.431</v>
      </c>
      <c r="DV2670">
        <v>11138.637000000001</v>
      </c>
      <c r="DW2670">
        <v>11214.565000000001</v>
      </c>
      <c r="DX2670">
        <v>0.81879542141008099</v>
      </c>
      <c r="DY2670">
        <v>0.210139009482217</v>
      </c>
      <c r="DZ2670">
        <v>0.98396025513458196</v>
      </c>
      <c r="EA2670">
        <v>0.80232576280634305</v>
      </c>
      <c r="EB2670">
        <v>0.124684040976194</v>
      </c>
      <c r="EC2670">
        <v>0.98838065177773804</v>
      </c>
      <c r="ED2670">
        <v>11</v>
      </c>
    </row>
    <row r="2671" spans="1:134" x14ac:dyDescent="0.25">
      <c r="A2671" s="6" t="s">
        <v>1177</v>
      </c>
      <c r="B2671" t="s">
        <v>138</v>
      </c>
      <c r="C2671">
        <v>500000</v>
      </c>
      <c r="D2671">
        <v>100000</v>
      </c>
      <c r="E2671" s="5">
        <v>4.7596606974552298</v>
      </c>
      <c r="F2671">
        <v>0</v>
      </c>
      <c r="G2671" s="2">
        <v>43618.324374999997</v>
      </c>
      <c r="H2671" t="s">
        <v>115</v>
      </c>
      <c r="I2671" s="2">
        <v>43627.585185185184</v>
      </c>
      <c r="J2671">
        <v>2500000</v>
      </c>
      <c r="K2671">
        <v>3</v>
      </c>
      <c r="L2671" t="s">
        <v>133</v>
      </c>
      <c r="M2671">
        <v>1666</v>
      </c>
      <c r="N2671">
        <v>28.5</v>
      </c>
      <c r="P2671">
        <v>2.452</v>
      </c>
      <c r="Q2671">
        <v>561011</v>
      </c>
      <c r="R2671" t="s">
        <v>1098</v>
      </c>
      <c r="S2671" t="s">
        <v>383</v>
      </c>
      <c r="T2671" t="s">
        <v>3870</v>
      </c>
      <c r="U2671" t="s">
        <v>3898</v>
      </c>
      <c r="V2671">
        <v>38095</v>
      </c>
      <c r="W2671" t="s">
        <v>143</v>
      </c>
      <c r="X2671" s="1">
        <v>561</v>
      </c>
      <c r="Y2671" t="s">
        <v>3892</v>
      </c>
      <c r="Z2671" s="3">
        <v>37295</v>
      </c>
      <c r="AA2671">
        <v>4</v>
      </c>
      <c r="AB2671">
        <v>1</v>
      </c>
      <c r="AC2671">
        <v>6</v>
      </c>
      <c r="AD2671">
        <v>0</v>
      </c>
      <c r="AE2671">
        <v>2</v>
      </c>
      <c r="AF2671">
        <v>0</v>
      </c>
      <c r="AG2671">
        <v>0</v>
      </c>
      <c r="AH2671">
        <v>1</v>
      </c>
      <c r="AI2671">
        <v>0</v>
      </c>
      <c r="AJ2671">
        <v>3</v>
      </c>
      <c r="AK2671">
        <v>1</v>
      </c>
      <c r="AL2671">
        <v>1</v>
      </c>
      <c r="AM2671">
        <v>3</v>
      </c>
      <c r="AN2671">
        <v>5235</v>
      </c>
      <c r="AO2671">
        <v>304</v>
      </c>
      <c r="AP2671">
        <v>349</v>
      </c>
      <c r="AQ2671">
        <v>0</v>
      </c>
      <c r="AR2671">
        <v>5666</v>
      </c>
      <c r="AS2671">
        <v>836</v>
      </c>
      <c r="AT2671">
        <v>16</v>
      </c>
      <c r="AU2671">
        <v>1452</v>
      </c>
      <c r="AV2671">
        <v>1446</v>
      </c>
      <c r="AW2671">
        <v>5115</v>
      </c>
      <c r="AX2671">
        <v>5970</v>
      </c>
      <c r="AY2671">
        <v>5970</v>
      </c>
      <c r="AZ2671">
        <v>2017</v>
      </c>
      <c r="BA2671">
        <v>9.8684210526315697E-3</v>
      </c>
      <c r="BB2671">
        <v>0.14003350083752</v>
      </c>
      <c r="BC2671">
        <v>0.90275326509000997</v>
      </c>
      <c r="BD2671">
        <v>0.87688442211055195</v>
      </c>
      <c r="BE2671">
        <v>1.10650069156293E-2</v>
      </c>
      <c r="BL2671">
        <v>375</v>
      </c>
      <c r="BM2671">
        <v>375</v>
      </c>
      <c r="BN2671">
        <v>375</v>
      </c>
      <c r="BO2671">
        <v>375</v>
      </c>
      <c r="BP2671">
        <v>375</v>
      </c>
      <c r="BQ2671">
        <v>375</v>
      </c>
      <c r="BR2671">
        <v>1966.4690000000001</v>
      </c>
      <c r="BS2671">
        <v>1966.4690000000001</v>
      </c>
      <c r="BT2671">
        <v>2022.097</v>
      </c>
      <c r="BU2671">
        <v>1962.7</v>
      </c>
      <c r="BV2671">
        <v>2014.46</v>
      </c>
      <c r="BW2671">
        <v>2014.46</v>
      </c>
      <c r="BX2671">
        <v>5</v>
      </c>
      <c r="BY2671">
        <v>5</v>
      </c>
      <c r="BZ2671">
        <v>5</v>
      </c>
      <c r="CA2671">
        <v>5</v>
      </c>
      <c r="CB2671">
        <v>5</v>
      </c>
      <c r="CC2671">
        <v>5</v>
      </c>
      <c r="CD2671">
        <v>0.122946666666666</v>
      </c>
      <c r="CE2671" s="3">
        <v>43465</v>
      </c>
      <c r="CF2671">
        <v>2341.4690000000001</v>
      </c>
      <c r="CG2671" s="3">
        <v>43555</v>
      </c>
      <c r="CH2671">
        <v>0</v>
      </c>
      <c r="CI2671">
        <v>0</v>
      </c>
      <c r="CK2671">
        <v>0</v>
      </c>
      <c r="CL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K2671">
        <v>2099.875</v>
      </c>
      <c r="DL2671">
        <v>0</v>
      </c>
      <c r="DM2671">
        <v>0</v>
      </c>
      <c r="DN2671">
        <v>3.9380000000000002</v>
      </c>
      <c r="DO2671">
        <v>137.17500000000001</v>
      </c>
      <c r="DP2671">
        <v>85.064999999999998</v>
      </c>
      <c r="DQ2671">
        <v>50.451999999999998</v>
      </c>
      <c r="DR2671">
        <v>1966.4690000000001</v>
      </c>
      <c r="DS2671">
        <v>1966.4690000000001</v>
      </c>
      <c r="DT2671">
        <v>2022.097</v>
      </c>
      <c r="DU2671">
        <v>1962.7</v>
      </c>
      <c r="DV2671">
        <v>2014.46</v>
      </c>
      <c r="DW2671">
        <v>2014.46</v>
      </c>
      <c r="DY2671">
        <v>0</v>
      </c>
      <c r="DZ2671">
        <v>1</v>
      </c>
      <c r="EB2671">
        <v>0.122946666666666</v>
      </c>
      <c r="EC2671">
        <v>1</v>
      </c>
      <c r="ED2671">
        <v>17</v>
      </c>
    </row>
    <row r="2672" spans="1:134" x14ac:dyDescent="0.25">
      <c r="A2672" s="6" t="s">
        <v>1424</v>
      </c>
      <c r="B2672" t="s">
        <v>138</v>
      </c>
      <c r="C2672">
        <v>200000</v>
      </c>
      <c r="D2672">
        <v>40000</v>
      </c>
      <c r="E2672" s="5">
        <v>8.5296889726672944</v>
      </c>
      <c r="F2672">
        <v>1</v>
      </c>
      <c r="G2672" s="2">
        <v>43623.449201388888</v>
      </c>
      <c r="H2672" t="s">
        <v>115</v>
      </c>
      <c r="I2672" s="2">
        <v>43627.508287037039</v>
      </c>
      <c r="J2672">
        <v>2460000</v>
      </c>
      <c r="K2672">
        <v>3</v>
      </c>
      <c r="L2672" t="s">
        <v>148</v>
      </c>
      <c r="M2672">
        <v>632</v>
      </c>
      <c r="N2672">
        <v>16.5</v>
      </c>
      <c r="Q2672">
        <v>463701</v>
      </c>
      <c r="R2672" t="s">
        <v>137</v>
      </c>
      <c r="S2672" t="s">
        <v>136</v>
      </c>
      <c r="T2672" t="s">
        <v>3861</v>
      </c>
      <c r="U2672" t="s">
        <v>3899</v>
      </c>
      <c r="V2672">
        <v>80133</v>
      </c>
      <c r="W2672" t="s">
        <v>119</v>
      </c>
      <c r="X2672" s="1">
        <v>463</v>
      </c>
      <c r="Y2672" t="s">
        <v>3882</v>
      </c>
      <c r="Z2672" s="3">
        <v>43053</v>
      </c>
      <c r="AA2672">
        <v>4</v>
      </c>
      <c r="AC2672">
        <v>6</v>
      </c>
      <c r="AD2672">
        <v>3</v>
      </c>
      <c r="AE2672">
        <v>6</v>
      </c>
      <c r="AF2672">
        <v>0</v>
      </c>
      <c r="AG2672">
        <v>0</v>
      </c>
      <c r="AH2672">
        <v>3</v>
      </c>
      <c r="AI2672">
        <v>0</v>
      </c>
      <c r="AK2672">
        <v>2</v>
      </c>
      <c r="AL2672">
        <v>2</v>
      </c>
      <c r="AM2672">
        <v>29</v>
      </c>
      <c r="AN2672">
        <v>71</v>
      </c>
      <c r="AO2672">
        <v>233</v>
      </c>
      <c r="AP2672">
        <v>104</v>
      </c>
      <c r="AQ2672">
        <v>0</v>
      </c>
      <c r="AR2672">
        <v>35</v>
      </c>
      <c r="AS2672">
        <v>33</v>
      </c>
      <c r="AT2672">
        <v>70</v>
      </c>
      <c r="AU2672">
        <v>632</v>
      </c>
      <c r="AV2672">
        <v>632</v>
      </c>
      <c r="AW2672">
        <v>33</v>
      </c>
      <c r="AX2672">
        <v>268</v>
      </c>
      <c r="AY2672">
        <v>268</v>
      </c>
      <c r="AZ2672">
        <v>2018</v>
      </c>
      <c r="BA2672">
        <v>0.124463519313304</v>
      </c>
      <c r="BB2672">
        <v>0.12313432835820801</v>
      </c>
      <c r="BC2672">
        <v>0.94285714285714195</v>
      </c>
      <c r="BD2672">
        <v>0.26492537313432801</v>
      </c>
      <c r="BE2672">
        <v>0.110759493670886</v>
      </c>
      <c r="BF2672">
        <v>0</v>
      </c>
      <c r="BX2672">
        <v>1</v>
      </c>
      <c r="CF2672">
        <v>0</v>
      </c>
      <c r="CG2672" s="3">
        <v>43555</v>
      </c>
      <c r="CI2672">
        <v>0</v>
      </c>
      <c r="CK2672">
        <v>0</v>
      </c>
      <c r="CL2672">
        <v>0</v>
      </c>
      <c r="CM2672">
        <v>0</v>
      </c>
      <c r="DE2672">
        <v>0</v>
      </c>
      <c r="ED2672">
        <v>2</v>
      </c>
    </row>
    <row r="2673" spans="1:134" x14ac:dyDescent="0.25">
      <c r="A2673" s="6" t="s">
        <v>1272</v>
      </c>
      <c r="B2673" t="s">
        <v>138</v>
      </c>
      <c r="C2673">
        <v>1000000</v>
      </c>
      <c r="D2673">
        <v>250000</v>
      </c>
      <c r="E2673" s="5">
        <v>4.5240339302544763</v>
      </c>
      <c r="F2673">
        <v>0</v>
      </c>
      <c r="G2673" s="2">
        <v>43620.973587962966</v>
      </c>
      <c r="H2673" t="s">
        <v>115</v>
      </c>
      <c r="I2673" s="2">
        <v>43627.498240740744</v>
      </c>
      <c r="J2673">
        <v>1770193</v>
      </c>
      <c r="K2673">
        <v>4</v>
      </c>
      <c r="L2673" t="s">
        <v>122</v>
      </c>
      <c r="M2673">
        <v>5091</v>
      </c>
      <c r="N2673">
        <v>5.7</v>
      </c>
      <c r="O2673">
        <v>7.0869999999999997</v>
      </c>
      <c r="P2673">
        <v>7.51</v>
      </c>
      <c r="Q2673">
        <v>47911</v>
      </c>
      <c r="R2673" t="s">
        <v>781</v>
      </c>
      <c r="S2673" t="s">
        <v>307</v>
      </c>
      <c r="T2673" t="s">
        <v>3861</v>
      </c>
      <c r="U2673" t="s">
        <v>3899</v>
      </c>
      <c r="V2673">
        <v>83100</v>
      </c>
      <c r="W2673" t="s">
        <v>119</v>
      </c>
      <c r="X2673" s="1">
        <v>479</v>
      </c>
      <c r="Y2673" t="s">
        <v>3882</v>
      </c>
      <c r="Z2673" s="3">
        <v>36418</v>
      </c>
      <c r="AA2673">
        <v>7</v>
      </c>
      <c r="AB2673">
        <v>0</v>
      </c>
      <c r="AC2673">
        <v>6</v>
      </c>
      <c r="AD2673">
        <v>7</v>
      </c>
      <c r="AE2673">
        <v>7</v>
      </c>
      <c r="AF2673">
        <v>0</v>
      </c>
      <c r="AG2673">
        <v>0</v>
      </c>
      <c r="AH2673">
        <v>4</v>
      </c>
      <c r="AI2673">
        <v>0</v>
      </c>
      <c r="AJ2673">
        <v>2</v>
      </c>
      <c r="AK2673">
        <v>3</v>
      </c>
      <c r="AL2673">
        <v>1</v>
      </c>
      <c r="AM2673">
        <v>505</v>
      </c>
      <c r="AN2673">
        <v>1716</v>
      </c>
      <c r="AO2673">
        <v>1586</v>
      </c>
      <c r="AP2673">
        <v>233</v>
      </c>
      <c r="AQ2673">
        <v>2224</v>
      </c>
      <c r="AR2673">
        <v>1606</v>
      </c>
      <c r="AS2673">
        <v>271</v>
      </c>
      <c r="AT2673">
        <v>17</v>
      </c>
      <c r="AU2673">
        <v>3576</v>
      </c>
      <c r="AV2673">
        <v>3573</v>
      </c>
      <c r="AW2673">
        <v>356</v>
      </c>
      <c r="AX2673">
        <v>3192</v>
      </c>
      <c r="AY2673">
        <v>3192</v>
      </c>
      <c r="AZ2673">
        <v>2017</v>
      </c>
      <c r="BA2673">
        <v>0.31841109709962101</v>
      </c>
      <c r="BB2673">
        <v>8.4899749373433503E-2</v>
      </c>
      <c r="BC2673">
        <v>0.221668742216687</v>
      </c>
      <c r="BD2673">
        <v>0.53759398496240596</v>
      </c>
      <c r="BE2673">
        <v>4.7579065211307003E-3</v>
      </c>
      <c r="BL2673">
        <v>656.976</v>
      </c>
      <c r="BM2673">
        <v>657.25599999999997</v>
      </c>
      <c r="BN2673">
        <v>655.92700000000002</v>
      </c>
      <c r="BO2673">
        <v>256.685</v>
      </c>
      <c r="BP2673">
        <v>256.65199999999999</v>
      </c>
      <c r="BQ2673">
        <v>257.49700000000001</v>
      </c>
      <c r="BR2673">
        <v>1514.6189999999999</v>
      </c>
      <c r="BS2673">
        <v>1544.8869999999999</v>
      </c>
      <c r="BT2673">
        <v>1575.123</v>
      </c>
      <c r="BU2673">
        <v>1605.2629999999999</v>
      </c>
      <c r="BV2673">
        <v>1635.34</v>
      </c>
      <c r="BW2673">
        <v>1665.366</v>
      </c>
      <c r="BX2673">
        <v>4</v>
      </c>
      <c r="BY2673">
        <v>4</v>
      </c>
      <c r="BZ2673">
        <v>4</v>
      </c>
      <c r="CA2673">
        <v>4</v>
      </c>
      <c r="CB2673">
        <v>4</v>
      </c>
      <c r="CC2673">
        <v>4</v>
      </c>
      <c r="CD2673">
        <v>0.67280361533210697</v>
      </c>
      <c r="CE2673" s="3">
        <v>43465</v>
      </c>
      <c r="CF2673">
        <v>2171.5949999999998</v>
      </c>
      <c r="CG2673" s="3">
        <v>43555</v>
      </c>
      <c r="CH2673">
        <v>0.77220172426389999</v>
      </c>
      <c r="CI2673">
        <v>0</v>
      </c>
      <c r="CK2673">
        <v>2</v>
      </c>
      <c r="CL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K2673">
        <v>1739.337</v>
      </c>
      <c r="DL2673">
        <v>507.31799999999998</v>
      </c>
      <c r="DM2673">
        <v>470.339</v>
      </c>
      <c r="DN2673">
        <v>334.26900000000001</v>
      </c>
      <c r="DO2673">
        <v>134.07400000000001</v>
      </c>
      <c r="DP2673">
        <v>205.36799999999999</v>
      </c>
      <c r="DQ2673">
        <v>192.78200000000001</v>
      </c>
      <c r="DR2673">
        <v>1504.6189999999999</v>
      </c>
      <c r="DS2673">
        <v>1494.8869999999999</v>
      </c>
      <c r="DT2673">
        <v>1575.123</v>
      </c>
      <c r="DU2673">
        <v>1605.2629999999999</v>
      </c>
      <c r="DV2673">
        <v>1635.34</v>
      </c>
      <c r="DW2673">
        <v>1615.366</v>
      </c>
      <c r="DY2673">
        <v>0.77220172426389999</v>
      </c>
      <c r="DZ2673">
        <v>0.99339767954845404</v>
      </c>
      <c r="EB2673">
        <v>0.67280361533210697</v>
      </c>
      <c r="EC2673">
        <v>0.988470324396856</v>
      </c>
      <c r="ED2673">
        <v>20</v>
      </c>
    </row>
    <row r="2674" spans="1:134" x14ac:dyDescent="0.25">
      <c r="A2674" s="6" t="s">
        <v>1385</v>
      </c>
      <c r="B2674" t="s">
        <v>138</v>
      </c>
      <c r="C2674">
        <v>70000</v>
      </c>
      <c r="D2674">
        <v>50000</v>
      </c>
      <c r="E2674" s="5">
        <v>4.7596606974552298</v>
      </c>
      <c r="F2674">
        <v>0</v>
      </c>
      <c r="G2674" s="2">
        <v>43622.568888888891</v>
      </c>
      <c r="H2674" t="s">
        <v>115</v>
      </c>
      <c r="I2674" s="2">
        <v>43627.45957175926</v>
      </c>
      <c r="J2674">
        <v>2500000</v>
      </c>
      <c r="K2674">
        <v>1</v>
      </c>
      <c r="L2674" t="s">
        <v>142</v>
      </c>
      <c r="M2674">
        <v>2773</v>
      </c>
      <c r="N2674">
        <v>2.1</v>
      </c>
      <c r="P2674">
        <v>0.4788</v>
      </c>
      <c r="Q2674">
        <v>4765</v>
      </c>
      <c r="R2674" t="s">
        <v>652</v>
      </c>
      <c r="S2674" t="s">
        <v>191</v>
      </c>
      <c r="T2674" t="s">
        <v>3864</v>
      </c>
      <c r="U2674" t="s">
        <v>3897</v>
      </c>
      <c r="V2674">
        <v>21052</v>
      </c>
      <c r="W2674" t="s">
        <v>119</v>
      </c>
      <c r="X2674" s="1">
        <v>476</v>
      </c>
      <c r="Y2674" t="s">
        <v>3882</v>
      </c>
      <c r="Z2674" s="3">
        <v>41974</v>
      </c>
      <c r="AA2674">
        <v>3</v>
      </c>
      <c r="AB2674">
        <v>0</v>
      </c>
      <c r="AC2674">
        <v>6</v>
      </c>
      <c r="AD2674">
        <v>0</v>
      </c>
      <c r="AE2674">
        <v>3</v>
      </c>
      <c r="AF2674">
        <v>1</v>
      </c>
      <c r="AG2674">
        <v>0</v>
      </c>
      <c r="AH2674">
        <v>1</v>
      </c>
      <c r="AI2674">
        <v>0</v>
      </c>
      <c r="AJ2674">
        <v>1</v>
      </c>
      <c r="AK2674">
        <v>1</v>
      </c>
      <c r="AL2674">
        <v>1</v>
      </c>
      <c r="AM2674">
        <v>289</v>
      </c>
      <c r="AN2674">
        <v>520</v>
      </c>
      <c r="AO2674">
        <v>960</v>
      </c>
      <c r="AP2674">
        <v>48</v>
      </c>
      <c r="AQ2674">
        <v>0</v>
      </c>
      <c r="AR2674">
        <v>130</v>
      </c>
      <c r="AS2674">
        <v>336</v>
      </c>
      <c r="AT2674">
        <v>23</v>
      </c>
      <c r="AU2674">
        <v>2613</v>
      </c>
      <c r="AV2674">
        <v>2613</v>
      </c>
      <c r="AW2674">
        <v>103</v>
      </c>
      <c r="AX2674">
        <v>1090</v>
      </c>
      <c r="AY2674">
        <v>1090</v>
      </c>
      <c r="AZ2674">
        <v>2017</v>
      </c>
      <c r="BA2674">
        <v>0.30104166666666599</v>
      </c>
      <c r="BB2674">
        <v>0.30825688073394403</v>
      </c>
      <c r="BC2674">
        <v>0.79230769230769205</v>
      </c>
      <c r="BD2674">
        <v>0.47706422018348599</v>
      </c>
      <c r="BE2674">
        <v>8.8021431305013303E-3</v>
      </c>
      <c r="BL2674">
        <v>64.781999999999996</v>
      </c>
      <c r="BM2674">
        <v>64.988</v>
      </c>
      <c r="BN2674">
        <v>62.293999999999997</v>
      </c>
      <c r="BO2674">
        <v>63.706000000000003</v>
      </c>
      <c r="BP2674">
        <v>63.412999999999997</v>
      </c>
      <c r="BQ2674">
        <v>63.765000000000001</v>
      </c>
      <c r="BR2674">
        <v>1149.2360000000001</v>
      </c>
      <c r="BS2674">
        <v>1158.251</v>
      </c>
      <c r="BT2674">
        <v>1167.213</v>
      </c>
      <c r="BU2674">
        <v>1176.1600000000001</v>
      </c>
      <c r="BV2674">
        <v>1185.1010000000001</v>
      </c>
      <c r="BW2674">
        <v>1194.0139999999999</v>
      </c>
      <c r="BX2674">
        <v>4</v>
      </c>
      <c r="BY2674">
        <v>4</v>
      </c>
      <c r="BZ2674">
        <v>4</v>
      </c>
      <c r="CA2674">
        <v>4</v>
      </c>
      <c r="CB2674">
        <v>4</v>
      </c>
      <c r="CC2674">
        <v>4</v>
      </c>
      <c r="CD2674">
        <v>5.9924585061157103E-2</v>
      </c>
      <c r="CE2674" s="3">
        <v>43465</v>
      </c>
      <c r="CF2674">
        <v>1214.018</v>
      </c>
      <c r="CG2674" s="3">
        <v>43555</v>
      </c>
      <c r="CH2674">
        <v>7.3816800963230497E-2</v>
      </c>
      <c r="CI2674">
        <v>0</v>
      </c>
      <c r="CK2674">
        <v>0</v>
      </c>
      <c r="CL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K2674">
        <v>989.86599999999999</v>
      </c>
      <c r="DL2674">
        <v>4.782</v>
      </c>
      <c r="DM2674">
        <v>4.9880000000000004</v>
      </c>
      <c r="DN2674">
        <v>2.294</v>
      </c>
      <c r="DO2674">
        <v>3.706</v>
      </c>
      <c r="DP2674">
        <v>3.4129999999999998</v>
      </c>
      <c r="DQ2674">
        <v>3.7650000000000001</v>
      </c>
      <c r="DR2674">
        <v>959.23599999999999</v>
      </c>
      <c r="DS2674">
        <v>968.25099999999998</v>
      </c>
      <c r="DT2674">
        <v>977.21299999999997</v>
      </c>
      <c r="DU2674">
        <v>986.16</v>
      </c>
      <c r="DV2674">
        <v>995.101</v>
      </c>
      <c r="DW2674">
        <v>1004.014</v>
      </c>
      <c r="DY2674">
        <v>7.3816800963230497E-2</v>
      </c>
      <c r="DZ2674">
        <v>0.83467277391240702</v>
      </c>
      <c r="EB2674">
        <v>5.9924585061157103E-2</v>
      </c>
      <c r="EC2674">
        <v>0.83783726115668899</v>
      </c>
      <c r="ED2674">
        <v>5</v>
      </c>
    </row>
    <row r="2675" spans="1:134" x14ac:dyDescent="0.25">
      <c r="A2675" s="6" t="s">
        <v>1173</v>
      </c>
      <c r="B2675" t="s">
        <v>138</v>
      </c>
      <c r="C2675">
        <v>100000</v>
      </c>
      <c r="D2675">
        <v>30000</v>
      </c>
      <c r="E2675" s="5">
        <v>4.9952874646559842</v>
      </c>
      <c r="F2675">
        <v>0</v>
      </c>
      <c r="G2675" s="2">
        <v>43617.763194444444</v>
      </c>
      <c r="H2675" t="s">
        <v>115</v>
      </c>
      <c r="I2675" s="2">
        <v>43627.325856481482</v>
      </c>
      <c r="J2675">
        <v>2393323</v>
      </c>
      <c r="K2675">
        <v>4</v>
      </c>
      <c r="L2675" t="s">
        <v>128</v>
      </c>
      <c r="M2675">
        <v>771</v>
      </c>
      <c r="N2675">
        <v>4.0999999999999996</v>
      </c>
      <c r="P2675">
        <v>4.68</v>
      </c>
      <c r="Q2675">
        <v>1729</v>
      </c>
      <c r="R2675" t="s">
        <v>250</v>
      </c>
      <c r="S2675" t="s">
        <v>164</v>
      </c>
      <c r="T2675" t="s">
        <v>3864</v>
      </c>
      <c r="U2675" t="s">
        <v>3898</v>
      </c>
      <c r="V2675">
        <v>41012</v>
      </c>
      <c r="W2675" t="s">
        <v>119</v>
      </c>
      <c r="X2675" s="1">
        <v>172</v>
      </c>
      <c r="Y2675" t="s">
        <v>3877</v>
      </c>
      <c r="Z2675" s="3">
        <v>35475</v>
      </c>
      <c r="AA2675">
        <v>6</v>
      </c>
      <c r="AB2675">
        <v>0</v>
      </c>
      <c r="AC2675">
        <v>6</v>
      </c>
      <c r="AD2675">
        <v>1</v>
      </c>
      <c r="AE2675">
        <v>5</v>
      </c>
      <c r="AF2675">
        <v>1</v>
      </c>
      <c r="AG2675">
        <v>0</v>
      </c>
      <c r="AH2675">
        <v>2</v>
      </c>
      <c r="AI2675">
        <v>0</v>
      </c>
      <c r="AJ2675">
        <v>1</v>
      </c>
      <c r="AK2675">
        <v>1</v>
      </c>
      <c r="AL2675">
        <v>1</v>
      </c>
      <c r="AM2675">
        <v>6</v>
      </c>
      <c r="AN2675">
        <v>317</v>
      </c>
      <c r="AO2675">
        <v>824</v>
      </c>
      <c r="AP2675">
        <v>28</v>
      </c>
      <c r="AQ2675">
        <v>0</v>
      </c>
      <c r="AR2675">
        <v>30</v>
      </c>
      <c r="AS2675">
        <v>109</v>
      </c>
      <c r="AT2675">
        <v>5</v>
      </c>
      <c r="AU2675">
        <v>703</v>
      </c>
      <c r="AV2675">
        <v>604</v>
      </c>
      <c r="AW2675">
        <v>14</v>
      </c>
      <c r="AX2675">
        <v>854</v>
      </c>
      <c r="AY2675">
        <v>854</v>
      </c>
      <c r="AZ2675">
        <v>2017</v>
      </c>
      <c r="BA2675">
        <v>7.2815533980582501E-3</v>
      </c>
      <c r="BB2675">
        <v>0.127634660421545</v>
      </c>
      <c r="BC2675">
        <v>0.46666666666666601</v>
      </c>
      <c r="BD2675">
        <v>0.3711943793911</v>
      </c>
      <c r="BE2675">
        <v>8.2781456953642304E-3</v>
      </c>
      <c r="BF2675">
        <v>289.44099999999997</v>
      </c>
      <c r="BG2675">
        <v>273.11099999999999</v>
      </c>
      <c r="BH2675">
        <v>277.23</v>
      </c>
      <c r="BI2675">
        <v>255.18600000000001</v>
      </c>
      <c r="BJ2675">
        <v>256.33800000000002</v>
      </c>
      <c r="BK2675">
        <v>288.553</v>
      </c>
      <c r="BL2675">
        <v>55.17</v>
      </c>
      <c r="BM2675">
        <v>55</v>
      </c>
      <c r="BN2675">
        <v>55.11</v>
      </c>
      <c r="BO2675">
        <v>55.244999999999997</v>
      </c>
      <c r="BP2675">
        <v>55.238999999999997</v>
      </c>
      <c r="BQ2675">
        <v>55.536999999999999</v>
      </c>
      <c r="BR2675">
        <v>282.47800000000001</v>
      </c>
      <c r="BS2675">
        <v>302.41899999999998</v>
      </c>
      <c r="BT2675">
        <v>301.904</v>
      </c>
      <c r="BU2675">
        <v>327.78500000000003</v>
      </c>
      <c r="BV2675">
        <v>330.22199999999998</v>
      </c>
      <c r="BW2675">
        <v>301.589</v>
      </c>
      <c r="BX2675">
        <v>2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0.78256153736885903</v>
      </c>
      <c r="CE2675" s="3">
        <v>43465</v>
      </c>
      <c r="CF2675">
        <v>627.08900000000006</v>
      </c>
      <c r="CG2675" s="3">
        <v>43555</v>
      </c>
      <c r="CH2675">
        <v>0.79922869554367104</v>
      </c>
      <c r="CI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262.62599999999998</v>
      </c>
      <c r="DF2675">
        <v>253.49799999999999</v>
      </c>
      <c r="DG2675">
        <v>254.983</v>
      </c>
      <c r="DH2675">
        <v>232.977</v>
      </c>
      <c r="DI2675">
        <v>226.33799999999999</v>
      </c>
      <c r="DJ2675">
        <v>258.553</v>
      </c>
      <c r="DK2675">
        <v>342.05599999999998</v>
      </c>
      <c r="DL2675">
        <v>12.797000000000001</v>
      </c>
      <c r="DM2675">
        <v>11.215</v>
      </c>
      <c r="DN2675">
        <v>2.0150000000000001</v>
      </c>
      <c r="DO2675">
        <v>6.1079999999999997</v>
      </c>
      <c r="DP2675">
        <v>7.5439999999999996</v>
      </c>
      <c r="DQ2675">
        <v>13.9</v>
      </c>
      <c r="DR2675">
        <v>91.918999999999997</v>
      </c>
      <c r="DS2675">
        <v>95.53</v>
      </c>
      <c r="DT2675">
        <v>99.134</v>
      </c>
      <c r="DU2675">
        <v>102.971</v>
      </c>
      <c r="DV2675">
        <v>106.56</v>
      </c>
      <c r="DW2675">
        <v>110.142</v>
      </c>
      <c r="DX2675">
        <v>0.90735590327562399</v>
      </c>
      <c r="DY2675">
        <v>0.23195577306507101</v>
      </c>
      <c r="DZ2675">
        <v>0.32540233221702197</v>
      </c>
      <c r="EA2675">
        <v>0.90798965032969203</v>
      </c>
      <c r="EB2675">
        <v>0.161723025285163</v>
      </c>
      <c r="EC2675">
        <v>0.32834542083853002</v>
      </c>
      <c r="ED2675">
        <v>22</v>
      </c>
    </row>
    <row r="2676" spans="1:134" x14ac:dyDescent="0.25">
      <c r="A2676" s="6" t="s">
        <v>1218</v>
      </c>
      <c r="B2676" t="s">
        <v>246</v>
      </c>
      <c r="C2676">
        <v>120000</v>
      </c>
      <c r="D2676">
        <v>40000</v>
      </c>
      <c r="E2676" s="5">
        <v>4.9481621112158338</v>
      </c>
      <c r="F2676">
        <v>0</v>
      </c>
      <c r="G2676" s="2">
        <v>43619.673541666663</v>
      </c>
      <c r="H2676" t="s">
        <v>115</v>
      </c>
      <c r="I2676" s="2">
        <v>43626.700925925928</v>
      </c>
      <c r="J2676">
        <v>2275978</v>
      </c>
      <c r="K2676">
        <v>3</v>
      </c>
      <c r="L2676" t="s">
        <v>129</v>
      </c>
      <c r="M2676">
        <v>1444</v>
      </c>
      <c r="N2676">
        <v>2.6</v>
      </c>
      <c r="O2676">
        <v>5.5880000000000001</v>
      </c>
      <c r="P2676">
        <v>5.0010000000000003</v>
      </c>
      <c r="Q2676">
        <v>141</v>
      </c>
      <c r="R2676" t="s">
        <v>1103</v>
      </c>
      <c r="S2676" t="s">
        <v>281</v>
      </c>
      <c r="T2676" t="s">
        <v>3858</v>
      </c>
      <c r="U2676" t="s">
        <v>3900</v>
      </c>
      <c r="V2676">
        <v>60015</v>
      </c>
      <c r="W2676" t="s">
        <v>119</v>
      </c>
      <c r="X2676" s="1">
        <v>141</v>
      </c>
      <c r="Y2676" t="s">
        <v>3894</v>
      </c>
      <c r="Z2676" s="3">
        <v>32905</v>
      </c>
      <c r="AA2676">
        <v>7</v>
      </c>
      <c r="AB2676">
        <v>0</v>
      </c>
      <c r="AC2676">
        <v>6</v>
      </c>
      <c r="AD2676">
        <v>11</v>
      </c>
      <c r="AE2676">
        <v>7</v>
      </c>
      <c r="AF2676">
        <v>0</v>
      </c>
      <c r="AG2676">
        <v>0</v>
      </c>
      <c r="AH2676">
        <v>4</v>
      </c>
      <c r="AI2676">
        <v>0</v>
      </c>
      <c r="AJ2676">
        <v>4</v>
      </c>
      <c r="AK2676">
        <v>4</v>
      </c>
      <c r="AL2676">
        <v>1</v>
      </c>
      <c r="AM2676">
        <v>39</v>
      </c>
      <c r="AN2676">
        <v>701</v>
      </c>
      <c r="AO2676">
        <v>1518</v>
      </c>
      <c r="AP2676">
        <v>41</v>
      </c>
      <c r="AQ2676">
        <v>619</v>
      </c>
      <c r="AR2676">
        <v>160</v>
      </c>
      <c r="AS2676">
        <v>275</v>
      </c>
      <c r="AT2676">
        <v>-29</v>
      </c>
      <c r="AU2676">
        <v>1444</v>
      </c>
      <c r="AV2676">
        <v>1567</v>
      </c>
      <c r="AW2676">
        <v>41</v>
      </c>
      <c r="AX2676">
        <v>1678</v>
      </c>
      <c r="AY2676">
        <v>1678</v>
      </c>
      <c r="AZ2676">
        <v>2017</v>
      </c>
      <c r="BA2676">
        <v>2.5691699604743001E-2</v>
      </c>
      <c r="BB2676">
        <v>0.16388557806912901</v>
      </c>
      <c r="BC2676">
        <v>0.25624999999999998</v>
      </c>
      <c r="BD2676">
        <v>0.41775923718712699</v>
      </c>
      <c r="BE2676">
        <v>-1.8506700701978299E-2</v>
      </c>
      <c r="BF2676">
        <v>539.26400000000001</v>
      </c>
      <c r="BG2676">
        <v>531.02</v>
      </c>
      <c r="BH2676">
        <v>533.22299999999996</v>
      </c>
      <c r="BI2676">
        <v>578.03</v>
      </c>
      <c r="BJ2676">
        <v>577.58399999999995</v>
      </c>
      <c r="BK2676">
        <v>572.04899999999998</v>
      </c>
      <c r="BL2676">
        <v>123</v>
      </c>
      <c r="BM2676">
        <v>123</v>
      </c>
      <c r="BN2676">
        <v>123</v>
      </c>
      <c r="BO2676">
        <v>83</v>
      </c>
      <c r="BP2676">
        <v>83</v>
      </c>
      <c r="BQ2676">
        <v>83</v>
      </c>
      <c r="BR2676">
        <v>540.87400000000002</v>
      </c>
      <c r="BS2676">
        <v>570.60400000000004</v>
      </c>
      <c r="BT2676">
        <v>596.53200000000004</v>
      </c>
      <c r="BU2676">
        <v>566.49300000000005</v>
      </c>
      <c r="BV2676">
        <v>581.68100000000004</v>
      </c>
      <c r="BW2676">
        <v>579.28800000000001</v>
      </c>
      <c r="BX2676">
        <v>7</v>
      </c>
      <c r="BY2676">
        <v>7</v>
      </c>
      <c r="BZ2676">
        <v>7</v>
      </c>
      <c r="CA2676">
        <v>7</v>
      </c>
      <c r="CB2676">
        <v>7</v>
      </c>
      <c r="CC2676">
        <v>7</v>
      </c>
      <c r="CD2676">
        <v>0.40001899133235502</v>
      </c>
      <c r="CE2676" s="3">
        <v>43465</v>
      </c>
      <c r="CF2676">
        <v>1203.1379999999999</v>
      </c>
      <c r="CG2676" s="3">
        <v>43555</v>
      </c>
      <c r="CH2676">
        <v>0.37781156759237999</v>
      </c>
      <c r="CI2676">
        <v>0</v>
      </c>
      <c r="CK2676">
        <v>5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181.44399999999999</v>
      </c>
      <c r="DF2676">
        <v>116.86</v>
      </c>
      <c r="DG2676">
        <v>158.82499999999999</v>
      </c>
      <c r="DH2676">
        <v>267.14800000000002</v>
      </c>
      <c r="DI2676">
        <v>271.529</v>
      </c>
      <c r="DJ2676">
        <v>275.61700000000002</v>
      </c>
      <c r="DK2676">
        <v>807.66399999999999</v>
      </c>
      <c r="DL2676">
        <v>68.766999999999996</v>
      </c>
      <c r="DM2676">
        <v>98.876999999999995</v>
      </c>
      <c r="DN2676">
        <v>27.120999999999999</v>
      </c>
      <c r="DO2676">
        <v>24.132000000000001</v>
      </c>
      <c r="DP2676">
        <v>42.817999999999998</v>
      </c>
      <c r="DQ2676">
        <v>46.604999999999997</v>
      </c>
      <c r="DR2676">
        <v>481.51600000000002</v>
      </c>
      <c r="DS2676">
        <v>504.47199999999998</v>
      </c>
      <c r="DT2676">
        <v>540.02599999999995</v>
      </c>
      <c r="DU2676">
        <v>516.38400000000001</v>
      </c>
      <c r="DV2676">
        <v>510.26400000000001</v>
      </c>
      <c r="DW2676">
        <v>495.07100000000003</v>
      </c>
      <c r="DX2676">
        <v>0.33646599810111499</v>
      </c>
      <c r="DY2676">
        <v>0.559081300813008</v>
      </c>
      <c r="DZ2676">
        <v>0.89025540144284898</v>
      </c>
      <c r="EA2676">
        <v>0.38167460681982601</v>
      </c>
      <c r="EB2676">
        <v>0.498899676375404</v>
      </c>
      <c r="EC2676">
        <v>0.88713661470680005</v>
      </c>
      <c r="ED2676">
        <v>29</v>
      </c>
    </row>
    <row r="2677" spans="1:134" x14ac:dyDescent="0.25">
      <c r="A2677" s="6" t="s">
        <v>1328</v>
      </c>
      <c r="B2677" t="s">
        <v>138</v>
      </c>
      <c r="C2677">
        <v>2000000</v>
      </c>
      <c r="D2677">
        <v>200000</v>
      </c>
      <c r="E2677" s="5">
        <v>5.0424128180961345</v>
      </c>
      <c r="F2677">
        <v>0</v>
      </c>
      <c r="G2677" s="2">
        <v>43621.574120370373</v>
      </c>
      <c r="H2677" t="s">
        <v>115</v>
      </c>
      <c r="I2677" s="2">
        <v>43626.694907407407</v>
      </c>
      <c r="J2677">
        <v>1816391</v>
      </c>
      <c r="K2677">
        <v>3</v>
      </c>
      <c r="L2677" t="s">
        <v>129</v>
      </c>
      <c r="M2677">
        <v>6633</v>
      </c>
      <c r="N2677">
        <v>4.0999999999999996</v>
      </c>
      <c r="O2677">
        <v>5.383</v>
      </c>
      <c r="P2677">
        <v>13.82</v>
      </c>
      <c r="Q2677">
        <v>749093</v>
      </c>
      <c r="R2677" t="s">
        <v>137</v>
      </c>
      <c r="S2677" t="s">
        <v>136</v>
      </c>
      <c r="T2677" t="s">
        <v>3861</v>
      </c>
      <c r="U2677" t="s">
        <v>3899</v>
      </c>
      <c r="V2677">
        <v>80133</v>
      </c>
      <c r="W2677" t="s">
        <v>119</v>
      </c>
      <c r="X2677" s="1">
        <v>711</v>
      </c>
      <c r="Y2677" t="s">
        <v>3892</v>
      </c>
      <c r="Z2677" s="3">
        <v>41660</v>
      </c>
      <c r="AA2677">
        <v>7</v>
      </c>
      <c r="AB2677">
        <v>-1</v>
      </c>
      <c r="AC2677">
        <v>5</v>
      </c>
      <c r="AD2677">
        <v>11</v>
      </c>
      <c r="AE2677">
        <v>8</v>
      </c>
      <c r="AF2677">
        <v>0</v>
      </c>
      <c r="AG2677">
        <v>0</v>
      </c>
      <c r="AH2677">
        <v>6</v>
      </c>
      <c r="AI2677">
        <v>0</v>
      </c>
      <c r="AK2677">
        <v>4</v>
      </c>
      <c r="AL2677">
        <v>2</v>
      </c>
      <c r="AM2677">
        <v>72</v>
      </c>
      <c r="AN2677">
        <v>746</v>
      </c>
      <c r="AO2677">
        <v>2251</v>
      </c>
      <c r="AP2677">
        <v>126</v>
      </c>
      <c r="AQ2677">
        <v>610</v>
      </c>
      <c r="AR2677">
        <v>570</v>
      </c>
      <c r="AS2677">
        <v>356</v>
      </c>
      <c r="AT2677">
        <v>55</v>
      </c>
      <c r="AU2677">
        <v>3070</v>
      </c>
      <c r="AV2677">
        <v>3070</v>
      </c>
      <c r="AW2677">
        <v>498</v>
      </c>
      <c r="AX2677">
        <v>2821</v>
      </c>
      <c r="AY2677">
        <v>2821</v>
      </c>
      <c r="AZ2677">
        <v>2017</v>
      </c>
      <c r="BA2677">
        <v>3.1985784095957301E-2</v>
      </c>
      <c r="BB2677">
        <v>0.12619638426089999</v>
      </c>
      <c r="BC2677">
        <v>0.87368421052631495</v>
      </c>
      <c r="BD2677">
        <v>0.26444523218716698</v>
      </c>
      <c r="BE2677">
        <v>1.7915309446254E-2</v>
      </c>
      <c r="BF2677">
        <v>280</v>
      </c>
      <c r="BG2677">
        <v>280</v>
      </c>
      <c r="BH2677">
        <v>366.79199999999997</v>
      </c>
      <c r="BI2677">
        <v>280</v>
      </c>
      <c r="BJ2677">
        <v>305.48700000000002</v>
      </c>
      <c r="BK2677">
        <v>261.66699999999997</v>
      </c>
      <c r="BL2677">
        <v>72.278999999999996</v>
      </c>
      <c r="BM2677">
        <v>71.391999999999996</v>
      </c>
      <c r="BN2677">
        <v>70.590999999999994</v>
      </c>
      <c r="BO2677">
        <v>70.337000000000003</v>
      </c>
      <c r="BP2677">
        <v>72.548000000000002</v>
      </c>
      <c r="BQ2677">
        <v>72.228999999999999</v>
      </c>
      <c r="BR2677">
        <v>333.1</v>
      </c>
      <c r="BS2677">
        <v>342.37</v>
      </c>
      <c r="BT2677">
        <v>351.61</v>
      </c>
      <c r="BU2677">
        <v>360.82</v>
      </c>
      <c r="BV2677">
        <v>455.97399999999999</v>
      </c>
      <c r="BW2677">
        <v>144.39099999999999</v>
      </c>
      <c r="BX2677">
        <v>2</v>
      </c>
      <c r="BY2677">
        <v>3</v>
      </c>
      <c r="BZ2677">
        <v>3</v>
      </c>
      <c r="CA2677">
        <v>2</v>
      </c>
      <c r="CB2677">
        <v>4</v>
      </c>
      <c r="CC2677">
        <v>5</v>
      </c>
      <c r="CD2677">
        <v>0.59607401914018898</v>
      </c>
      <c r="CE2677" s="3">
        <v>43465</v>
      </c>
      <c r="CF2677">
        <v>685.37900000000002</v>
      </c>
      <c r="CG2677" s="3">
        <v>43555</v>
      </c>
      <c r="CH2677">
        <v>0.726895443668228</v>
      </c>
      <c r="CI2677">
        <v>0</v>
      </c>
      <c r="CK2677">
        <v>10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236.714</v>
      </c>
      <c r="DF2677">
        <v>244.333</v>
      </c>
      <c r="DG2677">
        <v>261.97899999999998</v>
      </c>
      <c r="DH2677">
        <v>171.86799999999999</v>
      </c>
      <c r="DI2677">
        <v>149.62</v>
      </c>
      <c r="DJ2677">
        <v>166.095</v>
      </c>
      <c r="DK2677">
        <v>513.02499999999998</v>
      </c>
      <c r="DL2677">
        <v>19.356000000000002</v>
      </c>
      <c r="DM2677">
        <v>20.456</v>
      </c>
      <c r="DN2677">
        <v>9.1549999999999994</v>
      </c>
      <c r="DO2677">
        <v>0.33700000000000002</v>
      </c>
      <c r="DP2677">
        <v>2.548</v>
      </c>
      <c r="DQ2677">
        <v>30.882000000000001</v>
      </c>
      <c r="DR2677">
        <v>323.791</v>
      </c>
      <c r="DS2677">
        <v>341.62200000000001</v>
      </c>
      <c r="DT2677">
        <v>351.49799999999999</v>
      </c>
      <c r="DU2677">
        <v>340.82</v>
      </c>
      <c r="DV2677">
        <v>435.97399999999999</v>
      </c>
      <c r="DW2677">
        <v>125.34399999999999</v>
      </c>
      <c r="DX2677">
        <v>0.84540714285714202</v>
      </c>
      <c r="DY2677">
        <v>0.267795625285352</v>
      </c>
      <c r="DZ2677">
        <v>0.972053437406184</v>
      </c>
      <c r="EA2677">
        <v>0.69371277366954798</v>
      </c>
      <c r="EB2677">
        <v>0.19268426740199701</v>
      </c>
      <c r="EC2677">
        <v>0.96518773905892796</v>
      </c>
      <c r="ED2677">
        <v>5</v>
      </c>
    </row>
    <row r="2678" spans="1:134" x14ac:dyDescent="0.25">
      <c r="A2678" s="6" t="s">
        <v>1283</v>
      </c>
      <c r="B2678" t="s">
        <v>569</v>
      </c>
      <c r="C2678">
        <v>600000</v>
      </c>
      <c r="D2678">
        <v>50000</v>
      </c>
      <c r="E2678" s="5">
        <v>5.7021677662582455</v>
      </c>
      <c r="F2678">
        <v>0</v>
      </c>
      <c r="G2678" s="2">
        <v>43621.280266203707</v>
      </c>
      <c r="H2678" t="s">
        <v>115</v>
      </c>
      <c r="I2678" s="2">
        <v>43626.690682870372</v>
      </c>
      <c r="J2678">
        <v>1814131</v>
      </c>
      <c r="K2678">
        <v>2</v>
      </c>
      <c r="L2678" t="s">
        <v>128</v>
      </c>
      <c r="M2678">
        <v>6558</v>
      </c>
      <c r="N2678">
        <v>17.600000000000001</v>
      </c>
      <c r="O2678">
        <v>10.65</v>
      </c>
      <c r="P2678">
        <v>6.3929999999999998</v>
      </c>
      <c r="Q2678">
        <v>32401</v>
      </c>
      <c r="R2678" t="s">
        <v>1104</v>
      </c>
      <c r="S2678" t="s">
        <v>449</v>
      </c>
      <c r="T2678" t="s">
        <v>3857</v>
      </c>
      <c r="U2678" t="s">
        <v>3897</v>
      </c>
      <c r="V2678">
        <v>28024</v>
      </c>
      <c r="W2678" t="s">
        <v>119</v>
      </c>
      <c r="X2678" s="1">
        <v>324</v>
      </c>
      <c r="Y2678" t="s">
        <v>3877</v>
      </c>
      <c r="Z2678" s="3">
        <v>42629</v>
      </c>
      <c r="AA2678">
        <v>2</v>
      </c>
      <c r="AB2678">
        <v>0</v>
      </c>
      <c r="AC2678">
        <v>6</v>
      </c>
      <c r="AD2678">
        <v>1</v>
      </c>
      <c r="AE2678">
        <v>5</v>
      </c>
      <c r="AF2678">
        <v>0</v>
      </c>
      <c r="AG2678">
        <v>0</v>
      </c>
      <c r="AH2678">
        <v>6</v>
      </c>
      <c r="AI2678">
        <v>0</v>
      </c>
      <c r="AJ2678">
        <v>2</v>
      </c>
      <c r="AK2678">
        <v>4</v>
      </c>
      <c r="AL2678">
        <v>1</v>
      </c>
      <c r="AM2678">
        <v>59</v>
      </c>
      <c r="AN2678">
        <v>1526</v>
      </c>
      <c r="AO2678">
        <v>1880</v>
      </c>
      <c r="AP2678">
        <v>600</v>
      </c>
      <c r="AQ2678">
        <v>0</v>
      </c>
      <c r="AR2678">
        <v>296</v>
      </c>
      <c r="AS2678">
        <v>829</v>
      </c>
      <c r="AT2678">
        <v>531</v>
      </c>
      <c r="AU2678">
        <v>3552</v>
      </c>
      <c r="AV2678">
        <v>3552</v>
      </c>
      <c r="AW2678">
        <v>296</v>
      </c>
      <c r="AX2678">
        <v>2176</v>
      </c>
      <c r="AY2678">
        <v>2176</v>
      </c>
      <c r="AZ2678">
        <v>2017</v>
      </c>
      <c r="BA2678">
        <v>3.1382978723404203E-2</v>
      </c>
      <c r="BB2678">
        <v>0.38097426470588203</v>
      </c>
      <c r="BC2678">
        <v>1</v>
      </c>
      <c r="BD2678">
        <v>0.70128676470588203</v>
      </c>
      <c r="BE2678">
        <v>0.14949324324324301</v>
      </c>
      <c r="BF2678">
        <v>586.44600000000003</v>
      </c>
      <c r="BG2678">
        <v>483</v>
      </c>
      <c r="BH2678">
        <v>472.9</v>
      </c>
      <c r="BI2678">
        <v>536.25900000000001</v>
      </c>
      <c r="BJ2678">
        <v>536.327</v>
      </c>
      <c r="BK2678">
        <v>581.33699999999999</v>
      </c>
      <c r="BL2678">
        <v>75</v>
      </c>
      <c r="BM2678">
        <v>75</v>
      </c>
      <c r="BN2678">
        <v>60</v>
      </c>
      <c r="BO2678">
        <v>60.53</v>
      </c>
      <c r="BP2678">
        <v>60</v>
      </c>
      <c r="BQ2678">
        <v>60</v>
      </c>
      <c r="BR2678">
        <v>1552.046</v>
      </c>
      <c r="BS2678">
        <v>1377.4349999999999</v>
      </c>
      <c r="BT2678">
        <v>1510.557</v>
      </c>
      <c r="BU2678">
        <v>1040.1590000000001</v>
      </c>
      <c r="BV2678">
        <v>1013.068</v>
      </c>
      <c r="BW2678">
        <v>768.00400000000002</v>
      </c>
      <c r="BX2678">
        <v>6</v>
      </c>
      <c r="BY2678">
        <v>6</v>
      </c>
      <c r="BZ2678">
        <v>6</v>
      </c>
      <c r="CA2678">
        <v>6</v>
      </c>
      <c r="CB2678">
        <v>6</v>
      </c>
      <c r="CC2678">
        <v>6</v>
      </c>
      <c r="CD2678">
        <v>0.78646280429987803</v>
      </c>
      <c r="CE2678" s="3">
        <v>43465</v>
      </c>
      <c r="CF2678">
        <v>2213.4920000000002</v>
      </c>
      <c r="CG2678" s="3">
        <v>43555</v>
      </c>
      <c r="CH2678">
        <v>0.55812265853901899</v>
      </c>
      <c r="CI2678">
        <v>0</v>
      </c>
      <c r="CK2678">
        <v>3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368.67899999999997</v>
      </c>
      <c r="DF2678">
        <v>402.529</v>
      </c>
      <c r="DG2678">
        <v>315.95</v>
      </c>
      <c r="DH2678">
        <v>531.15099999999995</v>
      </c>
      <c r="DI2678">
        <v>531.245</v>
      </c>
      <c r="DJ2678">
        <v>570.67499999999995</v>
      </c>
      <c r="DK2678">
        <v>1530.5640000000001</v>
      </c>
      <c r="DL2678">
        <v>0.48899999999999999</v>
      </c>
      <c r="DM2678">
        <v>51.433</v>
      </c>
      <c r="DN2678">
        <v>20.571999999999999</v>
      </c>
      <c r="DO2678">
        <v>9.2539999999999996</v>
      </c>
      <c r="DP2678">
        <v>6.3479999999999999</v>
      </c>
      <c r="DQ2678">
        <v>12.558999999999999</v>
      </c>
      <c r="DR2678">
        <v>1452.046</v>
      </c>
      <c r="DS2678">
        <v>1377.4349999999999</v>
      </c>
      <c r="DT2678">
        <v>1460.557</v>
      </c>
      <c r="DU2678">
        <v>990.15899999999999</v>
      </c>
      <c r="DV2678">
        <v>1006.61</v>
      </c>
      <c r="DW2678">
        <v>761.54600000000005</v>
      </c>
      <c r="DX2678">
        <v>0.62866657799695103</v>
      </c>
      <c r="DY2678">
        <v>6.5199999999999998E-3</v>
      </c>
      <c r="DZ2678">
        <v>0.93556891999335001</v>
      </c>
      <c r="EA2678">
        <v>0.85106384975732596</v>
      </c>
      <c r="EB2678">
        <v>0.25773948224208099</v>
      </c>
      <c r="EC2678">
        <v>0.97067785259022799</v>
      </c>
      <c r="ED2678">
        <v>3</v>
      </c>
    </row>
    <row r="2679" spans="1:134" x14ac:dyDescent="0.25">
      <c r="A2679" s="6" t="s">
        <v>1331</v>
      </c>
      <c r="B2679" t="s">
        <v>138</v>
      </c>
      <c r="C2679">
        <v>250000</v>
      </c>
      <c r="D2679">
        <v>80000</v>
      </c>
      <c r="E2679" s="5">
        <v>6.9368520263901976</v>
      </c>
      <c r="F2679">
        <v>0</v>
      </c>
      <c r="G2679" s="2">
        <v>43621.607905092591</v>
      </c>
      <c r="H2679" t="s">
        <v>115</v>
      </c>
      <c r="I2679" s="2">
        <v>43626.677789351852</v>
      </c>
      <c r="J2679">
        <v>2500000</v>
      </c>
      <c r="K2679">
        <v>3</v>
      </c>
      <c r="L2679" t="s">
        <v>128</v>
      </c>
      <c r="M2679">
        <v>1729</v>
      </c>
      <c r="N2679">
        <v>5.2</v>
      </c>
      <c r="P2679">
        <v>8.7309999999999999</v>
      </c>
      <c r="Q2679">
        <v>4666</v>
      </c>
      <c r="R2679" t="s">
        <v>1022</v>
      </c>
      <c r="S2679" t="s">
        <v>247</v>
      </c>
      <c r="T2679" t="s">
        <v>3862</v>
      </c>
      <c r="U2679" t="s">
        <v>3900</v>
      </c>
      <c r="V2679">
        <v>63812</v>
      </c>
      <c r="W2679" t="s">
        <v>119</v>
      </c>
      <c r="X2679" s="1">
        <v>466</v>
      </c>
      <c r="Y2679" t="s">
        <v>3882</v>
      </c>
      <c r="Z2679" s="3">
        <v>38341</v>
      </c>
      <c r="AA2679">
        <v>5</v>
      </c>
      <c r="AB2679">
        <v>0</v>
      </c>
      <c r="AC2679">
        <v>6</v>
      </c>
      <c r="AD2679">
        <v>8</v>
      </c>
      <c r="AE2679">
        <v>7</v>
      </c>
      <c r="AF2679">
        <v>0</v>
      </c>
      <c r="AG2679">
        <v>0</v>
      </c>
      <c r="AH2679">
        <v>6</v>
      </c>
      <c r="AI2679">
        <v>0</v>
      </c>
      <c r="AJ2679">
        <v>2</v>
      </c>
      <c r="AK2679">
        <v>4</v>
      </c>
      <c r="AL2679">
        <v>2</v>
      </c>
      <c r="AM2679">
        <v>353</v>
      </c>
      <c r="AN2679">
        <v>1556</v>
      </c>
      <c r="AO2679">
        <v>1632</v>
      </c>
      <c r="AP2679">
        <v>257</v>
      </c>
      <c r="AQ2679">
        <v>0</v>
      </c>
      <c r="AR2679">
        <v>525</v>
      </c>
      <c r="AS2679">
        <v>561</v>
      </c>
      <c r="AT2679">
        <v>203</v>
      </c>
      <c r="AU2679">
        <v>1588</v>
      </c>
      <c r="AV2679">
        <v>1588</v>
      </c>
      <c r="AW2679">
        <v>2</v>
      </c>
      <c r="AX2679">
        <v>2157</v>
      </c>
      <c r="AY2679">
        <v>2157</v>
      </c>
      <c r="AZ2679">
        <v>2017</v>
      </c>
      <c r="BA2679">
        <v>0.21629901960784301</v>
      </c>
      <c r="BB2679">
        <v>0.260083449235048</v>
      </c>
      <c r="BC2679">
        <v>3.8095238095238E-3</v>
      </c>
      <c r="BD2679">
        <v>0.72137227630968903</v>
      </c>
      <c r="BE2679">
        <v>0.127833753148614</v>
      </c>
      <c r="BF2679">
        <v>100</v>
      </c>
      <c r="BG2679">
        <v>100</v>
      </c>
      <c r="BH2679">
        <v>100</v>
      </c>
      <c r="BI2679">
        <v>100</v>
      </c>
      <c r="BJ2679">
        <v>100</v>
      </c>
      <c r="BK2679">
        <v>100</v>
      </c>
      <c r="BL2679">
        <v>42.5</v>
      </c>
      <c r="BM2679">
        <v>44</v>
      </c>
      <c r="BN2679">
        <v>45.5</v>
      </c>
      <c r="BO2679">
        <v>47</v>
      </c>
      <c r="BP2679">
        <v>48.5</v>
      </c>
      <c r="BQ2679">
        <v>50</v>
      </c>
      <c r="BR2679">
        <v>202.00200000000001</v>
      </c>
      <c r="BS2679">
        <v>57.933999999999997</v>
      </c>
      <c r="BT2679">
        <v>68.037999999999997</v>
      </c>
      <c r="BU2679">
        <v>78.119</v>
      </c>
      <c r="BV2679">
        <v>88.173000000000002</v>
      </c>
      <c r="BW2679">
        <v>98.204999999999998</v>
      </c>
      <c r="BX2679">
        <v>5</v>
      </c>
      <c r="BY2679">
        <v>5</v>
      </c>
      <c r="BZ2679">
        <v>5</v>
      </c>
      <c r="CA2679">
        <v>5</v>
      </c>
      <c r="CB2679">
        <v>5</v>
      </c>
      <c r="CC2679">
        <v>5</v>
      </c>
      <c r="CD2679">
        <v>0.66859259259259196</v>
      </c>
      <c r="CE2679" s="3">
        <v>43465</v>
      </c>
      <c r="CF2679">
        <v>344.50200000000001</v>
      </c>
      <c r="CG2679" s="3">
        <v>43555</v>
      </c>
      <c r="CH2679">
        <v>0.24239298245613999</v>
      </c>
      <c r="CI2679">
        <v>2.3069999999999999</v>
      </c>
      <c r="CK2679">
        <v>5</v>
      </c>
      <c r="CL2679">
        <v>1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2.3069999999999999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93.784999999999997</v>
      </c>
      <c r="DG2679">
        <v>98.632000000000005</v>
      </c>
      <c r="DH2679">
        <v>81.819000000000003</v>
      </c>
      <c r="DI2679">
        <v>53.106000000000002</v>
      </c>
      <c r="DJ2679">
        <v>51.018999999999998</v>
      </c>
      <c r="DK2679">
        <v>194.636</v>
      </c>
      <c r="DL2679">
        <v>34.540999999999997</v>
      </c>
      <c r="DM2679">
        <v>33.048000000000002</v>
      </c>
      <c r="DN2679">
        <v>33.554000000000002</v>
      </c>
      <c r="DO2679">
        <v>37.136000000000003</v>
      </c>
      <c r="DP2679">
        <v>34.274999999999999</v>
      </c>
      <c r="DQ2679">
        <v>35.774999999999999</v>
      </c>
      <c r="DR2679">
        <v>200.59700000000001</v>
      </c>
      <c r="DS2679">
        <v>54.104999999999997</v>
      </c>
      <c r="DT2679">
        <v>64.22</v>
      </c>
      <c r="DU2679">
        <v>75.680999999999997</v>
      </c>
      <c r="DV2679">
        <v>84.378</v>
      </c>
      <c r="DW2679">
        <v>94.421000000000006</v>
      </c>
      <c r="DX2679">
        <v>0</v>
      </c>
      <c r="DY2679">
        <v>0.81272941176470503</v>
      </c>
      <c r="DZ2679">
        <v>0.99304462332056098</v>
      </c>
      <c r="EA2679">
        <v>0.63060166666666595</v>
      </c>
      <c r="EB2679">
        <v>0.75073513513513501</v>
      </c>
      <c r="EC2679">
        <v>0.96781445842918801</v>
      </c>
      <c r="ED2679">
        <v>15</v>
      </c>
    </row>
    <row r="2680" spans="1:134" x14ac:dyDescent="0.25">
      <c r="A2680" s="6" t="s">
        <v>1333</v>
      </c>
      <c r="B2680" t="s">
        <v>246</v>
      </c>
      <c r="C2680">
        <v>30000</v>
      </c>
      <c r="D2680">
        <v>25000</v>
      </c>
      <c r="E2680" s="5">
        <v>7.11592836946277</v>
      </c>
      <c r="F2680">
        <v>0</v>
      </c>
      <c r="G2680" s="2">
        <v>43621.649502314816</v>
      </c>
      <c r="H2680" t="s">
        <v>115</v>
      </c>
      <c r="I2680" s="2">
        <v>43626.610439814816</v>
      </c>
      <c r="J2680">
        <v>2400000</v>
      </c>
      <c r="K2680">
        <v>3</v>
      </c>
      <c r="L2680" t="s">
        <v>129</v>
      </c>
      <c r="M2680">
        <v>258</v>
      </c>
      <c r="N2680">
        <v>8.9</v>
      </c>
      <c r="O2680">
        <v>3.0649999999999999</v>
      </c>
      <c r="P2680">
        <v>4.9240000000000004</v>
      </c>
      <c r="Q2680">
        <v>9511</v>
      </c>
      <c r="R2680" t="s">
        <v>1106</v>
      </c>
      <c r="S2680" t="s">
        <v>247</v>
      </c>
      <c r="T2680" t="s">
        <v>3862</v>
      </c>
      <c r="U2680" t="s">
        <v>3900</v>
      </c>
      <c r="V2680">
        <v>63811</v>
      </c>
      <c r="W2680" t="s">
        <v>119</v>
      </c>
      <c r="X2680" s="1">
        <v>951</v>
      </c>
      <c r="Y2680" t="s">
        <v>3885</v>
      </c>
      <c r="Z2680" s="3">
        <v>42411</v>
      </c>
      <c r="AA2680">
        <v>5</v>
      </c>
      <c r="AB2680">
        <v>0</v>
      </c>
      <c r="AC2680">
        <v>5</v>
      </c>
      <c r="AD2680">
        <v>4</v>
      </c>
      <c r="AE2680">
        <v>6</v>
      </c>
      <c r="AF2680">
        <v>-1</v>
      </c>
      <c r="AG2680">
        <v>0</v>
      </c>
      <c r="AH2680">
        <v>3</v>
      </c>
      <c r="AI2680">
        <v>0</v>
      </c>
      <c r="AJ2680">
        <v>3</v>
      </c>
      <c r="AK2680">
        <v>2</v>
      </c>
      <c r="AL2680">
        <v>2</v>
      </c>
      <c r="AM2680">
        <v>11</v>
      </c>
      <c r="AN2680">
        <v>195</v>
      </c>
      <c r="AO2680">
        <v>131</v>
      </c>
      <c r="AP2680">
        <v>23</v>
      </c>
      <c r="AQ2680">
        <v>258</v>
      </c>
      <c r="AR2680">
        <v>243</v>
      </c>
      <c r="AS2680">
        <v>86</v>
      </c>
      <c r="AT2680">
        <v>-15</v>
      </c>
      <c r="AU2680">
        <v>258</v>
      </c>
      <c r="AV2680">
        <v>258</v>
      </c>
      <c r="AW2680">
        <v>236</v>
      </c>
      <c r="AX2680">
        <v>374</v>
      </c>
      <c r="AY2680">
        <v>374</v>
      </c>
      <c r="AZ2680">
        <v>2017</v>
      </c>
      <c r="BA2680">
        <v>8.3969465648854894E-2</v>
      </c>
      <c r="BB2680">
        <v>0.22994652406417099</v>
      </c>
      <c r="BC2680">
        <v>0.97119341563785999</v>
      </c>
      <c r="BD2680">
        <v>0.52139037433155</v>
      </c>
      <c r="BE2680">
        <v>-5.8139534883720902E-2</v>
      </c>
      <c r="BF2680">
        <v>30</v>
      </c>
      <c r="BG2680">
        <v>30</v>
      </c>
      <c r="BH2680">
        <v>30</v>
      </c>
      <c r="BI2680">
        <v>30</v>
      </c>
      <c r="BJ2680">
        <v>30</v>
      </c>
      <c r="BK2680">
        <v>0</v>
      </c>
      <c r="BL2680">
        <v>0</v>
      </c>
      <c r="BR2680">
        <v>166.40700000000001</v>
      </c>
      <c r="BS2680">
        <v>172.71</v>
      </c>
      <c r="BT2680">
        <v>178.988</v>
      </c>
      <c r="BU2680">
        <v>185.251</v>
      </c>
      <c r="BV2680">
        <v>193.096</v>
      </c>
      <c r="BW2680">
        <v>180.922</v>
      </c>
      <c r="BX2680">
        <v>4</v>
      </c>
      <c r="BY2680">
        <v>4</v>
      </c>
      <c r="BZ2680">
        <v>4</v>
      </c>
      <c r="CA2680">
        <v>4</v>
      </c>
      <c r="CB2680">
        <v>4</v>
      </c>
      <c r="CC2680">
        <v>4</v>
      </c>
      <c r="CD2680">
        <v>0.67564848484848405</v>
      </c>
      <c r="CE2680" s="3">
        <v>43465</v>
      </c>
      <c r="CF2680">
        <v>196.40700000000001</v>
      </c>
      <c r="CG2680" s="3">
        <v>43555</v>
      </c>
      <c r="CH2680">
        <v>0.40869999999999901</v>
      </c>
      <c r="CI2680">
        <v>6.0999999999999999E-2</v>
      </c>
      <c r="CK2680">
        <v>5</v>
      </c>
      <c r="CL2680">
        <v>1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6.0999999999999999E-2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12.2</v>
      </c>
      <c r="DF2680">
        <v>30</v>
      </c>
      <c r="DG2680">
        <v>6.8319999999999999</v>
      </c>
      <c r="DH2680">
        <v>18.739000000000001</v>
      </c>
      <c r="DI2680">
        <v>30</v>
      </c>
      <c r="DJ2680">
        <v>0</v>
      </c>
      <c r="DK2680">
        <v>202.483</v>
      </c>
      <c r="DL2680">
        <v>6.0999999999999999E-2</v>
      </c>
      <c r="DR2680">
        <v>147.95500000000001</v>
      </c>
      <c r="DS2680">
        <v>164.101</v>
      </c>
      <c r="DT2680">
        <v>176.28899999999999</v>
      </c>
      <c r="DU2680">
        <v>183.744</v>
      </c>
      <c r="DV2680">
        <v>177.76</v>
      </c>
      <c r="DW2680">
        <v>180.922</v>
      </c>
      <c r="DX2680">
        <v>0.40666666666666601</v>
      </c>
      <c r="DY2680" t="s">
        <v>193</v>
      </c>
      <c r="DZ2680">
        <v>0.88911524154632904</v>
      </c>
      <c r="EA2680">
        <v>0.65180666666666598</v>
      </c>
      <c r="EC2680">
        <v>0.95674389766227796</v>
      </c>
      <c r="ED2680">
        <v>3</v>
      </c>
    </row>
    <row r="2681" spans="1:134" x14ac:dyDescent="0.25">
      <c r="A2681" s="6" t="s">
        <v>1358</v>
      </c>
      <c r="B2681" t="s">
        <v>138</v>
      </c>
      <c r="C2681">
        <v>200000</v>
      </c>
      <c r="D2681">
        <v>50000</v>
      </c>
      <c r="E2681" s="5">
        <v>5.0424128180961345</v>
      </c>
      <c r="F2681">
        <v>0</v>
      </c>
      <c r="G2681" s="2">
        <v>43622.280370370368</v>
      </c>
      <c r="H2681" t="s">
        <v>115</v>
      </c>
      <c r="I2681" s="2">
        <v>43626.492071759261</v>
      </c>
      <c r="J2681">
        <v>2476000</v>
      </c>
      <c r="K2681">
        <v>2</v>
      </c>
      <c r="L2681" t="s">
        <v>128</v>
      </c>
      <c r="M2681">
        <v>684</v>
      </c>
      <c r="N2681">
        <v>-12.5</v>
      </c>
      <c r="O2681">
        <v>5.556</v>
      </c>
      <c r="P2681">
        <v>4.8319999999999999</v>
      </c>
      <c r="Q2681">
        <v>6201</v>
      </c>
      <c r="R2681" t="s">
        <v>1109</v>
      </c>
      <c r="S2681" t="s">
        <v>158</v>
      </c>
      <c r="T2681" t="s">
        <v>3863</v>
      </c>
      <c r="U2681" t="s">
        <v>3898</v>
      </c>
      <c r="V2681">
        <v>30020</v>
      </c>
      <c r="W2681" t="s">
        <v>119</v>
      </c>
      <c r="X2681" s="1">
        <v>620</v>
      </c>
      <c r="Y2681" t="s">
        <v>3892</v>
      </c>
      <c r="Z2681" s="3">
        <v>39472</v>
      </c>
      <c r="AA2681">
        <v>5</v>
      </c>
      <c r="AB2681">
        <v>0</v>
      </c>
      <c r="AC2681">
        <v>5</v>
      </c>
      <c r="AD2681">
        <v>0</v>
      </c>
      <c r="AE2681">
        <v>4</v>
      </c>
      <c r="AF2681">
        <v>0</v>
      </c>
      <c r="AG2681">
        <v>0</v>
      </c>
      <c r="AH2681">
        <v>1</v>
      </c>
      <c r="AI2681">
        <v>0</v>
      </c>
      <c r="AJ2681">
        <v>1</v>
      </c>
      <c r="AK2681">
        <v>1</v>
      </c>
      <c r="AL2681">
        <v>1</v>
      </c>
      <c r="AM2681">
        <v>15</v>
      </c>
      <c r="AN2681">
        <v>86</v>
      </c>
      <c r="AO2681">
        <v>485</v>
      </c>
      <c r="AP2681">
        <v>8</v>
      </c>
      <c r="AQ2681">
        <v>52</v>
      </c>
      <c r="AR2681">
        <v>12</v>
      </c>
      <c r="AS2681">
        <v>511</v>
      </c>
      <c r="AT2681">
        <v>1</v>
      </c>
      <c r="AU2681">
        <v>790</v>
      </c>
      <c r="AV2681">
        <v>709</v>
      </c>
      <c r="AW2681">
        <v>10</v>
      </c>
      <c r="AX2681">
        <v>497</v>
      </c>
      <c r="AY2681">
        <v>497</v>
      </c>
      <c r="AZ2681">
        <v>2017</v>
      </c>
      <c r="BA2681">
        <v>3.0927835051546299E-2</v>
      </c>
      <c r="BB2681">
        <v>1.0281690140844999</v>
      </c>
      <c r="BC2681">
        <v>0.83333333333333304</v>
      </c>
      <c r="BD2681">
        <v>0.17303822937625701</v>
      </c>
      <c r="BE2681">
        <v>1.4104372355430101E-3</v>
      </c>
      <c r="BF2681">
        <v>70</v>
      </c>
      <c r="BG2681">
        <v>70</v>
      </c>
      <c r="BH2681">
        <v>105.624</v>
      </c>
      <c r="BI2681">
        <v>86.483000000000004</v>
      </c>
      <c r="BJ2681">
        <v>73.415999999999997</v>
      </c>
      <c r="BK2681">
        <v>40.634</v>
      </c>
      <c r="BL2681">
        <v>93.549000000000007</v>
      </c>
      <c r="BM2681">
        <v>93.843000000000004</v>
      </c>
      <c r="BN2681">
        <v>91.704999999999998</v>
      </c>
      <c r="BO2681">
        <v>93.41</v>
      </c>
      <c r="BP2681">
        <v>92.561000000000007</v>
      </c>
      <c r="BQ2681">
        <v>91.972999999999999</v>
      </c>
      <c r="BR2681">
        <v>123.009</v>
      </c>
      <c r="BS2681">
        <v>123.744</v>
      </c>
      <c r="BT2681">
        <v>88.852999999999994</v>
      </c>
      <c r="BU2681">
        <v>108.726</v>
      </c>
      <c r="BV2681">
        <v>122.52200000000001</v>
      </c>
      <c r="BW2681">
        <v>126.66500000000001</v>
      </c>
      <c r="BX2681">
        <v>3</v>
      </c>
      <c r="BY2681">
        <v>3</v>
      </c>
      <c r="BZ2681">
        <v>3</v>
      </c>
      <c r="CA2681">
        <v>3</v>
      </c>
      <c r="CB2681">
        <v>3</v>
      </c>
      <c r="CC2681">
        <v>3</v>
      </c>
      <c r="CD2681">
        <v>0.26024374051782401</v>
      </c>
      <c r="CE2681" s="3">
        <v>43465</v>
      </c>
      <c r="CF2681">
        <v>286.55799999999999</v>
      </c>
      <c r="CG2681" s="3">
        <v>43555</v>
      </c>
      <c r="CH2681">
        <v>0.28694152822701402</v>
      </c>
      <c r="CI2681">
        <v>0</v>
      </c>
      <c r="CK2681">
        <v>10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35.624000000000002</v>
      </c>
      <c r="DH2681">
        <v>16.483000000000001</v>
      </c>
      <c r="DI2681">
        <v>3.4159999999999999</v>
      </c>
      <c r="DJ2681">
        <v>0</v>
      </c>
      <c r="DK2681">
        <v>59.613</v>
      </c>
      <c r="DL2681">
        <v>46.929000000000002</v>
      </c>
      <c r="DM2681">
        <v>29.399000000000001</v>
      </c>
      <c r="DN2681">
        <v>41.598999999999997</v>
      </c>
      <c r="DO2681">
        <v>17.920999999999999</v>
      </c>
      <c r="DP2681">
        <v>42.402999999999999</v>
      </c>
      <c r="DQ2681">
        <v>27.302</v>
      </c>
      <c r="DR2681">
        <v>23.009</v>
      </c>
      <c r="DS2681">
        <v>23.744</v>
      </c>
      <c r="DT2681">
        <v>24.477</v>
      </c>
      <c r="DU2681">
        <v>25.209</v>
      </c>
      <c r="DV2681">
        <v>25.937999999999999</v>
      </c>
      <c r="DW2681">
        <v>26.664999999999999</v>
      </c>
      <c r="DX2681">
        <v>0</v>
      </c>
      <c r="DY2681">
        <v>0.50165154090369701</v>
      </c>
      <c r="DZ2681">
        <v>0.187051353965969</v>
      </c>
      <c r="EA2681">
        <v>0.124447223735142</v>
      </c>
      <c r="EB2681">
        <v>0.36900874441917197</v>
      </c>
      <c r="EC2681">
        <v>0.21490687349589499</v>
      </c>
      <c r="ED2681">
        <v>11</v>
      </c>
    </row>
    <row r="2682" spans="1:134" x14ac:dyDescent="0.25">
      <c r="A2682" s="6" t="s">
        <v>1336</v>
      </c>
      <c r="B2682" t="s">
        <v>569</v>
      </c>
      <c r="C2682">
        <v>200000</v>
      </c>
      <c r="D2682">
        <v>25000</v>
      </c>
      <c r="E2682" s="5">
        <v>10</v>
      </c>
      <c r="F2682">
        <v>0</v>
      </c>
      <c r="G2682" s="2">
        <v>43621.688645833332</v>
      </c>
      <c r="H2682" t="s">
        <v>115</v>
      </c>
      <c r="I2682" s="2">
        <v>43626.4371875</v>
      </c>
      <c r="J2682">
        <v>2418446</v>
      </c>
      <c r="K2682">
        <v>3</v>
      </c>
      <c r="L2682" t="s">
        <v>173</v>
      </c>
      <c r="M2682">
        <v>503</v>
      </c>
      <c r="N2682">
        <v>12.5</v>
      </c>
      <c r="O2682">
        <v>0.55559999999999998</v>
      </c>
      <c r="P2682">
        <v>1.07</v>
      </c>
      <c r="Q2682">
        <v>477834</v>
      </c>
      <c r="R2682" t="s">
        <v>137</v>
      </c>
      <c r="S2682" t="s">
        <v>136</v>
      </c>
      <c r="T2682" t="s">
        <v>3861</v>
      </c>
      <c r="U2682" t="s">
        <v>3899</v>
      </c>
      <c r="V2682">
        <v>80121</v>
      </c>
      <c r="W2682" t="s">
        <v>119</v>
      </c>
      <c r="X2682" s="1">
        <v>477</v>
      </c>
      <c r="Y2682" t="s">
        <v>3882</v>
      </c>
      <c r="Z2682" s="3">
        <v>39659</v>
      </c>
      <c r="AA2682">
        <v>4</v>
      </c>
      <c r="AB2682">
        <v>0</v>
      </c>
      <c r="AC2682">
        <v>6</v>
      </c>
      <c r="AD2682">
        <v>5</v>
      </c>
      <c r="AE2682">
        <v>6</v>
      </c>
      <c r="AF2682">
        <v>0</v>
      </c>
      <c r="AG2682">
        <v>0</v>
      </c>
      <c r="AH2682">
        <v>5</v>
      </c>
      <c r="AI2682">
        <v>0</v>
      </c>
      <c r="AJ2682">
        <v>3</v>
      </c>
      <c r="AK2682">
        <v>3</v>
      </c>
      <c r="AL2682">
        <v>2</v>
      </c>
      <c r="AM2682">
        <v>51</v>
      </c>
      <c r="AN2682">
        <v>431</v>
      </c>
      <c r="AO2682">
        <v>793</v>
      </c>
      <c r="AP2682">
        <v>63</v>
      </c>
      <c r="AQ2682">
        <v>177</v>
      </c>
      <c r="AR2682">
        <v>79</v>
      </c>
      <c r="AS2682">
        <v>168</v>
      </c>
      <c r="AT2682">
        <v>60</v>
      </c>
      <c r="AU2682">
        <v>503</v>
      </c>
      <c r="AV2682">
        <v>503</v>
      </c>
      <c r="AW2682">
        <v>11</v>
      </c>
      <c r="AX2682">
        <v>872</v>
      </c>
      <c r="AY2682">
        <v>872</v>
      </c>
      <c r="AZ2682">
        <v>2017</v>
      </c>
      <c r="BA2682">
        <v>6.4312736443883897E-2</v>
      </c>
      <c r="BB2682">
        <v>0.192660550458715</v>
      </c>
      <c r="BC2682">
        <v>0.139240506329113</v>
      </c>
      <c r="BD2682">
        <v>0.49426605504587101</v>
      </c>
      <c r="BE2682">
        <v>0.119284294234592</v>
      </c>
      <c r="BL2682">
        <v>58.21</v>
      </c>
      <c r="BM2682">
        <v>57.023000000000003</v>
      </c>
      <c r="BN2682">
        <v>76.953000000000003</v>
      </c>
      <c r="BO2682">
        <v>79.713999999999999</v>
      </c>
      <c r="BP2682">
        <v>78.302999999999997</v>
      </c>
      <c r="BQ2682">
        <v>77.682000000000002</v>
      </c>
      <c r="BR2682">
        <v>239.54300000000001</v>
      </c>
      <c r="BS2682">
        <v>244.143</v>
      </c>
      <c r="BT2682">
        <v>248.73099999999999</v>
      </c>
      <c r="BU2682">
        <v>251.72900000000001</v>
      </c>
      <c r="BV2682">
        <v>257.72500000000002</v>
      </c>
      <c r="BW2682">
        <v>260.71600000000001</v>
      </c>
      <c r="BX2682">
        <v>5</v>
      </c>
      <c r="BY2682">
        <v>5</v>
      </c>
      <c r="BZ2682">
        <v>5</v>
      </c>
      <c r="CA2682">
        <v>5</v>
      </c>
      <c r="CB2682">
        <v>5</v>
      </c>
      <c r="CC2682">
        <v>5</v>
      </c>
      <c r="CD2682">
        <v>0.77982168105916305</v>
      </c>
      <c r="CE2682" s="3">
        <v>43465</v>
      </c>
      <c r="CF2682">
        <v>297.75299999999999</v>
      </c>
      <c r="CG2682" s="3">
        <v>43555</v>
      </c>
      <c r="CH2682">
        <v>1.0028345645078101</v>
      </c>
      <c r="CI2682">
        <v>2.633</v>
      </c>
      <c r="CK2682">
        <v>6</v>
      </c>
      <c r="CL2682">
        <v>4</v>
      </c>
      <c r="CS2682">
        <v>0.45</v>
      </c>
      <c r="CT2682">
        <v>0</v>
      </c>
      <c r="CU2682">
        <v>2.544</v>
      </c>
      <c r="CV2682">
        <v>0.30299999999999999</v>
      </c>
      <c r="CW2682">
        <v>0</v>
      </c>
      <c r="CX2682">
        <v>0</v>
      </c>
      <c r="CY2682">
        <v>2.1829999999999998</v>
      </c>
      <c r="CZ2682">
        <v>1.089</v>
      </c>
      <c r="DA2682">
        <v>0</v>
      </c>
      <c r="DB2682">
        <v>1.089</v>
      </c>
      <c r="DC2682">
        <v>0</v>
      </c>
      <c r="DD2682">
        <v>0</v>
      </c>
      <c r="DK2682">
        <v>269.62700000000001</v>
      </c>
      <c r="DL2682">
        <v>58.375</v>
      </c>
      <c r="DM2682">
        <v>51.927</v>
      </c>
      <c r="DN2682">
        <v>57.548999999999999</v>
      </c>
      <c r="DO2682">
        <v>59.957999999999998</v>
      </c>
      <c r="DP2682">
        <v>69.33</v>
      </c>
      <c r="DQ2682">
        <v>36.534999999999997</v>
      </c>
      <c r="DR2682">
        <v>233.87700000000001</v>
      </c>
      <c r="DS2682">
        <v>237.43100000000001</v>
      </c>
      <c r="DT2682">
        <v>244.273</v>
      </c>
      <c r="DU2682">
        <v>209.66900000000001</v>
      </c>
      <c r="DV2682">
        <v>215.35499999999999</v>
      </c>
      <c r="DW2682">
        <v>219.60599999999999</v>
      </c>
      <c r="DY2682">
        <v>1.0028345645078101</v>
      </c>
      <c r="DZ2682">
        <v>0.97634662670167705</v>
      </c>
      <c r="EB2682">
        <v>0.77982168105916305</v>
      </c>
      <c r="EC2682">
        <v>0.90524608558439501</v>
      </c>
      <c r="ED2682">
        <v>11</v>
      </c>
    </row>
    <row r="2683" spans="1:134" x14ac:dyDescent="0.25">
      <c r="A2683" s="6" t="s">
        <v>1214</v>
      </c>
      <c r="B2683" t="s">
        <v>114</v>
      </c>
      <c r="C2683">
        <v>2000000</v>
      </c>
      <c r="D2683">
        <v>300000</v>
      </c>
      <c r="E2683" s="5">
        <v>4.7596606974552298</v>
      </c>
      <c r="F2683">
        <v>0</v>
      </c>
      <c r="G2683" s="2">
        <v>43619.660416666666</v>
      </c>
      <c r="H2683" t="s">
        <v>115</v>
      </c>
      <c r="I2683" s="2">
        <v>43625.700324074074</v>
      </c>
      <c r="J2683">
        <v>305246</v>
      </c>
      <c r="K2683">
        <v>4</v>
      </c>
      <c r="L2683" t="s">
        <v>122</v>
      </c>
      <c r="M2683">
        <v>31100</v>
      </c>
      <c r="N2683">
        <v>8.8000000000000007</v>
      </c>
      <c r="O2683">
        <v>4.8840000000000003</v>
      </c>
      <c r="P2683">
        <v>3.0619999999999998</v>
      </c>
      <c r="Q2683">
        <v>2592</v>
      </c>
      <c r="R2683" t="s">
        <v>403</v>
      </c>
      <c r="S2683" t="s">
        <v>180</v>
      </c>
      <c r="T2683" t="s">
        <v>3861</v>
      </c>
      <c r="U2683" t="s">
        <v>3899</v>
      </c>
      <c r="V2683">
        <v>84014</v>
      </c>
      <c r="W2683" t="s">
        <v>143</v>
      </c>
      <c r="X2683" s="1">
        <v>259</v>
      </c>
      <c r="Y2683" t="s">
        <v>3889</v>
      </c>
      <c r="Z2683" s="3">
        <v>36312</v>
      </c>
      <c r="AA2683">
        <v>6</v>
      </c>
      <c r="AB2683">
        <v>0</v>
      </c>
      <c r="AC2683">
        <v>5</v>
      </c>
      <c r="AD2683">
        <v>7</v>
      </c>
      <c r="AE2683">
        <v>7</v>
      </c>
      <c r="AF2683">
        <v>0</v>
      </c>
      <c r="AG2683">
        <v>0</v>
      </c>
      <c r="AH2683">
        <v>4</v>
      </c>
      <c r="AI2683">
        <v>0</v>
      </c>
      <c r="AK2683">
        <v>3</v>
      </c>
      <c r="AL2683">
        <v>1</v>
      </c>
      <c r="AM2683">
        <v>223</v>
      </c>
      <c r="AN2683">
        <v>8796</v>
      </c>
      <c r="AO2683">
        <v>25114</v>
      </c>
      <c r="AP2683">
        <v>3072</v>
      </c>
      <c r="AQ2683">
        <v>18704</v>
      </c>
      <c r="AR2683">
        <v>11956</v>
      </c>
      <c r="AS2683">
        <v>4778</v>
      </c>
      <c r="AT2683">
        <v>1673</v>
      </c>
      <c r="AU2683">
        <v>29230</v>
      </c>
      <c r="AV2683">
        <v>30161</v>
      </c>
      <c r="AW2683">
        <v>9015</v>
      </c>
      <c r="AX2683">
        <v>37070</v>
      </c>
      <c r="AY2683">
        <v>37070</v>
      </c>
      <c r="AZ2683">
        <v>2017</v>
      </c>
      <c r="BA2683">
        <v>8.8795094369674196E-3</v>
      </c>
      <c r="BB2683">
        <v>0.128891286754788</v>
      </c>
      <c r="BC2683">
        <v>0.75401472064235497</v>
      </c>
      <c r="BD2683">
        <v>0.23728082007013701</v>
      </c>
      <c r="BE2683">
        <v>5.5468983123901701E-2</v>
      </c>
      <c r="BF2683">
        <v>15316.08</v>
      </c>
      <c r="BG2683">
        <v>14946.712</v>
      </c>
      <c r="BH2683">
        <v>13922.81</v>
      </c>
      <c r="BI2683">
        <v>13806.966</v>
      </c>
      <c r="BJ2683">
        <v>15562.130999999999</v>
      </c>
      <c r="BK2683">
        <v>16555.144</v>
      </c>
      <c r="BL2683">
        <v>530</v>
      </c>
      <c r="BM2683">
        <v>532.62900000000002</v>
      </c>
      <c r="BN2683">
        <v>531.88099999999997</v>
      </c>
      <c r="BO2683">
        <v>532.51099999999997</v>
      </c>
      <c r="BP2683">
        <v>530.37199999999996</v>
      </c>
      <c r="BQ2683">
        <v>530</v>
      </c>
      <c r="BR2683">
        <v>7773.4279999999999</v>
      </c>
      <c r="BS2683">
        <v>8167.2690000000002</v>
      </c>
      <c r="BT2683">
        <v>8278.973</v>
      </c>
      <c r="BU2683">
        <v>8177.1970000000001</v>
      </c>
      <c r="BV2683">
        <v>8879.5490000000009</v>
      </c>
      <c r="BW2683">
        <v>9285.9490000000005</v>
      </c>
      <c r="BX2683">
        <v>23</v>
      </c>
      <c r="BY2683">
        <v>23</v>
      </c>
      <c r="BZ2683">
        <v>23</v>
      </c>
      <c r="CA2683">
        <v>23</v>
      </c>
      <c r="CB2683">
        <v>23</v>
      </c>
      <c r="CC2683">
        <v>22</v>
      </c>
      <c r="CD2683">
        <v>0.88665385542611297</v>
      </c>
      <c r="CE2683" s="3">
        <v>43465</v>
      </c>
      <c r="CF2683">
        <v>23619.508000000002</v>
      </c>
      <c r="CG2683" s="3">
        <v>43555</v>
      </c>
      <c r="CH2683">
        <v>0.83183645418930097</v>
      </c>
      <c r="CI2683">
        <v>0.20200000000000001</v>
      </c>
      <c r="CK2683">
        <v>14</v>
      </c>
      <c r="CL2683">
        <v>2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8.4000000000000005E-2</v>
      </c>
      <c r="CT2683">
        <v>0</v>
      </c>
      <c r="CU2683">
        <v>0</v>
      </c>
      <c r="CV2683">
        <v>0.20200000000000001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13039.373</v>
      </c>
      <c r="DF2683">
        <v>13176.825999999999</v>
      </c>
      <c r="DG2683">
        <v>12714.421</v>
      </c>
      <c r="DH2683">
        <v>12282.481</v>
      </c>
      <c r="DI2683">
        <v>14945.55</v>
      </c>
      <c r="DJ2683">
        <v>15818.79</v>
      </c>
      <c r="DK2683">
        <v>20353.838</v>
      </c>
      <c r="DL2683">
        <v>141.97399999999999</v>
      </c>
      <c r="DM2683">
        <v>72.376000000000005</v>
      </c>
      <c r="DN2683">
        <v>7.1120000000000001</v>
      </c>
      <c r="DO2683">
        <v>19.262</v>
      </c>
      <c r="DP2683">
        <v>248.55199999999999</v>
      </c>
      <c r="DQ2683">
        <v>255.637</v>
      </c>
      <c r="DR2683">
        <v>7377.9279999999999</v>
      </c>
      <c r="DS2683">
        <v>7854.5519999999997</v>
      </c>
      <c r="DT2683">
        <v>8152.2049999999999</v>
      </c>
      <c r="DU2683">
        <v>8052.0950000000003</v>
      </c>
      <c r="DV2683">
        <v>8388.6869999999999</v>
      </c>
      <c r="DW2683">
        <v>8471.1659999999993</v>
      </c>
      <c r="DX2683">
        <v>0.85135184720894597</v>
      </c>
      <c r="DY2683">
        <v>0.26787547169811299</v>
      </c>
      <c r="DZ2683">
        <v>0.94912154586110498</v>
      </c>
      <c r="EA2683">
        <v>0.90975012574375402</v>
      </c>
      <c r="EB2683">
        <v>0.23370604126946301</v>
      </c>
      <c r="EC2683">
        <v>0.95518935872560495</v>
      </c>
      <c r="ED2683">
        <v>20</v>
      </c>
    </row>
    <row r="2684" spans="1:134" x14ac:dyDescent="0.25">
      <c r="A2684" s="6" t="s">
        <v>1386</v>
      </c>
      <c r="B2684" t="s">
        <v>138</v>
      </c>
      <c r="C2684">
        <v>300000</v>
      </c>
      <c r="D2684">
        <v>50000</v>
      </c>
      <c r="E2684" s="5">
        <v>6.6446748350612612</v>
      </c>
      <c r="F2684">
        <v>0</v>
      </c>
      <c r="G2684" s="2">
        <v>43622.586099537039</v>
      </c>
      <c r="H2684" t="s">
        <v>115</v>
      </c>
      <c r="I2684" s="2">
        <v>43625.697129629632</v>
      </c>
      <c r="J2684">
        <v>2500000</v>
      </c>
      <c r="K2684">
        <v>2</v>
      </c>
      <c r="L2684" t="s">
        <v>116</v>
      </c>
      <c r="M2684">
        <v>1528</v>
      </c>
      <c r="N2684">
        <v>23.7</v>
      </c>
      <c r="O2684">
        <v>0</v>
      </c>
      <c r="Q2684">
        <v>6202</v>
      </c>
      <c r="R2684" t="s">
        <v>127</v>
      </c>
      <c r="S2684" t="s">
        <v>126</v>
      </c>
      <c r="T2684" t="s">
        <v>3858</v>
      </c>
      <c r="U2684" t="s">
        <v>3897</v>
      </c>
      <c r="V2684">
        <v>20121</v>
      </c>
      <c r="W2684" t="s">
        <v>119</v>
      </c>
      <c r="X2684" s="1">
        <v>620</v>
      </c>
      <c r="Y2684" t="s">
        <v>3892</v>
      </c>
      <c r="Z2684" s="3">
        <v>37673</v>
      </c>
      <c r="AA2684">
        <v>2</v>
      </c>
      <c r="AB2684">
        <v>1</v>
      </c>
      <c r="AC2684">
        <v>5</v>
      </c>
      <c r="AD2684">
        <v>1</v>
      </c>
      <c r="AE2684">
        <v>4</v>
      </c>
      <c r="AF2684">
        <v>0</v>
      </c>
      <c r="AG2684">
        <v>0</v>
      </c>
      <c r="AH2684">
        <v>4</v>
      </c>
      <c r="AI2684">
        <v>0</v>
      </c>
      <c r="AJ2684">
        <v>1</v>
      </c>
      <c r="AK2684">
        <v>2</v>
      </c>
      <c r="AL2684">
        <v>1</v>
      </c>
      <c r="AM2684">
        <v>132</v>
      </c>
      <c r="AN2684">
        <v>334</v>
      </c>
      <c r="AO2684">
        <v>637</v>
      </c>
      <c r="AP2684">
        <v>347</v>
      </c>
      <c r="AQ2684">
        <v>1</v>
      </c>
      <c r="AR2684">
        <v>9</v>
      </c>
      <c r="AS2684">
        <v>528</v>
      </c>
      <c r="AT2684">
        <v>343</v>
      </c>
      <c r="AU2684">
        <v>1528</v>
      </c>
      <c r="AV2684">
        <v>1463</v>
      </c>
      <c r="AW2684">
        <v>3</v>
      </c>
      <c r="AX2684">
        <v>646</v>
      </c>
      <c r="AY2684">
        <v>646</v>
      </c>
      <c r="AZ2684">
        <v>2018</v>
      </c>
      <c r="BA2684">
        <v>0.20722135007849199</v>
      </c>
      <c r="BB2684">
        <v>0.81733746130030904</v>
      </c>
      <c r="BC2684">
        <v>0.33333333333333298</v>
      </c>
      <c r="BD2684">
        <v>0.51702786377708898</v>
      </c>
      <c r="BE2684">
        <v>0.23444976076554999</v>
      </c>
      <c r="CK2684">
        <v>0</v>
      </c>
      <c r="CL2684">
        <v>0</v>
      </c>
      <c r="ED2684">
        <v>16</v>
      </c>
    </row>
    <row r="2685" spans="1:134" x14ac:dyDescent="0.25">
      <c r="A2685" s="6" t="s">
        <v>1309</v>
      </c>
      <c r="B2685" t="s">
        <v>138</v>
      </c>
      <c r="C2685">
        <v>150000</v>
      </c>
      <c r="D2685">
        <v>100000</v>
      </c>
      <c r="E2685" s="5">
        <v>5.2309142318567385</v>
      </c>
      <c r="F2685">
        <v>0</v>
      </c>
      <c r="G2685" s="2">
        <v>43621.425023148149</v>
      </c>
      <c r="H2685" t="s">
        <v>115</v>
      </c>
      <c r="I2685" s="2">
        <v>43625.66609953704</v>
      </c>
      <c r="J2685">
        <v>2361590</v>
      </c>
      <c r="K2685">
        <v>2</v>
      </c>
      <c r="L2685" t="s">
        <v>157</v>
      </c>
      <c r="M2685">
        <v>1719</v>
      </c>
      <c r="N2685">
        <v>14.8</v>
      </c>
      <c r="O2685">
        <v>2.585</v>
      </c>
      <c r="P2685">
        <v>0.80800000000000005</v>
      </c>
      <c r="Q2685">
        <v>7731</v>
      </c>
      <c r="R2685" t="s">
        <v>1116</v>
      </c>
      <c r="S2685" t="s">
        <v>228</v>
      </c>
      <c r="T2685" t="s">
        <v>3863</v>
      </c>
      <c r="U2685" t="s">
        <v>3898</v>
      </c>
      <c r="V2685">
        <v>37030</v>
      </c>
      <c r="W2685" t="s">
        <v>119</v>
      </c>
      <c r="X2685" s="1">
        <v>773</v>
      </c>
      <c r="Y2685" t="s">
        <v>3892</v>
      </c>
      <c r="Z2685" s="3">
        <v>40513</v>
      </c>
      <c r="AA2685">
        <v>3</v>
      </c>
      <c r="AB2685">
        <v>0</v>
      </c>
      <c r="AC2685">
        <v>6</v>
      </c>
      <c r="AD2685">
        <v>3</v>
      </c>
      <c r="AE2685">
        <v>5</v>
      </c>
      <c r="AF2685">
        <v>1</v>
      </c>
      <c r="AG2685">
        <v>0</v>
      </c>
      <c r="AH2685">
        <v>6</v>
      </c>
      <c r="AI2685">
        <v>0</v>
      </c>
      <c r="AJ2685">
        <v>1</v>
      </c>
      <c r="AK2685">
        <v>3</v>
      </c>
      <c r="AL2685">
        <v>1</v>
      </c>
      <c r="AM2685">
        <v>11</v>
      </c>
      <c r="AN2685">
        <v>1606</v>
      </c>
      <c r="AO2685">
        <v>1187</v>
      </c>
      <c r="AP2685">
        <v>254</v>
      </c>
      <c r="AQ2685">
        <v>510</v>
      </c>
      <c r="AR2685">
        <v>854</v>
      </c>
      <c r="AS2685">
        <v>349</v>
      </c>
      <c r="AT2685">
        <v>93</v>
      </c>
      <c r="AU2685">
        <v>1719</v>
      </c>
      <c r="AV2685">
        <v>1719</v>
      </c>
      <c r="AW2685">
        <v>792</v>
      </c>
      <c r="AX2685">
        <v>2041</v>
      </c>
      <c r="AY2685">
        <v>2041</v>
      </c>
      <c r="AZ2685">
        <v>2018</v>
      </c>
      <c r="BA2685">
        <v>9.2670598146587999E-3</v>
      </c>
      <c r="BB2685">
        <v>0.17099461048505599</v>
      </c>
      <c r="BC2685">
        <v>0.92740046838407497</v>
      </c>
      <c r="BD2685">
        <v>0.78686918177363996</v>
      </c>
      <c r="BE2685">
        <v>5.4101221640488598E-2</v>
      </c>
      <c r="BF2685">
        <v>740</v>
      </c>
      <c r="BG2685">
        <v>740</v>
      </c>
      <c r="BH2685">
        <v>740</v>
      </c>
      <c r="BI2685">
        <v>740</v>
      </c>
      <c r="BJ2685">
        <v>740</v>
      </c>
      <c r="BK2685">
        <v>740</v>
      </c>
      <c r="BL2685">
        <v>50</v>
      </c>
      <c r="BM2685">
        <v>50</v>
      </c>
      <c r="BN2685">
        <v>50</v>
      </c>
      <c r="BO2685">
        <v>50.091999999999999</v>
      </c>
      <c r="BP2685">
        <v>50.174999999999997</v>
      </c>
      <c r="BQ2685">
        <v>50.304000000000002</v>
      </c>
      <c r="BR2685">
        <v>1511.671</v>
      </c>
      <c r="BS2685">
        <v>1340.771</v>
      </c>
      <c r="BT2685">
        <v>1273.1669999999999</v>
      </c>
      <c r="BU2685">
        <v>1299.915</v>
      </c>
      <c r="BV2685">
        <v>1328.8019999999999</v>
      </c>
      <c r="BW2685">
        <v>1335.16</v>
      </c>
      <c r="BX2685">
        <v>16</v>
      </c>
      <c r="BY2685">
        <v>16</v>
      </c>
      <c r="BZ2685">
        <v>16</v>
      </c>
      <c r="CA2685">
        <v>16</v>
      </c>
      <c r="CB2685">
        <v>16</v>
      </c>
      <c r="CC2685">
        <v>18</v>
      </c>
      <c r="CD2685">
        <v>0.426017245601848</v>
      </c>
      <c r="CE2685" s="3">
        <v>43465</v>
      </c>
      <c r="CF2685">
        <v>2301.6709999999998</v>
      </c>
      <c r="CG2685" s="3">
        <v>43555</v>
      </c>
      <c r="CH2685">
        <v>0.34640379746835398</v>
      </c>
      <c r="CI2685">
        <v>0.112</v>
      </c>
      <c r="CK2685">
        <v>8</v>
      </c>
      <c r="CL2685">
        <v>1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0.112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239.71899999999999</v>
      </c>
      <c r="DF2685">
        <v>277.13</v>
      </c>
      <c r="DG2685">
        <v>321.66300000000001</v>
      </c>
      <c r="DH2685">
        <v>329.17099999999999</v>
      </c>
      <c r="DI2685">
        <v>333.87400000000002</v>
      </c>
      <c r="DJ2685">
        <v>367.84100000000001</v>
      </c>
      <c r="DK2685">
        <v>1657.164</v>
      </c>
      <c r="DL2685">
        <v>33.94</v>
      </c>
      <c r="DM2685">
        <v>15.446</v>
      </c>
      <c r="DN2685">
        <v>23.228999999999999</v>
      </c>
      <c r="DO2685">
        <v>28.077999999999999</v>
      </c>
      <c r="DP2685">
        <v>23.125</v>
      </c>
      <c r="DQ2685">
        <v>26.349</v>
      </c>
      <c r="DR2685">
        <v>1425.171</v>
      </c>
      <c r="DS2685">
        <v>1340.771</v>
      </c>
      <c r="DT2685">
        <v>1223.924</v>
      </c>
      <c r="DU2685">
        <v>1299.915</v>
      </c>
      <c r="DV2685">
        <v>1328.8019999999999</v>
      </c>
      <c r="DW2685">
        <v>1335.16</v>
      </c>
      <c r="DX2685">
        <v>0.32394459459459402</v>
      </c>
      <c r="DY2685">
        <v>0.67879999999999996</v>
      </c>
      <c r="DZ2685">
        <v>0.94277855432828905</v>
      </c>
      <c r="EA2685">
        <v>0.42103558558558501</v>
      </c>
      <c r="EB2685">
        <v>0.49960575038842697</v>
      </c>
      <c r="EC2685">
        <v>0.98321982385531004</v>
      </c>
      <c r="ED2685">
        <v>9</v>
      </c>
    </row>
    <row r="2686" spans="1:134" x14ac:dyDescent="0.25">
      <c r="A2686" s="6" t="s">
        <v>1257</v>
      </c>
      <c r="B2686" t="s">
        <v>569</v>
      </c>
      <c r="C2686">
        <v>250000</v>
      </c>
      <c r="D2686">
        <v>100000</v>
      </c>
      <c r="E2686" s="5">
        <v>5.0424128180961345</v>
      </c>
      <c r="F2686">
        <v>0</v>
      </c>
      <c r="G2686" s="2">
        <v>43620.554039351853</v>
      </c>
      <c r="H2686" t="s">
        <v>115</v>
      </c>
      <c r="I2686" s="2">
        <v>43625.652025462965</v>
      </c>
      <c r="J2686">
        <v>2375950</v>
      </c>
      <c r="K2686">
        <v>4</v>
      </c>
      <c r="L2686" t="s">
        <v>129</v>
      </c>
      <c r="M2686">
        <v>5480</v>
      </c>
      <c r="N2686">
        <v>3</v>
      </c>
      <c r="O2686">
        <v>5.2270000000000003</v>
      </c>
      <c r="P2686">
        <v>4.859</v>
      </c>
      <c r="Q2686">
        <v>4941</v>
      </c>
      <c r="R2686" t="s">
        <v>127</v>
      </c>
      <c r="S2686" t="s">
        <v>126</v>
      </c>
      <c r="T2686" t="s">
        <v>3858</v>
      </c>
      <c r="U2686" t="s">
        <v>3897</v>
      </c>
      <c r="V2686">
        <v>20128</v>
      </c>
      <c r="W2686" t="s">
        <v>195</v>
      </c>
      <c r="X2686" s="1">
        <v>494</v>
      </c>
      <c r="Y2686" t="s">
        <v>3895</v>
      </c>
      <c r="Z2686" s="3">
        <v>27459</v>
      </c>
      <c r="AA2686">
        <v>5</v>
      </c>
      <c r="AB2686">
        <v>0</v>
      </c>
      <c r="AC2686">
        <v>6</v>
      </c>
      <c r="AD2686">
        <v>1</v>
      </c>
      <c r="AE2686">
        <v>4</v>
      </c>
      <c r="AF2686">
        <v>1</v>
      </c>
      <c r="AG2686">
        <v>0</v>
      </c>
      <c r="AH2686">
        <v>2</v>
      </c>
      <c r="AI2686">
        <v>0</v>
      </c>
      <c r="AJ2686">
        <v>1</v>
      </c>
      <c r="AK2686">
        <v>2</v>
      </c>
      <c r="AL2686">
        <v>1</v>
      </c>
      <c r="AM2686">
        <v>6</v>
      </c>
      <c r="AN2686">
        <v>1700</v>
      </c>
      <c r="AO2686">
        <v>1085</v>
      </c>
      <c r="AP2686">
        <v>-29</v>
      </c>
      <c r="AQ2686">
        <v>613</v>
      </c>
      <c r="AR2686">
        <v>2215</v>
      </c>
      <c r="AS2686">
        <v>1945</v>
      </c>
      <c r="AT2686">
        <v>-117</v>
      </c>
      <c r="AU2686">
        <v>7405</v>
      </c>
      <c r="AV2686">
        <v>7405</v>
      </c>
      <c r="AW2686">
        <v>1419</v>
      </c>
      <c r="AX2686">
        <v>3300</v>
      </c>
      <c r="AY2686">
        <v>3300</v>
      </c>
      <c r="AZ2686">
        <v>2017</v>
      </c>
      <c r="BA2686">
        <v>5.5299539170506904E-3</v>
      </c>
      <c r="BB2686">
        <v>0.58939393939393903</v>
      </c>
      <c r="BC2686">
        <v>0.64063205417607205</v>
      </c>
      <c r="BD2686">
        <v>0.51515151515151503</v>
      </c>
      <c r="BE2686">
        <v>-1.5800135043889201E-2</v>
      </c>
      <c r="BL2686">
        <v>101.239</v>
      </c>
      <c r="BM2686">
        <v>100.806</v>
      </c>
      <c r="BN2686">
        <v>102.09</v>
      </c>
      <c r="BO2686">
        <v>101.20399999999999</v>
      </c>
      <c r="BP2686">
        <v>101.26</v>
      </c>
      <c r="BQ2686">
        <v>100.32</v>
      </c>
      <c r="BR2686">
        <v>429.702</v>
      </c>
      <c r="BS2686">
        <v>339.15100000000001</v>
      </c>
      <c r="BT2686">
        <v>351.42399999999998</v>
      </c>
      <c r="BU2686">
        <v>363.65699999999998</v>
      </c>
      <c r="BV2686">
        <v>375.85</v>
      </c>
      <c r="BW2686">
        <v>388.005</v>
      </c>
      <c r="BX2686">
        <v>4</v>
      </c>
      <c r="BY2686">
        <v>4</v>
      </c>
      <c r="BZ2686">
        <v>3</v>
      </c>
      <c r="CA2686">
        <v>3</v>
      </c>
      <c r="CB2686">
        <v>3</v>
      </c>
      <c r="CC2686">
        <v>3</v>
      </c>
      <c r="CD2686">
        <v>0.892315119480523</v>
      </c>
      <c r="CE2686" s="3">
        <v>43465</v>
      </c>
      <c r="CF2686">
        <v>530.94100000000003</v>
      </c>
      <c r="CG2686" s="3">
        <v>43555</v>
      </c>
      <c r="CH2686">
        <v>0.90412785586582201</v>
      </c>
      <c r="CI2686">
        <v>0</v>
      </c>
      <c r="CK2686">
        <v>1</v>
      </c>
      <c r="CL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K2686">
        <v>458.34399999999999</v>
      </c>
      <c r="DL2686">
        <v>91.533000000000001</v>
      </c>
      <c r="DM2686">
        <v>76.063000000000002</v>
      </c>
      <c r="DN2686">
        <v>95.617999999999995</v>
      </c>
      <c r="DO2686">
        <v>94.686999999999998</v>
      </c>
      <c r="DP2686">
        <v>93.34</v>
      </c>
      <c r="DQ2686">
        <v>90.322000000000003</v>
      </c>
      <c r="DR2686">
        <v>429.702</v>
      </c>
      <c r="DS2686">
        <v>339.15100000000001</v>
      </c>
      <c r="DT2686">
        <v>351.42399999999998</v>
      </c>
      <c r="DU2686">
        <v>363.65699999999998</v>
      </c>
      <c r="DV2686">
        <v>375.85</v>
      </c>
      <c r="DW2686">
        <v>388.005</v>
      </c>
      <c r="DY2686">
        <v>0.90412785586582201</v>
      </c>
      <c r="DZ2686">
        <v>1</v>
      </c>
      <c r="EB2686">
        <v>0.892315119480523</v>
      </c>
      <c r="EC2686">
        <v>1</v>
      </c>
      <c r="ED2686">
        <v>44</v>
      </c>
    </row>
    <row r="2687" spans="1:134" x14ac:dyDescent="0.25">
      <c r="A2687" s="6" t="s">
        <v>1232</v>
      </c>
      <c r="B2687" t="s">
        <v>138</v>
      </c>
      <c r="C2687">
        <v>50000</v>
      </c>
      <c r="D2687">
        <v>30000</v>
      </c>
      <c r="E2687" s="5">
        <v>9.0009425070688032</v>
      </c>
      <c r="F2687">
        <v>1</v>
      </c>
      <c r="G2687" s="2">
        <v>43619.997465277775</v>
      </c>
      <c r="H2687" t="s">
        <v>115</v>
      </c>
      <c r="I2687" s="2">
        <v>43625.649884259263</v>
      </c>
      <c r="J2687">
        <v>2500000</v>
      </c>
      <c r="K2687">
        <v>3</v>
      </c>
      <c r="L2687" t="s">
        <v>129</v>
      </c>
      <c r="M2687">
        <v>909</v>
      </c>
      <c r="N2687">
        <v>7.6</v>
      </c>
      <c r="O2687">
        <v>10.66</v>
      </c>
      <c r="P2687">
        <v>10.65</v>
      </c>
      <c r="Q2687">
        <v>1085</v>
      </c>
      <c r="R2687" t="s">
        <v>948</v>
      </c>
      <c r="S2687" t="s">
        <v>260</v>
      </c>
      <c r="T2687" t="s">
        <v>3864</v>
      </c>
      <c r="U2687" t="s">
        <v>3899</v>
      </c>
      <c r="V2687">
        <v>95034</v>
      </c>
      <c r="W2687" t="s">
        <v>119</v>
      </c>
      <c r="X2687" s="1">
        <v>562</v>
      </c>
      <c r="Y2687" t="s">
        <v>3892</v>
      </c>
      <c r="Z2687" s="3">
        <v>40301</v>
      </c>
      <c r="AA2687">
        <v>8</v>
      </c>
      <c r="AB2687">
        <v>-1</v>
      </c>
      <c r="AC2687">
        <v>6</v>
      </c>
      <c r="AD2687">
        <v>17</v>
      </c>
      <c r="AE2687">
        <v>8</v>
      </c>
      <c r="AF2687">
        <v>1</v>
      </c>
      <c r="AG2687">
        <v>0</v>
      </c>
      <c r="AH2687">
        <v>4</v>
      </c>
      <c r="AI2687">
        <v>0</v>
      </c>
      <c r="AJ2687">
        <v>5</v>
      </c>
      <c r="AK2687">
        <v>5</v>
      </c>
      <c r="AL2687">
        <v>3</v>
      </c>
      <c r="AM2687">
        <v>16</v>
      </c>
      <c r="AN2687">
        <v>907</v>
      </c>
      <c r="AO2687">
        <v>628</v>
      </c>
      <c r="AP2687">
        <v>69</v>
      </c>
      <c r="AQ2687">
        <v>342</v>
      </c>
      <c r="AR2687">
        <v>813</v>
      </c>
      <c r="AS2687">
        <v>371</v>
      </c>
      <c r="AT2687">
        <v>20</v>
      </c>
      <c r="AU2687">
        <v>909</v>
      </c>
      <c r="AV2687">
        <v>903</v>
      </c>
      <c r="AW2687">
        <v>44</v>
      </c>
      <c r="AX2687">
        <v>1441</v>
      </c>
      <c r="AY2687">
        <v>1441</v>
      </c>
      <c r="AZ2687">
        <v>2018</v>
      </c>
      <c r="BA2687">
        <v>2.54777070063694E-2</v>
      </c>
      <c r="BB2687">
        <v>0.25746009715475299</v>
      </c>
      <c r="BC2687">
        <v>5.4120541205412001E-2</v>
      </c>
      <c r="BD2687">
        <v>0.62942401110339996</v>
      </c>
      <c r="BE2687">
        <v>2.2148394241417499E-2</v>
      </c>
      <c r="BF2687">
        <v>150</v>
      </c>
      <c r="BG2687">
        <v>100</v>
      </c>
      <c r="BH2687">
        <v>100</v>
      </c>
      <c r="BI2687">
        <v>100</v>
      </c>
      <c r="BJ2687">
        <v>100</v>
      </c>
      <c r="BK2687">
        <v>100</v>
      </c>
      <c r="BL2687">
        <v>85</v>
      </c>
      <c r="BM2687">
        <v>85</v>
      </c>
      <c r="BN2687">
        <v>85</v>
      </c>
      <c r="BO2687">
        <v>85</v>
      </c>
      <c r="BP2687">
        <v>85</v>
      </c>
      <c r="BQ2687">
        <v>85</v>
      </c>
      <c r="BR2687">
        <v>203.49199999999999</v>
      </c>
      <c r="BS2687">
        <v>196.256</v>
      </c>
      <c r="BT2687">
        <v>199.92599999999999</v>
      </c>
      <c r="BU2687">
        <v>203.57900000000001</v>
      </c>
      <c r="BV2687">
        <v>207.21199999999999</v>
      </c>
      <c r="BW2687">
        <v>208.11799999999999</v>
      </c>
      <c r="BX2687">
        <v>5</v>
      </c>
      <c r="BY2687">
        <v>5</v>
      </c>
      <c r="BZ2687">
        <v>5</v>
      </c>
      <c r="CA2687">
        <v>4</v>
      </c>
      <c r="CB2687">
        <v>4</v>
      </c>
      <c r="CC2687">
        <v>4</v>
      </c>
      <c r="CD2687">
        <v>0.66329741379310303</v>
      </c>
      <c r="CE2687" s="3">
        <v>43465</v>
      </c>
      <c r="CF2687">
        <v>438.49200000000002</v>
      </c>
      <c r="CG2687" s="3">
        <v>43555</v>
      </c>
      <c r="CH2687">
        <v>0.45047234042553103</v>
      </c>
      <c r="CI2687">
        <v>0.29899999999999999</v>
      </c>
      <c r="CK2687">
        <v>8</v>
      </c>
      <c r="CL2687">
        <v>2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0.29899999999999999</v>
      </c>
      <c r="CW2687">
        <v>0</v>
      </c>
      <c r="CX2687">
        <v>8.0000000000000002E-3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61</v>
      </c>
      <c r="DF2687">
        <v>38.853999999999999</v>
      </c>
      <c r="DG2687">
        <v>98.816999999999993</v>
      </c>
      <c r="DH2687">
        <v>73.816999999999993</v>
      </c>
      <c r="DI2687">
        <v>67.760999999999996</v>
      </c>
      <c r="DJ2687">
        <v>63.707999999999998</v>
      </c>
      <c r="DK2687">
        <v>326.99200000000002</v>
      </c>
      <c r="DL2687">
        <v>44.860999999999997</v>
      </c>
      <c r="DM2687">
        <v>51.758000000000003</v>
      </c>
      <c r="DN2687">
        <v>77.290000000000006</v>
      </c>
      <c r="DO2687">
        <v>54.595999999999997</v>
      </c>
      <c r="DP2687">
        <v>60.363999999999997</v>
      </c>
      <c r="DQ2687">
        <v>76.599000000000004</v>
      </c>
      <c r="DR2687">
        <v>197.74799999999999</v>
      </c>
      <c r="DS2687">
        <v>191.255</v>
      </c>
      <c r="DT2687">
        <v>194.92599999999999</v>
      </c>
      <c r="DU2687">
        <v>198.57900000000001</v>
      </c>
      <c r="DV2687">
        <v>202.21199999999999</v>
      </c>
      <c r="DW2687">
        <v>203.11799999999999</v>
      </c>
      <c r="DX2687">
        <v>0.40666666666666601</v>
      </c>
      <c r="DY2687">
        <v>0.52777647058823496</v>
      </c>
      <c r="DZ2687">
        <v>0.97177284610697201</v>
      </c>
      <c r="EA2687">
        <v>0.62147230769230699</v>
      </c>
      <c r="EB2687">
        <v>0.71660392156862696</v>
      </c>
      <c r="EC2687">
        <v>0.974769876159441</v>
      </c>
      <c r="ED2687">
        <v>9</v>
      </c>
    </row>
    <row r="2688" spans="1:134" x14ac:dyDescent="0.25">
      <c r="A2688" s="6" t="s">
        <v>1233</v>
      </c>
      <c r="B2688" t="s">
        <v>138</v>
      </c>
      <c r="C2688">
        <v>50000</v>
      </c>
      <c r="D2688">
        <v>25000</v>
      </c>
      <c r="E2688" s="5">
        <v>9.4721960414703119</v>
      </c>
      <c r="F2688">
        <v>1</v>
      </c>
      <c r="G2688" s="2">
        <v>43620.0000462963</v>
      </c>
      <c r="H2688" t="s">
        <v>115</v>
      </c>
      <c r="I2688" s="2">
        <v>43625.586111111108</v>
      </c>
      <c r="J2688">
        <v>2439770</v>
      </c>
      <c r="K2688">
        <v>4</v>
      </c>
      <c r="L2688" t="s">
        <v>122</v>
      </c>
      <c r="M2688">
        <v>569</v>
      </c>
      <c r="N2688">
        <v>6.5</v>
      </c>
      <c r="O2688">
        <v>8.0809999999999995</v>
      </c>
      <c r="P2688">
        <v>6.5750000000000002</v>
      </c>
      <c r="Q2688">
        <v>47911</v>
      </c>
      <c r="R2688" t="s">
        <v>948</v>
      </c>
      <c r="S2688" t="s">
        <v>260</v>
      </c>
      <c r="T2688" t="s">
        <v>3864</v>
      </c>
      <c r="U2688" t="s">
        <v>3899</v>
      </c>
      <c r="V2688">
        <v>95034</v>
      </c>
      <c r="W2688" t="s">
        <v>119</v>
      </c>
      <c r="X2688" s="1">
        <v>479</v>
      </c>
      <c r="Y2688" t="s">
        <v>3882</v>
      </c>
      <c r="Z2688" s="3">
        <v>42640</v>
      </c>
      <c r="AA2688">
        <v>5</v>
      </c>
      <c r="AC2688">
        <v>6</v>
      </c>
      <c r="AD2688">
        <v>7</v>
      </c>
      <c r="AE2688">
        <v>7</v>
      </c>
      <c r="AF2688">
        <v>0</v>
      </c>
      <c r="AG2688">
        <v>0</v>
      </c>
      <c r="AH2688">
        <v>5</v>
      </c>
      <c r="AI2688">
        <v>0</v>
      </c>
      <c r="AK2688">
        <v>3</v>
      </c>
      <c r="AL2688">
        <v>3</v>
      </c>
      <c r="AM2688">
        <v>24</v>
      </c>
      <c r="AN2688">
        <v>80</v>
      </c>
      <c r="AO2688">
        <v>277</v>
      </c>
      <c r="AP2688">
        <v>19</v>
      </c>
      <c r="AQ2688">
        <v>0</v>
      </c>
      <c r="AR2688">
        <v>37</v>
      </c>
      <c r="AS2688">
        <v>40</v>
      </c>
      <c r="AT2688">
        <v>11</v>
      </c>
      <c r="AU2688">
        <v>451</v>
      </c>
      <c r="AV2688">
        <v>451</v>
      </c>
      <c r="AW2688">
        <v>21</v>
      </c>
      <c r="AX2688">
        <v>314</v>
      </c>
      <c r="AY2688">
        <v>314</v>
      </c>
      <c r="AZ2688">
        <v>2017</v>
      </c>
      <c r="BA2688">
        <v>8.6642599277978294E-2</v>
      </c>
      <c r="BB2688">
        <v>0.12738853503184699</v>
      </c>
      <c r="BC2688">
        <v>0.56756756756756699</v>
      </c>
      <c r="BD2688">
        <v>0.25477707006369399</v>
      </c>
      <c r="BE2688">
        <v>2.4390243902439001E-2</v>
      </c>
      <c r="BF2688">
        <v>5</v>
      </c>
      <c r="BG2688">
        <v>5</v>
      </c>
      <c r="BH2688">
        <v>5</v>
      </c>
      <c r="BI2688">
        <v>5</v>
      </c>
      <c r="BJ2688">
        <v>5</v>
      </c>
      <c r="BK2688">
        <v>5</v>
      </c>
      <c r="BL2688">
        <v>61.491</v>
      </c>
      <c r="BM2688">
        <v>35.569000000000003</v>
      </c>
      <c r="BN2688">
        <v>36.500999999999998</v>
      </c>
      <c r="BO2688">
        <v>36.365000000000002</v>
      </c>
      <c r="BP2688">
        <v>38.765999999999998</v>
      </c>
      <c r="BQ2688">
        <v>37.533999999999999</v>
      </c>
      <c r="BR2688">
        <v>72.375</v>
      </c>
      <c r="BS2688">
        <v>44.04</v>
      </c>
      <c r="BT2688">
        <v>45.698999999999998</v>
      </c>
      <c r="BU2688">
        <v>47.353000000000002</v>
      </c>
      <c r="BV2688">
        <v>52.877000000000002</v>
      </c>
      <c r="BW2688">
        <v>54.521999999999998</v>
      </c>
      <c r="BX2688">
        <v>3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0.78354318565232794</v>
      </c>
      <c r="CE2688" s="3">
        <v>43465</v>
      </c>
      <c r="CF2688">
        <v>138.86600000000001</v>
      </c>
      <c r="CG2688" s="3">
        <v>43555</v>
      </c>
      <c r="CH2688">
        <v>0.64832834518957405</v>
      </c>
      <c r="CI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4.95</v>
      </c>
      <c r="DF2688">
        <v>4.95</v>
      </c>
      <c r="DG2688">
        <v>4.95</v>
      </c>
      <c r="DH2688">
        <v>5</v>
      </c>
      <c r="DI2688">
        <v>5</v>
      </c>
      <c r="DJ2688">
        <v>5</v>
      </c>
      <c r="DK2688">
        <v>78.064999999999998</v>
      </c>
      <c r="DL2688">
        <v>38.158000000000001</v>
      </c>
      <c r="DM2688">
        <v>26.66</v>
      </c>
      <c r="DN2688">
        <v>30.731000000000002</v>
      </c>
      <c r="DO2688">
        <v>27.366</v>
      </c>
      <c r="DP2688">
        <v>32.658000000000001</v>
      </c>
      <c r="DQ2688">
        <v>31.012</v>
      </c>
      <c r="DR2688">
        <v>72.375</v>
      </c>
      <c r="DS2688">
        <v>42.375</v>
      </c>
      <c r="DT2688">
        <v>44.04</v>
      </c>
      <c r="DU2688">
        <v>45.698999999999998</v>
      </c>
      <c r="DV2688">
        <v>51.226999999999997</v>
      </c>
      <c r="DW2688">
        <v>52.877000000000002</v>
      </c>
      <c r="DX2688">
        <v>0.99</v>
      </c>
      <c r="DY2688">
        <v>0.620546096176676</v>
      </c>
      <c r="DZ2688">
        <v>1</v>
      </c>
      <c r="EA2688">
        <v>0.995</v>
      </c>
      <c r="EB2688">
        <v>0.75777943840211803</v>
      </c>
      <c r="EC2688">
        <v>0.97389117166246897</v>
      </c>
      <c r="ED2688">
        <v>3</v>
      </c>
    </row>
    <row r="2689" spans="1:134" x14ac:dyDescent="0.25">
      <c r="A2689" s="6" t="s">
        <v>1252</v>
      </c>
      <c r="B2689" t="s">
        <v>138</v>
      </c>
      <c r="C2689">
        <v>70000</v>
      </c>
      <c r="D2689">
        <v>30000</v>
      </c>
      <c r="E2689" s="5">
        <v>9.0009425070688032</v>
      </c>
      <c r="F2689">
        <v>0</v>
      </c>
      <c r="G2689" s="2">
        <v>43620.508414351854</v>
      </c>
      <c r="H2689" t="s">
        <v>115</v>
      </c>
      <c r="I2689" s="2">
        <v>43625.58525462963</v>
      </c>
      <c r="J2689">
        <v>2500000</v>
      </c>
      <c r="K2689">
        <v>3</v>
      </c>
      <c r="L2689" t="s">
        <v>128</v>
      </c>
      <c r="M2689">
        <v>1246</v>
      </c>
      <c r="N2689">
        <v>1.4</v>
      </c>
      <c r="O2689">
        <v>4.7619999999999996</v>
      </c>
      <c r="P2689">
        <v>1.46</v>
      </c>
      <c r="Q2689">
        <v>47992</v>
      </c>
      <c r="R2689" t="s">
        <v>482</v>
      </c>
      <c r="S2689" t="s">
        <v>459</v>
      </c>
      <c r="T2689" t="s">
        <v>3866</v>
      </c>
      <c r="U2689" t="s">
        <v>3900</v>
      </c>
      <c r="V2689">
        <v>5100</v>
      </c>
      <c r="W2689" t="s">
        <v>119</v>
      </c>
      <c r="X2689" s="1">
        <v>479</v>
      </c>
      <c r="Y2689" t="s">
        <v>3882</v>
      </c>
      <c r="Z2689" s="3">
        <v>42388</v>
      </c>
      <c r="AA2689">
        <v>6</v>
      </c>
      <c r="AB2689">
        <v>0</v>
      </c>
      <c r="AC2689">
        <v>6</v>
      </c>
      <c r="AD2689">
        <v>13</v>
      </c>
      <c r="AE2689">
        <v>8</v>
      </c>
      <c r="AF2689">
        <v>0</v>
      </c>
      <c r="AG2689">
        <v>0</v>
      </c>
      <c r="AH2689">
        <v>5</v>
      </c>
      <c r="AI2689">
        <v>0</v>
      </c>
      <c r="AJ2689">
        <v>4</v>
      </c>
      <c r="AK2689">
        <v>4</v>
      </c>
      <c r="AL2689">
        <v>2</v>
      </c>
      <c r="AM2689">
        <v>119</v>
      </c>
      <c r="AN2689">
        <v>216</v>
      </c>
      <c r="AO2689">
        <v>261</v>
      </c>
      <c r="AP2689">
        <v>39</v>
      </c>
      <c r="AQ2689">
        <v>25</v>
      </c>
      <c r="AR2689">
        <v>261</v>
      </c>
      <c r="AS2689">
        <v>262</v>
      </c>
      <c r="AT2689">
        <v>13</v>
      </c>
      <c r="AU2689">
        <v>989</v>
      </c>
      <c r="AV2689">
        <v>989</v>
      </c>
      <c r="AW2689">
        <v>82</v>
      </c>
      <c r="AX2689">
        <v>522</v>
      </c>
      <c r="AY2689">
        <v>522</v>
      </c>
      <c r="AZ2689">
        <v>2017</v>
      </c>
      <c r="BA2689">
        <v>0.45593869731800701</v>
      </c>
      <c r="BB2689">
        <v>0.50191570881226</v>
      </c>
      <c r="BC2689">
        <v>0.31417624521072701</v>
      </c>
      <c r="BD2689">
        <v>0.41379310344827502</v>
      </c>
      <c r="BE2689">
        <v>1.3144590495449899E-2</v>
      </c>
      <c r="BL2689">
        <v>60.442999999999998</v>
      </c>
      <c r="BM2689">
        <v>30.332000000000001</v>
      </c>
      <c r="BN2689">
        <v>30.751999999999999</v>
      </c>
      <c r="BO2689">
        <v>50.692999999999998</v>
      </c>
      <c r="BP2689">
        <v>50.813000000000002</v>
      </c>
      <c r="BQ2689">
        <v>50.386000000000003</v>
      </c>
      <c r="BR2689">
        <v>231.364</v>
      </c>
      <c r="BS2689">
        <v>235.953</v>
      </c>
      <c r="BT2689">
        <v>240.60599999999999</v>
      </c>
      <c r="BU2689">
        <v>245.19800000000001</v>
      </c>
      <c r="BV2689">
        <v>249.81800000000001</v>
      </c>
      <c r="BW2689">
        <v>254.191</v>
      </c>
      <c r="BX2689">
        <v>3</v>
      </c>
      <c r="BY2689">
        <v>3</v>
      </c>
      <c r="BZ2689">
        <v>3</v>
      </c>
      <c r="CA2689">
        <v>3</v>
      </c>
      <c r="CB2689">
        <v>3</v>
      </c>
      <c r="CC2689">
        <v>3</v>
      </c>
      <c r="CD2689">
        <v>0.514068151810956</v>
      </c>
      <c r="CE2689" s="3">
        <v>43465</v>
      </c>
      <c r="CF2689">
        <v>291.80700000000002</v>
      </c>
      <c r="CG2689" s="3">
        <v>43555</v>
      </c>
      <c r="CH2689">
        <v>0.29656039574475102</v>
      </c>
      <c r="CI2689">
        <v>0</v>
      </c>
      <c r="CK2689">
        <v>0</v>
      </c>
      <c r="CL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K2689">
        <v>269.45299999999997</v>
      </c>
      <c r="DL2689">
        <v>17.925000000000001</v>
      </c>
      <c r="DM2689">
        <v>23.472000000000001</v>
      </c>
      <c r="DN2689">
        <v>29.231999999999999</v>
      </c>
      <c r="DO2689">
        <v>24.254999999999999</v>
      </c>
      <c r="DP2689">
        <v>20.221</v>
      </c>
      <c r="DQ2689">
        <v>25.451000000000001</v>
      </c>
      <c r="DR2689">
        <v>231.364</v>
      </c>
      <c r="DS2689">
        <v>235.953</v>
      </c>
      <c r="DT2689">
        <v>240.60599999999999</v>
      </c>
      <c r="DU2689">
        <v>245.19800000000001</v>
      </c>
      <c r="DV2689">
        <v>249.81800000000001</v>
      </c>
      <c r="DW2689">
        <v>254.191</v>
      </c>
      <c r="DY2689">
        <v>0.29656039574475102</v>
      </c>
      <c r="DZ2689">
        <v>1</v>
      </c>
      <c r="EB2689">
        <v>0.514068151810956</v>
      </c>
      <c r="EC2689">
        <v>1</v>
      </c>
      <c r="ED2689">
        <v>3</v>
      </c>
    </row>
    <row r="2690" spans="1:134" x14ac:dyDescent="0.25">
      <c r="A2690" s="6" t="s">
        <v>1249</v>
      </c>
      <c r="B2690" t="s">
        <v>138</v>
      </c>
      <c r="C2690">
        <v>250000</v>
      </c>
      <c r="D2690">
        <v>75000</v>
      </c>
      <c r="E2690" s="5">
        <v>6.4844486333647486</v>
      </c>
      <c r="F2690">
        <v>0</v>
      </c>
      <c r="G2690" s="2">
        <v>43620.463634259257</v>
      </c>
      <c r="H2690" t="s">
        <v>115</v>
      </c>
      <c r="I2690" s="2">
        <v>43625.465277777781</v>
      </c>
      <c r="J2690">
        <v>2500000</v>
      </c>
      <c r="K2690">
        <v>4</v>
      </c>
      <c r="L2690" t="s">
        <v>128</v>
      </c>
      <c r="M2690">
        <v>1410</v>
      </c>
      <c r="N2690">
        <v>7.7</v>
      </c>
      <c r="P2690">
        <v>11.07</v>
      </c>
      <c r="Q2690">
        <v>6201</v>
      </c>
      <c r="R2690" t="s">
        <v>1127</v>
      </c>
      <c r="S2690" t="s">
        <v>1126</v>
      </c>
      <c r="T2690" t="s">
        <v>3861</v>
      </c>
      <c r="U2690" t="s">
        <v>3900</v>
      </c>
      <c r="V2690">
        <v>53100</v>
      </c>
      <c r="W2690" t="s">
        <v>119</v>
      </c>
      <c r="X2690" s="1">
        <v>620</v>
      </c>
      <c r="Y2690" t="s">
        <v>3892</v>
      </c>
      <c r="Z2690" s="3">
        <v>33674</v>
      </c>
      <c r="AA2690">
        <v>7</v>
      </c>
      <c r="AB2690">
        <v>-1</v>
      </c>
      <c r="AC2690">
        <v>5</v>
      </c>
      <c r="AD2690">
        <v>4</v>
      </c>
      <c r="AE2690">
        <v>6</v>
      </c>
      <c r="AF2690">
        <v>0</v>
      </c>
      <c r="AG2690">
        <v>0</v>
      </c>
      <c r="AH2690">
        <v>1</v>
      </c>
      <c r="AI2690">
        <v>0</v>
      </c>
      <c r="AK2690">
        <v>1</v>
      </c>
      <c r="AL2690">
        <v>1</v>
      </c>
      <c r="AM2690">
        <v>34</v>
      </c>
      <c r="AN2690">
        <v>88</v>
      </c>
      <c r="AO2690">
        <v>942</v>
      </c>
      <c r="AP2690">
        <v>109</v>
      </c>
      <c r="AQ2690">
        <v>0</v>
      </c>
      <c r="AR2690">
        <v>11</v>
      </c>
      <c r="AS2690">
        <v>733</v>
      </c>
      <c r="AT2690">
        <v>78</v>
      </c>
      <c r="AU2690">
        <v>1410</v>
      </c>
      <c r="AV2690">
        <v>1410</v>
      </c>
      <c r="AW2690">
        <v>8</v>
      </c>
      <c r="AX2690">
        <v>953</v>
      </c>
      <c r="AY2690">
        <v>953</v>
      </c>
      <c r="AZ2690">
        <v>2017</v>
      </c>
      <c r="BA2690">
        <v>3.6093418259023298E-2</v>
      </c>
      <c r="BB2690">
        <v>0.76915005246589696</v>
      </c>
      <c r="BC2690">
        <v>0.72727272727272696</v>
      </c>
      <c r="BD2690">
        <v>9.2339979013641105E-2</v>
      </c>
      <c r="BE2690">
        <v>5.5319148936170202E-2</v>
      </c>
      <c r="BF2690">
        <v>150</v>
      </c>
      <c r="BG2690">
        <v>150</v>
      </c>
      <c r="BH2690">
        <v>150</v>
      </c>
      <c r="BI2690">
        <v>150</v>
      </c>
      <c r="BJ2690">
        <v>150</v>
      </c>
      <c r="BK2690">
        <v>150</v>
      </c>
      <c r="BL2690">
        <v>320</v>
      </c>
      <c r="BM2690">
        <v>325.12099999999998</v>
      </c>
      <c r="BN2690">
        <v>330.07100000000003</v>
      </c>
      <c r="BO2690">
        <v>335.07100000000003</v>
      </c>
      <c r="BP2690">
        <v>340.24900000000002</v>
      </c>
      <c r="BQ2690">
        <v>345.33100000000002</v>
      </c>
      <c r="BR2690">
        <v>109.018</v>
      </c>
      <c r="BS2690">
        <v>9.907</v>
      </c>
      <c r="BT2690">
        <v>110.79</v>
      </c>
      <c r="BU2690">
        <v>111.67</v>
      </c>
      <c r="BV2690">
        <v>112.548</v>
      </c>
      <c r="BW2690">
        <v>113.422</v>
      </c>
      <c r="BX2690">
        <v>2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0.60016685987465401</v>
      </c>
      <c r="CE2690" s="3">
        <v>43465</v>
      </c>
      <c r="CF2690">
        <v>579.01800000000003</v>
      </c>
      <c r="CG2690" s="3">
        <v>43555</v>
      </c>
      <c r="CH2690">
        <v>0.45061914893617</v>
      </c>
      <c r="CI2690">
        <v>6.3479999999999999</v>
      </c>
      <c r="CK2690">
        <v>3</v>
      </c>
      <c r="CL2690">
        <v>1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6.3479999999999999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39.914999999999999</v>
      </c>
      <c r="DF2690">
        <v>43.499000000000002</v>
      </c>
      <c r="DG2690">
        <v>149.87</v>
      </c>
      <c r="DH2690">
        <v>125.129</v>
      </c>
      <c r="DI2690">
        <v>137.78</v>
      </c>
      <c r="DJ2690">
        <v>108.59</v>
      </c>
      <c r="DK2690">
        <v>467.66500000000002</v>
      </c>
      <c r="DL2690">
        <v>171.876</v>
      </c>
      <c r="DM2690">
        <v>225.16200000000001</v>
      </c>
      <c r="DN2690">
        <v>228.92</v>
      </c>
      <c r="DO2690">
        <v>230.86600000000001</v>
      </c>
      <c r="DP2690">
        <v>135.65</v>
      </c>
      <c r="DQ2690">
        <v>140.732</v>
      </c>
      <c r="DR2690">
        <v>109.018</v>
      </c>
      <c r="DS2690">
        <v>9.907</v>
      </c>
      <c r="DT2690">
        <v>110.79</v>
      </c>
      <c r="DU2690">
        <v>111.67</v>
      </c>
      <c r="DV2690">
        <v>112.548</v>
      </c>
      <c r="DW2690">
        <v>113.422</v>
      </c>
      <c r="DX2690">
        <v>0.2661</v>
      </c>
      <c r="DY2690">
        <v>0.53711249999999999</v>
      </c>
      <c r="DZ2690">
        <v>1</v>
      </c>
      <c r="EA2690">
        <v>0.67198111111111103</v>
      </c>
      <c r="EB2690">
        <v>0.56778313725077501</v>
      </c>
      <c r="EC2690">
        <v>1</v>
      </c>
      <c r="ED2690">
        <v>27</v>
      </c>
    </row>
    <row r="2691" spans="1:134" x14ac:dyDescent="0.25">
      <c r="A2691" s="6" t="s">
        <v>1228</v>
      </c>
      <c r="B2691" t="s">
        <v>138</v>
      </c>
      <c r="C2691">
        <v>1000000</v>
      </c>
      <c r="D2691">
        <v>45000</v>
      </c>
      <c r="E2691" s="5">
        <v>8.1244109330819985</v>
      </c>
      <c r="F2691">
        <v>0</v>
      </c>
      <c r="G2691" s="2">
        <v>43619.835196759261</v>
      </c>
      <c r="H2691" t="s">
        <v>115</v>
      </c>
      <c r="I2691" s="2">
        <v>43623.690810185188</v>
      </c>
      <c r="J2691">
        <v>2500000</v>
      </c>
      <c r="K2691">
        <v>4</v>
      </c>
      <c r="L2691" t="s">
        <v>148</v>
      </c>
      <c r="M2691">
        <v>3131</v>
      </c>
      <c r="N2691">
        <v>3</v>
      </c>
      <c r="O2691">
        <v>15.43</v>
      </c>
      <c r="P2691">
        <v>11.22</v>
      </c>
      <c r="Q2691">
        <v>1624</v>
      </c>
      <c r="R2691" t="s">
        <v>290</v>
      </c>
      <c r="S2691" t="s">
        <v>186</v>
      </c>
      <c r="T2691" t="s">
        <v>3863</v>
      </c>
      <c r="U2691" t="s">
        <v>3898</v>
      </c>
      <c r="V2691">
        <v>31048</v>
      </c>
      <c r="W2691" t="s">
        <v>119</v>
      </c>
      <c r="X2691" s="1">
        <v>162</v>
      </c>
      <c r="Y2691" t="s">
        <v>3877</v>
      </c>
      <c r="Z2691" s="3">
        <v>41440</v>
      </c>
      <c r="AA2691">
        <v>5</v>
      </c>
      <c r="AB2691">
        <v>0</v>
      </c>
      <c r="AC2691">
        <v>6</v>
      </c>
      <c r="AD2691">
        <v>8</v>
      </c>
      <c r="AE2691">
        <v>7</v>
      </c>
      <c r="AF2691">
        <v>0</v>
      </c>
      <c r="AG2691">
        <v>0</v>
      </c>
      <c r="AH2691">
        <v>6</v>
      </c>
      <c r="AI2691">
        <v>0</v>
      </c>
      <c r="AJ2691">
        <v>2</v>
      </c>
      <c r="AK2691">
        <v>4</v>
      </c>
      <c r="AL2691">
        <v>1</v>
      </c>
      <c r="AM2691">
        <v>153</v>
      </c>
      <c r="AN2691">
        <v>92</v>
      </c>
      <c r="AO2691">
        <v>1869</v>
      </c>
      <c r="AP2691">
        <v>95</v>
      </c>
      <c r="AQ2691">
        <v>268</v>
      </c>
      <c r="AR2691">
        <v>103</v>
      </c>
      <c r="AS2691">
        <v>328</v>
      </c>
      <c r="AT2691">
        <v>42</v>
      </c>
      <c r="AU2691">
        <v>3131</v>
      </c>
      <c r="AV2691">
        <v>3219</v>
      </c>
      <c r="AW2691">
        <v>82</v>
      </c>
      <c r="AX2691">
        <v>1972</v>
      </c>
      <c r="AY2691">
        <v>1972</v>
      </c>
      <c r="AZ2691">
        <v>2017</v>
      </c>
      <c r="BA2691">
        <v>8.1861958266452595E-2</v>
      </c>
      <c r="BB2691">
        <v>0.16632860040567901</v>
      </c>
      <c r="BC2691">
        <v>0.79611650485436802</v>
      </c>
      <c r="BD2691">
        <v>4.6653144016227097E-2</v>
      </c>
      <c r="BE2691">
        <v>1.3047530288909599E-2</v>
      </c>
      <c r="BF2691">
        <v>355.03500000000003</v>
      </c>
      <c r="BG2691">
        <v>511.80700000000002</v>
      </c>
      <c r="BH2691">
        <v>528.68299999999999</v>
      </c>
      <c r="BI2691">
        <v>529.83799999999997</v>
      </c>
      <c r="BJ2691">
        <v>448.19499999999999</v>
      </c>
      <c r="BK2691">
        <v>498</v>
      </c>
      <c r="BL2691">
        <v>35.308</v>
      </c>
      <c r="BM2691">
        <v>35.454000000000001</v>
      </c>
      <c r="BN2691">
        <v>32.991999999999997</v>
      </c>
      <c r="BO2691">
        <v>28.719000000000001</v>
      </c>
      <c r="BP2691">
        <v>33.167999999999999</v>
      </c>
      <c r="BQ2691">
        <v>33.994</v>
      </c>
      <c r="BR2691">
        <v>70.614999999999995</v>
      </c>
      <c r="BS2691">
        <v>48.847000000000001</v>
      </c>
      <c r="BT2691">
        <v>47.261000000000003</v>
      </c>
      <c r="BU2691">
        <v>86.917000000000002</v>
      </c>
      <c r="BV2691">
        <v>115.001</v>
      </c>
      <c r="BW2691">
        <v>137.36600000000001</v>
      </c>
      <c r="BX2691">
        <v>6</v>
      </c>
      <c r="BY2691">
        <v>6</v>
      </c>
      <c r="BZ2691">
        <v>6</v>
      </c>
      <c r="CA2691">
        <v>7</v>
      </c>
      <c r="CB2691">
        <v>6</v>
      </c>
      <c r="CC2691">
        <v>6</v>
      </c>
      <c r="CD2691">
        <v>0.85716723110530602</v>
      </c>
      <c r="CE2691" s="3">
        <v>43465</v>
      </c>
      <c r="CF2691">
        <v>460.95800000000003</v>
      </c>
      <c r="CG2691" s="3">
        <v>43555</v>
      </c>
      <c r="CH2691">
        <v>0.78240675508462998</v>
      </c>
      <c r="CI2691">
        <v>0</v>
      </c>
      <c r="CK2691">
        <v>5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286.83300000000003</v>
      </c>
      <c r="DF2691">
        <v>458.53199999999998</v>
      </c>
      <c r="DG2691">
        <v>463.99400000000003</v>
      </c>
      <c r="DH2691">
        <v>462.99700000000001</v>
      </c>
      <c r="DI2691">
        <v>391.19900000000001</v>
      </c>
      <c r="DJ2691">
        <v>440.649</v>
      </c>
      <c r="DK2691">
        <v>558.90899999999999</v>
      </c>
      <c r="DL2691">
        <v>18.574000000000002</v>
      </c>
      <c r="DM2691">
        <v>21.969000000000001</v>
      </c>
      <c r="DN2691">
        <v>21.977</v>
      </c>
      <c r="DO2691">
        <v>16.588999999999999</v>
      </c>
      <c r="DP2691">
        <v>20.318999999999999</v>
      </c>
      <c r="DQ2691">
        <v>28.893999999999998</v>
      </c>
      <c r="DR2691">
        <v>46.127000000000002</v>
      </c>
      <c r="DS2691">
        <v>46.695</v>
      </c>
      <c r="DT2691">
        <v>47.261000000000003</v>
      </c>
      <c r="DU2691">
        <v>79.322999999999993</v>
      </c>
      <c r="DV2691">
        <v>81.953999999999994</v>
      </c>
      <c r="DW2691">
        <v>91.119</v>
      </c>
      <c r="DX2691">
        <v>0.80790062951539898</v>
      </c>
      <c r="DY2691">
        <v>0.52605641780899504</v>
      </c>
      <c r="DZ2691">
        <v>0.65321815478297796</v>
      </c>
      <c r="EA2691">
        <v>0.87207153747199195</v>
      </c>
      <c r="EB2691">
        <v>0.64278307911939203</v>
      </c>
      <c r="EC2691">
        <v>0.77563946743819701</v>
      </c>
      <c r="ED2691">
        <v>6</v>
      </c>
    </row>
    <row r="2692" spans="1:134" x14ac:dyDescent="0.25">
      <c r="A2692" s="6" t="s">
        <v>1182</v>
      </c>
      <c r="B2692" t="s">
        <v>138</v>
      </c>
      <c r="C2692">
        <v>300000</v>
      </c>
      <c r="D2692">
        <v>50000</v>
      </c>
      <c r="E2692" s="5">
        <v>6.4844486333647486</v>
      </c>
      <c r="F2692">
        <v>0</v>
      </c>
      <c r="G2692" s="2">
        <v>43618.526250000003</v>
      </c>
      <c r="H2692" t="s">
        <v>115</v>
      </c>
      <c r="I2692" s="2">
        <v>43622.812858796293</v>
      </c>
      <c r="J2692">
        <v>2476000</v>
      </c>
      <c r="K2692">
        <v>4</v>
      </c>
      <c r="L2692" t="s">
        <v>129</v>
      </c>
      <c r="M2692">
        <v>240</v>
      </c>
      <c r="N2692">
        <v>55.8</v>
      </c>
      <c r="P2692">
        <v>80.400000000000006</v>
      </c>
      <c r="Q2692">
        <v>620909</v>
      </c>
      <c r="R2692" t="s">
        <v>292</v>
      </c>
      <c r="S2692" t="s">
        <v>291</v>
      </c>
      <c r="T2692" t="s">
        <v>3860</v>
      </c>
      <c r="U2692" t="s">
        <v>3898</v>
      </c>
      <c r="V2692">
        <v>48121</v>
      </c>
      <c r="W2692" t="s">
        <v>119</v>
      </c>
      <c r="X2692" s="1">
        <v>620</v>
      </c>
      <c r="Y2692" t="s">
        <v>3892</v>
      </c>
      <c r="Z2692" s="3">
        <v>36875</v>
      </c>
      <c r="AA2692">
        <v>5</v>
      </c>
      <c r="AB2692">
        <v>0</v>
      </c>
      <c r="AC2692">
        <v>5</v>
      </c>
      <c r="AD2692">
        <v>1</v>
      </c>
      <c r="AE2692">
        <v>4</v>
      </c>
      <c r="AF2692">
        <v>0</v>
      </c>
      <c r="AG2692">
        <v>0</v>
      </c>
      <c r="AH2692">
        <v>1</v>
      </c>
      <c r="AI2692">
        <v>0</v>
      </c>
      <c r="AK2692">
        <v>1</v>
      </c>
      <c r="AL2692">
        <v>1</v>
      </c>
      <c r="AM2692">
        <v>47</v>
      </c>
      <c r="AN2692">
        <v>626</v>
      </c>
      <c r="AO2692">
        <v>230</v>
      </c>
      <c r="AP2692">
        <v>134</v>
      </c>
      <c r="AQ2692">
        <v>71</v>
      </c>
      <c r="AR2692">
        <v>948</v>
      </c>
      <c r="AS2692">
        <v>192</v>
      </c>
      <c r="AT2692">
        <v>6</v>
      </c>
      <c r="AU2692">
        <v>240</v>
      </c>
      <c r="AV2692">
        <v>240</v>
      </c>
      <c r="AW2692">
        <v>54</v>
      </c>
      <c r="AX2692">
        <v>1178</v>
      </c>
      <c r="AY2692">
        <v>1178</v>
      </c>
      <c r="AZ2692">
        <v>2017</v>
      </c>
      <c r="BA2692">
        <v>0.20434782608695601</v>
      </c>
      <c r="BB2692">
        <v>0.16298811544991501</v>
      </c>
      <c r="BC2692">
        <v>5.6962025316455597E-2</v>
      </c>
      <c r="BD2692">
        <v>0.53140916808149397</v>
      </c>
      <c r="BE2692">
        <v>2.5000000000000001E-2</v>
      </c>
      <c r="BL2692">
        <v>25</v>
      </c>
      <c r="BM2692">
        <v>25</v>
      </c>
      <c r="BN2692">
        <v>25</v>
      </c>
      <c r="BO2692">
        <v>25</v>
      </c>
      <c r="BP2692">
        <v>25</v>
      </c>
      <c r="BQ2692">
        <v>25</v>
      </c>
      <c r="BR2692">
        <v>93.632999999999996</v>
      </c>
      <c r="BS2692">
        <v>100.42400000000001</v>
      </c>
      <c r="BT2692">
        <v>101.88</v>
      </c>
      <c r="BU2692">
        <v>103.334</v>
      </c>
      <c r="BV2692">
        <v>110.119</v>
      </c>
      <c r="BW2692">
        <v>111.568</v>
      </c>
      <c r="BX2692">
        <v>2</v>
      </c>
      <c r="BY2692">
        <v>2</v>
      </c>
      <c r="BZ2692">
        <v>2</v>
      </c>
      <c r="CA2692">
        <v>3</v>
      </c>
      <c r="CB2692">
        <v>3</v>
      </c>
      <c r="CC2692">
        <v>3</v>
      </c>
      <c r="CD2692">
        <v>0.74265333333333305</v>
      </c>
      <c r="CE2692" s="3">
        <v>43465</v>
      </c>
      <c r="CF2692">
        <v>118.633</v>
      </c>
      <c r="CG2692" s="3">
        <v>43555</v>
      </c>
      <c r="CH2692">
        <v>0.93763999999999903</v>
      </c>
      <c r="CI2692">
        <v>0</v>
      </c>
      <c r="CK2692">
        <v>0</v>
      </c>
      <c r="CL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K2692">
        <v>106.883</v>
      </c>
      <c r="DL2692">
        <v>23.440999999999999</v>
      </c>
      <c r="DM2692">
        <v>21.82</v>
      </c>
      <c r="DN2692">
        <v>19.838999999999999</v>
      </c>
      <c r="DO2692">
        <v>3.5489999999999999</v>
      </c>
      <c r="DP2692">
        <v>19.608000000000001</v>
      </c>
      <c r="DQ2692">
        <v>23.140999999999998</v>
      </c>
      <c r="DR2692">
        <v>93.632999999999996</v>
      </c>
      <c r="DS2692">
        <v>100.42400000000001</v>
      </c>
      <c r="DT2692">
        <v>101.88</v>
      </c>
      <c r="DU2692">
        <v>103.334</v>
      </c>
      <c r="DV2692">
        <v>110.119</v>
      </c>
      <c r="DW2692">
        <v>111.568</v>
      </c>
      <c r="DY2692">
        <v>0.93763999999999903</v>
      </c>
      <c r="DZ2692">
        <v>1</v>
      </c>
      <c r="EB2692">
        <v>0.74265333333333305</v>
      </c>
      <c r="EC2692">
        <v>1</v>
      </c>
      <c r="ED2692">
        <v>19</v>
      </c>
    </row>
    <row r="2693" spans="1:134" x14ac:dyDescent="0.25">
      <c r="A2693" s="6" t="s">
        <v>1190</v>
      </c>
      <c r="B2693" t="s">
        <v>138</v>
      </c>
      <c r="C2693">
        <v>100000</v>
      </c>
      <c r="D2693">
        <v>100000</v>
      </c>
      <c r="E2693" s="5">
        <v>5.7021677662582455</v>
      </c>
      <c r="F2693">
        <v>0</v>
      </c>
      <c r="G2693" s="2">
        <v>43619.269247685188</v>
      </c>
      <c r="H2693" t="s">
        <v>115</v>
      </c>
      <c r="I2693" s="2">
        <v>43622.812650462962</v>
      </c>
      <c r="K2693">
        <v>1</v>
      </c>
      <c r="L2693" t="s">
        <v>142</v>
      </c>
      <c r="M2693">
        <v>656</v>
      </c>
      <c r="N2693">
        <v>6.7</v>
      </c>
      <c r="O2693">
        <v>22.22</v>
      </c>
      <c r="P2693">
        <v>13.05</v>
      </c>
      <c r="Q2693">
        <v>6831</v>
      </c>
      <c r="R2693" t="s">
        <v>127</v>
      </c>
      <c r="S2693" t="s">
        <v>126</v>
      </c>
      <c r="T2693" t="s">
        <v>3858</v>
      </c>
      <c r="U2693" t="s">
        <v>3897</v>
      </c>
      <c r="V2693">
        <v>20129</v>
      </c>
      <c r="W2693" t="s">
        <v>119</v>
      </c>
      <c r="X2693" s="1">
        <v>683</v>
      </c>
      <c r="Y2693" t="s">
        <v>3892</v>
      </c>
      <c r="Z2693" s="3">
        <v>40197</v>
      </c>
      <c r="AA2693">
        <v>3</v>
      </c>
      <c r="AB2693">
        <v>0</v>
      </c>
      <c r="AC2693">
        <v>5</v>
      </c>
      <c r="AD2693">
        <v>0</v>
      </c>
      <c r="AE2693">
        <v>3</v>
      </c>
      <c r="AF2693">
        <v>0</v>
      </c>
      <c r="AG2693">
        <v>0</v>
      </c>
      <c r="AH2693">
        <v>2</v>
      </c>
      <c r="AI2693">
        <v>0</v>
      </c>
      <c r="AJ2693">
        <v>1</v>
      </c>
      <c r="AK2693">
        <v>1</v>
      </c>
      <c r="AL2693">
        <v>1</v>
      </c>
      <c r="AM2693">
        <v>143</v>
      </c>
      <c r="AN2693">
        <v>246</v>
      </c>
      <c r="AO2693">
        <v>314</v>
      </c>
      <c r="AP2693">
        <v>68</v>
      </c>
      <c r="AQ2693">
        <v>4</v>
      </c>
      <c r="AR2693">
        <v>56</v>
      </c>
      <c r="AS2693">
        <v>-35</v>
      </c>
      <c r="AT2693">
        <v>56</v>
      </c>
      <c r="AU2693">
        <v>640</v>
      </c>
      <c r="AV2693">
        <v>640</v>
      </c>
      <c r="AW2693">
        <v>14</v>
      </c>
      <c r="AX2693">
        <v>370</v>
      </c>
      <c r="AY2693">
        <v>370</v>
      </c>
      <c r="AZ2693">
        <v>2017</v>
      </c>
      <c r="BA2693">
        <v>0.45541401273885301</v>
      </c>
      <c r="BB2693">
        <v>-9.45945945945946E-2</v>
      </c>
      <c r="BC2693">
        <v>0.25</v>
      </c>
      <c r="BD2693">
        <v>0.66486486486486396</v>
      </c>
      <c r="BE2693">
        <v>8.7499999999999994E-2</v>
      </c>
      <c r="BL2693">
        <v>20</v>
      </c>
      <c r="BM2693">
        <v>20</v>
      </c>
      <c r="BN2693">
        <v>20</v>
      </c>
      <c r="BO2693">
        <v>20</v>
      </c>
      <c r="BP2693">
        <v>20</v>
      </c>
      <c r="BQ2693">
        <v>20</v>
      </c>
      <c r="BR2693">
        <v>36.744999999999997</v>
      </c>
      <c r="BS2693">
        <v>37.063000000000002</v>
      </c>
      <c r="BT2693">
        <v>37.380000000000003</v>
      </c>
      <c r="BU2693">
        <v>37.695999999999998</v>
      </c>
      <c r="BX2693">
        <v>2</v>
      </c>
      <c r="BY2693">
        <v>2</v>
      </c>
      <c r="BZ2693">
        <v>2</v>
      </c>
      <c r="CA2693">
        <v>2</v>
      </c>
      <c r="CB2693">
        <v>1</v>
      </c>
      <c r="CC2693">
        <v>1</v>
      </c>
      <c r="CD2693">
        <v>0.159491666666666</v>
      </c>
      <c r="CE2693" s="3">
        <v>43465</v>
      </c>
      <c r="CF2693">
        <v>56.744999999999997</v>
      </c>
      <c r="CG2693" s="3">
        <v>43555</v>
      </c>
      <c r="CH2693">
        <v>0</v>
      </c>
      <c r="CI2693">
        <v>0</v>
      </c>
      <c r="CK2693">
        <v>0</v>
      </c>
      <c r="CL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K2693">
        <v>37.695999999999998</v>
      </c>
      <c r="DL2693">
        <v>0</v>
      </c>
      <c r="DM2693">
        <v>0</v>
      </c>
      <c r="DN2693">
        <v>13.259</v>
      </c>
      <c r="DO2693">
        <v>0</v>
      </c>
      <c r="DP2693">
        <v>5.88</v>
      </c>
      <c r="DQ2693">
        <v>0</v>
      </c>
      <c r="DR2693">
        <v>36.744999999999997</v>
      </c>
      <c r="DS2693">
        <v>37.063000000000002</v>
      </c>
      <c r="DT2693">
        <v>37.380000000000003</v>
      </c>
      <c r="DU2693">
        <v>37.695999999999998</v>
      </c>
      <c r="DY2693">
        <v>0</v>
      </c>
      <c r="DZ2693">
        <v>1</v>
      </c>
      <c r="EB2693">
        <v>0.159491666666666</v>
      </c>
      <c r="ED2693">
        <v>9</v>
      </c>
    </row>
    <row r="2694" spans="1:134" x14ac:dyDescent="0.25">
      <c r="A2694" s="6" t="s">
        <v>1183</v>
      </c>
      <c r="B2694" t="s">
        <v>138</v>
      </c>
      <c r="C2694">
        <v>100000</v>
      </c>
      <c r="D2694">
        <v>25000</v>
      </c>
      <c r="E2694" s="5">
        <v>6.4844486333647486</v>
      </c>
      <c r="F2694">
        <v>0</v>
      </c>
      <c r="G2694" s="2">
        <v>43618.546122685184</v>
      </c>
      <c r="H2694" t="s">
        <v>115</v>
      </c>
      <c r="I2694" s="2">
        <v>43622.812395833331</v>
      </c>
      <c r="J2694">
        <v>2272800</v>
      </c>
      <c r="K2694">
        <v>4</v>
      </c>
      <c r="L2694" t="s">
        <v>129</v>
      </c>
      <c r="M2694">
        <v>650</v>
      </c>
      <c r="N2694">
        <v>15.4</v>
      </c>
      <c r="P2694">
        <v>6.625</v>
      </c>
      <c r="Q2694">
        <v>7711</v>
      </c>
      <c r="R2694" t="s">
        <v>245</v>
      </c>
      <c r="S2694" t="s">
        <v>123</v>
      </c>
      <c r="T2694" t="s">
        <v>3871</v>
      </c>
      <c r="U2694" t="s">
        <v>3900</v>
      </c>
      <c r="V2694">
        <v>198</v>
      </c>
      <c r="W2694" t="s">
        <v>119</v>
      </c>
      <c r="X2694" s="1">
        <v>771</v>
      </c>
      <c r="Y2694" t="s">
        <v>3892</v>
      </c>
      <c r="Z2694" s="3">
        <v>41229</v>
      </c>
      <c r="AA2694">
        <v>6</v>
      </c>
      <c r="AB2694">
        <v>1</v>
      </c>
      <c r="AC2694">
        <v>6</v>
      </c>
      <c r="AD2694">
        <v>3</v>
      </c>
      <c r="AE2694">
        <v>5</v>
      </c>
      <c r="AF2694">
        <v>1</v>
      </c>
      <c r="AG2694">
        <v>0</v>
      </c>
      <c r="AH2694">
        <v>1</v>
      </c>
      <c r="AI2694">
        <v>0</v>
      </c>
      <c r="AJ2694">
        <v>3</v>
      </c>
      <c r="AK2694">
        <v>1</v>
      </c>
      <c r="AL2694">
        <v>2</v>
      </c>
      <c r="AM2694">
        <v>25</v>
      </c>
      <c r="AN2694">
        <v>128</v>
      </c>
      <c r="AO2694">
        <v>388</v>
      </c>
      <c r="AP2694">
        <v>109</v>
      </c>
      <c r="AQ2694">
        <v>0</v>
      </c>
      <c r="AR2694">
        <v>450</v>
      </c>
      <c r="AS2694">
        <v>210</v>
      </c>
      <c r="AT2694">
        <v>31</v>
      </c>
      <c r="AU2694">
        <v>750</v>
      </c>
      <c r="AV2694">
        <v>750</v>
      </c>
      <c r="AW2694">
        <v>19</v>
      </c>
      <c r="AX2694">
        <v>838</v>
      </c>
      <c r="AY2694">
        <v>838</v>
      </c>
      <c r="AZ2694">
        <v>2017</v>
      </c>
      <c r="BA2694">
        <v>6.4432989690721601E-2</v>
      </c>
      <c r="BB2694">
        <v>0.250596658711217</v>
      </c>
      <c r="BC2694">
        <v>4.2222222222222203E-2</v>
      </c>
      <c r="BD2694">
        <v>0.152744630071599</v>
      </c>
      <c r="BE2694">
        <v>4.1333333333333298E-2</v>
      </c>
      <c r="BL2694">
        <v>262.404</v>
      </c>
      <c r="BM2694">
        <v>240</v>
      </c>
      <c r="BN2694">
        <v>240</v>
      </c>
      <c r="BO2694">
        <v>240</v>
      </c>
      <c r="BP2694">
        <v>240</v>
      </c>
      <c r="BQ2694">
        <v>240</v>
      </c>
      <c r="BR2694">
        <v>215.42</v>
      </c>
      <c r="BS2694">
        <v>166.87</v>
      </c>
      <c r="BT2694">
        <v>168.31700000000001</v>
      </c>
      <c r="BU2694">
        <v>65.759</v>
      </c>
      <c r="BV2694">
        <v>67.195999999999998</v>
      </c>
      <c r="BW2694">
        <v>68.629000000000005</v>
      </c>
      <c r="BX2694">
        <v>2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0.43382061318213</v>
      </c>
      <c r="CE2694" s="3">
        <v>43465</v>
      </c>
      <c r="CF2694">
        <v>477.82400000000001</v>
      </c>
      <c r="CG2694" s="3">
        <v>43555</v>
      </c>
      <c r="CH2694">
        <v>0.690637337845459</v>
      </c>
      <c r="CI2694">
        <v>0</v>
      </c>
      <c r="CK2694">
        <v>0</v>
      </c>
      <c r="CL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K2694">
        <v>234.49799999999999</v>
      </c>
      <c r="DL2694">
        <v>181.226</v>
      </c>
      <c r="DM2694">
        <v>125.96599999999999</v>
      </c>
      <c r="DN2694">
        <v>158.49</v>
      </c>
      <c r="DO2694">
        <v>168.739</v>
      </c>
      <c r="DP2694">
        <v>0</v>
      </c>
      <c r="DQ2694">
        <v>0</v>
      </c>
      <c r="DR2694">
        <v>215.42</v>
      </c>
      <c r="DS2694">
        <v>166.87</v>
      </c>
      <c r="DT2694">
        <v>168.31700000000001</v>
      </c>
      <c r="DU2694">
        <v>65.759</v>
      </c>
      <c r="DV2694">
        <v>67.195999999999998</v>
      </c>
      <c r="DW2694">
        <v>68.629000000000005</v>
      </c>
      <c r="DY2694">
        <v>0.690637337845459</v>
      </c>
      <c r="DZ2694">
        <v>1</v>
      </c>
      <c r="EB2694">
        <v>0.43382061318213</v>
      </c>
      <c r="EC2694">
        <v>1</v>
      </c>
      <c r="ED2694">
        <v>7</v>
      </c>
    </row>
    <row r="2695" spans="1:134" x14ac:dyDescent="0.25">
      <c r="A2695" s="6" t="s">
        <v>1200</v>
      </c>
      <c r="B2695" t="s">
        <v>138</v>
      </c>
      <c r="C2695">
        <v>100000</v>
      </c>
      <c r="D2695">
        <v>25000</v>
      </c>
      <c r="E2695" s="5">
        <v>10</v>
      </c>
      <c r="F2695">
        <v>0</v>
      </c>
      <c r="G2695" s="2">
        <v>43619.432719907411</v>
      </c>
      <c r="H2695" t="s">
        <v>115</v>
      </c>
      <c r="I2695" s="2">
        <v>43622.626504629632</v>
      </c>
      <c r="J2695">
        <v>2500000</v>
      </c>
      <c r="K2695">
        <v>4</v>
      </c>
      <c r="L2695" t="s">
        <v>129</v>
      </c>
      <c r="M2695">
        <v>857</v>
      </c>
      <c r="N2695">
        <v>1.3</v>
      </c>
      <c r="O2695">
        <v>0</v>
      </c>
      <c r="Q2695">
        <v>74101</v>
      </c>
      <c r="R2695" t="s">
        <v>1136</v>
      </c>
      <c r="S2695" t="s">
        <v>214</v>
      </c>
      <c r="T2695" t="s">
        <v>3857</v>
      </c>
      <c r="U2695" t="s">
        <v>3898</v>
      </c>
      <c r="V2695">
        <v>36010</v>
      </c>
      <c r="W2695" t="s">
        <v>119</v>
      </c>
      <c r="X2695" s="1">
        <v>741</v>
      </c>
      <c r="Y2695" t="s">
        <v>3892</v>
      </c>
      <c r="Z2695" s="3">
        <v>41250</v>
      </c>
      <c r="AA2695">
        <v>5</v>
      </c>
      <c r="AB2695">
        <v>-1</v>
      </c>
      <c r="AC2695">
        <v>5</v>
      </c>
      <c r="AD2695">
        <v>3</v>
      </c>
      <c r="AE2695">
        <v>6</v>
      </c>
      <c r="AF2695">
        <v>0</v>
      </c>
      <c r="AG2695">
        <v>0</v>
      </c>
      <c r="AH2695">
        <v>1</v>
      </c>
      <c r="AI2695">
        <v>0</v>
      </c>
      <c r="AK2695">
        <v>1</v>
      </c>
      <c r="AL2695">
        <v>2</v>
      </c>
      <c r="AM2695">
        <v>1</v>
      </c>
      <c r="AN2695">
        <v>2</v>
      </c>
      <c r="AO2695">
        <v>388</v>
      </c>
      <c r="AP2695">
        <v>11</v>
      </c>
      <c r="AQ2695">
        <v>0</v>
      </c>
      <c r="AR2695">
        <v>31</v>
      </c>
      <c r="AS2695">
        <v>9</v>
      </c>
      <c r="AT2695">
        <v>3</v>
      </c>
      <c r="AU2695">
        <v>821</v>
      </c>
      <c r="AV2695">
        <v>821</v>
      </c>
      <c r="AW2695">
        <v>31</v>
      </c>
      <c r="AX2695">
        <v>419</v>
      </c>
      <c r="AY2695">
        <v>419</v>
      </c>
      <c r="AZ2695">
        <v>2017</v>
      </c>
      <c r="BA2695">
        <v>2.5773195876288599E-3</v>
      </c>
      <c r="BB2695">
        <v>2.14797136038186E-2</v>
      </c>
      <c r="BC2695">
        <v>1</v>
      </c>
      <c r="BD2695">
        <v>4.7732696897374704E-3</v>
      </c>
      <c r="BE2695">
        <v>3.6540803897685699E-3</v>
      </c>
      <c r="BX2695">
        <v>1</v>
      </c>
      <c r="CD2695">
        <v>1</v>
      </c>
      <c r="CF2695">
        <v>30</v>
      </c>
      <c r="CG2695" s="3">
        <v>43524</v>
      </c>
      <c r="CH2695">
        <v>1</v>
      </c>
      <c r="CI2695">
        <v>0</v>
      </c>
      <c r="CK2695">
        <v>0</v>
      </c>
      <c r="CL2695">
        <v>0</v>
      </c>
      <c r="ED2695">
        <v>7</v>
      </c>
    </row>
    <row r="2696" spans="1:134" x14ac:dyDescent="0.25">
      <c r="A2696" s="6" t="s">
        <v>1158</v>
      </c>
      <c r="B2696" t="s">
        <v>569</v>
      </c>
      <c r="C2696">
        <v>300000</v>
      </c>
      <c r="D2696">
        <v>150000</v>
      </c>
      <c r="E2696" s="5">
        <v>3.8171536286522145</v>
      </c>
      <c r="F2696">
        <v>0</v>
      </c>
      <c r="G2696" s="2">
        <v>43616.682847222219</v>
      </c>
      <c r="H2696" t="s">
        <v>115</v>
      </c>
      <c r="I2696" s="2">
        <v>43622.525717592594</v>
      </c>
      <c r="J2696">
        <v>2315474</v>
      </c>
      <c r="K2696">
        <v>3</v>
      </c>
      <c r="L2696" t="s">
        <v>116</v>
      </c>
      <c r="M2696">
        <v>3071</v>
      </c>
      <c r="N2696">
        <v>5.7</v>
      </c>
      <c r="O2696">
        <v>2.8319999999999999</v>
      </c>
      <c r="P2696">
        <v>2.6829999999999998</v>
      </c>
      <c r="Q2696">
        <v>4742</v>
      </c>
      <c r="R2696" t="s">
        <v>298</v>
      </c>
      <c r="S2696" t="s">
        <v>273</v>
      </c>
      <c r="T2696" t="s">
        <v>3865</v>
      </c>
      <c r="U2696" t="s">
        <v>3897</v>
      </c>
      <c r="V2696">
        <v>25128</v>
      </c>
      <c r="W2696" t="s">
        <v>119</v>
      </c>
      <c r="X2696" s="1">
        <v>474</v>
      </c>
      <c r="Y2696" t="s">
        <v>3882</v>
      </c>
      <c r="Z2696" s="3">
        <v>30468</v>
      </c>
      <c r="AA2696">
        <v>3</v>
      </c>
      <c r="AB2696">
        <v>0</v>
      </c>
      <c r="AC2696">
        <v>6</v>
      </c>
      <c r="AD2696">
        <v>0</v>
      </c>
      <c r="AE2696">
        <v>3</v>
      </c>
      <c r="AF2696">
        <v>1</v>
      </c>
      <c r="AG2696">
        <v>0</v>
      </c>
      <c r="AH2696">
        <v>2</v>
      </c>
      <c r="AI2696">
        <v>0</v>
      </c>
      <c r="AJ2696">
        <v>2</v>
      </c>
      <c r="AK2696">
        <v>1</v>
      </c>
      <c r="AL2696">
        <v>1</v>
      </c>
      <c r="AM2696">
        <v>18</v>
      </c>
      <c r="AN2696">
        <v>4270</v>
      </c>
      <c r="AO2696">
        <v>1477</v>
      </c>
      <c r="AP2696">
        <v>175</v>
      </c>
      <c r="AQ2696">
        <v>1723</v>
      </c>
      <c r="AR2696">
        <v>4378</v>
      </c>
      <c r="AS2696">
        <v>610</v>
      </c>
      <c r="AT2696">
        <v>38</v>
      </c>
      <c r="AU2696">
        <v>3071</v>
      </c>
      <c r="AV2696">
        <v>3071</v>
      </c>
      <c r="AW2696">
        <v>4361</v>
      </c>
      <c r="AX2696">
        <v>5855</v>
      </c>
      <c r="AY2696">
        <v>5855</v>
      </c>
      <c r="AZ2696">
        <v>2018</v>
      </c>
      <c r="BA2696">
        <v>1.21868652674339E-2</v>
      </c>
      <c r="BB2696">
        <v>0.104184457728437</v>
      </c>
      <c r="BC2696">
        <v>0.99611694837825404</v>
      </c>
      <c r="BD2696">
        <v>0.72929120409906001</v>
      </c>
      <c r="BE2696">
        <v>1.23738196027352E-2</v>
      </c>
      <c r="BF2696">
        <v>335</v>
      </c>
      <c r="BG2696">
        <v>335</v>
      </c>
      <c r="BH2696">
        <v>335</v>
      </c>
      <c r="BI2696">
        <v>335</v>
      </c>
      <c r="BJ2696">
        <v>335</v>
      </c>
      <c r="BK2696">
        <v>335</v>
      </c>
      <c r="BL2696">
        <v>420.017</v>
      </c>
      <c r="BM2696">
        <v>420.61399999999998</v>
      </c>
      <c r="BN2696">
        <v>470.66199999999998</v>
      </c>
      <c r="BO2696">
        <v>473.46899999999999</v>
      </c>
      <c r="BP2696">
        <v>474.12099999999998</v>
      </c>
      <c r="BQ2696">
        <v>472.13299999999998</v>
      </c>
      <c r="BR2696">
        <v>1252.08</v>
      </c>
      <c r="BS2696">
        <v>1308.895</v>
      </c>
      <c r="BT2696">
        <v>1066.4960000000001</v>
      </c>
      <c r="BU2696">
        <v>1119.614</v>
      </c>
      <c r="BV2696">
        <v>1081.2470000000001</v>
      </c>
      <c r="BW2696">
        <v>1131.2170000000001</v>
      </c>
      <c r="BX2696">
        <v>7</v>
      </c>
      <c r="BY2696">
        <v>7</v>
      </c>
      <c r="BZ2696">
        <v>7</v>
      </c>
      <c r="CA2696">
        <v>7</v>
      </c>
      <c r="CB2696">
        <v>7</v>
      </c>
      <c r="CC2696">
        <v>8</v>
      </c>
      <c r="CD2696">
        <v>0.77722116947084696</v>
      </c>
      <c r="CE2696" s="3">
        <v>43465</v>
      </c>
      <c r="CF2696">
        <v>2007.097</v>
      </c>
      <c r="CG2696" s="3">
        <v>43555</v>
      </c>
      <c r="CH2696">
        <v>0.76936810694328694</v>
      </c>
      <c r="CI2696">
        <v>6.0110000000000001</v>
      </c>
      <c r="CK2696">
        <v>8</v>
      </c>
      <c r="CL2696">
        <v>2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0.11799999999999999</v>
      </c>
      <c r="CU2696">
        <v>6.0110000000000001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191.643</v>
      </c>
      <c r="DF2696">
        <v>152.92500000000001</v>
      </c>
      <c r="DG2696">
        <v>221.18799999999999</v>
      </c>
      <c r="DH2696">
        <v>214.74199999999999</v>
      </c>
      <c r="DI2696">
        <v>212.739</v>
      </c>
      <c r="DJ2696">
        <v>206.685</v>
      </c>
      <c r="DK2696">
        <v>1785.2919999999999</v>
      </c>
      <c r="DL2696">
        <v>389.24299999999999</v>
      </c>
      <c r="DM2696">
        <v>295.55099999999999</v>
      </c>
      <c r="DN2696">
        <v>419.83499999999998</v>
      </c>
      <c r="DO2696">
        <v>450.93599999999998</v>
      </c>
      <c r="DP2696">
        <v>465.15</v>
      </c>
      <c r="DQ2696">
        <v>464.18099999999998</v>
      </c>
      <c r="DR2696">
        <v>1252.08</v>
      </c>
      <c r="DS2696">
        <v>1308.895</v>
      </c>
      <c r="DT2696">
        <v>1066.4960000000001</v>
      </c>
      <c r="DU2696">
        <v>1119.614</v>
      </c>
      <c r="DV2696">
        <v>1081.2470000000001</v>
      </c>
      <c r="DW2696">
        <v>1131.2170000000001</v>
      </c>
      <c r="DX2696">
        <v>0.57206865671641705</v>
      </c>
      <c r="DY2696">
        <v>0.92673153705683298</v>
      </c>
      <c r="DZ2696">
        <v>1</v>
      </c>
      <c r="EA2696">
        <v>0.59697611940298501</v>
      </c>
      <c r="EB2696">
        <v>0.90987969312519501</v>
      </c>
      <c r="EC2696">
        <v>1</v>
      </c>
      <c r="ED2696">
        <v>36</v>
      </c>
    </row>
    <row r="2697" spans="1:134" x14ac:dyDescent="0.25">
      <c r="A2697" s="6" t="s">
        <v>1171</v>
      </c>
      <c r="B2697" t="s">
        <v>138</v>
      </c>
      <c r="C2697">
        <v>100000</v>
      </c>
      <c r="D2697">
        <v>30000</v>
      </c>
      <c r="E2697" s="5">
        <v>5.9472196041470307</v>
      </c>
      <c r="F2697">
        <v>0</v>
      </c>
      <c r="G2697" s="2">
        <v>43617.525104166663</v>
      </c>
      <c r="H2697" t="s">
        <v>115</v>
      </c>
      <c r="I2697" s="2">
        <v>43622.521793981483</v>
      </c>
      <c r="J2697">
        <v>2500000</v>
      </c>
      <c r="K2697">
        <v>2</v>
      </c>
      <c r="L2697" t="s">
        <v>116</v>
      </c>
      <c r="M2697">
        <v>300</v>
      </c>
      <c r="N2697">
        <v>4.3</v>
      </c>
      <c r="O2697">
        <v>4.6509999999999998</v>
      </c>
      <c r="P2697">
        <v>4.077</v>
      </c>
      <c r="Q2697">
        <v>702209</v>
      </c>
      <c r="R2697" t="s">
        <v>298</v>
      </c>
      <c r="S2697" t="s">
        <v>273</v>
      </c>
      <c r="T2697" t="s">
        <v>3865</v>
      </c>
      <c r="U2697" t="s">
        <v>3897</v>
      </c>
      <c r="V2697">
        <v>25121</v>
      </c>
      <c r="W2697" t="s">
        <v>119</v>
      </c>
      <c r="X2697" s="1">
        <v>702</v>
      </c>
      <c r="Y2697" t="s">
        <v>3892</v>
      </c>
      <c r="Z2697" s="3">
        <v>40945</v>
      </c>
      <c r="AA2697">
        <v>4</v>
      </c>
      <c r="AB2697">
        <v>0</v>
      </c>
      <c r="AC2697">
        <v>5</v>
      </c>
      <c r="AD2697">
        <v>3</v>
      </c>
      <c r="AE2697">
        <v>6</v>
      </c>
      <c r="AF2697">
        <v>0</v>
      </c>
      <c r="AG2697">
        <v>0</v>
      </c>
      <c r="AH2697">
        <v>3</v>
      </c>
      <c r="AI2697">
        <v>1</v>
      </c>
      <c r="AK2697">
        <v>3</v>
      </c>
      <c r="AL2697">
        <v>1</v>
      </c>
      <c r="AM2697">
        <v>31</v>
      </c>
      <c r="AN2697">
        <v>61</v>
      </c>
      <c r="AO2697">
        <v>150</v>
      </c>
      <c r="AP2697">
        <v>13</v>
      </c>
      <c r="AQ2697">
        <v>37</v>
      </c>
      <c r="AR2697">
        <v>1</v>
      </c>
      <c r="AS2697">
        <v>17</v>
      </c>
      <c r="AT2697">
        <v>7</v>
      </c>
      <c r="AU2697">
        <v>300</v>
      </c>
      <c r="AV2697">
        <v>300</v>
      </c>
      <c r="AW2697">
        <v>0</v>
      </c>
      <c r="AX2697">
        <v>151</v>
      </c>
      <c r="AY2697">
        <v>151</v>
      </c>
      <c r="AZ2697">
        <v>2017</v>
      </c>
      <c r="BA2697">
        <v>0.206666666666666</v>
      </c>
      <c r="BB2697">
        <v>0.112582781456953</v>
      </c>
      <c r="BC2697">
        <v>0</v>
      </c>
      <c r="BD2697">
        <v>0.40397350993377401</v>
      </c>
      <c r="BE2697">
        <v>2.33333333333333E-2</v>
      </c>
      <c r="BL2697">
        <v>30</v>
      </c>
      <c r="BM2697">
        <v>30</v>
      </c>
      <c r="BN2697">
        <v>30</v>
      </c>
      <c r="BO2697">
        <v>30</v>
      </c>
      <c r="BP2697">
        <v>30</v>
      </c>
      <c r="BQ2697">
        <v>30</v>
      </c>
      <c r="BR2697">
        <v>20.245000000000001</v>
      </c>
      <c r="BS2697">
        <v>21.347000000000001</v>
      </c>
      <c r="BT2697">
        <v>22.44</v>
      </c>
      <c r="BU2697">
        <v>23.53</v>
      </c>
      <c r="BV2697">
        <v>24.62</v>
      </c>
      <c r="BW2697">
        <v>56.183999999999997</v>
      </c>
      <c r="BX2697">
        <v>1</v>
      </c>
      <c r="BY2697">
        <v>1</v>
      </c>
      <c r="BZ2697">
        <v>1</v>
      </c>
      <c r="CA2697">
        <v>1</v>
      </c>
      <c r="CB2697">
        <v>1</v>
      </c>
      <c r="CC2697">
        <v>2</v>
      </c>
      <c r="CD2697">
        <v>5.6111111111111098E-2</v>
      </c>
      <c r="CE2697" s="3">
        <v>43465</v>
      </c>
      <c r="CF2697">
        <v>50.244999999999997</v>
      </c>
      <c r="CG2697" s="3">
        <v>43555</v>
      </c>
      <c r="CH2697">
        <v>0.13956666666666601</v>
      </c>
      <c r="CI2697">
        <v>0</v>
      </c>
      <c r="CK2697">
        <v>0</v>
      </c>
      <c r="CL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K2697">
        <v>23.53</v>
      </c>
      <c r="DL2697">
        <v>4.1870000000000003</v>
      </c>
      <c r="DM2697">
        <v>2.3119999999999998</v>
      </c>
      <c r="DN2697">
        <v>0</v>
      </c>
      <c r="DO2697">
        <v>0</v>
      </c>
      <c r="DP2697">
        <v>3.601</v>
      </c>
      <c r="DQ2697">
        <v>0</v>
      </c>
      <c r="DR2697">
        <v>20.245000000000001</v>
      </c>
      <c r="DS2697">
        <v>21.347000000000001</v>
      </c>
      <c r="DT2697">
        <v>22.44</v>
      </c>
      <c r="DU2697">
        <v>23.53</v>
      </c>
      <c r="DV2697">
        <v>24.62</v>
      </c>
      <c r="DW2697">
        <v>56.183999999999997</v>
      </c>
      <c r="DY2697">
        <v>0.13956666666666601</v>
      </c>
      <c r="DZ2697">
        <v>1</v>
      </c>
      <c r="EB2697">
        <v>5.6111111111111098E-2</v>
      </c>
      <c r="EC2697">
        <v>1</v>
      </c>
      <c r="ED2697">
        <v>7</v>
      </c>
    </row>
    <row r="2698" spans="1:134" x14ac:dyDescent="0.25">
      <c r="A2698" s="6" t="s">
        <v>1162</v>
      </c>
      <c r="B2698" t="s">
        <v>569</v>
      </c>
      <c r="D2698">
        <v>25000</v>
      </c>
      <c r="E2698" s="5">
        <v>10</v>
      </c>
      <c r="F2698">
        <v>0</v>
      </c>
      <c r="G2698" s="2">
        <v>43616.724999999999</v>
      </c>
      <c r="H2698" t="s">
        <v>115</v>
      </c>
      <c r="I2698" s="2">
        <v>43622.321712962963</v>
      </c>
      <c r="J2698">
        <v>2500000</v>
      </c>
      <c r="K2698">
        <v>3</v>
      </c>
      <c r="L2698" t="s">
        <v>122</v>
      </c>
      <c r="M2698">
        <v>311</v>
      </c>
      <c r="N2698">
        <v>10.6</v>
      </c>
      <c r="Q2698">
        <v>331252</v>
      </c>
      <c r="R2698" t="s">
        <v>885</v>
      </c>
      <c r="S2698" t="s">
        <v>136</v>
      </c>
      <c r="T2698" t="s">
        <v>3861</v>
      </c>
      <c r="U2698" t="s">
        <v>3899</v>
      </c>
      <c r="V2698">
        <v>80030</v>
      </c>
      <c r="W2698" t="s">
        <v>132</v>
      </c>
      <c r="X2698" s="1">
        <v>331</v>
      </c>
      <c r="Y2698" t="s">
        <v>3888</v>
      </c>
      <c r="Z2698" s="3">
        <v>42467</v>
      </c>
      <c r="AA2698">
        <v>5</v>
      </c>
      <c r="AB2698">
        <v>0</v>
      </c>
      <c r="AC2698">
        <v>6</v>
      </c>
      <c r="AD2698">
        <v>5</v>
      </c>
      <c r="AE2698">
        <v>6</v>
      </c>
      <c r="AF2698">
        <v>0</v>
      </c>
      <c r="AG2698">
        <v>0</v>
      </c>
      <c r="AH2698">
        <v>3</v>
      </c>
      <c r="AI2698">
        <v>0</v>
      </c>
      <c r="AK2698">
        <v>3</v>
      </c>
      <c r="AL2698">
        <v>3</v>
      </c>
      <c r="AM2698">
        <v>10</v>
      </c>
      <c r="AN2698">
        <v>42</v>
      </c>
      <c r="AO2698">
        <v>132</v>
      </c>
      <c r="AP2698">
        <v>33</v>
      </c>
      <c r="AQ2698">
        <v>0</v>
      </c>
      <c r="AR2698">
        <v>13</v>
      </c>
      <c r="AS2698">
        <v>157</v>
      </c>
      <c r="AT2698">
        <v>31</v>
      </c>
      <c r="AU2698">
        <v>311</v>
      </c>
      <c r="AV2698">
        <v>311</v>
      </c>
      <c r="AW2698">
        <v>12</v>
      </c>
      <c r="AX2698">
        <v>145</v>
      </c>
      <c r="AY2698">
        <v>145</v>
      </c>
      <c r="AZ2698">
        <v>2017</v>
      </c>
      <c r="BA2698">
        <v>7.5757575757575704E-2</v>
      </c>
      <c r="BB2698">
        <v>1.08275862068965</v>
      </c>
      <c r="BC2698">
        <v>0.92307692307692302</v>
      </c>
      <c r="BD2698">
        <v>0.28965517241379302</v>
      </c>
      <c r="BE2698">
        <v>9.9678456591639805E-2</v>
      </c>
      <c r="CK2698">
        <v>0</v>
      </c>
      <c r="CL2698">
        <v>0</v>
      </c>
      <c r="ED2698">
        <v>3</v>
      </c>
    </row>
    <row r="2699" spans="1:134" x14ac:dyDescent="0.25">
      <c r="A2699" s="6" t="s">
        <v>1166</v>
      </c>
      <c r="B2699" t="s">
        <v>246</v>
      </c>
      <c r="D2699">
        <v>50000</v>
      </c>
      <c r="E2699" s="5">
        <v>5.0047125353440141</v>
      </c>
      <c r="F2699">
        <v>0</v>
      </c>
      <c r="G2699" s="2">
        <v>43617.482638888891</v>
      </c>
      <c r="H2699" t="s">
        <v>115</v>
      </c>
      <c r="I2699" s="2">
        <v>43621.853506944448</v>
      </c>
      <c r="J2699">
        <v>2500000</v>
      </c>
      <c r="K2699">
        <v>2</v>
      </c>
      <c r="L2699" t="s">
        <v>128</v>
      </c>
      <c r="M2699">
        <v>3096</v>
      </c>
      <c r="N2699">
        <v>6.8</v>
      </c>
      <c r="P2699">
        <v>11.91</v>
      </c>
      <c r="Q2699">
        <v>46312</v>
      </c>
      <c r="R2699" t="s">
        <v>1138</v>
      </c>
      <c r="S2699" t="s">
        <v>358</v>
      </c>
      <c r="T2699" t="s">
        <v>3861</v>
      </c>
      <c r="U2699" t="s">
        <v>3900</v>
      </c>
      <c r="V2699">
        <v>66041</v>
      </c>
      <c r="W2699" t="s">
        <v>119</v>
      </c>
      <c r="X2699" s="1">
        <v>463</v>
      </c>
      <c r="Y2699" t="s">
        <v>3882</v>
      </c>
      <c r="Z2699" s="3">
        <v>42276</v>
      </c>
      <c r="AA2699">
        <v>8</v>
      </c>
      <c r="AB2699">
        <v>-1</v>
      </c>
      <c r="AC2699">
        <v>6</v>
      </c>
      <c r="AD2699">
        <v>8</v>
      </c>
      <c r="AE2699">
        <v>7</v>
      </c>
      <c r="AF2699">
        <v>0</v>
      </c>
      <c r="AG2699">
        <v>0</v>
      </c>
      <c r="AH2699">
        <v>3</v>
      </c>
      <c r="AI2699">
        <v>0</v>
      </c>
      <c r="AJ2699">
        <v>4</v>
      </c>
      <c r="AK2699">
        <v>3</v>
      </c>
      <c r="AL2699">
        <v>1</v>
      </c>
      <c r="AM2699">
        <v>103</v>
      </c>
      <c r="AN2699">
        <v>224</v>
      </c>
      <c r="AO2699">
        <v>2532</v>
      </c>
      <c r="AP2699">
        <v>211</v>
      </c>
      <c r="AQ2699">
        <v>0</v>
      </c>
      <c r="AR2699">
        <v>154</v>
      </c>
      <c r="AS2699">
        <v>395</v>
      </c>
      <c r="AT2699">
        <v>137</v>
      </c>
      <c r="AU2699">
        <v>3096</v>
      </c>
      <c r="AV2699">
        <v>3096</v>
      </c>
      <c r="AW2699">
        <v>86</v>
      </c>
      <c r="AX2699">
        <v>2686</v>
      </c>
      <c r="AY2699">
        <v>2686</v>
      </c>
      <c r="AZ2699">
        <v>2018</v>
      </c>
      <c r="BA2699">
        <v>4.0679304897314299E-2</v>
      </c>
      <c r="BB2699">
        <v>0.14705882352941099</v>
      </c>
      <c r="BC2699">
        <v>0.55844155844155796</v>
      </c>
      <c r="BD2699">
        <v>8.3395383469843598E-2</v>
      </c>
      <c r="BE2699">
        <v>4.4250645994832E-2</v>
      </c>
      <c r="BF2699">
        <v>730.39200000000005</v>
      </c>
      <c r="BG2699">
        <v>700</v>
      </c>
      <c r="BH2699">
        <v>700</v>
      </c>
      <c r="BI2699">
        <v>700</v>
      </c>
      <c r="BJ2699">
        <v>700</v>
      </c>
      <c r="BK2699">
        <v>700</v>
      </c>
      <c r="BR2699">
        <v>49.707000000000001</v>
      </c>
      <c r="BS2699">
        <v>50.756</v>
      </c>
      <c r="BT2699">
        <v>51.801000000000002</v>
      </c>
      <c r="BU2699">
        <v>52.843000000000004</v>
      </c>
      <c r="BV2699">
        <v>53.88</v>
      </c>
      <c r="BW2699">
        <v>54.902000000000001</v>
      </c>
      <c r="BX2699">
        <v>3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0.21618658507296701</v>
      </c>
      <c r="CE2699" s="3">
        <v>43465</v>
      </c>
      <c r="CF2699">
        <v>780.09900000000005</v>
      </c>
      <c r="CG2699" s="3">
        <v>43555</v>
      </c>
      <c r="CH2699">
        <v>0.250046550345567</v>
      </c>
      <c r="CI2699">
        <v>0</v>
      </c>
      <c r="CK2699">
        <v>2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182.63200000000001</v>
      </c>
      <c r="DF2699">
        <v>131.93100000000001</v>
      </c>
      <c r="DG2699">
        <v>131.583</v>
      </c>
      <c r="DH2699">
        <v>140.149</v>
      </c>
      <c r="DI2699">
        <v>141.79499999999999</v>
      </c>
      <c r="DJ2699">
        <v>186.464</v>
      </c>
      <c r="DK2699">
        <v>192.99199999999999</v>
      </c>
      <c r="DR2699">
        <v>49.707000000000001</v>
      </c>
      <c r="DS2699">
        <v>50.756</v>
      </c>
      <c r="DT2699">
        <v>51.801000000000002</v>
      </c>
      <c r="DU2699">
        <v>52.843000000000004</v>
      </c>
      <c r="DV2699">
        <v>53.88</v>
      </c>
      <c r="DW2699">
        <v>54.902000000000001</v>
      </c>
      <c r="DX2699">
        <v>0.250046550345567</v>
      </c>
      <c r="DZ2699">
        <v>1</v>
      </c>
      <c r="EA2699">
        <v>0.21618658507296701</v>
      </c>
      <c r="EC2699">
        <v>1</v>
      </c>
      <c r="ED2699">
        <v>4</v>
      </c>
    </row>
    <row r="2700" spans="1:134" x14ac:dyDescent="0.25">
      <c r="A2700" s="6" t="s">
        <v>1161</v>
      </c>
      <c r="B2700" t="s">
        <v>246</v>
      </c>
      <c r="D2700">
        <v>70000</v>
      </c>
      <c r="E2700" s="5">
        <v>2.6107445805843539</v>
      </c>
      <c r="F2700">
        <v>0</v>
      </c>
      <c r="G2700" s="2">
        <v>43616.724305555559</v>
      </c>
      <c r="H2700" t="s">
        <v>115</v>
      </c>
      <c r="I2700" s="2">
        <v>43621.79923611111</v>
      </c>
      <c r="J2700">
        <v>2500000</v>
      </c>
      <c r="K2700">
        <v>2</v>
      </c>
      <c r="L2700" t="s">
        <v>157</v>
      </c>
      <c r="M2700">
        <v>2635</v>
      </c>
      <c r="N2700">
        <v>3.4</v>
      </c>
      <c r="P2700">
        <v>32.57</v>
      </c>
      <c r="Q2700">
        <v>28293</v>
      </c>
      <c r="R2700" t="s">
        <v>1140</v>
      </c>
      <c r="S2700" t="s">
        <v>117</v>
      </c>
      <c r="T2700" t="s">
        <v>3860</v>
      </c>
      <c r="U2700" t="s">
        <v>3897</v>
      </c>
      <c r="V2700">
        <v>20814</v>
      </c>
      <c r="W2700" t="s">
        <v>184</v>
      </c>
      <c r="X2700" s="1">
        <v>282</v>
      </c>
      <c r="Y2700" t="s">
        <v>3888</v>
      </c>
      <c r="Z2700" s="3">
        <v>42476</v>
      </c>
      <c r="AA2700">
        <v>4</v>
      </c>
      <c r="AB2700">
        <v>0</v>
      </c>
      <c r="AC2700">
        <v>5</v>
      </c>
      <c r="AD2700">
        <v>1</v>
      </c>
      <c r="AE2700">
        <v>4</v>
      </c>
      <c r="AF2700">
        <v>1</v>
      </c>
      <c r="AG2700">
        <v>0</v>
      </c>
      <c r="AH2700">
        <v>4</v>
      </c>
      <c r="AI2700">
        <v>0</v>
      </c>
      <c r="AJ2700">
        <v>1</v>
      </c>
      <c r="AK2700">
        <v>2</v>
      </c>
      <c r="AL2700">
        <v>1</v>
      </c>
      <c r="AM2700">
        <v>159</v>
      </c>
      <c r="AN2700">
        <v>130</v>
      </c>
      <c r="AO2700">
        <v>820</v>
      </c>
      <c r="AP2700">
        <v>48</v>
      </c>
      <c r="AQ2700">
        <v>0</v>
      </c>
      <c r="AR2700">
        <v>103</v>
      </c>
      <c r="AS2700">
        <v>654</v>
      </c>
      <c r="AT2700">
        <v>25</v>
      </c>
      <c r="AU2700">
        <v>2453</v>
      </c>
      <c r="AV2700">
        <v>2453</v>
      </c>
      <c r="AW2700">
        <v>87</v>
      </c>
      <c r="AX2700">
        <v>923</v>
      </c>
      <c r="AY2700">
        <v>923</v>
      </c>
      <c r="AZ2700">
        <v>2017</v>
      </c>
      <c r="BA2700">
        <v>0.19390243902439</v>
      </c>
      <c r="BB2700">
        <v>0.70855904658721502</v>
      </c>
      <c r="BC2700">
        <v>0.84466019417475702</v>
      </c>
      <c r="BD2700">
        <v>0.140845070422535</v>
      </c>
      <c r="BE2700">
        <v>1.01916021198532E-2</v>
      </c>
      <c r="BF2700">
        <v>110</v>
      </c>
      <c r="BG2700">
        <v>110</v>
      </c>
      <c r="BH2700">
        <v>110</v>
      </c>
      <c r="BI2700">
        <v>110</v>
      </c>
      <c r="BJ2700">
        <v>60</v>
      </c>
      <c r="BK2700">
        <v>60</v>
      </c>
      <c r="BL2700">
        <v>1.5509999999999999</v>
      </c>
      <c r="BM2700">
        <v>2.2839999999999998</v>
      </c>
      <c r="BN2700">
        <v>1.8160000000000001</v>
      </c>
      <c r="BO2700">
        <v>1.173</v>
      </c>
      <c r="BP2700">
        <v>0.65200000000000002</v>
      </c>
      <c r="BQ2700">
        <v>8.8999999999999996E-2</v>
      </c>
      <c r="BR2700">
        <v>172.476</v>
      </c>
      <c r="BS2700">
        <v>176.517</v>
      </c>
      <c r="BT2700">
        <v>180.535</v>
      </c>
      <c r="BU2700">
        <v>137.34</v>
      </c>
      <c r="BV2700">
        <v>0</v>
      </c>
      <c r="BW2700">
        <v>0</v>
      </c>
      <c r="BX2700">
        <v>5</v>
      </c>
      <c r="BY2700">
        <v>5</v>
      </c>
      <c r="BZ2700">
        <v>5</v>
      </c>
      <c r="CA2700">
        <v>5</v>
      </c>
      <c r="CB2700">
        <v>4</v>
      </c>
      <c r="CC2700">
        <v>4</v>
      </c>
      <c r="CD2700">
        <v>0.20981209200708201</v>
      </c>
      <c r="CE2700" s="3">
        <v>43465</v>
      </c>
      <c r="CF2700">
        <v>284.02699999999999</v>
      </c>
      <c r="CG2700" s="3">
        <v>43555</v>
      </c>
      <c r="CH2700">
        <v>1.39039542451434E-2</v>
      </c>
      <c r="CI2700">
        <v>1.7000000000000001E-2</v>
      </c>
      <c r="CK2700">
        <v>2</v>
      </c>
      <c r="CL2700">
        <v>1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1.7000000000000001E-2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50</v>
      </c>
      <c r="DG2700">
        <v>36</v>
      </c>
      <c r="DH2700">
        <v>0</v>
      </c>
      <c r="DI2700">
        <v>0</v>
      </c>
      <c r="DJ2700">
        <v>25.5</v>
      </c>
      <c r="DK2700">
        <v>138.51300000000001</v>
      </c>
      <c r="DL2700">
        <v>1.5509999999999999</v>
      </c>
      <c r="DM2700">
        <v>2.2839999999999998</v>
      </c>
      <c r="DN2700">
        <v>1.8160000000000001</v>
      </c>
      <c r="DO2700">
        <v>1.173</v>
      </c>
      <c r="DP2700">
        <v>0.65200000000000002</v>
      </c>
      <c r="DQ2700">
        <v>0.106</v>
      </c>
      <c r="DR2700">
        <v>172.476</v>
      </c>
      <c r="DS2700">
        <v>176.517</v>
      </c>
      <c r="DT2700">
        <v>180.535</v>
      </c>
      <c r="DU2700">
        <v>137.34</v>
      </c>
      <c r="DV2700">
        <v>0</v>
      </c>
      <c r="DW2700">
        <v>0</v>
      </c>
      <c r="DX2700">
        <v>0</v>
      </c>
      <c r="DY2700">
        <v>1</v>
      </c>
      <c r="DZ2700">
        <v>1</v>
      </c>
      <c r="EA2700">
        <v>0.19910714285714201</v>
      </c>
      <c r="EB2700">
        <v>1.0022471910112301</v>
      </c>
      <c r="EC2700">
        <v>1</v>
      </c>
      <c r="ED2700">
        <v>3</v>
      </c>
    </row>
    <row r="2701" spans="1:134" x14ac:dyDescent="0.25">
      <c r="A2701" s="6" t="s">
        <v>1160</v>
      </c>
      <c r="B2701" t="s">
        <v>569</v>
      </c>
      <c r="D2701">
        <v>50000</v>
      </c>
      <c r="E2701" s="5">
        <v>7.3986804901036756</v>
      </c>
      <c r="F2701">
        <v>0</v>
      </c>
      <c r="G2701" s="2">
        <v>43616.723611111112</v>
      </c>
      <c r="H2701" t="s">
        <v>115</v>
      </c>
      <c r="I2701" s="2">
        <v>43621.795995370368</v>
      </c>
      <c r="J2701">
        <v>2500000</v>
      </c>
      <c r="K2701">
        <v>4</v>
      </c>
      <c r="L2701" t="s">
        <v>128</v>
      </c>
      <c r="M2701">
        <v>1991</v>
      </c>
      <c r="N2701">
        <v>3.6</v>
      </c>
      <c r="O2701">
        <v>35.69</v>
      </c>
      <c r="P2701">
        <v>68.08</v>
      </c>
      <c r="Q2701">
        <v>82911</v>
      </c>
      <c r="R2701" t="s">
        <v>245</v>
      </c>
      <c r="S2701" t="s">
        <v>123</v>
      </c>
      <c r="T2701" t="s">
        <v>3871</v>
      </c>
      <c r="U2701" t="s">
        <v>3900</v>
      </c>
      <c r="V2701">
        <v>145</v>
      </c>
      <c r="W2701" t="s">
        <v>119</v>
      </c>
      <c r="X2701" s="1">
        <v>829</v>
      </c>
      <c r="Y2701" t="s">
        <v>3892</v>
      </c>
      <c r="Z2701" s="3">
        <v>36944</v>
      </c>
      <c r="AA2701">
        <v>6</v>
      </c>
      <c r="AB2701">
        <v>0</v>
      </c>
      <c r="AC2701">
        <v>6</v>
      </c>
      <c r="AD2701">
        <v>2</v>
      </c>
      <c r="AE2701">
        <v>5</v>
      </c>
      <c r="AF2701">
        <v>1</v>
      </c>
      <c r="AG2701">
        <v>0</v>
      </c>
      <c r="AH2701">
        <v>2</v>
      </c>
      <c r="AI2701">
        <v>0</v>
      </c>
      <c r="AJ2701">
        <v>1</v>
      </c>
      <c r="AK2701">
        <v>1</v>
      </c>
      <c r="AL2701">
        <v>1</v>
      </c>
      <c r="AM2701">
        <v>125</v>
      </c>
      <c r="AN2701">
        <v>483</v>
      </c>
      <c r="AO2701">
        <v>720</v>
      </c>
      <c r="AP2701">
        <v>71</v>
      </c>
      <c r="AQ2701">
        <v>135</v>
      </c>
      <c r="AR2701">
        <v>7</v>
      </c>
      <c r="AS2701">
        <v>778</v>
      </c>
      <c r="AT2701">
        <v>21</v>
      </c>
      <c r="AU2701">
        <v>1991</v>
      </c>
      <c r="AV2701">
        <v>1991</v>
      </c>
      <c r="AW2701">
        <v>6</v>
      </c>
      <c r="AX2701">
        <v>727</v>
      </c>
      <c r="AY2701">
        <v>727</v>
      </c>
      <c r="AZ2701">
        <v>2018</v>
      </c>
      <c r="BA2701">
        <v>0.17361111111111099</v>
      </c>
      <c r="BB2701">
        <v>1.0701513067400199</v>
      </c>
      <c r="BC2701">
        <v>0.85714285714285698</v>
      </c>
      <c r="BD2701">
        <v>0.66437414030261299</v>
      </c>
      <c r="BE2701">
        <v>1.05474635861376E-2</v>
      </c>
      <c r="BF2701">
        <v>70</v>
      </c>
      <c r="BG2701">
        <v>70</v>
      </c>
      <c r="BH2701">
        <v>70</v>
      </c>
      <c r="BI2701">
        <v>70</v>
      </c>
      <c r="BJ2701">
        <v>70</v>
      </c>
      <c r="BK2701">
        <v>70</v>
      </c>
      <c r="BX2701">
        <v>1</v>
      </c>
      <c r="BY2701">
        <v>1</v>
      </c>
      <c r="BZ2701">
        <v>2</v>
      </c>
      <c r="CA2701">
        <v>2</v>
      </c>
      <c r="CB2701">
        <v>2</v>
      </c>
      <c r="CC2701">
        <v>2</v>
      </c>
      <c r="CD2701">
        <v>0.75304523809523805</v>
      </c>
      <c r="CE2701" s="3">
        <v>43465</v>
      </c>
      <c r="CF2701">
        <v>70</v>
      </c>
      <c r="CG2701" s="3">
        <v>43555</v>
      </c>
      <c r="CH2701">
        <v>1.00571428571428</v>
      </c>
      <c r="CI2701">
        <v>0.4</v>
      </c>
      <c r="CK2701">
        <v>3</v>
      </c>
      <c r="CL2701">
        <v>1</v>
      </c>
      <c r="CM2701">
        <v>0.4</v>
      </c>
      <c r="CN2701">
        <v>0</v>
      </c>
      <c r="CO2701">
        <v>0</v>
      </c>
      <c r="CP2701">
        <v>0</v>
      </c>
      <c r="CQ2701">
        <v>0</v>
      </c>
      <c r="CR2701">
        <v>0</v>
      </c>
      <c r="DE2701">
        <v>70.400000000000006</v>
      </c>
      <c r="DF2701">
        <v>0</v>
      </c>
      <c r="DG2701">
        <v>67.569000000000003</v>
      </c>
      <c r="DH2701">
        <v>58.65</v>
      </c>
      <c r="DI2701">
        <v>61.66</v>
      </c>
      <c r="DJ2701">
        <v>58</v>
      </c>
      <c r="DK2701">
        <v>58.65</v>
      </c>
      <c r="DX2701">
        <v>1.00571428571428</v>
      </c>
      <c r="EA2701">
        <v>0.75304523809523805</v>
      </c>
      <c r="ED2701">
        <v>18</v>
      </c>
    </row>
    <row r="2702" spans="1:134" x14ac:dyDescent="0.25">
      <c r="A2702" s="6" t="s">
        <v>1144</v>
      </c>
      <c r="B2702" t="s">
        <v>138</v>
      </c>
      <c r="D2702">
        <v>100000</v>
      </c>
      <c r="E2702" s="5">
        <v>5.3440150801131008</v>
      </c>
      <c r="F2702">
        <v>0</v>
      </c>
      <c r="G2702" s="2">
        <v>43308</v>
      </c>
      <c r="H2702" t="s">
        <v>115</v>
      </c>
      <c r="I2702" s="2">
        <v>43621.794571759259</v>
      </c>
      <c r="J2702">
        <v>2169327</v>
      </c>
      <c r="K2702">
        <v>1</v>
      </c>
      <c r="L2702" t="s">
        <v>142</v>
      </c>
      <c r="M2702">
        <v>1281</v>
      </c>
      <c r="N2702">
        <v>16.5</v>
      </c>
      <c r="P2702">
        <v>3.7269999999999999</v>
      </c>
      <c r="Q2702">
        <v>6201</v>
      </c>
      <c r="R2702" t="s">
        <v>156</v>
      </c>
      <c r="S2702" t="s">
        <v>134</v>
      </c>
      <c r="T2702" t="s">
        <v>3857</v>
      </c>
      <c r="U2702" t="s">
        <v>3897</v>
      </c>
      <c r="V2702">
        <v>10126</v>
      </c>
      <c r="W2702" t="s">
        <v>119</v>
      </c>
      <c r="X2702" s="1">
        <v>741</v>
      </c>
      <c r="Y2702" t="s">
        <v>3892</v>
      </c>
      <c r="Z2702" s="3">
        <v>40507</v>
      </c>
      <c r="AA2702">
        <v>3</v>
      </c>
      <c r="AB2702">
        <v>0</v>
      </c>
      <c r="AC2702">
        <v>5</v>
      </c>
      <c r="AD2702">
        <v>0</v>
      </c>
      <c r="AE2702">
        <v>3</v>
      </c>
      <c r="AF2702">
        <v>1</v>
      </c>
      <c r="AG2702">
        <v>0</v>
      </c>
      <c r="AH2702">
        <v>1</v>
      </c>
      <c r="AI2702">
        <v>0</v>
      </c>
      <c r="AJ2702">
        <v>3</v>
      </c>
      <c r="AK2702">
        <v>1</v>
      </c>
      <c r="AL2702">
        <v>1</v>
      </c>
      <c r="AM2702">
        <v>242</v>
      </c>
      <c r="AN2702">
        <v>1346</v>
      </c>
      <c r="AO2702">
        <v>944</v>
      </c>
      <c r="AP2702">
        <v>206</v>
      </c>
      <c r="AQ2702">
        <v>0</v>
      </c>
      <c r="AR2702">
        <v>794</v>
      </c>
      <c r="AS2702">
        <v>759</v>
      </c>
      <c r="AT2702">
        <v>11</v>
      </c>
      <c r="AU2702">
        <v>1281</v>
      </c>
      <c r="AV2702">
        <v>1248</v>
      </c>
      <c r="AW2702">
        <v>43</v>
      </c>
      <c r="AX2702">
        <v>1738</v>
      </c>
      <c r="AY2702">
        <v>1738</v>
      </c>
      <c r="AZ2702">
        <v>2017</v>
      </c>
      <c r="BA2702">
        <v>0.25635593220338898</v>
      </c>
      <c r="BB2702">
        <v>0.436708860759493</v>
      </c>
      <c r="BC2702">
        <v>5.4156171284634701E-2</v>
      </c>
      <c r="BD2702">
        <v>0.77445339470655905</v>
      </c>
      <c r="BE2702">
        <v>8.8141025641025605E-3</v>
      </c>
      <c r="BF2702">
        <v>100</v>
      </c>
      <c r="BG2702">
        <v>100</v>
      </c>
      <c r="BH2702">
        <v>100</v>
      </c>
      <c r="BI2702">
        <v>200</v>
      </c>
      <c r="BJ2702">
        <v>200</v>
      </c>
      <c r="BK2702">
        <v>200</v>
      </c>
      <c r="BL2702">
        <v>2</v>
      </c>
      <c r="BM2702">
        <v>1</v>
      </c>
      <c r="BN2702">
        <v>1</v>
      </c>
      <c r="BO2702">
        <v>1</v>
      </c>
      <c r="BP2702">
        <v>1</v>
      </c>
      <c r="BQ2702">
        <v>3</v>
      </c>
      <c r="BR2702">
        <v>252</v>
      </c>
      <c r="BS2702">
        <v>277</v>
      </c>
      <c r="BT2702">
        <v>283</v>
      </c>
      <c r="BU2702">
        <v>289</v>
      </c>
      <c r="BV2702">
        <v>314</v>
      </c>
      <c r="BW2702">
        <v>320</v>
      </c>
      <c r="BX2702">
        <v>1</v>
      </c>
      <c r="BY2702">
        <v>1</v>
      </c>
      <c r="BZ2702">
        <v>1</v>
      </c>
      <c r="CA2702">
        <v>2</v>
      </c>
      <c r="CB2702">
        <v>2</v>
      </c>
      <c r="CC2702">
        <v>2</v>
      </c>
      <c r="CD2702">
        <v>9.9009900990098994E-3</v>
      </c>
      <c r="CE2702" s="3">
        <v>43465</v>
      </c>
      <c r="CF2702">
        <v>354</v>
      </c>
      <c r="CG2702" s="3">
        <v>43555</v>
      </c>
      <c r="CH2702">
        <v>1.9607843137254902E-2</v>
      </c>
      <c r="CI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290</v>
      </c>
      <c r="DL2702">
        <v>2</v>
      </c>
      <c r="DM2702">
        <v>1</v>
      </c>
      <c r="DN2702">
        <v>1</v>
      </c>
      <c r="DO2702">
        <v>1</v>
      </c>
      <c r="DP2702">
        <v>1</v>
      </c>
      <c r="DQ2702">
        <v>3</v>
      </c>
      <c r="DR2702">
        <v>252</v>
      </c>
      <c r="DS2702">
        <v>277</v>
      </c>
      <c r="DT2702">
        <v>283</v>
      </c>
      <c r="DU2702">
        <v>289</v>
      </c>
      <c r="DV2702">
        <v>314</v>
      </c>
      <c r="DW2702">
        <v>320</v>
      </c>
      <c r="DX2702">
        <v>0</v>
      </c>
      <c r="DY2702">
        <v>1</v>
      </c>
      <c r="DZ2702">
        <v>1</v>
      </c>
      <c r="EA2702">
        <v>0</v>
      </c>
      <c r="EB2702">
        <v>1</v>
      </c>
      <c r="EC2702">
        <v>1</v>
      </c>
      <c r="ED2702">
        <v>9</v>
      </c>
    </row>
    <row r="2703" spans="1:134" x14ac:dyDescent="0.25">
      <c r="A2703" s="6" t="s">
        <v>1150</v>
      </c>
      <c r="B2703" t="s">
        <v>138</v>
      </c>
      <c r="C2703">
        <v>200000</v>
      </c>
      <c r="D2703">
        <v>50000</v>
      </c>
      <c r="E2703" s="5">
        <v>7.4081055607917055</v>
      </c>
      <c r="F2703">
        <v>0</v>
      </c>
      <c r="G2703" s="2">
        <v>43599.754861111112</v>
      </c>
      <c r="H2703" t="s">
        <v>115</v>
      </c>
      <c r="I2703" s="2">
        <v>43621.788171296299</v>
      </c>
      <c r="J2703">
        <v>2286058</v>
      </c>
      <c r="K2703">
        <v>3</v>
      </c>
      <c r="L2703" t="s">
        <v>129</v>
      </c>
      <c r="M2703">
        <v>854</v>
      </c>
      <c r="N2703">
        <v>8</v>
      </c>
      <c r="P2703">
        <v>4.1040000000000001</v>
      </c>
      <c r="Q2703">
        <v>31093</v>
      </c>
      <c r="R2703" t="s">
        <v>380</v>
      </c>
      <c r="S2703" t="s">
        <v>205</v>
      </c>
      <c r="T2703" t="s">
        <v>3856</v>
      </c>
      <c r="U2703" t="s">
        <v>3898</v>
      </c>
      <c r="V2703">
        <v>35011</v>
      </c>
      <c r="W2703" t="s">
        <v>119</v>
      </c>
      <c r="X2703" s="1">
        <v>310</v>
      </c>
      <c r="Y2703" t="s">
        <v>3891</v>
      </c>
      <c r="Z2703" s="3">
        <v>41771</v>
      </c>
      <c r="AA2703">
        <v>4</v>
      </c>
      <c r="AB2703">
        <v>0</v>
      </c>
      <c r="AC2703">
        <v>6</v>
      </c>
      <c r="AD2703">
        <v>5</v>
      </c>
      <c r="AE2703">
        <v>6</v>
      </c>
      <c r="AF2703">
        <v>0</v>
      </c>
      <c r="AG2703">
        <v>0</v>
      </c>
      <c r="AH2703">
        <v>4</v>
      </c>
      <c r="AI2703">
        <v>0</v>
      </c>
      <c r="AJ2703">
        <v>3</v>
      </c>
      <c r="AK2703">
        <v>3</v>
      </c>
      <c r="AL2703">
        <v>2</v>
      </c>
      <c r="AM2703">
        <v>24</v>
      </c>
      <c r="AN2703">
        <v>106</v>
      </c>
      <c r="AO2703">
        <v>393</v>
      </c>
      <c r="AP2703">
        <v>71</v>
      </c>
      <c r="AQ2703">
        <v>0</v>
      </c>
      <c r="AR2703">
        <v>248</v>
      </c>
      <c r="AS2703">
        <v>299</v>
      </c>
      <c r="AT2703">
        <v>7</v>
      </c>
      <c r="AU2703">
        <v>854</v>
      </c>
      <c r="AV2703">
        <v>885</v>
      </c>
      <c r="AW2703">
        <v>246</v>
      </c>
      <c r="AX2703">
        <v>641</v>
      </c>
      <c r="AY2703">
        <v>641</v>
      </c>
      <c r="AZ2703">
        <v>2018</v>
      </c>
      <c r="BA2703">
        <v>6.1068702290076299E-2</v>
      </c>
      <c r="BB2703">
        <v>0.46645865834633299</v>
      </c>
      <c r="BC2703">
        <v>0.99193548387096697</v>
      </c>
      <c r="BD2703">
        <v>0.16536661466458599</v>
      </c>
      <c r="BE2703">
        <v>7.9096045197740092E-3</v>
      </c>
      <c r="BF2703">
        <v>260</v>
      </c>
      <c r="BG2703">
        <v>260</v>
      </c>
      <c r="BH2703">
        <v>260</v>
      </c>
      <c r="BI2703">
        <v>280</v>
      </c>
      <c r="BJ2703">
        <v>345</v>
      </c>
      <c r="BK2703">
        <v>320</v>
      </c>
      <c r="BL2703">
        <v>20.73</v>
      </c>
      <c r="BM2703">
        <v>20.681000000000001</v>
      </c>
      <c r="BN2703">
        <v>20.867999999999999</v>
      </c>
      <c r="BO2703">
        <v>20.768000000000001</v>
      </c>
      <c r="BP2703">
        <v>21.353999999999999</v>
      </c>
      <c r="BQ2703">
        <v>11.685</v>
      </c>
      <c r="BR2703">
        <v>91.778000000000006</v>
      </c>
      <c r="BS2703">
        <v>95.774000000000001</v>
      </c>
      <c r="BT2703">
        <v>99.756</v>
      </c>
      <c r="BU2703">
        <v>67.3</v>
      </c>
      <c r="BV2703">
        <v>70.617999999999995</v>
      </c>
      <c r="BW2703">
        <v>85.626999999999995</v>
      </c>
      <c r="BX2703">
        <v>3</v>
      </c>
      <c r="BY2703">
        <v>3</v>
      </c>
      <c r="BZ2703">
        <v>4</v>
      </c>
      <c r="CA2703">
        <v>4</v>
      </c>
      <c r="CB2703">
        <v>4</v>
      </c>
      <c r="CC2703">
        <v>4</v>
      </c>
      <c r="CD2703">
        <v>0.63249136650867999</v>
      </c>
      <c r="CE2703" s="3">
        <v>43465</v>
      </c>
      <c r="CF2703">
        <v>372.50799999999998</v>
      </c>
      <c r="CG2703" s="3">
        <v>43555</v>
      </c>
      <c r="CH2703">
        <v>0.65673422861824504</v>
      </c>
      <c r="CI2703">
        <v>0</v>
      </c>
      <c r="CK2703">
        <v>6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165.905</v>
      </c>
      <c r="DF2703">
        <v>157.51499999999999</v>
      </c>
      <c r="DG2703">
        <v>188.00399999999999</v>
      </c>
      <c r="DH2703">
        <v>222.601</v>
      </c>
      <c r="DI2703">
        <v>211.119</v>
      </c>
      <c r="DJ2703">
        <v>160.91200000000001</v>
      </c>
      <c r="DK2703">
        <v>291.053</v>
      </c>
      <c r="DL2703">
        <v>18.46</v>
      </c>
      <c r="DM2703">
        <v>9.9450000000000003</v>
      </c>
      <c r="DN2703">
        <v>13.951000000000001</v>
      </c>
      <c r="DO2703">
        <v>1.1519999999999999</v>
      </c>
      <c r="DP2703">
        <v>13.222</v>
      </c>
      <c r="DQ2703">
        <v>1.6850000000000001</v>
      </c>
      <c r="DR2703">
        <v>91.778000000000006</v>
      </c>
      <c r="DS2703">
        <v>95.774000000000001</v>
      </c>
      <c r="DT2703">
        <v>99.756</v>
      </c>
      <c r="DU2703">
        <v>67.3</v>
      </c>
      <c r="DV2703">
        <v>70.617999999999995</v>
      </c>
      <c r="DW2703">
        <v>85.614999999999995</v>
      </c>
      <c r="DX2703">
        <v>0.63809615384615304</v>
      </c>
      <c r="DY2703">
        <v>0.89049686444765996</v>
      </c>
      <c r="DZ2703">
        <v>1</v>
      </c>
      <c r="EA2703">
        <v>0.64119188405797101</v>
      </c>
      <c r="EB2703">
        <v>0.50320452078631295</v>
      </c>
      <c r="EC2703">
        <v>0.99997650987661801</v>
      </c>
      <c r="ED2703">
        <v>5</v>
      </c>
    </row>
    <row r="2704" spans="1:134" x14ac:dyDescent="0.25">
      <c r="A2704" s="6" t="s">
        <v>950</v>
      </c>
      <c r="B2704" t="s">
        <v>950</v>
      </c>
      <c r="C2704" t="s">
        <v>120</v>
      </c>
      <c r="D2704">
        <v>500000</v>
      </c>
      <c r="E2704" s="5" t="s">
        <v>1141</v>
      </c>
      <c r="F2704">
        <v>0</v>
      </c>
      <c r="G2704" t="s">
        <v>911</v>
      </c>
      <c r="H2704" s="2">
        <v>43647.571215277778</v>
      </c>
      <c r="I2704" t="s">
        <v>168</v>
      </c>
      <c r="J2704" s="2">
        <v>43650.671770833331</v>
      </c>
      <c r="T2704" t="s">
        <v>1141</v>
      </c>
      <c r="U2704" t="s">
        <v>1141</v>
      </c>
      <c r="Y2704" t="s">
        <v>1141</v>
      </c>
      <c r="AQ2704">
        <v>0</v>
      </c>
      <c r="CL2704">
        <v>0</v>
      </c>
      <c r="CM2704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C3E7-8D36-4BD3-B2D3-CE7AF93A74F0}">
  <dimension ref="A1"/>
  <sheetViews>
    <sheetView workbookViewId="0">
      <selection activeCell="T13" sqref="T13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97364-9005-4BB3-93FC-87E4D4AC3897}">
  <dimension ref="F13:F23"/>
  <sheetViews>
    <sheetView workbookViewId="0">
      <selection activeCell="X10" sqref="X10"/>
    </sheetView>
  </sheetViews>
  <sheetFormatPr defaultRowHeight="15" x14ac:dyDescent="0.25"/>
  <sheetData>
    <row r="13" spans="6:6" x14ac:dyDescent="0.25">
      <c r="F13" t="s">
        <v>4051</v>
      </c>
    </row>
    <row r="14" spans="6:6" x14ac:dyDescent="0.25">
      <c r="F14" t="s">
        <v>4052</v>
      </c>
    </row>
    <row r="15" spans="6:6" x14ac:dyDescent="0.25">
      <c r="F15" t="s">
        <v>4053</v>
      </c>
    </row>
    <row r="16" spans="6:6" x14ac:dyDescent="0.25">
      <c r="F16" t="s">
        <v>4054</v>
      </c>
    </row>
    <row r="17" spans="6:6" x14ac:dyDescent="0.25">
      <c r="F17" t="s">
        <v>108</v>
      </c>
    </row>
    <row r="18" spans="6:6" x14ac:dyDescent="0.25">
      <c r="F18" t="s">
        <v>109</v>
      </c>
    </row>
    <row r="19" spans="6:6" x14ac:dyDescent="0.25">
      <c r="F19" t="s">
        <v>110</v>
      </c>
    </row>
    <row r="20" spans="6:6" x14ac:dyDescent="0.25">
      <c r="F20" t="s">
        <v>111</v>
      </c>
    </row>
    <row r="21" spans="6:6" x14ac:dyDescent="0.25">
      <c r="F21" t="s">
        <v>112</v>
      </c>
    </row>
    <row r="22" spans="6:6" x14ac:dyDescent="0.25">
      <c r="F22" t="s">
        <v>113</v>
      </c>
    </row>
    <row r="23" spans="6:6" x14ac:dyDescent="0.25">
      <c r="F23" t="s">
        <v>3904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C37D-B6BF-48BB-8A2B-A42029EB3EE8}">
  <dimension ref="F16:N16"/>
  <sheetViews>
    <sheetView workbookViewId="0">
      <selection activeCell="E22" sqref="E22"/>
    </sheetView>
  </sheetViews>
  <sheetFormatPr defaultRowHeight="15" x14ac:dyDescent="0.25"/>
  <cols>
    <col min="6" max="6" width="18.5703125" bestFit="1" customWidth="1"/>
    <col min="7" max="7" width="9" bestFit="1" customWidth="1"/>
    <col min="8" max="8" width="16.42578125" bestFit="1" customWidth="1"/>
    <col min="9" max="9" width="21.42578125" bestFit="1" customWidth="1"/>
    <col min="10" max="10" width="22.140625" bestFit="1" customWidth="1"/>
    <col min="11" max="11" width="21.42578125" bestFit="1" customWidth="1"/>
    <col min="12" max="12" width="28.42578125" bestFit="1" customWidth="1"/>
    <col min="13" max="13" width="7.85546875" customWidth="1"/>
    <col min="14" max="14" width="20.5703125" bestFit="1" customWidth="1"/>
  </cols>
  <sheetData>
    <row r="16" spans="6:14" ht="45" x14ac:dyDescent="0.25">
      <c r="F16" s="8" t="s">
        <v>3984</v>
      </c>
      <c r="G16" s="8" t="s">
        <v>6</v>
      </c>
      <c r="H16" s="8" t="s">
        <v>3845</v>
      </c>
      <c r="I16" s="8" t="s">
        <v>3846</v>
      </c>
      <c r="J16" s="8" t="s">
        <v>3847</v>
      </c>
      <c r="K16" s="8" t="s">
        <v>3848</v>
      </c>
      <c r="L16" s="8" t="s">
        <v>18</v>
      </c>
      <c r="M16" s="8" t="s">
        <v>3985</v>
      </c>
      <c r="N16" s="8" t="s">
        <v>3986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684C9-5F0A-4118-887E-EFD8A9EF6799}">
  <dimension ref="A1:D483"/>
  <sheetViews>
    <sheetView topLeftCell="A441" workbookViewId="0">
      <selection activeCell="C470" sqref="C470"/>
    </sheetView>
  </sheetViews>
  <sheetFormatPr defaultRowHeight="15" x14ac:dyDescent="0.25"/>
  <sheetData>
    <row r="1" spans="1:3" x14ac:dyDescent="0.25">
      <c r="A1" t="s">
        <v>4063</v>
      </c>
      <c r="B1" t="s">
        <v>4062</v>
      </c>
    </row>
    <row r="2" spans="1:3" x14ac:dyDescent="0.25">
      <c r="A2" t="s">
        <v>4060</v>
      </c>
      <c r="B2" s="5">
        <v>0</v>
      </c>
      <c r="C2">
        <f>IF(A2="Refused", 1, 0)</f>
        <v>1</v>
      </c>
    </row>
    <row r="3" spans="1:3" x14ac:dyDescent="0.25">
      <c r="A3" t="s">
        <v>4061</v>
      </c>
      <c r="B3">
        <v>0.72573044297832245</v>
      </c>
      <c r="C3">
        <f t="shared" ref="C3:C66" si="0">IF(A3="Refused", 1, 0)</f>
        <v>0</v>
      </c>
    </row>
    <row r="4" spans="1:3" x14ac:dyDescent="0.25">
      <c r="A4" t="s">
        <v>4060</v>
      </c>
      <c r="B4" s="5">
        <v>0.72573044297832245</v>
      </c>
      <c r="C4">
        <f t="shared" si="0"/>
        <v>1</v>
      </c>
    </row>
    <row r="5" spans="1:3" x14ac:dyDescent="0.25">
      <c r="A5" t="s">
        <v>4060</v>
      </c>
      <c r="B5" s="5">
        <v>1.3383600377002827</v>
      </c>
      <c r="C5">
        <f t="shared" si="0"/>
        <v>1</v>
      </c>
    </row>
    <row r="6" spans="1:3" x14ac:dyDescent="0.25">
      <c r="A6" t="s">
        <v>4061</v>
      </c>
      <c r="B6">
        <v>1.366635249764373</v>
      </c>
      <c r="C6">
        <f t="shared" si="0"/>
        <v>0</v>
      </c>
    </row>
    <row r="7" spans="1:3" x14ac:dyDescent="0.25">
      <c r="A7" t="s">
        <v>4061</v>
      </c>
      <c r="B7">
        <v>1.4514608859566447</v>
      </c>
      <c r="C7">
        <f t="shared" si="0"/>
        <v>0</v>
      </c>
    </row>
    <row r="8" spans="1:3" x14ac:dyDescent="0.25">
      <c r="A8" t="s">
        <v>4061</v>
      </c>
      <c r="B8">
        <v>1.4514608859566447</v>
      </c>
      <c r="C8">
        <f t="shared" si="0"/>
        <v>0</v>
      </c>
    </row>
    <row r="9" spans="1:3" x14ac:dyDescent="0.25">
      <c r="A9" t="s">
        <v>4061</v>
      </c>
      <c r="B9">
        <v>1.4514608859566447</v>
      </c>
      <c r="C9">
        <f t="shared" si="0"/>
        <v>0</v>
      </c>
    </row>
    <row r="10" spans="1:3" x14ac:dyDescent="0.25">
      <c r="A10" t="s">
        <v>4060</v>
      </c>
      <c r="B10" s="5">
        <v>1.4514608859566447</v>
      </c>
      <c r="C10">
        <f t="shared" si="0"/>
        <v>1</v>
      </c>
    </row>
    <row r="11" spans="1:3" x14ac:dyDescent="0.25">
      <c r="A11" t="s">
        <v>4061</v>
      </c>
      <c r="B11">
        <v>1.4608859566446748</v>
      </c>
      <c r="C11">
        <f t="shared" si="0"/>
        <v>0</v>
      </c>
    </row>
    <row r="12" spans="1:3" x14ac:dyDescent="0.25">
      <c r="A12" t="s">
        <v>4061</v>
      </c>
      <c r="B12">
        <v>1.6116870876531575</v>
      </c>
      <c r="C12">
        <f t="shared" si="0"/>
        <v>0</v>
      </c>
    </row>
    <row r="13" spans="1:3" x14ac:dyDescent="0.25">
      <c r="A13" t="s">
        <v>4060</v>
      </c>
      <c r="B13" s="5">
        <v>1.9227144203581525</v>
      </c>
      <c r="C13">
        <f t="shared" si="0"/>
        <v>1</v>
      </c>
    </row>
    <row r="14" spans="1:3" x14ac:dyDescent="0.25">
      <c r="A14" t="s">
        <v>4060</v>
      </c>
      <c r="B14" s="5">
        <v>1.9227144203581525</v>
      </c>
      <c r="C14">
        <f t="shared" si="0"/>
        <v>1</v>
      </c>
    </row>
    <row r="15" spans="1:3" x14ac:dyDescent="0.25">
      <c r="A15" t="s">
        <v>4060</v>
      </c>
      <c r="B15" s="5">
        <v>1.9321394910461827</v>
      </c>
      <c r="C15">
        <f t="shared" si="0"/>
        <v>1</v>
      </c>
    </row>
    <row r="16" spans="1:3" x14ac:dyDescent="0.25">
      <c r="A16" t="s">
        <v>4060</v>
      </c>
      <c r="B16" s="5">
        <v>1.9321394910461827</v>
      </c>
      <c r="C16">
        <f t="shared" si="0"/>
        <v>1</v>
      </c>
    </row>
    <row r="17" spans="1:3" x14ac:dyDescent="0.25">
      <c r="A17" t="s">
        <v>4060</v>
      </c>
      <c r="B17" s="5">
        <v>1.9321394910461827</v>
      </c>
      <c r="C17">
        <f t="shared" si="0"/>
        <v>1</v>
      </c>
    </row>
    <row r="18" spans="1:3" x14ac:dyDescent="0.25">
      <c r="A18" t="s">
        <v>4060</v>
      </c>
      <c r="B18" s="5">
        <v>1.9321394910461827</v>
      </c>
      <c r="C18">
        <f t="shared" si="0"/>
        <v>1</v>
      </c>
    </row>
    <row r="19" spans="1:3" x14ac:dyDescent="0.25">
      <c r="A19" t="s">
        <v>4060</v>
      </c>
      <c r="B19" s="5">
        <v>2.0075400565504236</v>
      </c>
      <c r="C19">
        <f t="shared" si="0"/>
        <v>1</v>
      </c>
    </row>
    <row r="20" spans="1:3" x14ac:dyDescent="0.25">
      <c r="A20" t="s">
        <v>4060</v>
      </c>
      <c r="B20" s="5">
        <v>2.0075400565504236</v>
      </c>
      <c r="C20">
        <f t="shared" si="0"/>
        <v>1</v>
      </c>
    </row>
    <row r="21" spans="1:3" x14ac:dyDescent="0.25">
      <c r="A21" t="s">
        <v>4060</v>
      </c>
      <c r="B21" s="5">
        <v>2.0075400565504236</v>
      </c>
      <c r="C21">
        <f t="shared" si="0"/>
        <v>1</v>
      </c>
    </row>
    <row r="22" spans="1:3" x14ac:dyDescent="0.25">
      <c r="A22" t="s">
        <v>4060</v>
      </c>
      <c r="B22" s="5">
        <v>2.0263901979264847</v>
      </c>
      <c r="C22">
        <f t="shared" si="0"/>
        <v>1</v>
      </c>
    </row>
    <row r="23" spans="1:3" x14ac:dyDescent="0.25">
      <c r="A23" t="s">
        <v>4060</v>
      </c>
      <c r="B23" s="5">
        <v>2.0358152686145146</v>
      </c>
      <c r="C23">
        <f t="shared" si="0"/>
        <v>1</v>
      </c>
    </row>
    <row r="24" spans="1:3" x14ac:dyDescent="0.25">
      <c r="A24" t="s">
        <v>4060</v>
      </c>
      <c r="B24" s="5">
        <v>2.0358152686145146</v>
      </c>
      <c r="C24">
        <f t="shared" si="0"/>
        <v>1</v>
      </c>
    </row>
    <row r="25" spans="1:3" x14ac:dyDescent="0.25">
      <c r="A25" t="s">
        <v>4060</v>
      </c>
      <c r="B25" s="5">
        <v>2.0358152686145146</v>
      </c>
      <c r="C25">
        <f t="shared" si="0"/>
        <v>1</v>
      </c>
    </row>
    <row r="26" spans="1:3" x14ac:dyDescent="0.25">
      <c r="A26" t="s">
        <v>4060</v>
      </c>
      <c r="B26" s="5">
        <v>2.0358152686145146</v>
      </c>
      <c r="C26">
        <f t="shared" si="0"/>
        <v>1</v>
      </c>
    </row>
    <row r="27" spans="1:3" x14ac:dyDescent="0.25">
      <c r="A27" t="s">
        <v>4061</v>
      </c>
      <c r="B27">
        <v>2.0546654099905743</v>
      </c>
      <c r="C27">
        <f t="shared" si="0"/>
        <v>0</v>
      </c>
    </row>
    <row r="28" spans="1:3" x14ac:dyDescent="0.25">
      <c r="A28" t="s">
        <v>4061</v>
      </c>
      <c r="B28">
        <v>2.1206409048067858</v>
      </c>
      <c r="C28">
        <f t="shared" si="0"/>
        <v>0</v>
      </c>
    </row>
    <row r="29" spans="1:3" x14ac:dyDescent="0.25">
      <c r="A29" t="s">
        <v>4061</v>
      </c>
      <c r="B29">
        <v>2.1677662582469366</v>
      </c>
      <c r="C29">
        <f t="shared" si="0"/>
        <v>0</v>
      </c>
    </row>
    <row r="30" spans="1:3" x14ac:dyDescent="0.25">
      <c r="A30" t="s">
        <v>4061</v>
      </c>
      <c r="B30">
        <v>2.1866163996229973</v>
      </c>
      <c r="C30">
        <f t="shared" si="0"/>
        <v>0</v>
      </c>
    </row>
    <row r="31" spans="1:3" x14ac:dyDescent="0.25">
      <c r="A31" t="s">
        <v>4061</v>
      </c>
      <c r="B31">
        <v>2.2714420358152685</v>
      </c>
      <c r="C31">
        <f t="shared" si="0"/>
        <v>0</v>
      </c>
    </row>
    <row r="32" spans="1:3" x14ac:dyDescent="0.25">
      <c r="A32" t="s">
        <v>4061</v>
      </c>
      <c r="B32">
        <v>2.2902921771913283</v>
      </c>
      <c r="C32">
        <f t="shared" si="0"/>
        <v>0</v>
      </c>
    </row>
    <row r="33" spans="1:3" x14ac:dyDescent="0.25">
      <c r="A33" t="s">
        <v>4061</v>
      </c>
      <c r="B33">
        <v>2.2902921771913283</v>
      </c>
      <c r="C33">
        <f t="shared" si="0"/>
        <v>0</v>
      </c>
    </row>
    <row r="34" spans="1:3" x14ac:dyDescent="0.25">
      <c r="A34" t="s">
        <v>4061</v>
      </c>
      <c r="B34">
        <v>2.3562676720075397</v>
      </c>
      <c r="C34">
        <f t="shared" si="0"/>
        <v>0</v>
      </c>
    </row>
    <row r="35" spans="1:3" x14ac:dyDescent="0.25">
      <c r="A35" t="s">
        <v>4061</v>
      </c>
      <c r="B35">
        <v>2.4033930254476905</v>
      </c>
      <c r="C35">
        <f t="shared" si="0"/>
        <v>0</v>
      </c>
    </row>
    <row r="36" spans="1:3" x14ac:dyDescent="0.25">
      <c r="A36" t="s">
        <v>4061</v>
      </c>
      <c r="B36">
        <v>2.4033930254476905</v>
      </c>
      <c r="C36">
        <f t="shared" si="0"/>
        <v>0</v>
      </c>
    </row>
    <row r="37" spans="1:3" x14ac:dyDescent="0.25">
      <c r="A37" t="s">
        <v>4060</v>
      </c>
      <c r="B37" s="5">
        <v>2.4033930254476905</v>
      </c>
      <c r="C37">
        <f t="shared" si="0"/>
        <v>1</v>
      </c>
    </row>
    <row r="38" spans="1:3" x14ac:dyDescent="0.25">
      <c r="A38" t="s">
        <v>4060</v>
      </c>
      <c r="B38" s="5">
        <v>2.4033930254476905</v>
      </c>
      <c r="C38">
        <f t="shared" si="0"/>
        <v>1</v>
      </c>
    </row>
    <row r="39" spans="1:3" x14ac:dyDescent="0.25">
      <c r="A39" t="s">
        <v>4061</v>
      </c>
      <c r="B39">
        <v>2.441093308199811</v>
      </c>
      <c r="C39">
        <f t="shared" si="0"/>
        <v>0</v>
      </c>
    </row>
    <row r="40" spans="1:3" x14ac:dyDescent="0.25">
      <c r="A40" t="s">
        <v>4061</v>
      </c>
      <c r="B40">
        <v>2.441093308199811</v>
      </c>
      <c r="C40">
        <f t="shared" si="0"/>
        <v>0</v>
      </c>
    </row>
    <row r="41" spans="1:3" x14ac:dyDescent="0.25">
      <c r="A41" t="s">
        <v>4060</v>
      </c>
      <c r="B41" s="5">
        <v>2.441093308199811</v>
      </c>
      <c r="C41">
        <f t="shared" si="0"/>
        <v>1</v>
      </c>
    </row>
    <row r="42" spans="1:3" x14ac:dyDescent="0.25">
      <c r="A42" t="s">
        <v>4061</v>
      </c>
      <c r="B42">
        <v>2.6107445805843539</v>
      </c>
      <c r="C42">
        <f t="shared" si="0"/>
        <v>0</v>
      </c>
    </row>
    <row r="43" spans="1:3" x14ac:dyDescent="0.25">
      <c r="A43" t="s">
        <v>4061</v>
      </c>
      <c r="B43">
        <v>2.6390197926484444</v>
      </c>
      <c r="C43">
        <f t="shared" si="0"/>
        <v>0</v>
      </c>
    </row>
    <row r="44" spans="1:3" x14ac:dyDescent="0.25">
      <c r="A44" t="s">
        <v>4060</v>
      </c>
      <c r="B44" s="5">
        <v>2.6767200754005649</v>
      </c>
      <c r="C44">
        <f t="shared" si="0"/>
        <v>1</v>
      </c>
    </row>
    <row r="45" spans="1:3" x14ac:dyDescent="0.25">
      <c r="A45" t="s">
        <v>4061</v>
      </c>
      <c r="B45">
        <v>2.7144203581526858</v>
      </c>
      <c r="C45">
        <f t="shared" si="0"/>
        <v>0</v>
      </c>
    </row>
    <row r="46" spans="1:3" x14ac:dyDescent="0.25">
      <c r="A46" t="s">
        <v>4060</v>
      </c>
      <c r="B46" s="5">
        <v>2.7144203581526858</v>
      </c>
      <c r="C46">
        <f t="shared" si="0"/>
        <v>1</v>
      </c>
    </row>
    <row r="47" spans="1:3" x14ac:dyDescent="0.25">
      <c r="A47" t="s">
        <v>4060</v>
      </c>
      <c r="B47" s="5">
        <v>2.7803958529688972</v>
      </c>
      <c r="C47">
        <f t="shared" si="0"/>
        <v>1</v>
      </c>
    </row>
    <row r="48" spans="1:3" x14ac:dyDescent="0.25">
      <c r="A48" t="s">
        <v>4061</v>
      </c>
      <c r="B48">
        <v>2.8180961357210177</v>
      </c>
      <c r="C48">
        <f t="shared" si="0"/>
        <v>0</v>
      </c>
    </row>
    <row r="49" spans="1:4" x14ac:dyDescent="0.25">
      <c r="A49" t="s">
        <v>4061</v>
      </c>
      <c r="B49">
        <v>2.8557964184731381</v>
      </c>
      <c r="C49">
        <f t="shared" si="0"/>
        <v>0</v>
      </c>
    </row>
    <row r="50" spans="1:4" x14ac:dyDescent="0.25">
      <c r="A50" t="s">
        <v>4060</v>
      </c>
      <c r="B50" s="5">
        <v>2.8652214891611685</v>
      </c>
      <c r="C50">
        <f t="shared" si="0"/>
        <v>1</v>
      </c>
    </row>
    <row r="51" spans="1:4" x14ac:dyDescent="0.25">
      <c r="A51" t="s">
        <v>4060</v>
      </c>
      <c r="B51" s="5">
        <v>2.8652214891611685</v>
      </c>
      <c r="C51">
        <f t="shared" si="0"/>
        <v>1</v>
      </c>
    </row>
    <row r="52" spans="1:4" x14ac:dyDescent="0.25">
      <c r="A52" t="s">
        <v>4060</v>
      </c>
      <c r="B52" s="5">
        <v>2.8652214891611685</v>
      </c>
      <c r="C52">
        <f t="shared" si="0"/>
        <v>1</v>
      </c>
    </row>
    <row r="53" spans="1:4" x14ac:dyDescent="0.25">
      <c r="A53" t="s">
        <v>4060</v>
      </c>
      <c r="B53" s="5">
        <v>2.8652214891611685</v>
      </c>
      <c r="C53">
        <f t="shared" si="0"/>
        <v>1</v>
      </c>
    </row>
    <row r="54" spans="1:4" x14ac:dyDescent="0.25">
      <c r="A54" t="s">
        <v>4060</v>
      </c>
      <c r="B54" s="5">
        <v>2.8652214891611685</v>
      </c>
      <c r="C54">
        <f t="shared" si="0"/>
        <v>1</v>
      </c>
    </row>
    <row r="55" spans="1:4" x14ac:dyDescent="0.25">
      <c r="A55" t="s">
        <v>4061</v>
      </c>
      <c r="B55">
        <v>2.8746465598491984</v>
      </c>
      <c r="C55">
        <f t="shared" si="0"/>
        <v>0</v>
      </c>
    </row>
    <row r="56" spans="1:4" x14ac:dyDescent="0.25">
      <c r="A56" t="s">
        <v>4061</v>
      </c>
      <c r="B56">
        <v>2.8746465598491984</v>
      </c>
      <c r="C56">
        <f t="shared" si="0"/>
        <v>0</v>
      </c>
    </row>
    <row r="57" spans="1:4" x14ac:dyDescent="0.25">
      <c r="A57" t="s">
        <v>4061</v>
      </c>
      <c r="B57">
        <v>2.8746465598491984</v>
      </c>
      <c r="C57">
        <f t="shared" si="0"/>
        <v>0</v>
      </c>
    </row>
    <row r="58" spans="1:4" x14ac:dyDescent="0.25">
      <c r="A58" t="s">
        <v>4061</v>
      </c>
      <c r="B58">
        <v>2.8746465598491984</v>
      </c>
      <c r="C58">
        <f t="shared" si="0"/>
        <v>0</v>
      </c>
    </row>
    <row r="59" spans="1:4" x14ac:dyDescent="0.25">
      <c r="A59" t="s">
        <v>4060</v>
      </c>
      <c r="B59" s="5">
        <v>2.8746465598491984</v>
      </c>
      <c r="C59">
        <f t="shared" si="0"/>
        <v>1</v>
      </c>
    </row>
    <row r="60" spans="1:4" x14ac:dyDescent="0.25">
      <c r="A60" t="s">
        <v>4060</v>
      </c>
      <c r="B60" s="5">
        <v>2.8746465598491984</v>
      </c>
      <c r="C60">
        <f t="shared" si="0"/>
        <v>1</v>
      </c>
    </row>
    <row r="61" spans="1:4" x14ac:dyDescent="0.25">
      <c r="A61" t="s">
        <v>4060</v>
      </c>
      <c r="B61" s="5">
        <v>2.8746465598491984</v>
      </c>
      <c r="C61">
        <f t="shared" si="0"/>
        <v>1</v>
      </c>
    </row>
    <row r="62" spans="1:4" x14ac:dyDescent="0.25">
      <c r="A62" t="s">
        <v>4061</v>
      </c>
      <c r="B62">
        <v>2.9406220546654098</v>
      </c>
      <c r="C62">
        <f t="shared" si="0"/>
        <v>0</v>
      </c>
      <c r="D62">
        <f>AVERAGE(C2:C62)</f>
        <v>0.52459016393442626</v>
      </c>
    </row>
    <row r="63" spans="1:4" x14ac:dyDescent="0.25">
      <c r="A63" t="s">
        <v>4060</v>
      </c>
      <c r="B63" s="5">
        <v>2.9688972667294995</v>
      </c>
      <c r="C63">
        <f t="shared" si="0"/>
        <v>1</v>
      </c>
      <c r="D63">
        <f t="shared" ref="D63:D126" si="1">AVERAGE(C3:C63)</f>
        <v>0.52459016393442626</v>
      </c>
    </row>
    <row r="64" spans="1:4" x14ac:dyDescent="0.25">
      <c r="A64" t="s">
        <v>4060</v>
      </c>
      <c r="B64" s="5">
        <v>2.9688972667294995</v>
      </c>
      <c r="C64">
        <f t="shared" si="0"/>
        <v>1</v>
      </c>
      <c r="D64">
        <f t="shared" si="1"/>
        <v>0.54098360655737709</v>
      </c>
    </row>
    <row r="65" spans="1:4" x14ac:dyDescent="0.25">
      <c r="A65" t="s">
        <v>4061</v>
      </c>
      <c r="B65">
        <v>3.0160226201696512</v>
      </c>
      <c r="C65">
        <f t="shared" si="0"/>
        <v>0</v>
      </c>
      <c r="D65">
        <f t="shared" si="1"/>
        <v>0.52459016393442626</v>
      </c>
    </row>
    <row r="66" spans="1:4" x14ac:dyDescent="0.25">
      <c r="A66" t="s">
        <v>4061</v>
      </c>
      <c r="B66">
        <v>3.0254476908576811</v>
      </c>
      <c r="C66">
        <f t="shared" si="0"/>
        <v>0</v>
      </c>
      <c r="D66">
        <f t="shared" si="1"/>
        <v>0.50819672131147542</v>
      </c>
    </row>
    <row r="67" spans="1:4" x14ac:dyDescent="0.25">
      <c r="A67" t="s">
        <v>4061</v>
      </c>
      <c r="B67">
        <v>3.0631479736098015</v>
      </c>
      <c r="C67">
        <f t="shared" ref="C67:C130" si="2">IF(A67="Refused", 1, 0)</f>
        <v>0</v>
      </c>
      <c r="D67">
        <f t="shared" si="1"/>
        <v>0.50819672131147542</v>
      </c>
    </row>
    <row r="68" spans="1:4" x14ac:dyDescent="0.25">
      <c r="A68" t="s">
        <v>4061</v>
      </c>
      <c r="B68">
        <v>3.100848256361922</v>
      </c>
      <c r="C68">
        <f t="shared" si="2"/>
        <v>0</v>
      </c>
      <c r="D68">
        <f t="shared" si="1"/>
        <v>0.50819672131147542</v>
      </c>
    </row>
    <row r="69" spans="1:4" x14ac:dyDescent="0.25">
      <c r="A69" t="s">
        <v>4061</v>
      </c>
      <c r="B69">
        <v>3.100848256361922</v>
      </c>
      <c r="C69">
        <f t="shared" si="2"/>
        <v>0</v>
      </c>
      <c r="D69">
        <f t="shared" si="1"/>
        <v>0.50819672131147542</v>
      </c>
    </row>
    <row r="70" spans="1:4" x14ac:dyDescent="0.25">
      <c r="A70" t="s">
        <v>4061</v>
      </c>
      <c r="B70">
        <v>3.100848256361922</v>
      </c>
      <c r="C70">
        <f t="shared" si="2"/>
        <v>0</v>
      </c>
      <c r="D70">
        <f t="shared" si="1"/>
        <v>0.50819672131147542</v>
      </c>
    </row>
    <row r="71" spans="1:4" x14ac:dyDescent="0.25">
      <c r="A71" t="s">
        <v>4061</v>
      </c>
      <c r="B71">
        <v>3.100848256361922</v>
      </c>
      <c r="C71">
        <f t="shared" si="2"/>
        <v>0</v>
      </c>
      <c r="D71">
        <f t="shared" si="1"/>
        <v>0.49180327868852458</v>
      </c>
    </row>
    <row r="72" spans="1:4" x14ac:dyDescent="0.25">
      <c r="A72" t="s">
        <v>4061</v>
      </c>
      <c r="B72">
        <v>3.100848256361922</v>
      </c>
      <c r="C72">
        <f t="shared" si="2"/>
        <v>0</v>
      </c>
      <c r="D72">
        <f t="shared" si="1"/>
        <v>0.49180327868852458</v>
      </c>
    </row>
    <row r="73" spans="1:4" x14ac:dyDescent="0.25">
      <c r="A73" t="s">
        <v>4061</v>
      </c>
      <c r="B73">
        <v>3.1196983977379822</v>
      </c>
      <c r="C73">
        <f t="shared" si="2"/>
        <v>0</v>
      </c>
      <c r="D73">
        <f t="shared" si="1"/>
        <v>0.49180327868852458</v>
      </c>
    </row>
    <row r="74" spans="1:4" x14ac:dyDescent="0.25">
      <c r="A74" t="s">
        <v>4061</v>
      </c>
      <c r="B74">
        <v>3.1196983977379822</v>
      </c>
      <c r="C74">
        <f t="shared" si="2"/>
        <v>0</v>
      </c>
      <c r="D74">
        <f t="shared" si="1"/>
        <v>0.47540983606557374</v>
      </c>
    </row>
    <row r="75" spans="1:4" x14ac:dyDescent="0.25">
      <c r="A75" t="s">
        <v>4060</v>
      </c>
      <c r="B75" s="5">
        <v>3.1196983977379822</v>
      </c>
      <c r="C75">
        <f t="shared" si="2"/>
        <v>1</v>
      </c>
      <c r="D75">
        <f t="shared" si="1"/>
        <v>0.47540983606557374</v>
      </c>
    </row>
    <row r="76" spans="1:4" x14ac:dyDescent="0.25">
      <c r="A76" t="s">
        <v>4060</v>
      </c>
      <c r="B76" s="5">
        <v>3.1196983977379822</v>
      </c>
      <c r="C76">
        <f t="shared" si="2"/>
        <v>1</v>
      </c>
      <c r="D76">
        <f t="shared" si="1"/>
        <v>0.47540983606557374</v>
      </c>
    </row>
    <row r="77" spans="1:4" x14ac:dyDescent="0.25">
      <c r="A77" t="s">
        <v>4060</v>
      </c>
      <c r="B77" s="5">
        <v>3.1196983977379822</v>
      </c>
      <c r="C77">
        <f t="shared" si="2"/>
        <v>1</v>
      </c>
      <c r="D77">
        <f t="shared" si="1"/>
        <v>0.47540983606557374</v>
      </c>
    </row>
    <row r="78" spans="1:4" x14ac:dyDescent="0.25">
      <c r="A78" t="s">
        <v>4060</v>
      </c>
      <c r="B78" s="5">
        <v>3.1196983977379822</v>
      </c>
      <c r="C78">
        <f t="shared" si="2"/>
        <v>1</v>
      </c>
      <c r="D78">
        <f t="shared" si="1"/>
        <v>0.47540983606557374</v>
      </c>
    </row>
    <row r="79" spans="1:4" x14ac:dyDescent="0.25">
      <c r="A79" t="s">
        <v>4060</v>
      </c>
      <c r="B79" s="5">
        <v>3.1196983977379822</v>
      </c>
      <c r="C79">
        <f t="shared" si="2"/>
        <v>1</v>
      </c>
      <c r="D79">
        <f t="shared" si="1"/>
        <v>0.47540983606557374</v>
      </c>
    </row>
    <row r="80" spans="1:4" x14ac:dyDescent="0.25">
      <c r="A80" t="s">
        <v>4060</v>
      </c>
      <c r="B80" s="5">
        <v>3.1573986804901026</v>
      </c>
      <c r="C80">
        <f t="shared" si="2"/>
        <v>1</v>
      </c>
      <c r="D80">
        <f t="shared" si="1"/>
        <v>0.47540983606557374</v>
      </c>
    </row>
    <row r="81" spans="1:4" x14ac:dyDescent="0.25">
      <c r="A81" t="s">
        <v>4061</v>
      </c>
      <c r="B81">
        <v>3.2045240339302539</v>
      </c>
      <c r="C81">
        <f t="shared" si="2"/>
        <v>0</v>
      </c>
      <c r="D81">
        <f t="shared" si="1"/>
        <v>0.45901639344262296</v>
      </c>
    </row>
    <row r="82" spans="1:4" x14ac:dyDescent="0.25">
      <c r="A82" t="s">
        <v>4060</v>
      </c>
      <c r="B82" s="5">
        <v>3.2233741753063145</v>
      </c>
      <c r="C82">
        <f t="shared" si="2"/>
        <v>1</v>
      </c>
      <c r="D82">
        <f t="shared" si="1"/>
        <v>0.45901639344262296</v>
      </c>
    </row>
    <row r="83" spans="1:4" x14ac:dyDescent="0.25">
      <c r="A83" t="s">
        <v>4061</v>
      </c>
      <c r="B83">
        <v>3.3364750235626763</v>
      </c>
      <c r="C83">
        <f t="shared" si="2"/>
        <v>0</v>
      </c>
      <c r="D83">
        <f t="shared" si="1"/>
        <v>0.44262295081967212</v>
      </c>
    </row>
    <row r="84" spans="1:4" x14ac:dyDescent="0.25">
      <c r="A84" t="s">
        <v>4061</v>
      </c>
      <c r="B84">
        <v>3.3364750235626763</v>
      </c>
      <c r="C84">
        <f t="shared" si="2"/>
        <v>0</v>
      </c>
      <c r="D84">
        <f t="shared" si="1"/>
        <v>0.42622950819672129</v>
      </c>
    </row>
    <row r="85" spans="1:4" x14ac:dyDescent="0.25">
      <c r="A85" t="s">
        <v>4061</v>
      </c>
      <c r="B85">
        <v>3.3364750235626763</v>
      </c>
      <c r="C85">
        <f t="shared" si="2"/>
        <v>0</v>
      </c>
      <c r="D85">
        <f t="shared" si="1"/>
        <v>0.4098360655737705</v>
      </c>
    </row>
    <row r="86" spans="1:4" x14ac:dyDescent="0.25">
      <c r="A86" t="s">
        <v>4060</v>
      </c>
      <c r="B86" s="5">
        <v>3.3364750235626763</v>
      </c>
      <c r="C86">
        <f t="shared" si="2"/>
        <v>1</v>
      </c>
      <c r="D86">
        <f t="shared" si="1"/>
        <v>0.4098360655737705</v>
      </c>
    </row>
    <row r="87" spans="1:4" x14ac:dyDescent="0.25">
      <c r="A87" t="s">
        <v>4060</v>
      </c>
      <c r="B87" s="5">
        <v>3.3364750235626763</v>
      </c>
      <c r="C87">
        <f t="shared" si="2"/>
        <v>1</v>
      </c>
      <c r="D87">
        <f t="shared" si="1"/>
        <v>0.4098360655737705</v>
      </c>
    </row>
    <row r="88" spans="1:4" x14ac:dyDescent="0.25">
      <c r="A88" t="s">
        <v>4061</v>
      </c>
      <c r="B88">
        <v>3.3459000942507062</v>
      </c>
      <c r="C88">
        <f t="shared" si="2"/>
        <v>0</v>
      </c>
      <c r="D88">
        <f t="shared" si="1"/>
        <v>0.4098360655737705</v>
      </c>
    </row>
    <row r="89" spans="1:4" x14ac:dyDescent="0.25">
      <c r="A89" t="s">
        <v>4061</v>
      </c>
      <c r="B89">
        <v>3.3459000942507062</v>
      </c>
      <c r="C89">
        <f t="shared" si="2"/>
        <v>0</v>
      </c>
      <c r="D89">
        <f t="shared" si="1"/>
        <v>0.4098360655737705</v>
      </c>
    </row>
    <row r="90" spans="1:4" x14ac:dyDescent="0.25">
      <c r="A90" t="s">
        <v>4061</v>
      </c>
      <c r="B90">
        <v>3.3459000942507062</v>
      </c>
      <c r="C90">
        <f t="shared" si="2"/>
        <v>0</v>
      </c>
      <c r="D90">
        <f t="shared" si="1"/>
        <v>0.4098360655737705</v>
      </c>
    </row>
    <row r="91" spans="1:4" x14ac:dyDescent="0.25">
      <c r="A91" t="s">
        <v>4061</v>
      </c>
      <c r="B91">
        <v>3.3459000942507062</v>
      </c>
      <c r="C91">
        <f t="shared" si="2"/>
        <v>0</v>
      </c>
      <c r="D91">
        <f t="shared" si="1"/>
        <v>0.4098360655737705</v>
      </c>
    </row>
    <row r="92" spans="1:4" x14ac:dyDescent="0.25">
      <c r="A92" t="s">
        <v>4061</v>
      </c>
      <c r="B92">
        <v>3.3459000942507062</v>
      </c>
      <c r="C92">
        <f t="shared" si="2"/>
        <v>0</v>
      </c>
      <c r="D92">
        <f t="shared" si="1"/>
        <v>0.4098360655737705</v>
      </c>
    </row>
    <row r="93" spans="1:4" x14ac:dyDescent="0.25">
      <c r="A93" t="s">
        <v>4060</v>
      </c>
      <c r="B93" s="5">
        <v>3.3459000942507062</v>
      </c>
      <c r="C93">
        <f t="shared" si="2"/>
        <v>1</v>
      </c>
      <c r="D93">
        <f t="shared" si="1"/>
        <v>0.42622950819672129</v>
      </c>
    </row>
    <row r="94" spans="1:4" x14ac:dyDescent="0.25">
      <c r="A94" t="s">
        <v>4060</v>
      </c>
      <c r="B94" s="5">
        <v>3.3459000942507062</v>
      </c>
      <c r="C94">
        <f t="shared" si="2"/>
        <v>1</v>
      </c>
      <c r="D94">
        <f t="shared" si="1"/>
        <v>0.44262295081967212</v>
      </c>
    </row>
    <row r="95" spans="1:4" x14ac:dyDescent="0.25">
      <c r="A95" t="s">
        <v>4060</v>
      </c>
      <c r="B95" s="5">
        <v>3.3459000942507062</v>
      </c>
      <c r="C95">
        <f t="shared" si="2"/>
        <v>1</v>
      </c>
      <c r="D95">
        <f t="shared" si="1"/>
        <v>0.45901639344262296</v>
      </c>
    </row>
    <row r="96" spans="1:4" x14ac:dyDescent="0.25">
      <c r="A96" t="s">
        <v>4060</v>
      </c>
      <c r="B96" s="5">
        <v>3.3836003770028271</v>
      </c>
      <c r="C96">
        <f t="shared" si="2"/>
        <v>1</v>
      </c>
      <c r="D96">
        <f t="shared" si="1"/>
        <v>0.47540983606557374</v>
      </c>
    </row>
    <row r="97" spans="1:4" x14ac:dyDescent="0.25">
      <c r="A97" t="s">
        <v>4060</v>
      </c>
      <c r="B97" s="5">
        <v>3.3836003770028271</v>
      </c>
      <c r="C97">
        <f t="shared" si="2"/>
        <v>1</v>
      </c>
      <c r="D97">
        <f t="shared" si="1"/>
        <v>0.49180327868852458</v>
      </c>
    </row>
    <row r="98" spans="1:4" x14ac:dyDescent="0.25">
      <c r="A98" t="s">
        <v>4061</v>
      </c>
      <c r="B98">
        <v>3.421300659754948</v>
      </c>
      <c r="C98">
        <f t="shared" si="2"/>
        <v>0</v>
      </c>
      <c r="D98">
        <f t="shared" si="1"/>
        <v>0.47540983606557374</v>
      </c>
    </row>
    <row r="99" spans="1:4" x14ac:dyDescent="0.25">
      <c r="A99" t="s">
        <v>4061</v>
      </c>
      <c r="B99">
        <v>3.421300659754948</v>
      </c>
      <c r="C99">
        <f t="shared" si="2"/>
        <v>0</v>
      </c>
      <c r="D99">
        <f t="shared" si="1"/>
        <v>0.45901639344262296</v>
      </c>
    </row>
    <row r="100" spans="1:4" x14ac:dyDescent="0.25">
      <c r="A100" t="s">
        <v>4060</v>
      </c>
      <c r="B100" s="5">
        <v>3.421300659754948</v>
      </c>
      <c r="C100">
        <f t="shared" si="2"/>
        <v>1</v>
      </c>
      <c r="D100">
        <f t="shared" si="1"/>
        <v>0.47540983606557374</v>
      </c>
    </row>
    <row r="101" spans="1:4" x14ac:dyDescent="0.25">
      <c r="A101" t="s">
        <v>4061</v>
      </c>
      <c r="B101">
        <v>3.4401508011310078</v>
      </c>
      <c r="C101">
        <f t="shared" si="2"/>
        <v>0</v>
      </c>
      <c r="D101">
        <f t="shared" si="1"/>
        <v>0.47540983606557374</v>
      </c>
    </row>
    <row r="102" spans="1:4" x14ac:dyDescent="0.25">
      <c r="A102" t="s">
        <v>4060</v>
      </c>
      <c r="B102" s="5">
        <v>3.4401508011310078</v>
      </c>
      <c r="C102">
        <f t="shared" si="2"/>
        <v>1</v>
      </c>
      <c r="D102">
        <f t="shared" si="1"/>
        <v>0.47540983606557374</v>
      </c>
    </row>
    <row r="103" spans="1:4" x14ac:dyDescent="0.25">
      <c r="A103" t="s">
        <v>4060</v>
      </c>
      <c r="B103" s="5">
        <v>3.4495758718190386</v>
      </c>
      <c r="C103">
        <f t="shared" si="2"/>
        <v>1</v>
      </c>
      <c r="D103">
        <f t="shared" si="1"/>
        <v>0.49180327868852458</v>
      </c>
    </row>
    <row r="104" spans="1:4" x14ac:dyDescent="0.25">
      <c r="A104" t="s">
        <v>4060</v>
      </c>
      <c r="B104" s="5">
        <v>3.4495758718190386</v>
      </c>
      <c r="C104">
        <f t="shared" si="2"/>
        <v>1</v>
      </c>
      <c r="D104">
        <f t="shared" si="1"/>
        <v>0.50819672131147542</v>
      </c>
    </row>
    <row r="105" spans="1:4" x14ac:dyDescent="0.25">
      <c r="A105" t="s">
        <v>4061</v>
      </c>
      <c r="B105">
        <v>3.487276154571159</v>
      </c>
      <c r="C105">
        <f t="shared" si="2"/>
        <v>0</v>
      </c>
      <c r="D105">
        <f t="shared" si="1"/>
        <v>0.49180327868852458</v>
      </c>
    </row>
    <row r="106" spans="1:4" x14ac:dyDescent="0.25">
      <c r="A106" t="s">
        <v>4061</v>
      </c>
      <c r="B106">
        <v>3.487276154571159</v>
      </c>
      <c r="C106">
        <f t="shared" si="2"/>
        <v>0</v>
      </c>
      <c r="D106">
        <f t="shared" si="1"/>
        <v>0.49180327868852458</v>
      </c>
    </row>
    <row r="107" spans="1:4" x14ac:dyDescent="0.25">
      <c r="A107" t="s">
        <v>4061</v>
      </c>
      <c r="B107">
        <v>3.5344015080113094</v>
      </c>
      <c r="C107">
        <f t="shared" si="2"/>
        <v>0</v>
      </c>
      <c r="D107">
        <f t="shared" si="1"/>
        <v>0.47540983606557374</v>
      </c>
    </row>
    <row r="108" spans="1:4" x14ac:dyDescent="0.25">
      <c r="A108" t="s">
        <v>4061</v>
      </c>
      <c r="B108">
        <v>3.5344015080113094</v>
      </c>
      <c r="C108">
        <f t="shared" si="2"/>
        <v>0</v>
      </c>
      <c r="D108">
        <f t="shared" si="1"/>
        <v>0.45901639344262296</v>
      </c>
    </row>
    <row r="109" spans="1:4" x14ac:dyDescent="0.25">
      <c r="A109" t="s">
        <v>4060</v>
      </c>
      <c r="B109" s="5">
        <v>3.5344015080113094</v>
      </c>
      <c r="C109">
        <f t="shared" si="2"/>
        <v>1</v>
      </c>
      <c r="D109">
        <f t="shared" si="1"/>
        <v>0.47540983606557374</v>
      </c>
    </row>
    <row r="110" spans="1:4" x14ac:dyDescent="0.25">
      <c r="A110" t="s">
        <v>4061</v>
      </c>
      <c r="B110">
        <v>3.5815268614514602</v>
      </c>
      <c r="C110">
        <f t="shared" si="2"/>
        <v>0</v>
      </c>
      <c r="D110">
        <f t="shared" si="1"/>
        <v>0.47540983606557374</v>
      </c>
    </row>
    <row r="111" spans="1:4" x14ac:dyDescent="0.25">
      <c r="A111" t="s">
        <v>4061</v>
      </c>
      <c r="B111">
        <v>3.5815268614514602</v>
      </c>
      <c r="C111">
        <f t="shared" si="2"/>
        <v>0</v>
      </c>
      <c r="D111">
        <f t="shared" si="1"/>
        <v>0.45901639344262296</v>
      </c>
    </row>
    <row r="112" spans="1:4" x14ac:dyDescent="0.25">
      <c r="A112" t="s">
        <v>4061</v>
      </c>
      <c r="B112">
        <v>3.5815268614514602</v>
      </c>
      <c r="C112">
        <f t="shared" si="2"/>
        <v>0</v>
      </c>
      <c r="D112">
        <f t="shared" si="1"/>
        <v>0.44262295081967212</v>
      </c>
    </row>
    <row r="113" spans="1:4" x14ac:dyDescent="0.25">
      <c r="A113" t="s">
        <v>4061</v>
      </c>
      <c r="B113">
        <v>3.5815268614514602</v>
      </c>
      <c r="C113">
        <f t="shared" si="2"/>
        <v>0</v>
      </c>
      <c r="D113">
        <f t="shared" si="1"/>
        <v>0.42622950819672129</v>
      </c>
    </row>
    <row r="114" spans="1:4" x14ac:dyDescent="0.25">
      <c r="A114" t="s">
        <v>4061</v>
      </c>
      <c r="B114">
        <v>3.5815268614514602</v>
      </c>
      <c r="C114">
        <f t="shared" si="2"/>
        <v>0</v>
      </c>
      <c r="D114">
        <f t="shared" si="1"/>
        <v>0.4098360655737705</v>
      </c>
    </row>
    <row r="115" spans="1:4" x14ac:dyDescent="0.25">
      <c r="A115" t="s">
        <v>4061</v>
      </c>
      <c r="B115">
        <v>3.5815268614514602</v>
      </c>
      <c r="C115">
        <f t="shared" si="2"/>
        <v>0</v>
      </c>
      <c r="D115">
        <f t="shared" si="1"/>
        <v>0.39344262295081966</v>
      </c>
    </row>
    <row r="116" spans="1:4" x14ac:dyDescent="0.25">
      <c r="A116" t="s">
        <v>4061</v>
      </c>
      <c r="B116">
        <v>3.5815268614514602</v>
      </c>
      <c r="C116">
        <f t="shared" si="2"/>
        <v>0</v>
      </c>
      <c r="D116">
        <f t="shared" si="1"/>
        <v>0.39344262295081966</v>
      </c>
    </row>
    <row r="117" spans="1:4" x14ac:dyDescent="0.25">
      <c r="A117" t="s">
        <v>4060</v>
      </c>
      <c r="B117" s="5">
        <v>3.5815268614514602</v>
      </c>
      <c r="C117">
        <f t="shared" si="2"/>
        <v>1</v>
      </c>
      <c r="D117">
        <f t="shared" si="1"/>
        <v>0.4098360655737705</v>
      </c>
    </row>
    <row r="118" spans="1:4" x14ac:dyDescent="0.25">
      <c r="A118" t="s">
        <v>4061</v>
      </c>
      <c r="B118">
        <v>3.59095193213949</v>
      </c>
      <c r="C118">
        <f t="shared" si="2"/>
        <v>0</v>
      </c>
      <c r="D118">
        <f t="shared" si="1"/>
        <v>0.4098360655737705</v>
      </c>
    </row>
    <row r="119" spans="1:4" x14ac:dyDescent="0.25">
      <c r="A119" t="s">
        <v>4061</v>
      </c>
      <c r="B119">
        <v>3.6286522148916109</v>
      </c>
      <c r="C119">
        <f t="shared" si="2"/>
        <v>0</v>
      </c>
      <c r="D119">
        <f t="shared" si="1"/>
        <v>0.4098360655737705</v>
      </c>
    </row>
    <row r="120" spans="1:4" x14ac:dyDescent="0.25">
      <c r="A120" t="s">
        <v>4061</v>
      </c>
      <c r="B120">
        <v>3.6286522148916109</v>
      </c>
      <c r="C120">
        <f t="shared" si="2"/>
        <v>0</v>
      </c>
      <c r="D120">
        <f t="shared" si="1"/>
        <v>0.39344262295081966</v>
      </c>
    </row>
    <row r="121" spans="1:4" x14ac:dyDescent="0.25">
      <c r="A121" t="s">
        <v>4061</v>
      </c>
      <c r="B121">
        <v>3.6286522148916109</v>
      </c>
      <c r="C121">
        <f t="shared" si="2"/>
        <v>0</v>
      </c>
      <c r="D121">
        <f t="shared" si="1"/>
        <v>0.37704918032786883</v>
      </c>
    </row>
    <row r="122" spans="1:4" x14ac:dyDescent="0.25">
      <c r="A122" t="s">
        <v>4060</v>
      </c>
      <c r="B122" s="5">
        <v>3.6286522148916109</v>
      </c>
      <c r="C122">
        <f t="shared" si="2"/>
        <v>1</v>
      </c>
      <c r="D122">
        <f t="shared" si="1"/>
        <v>0.37704918032786883</v>
      </c>
    </row>
    <row r="123" spans="1:4" x14ac:dyDescent="0.25">
      <c r="A123" t="s">
        <v>4061</v>
      </c>
      <c r="B123">
        <v>3.6663524976437318</v>
      </c>
      <c r="C123">
        <f t="shared" si="2"/>
        <v>0</v>
      </c>
      <c r="D123">
        <f t="shared" si="1"/>
        <v>0.37704918032786883</v>
      </c>
    </row>
    <row r="124" spans="1:4" x14ac:dyDescent="0.25">
      <c r="A124" t="s">
        <v>4061</v>
      </c>
      <c r="B124">
        <v>3.6663524976437318</v>
      </c>
      <c r="C124">
        <f t="shared" si="2"/>
        <v>0</v>
      </c>
      <c r="D124">
        <f t="shared" si="1"/>
        <v>0.36065573770491804</v>
      </c>
    </row>
    <row r="125" spans="1:4" x14ac:dyDescent="0.25">
      <c r="A125" t="s">
        <v>4060</v>
      </c>
      <c r="B125" s="5">
        <v>3.6663524976437318</v>
      </c>
      <c r="C125">
        <f t="shared" si="2"/>
        <v>1</v>
      </c>
      <c r="D125">
        <f t="shared" si="1"/>
        <v>0.36065573770491804</v>
      </c>
    </row>
    <row r="126" spans="1:4" x14ac:dyDescent="0.25">
      <c r="A126" t="s">
        <v>4060</v>
      </c>
      <c r="B126" s="5">
        <v>3.6663524976437318</v>
      </c>
      <c r="C126">
        <f t="shared" si="2"/>
        <v>1</v>
      </c>
      <c r="D126">
        <f t="shared" si="1"/>
        <v>0.37704918032786883</v>
      </c>
    </row>
    <row r="127" spans="1:4" x14ac:dyDescent="0.25">
      <c r="A127" t="s">
        <v>4060</v>
      </c>
      <c r="B127" s="5">
        <v>3.6663524976437318</v>
      </c>
      <c r="C127">
        <f t="shared" si="2"/>
        <v>1</v>
      </c>
      <c r="D127">
        <f t="shared" ref="D127:D190" si="3">AVERAGE(C67:C127)</f>
        <v>0.39344262295081966</v>
      </c>
    </row>
    <row r="128" spans="1:4" x14ac:dyDescent="0.25">
      <c r="A128" t="s">
        <v>4060</v>
      </c>
      <c r="B128" s="5">
        <v>3.7700282752120633</v>
      </c>
      <c r="C128">
        <f t="shared" si="2"/>
        <v>1</v>
      </c>
      <c r="D128">
        <f t="shared" si="3"/>
        <v>0.4098360655737705</v>
      </c>
    </row>
    <row r="129" spans="1:4" x14ac:dyDescent="0.25">
      <c r="A129" t="s">
        <v>4060</v>
      </c>
      <c r="B129" s="5">
        <v>3.8077285579641846</v>
      </c>
      <c r="C129">
        <f t="shared" si="2"/>
        <v>1</v>
      </c>
      <c r="D129">
        <f t="shared" si="3"/>
        <v>0.42622950819672129</v>
      </c>
    </row>
    <row r="130" spans="1:4" x14ac:dyDescent="0.25">
      <c r="A130" t="s">
        <v>4060</v>
      </c>
      <c r="B130" s="5">
        <v>3.8077285579641846</v>
      </c>
      <c r="C130">
        <f t="shared" si="2"/>
        <v>1</v>
      </c>
      <c r="D130">
        <f t="shared" si="3"/>
        <v>0.44262295081967212</v>
      </c>
    </row>
    <row r="131" spans="1:4" x14ac:dyDescent="0.25">
      <c r="A131" t="s">
        <v>4061</v>
      </c>
      <c r="B131">
        <v>3.8171536286522145</v>
      </c>
      <c r="C131">
        <f t="shared" ref="C131:C194" si="4">IF(A131="Refused", 1, 0)</f>
        <v>0</v>
      </c>
      <c r="D131">
        <f t="shared" si="3"/>
        <v>0.44262295081967212</v>
      </c>
    </row>
    <row r="132" spans="1:4" x14ac:dyDescent="0.25">
      <c r="A132" t="s">
        <v>4061</v>
      </c>
      <c r="B132">
        <v>3.8171536286522145</v>
      </c>
      <c r="C132">
        <f t="shared" si="4"/>
        <v>0</v>
      </c>
      <c r="D132">
        <f t="shared" si="3"/>
        <v>0.44262295081967212</v>
      </c>
    </row>
    <row r="133" spans="1:4" x14ac:dyDescent="0.25">
      <c r="A133" t="s">
        <v>4061</v>
      </c>
      <c r="B133">
        <v>3.8171536286522145</v>
      </c>
      <c r="C133">
        <f t="shared" si="4"/>
        <v>0</v>
      </c>
      <c r="D133">
        <f t="shared" si="3"/>
        <v>0.44262295081967212</v>
      </c>
    </row>
    <row r="134" spans="1:4" x14ac:dyDescent="0.25">
      <c r="A134" t="s">
        <v>4061</v>
      </c>
      <c r="B134">
        <v>3.8171536286522145</v>
      </c>
      <c r="C134">
        <f t="shared" si="4"/>
        <v>0</v>
      </c>
      <c r="D134">
        <f t="shared" si="3"/>
        <v>0.44262295081967212</v>
      </c>
    </row>
    <row r="135" spans="1:4" x14ac:dyDescent="0.25">
      <c r="A135" t="s">
        <v>4061</v>
      </c>
      <c r="B135">
        <v>3.8171536286522145</v>
      </c>
      <c r="C135">
        <f t="shared" si="4"/>
        <v>0</v>
      </c>
      <c r="D135">
        <f t="shared" si="3"/>
        <v>0.44262295081967212</v>
      </c>
    </row>
    <row r="136" spans="1:4" x14ac:dyDescent="0.25">
      <c r="A136" t="s">
        <v>4060</v>
      </c>
      <c r="B136" s="5">
        <v>3.8171536286522145</v>
      </c>
      <c r="C136">
        <f t="shared" si="4"/>
        <v>1</v>
      </c>
      <c r="D136">
        <f t="shared" si="3"/>
        <v>0.44262295081967212</v>
      </c>
    </row>
    <row r="137" spans="1:4" x14ac:dyDescent="0.25">
      <c r="A137" t="s">
        <v>4060</v>
      </c>
      <c r="B137" s="5">
        <v>3.8171536286522145</v>
      </c>
      <c r="C137">
        <f t="shared" si="4"/>
        <v>1</v>
      </c>
      <c r="D137">
        <f t="shared" si="3"/>
        <v>0.44262295081967212</v>
      </c>
    </row>
    <row r="138" spans="1:4" x14ac:dyDescent="0.25">
      <c r="A138" t="s">
        <v>4060</v>
      </c>
      <c r="B138" s="5">
        <v>3.8171536286522145</v>
      </c>
      <c r="C138">
        <f t="shared" si="4"/>
        <v>1</v>
      </c>
      <c r="D138">
        <f t="shared" si="3"/>
        <v>0.44262295081967212</v>
      </c>
    </row>
    <row r="139" spans="1:4" x14ac:dyDescent="0.25">
      <c r="A139" t="s">
        <v>4060</v>
      </c>
      <c r="B139" s="5">
        <v>3.8171536286522145</v>
      </c>
      <c r="C139">
        <f t="shared" si="4"/>
        <v>1</v>
      </c>
      <c r="D139">
        <f t="shared" si="3"/>
        <v>0.44262295081967212</v>
      </c>
    </row>
    <row r="140" spans="1:4" x14ac:dyDescent="0.25">
      <c r="A140" t="s">
        <v>4060</v>
      </c>
      <c r="B140" s="5">
        <v>3.8171536286522145</v>
      </c>
      <c r="C140">
        <f t="shared" si="4"/>
        <v>1</v>
      </c>
      <c r="D140">
        <f t="shared" si="3"/>
        <v>0.44262295081967212</v>
      </c>
    </row>
    <row r="141" spans="1:4" x14ac:dyDescent="0.25">
      <c r="A141" t="s">
        <v>4060</v>
      </c>
      <c r="B141" s="5">
        <v>3.8171536286522145</v>
      </c>
      <c r="C141">
        <f t="shared" si="4"/>
        <v>1</v>
      </c>
      <c r="D141">
        <f t="shared" si="3"/>
        <v>0.44262295081967212</v>
      </c>
    </row>
    <row r="142" spans="1:4" x14ac:dyDescent="0.25">
      <c r="A142" t="s">
        <v>4061</v>
      </c>
      <c r="B142">
        <v>3.8454288407163051</v>
      </c>
      <c r="C142">
        <f t="shared" si="4"/>
        <v>0</v>
      </c>
      <c r="D142">
        <f t="shared" si="3"/>
        <v>0.44262295081967212</v>
      </c>
    </row>
    <row r="143" spans="1:4" x14ac:dyDescent="0.25">
      <c r="A143" t="s">
        <v>4061</v>
      </c>
      <c r="B143">
        <v>3.8925541941564559</v>
      </c>
      <c r="C143">
        <f t="shared" si="4"/>
        <v>0</v>
      </c>
      <c r="D143">
        <f t="shared" si="3"/>
        <v>0.42622950819672129</v>
      </c>
    </row>
    <row r="144" spans="1:4" x14ac:dyDescent="0.25">
      <c r="A144" t="s">
        <v>4060</v>
      </c>
      <c r="B144" s="5">
        <v>3.8925541941564559</v>
      </c>
      <c r="C144">
        <f t="shared" si="4"/>
        <v>1</v>
      </c>
      <c r="D144">
        <f t="shared" si="3"/>
        <v>0.44262295081967212</v>
      </c>
    </row>
    <row r="145" spans="1:4" x14ac:dyDescent="0.25">
      <c r="A145" t="s">
        <v>4060</v>
      </c>
      <c r="B145" s="5">
        <v>3.8925541941564559</v>
      </c>
      <c r="C145">
        <f t="shared" si="4"/>
        <v>1</v>
      </c>
      <c r="D145">
        <f t="shared" si="3"/>
        <v>0.45901639344262296</v>
      </c>
    </row>
    <row r="146" spans="1:4" x14ac:dyDescent="0.25">
      <c r="A146" t="s">
        <v>4061</v>
      </c>
      <c r="B146">
        <v>3.9114043355325157</v>
      </c>
      <c r="C146">
        <f t="shared" si="4"/>
        <v>0</v>
      </c>
      <c r="D146">
        <f t="shared" si="3"/>
        <v>0.45901639344262296</v>
      </c>
    </row>
    <row r="147" spans="1:4" x14ac:dyDescent="0.25">
      <c r="A147" t="s">
        <v>4061</v>
      </c>
      <c r="B147">
        <v>3.9114043355325157</v>
      </c>
      <c r="C147">
        <f t="shared" si="4"/>
        <v>0</v>
      </c>
      <c r="D147">
        <f t="shared" si="3"/>
        <v>0.44262295081967212</v>
      </c>
    </row>
    <row r="148" spans="1:4" x14ac:dyDescent="0.25">
      <c r="A148" t="s">
        <v>4060</v>
      </c>
      <c r="B148" s="5">
        <v>4.0056550424128181</v>
      </c>
      <c r="C148">
        <f t="shared" si="4"/>
        <v>1</v>
      </c>
      <c r="D148">
        <f t="shared" si="3"/>
        <v>0.44262295081967212</v>
      </c>
    </row>
    <row r="149" spans="1:4" x14ac:dyDescent="0.25">
      <c r="A149" t="s">
        <v>4061</v>
      </c>
      <c r="B149">
        <v>4.0527803958529685</v>
      </c>
      <c r="C149">
        <f t="shared" si="4"/>
        <v>0</v>
      </c>
      <c r="D149">
        <f t="shared" si="3"/>
        <v>0.44262295081967212</v>
      </c>
    </row>
    <row r="150" spans="1:4" x14ac:dyDescent="0.25">
      <c r="A150" t="s">
        <v>4061</v>
      </c>
      <c r="B150">
        <v>4.0527803958529685</v>
      </c>
      <c r="C150">
        <f t="shared" si="4"/>
        <v>0</v>
      </c>
      <c r="D150">
        <f t="shared" si="3"/>
        <v>0.44262295081967212</v>
      </c>
    </row>
    <row r="151" spans="1:4" x14ac:dyDescent="0.25">
      <c r="A151" t="s">
        <v>4060</v>
      </c>
      <c r="B151" s="5">
        <v>4.0527803958529685</v>
      </c>
      <c r="C151">
        <f t="shared" si="4"/>
        <v>1</v>
      </c>
      <c r="D151">
        <f t="shared" si="3"/>
        <v>0.45901639344262296</v>
      </c>
    </row>
    <row r="152" spans="1:4" x14ac:dyDescent="0.25">
      <c r="A152" t="s">
        <v>4060</v>
      </c>
      <c r="B152" s="5">
        <v>4.0527803958529685</v>
      </c>
      <c r="C152">
        <f t="shared" si="4"/>
        <v>1</v>
      </c>
      <c r="D152">
        <f t="shared" si="3"/>
        <v>0.47540983606557374</v>
      </c>
    </row>
    <row r="153" spans="1:4" x14ac:dyDescent="0.25">
      <c r="A153" t="s">
        <v>4060</v>
      </c>
      <c r="B153" s="5">
        <v>4.0527803958529685</v>
      </c>
      <c r="C153">
        <f t="shared" si="4"/>
        <v>1</v>
      </c>
      <c r="D153">
        <f t="shared" si="3"/>
        <v>0.49180327868852458</v>
      </c>
    </row>
    <row r="154" spans="1:4" x14ac:dyDescent="0.25">
      <c r="A154" t="s">
        <v>4061</v>
      </c>
      <c r="B154">
        <v>4.0622054665409983</v>
      </c>
      <c r="C154">
        <f t="shared" si="4"/>
        <v>0</v>
      </c>
      <c r="D154">
        <f t="shared" si="3"/>
        <v>0.47540983606557374</v>
      </c>
    </row>
    <row r="155" spans="1:4" x14ac:dyDescent="0.25">
      <c r="A155" t="s">
        <v>4061</v>
      </c>
      <c r="B155">
        <v>4.0622054665409983</v>
      </c>
      <c r="C155">
        <f t="shared" si="4"/>
        <v>0</v>
      </c>
      <c r="D155">
        <f t="shared" si="3"/>
        <v>0.45901639344262296</v>
      </c>
    </row>
    <row r="156" spans="1:4" x14ac:dyDescent="0.25">
      <c r="A156" t="s">
        <v>4060</v>
      </c>
      <c r="B156" s="5">
        <v>4.0999057492931188</v>
      </c>
      <c r="C156">
        <f t="shared" si="4"/>
        <v>1</v>
      </c>
      <c r="D156">
        <f t="shared" si="3"/>
        <v>0.45901639344262296</v>
      </c>
    </row>
    <row r="157" spans="1:4" x14ac:dyDescent="0.25">
      <c r="A157" t="s">
        <v>4061</v>
      </c>
      <c r="B157">
        <v>4.1281809613572094</v>
      </c>
      <c r="C157">
        <f t="shared" si="4"/>
        <v>0</v>
      </c>
      <c r="D157">
        <f t="shared" si="3"/>
        <v>0.44262295081967212</v>
      </c>
    </row>
    <row r="158" spans="1:4" x14ac:dyDescent="0.25">
      <c r="A158" t="s">
        <v>4061</v>
      </c>
      <c r="B158">
        <v>4.1281809613572094</v>
      </c>
      <c r="C158">
        <f t="shared" si="4"/>
        <v>0</v>
      </c>
      <c r="D158">
        <f t="shared" si="3"/>
        <v>0.42622950819672129</v>
      </c>
    </row>
    <row r="159" spans="1:4" x14ac:dyDescent="0.25">
      <c r="A159" t="s">
        <v>4060</v>
      </c>
      <c r="B159" s="5">
        <v>4.1281809613572094</v>
      </c>
      <c r="C159">
        <f t="shared" si="4"/>
        <v>1</v>
      </c>
      <c r="D159">
        <f t="shared" si="3"/>
        <v>0.44262295081967212</v>
      </c>
    </row>
    <row r="160" spans="1:4" x14ac:dyDescent="0.25">
      <c r="A160" t="s">
        <v>4061</v>
      </c>
      <c r="B160">
        <v>4.1376060320452392</v>
      </c>
      <c r="C160">
        <f t="shared" si="4"/>
        <v>0</v>
      </c>
      <c r="D160">
        <f t="shared" si="3"/>
        <v>0.44262295081967212</v>
      </c>
    </row>
    <row r="161" spans="1:4" x14ac:dyDescent="0.25">
      <c r="A161" t="s">
        <v>4060</v>
      </c>
      <c r="B161" s="5">
        <v>4.1376060320452392</v>
      </c>
      <c r="C161">
        <f t="shared" si="4"/>
        <v>1</v>
      </c>
      <c r="D161">
        <f t="shared" si="3"/>
        <v>0.44262295081967212</v>
      </c>
    </row>
    <row r="162" spans="1:4" x14ac:dyDescent="0.25">
      <c r="A162" t="s">
        <v>4061</v>
      </c>
      <c r="B162">
        <v>4.1941564561734213</v>
      </c>
      <c r="C162">
        <f t="shared" si="4"/>
        <v>0</v>
      </c>
      <c r="D162">
        <f t="shared" si="3"/>
        <v>0.44262295081967212</v>
      </c>
    </row>
    <row r="163" spans="1:4" x14ac:dyDescent="0.25">
      <c r="A163" t="s">
        <v>4061</v>
      </c>
      <c r="B163">
        <v>4.2695570216776622</v>
      </c>
      <c r="C163">
        <f t="shared" si="4"/>
        <v>0</v>
      </c>
      <c r="D163">
        <f t="shared" si="3"/>
        <v>0.42622950819672129</v>
      </c>
    </row>
    <row r="164" spans="1:4" x14ac:dyDescent="0.25">
      <c r="A164" t="s">
        <v>4061</v>
      </c>
      <c r="B164">
        <v>4.2695570216776622</v>
      </c>
      <c r="C164">
        <f t="shared" si="4"/>
        <v>0</v>
      </c>
      <c r="D164">
        <f t="shared" si="3"/>
        <v>0.4098360655737705</v>
      </c>
    </row>
    <row r="165" spans="1:4" x14ac:dyDescent="0.25">
      <c r="A165" t="s">
        <v>4061</v>
      </c>
      <c r="B165">
        <v>4.2884071630537228</v>
      </c>
      <c r="C165">
        <f t="shared" si="4"/>
        <v>0</v>
      </c>
      <c r="D165">
        <f t="shared" si="3"/>
        <v>0.39344262295081966</v>
      </c>
    </row>
    <row r="166" spans="1:4" x14ac:dyDescent="0.25">
      <c r="A166" t="s">
        <v>4061</v>
      </c>
      <c r="B166">
        <v>4.2884071630537228</v>
      </c>
      <c r="C166">
        <f t="shared" si="4"/>
        <v>0</v>
      </c>
      <c r="D166">
        <f t="shared" si="3"/>
        <v>0.39344262295081966</v>
      </c>
    </row>
    <row r="167" spans="1:4" x14ac:dyDescent="0.25">
      <c r="A167" t="s">
        <v>4061</v>
      </c>
      <c r="B167">
        <v>4.2884071630537228</v>
      </c>
      <c r="C167">
        <f t="shared" si="4"/>
        <v>0</v>
      </c>
      <c r="D167">
        <f t="shared" si="3"/>
        <v>0.39344262295081966</v>
      </c>
    </row>
    <row r="168" spans="1:4" x14ac:dyDescent="0.25">
      <c r="A168" t="s">
        <v>4061</v>
      </c>
      <c r="B168">
        <v>4.2884071630537228</v>
      </c>
      <c r="C168">
        <f t="shared" si="4"/>
        <v>0</v>
      </c>
      <c r="D168">
        <f t="shared" si="3"/>
        <v>0.39344262295081966</v>
      </c>
    </row>
    <row r="169" spans="1:4" x14ac:dyDescent="0.25">
      <c r="A169" t="s">
        <v>4060</v>
      </c>
      <c r="B169" s="5">
        <v>4.2884071630537228</v>
      </c>
      <c r="C169">
        <f t="shared" si="4"/>
        <v>1</v>
      </c>
      <c r="D169">
        <f t="shared" si="3"/>
        <v>0.4098360655737705</v>
      </c>
    </row>
    <row r="170" spans="1:4" x14ac:dyDescent="0.25">
      <c r="A170" t="s">
        <v>4060</v>
      </c>
      <c r="B170" s="5">
        <v>4.2884071630537228</v>
      </c>
      <c r="C170">
        <f t="shared" si="4"/>
        <v>1</v>
      </c>
      <c r="D170">
        <f t="shared" si="3"/>
        <v>0.4098360655737705</v>
      </c>
    </row>
    <row r="171" spans="1:4" x14ac:dyDescent="0.25">
      <c r="A171" t="s">
        <v>4060</v>
      </c>
      <c r="B171" s="5">
        <v>4.2884071630537228</v>
      </c>
      <c r="C171">
        <f t="shared" si="4"/>
        <v>1</v>
      </c>
      <c r="D171">
        <f t="shared" si="3"/>
        <v>0.42622950819672129</v>
      </c>
    </row>
    <row r="172" spans="1:4" x14ac:dyDescent="0.25">
      <c r="A172" t="s">
        <v>4060</v>
      </c>
      <c r="B172" s="5">
        <v>4.2884071630537228</v>
      </c>
      <c r="C172">
        <f t="shared" si="4"/>
        <v>1</v>
      </c>
      <c r="D172">
        <f t="shared" si="3"/>
        <v>0.44262295081967212</v>
      </c>
    </row>
    <row r="173" spans="1:4" x14ac:dyDescent="0.25">
      <c r="A173" t="s">
        <v>4060</v>
      </c>
      <c r="B173" s="5">
        <v>4.2884071630537228</v>
      </c>
      <c r="C173">
        <f t="shared" si="4"/>
        <v>1</v>
      </c>
      <c r="D173">
        <f t="shared" si="3"/>
        <v>0.45901639344262296</v>
      </c>
    </row>
    <row r="174" spans="1:4" x14ac:dyDescent="0.25">
      <c r="A174" t="s">
        <v>4060</v>
      </c>
      <c r="B174" s="5">
        <v>4.2884071630537228</v>
      </c>
      <c r="C174">
        <f t="shared" si="4"/>
        <v>1</v>
      </c>
      <c r="D174">
        <f t="shared" si="3"/>
        <v>0.47540983606557374</v>
      </c>
    </row>
    <row r="175" spans="1:4" x14ac:dyDescent="0.25">
      <c r="A175" t="s">
        <v>4060</v>
      </c>
      <c r="B175" s="5">
        <v>4.2884071630537228</v>
      </c>
      <c r="C175">
        <f t="shared" si="4"/>
        <v>1</v>
      </c>
      <c r="D175">
        <f t="shared" si="3"/>
        <v>0.49180327868852458</v>
      </c>
    </row>
    <row r="176" spans="1:4" x14ac:dyDescent="0.25">
      <c r="A176" t="s">
        <v>4060</v>
      </c>
      <c r="B176" s="5">
        <v>4.2884071630537228</v>
      </c>
      <c r="C176">
        <f t="shared" si="4"/>
        <v>1</v>
      </c>
      <c r="D176">
        <f t="shared" si="3"/>
        <v>0.50819672131147542</v>
      </c>
    </row>
    <row r="177" spans="1:4" x14ac:dyDescent="0.25">
      <c r="A177" t="s">
        <v>4060</v>
      </c>
      <c r="B177" s="5">
        <v>4.2884071630537228</v>
      </c>
      <c r="C177">
        <f t="shared" si="4"/>
        <v>1</v>
      </c>
      <c r="D177">
        <f t="shared" si="3"/>
        <v>0.52459016393442626</v>
      </c>
    </row>
    <row r="178" spans="1:4" x14ac:dyDescent="0.25">
      <c r="A178" t="s">
        <v>4060</v>
      </c>
      <c r="B178" s="5">
        <v>4.3826578699340235</v>
      </c>
      <c r="C178">
        <f t="shared" si="4"/>
        <v>1</v>
      </c>
      <c r="D178">
        <f t="shared" si="3"/>
        <v>0.52459016393442626</v>
      </c>
    </row>
    <row r="179" spans="1:4" x14ac:dyDescent="0.25">
      <c r="A179" t="s">
        <v>4061</v>
      </c>
      <c r="B179">
        <v>4.4109330819981141</v>
      </c>
      <c r="C179">
        <f t="shared" si="4"/>
        <v>0</v>
      </c>
      <c r="D179">
        <f t="shared" si="3"/>
        <v>0.52459016393442626</v>
      </c>
    </row>
    <row r="180" spans="1:4" x14ac:dyDescent="0.25">
      <c r="A180" t="s">
        <v>4061</v>
      </c>
      <c r="B180">
        <v>4.476908576814326</v>
      </c>
      <c r="C180">
        <f t="shared" si="4"/>
        <v>0</v>
      </c>
      <c r="D180">
        <f t="shared" si="3"/>
        <v>0.52459016393442626</v>
      </c>
    </row>
    <row r="181" spans="1:4" x14ac:dyDescent="0.25">
      <c r="A181" t="s">
        <v>4061</v>
      </c>
      <c r="B181">
        <v>4.476908576814326</v>
      </c>
      <c r="C181">
        <f t="shared" si="4"/>
        <v>0</v>
      </c>
      <c r="D181">
        <f t="shared" si="3"/>
        <v>0.52459016393442626</v>
      </c>
    </row>
    <row r="182" spans="1:4" x14ac:dyDescent="0.25">
      <c r="A182" t="s">
        <v>4061</v>
      </c>
      <c r="B182">
        <v>4.476908576814326</v>
      </c>
      <c r="C182">
        <f t="shared" si="4"/>
        <v>0</v>
      </c>
      <c r="D182">
        <f t="shared" si="3"/>
        <v>0.52459016393442626</v>
      </c>
    </row>
    <row r="183" spans="1:4" x14ac:dyDescent="0.25">
      <c r="A183" t="s">
        <v>4061</v>
      </c>
      <c r="B183">
        <v>4.476908576814326</v>
      </c>
      <c r="C183">
        <f t="shared" si="4"/>
        <v>0</v>
      </c>
      <c r="D183">
        <f t="shared" si="3"/>
        <v>0.50819672131147542</v>
      </c>
    </row>
    <row r="184" spans="1:4" x14ac:dyDescent="0.25">
      <c r="A184" t="s">
        <v>4061</v>
      </c>
      <c r="B184">
        <v>4.5240339302544763</v>
      </c>
      <c r="C184">
        <f t="shared" si="4"/>
        <v>0</v>
      </c>
      <c r="D184">
        <f t="shared" si="3"/>
        <v>0.50819672131147542</v>
      </c>
    </row>
    <row r="185" spans="1:4" x14ac:dyDescent="0.25">
      <c r="A185" t="s">
        <v>4060</v>
      </c>
      <c r="B185" s="5">
        <v>4.5240339302544763</v>
      </c>
      <c r="C185">
        <f t="shared" si="4"/>
        <v>1</v>
      </c>
      <c r="D185">
        <f t="shared" si="3"/>
        <v>0.52459016393442626</v>
      </c>
    </row>
    <row r="186" spans="1:4" x14ac:dyDescent="0.25">
      <c r="A186" t="s">
        <v>4060</v>
      </c>
      <c r="B186" s="5">
        <v>4.5334590009425062</v>
      </c>
      <c r="C186">
        <f t="shared" si="4"/>
        <v>1</v>
      </c>
      <c r="D186">
        <f t="shared" si="3"/>
        <v>0.52459016393442626</v>
      </c>
    </row>
    <row r="187" spans="1:4" x14ac:dyDescent="0.25">
      <c r="A187" t="s">
        <v>4060</v>
      </c>
      <c r="B187" s="5">
        <v>4.5334590009425062</v>
      </c>
      <c r="C187">
        <f t="shared" si="4"/>
        <v>1</v>
      </c>
      <c r="D187">
        <f t="shared" si="3"/>
        <v>0.52459016393442626</v>
      </c>
    </row>
    <row r="188" spans="1:4" x14ac:dyDescent="0.25">
      <c r="A188" t="s">
        <v>4060</v>
      </c>
      <c r="B188" s="5">
        <v>4.5334590009425062</v>
      </c>
      <c r="C188">
        <f t="shared" si="4"/>
        <v>1</v>
      </c>
      <c r="D188">
        <f t="shared" si="3"/>
        <v>0.52459016393442626</v>
      </c>
    </row>
    <row r="189" spans="1:4" x14ac:dyDescent="0.25">
      <c r="A189" t="s">
        <v>4061</v>
      </c>
      <c r="B189">
        <v>4.5428840716305361</v>
      </c>
      <c r="C189">
        <f t="shared" si="4"/>
        <v>0</v>
      </c>
      <c r="D189">
        <f t="shared" si="3"/>
        <v>0.50819672131147542</v>
      </c>
    </row>
    <row r="190" spans="1:4" x14ac:dyDescent="0.25">
      <c r="A190" t="s">
        <v>4061</v>
      </c>
      <c r="B190">
        <v>4.5711592836946267</v>
      </c>
      <c r="C190">
        <f t="shared" si="4"/>
        <v>0</v>
      </c>
      <c r="D190">
        <f t="shared" si="3"/>
        <v>0.49180327868852458</v>
      </c>
    </row>
    <row r="191" spans="1:4" x14ac:dyDescent="0.25">
      <c r="A191" t="s">
        <v>4060</v>
      </c>
      <c r="B191" s="5">
        <v>4.5711592836946267</v>
      </c>
      <c r="C191">
        <f t="shared" si="4"/>
        <v>1</v>
      </c>
      <c r="D191">
        <f t="shared" ref="D191:D254" si="5">AVERAGE(C131:C191)</f>
        <v>0.49180327868852458</v>
      </c>
    </row>
    <row r="192" spans="1:4" x14ac:dyDescent="0.25">
      <c r="A192" t="s">
        <v>4061</v>
      </c>
      <c r="B192">
        <v>4.5994344957587172</v>
      </c>
      <c r="C192">
        <f t="shared" si="4"/>
        <v>0</v>
      </c>
      <c r="D192">
        <f t="shared" si="5"/>
        <v>0.49180327868852458</v>
      </c>
    </row>
    <row r="193" spans="1:4" x14ac:dyDescent="0.25">
      <c r="A193" t="s">
        <v>4061</v>
      </c>
      <c r="B193">
        <v>4.5994344957587172</v>
      </c>
      <c r="C193">
        <f t="shared" si="4"/>
        <v>0</v>
      </c>
      <c r="D193">
        <f t="shared" si="5"/>
        <v>0.49180327868852458</v>
      </c>
    </row>
    <row r="194" spans="1:4" x14ac:dyDescent="0.25">
      <c r="A194" t="s">
        <v>4061</v>
      </c>
      <c r="B194">
        <v>4.5994344957587172</v>
      </c>
      <c r="C194">
        <f t="shared" si="4"/>
        <v>0</v>
      </c>
      <c r="D194">
        <f t="shared" si="5"/>
        <v>0.49180327868852458</v>
      </c>
    </row>
    <row r="195" spans="1:4" x14ac:dyDescent="0.25">
      <c r="A195" t="s">
        <v>4060</v>
      </c>
      <c r="B195" s="5">
        <v>4.5994344957587172</v>
      </c>
      <c r="C195">
        <f t="shared" ref="C195:C258" si="6">IF(A195="Refused", 1, 0)</f>
        <v>1</v>
      </c>
      <c r="D195">
        <f t="shared" si="5"/>
        <v>0.50819672131147542</v>
      </c>
    </row>
    <row r="196" spans="1:4" x14ac:dyDescent="0.25">
      <c r="A196" t="s">
        <v>4060</v>
      </c>
      <c r="B196" s="5">
        <v>4.5994344957587172</v>
      </c>
      <c r="C196">
        <f t="shared" si="6"/>
        <v>1</v>
      </c>
      <c r="D196">
        <f t="shared" si="5"/>
        <v>0.52459016393442626</v>
      </c>
    </row>
    <row r="197" spans="1:4" x14ac:dyDescent="0.25">
      <c r="A197" t="s">
        <v>4060</v>
      </c>
      <c r="B197" s="5">
        <v>4.5994344957587172</v>
      </c>
      <c r="C197">
        <f t="shared" si="6"/>
        <v>1</v>
      </c>
      <c r="D197">
        <f t="shared" si="5"/>
        <v>0.52459016393442626</v>
      </c>
    </row>
    <row r="198" spans="1:4" x14ac:dyDescent="0.25">
      <c r="A198" t="s">
        <v>4060</v>
      </c>
      <c r="B198" s="5">
        <v>4.5994344957587172</v>
      </c>
      <c r="C198">
        <f t="shared" si="6"/>
        <v>1</v>
      </c>
      <c r="D198">
        <f t="shared" si="5"/>
        <v>0.52459016393442626</v>
      </c>
    </row>
    <row r="199" spans="1:4" x14ac:dyDescent="0.25">
      <c r="A199" t="s">
        <v>4060</v>
      </c>
      <c r="B199" s="5">
        <v>4.5994344957587172</v>
      </c>
      <c r="C199">
        <f t="shared" si="6"/>
        <v>1</v>
      </c>
      <c r="D199">
        <f t="shared" si="5"/>
        <v>0.52459016393442626</v>
      </c>
    </row>
    <row r="200" spans="1:4" x14ac:dyDescent="0.25">
      <c r="A200" t="s">
        <v>4060</v>
      </c>
      <c r="B200" s="5">
        <v>4.5994344957587172</v>
      </c>
      <c r="C200">
        <f t="shared" si="6"/>
        <v>1</v>
      </c>
      <c r="D200">
        <f t="shared" si="5"/>
        <v>0.52459016393442626</v>
      </c>
    </row>
    <row r="201" spans="1:4" x14ac:dyDescent="0.25">
      <c r="A201" t="s">
        <v>4060</v>
      </c>
      <c r="B201" s="5">
        <v>4.5994344957587172</v>
      </c>
      <c r="C201">
        <f t="shared" si="6"/>
        <v>1</v>
      </c>
      <c r="D201">
        <f t="shared" si="5"/>
        <v>0.52459016393442626</v>
      </c>
    </row>
    <row r="202" spans="1:4" x14ac:dyDescent="0.25">
      <c r="A202" t="s">
        <v>4060</v>
      </c>
      <c r="B202" s="5">
        <v>4.5994344957587172</v>
      </c>
      <c r="C202">
        <f t="shared" si="6"/>
        <v>1</v>
      </c>
      <c r="D202">
        <f t="shared" si="5"/>
        <v>0.52459016393442626</v>
      </c>
    </row>
    <row r="203" spans="1:4" x14ac:dyDescent="0.25">
      <c r="A203" t="s">
        <v>4060</v>
      </c>
      <c r="B203" s="5">
        <v>4.6088595664467471</v>
      </c>
      <c r="C203">
        <f t="shared" si="6"/>
        <v>1</v>
      </c>
      <c r="D203">
        <f t="shared" si="5"/>
        <v>0.54098360655737709</v>
      </c>
    </row>
    <row r="204" spans="1:4" x14ac:dyDescent="0.25">
      <c r="A204" t="s">
        <v>4060</v>
      </c>
      <c r="B204" s="5">
        <v>4.6088595664467471</v>
      </c>
      <c r="C204">
        <f t="shared" si="6"/>
        <v>1</v>
      </c>
      <c r="D204">
        <f t="shared" si="5"/>
        <v>0.55737704918032782</v>
      </c>
    </row>
    <row r="205" spans="1:4" x14ac:dyDescent="0.25">
      <c r="A205" t="s">
        <v>4061</v>
      </c>
      <c r="B205">
        <v>4.6182846371347779</v>
      </c>
      <c r="C205">
        <f t="shared" si="6"/>
        <v>0</v>
      </c>
      <c r="D205">
        <f t="shared" si="5"/>
        <v>0.54098360655737709</v>
      </c>
    </row>
    <row r="206" spans="1:4" x14ac:dyDescent="0.25">
      <c r="A206" t="s">
        <v>4060</v>
      </c>
      <c r="B206" s="5">
        <v>4.6371347785108377</v>
      </c>
      <c r="C206">
        <f t="shared" si="6"/>
        <v>1</v>
      </c>
      <c r="D206">
        <f t="shared" si="5"/>
        <v>0.54098360655737709</v>
      </c>
    </row>
    <row r="207" spans="1:4" x14ac:dyDescent="0.25">
      <c r="A207" t="s">
        <v>4061</v>
      </c>
      <c r="B207">
        <v>4.7596606974552298</v>
      </c>
      <c r="C207">
        <f t="shared" si="6"/>
        <v>0</v>
      </c>
      <c r="D207">
        <f t="shared" si="5"/>
        <v>0.54098360655737709</v>
      </c>
    </row>
    <row r="208" spans="1:4" x14ac:dyDescent="0.25">
      <c r="A208" t="s">
        <v>4061</v>
      </c>
      <c r="B208">
        <v>4.7596606974552298</v>
      </c>
      <c r="C208">
        <f t="shared" si="6"/>
        <v>0</v>
      </c>
      <c r="D208">
        <f t="shared" si="5"/>
        <v>0.54098360655737709</v>
      </c>
    </row>
    <row r="209" spans="1:4" x14ac:dyDescent="0.25">
      <c r="A209" t="s">
        <v>4060</v>
      </c>
      <c r="B209" s="5">
        <v>4.7596606974552298</v>
      </c>
      <c r="C209">
        <f t="shared" si="6"/>
        <v>1</v>
      </c>
      <c r="D209">
        <f t="shared" si="5"/>
        <v>0.54098360655737709</v>
      </c>
    </row>
    <row r="210" spans="1:4" x14ac:dyDescent="0.25">
      <c r="A210" t="s">
        <v>4060</v>
      </c>
      <c r="B210" s="5">
        <v>4.7596606974552298</v>
      </c>
      <c r="C210">
        <f t="shared" si="6"/>
        <v>1</v>
      </c>
      <c r="D210">
        <f t="shared" si="5"/>
        <v>0.55737704918032782</v>
      </c>
    </row>
    <row r="211" spans="1:4" x14ac:dyDescent="0.25">
      <c r="A211" t="s">
        <v>4060</v>
      </c>
      <c r="B211" s="5">
        <v>4.7596606974552298</v>
      </c>
      <c r="C211">
        <f t="shared" si="6"/>
        <v>1</v>
      </c>
      <c r="D211">
        <f t="shared" si="5"/>
        <v>0.57377049180327866</v>
      </c>
    </row>
    <row r="212" spans="1:4" x14ac:dyDescent="0.25">
      <c r="A212" t="s">
        <v>4060</v>
      </c>
      <c r="B212" s="5">
        <v>4.7596606974552298</v>
      </c>
      <c r="C212">
        <f t="shared" si="6"/>
        <v>1</v>
      </c>
      <c r="D212">
        <f t="shared" si="5"/>
        <v>0.57377049180327866</v>
      </c>
    </row>
    <row r="213" spans="1:4" x14ac:dyDescent="0.25">
      <c r="A213" t="s">
        <v>4060</v>
      </c>
      <c r="B213" s="5">
        <v>4.7596606974552298</v>
      </c>
      <c r="C213">
        <f t="shared" si="6"/>
        <v>1</v>
      </c>
      <c r="D213">
        <f t="shared" si="5"/>
        <v>0.57377049180327866</v>
      </c>
    </row>
    <row r="214" spans="1:4" x14ac:dyDescent="0.25">
      <c r="A214" t="s">
        <v>4060</v>
      </c>
      <c r="B214" s="5">
        <v>4.7596606974552298</v>
      </c>
      <c r="C214">
        <f t="shared" si="6"/>
        <v>1</v>
      </c>
      <c r="D214">
        <f t="shared" si="5"/>
        <v>0.57377049180327866</v>
      </c>
    </row>
    <row r="215" spans="1:4" x14ac:dyDescent="0.25">
      <c r="A215" t="s">
        <v>4060</v>
      </c>
      <c r="B215" s="5">
        <v>4.7596606974552298</v>
      </c>
      <c r="C215">
        <f t="shared" si="6"/>
        <v>1</v>
      </c>
      <c r="D215">
        <f t="shared" si="5"/>
        <v>0.5901639344262295</v>
      </c>
    </row>
    <row r="216" spans="1:4" x14ac:dyDescent="0.25">
      <c r="A216" t="s">
        <v>4060</v>
      </c>
      <c r="B216" s="5">
        <v>4.7596606974552298</v>
      </c>
      <c r="C216">
        <f t="shared" si="6"/>
        <v>1</v>
      </c>
      <c r="D216">
        <f t="shared" si="5"/>
        <v>0.60655737704918034</v>
      </c>
    </row>
    <row r="217" spans="1:4" x14ac:dyDescent="0.25">
      <c r="A217" t="s">
        <v>4060</v>
      </c>
      <c r="B217" s="5">
        <v>4.7596606974552298</v>
      </c>
      <c r="C217">
        <f t="shared" si="6"/>
        <v>1</v>
      </c>
      <c r="D217">
        <f t="shared" si="5"/>
        <v>0.60655737704918034</v>
      </c>
    </row>
    <row r="218" spans="1:4" x14ac:dyDescent="0.25">
      <c r="A218" t="s">
        <v>4060</v>
      </c>
      <c r="B218" s="5">
        <v>4.7596606974552298</v>
      </c>
      <c r="C218">
        <f t="shared" si="6"/>
        <v>1</v>
      </c>
      <c r="D218">
        <f t="shared" si="5"/>
        <v>0.62295081967213117</v>
      </c>
    </row>
    <row r="219" spans="1:4" x14ac:dyDescent="0.25">
      <c r="A219" t="s">
        <v>4061</v>
      </c>
      <c r="B219">
        <v>4.8350612629594716</v>
      </c>
      <c r="C219">
        <f t="shared" si="6"/>
        <v>0</v>
      </c>
      <c r="D219">
        <f t="shared" si="5"/>
        <v>0.62295081967213117</v>
      </c>
    </row>
    <row r="220" spans="1:4" x14ac:dyDescent="0.25">
      <c r="A220" t="s">
        <v>4061</v>
      </c>
      <c r="B220">
        <v>4.9198868991517433</v>
      </c>
      <c r="C220">
        <f t="shared" si="6"/>
        <v>0</v>
      </c>
      <c r="D220">
        <f t="shared" si="5"/>
        <v>0.60655737704918034</v>
      </c>
    </row>
    <row r="221" spans="1:4" x14ac:dyDescent="0.25">
      <c r="A221" t="s">
        <v>4061</v>
      </c>
      <c r="B221">
        <v>4.9198868991517433</v>
      </c>
      <c r="C221">
        <f t="shared" si="6"/>
        <v>0</v>
      </c>
      <c r="D221">
        <f t="shared" si="5"/>
        <v>0.60655737704918034</v>
      </c>
    </row>
    <row r="222" spans="1:4" x14ac:dyDescent="0.25">
      <c r="A222" t="s">
        <v>4061</v>
      </c>
      <c r="B222">
        <v>4.9198868991517433</v>
      </c>
      <c r="C222">
        <f t="shared" si="6"/>
        <v>0</v>
      </c>
      <c r="D222">
        <f t="shared" si="5"/>
        <v>0.5901639344262295</v>
      </c>
    </row>
    <row r="223" spans="1:4" x14ac:dyDescent="0.25">
      <c r="A223" t="s">
        <v>4060</v>
      </c>
      <c r="B223" s="5">
        <v>4.9198868991517433</v>
      </c>
      <c r="C223">
        <f t="shared" si="6"/>
        <v>1</v>
      </c>
      <c r="D223">
        <f t="shared" si="5"/>
        <v>0.60655737704918034</v>
      </c>
    </row>
    <row r="224" spans="1:4" x14ac:dyDescent="0.25">
      <c r="A224" t="s">
        <v>4060</v>
      </c>
      <c r="B224" s="5">
        <v>4.9198868991517433</v>
      </c>
      <c r="C224">
        <f t="shared" si="6"/>
        <v>1</v>
      </c>
      <c r="D224">
        <f t="shared" si="5"/>
        <v>0.62295081967213117</v>
      </c>
    </row>
    <row r="225" spans="1:4" x14ac:dyDescent="0.25">
      <c r="A225" t="s">
        <v>4060</v>
      </c>
      <c r="B225" s="5">
        <v>4.9198868991517433</v>
      </c>
      <c r="C225">
        <f t="shared" si="6"/>
        <v>1</v>
      </c>
      <c r="D225">
        <f t="shared" si="5"/>
        <v>0.63934426229508201</v>
      </c>
    </row>
    <row r="226" spans="1:4" x14ac:dyDescent="0.25">
      <c r="A226" t="s">
        <v>4061</v>
      </c>
      <c r="B226">
        <v>4.9481621112158338</v>
      </c>
      <c r="C226">
        <f t="shared" si="6"/>
        <v>0</v>
      </c>
      <c r="D226">
        <f t="shared" si="5"/>
        <v>0.63934426229508201</v>
      </c>
    </row>
    <row r="227" spans="1:4" x14ac:dyDescent="0.25">
      <c r="A227" t="s">
        <v>4060</v>
      </c>
      <c r="B227" s="5">
        <v>4.9481621112158338</v>
      </c>
      <c r="C227">
        <f t="shared" si="6"/>
        <v>1</v>
      </c>
      <c r="D227">
        <f t="shared" si="5"/>
        <v>0.65573770491803274</v>
      </c>
    </row>
    <row r="228" spans="1:4" x14ac:dyDescent="0.25">
      <c r="A228" t="s">
        <v>4060</v>
      </c>
      <c r="B228" s="5">
        <v>4.9481621112158338</v>
      </c>
      <c r="C228">
        <f t="shared" si="6"/>
        <v>1</v>
      </c>
      <c r="D228">
        <f t="shared" si="5"/>
        <v>0.67213114754098358</v>
      </c>
    </row>
    <row r="229" spans="1:4" x14ac:dyDescent="0.25">
      <c r="A229" t="s">
        <v>4060</v>
      </c>
      <c r="B229" s="5">
        <v>4.9952874646559842</v>
      </c>
      <c r="C229">
        <f t="shared" si="6"/>
        <v>1</v>
      </c>
      <c r="D229">
        <f t="shared" si="5"/>
        <v>0.68852459016393441</v>
      </c>
    </row>
    <row r="230" spans="1:4" x14ac:dyDescent="0.25">
      <c r="A230" t="s">
        <v>4061</v>
      </c>
      <c r="B230">
        <v>5.0047125353440141</v>
      </c>
      <c r="C230">
        <f t="shared" si="6"/>
        <v>0</v>
      </c>
      <c r="D230">
        <f t="shared" si="5"/>
        <v>0.67213114754098358</v>
      </c>
    </row>
    <row r="231" spans="1:4" x14ac:dyDescent="0.25">
      <c r="A231" t="s">
        <v>4061</v>
      </c>
      <c r="B231">
        <v>5.0047125353440141</v>
      </c>
      <c r="C231">
        <f t="shared" si="6"/>
        <v>0</v>
      </c>
      <c r="D231">
        <f t="shared" si="5"/>
        <v>0.65573770491803274</v>
      </c>
    </row>
    <row r="232" spans="1:4" x14ac:dyDescent="0.25">
      <c r="A232" t="s">
        <v>4061</v>
      </c>
      <c r="B232">
        <v>5.0047125353440141</v>
      </c>
      <c r="C232">
        <f t="shared" si="6"/>
        <v>0</v>
      </c>
      <c r="D232">
        <f t="shared" si="5"/>
        <v>0.63934426229508201</v>
      </c>
    </row>
    <row r="233" spans="1:4" x14ac:dyDescent="0.25">
      <c r="A233" t="s">
        <v>4061</v>
      </c>
      <c r="B233">
        <v>5.0047125353440141</v>
      </c>
      <c r="C233">
        <f t="shared" si="6"/>
        <v>0</v>
      </c>
      <c r="D233">
        <f t="shared" si="5"/>
        <v>0.62295081967213117</v>
      </c>
    </row>
    <row r="234" spans="1:4" x14ac:dyDescent="0.25">
      <c r="A234" t="s">
        <v>4061</v>
      </c>
      <c r="B234">
        <v>5.0047125353440141</v>
      </c>
      <c r="C234">
        <f t="shared" si="6"/>
        <v>0</v>
      </c>
      <c r="D234">
        <f t="shared" si="5"/>
        <v>0.60655737704918034</v>
      </c>
    </row>
    <row r="235" spans="1:4" x14ac:dyDescent="0.25">
      <c r="A235" t="s">
        <v>4060</v>
      </c>
      <c r="B235" s="5">
        <v>5.0047125353440141</v>
      </c>
      <c r="C235">
        <f t="shared" si="6"/>
        <v>1</v>
      </c>
      <c r="D235">
        <f t="shared" si="5"/>
        <v>0.60655737704918034</v>
      </c>
    </row>
    <row r="236" spans="1:4" x14ac:dyDescent="0.25">
      <c r="A236" t="s">
        <v>4060</v>
      </c>
      <c r="B236" s="5">
        <v>5.0047125353440141</v>
      </c>
      <c r="C236">
        <f t="shared" si="6"/>
        <v>1</v>
      </c>
      <c r="D236">
        <f t="shared" si="5"/>
        <v>0.60655737704918034</v>
      </c>
    </row>
    <row r="237" spans="1:4" x14ac:dyDescent="0.25">
      <c r="A237" t="s">
        <v>4060</v>
      </c>
      <c r="B237" s="5">
        <v>5.0047125353440141</v>
      </c>
      <c r="C237">
        <f t="shared" si="6"/>
        <v>1</v>
      </c>
      <c r="D237">
        <f t="shared" si="5"/>
        <v>0.60655737704918034</v>
      </c>
    </row>
    <row r="238" spans="1:4" x14ac:dyDescent="0.25">
      <c r="A238" t="s">
        <v>4060</v>
      </c>
      <c r="B238" s="5">
        <v>5.0047125353440141</v>
      </c>
      <c r="C238">
        <f t="shared" si="6"/>
        <v>1</v>
      </c>
      <c r="D238">
        <f t="shared" si="5"/>
        <v>0.60655737704918034</v>
      </c>
    </row>
    <row r="239" spans="1:4" x14ac:dyDescent="0.25">
      <c r="A239" t="s">
        <v>4060</v>
      </c>
      <c r="B239" s="5">
        <v>5.0047125353440141</v>
      </c>
      <c r="C239">
        <f t="shared" si="6"/>
        <v>1</v>
      </c>
      <c r="D239">
        <f t="shared" si="5"/>
        <v>0.60655737704918034</v>
      </c>
    </row>
    <row r="240" spans="1:4" x14ac:dyDescent="0.25">
      <c r="A240" t="s">
        <v>4061</v>
      </c>
      <c r="B240">
        <v>5.0424128180961345</v>
      </c>
      <c r="C240">
        <f t="shared" si="6"/>
        <v>0</v>
      </c>
      <c r="D240">
        <f t="shared" si="5"/>
        <v>0.60655737704918034</v>
      </c>
    </row>
    <row r="241" spans="1:4" x14ac:dyDescent="0.25">
      <c r="A241" t="s">
        <v>4061</v>
      </c>
      <c r="B241">
        <v>5.0424128180961345</v>
      </c>
      <c r="C241">
        <f t="shared" si="6"/>
        <v>0</v>
      </c>
      <c r="D241">
        <f t="shared" si="5"/>
        <v>0.60655737704918034</v>
      </c>
    </row>
    <row r="242" spans="1:4" x14ac:dyDescent="0.25">
      <c r="A242" t="s">
        <v>4061</v>
      </c>
      <c r="B242">
        <v>5.0424128180961345</v>
      </c>
      <c r="C242">
        <f t="shared" si="6"/>
        <v>0</v>
      </c>
      <c r="D242">
        <f t="shared" si="5"/>
        <v>0.60655737704918034</v>
      </c>
    </row>
    <row r="243" spans="1:4" x14ac:dyDescent="0.25">
      <c r="A243" t="s">
        <v>4060</v>
      </c>
      <c r="B243" s="5">
        <v>5.0424128180961345</v>
      </c>
      <c r="C243">
        <f t="shared" si="6"/>
        <v>1</v>
      </c>
      <c r="D243">
        <f t="shared" si="5"/>
        <v>0.62295081967213117</v>
      </c>
    </row>
    <row r="244" spans="1:4" x14ac:dyDescent="0.25">
      <c r="A244" t="s">
        <v>4060</v>
      </c>
      <c r="B244" s="5">
        <v>5.0424128180961345</v>
      </c>
      <c r="C244">
        <f t="shared" si="6"/>
        <v>1</v>
      </c>
      <c r="D244">
        <f t="shared" si="5"/>
        <v>0.63934426229508201</v>
      </c>
    </row>
    <row r="245" spans="1:4" x14ac:dyDescent="0.25">
      <c r="A245" t="s">
        <v>4060</v>
      </c>
      <c r="B245" s="5">
        <v>5.0424128180961345</v>
      </c>
      <c r="C245">
        <f t="shared" si="6"/>
        <v>1</v>
      </c>
      <c r="D245">
        <f t="shared" si="5"/>
        <v>0.65573770491803274</v>
      </c>
    </row>
    <row r="246" spans="1:4" x14ac:dyDescent="0.25">
      <c r="A246" t="s">
        <v>4061</v>
      </c>
      <c r="B246">
        <v>5.0706880301602251</v>
      </c>
      <c r="C246">
        <f t="shared" si="6"/>
        <v>0</v>
      </c>
      <c r="D246">
        <f t="shared" si="5"/>
        <v>0.63934426229508201</v>
      </c>
    </row>
    <row r="247" spans="1:4" x14ac:dyDescent="0.25">
      <c r="A247" t="s">
        <v>4061</v>
      </c>
      <c r="B247">
        <v>5.0706880301602251</v>
      </c>
      <c r="C247">
        <f t="shared" si="6"/>
        <v>0</v>
      </c>
      <c r="D247">
        <f t="shared" si="5"/>
        <v>0.62295081967213117</v>
      </c>
    </row>
    <row r="248" spans="1:4" x14ac:dyDescent="0.25">
      <c r="A248" t="s">
        <v>4060</v>
      </c>
      <c r="B248" s="5">
        <v>5.0706880301602251</v>
      </c>
      <c r="C248">
        <f t="shared" si="6"/>
        <v>1</v>
      </c>
      <c r="D248">
        <f t="shared" si="5"/>
        <v>0.62295081967213117</v>
      </c>
    </row>
    <row r="249" spans="1:4" x14ac:dyDescent="0.25">
      <c r="A249" t="s">
        <v>4060</v>
      </c>
      <c r="B249" s="5">
        <v>5.0706880301602251</v>
      </c>
      <c r="C249">
        <f t="shared" si="6"/>
        <v>1</v>
      </c>
      <c r="D249">
        <f t="shared" si="5"/>
        <v>0.62295081967213117</v>
      </c>
    </row>
    <row r="250" spans="1:4" x14ac:dyDescent="0.25">
      <c r="A250" t="s">
        <v>4061</v>
      </c>
      <c r="B250">
        <v>5.136663524976437</v>
      </c>
      <c r="C250">
        <f t="shared" si="6"/>
        <v>0</v>
      </c>
      <c r="D250">
        <f t="shared" si="5"/>
        <v>0.62295081967213117</v>
      </c>
    </row>
    <row r="251" spans="1:4" x14ac:dyDescent="0.25">
      <c r="A251" t="s">
        <v>4061</v>
      </c>
      <c r="B251">
        <v>5.136663524976437</v>
      </c>
      <c r="C251">
        <f t="shared" si="6"/>
        <v>0</v>
      </c>
      <c r="D251">
        <f t="shared" si="5"/>
        <v>0.62295081967213117</v>
      </c>
    </row>
    <row r="252" spans="1:4" x14ac:dyDescent="0.25">
      <c r="A252" t="s">
        <v>4061</v>
      </c>
      <c r="B252">
        <v>5.136663524976437</v>
      </c>
      <c r="C252">
        <f t="shared" si="6"/>
        <v>0</v>
      </c>
      <c r="D252">
        <f t="shared" si="5"/>
        <v>0.60655737704918034</v>
      </c>
    </row>
    <row r="253" spans="1:4" x14ac:dyDescent="0.25">
      <c r="A253" t="s">
        <v>4061</v>
      </c>
      <c r="B253">
        <v>5.1837888784165873</v>
      </c>
      <c r="C253">
        <f t="shared" si="6"/>
        <v>0</v>
      </c>
      <c r="D253">
        <f t="shared" si="5"/>
        <v>0.60655737704918034</v>
      </c>
    </row>
    <row r="254" spans="1:4" x14ac:dyDescent="0.25">
      <c r="A254" t="s">
        <v>4061</v>
      </c>
      <c r="B254">
        <v>5.2309142318567385</v>
      </c>
      <c r="C254">
        <f t="shared" si="6"/>
        <v>0</v>
      </c>
      <c r="D254">
        <f t="shared" si="5"/>
        <v>0.60655737704918034</v>
      </c>
    </row>
    <row r="255" spans="1:4" x14ac:dyDescent="0.25">
      <c r="A255" t="s">
        <v>4061</v>
      </c>
      <c r="B255">
        <v>5.2309142318567385</v>
      </c>
      <c r="C255">
        <f t="shared" si="6"/>
        <v>0</v>
      </c>
      <c r="D255">
        <f t="shared" ref="D255:D318" si="7">AVERAGE(C195:C255)</f>
        <v>0.60655737704918034</v>
      </c>
    </row>
    <row r="256" spans="1:4" x14ac:dyDescent="0.25">
      <c r="A256" t="s">
        <v>4061</v>
      </c>
      <c r="B256">
        <v>5.2309142318567385</v>
      </c>
      <c r="C256">
        <f t="shared" si="6"/>
        <v>0</v>
      </c>
      <c r="D256">
        <f t="shared" si="7"/>
        <v>0.5901639344262295</v>
      </c>
    </row>
    <row r="257" spans="1:4" x14ac:dyDescent="0.25">
      <c r="A257" t="s">
        <v>4061</v>
      </c>
      <c r="B257">
        <v>5.2309142318567385</v>
      </c>
      <c r="C257">
        <f t="shared" si="6"/>
        <v>0</v>
      </c>
      <c r="D257">
        <f t="shared" si="7"/>
        <v>0.57377049180327866</v>
      </c>
    </row>
    <row r="258" spans="1:4" x14ac:dyDescent="0.25">
      <c r="A258" t="s">
        <v>4061</v>
      </c>
      <c r="B258">
        <v>5.2309142318567385</v>
      </c>
      <c r="C258">
        <f t="shared" si="6"/>
        <v>0</v>
      </c>
      <c r="D258">
        <f t="shared" si="7"/>
        <v>0.55737704918032782</v>
      </c>
    </row>
    <row r="259" spans="1:4" x14ac:dyDescent="0.25">
      <c r="A259" t="s">
        <v>4061</v>
      </c>
      <c r="B259">
        <v>5.2309142318567385</v>
      </c>
      <c r="C259">
        <f t="shared" ref="C259:C322" si="8">IF(A259="Refused", 1, 0)</f>
        <v>0</v>
      </c>
      <c r="D259">
        <f t="shared" si="7"/>
        <v>0.54098360655737709</v>
      </c>
    </row>
    <row r="260" spans="1:4" x14ac:dyDescent="0.25">
      <c r="A260" t="s">
        <v>4061</v>
      </c>
      <c r="B260">
        <v>5.2309142318567385</v>
      </c>
      <c r="C260">
        <f t="shared" si="8"/>
        <v>0</v>
      </c>
      <c r="D260">
        <f t="shared" si="7"/>
        <v>0.52459016393442626</v>
      </c>
    </row>
    <row r="261" spans="1:4" x14ac:dyDescent="0.25">
      <c r="A261" t="s">
        <v>4061</v>
      </c>
      <c r="B261">
        <v>5.2309142318567385</v>
      </c>
      <c r="C261">
        <f t="shared" si="8"/>
        <v>0</v>
      </c>
      <c r="D261">
        <f t="shared" si="7"/>
        <v>0.50819672131147542</v>
      </c>
    </row>
    <row r="262" spans="1:4" x14ac:dyDescent="0.25">
      <c r="A262" t="s">
        <v>4060</v>
      </c>
      <c r="B262" s="5">
        <v>5.2309142318567385</v>
      </c>
      <c r="C262">
        <f t="shared" si="8"/>
        <v>1</v>
      </c>
      <c r="D262">
        <f t="shared" si="7"/>
        <v>0.50819672131147542</v>
      </c>
    </row>
    <row r="263" spans="1:4" x14ac:dyDescent="0.25">
      <c r="A263" t="s">
        <v>4060</v>
      </c>
      <c r="B263" s="5">
        <v>5.2309142318567385</v>
      </c>
      <c r="C263">
        <f t="shared" si="8"/>
        <v>1</v>
      </c>
      <c r="D263">
        <f t="shared" si="7"/>
        <v>0.50819672131147542</v>
      </c>
    </row>
    <row r="264" spans="1:4" x14ac:dyDescent="0.25">
      <c r="A264" t="s">
        <v>4060</v>
      </c>
      <c r="B264" s="5">
        <v>5.2309142318567385</v>
      </c>
      <c r="C264">
        <f t="shared" si="8"/>
        <v>1</v>
      </c>
      <c r="D264">
        <f t="shared" si="7"/>
        <v>0.50819672131147542</v>
      </c>
    </row>
    <row r="265" spans="1:4" x14ac:dyDescent="0.25">
      <c r="A265" t="s">
        <v>4060</v>
      </c>
      <c r="B265" s="5">
        <v>5.2309142318567385</v>
      </c>
      <c r="C265">
        <f t="shared" si="8"/>
        <v>1</v>
      </c>
      <c r="D265">
        <f t="shared" si="7"/>
        <v>0.50819672131147542</v>
      </c>
    </row>
    <row r="266" spans="1:4" x14ac:dyDescent="0.25">
      <c r="A266" t="s">
        <v>4060</v>
      </c>
      <c r="B266" s="5">
        <v>5.2309142318567385</v>
      </c>
      <c r="C266">
        <f t="shared" si="8"/>
        <v>1</v>
      </c>
      <c r="D266">
        <f t="shared" si="7"/>
        <v>0.52459016393442626</v>
      </c>
    </row>
    <row r="267" spans="1:4" x14ac:dyDescent="0.25">
      <c r="A267" t="s">
        <v>4060</v>
      </c>
      <c r="B267" s="5">
        <v>5.2309142318567385</v>
      </c>
      <c r="C267">
        <f t="shared" si="8"/>
        <v>1</v>
      </c>
      <c r="D267">
        <f t="shared" si="7"/>
        <v>0.52459016393442626</v>
      </c>
    </row>
    <row r="268" spans="1:4" x14ac:dyDescent="0.25">
      <c r="A268" t="s">
        <v>4060</v>
      </c>
      <c r="B268" s="5">
        <v>5.2309142318567385</v>
      </c>
      <c r="C268">
        <f t="shared" si="8"/>
        <v>1</v>
      </c>
      <c r="D268">
        <f t="shared" si="7"/>
        <v>0.54098360655737709</v>
      </c>
    </row>
    <row r="269" spans="1:4" x14ac:dyDescent="0.25">
      <c r="A269" t="s">
        <v>4060</v>
      </c>
      <c r="B269" s="5">
        <v>5.3440150801131008</v>
      </c>
      <c r="C269">
        <f t="shared" si="8"/>
        <v>1</v>
      </c>
      <c r="D269">
        <f t="shared" si="7"/>
        <v>0.55737704918032782</v>
      </c>
    </row>
    <row r="270" spans="1:4" x14ac:dyDescent="0.25">
      <c r="A270" t="s">
        <v>4060</v>
      </c>
      <c r="B270" s="5">
        <v>5.3722902921771905</v>
      </c>
      <c r="C270">
        <f t="shared" si="8"/>
        <v>1</v>
      </c>
      <c r="D270">
        <f t="shared" si="7"/>
        <v>0.55737704918032782</v>
      </c>
    </row>
    <row r="271" spans="1:4" x14ac:dyDescent="0.25">
      <c r="A271" t="s">
        <v>4060</v>
      </c>
      <c r="B271" s="5">
        <v>5.3911404335532511</v>
      </c>
      <c r="C271">
        <f t="shared" si="8"/>
        <v>1</v>
      </c>
      <c r="D271">
        <f t="shared" si="7"/>
        <v>0.55737704918032782</v>
      </c>
    </row>
    <row r="272" spans="1:4" x14ac:dyDescent="0.25">
      <c r="A272" t="s">
        <v>4060</v>
      </c>
      <c r="B272" s="5">
        <v>5.3911404335532511</v>
      </c>
      <c r="C272">
        <f t="shared" si="8"/>
        <v>1</v>
      </c>
      <c r="D272">
        <f t="shared" si="7"/>
        <v>0.55737704918032782</v>
      </c>
    </row>
    <row r="273" spans="1:4" x14ac:dyDescent="0.25">
      <c r="A273" t="s">
        <v>4061</v>
      </c>
      <c r="B273">
        <v>5.4099905749293118</v>
      </c>
      <c r="C273">
        <f t="shared" si="8"/>
        <v>0</v>
      </c>
      <c r="D273">
        <f t="shared" si="7"/>
        <v>0.54098360655737709</v>
      </c>
    </row>
    <row r="274" spans="1:4" x14ac:dyDescent="0.25">
      <c r="A274" t="s">
        <v>4061</v>
      </c>
      <c r="B274">
        <v>5.4194156456173417</v>
      </c>
      <c r="C274">
        <f t="shared" si="8"/>
        <v>0</v>
      </c>
      <c r="D274">
        <f t="shared" si="7"/>
        <v>0.52459016393442626</v>
      </c>
    </row>
    <row r="275" spans="1:4" x14ac:dyDescent="0.25">
      <c r="A275" t="s">
        <v>4061</v>
      </c>
      <c r="B275">
        <v>5.4194156456173417</v>
      </c>
      <c r="C275">
        <f t="shared" si="8"/>
        <v>0</v>
      </c>
      <c r="D275">
        <f t="shared" si="7"/>
        <v>0.50819672131147542</v>
      </c>
    </row>
    <row r="276" spans="1:4" x14ac:dyDescent="0.25">
      <c r="A276" t="s">
        <v>4061</v>
      </c>
      <c r="B276">
        <v>5.466540999057492</v>
      </c>
      <c r="C276">
        <f t="shared" si="8"/>
        <v>0</v>
      </c>
      <c r="D276">
        <f t="shared" si="7"/>
        <v>0.49180327868852458</v>
      </c>
    </row>
    <row r="277" spans="1:4" x14ac:dyDescent="0.25">
      <c r="A277" t="s">
        <v>4061</v>
      </c>
      <c r="B277">
        <v>5.466540999057492</v>
      </c>
      <c r="C277">
        <f t="shared" si="8"/>
        <v>0</v>
      </c>
      <c r="D277">
        <f t="shared" si="7"/>
        <v>0.47540983606557374</v>
      </c>
    </row>
    <row r="278" spans="1:4" x14ac:dyDescent="0.25">
      <c r="A278" t="s">
        <v>4060</v>
      </c>
      <c r="B278" s="5">
        <v>5.5042412818096134</v>
      </c>
      <c r="C278">
        <f t="shared" si="8"/>
        <v>1</v>
      </c>
      <c r="D278">
        <f t="shared" si="7"/>
        <v>0.47540983606557374</v>
      </c>
    </row>
    <row r="279" spans="1:4" x14ac:dyDescent="0.25">
      <c r="A279" t="s">
        <v>4061</v>
      </c>
      <c r="B279">
        <v>5.5136663524976424</v>
      </c>
      <c r="C279">
        <f t="shared" si="8"/>
        <v>0</v>
      </c>
      <c r="D279">
        <f t="shared" si="7"/>
        <v>0.45901639344262296</v>
      </c>
    </row>
    <row r="280" spans="1:4" x14ac:dyDescent="0.25">
      <c r="A280" t="s">
        <v>4061</v>
      </c>
      <c r="B280">
        <v>5.5419415645617329</v>
      </c>
      <c r="C280">
        <f t="shared" si="8"/>
        <v>0</v>
      </c>
      <c r="D280">
        <f t="shared" si="7"/>
        <v>0.45901639344262296</v>
      </c>
    </row>
    <row r="281" spans="1:4" x14ac:dyDescent="0.25">
      <c r="A281" t="s">
        <v>4061</v>
      </c>
      <c r="B281">
        <v>5.5419415645617329</v>
      </c>
      <c r="C281">
        <f t="shared" si="8"/>
        <v>0</v>
      </c>
      <c r="D281">
        <f t="shared" si="7"/>
        <v>0.45901639344262296</v>
      </c>
    </row>
    <row r="282" spans="1:4" x14ac:dyDescent="0.25">
      <c r="A282" t="s">
        <v>4061</v>
      </c>
      <c r="B282">
        <v>5.5419415645617329</v>
      </c>
      <c r="C282">
        <f t="shared" si="8"/>
        <v>0</v>
      </c>
      <c r="D282">
        <f t="shared" si="7"/>
        <v>0.45901639344262296</v>
      </c>
    </row>
    <row r="283" spans="1:4" x14ac:dyDescent="0.25">
      <c r="A283" t="s">
        <v>4061</v>
      </c>
      <c r="B283">
        <v>5.5419415645617329</v>
      </c>
      <c r="C283">
        <f t="shared" si="8"/>
        <v>0</v>
      </c>
      <c r="D283">
        <f t="shared" si="7"/>
        <v>0.45901639344262296</v>
      </c>
    </row>
    <row r="284" spans="1:4" x14ac:dyDescent="0.25">
      <c r="A284" t="s">
        <v>4061</v>
      </c>
      <c r="B284">
        <v>5.5419415645617329</v>
      </c>
      <c r="C284">
        <f t="shared" si="8"/>
        <v>0</v>
      </c>
      <c r="D284">
        <f t="shared" si="7"/>
        <v>0.44262295081967212</v>
      </c>
    </row>
    <row r="285" spans="1:4" x14ac:dyDescent="0.25">
      <c r="A285" t="s">
        <v>4061</v>
      </c>
      <c r="B285">
        <v>5.5419415645617329</v>
      </c>
      <c r="C285">
        <f t="shared" si="8"/>
        <v>0</v>
      </c>
      <c r="D285">
        <f t="shared" si="7"/>
        <v>0.42622950819672129</v>
      </c>
    </row>
    <row r="286" spans="1:4" x14ac:dyDescent="0.25">
      <c r="A286" t="s">
        <v>4060</v>
      </c>
      <c r="B286" s="5">
        <v>5.5419415645617329</v>
      </c>
      <c r="C286">
        <f t="shared" si="8"/>
        <v>1</v>
      </c>
      <c r="D286">
        <f t="shared" si="7"/>
        <v>0.42622950819672129</v>
      </c>
    </row>
    <row r="287" spans="1:4" x14ac:dyDescent="0.25">
      <c r="A287" t="s">
        <v>4060</v>
      </c>
      <c r="B287" s="5">
        <v>5.5419415645617329</v>
      </c>
      <c r="C287">
        <f t="shared" si="8"/>
        <v>1</v>
      </c>
      <c r="D287">
        <f t="shared" si="7"/>
        <v>0.44262295081967212</v>
      </c>
    </row>
    <row r="288" spans="1:4" x14ac:dyDescent="0.25">
      <c r="A288" t="s">
        <v>4060</v>
      </c>
      <c r="B288" s="5">
        <v>5.5419415645617329</v>
      </c>
      <c r="C288">
        <f t="shared" si="8"/>
        <v>1</v>
      </c>
      <c r="D288">
        <f t="shared" si="7"/>
        <v>0.44262295081967212</v>
      </c>
    </row>
    <row r="289" spans="1:4" x14ac:dyDescent="0.25">
      <c r="A289" t="s">
        <v>4060</v>
      </c>
      <c r="B289" s="5">
        <v>5.5419415645617329</v>
      </c>
      <c r="C289">
        <f t="shared" si="8"/>
        <v>1</v>
      </c>
      <c r="D289">
        <f t="shared" si="7"/>
        <v>0.44262295081967212</v>
      </c>
    </row>
    <row r="290" spans="1:4" x14ac:dyDescent="0.25">
      <c r="A290" t="s">
        <v>4060</v>
      </c>
      <c r="B290" s="5">
        <v>5.5419415645617329</v>
      </c>
      <c r="C290">
        <f t="shared" si="8"/>
        <v>1</v>
      </c>
      <c r="D290">
        <f t="shared" si="7"/>
        <v>0.44262295081967212</v>
      </c>
    </row>
    <row r="291" spans="1:4" x14ac:dyDescent="0.25">
      <c r="A291" t="s">
        <v>4060</v>
      </c>
      <c r="B291" s="5">
        <v>5.5419415645617329</v>
      </c>
      <c r="C291">
        <f t="shared" si="8"/>
        <v>1</v>
      </c>
      <c r="D291">
        <f t="shared" si="7"/>
        <v>0.45901639344262296</v>
      </c>
    </row>
    <row r="292" spans="1:4" x14ac:dyDescent="0.25">
      <c r="A292" t="s">
        <v>4060</v>
      </c>
      <c r="B292" s="5">
        <v>5.5419415645617329</v>
      </c>
      <c r="C292">
        <f t="shared" si="8"/>
        <v>1</v>
      </c>
      <c r="D292">
        <f t="shared" si="7"/>
        <v>0.47540983606557374</v>
      </c>
    </row>
    <row r="293" spans="1:4" x14ac:dyDescent="0.25">
      <c r="A293" t="s">
        <v>4060</v>
      </c>
      <c r="B293" s="5">
        <v>5.5419415645617329</v>
      </c>
      <c r="C293">
        <f t="shared" si="8"/>
        <v>1</v>
      </c>
      <c r="D293">
        <f t="shared" si="7"/>
        <v>0.49180327868852458</v>
      </c>
    </row>
    <row r="294" spans="1:4" x14ac:dyDescent="0.25">
      <c r="A294" t="s">
        <v>4060</v>
      </c>
      <c r="B294" s="5">
        <v>5.5419415645617329</v>
      </c>
      <c r="C294">
        <f t="shared" si="8"/>
        <v>1</v>
      </c>
      <c r="D294">
        <f t="shared" si="7"/>
        <v>0.50819672131147542</v>
      </c>
    </row>
    <row r="295" spans="1:4" x14ac:dyDescent="0.25">
      <c r="A295" t="s">
        <v>4060</v>
      </c>
      <c r="B295" s="5">
        <v>5.5419415645617329</v>
      </c>
      <c r="C295">
        <f t="shared" si="8"/>
        <v>1</v>
      </c>
      <c r="D295">
        <f t="shared" si="7"/>
        <v>0.52459016393442626</v>
      </c>
    </row>
    <row r="296" spans="1:4" x14ac:dyDescent="0.25">
      <c r="A296" t="s">
        <v>4060</v>
      </c>
      <c r="B296" s="5">
        <v>5.5419415645617329</v>
      </c>
      <c r="C296">
        <f t="shared" si="8"/>
        <v>1</v>
      </c>
      <c r="D296">
        <f t="shared" si="7"/>
        <v>0.52459016393442626</v>
      </c>
    </row>
    <row r="297" spans="1:4" x14ac:dyDescent="0.25">
      <c r="A297" t="s">
        <v>4060</v>
      </c>
      <c r="B297" s="5">
        <v>5.5419415645617329</v>
      </c>
      <c r="C297">
        <f t="shared" si="8"/>
        <v>1</v>
      </c>
      <c r="D297">
        <f t="shared" si="7"/>
        <v>0.52459016393442626</v>
      </c>
    </row>
    <row r="298" spans="1:4" x14ac:dyDescent="0.25">
      <c r="A298" t="s">
        <v>4060</v>
      </c>
      <c r="B298" s="5">
        <v>5.5419415645617329</v>
      </c>
      <c r="C298">
        <f t="shared" si="8"/>
        <v>1</v>
      </c>
      <c r="D298">
        <f t="shared" si="7"/>
        <v>0.52459016393442626</v>
      </c>
    </row>
    <row r="299" spans="1:4" x14ac:dyDescent="0.25">
      <c r="A299" t="s">
        <v>4060</v>
      </c>
      <c r="B299" s="5">
        <v>5.5419415645617329</v>
      </c>
      <c r="C299">
        <f t="shared" si="8"/>
        <v>1</v>
      </c>
      <c r="D299">
        <f t="shared" si="7"/>
        <v>0.52459016393442626</v>
      </c>
    </row>
    <row r="300" spans="1:4" x14ac:dyDescent="0.25">
      <c r="A300" t="s">
        <v>4060</v>
      </c>
      <c r="B300" s="5">
        <v>5.5419415645617329</v>
      </c>
      <c r="C300">
        <f t="shared" si="8"/>
        <v>1</v>
      </c>
      <c r="D300">
        <f t="shared" si="7"/>
        <v>0.52459016393442626</v>
      </c>
    </row>
    <row r="301" spans="1:4" x14ac:dyDescent="0.25">
      <c r="A301" t="s">
        <v>4060</v>
      </c>
      <c r="B301" s="5">
        <v>5.5419415645617329</v>
      </c>
      <c r="C301">
        <f t="shared" si="8"/>
        <v>1</v>
      </c>
      <c r="D301">
        <f t="shared" si="7"/>
        <v>0.54098360655737709</v>
      </c>
    </row>
    <row r="302" spans="1:4" x14ac:dyDescent="0.25">
      <c r="A302" t="s">
        <v>4061</v>
      </c>
      <c r="B302">
        <v>5.6079170593779448</v>
      </c>
      <c r="C302">
        <f t="shared" si="8"/>
        <v>0</v>
      </c>
      <c r="D302">
        <f t="shared" si="7"/>
        <v>0.54098360655737709</v>
      </c>
    </row>
    <row r="303" spans="1:4" x14ac:dyDescent="0.25">
      <c r="A303" t="s">
        <v>4060</v>
      </c>
      <c r="B303" s="5">
        <v>5.6079170593779448</v>
      </c>
      <c r="C303">
        <f t="shared" si="8"/>
        <v>1</v>
      </c>
      <c r="D303">
        <f t="shared" si="7"/>
        <v>0.55737704918032782</v>
      </c>
    </row>
    <row r="304" spans="1:4" x14ac:dyDescent="0.25">
      <c r="A304" t="s">
        <v>4060</v>
      </c>
      <c r="B304" s="5">
        <v>5.6079170593779448</v>
      </c>
      <c r="C304">
        <f t="shared" si="8"/>
        <v>1</v>
      </c>
      <c r="D304">
        <f t="shared" si="7"/>
        <v>0.55737704918032782</v>
      </c>
    </row>
    <row r="305" spans="1:4" x14ac:dyDescent="0.25">
      <c r="A305" t="s">
        <v>4061</v>
      </c>
      <c r="B305">
        <v>5.7021677662582455</v>
      </c>
      <c r="C305">
        <f t="shared" si="8"/>
        <v>0</v>
      </c>
      <c r="D305">
        <f t="shared" si="7"/>
        <v>0.54098360655737709</v>
      </c>
    </row>
    <row r="306" spans="1:4" x14ac:dyDescent="0.25">
      <c r="A306" t="s">
        <v>4061</v>
      </c>
      <c r="B306">
        <v>5.7021677662582455</v>
      </c>
      <c r="C306">
        <f t="shared" si="8"/>
        <v>0</v>
      </c>
      <c r="D306">
        <f t="shared" si="7"/>
        <v>0.52459016393442626</v>
      </c>
    </row>
    <row r="307" spans="1:4" x14ac:dyDescent="0.25">
      <c r="A307" t="s">
        <v>4061</v>
      </c>
      <c r="B307">
        <v>5.7021677662582455</v>
      </c>
      <c r="C307">
        <f t="shared" si="8"/>
        <v>0</v>
      </c>
      <c r="D307">
        <f t="shared" si="7"/>
        <v>0.52459016393442626</v>
      </c>
    </row>
    <row r="308" spans="1:4" x14ac:dyDescent="0.25">
      <c r="A308" t="s">
        <v>4061</v>
      </c>
      <c r="B308">
        <v>5.7021677662582455</v>
      </c>
      <c r="C308">
        <f t="shared" si="8"/>
        <v>0</v>
      </c>
      <c r="D308">
        <f t="shared" si="7"/>
        <v>0.52459016393442626</v>
      </c>
    </row>
    <row r="309" spans="1:4" x14ac:dyDescent="0.25">
      <c r="A309" t="s">
        <v>4061</v>
      </c>
      <c r="B309">
        <v>5.7021677662582455</v>
      </c>
      <c r="C309">
        <f t="shared" si="8"/>
        <v>0</v>
      </c>
      <c r="D309">
        <f t="shared" si="7"/>
        <v>0.50819672131147542</v>
      </c>
    </row>
    <row r="310" spans="1:4" x14ac:dyDescent="0.25">
      <c r="A310" t="s">
        <v>4061</v>
      </c>
      <c r="B310">
        <v>5.7021677662582455</v>
      </c>
      <c r="C310">
        <f t="shared" si="8"/>
        <v>0</v>
      </c>
      <c r="D310">
        <f t="shared" si="7"/>
        <v>0.49180327868852458</v>
      </c>
    </row>
    <row r="311" spans="1:4" x14ac:dyDescent="0.25">
      <c r="A311" t="s">
        <v>4060</v>
      </c>
      <c r="B311" s="5">
        <v>5.7021677662582455</v>
      </c>
      <c r="C311">
        <f t="shared" si="8"/>
        <v>1</v>
      </c>
      <c r="D311">
        <f t="shared" si="7"/>
        <v>0.50819672131147542</v>
      </c>
    </row>
    <row r="312" spans="1:4" x14ac:dyDescent="0.25">
      <c r="A312" t="s">
        <v>4060</v>
      </c>
      <c r="B312" s="5">
        <v>5.7021677662582455</v>
      </c>
      <c r="C312">
        <f t="shared" si="8"/>
        <v>1</v>
      </c>
      <c r="D312">
        <f t="shared" si="7"/>
        <v>0.52459016393442626</v>
      </c>
    </row>
    <row r="313" spans="1:4" x14ac:dyDescent="0.25">
      <c r="A313" t="s">
        <v>4060</v>
      </c>
      <c r="B313" s="5">
        <v>5.7021677662582455</v>
      </c>
      <c r="C313">
        <f t="shared" si="8"/>
        <v>1</v>
      </c>
      <c r="D313">
        <f t="shared" si="7"/>
        <v>0.54098360655737709</v>
      </c>
    </row>
    <row r="314" spans="1:4" x14ac:dyDescent="0.25">
      <c r="A314" t="s">
        <v>4060</v>
      </c>
      <c r="B314" s="5">
        <v>5.7021677662582455</v>
      </c>
      <c r="C314">
        <f t="shared" si="8"/>
        <v>1</v>
      </c>
      <c r="D314">
        <f t="shared" si="7"/>
        <v>0.55737704918032782</v>
      </c>
    </row>
    <row r="315" spans="1:4" x14ac:dyDescent="0.25">
      <c r="A315" t="s">
        <v>4060</v>
      </c>
      <c r="B315" s="5">
        <v>5.7021677662582455</v>
      </c>
      <c r="C315">
        <f t="shared" si="8"/>
        <v>1</v>
      </c>
      <c r="D315">
        <f t="shared" si="7"/>
        <v>0.57377049180327866</v>
      </c>
    </row>
    <row r="316" spans="1:4" x14ac:dyDescent="0.25">
      <c r="A316" t="s">
        <v>4060</v>
      </c>
      <c r="B316" s="5">
        <v>5.7021677662582455</v>
      </c>
      <c r="C316">
        <f t="shared" si="8"/>
        <v>1</v>
      </c>
      <c r="D316">
        <f t="shared" si="7"/>
        <v>0.5901639344262295</v>
      </c>
    </row>
    <row r="317" spans="1:4" x14ac:dyDescent="0.25">
      <c r="A317" t="s">
        <v>4060</v>
      </c>
      <c r="B317" s="5">
        <v>5.7021677662582455</v>
      </c>
      <c r="C317">
        <f t="shared" si="8"/>
        <v>1</v>
      </c>
      <c r="D317">
        <f t="shared" si="7"/>
        <v>0.60655737704918034</v>
      </c>
    </row>
    <row r="318" spans="1:4" x14ac:dyDescent="0.25">
      <c r="A318" t="s">
        <v>4060</v>
      </c>
      <c r="B318" s="5">
        <v>5.7021677662582455</v>
      </c>
      <c r="C318">
        <f t="shared" si="8"/>
        <v>1</v>
      </c>
      <c r="D318">
        <f t="shared" si="7"/>
        <v>0.62295081967213117</v>
      </c>
    </row>
    <row r="319" spans="1:4" x14ac:dyDescent="0.25">
      <c r="A319" t="s">
        <v>4060</v>
      </c>
      <c r="B319" s="5">
        <v>5.7021677662582455</v>
      </c>
      <c r="C319">
        <f t="shared" si="8"/>
        <v>1</v>
      </c>
      <c r="D319">
        <f t="shared" ref="D319:D382" si="9">AVERAGE(C259:C319)</f>
        <v>0.63934426229508201</v>
      </c>
    </row>
    <row r="320" spans="1:4" x14ac:dyDescent="0.25">
      <c r="A320" t="s">
        <v>4060</v>
      </c>
      <c r="B320" s="5">
        <v>5.7021677662582455</v>
      </c>
      <c r="C320">
        <f t="shared" si="8"/>
        <v>1</v>
      </c>
      <c r="D320">
        <f t="shared" si="9"/>
        <v>0.65573770491803274</v>
      </c>
    </row>
    <row r="321" spans="1:4" x14ac:dyDescent="0.25">
      <c r="A321" t="s">
        <v>4061</v>
      </c>
      <c r="B321">
        <v>5.7492931196983967</v>
      </c>
      <c r="C321">
        <f t="shared" si="8"/>
        <v>0</v>
      </c>
      <c r="D321">
        <f t="shared" si="9"/>
        <v>0.65573770491803274</v>
      </c>
    </row>
    <row r="322" spans="1:4" x14ac:dyDescent="0.25">
      <c r="A322" t="s">
        <v>4061</v>
      </c>
      <c r="B322">
        <v>5.7492931196983967</v>
      </c>
      <c r="C322">
        <f t="shared" si="8"/>
        <v>0</v>
      </c>
      <c r="D322">
        <f t="shared" si="9"/>
        <v>0.65573770491803274</v>
      </c>
    </row>
    <row r="323" spans="1:4" x14ac:dyDescent="0.25">
      <c r="A323" t="s">
        <v>4061</v>
      </c>
      <c r="B323">
        <v>5.7492931196983967</v>
      </c>
      <c r="C323">
        <f t="shared" ref="C323:C386" si="10">IF(A323="Refused", 1, 0)</f>
        <v>0</v>
      </c>
      <c r="D323">
        <f t="shared" si="9"/>
        <v>0.63934426229508201</v>
      </c>
    </row>
    <row r="324" spans="1:4" x14ac:dyDescent="0.25">
      <c r="A324" t="s">
        <v>4061</v>
      </c>
      <c r="B324">
        <v>5.8435438265786992</v>
      </c>
      <c r="C324">
        <f t="shared" si="10"/>
        <v>0</v>
      </c>
      <c r="D324">
        <f t="shared" si="9"/>
        <v>0.62295081967213117</v>
      </c>
    </row>
    <row r="325" spans="1:4" x14ac:dyDescent="0.25">
      <c r="A325" t="s">
        <v>4060</v>
      </c>
      <c r="B325" s="5">
        <v>5.862393967954759</v>
      </c>
      <c r="C325">
        <f t="shared" si="10"/>
        <v>1</v>
      </c>
      <c r="D325">
        <f t="shared" si="9"/>
        <v>0.62295081967213117</v>
      </c>
    </row>
    <row r="326" spans="1:4" x14ac:dyDescent="0.25">
      <c r="A326" t="s">
        <v>4060</v>
      </c>
      <c r="B326" s="5">
        <v>5.862393967954759</v>
      </c>
      <c r="C326">
        <f t="shared" si="10"/>
        <v>1</v>
      </c>
      <c r="D326">
        <f t="shared" si="9"/>
        <v>0.62295081967213117</v>
      </c>
    </row>
    <row r="327" spans="1:4" x14ac:dyDescent="0.25">
      <c r="A327" t="s">
        <v>4060</v>
      </c>
      <c r="B327" s="5">
        <v>5.862393967954759</v>
      </c>
      <c r="C327">
        <f t="shared" si="10"/>
        <v>1</v>
      </c>
      <c r="D327">
        <f t="shared" si="9"/>
        <v>0.62295081967213117</v>
      </c>
    </row>
    <row r="328" spans="1:4" x14ac:dyDescent="0.25">
      <c r="A328" t="s">
        <v>4060</v>
      </c>
      <c r="B328" s="5">
        <v>5.862393967954759</v>
      </c>
      <c r="C328">
        <f t="shared" si="10"/>
        <v>1</v>
      </c>
      <c r="D328">
        <f t="shared" si="9"/>
        <v>0.62295081967213117</v>
      </c>
    </row>
    <row r="329" spans="1:4" x14ac:dyDescent="0.25">
      <c r="A329" t="s">
        <v>4060</v>
      </c>
      <c r="B329" s="5">
        <v>5.8906691800188495</v>
      </c>
      <c r="C329">
        <f t="shared" si="10"/>
        <v>1</v>
      </c>
      <c r="D329">
        <f t="shared" si="9"/>
        <v>0.62295081967213117</v>
      </c>
    </row>
    <row r="330" spans="1:4" x14ac:dyDescent="0.25">
      <c r="A330" t="s">
        <v>4060</v>
      </c>
      <c r="B330" s="5">
        <v>5.8906691800188495</v>
      </c>
      <c r="C330">
        <f t="shared" si="10"/>
        <v>1</v>
      </c>
      <c r="D330">
        <f t="shared" si="9"/>
        <v>0.62295081967213117</v>
      </c>
    </row>
    <row r="331" spans="1:4" x14ac:dyDescent="0.25">
      <c r="A331" t="s">
        <v>4060</v>
      </c>
      <c r="B331" s="5">
        <v>5.8906691800188495</v>
      </c>
      <c r="C331">
        <f t="shared" si="10"/>
        <v>1</v>
      </c>
      <c r="D331">
        <f t="shared" si="9"/>
        <v>0.62295081967213117</v>
      </c>
    </row>
    <row r="332" spans="1:4" x14ac:dyDescent="0.25">
      <c r="A332" t="s">
        <v>4061</v>
      </c>
      <c r="B332">
        <v>5.9189443920829401</v>
      </c>
      <c r="C332">
        <f t="shared" si="10"/>
        <v>0</v>
      </c>
      <c r="D332">
        <f t="shared" si="9"/>
        <v>0.60655737704918034</v>
      </c>
    </row>
    <row r="333" spans="1:4" x14ac:dyDescent="0.25">
      <c r="A333" t="s">
        <v>4060</v>
      </c>
      <c r="B333" s="5">
        <v>5.9472196041470307</v>
      </c>
      <c r="C333">
        <f t="shared" si="10"/>
        <v>1</v>
      </c>
      <c r="D333">
        <f t="shared" si="9"/>
        <v>0.60655737704918034</v>
      </c>
    </row>
    <row r="334" spans="1:4" x14ac:dyDescent="0.25">
      <c r="A334" t="s">
        <v>4061</v>
      </c>
      <c r="B334">
        <v>5.9849198868991502</v>
      </c>
      <c r="C334">
        <f t="shared" si="10"/>
        <v>0</v>
      </c>
      <c r="D334">
        <f t="shared" si="9"/>
        <v>0.60655737704918034</v>
      </c>
    </row>
    <row r="335" spans="1:4" x14ac:dyDescent="0.25">
      <c r="A335" t="s">
        <v>4061</v>
      </c>
      <c r="B335">
        <v>5.9849198868991502</v>
      </c>
      <c r="C335">
        <f t="shared" si="10"/>
        <v>0</v>
      </c>
      <c r="D335">
        <f t="shared" si="9"/>
        <v>0.60655737704918034</v>
      </c>
    </row>
    <row r="336" spans="1:4" x14ac:dyDescent="0.25">
      <c r="A336" t="s">
        <v>4061</v>
      </c>
      <c r="B336">
        <v>5.9849198868991502</v>
      </c>
      <c r="C336">
        <f t="shared" si="10"/>
        <v>0</v>
      </c>
      <c r="D336">
        <f t="shared" si="9"/>
        <v>0.60655737704918034</v>
      </c>
    </row>
    <row r="337" spans="1:4" x14ac:dyDescent="0.25">
      <c r="A337" t="s">
        <v>4060</v>
      </c>
      <c r="B337" s="5">
        <v>5.9849198868991502</v>
      </c>
      <c r="C337">
        <f t="shared" si="10"/>
        <v>1</v>
      </c>
      <c r="D337">
        <f t="shared" si="9"/>
        <v>0.62295081967213117</v>
      </c>
    </row>
    <row r="338" spans="1:4" x14ac:dyDescent="0.25">
      <c r="A338" t="s">
        <v>4060</v>
      </c>
      <c r="B338" s="5">
        <v>5.9849198868991502</v>
      </c>
      <c r="C338">
        <f t="shared" si="10"/>
        <v>1</v>
      </c>
      <c r="D338">
        <f t="shared" si="9"/>
        <v>0.63934426229508201</v>
      </c>
    </row>
    <row r="339" spans="1:4" x14ac:dyDescent="0.25">
      <c r="A339" t="s">
        <v>4060</v>
      </c>
      <c r="B339" s="5">
        <v>5.9849198868991502</v>
      </c>
      <c r="C339">
        <f t="shared" si="10"/>
        <v>1</v>
      </c>
      <c r="D339">
        <f t="shared" si="9"/>
        <v>0.63934426229508201</v>
      </c>
    </row>
    <row r="340" spans="1:4" x14ac:dyDescent="0.25">
      <c r="A340" t="s">
        <v>4060</v>
      </c>
      <c r="B340" s="5">
        <v>5.9849198868991502</v>
      </c>
      <c r="C340">
        <f t="shared" si="10"/>
        <v>1</v>
      </c>
      <c r="D340">
        <f t="shared" si="9"/>
        <v>0.65573770491803274</v>
      </c>
    </row>
    <row r="341" spans="1:4" x14ac:dyDescent="0.25">
      <c r="A341" t="s">
        <v>4061</v>
      </c>
      <c r="B341">
        <v>6.0131950989632408</v>
      </c>
      <c r="C341">
        <f t="shared" si="10"/>
        <v>0</v>
      </c>
      <c r="D341">
        <f t="shared" si="9"/>
        <v>0.65573770491803274</v>
      </c>
    </row>
    <row r="342" spans="1:4" x14ac:dyDescent="0.25">
      <c r="A342" t="s">
        <v>4061</v>
      </c>
      <c r="B342">
        <v>6.0226201696512716</v>
      </c>
      <c r="C342">
        <f t="shared" si="10"/>
        <v>0</v>
      </c>
      <c r="D342">
        <f t="shared" si="9"/>
        <v>0.65573770491803274</v>
      </c>
    </row>
    <row r="343" spans="1:4" x14ac:dyDescent="0.25">
      <c r="A343" t="s">
        <v>4060</v>
      </c>
      <c r="B343" s="5">
        <v>6.0226201696512716</v>
      </c>
      <c r="C343">
        <f t="shared" si="10"/>
        <v>1</v>
      </c>
      <c r="D343">
        <f t="shared" si="9"/>
        <v>0.67213114754098358</v>
      </c>
    </row>
    <row r="344" spans="1:4" x14ac:dyDescent="0.25">
      <c r="A344" t="s">
        <v>4061</v>
      </c>
      <c r="B344">
        <v>6.1734213006597543</v>
      </c>
      <c r="C344">
        <f t="shared" si="10"/>
        <v>0</v>
      </c>
      <c r="D344">
        <f t="shared" si="9"/>
        <v>0.67213114754098358</v>
      </c>
    </row>
    <row r="345" spans="1:4" x14ac:dyDescent="0.25">
      <c r="A345" t="s">
        <v>4061</v>
      </c>
      <c r="B345">
        <v>6.1734213006597543</v>
      </c>
      <c r="C345">
        <f t="shared" si="10"/>
        <v>0</v>
      </c>
      <c r="D345">
        <f t="shared" si="9"/>
        <v>0.67213114754098358</v>
      </c>
    </row>
    <row r="346" spans="1:4" x14ac:dyDescent="0.25">
      <c r="A346" t="s">
        <v>4061</v>
      </c>
      <c r="B346">
        <v>6.1734213006597543</v>
      </c>
      <c r="C346">
        <f t="shared" si="10"/>
        <v>0</v>
      </c>
      <c r="D346">
        <f t="shared" si="9"/>
        <v>0.67213114754098358</v>
      </c>
    </row>
    <row r="347" spans="1:4" x14ac:dyDescent="0.25">
      <c r="A347" t="s">
        <v>4061</v>
      </c>
      <c r="B347">
        <v>6.1734213006597543</v>
      </c>
      <c r="C347">
        <f t="shared" si="10"/>
        <v>0</v>
      </c>
      <c r="D347">
        <f t="shared" si="9"/>
        <v>0.65573770491803274</v>
      </c>
    </row>
    <row r="348" spans="1:4" x14ac:dyDescent="0.25">
      <c r="A348" t="s">
        <v>4061</v>
      </c>
      <c r="B348">
        <v>6.1734213006597543</v>
      </c>
      <c r="C348">
        <f t="shared" si="10"/>
        <v>0</v>
      </c>
      <c r="D348">
        <f t="shared" si="9"/>
        <v>0.63934426229508201</v>
      </c>
    </row>
    <row r="349" spans="1:4" x14ac:dyDescent="0.25">
      <c r="A349" t="s">
        <v>4061</v>
      </c>
      <c r="B349">
        <v>6.1734213006597543</v>
      </c>
      <c r="C349">
        <f t="shared" si="10"/>
        <v>0</v>
      </c>
      <c r="D349">
        <f t="shared" si="9"/>
        <v>0.62295081967213117</v>
      </c>
    </row>
    <row r="350" spans="1:4" x14ac:dyDescent="0.25">
      <c r="A350" t="s">
        <v>4061</v>
      </c>
      <c r="B350">
        <v>6.1734213006597543</v>
      </c>
      <c r="C350">
        <f t="shared" si="10"/>
        <v>0</v>
      </c>
      <c r="D350">
        <f t="shared" si="9"/>
        <v>0.60655737704918034</v>
      </c>
    </row>
    <row r="351" spans="1:4" x14ac:dyDescent="0.25">
      <c r="A351" t="s">
        <v>4061</v>
      </c>
      <c r="B351">
        <v>6.1734213006597543</v>
      </c>
      <c r="C351">
        <f t="shared" si="10"/>
        <v>0</v>
      </c>
      <c r="D351">
        <f t="shared" si="9"/>
        <v>0.5901639344262295</v>
      </c>
    </row>
    <row r="352" spans="1:4" x14ac:dyDescent="0.25">
      <c r="A352" t="s">
        <v>4061</v>
      </c>
      <c r="B352">
        <v>6.1734213006597543</v>
      </c>
      <c r="C352">
        <f t="shared" si="10"/>
        <v>0</v>
      </c>
      <c r="D352">
        <f t="shared" si="9"/>
        <v>0.57377049180327866</v>
      </c>
    </row>
    <row r="353" spans="1:4" x14ac:dyDescent="0.25">
      <c r="A353" t="s">
        <v>4061</v>
      </c>
      <c r="B353">
        <v>6.1734213006597543</v>
      </c>
      <c r="C353">
        <f t="shared" si="10"/>
        <v>0</v>
      </c>
      <c r="D353">
        <f t="shared" si="9"/>
        <v>0.55737704918032782</v>
      </c>
    </row>
    <row r="354" spans="1:4" x14ac:dyDescent="0.25">
      <c r="A354" t="s">
        <v>4061</v>
      </c>
      <c r="B354">
        <v>6.1734213006597543</v>
      </c>
      <c r="C354">
        <f t="shared" si="10"/>
        <v>0</v>
      </c>
      <c r="D354">
        <f t="shared" si="9"/>
        <v>0.54098360655737709</v>
      </c>
    </row>
    <row r="355" spans="1:4" x14ac:dyDescent="0.25">
      <c r="A355" t="s">
        <v>4061</v>
      </c>
      <c r="B355">
        <v>6.1734213006597543</v>
      </c>
      <c r="C355">
        <f t="shared" si="10"/>
        <v>0</v>
      </c>
      <c r="D355">
        <f t="shared" si="9"/>
        <v>0.52459016393442626</v>
      </c>
    </row>
    <row r="356" spans="1:4" x14ac:dyDescent="0.25">
      <c r="A356" t="s">
        <v>4060</v>
      </c>
      <c r="B356" s="5">
        <v>6.1734213006597543</v>
      </c>
      <c r="C356">
        <f t="shared" si="10"/>
        <v>1</v>
      </c>
      <c r="D356">
        <f t="shared" si="9"/>
        <v>0.52459016393442626</v>
      </c>
    </row>
    <row r="357" spans="1:4" x14ac:dyDescent="0.25">
      <c r="A357" t="s">
        <v>4060</v>
      </c>
      <c r="B357" s="5">
        <v>6.1734213006597543</v>
      </c>
      <c r="C357">
        <f t="shared" si="10"/>
        <v>1</v>
      </c>
      <c r="D357">
        <f t="shared" si="9"/>
        <v>0.52459016393442626</v>
      </c>
    </row>
    <row r="358" spans="1:4" x14ac:dyDescent="0.25">
      <c r="A358" t="s">
        <v>4060</v>
      </c>
      <c r="B358" s="5">
        <v>6.1734213006597543</v>
      </c>
      <c r="C358">
        <f t="shared" si="10"/>
        <v>1</v>
      </c>
      <c r="D358">
        <f t="shared" si="9"/>
        <v>0.52459016393442626</v>
      </c>
    </row>
    <row r="359" spans="1:4" x14ac:dyDescent="0.25">
      <c r="A359" t="s">
        <v>4060</v>
      </c>
      <c r="B359" s="5">
        <v>6.1734213006597543</v>
      </c>
      <c r="C359">
        <f t="shared" si="10"/>
        <v>1</v>
      </c>
      <c r="D359">
        <f t="shared" si="9"/>
        <v>0.52459016393442626</v>
      </c>
    </row>
    <row r="360" spans="1:4" x14ac:dyDescent="0.25">
      <c r="A360" t="s">
        <v>4060</v>
      </c>
      <c r="B360" s="5">
        <v>6.1734213006597543</v>
      </c>
      <c r="C360">
        <f t="shared" si="10"/>
        <v>1</v>
      </c>
      <c r="D360">
        <f t="shared" si="9"/>
        <v>0.52459016393442626</v>
      </c>
    </row>
    <row r="361" spans="1:4" x14ac:dyDescent="0.25">
      <c r="A361" t="s">
        <v>4060</v>
      </c>
      <c r="B361" s="5">
        <v>6.1734213006597543</v>
      </c>
      <c r="C361">
        <f t="shared" si="10"/>
        <v>1</v>
      </c>
      <c r="D361">
        <f t="shared" si="9"/>
        <v>0.52459016393442626</v>
      </c>
    </row>
    <row r="362" spans="1:4" x14ac:dyDescent="0.25">
      <c r="A362" t="s">
        <v>4061</v>
      </c>
      <c r="B362">
        <v>6.2676720075400549</v>
      </c>
      <c r="C362">
        <f t="shared" si="10"/>
        <v>0</v>
      </c>
      <c r="D362">
        <f t="shared" si="9"/>
        <v>0.50819672131147542</v>
      </c>
    </row>
    <row r="363" spans="1:4" x14ac:dyDescent="0.25">
      <c r="A363" t="s">
        <v>4061</v>
      </c>
      <c r="B363">
        <v>6.3336475023562668</v>
      </c>
      <c r="C363">
        <f t="shared" si="10"/>
        <v>0</v>
      </c>
      <c r="D363">
        <f t="shared" si="9"/>
        <v>0.50819672131147542</v>
      </c>
    </row>
    <row r="364" spans="1:4" x14ac:dyDescent="0.25">
      <c r="A364" t="s">
        <v>4061</v>
      </c>
      <c r="B364">
        <v>6.3336475023562668</v>
      </c>
      <c r="C364">
        <f t="shared" si="10"/>
        <v>0</v>
      </c>
      <c r="D364">
        <f t="shared" si="9"/>
        <v>0.49180327868852458</v>
      </c>
    </row>
    <row r="365" spans="1:4" x14ac:dyDescent="0.25">
      <c r="A365" t="s">
        <v>4061</v>
      </c>
      <c r="B365">
        <v>6.3336475023562668</v>
      </c>
      <c r="C365">
        <f t="shared" si="10"/>
        <v>0</v>
      </c>
      <c r="D365">
        <f t="shared" si="9"/>
        <v>0.47540983606557374</v>
      </c>
    </row>
    <row r="366" spans="1:4" x14ac:dyDescent="0.25">
      <c r="A366" t="s">
        <v>4061</v>
      </c>
      <c r="B366">
        <v>6.3336475023562668</v>
      </c>
      <c r="C366">
        <f t="shared" si="10"/>
        <v>0</v>
      </c>
      <c r="D366">
        <f t="shared" si="9"/>
        <v>0.47540983606557374</v>
      </c>
    </row>
    <row r="367" spans="1:4" x14ac:dyDescent="0.25">
      <c r="A367" t="s">
        <v>4061</v>
      </c>
      <c r="B367">
        <v>6.3336475023562668</v>
      </c>
      <c r="C367">
        <f t="shared" si="10"/>
        <v>0</v>
      </c>
      <c r="D367">
        <f t="shared" si="9"/>
        <v>0.47540983606557374</v>
      </c>
    </row>
    <row r="368" spans="1:4" x14ac:dyDescent="0.25">
      <c r="A368" t="s">
        <v>4061</v>
      </c>
      <c r="B368">
        <v>6.3336475023562668</v>
      </c>
      <c r="C368">
        <f t="shared" si="10"/>
        <v>0</v>
      </c>
      <c r="D368">
        <f t="shared" si="9"/>
        <v>0.47540983606557374</v>
      </c>
    </row>
    <row r="369" spans="1:4" x14ac:dyDescent="0.25">
      <c r="A369" t="s">
        <v>4061</v>
      </c>
      <c r="B369">
        <v>6.3336475023562668</v>
      </c>
      <c r="C369">
        <f t="shared" si="10"/>
        <v>0</v>
      </c>
      <c r="D369">
        <f t="shared" si="9"/>
        <v>0.47540983606557374</v>
      </c>
    </row>
    <row r="370" spans="1:4" x14ac:dyDescent="0.25">
      <c r="A370" t="s">
        <v>4061</v>
      </c>
      <c r="B370">
        <v>6.3336475023562668</v>
      </c>
      <c r="C370">
        <f t="shared" si="10"/>
        <v>0</v>
      </c>
      <c r="D370">
        <f t="shared" si="9"/>
        <v>0.47540983606557374</v>
      </c>
    </row>
    <row r="371" spans="1:4" x14ac:dyDescent="0.25">
      <c r="A371" t="s">
        <v>4061</v>
      </c>
      <c r="B371">
        <v>6.3336475023562668</v>
      </c>
      <c r="C371">
        <f t="shared" si="10"/>
        <v>0</v>
      </c>
      <c r="D371">
        <f t="shared" si="9"/>
        <v>0.47540983606557374</v>
      </c>
    </row>
    <row r="372" spans="1:4" x14ac:dyDescent="0.25">
      <c r="A372" t="s">
        <v>4061</v>
      </c>
      <c r="B372">
        <v>6.3336475023562668</v>
      </c>
      <c r="C372">
        <f t="shared" si="10"/>
        <v>0</v>
      </c>
      <c r="D372">
        <f t="shared" si="9"/>
        <v>0.45901639344262296</v>
      </c>
    </row>
    <row r="373" spans="1:4" x14ac:dyDescent="0.25">
      <c r="A373" t="s">
        <v>4061</v>
      </c>
      <c r="B373">
        <v>6.3336475023562668</v>
      </c>
      <c r="C373">
        <f t="shared" si="10"/>
        <v>0</v>
      </c>
      <c r="D373">
        <f t="shared" si="9"/>
        <v>0.44262295081967212</v>
      </c>
    </row>
    <row r="374" spans="1:4" x14ac:dyDescent="0.25">
      <c r="A374" t="s">
        <v>4060</v>
      </c>
      <c r="B374" s="5">
        <v>6.3336475023562668</v>
      </c>
      <c r="C374">
        <f t="shared" si="10"/>
        <v>1</v>
      </c>
      <c r="D374">
        <f t="shared" si="9"/>
        <v>0.44262295081967212</v>
      </c>
    </row>
    <row r="375" spans="1:4" x14ac:dyDescent="0.25">
      <c r="A375" t="s">
        <v>4060</v>
      </c>
      <c r="B375" s="5">
        <v>6.3336475023562668</v>
      </c>
      <c r="C375">
        <f t="shared" si="10"/>
        <v>1</v>
      </c>
      <c r="D375">
        <f t="shared" si="9"/>
        <v>0.44262295081967212</v>
      </c>
    </row>
    <row r="376" spans="1:4" x14ac:dyDescent="0.25">
      <c r="A376" t="s">
        <v>4060</v>
      </c>
      <c r="B376" s="5">
        <v>6.3336475023562668</v>
      </c>
      <c r="C376">
        <f t="shared" si="10"/>
        <v>1</v>
      </c>
      <c r="D376">
        <f t="shared" si="9"/>
        <v>0.44262295081967212</v>
      </c>
    </row>
    <row r="377" spans="1:4" x14ac:dyDescent="0.25">
      <c r="A377" t="s">
        <v>4060</v>
      </c>
      <c r="B377" s="5">
        <v>6.3336475023562668</v>
      </c>
      <c r="C377">
        <f t="shared" si="10"/>
        <v>1</v>
      </c>
      <c r="D377">
        <f t="shared" si="9"/>
        <v>0.44262295081967212</v>
      </c>
    </row>
    <row r="378" spans="1:4" x14ac:dyDescent="0.25">
      <c r="A378" t="s">
        <v>4060</v>
      </c>
      <c r="B378" s="5">
        <v>6.3336475023562668</v>
      </c>
      <c r="C378">
        <f t="shared" si="10"/>
        <v>1</v>
      </c>
      <c r="D378">
        <f t="shared" si="9"/>
        <v>0.44262295081967212</v>
      </c>
    </row>
    <row r="379" spans="1:4" x14ac:dyDescent="0.25">
      <c r="A379" t="s">
        <v>4060</v>
      </c>
      <c r="B379" s="5">
        <v>6.3336475023562668</v>
      </c>
      <c r="C379">
        <f t="shared" si="10"/>
        <v>1</v>
      </c>
      <c r="D379">
        <f t="shared" si="9"/>
        <v>0.44262295081967212</v>
      </c>
    </row>
    <row r="380" spans="1:4" x14ac:dyDescent="0.25">
      <c r="A380" t="s">
        <v>4060</v>
      </c>
      <c r="B380" s="5">
        <v>6.3336475023562668</v>
      </c>
      <c r="C380">
        <f t="shared" si="10"/>
        <v>1</v>
      </c>
      <c r="D380">
        <f t="shared" si="9"/>
        <v>0.44262295081967212</v>
      </c>
    </row>
    <row r="381" spans="1:4" x14ac:dyDescent="0.25">
      <c r="A381" t="s">
        <v>4061</v>
      </c>
      <c r="B381">
        <v>6.3619227144203556</v>
      </c>
      <c r="C381">
        <f t="shared" si="10"/>
        <v>0</v>
      </c>
      <c r="D381">
        <f t="shared" si="9"/>
        <v>0.42622950819672129</v>
      </c>
    </row>
    <row r="382" spans="1:4" x14ac:dyDescent="0.25">
      <c r="A382" t="s">
        <v>4060</v>
      </c>
      <c r="B382" s="5">
        <v>6.4090480678605077</v>
      </c>
      <c r="C382">
        <f t="shared" si="10"/>
        <v>1</v>
      </c>
      <c r="D382">
        <f t="shared" si="9"/>
        <v>0.44262295081967212</v>
      </c>
    </row>
    <row r="383" spans="1:4" x14ac:dyDescent="0.25">
      <c r="A383" t="s">
        <v>4061</v>
      </c>
      <c r="B383">
        <v>6.4467483506126282</v>
      </c>
      <c r="C383">
        <f t="shared" si="10"/>
        <v>0</v>
      </c>
      <c r="D383">
        <f t="shared" ref="D383:D446" si="11">AVERAGE(C323:C383)</f>
        <v>0.44262295081967212</v>
      </c>
    </row>
    <row r="384" spans="1:4" x14ac:dyDescent="0.25">
      <c r="A384" t="s">
        <v>4061</v>
      </c>
      <c r="B384">
        <v>6.4655984919886897</v>
      </c>
      <c r="C384">
        <f t="shared" si="10"/>
        <v>0</v>
      </c>
      <c r="D384">
        <f t="shared" si="11"/>
        <v>0.44262295081967212</v>
      </c>
    </row>
    <row r="385" spans="1:4" x14ac:dyDescent="0.25">
      <c r="A385" t="s">
        <v>4061</v>
      </c>
      <c r="B385">
        <v>6.4844486333647486</v>
      </c>
      <c r="C385">
        <f t="shared" si="10"/>
        <v>0</v>
      </c>
      <c r="D385">
        <f t="shared" si="11"/>
        <v>0.44262295081967212</v>
      </c>
    </row>
    <row r="386" spans="1:4" x14ac:dyDescent="0.25">
      <c r="A386" t="s">
        <v>4061</v>
      </c>
      <c r="B386">
        <v>6.4844486333647486</v>
      </c>
      <c r="C386">
        <f t="shared" si="10"/>
        <v>0</v>
      </c>
      <c r="D386">
        <f t="shared" si="11"/>
        <v>0.42622950819672129</v>
      </c>
    </row>
    <row r="387" spans="1:4" x14ac:dyDescent="0.25">
      <c r="A387" t="s">
        <v>4060</v>
      </c>
      <c r="B387" s="5">
        <v>6.4844486333647486</v>
      </c>
      <c r="C387">
        <f t="shared" ref="C387:C450" si="12">IF(A387="Refused", 1, 0)</f>
        <v>1</v>
      </c>
      <c r="D387">
        <f t="shared" si="11"/>
        <v>0.42622950819672129</v>
      </c>
    </row>
    <row r="388" spans="1:4" x14ac:dyDescent="0.25">
      <c r="A388" t="s">
        <v>4060</v>
      </c>
      <c r="B388" s="5">
        <v>6.4844486333647486</v>
      </c>
      <c r="C388">
        <f t="shared" si="12"/>
        <v>1</v>
      </c>
      <c r="D388">
        <f t="shared" si="11"/>
        <v>0.42622950819672129</v>
      </c>
    </row>
    <row r="389" spans="1:4" x14ac:dyDescent="0.25">
      <c r="A389" t="s">
        <v>4060</v>
      </c>
      <c r="B389" s="5">
        <v>6.4844486333647486</v>
      </c>
      <c r="C389">
        <f t="shared" si="12"/>
        <v>1</v>
      </c>
      <c r="D389">
        <f t="shared" si="11"/>
        <v>0.42622950819672129</v>
      </c>
    </row>
    <row r="390" spans="1:4" x14ac:dyDescent="0.25">
      <c r="A390" t="s">
        <v>4061</v>
      </c>
      <c r="B390">
        <v>6.4938737040527794</v>
      </c>
      <c r="C390">
        <f t="shared" si="12"/>
        <v>0</v>
      </c>
      <c r="D390">
        <f t="shared" si="11"/>
        <v>0.4098360655737705</v>
      </c>
    </row>
    <row r="391" spans="1:4" x14ac:dyDescent="0.25">
      <c r="A391" t="s">
        <v>4061</v>
      </c>
      <c r="B391">
        <v>6.6446748350612612</v>
      </c>
      <c r="C391">
        <f t="shared" si="12"/>
        <v>0</v>
      </c>
      <c r="D391">
        <f t="shared" si="11"/>
        <v>0.39344262295081966</v>
      </c>
    </row>
    <row r="392" spans="1:4" x14ac:dyDescent="0.25">
      <c r="A392" t="s">
        <v>4061</v>
      </c>
      <c r="B392">
        <v>6.6446748350612612</v>
      </c>
      <c r="C392">
        <f t="shared" si="12"/>
        <v>0</v>
      </c>
      <c r="D392">
        <f t="shared" si="11"/>
        <v>0.37704918032786883</v>
      </c>
    </row>
    <row r="393" spans="1:4" x14ac:dyDescent="0.25">
      <c r="A393" t="s">
        <v>4060</v>
      </c>
      <c r="B393" s="5">
        <v>6.6446748350612612</v>
      </c>
      <c r="C393">
        <f t="shared" si="12"/>
        <v>1</v>
      </c>
      <c r="D393">
        <f t="shared" si="11"/>
        <v>0.39344262295081966</v>
      </c>
    </row>
    <row r="394" spans="1:4" x14ac:dyDescent="0.25">
      <c r="A394" t="s">
        <v>4060</v>
      </c>
      <c r="B394" s="5">
        <v>6.6446748350612612</v>
      </c>
      <c r="C394">
        <f t="shared" si="12"/>
        <v>1</v>
      </c>
      <c r="D394">
        <f t="shared" si="11"/>
        <v>0.39344262295081966</v>
      </c>
    </row>
    <row r="395" spans="1:4" x14ac:dyDescent="0.25">
      <c r="A395" t="s">
        <v>4060</v>
      </c>
      <c r="B395" s="5">
        <v>6.6446748350612612</v>
      </c>
      <c r="C395">
        <f t="shared" si="12"/>
        <v>1</v>
      </c>
      <c r="D395">
        <f t="shared" si="11"/>
        <v>0.4098360655737705</v>
      </c>
    </row>
    <row r="396" spans="1:4" x14ac:dyDescent="0.25">
      <c r="A396" t="s">
        <v>4060</v>
      </c>
      <c r="B396" s="5">
        <v>6.6446748350612612</v>
      </c>
      <c r="C396">
        <f t="shared" si="12"/>
        <v>1</v>
      </c>
      <c r="D396">
        <f t="shared" si="11"/>
        <v>0.42622950819672129</v>
      </c>
    </row>
    <row r="397" spans="1:4" x14ac:dyDescent="0.25">
      <c r="A397" t="s">
        <v>4061</v>
      </c>
      <c r="B397">
        <v>6.6823751178133817</v>
      </c>
      <c r="C397">
        <f t="shared" si="12"/>
        <v>0</v>
      </c>
      <c r="D397">
        <f t="shared" si="11"/>
        <v>0.42622950819672129</v>
      </c>
    </row>
    <row r="398" spans="1:4" x14ac:dyDescent="0.25">
      <c r="A398" t="s">
        <v>4060</v>
      </c>
      <c r="B398" s="5">
        <v>6.7389255419415628</v>
      </c>
      <c r="C398">
        <f t="shared" si="12"/>
        <v>1</v>
      </c>
      <c r="D398">
        <f t="shared" si="11"/>
        <v>0.42622950819672129</v>
      </c>
    </row>
    <row r="399" spans="1:4" x14ac:dyDescent="0.25">
      <c r="A399" t="s">
        <v>4061</v>
      </c>
      <c r="B399">
        <v>6.8331762488218653</v>
      </c>
      <c r="C399">
        <f t="shared" si="12"/>
        <v>0</v>
      </c>
      <c r="D399">
        <f t="shared" si="11"/>
        <v>0.4098360655737705</v>
      </c>
    </row>
    <row r="400" spans="1:4" x14ac:dyDescent="0.25">
      <c r="A400" t="s">
        <v>4061</v>
      </c>
      <c r="B400">
        <v>6.9274269557021668</v>
      </c>
      <c r="C400">
        <f t="shared" si="12"/>
        <v>0</v>
      </c>
      <c r="D400">
        <f t="shared" si="11"/>
        <v>0.39344262295081966</v>
      </c>
    </row>
    <row r="401" spans="1:4" x14ac:dyDescent="0.25">
      <c r="A401" t="s">
        <v>4061</v>
      </c>
      <c r="B401">
        <v>6.9368520263901976</v>
      </c>
      <c r="C401">
        <f t="shared" si="12"/>
        <v>0</v>
      </c>
      <c r="D401">
        <f t="shared" si="11"/>
        <v>0.37704918032786883</v>
      </c>
    </row>
    <row r="402" spans="1:4" x14ac:dyDescent="0.25">
      <c r="A402" t="s">
        <v>4060</v>
      </c>
      <c r="B402" s="5">
        <v>6.9368520263901976</v>
      </c>
      <c r="C402">
        <f t="shared" si="12"/>
        <v>1</v>
      </c>
      <c r="D402">
        <f t="shared" si="11"/>
        <v>0.39344262295081966</v>
      </c>
    </row>
    <row r="403" spans="1:4" x14ac:dyDescent="0.25">
      <c r="A403" t="s">
        <v>4061</v>
      </c>
      <c r="B403">
        <v>6.9651272384542873</v>
      </c>
      <c r="C403">
        <f t="shared" si="12"/>
        <v>0</v>
      </c>
      <c r="D403">
        <f t="shared" si="11"/>
        <v>0.39344262295081966</v>
      </c>
    </row>
    <row r="404" spans="1:4" x14ac:dyDescent="0.25">
      <c r="A404" t="s">
        <v>4061</v>
      </c>
      <c r="B404">
        <v>6.9651272384542873</v>
      </c>
      <c r="C404">
        <f t="shared" si="12"/>
        <v>0</v>
      </c>
      <c r="D404">
        <f t="shared" si="11"/>
        <v>0.37704918032786883</v>
      </c>
    </row>
    <row r="405" spans="1:4" x14ac:dyDescent="0.25">
      <c r="A405" t="s">
        <v>4061</v>
      </c>
      <c r="B405">
        <v>6.9651272384542873</v>
      </c>
      <c r="C405">
        <f t="shared" si="12"/>
        <v>0</v>
      </c>
      <c r="D405">
        <f t="shared" si="11"/>
        <v>0.37704918032786883</v>
      </c>
    </row>
    <row r="406" spans="1:4" x14ac:dyDescent="0.25">
      <c r="A406" t="s">
        <v>4061</v>
      </c>
      <c r="B406">
        <v>6.9651272384542873</v>
      </c>
      <c r="C406">
        <f t="shared" si="12"/>
        <v>0</v>
      </c>
      <c r="D406">
        <f t="shared" si="11"/>
        <v>0.37704918032786883</v>
      </c>
    </row>
    <row r="407" spans="1:4" x14ac:dyDescent="0.25">
      <c r="A407" t="s">
        <v>4061</v>
      </c>
      <c r="B407">
        <v>6.9651272384542873</v>
      </c>
      <c r="C407">
        <f t="shared" si="12"/>
        <v>0</v>
      </c>
      <c r="D407">
        <f t="shared" si="11"/>
        <v>0.37704918032786883</v>
      </c>
    </row>
    <row r="408" spans="1:4" x14ac:dyDescent="0.25">
      <c r="A408" t="s">
        <v>4060</v>
      </c>
      <c r="B408" s="5">
        <v>6.9651272384542873</v>
      </c>
      <c r="C408">
        <f t="shared" si="12"/>
        <v>1</v>
      </c>
      <c r="D408">
        <f t="shared" si="11"/>
        <v>0.39344262295081966</v>
      </c>
    </row>
    <row r="409" spans="1:4" x14ac:dyDescent="0.25">
      <c r="A409" t="s">
        <v>4061</v>
      </c>
      <c r="B409">
        <v>7.11592836946277</v>
      </c>
      <c r="C409">
        <f t="shared" si="12"/>
        <v>0</v>
      </c>
      <c r="D409">
        <f t="shared" si="11"/>
        <v>0.39344262295081966</v>
      </c>
    </row>
    <row r="410" spans="1:4" x14ac:dyDescent="0.25">
      <c r="A410" t="s">
        <v>4061</v>
      </c>
      <c r="B410">
        <v>7.11592836946277</v>
      </c>
      <c r="C410">
        <f t="shared" si="12"/>
        <v>0</v>
      </c>
      <c r="D410">
        <f t="shared" si="11"/>
        <v>0.39344262295081966</v>
      </c>
    </row>
    <row r="411" spans="1:4" x14ac:dyDescent="0.25">
      <c r="A411" t="s">
        <v>4061</v>
      </c>
      <c r="B411">
        <v>7.11592836946277</v>
      </c>
      <c r="C411">
        <f t="shared" si="12"/>
        <v>0</v>
      </c>
      <c r="D411">
        <f t="shared" si="11"/>
        <v>0.39344262295081966</v>
      </c>
    </row>
    <row r="412" spans="1:4" x14ac:dyDescent="0.25">
      <c r="A412" t="s">
        <v>4061</v>
      </c>
      <c r="B412">
        <v>7.11592836946277</v>
      </c>
      <c r="C412">
        <f t="shared" si="12"/>
        <v>0</v>
      </c>
      <c r="D412">
        <f t="shared" si="11"/>
        <v>0.39344262295081966</v>
      </c>
    </row>
    <row r="413" spans="1:4" x14ac:dyDescent="0.25">
      <c r="A413" t="s">
        <v>4061</v>
      </c>
      <c r="B413">
        <v>7.11592836946277</v>
      </c>
      <c r="C413">
        <f t="shared" si="12"/>
        <v>0</v>
      </c>
      <c r="D413">
        <f t="shared" si="11"/>
        <v>0.39344262295081966</v>
      </c>
    </row>
    <row r="414" spans="1:4" x14ac:dyDescent="0.25">
      <c r="A414" t="s">
        <v>4061</v>
      </c>
      <c r="B414">
        <v>7.11592836946277</v>
      </c>
      <c r="C414">
        <f t="shared" si="12"/>
        <v>0</v>
      </c>
      <c r="D414">
        <f t="shared" si="11"/>
        <v>0.39344262295081966</v>
      </c>
    </row>
    <row r="415" spans="1:4" x14ac:dyDescent="0.25">
      <c r="A415" t="s">
        <v>4061</v>
      </c>
      <c r="B415">
        <v>7.11592836946277</v>
      </c>
      <c r="C415">
        <f t="shared" si="12"/>
        <v>0</v>
      </c>
      <c r="D415">
        <f t="shared" si="11"/>
        <v>0.39344262295081966</v>
      </c>
    </row>
    <row r="416" spans="1:4" x14ac:dyDescent="0.25">
      <c r="A416" t="s">
        <v>4061</v>
      </c>
      <c r="B416">
        <v>7.11592836946277</v>
      </c>
      <c r="C416">
        <f t="shared" si="12"/>
        <v>0</v>
      </c>
      <c r="D416">
        <f t="shared" si="11"/>
        <v>0.39344262295081966</v>
      </c>
    </row>
    <row r="417" spans="1:4" x14ac:dyDescent="0.25">
      <c r="A417" t="s">
        <v>4061</v>
      </c>
      <c r="B417">
        <v>7.11592836946277</v>
      </c>
      <c r="C417">
        <f t="shared" si="12"/>
        <v>0</v>
      </c>
      <c r="D417">
        <f t="shared" si="11"/>
        <v>0.37704918032786883</v>
      </c>
    </row>
    <row r="418" spans="1:4" x14ac:dyDescent="0.25">
      <c r="A418" t="s">
        <v>4061</v>
      </c>
      <c r="B418">
        <v>7.11592836946277</v>
      </c>
      <c r="C418">
        <f t="shared" si="12"/>
        <v>0</v>
      </c>
      <c r="D418">
        <f t="shared" si="11"/>
        <v>0.36065573770491804</v>
      </c>
    </row>
    <row r="419" spans="1:4" x14ac:dyDescent="0.25">
      <c r="A419" t="s">
        <v>4061</v>
      </c>
      <c r="B419">
        <v>7.11592836946277</v>
      </c>
      <c r="C419">
        <f t="shared" si="12"/>
        <v>0</v>
      </c>
      <c r="D419">
        <f t="shared" si="11"/>
        <v>0.34426229508196721</v>
      </c>
    </row>
    <row r="420" spans="1:4" x14ac:dyDescent="0.25">
      <c r="A420" t="s">
        <v>4061</v>
      </c>
      <c r="B420">
        <v>7.11592836946277</v>
      </c>
      <c r="C420">
        <f t="shared" si="12"/>
        <v>0</v>
      </c>
      <c r="D420">
        <f t="shared" si="11"/>
        <v>0.32786885245901637</v>
      </c>
    </row>
    <row r="421" spans="1:4" x14ac:dyDescent="0.25">
      <c r="A421" t="s">
        <v>4061</v>
      </c>
      <c r="B421">
        <v>7.11592836946277</v>
      </c>
      <c r="C421">
        <f t="shared" si="12"/>
        <v>0</v>
      </c>
      <c r="D421">
        <f t="shared" si="11"/>
        <v>0.31147540983606559</v>
      </c>
    </row>
    <row r="422" spans="1:4" x14ac:dyDescent="0.25">
      <c r="A422" t="s">
        <v>4061</v>
      </c>
      <c r="B422">
        <v>7.11592836946277</v>
      </c>
      <c r="C422">
        <f t="shared" si="12"/>
        <v>0</v>
      </c>
      <c r="D422">
        <f t="shared" si="11"/>
        <v>0.29508196721311475</v>
      </c>
    </row>
    <row r="423" spans="1:4" x14ac:dyDescent="0.25">
      <c r="A423" t="s">
        <v>4061</v>
      </c>
      <c r="B423">
        <v>7.11592836946277</v>
      </c>
      <c r="C423">
        <f t="shared" si="12"/>
        <v>0</v>
      </c>
      <c r="D423">
        <f t="shared" si="11"/>
        <v>0.29508196721311475</v>
      </c>
    </row>
    <row r="424" spans="1:4" x14ac:dyDescent="0.25">
      <c r="A424" t="s">
        <v>4060</v>
      </c>
      <c r="B424" s="5">
        <v>7.11592836946277</v>
      </c>
      <c r="C424">
        <f t="shared" si="12"/>
        <v>1</v>
      </c>
      <c r="D424">
        <f t="shared" si="11"/>
        <v>0.31147540983606559</v>
      </c>
    </row>
    <row r="425" spans="1:4" x14ac:dyDescent="0.25">
      <c r="A425" t="s">
        <v>4060</v>
      </c>
      <c r="B425" s="5">
        <v>7.11592836946277</v>
      </c>
      <c r="C425">
        <f t="shared" si="12"/>
        <v>1</v>
      </c>
      <c r="D425">
        <f t="shared" si="11"/>
        <v>0.32786885245901637</v>
      </c>
    </row>
    <row r="426" spans="1:4" x14ac:dyDescent="0.25">
      <c r="A426" t="s">
        <v>4060</v>
      </c>
      <c r="B426" s="5">
        <v>7.11592836946277</v>
      </c>
      <c r="C426">
        <f t="shared" si="12"/>
        <v>1</v>
      </c>
      <c r="D426">
        <f t="shared" si="11"/>
        <v>0.34426229508196721</v>
      </c>
    </row>
    <row r="427" spans="1:4" x14ac:dyDescent="0.25">
      <c r="A427" t="s">
        <v>4060</v>
      </c>
      <c r="B427" s="5">
        <v>7.11592836946277</v>
      </c>
      <c r="C427">
        <f t="shared" si="12"/>
        <v>1</v>
      </c>
      <c r="D427">
        <f t="shared" si="11"/>
        <v>0.36065573770491804</v>
      </c>
    </row>
    <row r="428" spans="1:4" x14ac:dyDescent="0.25">
      <c r="A428" t="s">
        <v>4060</v>
      </c>
      <c r="B428" s="5">
        <v>7.11592836946277</v>
      </c>
      <c r="C428">
        <f t="shared" si="12"/>
        <v>1</v>
      </c>
      <c r="D428">
        <f t="shared" si="11"/>
        <v>0.37704918032786883</v>
      </c>
    </row>
    <row r="429" spans="1:4" x14ac:dyDescent="0.25">
      <c r="A429" t="s">
        <v>4060</v>
      </c>
      <c r="B429" s="5">
        <v>7.11592836946277</v>
      </c>
      <c r="C429">
        <f t="shared" si="12"/>
        <v>1</v>
      </c>
      <c r="D429">
        <f t="shared" si="11"/>
        <v>0.39344262295081966</v>
      </c>
    </row>
    <row r="430" spans="1:4" x14ac:dyDescent="0.25">
      <c r="A430" t="s">
        <v>4060</v>
      </c>
      <c r="B430" s="5">
        <v>7.11592836946277</v>
      </c>
      <c r="C430">
        <f t="shared" si="12"/>
        <v>1</v>
      </c>
      <c r="D430">
        <f t="shared" si="11"/>
        <v>0.4098360655737705</v>
      </c>
    </row>
    <row r="431" spans="1:4" x14ac:dyDescent="0.25">
      <c r="A431" t="s">
        <v>4060</v>
      </c>
      <c r="B431" s="5">
        <v>7.11592836946277</v>
      </c>
      <c r="C431">
        <f t="shared" si="12"/>
        <v>1</v>
      </c>
      <c r="D431">
        <f t="shared" si="11"/>
        <v>0.42622950819672129</v>
      </c>
    </row>
    <row r="432" spans="1:4" x14ac:dyDescent="0.25">
      <c r="A432" t="s">
        <v>4060</v>
      </c>
      <c r="B432" s="5">
        <v>7.11592836946277</v>
      </c>
      <c r="C432">
        <f t="shared" si="12"/>
        <v>1</v>
      </c>
      <c r="D432">
        <f t="shared" si="11"/>
        <v>0.44262295081967212</v>
      </c>
    </row>
    <row r="433" spans="1:4" x14ac:dyDescent="0.25">
      <c r="A433" t="s">
        <v>4061</v>
      </c>
      <c r="B433">
        <v>7.1536286522148895</v>
      </c>
      <c r="C433">
        <f t="shared" si="12"/>
        <v>0</v>
      </c>
      <c r="D433">
        <f t="shared" si="11"/>
        <v>0.44262295081967212</v>
      </c>
    </row>
    <row r="434" spans="1:4" x14ac:dyDescent="0.25">
      <c r="A434" t="s">
        <v>4061</v>
      </c>
      <c r="B434">
        <v>7.1536286522148895</v>
      </c>
      <c r="C434">
        <f t="shared" si="12"/>
        <v>0</v>
      </c>
      <c r="D434">
        <f t="shared" si="11"/>
        <v>0.44262295081967212</v>
      </c>
    </row>
    <row r="435" spans="1:4" x14ac:dyDescent="0.25">
      <c r="A435" t="s">
        <v>4061</v>
      </c>
      <c r="B435">
        <v>7.1536286522148895</v>
      </c>
      <c r="C435">
        <f t="shared" si="12"/>
        <v>0</v>
      </c>
      <c r="D435">
        <f t="shared" si="11"/>
        <v>0.42622950819672129</v>
      </c>
    </row>
    <row r="436" spans="1:4" x14ac:dyDescent="0.25">
      <c r="A436" t="s">
        <v>4061</v>
      </c>
      <c r="B436">
        <v>7.1536286522148895</v>
      </c>
      <c r="C436">
        <f t="shared" si="12"/>
        <v>0</v>
      </c>
      <c r="D436">
        <f t="shared" si="11"/>
        <v>0.4098360655737705</v>
      </c>
    </row>
    <row r="437" spans="1:4" x14ac:dyDescent="0.25">
      <c r="A437" t="s">
        <v>4060</v>
      </c>
      <c r="B437" s="5">
        <v>7.1536286522148895</v>
      </c>
      <c r="C437">
        <f t="shared" si="12"/>
        <v>1</v>
      </c>
      <c r="D437">
        <f t="shared" si="11"/>
        <v>0.4098360655737705</v>
      </c>
    </row>
    <row r="438" spans="1:4" x14ac:dyDescent="0.25">
      <c r="A438" t="s">
        <v>4060</v>
      </c>
      <c r="B438" s="5">
        <v>7.1536286522148895</v>
      </c>
      <c r="C438">
        <f t="shared" si="12"/>
        <v>1</v>
      </c>
      <c r="D438">
        <f t="shared" si="11"/>
        <v>0.4098360655737705</v>
      </c>
    </row>
    <row r="439" spans="1:4" x14ac:dyDescent="0.25">
      <c r="A439" t="s">
        <v>4060</v>
      </c>
      <c r="B439" s="5">
        <v>7.2101790763430715</v>
      </c>
      <c r="C439">
        <f t="shared" si="12"/>
        <v>1</v>
      </c>
      <c r="D439">
        <f t="shared" si="11"/>
        <v>0.4098360655737705</v>
      </c>
    </row>
    <row r="440" spans="1:4" x14ac:dyDescent="0.25">
      <c r="A440" t="s">
        <v>4061</v>
      </c>
      <c r="B440">
        <v>7.2573044297832219</v>
      </c>
      <c r="C440">
        <f t="shared" si="12"/>
        <v>0</v>
      </c>
      <c r="D440">
        <f t="shared" si="11"/>
        <v>0.39344262295081966</v>
      </c>
    </row>
    <row r="441" spans="1:4" x14ac:dyDescent="0.25">
      <c r="A441" t="s">
        <v>4060</v>
      </c>
      <c r="B441">
        <v>7.3986804901036756</v>
      </c>
      <c r="C441">
        <f t="shared" si="12"/>
        <v>1</v>
      </c>
      <c r="D441">
        <f t="shared" si="11"/>
        <v>0.39344262295081966</v>
      </c>
    </row>
    <row r="442" spans="1:4" x14ac:dyDescent="0.25">
      <c r="A442" t="s">
        <v>4061</v>
      </c>
      <c r="B442">
        <v>7.4081055607917055</v>
      </c>
      <c r="C442">
        <f t="shared" si="12"/>
        <v>0</v>
      </c>
      <c r="D442">
        <f t="shared" si="11"/>
        <v>0.39344262295081966</v>
      </c>
    </row>
    <row r="443" spans="1:4" x14ac:dyDescent="0.25">
      <c r="A443" t="s">
        <v>4060</v>
      </c>
      <c r="B443" s="5">
        <v>7.4081055607917055</v>
      </c>
      <c r="C443">
        <f t="shared" si="12"/>
        <v>1</v>
      </c>
      <c r="D443">
        <f t="shared" si="11"/>
        <v>0.39344262295081966</v>
      </c>
    </row>
    <row r="444" spans="1:4" x14ac:dyDescent="0.25">
      <c r="A444" t="s">
        <v>4060</v>
      </c>
      <c r="B444" s="5">
        <v>7.4081055607917055</v>
      </c>
      <c r="C444">
        <f t="shared" si="12"/>
        <v>1</v>
      </c>
      <c r="D444">
        <f t="shared" si="11"/>
        <v>0.4098360655737705</v>
      </c>
    </row>
    <row r="445" spans="1:4" x14ac:dyDescent="0.25">
      <c r="A445" t="s">
        <v>4060</v>
      </c>
      <c r="B445" s="5">
        <v>7.4081055607917055</v>
      </c>
      <c r="C445">
        <f t="shared" si="12"/>
        <v>1</v>
      </c>
      <c r="D445">
        <f t="shared" si="11"/>
        <v>0.42622950819672129</v>
      </c>
    </row>
    <row r="446" spans="1:4" x14ac:dyDescent="0.25">
      <c r="A446" t="s">
        <v>4061</v>
      </c>
      <c r="B446">
        <v>7.5871819038642787</v>
      </c>
      <c r="C446">
        <f t="shared" si="12"/>
        <v>0</v>
      </c>
      <c r="D446">
        <f t="shared" si="11"/>
        <v>0.42622950819672129</v>
      </c>
    </row>
    <row r="447" spans="1:4" x14ac:dyDescent="0.25">
      <c r="A447" t="s">
        <v>4060</v>
      </c>
      <c r="B447" s="5">
        <v>7.5871819038642787</v>
      </c>
      <c r="C447">
        <f t="shared" si="12"/>
        <v>1</v>
      </c>
      <c r="D447">
        <f t="shared" ref="D447:D483" si="13">AVERAGE(C387:C447)</f>
        <v>0.44262295081967212</v>
      </c>
    </row>
    <row r="448" spans="1:4" x14ac:dyDescent="0.25">
      <c r="A448" t="s">
        <v>4060</v>
      </c>
      <c r="B448" s="5">
        <v>7.5871819038642787</v>
      </c>
      <c r="C448">
        <f t="shared" si="12"/>
        <v>1</v>
      </c>
      <c r="D448">
        <f t="shared" si="13"/>
        <v>0.44262295081967212</v>
      </c>
    </row>
    <row r="449" spans="1:4" x14ac:dyDescent="0.25">
      <c r="A449" t="s">
        <v>4060</v>
      </c>
      <c r="B449" s="5">
        <v>7.5871819038642787</v>
      </c>
      <c r="C449">
        <f t="shared" si="12"/>
        <v>1</v>
      </c>
      <c r="D449">
        <f t="shared" si="13"/>
        <v>0.44262295081967212</v>
      </c>
    </row>
    <row r="450" spans="1:4" x14ac:dyDescent="0.25">
      <c r="A450" t="s">
        <v>4061</v>
      </c>
      <c r="B450">
        <v>7.6248821866163983</v>
      </c>
      <c r="C450">
        <f t="shared" si="12"/>
        <v>0</v>
      </c>
      <c r="D450">
        <f t="shared" si="13"/>
        <v>0.42622950819672129</v>
      </c>
    </row>
    <row r="451" spans="1:4" x14ac:dyDescent="0.25">
      <c r="A451" t="s">
        <v>4061</v>
      </c>
      <c r="B451">
        <v>7.6248821866163983</v>
      </c>
      <c r="C451">
        <f t="shared" ref="C451:C483" si="14">IF(A451="Refused", 1, 0)</f>
        <v>0</v>
      </c>
      <c r="D451">
        <f t="shared" si="13"/>
        <v>0.42622950819672129</v>
      </c>
    </row>
    <row r="452" spans="1:4" x14ac:dyDescent="0.25">
      <c r="A452" t="s">
        <v>4061</v>
      </c>
      <c r="B452">
        <v>7.6248821866163983</v>
      </c>
      <c r="C452">
        <f t="shared" si="14"/>
        <v>0</v>
      </c>
      <c r="D452">
        <f t="shared" si="13"/>
        <v>0.42622950819672129</v>
      </c>
    </row>
    <row r="453" spans="1:4" x14ac:dyDescent="0.25">
      <c r="A453" t="s">
        <v>4061</v>
      </c>
      <c r="B453">
        <v>7.6248821866163983</v>
      </c>
      <c r="C453">
        <f t="shared" si="14"/>
        <v>0</v>
      </c>
      <c r="D453">
        <f t="shared" si="13"/>
        <v>0.42622950819672129</v>
      </c>
    </row>
    <row r="454" spans="1:4" x14ac:dyDescent="0.25">
      <c r="A454" t="s">
        <v>4061</v>
      </c>
      <c r="B454">
        <v>7.6248821866163983</v>
      </c>
      <c r="C454">
        <f t="shared" si="14"/>
        <v>0</v>
      </c>
      <c r="D454">
        <f t="shared" si="13"/>
        <v>0.4098360655737705</v>
      </c>
    </row>
    <row r="455" spans="1:4" x14ac:dyDescent="0.25">
      <c r="A455" t="s">
        <v>4061</v>
      </c>
      <c r="B455">
        <v>7.6248821866163983</v>
      </c>
      <c r="C455">
        <f t="shared" si="14"/>
        <v>0</v>
      </c>
      <c r="D455">
        <f t="shared" si="13"/>
        <v>0.39344262295081966</v>
      </c>
    </row>
    <row r="456" spans="1:4" x14ac:dyDescent="0.25">
      <c r="A456" t="s">
        <v>4060</v>
      </c>
      <c r="B456" s="5">
        <v>7.6248821866163983</v>
      </c>
      <c r="C456">
        <f t="shared" si="14"/>
        <v>1</v>
      </c>
      <c r="D456">
        <f t="shared" si="13"/>
        <v>0.39344262295081966</v>
      </c>
    </row>
    <row r="457" spans="1:4" x14ac:dyDescent="0.25">
      <c r="A457" t="s">
        <v>4060</v>
      </c>
      <c r="B457" s="5">
        <v>7.6248821866163983</v>
      </c>
      <c r="C457">
        <f t="shared" si="14"/>
        <v>1</v>
      </c>
      <c r="D457">
        <f t="shared" si="13"/>
        <v>0.39344262295081966</v>
      </c>
    </row>
    <row r="458" spans="1:4" x14ac:dyDescent="0.25">
      <c r="A458" t="s">
        <v>4060</v>
      </c>
      <c r="B458" s="5">
        <v>7.6248821866163983</v>
      </c>
      <c r="C458">
        <f t="shared" si="14"/>
        <v>1</v>
      </c>
      <c r="D458">
        <f t="shared" si="13"/>
        <v>0.4098360655737705</v>
      </c>
    </row>
    <row r="459" spans="1:4" x14ac:dyDescent="0.25">
      <c r="A459" t="s">
        <v>4060</v>
      </c>
      <c r="B459" s="5">
        <v>7.6248821866163983</v>
      </c>
      <c r="C459">
        <f t="shared" si="14"/>
        <v>1</v>
      </c>
      <c r="D459">
        <f t="shared" si="13"/>
        <v>0.4098360655737705</v>
      </c>
    </row>
    <row r="460" spans="1:4" x14ac:dyDescent="0.25">
      <c r="A460" t="s">
        <v>4060</v>
      </c>
      <c r="B460" s="5">
        <v>7.964184731385485</v>
      </c>
      <c r="C460">
        <f t="shared" si="14"/>
        <v>1</v>
      </c>
      <c r="D460">
        <f t="shared" si="13"/>
        <v>0.42622950819672129</v>
      </c>
    </row>
    <row r="461" spans="1:4" x14ac:dyDescent="0.25">
      <c r="A461" t="s">
        <v>4060</v>
      </c>
      <c r="B461" s="5">
        <v>8.0584354382657857</v>
      </c>
      <c r="C461">
        <f t="shared" si="14"/>
        <v>1</v>
      </c>
      <c r="D461">
        <f t="shared" si="13"/>
        <v>0.44262295081967212</v>
      </c>
    </row>
    <row r="462" spans="1:4" x14ac:dyDescent="0.25">
      <c r="A462" t="s">
        <v>4060</v>
      </c>
      <c r="B462" s="5">
        <v>8.0584354382657857</v>
      </c>
      <c r="C462">
        <f t="shared" si="14"/>
        <v>1</v>
      </c>
      <c r="D462">
        <f t="shared" si="13"/>
        <v>0.45901639344262296</v>
      </c>
    </row>
    <row r="463" spans="1:4" x14ac:dyDescent="0.25">
      <c r="A463" t="s">
        <v>4060</v>
      </c>
      <c r="B463" s="5">
        <v>8.0584354382657857</v>
      </c>
      <c r="C463">
        <f t="shared" si="14"/>
        <v>1</v>
      </c>
      <c r="D463">
        <f t="shared" si="13"/>
        <v>0.45901639344262296</v>
      </c>
    </row>
    <row r="464" spans="1:4" x14ac:dyDescent="0.25">
      <c r="A464" t="s">
        <v>4060</v>
      </c>
      <c r="B464" s="5">
        <v>8.0584354382657857</v>
      </c>
      <c r="C464">
        <f t="shared" si="14"/>
        <v>1</v>
      </c>
      <c r="D464">
        <f t="shared" si="13"/>
        <v>0.47540983606557374</v>
      </c>
    </row>
    <row r="465" spans="1:4" x14ac:dyDescent="0.25">
      <c r="A465" t="s">
        <v>4061</v>
      </c>
      <c r="B465">
        <v>8.1244109330819985</v>
      </c>
      <c r="C465">
        <f t="shared" si="14"/>
        <v>0</v>
      </c>
      <c r="D465">
        <f t="shared" si="13"/>
        <v>0.47540983606557374</v>
      </c>
    </row>
    <row r="466" spans="1:4" x14ac:dyDescent="0.25">
      <c r="A466" t="s">
        <v>4060</v>
      </c>
      <c r="B466" s="5">
        <v>8.1244109330819985</v>
      </c>
      <c r="C466">
        <f t="shared" si="14"/>
        <v>1</v>
      </c>
      <c r="D466">
        <f t="shared" si="13"/>
        <v>0.49180327868852458</v>
      </c>
    </row>
    <row r="467" spans="1:4" x14ac:dyDescent="0.25">
      <c r="A467" t="s">
        <v>4061</v>
      </c>
      <c r="B467">
        <v>8.2846371347785102</v>
      </c>
      <c r="C467">
        <f t="shared" si="14"/>
        <v>0</v>
      </c>
      <c r="D467">
        <f t="shared" si="13"/>
        <v>0.49180327868852458</v>
      </c>
    </row>
    <row r="468" spans="1:4" x14ac:dyDescent="0.25">
      <c r="A468" t="s">
        <v>4060</v>
      </c>
      <c r="B468" s="5">
        <v>8.2846371347785102</v>
      </c>
      <c r="C468">
        <f t="shared" si="14"/>
        <v>1</v>
      </c>
      <c r="D468">
        <f t="shared" si="13"/>
        <v>0.50819672131147542</v>
      </c>
    </row>
    <row r="469" spans="1:4" x14ac:dyDescent="0.25">
      <c r="A469" t="s">
        <v>4060</v>
      </c>
      <c r="B469" s="5">
        <v>8.5296889726672944</v>
      </c>
      <c r="C469">
        <f t="shared" si="14"/>
        <v>1</v>
      </c>
      <c r="D469">
        <f t="shared" si="13"/>
        <v>0.50819672131147542</v>
      </c>
    </row>
    <row r="470" spans="1:4" x14ac:dyDescent="0.25">
      <c r="A470" t="s">
        <v>4060</v>
      </c>
      <c r="B470" s="5">
        <v>9.0009425070688032</v>
      </c>
      <c r="C470">
        <f t="shared" si="14"/>
        <v>1</v>
      </c>
      <c r="D470">
        <f t="shared" si="13"/>
        <v>0.52459016393442626</v>
      </c>
    </row>
    <row r="471" spans="1:4" x14ac:dyDescent="0.25">
      <c r="A471" t="s">
        <v>4060</v>
      </c>
      <c r="B471" s="5">
        <v>9.0009425070688032</v>
      </c>
      <c r="C471">
        <f t="shared" si="14"/>
        <v>1</v>
      </c>
      <c r="D471">
        <f t="shared" si="13"/>
        <v>0.54098360655737709</v>
      </c>
    </row>
    <row r="472" spans="1:4" x14ac:dyDescent="0.25">
      <c r="A472" t="s">
        <v>4060</v>
      </c>
      <c r="B472" s="5">
        <v>9.0009425070688032</v>
      </c>
      <c r="C472">
        <f t="shared" si="14"/>
        <v>1</v>
      </c>
      <c r="D472">
        <f t="shared" si="13"/>
        <v>0.55737704918032782</v>
      </c>
    </row>
    <row r="473" spans="1:4" x14ac:dyDescent="0.25">
      <c r="A473" t="s">
        <v>4060</v>
      </c>
      <c r="B473" s="5">
        <v>9.4721960414703119</v>
      </c>
      <c r="C473">
        <f t="shared" si="14"/>
        <v>1</v>
      </c>
      <c r="D473">
        <f t="shared" si="13"/>
        <v>0.57377049180327866</v>
      </c>
    </row>
    <row r="474" spans="1:4" x14ac:dyDescent="0.25">
      <c r="A474" t="s">
        <v>4061</v>
      </c>
      <c r="B474">
        <v>10</v>
      </c>
      <c r="C474">
        <f t="shared" si="14"/>
        <v>0</v>
      </c>
      <c r="D474">
        <f t="shared" si="13"/>
        <v>0.57377049180327866</v>
      </c>
    </row>
    <row r="475" spans="1:4" x14ac:dyDescent="0.25">
      <c r="A475" t="s">
        <v>4061</v>
      </c>
      <c r="B475">
        <v>10</v>
      </c>
      <c r="C475">
        <f t="shared" si="14"/>
        <v>0</v>
      </c>
      <c r="D475">
        <f t="shared" si="13"/>
        <v>0.57377049180327866</v>
      </c>
    </row>
    <row r="476" spans="1:4" x14ac:dyDescent="0.25">
      <c r="A476" t="s">
        <v>4061</v>
      </c>
      <c r="B476">
        <v>10</v>
      </c>
      <c r="C476">
        <f t="shared" si="14"/>
        <v>0</v>
      </c>
      <c r="D476">
        <f t="shared" si="13"/>
        <v>0.57377049180327866</v>
      </c>
    </row>
    <row r="477" spans="1:4" x14ac:dyDescent="0.25">
      <c r="A477" t="s">
        <v>4061</v>
      </c>
      <c r="B477">
        <v>10</v>
      </c>
      <c r="C477">
        <f t="shared" si="14"/>
        <v>0</v>
      </c>
      <c r="D477">
        <f t="shared" si="13"/>
        <v>0.57377049180327866</v>
      </c>
    </row>
    <row r="478" spans="1:4" x14ac:dyDescent="0.25">
      <c r="A478" t="s">
        <v>4061</v>
      </c>
      <c r="B478">
        <v>10</v>
      </c>
      <c r="C478">
        <f t="shared" si="14"/>
        <v>0</v>
      </c>
      <c r="D478">
        <f t="shared" si="13"/>
        <v>0.57377049180327866</v>
      </c>
    </row>
    <row r="479" spans="1:4" x14ac:dyDescent="0.25">
      <c r="A479" t="s">
        <v>4060</v>
      </c>
      <c r="B479" s="5">
        <v>10</v>
      </c>
      <c r="C479">
        <f t="shared" si="14"/>
        <v>1</v>
      </c>
      <c r="D479">
        <f t="shared" si="13"/>
        <v>0.5901639344262295</v>
      </c>
    </row>
    <row r="480" spans="1:4" x14ac:dyDescent="0.25">
      <c r="A480" t="s">
        <v>4060</v>
      </c>
      <c r="B480" s="5">
        <v>10</v>
      </c>
      <c r="C480">
        <f t="shared" si="14"/>
        <v>1</v>
      </c>
      <c r="D480">
        <f t="shared" si="13"/>
        <v>0.60655737704918034</v>
      </c>
    </row>
    <row r="481" spans="1:4" x14ac:dyDescent="0.25">
      <c r="A481" t="s">
        <v>4060</v>
      </c>
      <c r="B481" s="5">
        <v>10</v>
      </c>
      <c r="C481">
        <f t="shared" si="14"/>
        <v>1</v>
      </c>
      <c r="D481">
        <f t="shared" si="13"/>
        <v>0.62295081967213117</v>
      </c>
    </row>
    <row r="482" spans="1:4" x14ac:dyDescent="0.25">
      <c r="A482" t="s">
        <v>4060</v>
      </c>
      <c r="B482" s="5">
        <v>10</v>
      </c>
      <c r="C482">
        <f t="shared" si="14"/>
        <v>1</v>
      </c>
      <c r="D482">
        <f t="shared" si="13"/>
        <v>0.63934426229508201</v>
      </c>
    </row>
    <row r="483" spans="1:4" x14ac:dyDescent="0.25">
      <c r="A483" t="s">
        <v>4060</v>
      </c>
      <c r="B483" s="5">
        <v>10</v>
      </c>
      <c r="C483">
        <f t="shared" si="14"/>
        <v>1</v>
      </c>
      <c r="D483">
        <f t="shared" si="13"/>
        <v>0.65573770491803274</v>
      </c>
    </row>
  </sheetData>
  <autoFilter ref="A1:B1" xr:uid="{F395CB97-2777-4EA2-A808-802381F18DA8}">
    <sortState xmlns:xlrd2="http://schemas.microsoft.com/office/spreadsheetml/2017/richdata2" ref="A2:B483">
      <sortCondition ref="B1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0B1EF-6BBD-4084-8907-83858EC43E24}">
  <dimension ref="B5:C2705"/>
  <sheetViews>
    <sheetView topLeftCell="A2668" workbookViewId="0">
      <selection activeCell="C2705" sqref="C2705"/>
    </sheetView>
  </sheetViews>
  <sheetFormatPr defaultRowHeight="15" x14ac:dyDescent="0.25"/>
  <sheetData>
    <row r="5" spans="2:3" ht="60" x14ac:dyDescent="0.25">
      <c r="B5" s="8" t="s">
        <v>4055</v>
      </c>
      <c r="C5" s="8" t="s">
        <v>3843</v>
      </c>
    </row>
    <row r="6" spans="2:3" x14ac:dyDescent="0.25">
      <c r="B6" s="5">
        <v>0</v>
      </c>
      <c r="C6" t="s">
        <v>121</v>
      </c>
    </row>
    <row r="7" spans="2:3" x14ac:dyDescent="0.25">
      <c r="B7" s="5">
        <v>0</v>
      </c>
      <c r="C7" t="s">
        <v>121</v>
      </c>
    </row>
    <row r="8" spans="2:3" x14ac:dyDescent="0.25">
      <c r="B8" s="5">
        <v>0</v>
      </c>
      <c r="C8" t="s">
        <v>121</v>
      </c>
    </row>
    <row r="9" spans="2:3" x14ac:dyDescent="0.25">
      <c r="B9" s="5">
        <v>0</v>
      </c>
      <c r="C9" t="s">
        <v>121</v>
      </c>
    </row>
    <row r="10" spans="2:3" x14ac:dyDescent="0.25">
      <c r="B10" s="5">
        <v>0</v>
      </c>
      <c r="C10" t="s">
        <v>121</v>
      </c>
    </row>
    <row r="11" spans="2:3" x14ac:dyDescent="0.25">
      <c r="B11" s="5">
        <v>0</v>
      </c>
      <c r="C11" t="s">
        <v>121</v>
      </c>
    </row>
    <row r="12" spans="2:3" x14ac:dyDescent="0.25">
      <c r="B12" s="5">
        <v>0</v>
      </c>
      <c r="C12" t="s">
        <v>121</v>
      </c>
    </row>
    <row r="13" spans="2:3" x14ac:dyDescent="0.25">
      <c r="B13" s="5">
        <v>0</v>
      </c>
      <c r="C13" t="s">
        <v>121</v>
      </c>
    </row>
    <row r="14" spans="2:3" x14ac:dyDescent="0.25">
      <c r="B14" s="5">
        <v>0</v>
      </c>
      <c r="C14" t="s">
        <v>121</v>
      </c>
    </row>
    <row r="15" spans="2:3" x14ac:dyDescent="0.25">
      <c r="B15" s="5">
        <v>0</v>
      </c>
      <c r="C15" t="s">
        <v>121</v>
      </c>
    </row>
    <row r="16" spans="2:3" x14ac:dyDescent="0.25">
      <c r="B16" s="5">
        <v>0</v>
      </c>
      <c r="C16" t="s">
        <v>121</v>
      </c>
    </row>
    <row r="17" spans="2:3" x14ac:dyDescent="0.25">
      <c r="B17" s="5">
        <v>0</v>
      </c>
      <c r="C17" t="s">
        <v>121</v>
      </c>
    </row>
    <row r="18" spans="2:3" x14ac:dyDescent="0.25">
      <c r="B18" s="5">
        <v>0</v>
      </c>
      <c r="C18" t="s">
        <v>121</v>
      </c>
    </row>
    <row r="19" spans="2:3" x14ac:dyDescent="0.25">
      <c r="B19" s="5">
        <v>0</v>
      </c>
      <c r="C19" t="s">
        <v>121</v>
      </c>
    </row>
    <row r="20" spans="2:3" x14ac:dyDescent="0.25">
      <c r="B20" s="5">
        <v>0</v>
      </c>
      <c r="C20" t="s">
        <v>121</v>
      </c>
    </row>
    <row r="21" spans="2:3" x14ac:dyDescent="0.25">
      <c r="B21" s="5">
        <v>0</v>
      </c>
      <c r="C21" t="s">
        <v>121</v>
      </c>
    </row>
    <row r="22" spans="2:3" x14ac:dyDescent="0.25">
      <c r="B22" s="5">
        <v>0</v>
      </c>
      <c r="C22" t="s">
        <v>121</v>
      </c>
    </row>
    <row r="23" spans="2:3" x14ac:dyDescent="0.25">
      <c r="B23" s="5">
        <v>0</v>
      </c>
      <c r="C23" t="s">
        <v>121</v>
      </c>
    </row>
    <row r="24" spans="2:3" x14ac:dyDescent="0.25">
      <c r="B24" s="5">
        <v>0</v>
      </c>
      <c r="C24" t="s">
        <v>121</v>
      </c>
    </row>
    <row r="25" spans="2:3" x14ac:dyDescent="0.25">
      <c r="B25" s="5">
        <v>0</v>
      </c>
      <c r="C25" t="s">
        <v>121</v>
      </c>
    </row>
    <row r="26" spans="2:3" x14ac:dyDescent="0.25">
      <c r="B26" s="5">
        <v>0</v>
      </c>
      <c r="C26" t="s">
        <v>121</v>
      </c>
    </row>
    <row r="27" spans="2:3" x14ac:dyDescent="0.25">
      <c r="B27" s="5">
        <v>0</v>
      </c>
      <c r="C27" t="s">
        <v>121</v>
      </c>
    </row>
    <row r="28" spans="2:3" x14ac:dyDescent="0.25">
      <c r="B28" s="5">
        <v>0</v>
      </c>
      <c r="C28" t="s">
        <v>121</v>
      </c>
    </row>
    <row r="29" spans="2:3" x14ac:dyDescent="0.25">
      <c r="B29" s="5">
        <v>0</v>
      </c>
      <c r="C29" t="s">
        <v>121</v>
      </c>
    </row>
    <row r="30" spans="2:3" x14ac:dyDescent="0.25">
      <c r="B30" s="5">
        <v>0</v>
      </c>
      <c r="C30" t="s">
        <v>121</v>
      </c>
    </row>
    <row r="31" spans="2:3" x14ac:dyDescent="0.25">
      <c r="B31" s="5">
        <v>0</v>
      </c>
      <c r="C31" t="s">
        <v>121</v>
      </c>
    </row>
    <row r="32" spans="2:3" x14ac:dyDescent="0.25">
      <c r="B32" s="5">
        <v>0</v>
      </c>
      <c r="C32" t="s">
        <v>121</v>
      </c>
    </row>
    <row r="33" spans="2:3" x14ac:dyDescent="0.25">
      <c r="B33" s="5">
        <v>0</v>
      </c>
      <c r="C33" t="s">
        <v>121</v>
      </c>
    </row>
    <row r="34" spans="2:3" x14ac:dyDescent="0.25">
      <c r="B34" s="5">
        <v>0</v>
      </c>
      <c r="C34" t="s">
        <v>121</v>
      </c>
    </row>
    <row r="35" spans="2:3" x14ac:dyDescent="0.25">
      <c r="B35" s="5">
        <v>0</v>
      </c>
      <c r="C35" t="s">
        <v>121</v>
      </c>
    </row>
    <row r="36" spans="2:3" x14ac:dyDescent="0.25">
      <c r="B36" s="5">
        <v>0</v>
      </c>
      <c r="C36" t="s">
        <v>121</v>
      </c>
    </row>
    <row r="37" spans="2:3" x14ac:dyDescent="0.25">
      <c r="B37" s="5">
        <v>0</v>
      </c>
      <c r="C37" t="s">
        <v>121</v>
      </c>
    </row>
    <row r="38" spans="2:3" x14ac:dyDescent="0.25">
      <c r="B38" s="5">
        <v>0</v>
      </c>
      <c r="C38" t="s">
        <v>121</v>
      </c>
    </row>
    <row r="39" spans="2:3" x14ac:dyDescent="0.25">
      <c r="B39" s="5">
        <v>0</v>
      </c>
      <c r="C39" t="s">
        <v>121</v>
      </c>
    </row>
    <row r="40" spans="2:3" x14ac:dyDescent="0.25">
      <c r="B40" s="5">
        <v>0</v>
      </c>
      <c r="C40" t="s">
        <v>121</v>
      </c>
    </row>
    <row r="41" spans="2:3" x14ac:dyDescent="0.25">
      <c r="B41" s="5">
        <v>0</v>
      </c>
      <c r="C41" t="s">
        <v>121</v>
      </c>
    </row>
    <row r="42" spans="2:3" x14ac:dyDescent="0.25">
      <c r="B42" s="5">
        <v>0</v>
      </c>
      <c r="C42" t="s">
        <v>121</v>
      </c>
    </row>
    <row r="43" spans="2:3" x14ac:dyDescent="0.25">
      <c r="B43" s="5">
        <v>0</v>
      </c>
      <c r="C43" t="s">
        <v>121</v>
      </c>
    </row>
    <row r="44" spans="2:3" x14ac:dyDescent="0.25">
      <c r="B44" s="5">
        <v>0</v>
      </c>
      <c r="C44" t="s">
        <v>121</v>
      </c>
    </row>
    <row r="45" spans="2:3" x14ac:dyDescent="0.25">
      <c r="B45" s="5">
        <v>0</v>
      </c>
      <c r="C45" t="s">
        <v>121</v>
      </c>
    </row>
    <row r="46" spans="2:3" x14ac:dyDescent="0.25">
      <c r="B46" s="5">
        <v>0</v>
      </c>
      <c r="C46" t="s">
        <v>121</v>
      </c>
    </row>
    <row r="47" spans="2:3" x14ac:dyDescent="0.25">
      <c r="B47" s="5">
        <v>0</v>
      </c>
      <c r="C47" t="s">
        <v>121</v>
      </c>
    </row>
    <row r="48" spans="2:3" x14ac:dyDescent="0.25">
      <c r="B48" s="5">
        <v>0</v>
      </c>
      <c r="C48" t="s">
        <v>121</v>
      </c>
    </row>
    <row r="49" spans="2:3" x14ac:dyDescent="0.25">
      <c r="B49" s="5">
        <v>0</v>
      </c>
      <c r="C49" t="s">
        <v>121</v>
      </c>
    </row>
    <row r="50" spans="2:3" x14ac:dyDescent="0.25">
      <c r="B50" s="5">
        <v>0</v>
      </c>
      <c r="C50" t="s">
        <v>121</v>
      </c>
    </row>
    <row r="51" spans="2:3" x14ac:dyDescent="0.25">
      <c r="B51" s="5">
        <v>0</v>
      </c>
      <c r="C51" t="s">
        <v>121</v>
      </c>
    </row>
    <row r="52" spans="2:3" x14ac:dyDescent="0.25">
      <c r="B52" s="5">
        <v>0</v>
      </c>
      <c r="C52" t="s">
        <v>121</v>
      </c>
    </row>
    <row r="53" spans="2:3" x14ac:dyDescent="0.25">
      <c r="B53" s="5">
        <v>0</v>
      </c>
      <c r="C53" t="s">
        <v>121</v>
      </c>
    </row>
    <row r="54" spans="2:3" x14ac:dyDescent="0.25">
      <c r="B54" s="5">
        <v>0</v>
      </c>
      <c r="C54" t="s">
        <v>121</v>
      </c>
    </row>
    <row r="55" spans="2:3" x14ac:dyDescent="0.25">
      <c r="B55" s="5">
        <v>0</v>
      </c>
      <c r="C55" t="s">
        <v>121</v>
      </c>
    </row>
    <row r="56" spans="2:3" x14ac:dyDescent="0.25">
      <c r="B56" s="5">
        <v>0</v>
      </c>
      <c r="C56" t="s">
        <v>121</v>
      </c>
    </row>
    <row r="57" spans="2:3" x14ac:dyDescent="0.25">
      <c r="B57" s="5">
        <v>0</v>
      </c>
      <c r="C57" t="s">
        <v>121</v>
      </c>
    </row>
    <row r="58" spans="2:3" x14ac:dyDescent="0.25">
      <c r="B58" s="5">
        <v>0</v>
      </c>
      <c r="C58" t="s">
        <v>121</v>
      </c>
    </row>
    <row r="59" spans="2:3" x14ac:dyDescent="0.25">
      <c r="B59" s="5">
        <v>0</v>
      </c>
      <c r="C59" t="s">
        <v>121</v>
      </c>
    </row>
    <row r="60" spans="2:3" x14ac:dyDescent="0.25">
      <c r="B60" s="5">
        <v>0</v>
      </c>
      <c r="C60" t="s">
        <v>121</v>
      </c>
    </row>
    <row r="61" spans="2:3" x14ac:dyDescent="0.25">
      <c r="B61" s="5">
        <v>0</v>
      </c>
      <c r="C61" t="s">
        <v>121</v>
      </c>
    </row>
    <row r="62" spans="2:3" x14ac:dyDescent="0.25">
      <c r="B62" s="5">
        <v>0</v>
      </c>
      <c r="C62" t="s">
        <v>121</v>
      </c>
    </row>
    <row r="63" spans="2:3" x14ac:dyDescent="0.25">
      <c r="B63" s="5">
        <v>0</v>
      </c>
      <c r="C63" t="s">
        <v>121</v>
      </c>
    </row>
    <row r="64" spans="2:3" x14ac:dyDescent="0.25">
      <c r="B64" s="5">
        <v>0</v>
      </c>
      <c r="C64" t="s">
        <v>121</v>
      </c>
    </row>
    <row r="65" spans="2:3" x14ac:dyDescent="0.25">
      <c r="B65" s="5">
        <v>0</v>
      </c>
      <c r="C65" t="s">
        <v>121</v>
      </c>
    </row>
    <row r="66" spans="2:3" x14ac:dyDescent="0.25">
      <c r="B66" s="5">
        <v>0</v>
      </c>
      <c r="C66" t="s">
        <v>121</v>
      </c>
    </row>
    <row r="67" spans="2:3" x14ac:dyDescent="0.25">
      <c r="B67" s="5">
        <v>0</v>
      </c>
      <c r="C67" t="s">
        <v>121</v>
      </c>
    </row>
    <row r="68" spans="2:3" x14ac:dyDescent="0.25">
      <c r="B68" s="5">
        <v>0</v>
      </c>
      <c r="C68" t="s">
        <v>121</v>
      </c>
    </row>
    <row r="69" spans="2:3" x14ac:dyDescent="0.25">
      <c r="B69" s="5">
        <v>0</v>
      </c>
      <c r="C69" t="s">
        <v>121</v>
      </c>
    </row>
    <row r="70" spans="2:3" x14ac:dyDescent="0.25">
      <c r="B70" s="5">
        <v>0</v>
      </c>
      <c r="C70" t="s">
        <v>121</v>
      </c>
    </row>
    <row r="71" spans="2:3" x14ac:dyDescent="0.25">
      <c r="B71" s="5">
        <v>0</v>
      </c>
      <c r="C71" t="s">
        <v>121</v>
      </c>
    </row>
    <row r="72" spans="2:3" x14ac:dyDescent="0.25">
      <c r="B72" s="5">
        <v>0</v>
      </c>
      <c r="C72" t="s">
        <v>121</v>
      </c>
    </row>
    <row r="73" spans="2:3" x14ac:dyDescent="0.25">
      <c r="B73" s="5">
        <v>0</v>
      </c>
      <c r="C73" t="s">
        <v>121</v>
      </c>
    </row>
    <row r="74" spans="2:3" x14ac:dyDescent="0.25">
      <c r="B74" s="5">
        <v>0</v>
      </c>
      <c r="C74" t="s">
        <v>121</v>
      </c>
    </row>
    <row r="75" spans="2:3" x14ac:dyDescent="0.25">
      <c r="B75" s="5">
        <v>0</v>
      </c>
      <c r="C75" t="s">
        <v>121</v>
      </c>
    </row>
    <row r="76" spans="2:3" x14ac:dyDescent="0.25">
      <c r="B76" s="5">
        <v>0</v>
      </c>
      <c r="C76" t="s">
        <v>121</v>
      </c>
    </row>
    <row r="77" spans="2:3" x14ac:dyDescent="0.25">
      <c r="B77" s="5">
        <v>0</v>
      </c>
      <c r="C77" t="s">
        <v>121</v>
      </c>
    </row>
    <row r="78" spans="2:3" x14ac:dyDescent="0.25">
      <c r="B78" s="5">
        <v>0</v>
      </c>
      <c r="C78" t="s">
        <v>121</v>
      </c>
    </row>
    <row r="79" spans="2:3" x14ac:dyDescent="0.25">
      <c r="B79" s="5">
        <v>0</v>
      </c>
      <c r="C79" t="s">
        <v>121</v>
      </c>
    </row>
    <row r="80" spans="2:3" x14ac:dyDescent="0.25">
      <c r="B80" s="5">
        <v>0</v>
      </c>
      <c r="C80" t="s">
        <v>121</v>
      </c>
    </row>
    <row r="81" spans="2:3" x14ac:dyDescent="0.25">
      <c r="B81" s="5">
        <v>0</v>
      </c>
      <c r="C81" t="s">
        <v>121</v>
      </c>
    </row>
    <row r="82" spans="2:3" x14ac:dyDescent="0.25">
      <c r="B82" s="5">
        <v>0</v>
      </c>
      <c r="C82" t="s">
        <v>121</v>
      </c>
    </row>
    <row r="83" spans="2:3" x14ac:dyDescent="0.25">
      <c r="B83" s="5">
        <v>0</v>
      </c>
      <c r="C83" t="s">
        <v>121</v>
      </c>
    </row>
    <row r="84" spans="2:3" x14ac:dyDescent="0.25">
      <c r="B84" s="5">
        <v>0</v>
      </c>
      <c r="C84" t="s">
        <v>121</v>
      </c>
    </row>
    <row r="85" spans="2:3" x14ac:dyDescent="0.25">
      <c r="B85" s="5">
        <v>0</v>
      </c>
      <c r="C85" t="s">
        <v>121</v>
      </c>
    </row>
    <row r="86" spans="2:3" x14ac:dyDescent="0.25">
      <c r="B86" s="5">
        <v>0</v>
      </c>
      <c r="C86" t="s">
        <v>121</v>
      </c>
    </row>
    <row r="87" spans="2:3" x14ac:dyDescent="0.25">
      <c r="B87" s="5">
        <v>0</v>
      </c>
      <c r="C87" t="s">
        <v>121</v>
      </c>
    </row>
    <row r="88" spans="2:3" x14ac:dyDescent="0.25">
      <c r="B88" s="5">
        <v>0</v>
      </c>
      <c r="C88" t="s">
        <v>121</v>
      </c>
    </row>
    <row r="89" spans="2:3" x14ac:dyDescent="0.25">
      <c r="B89" s="5">
        <v>0</v>
      </c>
      <c r="C89" t="s">
        <v>121</v>
      </c>
    </row>
    <row r="90" spans="2:3" x14ac:dyDescent="0.25">
      <c r="B90" s="5">
        <v>0</v>
      </c>
      <c r="C90" t="s">
        <v>121</v>
      </c>
    </row>
    <row r="91" spans="2:3" x14ac:dyDescent="0.25">
      <c r="B91" s="5">
        <v>0</v>
      </c>
      <c r="C91" t="s">
        <v>121</v>
      </c>
    </row>
    <row r="92" spans="2:3" x14ac:dyDescent="0.25">
      <c r="B92" s="5">
        <v>0</v>
      </c>
      <c r="C92" t="s">
        <v>121</v>
      </c>
    </row>
    <row r="93" spans="2:3" x14ac:dyDescent="0.25">
      <c r="B93" s="5">
        <v>0</v>
      </c>
      <c r="C93" t="s">
        <v>121</v>
      </c>
    </row>
    <row r="94" spans="2:3" x14ac:dyDescent="0.25">
      <c r="B94" s="5">
        <v>0</v>
      </c>
      <c r="C94" t="s">
        <v>121</v>
      </c>
    </row>
    <row r="95" spans="2:3" x14ac:dyDescent="0.25">
      <c r="B95" s="5">
        <v>0</v>
      </c>
      <c r="C95" t="s">
        <v>121</v>
      </c>
    </row>
    <row r="96" spans="2:3" x14ac:dyDescent="0.25">
      <c r="B96" s="5">
        <v>0</v>
      </c>
      <c r="C96" t="s">
        <v>121</v>
      </c>
    </row>
    <row r="97" spans="2:3" x14ac:dyDescent="0.25">
      <c r="B97" s="5">
        <v>0</v>
      </c>
      <c r="C97" t="s">
        <v>121</v>
      </c>
    </row>
    <row r="98" spans="2:3" x14ac:dyDescent="0.25">
      <c r="B98" s="5">
        <v>0</v>
      </c>
      <c r="C98" t="s">
        <v>121</v>
      </c>
    </row>
    <row r="99" spans="2:3" x14ac:dyDescent="0.25">
      <c r="B99" s="5">
        <v>0</v>
      </c>
      <c r="C99" t="s">
        <v>121</v>
      </c>
    </row>
    <row r="100" spans="2:3" x14ac:dyDescent="0.25">
      <c r="B100" s="5">
        <v>0</v>
      </c>
      <c r="C100" t="s">
        <v>121</v>
      </c>
    </row>
    <row r="101" spans="2:3" x14ac:dyDescent="0.25">
      <c r="B101" s="5">
        <v>0</v>
      </c>
      <c r="C101" t="s">
        <v>121</v>
      </c>
    </row>
    <row r="102" spans="2:3" x14ac:dyDescent="0.25">
      <c r="B102" s="5">
        <v>0</v>
      </c>
      <c r="C102" t="s">
        <v>121</v>
      </c>
    </row>
    <row r="103" spans="2:3" x14ac:dyDescent="0.25">
      <c r="B103" s="5">
        <v>0</v>
      </c>
      <c r="C103" t="s">
        <v>121</v>
      </c>
    </row>
    <row r="104" spans="2:3" x14ac:dyDescent="0.25">
      <c r="B104" s="5">
        <v>0</v>
      </c>
      <c r="C104" t="s">
        <v>121</v>
      </c>
    </row>
    <row r="105" spans="2:3" x14ac:dyDescent="0.25">
      <c r="B105" s="5">
        <v>0</v>
      </c>
      <c r="C105" t="s">
        <v>121</v>
      </c>
    </row>
    <row r="106" spans="2:3" x14ac:dyDescent="0.25">
      <c r="B106" s="5">
        <v>0</v>
      </c>
      <c r="C106" t="s">
        <v>121</v>
      </c>
    </row>
    <row r="107" spans="2:3" x14ac:dyDescent="0.25">
      <c r="B107" s="5">
        <v>0</v>
      </c>
      <c r="C107" t="s">
        <v>121</v>
      </c>
    </row>
    <row r="108" spans="2:3" x14ac:dyDescent="0.25">
      <c r="B108" s="5">
        <v>0</v>
      </c>
      <c r="C108" t="s">
        <v>121</v>
      </c>
    </row>
    <row r="109" spans="2:3" x14ac:dyDescent="0.25">
      <c r="B109" s="5">
        <v>0</v>
      </c>
      <c r="C109" t="s">
        <v>121</v>
      </c>
    </row>
    <row r="110" spans="2:3" x14ac:dyDescent="0.25">
      <c r="B110" s="5">
        <v>0</v>
      </c>
      <c r="C110" t="s">
        <v>121</v>
      </c>
    </row>
    <row r="111" spans="2:3" x14ac:dyDescent="0.25">
      <c r="B111" s="5">
        <v>0</v>
      </c>
      <c r="C111" t="s">
        <v>121</v>
      </c>
    </row>
    <row r="112" spans="2:3" x14ac:dyDescent="0.25">
      <c r="B112" s="5">
        <v>0</v>
      </c>
      <c r="C112" t="s">
        <v>121</v>
      </c>
    </row>
    <row r="113" spans="2:3" x14ac:dyDescent="0.25">
      <c r="B113" s="5">
        <v>0</v>
      </c>
      <c r="C113" t="s">
        <v>121</v>
      </c>
    </row>
    <row r="114" spans="2:3" x14ac:dyDescent="0.25">
      <c r="B114" s="5">
        <v>0</v>
      </c>
      <c r="C114" t="s">
        <v>121</v>
      </c>
    </row>
    <row r="115" spans="2:3" x14ac:dyDescent="0.25">
      <c r="B115" s="5">
        <v>0</v>
      </c>
      <c r="C115" t="s">
        <v>121</v>
      </c>
    </row>
    <row r="116" spans="2:3" x14ac:dyDescent="0.25">
      <c r="B116" s="5">
        <v>0</v>
      </c>
      <c r="C116" t="s">
        <v>121</v>
      </c>
    </row>
    <row r="117" spans="2:3" x14ac:dyDescent="0.25">
      <c r="B117" s="5">
        <v>0</v>
      </c>
      <c r="C117" t="s">
        <v>121</v>
      </c>
    </row>
    <row r="118" spans="2:3" x14ac:dyDescent="0.25">
      <c r="B118" s="5">
        <v>0</v>
      </c>
      <c r="C118" t="s">
        <v>121</v>
      </c>
    </row>
    <row r="119" spans="2:3" x14ac:dyDescent="0.25">
      <c r="B119" s="5">
        <v>0</v>
      </c>
      <c r="C119" t="s">
        <v>121</v>
      </c>
    </row>
    <row r="120" spans="2:3" x14ac:dyDescent="0.25">
      <c r="B120" s="5">
        <v>0</v>
      </c>
      <c r="C120" t="s">
        <v>121</v>
      </c>
    </row>
    <row r="121" spans="2:3" x14ac:dyDescent="0.25">
      <c r="B121" s="5">
        <v>0</v>
      </c>
      <c r="C121" t="s">
        <v>121</v>
      </c>
    </row>
    <row r="122" spans="2:3" x14ac:dyDescent="0.25">
      <c r="B122" s="5">
        <v>0</v>
      </c>
      <c r="C122" t="s">
        <v>121</v>
      </c>
    </row>
    <row r="123" spans="2:3" x14ac:dyDescent="0.25">
      <c r="B123" s="5">
        <v>0</v>
      </c>
      <c r="C123" t="s">
        <v>121</v>
      </c>
    </row>
    <row r="124" spans="2:3" x14ac:dyDescent="0.25">
      <c r="B124" s="5">
        <v>0</v>
      </c>
      <c r="C124" t="s">
        <v>121</v>
      </c>
    </row>
    <row r="125" spans="2:3" x14ac:dyDescent="0.25">
      <c r="B125" s="5">
        <v>0</v>
      </c>
      <c r="C125" t="s">
        <v>121</v>
      </c>
    </row>
    <row r="126" spans="2:3" x14ac:dyDescent="0.25">
      <c r="B126" s="5">
        <v>0</v>
      </c>
      <c r="C126" t="s">
        <v>121</v>
      </c>
    </row>
    <row r="127" spans="2:3" x14ac:dyDescent="0.25">
      <c r="B127" s="5">
        <v>0</v>
      </c>
      <c r="C127" t="s">
        <v>121</v>
      </c>
    </row>
    <row r="128" spans="2:3" x14ac:dyDescent="0.25">
      <c r="B128" s="5">
        <v>0</v>
      </c>
      <c r="C128" t="s">
        <v>121</v>
      </c>
    </row>
    <row r="129" spans="2:3" x14ac:dyDescent="0.25">
      <c r="B129" s="5">
        <v>0</v>
      </c>
      <c r="C129" t="s">
        <v>121</v>
      </c>
    </row>
    <row r="130" spans="2:3" x14ac:dyDescent="0.25">
      <c r="B130" s="5">
        <v>0</v>
      </c>
      <c r="C130" t="s">
        <v>121</v>
      </c>
    </row>
    <row r="131" spans="2:3" x14ac:dyDescent="0.25">
      <c r="B131" s="5">
        <v>0</v>
      </c>
      <c r="C131" t="s">
        <v>121</v>
      </c>
    </row>
    <row r="132" spans="2:3" x14ac:dyDescent="0.25">
      <c r="B132" s="5">
        <v>0</v>
      </c>
      <c r="C132" t="s">
        <v>121</v>
      </c>
    </row>
    <row r="133" spans="2:3" x14ac:dyDescent="0.25">
      <c r="B133" s="5">
        <v>0</v>
      </c>
      <c r="C133" t="s">
        <v>121</v>
      </c>
    </row>
    <row r="134" spans="2:3" x14ac:dyDescent="0.25">
      <c r="B134" s="5">
        <v>0</v>
      </c>
      <c r="C134" t="s">
        <v>121</v>
      </c>
    </row>
    <row r="135" spans="2:3" x14ac:dyDescent="0.25">
      <c r="B135" s="5">
        <v>0</v>
      </c>
      <c r="C135" t="s">
        <v>121</v>
      </c>
    </row>
    <row r="136" spans="2:3" x14ac:dyDescent="0.25">
      <c r="B136" s="5">
        <v>0</v>
      </c>
      <c r="C136" t="s">
        <v>121</v>
      </c>
    </row>
    <row r="137" spans="2:3" x14ac:dyDescent="0.25">
      <c r="B137" s="5">
        <v>0</v>
      </c>
      <c r="C137" t="s">
        <v>121</v>
      </c>
    </row>
    <row r="138" spans="2:3" x14ac:dyDescent="0.25">
      <c r="B138" s="5">
        <v>0</v>
      </c>
      <c r="C138" t="s">
        <v>121</v>
      </c>
    </row>
    <row r="139" spans="2:3" x14ac:dyDescent="0.25">
      <c r="B139" s="5">
        <v>0</v>
      </c>
      <c r="C139" t="s">
        <v>121</v>
      </c>
    </row>
    <row r="140" spans="2:3" x14ac:dyDescent="0.25">
      <c r="B140" s="5">
        <v>0</v>
      </c>
      <c r="C140" t="s">
        <v>121</v>
      </c>
    </row>
    <row r="141" spans="2:3" x14ac:dyDescent="0.25">
      <c r="B141" s="5">
        <v>0</v>
      </c>
      <c r="C141" t="s">
        <v>121</v>
      </c>
    </row>
    <row r="142" spans="2:3" x14ac:dyDescent="0.25">
      <c r="B142" s="5">
        <v>0</v>
      </c>
      <c r="C142" t="s">
        <v>121</v>
      </c>
    </row>
    <row r="143" spans="2:3" x14ac:dyDescent="0.25">
      <c r="B143" s="5">
        <v>0</v>
      </c>
      <c r="C143" t="s">
        <v>121</v>
      </c>
    </row>
    <row r="144" spans="2:3" x14ac:dyDescent="0.25">
      <c r="B144" s="5">
        <v>0</v>
      </c>
      <c r="C144" t="s">
        <v>121</v>
      </c>
    </row>
    <row r="145" spans="2:3" x14ac:dyDescent="0.25">
      <c r="B145" s="5">
        <v>0</v>
      </c>
      <c r="C145" t="s">
        <v>121</v>
      </c>
    </row>
    <row r="146" spans="2:3" x14ac:dyDescent="0.25">
      <c r="B146" s="5">
        <v>0</v>
      </c>
      <c r="C146" t="s">
        <v>121</v>
      </c>
    </row>
    <row r="147" spans="2:3" x14ac:dyDescent="0.25">
      <c r="B147" s="5">
        <v>0</v>
      </c>
      <c r="C147" t="s">
        <v>121</v>
      </c>
    </row>
    <row r="148" spans="2:3" x14ac:dyDescent="0.25">
      <c r="B148" s="5">
        <v>0</v>
      </c>
      <c r="C148" t="s">
        <v>121</v>
      </c>
    </row>
    <row r="149" spans="2:3" x14ac:dyDescent="0.25">
      <c r="B149" s="5">
        <v>0</v>
      </c>
      <c r="C149" t="s">
        <v>121</v>
      </c>
    </row>
    <row r="150" spans="2:3" x14ac:dyDescent="0.25">
      <c r="B150" s="5">
        <v>0</v>
      </c>
      <c r="C150" t="s">
        <v>121</v>
      </c>
    </row>
    <row r="151" spans="2:3" x14ac:dyDescent="0.25">
      <c r="B151" s="5">
        <v>0</v>
      </c>
      <c r="C151" t="s">
        <v>121</v>
      </c>
    </row>
    <row r="152" spans="2:3" x14ac:dyDescent="0.25">
      <c r="B152" s="5">
        <v>0</v>
      </c>
      <c r="C152" t="s">
        <v>121</v>
      </c>
    </row>
    <row r="153" spans="2:3" x14ac:dyDescent="0.25">
      <c r="B153" s="5">
        <v>0</v>
      </c>
      <c r="C153" t="s">
        <v>121</v>
      </c>
    </row>
    <row r="154" spans="2:3" x14ac:dyDescent="0.25">
      <c r="B154" s="5">
        <v>0</v>
      </c>
      <c r="C154" t="s">
        <v>121</v>
      </c>
    </row>
    <row r="155" spans="2:3" x14ac:dyDescent="0.25">
      <c r="B155" s="5">
        <v>0</v>
      </c>
      <c r="C155" t="s">
        <v>121</v>
      </c>
    </row>
    <row r="156" spans="2:3" x14ac:dyDescent="0.25">
      <c r="B156" s="5">
        <v>0</v>
      </c>
      <c r="C156" t="s">
        <v>121</v>
      </c>
    </row>
    <row r="157" spans="2:3" x14ac:dyDescent="0.25">
      <c r="B157" s="5">
        <v>0</v>
      </c>
      <c r="C157" t="s">
        <v>121</v>
      </c>
    </row>
    <row r="158" spans="2:3" x14ac:dyDescent="0.25">
      <c r="B158" s="5">
        <v>0</v>
      </c>
      <c r="C158" t="s">
        <v>121</v>
      </c>
    </row>
    <row r="159" spans="2:3" x14ac:dyDescent="0.25">
      <c r="B159" s="5">
        <v>0</v>
      </c>
      <c r="C159" t="s">
        <v>121</v>
      </c>
    </row>
    <row r="160" spans="2:3" x14ac:dyDescent="0.25">
      <c r="B160" s="5">
        <v>0</v>
      </c>
      <c r="C160" t="s">
        <v>121</v>
      </c>
    </row>
    <row r="161" spans="2:3" x14ac:dyDescent="0.25">
      <c r="B161" s="5">
        <v>0</v>
      </c>
      <c r="C161" t="s">
        <v>121</v>
      </c>
    </row>
    <row r="162" spans="2:3" x14ac:dyDescent="0.25">
      <c r="B162" s="5">
        <v>0</v>
      </c>
      <c r="C162" t="s">
        <v>121</v>
      </c>
    </row>
    <row r="163" spans="2:3" x14ac:dyDescent="0.25">
      <c r="B163" s="5">
        <v>0</v>
      </c>
      <c r="C163" t="s">
        <v>121</v>
      </c>
    </row>
    <row r="164" spans="2:3" x14ac:dyDescent="0.25">
      <c r="B164" s="5">
        <v>0</v>
      </c>
      <c r="C164" t="s">
        <v>121</v>
      </c>
    </row>
    <row r="165" spans="2:3" x14ac:dyDescent="0.25">
      <c r="B165" s="5">
        <v>0</v>
      </c>
      <c r="C165" t="s">
        <v>121</v>
      </c>
    </row>
    <row r="166" spans="2:3" x14ac:dyDescent="0.25">
      <c r="B166" s="5">
        <v>0</v>
      </c>
      <c r="C166" t="s">
        <v>121</v>
      </c>
    </row>
    <row r="167" spans="2:3" x14ac:dyDescent="0.25">
      <c r="B167" s="5">
        <v>0</v>
      </c>
      <c r="C167" t="s">
        <v>121</v>
      </c>
    </row>
    <row r="168" spans="2:3" x14ac:dyDescent="0.25">
      <c r="B168" s="5">
        <v>0</v>
      </c>
      <c r="C168" t="s">
        <v>121</v>
      </c>
    </row>
    <row r="169" spans="2:3" x14ac:dyDescent="0.25">
      <c r="B169" s="5">
        <v>0</v>
      </c>
      <c r="C169" t="s">
        <v>121</v>
      </c>
    </row>
    <row r="170" spans="2:3" x14ac:dyDescent="0.25">
      <c r="B170" s="5">
        <v>0</v>
      </c>
      <c r="C170" t="s">
        <v>121</v>
      </c>
    </row>
    <row r="171" spans="2:3" x14ac:dyDescent="0.25">
      <c r="B171" s="5">
        <v>0</v>
      </c>
      <c r="C171" t="s">
        <v>121</v>
      </c>
    </row>
    <row r="172" spans="2:3" x14ac:dyDescent="0.25">
      <c r="B172" s="5">
        <v>0</v>
      </c>
      <c r="C172" t="s">
        <v>121</v>
      </c>
    </row>
    <row r="173" spans="2:3" x14ac:dyDescent="0.25">
      <c r="B173" s="5">
        <v>0</v>
      </c>
      <c r="C173" t="s">
        <v>121</v>
      </c>
    </row>
    <row r="174" spans="2:3" x14ac:dyDescent="0.25">
      <c r="B174" s="5">
        <v>0</v>
      </c>
      <c r="C174" t="s">
        <v>121</v>
      </c>
    </row>
    <row r="175" spans="2:3" x14ac:dyDescent="0.25">
      <c r="B175" s="5">
        <v>0</v>
      </c>
      <c r="C175" t="s">
        <v>121</v>
      </c>
    </row>
    <row r="176" spans="2:3" x14ac:dyDescent="0.25">
      <c r="B176" s="5">
        <v>0</v>
      </c>
      <c r="C176" t="s">
        <v>121</v>
      </c>
    </row>
    <row r="177" spans="2:3" x14ac:dyDescent="0.25">
      <c r="B177" s="5">
        <v>0</v>
      </c>
      <c r="C177" t="s">
        <v>121</v>
      </c>
    </row>
    <row r="178" spans="2:3" x14ac:dyDescent="0.25">
      <c r="B178" s="5">
        <v>0</v>
      </c>
      <c r="C178" t="s">
        <v>121</v>
      </c>
    </row>
    <row r="179" spans="2:3" x14ac:dyDescent="0.25">
      <c r="B179" s="5">
        <v>0</v>
      </c>
      <c r="C179" t="s">
        <v>121</v>
      </c>
    </row>
    <row r="180" spans="2:3" x14ac:dyDescent="0.25">
      <c r="B180" s="5">
        <v>0</v>
      </c>
      <c r="C180" t="s">
        <v>121</v>
      </c>
    </row>
    <row r="181" spans="2:3" x14ac:dyDescent="0.25">
      <c r="B181" s="5">
        <v>0</v>
      </c>
      <c r="C181" t="s">
        <v>121</v>
      </c>
    </row>
    <row r="182" spans="2:3" x14ac:dyDescent="0.25">
      <c r="B182" s="5">
        <v>0</v>
      </c>
      <c r="C182" t="s">
        <v>121</v>
      </c>
    </row>
    <row r="183" spans="2:3" x14ac:dyDescent="0.25">
      <c r="B183" s="5">
        <v>0</v>
      </c>
      <c r="C183" t="s">
        <v>121</v>
      </c>
    </row>
    <row r="184" spans="2:3" x14ac:dyDescent="0.25">
      <c r="B184" s="5">
        <v>0</v>
      </c>
      <c r="C184" t="s">
        <v>121</v>
      </c>
    </row>
    <row r="185" spans="2:3" x14ac:dyDescent="0.25">
      <c r="B185" s="5">
        <v>0</v>
      </c>
      <c r="C185" t="s">
        <v>121</v>
      </c>
    </row>
    <row r="186" spans="2:3" x14ac:dyDescent="0.25">
      <c r="B186" s="5">
        <v>0</v>
      </c>
      <c r="C186" t="s">
        <v>121</v>
      </c>
    </row>
    <row r="187" spans="2:3" x14ac:dyDescent="0.25">
      <c r="B187" s="5">
        <v>0</v>
      </c>
      <c r="C187" t="s">
        <v>121</v>
      </c>
    </row>
    <row r="188" spans="2:3" x14ac:dyDescent="0.25">
      <c r="B188" s="5">
        <v>0</v>
      </c>
      <c r="C188" t="s">
        <v>121</v>
      </c>
    </row>
    <row r="189" spans="2:3" x14ac:dyDescent="0.25">
      <c r="B189" s="5">
        <v>0</v>
      </c>
      <c r="C189" t="s">
        <v>121</v>
      </c>
    </row>
    <row r="190" spans="2:3" x14ac:dyDescent="0.25">
      <c r="B190" s="5">
        <v>0</v>
      </c>
      <c r="C190" t="s">
        <v>121</v>
      </c>
    </row>
    <row r="191" spans="2:3" x14ac:dyDescent="0.25">
      <c r="B191" s="5">
        <v>0</v>
      </c>
      <c r="C191" t="s">
        <v>121</v>
      </c>
    </row>
    <row r="192" spans="2:3" x14ac:dyDescent="0.25">
      <c r="B192" s="5">
        <v>0</v>
      </c>
      <c r="C192" t="s">
        <v>121</v>
      </c>
    </row>
    <row r="193" spans="2:3" x14ac:dyDescent="0.25">
      <c r="B193" s="5">
        <v>0</v>
      </c>
      <c r="C193" t="s">
        <v>121</v>
      </c>
    </row>
    <row r="194" spans="2:3" x14ac:dyDescent="0.25">
      <c r="B194" s="5">
        <v>0</v>
      </c>
      <c r="C194" t="s">
        <v>121</v>
      </c>
    </row>
    <row r="195" spans="2:3" x14ac:dyDescent="0.25">
      <c r="B195" s="5">
        <v>0</v>
      </c>
      <c r="C195" t="s">
        <v>121</v>
      </c>
    </row>
    <row r="196" spans="2:3" x14ac:dyDescent="0.25">
      <c r="B196" s="5">
        <v>0</v>
      </c>
      <c r="C196" t="s">
        <v>121</v>
      </c>
    </row>
    <row r="197" spans="2:3" x14ac:dyDescent="0.25">
      <c r="B197" s="5">
        <v>0</v>
      </c>
      <c r="C197" t="s">
        <v>121</v>
      </c>
    </row>
    <row r="198" spans="2:3" x14ac:dyDescent="0.25">
      <c r="B198" s="5">
        <v>0</v>
      </c>
      <c r="C198" t="s">
        <v>121</v>
      </c>
    </row>
    <row r="199" spans="2:3" x14ac:dyDescent="0.25">
      <c r="B199" s="5">
        <v>0</v>
      </c>
      <c r="C199" t="s">
        <v>121</v>
      </c>
    </row>
    <row r="200" spans="2:3" x14ac:dyDescent="0.25">
      <c r="B200" s="5">
        <v>0</v>
      </c>
      <c r="C200" t="s">
        <v>121</v>
      </c>
    </row>
    <row r="201" spans="2:3" x14ac:dyDescent="0.25">
      <c r="B201" s="5">
        <v>0</v>
      </c>
      <c r="C201" t="s">
        <v>121</v>
      </c>
    </row>
    <row r="202" spans="2:3" x14ac:dyDescent="0.25">
      <c r="B202" s="5">
        <v>0</v>
      </c>
      <c r="C202" t="s">
        <v>121</v>
      </c>
    </row>
    <row r="203" spans="2:3" x14ac:dyDescent="0.25">
      <c r="B203" s="5">
        <v>0</v>
      </c>
      <c r="C203" t="s">
        <v>121</v>
      </c>
    </row>
    <row r="204" spans="2:3" x14ac:dyDescent="0.25">
      <c r="B204" s="5">
        <v>0</v>
      </c>
      <c r="C204" t="s">
        <v>121</v>
      </c>
    </row>
    <row r="205" spans="2:3" x14ac:dyDescent="0.25">
      <c r="B205" s="5">
        <v>0</v>
      </c>
      <c r="C205" t="s">
        <v>121</v>
      </c>
    </row>
    <row r="206" spans="2:3" x14ac:dyDescent="0.25">
      <c r="B206" s="5">
        <v>0</v>
      </c>
      <c r="C206" t="s">
        <v>121</v>
      </c>
    </row>
    <row r="207" spans="2:3" x14ac:dyDescent="0.25">
      <c r="B207" s="5">
        <v>0</v>
      </c>
      <c r="C207" t="s">
        <v>121</v>
      </c>
    </row>
    <row r="208" spans="2:3" x14ac:dyDescent="0.25">
      <c r="B208" s="5">
        <v>0</v>
      </c>
      <c r="C208" t="s">
        <v>121</v>
      </c>
    </row>
    <row r="209" spans="2:3" x14ac:dyDescent="0.25">
      <c r="B209" s="5">
        <v>0</v>
      </c>
      <c r="C209" t="s">
        <v>121</v>
      </c>
    </row>
    <row r="210" spans="2:3" x14ac:dyDescent="0.25">
      <c r="B210" s="5">
        <v>0</v>
      </c>
      <c r="C210" t="s">
        <v>121</v>
      </c>
    </row>
    <row r="211" spans="2:3" x14ac:dyDescent="0.25">
      <c r="B211" s="5">
        <v>0</v>
      </c>
      <c r="C211" t="s">
        <v>121</v>
      </c>
    </row>
    <row r="212" spans="2:3" x14ac:dyDescent="0.25">
      <c r="B212" s="5">
        <v>0</v>
      </c>
      <c r="C212" t="s">
        <v>121</v>
      </c>
    </row>
    <row r="213" spans="2:3" x14ac:dyDescent="0.25">
      <c r="B213" s="5">
        <v>0</v>
      </c>
      <c r="C213" t="s">
        <v>121</v>
      </c>
    </row>
    <row r="214" spans="2:3" x14ac:dyDescent="0.25">
      <c r="B214" s="5">
        <v>0</v>
      </c>
      <c r="C214" t="s">
        <v>121</v>
      </c>
    </row>
    <row r="215" spans="2:3" x14ac:dyDescent="0.25">
      <c r="B215" s="5">
        <v>0</v>
      </c>
      <c r="C215" t="s">
        <v>121</v>
      </c>
    </row>
    <row r="216" spans="2:3" x14ac:dyDescent="0.25">
      <c r="B216" s="5">
        <v>0</v>
      </c>
      <c r="C216" t="s">
        <v>121</v>
      </c>
    </row>
    <row r="217" spans="2:3" x14ac:dyDescent="0.25">
      <c r="B217" s="5">
        <v>0</v>
      </c>
      <c r="C217" t="s">
        <v>121</v>
      </c>
    </row>
    <row r="218" spans="2:3" x14ac:dyDescent="0.25">
      <c r="B218" s="5">
        <v>0</v>
      </c>
      <c r="C218" t="s">
        <v>121</v>
      </c>
    </row>
    <row r="219" spans="2:3" x14ac:dyDescent="0.25">
      <c r="B219" s="5">
        <v>0</v>
      </c>
      <c r="C219" t="s">
        <v>121</v>
      </c>
    </row>
    <row r="220" spans="2:3" x14ac:dyDescent="0.25">
      <c r="B220" s="5">
        <v>0</v>
      </c>
      <c r="C220" t="s">
        <v>121</v>
      </c>
    </row>
    <row r="221" spans="2:3" x14ac:dyDescent="0.25">
      <c r="B221" s="5">
        <v>0</v>
      </c>
      <c r="C221" t="s">
        <v>121</v>
      </c>
    </row>
    <row r="222" spans="2:3" x14ac:dyDescent="0.25">
      <c r="B222" s="5">
        <v>0</v>
      </c>
      <c r="C222" t="s">
        <v>121</v>
      </c>
    </row>
    <row r="223" spans="2:3" x14ac:dyDescent="0.25">
      <c r="B223" s="5">
        <v>0</v>
      </c>
      <c r="C223" t="s">
        <v>121</v>
      </c>
    </row>
    <row r="224" spans="2:3" x14ac:dyDescent="0.25">
      <c r="B224" s="5">
        <v>0</v>
      </c>
      <c r="C224" t="s">
        <v>121</v>
      </c>
    </row>
    <row r="225" spans="2:3" x14ac:dyDescent="0.25">
      <c r="B225" s="5">
        <v>0</v>
      </c>
      <c r="C225" t="s">
        <v>121</v>
      </c>
    </row>
    <row r="226" spans="2:3" x14ac:dyDescent="0.25">
      <c r="B226" s="5">
        <v>0</v>
      </c>
      <c r="C226" t="s">
        <v>121</v>
      </c>
    </row>
    <row r="227" spans="2:3" x14ac:dyDescent="0.25">
      <c r="B227" s="5">
        <v>0</v>
      </c>
      <c r="C227" t="s">
        <v>121</v>
      </c>
    </row>
    <row r="228" spans="2:3" x14ac:dyDescent="0.25">
      <c r="B228" s="5">
        <v>0</v>
      </c>
      <c r="C228" t="s">
        <v>121</v>
      </c>
    </row>
    <row r="229" spans="2:3" x14ac:dyDescent="0.25">
      <c r="B229" s="5">
        <v>0</v>
      </c>
      <c r="C229" t="s">
        <v>121</v>
      </c>
    </row>
    <row r="230" spans="2:3" x14ac:dyDescent="0.25">
      <c r="B230" s="5">
        <v>0</v>
      </c>
      <c r="C230" t="s">
        <v>121</v>
      </c>
    </row>
    <row r="231" spans="2:3" x14ac:dyDescent="0.25">
      <c r="B231" s="5">
        <v>0</v>
      </c>
      <c r="C231" t="s">
        <v>121</v>
      </c>
    </row>
    <row r="232" spans="2:3" x14ac:dyDescent="0.25">
      <c r="B232" s="5">
        <v>0</v>
      </c>
      <c r="C232" t="s">
        <v>121</v>
      </c>
    </row>
    <row r="233" spans="2:3" x14ac:dyDescent="0.25">
      <c r="B233" s="5">
        <v>0</v>
      </c>
      <c r="C233" t="s">
        <v>121</v>
      </c>
    </row>
    <row r="234" spans="2:3" x14ac:dyDescent="0.25">
      <c r="B234" s="5">
        <v>0</v>
      </c>
      <c r="C234" t="s">
        <v>121</v>
      </c>
    </row>
    <row r="235" spans="2:3" x14ac:dyDescent="0.25">
      <c r="B235" s="5">
        <v>0</v>
      </c>
      <c r="C235" t="s">
        <v>121</v>
      </c>
    </row>
    <row r="236" spans="2:3" x14ac:dyDescent="0.25">
      <c r="B236" s="5">
        <v>0</v>
      </c>
      <c r="C236" t="s">
        <v>121</v>
      </c>
    </row>
    <row r="237" spans="2:3" x14ac:dyDescent="0.25">
      <c r="B237" s="5">
        <v>0</v>
      </c>
      <c r="C237" t="s">
        <v>121</v>
      </c>
    </row>
    <row r="238" spans="2:3" x14ac:dyDescent="0.25">
      <c r="B238" s="5">
        <v>0</v>
      </c>
      <c r="C238" t="s">
        <v>121</v>
      </c>
    </row>
    <row r="239" spans="2:3" x14ac:dyDescent="0.25">
      <c r="B239" s="5">
        <v>0</v>
      </c>
      <c r="C239" t="s">
        <v>121</v>
      </c>
    </row>
    <row r="240" spans="2:3" x14ac:dyDescent="0.25">
      <c r="B240" s="5">
        <v>0</v>
      </c>
      <c r="C240" t="s">
        <v>121</v>
      </c>
    </row>
    <row r="241" spans="2:3" x14ac:dyDescent="0.25">
      <c r="B241" s="5">
        <v>0</v>
      </c>
      <c r="C241" t="s">
        <v>121</v>
      </c>
    </row>
    <row r="242" spans="2:3" x14ac:dyDescent="0.25">
      <c r="B242" s="5">
        <v>0</v>
      </c>
      <c r="C242" t="s">
        <v>121</v>
      </c>
    </row>
    <row r="243" spans="2:3" x14ac:dyDescent="0.25">
      <c r="B243" s="5">
        <v>0</v>
      </c>
      <c r="C243" t="s">
        <v>121</v>
      </c>
    </row>
    <row r="244" spans="2:3" x14ac:dyDescent="0.25">
      <c r="B244" s="5">
        <v>0</v>
      </c>
      <c r="C244" t="s">
        <v>121</v>
      </c>
    </row>
    <row r="245" spans="2:3" x14ac:dyDescent="0.25">
      <c r="B245" s="5">
        <v>0</v>
      </c>
      <c r="C245" t="s">
        <v>121</v>
      </c>
    </row>
    <row r="246" spans="2:3" x14ac:dyDescent="0.25">
      <c r="B246" s="5">
        <v>0</v>
      </c>
      <c r="C246" t="s">
        <v>121</v>
      </c>
    </row>
    <row r="247" spans="2:3" x14ac:dyDescent="0.25">
      <c r="B247" s="5">
        <v>0</v>
      </c>
      <c r="C247" t="s">
        <v>121</v>
      </c>
    </row>
    <row r="248" spans="2:3" x14ac:dyDescent="0.25">
      <c r="B248" s="5">
        <v>0</v>
      </c>
      <c r="C248" t="s">
        <v>121</v>
      </c>
    </row>
    <row r="249" spans="2:3" x14ac:dyDescent="0.25">
      <c r="B249" s="5">
        <v>0</v>
      </c>
      <c r="C249" t="s">
        <v>121</v>
      </c>
    </row>
    <row r="250" spans="2:3" x14ac:dyDescent="0.25">
      <c r="B250" s="5">
        <v>0</v>
      </c>
      <c r="C250" t="s">
        <v>121</v>
      </c>
    </row>
    <row r="251" spans="2:3" x14ac:dyDescent="0.25">
      <c r="B251" s="5">
        <v>0</v>
      </c>
      <c r="C251" t="s">
        <v>121</v>
      </c>
    </row>
    <row r="252" spans="2:3" x14ac:dyDescent="0.25">
      <c r="B252" s="5">
        <v>0</v>
      </c>
      <c r="C252" t="s">
        <v>121</v>
      </c>
    </row>
    <row r="253" spans="2:3" x14ac:dyDescent="0.25">
      <c r="B253" s="5">
        <v>0</v>
      </c>
      <c r="C253" t="s">
        <v>121</v>
      </c>
    </row>
    <row r="254" spans="2:3" x14ac:dyDescent="0.25">
      <c r="B254" s="5">
        <v>0</v>
      </c>
      <c r="C254" t="s">
        <v>121</v>
      </c>
    </row>
    <row r="255" spans="2:3" x14ac:dyDescent="0.25">
      <c r="B255" s="5">
        <v>0</v>
      </c>
      <c r="C255" t="s">
        <v>121</v>
      </c>
    </row>
    <row r="256" spans="2:3" x14ac:dyDescent="0.25">
      <c r="B256" s="5">
        <v>0</v>
      </c>
      <c r="C256" t="s">
        <v>121</v>
      </c>
    </row>
    <row r="257" spans="2:3" x14ac:dyDescent="0.25">
      <c r="B257" s="5">
        <v>0</v>
      </c>
      <c r="C257" t="s">
        <v>121</v>
      </c>
    </row>
    <row r="258" spans="2:3" x14ac:dyDescent="0.25">
      <c r="B258" s="5">
        <v>0</v>
      </c>
      <c r="C258" t="s">
        <v>121</v>
      </c>
    </row>
    <row r="259" spans="2:3" x14ac:dyDescent="0.25">
      <c r="B259" s="5">
        <v>0</v>
      </c>
      <c r="C259" t="s">
        <v>121</v>
      </c>
    </row>
    <row r="260" spans="2:3" x14ac:dyDescent="0.25">
      <c r="B260" s="5">
        <v>0</v>
      </c>
      <c r="C260" t="s">
        <v>121</v>
      </c>
    </row>
    <row r="261" spans="2:3" x14ac:dyDescent="0.25">
      <c r="B261" s="5">
        <v>0</v>
      </c>
      <c r="C261" t="s">
        <v>121</v>
      </c>
    </row>
    <row r="262" spans="2:3" x14ac:dyDescent="0.25">
      <c r="B262" s="5">
        <v>0</v>
      </c>
      <c r="C262" t="s">
        <v>121</v>
      </c>
    </row>
    <row r="263" spans="2:3" x14ac:dyDescent="0.25">
      <c r="B263" s="5">
        <v>0</v>
      </c>
      <c r="C263" t="s">
        <v>121</v>
      </c>
    </row>
    <row r="264" spans="2:3" x14ac:dyDescent="0.25">
      <c r="B264" s="5">
        <v>0</v>
      </c>
      <c r="C264" t="s">
        <v>121</v>
      </c>
    </row>
    <row r="265" spans="2:3" x14ac:dyDescent="0.25">
      <c r="B265" s="5">
        <v>0</v>
      </c>
      <c r="C265" t="s">
        <v>121</v>
      </c>
    </row>
    <row r="266" spans="2:3" x14ac:dyDescent="0.25">
      <c r="B266" s="5">
        <v>0</v>
      </c>
      <c r="C266" t="s">
        <v>121</v>
      </c>
    </row>
    <row r="267" spans="2:3" x14ac:dyDescent="0.25">
      <c r="B267" s="5">
        <v>0</v>
      </c>
      <c r="C267" t="s">
        <v>121</v>
      </c>
    </row>
    <row r="268" spans="2:3" x14ac:dyDescent="0.25">
      <c r="B268" s="5">
        <v>0</v>
      </c>
      <c r="C268" t="s">
        <v>121</v>
      </c>
    </row>
    <row r="269" spans="2:3" x14ac:dyDescent="0.25">
      <c r="B269" s="5">
        <v>0</v>
      </c>
      <c r="C269" t="s">
        <v>121</v>
      </c>
    </row>
    <row r="270" spans="2:3" x14ac:dyDescent="0.25">
      <c r="B270" s="5">
        <v>0</v>
      </c>
      <c r="C270" t="s">
        <v>121</v>
      </c>
    </row>
    <row r="271" spans="2:3" x14ac:dyDescent="0.25">
      <c r="B271" s="5">
        <v>0</v>
      </c>
      <c r="C271" t="s">
        <v>121</v>
      </c>
    </row>
    <row r="272" spans="2:3" x14ac:dyDescent="0.25">
      <c r="B272" s="5">
        <v>0</v>
      </c>
      <c r="C272" t="s">
        <v>121</v>
      </c>
    </row>
    <row r="273" spans="2:3" x14ac:dyDescent="0.25">
      <c r="B273" s="5">
        <v>0</v>
      </c>
      <c r="C273" t="s">
        <v>121</v>
      </c>
    </row>
    <row r="274" spans="2:3" x14ac:dyDescent="0.25">
      <c r="B274" s="5">
        <v>0</v>
      </c>
      <c r="C274" t="s">
        <v>121</v>
      </c>
    </row>
    <row r="275" spans="2:3" x14ac:dyDescent="0.25">
      <c r="B275" s="5">
        <v>0</v>
      </c>
      <c r="C275" t="s">
        <v>121</v>
      </c>
    </row>
    <row r="276" spans="2:3" x14ac:dyDescent="0.25">
      <c r="B276" s="5">
        <v>0</v>
      </c>
      <c r="C276" t="s">
        <v>121</v>
      </c>
    </row>
    <row r="277" spans="2:3" x14ac:dyDescent="0.25">
      <c r="B277" s="5">
        <v>0</v>
      </c>
      <c r="C277" t="s">
        <v>121</v>
      </c>
    </row>
    <row r="278" spans="2:3" x14ac:dyDescent="0.25">
      <c r="B278" s="5">
        <v>0</v>
      </c>
      <c r="C278" t="s">
        <v>121</v>
      </c>
    </row>
    <row r="279" spans="2:3" x14ac:dyDescent="0.25">
      <c r="B279" s="5">
        <v>0</v>
      </c>
      <c r="C279" t="s">
        <v>121</v>
      </c>
    </row>
    <row r="280" spans="2:3" x14ac:dyDescent="0.25">
      <c r="B280" s="5">
        <v>0</v>
      </c>
      <c r="C280" t="s">
        <v>121</v>
      </c>
    </row>
    <row r="281" spans="2:3" x14ac:dyDescent="0.25">
      <c r="B281" s="5">
        <v>0</v>
      </c>
      <c r="C281" t="s">
        <v>121</v>
      </c>
    </row>
    <row r="282" spans="2:3" x14ac:dyDescent="0.25">
      <c r="B282" s="5">
        <v>0</v>
      </c>
      <c r="C282" t="s">
        <v>121</v>
      </c>
    </row>
    <row r="283" spans="2:3" x14ac:dyDescent="0.25">
      <c r="B283" s="5">
        <v>0</v>
      </c>
      <c r="C283" t="s">
        <v>121</v>
      </c>
    </row>
    <row r="284" spans="2:3" x14ac:dyDescent="0.25">
      <c r="B284" s="5">
        <v>0</v>
      </c>
      <c r="C284" t="s">
        <v>121</v>
      </c>
    </row>
    <row r="285" spans="2:3" x14ac:dyDescent="0.25">
      <c r="B285" s="5">
        <v>0</v>
      </c>
      <c r="C285" t="s">
        <v>121</v>
      </c>
    </row>
    <row r="286" spans="2:3" x14ac:dyDescent="0.25">
      <c r="B286" s="5">
        <v>0</v>
      </c>
      <c r="C286" t="s">
        <v>121</v>
      </c>
    </row>
    <row r="287" spans="2:3" x14ac:dyDescent="0.25">
      <c r="B287" s="5">
        <v>0</v>
      </c>
      <c r="C287" t="s">
        <v>121</v>
      </c>
    </row>
    <row r="288" spans="2:3" x14ac:dyDescent="0.25">
      <c r="B288" s="5">
        <v>0</v>
      </c>
      <c r="C288" t="s">
        <v>121</v>
      </c>
    </row>
    <row r="289" spans="2:3" x14ac:dyDescent="0.25">
      <c r="B289" s="5">
        <v>0</v>
      </c>
      <c r="C289" t="s">
        <v>121</v>
      </c>
    </row>
    <row r="290" spans="2:3" x14ac:dyDescent="0.25">
      <c r="B290" s="5">
        <v>0</v>
      </c>
      <c r="C290" t="s">
        <v>121</v>
      </c>
    </row>
    <row r="291" spans="2:3" x14ac:dyDescent="0.25">
      <c r="B291" s="5">
        <v>0</v>
      </c>
      <c r="C291" t="s">
        <v>121</v>
      </c>
    </row>
    <row r="292" spans="2:3" x14ac:dyDescent="0.25">
      <c r="B292" s="5">
        <v>0</v>
      </c>
      <c r="C292" t="s">
        <v>121</v>
      </c>
    </row>
    <row r="293" spans="2:3" x14ac:dyDescent="0.25">
      <c r="B293" s="5">
        <v>0</v>
      </c>
      <c r="C293" t="s">
        <v>121</v>
      </c>
    </row>
    <row r="294" spans="2:3" x14ac:dyDescent="0.25">
      <c r="B294" s="5">
        <v>0</v>
      </c>
      <c r="C294" t="s">
        <v>121</v>
      </c>
    </row>
    <row r="295" spans="2:3" x14ac:dyDescent="0.25">
      <c r="B295" s="5">
        <v>0</v>
      </c>
      <c r="C295" t="s">
        <v>121</v>
      </c>
    </row>
    <row r="296" spans="2:3" x14ac:dyDescent="0.25">
      <c r="B296" s="5">
        <v>0</v>
      </c>
      <c r="C296" t="s">
        <v>121</v>
      </c>
    </row>
    <row r="297" spans="2:3" x14ac:dyDescent="0.25">
      <c r="B297" s="5">
        <v>0</v>
      </c>
      <c r="C297" t="s">
        <v>121</v>
      </c>
    </row>
    <row r="298" spans="2:3" x14ac:dyDescent="0.25">
      <c r="B298" s="5">
        <v>0</v>
      </c>
      <c r="C298" t="s">
        <v>121</v>
      </c>
    </row>
    <row r="299" spans="2:3" x14ac:dyDescent="0.25">
      <c r="B299" s="5">
        <v>0</v>
      </c>
      <c r="C299" t="s">
        <v>121</v>
      </c>
    </row>
    <row r="300" spans="2:3" x14ac:dyDescent="0.25">
      <c r="B300" s="5">
        <v>0</v>
      </c>
      <c r="C300" t="s">
        <v>121</v>
      </c>
    </row>
    <row r="301" spans="2:3" x14ac:dyDescent="0.25">
      <c r="B301" s="5">
        <v>0</v>
      </c>
      <c r="C301" t="s">
        <v>121</v>
      </c>
    </row>
    <row r="302" spans="2:3" x14ac:dyDescent="0.25">
      <c r="B302" s="5">
        <v>0</v>
      </c>
      <c r="C302" t="s">
        <v>121</v>
      </c>
    </row>
    <row r="303" spans="2:3" x14ac:dyDescent="0.25">
      <c r="B303" s="5">
        <v>0</v>
      </c>
      <c r="C303" t="s">
        <v>121</v>
      </c>
    </row>
    <row r="304" spans="2:3" x14ac:dyDescent="0.25">
      <c r="B304" s="5">
        <v>0</v>
      </c>
      <c r="C304" t="s">
        <v>121</v>
      </c>
    </row>
    <row r="305" spans="2:3" x14ac:dyDescent="0.25">
      <c r="B305" s="5">
        <v>0</v>
      </c>
      <c r="C305" t="s">
        <v>121</v>
      </c>
    </row>
    <row r="306" spans="2:3" x14ac:dyDescent="0.25">
      <c r="B306" s="5">
        <v>0</v>
      </c>
      <c r="C306" t="s">
        <v>121</v>
      </c>
    </row>
    <row r="307" spans="2:3" x14ac:dyDescent="0.25">
      <c r="B307" s="5">
        <v>0</v>
      </c>
      <c r="C307" t="s">
        <v>121</v>
      </c>
    </row>
    <row r="308" spans="2:3" x14ac:dyDescent="0.25">
      <c r="B308" s="5">
        <v>0</v>
      </c>
      <c r="C308" t="s">
        <v>121</v>
      </c>
    </row>
    <row r="309" spans="2:3" x14ac:dyDescent="0.25">
      <c r="B309" s="5">
        <v>0</v>
      </c>
      <c r="C309" t="s">
        <v>121</v>
      </c>
    </row>
    <row r="310" spans="2:3" x14ac:dyDescent="0.25">
      <c r="B310" s="5">
        <v>0</v>
      </c>
      <c r="C310" t="s">
        <v>121</v>
      </c>
    </row>
    <row r="311" spans="2:3" x14ac:dyDescent="0.25">
      <c r="B311" s="5">
        <v>0</v>
      </c>
      <c r="C311" t="s">
        <v>121</v>
      </c>
    </row>
    <row r="312" spans="2:3" x14ac:dyDescent="0.25">
      <c r="B312" s="5">
        <v>0</v>
      </c>
      <c r="C312" t="s">
        <v>121</v>
      </c>
    </row>
    <row r="313" spans="2:3" x14ac:dyDescent="0.25">
      <c r="B313" s="5">
        <v>0</v>
      </c>
      <c r="C313" t="s">
        <v>121</v>
      </c>
    </row>
    <row r="314" spans="2:3" x14ac:dyDescent="0.25">
      <c r="B314" s="5">
        <v>0</v>
      </c>
      <c r="C314" t="s">
        <v>121</v>
      </c>
    </row>
    <row r="315" spans="2:3" x14ac:dyDescent="0.25">
      <c r="B315" s="5">
        <v>0</v>
      </c>
      <c r="C315" t="s">
        <v>121</v>
      </c>
    </row>
    <row r="316" spans="2:3" x14ac:dyDescent="0.25">
      <c r="B316" s="5">
        <v>0</v>
      </c>
      <c r="C316" t="s">
        <v>121</v>
      </c>
    </row>
    <row r="317" spans="2:3" x14ac:dyDescent="0.25">
      <c r="B317" s="5">
        <v>0</v>
      </c>
      <c r="C317" t="s">
        <v>121</v>
      </c>
    </row>
    <row r="318" spans="2:3" x14ac:dyDescent="0.25">
      <c r="B318" s="5">
        <v>0</v>
      </c>
      <c r="C318" t="s">
        <v>121</v>
      </c>
    </row>
    <row r="319" spans="2:3" x14ac:dyDescent="0.25">
      <c r="B319" s="5">
        <v>0</v>
      </c>
      <c r="C319" t="s">
        <v>121</v>
      </c>
    </row>
    <row r="320" spans="2:3" x14ac:dyDescent="0.25">
      <c r="B320" s="5">
        <v>0</v>
      </c>
      <c r="C320" t="s">
        <v>121</v>
      </c>
    </row>
    <row r="321" spans="2:3" x14ac:dyDescent="0.25">
      <c r="B321" s="5">
        <v>0</v>
      </c>
      <c r="C321" t="s">
        <v>121</v>
      </c>
    </row>
    <row r="322" spans="2:3" x14ac:dyDescent="0.25">
      <c r="B322" s="5">
        <v>0</v>
      </c>
      <c r="C322" t="s">
        <v>121</v>
      </c>
    </row>
    <row r="323" spans="2:3" x14ac:dyDescent="0.25">
      <c r="B323" s="5">
        <v>0</v>
      </c>
      <c r="C323" t="s">
        <v>121</v>
      </c>
    </row>
    <row r="324" spans="2:3" x14ac:dyDescent="0.25">
      <c r="B324" s="5">
        <v>0</v>
      </c>
      <c r="C324" t="s">
        <v>121</v>
      </c>
    </row>
    <row r="325" spans="2:3" x14ac:dyDescent="0.25">
      <c r="B325" s="5">
        <v>0</v>
      </c>
      <c r="C325" t="s">
        <v>121</v>
      </c>
    </row>
    <row r="326" spans="2:3" x14ac:dyDescent="0.25">
      <c r="B326" s="5">
        <v>0</v>
      </c>
      <c r="C326" t="s">
        <v>121</v>
      </c>
    </row>
    <row r="327" spans="2:3" x14ac:dyDescent="0.25">
      <c r="B327" s="5">
        <v>0</v>
      </c>
      <c r="C327" t="s">
        <v>121</v>
      </c>
    </row>
    <row r="328" spans="2:3" x14ac:dyDescent="0.25">
      <c r="B328" s="5">
        <v>0</v>
      </c>
      <c r="C328" t="s">
        <v>121</v>
      </c>
    </row>
    <row r="329" spans="2:3" x14ac:dyDescent="0.25">
      <c r="B329" s="5">
        <v>0</v>
      </c>
      <c r="C329" t="s">
        <v>121</v>
      </c>
    </row>
    <row r="330" spans="2:3" x14ac:dyDescent="0.25">
      <c r="B330" s="5">
        <v>0</v>
      </c>
      <c r="C330" t="s">
        <v>121</v>
      </c>
    </row>
    <row r="331" spans="2:3" x14ac:dyDescent="0.25">
      <c r="B331" s="5">
        <v>0</v>
      </c>
      <c r="C331" t="s">
        <v>121</v>
      </c>
    </row>
    <row r="332" spans="2:3" x14ac:dyDescent="0.25">
      <c r="B332" s="5">
        <v>0</v>
      </c>
      <c r="C332" t="s">
        <v>121</v>
      </c>
    </row>
    <row r="333" spans="2:3" x14ac:dyDescent="0.25">
      <c r="B333" s="5">
        <v>0</v>
      </c>
      <c r="C333" t="s">
        <v>121</v>
      </c>
    </row>
    <row r="334" spans="2:3" x14ac:dyDescent="0.25">
      <c r="B334" s="5">
        <v>0</v>
      </c>
      <c r="C334" t="s">
        <v>121</v>
      </c>
    </row>
    <row r="335" spans="2:3" x14ac:dyDescent="0.25">
      <c r="B335" s="5">
        <v>0</v>
      </c>
      <c r="C335" t="s">
        <v>121</v>
      </c>
    </row>
    <row r="336" spans="2:3" x14ac:dyDescent="0.25">
      <c r="B336" s="5">
        <v>0</v>
      </c>
      <c r="C336" t="s">
        <v>121</v>
      </c>
    </row>
    <row r="337" spans="2:3" x14ac:dyDescent="0.25">
      <c r="B337" s="5">
        <v>0</v>
      </c>
      <c r="C337" t="s">
        <v>121</v>
      </c>
    </row>
    <row r="338" spans="2:3" x14ac:dyDescent="0.25">
      <c r="B338" s="5">
        <v>0</v>
      </c>
      <c r="C338" t="s">
        <v>121</v>
      </c>
    </row>
    <row r="339" spans="2:3" x14ac:dyDescent="0.25">
      <c r="B339" s="5">
        <v>0</v>
      </c>
      <c r="C339" t="s">
        <v>121</v>
      </c>
    </row>
    <row r="340" spans="2:3" x14ac:dyDescent="0.25">
      <c r="B340" s="5">
        <v>0</v>
      </c>
      <c r="C340" t="s">
        <v>121</v>
      </c>
    </row>
    <row r="341" spans="2:3" x14ac:dyDescent="0.25">
      <c r="B341" s="5">
        <v>0</v>
      </c>
      <c r="C341" t="s">
        <v>121</v>
      </c>
    </row>
    <row r="342" spans="2:3" x14ac:dyDescent="0.25">
      <c r="B342" s="5">
        <v>0</v>
      </c>
      <c r="C342" t="s">
        <v>121</v>
      </c>
    </row>
    <row r="343" spans="2:3" x14ac:dyDescent="0.25">
      <c r="B343" s="5">
        <v>0</v>
      </c>
      <c r="C343" t="s">
        <v>121</v>
      </c>
    </row>
    <row r="344" spans="2:3" x14ac:dyDescent="0.25">
      <c r="B344" s="5">
        <v>0</v>
      </c>
      <c r="C344" t="s">
        <v>121</v>
      </c>
    </row>
    <row r="345" spans="2:3" x14ac:dyDescent="0.25">
      <c r="B345" s="5">
        <v>0</v>
      </c>
      <c r="C345" t="s">
        <v>121</v>
      </c>
    </row>
    <row r="346" spans="2:3" x14ac:dyDescent="0.25">
      <c r="B346" s="5">
        <v>0</v>
      </c>
      <c r="C346" t="s">
        <v>121</v>
      </c>
    </row>
    <row r="347" spans="2:3" x14ac:dyDescent="0.25">
      <c r="B347" s="5">
        <v>0</v>
      </c>
      <c r="C347" t="s">
        <v>121</v>
      </c>
    </row>
    <row r="348" spans="2:3" x14ac:dyDescent="0.25">
      <c r="B348" s="5">
        <v>0</v>
      </c>
      <c r="C348" t="s">
        <v>121</v>
      </c>
    </row>
    <row r="349" spans="2:3" x14ac:dyDescent="0.25">
      <c r="B349" s="5">
        <v>0</v>
      </c>
      <c r="C349" t="s">
        <v>121</v>
      </c>
    </row>
    <row r="350" spans="2:3" x14ac:dyDescent="0.25">
      <c r="B350" s="5">
        <v>0</v>
      </c>
      <c r="C350" t="s">
        <v>121</v>
      </c>
    </row>
    <row r="351" spans="2:3" x14ac:dyDescent="0.25">
      <c r="B351" s="5">
        <v>0</v>
      </c>
      <c r="C351" t="s">
        <v>121</v>
      </c>
    </row>
    <row r="352" spans="2:3" x14ac:dyDescent="0.25">
      <c r="B352" s="5">
        <v>0</v>
      </c>
      <c r="C352" t="s">
        <v>121</v>
      </c>
    </row>
    <row r="353" spans="2:3" x14ac:dyDescent="0.25">
      <c r="B353" s="5">
        <v>0</v>
      </c>
      <c r="C353" t="s">
        <v>121</v>
      </c>
    </row>
    <row r="354" spans="2:3" x14ac:dyDescent="0.25">
      <c r="B354" s="5">
        <v>0</v>
      </c>
      <c r="C354" t="s">
        <v>121</v>
      </c>
    </row>
    <row r="355" spans="2:3" x14ac:dyDescent="0.25">
      <c r="B355" s="5">
        <v>0</v>
      </c>
      <c r="C355" t="s">
        <v>121</v>
      </c>
    </row>
    <row r="356" spans="2:3" x14ac:dyDescent="0.25">
      <c r="B356" s="5">
        <v>0</v>
      </c>
      <c r="C356" t="s">
        <v>121</v>
      </c>
    </row>
    <row r="357" spans="2:3" x14ac:dyDescent="0.25">
      <c r="B357" s="5">
        <v>0</v>
      </c>
      <c r="C357" t="s">
        <v>121</v>
      </c>
    </row>
    <row r="358" spans="2:3" x14ac:dyDescent="0.25">
      <c r="B358" s="5">
        <v>0</v>
      </c>
      <c r="C358" t="s">
        <v>121</v>
      </c>
    </row>
    <row r="359" spans="2:3" x14ac:dyDescent="0.25">
      <c r="B359" s="5">
        <v>0</v>
      </c>
      <c r="C359" t="s">
        <v>121</v>
      </c>
    </row>
    <row r="360" spans="2:3" x14ac:dyDescent="0.25">
      <c r="B360" s="5">
        <v>0</v>
      </c>
      <c r="C360" t="s">
        <v>121</v>
      </c>
    </row>
    <row r="361" spans="2:3" x14ac:dyDescent="0.25">
      <c r="B361" s="5">
        <v>0</v>
      </c>
      <c r="C361" t="s">
        <v>121</v>
      </c>
    </row>
    <row r="362" spans="2:3" x14ac:dyDescent="0.25">
      <c r="B362" s="5">
        <v>0</v>
      </c>
      <c r="C362" t="s">
        <v>121</v>
      </c>
    </row>
    <row r="363" spans="2:3" x14ac:dyDescent="0.25">
      <c r="B363" s="5">
        <v>0</v>
      </c>
      <c r="C363" t="s">
        <v>121</v>
      </c>
    </row>
    <row r="364" spans="2:3" x14ac:dyDescent="0.25">
      <c r="B364" s="5">
        <v>0</v>
      </c>
      <c r="C364" t="s">
        <v>121</v>
      </c>
    </row>
    <row r="365" spans="2:3" x14ac:dyDescent="0.25">
      <c r="B365" s="5">
        <v>0</v>
      </c>
      <c r="C365" t="s">
        <v>121</v>
      </c>
    </row>
    <row r="366" spans="2:3" x14ac:dyDescent="0.25">
      <c r="B366" s="5">
        <v>0</v>
      </c>
      <c r="C366" t="s">
        <v>121</v>
      </c>
    </row>
    <row r="367" spans="2:3" x14ac:dyDescent="0.25">
      <c r="B367" s="5">
        <v>0</v>
      </c>
      <c r="C367" t="s">
        <v>121</v>
      </c>
    </row>
    <row r="368" spans="2:3" x14ac:dyDescent="0.25">
      <c r="B368" s="5">
        <v>0</v>
      </c>
      <c r="C368" t="s">
        <v>121</v>
      </c>
    </row>
    <row r="369" spans="2:3" x14ac:dyDescent="0.25">
      <c r="B369" s="5">
        <v>0</v>
      </c>
      <c r="C369" t="s">
        <v>121</v>
      </c>
    </row>
    <row r="370" spans="2:3" x14ac:dyDescent="0.25">
      <c r="B370" s="5">
        <v>0</v>
      </c>
      <c r="C370" t="s">
        <v>121</v>
      </c>
    </row>
    <row r="371" spans="2:3" x14ac:dyDescent="0.25">
      <c r="B371" s="5">
        <v>0</v>
      </c>
      <c r="C371" t="s">
        <v>121</v>
      </c>
    </row>
    <row r="372" spans="2:3" x14ac:dyDescent="0.25">
      <c r="B372" s="5">
        <v>0</v>
      </c>
      <c r="C372" t="s">
        <v>121</v>
      </c>
    </row>
    <row r="373" spans="2:3" x14ac:dyDescent="0.25">
      <c r="B373" s="5">
        <v>0</v>
      </c>
      <c r="C373" t="s">
        <v>121</v>
      </c>
    </row>
    <row r="374" spans="2:3" x14ac:dyDescent="0.25">
      <c r="B374" s="5">
        <v>0</v>
      </c>
      <c r="C374" t="s">
        <v>121</v>
      </c>
    </row>
    <row r="375" spans="2:3" x14ac:dyDescent="0.25">
      <c r="B375" s="5">
        <v>0</v>
      </c>
      <c r="C375" t="s">
        <v>121</v>
      </c>
    </row>
    <row r="376" spans="2:3" x14ac:dyDescent="0.25">
      <c r="B376" s="5">
        <v>0</v>
      </c>
      <c r="C376" t="s">
        <v>121</v>
      </c>
    </row>
    <row r="377" spans="2:3" x14ac:dyDescent="0.25">
      <c r="B377" s="5">
        <v>0</v>
      </c>
      <c r="C377" t="s">
        <v>121</v>
      </c>
    </row>
    <row r="378" spans="2:3" x14ac:dyDescent="0.25">
      <c r="B378" s="5">
        <v>0</v>
      </c>
      <c r="C378" t="s">
        <v>121</v>
      </c>
    </row>
    <row r="379" spans="2:3" x14ac:dyDescent="0.25">
      <c r="B379" s="5">
        <v>0</v>
      </c>
      <c r="C379" t="s">
        <v>121</v>
      </c>
    </row>
    <row r="380" spans="2:3" x14ac:dyDescent="0.25">
      <c r="B380" s="5">
        <v>0</v>
      </c>
      <c r="C380" t="s">
        <v>121</v>
      </c>
    </row>
    <row r="381" spans="2:3" x14ac:dyDescent="0.25">
      <c r="B381" s="5">
        <v>0</v>
      </c>
      <c r="C381" t="s">
        <v>121</v>
      </c>
    </row>
    <row r="382" spans="2:3" x14ac:dyDescent="0.25">
      <c r="B382" s="5">
        <v>0</v>
      </c>
      <c r="C382" t="s">
        <v>121</v>
      </c>
    </row>
    <row r="383" spans="2:3" x14ac:dyDescent="0.25">
      <c r="B383" s="5">
        <v>0</v>
      </c>
      <c r="C383" t="s">
        <v>121</v>
      </c>
    </row>
    <row r="384" spans="2:3" x14ac:dyDescent="0.25">
      <c r="B384" s="5">
        <v>0</v>
      </c>
      <c r="C384" t="s">
        <v>121</v>
      </c>
    </row>
    <row r="385" spans="2:3" x14ac:dyDescent="0.25">
      <c r="B385" s="5">
        <v>0</v>
      </c>
      <c r="C385" t="s">
        <v>121</v>
      </c>
    </row>
    <row r="386" spans="2:3" x14ac:dyDescent="0.25">
      <c r="B386" s="5">
        <v>0</v>
      </c>
      <c r="C386" t="s">
        <v>121</v>
      </c>
    </row>
    <row r="387" spans="2:3" x14ac:dyDescent="0.25">
      <c r="B387" s="5">
        <v>0</v>
      </c>
      <c r="C387" t="s">
        <v>121</v>
      </c>
    </row>
    <row r="388" spans="2:3" x14ac:dyDescent="0.25">
      <c r="B388" s="5">
        <v>0</v>
      </c>
      <c r="C388" t="s">
        <v>121</v>
      </c>
    </row>
    <row r="389" spans="2:3" x14ac:dyDescent="0.25">
      <c r="B389" s="5">
        <v>0</v>
      </c>
      <c r="C389" t="s">
        <v>121</v>
      </c>
    </row>
    <row r="390" spans="2:3" x14ac:dyDescent="0.25">
      <c r="B390" s="5">
        <v>0</v>
      </c>
      <c r="C390" t="s">
        <v>121</v>
      </c>
    </row>
    <row r="391" spans="2:3" x14ac:dyDescent="0.25">
      <c r="B391" s="5">
        <v>0</v>
      </c>
      <c r="C391" t="s">
        <v>121</v>
      </c>
    </row>
    <row r="392" spans="2:3" x14ac:dyDescent="0.25">
      <c r="B392" s="5">
        <v>0</v>
      </c>
      <c r="C392" t="s">
        <v>121</v>
      </c>
    </row>
    <row r="393" spans="2:3" x14ac:dyDescent="0.25">
      <c r="B393" s="5">
        <v>0</v>
      </c>
      <c r="C393" t="s">
        <v>121</v>
      </c>
    </row>
    <row r="394" spans="2:3" x14ac:dyDescent="0.25">
      <c r="B394" s="5">
        <v>0</v>
      </c>
      <c r="C394" t="s">
        <v>121</v>
      </c>
    </row>
    <row r="395" spans="2:3" x14ac:dyDescent="0.25">
      <c r="B395" s="5">
        <v>0</v>
      </c>
      <c r="C395" t="s">
        <v>121</v>
      </c>
    </row>
    <row r="396" spans="2:3" x14ac:dyDescent="0.25">
      <c r="B396" s="5">
        <v>0</v>
      </c>
      <c r="C396" t="s">
        <v>121</v>
      </c>
    </row>
    <row r="397" spans="2:3" x14ac:dyDescent="0.25">
      <c r="B397" s="5">
        <v>0</v>
      </c>
      <c r="C397" t="s">
        <v>121</v>
      </c>
    </row>
    <row r="398" spans="2:3" x14ac:dyDescent="0.25">
      <c r="B398" s="5">
        <v>0</v>
      </c>
      <c r="C398" t="s">
        <v>121</v>
      </c>
    </row>
    <row r="399" spans="2:3" x14ac:dyDescent="0.25">
      <c r="B399" s="5">
        <v>0</v>
      </c>
      <c r="C399" t="s">
        <v>121</v>
      </c>
    </row>
    <row r="400" spans="2:3" x14ac:dyDescent="0.25">
      <c r="B400" s="5">
        <v>0</v>
      </c>
      <c r="C400" t="s">
        <v>121</v>
      </c>
    </row>
    <row r="401" spans="2:3" x14ac:dyDescent="0.25">
      <c r="B401" s="5">
        <v>0</v>
      </c>
      <c r="C401" t="s">
        <v>121</v>
      </c>
    </row>
    <row r="402" spans="2:3" x14ac:dyDescent="0.25">
      <c r="B402" s="5">
        <v>0</v>
      </c>
      <c r="C402" t="s">
        <v>121</v>
      </c>
    </row>
    <row r="403" spans="2:3" x14ac:dyDescent="0.25">
      <c r="B403" s="5">
        <v>0</v>
      </c>
      <c r="C403" t="s">
        <v>121</v>
      </c>
    </row>
    <row r="404" spans="2:3" x14ac:dyDescent="0.25">
      <c r="B404" s="5">
        <v>0</v>
      </c>
      <c r="C404" t="s">
        <v>121</v>
      </c>
    </row>
    <row r="405" spans="2:3" x14ac:dyDescent="0.25">
      <c r="B405" s="5">
        <v>0</v>
      </c>
      <c r="C405" t="s">
        <v>121</v>
      </c>
    </row>
    <row r="406" spans="2:3" x14ac:dyDescent="0.25">
      <c r="B406" s="5">
        <v>0</v>
      </c>
      <c r="C406" t="s">
        <v>121</v>
      </c>
    </row>
    <row r="407" spans="2:3" x14ac:dyDescent="0.25">
      <c r="B407" s="5">
        <v>0</v>
      </c>
      <c r="C407" t="s">
        <v>121</v>
      </c>
    </row>
    <row r="408" spans="2:3" x14ac:dyDescent="0.25">
      <c r="B408" s="5">
        <v>0</v>
      </c>
      <c r="C408" t="s">
        <v>121</v>
      </c>
    </row>
    <row r="409" spans="2:3" x14ac:dyDescent="0.25">
      <c r="B409" s="5">
        <v>0</v>
      </c>
      <c r="C409" t="s">
        <v>121</v>
      </c>
    </row>
    <row r="410" spans="2:3" x14ac:dyDescent="0.25">
      <c r="B410" s="5">
        <v>0</v>
      </c>
      <c r="C410" t="s">
        <v>121</v>
      </c>
    </row>
    <row r="411" spans="2:3" x14ac:dyDescent="0.25">
      <c r="B411" s="5">
        <v>0</v>
      </c>
      <c r="C411" t="s">
        <v>121</v>
      </c>
    </row>
    <row r="412" spans="2:3" x14ac:dyDescent="0.25">
      <c r="B412" s="5">
        <v>0</v>
      </c>
      <c r="C412" t="s">
        <v>121</v>
      </c>
    </row>
    <row r="413" spans="2:3" x14ac:dyDescent="0.25">
      <c r="B413" s="5">
        <v>0</v>
      </c>
      <c r="C413" t="s">
        <v>121</v>
      </c>
    </row>
    <row r="414" spans="2:3" x14ac:dyDescent="0.25">
      <c r="B414" s="5">
        <v>0</v>
      </c>
      <c r="C414" t="s">
        <v>121</v>
      </c>
    </row>
    <row r="415" spans="2:3" x14ac:dyDescent="0.25">
      <c r="B415" s="5">
        <v>0</v>
      </c>
      <c r="C415" t="s">
        <v>121</v>
      </c>
    </row>
    <row r="416" spans="2:3" x14ac:dyDescent="0.25">
      <c r="B416" s="5">
        <v>0</v>
      </c>
      <c r="C416" t="s">
        <v>121</v>
      </c>
    </row>
    <row r="417" spans="2:3" x14ac:dyDescent="0.25">
      <c r="B417" s="5">
        <v>0</v>
      </c>
      <c r="C417" t="s">
        <v>121</v>
      </c>
    </row>
    <row r="418" spans="2:3" x14ac:dyDescent="0.25">
      <c r="B418" s="5">
        <v>0</v>
      </c>
      <c r="C418" t="s">
        <v>121</v>
      </c>
    </row>
    <row r="419" spans="2:3" x14ac:dyDescent="0.25">
      <c r="B419" s="5">
        <v>0</v>
      </c>
      <c r="C419" t="s">
        <v>121</v>
      </c>
    </row>
    <row r="420" spans="2:3" x14ac:dyDescent="0.25">
      <c r="B420" s="5">
        <v>0</v>
      </c>
      <c r="C420" t="s">
        <v>121</v>
      </c>
    </row>
    <row r="421" spans="2:3" x14ac:dyDescent="0.25">
      <c r="B421" s="5">
        <v>0</v>
      </c>
      <c r="C421" t="s">
        <v>121</v>
      </c>
    </row>
    <row r="422" spans="2:3" x14ac:dyDescent="0.25">
      <c r="B422" s="5">
        <v>0</v>
      </c>
      <c r="C422" t="s">
        <v>121</v>
      </c>
    </row>
    <row r="423" spans="2:3" x14ac:dyDescent="0.25">
      <c r="B423" s="5">
        <v>0</v>
      </c>
      <c r="C423" t="s">
        <v>121</v>
      </c>
    </row>
    <row r="424" spans="2:3" x14ac:dyDescent="0.25">
      <c r="B424" s="5">
        <v>0</v>
      </c>
      <c r="C424" t="s">
        <v>121</v>
      </c>
    </row>
    <row r="425" spans="2:3" x14ac:dyDescent="0.25">
      <c r="B425" s="5">
        <v>0</v>
      </c>
      <c r="C425" t="s">
        <v>121</v>
      </c>
    </row>
    <row r="426" spans="2:3" x14ac:dyDescent="0.25">
      <c r="B426" s="5">
        <v>0</v>
      </c>
      <c r="C426" t="s">
        <v>121</v>
      </c>
    </row>
    <row r="427" spans="2:3" x14ac:dyDescent="0.25">
      <c r="B427" s="5">
        <v>0</v>
      </c>
      <c r="C427" t="s">
        <v>121</v>
      </c>
    </row>
    <row r="428" spans="2:3" x14ac:dyDescent="0.25">
      <c r="B428" s="5">
        <v>0</v>
      </c>
      <c r="C428" t="s">
        <v>121</v>
      </c>
    </row>
    <row r="429" spans="2:3" x14ac:dyDescent="0.25">
      <c r="B429" s="5">
        <v>0</v>
      </c>
      <c r="C429" t="s">
        <v>121</v>
      </c>
    </row>
    <row r="430" spans="2:3" x14ac:dyDescent="0.25">
      <c r="B430" s="5">
        <v>0</v>
      </c>
      <c r="C430" t="s">
        <v>121</v>
      </c>
    </row>
    <row r="431" spans="2:3" x14ac:dyDescent="0.25">
      <c r="B431" s="5">
        <v>0</v>
      </c>
      <c r="C431" t="s">
        <v>121</v>
      </c>
    </row>
    <row r="432" spans="2:3" x14ac:dyDescent="0.25">
      <c r="B432" s="5">
        <v>0</v>
      </c>
      <c r="C432" t="s">
        <v>121</v>
      </c>
    </row>
    <row r="433" spans="2:3" x14ac:dyDescent="0.25">
      <c r="B433" s="5">
        <v>0</v>
      </c>
      <c r="C433" t="s">
        <v>121</v>
      </c>
    </row>
    <row r="434" spans="2:3" x14ac:dyDescent="0.25">
      <c r="B434" s="5">
        <v>0</v>
      </c>
      <c r="C434" t="s">
        <v>121</v>
      </c>
    </row>
    <row r="435" spans="2:3" x14ac:dyDescent="0.25">
      <c r="B435" s="5">
        <v>0</v>
      </c>
      <c r="C435" t="s">
        <v>121</v>
      </c>
    </row>
    <row r="436" spans="2:3" x14ac:dyDescent="0.25">
      <c r="B436" s="5">
        <v>0</v>
      </c>
      <c r="C436" t="s">
        <v>121</v>
      </c>
    </row>
    <row r="437" spans="2:3" x14ac:dyDescent="0.25">
      <c r="B437" s="5">
        <v>0</v>
      </c>
      <c r="C437" t="s">
        <v>121</v>
      </c>
    </row>
    <row r="438" spans="2:3" x14ac:dyDescent="0.25">
      <c r="B438" s="5">
        <v>0</v>
      </c>
      <c r="C438" t="s">
        <v>121</v>
      </c>
    </row>
    <row r="439" spans="2:3" x14ac:dyDescent="0.25">
      <c r="B439" s="5">
        <v>0</v>
      </c>
      <c r="C439" t="s">
        <v>121</v>
      </c>
    </row>
    <row r="440" spans="2:3" x14ac:dyDescent="0.25">
      <c r="B440" s="5">
        <v>0</v>
      </c>
      <c r="C440" t="s">
        <v>121</v>
      </c>
    </row>
    <row r="441" spans="2:3" x14ac:dyDescent="0.25">
      <c r="B441" s="5">
        <v>0</v>
      </c>
      <c r="C441" t="s">
        <v>121</v>
      </c>
    </row>
    <row r="442" spans="2:3" x14ac:dyDescent="0.25">
      <c r="B442" s="5">
        <v>0</v>
      </c>
      <c r="C442" t="s">
        <v>121</v>
      </c>
    </row>
    <row r="443" spans="2:3" x14ac:dyDescent="0.25">
      <c r="B443" s="5">
        <v>0</v>
      </c>
      <c r="C443" t="s">
        <v>121</v>
      </c>
    </row>
    <row r="444" spans="2:3" x14ac:dyDescent="0.25">
      <c r="B444" s="5">
        <v>0</v>
      </c>
      <c r="C444" t="s">
        <v>121</v>
      </c>
    </row>
    <row r="445" spans="2:3" x14ac:dyDescent="0.25">
      <c r="B445" s="5">
        <v>0</v>
      </c>
      <c r="C445" t="s">
        <v>121</v>
      </c>
    </row>
    <row r="446" spans="2:3" x14ac:dyDescent="0.25">
      <c r="B446" s="5">
        <v>0</v>
      </c>
      <c r="C446" t="s">
        <v>121</v>
      </c>
    </row>
    <row r="447" spans="2:3" x14ac:dyDescent="0.25">
      <c r="B447" s="5">
        <v>0</v>
      </c>
      <c r="C447" t="s">
        <v>121</v>
      </c>
    </row>
    <row r="448" spans="2:3" x14ac:dyDescent="0.25">
      <c r="B448" s="5">
        <v>0</v>
      </c>
      <c r="C448" t="s">
        <v>121</v>
      </c>
    </row>
    <row r="449" spans="2:3" x14ac:dyDescent="0.25">
      <c r="B449" s="5">
        <v>0</v>
      </c>
      <c r="C449" t="s">
        <v>121</v>
      </c>
    </row>
    <row r="450" spans="2:3" x14ac:dyDescent="0.25">
      <c r="B450" s="5">
        <v>0</v>
      </c>
      <c r="C450" t="s">
        <v>121</v>
      </c>
    </row>
    <row r="451" spans="2:3" x14ac:dyDescent="0.25">
      <c r="B451" s="5">
        <v>0</v>
      </c>
      <c r="C451" t="s">
        <v>121</v>
      </c>
    </row>
    <row r="452" spans="2:3" x14ac:dyDescent="0.25">
      <c r="B452" s="5">
        <v>0</v>
      </c>
      <c r="C452" t="s">
        <v>121</v>
      </c>
    </row>
    <row r="453" spans="2:3" x14ac:dyDescent="0.25">
      <c r="B453" s="5">
        <v>0</v>
      </c>
      <c r="C453" t="s">
        <v>121</v>
      </c>
    </row>
    <row r="454" spans="2:3" x14ac:dyDescent="0.25">
      <c r="B454" s="5">
        <v>0</v>
      </c>
      <c r="C454" t="s">
        <v>121</v>
      </c>
    </row>
    <row r="455" spans="2:3" x14ac:dyDescent="0.25">
      <c r="B455" s="5">
        <v>0</v>
      </c>
      <c r="C455" t="s">
        <v>121</v>
      </c>
    </row>
    <row r="456" spans="2:3" x14ac:dyDescent="0.25">
      <c r="B456" s="5">
        <v>0</v>
      </c>
      <c r="C456" t="s">
        <v>121</v>
      </c>
    </row>
    <row r="457" spans="2:3" x14ac:dyDescent="0.25">
      <c r="B457" s="5">
        <v>0</v>
      </c>
      <c r="C457" t="s">
        <v>121</v>
      </c>
    </row>
    <row r="458" spans="2:3" x14ac:dyDescent="0.25">
      <c r="B458" s="5">
        <v>0</v>
      </c>
      <c r="C458" t="s">
        <v>121</v>
      </c>
    </row>
    <row r="459" spans="2:3" x14ac:dyDescent="0.25">
      <c r="B459" s="5">
        <v>0</v>
      </c>
      <c r="C459" t="s">
        <v>121</v>
      </c>
    </row>
    <row r="460" spans="2:3" x14ac:dyDescent="0.25">
      <c r="B460" s="5">
        <v>0</v>
      </c>
      <c r="C460" t="s">
        <v>121</v>
      </c>
    </row>
    <row r="461" spans="2:3" x14ac:dyDescent="0.25">
      <c r="B461" s="5">
        <v>0</v>
      </c>
      <c r="C461" t="s">
        <v>121</v>
      </c>
    </row>
    <row r="462" spans="2:3" x14ac:dyDescent="0.25">
      <c r="B462" s="5">
        <v>0</v>
      </c>
      <c r="C462" t="s">
        <v>121</v>
      </c>
    </row>
    <row r="463" spans="2:3" x14ac:dyDescent="0.25">
      <c r="B463" s="5">
        <v>0</v>
      </c>
      <c r="C463" t="s">
        <v>121</v>
      </c>
    </row>
    <row r="464" spans="2:3" x14ac:dyDescent="0.25">
      <c r="B464" s="5">
        <v>0</v>
      </c>
      <c r="C464" t="s">
        <v>121</v>
      </c>
    </row>
    <row r="465" spans="2:3" x14ac:dyDescent="0.25">
      <c r="B465" s="5">
        <v>0</v>
      </c>
      <c r="C465" t="s">
        <v>121</v>
      </c>
    </row>
    <row r="466" spans="2:3" x14ac:dyDescent="0.25">
      <c r="B466" s="5">
        <v>0</v>
      </c>
      <c r="C466" t="s">
        <v>121</v>
      </c>
    </row>
    <row r="467" spans="2:3" x14ac:dyDescent="0.25">
      <c r="B467" s="5">
        <v>0</v>
      </c>
      <c r="C467" t="s">
        <v>121</v>
      </c>
    </row>
    <row r="468" spans="2:3" x14ac:dyDescent="0.25">
      <c r="B468" s="5">
        <v>0</v>
      </c>
      <c r="C468" t="s">
        <v>121</v>
      </c>
    </row>
    <row r="469" spans="2:3" x14ac:dyDescent="0.25">
      <c r="B469" s="5">
        <v>0</v>
      </c>
      <c r="C469" t="s">
        <v>121</v>
      </c>
    </row>
    <row r="470" spans="2:3" x14ac:dyDescent="0.25">
      <c r="B470" s="5">
        <v>0</v>
      </c>
      <c r="C470" t="s">
        <v>121</v>
      </c>
    </row>
    <row r="471" spans="2:3" x14ac:dyDescent="0.25">
      <c r="B471" s="5">
        <v>0</v>
      </c>
      <c r="C471" t="s">
        <v>121</v>
      </c>
    </row>
    <row r="472" spans="2:3" x14ac:dyDescent="0.25">
      <c r="B472" s="5">
        <v>0</v>
      </c>
      <c r="C472" t="s">
        <v>121</v>
      </c>
    </row>
    <row r="473" spans="2:3" x14ac:dyDescent="0.25">
      <c r="B473" s="5">
        <v>0</v>
      </c>
      <c r="C473" t="s">
        <v>121</v>
      </c>
    </row>
    <row r="474" spans="2:3" x14ac:dyDescent="0.25">
      <c r="B474" s="5">
        <v>0</v>
      </c>
      <c r="C474" t="s">
        <v>121</v>
      </c>
    </row>
    <row r="475" spans="2:3" x14ac:dyDescent="0.25">
      <c r="B475" s="5">
        <v>0</v>
      </c>
      <c r="C475" t="s">
        <v>121</v>
      </c>
    </row>
    <row r="476" spans="2:3" x14ac:dyDescent="0.25">
      <c r="B476" s="5">
        <v>0</v>
      </c>
      <c r="C476" t="s">
        <v>121</v>
      </c>
    </row>
    <row r="477" spans="2:3" x14ac:dyDescent="0.25">
      <c r="B477" s="5">
        <v>0</v>
      </c>
      <c r="C477" t="s">
        <v>121</v>
      </c>
    </row>
    <row r="478" spans="2:3" x14ac:dyDescent="0.25">
      <c r="B478" s="5">
        <v>0</v>
      </c>
      <c r="C478" t="s">
        <v>121</v>
      </c>
    </row>
    <row r="479" spans="2:3" x14ac:dyDescent="0.25">
      <c r="B479" s="5">
        <v>0</v>
      </c>
      <c r="C479" t="s">
        <v>121</v>
      </c>
    </row>
    <row r="480" spans="2:3" x14ac:dyDescent="0.25">
      <c r="B480" s="5">
        <v>0</v>
      </c>
      <c r="C480" t="s">
        <v>121</v>
      </c>
    </row>
    <row r="481" spans="2:3" x14ac:dyDescent="0.25">
      <c r="B481" s="5">
        <v>0</v>
      </c>
      <c r="C481" t="s">
        <v>121</v>
      </c>
    </row>
    <row r="482" spans="2:3" x14ac:dyDescent="0.25">
      <c r="B482" s="5">
        <v>0</v>
      </c>
      <c r="C482" t="s">
        <v>121</v>
      </c>
    </row>
    <row r="483" spans="2:3" x14ac:dyDescent="0.25">
      <c r="B483" s="5">
        <v>0</v>
      </c>
      <c r="C483" t="s">
        <v>121</v>
      </c>
    </row>
    <row r="484" spans="2:3" x14ac:dyDescent="0.25">
      <c r="B484" s="5">
        <v>0</v>
      </c>
      <c r="C484" t="s">
        <v>121</v>
      </c>
    </row>
    <row r="485" spans="2:3" x14ac:dyDescent="0.25">
      <c r="B485" s="5">
        <v>0</v>
      </c>
      <c r="C485" t="s">
        <v>121</v>
      </c>
    </row>
    <row r="486" spans="2:3" x14ac:dyDescent="0.25">
      <c r="B486" s="5">
        <v>0</v>
      </c>
      <c r="C486" t="s">
        <v>121</v>
      </c>
    </row>
    <row r="487" spans="2:3" x14ac:dyDescent="0.25">
      <c r="B487" s="5">
        <v>0</v>
      </c>
      <c r="C487" t="s">
        <v>121</v>
      </c>
    </row>
    <row r="488" spans="2:3" x14ac:dyDescent="0.25">
      <c r="B488" s="5">
        <v>0</v>
      </c>
      <c r="C488" t="s">
        <v>121</v>
      </c>
    </row>
    <row r="489" spans="2:3" x14ac:dyDescent="0.25">
      <c r="B489" s="5">
        <v>0</v>
      </c>
      <c r="C489" t="s">
        <v>121</v>
      </c>
    </row>
    <row r="490" spans="2:3" x14ac:dyDescent="0.25">
      <c r="B490" s="5">
        <v>0</v>
      </c>
      <c r="C490" t="s">
        <v>121</v>
      </c>
    </row>
    <row r="491" spans="2:3" x14ac:dyDescent="0.25">
      <c r="B491" s="5">
        <v>0</v>
      </c>
      <c r="C491" t="s">
        <v>121</v>
      </c>
    </row>
    <row r="492" spans="2:3" x14ac:dyDescent="0.25">
      <c r="B492" s="5">
        <v>0</v>
      </c>
      <c r="C492" t="s">
        <v>121</v>
      </c>
    </row>
    <row r="493" spans="2:3" x14ac:dyDescent="0.25">
      <c r="B493" s="5">
        <v>0</v>
      </c>
      <c r="C493" t="s">
        <v>121</v>
      </c>
    </row>
    <row r="494" spans="2:3" x14ac:dyDescent="0.25">
      <c r="B494" s="5">
        <v>0</v>
      </c>
      <c r="C494" t="s">
        <v>121</v>
      </c>
    </row>
    <row r="495" spans="2:3" x14ac:dyDescent="0.25">
      <c r="B495" s="5">
        <v>0</v>
      </c>
      <c r="C495" t="s">
        <v>121</v>
      </c>
    </row>
    <row r="496" spans="2:3" x14ac:dyDescent="0.25">
      <c r="B496" s="5">
        <v>0</v>
      </c>
      <c r="C496" t="s">
        <v>121</v>
      </c>
    </row>
    <row r="497" spans="2:3" x14ac:dyDescent="0.25">
      <c r="B497" s="5">
        <v>0</v>
      </c>
      <c r="C497" t="s">
        <v>121</v>
      </c>
    </row>
    <row r="498" spans="2:3" x14ac:dyDescent="0.25">
      <c r="B498" s="5">
        <v>0</v>
      </c>
      <c r="C498" t="s">
        <v>121</v>
      </c>
    </row>
    <row r="499" spans="2:3" x14ac:dyDescent="0.25">
      <c r="B499" s="5">
        <v>0</v>
      </c>
      <c r="C499" t="s">
        <v>121</v>
      </c>
    </row>
    <row r="500" spans="2:3" x14ac:dyDescent="0.25">
      <c r="B500" s="5">
        <v>0</v>
      </c>
      <c r="C500" t="s">
        <v>121</v>
      </c>
    </row>
    <row r="501" spans="2:3" x14ac:dyDescent="0.25">
      <c r="B501" s="5">
        <v>0</v>
      </c>
      <c r="C501" t="s">
        <v>121</v>
      </c>
    </row>
    <row r="502" spans="2:3" x14ac:dyDescent="0.25">
      <c r="B502" s="5">
        <v>0</v>
      </c>
      <c r="C502" t="s">
        <v>121</v>
      </c>
    </row>
    <row r="503" spans="2:3" x14ac:dyDescent="0.25">
      <c r="B503" s="5">
        <v>0</v>
      </c>
      <c r="C503" t="s">
        <v>121</v>
      </c>
    </row>
    <row r="504" spans="2:3" x14ac:dyDescent="0.25">
      <c r="B504" s="5">
        <v>0</v>
      </c>
      <c r="C504" t="s">
        <v>121</v>
      </c>
    </row>
    <row r="505" spans="2:3" x14ac:dyDescent="0.25">
      <c r="B505" s="5">
        <v>0</v>
      </c>
      <c r="C505" t="s">
        <v>121</v>
      </c>
    </row>
    <row r="506" spans="2:3" x14ac:dyDescent="0.25">
      <c r="B506" s="5">
        <v>0</v>
      </c>
      <c r="C506" t="s">
        <v>121</v>
      </c>
    </row>
    <row r="507" spans="2:3" x14ac:dyDescent="0.25">
      <c r="B507" s="5">
        <v>0</v>
      </c>
      <c r="C507" t="s">
        <v>121</v>
      </c>
    </row>
    <row r="508" spans="2:3" x14ac:dyDescent="0.25">
      <c r="B508" s="5">
        <v>0</v>
      </c>
      <c r="C508" t="s">
        <v>121</v>
      </c>
    </row>
    <row r="509" spans="2:3" x14ac:dyDescent="0.25">
      <c r="B509" s="5">
        <v>0</v>
      </c>
      <c r="C509" t="s">
        <v>121</v>
      </c>
    </row>
    <row r="510" spans="2:3" x14ac:dyDescent="0.25">
      <c r="B510" s="5">
        <v>0</v>
      </c>
      <c r="C510" t="s">
        <v>121</v>
      </c>
    </row>
    <row r="511" spans="2:3" x14ac:dyDescent="0.25">
      <c r="B511" s="5">
        <v>0</v>
      </c>
      <c r="C511" t="s">
        <v>121</v>
      </c>
    </row>
    <row r="512" spans="2:3" x14ac:dyDescent="0.25">
      <c r="B512" s="5">
        <v>0</v>
      </c>
      <c r="C512" t="s">
        <v>121</v>
      </c>
    </row>
    <row r="513" spans="2:3" x14ac:dyDescent="0.25">
      <c r="B513" s="5">
        <v>0</v>
      </c>
      <c r="C513" t="s">
        <v>121</v>
      </c>
    </row>
    <row r="514" spans="2:3" x14ac:dyDescent="0.25">
      <c r="B514" s="5">
        <v>0</v>
      </c>
      <c r="C514" t="s">
        <v>121</v>
      </c>
    </row>
    <row r="515" spans="2:3" x14ac:dyDescent="0.25">
      <c r="B515" s="5">
        <v>0</v>
      </c>
      <c r="C515" t="s">
        <v>121</v>
      </c>
    </row>
    <row r="516" spans="2:3" x14ac:dyDescent="0.25">
      <c r="B516" s="5">
        <v>0</v>
      </c>
      <c r="C516" t="s">
        <v>121</v>
      </c>
    </row>
    <row r="517" spans="2:3" x14ac:dyDescent="0.25">
      <c r="B517" s="5">
        <v>0</v>
      </c>
      <c r="C517" t="s">
        <v>121</v>
      </c>
    </row>
    <row r="518" spans="2:3" x14ac:dyDescent="0.25">
      <c r="B518" s="5">
        <v>0</v>
      </c>
      <c r="C518" t="s">
        <v>121</v>
      </c>
    </row>
    <row r="519" spans="2:3" x14ac:dyDescent="0.25">
      <c r="B519" s="5">
        <v>0</v>
      </c>
      <c r="C519" t="s">
        <v>121</v>
      </c>
    </row>
    <row r="520" spans="2:3" x14ac:dyDescent="0.25">
      <c r="B520" s="5">
        <v>0</v>
      </c>
      <c r="C520" t="s">
        <v>121</v>
      </c>
    </row>
    <row r="521" spans="2:3" x14ac:dyDescent="0.25">
      <c r="B521" s="5">
        <v>0</v>
      </c>
      <c r="C521" t="s">
        <v>121</v>
      </c>
    </row>
    <row r="522" spans="2:3" x14ac:dyDescent="0.25">
      <c r="B522" s="5">
        <v>0</v>
      </c>
      <c r="C522" t="s">
        <v>121</v>
      </c>
    </row>
    <row r="523" spans="2:3" x14ac:dyDescent="0.25">
      <c r="B523" s="5">
        <v>0</v>
      </c>
      <c r="C523" t="s">
        <v>121</v>
      </c>
    </row>
    <row r="524" spans="2:3" x14ac:dyDescent="0.25">
      <c r="B524" s="5">
        <v>0</v>
      </c>
      <c r="C524" t="s">
        <v>121</v>
      </c>
    </row>
    <row r="525" spans="2:3" x14ac:dyDescent="0.25">
      <c r="B525" s="5">
        <v>0</v>
      </c>
      <c r="C525" t="s">
        <v>121</v>
      </c>
    </row>
    <row r="526" spans="2:3" x14ac:dyDescent="0.25">
      <c r="B526" s="5">
        <v>0</v>
      </c>
      <c r="C526" t="s">
        <v>121</v>
      </c>
    </row>
    <row r="527" spans="2:3" x14ac:dyDescent="0.25">
      <c r="B527" s="5">
        <v>0</v>
      </c>
      <c r="C527" t="s">
        <v>121</v>
      </c>
    </row>
    <row r="528" spans="2:3" x14ac:dyDescent="0.25">
      <c r="B528" s="5">
        <v>0</v>
      </c>
      <c r="C528" t="s">
        <v>121</v>
      </c>
    </row>
    <row r="529" spans="2:3" x14ac:dyDescent="0.25">
      <c r="B529" s="5">
        <v>0</v>
      </c>
      <c r="C529" t="s">
        <v>121</v>
      </c>
    </row>
    <row r="530" spans="2:3" x14ac:dyDescent="0.25">
      <c r="B530" s="5">
        <v>0</v>
      </c>
      <c r="C530" t="s">
        <v>121</v>
      </c>
    </row>
    <row r="531" spans="2:3" x14ac:dyDescent="0.25">
      <c r="B531" s="5">
        <v>0</v>
      </c>
      <c r="C531" t="s">
        <v>121</v>
      </c>
    </row>
    <row r="532" spans="2:3" x14ac:dyDescent="0.25">
      <c r="B532" s="5">
        <v>0</v>
      </c>
      <c r="C532" t="s">
        <v>121</v>
      </c>
    </row>
    <row r="533" spans="2:3" x14ac:dyDescent="0.25">
      <c r="B533" s="5">
        <v>0</v>
      </c>
      <c r="C533" t="s">
        <v>121</v>
      </c>
    </row>
    <row r="534" spans="2:3" x14ac:dyDescent="0.25">
      <c r="B534" s="5">
        <v>0</v>
      </c>
      <c r="C534" t="s">
        <v>121</v>
      </c>
    </row>
    <row r="535" spans="2:3" x14ac:dyDescent="0.25">
      <c r="B535" s="5">
        <v>0</v>
      </c>
      <c r="C535" t="s">
        <v>121</v>
      </c>
    </row>
    <row r="536" spans="2:3" x14ac:dyDescent="0.25">
      <c r="B536" s="5">
        <v>0</v>
      </c>
      <c r="C536" t="s">
        <v>121</v>
      </c>
    </row>
    <row r="537" spans="2:3" x14ac:dyDescent="0.25">
      <c r="B537" s="5">
        <v>0</v>
      </c>
      <c r="C537" t="s">
        <v>121</v>
      </c>
    </row>
    <row r="538" spans="2:3" x14ac:dyDescent="0.25">
      <c r="B538" s="5">
        <v>0</v>
      </c>
      <c r="C538" t="s">
        <v>121</v>
      </c>
    </row>
    <row r="539" spans="2:3" x14ac:dyDescent="0.25">
      <c r="B539" s="5">
        <v>0</v>
      </c>
      <c r="C539" t="s">
        <v>121</v>
      </c>
    </row>
    <row r="540" spans="2:3" x14ac:dyDescent="0.25">
      <c r="B540" s="5">
        <v>0</v>
      </c>
      <c r="C540" t="s">
        <v>121</v>
      </c>
    </row>
    <row r="541" spans="2:3" x14ac:dyDescent="0.25">
      <c r="B541" s="5">
        <v>0</v>
      </c>
      <c r="C541" t="s">
        <v>121</v>
      </c>
    </row>
    <row r="542" spans="2:3" x14ac:dyDescent="0.25">
      <c r="B542" s="5">
        <v>0</v>
      </c>
      <c r="C542" t="s">
        <v>121</v>
      </c>
    </row>
    <row r="543" spans="2:3" x14ac:dyDescent="0.25">
      <c r="B543" s="5">
        <v>0</v>
      </c>
      <c r="C543" t="s">
        <v>121</v>
      </c>
    </row>
    <row r="544" spans="2:3" x14ac:dyDescent="0.25">
      <c r="B544" s="5">
        <v>0</v>
      </c>
      <c r="C544" t="s">
        <v>121</v>
      </c>
    </row>
    <row r="545" spans="2:3" x14ac:dyDescent="0.25">
      <c r="B545" s="5">
        <v>0</v>
      </c>
      <c r="C545" t="s">
        <v>121</v>
      </c>
    </row>
    <row r="546" spans="2:3" x14ac:dyDescent="0.25">
      <c r="B546" s="5">
        <v>0</v>
      </c>
      <c r="C546" t="s">
        <v>121</v>
      </c>
    </row>
    <row r="547" spans="2:3" x14ac:dyDescent="0.25">
      <c r="B547" s="5">
        <v>0</v>
      </c>
      <c r="C547" t="s">
        <v>121</v>
      </c>
    </row>
    <row r="548" spans="2:3" x14ac:dyDescent="0.25">
      <c r="B548" s="5">
        <v>0</v>
      </c>
      <c r="C548" t="s">
        <v>121</v>
      </c>
    </row>
    <row r="549" spans="2:3" x14ac:dyDescent="0.25">
      <c r="B549" s="5">
        <v>0</v>
      </c>
      <c r="C549" t="s">
        <v>121</v>
      </c>
    </row>
    <row r="550" spans="2:3" x14ac:dyDescent="0.25">
      <c r="B550" s="5">
        <v>0</v>
      </c>
      <c r="C550" t="s">
        <v>121</v>
      </c>
    </row>
    <row r="551" spans="2:3" x14ac:dyDescent="0.25">
      <c r="B551" s="5">
        <v>0</v>
      </c>
      <c r="C551" t="s">
        <v>121</v>
      </c>
    </row>
    <row r="552" spans="2:3" x14ac:dyDescent="0.25">
      <c r="B552" s="5">
        <v>0</v>
      </c>
      <c r="C552" t="s">
        <v>121</v>
      </c>
    </row>
    <row r="553" spans="2:3" x14ac:dyDescent="0.25">
      <c r="B553" s="5">
        <v>0</v>
      </c>
      <c r="C553" t="s">
        <v>121</v>
      </c>
    </row>
    <row r="554" spans="2:3" x14ac:dyDescent="0.25">
      <c r="B554" s="5">
        <v>0</v>
      </c>
      <c r="C554" t="s">
        <v>121</v>
      </c>
    </row>
    <row r="555" spans="2:3" x14ac:dyDescent="0.25">
      <c r="B555" s="5">
        <v>0</v>
      </c>
      <c r="C555" t="s">
        <v>121</v>
      </c>
    </row>
    <row r="556" spans="2:3" x14ac:dyDescent="0.25">
      <c r="B556" s="5">
        <v>0</v>
      </c>
      <c r="C556" t="s">
        <v>121</v>
      </c>
    </row>
    <row r="557" spans="2:3" x14ac:dyDescent="0.25">
      <c r="B557" s="5">
        <v>0</v>
      </c>
      <c r="C557" t="s">
        <v>121</v>
      </c>
    </row>
    <row r="558" spans="2:3" x14ac:dyDescent="0.25">
      <c r="B558" s="5">
        <v>0</v>
      </c>
      <c r="C558" t="s">
        <v>121</v>
      </c>
    </row>
    <row r="559" spans="2:3" x14ac:dyDescent="0.25">
      <c r="B559" s="5">
        <v>0</v>
      </c>
      <c r="C559" t="s">
        <v>121</v>
      </c>
    </row>
    <row r="560" spans="2:3" x14ac:dyDescent="0.25">
      <c r="B560" s="5">
        <v>0</v>
      </c>
      <c r="C560" t="s">
        <v>121</v>
      </c>
    </row>
    <row r="561" spans="2:3" x14ac:dyDescent="0.25">
      <c r="B561" s="5">
        <v>0</v>
      </c>
      <c r="C561" t="s">
        <v>121</v>
      </c>
    </row>
    <row r="562" spans="2:3" x14ac:dyDescent="0.25">
      <c r="B562" s="5">
        <v>0</v>
      </c>
      <c r="C562" t="s">
        <v>121</v>
      </c>
    </row>
    <row r="563" spans="2:3" x14ac:dyDescent="0.25">
      <c r="B563" s="5">
        <v>0</v>
      </c>
      <c r="C563" t="s">
        <v>121</v>
      </c>
    </row>
    <row r="564" spans="2:3" x14ac:dyDescent="0.25">
      <c r="B564" s="5">
        <v>0</v>
      </c>
      <c r="C564" t="s">
        <v>121</v>
      </c>
    </row>
    <row r="565" spans="2:3" x14ac:dyDescent="0.25">
      <c r="B565" s="5">
        <v>0</v>
      </c>
      <c r="C565" t="s">
        <v>121</v>
      </c>
    </row>
    <row r="566" spans="2:3" x14ac:dyDescent="0.25">
      <c r="B566" s="5">
        <v>0</v>
      </c>
      <c r="C566" t="s">
        <v>121</v>
      </c>
    </row>
    <row r="567" spans="2:3" x14ac:dyDescent="0.25">
      <c r="B567" s="5">
        <v>0</v>
      </c>
      <c r="C567" t="s">
        <v>121</v>
      </c>
    </row>
    <row r="568" spans="2:3" x14ac:dyDescent="0.25">
      <c r="B568" s="5">
        <v>0</v>
      </c>
      <c r="C568" t="s">
        <v>121</v>
      </c>
    </row>
    <row r="569" spans="2:3" x14ac:dyDescent="0.25">
      <c r="B569" s="5">
        <v>0</v>
      </c>
      <c r="C569" t="s">
        <v>121</v>
      </c>
    </row>
    <row r="570" spans="2:3" x14ac:dyDescent="0.25">
      <c r="B570" s="5">
        <v>0</v>
      </c>
      <c r="C570" t="s">
        <v>121</v>
      </c>
    </row>
    <row r="571" spans="2:3" x14ac:dyDescent="0.25">
      <c r="B571" s="5">
        <v>0</v>
      </c>
      <c r="C571" t="s">
        <v>121</v>
      </c>
    </row>
    <row r="572" spans="2:3" x14ac:dyDescent="0.25">
      <c r="B572" s="5">
        <v>0</v>
      </c>
      <c r="C572" t="s">
        <v>121</v>
      </c>
    </row>
    <row r="573" spans="2:3" x14ac:dyDescent="0.25">
      <c r="B573" s="5">
        <v>0</v>
      </c>
      <c r="C573" t="s">
        <v>121</v>
      </c>
    </row>
    <row r="574" spans="2:3" x14ac:dyDescent="0.25">
      <c r="B574" s="5">
        <v>0</v>
      </c>
      <c r="C574" t="s">
        <v>121</v>
      </c>
    </row>
    <row r="575" spans="2:3" x14ac:dyDescent="0.25">
      <c r="B575" s="5">
        <v>0</v>
      </c>
      <c r="C575" t="s">
        <v>121</v>
      </c>
    </row>
    <row r="576" spans="2:3" x14ac:dyDescent="0.25">
      <c r="B576" s="5">
        <v>0</v>
      </c>
      <c r="C576" t="s">
        <v>121</v>
      </c>
    </row>
    <row r="577" spans="2:3" x14ac:dyDescent="0.25">
      <c r="B577" s="5">
        <v>0</v>
      </c>
      <c r="C577" t="s">
        <v>121</v>
      </c>
    </row>
    <row r="578" spans="2:3" x14ac:dyDescent="0.25">
      <c r="B578" s="5">
        <v>0</v>
      </c>
      <c r="C578" t="s">
        <v>121</v>
      </c>
    </row>
    <row r="579" spans="2:3" x14ac:dyDescent="0.25">
      <c r="B579" s="5">
        <v>0</v>
      </c>
      <c r="C579" t="s">
        <v>121</v>
      </c>
    </row>
    <row r="580" spans="2:3" x14ac:dyDescent="0.25">
      <c r="B580" s="5">
        <v>0</v>
      </c>
      <c r="C580" t="s">
        <v>121</v>
      </c>
    </row>
    <row r="581" spans="2:3" x14ac:dyDescent="0.25">
      <c r="B581" s="5">
        <v>0</v>
      </c>
      <c r="C581" t="s">
        <v>121</v>
      </c>
    </row>
    <row r="582" spans="2:3" x14ac:dyDescent="0.25">
      <c r="B582" s="5">
        <v>0</v>
      </c>
      <c r="C582" t="s">
        <v>121</v>
      </c>
    </row>
    <row r="583" spans="2:3" x14ac:dyDescent="0.25">
      <c r="B583" s="5">
        <v>0</v>
      </c>
      <c r="C583" t="s">
        <v>121</v>
      </c>
    </row>
    <row r="584" spans="2:3" x14ac:dyDescent="0.25">
      <c r="B584" s="5">
        <v>0</v>
      </c>
      <c r="C584" t="s">
        <v>121</v>
      </c>
    </row>
    <row r="585" spans="2:3" x14ac:dyDescent="0.25">
      <c r="B585" s="5">
        <v>0</v>
      </c>
      <c r="C585" t="s">
        <v>121</v>
      </c>
    </row>
    <row r="586" spans="2:3" x14ac:dyDescent="0.25">
      <c r="B586" s="5">
        <v>0</v>
      </c>
      <c r="C586" t="s">
        <v>121</v>
      </c>
    </row>
    <row r="587" spans="2:3" x14ac:dyDescent="0.25">
      <c r="B587" s="5">
        <v>0</v>
      </c>
      <c r="C587" t="s">
        <v>121</v>
      </c>
    </row>
    <row r="588" spans="2:3" x14ac:dyDescent="0.25">
      <c r="B588" s="5">
        <v>0</v>
      </c>
      <c r="C588" t="s">
        <v>121</v>
      </c>
    </row>
    <row r="589" spans="2:3" x14ac:dyDescent="0.25">
      <c r="B589" s="5">
        <v>0</v>
      </c>
      <c r="C589" t="s">
        <v>121</v>
      </c>
    </row>
    <row r="590" spans="2:3" x14ac:dyDescent="0.25">
      <c r="B590" s="5">
        <v>0</v>
      </c>
      <c r="C590" t="s">
        <v>121</v>
      </c>
    </row>
    <row r="591" spans="2:3" x14ac:dyDescent="0.25">
      <c r="B591" s="5">
        <v>0</v>
      </c>
      <c r="C591" t="s">
        <v>121</v>
      </c>
    </row>
    <row r="592" spans="2:3" x14ac:dyDescent="0.25">
      <c r="B592" s="5">
        <v>0</v>
      </c>
      <c r="C592" t="s">
        <v>121</v>
      </c>
    </row>
    <row r="593" spans="2:3" x14ac:dyDescent="0.25">
      <c r="B593" s="5">
        <v>0</v>
      </c>
      <c r="C593" t="s">
        <v>121</v>
      </c>
    </row>
    <row r="594" spans="2:3" x14ac:dyDescent="0.25">
      <c r="B594" s="5">
        <v>0</v>
      </c>
      <c r="C594" t="s">
        <v>121</v>
      </c>
    </row>
    <row r="595" spans="2:3" x14ac:dyDescent="0.25">
      <c r="B595" s="5">
        <v>0</v>
      </c>
      <c r="C595" t="s">
        <v>121</v>
      </c>
    </row>
    <row r="596" spans="2:3" x14ac:dyDescent="0.25">
      <c r="B596" s="5">
        <v>0</v>
      </c>
      <c r="C596" t="s">
        <v>121</v>
      </c>
    </row>
    <row r="597" spans="2:3" x14ac:dyDescent="0.25">
      <c r="B597" s="5">
        <v>0</v>
      </c>
      <c r="C597" t="s">
        <v>121</v>
      </c>
    </row>
    <row r="598" spans="2:3" x14ac:dyDescent="0.25">
      <c r="B598" s="5">
        <v>0</v>
      </c>
      <c r="C598" t="s">
        <v>121</v>
      </c>
    </row>
    <row r="599" spans="2:3" x14ac:dyDescent="0.25">
      <c r="B599" s="5">
        <v>0</v>
      </c>
      <c r="C599" t="s">
        <v>121</v>
      </c>
    </row>
    <row r="600" spans="2:3" x14ac:dyDescent="0.25">
      <c r="B600" s="5">
        <v>0</v>
      </c>
      <c r="C600" t="s">
        <v>121</v>
      </c>
    </row>
    <row r="601" spans="2:3" x14ac:dyDescent="0.25">
      <c r="B601" s="5">
        <v>0</v>
      </c>
      <c r="C601" t="s">
        <v>121</v>
      </c>
    </row>
    <row r="602" spans="2:3" x14ac:dyDescent="0.25">
      <c r="B602" s="5">
        <v>0</v>
      </c>
      <c r="C602" t="s">
        <v>121</v>
      </c>
    </row>
    <row r="603" spans="2:3" x14ac:dyDescent="0.25">
      <c r="B603" s="5">
        <v>0</v>
      </c>
      <c r="C603" t="s">
        <v>121</v>
      </c>
    </row>
    <row r="604" spans="2:3" x14ac:dyDescent="0.25">
      <c r="B604" s="5">
        <v>0</v>
      </c>
      <c r="C604" t="s">
        <v>121</v>
      </c>
    </row>
    <row r="605" spans="2:3" x14ac:dyDescent="0.25">
      <c r="B605" s="5">
        <v>0</v>
      </c>
      <c r="C605" t="s">
        <v>121</v>
      </c>
    </row>
    <row r="606" spans="2:3" x14ac:dyDescent="0.25">
      <c r="B606" s="5">
        <v>0</v>
      </c>
      <c r="C606" t="s">
        <v>121</v>
      </c>
    </row>
    <row r="607" spans="2:3" x14ac:dyDescent="0.25">
      <c r="B607" s="5">
        <v>0</v>
      </c>
      <c r="C607" t="s">
        <v>121</v>
      </c>
    </row>
    <row r="608" spans="2:3" x14ac:dyDescent="0.25">
      <c r="B608" s="5">
        <v>0</v>
      </c>
      <c r="C608" t="s">
        <v>121</v>
      </c>
    </row>
    <row r="609" spans="2:3" x14ac:dyDescent="0.25">
      <c r="B609" s="5">
        <v>0</v>
      </c>
      <c r="C609" t="s">
        <v>121</v>
      </c>
    </row>
    <row r="610" spans="2:3" x14ac:dyDescent="0.25">
      <c r="B610" s="5">
        <v>0</v>
      </c>
      <c r="C610" t="s">
        <v>121</v>
      </c>
    </row>
    <row r="611" spans="2:3" x14ac:dyDescent="0.25">
      <c r="B611" s="5">
        <v>0</v>
      </c>
      <c r="C611" t="s">
        <v>121</v>
      </c>
    </row>
    <row r="612" spans="2:3" x14ac:dyDescent="0.25">
      <c r="B612" s="5">
        <v>0</v>
      </c>
      <c r="C612" t="s">
        <v>121</v>
      </c>
    </row>
    <row r="613" spans="2:3" x14ac:dyDescent="0.25">
      <c r="B613" s="5">
        <v>0</v>
      </c>
      <c r="C613" t="s">
        <v>121</v>
      </c>
    </row>
    <row r="614" spans="2:3" x14ac:dyDescent="0.25">
      <c r="B614" s="5">
        <v>0</v>
      </c>
      <c r="C614" t="s">
        <v>121</v>
      </c>
    </row>
    <row r="615" spans="2:3" x14ac:dyDescent="0.25">
      <c r="B615" s="5">
        <v>0</v>
      </c>
      <c r="C615" t="s">
        <v>121</v>
      </c>
    </row>
    <row r="616" spans="2:3" x14ac:dyDescent="0.25">
      <c r="B616" s="5">
        <v>0</v>
      </c>
      <c r="C616" t="s">
        <v>121</v>
      </c>
    </row>
    <row r="617" spans="2:3" x14ac:dyDescent="0.25">
      <c r="B617" s="5">
        <v>0</v>
      </c>
      <c r="C617" t="s">
        <v>121</v>
      </c>
    </row>
    <row r="618" spans="2:3" x14ac:dyDescent="0.25">
      <c r="B618" s="5">
        <v>0</v>
      </c>
      <c r="C618" t="s">
        <v>121</v>
      </c>
    </row>
    <row r="619" spans="2:3" x14ac:dyDescent="0.25">
      <c r="B619" s="5">
        <v>0</v>
      </c>
      <c r="C619" t="s">
        <v>121</v>
      </c>
    </row>
    <row r="620" spans="2:3" x14ac:dyDescent="0.25">
      <c r="B620" s="5">
        <v>0</v>
      </c>
      <c r="C620" t="s">
        <v>121</v>
      </c>
    </row>
    <row r="621" spans="2:3" x14ac:dyDescent="0.25">
      <c r="B621" s="5">
        <v>0</v>
      </c>
      <c r="C621" t="s">
        <v>121</v>
      </c>
    </row>
    <row r="622" spans="2:3" x14ac:dyDescent="0.25">
      <c r="B622" s="5">
        <v>0</v>
      </c>
      <c r="C622" t="s">
        <v>121</v>
      </c>
    </row>
    <row r="623" spans="2:3" x14ac:dyDescent="0.25">
      <c r="B623" s="5">
        <v>0</v>
      </c>
      <c r="C623" t="s">
        <v>121</v>
      </c>
    </row>
    <row r="624" spans="2:3" x14ac:dyDescent="0.25">
      <c r="B624" s="5">
        <v>0</v>
      </c>
      <c r="C624" t="s">
        <v>121</v>
      </c>
    </row>
    <row r="625" spans="2:3" x14ac:dyDescent="0.25">
      <c r="B625" s="5">
        <v>0</v>
      </c>
      <c r="C625" t="s">
        <v>121</v>
      </c>
    </row>
    <row r="626" spans="2:3" x14ac:dyDescent="0.25">
      <c r="B626" s="5">
        <v>0</v>
      </c>
      <c r="C626" t="s">
        <v>121</v>
      </c>
    </row>
    <row r="627" spans="2:3" x14ac:dyDescent="0.25">
      <c r="B627" s="5">
        <v>0</v>
      </c>
      <c r="C627" t="s">
        <v>121</v>
      </c>
    </row>
    <row r="628" spans="2:3" x14ac:dyDescent="0.25">
      <c r="B628" s="5">
        <v>0</v>
      </c>
      <c r="C628" t="s">
        <v>121</v>
      </c>
    </row>
    <row r="629" spans="2:3" x14ac:dyDescent="0.25">
      <c r="B629" s="5">
        <v>0</v>
      </c>
      <c r="C629" t="s">
        <v>121</v>
      </c>
    </row>
    <row r="630" spans="2:3" x14ac:dyDescent="0.25">
      <c r="B630" s="5">
        <v>0</v>
      </c>
      <c r="C630" t="s">
        <v>121</v>
      </c>
    </row>
    <row r="631" spans="2:3" x14ac:dyDescent="0.25">
      <c r="B631" s="5">
        <v>0</v>
      </c>
      <c r="C631" t="s">
        <v>121</v>
      </c>
    </row>
    <row r="632" spans="2:3" x14ac:dyDescent="0.25">
      <c r="B632" s="5">
        <v>0</v>
      </c>
      <c r="C632" t="s">
        <v>121</v>
      </c>
    </row>
    <row r="633" spans="2:3" x14ac:dyDescent="0.25">
      <c r="B633" s="5">
        <v>0</v>
      </c>
      <c r="C633" t="s">
        <v>121</v>
      </c>
    </row>
    <row r="634" spans="2:3" x14ac:dyDescent="0.25">
      <c r="B634" s="5">
        <v>0</v>
      </c>
      <c r="C634" t="s">
        <v>121</v>
      </c>
    </row>
    <row r="635" spans="2:3" x14ac:dyDescent="0.25">
      <c r="B635" s="5">
        <v>0</v>
      </c>
      <c r="C635" t="s">
        <v>121</v>
      </c>
    </row>
    <row r="636" spans="2:3" x14ac:dyDescent="0.25">
      <c r="B636" s="5">
        <v>0</v>
      </c>
      <c r="C636" t="s">
        <v>121</v>
      </c>
    </row>
    <row r="637" spans="2:3" x14ac:dyDescent="0.25">
      <c r="B637" s="5">
        <v>0</v>
      </c>
      <c r="C637" t="s">
        <v>121</v>
      </c>
    </row>
    <row r="638" spans="2:3" x14ac:dyDescent="0.25">
      <c r="B638" s="5">
        <v>0</v>
      </c>
      <c r="C638" t="s">
        <v>121</v>
      </c>
    </row>
    <row r="639" spans="2:3" x14ac:dyDescent="0.25">
      <c r="B639" s="5">
        <v>0</v>
      </c>
      <c r="C639" t="s">
        <v>121</v>
      </c>
    </row>
    <row r="640" spans="2:3" x14ac:dyDescent="0.25">
      <c r="B640" s="5">
        <v>0</v>
      </c>
      <c r="C640" t="s">
        <v>121</v>
      </c>
    </row>
    <row r="641" spans="2:3" x14ac:dyDescent="0.25">
      <c r="B641" s="5">
        <v>0</v>
      </c>
      <c r="C641" t="s">
        <v>121</v>
      </c>
    </row>
    <row r="642" spans="2:3" x14ac:dyDescent="0.25">
      <c r="B642" s="5">
        <v>0</v>
      </c>
      <c r="C642" t="s">
        <v>121</v>
      </c>
    </row>
    <row r="643" spans="2:3" x14ac:dyDescent="0.25">
      <c r="B643" s="5">
        <v>0</v>
      </c>
      <c r="C643" t="s">
        <v>121</v>
      </c>
    </row>
    <row r="644" spans="2:3" x14ac:dyDescent="0.25">
      <c r="B644" s="5">
        <v>0</v>
      </c>
      <c r="C644" t="s">
        <v>121</v>
      </c>
    </row>
    <row r="645" spans="2:3" x14ac:dyDescent="0.25">
      <c r="B645" s="5">
        <v>0</v>
      </c>
      <c r="C645" t="s">
        <v>121</v>
      </c>
    </row>
    <row r="646" spans="2:3" x14ac:dyDescent="0.25">
      <c r="B646" s="5">
        <v>0</v>
      </c>
      <c r="C646" t="s">
        <v>121</v>
      </c>
    </row>
    <row r="647" spans="2:3" x14ac:dyDescent="0.25">
      <c r="B647" s="5">
        <v>0</v>
      </c>
      <c r="C647" t="s">
        <v>121</v>
      </c>
    </row>
    <row r="648" spans="2:3" x14ac:dyDescent="0.25">
      <c r="B648" s="5">
        <v>0</v>
      </c>
      <c r="C648" t="s">
        <v>121</v>
      </c>
    </row>
    <row r="649" spans="2:3" x14ac:dyDescent="0.25">
      <c r="B649" s="5">
        <v>0</v>
      </c>
      <c r="C649" t="s">
        <v>121</v>
      </c>
    </row>
    <row r="650" spans="2:3" x14ac:dyDescent="0.25">
      <c r="B650" s="5">
        <v>0</v>
      </c>
      <c r="C650" t="s">
        <v>121</v>
      </c>
    </row>
    <row r="651" spans="2:3" x14ac:dyDescent="0.25">
      <c r="B651" s="5">
        <v>0</v>
      </c>
      <c r="C651" t="s">
        <v>121</v>
      </c>
    </row>
    <row r="652" spans="2:3" x14ac:dyDescent="0.25">
      <c r="B652" s="5">
        <v>0</v>
      </c>
      <c r="C652" t="s">
        <v>121</v>
      </c>
    </row>
    <row r="653" spans="2:3" x14ac:dyDescent="0.25">
      <c r="B653" s="5">
        <v>0</v>
      </c>
      <c r="C653" t="s">
        <v>121</v>
      </c>
    </row>
    <row r="654" spans="2:3" x14ac:dyDescent="0.25">
      <c r="B654" s="5">
        <v>0</v>
      </c>
      <c r="C654" t="s">
        <v>121</v>
      </c>
    </row>
    <row r="655" spans="2:3" x14ac:dyDescent="0.25">
      <c r="B655" s="5">
        <v>0</v>
      </c>
      <c r="C655" t="s">
        <v>121</v>
      </c>
    </row>
    <row r="656" spans="2:3" x14ac:dyDescent="0.25">
      <c r="B656" s="5">
        <v>0</v>
      </c>
      <c r="C656" t="s">
        <v>121</v>
      </c>
    </row>
    <row r="657" spans="2:3" x14ac:dyDescent="0.25">
      <c r="B657" s="5">
        <v>0</v>
      </c>
      <c r="C657" t="s">
        <v>121</v>
      </c>
    </row>
    <row r="658" spans="2:3" x14ac:dyDescent="0.25">
      <c r="B658" s="5">
        <v>0</v>
      </c>
      <c r="C658" t="s">
        <v>121</v>
      </c>
    </row>
    <row r="659" spans="2:3" x14ac:dyDescent="0.25">
      <c r="B659" s="5">
        <v>0</v>
      </c>
      <c r="C659" t="s">
        <v>121</v>
      </c>
    </row>
    <row r="660" spans="2:3" x14ac:dyDescent="0.25">
      <c r="B660" s="5">
        <v>0</v>
      </c>
      <c r="C660" t="s">
        <v>121</v>
      </c>
    </row>
    <row r="661" spans="2:3" x14ac:dyDescent="0.25">
      <c r="B661" s="5">
        <v>0</v>
      </c>
      <c r="C661" t="s">
        <v>121</v>
      </c>
    </row>
    <row r="662" spans="2:3" x14ac:dyDescent="0.25">
      <c r="B662" s="5">
        <v>0</v>
      </c>
      <c r="C662" t="s">
        <v>121</v>
      </c>
    </row>
    <row r="663" spans="2:3" x14ac:dyDescent="0.25">
      <c r="B663" s="5">
        <v>0</v>
      </c>
      <c r="C663" t="s">
        <v>121</v>
      </c>
    </row>
    <row r="664" spans="2:3" x14ac:dyDescent="0.25">
      <c r="B664" s="5">
        <v>0</v>
      </c>
      <c r="C664" t="s">
        <v>121</v>
      </c>
    </row>
    <row r="665" spans="2:3" x14ac:dyDescent="0.25">
      <c r="B665" s="5">
        <v>0</v>
      </c>
      <c r="C665" t="s">
        <v>121</v>
      </c>
    </row>
    <row r="666" spans="2:3" x14ac:dyDescent="0.25">
      <c r="B666" s="5">
        <v>0</v>
      </c>
      <c r="C666" t="s">
        <v>121</v>
      </c>
    </row>
    <row r="667" spans="2:3" x14ac:dyDescent="0.25">
      <c r="B667" s="5">
        <v>0</v>
      </c>
      <c r="C667" t="s">
        <v>121</v>
      </c>
    </row>
    <row r="668" spans="2:3" x14ac:dyDescent="0.25">
      <c r="B668" s="5">
        <v>0</v>
      </c>
      <c r="C668" t="s">
        <v>121</v>
      </c>
    </row>
    <row r="669" spans="2:3" x14ac:dyDescent="0.25">
      <c r="B669" s="5">
        <v>0</v>
      </c>
      <c r="C669" t="s">
        <v>121</v>
      </c>
    </row>
    <row r="670" spans="2:3" x14ac:dyDescent="0.25">
      <c r="B670" s="5">
        <v>0</v>
      </c>
      <c r="C670" t="s">
        <v>121</v>
      </c>
    </row>
    <row r="671" spans="2:3" x14ac:dyDescent="0.25">
      <c r="B671" s="5">
        <v>0</v>
      </c>
      <c r="C671" t="s">
        <v>121</v>
      </c>
    </row>
    <row r="672" spans="2:3" x14ac:dyDescent="0.25">
      <c r="B672" s="5">
        <v>0</v>
      </c>
      <c r="C672" t="s">
        <v>121</v>
      </c>
    </row>
    <row r="673" spans="2:3" x14ac:dyDescent="0.25">
      <c r="B673" s="5">
        <v>0</v>
      </c>
      <c r="C673" t="s">
        <v>121</v>
      </c>
    </row>
    <row r="674" spans="2:3" x14ac:dyDescent="0.25">
      <c r="B674" s="5">
        <v>0</v>
      </c>
      <c r="C674" t="s">
        <v>121</v>
      </c>
    </row>
    <row r="675" spans="2:3" x14ac:dyDescent="0.25">
      <c r="B675" s="5">
        <v>0</v>
      </c>
      <c r="C675" t="s">
        <v>121</v>
      </c>
    </row>
    <row r="676" spans="2:3" x14ac:dyDescent="0.25">
      <c r="B676" s="5">
        <v>0</v>
      </c>
      <c r="C676" t="s">
        <v>121</v>
      </c>
    </row>
    <row r="677" spans="2:3" x14ac:dyDescent="0.25">
      <c r="B677" s="5">
        <v>0</v>
      </c>
      <c r="C677" t="s">
        <v>121</v>
      </c>
    </row>
    <row r="678" spans="2:3" x14ac:dyDescent="0.25">
      <c r="B678" s="5">
        <v>0</v>
      </c>
      <c r="C678" t="s">
        <v>121</v>
      </c>
    </row>
    <row r="679" spans="2:3" x14ac:dyDescent="0.25">
      <c r="B679" s="5">
        <v>0</v>
      </c>
      <c r="C679" t="s">
        <v>121</v>
      </c>
    </row>
    <row r="680" spans="2:3" x14ac:dyDescent="0.25">
      <c r="B680" s="5">
        <v>0</v>
      </c>
      <c r="C680" t="s">
        <v>121</v>
      </c>
    </row>
    <row r="681" spans="2:3" x14ac:dyDescent="0.25">
      <c r="B681" s="5">
        <v>0</v>
      </c>
      <c r="C681" t="s">
        <v>121</v>
      </c>
    </row>
    <row r="682" spans="2:3" x14ac:dyDescent="0.25">
      <c r="B682" s="5">
        <v>0</v>
      </c>
      <c r="C682" t="s">
        <v>121</v>
      </c>
    </row>
    <row r="683" spans="2:3" x14ac:dyDescent="0.25">
      <c r="B683" s="5">
        <v>0</v>
      </c>
      <c r="C683" t="s">
        <v>121</v>
      </c>
    </row>
    <row r="684" spans="2:3" x14ac:dyDescent="0.25">
      <c r="B684" s="5">
        <v>0</v>
      </c>
      <c r="C684" t="s">
        <v>121</v>
      </c>
    </row>
    <row r="685" spans="2:3" x14ac:dyDescent="0.25">
      <c r="B685" s="5">
        <v>0</v>
      </c>
      <c r="C685" t="s">
        <v>121</v>
      </c>
    </row>
    <row r="686" spans="2:3" x14ac:dyDescent="0.25">
      <c r="B686" s="5">
        <v>0</v>
      </c>
      <c r="C686" t="s">
        <v>121</v>
      </c>
    </row>
    <row r="687" spans="2:3" x14ac:dyDescent="0.25">
      <c r="B687" s="5">
        <v>0</v>
      </c>
      <c r="C687" t="s">
        <v>121</v>
      </c>
    </row>
    <row r="688" spans="2:3" x14ac:dyDescent="0.25">
      <c r="B688" s="5">
        <v>0</v>
      </c>
      <c r="C688" t="s">
        <v>121</v>
      </c>
    </row>
    <row r="689" spans="2:3" x14ac:dyDescent="0.25">
      <c r="B689" s="5">
        <v>0</v>
      </c>
      <c r="C689" t="s">
        <v>121</v>
      </c>
    </row>
    <row r="690" spans="2:3" x14ac:dyDescent="0.25">
      <c r="B690" s="5">
        <v>0</v>
      </c>
      <c r="C690" t="s">
        <v>121</v>
      </c>
    </row>
    <row r="691" spans="2:3" x14ac:dyDescent="0.25">
      <c r="B691" s="5">
        <v>0</v>
      </c>
      <c r="C691" t="s">
        <v>121</v>
      </c>
    </row>
    <row r="692" spans="2:3" x14ac:dyDescent="0.25">
      <c r="B692" s="5">
        <v>0</v>
      </c>
      <c r="C692" t="s">
        <v>121</v>
      </c>
    </row>
    <row r="693" spans="2:3" x14ac:dyDescent="0.25">
      <c r="B693" s="5">
        <v>0</v>
      </c>
      <c r="C693" t="s">
        <v>121</v>
      </c>
    </row>
    <row r="694" spans="2:3" x14ac:dyDescent="0.25">
      <c r="B694" s="5">
        <v>0</v>
      </c>
      <c r="C694" t="s">
        <v>121</v>
      </c>
    </row>
    <row r="695" spans="2:3" x14ac:dyDescent="0.25">
      <c r="B695" s="5">
        <v>0</v>
      </c>
      <c r="C695" t="s">
        <v>121</v>
      </c>
    </row>
    <row r="696" spans="2:3" x14ac:dyDescent="0.25">
      <c r="B696" s="5">
        <v>0</v>
      </c>
      <c r="C696" t="s">
        <v>121</v>
      </c>
    </row>
    <row r="697" spans="2:3" x14ac:dyDescent="0.25">
      <c r="B697" s="5">
        <v>0</v>
      </c>
      <c r="C697" t="s">
        <v>121</v>
      </c>
    </row>
    <row r="698" spans="2:3" x14ac:dyDescent="0.25">
      <c r="B698" s="5">
        <v>0</v>
      </c>
      <c r="C698" t="s">
        <v>121</v>
      </c>
    </row>
    <row r="699" spans="2:3" x14ac:dyDescent="0.25">
      <c r="B699" s="5">
        <v>0</v>
      </c>
      <c r="C699" t="s">
        <v>121</v>
      </c>
    </row>
    <row r="700" spans="2:3" x14ac:dyDescent="0.25">
      <c r="B700" s="5">
        <v>0</v>
      </c>
      <c r="C700" t="s">
        <v>121</v>
      </c>
    </row>
    <row r="701" spans="2:3" x14ac:dyDescent="0.25">
      <c r="B701" s="5">
        <v>0</v>
      </c>
      <c r="C701" t="s">
        <v>121</v>
      </c>
    </row>
    <row r="702" spans="2:3" x14ac:dyDescent="0.25">
      <c r="B702" s="5">
        <v>0</v>
      </c>
      <c r="C702" t="s">
        <v>121</v>
      </c>
    </row>
    <row r="703" spans="2:3" x14ac:dyDescent="0.25">
      <c r="B703" s="5">
        <v>0</v>
      </c>
      <c r="C703" t="s">
        <v>121</v>
      </c>
    </row>
    <row r="704" spans="2:3" x14ac:dyDescent="0.25">
      <c r="B704" s="5">
        <v>0</v>
      </c>
      <c r="C704" t="s">
        <v>121</v>
      </c>
    </row>
    <row r="705" spans="2:3" x14ac:dyDescent="0.25">
      <c r="B705" s="5">
        <v>0</v>
      </c>
      <c r="C705" t="s">
        <v>121</v>
      </c>
    </row>
    <row r="706" spans="2:3" x14ac:dyDescent="0.25">
      <c r="B706" s="5">
        <v>0</v>
      </c>
      <c r="C706" t="s">
        <v>121</v>
      </c>
    </row>
    <row r="707" spans="2:3" x14ac:dyDescent="0.25">
      <c r="B707" s="5">
        <v>0</v>
      </c>
      <c r="C707" t="s">
        <v>121</v>
      </c>
    </row>
    <row r="708" spans="2:3" x14ac:dyDescent="0.25">
      <c r="B708" s="5">
        <v>0</v>
      </c>
      <c r="C708" t="s">
        <v>121</v>
      </c>
    </row>
    <row r="709" spans="2:3" x14ac:dyDescent="0.25">
      <c r="B709" s="5">
        <v>0</v>
      </c>
      <c r="C709" t="s">
        <v>121</v>
      </c>
    </row>
    <row r="710" spans="2:3" x14ac:dyDescent="0.25">
      <c r="B710" s="5">
        <v>0</v>
      </c>
      <c r="C710" t="s">
        <v>121</v>
      </c>
    </row>
    <row r="711" spans="2:3" x14ac:dyDescent="0.25">
      <c r="B711" s="5">
        <v>0</v>
      </c>
      <c r="C711" t="s">
        <v>121</v>
      </c>
    </row>
    <row r="712" spans="2:3" x14ac:dyDescent="0.25">
      <c r="B712" s="5">
        <v>0</v>
      </c>
      <c r="C712" t="s">
        <v>121</v>
      </c>
    </row>
    <row r="713" spans="2:3" x14ac:dyDescent="0.25">
      <c r="B713" s="5">
        <v>0</v>
      </c>
      <c r="C713" t="s">
        <v>121</v>
      </c>
    </row>
    <row r="714" spans="2:3" x14ac:dyDescent="0.25">
      <c r="B714" s="5">
        <v>0</v>
      </c>
      <c r="C714" t="s">
        <v>121</v>
      </c>
    </row>
    <row r="715" spans="2:3" x14ac:dyDescent="0.25">
      <c r="B715" s="5">
        <v>0</v>
      </c>
      <c r="C715" t="s">
        <v>121</v>
      </c>
    </row>
    <row r="716" spans="2:3" x14ac:dyDescent="0.25">
      <c r="B716" s="5">
        <v>0</v>
      </c>
      <c r="C716" t="s">
        <v>121</v>
      </c>
    </row>
    <row r="717" spans="2:3" x14ac:dyDescent="0.25">
      <c r="B717" s="5">
        <v>0</v>
      </c>
      <c r="C717" t="s">
        <v>121</v>
      </c>
    </row>
    <row r="718" spans="2:3" x14ac:dyDescent="0.25">
      <c r="B718" s="5">
        <v>0</v>
      </c>
      <c r="C718" t="s">
        <v>121</v>
      </c>
    </row>
    <row r="719" spans="2:3" x14ac:dyDescent="0.25">
      <c r="B719" s="5">
        <v>0</v>
      </c>
      <c r="C719" t="s">
        <v>121</v>
      </c>
    </row>
    <row r="720" spans="2:3" x14ac:dyDescent="0.25">
      <c r="B720" s="5">
        <v>0</v>
      </c>
      <c r="C720" t="s">
        <v>121</v>
      </c>
    </row>
    <row r="721" spans="2:3" x14ac:dyDescent="0.25">
      <c r="B721" s="5">
        <v>0</v>
      </c>
      <c r="C721" t="s">
        <v>121</v>
      </c>
    </row>
    <row r="722" spans="2:3" x14ac:dyDescent="0.25">
      <c r="B722" s="5">
        <v>0</v>
      </c>
      <c r="C722" t="s">
        <v>121</v>
      </c>
    </row>
    <row r="723" spans="2:3" x14ac:dyDescent="0.25">
      <c r="B723" s="5">
        <v>0</v>
      </c>
      <c r="C723" t="s">
        <v>121</v>
      </c>
    </row>
    <row r="724" spans="2:3" x14ac:dyDescent="0.25">
      <c r="B724" s="5">
        <v>0</v>
      </c>
      <c r="C724" t="s">
        <v>121</v>
      </c>
    </row>
    <row r="725" spans="2:3" x14ac:dyDescent="0.25">
      <c r="B725" s="5">
        <v>0</v>
      </c>
      <c r="C725" t="s">
        <v>121</v>
      </c>
    </row>
    <row r="726" spans="2:3" x14ac:dyDescent="0.25">
      <c r="B726" s="5">
        <v>0</v>
      </c>
      <c r="C726" t="s">
        <v>121</v>
      </c>
    </row>
    <row r="727" spans="2:3" x14ac:dyDescent="0.25">
      <c r="B727" s="5">
        <v>0</v>
      </c>
      <c r="C727" t="s">
        <v>121</v>
      </c>
    </row>
    <row r="728" spans="2:3" x14ac:dyDescent="0.25">
      <c r="B728" s="5">
        <v>0</v>
      </c>
      <c r="C728" t="s">
        <v>121</v>
      </c>
    </row>
    <row r="729" spans="2:3" x14ac:dyDescent="0.25">
      <c r="B729" s="5">
        <v>0</v>
      </c>
      <c r="C729" t="s">
        <v>121</v>
      </c>
    </row>
    <row r="730" spans="2:3" x14ac:dyDescent="0.25">
      <c r="B730" s="5">
        <v>0</v>
      </c>
      <c r="C730" t="s">
        <v>121</v>
      </c>
    </row>
    <row r="731" spans="2:3" x14ac:dyDescent="0.25">
      <c r="B731" s="5">
        <v>0</v>
      </c>
      <c r="C731" t="s">
        <v>121</v>
      </c>
    </row>
    <row r="732" spans="2:3" x14ac:dyDescent="0.25">
      <c r="B732" s="5">
        <v>0</v>
      </c>
      <c r="C732" t="s">
        <v>121</v>
      </c>
    </row>
    <row r="733" spans="2:3" x14ac:dyDescent="0.25">
      <c r="B733" s="5">
        <v>0</v>
      </c>
      <c r="C733" t="s">
        <v>121</v>
      </c>
    </row>
    <row r="734" spans="2:3" x14ac:dyDescent="0.25">
      <c r="B734" s="5">
        <v>0</v>
      </c>
      <c r="C734" t="s">
        <v>121</v>
      </c>
    </row>
    <row r="735" spans="2:3" x14ac:dyDescent="0.25">
      <c r="B735" s="5">
        <v>0</v>
      </c>
      <c r="C735" t="s">
        <v>121</v>
      </c>
    </row>
    <row r="736" spans="2:3" x14ac:dyDescent="0.25">
      <c r="B736" s="5">
        <v>0</v>
      </c>
      <c r="C736" t="s">
        <v>121</v>
      </c>
    </row>
    <row r="737" spans="2:3" x14ac:dyDescent="0.25">
      <c r="B737" s="5">
        <v>0</v>
      </c>
      <c r="C737" t="s">
        <v>121</v>
      </c>
    </row>
    <row r="738" spans="2:3" x14ac:dyDescent="0.25">
      <c r="B738" s="5">
        <v>0</v>
      </c>
      <c r="C738" t="s">
        <v>121</v>
      </c>
    </row>
    <row r="739" spans="2:3" x14ac:dyDescent="0.25">
      <c r="B739" s="5">
        <v>0</v>
      </c>
      <c r="C739" t="s">
        <v>121</v>
      </c>
    </row>
    <row r="740" spans="2:3" x14ac:dyDescent="0.25">
      <c r="B740" s="5">
        <v>0</v>
      </c>
      <c r="C740" t="s">
        <v>121</v>
      </c>
    </row>
    <row r="741" spans="2:3" x14ac:dyDescent="0.25">
      <c r="B741" s="5">
        <v>0</v>
      </c>
      <c r="C741" t="s">
        <v>121</v>
      </c>
    </row>
    <row r="742" spans="2:3" x14ac:dyDescent="0.25">
      <c r="B742" s="5">
        <v>0</v>
      </c>
      <c r="C742" t="s">
        <v>121</v>
      </c>
    </row>
    <row r="743" spans="2:3" x14ac:dyDescent="0.25">
      <c r="B743" s="5">
        <v>0</v>
      </c>
      <c r="C743" t="s">
        <v>121</v>
      </c>
    </row>
    <row r="744" spans="2:3" x14ac:dyDescent="0.25">
      <c r="B744" s="5">
        <v>0</v>
      </c>
      <c r="C744" t="s">
        <v>121</v>
      </c>
    </row>
    <row r="745" spans="2:3" x14ac:dyDescent="0.25">
      <c r="B745" s="5">
        <v>0</v>
      </c>
      <c r="C745" t="s">
        <v>121</v>
      </c>
    </row>
    <row r="746" spans="2:3" x14ac:dyDescent="0.25">
      <c r="B746" s="5">
        <v>0</v>
      </c>
      <c r="C746" t="s">
        <v>121</v>
      </c>
    </row>
    <row r="747" spans="2:3" x14ac:dyDescent="0.25">
      <c r="B747" s="5">
        <v>0</v>
      </c>
      <c r="C747" t="s">
        <v>121</v>
      </c>
    </row>
    <row r="748" spans="2:3" x14ac:dyDescent="0.25">
      <c r="B748" s="5">
        <v>0</v>
      </c>
      <c r="C748" t="s">
        <v>121</v>
      </c>
    </row>
    <row r="749" spans="2:3" x14ac:dyDescent="0.25">
      <c r="B749" s="5">
        <v>0</v>
      </c>
      <c r="C749" t="s">
        <v>121</v>
      </c>
    </row>
    <row r="750" spans="2:3" x14ac:dyDescent="0.25">
      <c r="B750" s="5">
        <v>0</v>
      </c>
      <c r="C750" t="s">
        <v>121</v>
      </c>
    </row>
    <row r="751" spans="2:3" x14ac:dyDescent="0.25">
      <c r="B751" s="5">
        <v>0</v>
      </c>
      <c r="C751" t="s">
        <v>121</v>
      </c>
    </row>
    <row r="752" spans="2:3" x14ac:dyDescent="0.25">
      <c r="B752" s="5">
        <v>0</v>
      </c>
      <c r="C752" t="s">
        <v>121</v>
      </c>
    </row>
    <row r="753" spans="2:3" x14ac:dyDescent="0.25">
      <c r="B753" s="5">
        <v>0</v>
      </c>
      <c r="C753" t="s">
        <v>121</v>
      </c>
    </row>
    <row r="754" spans="2:3" x14ac:dyDescent="0.25">
      <c r="B754" s="5">
        <v>0</v>
      </c>
      <c r="C754" t="s">
        <v>121</v>
      </c>
    </row>
    <row r="755" spans="2:3" x14ac:dyDescent="0.25">
      <c r="B755" s="5">
        <v>0</v>
      </c>
      <c r="C755" t="s">
        <v>121</v>
      </c>
    </row>
    <row r="756" spans="2:3" x14ac:dyDescent="0.25">
      <c r="B756" s="5">
        <v>0</v>
      </c>
      <c r="C756" t="s">
        <v>121</v>
      </c>
    </row>
    <row r="757" spans="2:3" x14ac:dyDescent="0.25">
      <c r="B757" s="5">
        <v>0</v>
      </c>
      <c r="C757" t="s">
        <v>121</v>
      </c>
    </row>
    <row r="758" spans="2:3" x14ac:dyDescent="0.25">
      <c r="B758" s="5">
        <v>0</v>
      </c>
      <c r="C758" t="s">
        <v>121</v>
      </c>
    </row>
    <row r="759" spans="2:3" x14ac:dyDescent="0.25">
      <c r="B759" s="5">
        <v>0</v>
      </c>
      <c r="C759" t="s">
        <v>121</v>
      </c>
    </row>
    <row r="760" spans="2:3" x14ac:dyDescent="0.25">
      <c r="B760" s="5">
        <v>0</v>
      </c>
      <c r="C760" t="s">
        <v>121</v>
      </c>
    </row>
    <row r="761" spans="2:3" x14ac:dyDescent="0.25">
      <c r="B761" s="5">
        <v>0</v>
      </c>
      <c r="C761" t="s">
        <v>121</v>
      </c>
    </row>
    <row r="762" spans="2:3" x14ac:dyDescent="0.25">
      <c r="B762" s="5">
        <v>0</v>
      </c>
      <c r="C762" t="s">
        <v>121</v>
      </c>
    </row>
    <row r="763" spans="2:3" x14ac:dyDescent="0.25">
      <c r="B763" s="5">
        <v>0</v>
      </c>
      <c r="C763" t="s">
        <v>121</v>
      </c>
    </row>
    <row r="764" spans="2:3" x14ac:dyDescent="0.25">
      <c r="B764" s="5">
        <v>0</v>
      </c>
      <c r="C764" t="s">
        <v>121</v>
      </c>
    </row>
    <row r="765" spans="2:3" x14ac:dyDescent="0.25">
      <c r="B765" s="5">
        <v>0</v>
      </c>
      <c r="C765" t="s">
        <v>121</v>
      </c>
    </row>
    <row r="766" spans="2:3" x14ac:dyDescent="0.25">
      <c r="B766" s="5">
        <v>0</v>
      </c>
      <c r="C766" t="s">
        <v>121</v>
      </c>
    </row>
    <row r="767" spans="2:3" x14ac:dyDescent="0.25">
      <c r="B767" s="5">
        <v>0</v>
      </c>
      <c r="C767" t="s">
        <v>121</v>
      </c>
    </row>
    <row r="768" spans="2:3" x14ac:dyDescent="0.25">
      <c r="B768" s="5">
        <v>0</v>
      </c>
      <c r="C768" t="s">
        <v>121</v>
      </c>
    </row>
    <row r="769" spans="2:3" x14ac:dyDescent="0.25">
      <c r="B769" s="5">
        <v>0</v>
      </c>
      <c r="C769" t="s">
        <v>121</v>
      </c>
    </row>
    <row r="770" spans="2:3" x14ac:dyDescent="0.25">
      <c r="B770" s="5">
        <v>0</v>
      </c>
      <c r="C770" t="s">
        <v>121</v>
      </c>
    </row>
    <row r="771" spans="2:3" x14ac:dyDescent="0.25">
      <c r="B771" s="5">
        <v>0</v>
      </c>
      <c r="C771" t="s">
        <v>121</v>
      </c>
    </row>
    <row r="772" spans="2:3" x14ac:dyDescent="0.25">
      <c r="B772" s="5">
        <v>0</v>
      </c>
      <c r="C772" t="s">
        <v>121</v>
      </c>
    </row>
    <row r="773" spans="2:3" x14ac:dyDescent="0.25">
      <c r="B773" s="5">
        <v>0</v>
      </c>
      <c r="C773" t="s">
        <v>121</v>
      </c>
    </row>
    <row r="774" spans="2:3" x14ac:dyDescent="0.25">
      <c r="B774" s="5">
        <v>0</v>
      </c>
      <c r="C774" t="s">
        <v>121</v>
      </c>
    </row>
    <row r="775" spans="2:3" x14ac:dyDescent="0.25">
      <c r="B775" s="5">
        <v>0</v>
      </c>
      <c r="C775" t="s">
        <v>121</v>
      </c>
    </row>
    <row r="776" spans="2:3" x14ac:dyDescent="0.25">
      <c r="B776" s="5">
        <v>0</v>
      </c>
      <c r="C776" t="s">
        <v>121</v>
      </c>
    </row>
    <row r="777" spans="2:3" x14ac:dyDescent="0.25">
      <c r="B777" s="5">
        <v>0</v>
      </c>
      <c r="C777" t="s">
        <v>121</v>
      </c>
    </row>
    <row r="778" spans="2:3" x14ac:dyDescent="0.25">
      <c r="B778" s="5">
        <v>0</v>
      </c>
      <c r="C778" t="s">
        <v>121</v>
      </c>
    </row>
    <row r="779" spans="2:3" x14ac:dyDescent="0.25">
      <c r="B779" s="5">
        <v>0</v>
      </c>
      <c r="C779" t="s">
        <v>121</v>
      </c>
    </row>
    <row r="780" spans="2:3" x14ac:dyDescent="0.25">
      <c r="B780" s="5">
        <v>0</v>
      </c>
      <c r="C780" t="s">
        <v>121</v>
      </c>
    </row>
    <row r="781" spans="2:3" x14ac:dyDescent="0.25">
      <c r="B781" s="5">
        <v>0</v>
      </c>
      <c r="C781" t="s">
        <v>121</v>
      </c>
    </row>
    <row r="782" spans="2:3" x14ac:dyDescent="0.25">
      <c r="B782" s="5">
        <v>0</v>
      </c>
      <c r="C782" t="s">
        <v>121</v>
      </c>
    </row>
    <row r="783" spans="2:3" x14ac:dyDescent="0.25">
      <c r="B783" s="5">
        <v>0</v>
      </c>
      <c r="C783" t="s">
        <v>121</v>
      </c>
    </row>
    <row r="784" spans="2:3" x14ac:dyDescent="0.25">
      <c r="B784" s="5">
        <v>0</v>
      </c>
      <c r="C784" t="s">
        <v>121</v>
      </c>
    </row>
    <row r="785" spans="2:3" x14ac:dyDescent="0.25">
      <c r="B785" s="5">
        <v>0</v>
      </c>
      <c r="C785" t="s">
        <v>121</v>
      </c>
    </row>
    <row r="786" spans="2:3" x14ac:dyDescent="0.25">
      <c r="B786" s="5">
        <v>0</v>
      </c>
      <c r="C786" t="s">
        <v>121</v>
      </c>
    </row>
    <row r="787" spans="2:3" x14ac:dyDescent="0.25">
      <c r="B787" s="5">
        <v>0</v>
      </c>
      <c r="C787" t="s">
        <v>121</v>
      </c>
    </row>
    <row r="788" spans="2:3" x14ac:dyDescent="0.25">
      <c r="B788" s="5">
        <v>0</v>
      </c>
      <c r="C788" t="s">
        <v>121</v>
      </c>
    </row>
    <row r="789" spans="2:3" x14ac:dyDescent="0.25">
      <c r="B789" s="5">
        <v>0</v>
      </c>
      <c r="C789" t="s">
        <v>121</v>
      </c>
    </row>
    <row r="790" spans="2:3" x14ac:dyDescent="0.25">
      <c r="B790" s="5">
        <v>0</v>
      </c>
      <c r="C790" t="s">
        <v>121</v>
      </c>
    </row>
    <row r="791" spans="2:3" x14ac:dyDescent="0.25">
      <c r="B791" s="5">
        <v>0</v>
      </c>
      <c r="C791" t="s">
        <v>121</v>
      </c>
    </row>
    <row r="792" spans="2:3" x14ac:dyDescent="0.25">
      <c r="B792" s="5">
        <v>0</v>
      </c>
      <c r="C792" t="s">
        <v>121</v>
      </c>
    </row>
    <row r="793" spans="2:3" x14ac:dyDescent="0.25">
      <c r="B793" s="5">
        <v>0</v>
      </c>
      <c r="C793" t="s">
        <v>121</v>
      </c>
    </row>
    <row r="794" spans="2:3" x14ac:dyDescent="0.25">
      <c r="B794" s="5">
        <v>0</v>
      </c>
      <c r="C794" t="s">
        <v>121</v>
      </c>
    </row>
    <row r="795" spans="2:3" x14ac:dyDescent="0.25">
      <c r="B795" s="5">
        <v>0</v>
      </c>
      <c r="C795" t="s">
        <v>121</v>
      </c>
    </row>
    <row r="796" spans="2:3" x14ac:dyDescent="0.25">
      <c r="B796" s="5">
        <v>0</v>
      </c>
      <c r="C796" t="s">
        <v>121</v>
      </c>
    </row>
    <row r="797" spans="2:3" x14ac:dyDescent="0.25">
      <c r="B797" s="5">
        <v>0</v>
      </c>
      <c r="C797" t="s">
        <v>121</v>
      </c>
    </row>
    <row r="798" spans="2:3" x14ac:dyDescent="0.25">
      <c r="B798" s="5">
        <v>0</v>
      </c>
      <c r="C798" t="s">
        <v>121</v>
      </c>
    </row>
    <row r="799" spans="2:3" x14ac:dyDescent="0.25">
      <c r="B799" s="5">
        <v>0</v>
      </c>
      <c r="C799" t="s">
        <v>121</v>
      </c>
    </row>
    <row r="800" spans="2:3" x14ac:dyDescent="0.25">
      <c r="B800" s="5">
        <v>0</v>
      </c>
      <c r="C800" t="s">
        <v>121</v>
      </c>
    </row>
    <row r="801" spans="2:3" x14ac:dyDescent="0.25">
      <c r="B801" s="5">
        <v>0</v>
      </c>
      <c r="C801" t="s">
        <v>121</v>
      </c>
    </row>
    <row r="802" spans="2:3" x14ac:dyDescent="0.25">
      <c r="B802" s="5">
        <v>0</v>
      </c>
      <c r="C802" t="s">
        <v>121</v>
      </c>
    </row>
    <row r="803" spans="2:3" x14ac:dyDescent="0.25">
      <c r="B803" s="5">
        <v>0</v>
      </c>
      <c r="C803" t="s">
        <v>121</v>
      </c>
    </row>
    <row r="804" spans="2:3" x14ac:dyDescent="0.25">
      <c r="B804" s="5">
        <v>0</v>
      </c>
      <c r="C804" t="s">
        <v>121</v>
      </c>
    </row>
    <row r="805" spans="2:3" x14ac:dyDescent="0.25">
      <c r="B805" s="5">
        <v>0</v>
      </c>
      <c r="C805" t="s">
        <v>121</v>
      </c>
    </row>
    <row r="806" spans="2:3" x14ac:dyDescent="0.25">
      <c r="B806" s="5">
        <v>0</v>
      </c>
      <c r="C806" t="s">
        <v>121</v>
      </c>
    </row>
    <row r="807" spans="2:3" x14ac:dyDescent="0.25">
      <c r="B807" s="5">
        <v>0</v>
      </c>
      <c r="C807" t="s">
        <v>121</v>
      </c>
    </row>
    <row r="808" spans="2:3" x14ac:dyDescent="0.25">
      <c r="B808" s="5">
        <v>0</v>
      </c>
      <c r="C808" t="s">
        <v>121</v>
      </c>
    </row>
    <row r="809" spans="2:3" x14ac:dyDescent="0.25">
      <c r="B809" s="5">
        <v>0</v>
      </c>
      <c r="C809" t="s">
        <v>121</v>
      </c>
    </row>
    <row r="810" spans="2:3" x14ac:dyDescent="0.25">
      <c r="B810" s="5">
        <v>0</v>
      </c>
      <c r="C810" t="s">
        <v>121</v>
      </c>
    </row>
    <row r="811" spans="2:3" x14ac:dyDescent="0.25">
      <c r="B811" s="5">
        <v>0</v>
      </c>
      <c r="C811" t="s">
        <v>121</v>
      </c>
    </row>
    <row r="812" spans="2:3" x14ac:dyDescent="0.25">
      <c r="B812" s="5">
        <v>0</v>
      </c>
      <c r="C812" t="s">
        <v>121</v>
      </c>
    </row>
    <row r="813" spans="2:3" x14ac:dyDescent="0.25">
      <c r="B813" s="5">
        <v>0</v>
      </c>
      <c r="C813" t="s">
        <v>121</v>
      </c>
    </row>
    <row r="814" spans="2:3" x14ac:dyDescent="0.25">
      <c r="B814" s="5">
        <v>0</v>
      </c>
      <c r="C814" t="s">
        <v>121</v>
      </c>
    </row>
    <row r="815" spans="2:3" x14ac:dyDescent="0.25">
      <c r="B815" s="5">
        <v>0</v>
      </c>
      <c r="C815" t="s">
        <v>121</v>
      </c>
    </row>
    <row r="816" spans="2:3" x14ac:dyDescent="0.25">
      <c r="B816" s="5">
        <v>0</v>
      </c>
      <c r="C816" t="s">
        <v>121</v>
      </c>
    </row>
    <row r="817" spans="2:3" x14ac:dyDescent="0.25">
      <c r="B817" s="5">
        <v>0</v>
      </c>
      <c r="C817" t="s">
        <v>121</v>
      </c>
    </row>
    <row r="818" spans="2:3" x14ac:dyDescent="0.25">
      <c r="B818" s="5">
        <v>0</v>
      </c>
      <c r="C818" t="s">
        <v>121</v>
      </c>
    </row>
    <row r="819" spans="2:3" x14ac:dyDescent="0.25">
      <c r="B819" s="5">
        <v>0</v>
      </c>
      <c r="C819" t="s">
        <v>121</v>
      </c>
    </row>
    <row r="820" spans="2:3" x14ac:dyDescent="0.25">
      <c r="B820" s="5">
        <v>0</v>
      </c>
      <c r="C820" t="s">
        <v>121</v>
      </c>
    </row>
    <row r="821" spans="2:3" x14ac:dyDescent="0.25">
      <c r="B821" s="5">
        <v>0</v>
      </c>
      <c r="C821" t="s">
        <v>121</v>
      </c>
    </row>
    <row r="822" spans="2:3" x14ac:dyDescent="0.25">
      <c r="B822" s="5">
        <v>0</v>
      </c>
      <c r="C822" t="s">
        <v>121</v>
      </c>
    </row>
    <row r="823" spans="2:3" x14ac:dyDescent="0.25">
      <c r="B823" s="5">
        <v>0</v>
      </c>
      <c r="C823" t="s">
        <v>121</v>
      </c>
    </row>
    <row r="824" spans="2:3" x14ac:dyDescent="0.25">
      <c r="B824" s="5">
        <v>0</v>
      </c>
      <c r="C824" t="s">
        <v>121</v>
      </c>
    </row>
    <row r="825" spans="2:3" x14ac:dyDescent="0.25">
      <c r="B825" s="5">
        <v>0</v>
      </c>
      <c r="C825" t="s">
        <v>121</v>
      </c>
    </row>
    <row r="826" spans="2:3" x14ac:dyDescent="0.25">
      <c r="B826" s="5">
        <v>0</v>
      </c>
      <c r="C826" t="s">
        <v>121</v>
      </c>
    </row>
    <row r="827" spans="2:3" x14ac:dyDescent="0.25">
      <c r="B827" s="5">
        <v>0</v>
      </c>
      <c r="C827" t="s">
        <v>121</v>
      </c>
    </row>
    <row r="828" spans="2:3" x14ac:dyDescent="0.25">
      <c r="B828" s="5">
        <v>0</v>
      </c>
      <c r="C828" t="s">
        <v>121</v>
      </c>
    </row>
    <row r="829" spans="2:3" x14ac:dyDescent="0.25">
      <c r="B829" s="5">
        <v>0</v>
      </c>
      <c r="C829" t="s">
        <v>121</v>
      </c>
    </row>
    <row r="830" spans="2:3" x14ac:dyDescent="0.25">
      <c r="B830" s="5">
        <v>0</v>
      </c>
      <c r="C830" t="s">
        <v>121</v>
      </c>
    </row>
    <row r="831" spans="2:3" x14ac:dyDescent="0.25">
      <c r="B831" s="5">
        <v>0</v>
      </c>
      <c r="C831" t="s">
        <v>121</v>
      </c>
    </row>
    <row r="832" spans="2:3" x14ac:dyDescent="0.25">
      <c r="B832" s="5">
        <v>0</v>
      </c>
      <c r="C832" t="s">
        <v>121</v>
      </c>
    </row>
    <row r="833" spans="2:3" x14ac:dyDescent="0.25">
      <c r="B833" s="5">
        <v>0</v>
      </c>
      <c r="C833" t="s">
        <v>121</v>
      </c>
    </row>
    <row r="834" spans="2:3" x14ac:dyDescent="0.25">
      <c r="B834" s="5">
        <v>0</v>
      </c>
      <c r="C834" t="s">
        <v>121</v>
      </c>
    </row>
    <row r="835" spans="2:3" x14ac:dyDescent="0.25">
      <c r="B835" s="5">
        <v>0</v>
      </c>
      <c r="C835" t="s">
        <v>121</v>
      </c>
    </row>
    <row r="836" spans="2:3" x14ac:dyDescent="0.25">
      <c r="B836" s="5">
        <v>0</v>
      </c>
      <c r="C836" t="s">
        <v>121</v>
      </c>
    </row>
    <row r="837" spans="2:3" x14ac:dyDescent="0.25">
      <c r="B837" s="5">
        <v>0</v>
      </c>
      <c r="C837" t="s">
        <v>121</v>
      </c>
    </row>
    <row r="838" spans="2:3" x14ac:dyDescent="0.25">
      <c r="B838" s="5">
        <v>0</v>
      </c>
      <c r="C838" t="s">
        <v>121</v>
      </c>
    </row>
    <row r="839" spans="2:3" x14ac:dyDescent="0.25">
      <c r="B839" s="5">
        <v>0</v>
      </c>
      <c r="C839" t="s">
        <v>121</v>
      </c>
    </row>
    <row r="840" spans="2:3" x14ac:dyDescent="0.25">
      <c r="B840" s="5">
        <v>0</v>
      </c>
      <c r="C840" t="s">
        <v>121</v>
      </c>
    </row>
    <row r="841" spans="2:3" x14ac:dyDescent="0.25">
      <c r="B841" s="5">
        <v>0</v>
      </c>
      <c r="C841" t="s">
        <v>121</v>
      </c>
    </row>
    <row r="842" spans="2:3" x14ac:dyDescent="0.25">
      <c r="B842" s="5">
        <v>0</v>
      </c>
      <c r="C842" t="s">
        <v>121</v>
      </c>
    </row>
    <row r="843" spans="2:3" x14ac:dyDescent="0.25">
      <c r="B843" s="5">
        <v>0</v>
      </c>
      <c r="C843" t="s">
        <v>121</v>
      </c>
    </row>
    <row r="844" spans="2:3" x14ac:dyDescent="0.25">
      <c r="B844" s="5">
        <v>0</v>
      </c>
      <c r="C844" t="s">
        <v>121</v>
      </c>
    </row>
    <row r="845" spans="2:3" x14ac:dyDescent="0.25">
      <c r="B845" s="5">
        <v>0</v>
      </c>
      <c r="C845" t="s">
        <v>121</v>
      </c>
    </row>
    <row r="846" spans="2:3" x14ac:dyDescent="0.25">
      <c r="B846" s="5">
        <v>0</v>
      </c>
      <c r="C846" t="s">
        <v>121</v>
      </c>
    </row>
    <row r="847" spans="2:3" x14ac:dyDescent="0.25">
      <c r="B847" s="5">
        <v>0</v>
      </c>
      <c r="C847" t="s">
        <v>121</v>
      </c>
    </row>
    <row r="848" spans="2:3" x14ac:dyDescent="0.25">
      <c r="B848" s="5">
        <v>0</v>
      </c>
      <c r="C848" t="s">
        <v>121</v>
      </c>
    </row>
    <row r="849" spans="2:3" x14ac:dyDescent="0.25">
      <c r="B849" s="5">
        <v>0</v>
      </c>
      <c r="C849" t="s">
        <v>121</v>
      </c>
    </row>
    <row r="850" spans="2:3" x14ac:dyDescent="0.25">
      <c r="B850" s="5">
        <v>0</v>
      </c>
      <c r="C850" t="s">
        <v>121</v>
      </c>
    </row>
    <row r="851" spans="2:3" x14ac:dyDescent="0.25">
      <c r="B851" s="5">
        <v>0</v>
      </c>
      <c r="C851" t="s">
        <v>121</v>
      </c>
    </row>
    <row r="852" spans="2:3" x14ac:dyDescent="0.25">
      <c r="B852" s="5">
        <v>0</v>
      </c>
      <c r="C852" t="s">
        <v>121</v>
      </c>
    </row>
    <row r="853" spans="2:3" x14ac:dyDescent="0.25">
      <c r="B853" s="5">
        <v>0</v>
      </c>
      <c r="C853" t="s">
        <v>121</v>
      </c>
    </row>
    <row r="854" spans="2:3" x14ac:dyDescent="0.25">
      <c r="B854" s="5">
        <v>0</v>
      </c>
      <c r="C854" t="s">
        <v>121</v>
      </c>
    </row>
    <row r="855" spans="2:3" x14ac:dyDescent="0.25">
      <c r="B855" s="5">
        <v>0</v>
      </c>
      <c r="C855" t="s">
        <v>121</v>
      </c>
    </row>
    <row r="856" spans="2:3" x14ac:dyDescent="0.25">
      <c r="B856" s="5">
        <v>0</v>
      </c>
      <c r="C856" t="s">
        <v>121</v>
      </c>
    </row>
    <row r="857" spans="2:3" x14ac:dyDescent="0.25">
      <c r="B857" s="5">
        <v>0</v>
      </c>
      <c r="C857" t="s">
        <v>121</v>
      </c>
    </row>
    <row r="858" spans="2:3" x14ac:dyDescent="0.25">
      <c r="B858" s="5">
        <v>0</v>
      </c>
      <c r="C858" t="s">
        <v>121</v>
      </c>
    </row>
    <row r="859" spans="2:3" x14ac:dyDescent="0.25">
      <c r="B859" s="5">
        <v>0</v>
      </c>
      <c r="C859" t="s">
        <v>121</v>
      </c>
    </row>
    <row r="860" spans="2:3" x14ac:dyDescent="0.25">
      <c r="B860" s="5">
        <v>0</v>
      </c>
      <c r="C860" t="s">
        <v>121</v>
      </c>
    </row>
    <row r="861" spans="2:3" x14ac:dyDescent="0.25">
      <c r="B861" s="5">
        <v>0</v>
      </c>
      <c r="C861" t="s">
        <v>121</v>
      </c>
    </row>
    <row r="862" spans="2:3" x14ac:dyDescent="0.25">
      <c r="B862" s="5">
        <v>0</v>
      </c>
      <c r="C862" t="s">
        <v>121</v>
      </c>
    </row>
    <row r="863" spans="2:3" x14ac:dyDescent="0.25">
      <c r="B863" s="5">
        <v>0</v>
      </c>
      <c r="C863" t="s">
        <v>121</v>
      </c>
    </row>
    <row r="864" spans="2:3" x14ac:dyDescent="0.25">
      <c r="B864" s="5">
        <v>0</v>
      </c>
      <c r="C864" t="s">
        <v>121</v>
      </c>
    </row>
    <row r="865" spans="2:3" x14ac:dyDescent="0.25">
      <c r="B865" s="5">
        <v>0</v>
      </c>
      <c r="C865" t="s">
        <v>121</v>
      </c>
    </row>
    <row r="866" spans="2:3" x14ac:dyDescent="0.25">
      <c r="B866" s="5">
        <v>0</v>
      </c>
      <c r="C866" t="s">
        <v>121</v>
      </c>
    </row>
    <row r="867" spans="2:3" x14ac:dyDescent="0.25">
      <c r="B867" s="5">
        <v>0</v>
      </c>
      <c r="C867" t="s">
        <v>121</v>
      </c>
    </row>
    <row r="868" spans="2:3" x14ac:dyDescent="0.25">
      <c r="B868" s="5">
        <v>0</v>
      </c>
      <c r="C868" t="s">
        <v>121</v>
      </c>
    </row>
    <row r="869" spans="2:3" x14ac:dyDescent="0.25">
      <c r="B869" s="5">
        <v>0</v>
      </c>
      <c r="C869" t="s">
        <v>121</v>
      </c>
    </row>
    <row r="870" spans="2:3" x14ac:dyDescent="0.25">
      <c r="B870" s="5">
        <v>0</v>
      </c>
      <c r="C870" t="s">
        <v>121</v>
      </c>
    </row>
    <row r="871" spans="2:3" x14ac:dyDescent="0.25">
      <c r="B871" s="5">
        <v>0</v>
      </c>
      <c r="C871" t="s">
        <v>121</v>
      </c>
    </row>
    <row r="872" spans="2:3" x14ac:dyDescent="0.25">
      <c r="B872" s="5">
        <v>0</v>
      </c>
      <c r="C872" t="s">
        <v>121</v>
      </c>
    </row>
    <row r="873" spans="2:3" x14ac:dyDescent="0.25">
      <c r="B873" s="5">
        <v>0</v>
      </c>
      <c r="C873" t="s">
        <v>121</v>
      </c>
    </row>
    <row r="874" spans="2:3" x14ac:dyDescent="0.25">
      <c r="B874" s="5">
        <v>0</v>
      </c>
      <c r="C874" t="s">
        <v>121</v>
      </c>
    </row>
    <row r="875" spans="2:3" x14ac:dyDescent="0.25">
      <c r="B875" s="5">
        <v>0</v>
      </c>
      <c r="C875" t="s">
        <v>121</v>
      </c>
    </row>
    <row r="876" spans="2:3" x14ac:dyDescent="0.25">
      <c r="B876" s="5">
        <v>0</v>
      </c>
      <c r="C876" t="s">
        <v>121</v>
      </c>
    </row>
    <row r="877" spans="2:3" x14ac:dyDescent="0.25">
      <c r="B877" s="5">
        <v>0</v>
      </c>
      <c r="C877" t="s">
        <v>121</v>
      </c>
    </row>
    <row r="878" spans="2:3" x14ac:dyDescent="0.25">
      <c r="B878" s="5">
        <v>0</v>
      </c>
      <c r="C878" t="s">
        <v>121</v>
      </c>
    </row>
    <row r="879" spans="2:3" x14ac:dyDescent="0.25">
      <c r="B879" s="5">
        <v>0</v>
      </c>
      <c r="C879" t="s">
        <v>121</v>
      </c>
    </row>
    <row r="880" spans="2:3" x14ac:dyDescent="0.25">
      <c r="B880" s="5">
        <v>0</v>
      </c>
      <c r="C880" t="s">
        <v>121</v>
      </c>
    </row>
    <row r="881" spans="2:3" x14ac:dyDescent="0.25">
      <c r="B881" s="5">
        <v>0</v>
      </c>
      <c r="C881" t="s">
        <v>121</v>
      </c>
    </row>
    <row r="882" spans="2:3" x14ac:dyDescent="0.25">
      <c r="B882" s="5">
        <v>0</v>
      </c>
      <c r="C882" t="s">
        <v>121</v>
      </c>
    </row>
    <row r="883" spans="2:3" x14ac:dyDescent="0.25">
      <c r="B883" s="5">
        <v>0</v>
      </c>
      <c r="C883" t="s">
        <v>121</v>
      </c>
    </row>
    <row r="884" spans="2:3" x14ac:dyDescent="0.25">
      <c r="B884" s="5">
        <v>0</v>
      </c>
      <c r="C884" t="s">
        <v>121</v>
      </c>
    </row>
    <row r="885" spans="2:3" x14ac:dyDescent="0.25">
      <c r="B885" s="5">
        <v>0</v>
      </c>
      <c r="C885" t="s">
        <v>121</v>
      </c>
    </row>
    <row r="886" spans="2:3" x14ac:dyDescent="0.25">
      <c r="B886" s="5">
        <v>0</v>
      </c>
      <c r="C886" t="s">
        <v>121</v>
      </c>
    </row>
    <row r="887" spans="2:3" x14ac:dyDescent="0.25">
      <c r="B887" s="5">
        <v>0</v>
      </c>
      <c r="C887" t="s">
        <v>121</v>
      </c>
    </row>
    <row r="888" spans="2:3" x14ac:dyDescent="0.25">
      <c r="B888" s="5">
        <v>0</v>
      </c>
      <c r="C888" t="s">
        <v>121</v>
      </c>
    </row>
    <row r="889" spans="2:3" x14ac:dyDescent="0.25">
      <c r="B889" s="5">
        <v>0</v>
      </c>
      <c r="C889" t="s">
        <v>121</v>
      </c>
    </row>
    <row r="890" spans="2:3" x14ac:dyDescent="0.25">
      <c r="B890" s="5">
        <v>0</v>
      </c>
      <c r="C890" t="s">
        <v>121</v>
      </c>
    </row>
    <row r="891" spans="2:3" x14ac:dyDescent="0.25">
      <c r="B891" s="5">
        <v>0</v>
      </c>
      <c r="C891" t="s">
        <v>121</v>
      </c>
    </row>
    <row r="892" spans="2:3" x14ac:dyDescent="0.25">
      <c r="B892" s="5">
        <v>0</v>
      </c>
      <c r="C892" t="s">
        <v>121</v>
      </c>
    </row>
    <row r="893" spans="2:3" x14ac:dyDescent="0.25">
      <c r="B893" s="5">
        <v>0</v>
      </c>
      <c r="C893" t="s">
        <v>121</v>
      </c>
    </row>
    <row r="894" spans="2:3" x14ac:dyDescent="0.25">
      <c r="B894" s="5">
        <v>0</v>
      </c>
      <c r="C894" t="s">
        <v>121</v>
      </c>
    </row>
    <row r="895" spans="2:3" x14ac:dyDescent="0.25">
      <c r="B895" s="5">
        <v>0</v>
      </c>
      <c r="C895" t="s">
        <v>121</v>
      </c>
    </row>
    <row r="896" spans="2:3" x14ac:dyDescent="0.25">
      <c r="B896" s="5">
        <v>0</v>
      </c>
      <c r="C896" t="s">
        <v>121</v>
      </c>
    </row>
    <row r="897" spans="2:3" x14ac:dyDescent="0.25">
      <c r="B897" s="5">
        <v>0</v>
      </c>
      <c r="C897" t="s">
        <v>121</v>
      </c>
    </row>
    <row r="898" spans="2:3" x14ac:dyDescent="0.25">
      <c r="B898" s="5">
        <v>0</v>
      </c>
      <c r="C898" t="s">
        <v>121</v>
      </c>
    </row>
    <row r="899" spans="2:3" x14ac:dyDescent="0.25">
      <c r="B899" s="5">
        <v>0</v>
      </c>
      <c r="C899" t="s">
        <v>121</v>
      </c>
    </row>
    <row r="900" spans="2:3" x14ac:dyDescent="0.25">
      <c r="B900" s="5">
        <v>0</v>
      </c>
      <c r="C900" t="s">
        <v>121</v>
      </c>
    </row>
    <row r="901" spans="2:3" x14ac:dyDescent="0.25">
      <c r="B901" s="5">
        <v>0</v>
      </c>
      <c r="C901" t="s">
        <v>121</v>
      </c>
    </row>
    <row r="902" spans="2:3" x14ac:dyDescent="0.25">
      <c r="B902" s="5">
        <v>0</v>
      </c>
      <c r="C902" t="s">
        <v>121</v>
      </c>
    </row>
    <row r="903" spans="2:3" x14ac:dyDescent="0.25">
      <c r="B903" s="5">
        <v>0</v>
      </c>
      <c r="C903" t="s">
        <v>121</v>
      </c>
    </row>
    <row r="904" spans="2:3" x14ac:dyDescent="0.25">
      <c r="B904" s="5">
        <v>0</v>
      </c>
      <c r="C904" t="s">
        <v>121</v>
      </c>
    </row>
    <row r="905" spans="2:3" x14ac:dyDescent="0.25">
      <c r="B905" s="5">
        <v>0</v>
      </c>
      <c r="C905" t="s">
        <v>121</v>
      </c>
    </row>
    <row r="906" spans="2:3" x14ac:dyDescent="0.25">
      <c r="B906" s="5">
        <v>0</v>
      </c>
      <c r="C906" t="s">
        <v>121</v>
      </c>
    </row>
    <row r="907" spans="2:3" x14ac:dyDescent="0.25">
      <c r="B907" s="5">
        <v>0</v>
      </c>
      <c r="C907" t="s">
        <v>121</v>
      </c>
    </row>
    <row r="908" spans="2:3" x14ac:dyDescent="0.25">
      <c r="B908" s="5">
        <v>0</v>
      </c>
      <c r="C908" t="s">
        <v>121</v>
      </c>
    </row>
    <row r="909" spans="2:3" x14ac:dyDescent="0.25">
      <c r="B909" s="5">
        <v>0</v>
      </c>
      <c r="C909" t="s">
        <v>121</v>
      </c>
    </row>
    <row r="910" spans="2:3" x14ac:dyDescent="0.25">
      <c r="B910" s="5">
        <v>0</v>
      </c>
      <c r="C910" t="s">
        <v>121</v>
      </c>
    </row>
    <row r="911" spans="2:3" x14ac:dyDescent="0.25">
      <c r="B911" s="5">
        <v>0</v>
      </c>
      <c r="C911" t="s">
        <v>121</v>
      </c>
    </row>
    <row r="912" spans="2:3" x14ac:dyDescent="0.25">
      <c r="B912" s="5">
        <v>0</v>
      </c>
      <c r="C912" t="s">
        <v>121</v>
      </c>
    </row>
    <row r="913" spans="2:3" x14ac:dyDescent="0.25">
      <c r="B913" s="5">
        <v>0</v>
      </c>
      <c r="C913" t="s">
        <v>121</v>
      </c>
    </row>
    <row r="914" spans="2:3" x14ac:dyDescent="0.25">
      <c r="B914" s="5">
        <v>0</v>
      </c>
      <c r="C914" t="s">
        <v>121</v>
      </c>
    </row>
    <row r="915" spans="2:3" x14ac:dyDescent="0.25">
      <c r="B915" s="5">
        <v>0</v>
      </c>
      <c r="C915" t="s">
        <v>121</v>
      </c>
    </row>
    <row r="916" spans="2:3" x14ac:dyDescent="0.25">
      <c r="B916" s="5">
        <v>0</v>
      </c>
      <c r="C916" t="s">
        <v>121</v>
      </c>
    </row>
    <row r="917" spans="2:3" x14ac:dyDescent="0.25">
      <c r="B917" s="5">
        <v>0</v>
      </c>
      <c r="C917" t="s">
        <v>121</v>
      </c>
    </row>
    <row r="918" spans="2:3" x14ac:dyDescent="0.25">
      <c r="B918" s="5">
        <v>0</v>
      </c>
      <c r="C918" t="s">
        <v>121</v>
      </c>
    </row>
    <row r="919" spans="2:3" x14ac:dyDescent="0.25">
      <c r="B919" s="5">
        <v>0</v>
      </c>
      <c r="C919" t="s">
        <v>121</v>
      </c>
    </row>
    <row r="920" spans="2:3" x14ac:dyDescent="0.25">
      <c r="B920" s="5">
        <v>0</v>
      </c>
      <c r="C920" t="s">
        <v>121</v>
      </c>
    </row>
    <row r="921" spans="2:3" x14ac:dyDescent="0.25">
      <c r="B921" s="5">
        <v>0</v>
      </c>
      <c r="C921" t="s">
        <v>121</v>
      </c>
    </row>
    <row r="922" spans="2:3" x14ac:dyDescent="0.25">
      <c r="B922" s="5">
        <v>0</v>
      </c>
      <c r="C922" t="s">
        <v>121</v>
      </c>
    </row>
    <row r="923" spans="2:3" x14ac:dyDescent="0.25">
      <c r="B923" s="5">
        <v>0</v>
      </c>
      <c r="C923" t="s">
        <v>121</v>
      </c>
    </row>
    <row r="924" spans="2:3" x14ac:dyDescent="0.25">
      <c r="B924" s="5">
        <v>0</v>
      </c>
      <c r="C924" t="s">
        <v>121</v>
      </c>
    </row>
    <row r="925" spans="2:3" x14ac:dyDescent="0.25">
      <c r="B925" s="5">
        <v>0</v>
      </c>
      <c r="C925" t="s">
        <v>121</v>
      </c>
    </row>
    <row r="926" spans="2:3" x14ac:dyDescent="0.25">
      <c r="B926" s="5">
        <v>0</v>
      </c>
      <c r="C926" t="s">
        <v>121</v>
      </c>
    </row>
    <row r="927" spans="2:3" x14ac:dyDescent="0.25">
      <c r="B927" s="5">
        <v>0</v>
      </c>
      <c r="C927" t="s">
        <v>121</v>
      </c>
    </row>
    <row r="928" spans="2:3" x14ac:dyDescent="0.25">
      <c r="B928" s="5">
        <v>0</v>
      </c>
      <c r="C928" t="s">
        <v>121</v>
      </c>
    </row>
    <row r="929" spans="2:3" x14ac:dyDescent="0.25">
      <c r="B929" s="5">
        <v>0</v>
      </c>
      <c r="C929" t="s">
        <v>121</v>
      </c>
    </row>
    <row r="930" spans="2:3" x14ac:dyDescent="0.25">
      <c r="B930" s="5">
        <v>0</v>
      </c>
      <c r="C930" t="s">
        <v>121</v>
      </c>
    </row>
    <row r="931" spans="2:3" x14ac:dyDescent="0.25">
      <c r="B931" s="5">
        <v>0</v>
      </c>
      <c r="C931" t="s">
        <v>121</v>
      </c>
    </row>
    <row r="932" spans="2:3" x14ac:dyDescent="0.25">
      <c r="B932" s="5">
        <v>0</v>
      </c>
      <c r="C932" t="s">
        <v>121</v>
      </c>
    </row>
    <row r="933" spans="2:3" x14ac:dyDescent="0.25">
      <c r="B933" s="5">
        <v>0</v>
      </c>
      <c r="C933" t="s">
        <v>121</v>
      </c>
    </row>
    <row r="934" spans="2:3" x14ac:dyDescent="0.25">
      <c r="B934" s="5">
        <v>0</v>
      </c>
      <c r="C934" t="s">
        <v>121</v>
      </c>
    </row>
    <row r="935" spans="2:3" x14ac:dyDescent="0.25">
      <c r="B935" s="5">
        <v>0</v>
      </c>
      <c r="C935" t="s">
        <v>121</v>
      </c>
    </row>
    <row r="936" spans="2:3" x14ac:dyDescent="0.25">
      <c r="B936" s="5">
        <v>0</v>
      </c>
      <c r="C936" t="s">
        <v>121</v>
      </c>
    </row>
    <row r="937" spans="2:3" x14ac:dyDescent="0.25">
      <c r="B937" s="5">
        <v>0</v>
      </c>
      <c r="C937" t="s">
        <v>121</v>
      </c>
    </row>
    <row r="938" spans="2:3" x14ac:dyDescent="0.25">
      <c r="B938" s="5">
        <v>0</v>
      </c>
      <c r="C938" t="s">
        <v>121</v>
      </c>
    </row>
    <row r="939" spans="2:3" x14ac:dyDescent="0.25">
      <c r="B939" s="5">
        <v>0</v>
      </c>
      <c r="C939" t="s">
        <v>121</v>
      </c>
    </row>
    <row r="940" spans="2:3" x14ac:dyDescent="0.25">
      <c r="B940" s="5">
        <v>0</v>
      </c>
      <c r="C940" t="s">
        <v>121</v>
      </c>
    </row>
    <row r="941" spans="2:3" x14ac:dyDescent="0.25">
      <c r="B941" s="5">
        <v>0</v>
      </c>
      <c r="C941" t="s">
        <v>121</v>
      </c>
    </row>
    <row r="942" spans="2:3" x14ac:dyDescent="0.25">
      <c r="B942" s="5">
        <v>0</v>
      </c>
      <c r="C942" t="s">
        <v>121</v>
      </c>
    </row>
    <row r="943" spans="2:3" x14ac:dyDescent="0.25">
      <c r="B943" s="5">
        <v>0</v>
      </c>
      <c r="C943" t="s">
        <v>121</v>
      </c>
    </row>
    <row r="944" spans="2:3" x14ac:dyDescent="0.25">
      <c r="B944" s="5">
        <v>0</v>
      </c>
      <c r="C944" t="s">
        <v>121</v>
      </c>
    </row>
    <row r="945" spans="2:3" x14ac:dyDescent="0.25">
      <c r="B945" s="5">
        <v>0</v>
      </c>
      <c r="C945" t="s">
        <v>121</v>
      </c>
    </row>
    <row r="946" spans="2:3" x14ac:dyDescent="0.25">
      <c r="B946" s="5">
        <v>0</v>
      </c>
      <c r="C946" t="s">
        <v>121</v>
      </c>
    </row>
    <row r="947" spans="2:3" x14ac:dyDescent="0.25">
      <c r="B947" s="5">
        <v>0</v>
      </c>
      <c r="C947" t="s">
        <v>121</v>
      </c>
    </row>
    <row r="948" spans="2:3" x14ac:dyDescent="0.25">
      <c r="B948" s="5">
        <v>0</v>
      </c>
      <c r="C948" t="s">
        <v>121</v>
      </c>
    </row>
    <row r="949" spans="2:3" x14ac:dyDescent="0.25">
      <c r="B949" s="5">
        <v>0</v>
      </c>
      <c r="C949" t="s">
        <v>121</v>
      </c>
    </row>
    <row r="950" spans="2:3" x14ac:dyDescent="0.25">
      <c r="B950" s="5">
        <v>0</v>
      </c>
      <c r="C950" t="s">
        <v>121</v>
      </c>
    </row>
    <row r="951" spans="2:3" x14ac:dyDescent="0.25">
      <c r="B951" s="5">
        <v>0</v>
      </c>
      <c r="C951" t="s">
        <v>121</v>
      </c>
    </row>
    <row r="952" spans="2:3" x14ac:dyDescent="0.25">
      <c r="B952" s="5">
        <v>0</v>
      </c>
      <c r="C952" t="s">
        <v>121</v>
      </c>
    </row>
    <row r="953" spans="2:3" x14ac:dyDescent="0.25">
      <c r="B953" s="5">
        <v>0</v>
      </c>
      <c r="C953" t="s">
        <v>121</v>
      </c>
    </row>
    <row r="954" spans="2:3" x14ac:dyDescent="0.25">
      <c r="B954" s="5">
        <v>0</v>
      </c>
      <c r="C954" t="s">
        <v>121</v>
      </c>
    </row>
    <row r="955" spans="2:3" x14ac:dyDescent="0.25">
      <c r="B955" s="5">
        <v>0</v>
      </c>
      <c r="C955" t="s">
        <v>121</v>
      </c>
    </row>
    <row r="956" spans="2:3" x14ac:dyDescent="0.25">
      <c r="B956" s="5">
        <v>0</v>
      </c>
      <c r="C956" t="s">
        <v>121</v>
      </c>
    </row>
    <row r="957" spans="2:3" x14ac:dyDescent="0.25">
      <c r="B957" s="5">
        <v>0</v>
      </c>
      <c r="C957" t="s">
        <v>121</v>
      </c>
    </row>
    <row r="958" spans="2:3" x14ac:dyDescent="0.25">
      <c r="B958" s="5">
        <v>0</v>
      </c>
      <c r="C958" t="s">
        <v>121</v>
      </c>
    </row>
    <row r="959" spans="2:3" x14ac:dyDescent="0.25">
      <c r="B959" s="5">
        <v>0</v>
      </c>
      <c r="C959" t="s">
        <v>121</v>
      </c>
    </row>
    <row r="960" spans="2:3" x14ac:dyDescent="0.25">
      <c r="B960" s="5">
        <v>0</v>
      </c>
      <c r="C960" t="s">
        <v>121</v>
      </c>
    </row>
    <row r="961" spans="2:3" x14ac:dyDescent="0.25">
      <c r="B961" s="5">
        <v>0</v>
      </c>
      <c r="C961" t="s">
        <v>121</v>
      </c>
    </row>
    <row r="962" spans="2:3" x14ac:dyDescent="0.25">
      <c r="B962" s="5">
        <v>0</v>
      </c>
      <c r="C962" t="s">
        <v>121</v>
      </c>
    </row>
    <row r="963" spans="2:3" x14ac:dyDescent="0.25">
      <c r="B963" s="5">
        <v>0</v>
      </c>
      <c r="C963" t="s">
        <v>121</v>
      </c>
    </row>
    <row r="964" spans="2:3" x14ac:dyDescent="0.25">
      <c r="B964" s="5">
        <v>0</v>
      </c>
      <c r="C964" t="s">
        <v>121</v>
      </c>
    </row>
    <row r="965" spans="2:3" x14ac:dyDescent="0.25">
      <c r="B965" s="5">
        <v>0</v>
      </c>
      <c r="C965" t="s">
        <v>121</v>
      </c>
    </row>
    <row r="966" spans="2:3" x14ac:dyDescent="0.25">
      <c r="B966" s="5">
        <v>0</v>
      </c>
      <c r="C966" t="s">
        <v>121</v>
      </c>
    </row>
    <row r="967" spans="2:3" x14ac:dyDescent="0.25">
      <c r="B967" s="5">
        <v>0</v>
      </c>
      <c r="C967" t="s">
        <v>121</v>
      </c>
    </row>
    <row r="968" spans="2:3" x14ac:dyDescent="0.25">
      <c r="B968" s="5">
        <v>0</v>
      </c>
      <c r="C968" t="s">
        <v>121</v>
      </c>
    </row>
    <row r="969" spans="2:3" x14ac:dyDescent="0.25">
      <c r="B969" s="5">
        <v>0</v>
      </c>
      <c r="C969" t="s">
        <v>121</v>
      </c>
    </row>
    <row r="970" spans="2:3" x14ac:dyDescent="0.25">
      <c r="B970" s="5">
        <v>0</v>
      </c>
      <c r="C970" t="s">
        <v>121</v>
      </c>
    </row>
    <row r="971" spans="2:3" x14ac:dyDescent="0.25">
      <c r="B971" s="5">
        <v>0</v>
      </c>
      <c r="C971" t="s">
        <v>121</v>
      </c>
    </row>
    <row r="972" spans="2:3" x14ac:dyDescent="0.25">
      <c r="B972" s="5">
        <v>0</v>
      </c>
      <c r="C972" t="s">
        <v>121</v>
      </c>
    </row>
    <row r="973" spans="2:3" x14ac:dyDescent="0.25">
      <c r="B973" s="5">
        <v>0</v>
      </c>
      <c r="C973" t="s">
        <v>121</v>
      </c>
    </row>
    <row r="974" spans="2:3" x14ac:dyDescent="0.25">
      <c r="B974" s="5">
        <v>0</v>
      </c>
      <c r="C974" t="s">
        <v>121</v>
      </c>
    </row>
    <row r="975" spans="2:3" x14ac:dyDescent="0.25">
      <c r="B975" s="5">
        <v>0</v>
      </c>
      <c r="C975" t="s">
        <v>121</v>
      </c>
    </row>
    <row r="976" spans="2:3" x14ac:dyDescent="0.25">
      <c r="B976" s="5">
        <v>0</v>
      </c>
      <c r="C976" t="s">
        <v>121</v>
      </c>
    </row>
    <row r="977" spans="2:3" x14ac:dyDescent="0.25">
      <c r="B977" s="5">
        <v>0</v>
      </c>
      <c r="C977" t="s">
        <v>121</v>
      </c>
    </row>
    <row r="978" spans="2:3" x14ac:dyDescent="0.25">
      <c r="B978" s="5">
        <v>0</v>
      </c>
      <c r="C978" t="s">
        <v>121</v>
      </c>
    </row>
    <row r="979" spans="2:3" x14ac:dyDescent="0.25">
      <c r="B979" s="5">
        <v>0</v>
      </c>
      <c r="C979" t="s">
        <v>121</v>
      </c>
    </row>
    <row r="980" spans="2:3" x14ac:dyDescent="0.25">
      <c r="B980" s="5">
        <v>0</v>
      </c>
      <c r="C980" t="s">
        <v>121</v>
      </c>
    </row>
    <row r="981" spans="2:3" x14ac:dyDescent="0.25">
      <c r="B981" s="5">
        <v>0</v>
      </c>
      <c r="C981" t="s">
        <v>121</v>
      </c>
    </row>
    <row r="982" spans="2:3" x14ac:dyDescent="0.25">
      <c r="B982" s="5">
        <v>0</v>
      </c>
      <c r="C982" t="s">
        <v>121</v>
      </c>
    </row>
    <row r="983" spans="2:3" x14ac:dyDescent="0.25">
      <c r="B983" s="5">
        <v>0</v>
      </c>
      <c r="C983" t="s">
        <v>121</v>
      </c>
    </row>
    <row r="984" spans="2:3" x14ac:dyDescent="0.25">
      <c r="B984" s="5">
        <v>0</v>
      </c>
      <c r="C984" t="s">
        <v>121</v>
      </c>
    </row>
    <row r="985" spans="2:3" x14ac:dyDescent="0.25">
      <c r="B985" s="5">
        <v>0</v>
      </c>
      <c r="C985" t="s">
        <v>121</v>
      </c>
    </row>
    <row r="986" spans="2:3" x14ac:dyDescent="0.25">
      <c r="B986" s="5">
        <v>0</v>
      </c>
      <c r="C986" t="s">
        <v>121</v>
      </c>
    </row>
    <row r="987" spans="2:3" x14ac:dyDescent="0.25">
      <c r="B987" s="5">
        <v>0</v>
      </c>
      <c r="C987" t="s">
        <v>121</v>
      </c>
    </row>
    <row r="988" spans="2:3" x14ac:dyDescent="0.25">
      <c r="B988" s="5">
        <v>0</v>
      </c>
      <c r="C988" t="s">
        <v>121</v>
      </c>
    </row>
    <row r="989" spans="2:3" x14ac:dyDescent="0.25">
      <c r="B989" s="5">
        <v>0</v>
      </c>
      <c r="C989" t="s">
        <v>121</v>
      </c>
    </row>
    <row r="990" spans="2:3" x14ac:dyDescent="0.25">
      <c r="B990" s="5">
        <v>0</v>
      </c>
      <c r="C990" t="s">
        <v>121</v>
      </c>
    </row>
    <row r="991" spans="2:3" x14ac:dyDescent="0.25">
      <c r="B991" s="5">
        <v>0</v>
      </c>
      <c r="C991" t="s">
        <v>121</v>
      </c>
    </row>
    <row r="992" spans="2:3" x14ac:dyDescent="0.25">
      <c r="B992" s="5">
        <v>0</v>
      </c>
      <c r="C992" t="s">
        <v>121</v>
      </c>
    </row>
    <row r="993" spans="2:3" x14ac:dyDescent="0.25">
      <c r="B993" s="5">
        <v>0</v>
      </c>
      <c r="C993" t="s">
        <v>121</v>
      </c>
    </row>
    <row r="994" spans="2:3" x14ac:dyDescent="0.25">
      <c r="B994" s="5">
        <v>0</v>
      </c>
      <c r="C994" t="s">
        <v>121</v>
      </c>
    </row>
    <row r="995" spans="2:3" x14ac:dyDescent="0.25">
      <c r="B995" s="5">
        <v>0</v>
      </c>
      <c r="C995" t="s">
        <v>121</v>
      </c>
    </row>
    <row r="996" spans="2:3" x14ac:dyDescent="0.25">
      <c r="B996" s="5">
        <v>0</v>
      </c>
      <c r="C996" t="s">
        <v>121</v>
      </c>
    </row>
    <row r="997" spans="2:3" x14ac:dyDescent="0.25">
      <c r="B997" s="5">
        <v>0</v>
      </c>
      <c r="C997" t="s">
        <v>121</v>
      </c>
    </row>
    <row r="998" spans="2:3" x14ac:dyDescent="0.25">
      <c r="B998" s="5">
        <v>0</v>
      </c>
      <c r="C998" t="s">
        <v>121</v>
      </c>
    </row>
    <row r="999" spans="2:3" x14ac:dyDescent="0.25">
      <c r="B999" s="5">
        <v>0</v>
      </c>
      <c r="C999" t="s">
        <v>121</v>
      </c>
    </row>
    <row r="1000" spans="2:3" x14ac:dyDescent="0.25">
      <c r="B1000" s="5">
        <v>0</v>
      </c>
      <c r="C1000" t="s">
        <v>121</v>
      </c>
    </row>
    <row r="1001" spans="2:3" x14ac:dyDescent="0.25">
      <c r="B1001" s="5">
        <v>0</v>
      </c>
      <c r="C1001" t="s">
        <v>121</v>
      </c>
    </row>
    <row r="1002" spans="2:3" x14ac:dyDescent="0.25">
      <c r="B1002" s="5">
        <v>0</v>
      </c>
      <c r="C1002" t="s">
        <v>121</v>
      </c>
    </row>
    <row r="1003" spans="2:3" x14ac:dyDescent="0.25">
      <c r="B1003" s="5">
        <v>0</v>
      </c>
      <c r="C1003" t="s">
        <v>121</v>
      </c>
    </row>
    <row r="1004" spans="2:3" x14ac:dyDescent="0.25">
      <c r="B1004" s="5">
        <v>0</v>
      </c>
      <c r="C1004" t="s">
        <v>121</v>
      </c>
    </row>
    <row r="1005" spans="2:3" x14ac:dyDescent="0.25">
      <c r="B1005" s="5">
        <v>0</v>
      </c>
      <c r="C1005" t="s">
        <v>121</v>
      </c>
    </row>
    <row r="1006" spans="2:3" x14ac:dyDescent="0.25">
      <c r="B1006" s="5">
        <v>0</v>
      </c>
      <c r="C1006" t="s">
        <v>121</v>
      </c>
    </row>
    <row r="1007" spans="2:3" x14ac:dyDescent="0.25">
      <c r="B1007" s="5">
        <v>0</v>
      </c>
      <c r="C1007" t="s">
        <v>121</v>
      </c>
    </row>
    <row r="1008" spans="2:3" x14ac:dyDescent="0.25">
      <c r="B1008" s="5">
        <v>0</v>
      </c>
      <c r="C1008" t="s">
        <v>121</v>
      </c>
    </row>
    <row r="1009" spans="2:3" x14ac:dyDescent="0.25">
      <c r="B1009" s="5">
        <v>0</v>
      </c>
      <c r="C1009" t="s">
        <v>121</v>
      </c>
    </row>
    <row r="1010" spans="2:3" x14ac:dyDescent="0.25">
      <c r="B1010" s="5">
        <v>0</v>
      </c>
      <c r="C1010" t="s">
        <v>121</v>
      </c>
    </row>
    <row r="1011" spans="2:3" x14ac:dyDescent="0.25">
      <c r="B1011" s="5">
        <v>0</v>
      </c>
      <c r="C1011" t="s">
        <v>121</v>
      </c>
    </row>
    <row r="1012" spans="2:3" x14ac:dyDescent="0.25">
      <c r="B1012" s="5">
        <v>0</v>
      </c>
      <c r="C1012" t="s">
        <v>121</v>
      </c>
    </row>
    <row r="1013" spans="2:3" x14ac:dyDescent="0.25">
      <c r="B1013" s="5">
        <v>0</v>
      </c>
      <c r="C1013" t="s">
        <v>121</v>
      </c>
    </row>
    <row r="1014" spans="2:3" x14ac:dyDescent="0.25">
      <c r="B1014" s="5">
        <v>0</v>
      </c>
      <c r="C1014" t="s">
        <v>121</v>
      </c>
    </row>
    <row r="1015" spans="2:3" x14ac:dyDescent="0.25">
      <c r="B1015" s="5">
        <v>0</v>
      </c>
      <c r="C1015" t="s">
        <v>121</v>
      </c>
    </row>
    <row r="1016" spans="2:3" x14ac:dyDescent="0.25">
      <c r="B1016" s="5">
        <v>0</v>
      </c>
      <c r="C1016" t="s">
        <v>121</v>
      </c>
    </row>
    <row r="1017" spans="2:3" x14ac:dyDescent="0.25">
      <c r="B1017" s="5">
        <v>0</v>
      </c>
      <c r="C1017" t="s">
        <v>121</v>
      </c>
    </row>
    <row r="1018" spans="2:3" x14ac:dyDescent="0.25">
      <c r="B1018" s="5">
        <v>0</v>
      </c>
      <c r="C1018" t="s">
        <v>121</v>
      </c>
    </row>
    <row r="1019" spans="2:3" x14ac:dyDescent="0.25">
      <c r="B1019" s="5">
        <v>0</v>
      </c>
      <c r="C1019" t="s">
        <v>121</v>
      </c>
    </row>
    <row r="1020" spans="2:3" x14ac:dyDescent="0.25">
      <c r="B1020" s="5">
        <v>0</v>
      </c>
      <c r="C1020" t="s">
        <v>121</v>
      </c>
    </row>
    <row r="1021" spans="2:3" x14ac:dyDescent="0.25">
      <c r="B1021" s="5">
        <v>0</v>
      </c>
      <c r="C1021" t="s">
        <v>121</v>
      </c>
    </row>
    <row r="1022" spans="2:3" x14ac:dyDescent="0.25">
      <c r="B1022" s="5">
        <v>0</v>
      </c>
      <c r="C1022" t="s">
        <v>121</v>
      </c>
    </row>
    <row r="1023" spans="2:3" x14ac:dyDescent="0.25">
      <c r="B1023" s="5">
        <v>0</v>
      </c>
      <c r="C1023" t="s">
        <v>121</v>
      </c>
    </row>
    <row r="1024" spans="2:3" x14ac:dyDescent="0.25">
      <c r="B1024" s="5">
        <v>0</v>
      </c>
      <c r="C1024" t="s">
        <v>121</v>
      </c>
    </row>
    <row r="1025" spans="2:3" x14ac:dyDescent="0.25">
      <c r="B1025" s="5">
        <v>0</v>
      </c>
      <c r="C1025" t="s">
        <v>121</v>
      </c>
    </row>
    <row r="1026" spans="2:3" x14ac:dyDescent="0.25">
      <c r="B1026" s="5">
        <v>0</v>
      </c>
      <c r="C1026" t="s">
        <v>121</v>
      </c>
    </row>
    <row r="1027" spans="2:3" x14ac:dyDescent="0.25">
      <c r="B1027" s="5">
        <v>0</v>
      </c>
      <c r="C1027" t="s">
        <v>121</v>
      </c>
    </row>
    <row r="1028" spans="2:3" x14ac:dyDescent="0.25">
      <c r="B1028" s="5">
        <v>0</v>
      </c>
      <c r="C1028" t="s">
        <v>121</v>
      </c>
    </row>
    <row r="1029" spans="2:3" x14ac:dyDescent="0.25">
      <c r="B1029" s="5">
        <v>0</v>
      </c>
      <c r="C1029" t="s">
        <v>121</v>
      </c>
    </row>
    <row r="1030" spans="2:3" x14ac:dyDescent="0.25">
      <c r="B1030" s="5">
        <v>0</v>
      </c>
      <c r="C1030" t="s">
        <v>121</v>
      </c>
    </row>
    <row r="1031" spans="2:3" x14ac:dyDescent="0.25">
      <c r="B1031" s="5">
        <v>0</v>
      </c>
      <c r="C1031" t="s">
        <v>121</v>
      </c>
    </row>
    <row r="1032" spans="2:3" x14ac:dyDescent="0.25">
      <c r="B1032" s="5">
        <v>0</v>
      </c>
      <c r="C1032" t="s">
        <v>121</v>
      </c>
    </row>
    <row r="1033" spans="2:3" x14ac:dyDescent="0.25">
      <c r="B1033" s="5">
        <v>0</v>
      </c>
      <c r="C1033" t="s">
        <v>121</v>
      </c>
    </row>
    <row r="1034" spans="2:3" x14ac:dyDescent="0.25">
      <c r="B1034" s="5">
        <v>0</v>
      </c>
      <c r="C1034" t="s">
        <v>121</v>
      </c>
    </row>
    <row r="1035" spans="2:3" x14ac:dyDescent="0.25">
      <c r="B1035" s="5">
        <v>0</v>
      </c>
      <c r="C1035" t="s">
        <v>121</v>
      </c>
    </row>
    <row r="1036" spans="2:3" x14ac:dyDescent="0.25">
      <c r="B1036" s="5">
        <v>0</v>
      </c>
      <c r="C1036" t="s">
        <v>121</v>
      </c>
    </row>
    <row r="1037" spans="2:3" x14ac:dyDescent="0.25">
      <c r="B1037" s="5">
        <v>0</v>
      </c>
      <c r="C1037" t="s">
        <v>121</v>
      </c>
    </row>
    <row r="1038" spans="2:3" x14ac:dyDescent="0.25">
      <c r="B1038" s="5">
        <v>0</v>
      </c>
      <c r="C1038" t="s">
        <v>121</v>
      </c>
    </row>
    <row r="1039" spans="2:3" x14ac:dyDescent="0.25">
      <c r="B1039" s="5">
        <v>0</v>
      </c>
      <c r="C1039" t="s">
        <v>121</v>
      </c>
    </row>
    <row r="1040" spans="2:3" x14ac:dyDescent="0.25">
      <c r="B1040" s="5">
        <v>0</v>
      </c>
      <c r="C1040" t="s">
        <v>121</v>
      </c>
    </row>
    <row r="1041" spans="2:3" x14ac:dyDescent="0.25">
      <c r="B1041" s="5">
        <v>0</v>
      </c>
      <c r="C1041" t="s">
        <v>121</v>
      </c>
    </row>
    <row r="1042" spans="2:3" x14ac:dyDescent="0.25">
      <c r="B1042" s="5">
        <v>0</v>
      </c>
      <c r="C1042" t="s">
        <v>121</v>
      </c>
    </row>
    <row r="1043" spans="2:3" x14ac:dyDescent="0.25">
      <c r="B1043" s="5">
        <v>0</v>
      </c>
      <c r="C1043" t="s">
        <v>121</v>
      </c>
    </row>
    <row r="1044" spans="2:3" x14ac:dyDescent="0.25">
      <c r="B1044" s="5">
        <v>0</v>
      </c>
      <c r="C1044" t="s">
        <v>121</v>
      </c>
    </row>
    <row r="1045" spans="2:3" x14ac:dyDescent="0.25">
      <c r="B1045" s="5">
        <v>0</v>
      </c>
      <c r="C1045" t="s">
        <v>121</v>
      </c>
    </row>
    <row r="1046" spans="2:3" x14ac:dyDescent="0.25">
      <c r="B1046" s="5">
        <v>0</v>
      </c>
      <c r="C1046" t="s">
        <v>121</v>
      </c>
    </row>
    <row r="1047" spans="2:3" x14ac:dyDescent="0.25">
      <c r="B1047" s="5">
        <v>0</v>
      </c>
      <c r="C1047" t="s">
        <v>121</v>
      </c>
    </row>
    <row r="1048" spans="2:3" x14ac:dyDescent="0.25">
      <c r="B1048" s="5">
        <v>0</v>
      </c>
      <c r="C1048" t="s">
        <v>121</v>
      </c>
    </row>
    <row r="1049" spans="2:3" x14ac:dyDescent="0.25">
      <c r="B1049" s="5">
        <v>0</v>
      </c>
      <c r="C1049" t="s">
        <v>121</v>
      </c>
    </row>
    <row r="1050" spans="2:3" x14ac:dyDescent="0.25">
      <c r="B1050" s="5">
        <v>0</v>
      </c>
      <c r="C1050" t="s">
        <v>121</v>
      </c>
    </row>
    <row r="1051" spans="2:3" x14ac:dyDescent="0.25">
      <c r="B1051" s="5">
        <v>0</v>
      </c>
      <c r="C1051" t="s">
        <v>121</v>
      </c>
    </row>
    <row r="1052" spans="2:3" x14ac:dyDescent="0.25">
      <c r="B1052" s="5">
        <v>0</v>
      </c>
      <c r="C1052" t="s">
        <v>121</v>
      </c>
    </row>
    <row r="1053" spans="2:3" x14ac:dyDescent="0.25">
      <c r="B1053" s="5">
        <v>0</v>
      </c>
      <c r="C1053" t="s">
        <v>121</v>
      </c>
    </row>
    <row r="1054" spans="2:3" x14ac:dyDescent="0.25">
      <c r="B1054" s="5">
        <v>0</v>
      </c>
      <c r="C1054" t="s">
        <v>121</v>
      </c>
    </row>
    <row r="1055" spans="2:3" x14ac:dyDescent="0.25">
      <c r="B1055" s="5">
        <v>0</v>
      </c>
      <c r="C1055" t="s">
        <v>121</v>
      </c>
    </row>
    <row r="1056" spans="2:3" x14ac:dyDescent="0.25">
      <c r="B1056" s="5">
        <v>0</v>
      </c>
      <c r="C1056" t="s">
        <v>121</v>
      </c>
    </row>
    <row r="1057" spans="2:3" x14ac:dyDescent="0.25">
      <c r="B1057" s="5">
        <v>0</v>
      </c>
      <c r="C1057" t="s">
        <v>121</v>
      </c>
    </row>
    <row r="1058" spans="2:3" x14ac:dyDescent="0.25">
      <c r="B1058" s="5">
        <v>0</v>
      </c>
      <c r="C1058" t="s">
        <v>121</v>
      </c>
    </row>
    <row r="1059" spans="2:3" x14ac:dyDescent="0.25">
      <c r="B1059" s="5">
        <v>0</v>
      </c>
      <c r="C1059" t="s">
        <v>121</v>
      </c>
    </row>
    <row r="1060" spans="2:3" x14ac:dyDescent="0.25">
      <c r="B1060" s="5">
        <v>0</v>
      </c>
      <c r="C1060" t="s">
        <v>121</v>
      </c>
    </row>
    <row r="1061" spans="2:3" x14ac:dyDescent="0.25">
      <c r="B1061" s="5">
        <v>0</v>
      </c>
      <c r="C1061" t="s">
        <v>121</v>
      </c>
    </row>
    <row r="1062" spans="2:3" x14ac:dyDescent="0.25">
      <c r="B1062" s="5">
        <v>0</v>
      </c>
      <c r="C1062" t="s">
        <v>121</v>
      </c>
    </row>
    <row r="1063" spans="2:3" x14ac:dyDescent="0.25">
      <c r="B1063" s="5">
        <v>0</v>
      </c>
      <c r="C1063" t="s">
        <v>121</v>
      </c>
    </row>
    <row r="1064" spans="2:3" x14ac:dyDescent="0.25">
      <c r="B1064" s="5">
        <v>0</v>
      </c>
      <c r="C1064" t="s">
        <v>121</v>
      </c>
    </row>
    <row r="1065" spans="2:3" x14ac:dyDescent="0.25">
      <c r="B1065" s="5">
        <v>0</v>
      </c>
      <c r="C1065" t="s">
        <v>121</v>
      </c>
    </row>
    <row r="1066" spans="2:3" x14ac:dyDescent="0.25">
      <c r="B1066" s="5">
        <v>0</v>
      </c>
      <c r="C1066" t="s">
        <v>121</v>
      </c>
    </row>
    <row r="1067" spans="2:3" x14ac:dyDescent="0.25">
      <c r="B1067" s="5">
        <v>0</v>
      </c>
      <c r="C1067" t="s">
        <v>121</v>
      </c>
    </row>
    <row r="1068" spans="2:3" x14ac:dyDescent="0.25">
      <c r="B1068" s="5">
        <v>0</v>
      </c>
      <c r="C1068" t="s">
        <v>121</v>
      </c>
    </row>
    <row r="1069" spans="2:3" x14ac:dyDescent="0.25">
      <c r="B1069" s="5">
        <v>0</v>
      </c>
      <c r="C1069" t="s">
        <v>121</v>
      </c>
    </row>
    <row r="1070" spans="2:3" x14ac:dyDescent="0.25">
      <c r="B1070" s="5">
        <v>0</v>
      </c>
      <c r="C1070" t="s">
        <v>121</v>
      </c>
    </row>
    <row r="1071" spans="2:3" x14ac:dyDescent="0.25">
      <c r="B1071" s="5">
        <v>0</v>
      </c>
      <c r="C1071" t="s">
        <v>121</v>
      </c>
    </row>
    <row r="1072" spans="2:3" x14ac:dyDescent="0.25">
      <c r="B1072" s="5">
        <v>0</v>
      </c>
      <c r="C1072" t="s">
        <v>121</v>
      </c>
    </row>
    <row r="1073" spans="2:3" x14ac:dyDescent="0.25">
      <c r="B1073" s="5">
        <v>0</v>
      </c>
      <c r="C1073" t="s">
        <v>121</v>
      </c>
    </row>
    <row r="1074" spans="2:3" x14ac:dyDescent="0.25">
      <c r="B1074" s="5">
        <v>0</v>
      </c>
      <c r="C1074" t="s">
        <v>121</v>
      </c>
    </row>
    <row r="1075" spans="2:3" x14ac:dyDescent="0.25">
      <c r="B1075" s="5">
        <v>0</v>
      </c>
      <c r="C1075" t="s">
        <v>121</v>
      </c>
    </row>
    <row r="1076" spans="2:3" x14ac:dyDescent="0.25">
      <c r="B1076" s="5">
        <v>0</v>
      </c>
      <c r="C1076" t="s">
        <v>121</v>
      </c>
    </row>
    <row r="1077" spans="2:3" x14ac:dyDescent="0.25">
      <c r="B1077" s="5">
        <v>0</v>
      </c>
      <c r="C1077" t="s">
        <v>121</v>
      </c>
    </row>
    <row r="1078" spans="2:3" x14ac:dyDescent="0.25">
      <c r="B1078" s="5">
        <v>0</v>
      </c>
      <c r="C1078" t="s">
        <v>121</v>
      </c>
    </row>
    <row r="1079" spans="2:3" x14ac:dyDescent="0.25">
      <c r="B1079" s="5">
        <v>0</v>
      </c>
      <c r="C1079" t="s">
        <v>121</v>
      </c>
    </row>
    <row r="1080" spans="2:3" x14ac:dyDescent="0.25">
      <c r="B1080" s="5">
        <v>0</v>
      </c>
      <c r="C1080" t="s">
        <v>121</v>
      </c>
    </row>
    <row r="1081" spans="2:3" x14ac:dyDescent="0.25">
      <c r="B1081" s="5">
        <v>0</v>
      </c>
      <c r="C1081" t="s">
        <v>121</v>
      </c>
    </row>
    <row r="1082" spans="2:3" x14ac:dyDescent="0.25">
      <c r="B1082" s="5">
        <v>0</v>
      </c>
      <c r="C1082" t="s">
        <v>121</v>
      </c>
    </row>
    <row r="1083" spans="2:3" x14ac:dyDescent="0.25">
      <c r="B1083" s="5">
        <v>0</v>
      </c>
      <c r="C1083" t="s">
        <v>121</v>
      </c>
    </row>
    <row r="1084" spans="2:3" x14ac:dyDescent="0.25">
      <c r="B1084" s="5">
        <v>0</v>
      </c>
      <c r="C1084" t="s">
        <v>121</v>
      </c>
    </row>
    <row r="1085" spans="2:3" x14ac:dyDescent="0.25">
      <c r="B1085" s="5">
        <v>0</v>
      </c>
      <c r="C1085" t="s">
        <v>121</v>
      </c>
    </row>
    <row r="1086" spans="2:3" x14ac:dyDescent="0.25">
      <c r="B1086" s="5">
        <v>0</v>
      </c>
      <c r="C1086" t="s">
        <v>121</v>
      </c>
    </row>
    <row r="1087" spans="2:3" x14ac:dyDescent="0.25">
      <c r="B1087" s="5">
        <v>0</v>
      </c>
      <c r="C1087" t="s">
        <v>121</v>
      </c>
    </row>
    <row r="1088" spans="2:3" x14ac:dyDescent="0.25">
      <c r="B1088" s="5">
        <v>0</v>
      </c>
      <c r="C1088" t="s">
        <v>121</v>
      </c>
    </row>
    <row r="1089" spans="2:3" x14ac:dyDescent="0.25">
      <c r="B1089" s="5">
        <v>0</v>
      </c>
      <c r="C1089" t="s">
        <v>121</v>
      </c>
    </row>
    <row r="1090" spans="2:3" x14ac:dyDescent="0.25">
      <c r="B1090" s="5">
        <v>0</v>
      </c>
      <c r="C1090" t="s">
        <v>121</v>
      </c>
    </row>
    <row r="1091" spans="2:3" x14ac:dyDescent="0.25">
      <c r="B1091" s="5">
        <v>0</v>
      </c>
      <c r="C1091" t="s">
        <v>121</v>
      </c>
    </row>
    <row r="1092" spans="2:3" x14ac:dyDescent="0.25">
      <c r="B1092" s="5">
        <v>0</v>
      </c>
      <c r="C1092" t="s">
        <v>121</v>
      </c>
    </row>
    <row r="1093" spans="2:3" x14ac:dyDescent="0.25">
      <c r="B1093" s="5">
        <v>0</v>
      </c>
      <c r="C1093" t="s">
        <v>121</v>
      </c>
    </row>
    <row r="1094" spans="2:3" x14ac:dyDescent="0.25">
      <c r="B1094" s="5">
        <v>0</v>
      </c>
      <c r="C1094" t="s">
        <v>121</v>
      </c>
    </row>
    <row r="1095" spans="2:3" x14ac:dyDescent="0.25">
      <c r="B1095" s="5">
        <v>0</v>
      </c>
      <c r="C1095" t="s">
        <v>121</v>
      </c>
    </row>
    <row r="1096" spans="2:3" x14ac:dyDescent="0.25">
      <c r="B1096" s="5">
        <v>0</v>
      </c>
      <c r="C1096" t="s">
        <v>121</v>
      </c>
    </row>
    <row r="1097" spans="2:3" x14ac:dyDescent="0.25">
      <c r="B1097" s="5">
        <v>0</v>
      </c>
      <c r="C1097" t="s">
        <v>121</v>
      </c>
    </row>
    <row r="1098" spans="2:3" x14ac:dyDescent="0.25">
      <c r="B1098" s="5">
        <v>0</v>
      </c>
      <c r="C1098" t="s">
        <v>121</v>
      </c>
    </row>
    <row r="1099" spans="2:3" x14ac:dyDescent="0.25">
      <c r="B1099" s="5">
        <v>0</v>
      </c>
      <c r="C1099" t="s">
        <v>121</v>
      </c>
    </row>
    <row r="1100" spans="2:3" x14ac:dyDescent="0.25">
      <c r="B1100" s="5">
        <v>0</v>
      </c>
      <c r="C1100" t="s">
        <v>121</v>
      </c>
    </row>
    <row r="1101" spans="2:3" x14ac:dyDescent="0.25">
      <c r="B1101" s="5">
        <v>0</v>
      </c>
      <c r="C1101" t="s">
        <v>121</v>
      </c>
    </row>
    <row r="1102" spans="2:3" x14ac:dyDescent="0.25">
      <c r="B1102" s="5">
        <v>0</v>
      </c>
      <c r="C1102" t="s">
        <v>121</v>
      </c>
    </row>
    <row r="1103" spans="2:3" x14ac:dyDescent="0.25">
      <c r="B1103" s="5">
        <v>0</v>
      </c>
      <c r="C1103" t="s">
        <v>121</v>
      </c>
    </row>
    <row r="1104" spans="2:3" x14ac:dyDescent="0.25">
      <c r="B1104" s="5">
        <v>0</v>
      </c>
      <c r="C1104" t="s">
        <v>121</v>
      </c>
    </row>
    <row r="1105" spans="2:3" x14ac:dyDescent="0.25">
      <c r="B1105" s="5">
        <v>0</v>
      </c>
      <c r="C1105" t="s">
        <v>121</v>
      </c>
    </row>
    <row r="1106" spans="2:3" x14ac:dyDescent="0.25">
      <c r="B1106" s="5">
        <v>0</v>
      </c>
      <c r="C1106" t="s">
        <v>121</v>
      </c>
    </row>
    <row r="1107" spans="2:3" x14ac:dyDescent="0.25">
      <c r="B1107" s="5">
        <v>0</v>
      </c>
      <c r="C1107" t="s">
        <v>121</v>
      </c>
    </row>
    <row r="1108" spans="2:3" x14ac:dyDescent="0.25">
      <c r="B1108" s="5">
        <v>0</v>
      </c>
      <c r="C1108" t="s">
        <v>121</v>
      </c>
    </row>
    <row r="1109" spans="2:3" x14ac:dyDescent="0.25">
      <c r="B1109" s="5">
        <v>0</v>
      </c>
      <c r="C1109" t="s">
        <v>121</v>
      </c>
    </row>
    <row r="1110" spans="2:3" x14ac:dyDescent="0.25">
      <c r="B1110" s="5">
        <v>0</v>
      </c>
      <c r="C1110" t="s">
        <v>121</v>
      </c>
    </row>
    <row r="1111" spans="2:3" x14ac:dyDescent="0.25">
      <c r="B1111" s="5">
        <v>0</v>
      </c>
      <c r="C1111" t="s">
        <v>121</v>
      </c>
    </row>
    <row r="1112" spans="2:3" x14ac:dyDescent="0.25">
      <c r="B1112" s="5">
        <v>0</v>
      </c>
      <c r="C1112" t="s">
        <v>121</v>
      </c>
    </row>
    <row r="1113" spans="2:3" x14ac:dyDescent="0.25">
      <c r="B1113" s="5">
        <v>0</v>
      </c>
      <c r="C1113" t="s">
        <v>121</v>
      </c>
    </row>
    <row r="1114" spans="2:3" x14ac:dyDescent="0.25">
      <c r="B1114" s="5">
        <v>0</v>
      </c>
      <c r="C1114" t="s">
        <v>121</v>
      </c>
    </row>
    <row r="1115" spans="2:3" x14ac:dyDescent="0.25">
      <c r="B1115" s="5">
        <v>0</v>
      </c>
      <c r="C1115" t="s">
        <v>121</v>
      </c>
    </row>
    <row r="1116" spans="2:3" x14ac:dyDescent="0.25">
      <c r="B1116" s="5">
        <v>0</v>
      </c>
      <c r="C1116" t="s">
        <v>121</v>
      </c>
    </row>
    <row r="1117" spans="2:3" x14ac:dyDescent="0.25">
      <c r="B1117" s="5">
        <v>0</v>
      </c>
      <c r="C1117" t="s">
        <v>121</v>
      </c>
    </row>
    <row r="1118" spans="2:3" x14ac:dyDescent="0.25">
      <c r="B1118" s="5">
        <v>0</v>
      </c>
      <c r="C1118" t="s">
        <v>121</v>
      </c>
    </row>
    <row r="1119" spans="2:3" x14ac:dyDescent="0.25">
      <c r="B1119" s="5">
        <v>0</v>
      </c>
      <c r="C1119" t="s">
        <v>121</v>
      </c>
    </row>
    <row r="1120" spans="2:3" x14ac:dyDescent="0.25">
      <c r="B1120" s="5">
        <v>0</v>
      </c>
      <c r="C1120" t="s">
        <v>121</v>
      </c>
    </row>
    <row r="1121" spans="2:3" x14ac:dyDescent="0.25">
      <c r="B1121" s="5">
        <v>0</v>
      </c>
      <c r="C1121" t="s">
        <v>121</v>
      </c>
    </row>
    <row r="1122" spans="2:3" x14ac:dyDescent="0.25">
      <c r="B1122" s="5">
        <v>0</v>
      </c>
      <c r="C1122" t="s">
        <v>121</v>
      </c>
    </row>
    <row r="1123" spans="2:3" x14ac:dyDescent="0.25">
      <c r="B1123" s="5">
        <v>0</v>
      </c>
      <c r="C1123" t="s">
        <v>121</v>
      </c>
    </row>
    <row r="1124" spans="2:3" x14ac:dyDescent="0.25">
      <c r="B1124" s="5">
        <v>0</v>
      </c>
      <c r="C1124" t="s">
        <v>121</v>
      </c>
    </row>
    <row r="1125" spans="2:3" x14ac:dyDescent="0.25">
      <c r="B1125" s="5">
        <v>0</v>
      </c>
      <c r="C1125" t="s">
        <v>121</v>
      </c>
    </row>
    <row r="1126" spans="2:3" x14ac:dyDescent="0.25">
      <c r="B1126" s="5">
        <v>0</v>
      </c>
      <c r="C1126" t="s">
        <v>121</v>
      </c>
    </row>
    <row r="1127" spans="2:3" x14ac:dyDescent="0.25">
      <c r="B1127" s="5">
        <v>0</v>
      </c>
      <c r="C1127" t="s">
        <v>121</v>
      </c>
    </row>
    <row r="1128" spans="2:3" x14ac:dyDescent="0.25">
      <c r="B1128" s="5">
        <v>0</v>
      </c>
      <c r="C1128" t="s">
        <v>121</v>
      </c>
    </row>
    <row r="1129" spans="2:3" x14ac:dyDescent="0.25">
      <c r="B1129" s="5">
        <v>0</v>
      </c>
      <c r="C1129" t="s">
        <v>121</v>
      </c>
    </row>
    <row r="1130" spans="2:3" x14ac:dyDescent="0.25">
      <c r="B1130" s="5">
        <v>0</v>
      </c>
      <c r="C1130" t="s">
        <v>121</v>
      </c>
    </row>
    <row r="1131" spans="2:3" x14ac:dyDescent="0.25">
      <c r="B1131" s="5">
        <v>0</v>
      </c>
      <c r="C1131" t="s">
        <v>121</v>
      </c>
    </row>
    <row r="1132" spans="2:3" x14ac:dyDescent="0.25">
      <c r="B1132" s="5">
        <v>0</v>
      </c>
      <c r="C1132" t="s">
        <v>121</v>
      </c>
    </row>
    <row r="1133" spans="2:3" x14ac:dyDescent="0.25">
      <c r="B1133" s="5">
        <v>0</v>
      </c>
      <c r="C1133" t="s">
        <v>121</v>
      </c>
    </row>
    <row r="1134" spans="2:3" x14ac:dyDescent="0.25">
      <c r="B1134" s="5">
        <v>0</v>
      </c>
      <c r="C1134" t="s">
        <v>121</v>
      </c>
    </row>
    <row r="1135" spans="2:3" x14ac:dyDescent="0.25">
      <c r="B1135" s="5">
        <v>0</v>
      </c>
      <c r="C1135" t="s">
        <v>121</v>
      </c>
    </row>
    <row r="1136" spans="2:3" x14ac:dyDescent="0.25">
      <c r="B1136" s="5">
        <v>0</v>
      </c>
      <c r="C1136" t="s">
        <v>121</v>
      </c>
    </row>
    <row r="1137" spans="2:3" x14ac:dyDescent="0.25">
      <c r="B1137" s="5">
        <v>0</v>
      </c>
      <c r="C1137" t="s">
        <v>121</v>
      </c>
    </row>
    <row r="1138" spans="2:3" x14ac:dyDescent="0.25">
      <c r="B1138" s="5">
        <v>0</v>
      </c>
      <c r="C1138" t="s">
        <v>121</v>
      </c>
    </row>
    <row r="1139" spans="2:3" x14ac:dyDescent="0.25">
      <c r="B1139" s="5">
        <v>0</v>
      </c>
      <c r="C1139" t="s">
        <v>121</v>
      </c>
    </row>
    <row r="1140" spans="2:3" x14ac:dyDescent="0.25">
      <c r="B1140" s="5">
        <v>0</v>
      </c>
      <c r="C1140" t="s">
        <v>121</v>
      </c>
    </row>
    <row r="1141" spans="2:3" x14ac:dyDescent="0.25">
      <c r="B1141" s="5">
        <v>0</v>
      </c>
      <c r="C1141" t="s">
        <v>121</v>
      </c>
    </row>
    <row r="1142" spans="2:3" x14ac:dyDescent="0.25">
      <c r="B1142" s="5">
        <v>0</v>
      </c>
      <c r="C1142" t="s">
        <v>121</v>
      </c>
    </row>
    <row r="1143" spans="2:3" x14ac:dyDescent="0.25">
      <c r="B1143" s="5">
        <v>0</v>
      </c>
      <c r="C1143" t="s">
        <v>121</v>
      </c>
    </row>
    <row r="1144" spans="2:3" x14ac:dyDescent="0.25">
      <c r="B1144" s="5">
        <v>0</v>
      </c>
      <c r="C1144" t="s">
        <v>121</v>
      </c>
    </row>
    <row r="1145" spans="2:3" x14ac:dyDescent="0.25">
      <c r="B1145" s="5">
        <v>0</v>
      </c>
      <c r="C1145" t="s">
        <v>121</v>
      </c>
    </row>
    <row r="1146" spans="2:3" x14ac:dyDescent="0.25">
      <c r="B1146" s="5">
        <v>0</v>
      </c>
      <c r="C1146" t="s">
        <v>121</v>
      </c>
    </row>
    <row r="1147" spans="2:3" x14ac:dyDescent="0.25">
      <c r="B1147" s="5">
        <v>0</v>
      </c>
      <c r="C1147" t="s">
        <v>121</v>
      </c>
    </row>
    <row r="1148" spans="2:3" x14ac:dyDescent="0.25">
      <c r="B1148" s="5">
        <v>0</v>
      </c>
      <c r="C1148" t="s">
        <v>121</v>
      </c>
    </row>
    <row r="1149" spans="2:3" x14ac:dyDescent="0.25">
      <c r="B1149" s="5">
        <v>0</v>
      </c>
      <c r="C1149" t="s">
        <v>121</v>
      </c>
    </row>
    <row r="1150" spans="2:3" x14ac:dyDescent="0.25">
      <c r="B1150" s="5">
        <v>0</v>
      </c>
      <c r="C1150" t="s">
        <v>121</v>
      </c>
    </row>
    <row r="1151" spans="2:3" x14ac:dyDescent="0.25">
      <c r="B1151" s="5">
        <v>0</v>
      </c>
      <c r="C1151" t="s">
        <v>121</v>
      </c>
    </row>
    <row r="1152" spans="2:3" x14ac:dyDescent="0.25">
      <c r="B1152" s="5">
        <v>0</v>
      </c>
      <c r="C1152" t="s">
        <v>121</v>
      </c>
    </row>
    <row r="1153" spans="2:3" x14ac:dyDescent="0.25">
      <c r="B1153" s="5">
        <v>0</v>
      </c>
      <c r="C1153" t="s">
        <v>121</v>
      </c>
    </row>
    <row r="1154" spans="2:3" x14ac:dyDescent="0.25">
      <c r="B1154" s="5">
        <v>0</v>
      </c>
      <c r="C1154" t="s">
        <v>121</v>
      </c>
    </row>
    <row r="1155" spans="2:3" x14ac:dyDescent="0.25">
      <c r="B1155" s="5">
        <v>0</v>
      </c>
      <c r="C1155" t="s">
        <v>121</v>
      </c>
    </row>
    <row r="1156" spans="2:3" x14ac:dyDescent="0.25">
      <c r="B1156" s="5">
        <v>0</v>
      </c>
      <c r="C1156" t="s">
        <v>121</v>
      </c>
    </row>
    <row r="1157" spans="2:3" x14ac:dyDescent="0.25">
      <c r="B1157" s="5">
        <v>0</v>
      </c>
      <c r="C1157" t="s">
        <v>121</v>
      </c>
    </row>
    <row r="1158" spans="2:3" x14ac:dyDescent="0.25">
      <c r="B1158" s="5">
        <v>0</v>
      </c>
      <c r="C1158" t="s">
        <v>121</v>
      </c>
    </row>
    <row r="1159" spans="2:3" x14ac:dyDescent="0.25">
      <c r="B1159" s="5">
        <v>0</v>
      </c>
      <c r="C1159" t="s">
        <v>121</v>
      </c>
    </row>
    <row r="1160" spans="2:3" x14ac:dyDescent="0.25">
      <c r="B1160" s="5">
        <v>0</v>
      </c>
      <c r="C1160" t="s">
        <v>121</v>
      </c>
    </row>
    <row r="1161" spans="2:3" x14ac:dyDescent="0.25">
      <c r="B1161" s="5">
        <v>0</v>
      </c>
      <c r="C1161" t="s">
        <v>121</v>
      </c>
    </row>
    <row r="1162" spans="2:3" x14ac:dyDescent="0.25">
      <c r="B1162" s="5">
        <v>0</v>
      </c>
      <c r="C1162" t="s">
        <v>121</v>
      </c>
    </row>
    <row r="1163" spans="2:3" x14ac:dyDescent="0.25">
      <c r="B1163" s="5">
        <v>0</v>
      </c>
      <c r="C1163" t="s">
        <v>121</v>
      </c>
    </row>
    <row r="1164" spans="2:3" x14ac:dyDescent="0.25">
      <c r="B1164" s="5">
        <v>0</v>
      </c>
      <c r="C1164" t="s">
        <v>121</v>
      </c>
    </row>
    <row r="1165" spans="2:3" x14ac:dyDescent="0.25">
      <c r="B1165" s="5">
        <v>0</v>
      </c>
      <c r="C1165" t="s">
        <v>121</v>
      </c>
    </row>
    <row r="1166" spans="2:3" x14ac:dyDescent="0.25">
      <c r="B1166" s="5">
        <v>0</v>
      </c>
      <c r="C1166" t="s">
        <v>121</v>
      </c>
    </row>
    <row r="1167" spans="2:3" x14ac:dyDescent="0.25">
      <c r="B1167" s="5">
        <v>0</v>
      </c>
      <c r="C1167" t="s">
        <v>121</v>
      </c>
    </row>
    <row r="1168" spans="2:3" x14ac:dyDescent="0.25">
      <c r="B1168" s="5">
        <v>0</v>
      </c>
      <c r="C1168" t="s">
        <v>121</v>
      </c>
    </row>
    <row r="1169" spans="2:3" x14ac:dyDescent="0.25">
      <c r="B1169" s="5">
        <v>0</v>
      </c>
      <c r="C1169" t="s">
        <v>121</v>
      </c>
    </row>
    <row r="1170" spans="2:3" x14ac:dyDescent="0.25">
      <c r="B1170" s="5">
        <v>0</v>
      </c>
      <c r="C1170" t="s">
        <v>121</v>
      </c>
    </row>
    <row r="1171" spans="2:3" x14ac:dyDescent="0.25">
      <c r="B1171" s="5">
        <v>0</v>
      </c>
      <c r="C1171" t="s">
        <v>121</v>
      </c>
    </row>
    <row r="1172" spans="2:3" x14ac:dyDescent="0.25">
      <c r="B1172" s="5">
        <v>0</v>
      </c>
      <c r="C1172" t="s">
        <v>121</v>
      </c>
    </row>
    <row r="1173" spans="2:3" x14ac:dyDescent="0.25">
      <c r="B1173" s="5">
        <v>0</v>
      </c>
      <c r="C1173" t="s">
        <v>121</v>
      </c>
    </row>
    <row r="1174" spans="2:3" x14ac:dyDescent="0.25">
      <c r="B1174" s="5">
        <v>0</v>
      </c>
      <c r="C1174" t="s">
        <v>121</v>
      </c>
    </row>
    <row r="1175" spans="2:3" x14ac:dyDescent="0.25">
      <c r="B1175" s="5">
        <v>0</v>
      </c>
      <c r="C1175" t="s">
        <v>121</v>
      </c>
    </row>
    <row r="1176" spans="2:3" x14ac:dyDescent="0.25">
      <c r="B1176" s="5">
        <v>0</v>
      </c>
      <c r="C1176" t="s">
        <v>121</v>
      </c>
    </row>
    <row r="1177" spans="2:3" x14ac:dyDescent="0.25">
      <c r="B1177" s="5">
        <v>0</v>
      </c>
      <c r="C1177" t="s">
        <v>121</v>
      </c>
    </row>
    <row r="1178" spans="2:3" x14ac:dyDescent="0.25">
      <c r="B1178" s="5">
        <v>0</v>
      </c>
      <c r="C1178" t="s">
        <v>121</v>
      </c>
    </row>
    <row r="1179" spans="2:3" x14ac:dyDescent="0.25">
      <c r="B1179" s="5">
        <v>0</v>
      </c>
      <c r="C1179" t="s">
        <v>121</v>
      </c>
    </row>
    <row r="1180" spans="2:3" x14ac:dyDescent="0.25">
      <c r="B1180" s="5">
        <v>0</v>
      </c>
      <c r="C1180" t="s">
        <v>121</v>
      </c>
    </row>
    <row r="1181" spans="2:3" x14ac:dyDescent="0.25">
      <c r="B1181" s="5">
        <v>0</v>
      </c>
      <c r="C1181" t="s">
        <v>121</v>
      </c>
    </row>
    <row r="1182" spans="2:3" x14ac:dyDescent="0.25">
      <c r="B1182" s="5">
        <v>0</v>
      </c>
      <c r="C1182" t="s">
        <v>121</v>
      </c>
    </row>
    <row r="1183" spans="2:3" x14ac:dyDescent="0.25">
      <c r="B1183" s="5">
        <v>0</v>
      </c>
      <c r="C1183" t="s">
        <v>121</v>
      </c>
    </row>
    <row r="1184" spans="2:3" x14ac:dyDescent="0.25">
      <c r="B1184" s="5">
        <v>0</v>
      </c>
      <c r="C1184" t="s">
        <v>121</v>
      </c>
    </row>
    <row r="1185" spans="2:3" x14ac:dyDescent="0.25">
      <c r="B1185" s="5">
        <v>0</v>
      </c>
      <c r="C1185" t="s">
        <v>121</v>
      </c>
    </row>
    <row r="1186" spans="2:3" x14ac:dyDescent="0.25">
      <c r="B1186" s="5">
        <v>0</v>
      </c>
      <c r="C1186" t="s">
        <v>121</v>
      </c>
    </row>
    <row r="1187" spans="2:3" x14ac:dyDescent="0.25">
      <c r="B1187" s="5">
        <v>0</v>
      </c>
      <c r="C1187" t="s">
        <v>121</v>
      </c>
    </row>
    <row r="1188" spans="2:3" x14ac:dyDescent="0.25">
      <c r="B1188" s="5">
        <v>0</v>
      </c>
      <c r="C1188" t="s">
        <v>121</v>
      </c>
    </row>
    <row r="1189" spans="2:3" x14ac:dyDescent="0.25">
      <c r="B1189" s="5">
        <v>0</v>
      </c>
      <c r="C1189" t="s">
        <v>121</v>
      </c>
    </row>
    <row r="1190" spans="2:3" x14ac:dyDescent="0.25">
      <c r="B1190" s="5">
        <v>0</v>
      </c>
      <c r="C1190" t="s">
        <v>121</v>
      </c>
    </row>
    <row r="1191" spans="2:3" x14ac:dyDescent="0.25">
      <c r="B1191" s="5">
        <v>0</v>
      </c>
      <c r="C1191" t="s">
        <v>121</v>
      </c>
    </row>
    <row r="1192" spans="2:3" x14ac:dyDescent="0.25">
      <c r="B1192" s="5">
        <v>0</v>
      </c>
      <c r="C1192" t="s">
        <v>121</v>
      </c>
    </row>
    <row r="1193" spans="2:3" x14ac:dyDescent="0.25">
      <c r="B1193" s="5">
        <v>0</v>
      </c>
      <c r="C1193" t="s">
        <v>121</v>
      </c>
    </row>
    <row r="1194" spans="2:3" x14ac:dyDescent="0.25">
      <c r="B1194" s="5">
        <v>0</v>
      </c>
      <c r="C1194" t="s">
        <v>121</v>
      </c>
    </row>
    <row r="1195" spans="2:3" x14ac:dyDescent="0.25">
      <c r="B1195" s="5">
        <v>0</v>
      </c>
      <c r="C1195" t="s">
        <v>121</v>
      </c>
    </row>
    <row r="1196" spans="2:3" x14ac:dyDescent="0.25">
      <c r="B1196" s="5">
        <v>0</v>
      </c>
      <c r="C1196" t="s">
        <v>121</v>
      </c>
    </row>
    <row r="1197" spans="2:3" x14ac:dyDescent="0.25">
      <c r="B1197" s="5">
        <v>0</v>
      </c>
      <c r="C1197" t="s">
        <v>121</v>
      </c>
    </row>
    <row r="1198" spans="2:3" x14ac:dyDescent="0.25">
      <c r="B1198" s="5">
        <v>0</v>
      </c>
      <c r="C1198" t="s">
        <v>121</v>
      </c>
    </row>
    <row r="1199" spans="2:3" x14ac:dyDescent="0.25">
      <c r="B1199" s="5">
        <v>0</v>
      </c>
      <c r="C1199" t="s">
        <v>121</v>
      </c>
    </row>
    <row r="1200" spans="2:3" x14ac:dyDescent="0.25">
      <c r="B1200" s="5">
        <v>0</v>
      </c>
      <c r="C1200" t="s">
        <v>121</v>
      </c>
    </row>
    <row r="1201" spans="2:3" x14ac:dyDescent="0.25">
      <c r="B1201" s="5">
        <v>0</v>
      </c>
      <c r="C1201" t="s">
        <v>121</v>
      </c>
    </row>
    <row r="1202" spans="2:3" x14ac:dyDescent="0.25">
      <c r="B1202" s="5">
        <v>0</v>
      </c>
      <c r="C1202" t="s">
        <v>121</v>
      </c>
    </row>
    <row r="1203" spans="2:3" x14ac:dyDescent="0.25">
      <c r="B1203" s="5">
        <v>0</v>
      </c>
      <c r="C1203" t="s">
        <v>121</v>
      </c>
    </row>
    <row r="1204" spans="2:3" x14ac:dyDescent="0.25">
      <c r="B1204" s="5">
        <v>0</v>
      </c>
      <c r="C1204" t="s">
        <v>121</v>
      </c>
    </row>
    <row r="1205" spans="2:3" x14ac:dyDescent="0.25">
      <c r="B1205" s="5">
        <v>0</v>
      </c>
      <c r="C1205" t="s">
        <v>121</v>
      </c>
    </row>
    <row r="1206" spans="2:3" x14ac:dyDescent="0.25">
      <c r="B1206" s="5">
        <v>0</v>
      </c>
      <c r="C1206" t="s">
        <v>121</v>
      </c>
    </row>
    <row r="1207" spans="2:3" x14ac:dyDescent="0.25">
      <c r="B1207" s="5">
        <v>0</v>
      </c>
      <c r="C1207" t="s">
        <v>121</v>
      </c>
    </row>
    <row r="1208" spans="2:3" x14ac:dyDescent="0.25">
      <c r="B1208" s="5">
        <v>0</v>
      </c>
      <c r="C1208" t="s">
        <v>121</v>
      </c>
    </row>
    <row r="1209" spans="2:3" x14ac:dyDescent="0.25">
      <c r="B1209" s="5">
        <v>0</v>
      </c>
      <c r="C1209" t="s">
        <v>121</v>
      </c>
    </row>
    <row r="1210" spans="2:3" x14ac:dyDescent="0.25">
      <c r="B1210" s="5">
        <v>0</v>
      </c>
      <c r="C1210" t="s">
        <v>121</v>
      </c>
    </row>
    <row r="1211" spans="2:3" x14ac:dyDescent="0.25">
      <c r="B1211" s="5">
        <v>0</v>
      </c>
      <c r="C1211" t="s">
        <v>121</v>
      </c>
    </row>
    <row r="1212" spans="2:3" x14ac:dyDescent="0.25">
      <c r="B1212" s="5">
        <v>0</v>
      </c>
      <c r="C1212" t="s">
        <v>121</v>
      </c>
    </row>
    <row r="1213" spans="2:3" x14ac:dyDescent="0.25">
      <c r="B1213" s="5">
        <v>0</v>
      </c>
      <c r="C1213" t="s">
        <v>121</v>
      </c>
    </row>
    <row r="1214" spans="2:3" x14ac:dyDescent="0.25">
      <c r="B1214" s="5">
        <v>0</v>
      </c>
      <c r="C1214" t="s">
        <v>121</v>
      </c>
    </row>
    <row r="1215" spans="2:3" x14ac:dyDescent="0.25">
      <c r="B1215" s="5">
        <v>0</v>
      </c>
      <c r="C1215" t="s">
        <v>121</v>
      </c>
    </row>
    <row r="1216" spans="2:3" x14ac:dyDescent="0.25">
      <c r="B1216" s="5">
        <v>0</v>
      </c>
      <c r="C1216" t="s">
        <v>121</v>
      </c>
    </row>
    <row r="1217" spans="2:3" x14ac:dyDescent="0.25">
      <c r="B1217" s="5">
        <v>0</v>
      </c>
      <c r="C1217" t="s">
        <v>121</v>
      </c>
    </row>
    <row r="1218" spans="2:3" x14ac:dyDescent="0.25">
      <c r="B1218" s="5">
        <v>0</v>
      </c>
      <c r="C1218" t="s">
        <v>121</v>
      </c>
    </row>
    <row r="1219" spans="2:3" x14ac:dyDescent="0.25">
      <c r="B1219" s="5">
        <v>0</v>
      </c>
      <c r="C1219" t="s">
        <v>121</v>
      </c>
    </row>
    <row r="1220" spans="2:3" x14ac:dyDescent="0.25">
      <c r="B1220" s="5">
        <v>0</v>
      </c>
      <c r="C1220" t="s">
        <v>121</v>
      </c>
    </row>
    <row r="1221" spans="2:3" x14ac:dyDescent="0.25">
      <c r="B1221" s="5">
        <v>0</v>
      </c>
      <c r="C1221" t="s">
        <v>121</v>
      </c>
    </row>
    <row r="1222" spans="2:3" x14ac:dyDescent="0.25">
      <c r="B1222" s="5">
        <v>0</v>
      </c>
      <c r="C1222" t="s">
        <v>121</v>
      </c>
    </row>
    <row r="1223" spans="2:3" x14ac:dyDescent="0.25">
      <c r="B1223" s="5">
        <v>0</v>
      </c>
      <c r="C1223" t="s">
        <v>121</v>
      </c>
    </row>
    <row r="1224" spans="2:3" x14ac:dyDescent="0.25">
      <c r="B1224" s="5">
        <v>0</v>
      </c>
      <c r="C1224" t="s">
        <v>121</v>
      </c>
    </row>
    <row r="1225" spans="2:3" x14ac:dyDescent="0.25">
      <c r="B1225" s="5">
        <v>0</v>
      </c>
      <c r="C1225" t="s">
        <v>121</v>
      </c>
    </row>
    <row r="1226" spans="2:3" x14ac:dyDescent="0.25">
      <c r="B1226" s="5">
        <v>0</v>
      </c>
      <c r="C1226" t="s">
        <v>121</v>
      </c>
    </row>
    <row r="1227" spans="2:3" x14ac:dyDescent="0.25">
      <c r="B1227" s="5">
        <v>0</v>
      </c>
      <c r="C1227" t="s">
        <v>121</v>
      </c>
    </row>
    <row r="1228" spans="2:3" x14ac:dyDescent="0.25">
      <c r="B1228" s="5">
        <v>0</v>
      </c>
      <c r="C1228" t="s">
        <v>121</v>
      </c>
    </row>
    <row r="1229" spans="2:3" x14ac:dyDescent="0.25">
      <c r="B1229" s="5">
        <v>0</v>
      </c>
      <c r="C1229" t="s">
        <v>121</v>
      </c>
    </row>
    <row r="1230" spans="2:3" x14ac:dyDescent="0.25">
      <c r="B1230" s="5">
        <v>0</v>
      </c>
      <c r="C1230" t="s">
        <v>121</v>
      </c>
    </row>
    <row r="1231" spans="2:3" x14ac:dyDescent="0.25">
      <c r="B1231" s="5">
        <v>0</v>
      </c>
      <c r="C1231" t="s">
        <v>121</v>
      </c>
    </row>
    <row r="1232" spans="2:3" x14ac:dyDescent="0.25">
      <c r="B1232" s="5">
        <v>0</v>
      </c>
      <c r="C1232" t="s">
        <v>121</v>
      </c>
    </row>
    <row r="1233" spans="2:3" x14ac:dyDescent="0.25">
      <c r="B1233" s="5">
        <v>0</v>
      </c>
      <c r="C1233" t="s">
        <v>121</v>
      </c>
    </row>
    <row r="1234" spans="2:3" x14ac:dyDescent="0.25">
      <c r="B1234" s="5">
        <v>0</v>
      </c>
      <c r="C1234" t="s">
        <v>121</v>
      </c>
    </row>
    <row r="1235" spans="2:3" x14ac:dyDescent="0.25">
      <c r="B1235" s="5">
        <v>0</v>
      </c>
      <c r="C1235" t="s">
        <v>121</v>
      </c>
    </row>
    <row r="1236" spans="2:3" x14ac:dyDescent="0.25">
      <c r="B1236" s="5">
        <v>0</v>
      </c>
      <c r="C1236" t="s">
        <v>121</v>
      </c>
    </row>
    <row r="1237" spans="2:3" x14ac:dyDescent="0.25">
      <c r="B1237" s="5">
        <v>0</v>
      </c>
      <c r="C1237" t="s">
        <v>121</v>
      </c>
    </row>
    <row r="1238" spans="2:3" x14ac:dyDescent="0.25">
      <c r="B1238" s="5">
        <v>0</v>
      </c>
      <c r="C1238" t="s">
        <v>121</v>
      </c>
    </row>
    <row r="1239" spans="2:3" x14ac:dyDescent="0.25">
      <c r="B1239" s="5">
        <v>0</v>
      </c>
      <c r="C1239" t="s">
        <v>121</v>
      </c>
    </row>
    <row r="1240" spans="2:3" x14ac:dyDescent="0.25">
      <c r="B1240" s="5">
        <v>0</v>
      </c>
      <c r="C1240" t="s">
        <v>121</v>
      </c>
    </row>
    <row r="1241" spans="2:3" x14ac:dyDescent="0.25">
      <c r="B1241" s="5">
        <v>0</v>
      </c>
      <c r="C1241" t="s">
        <v>121</v>
      </c>
    </row>
    <row r="1242" spans="2:3" x14ac:dyDescent="0.25">
      <c r="B1242" s="5">
        <v>0</v>
      </c>
      <c r="C1242" t="s">
        <v>121</v>
      </c>
    </row>
    <row r="1243" spans="2:3" x14ac:dyDescent="0.25">
      <c r="B1243" s="5">
        <v>0</v>
      </c>
      <c r="C1243" t="s">
        <v>121</v>
      </c>
    </row>
    <row r="1244" spans="2:3" x14ac:dyDescent="0.25">
      <c r="B1244" s="5">
        <v>0</v>
      </c>
      <c r="C1244" t="s">
        <v>121</v>
      </c>
    </row>
    <row r="1245" spans="2:3" x14ac:dyDescent="0.25">
      <c r="B1245" s="5">
        <v>0</v>
      </c>
      <c r="C1245" t="s">
        <v>121</v>
      </c>
    </row>
    <row r="1246" spans="2:3" x14ac:dyDescent="0.25">
      <c r="B1246" s="5">
        <v>0</v>
      </c>
      <c r="C1246" t="s">
        <v>121</v>
      </c>
    </row>
    <row r="1247" spans="2:3" x14ac:dyDescent="0.25">
      <c r="B1247" s="5">
        <v>0</v>
      </c>
      <c r="C1247" t="s">
        <v>121</v>
      </c>
    </row>
    <row r="1248" spans="2:3" x14ac:dyDescent="0.25">
      <c r="B1248" s="5">
        <v>0</v>
      </c>
      <c r="C1248" t="s">
        <v>121</v>
      </c>
    </row>
    <row r="1249" spans="2:3" x14ac:dyDescent="0.25">
      <c r="B1249" s="5">
        <v>0</v>
      </c>
      <c r="C1249" t="s">
        <v>121</v>
      </c>
    </row>
    <row r="1250" spans="2:3" x14ac:dyDescent="0.25">
      <c r="B1250" s="5">
        <v>0</v>
      </c>
      <c r="C1250" t="s">
        <v>121</v>
      </c>
    </row>
    <row r="1251" spans="2:3" x14ac:dyDescent="0.25">
      <c r="B1251" s="5">
        <v>0</v>
      </c>
      <c r="C1251" t="s">
        <v>121</v>
      </c>
    </row>
    <row r="1252" spans="2:3" x14ac:dyDescent="0.25">
      <c r="B1252" s="5">
        <v>0</v>
      </c>
      <c r="C1252" t="s">
        <v>121</v>
      </c>
    </row>
    <row r="1253" spans="2:3" x14ac:dyDescent="0.25">
      <c r="B1253" s="5">
        <v>0</v>
      </c>
      <c r="C1253" t="s">
        <v>121</v>
      </c>
    </row>
    <row r="1254" spans="2:3" x14ac:dyDescent="0.25">
      <c r="B1254" s="5">
        <v>0</v>
      </c>
      <c r="C1254" t="s">
        <v>121</v>
      </c>
    </row>
    <row r="1255" spans="2:3" x14ac:dyDescent="0.25">
      <c r="B1255" s="5">
        <v>0</v>
      </c>
      <c r="C1255" t="s">
        <v>121</v>
      </c>
    </row>
    <row r="1256" spans="2:3" x14ac:dyDescent="0.25">
      <c r="B1256" s="5">
        <v>0</v>
      </c>
      <c r="C1256" t="s">
        <v>121</v>
      </c>
    </row>
    <row r="1257" spans="2:3" x14ac:dyDescent="0.25">
      <c r="B1257" s="5">
        <v>0</v>
      </c>
      <c r="C1257" t="s">
        <v>121</v>
      </c>
    </row>
    <row r="1258" spans="2:3" x14ac:dyDescent="0.25">
      <c r="B1258" s="5">
        <v>0</v>
      </c>
      <c r="C1258" t="s">
        <v>121</v>
      </c>
    </row>
    <row r="1259" spans="2:3" x14ac:dyDescent="0.25">
      <c r="B1259" s="5">
        <v>0</v>
      </c>
      <c r="C1259" t="s">
        <v>121</v>
      </c>
    </row>
    <row r="1260" spans="2:3" x14ac:dyDescent="0.25">
      <c r="B1260" s="5">
        <v>0</v>
      </c>
      <c r="C1260" t="s">
        <v>121</v>
      </c>
    </row>
    <row r="1261" spans="2:3" x14ac:dyDescent="0.25">
      <c r="B1261" s="5">
        <v>0</v>
      </c>
      <c r="C1261" t="s">
        <v>121</v>
      </c>
    </row>
    <row r="1262" spans="2:3" x14ac:dyDescent="0.25">
      <c r="B1262" s="5">
        <v>0</v>
      </c>
      <c r="C1262" t="s">
        <v>121</v>
      </c>
    </row>
    <row r="1263" spans="2:3" x14ac:dyDescent="0.25">
      <c r="B1263" s="5">
        <v>0</v>
      </c>
      <c r="C1263" t="s">
        <v>121</v>
      </c>
    </row>
    <row r="1264" spans="2:3" x14ac:dyDescent="0.25">
      <c r="B1264" s="5">
        <v>0</v>
      </c>
      <c r="C1264" t="s">
        <v>121</v>
      </c>
    </row>
    <row r="1265" spans="2:3" x14ac:dyDescent="0.25">
      <c r="B1265" s="5">
        <v>0</v>
      </c>
      <c r="C1265" t="s">
        <v>121</v>
      </c>
    </row>
    <row r="1266" spans="2:3" x14ac:dyDescent="0.25">
      <c r="B1266" s="5">
        <v>0</v>
      </c>
      <c r="C1266" t="s">
        <v>121</v>
      </c>
    </row>
    <row r="1267" spans="2:3" x14ac:dyDescent="0.25">
      <c r="B1267" s="5">
        <v>0</v>
      </c>
      <c r="C1267" t="s">
        <v>121</v>
      </c>
    </row>
    <row r="1268" spans="2:3" x14ac:dyDescent="0.25">
      <c r="B1268" s="5">
        <v>0</v>
      </c>
      <c r="C1268" t="s">
        <v>121</v>
      </c>
    </row>
    <row r="1269" spans="2:3" x14ac:dyDescent="0.25">
      <c r="B1269" s="5">
        <v>0</v>
      </c>
      <c r="C1269" t="s">
        <v>121</v>
      </c>
    </row>
    <row r="1270" spans="2:3" x14ac:dyDescent="0.25">
      <c r="B1270" s="5">
        <v>0</v>
      </c>
      <c r="C1270" t="s">
        <v>121</v>
      </c>
    </row>
    <row r="1271" spans="2:3" x14ac:dyDescent="0.25">
      <c r="B1271" s="5">
        <v>0</v>
      </c>
      <c r="C1271" t="s">
        <v>121</v>
      </c>
    </row>
    <row r="1272" spans="2:3" x14ac:dyDescent="0.25">
      <c r="B1272" s="5">
        <v>0</v>
      </c>
      <c r="C1272" t="s">
        <v>121</v>
      </c>
    </row>
    <row r="1273" spans="2:3" x14ac:dyDescent="0.25">
      <c r="B1273" s="5">
        <v>0</v>
      </c>
      <c r="C1273" t="s">
        <v>121</v>
      </c>
    </row>
    <row r="1274" spans="2:3" x14ac:dyDescent="0.25">
      <c r="B1274" s="5">
        <v>0</v>
      </c>
      <c r="C1274" t="s">
        <v>121</v>
      </c>
    </row>
    <row r="1275" spans="2:3" x14ac:dyDescent="0.25">
      <c r="B1275" s="5">
        <v>0</v>
      </c>
      <c r="C1275" t="s">
        <v>121</v>
      </c>
    </row>
    <row r="1276" spans="2:3" x14ac:dyDescent="0.25">
      <c r="B1276" s="5">
        <v>0</v>
      </c>
      <c r="C1276" t="s">
        <v>121</v>
      </c>
    </row>
    <row r="1277" spans="2:3" x14ac:dyDescent="0.25">
      <c r="B1277" s="5">
        <v>0</v>
      </c>
      <c r="C1277" t="s">
        <v>121</v>
      </c>
    </row>
    <row r="1278" spans="2:3" x14ac:dyDescent="0.25">
      <c r="B1278" s="5">
        <v>0</v>
      </c>
      <c r="C1278" t="s">
        <v>121</v>
      </c>
    </row>
    <row r="1279" spans="2:3" x14ac:dyDescent="0.25">
      <c r="B1279" s="5">
        <v>0</v>
      </c>
      <c r="C1279" t="s">
        <v>121</v>
      </c>
    </row>
    <row r="1280" spans="2:3" x14ac:dyDescent="0.25">
      <c r="B1280" s="5">
        <v>0</v>
      </c>
      <c r="C1280" t="s">
        <v>121</v>
      </c>
    </row>
    <row r="1281" spans="2:3" x14ac:dyDescent="0.25">
      <c r="B1281" s="5">
        <v>0</v>
      </c>
      <c r="C1281" t="s">
        <v>121</v>
      </c>
    </row>
    <row r="1282" spans="2:3" x14ac:dyDescent="0.25">
      <c r="B1282" s="5">
        <v>0</v>
      </c>
      <c r="C1282" t="s">
        <v>121</v>
      </c>
    </row>
    <row r="1283" spans="2:3" x14ac:dyDescent="0.25">
      <c r="B1283" s="5">
        <v>0</v>
      </c>
      <c r="C1283" t="s">
        <v>121</v>
      </c>
    </row>
    <row r="1284" spans="2:3" x14ac:dyDescent="0.25">
      <c r="B1284" s="5">
        <v>0</v>
      </c>
      <c r="C1284" t="s">
        <v>121</v>
      </c>
    </row>
    <row r="1285" spans="2:3" x14ac:dyDescent="0.25">
      <c r="B1285" s="5">
        <v>0</v>
      </c>
      <c r="C1285" t="s">
        <v>121</v>
      </c>
    </row>
    <row r="1286" spans="2:3" x14ac:dyDescent="0.25">
      <c r="B1286" s="5">
        <v>0</v>
      </c>
      <c r="C1286" t="s">
        <v>121</v>
      </c>
    </row>
    <row r="1287" spans="2:3" x14ac:dyDescent="0.25">
      <c r="B1287" s="5">
        <v>0</v>
      </c>
      <c r="C1287" t="s">
        <v>121</v>
      </c>
    </row>
    <row r="1288" spans="2:3" x14ac:dyDescent="0.25">
      <c r="B1288" s="5">
        <v>0</v>
      </c>
      <c r="C1288" t="s">
        <v>121</v>
      </c>
    </row>
    <row r="1289" spans="2:3" x14ac:dyDescent="0.25">
      <c r="B1289" s="5">
        <v>0</v>
      </c>
      <c r="C1289" t="s">
        <v>121</v>
      </c>
    </row>
    <row r="1290" spans="2:3" x14ac:dyDescent="0.25">
      <c r="B1290" s="5">
        <v>0</v>
      </c>
      <c r="C1290" t="s">
        <v>121</v>
      </c>
    </row>
    <row r="1291" spans="2:3" x14ac:dyDescent="0.25">
      <c r="B1291" s="5">
        <v>0</v>
      </c>
      <c r="C1291" t="s">
        <v>121</v>
      </c>
    </row>
    <row r="1292" spans="2:3" x14ac:dyDescent="0.25">
      <c r="B1292" s="5">
        <v>0</v>
      </c>
      <c r="C1292" t="s">
        <v>121</v>
      </c>
    </row>
    <row r="1293" spans="2:3" x14ac:dyDescent="0.25">
      <c r="B1293" s="5">
        <v>0</v>
      </c>
      <c r="C1293" t="s">
        <v>121</v>
      </c>
    </row>
    <row r="1294" spans="2:3" x14ac:dyDescent="0.25">
      <c r="B1294" s="5">
        <v>0</v>
      </c>
      <c r="C1294" t="s">
        <v>121</v>
      </c>
    </row>
    <row r="1295" spans="2:3" x14ac:dyDescent="0.25">
      <c r="B1295" s="5">
        <v>0</v>
      </c>
      <c r="C1295" t="s">
        <v>121</v>
      </c>
    </row>
    <row r="1296" spans="2:3" x14ac:dyDescent="0.25">
      <c r="B1296" s="5">
        <v>0</v>
      </c>
      <c r="C1296" t="s">
        <v>121</v>
      </c>
    </row>
    <row r="1297" spans="2:3" x14ac:dyDescent="0.25">
      <c r="B1297" s="5">
        <v>0</v>
      </c>
      <c r="C1297" t="s">
        <v>121</v>
      </c>
    </row>
    <row r="1298" spans="2:3" x14ac:dyDescent="0.25">
      <c r="B1298" s="5">
        <v>0</v>
      </c>
      <c r="C1298" t="s">
        <v>121</v>
      </c>
    </row>
    <row r="1299" spans="2:3" x14ac:dyDescent="0.25">
      <c r="B1299" s="5">
        <v>0</v>
      </c>
      <c r="C1299" t="s">
        <v>121</v>
      </c>
    </row>
    <row r="1300" spans="2:3" x14ac:dyDescent="0.25">
      <c r="B1300" s="5">
        <v>0</v>
      </c>
      <c r="C1300" t="s">
        <v>121</v>
      </c>
    </row>
    <row r="1301" spans="2:3" x14ac:dyDescent="0.25">
      <c r="B1301" s="5">
        <v>0</v>
      </c>
      <c r="C1301" t="s">
        <v>121</v>
      </c>
    </row>
    <row r="1302" spans="2:3" x14ac:dyDescent="0.25">
      <c r="B1302" s="5">
        <v>0</v>
      </c>
      <c r="C1302" t="s">
        <v>121</v>
      </c>
    </row>
    <row r="1303" spans="2:3" x14ac:dyDescent="0.25">
      <c r="B1303" s="5">
        <v>0</v>
      </c>
      <c r="C1303" t="s">
        <v>121</v>
      </c>
    </row>
    <row r="1304" spans="2:3" x14ac:dyDescent="0.25">
      <c r="B1304" s="5">
        <v>0</v>
      </c>
      <c r="C1304" t="s">
        <v>121</v>
      </c>
    </row>
    <row r="1305" spans="2:3" x14ac:dyDescent="0.25">
      <c r="B1305" s="5">
        <v>0</v>
      </c>
      <c r="C1305" t="s">
        <v>121</v>
      </c>
    </row>
    <row r="1306" spans="2:3" x14ac:dyDescent="0.25">
      <c r="B1306" s="5">
        <v>0</v>
      </c>
      <c r="C1306" t="s">
        <v>121</v>
      </c>
    </row>
    <row r="1307" spans="2:3" x14ac:dyDescent="0.25">
      <c r="B1307" s="5">
        <v>0</v>
      </c>
      <c r="C1307" t="s">
        <v>121</v>
      </c>
    </row>
    <row r="1308" spans="2:3" x14ac:dyDescent="0.25">
      <c r="B1308" s="5">
        <v>0</v>
      </c>
      <c r="C1308" t="s">
        <v>121</v>
      </c>
    </row>
    <row r="1309" spans="2:3" x14ac:dyDescent="0.25">
      <c r="B1309" s="5">
        <v>0</v>
      </c>
      <c r="C1309" t="s">
        <v>121</v>
      </c>
    </row>
    <row r="1310" spans="2:3" x14ac:dyDescent="0.25">
      <c r="B1310" s="5">
        <v>0</v>
      </c>
      <c r="C1310" t="s">
        <v>121</v>
      </c>
    </row>
    <row r="1311" spans="2:3" x14ac:dyDescent="0.25">
      <c r="B1311" s="5">
        <v>0</v>
      </c>
      <c r="C1311" t="s">
        <v>121</v>
      </c>
    </row>
    <row r="1312" spans="2:3" x14ac:dyDescent="0.25">
      <c r="B1312" s="5">
        <v>0</v>
      </c>
      <c r="C1312" t="s">
        <v>121</v>
      </c>
    </row>
    <row r="1313" spans="2:3" x14ac:dyDescent="0.25">
      <c r="B1313" s="5">
        <v>0</v>
      </c>
      <c r="C1313" t="s">
        <v>121</v>
      </c>
    </row>
    <row r="1314" spans="2:3" x14ac:dyDescent="0.25">
      <c r="B1314" s="5">
        <v>0</v>
      </c>
      <c r="C1314" t="s">
        <v>168</v>
      </c>
    </row>
    <row r="1315" spans="2:3" x14ac:dyDescent="0.25">
      <c r="B1315" s="5">
        <v>0</v>
      </c>
      <c r="C1315" t="s">
        <v>168</v>
      </c>
    </row>
    <row r="1316" spans="2:3" x14ac:dyDescent="0.25">
      <c r="B1316" s="5">
        <v>0</v>
      </c>
      <c r="C1316" t="s">
        <v>168</v>
      </c>
    </row>
    <row r="1317" spans="2:3" x14ac:dyDescent="0.25">
      <c r="B1317" s="5">
        <v>0</v>
      </c>
      <c r="C1317" t="s">
        <v>168</v>
      </c>
    </row>
    <row r="1318" spans="2:3" x14ac:dyDescent="0.25">
      <c r="B1318" s="5">
        <v>0</v>
      </c>
      <c r="C1318" t="s">
        <v>168</v>
      </c>
    </row>
    <row r="1319" spans="2:3" x14ac:dyDescent="0.25">
      <c r="B1319" s="5">
        <v>0</v>
      </c>
      <c r="C1319" t="s">
        <v>168</v>
      </c>
    </row>
    <row r="1320" spans="2:3" x14ac:dyDescent="0.25">
      <c r="B1320" s="5">
        <v>0</v>
      </c>
      <c r="C1320" t="s">
        <v>168</v>
      </c>
    </row>
    <row r="1321" spans="2:3" x14ac:dyDescent="0.25">
      <c r="B1321" s="5">
        <v>0</v>
      </c>
      <c r="C1321" t="s">
        <v>168</v>
      </c>
    </row>
    <row r="1322" spans="2:3" x14ac:dyDescent="0.25">
      <c r="B1322" s="5">
        <v>0</v>
      </c>
      <c r="C1322" t="s">
        <v>168</v>
      </c>
    </row>
    <row r="1323" spans="2:3" x14ac:dyDescent="0.25">
      <c r="B1323" s="5">
        <v>0</v>
      </c>
      <c r="C1323" t="s">
        <v>168</v>
      </c>
    </row>
    <row r="1324" spans="2:3" x14ac:dyDescent="0.25">
      <c r="B1324" s="5">
        <v>0</v>
      </c>
      <c r="C1324" t="s">
        <v>168</v>
      </c>
    </row>
    <row r="1325" spans="2:3" x14ac:dyDescent="0.25">
      <c r="B1325" s="5">
        <v>0</v>
      </c>
      <c r="C1325" t="s">
        <v>168</v>
      </c>
    </row>
    <row r="1326" spans="2:3" x14ac:dyDescent="0.25">
      <c r="B1326" s="5">
        <v>0</v>
      </c>
      <c r="C1326" t="s">
        <v>168</v>
      </c>
    </row>
    <row r="1327" spans="2:3" x14ac:dyDescent="0.25">
      <c r="B1327" s="5">
        <v>0</v>
      </c>
      <c r="C1327" t="s">
        <v>168</v>
      </c>
    </row>
    <row r="1328" spans="2:3" x14ac:dyDescent="0.25">
      <c r="B1328" s="5">
        <v>0</v>
      </c>
      <c r="C1328" t="s">
        <v>168</v>
      </c>
    </row>
    <row r="1329" spans="2:3" x14ac:dyDescent="0.25">
      <c r="B1329" s="5">
        <v>0</v>
      </c>
      <c r="C1329" t="s">
        <v>168</v>
      </c>
    </row>
    <row r="1330" spans="2:3" x14ac:dyDescent="0.25">
      <c r="B1330" s="5">
        <v>0</v>
      </c>
      <c r="C1330" t="s">
        <v>168</v>
      </c>
    </row>
    <row r="1331" spans="2:3" x14ac:dyDescent="0.25">
      <c r="B1331" s="5">
        <v>0</v>
      </c>
      <c r="C1331" t="s">
        <v>168</v>
      </c>
    </row>
    <row r="1332" spans="2:3" x14ac:dyDescent="0.25">
      <c r="B1332" s="5">
        <v>0</v>
      </c>
      <c r="C1332" t="s">
        <v>168</v>
      </c>
    </row>
    <row r="1333" spans="2:3" x14ac:dyDescent="0.25">
      <c r="B1333" s="5">
        <v>0</v>
      </c>
      <c r="C1333" t="s">
        <v>168</v>
      </c>
    </row>
    <row r="1334" spans="2:3" x14ac:dyDescent="0.25">
      <c r="B1334" s="5">
        <v>0</v>
      </c>
      <c r="C1334" t="s">
        <v>168</v>
      </c>
    </row>
    <row r="1335" spans="2:3" x14ac:dyDescent="0.25">
      <c r="B1335" s="5">
        <v>0</v>
      </c>
      <c r="C1335" t="s">
        <v>168</v>
      </c>
    </row>
    <row r="1336" spans="2:3" x14ac:dyDescent="0.25">
      <c r="B1336" s="5">
        <v>0</v>
      </c>
      <c r="C1336" t="s">
        <v>168</v>
      </c>
    </row>
    <row r="1337" spans="2:3" x14ac:dyDescent="0.25">
      <c r="B1337" s="5">
        <v>0</v>
      </c>
      <c r="C1337" t="s">
        <v>168</v>
      </c>
    </row>
    <row r="1338" spans="2:3" x14ac:dyDescent="0.25">
      <c r="B1338" s="5">
        <v>0</v>
      </c>
      <c r="C1338" t="s">
        <v>168</v>
      </c>
    </row>
    <row r="1339" spans="2:3" x14ac:dyDescent="0.25">
      <c r="B1339" s="5">
        <v>0</v>
      </c>
      <c r="C1339" t="s">
        <v>168</v>
      </c>
    </row>
    <row r="1340" spans="2:3" x14ac:dyDescent="0.25">
      <c r="B1340" s="5">
        <v>0</v>
      </c>
      <c r="C1340" t="s">
        <v>168</v>
      </c>
    </row>
    <row r="1341" spans="2:3" x14ac:dyDescent="0.25">
      <c r="B1341" s="5">
        <v>0</v>
      </c>
      <c r="C1341" t="s">
        <v>168</v>
      </c>
    </row>
    <row r="1342" spans="2:3" x14ac:dyDescent="0.25">
      <c r="B1342" s="5">
        <v>0</v>
      </c>
      <c r="C1342" t="s">
        <v>168</v>
      </c>
    </row>
    <row r="1343" spans="2:3" x14ac:dyDescent="0.25">
      <c r="B1343" s="5">
        <v>0</v>
      </c>
      <c r="C1343" t="s">
        <v>168</v>
      </c>
    </row>
    <row r="1344" spans="2:3" x14ac:dyDescent="0.25">
      <c r="B1344" s="5">
        <v>0</v>
      </c>
      <c r="C1344" t="s">
        <v>168</v>
      </c>
    </row>
    <row r="1345" spans="2:3" x14ac:dyDescent="0.25">
      <c r="B1345" s="5">
        <v>0</v>
      </c>
      <c r="C1345" t="s">
        <v>168</v>
      </c>
    </row>
    <row r="1346" spans="2:3" x14ac:dyDescent="0.25">
      <c r="B1346" s="5">
        <v>0</v>
      </c>
      <c r="C1346" t="s">
        <v>168</v>
      </c>
    </row>
    <row r="1347" spans="2:3" x14ac:dyDescent="0.25">
      <c r="B1347" s="5">
        <v>0</v>
      </c>
      <c r="C1347" t="s">
        <v>168</v>
      </c>
    </row>
    <row r="1348" spans="2:3" x14ac:dyDescent="0.25">
      <c r="B1348" s="5">
        <v>0</v>
      </c>
      <c r="C1348" t="s">
        <v>168</v>
      </c>
    </row>
    <row r="1349" spans="2:3" x14ac:dyDescent="0.25">
      <c r="B1349" s="5">
        <v>0</v>
      </c>
      <c r="C1349" t="s">
        <v>168</v>
      </c>
    </row>
    <row r="1350" spans="2:3" x14ac:dyDescent="0.25">
      <c r="B1350" s="5">
        <v>0</v>
      </c>
      <c r="C1350" t="s">
        <v>168</v>
      </c>
    </row>
    <row r="1351" spans="2:3" x14ac:dyDescent="0.25">
      <c r="B1351" s="5">
        <v>0</v>
      </c>
      <c r="C1351" t="s">
        <v>168</v>
      </c>
    </row>
    <row r="1352" spans="2:3" x14ac:dyDescent="0.25">
      <c r="B1352" s="5">
        <v>0</v>
      </c>
      <c r="C1352" t="s">
        <v>168</v>
      </c>
    </row>
    <row r="1353" spans="2:3" x14ac:dyDescent="0.25">
      <c r="B1353" s="5">
        <v>0</v>
      </c>
      <c r="C1353" t="s">
        <v>168</v>
      </c>
    </row>
    <row r="1354" spans="2:3" x14ac:dyDescent="0.25">
      <c r="B1354" s="5">
        <v>0</v>
      </c>
      <c r="C1354" t="s">
        <v>168</v>
      </c>
    </row>
    <row r="1355" spans="2:3" x14ac:dyDescent="0.25">
      <c r="B1355" s="5">
        <v>0</v>
      </c>
      <c r="C1355" t="s">
        <v>168</v>
      </c>
    </row>
    <row r="1356" spans="2:3" x14ac:dyDescent="0.25">
      <c r="B1356" s="5">
        <v>0</v>
      </c>
      <c r="C1356" t="s">
        <v>168</v>
      </c>
    </row>
    <row r="1357" spans="2:3" x14ac:dyDescent="0.25">
      <c r="B1357" s="5">
        <v>0</v>
      </c>
      <c r="C1357" t="s">
        <v>168</v>
      </c>
    </row>
    <row r="1358" spans="2:3" x14ac:dyDescent="0.25">
      <c r="B1358" s="5">
        <v>0</v>
      </c>
      <c r="C1358" t="s">
        <v>168</v>
      </c>
    </row>
    <row r="1359" spans="2:3" x14ac:dyDescent="0.25">
      <c r="B1359" s="5">
        <v>0</v>
      </c>
      <c r="C1359" t="s">
        <v>168</v>
      </c>
    </row>
    <row r="1360" spans="2:3" x14ac:dyDescent="0.25">
      <c r="B1360" s="5">
        <v>0</v>
      </c>
      <c r="C1360" t="s">
        <v>168</v>
      </c>
    </row>
    <row r="1361" spans="2:3" x14ac:dyDescent="0.25">
      <c r="B1361" s="5">
        <v>0</v>
      </c>
      <c r="C1361" t="s">
        <v>168</v>
      </c>
    </row>
    <row r="1362" spans="2:3" x14ac:dyDescent="0.25">
      <c r="B1362" s="5">
        <v>0</v>
      </c>
      <c r="C1362" t="s">
        <v>168</v>
      </c>
    </row>
    <row r="1363" spans="2:3" x14ac:dyDescent="0.25">
      <c r="B1363" s="5">
        <v>0</v>
      </c>
      <c r="C1363" t="s">
        <v>168</v>
      </c>
    </row>
    <row r="1364" spans="2:3" x14ac:dyDescent="0.25">
      <c r="B1364" s="5">
        <v>0</v>
      </c>
      <c r="C1364" t="s">
        <v>168</v>
      </c>
    </row>
    <row r="1365" spans="2:3" x14ac:dyDescent="0.25">
      <c r="B1365" s="5">
        <v>0</v>
      </c>
      <c r="C1365" t="s">
        <v>168</v>
      </c>
    </row>
    <row r="1366" spans="2:3" x14ac:dyDescent="0.25">
      <c r="B1366" s="5">
        <v>0</v>
      </c>
      <c r="C1366" t="s">
        <v>168</v>
      </c>
    </row>
    <row r="1367" spans="2:3" x14ac:dyDescent="0.25">
      <c r="B1367" s="5">
        <v>0</v>
      </c>
      <c r="C1367" t="s">
        <v>168</v>
      </c>
    </row>
    <row r="1368" spans="2:3" x14ac:dyDescent="0.25">
      <c r="B1368" s="5">
        <v>0</v>
      </c>
      <c r="C1368" t="s">
        <v>168</v>
      </c>
    </row>
    <row r="1369" spans="2:3" x14ac:dyDescent="0.25">
      <c r="B1369" s="5">
        <v>0</v>
      </c>
      <c r="C1369" t="s">
        <v>168</v>
      </c>
    </row>
    <row r="1370" spans="2:3" x14ac:dyDescent="0.25">
      <c r="B1370" s="5">
        <v>0</v>
      </c>
      <c r="C1370" t="s">
        <v>168</v>
      </c>
    </row>
    <row r="1371" spans="2:3" x14ac:dyDescent="0.25">
      <c r="B1371" s="5">
        <v>0</v>
      </c>
      <c r="C1371" t="s">
        <v>168</v>
      </c>
    </row>
    <row r="1372" spans="2:3" x14ac:dyDescent="0.25">
      <c r="B1372" s="5">
        <v>0</v>
      </c>
      <c r="C1372" t="s">
        <v>168</v>
      </c>
    </row>
    <row r="1373" spans="2:3" x14ac:dyDescent="0.25">
      <c r="B1373" s="5">
        <v>0</v>
      </c>
      <c r="C1373" t="s">
        <v>168</v>
      </c>
    </row>
    <row r="1374" spans="2:3" x14ac:dyDescent="0.25">
      <c r="B1374" s="5">
        <v>0</v>
      </c>
      <c r="C1374" t="s">
        <v>168</v>
      </c>
    </row>
    <row r="1375" spans="2:3" x14ac:dyDescent="0.25">
      <c r="B1375" s="5">
        <v>0</v>
      </c>
      <c r="C1375" t="s">
        <v>168</v>
      </c>
    </row>
    <row r="1376" spans="2:3" x14ac:dyDescent="0.25">
      <c r="B1376" s="5">
        <v>0</v>
      </c>
      <c r="C1376" t="s">
        <v>168</v>
      </c>
    </row>
    <row r="1377" spans="2:3" x14ac:dyDescent="0.25">
      <c r="B1377" s="5">
        <v>0</v>
      </c>
      <c r="C1377" t="s">
        <v>168</v>
      </c>
    </row>
    <row r="1378" spans="2:3" x14ac:dyDescent="0.25">
      <c r="B1378" s="5">
        <v>0</v>
      </c>
      <c r="C1378" t="s">
        <v>168</v>
      </c>
    </row>
    <row r="1379" spans="2:3" x14ac:dyDescent="0.25">
      <c r="B1379" s="5">
        <v>0</v>
      </c>
      <c r="C1379" t="s">
        <v>168</v>
      </c>
    </row>
    <row r="1380" spans="2:3" x14ac:dyDescent="0.25">
      <c r="B1380" s="5">
        <v>0</v>
      </c>
      <c r="C1380" t="s">
        <v>168</v>
      </c>
    </row>
    <row r="1381" spans="2:3" x14ac:dyDescent="0.25">
      <c r="B1381" s="5">
        <v>0</v>
      </c>
      <c r="C1381" t="s">
        <v>168</v>
      </c>
    </row>
    <row r="1382" spans="2:3" x14ac:dyDescent="0.25">
      <c r="B1382" s="5">
        <v>0</v>
      </c>
      <c r="C1382" t="s">
        <v>168</v>
      </c>
    </row>
    <row r="1383" spans="2:3" x14ac:dyDescent="0.25">
      <c r="B1383" s="5">
        <v>0</v>
      </c>
      <c r="C1383" t="s">
        <v>168</v>
      </c>
    </row>
    <row r="1384" spans="2:3" x14ac:dyDescent="0.25">
      <c r="B1384" s="5">
        <v>0</v>
      </c>
      <c r="C1384" t="s">
        <v>168</v>
      </c>
    </row>
    <row r="1385" spans="2:3" x14ac:dyDescent="0.25">
      <c r="B1385" s="5">
        <v>0</v>
      </c>
      <c r="C1385" t="s">
        <v>168</v>
      </c>
    </row>
    <row r="1386" spans="2:3" x14ac:dyDescent="0.25">
      <c r="B1386" s="5">
        <v>0</v>
      </c>
      <c r="C1386" t="s">
        <v>168</v>
      </c>
    </row>
    <row r="1387" spans="2:3" x14ac:dyDescent="0.25">
      <c r="B1387" s="5">
        <v>0</v>
      </c>
      <c r="C1387" t="s">
        <v>168</v>
      </c>
    </row>
    <row r="1388" spans="2:3" x14ac:dyDescent="0.25">
      <c r="B1388" s="5">
        <v>0</v>
      </c>
      <c r="C1388" t="s">
        <v>168</v>
      </c>
    </row>
    <row r="1389" spans="2:3" x14ac:dyDescent="0.25">
      <c r="B1389" s="5">
        <v>0</v>
      </c>
      <c r="C1389" t="s">
        <v>168</v>
      </c>
    </row>
    <row r="1390" spans="2:3" x14ac:dyDescent="0.25">
      <c r="B1390" s="5">
        <v>0</v>
      </c>
      <c r="C1390" t="s">
        <v>168</v>
      </c>
    </row>
    <row r="1391" spans="2:3" x14ac:dyDescent="0.25">
      <c r="B1391" s="5">
        <v>0</v>
      </c>
      <c r="C1391" t="s">
        <v>168</v>
      </c>
    </row>
    <row r="1392" spans="2:3" x14ac:dyDescent="0.25">
      <c r="B1392" s="5">
        <v>0</v>
      </c>
      <c r="C1392" t="s">
        <v>168</v>
      </c>
    </row>
    <row r="1393" spans="2:3" x14ac:dyDescent="0.25">
      <c r="B1393" s="5">
        <v>0</v>
      </c>
      <c r="C1393" t="s">
        <v>168</v>
      </c>
    </row>
    <row r="1394" spans="2:3" x14ac:dyDescent="0.25">
      <c r="B1394" s="5">
        <v>0</v>
      </c>
      <c r="C1394" t="s">
        <v>168</v>
      </c>
    </row>
    <row r="1395" spans="2:3" x14ac:dyDescent="0.25">
      <c r="B1395" s="5">
        <v>0</v>
      </c>
      <c r="C1395" t="s">
        <v>168</v>
      </c>
    </row>
    <row r="1396" spans="2:3" x14ac:dyDescent="0.25">
      <c r="B1396" s="5">
        <v>0</v>
      </c>
      <c r="C1396" t="s">
        <v>168</v>
      </c>
    </row>
    <row r="1397" spans="2:3" x14ac:dyDescent="0.25">
      <c r="B1397" s="5">
        <v>0</v>
      </c>
      <c r="C1397" t="s">
        <v>168</v>
      </c>
    </row>
    <row r="1398" spans="2:3" x14ac:dyDescent="0.25">
      <c r="B1398" s="5">
        <v>0</v>
      </c>
      <c r="C1398" t="s">
        <v>168</v>
      </c>
    </row>
    <row r="1399" spans="2:3" x14ac:dyDescent="0.25">
      <c r="B1399" s="5">
        <v>0</v>
      </c>
      <c r="C1399" t="s">
        <v>168</v>
      </c>
    </row>
    <row r="1400" spans="2:3" x14ac:dyDescent="0.25">
      <c r="B1400" s="5">
        <v>0</v>
      </c>
      <c r="C1400" t="s">
        <v>168</v>
      </c>
    </row>
    <row r="1401" spans="2:3" x14ac:dyDescent="0.25">
      <c r="B1401" s="5">
        <v>0</v>
      </c>
      <c r="C1401" t="s">
        <v>168</v>
      </c>
    </row>
    <row r="1402" spans="2:3" x14ac:dyDescent="0.25">
      <c r="B1402" s="5">
        <v>0</v>
      </c>
      <c r="C1402" t="s">
        <v>168</v>
      </c>
    </row>
    <row r="1403" spans="2:3" x14ac:dyDescent="0.25">
      <c r="B1403" s="5">
        <v>0</v>
      </c>
      <c r="C1403" t="s">
        <v>168</v>
      </c>
    </row>
    <row r="1404" spans="2:3" x14ac:dyDescent="0.25">
      <c r="B1404" s="5">
        <v>0</v>
      </c>
      <c r="C1404" t="s">
        <v>168</v>
      </c>
    </row>
    <row r="1405" spans="2:3" x14ac:dyDescent="0.25">
      <c r="B1405" s="5">
        <v>0</v>
      </c>
      <c r="C1405" t="s">
        <v>168</v>
      </c>
    </row>
    <row r="1406" spans="2:3" x14ac:dyDescent="0.25">
      <c r="B1406" s="5">
        <v>0</v>
      </c>
      <c r="C1406" t="s">
        <v>168</v>
      </c>
    </row>
    <row r="1407" spans="2:3" x14ac:dyDescent="0.25">
      <c r="B1407" s="5">
        <v>0</v>
      </c>
      <c r="C1407" t="s">
        <v>168</v>
      </c>
    </row>
    <row r="1408" spans="2:3" x14ac:dyDescent="0.25">
      <c r="B1408" s="5">
        <v>0</v>
      </c>
      <c r="C1408" t="s">
        <v>168</v>
      </c>
    </row>
    <row r="1409" spans="2:3" x14ac:dyDescent="0.25">
      <c r="B1409" s="5">
        <v>0</v>
      </c>
      <c r="C1409" t="s">
        <v>168</v>
      </c>
    </row>
    <row r="1410" spans="2:3" x14ac:dyDescent="0.25">
      <c r="B1410" s="5">
        <v>0</v>
      </c>
      <c r="C1410" t="s">
        <v>168</v>
      </c>
    </row>
    <row r="1411" spans="2:3" x14ac:dyDescent="0.25">
      <c r="B1411" s="5">
        <v>0</v>
      </c>
      <c r="C1411" t="s">
        <v>168</v>
      </c>
    </row>
    <row r="1412" spans="2:3" x14ac:dyDescent="0.25">
      <c r="B1412" s="5">
        <v>0</v>
      </c>
      <c r="C1412" t="s">
        <v>168</v>
      </c>
    </row>
    <row r="1413" spans="2:3" x14ac:dyDescent="0.25">
      <c r="B1413" s="5">
        <v>0</v>
      </c>
      <c r="C1413" t="s">
        <v>168</v>
      </c>
    </row>
    <row r="1414" spans="2:3" x14ac:dyDescent="0.25">
      <c r="B1414" s="5">
        <v>0</v>
      </c>
      <c r="C1414" t="s">
        <v>168</v>
      </c>
    </row>
    <row r="1415" spans="2:3" x14ac:dyDescent="0.25">
      <c r="B1415" s="5">
        <v>0</v>
      </c>
      <c r="C1415" t="s">
        <v>168</v>
      </c>
    </row>
    <row r="1416" spans="2:3" x14ac:dyDescent="0.25">
      <c r="B1416" s="5">
        <v>0</v>
      </c>
      <c r="C1416" t="s">
        <v>168</v>
      </c>
    </row>
    <row r="1417" spans="2:3" x14ac:dyDescent="0.25">
      <c r="B1417" s="5">
        <v>0</v>
      </c>
      <c r="C1417" t="s">
        <v>168</v>
      </c>
    </row>
    <row r="1418" spans="2:3" x14ac:dyDescent="0.25">
      <c r="B1418" s="5">
        <v>0</v>
      </c>
      <c r="C1418" t="s">
        <v>168</v>
      </c>
    </row>
    <row r="1419" spans="2:3" x14ac:dyDescent="0.25">
      <c r="B1419" s="5">
        <v>0</v>
      </c>
      <c r="C1419" t="s">
        <v>168</v>
      </c>
    </row>
    <row r="1420" spans="2:3" x14ac:dyDescent="0.25">
      <c r="B1420" s="5">
        <v>0</v>
      </c>
      <c r="C1420" t="s">
        <v>168</v>
      </c>
    </row>
    <row r="1421" spans="2:3" x14ac:dyDescent="0.25">
      <c r="B1421" s="5">
        <v>0</v>
      </c>
      <c r="C1421" t="s">
        <v>168</v>
      </c>
    </row>
    <row r="1422" spans="2:3" x14ac:dyDescent="0.25">
      <c r="B1422" s="5">
        <v>0</v>
      </c>
      <c r="C1422" t="s">
        <v>168</v>
      </c>
    </row>
    <row r="1423" spans="2:3" x14ac:dyDescent="0.25">
      <c r="B1423" s="5">
        <v>0</v>
      </c>
      <c r="C1423" t="s">
        <v>168</v>
      </c>
    </row>
    <row r="1424" spans="2:3" x14ac:dyDescent="0.25">
      <c r="B1424" s="5">
        <v>0</v>
      </c>
      <c r="C1424" t="s">
        <v>168</v>
      </c>
    </row>
    <row r="1425" spans="2:3" x14ac:dyDescent="0.25">
      <c r="B1425" s="5">
        <v>0</v>
      </c>
      <c r="C1425" t="s">
        <v>168</v>
      </c>
    </row>
    <row r="1426" spans="2:3" x14ac:dyDescent="0.25">
      <c r="B1426" s="5">
        <v>0</v>
      </c>
      <c r="C1426" t="s">
        <v>168</v>
      </c>
    </row>
    <row r="1427" spans="2:3" x14ac:dyDescent="0.25">
      <c r="B1427" s="5">
        <v>0</v>
      </c>
      <c r="C1427" t="s">
        <v>168</v>
      </c>
    </row>
    <row r="1428" spans="2:3" x14ac:dyDescent="0.25">
      <c r="B1428" s="5">
        <v>0</v>
      </c>
      <c r="C1428" t="s">
        <v>168</v>
      </c>
    </row>
    <row r="1429" spans="2:3" x14ac:dyDescent="0.25">
      <c r="B1429" s="5">
        <v>0</v>
      </c>
      <c r="C1429" t="s">
        <v>168</v>
      </c>
    </row>
    <row r="1430" spans="2:3" x14ac:dyDescent="0.25">
      <c r="B1430" s="5">
        <v>0</v>
      </c>
      <c r="C1430" t="s">
        <v>168</v>
      </c>
    </row>
    <row r="1431" spans="2:3" x14ac:dyDescent="0.25">
      <c r="B1431" s="5">
        <v>0</v>
      </c>
      <c r="C1431" t="s">
        <v>168</v>
      </c>
    </row>
    <row r="1432" spans="2:3" x14ac:dyDescent="0.25">
      <c r="B1432" s="5">
        <v>0</v>
      </c>
      <c r="C1432" t="s">
        <v>168</v>
      </c>
    </row>
    <row r="1433" spans="2:3" x14ac:dyDescent="0.25">
      <c r="B1433" s="5">
        <v>0</v>
      </c>
      <c r="C1433" t="s">
        <v>168</v>
      </c>
    </row>
    <row r="1434" spans="2:3" x14ac:dyDescent="0.25">
      <c r="B1434" s="5">
        <v>0</v>
      </c>
      <c r="C1434" t="s">
        <v>168</v>
      </c>
    </row>
    <row r="1435" spans="2:3" x14ac:dyDescent="0.25">
      <c r="B1435" s="5">
        <v>0</v>
      </c>
      <c r="C1435" t="s">
        <v>168</v>
      </c>
    </row>
    <row r="1436" spans="2:3" x14ac:dyDescent="0.25">
      <c r="B1436" s="5">
        <v>0</v>
      </c>
      <c r="C1436" t="s">
        <v>168</v>
      </c>
    </row>
    <row r="1437" spans="2:3" x14ac:dyDescent="0.25">
      <c r="B1437" s="5">
        <v>0</v>
      </c>
      <c r="C1437" t="s">
        <v>168</v>
      </c>
    </row>
    <row r="1438" spans="2:3" x14ac:dyDescent="0.25">
      <c r="B1438" s="5">
        <v>0</v>
      </c>
      <c r="C1438" t="s">
        <v>168</v>
      </c>
    </row>
    <row r="1439" spans="2:3" x14ac:dyDescent="0.25">
      <c r="B1439" s="5">
        <v>0</v>
      </c>
      <c r="C1439" t="s">
        <v>168</v>
      </c>
    </row>
    <row r="1440" spans="2:3" x14ac:dyDescent="0.25">
      <c r="B1440" s="5">
        <v>0</v>
      </c>
      <c r="C1440" t="s">
        <v>168</v>
      </c>
    </row>
    <row r="1441" spans="2:3" x14ac:dyDescent="0.25">
      <c r="B1441" s="5">
        <v>0</v>
      </c>
      <c r="C1441" t="s">
        <v>168</v>
      </c>
    </row>
    <row r="1442" spans="2:3" x14ac:dyDescent="0.25">
      <c r="B1442" s="5">
        <v>0</v>
      </c>
      <c r="C1442" t="s">
        <v>168</v>
      </c>
    </row>
    <row r="1443" spans="2:3" x14ac:dyDescent="0.25">
      <c r="B1443" s="5">
        <v>0</v>
      </c>
      <c r="C1443" t="s">
        <v>168</v>
      </c>
    </row>
    <row r="1444" spans="2:3" x14ac:dyDescent="0.25">
      <c r="B1444" s="5">
        <v>0</v>
      </c>
      <c r="C1444" t="s">
        <v>168</v>
      </c>
    </row>
    <row r="1445" spans="2:3" x14ac:dyDescent="0.25">
      <c r="B1445" s="5">
        <v>0</v>
      </c>
      <c r="C1445" t="s">
        <v>168</v>
      </c>
    </row>
    <row r="1446" spans="2:3" x14ac:dyDescent="0.25">
      <c r="B1446" s="5">
        <v>0</v>
      </c>
      <c r="C1446" t="s">
        <v>168</v>
      </c>
    </row>
    <row r="1447" spans="2:3" x14ac:dyDescent="0.25">
      <c r="B1447" s="5">
        <v>0</v>
      </c>
      <c r="C1447" t="s">
        <v>168</v>
      </c>
    </row>
    <row r="1448" spans="2:3" x14ac:dyDescent="0.25">
      <c r="B1448" s="5">
        <v>0</v>
      </c>
      <c r="C1448" t="s">
        <v>168</v>
      </c>
    </row>
    <row r="1449" spans="2:3" x14ac:dyDescent="0.25">
      <c r="B1449" s="5">
        <v>0</v>
      </c>
      <c r="C1449" t="s">
        <v>168</v>
      </c>
    </row>
    <row r="1450" spans="2:3" x14ac:dyDescent="0.25">
      <c r="B1450" s="5">
        <v>0</v>
      </c>
      <c r="C1450" t="s">
        <v>168</v>
      </c>
    </row>
    <row r="1451" spans="2:3" x14ac:dyDescent="0.25">
      <c r="B1451" s="5">
        <v>0</v>
      </c>
      <c r="C1451" t="s">
        <v>168</v>
      </c>
    </row>
    <row r="1452" spans="2:3" x14ac:dyDescent="0.25">
      <c r="B1452" s="5">
        <v>0</v>
      </c>
      <c r="C1452" t="s">
        <v>168</v>
      </c>
    </row>
    <row r="1453" spans="2:3" x14ac:dyDescent="0.25">
      <c r="B1453" s="5">
        <v>0</v>
      </c>
      <c r="C1453" t="s">
        <v>168</v>
      </c>
    </row>
    <row r="1454" spans="2:3" x14ac:dyDescent="0.25">
      <c r="B1454" s="5">
        <v>0</v>
      </c>
      <c r="C1454" t="s">
        <v>168</v>
      </c>
    </row>
    <row r="1455" spans="2:3" x14ac:dyDescent="0.25">
      <c r="B1455" s="5">
        <v>0</v>
      </c>
      <c r="C1455" t="s">
        <v>168</v>
      </c>
    </row>
    <row r="1456" spans="2:3" x14ac:dyDescent="0.25">
      <c r="B1456" s="5">
        <v>0</v>
      </c>
      <c r="C1456" t="s">
        <v>168</v>
      </c>
    </row>
    <row r="1457" spans="2:3" x14ac:dyDescent="0.25">
      <c r="B1457" s="5">
        <v>0</v>
      </c>
      <c r="C1457" t="s">
        <v>168</v>
      </c>
    </row>
    <row r="1458" spans="2:3" x14ac:dyDescent="0.25">
      <c r="B1458" s="5">
        <v>0</v>
      </c>
      <c r="C1458" t="s">
        <v>168</v>
      </c>
    </row>
    <row r="1459" spans="2:3" x14ac:dyDescent="0.25">
      <c r="B1459" s="5">
        <v>0</v>
      </c>
      <c r="C1459" t="s">
        <v>168</v>
      </c>
    </row>
    <row r="1460" spans="2:3" x14ac:dyDescent="0.25">
      <c r="B1460" s="5">
        <v>0</v>
      </c>
      <c r="C1460" t="s">
        <v>168</v>
      </c>
    </row>
    <row r="1461" spans="2:3" x14ac:dyDescent="0.25">
      <c r="B1461" s="5">
        <v>0</v>
      </c>
      <c r="C1461" t="s">
        <v>168</v>
      </c>
    </row>
    <row r="1462" spans="2:3" x14ac:dyDescent="0.25">
      <c r="B1462" s="5">
        <v>0</v>
      </c>
      <c r="C1462" t="s">
        <v>168</v>
      </c>
    </row>
    <row r="1463" spans="2:3" x14ac:dyDescent="0.25">
      <c r="B1463" s="5">
        <v>0</v>
      </c>
      <c r="C1463" t="s">
        <v>168</v>
      </c>
    </row>
    <row r="1464" spans="2:3" x14ac:dyDescent="0.25">
      <c r="B1464" s="5">
        <v>0</v>
      </c>
      <c r="C1464" t="s">
        <v>168</v>
      </c>
    </row>
    <row r="1465" spans="2:3" x14ac:dyDescent="0.25">
      <c r="B1465" s="5">
        <v>0</v>
      </c>
      <c r="C1465" t="s">
        <v>168</v>
      </c>
    </row>
    <row r="1466" spans="2:3" x14ac:dyDescent="0.25">
      <c r="B1466" s="5">
        <v>0</v>
      </c>
      <c r="C1466" t="s">
        <v>168</v>
      </c>
    </row>
    <row r="1467" spans="2:3" x14ac:dyDescent="0.25">
      <c r="B1467" s="5">
        <v>0</v>
      </c>
      <c r="C1467" t="s">
        <v>168</v>
      </c>
    </row>
    <row r="1468" spans="2:3" x14ac:dyDescent="0.25">
      <c r="B1468" s="5">
        <v>0</v>
      </c>
      <c r="C1468" t="s">
        <v>168</v>
      </c>
    </row>
    <row r="1469" spans="2:3" x14ac:dyDescent="0.25">
      <c r="B1469" s="5">
        <v>0</v>
      </c>
      <c r="C1469" t="s">
        <v>168</v>
      </c>
    </row>
    <row r="1470" spans="2:3" x14ac:dyDescent="0.25">
      <c r="B1470" s="5">
        <v>0</v>
      </c>
      <c r="C1470" t="s">
        <v>168</v>
      </c>
    </row>
    <row r="1471" spans="2:3" x14ac:dyDescent="0.25">
      <c r="B1471" s="5">
        <v>0</v>
      </c>
      <c r="C1471" t="s">
        <v>168</v>
      </c>
    </row>
    <row r="1472" spans="2:3" x14ac:dyDescent="0.25">
      <c r="B1472" s="5">
        <v>0</v>
      </c>
      <c r="C1472" t="s">
        <v>168</v>
      </c>
    </row>
    <row r="1473" spans="2:3" x14ac:dyDescent="0.25">
      <c r="B1473" s="5">
        <v>0</v>
      </c>
      <c r="C1473" t="s">
        <v>168</v>
      </c>
    </row>
    <row r="1474" spans="2:3" x14ac:dyDescent="0.25">
      <c r="B1474" s="5">
        <v>0</v>
      </c>
      <c r="C1474" t="s">
        <v>168</v>
      </c>
    </row>
    <row r="1475" spans="2:3" x14ac:dyDescent="0.25">
      <c r="B1475" s="5">
        <v>0</v>
      </c>
      <c r="C1475" t="s">
        <v>168</v>
      </c>
    </row>
    <row r="1476" spans="2:3" x14ac:dyDescent="0.25">
      <c r="B1476" s="5">
        <v>0</v>
      </c>
      <c r="C1476" t="s">
        <v>168</v>
      </c>
    </row>
    <row r="1477" spans="2:3" x14ac:dyDescent="0.25">
      <c r="B1477" s="5">
        <v>0</v>
      </c>
      <c r="C1477" t="s">
        <v>168</v>
      </c>
    </row>
    <row r="1478" spans="2:3" x14ac:dyDescent="0.25">
      <c r="B1478" s="5">
        <v>0</v>
      </c>
      <c r="C1478" t="s">
        <v>168</v>
      </c>
    </row>
    <row r="1479" spans="2:3" x14ac:dyDescent="0.25">
      <c r="B1479" s="5">
        <v>0</v>
      </c>
      <c r="C1479" t="s">
        <v>168</v>
      </c>
    </row>
    <row r="1480" spans="2:3" x14ac:dyDescent="0.25">
      <c r="B1480" s="5">
        <v>0</v>
      </c>
      <c r="C1480" t="s">
        <v>168</v>
      </c>
    </row>
    <row r="1481" spans="2:3" x14ac:dyDescent="0.25">
      <c r="B1481" s="5">
        <v>0</v>
      </c>
      <c r="C1481" t="s">
        <v>168</v>
      </c>
    </row>
    <row r="1482" spans="2:3" x14ac:dyDescent="0.25">
      <c r="B1482" s="5">
        <v>0</v>
      </c>
      <c r="C1482" t="s">
        <v>168</v>
      </c>
    </row>
    <row r="1483" spans="2:3" x14ac:dyDescent="0.25">
      <c r="B1483" s="5">
        <v>0</v>
      </c>
      <c r="C1483" t="s">
        <v>168</v>
      </c>
    </row>
    <row r="1484" spans="2:3" x14ac:dyDescent="0.25">
      <c r="B1484" s="5">
        <v>0</v>
      </c>
      <c r="C1484" t="s">
        <v>168</v>
      </c>
    </row>
    <row r="1485" spans="2:3" x14ac:dyDescent="0.25">
      <c r="B1485" s="5">
        <v>0</v>
      </c>
      <c r="C1485" t="s">
        <v>168</v>
      </c>
    </row>
    <row r="1486" spans="2:3" x14ac:dyDescent="0.25">
      <c r="B1486" s="5">
        <v>0</v>
      </c>
      <c r="C1486" t="s">
        <v>168</v>
      </c>
    </row>
    <row r="1487" spans="2:3" x14ac:dyDescent="0.25">
      <c r="B1487" s="5">
        <v>0</v>
      </c>
      <c r="C1487" t="s">
        <v>168</v>
      </c>
    </row>
    <row r="1488" spans="2:3" x14ac:dyDescent="0.25">
      <c r="B1488" s="5">
        <v>0</v>
      </c>
      <c r="C1488" t="s">
        <v>168</v>
      </c>
    </row>
    <row r="1489" spans="2:3" x14ac:dyDescent="0.25">
      <c r="B1489" s="5">
        <v>0</v>
      </c>
      <c r="C1489" t="s">
        <v>168</v>
      </c>
    </row>
    <row r="1490" spans="2:3" x14ac:dyDescent="0.25">
      <c r="B1490" s="5">
        <v>0</v>
      </c>
      <c r="C1490" t="s">
        <v>168</v>
      </c>
    </row>
    <row r="1491" spans="2:3" x14ac:dyDescent="0.25">
      <c r="B1491" s="5">
        <v>0</v>
      </c>
      <c r="C1491" t="s">
        <v>168</v>
      </c>
    </row>
    <row r="1492" spans="2:3" x14ac:dyDescent="0.25">
      <c r="B1492" s="5">
        <v>0</v>
      </c>
      <c r="C1492" t="s">
        <v>168</v>
      </c>
    </row>
    <row r="1493" spans="2:3" x14ac:dyDescent="0.25">
      <c r="B1493" s="5">
        <v>0</v>
      </c>
      <c r="C1493" t="s">
        <v>168</v>
      </c>
    </row>
    <row r="1494" spans="2:3" x14ac:dyDescent="0.25">
      <c r="B1494" s="5">
        <v>0</v>
      </c>
      <c r="C1494" t="s">
        <v>168</v>
      </c>
    </row>
    <row r="1495" spans="2:3" x14ac:dyDescent="0.25">
      <c r="B1495" s="5">
        <v>0</v>
      </c>
      <c r="C1495" t="s">
        <v>168</v>
      </c>
    </row>
    <row r="1496" spans="2:3" x14ac:dyDescent="0.25">
      <c r="B1496" s="5">
        <v>0</v>
      </c>
      <c r="C1496" t="s">
        <v>168</v>
      </c>
    </row>
    <row r="1497" spans="2:3" x14ac:dyDescent="0.25">
      <c r="B1497" s="5">
        <v>0</v>
      </c>
      <c r="C1497" t="s">
        <v>168</v>
      </c>
    </row>
    <row r="1498" spans="2:3" x14ac:dyDescent="0.25">
      <c r="B1498" s="5">
        <v>0</v>
      </c>
      <c r="C1498" t="s">
        <v>168</v>
      </c>
    </row>
    <row r="1499" spans="2:3" x14ac:dyDescent="0.25">
      <c r="B1499" s="5">
        <v>0</v>
      </c>
      <c r="C1499" t="s">
        <v>168</v>
      </c>
    </row>
    <row r="1500" spans="2:3" x14ac:dyDescent="0.25">
      <c r="B1500" s="5">
        <v>0</v>
      </c>
      <c r="C1500" t="s">
        <v>168</v>
      </c>
    </row>
    <row r="1501" spans="2:3" x14ac:dyDescent="0.25">
      <c r="B1501" s="5">
        <v>0</v>
      </c>
      <c r="C1501" t="s">
        <v>168</v>
      </c>
    </row>
    <row r="1502" spans="2:3" x14ac:dyDescent="0.25">
      <c r="B1502" s="5">
        <v>0</v>
      </c>
      <c r="C1502" t="s">
        <v>168</v>
      </c>
    </row>
    <row r="1503" spans="2:3" x14ac:dyDescent="0.25">
      <c r="B1503" s="5">
        <v>0</v>
      </c>
      <c r="C1503" t="s">
        <v>168</v>
      </c>
    </row>
    <row r="1504" spans="2:3" x14ac:dyDescent="0.25">
      <c r="B1504" s="5">
        <v>0</v>
      </c>
      <c r="C1504" t="s">
        <v>168</v>
      </c>
    </row>
    <row r="1505" spans="2:3" x14ac:dyDescent="0.25">
      <c r="B1505" s="5">
        <v>0</v>
      </c>
      <c r="C1505" t="s">
        <v>168</v>
      </c>
    </row>
    <row r="1506" spans="2:3" x14ac:dyDescent="0.25">
      <c r="B1506" s="5">
        <v>0</v>
      </c>
      <c r="C1506" t="s">
        <v>168</v>
      </c>
    </row>
    <row r="1507" spans="2:3" x14ac:dyDescent="0.25">
      <c r="B1507" s="5">
        <v>0</v>
      </c>
      <c r="C1507" t="s">
        <v>168</v>
      </c>
    </row>
    <row r="1508" spans="2:3" x14ac:dyDescent="0.25">
      <c r="B1508" s="5">
        <v>0</v>
      </c>
      <c r="C1508" t="s">
        <v>168</v>
      </c>
    </row>
    <row r="1509" spans="2:3" x14ac:dyDescent="0.25">
      <c r="B1509" s="5">
        <v>0</v>
      </c>
      <c r="C1509" t="s">
        <v>168</v>
      </c>
    </row>
    <row r="1510" spans="2:3" x14ac:dyDescent="0.25">
      <c r="B1510" s="5">
        <v>0</v>
      </c>
      <c r="C1510" t="s">
        <v>168</v>
      </c>
    </row>
    <row r="1511" spans="2:3" x14ac:dyDescent="0.25">
      <c r="B1511" s="5">
        <v>0</v>
      </c>
      <c r="C1511" t="s">
        <v>168</v>
      </c>
    </row>
    <row r="1512" spans="2:3" x14ac:dyDescent="0.25">
      <c r="B1512" s="5">
        <v>0</v>
      </c>
      <c r="C1512" t="s">
        <v>168</v>
      </c>
    </row>
    <row r="1513" spans="2:3" x14ac:dyDescent="0.25">
      <c r="B1513" s="5">
        <v>0</v>
      </c>
      <c r="C1513" t="s">
        <v>168</v>
      </c>
    </row>
    <row r="1514" spans="2:3" x14ac:dyDescent="0.25">
      <c r="B1514" s="5">
        <v>0</v>
      </c>
      <c r="C1514" t="s">
        <v>168</v>
      </c>
    </row>
    <row r="1515" spans="2:3" x14ac:dyDescent="0.25">
      <c r="B1515" s="5">
        <v>0</v>
      </c>
      <c r="C1515" t="s">
        <v>168</v>
      </c>
    </row>
    <row r="1516" spans="2:3" x14ac:dyDescent="0.25">
      <c r="B1516" s="5">
        <v>0</v>
      </c>
      <c r="C1516" t="s">
        <v>168</v>
      </c>
    </row>
    <row r="1517" spans="2:3" x14ac:dyDescent="0.25">
      <c r="B1517" s="5">
        <v>0</v>
      </c>
      <c r="C1517" t="s">
        <v>168</v>
      </c>
    </row>
    <row r="1518" spans="2:3" x14ac:dyDescent="0.25">
      <c r="B1518" s="5">
        <v>0</v>
      </c>
      <c r="C1518" t="s">
        <v>168</v>
      </c>
    </row>
    <row r="1519" spans="2:3" x14ac:dyDescent="0.25">
      <c r="B1519" s="5">
        <v>0</v>
      </c>
      <c r="C1519" t="s">
        <v>168</v>
      </c>
    </row>
    <row r="1520" spans="2:3" x14ac:dyDescent="0.25">
      <c r="B1520" s="5">
        <v>0</v>
      </c>
      <c r="C1520" t="s">
        <v>168</v>
      </c>
    </row>
    <row r="1521" spans="2:3" x14ac:dyDescent="0.25">
      <c r="B1521" s="5">
        <v>0</v>
      </c>
      <c r="C1521" t="s">
        <v>168</v>
      </c>
    </row>
    <row r="1522" spans="2:3" x14ac:dyDescent="0.25">
      <c r="B1522" s="5">
        <v>0</v>
      </c>
      <c r="C1522" t="s">
        <v>168</v>
      </c>
    </row>
    <row r="1523" spans="2:3" x14ac:dyDescent="0.25">
      <c r="B1523" s="5">
        <v>0</v>
      </c>
      <c r="C1523" t="s">
        <v>168</v>
      </c>
    </row>
    <row r="1524" spans="2:3" x14ac:dyDescent="0.25">
      <c r="B1524" s="5">
        <v>0</v>
      </c>
      <c r="C1524" t="s">
        <v>168</v>
      </c>
    </row>
    <row r="1525" spans="2:3" x14ac:dyDescent="0.25">
      <c r="B1525" s="5">
        <v>0</v>
      </c>
      <c r="C1525" t="s">
        <v>168</v>
      </c>
    </row>
    <row r="1526" spans="2:3" x14ac:dyDescent="0.25">
      <c r="B1526" s="5">
        <v>0</v>
      </c>
      <c r="C1526" t="s">
        <v>168</v>
      </c>
    </row>
    <row r="1527" spans="2:3" x14ac:dyDescent="0.25">
      <c r="B1527" s="5">
        <v>0</v>
      </c>
      <c r="C1527" t="s">
        <v>168</v>
      </c>
    </row>
    <row r="1528" spans="2:3" x14ac:dyDescent="0.25">
      <c r="B1528" s="5">
        <v>0</v>
      </c>
      <c r="C1528" t="s">
        <v>168</v>
      </c>
    </row>
    <row r="1529" spans="2:3" x14ac:dyDescent="0.25">
      <c r="B1529" s="5">
        <v>0</v>
      </c>
      <c r="C1529" t="s">
        <v>168</v>
      </c>
    </row>
    <row r="1530" spans="2:3" x14ac:dyDescent="0.25">
      <c r="B1530" s="5">
        <v>0</v>
      </c>
      <c r="C1530" t="s">
        <v>168</v>
      </c>
    </row>
    <row r="1531" spans="2:3" x14ac:dyDescent="0.25">
      <c r="B1531" s="5">
        <v>0</v>
      </c>
      <c r="C1531" t="s">
        <v>168</v>
      </c>
    </row>
    <row r="1532" spans="2:3" x14ac:dyDescent="0.25">
      <c r="B1532" s="5">
        <v>0</v>
      </c>
      <c r="C1532" t="s">
        <v>168</v>
      </c>
    </row>
    <row r="1533" spans="2:3" x14ac:dyDescent="0.25">
      <c r="B1533" s="5">
        <v>0</v>
      </c>
      <c r="C1533" t="s">
        <v>168</v>
      </c>
    </row>
    <row r="1534" spans="2:3" x14ac:dyDescent="0.25">
      <c r="B1534" s="5">
        <v>0</v>
      </c>
      <c r="C1534" t="s">
        <v>168</v>
      </c>
    </row>
    <row r="1535" spans="2:3" x14ac:dyDescent="0.25">
      <c r="B1535" s="5">
        <v>0</v>
      </c>
      <c r="C1535" t="s">
        <v>168</v>
      </c>
    </row>
    <row r="1536" spans="2:3" x14ac:dyDescent="0.25">
      <c r="B1536" s="5">
        <v>0</v>
      </c>
      <c r="C1536" t="s">
        <v>168</v>
      </c>
    </row>
    <row r="1537" spans="2:3" x14ac:dyDescent="0.25">
      <c r="B1537" s="5">
        <v>0</v>
      </c>
      <c r="C1537" t="s">
        <v>168</v>
      </c>
    </row>
    <row r="1538" spans="2:3" x14ac:dyDescent="0.25">
      <c r="B1538" s="5">
        <v>0</v>
      </c>
      <c r="C1538" t="s">
        <v>168</v>
      </c>
    </row>
    <row r="1539" spans="2:3" x14ac:dyDescent="0.25">
      <c r="B1539" s="5">
        <v>0</v>
      </c>
      <c r="C1539" t="s">
        <v>168</v>
      </c>
    </row>
    <row r="1540" spans="2:3" x14ac:dyDescent="0.25">
      <c r="B1540" s="5">
        <v>0</v>
      </c>
      <c r="C1540" t="s">
        <v>168</v>
      </c>
    </row>
    <row r="1541" spans="2:3" x14ac:dyDescent="0.25">
      <c r="B1541" s="5">
        <v>0</v>
      </c>
      <c r="C1541" t="s">
        <v>168</v>
      </c>
    </row>
    <row r="1542" spans="2:3" x14ac:dyDescent="0.25">
      <c r="B1542" s="5">
        <v>0</v>
      </c>
      <c r="C1542" t="s">
        <v>168</v>
      </c>
    </row>
    <row r="1543" spans="2:3" x14ac:dyDescent="0.25">
      <c r="B1543" s="5">
        <v>0</v>
      </c>
      <c r="C1543" t="s">
        <v>168</v>
      </c>
    </row>
    <row r="1544" spans="2:3" x14ac:dyDescent="0.25">
      <c r="B1544" s="5">
        <v>0</v>
      </c>
      <c r="C1544" t="s">
        <v>168</v>
      </c>
    </row>
    <row r="1545" spans="2:3" x14ac:dyDescent="0.25">
      <c r="B1545" s="5">
        <v>0</v>
      </c>
      <c r="C1545" t="s">
        <v>168</v>
      </c>
    </row>
    <row r="1546" spans="2:3" x14ac:dyDescent="0.25">
      <c r="B1546" s="5">
        <v>0</v>
      </c>
      <c r="C1546" t="s">
        <v>168</v>
      </c>
    </row>
    <row r="1547" spans="2:3" x14ac:dyDescent="0.25">
      <c r="B1547" s="5">
        <v>0</v>
      </c>
      <c r="C1547" t="s">
        <v>168</v>
      </c>
    </row>
    <row r="1548" spans="2:3" x14ac:dyDescent="0.25">
      <c r="B1548" s="5">
        <v>0</v>
      </c>
      <c r="C1548" t="s">
        <v>168</v>
      </c>
    </row>
    <row r="1549" spans="2:3" x14ac:dyDescent="0.25">
      <c r="B1549" s="5">
        <v>0</v>
      </c>
      <c r="C1549" t="s">
        <v>168</v>
      </c>
    </row>
    <row r="1550" spans="2:3" x14ac:dyDescent="0.25">
      <c r="B1550" s="5">
        <v>0</v>
      </c>
      <c r="C1550" t="s">
        <v>168</v>
      </c>
    </row>
    <row r="1551" spans="2:3" x14ac:dyDescent="0.25">
      <c r="B1551" s="5">
        <v>0</v>
      </c>
      <c r="C1551" t="s">
        <v>168</v>
      </c>
    </row>
    <row r="1552" spans="2:3" x14ac:dyDescent="0.25">
      <c r="B1552" s="5">
        <v>0</v>
      </c>
      <c r="C1552" t="s">
        <v>168</v>
      </c>
    </row>
    <row r="1553" spans="2:3" x14ac:dyDescent="0.25">
      <c r="B1553" s="5">
        <v>0</v>
      </c>
      <c r="C1553" t="s">
        <v>168</v>
      </c>
    </row>
    <row r="1554" spans="2:3" x14ac:dyDescent="0.25">
      <c r="B1554" s="5">
        <v>0</v>
      </c>
      <c r="C1554" t="s">
        <v>168</v>
      </c>
    </row>
    <row r="1555" spans="2:3" x14ac:dyDescent="0.25">
      <c r="B1555" s="5">
        <v>0</v>
      </c>
      <c r="C1555" t="s">
        <v>168</v>
      </c>
    </row>
    <row r="1556" spans="2:3" x14ac:dyDescent="0.25">
      <c r="B1556" s="5">
        <v>0</v>
      </c>
      <c r="C1556" t="s">
        <v>168</v>
      </c>
    </row>
    <row r="1557" spans="2:3" x14ac:dyDescent="0.25">
      <c r="B1557" s="5">
        <v>0</v>
      </c>
      <c r="C1557" t="s">
        <v>168</v>
      </c>
    </row>
    <row r="1558" spans="2:3" x14ac:dyDescent="0.25">
      <c r="B1558" s="5">
        <v>0</v>
      </c>
      <c r="C1558" t="s">
        <v>168</v>
      </c>
    </row>
    <row r="1559" spans="2:3" x14ac:dyDescent="0.25">
      <c r="B1559" s="5">
        <v>0</v>
      </c>
      <c r="C1559" t="s">
        <v>168</v>
      </c>
    </row>
    <row r="1560" spans="2:3" x14ac:dyDescent="0.25">
      <c r="B1560" s="5">
        <v>0</v>
      </c>
      <c r="C1560" t="s">
        <v>168</v>
      </c>
    </row>
    <row r="1561" spans="2:3" x14ac:dyDescent="0.25">
      <c r="B1561" s="5">
        <v>0</v>
      </c>
      <c r="C1561" t="s">
        <v>168</v>
      </c>
    </row>
    <row r="1562" spans="2:3" x14ac:dyDescent="0.25">
      <c r="B1562" s="5">
        <v>0</v>
      </c>
      <c r="C1562" t="s">
        <v>168</v>
      </c>
    </row>
    <row r="1563" spans="2:3" x14ac:dyDescent="0.25">
      <c r="B1563" s="5">
        <v>0</v>
      </c>
      <c r="C1563" t="s">
        <v>168</v>
      </c>
    </row>
    <row r="1564" spans="2:3" x14ac:dyDescent="0.25">
      <c r="B1564" s="5">
        <v>0</v>
      </c>
      <c r="C1564" t="s">
        <v>168</v>
      </c>
    </row>
    <row r="1565" spans="2:3" x14ac:dyDescent="0.25">
      <c r="B1565" s="5">
        <v>0</v>
      </c>
      <c r="C1565" t="s">
        <v>168</v>
      </c>
    </row>
    <row r="1566" spans="2:3" x14ac:dyDescent="0.25">
      <c r="B1566" s="5">
        <v>0</v>
      </c>
      <c r="C1566" t="s">
        <v>168</v>
      </c>
    </row>
    <row r="1567" spans="2:3" x14ac:dyDescent="0.25">
      <c r="B1567" s="5">
        <v>0</v>
      </c>
      <c r="C1567" t="s">
        <v>168</v>
      </c>
    </row>
    <row r="1568" spans="2:3" x14ac:dyDescent="0.25">
      <c r="B1568" s="5">
        <v>0</v>
      </c>
      <c r="C1568" t="s">
        <v>168</v>
      </c>
    </row>
    <row r="1569" spans="2:3" x14ac:dyDescent="0.25">
      <c r="B1569" s="5">
        <v>0</v>
      </c>
      <c r="C1569" t="s">
        <v>168</v>
      </c>
    </row>
    <row r="1570" spans="2:3" x14ac:dyDescent="0.25">
      <c r="B1570" s="5">
        <v>0</v>
      </c>
      <c r="C1570" t="s">
        <v>168</v>
      </c>
    </row>
    <row r="1571" spans="2:3" x14ac:dyDescent="0.25">
      <c r="B1571" s="5">
        <v>0</v>
      </c>
      <c r="C1571" t="s">
        <v>168</v>
      </c>
    </row>
    <row r="1572" spans="2:3" x14ac:dyDescent="0.25">
      <c r="B1572" s="5">
        <v>0</v>
      </c>
      <c r="C1572" t="s">
        <v>168</v>
      </c>
    </row>
    <row r="1573" spans="2:3" x14ac:dyDescent="0.25">
      <c r="B1573" s="5">
        <v>0</v>
      </c>
      <c r="C1573" t="s">
        <v>168</v>
      </c>
    </row>
    <row r="1574" spans="2:3" x14ac:dyDescent="0.25">
      <c r="B1574" s="5">
        <v>0</v>
      </c>
      <c r="C1574" t="s">
        <v>168</v>
      </c>
    </row>
    <row r="1575" spans="2:3" x14ac:dyDescent="0.25">
      <c r="B1575" s="5">
        <v>0</v>
      </c>
      <c r="C1575" t="s">
        <v>168</v>
      </c>
    </row>
    <row r="1576" spans="2:3" x14ac:dyDescent="0.25">
      <c r="B1576" s="5">
        <v>0</v>
      </c>
      <c r="C1576" t="s">
        <v>168</v>
      </c>
    </row>
    <row r="1577" spans="2:3" x14ac:dyDescent="0.25">
      <c r="B1577" s="5">
        <v>0</v>
      </c>
      <c r="C1577" t="s">
        <v>168</v>
      </c>
    </row>
    <row r="1578" spans="2:3" x14ac:dyDescent="0.25">
      <c r="B1578" s="5">
        <v>0</v>
      </c>
      <c r="C1578" t="s">
        <v>168</v>
      </c>
    </row>
    <row r="1579" spans="2:3" x14ac:dyDescent="0.25">
      <c r="B1579" s="5">
        <v>0</v>
      </c>
      <c r="C1579" t="s">
        <v>168</v>
      </c>
    </row>
    <row r="1580" spans="2:3" x14ac:dyDescent="0.25">
      <c r="B1580" s="5">
        <v>0</v>
      </c>
      <c r="C1580" t="s">
        <v>168</v>
      </c>
    </row>
    <row r="1581" spans="2:3" x14ac:dyDescent="0.25">
      <c r="B1581" s="5">
        <v>0</v>
      </c>
      <c r="C1581" t="s">
        <v>168</v>
      </c>
    </row>
    <row r="1582" spans="2:3" x14ac:dyDescent="0.25">
      <c r="B1582" s="5">
        <v>0</v>
      </c>
      <c r="C1582" t="s">
        <v>168</v>
      </c>
    </row>
    <row r="1583" spans="2:3" x14ac:dyDescent="0.25">
      <c r="B1583" s="5">
        <v>0</v>
      </c>
      <c r="C1583" t="s">
        <v>168</v>
      </c>
    </row>
    <row r="1584" spans="2:3" x14ac:dyDescent="0.25">
      <c r="B1584" s="5">
        <v>0</v>
      </c>
      <c r="C1584" t="s">
        <v>168</v>
      </c>
    </row>
    <row r="1585" spans="2:3" x14ac:dyDescent="0.25">
      <c r="B1585" s="5">
        <v>0</v>
      </c>
      <c r="C1585" t="s">
        <v>168</v>
      </c>
    </row>
    <row r="1586" spans="2:3" x14ac:dyDescent="0.25">
      <c r="B1586" s="5">
        <v>0</v>
      </c>
      <c r="C1586" t="s">
        <v>168</v>
      </c>
    </row>
    <row r="1587" spans="2:3" x14ac:dyDescent="0.25">
      <c r="B1587" s="5">
        <v>0</v>
      </c>
      <c r="C1587" t="s">
        <v>168</v>
      </c>
    </row>
    <row r="1588" spans="2:3" x14ac:dyDescent="0.25">
      <c r="B1588" s="5">
        <v>0</v>
      </c>
      <c r="C1588" t="s">
        <v>168</v>
      </c>
    </row>
    <row r="1589" spans="2:3" x14ac:dyDescent="0.25">
      <c r="B1589" s="5">
        <v>0</v>
      </c>
      <c r="C1589" t="s">
        <v>168</v>
      </c>
    </row>
    <row r="1590" spans="2:3" x14ac:dyDescent="0.25">
      <c r="B1590" s="5">
        <v>0</v>
      </c>
      <c r="C1590" t="s">
        <v>168</v>
      </c>
    </row>
    <row r="1591" spans="2:3" x14ac:dyDescent="0.25">
      <c r="B1591" s="5">
        <v>0</v>
      </c>
      <c r="C1591" t="s">
        <v>168</v>
      </c>
    </row>
    <row r="1592" spans="2:3" x14ac:dyDescent="0.25">
      <c r="B1592" s="5">
        <v>0</v>
      </c>
      <c r="C1592" t="s">
        <v>168</v>
      </c>
    </row>
    <row r="1593" spans="2:3" x14ac:dyDescent="0.25">
      <c r="B1593" s="5">
        <v>0</v>
      </c>
      <c r="C1593" t="s">
        <v>168</v>
      </c>
    </row>
    <row r="1594" spans="2:3" x14ac:dyDescent="0.25">
      <c r="B1594" s="5">
        <v>0</v>
      </c>
      <c r="C1594" t="s">
        <v>168</v>
      </c>
    </row>
    <row r="1595" spans="2:3" x14ac:dyDescent="0.25">
      <c r="B1595" s="5">
        <v>0</v>
      </c>
      <c r="C1595" t="s">
        <v>168</v>
      </c>
    </row>
    <row r="1596" spans="2:3" x14ac:dyDescent="0.25">
      <c r="B1596" s="5">
        <v>0</v>
      </c>
      <c r="C1596" t="s">
        <v>168</v>
      </c>
    </row>
    <row r="1597" spans="2:3" x14ac:dyDescent="0.25">
      <c r="B1597" s="5">
        <v>0</v>
      </c>
      <c r="C1597" t="s">
        <v>168</v>
      </c>
    </row>
    <row r="1598" spans="2:3" x14ac:dyDescent="0.25">
      <c r="B1598" s="5">
        <v>0</v>
      </c>
      <c r="C1598" t="s">
        <v>168</v>
      </c>
    </row>
    <row r="1599" spans="2:3" x14ac:dyDescent="0.25">
      <c r="B1599" s="5">
        <v>0</v>
      </c>
      <c r="C1599" t="s">
        <v>168</v>
      </c>
    </row>
    <row r="1600" spans="2:3" x14ac:dyDescent="0.25">
      <c r="B1600" s="5">
        <v>0</v>
      </c>
      <c r="C1600" t="s">
        <v>168</v>
      </c>
    </row>
    <row r="1601" spans="2:3" x14ac:dyDescent="0.25">
      <c r="B1601" s="5">
        <v>0</v>
      </c>
      <c r="C1601" t="s">
        <v>168</v>
      </c>
    </row>
    <row r="1602" spans="2:3" x14ac:dyDescent="0.25">
      <c r="B1602" s="5">
        <v>0</v>
      </c>
      <c r="C1602" t="s">
        <v>168</v>
      </c>
    </row>
    <row r="1603" spans="2:3" x14ac:dyDescent="0.25">
      <c r="B1603" s="5">
        <v>0</v>
      </c>
      <c r="C1603" t="s">
        <v>168</v>
      </c>
    </row>
    <row r="1604" spans="2:3" x14ac:dyDescent="0.25">
      <c r="B1604" s="5">
        <v>0</v>
      </c>
      <c r="C1604" t="s">
        <v>168</v>
      </c>
    </row>
    <row r="1605" spans="2:3" x14ac:dyDescent="0.25">
      <c r="B1605" s="5">
        <v>0</v>
      </c>
      <c r="C1605" t="s">
        <v>168</v>
      </c>
    </row>
    <row r="1606" spans="2:3" x14ac:dyDescent="0.25">
      <c r="B1606" s="5">
        <v>0</v>
      </c>
      <c r="C1606" t="s">
        <v>168</v>
      </c>
    </row>
    <row r="1607" spans="2:3" x14ac:dyDescent="0.25">
      <c r="B1607" s="5">
        <v>0</v>
      </c>
      <c r="C1607" t="s">
        <v>168</v>
      </c>
    </row>
    <row r="1608" spans="2:3" x14ac:dyDescent="0.25">
      <c r="B1608" s="5">
        <v>0</v>
      </c>
      <c r="C1608" t="s">
        <v>168</v>
      </c>
    </row>
    <row r="1609" spans="2:3" x14ac:dyDescent="0.25">
      <c r="B1609" s="5">
        <v>0</v>
      </c>
      <c r="C1609" t="s">
        <v>168</v>
      </c>
    </row>
    <row r="1610" spans="2:3" x14ac:dyDescent="0.25">
      <c r="B1610" s="5">
        <v>0</v>
      </c>
      <c r="C1610" t="s">
        <v>168</v>
      </c>
    </row>
    <row r="1611" spans="2:3" x14ac:dyDescent="0.25">
      <c r="B1611" s="5">
        <v>0</v>
      </c>
      <c r="C1611" t="s">
        <v>168</v>
      </c>
    </row>
    <row r="1612" spans="2:3" x14ac:dyDescent="0.25">
      <c r="B1612" s="5">
        <v>0</v>
      </c>
      <c r="C1612" t="s">
        <v>168</v>
      </c>
    </row>
    <row r="1613" spans="2:3" x14ac:dyDescent="0.25">
      <c r="B1613" s="5">
        <v>0</v>
      </c>
      <c r="C1613" t="s">
        <v>168</v>
      </c>
    </row>
    <row r="1614" spans="2:3" x14ac:dyDescent="0.25">
      <c r="B1614" s="5">
        <v>0</v>
      </c>
      <c r="C1614" t="s">
        <v>168</v>
      </c>
    </row>
    <row r="1615" spans="2:3" x14ac:dyDescent="0.25">
      <c r="B1615" s="5">
        <v>0</v>
      </c>
      <c r="C1615" t="s">
        <v>168</v>
      </c>
    </row>
    <row r="1616" spans="2:3" x14ac:dyDescent="0.25">
      <c r="B1616" s="5">
        <v>0</v>
      </c>
      <c r="C1616" t="s">
        <v>168</v>
      </c>
    </row>
    <row r="1617" spans="2:3" x14ac:dyDescent="0.25">
      <c r="B1617" s="5">
        <v>0</v>
      </c>
      <c r="C1617" t="s">
        <v>168</v>
      </c>
    </row>
    <row r="1618" spans="2:3" x14ac:dyDescent="0.25">
      <c r="B1618" s="5">
        <v>0</v>
      </c>
      <c r="C1618" t="s">
        <v>168</v>
      </c>
    </row>
    <row r="1619" spans="2:3" x14ac:dyDescent="0.25">
      <c r="B1619" s="5">
        <v>0</v>
      </c>
      <c r="C1619" t="s">
        <v>168</v>
      </c>
    </row>
    <row r="1620" spans="2:3" x14ac:dyDescent="0.25">
      <c r="B1620" s="5">
        <v>0</v>
      </c>
      <c r="C1620" t="s">
        <v>168</v>
      </c>
    </row>
    <row r="1621" spans="2:3" x14ac:dyDescent="0.25">
      <c r="B1621" s="5">
        <v>0</v>
      </c>
      <c r="C1621" t="s">
        <v>168</v>
      </c>
    </row>
    <row r="1622" spans="2:3" x14ac:dyDescent="0.25">
      <c r="B1622" s="5">
        <v>0</v>
      </c>
      <c r="C1622" t="s">
        <v>168</v>
      </c>
    </row>
    <row r="1623" spans="2:3" x14ac:dyDescent="0.25">
      <c r="B1623" s="5">
        <v>0</v>
      </c>
      <c r="C1623" t="s">
        <v>168</v>
      </c>
    </row>
    <row r="1624" spans="2:3" x14ac:dyDescent="0.25">
      <c r="B1624" s="5">
        <v>0</v>
      </c>
      <c r="C1624" t="s">
        <v>168</v>
      </c>
    </row>
    <row r="1625" spans="2:3" x14ac:dyDescent="0.25">
      <c r="B1625" s="5">
        <v>0</v>
      </c>
      <c r="C1625" t="s">
        <v>168</v>
      </c>
    </row>
    <row r="1626" spans="2:3" x14ac:dyDescent="0.25">
      <c r="B1626" s="5">
        <v>0</v>
      </c>
      <c r="C1626" t="s">
        <v>168</v>
      </c>
    </row>
    <row r="1627" spans="2:3" x14ac:dyDescent="0.25">
      <c r="B1627" s="5">
        <v>0</v>
      </c>
      <c r="C1627" t="s">
        <v>168</v>
      </c>
    </row>
    <row r="1628" spans="2:3" x14ac:dyDescent="0.25">
      <c r="B1628" s="5">
        <v>0</v>
      </c>
      <c r="C1628" t="s">
        <v>168</v>
      </c>
    </row>
    <row r="1629" spans="2:3" x14ac:dyDescent="0.25">
      <c r="B1629" s="5">
        <v>0</v>
      </c>
      <c r="C1629" t="s">
        <v>168</v>
      </c>
    </row>
    <row r="1630" spans="2:3" x14ac:dyDescent="0.25">
      <c r="B1630" s="5">
        <v>0</v>
      </c>
      <c r="C1630" t="s">
        <v>168</v>
      </c>
    </row>
    <row r="1631" spans="2:3" x14ac:dyDescent="0.25">
      <c r="B1631" s="5">
        <v>0</v>
      </c>
      <c r="C1631" t="s">
        <v>168</v>
      </c>
    </row>
    <row r="1632" spans="2:3" x14ac:dyDescent="0.25">
      <c r="B1632" s="5">
        <v>0</v>
      </c>
      <c r="C1632" t="s">
        <v>168</v>
      </c>
    </row>
    <row r="1633" spans="2:3" x14ac:dyDescent="0.25">
      <c r="B1633" s="5">
        <v>0</v>
      </c>
      <c r="C1633" t="s">
        <v>168</v>
      </c>
    </row>
    <row r="1634" spans="2:3" x14ac:dyDescent="0.25">
      <c r="B1634" s="5">
        <v>0</v>
      </c>
      <c r="C1634" t="s">
        <v>168</v>
      </c>
    </row>
    <row r="1635" spans="2:3" x14ac:dyDescent="0.25">
      <c r="B1635" s="5">
        <v>0</v>
      </c>
      <c r="C1635" t="s">
        <v>168</v>
      </c>
    </row>
    <row r="1636" spans="2:3" x14ac:dyDescent="0.25">
      <c r="B1636" s="5">
        <v>0</v>
      </c>
      <c r="C1636" t="s">
        <v>168</v>
      </c>
    </row>
    <row r="1637" spans="2:3" x14ac:dyDescent="0.25">
      <c r="B1637" s="5">
        <v>0</v>
      </c>
      <c r="C1637" t="s">
        <v>168</v>
      </c>
    </row>
    <row r="1638" spans="2:3" x14ac:dyDescent="0.25">
      <c r="B1638" s="5">
        <v>0</v>
      </c>
      <c r="C1638" t="s">
        <v>168</v>
      </c>
    </row>
    <row r="1639" spans="2:3" x14ac:dyDescent="0.25">
      <c r="B1639" s="5">
        <v>0</v>
      </c>
      <c r="C1639" t="s">
        <v>168</v>
      </c>
    </row>
    <row r="1640" spans="2:3" x14ac:dyDescent="0.25">
      <c r="B1640" s="5">
        <v>0</v>
      </c>
      <c r="C1640" t="s">
        <v>168</v>
      </c>
    </row>
    <row r="1641" spans="2:3" x14ac:dyDescent="0.25">
      <c r="B1641" s="5">
        <v>0</v>
      </c>
      <c r="C1641" t="s">
        <v>168</v>
      </c>
    </row>
    <row r="1642" spans="2:3" x14ac:dyDescent="0.25">
      <c r="B1642" s="5">
        <v>0</v>
      </c>
      <c r="C1642" t="s">
        <v>168</v>
      </c>
    </row>
    <row r="1643" spans="2:3" x14ac:dyDescent="0.25">
      <c r="B1643" s="5">
        <v>0</v>
      </c>
      <c r="C1643" t="s">
        <v>168</v>
      </c>
    </row>
    <row r="1644" spans="2:3" x14ac:dyDescent="0.25">
      <c r="B1644" s="5">
        <v>0</v>
      </c>
      <c r="C1644" t="s">
        <v>168</v>
      </c>
    </row>
    <row r="1645" spans="2:3" x14ac:dyDescent="0.25">
      <c r="B1645" s="5">
        <v>0</v>
      </c>
      <c r="C1645" t="s">
        <v>168</v>
      </c>
    </row>
    <row r="1646" spans="2:3" x14ac:dyDescent="0.25">
      <c r="B1646" s="5">
        <v>0</v>
      </c>
      <c r="C1646" t="s">
        <v>168</v>
      </c>
    </row>
    <row r="1647" spans="2:3" x14ac:dyDescent="0.25">
      <c r="B1647" s="5">
        <v>0</v>
      </c>
      <c r="C1647" t="s">
        <v>168</v>
      </c>
    </row>
    <row r="1648" spans="2:3" x14ac:dyDescent="0.25">
      <c r="B1648" s="5">
        <v>0</v>
      </c>
      <c r="C1648" t="s">
        <v>168</v>
      </c>
    </row>
    <row r="1649" spans="2:3" x14ac:dyDescent="0.25">
      <c r="B1649" s="5">
        <v>0</v>
      </c>
      <c r="C1649" t="s">
        <v>168</v>
      </c>
    </row>
    <row r="1650" spans="2:3" x14ac:dyDescent="0.25">
      <c r="B1650" s="5">
        <v>0</v>
      </c>
      <c r="C1650" t="s">
        <v>168</v>
      </c>
    </row>
    <row r="1651" spans="2:3" x14ac:dyDescent="0.25">
      <c r="B1651" s="5">
        <v>0</v>
      </c>
      <c r="C1651" t="s">
        <v>168</v>
      </c>
    </row>
    <row r="1652" spans="2:3" x14ac:dyDescent="0.25">
      <c r="B1652" s="5">
        <v>0</v>
      </c>
      <c r="C1652" t="s">
        <v>168</v>
      </c>
    </row>
    <row r="1653" spans="2:3" x14ac:dyDescent="0.25">
      <c r="B1653" s="5">
        <v>0</v>
      </c>
      <c r="C1653" t="s">
        <v>168</v>
      </c>
    </row>
    <row r="1654" spans="2:3" x14ac:dyDescent="0.25">
      <c r="B1654" s="5">
        <v>0</v>
      </c>
      <c r="C1654" t="s">
        <v>168</v>
      </c>
    </row>
    <row r="1655" spans="2:3" x14ac:dyDescent="0.25">
      <c r="B1655" s="5">
        <v>0</v>
      </c>
      <c r="C1655" t="s">
        <v>168</v>
      </c>
    </row>
    <row r="1656" spans="2:3" x14ac:dyDescent="0.25">
      <c r="B1656" s="5">
        <v>0</v>
      </c>
      <c r="C1656" t="s">
        <v>168</v>
      </c>
    </row>
    <row r="1657" spans="2:3" x14ac:dyDescent="0.25">
      <c r="B1657" s="5">
        <v>0</v>
      </c>
      <c r="C1657" t="s">
        <v>168</v>
      </c>
    </row>
    <row r="1658" spans="2:3" x14ac:dyDescent="0.25">
      <c r="B1658" s="5">
        <v>0</v>
      </c>
      <c r="C1658" t="s">
        <v>168</v>
      </c>
    </row>
    <row r="1659" spans="2:3" x14ac:dyDescent="0.25">
      <c r="B1659" s="5">
        <v>0</v>
      </c>
      <c r="C1659" t="s">
        <v>168</v>
      </c>
    </row>
    <row r="1660" spans="2:3" x14ac:dyDescent="0.25">
      <c r="B1660" s="5">
        <v>0</v>
      </c>
      <c r="C1660" t="s">
        <v>168</v>
      </c>
    </row>
    <row r="1661" spans="2:3" x14ac:dyDescent="0.25">
      <c r="B1661" s="5">
        <v>0</v>
      </c>
      <c r="C1661" t="s">
        <v>168</v>
      </c>
    </row>
    <row r="1662" spans="2:3" x14ac:dyDescent="0.25">
      <c r="B1662" s="5">
        <v>0</v>
      </c>
      <c r="C1662" t="s">
        <v>168</v>
      </c>
    </row>
    <row r="1663" spans="2:3" x14ac:dyDescent="0.25">
      <c r="B1663" s="5">
        <v>0</v>
      </c>
      <c r="C1663" t="s">
        <v>168</v>
      </c>
    </row>
    <row r="1664" spans="2:3" x14ac:dyDescent="0.25">
      <c r="B1664" s="5">
        <v>0</v>
      </c>
      <c r="C1664" t="s">
        <v>168</v>
      </c>
    </row>
    <row r="1665" spans="2:3" x14ac:dyDescent="0.25">
      <c r="B1665" s="5">
        <v>0</v>
      </c>
      <c r="C1665" t="s">
        <v>168</v>
      </c>
    </row>
    <row r="1666" spans="2:3" x14ac:dyDescent="0.25">
      <c r="B1666" s="5">
        <v>0</v>
      </c>
      <c r="C1666" t="s">
        <v>168</v>
      </c>
    </row>
    <row r="1667" spans="2:3" x14ac:dyDescent="0.25">
      <c r="B1667" s="5">
        <v>0</v>
      </c>
      <c r="C1667" t="s">
        <v>168</v>
      </c>
    </row>
    <row r="1668" spans="2:3" x14ac:dyDescent="0.25">
      <c r="B1668" s="5">
        <v>0</v>
      </c>
      <c r="C1668" t="s">
        <v>168</v>
      </c>
    </row>
    <row r="1669" spans="2:3" x14ac:dyDescent="0.25">
      <c r="B1669" s="5">
        <v>0</v>
      </c>
      <c r="C1669" t="s">
        <v>168</v>
      </c>
    </row>
    <row r="1670" spans="2:3" x14ac:dyDescent="0.25">
      <c r="B1670" s="5">
        <v>0</v>
      </c>
      <c r="C1670" t="s">
        <v>168</v>
      </c>
    </row>
    <row r="1671" spans="2:3" x14ac:dyDescent="0.25">
      <c r="B1671" s="5">
        <v>0</v>
      </c>
      <c r="C1671" t="s">
        <v>168</v>
      </c>
    </row>
    <row r="1672" spans="2:3" x14ac:dyDescent="0.25">
      <c r="B1672" s="5">
        <v>0</v>
      </c>
      <c r="C1672" t="s">
        <v>168</v>
      </c>
    </row>
    <row r="1673" spans="2:3" x14ac:dyDescent="0.25">
      <c r="B1673" s="5">
        <v>0</v>
      </c>
      <c r="C1673" t="s">
        <v>168</v>
      </c>
    </row>
    <row r="1674" spans="2:3" x14ac:dyDescent="0.25">
      <c r="B1674" s="5">
        <v>0</v>
      </c>
      <c r="C1674" t="s">
        <v>168</v>
      </c>
    </row>
    <row r="1675" spans="2:3" x14ac:dyDescent="0.25">
      <c r="B1675" s="5">
        <v>0</v>
      </c>
      <c r="C1675" t="s">
        <v>168</v>
      </c>
    </row>
    <row r="1676" spans="2:3" x14ac:dyDescent="0.25">
      <c r="B1676" s="5">
        <v>0</v>
      </c>
      <c r="C1676" t="s">
        <v>168</v>
      </c>
    </row>
    <row r="1677" spans="2:3" x14ac:dyDescent="0.25">
      <c r="B1677" s="5">
        <v>0</v>
      </c>
      <c r="C1677" t="s">
        <v>168</v>
      </c>
    </row>
    <row r="1678" spans="2:3" x14ac:dyDescent="0.25">
      <c r="B1678" s="5">
        <v>0</v>
      </c>
      <c r="C1678" t="s">
        <v>168</v>
      </c>
    </row>
    <row r="1679" spans="2:3" x14ac:dyDescent="0.25">
      <c r="B1679" s="5">
        <v>0</v>
      </c>
      <c r="C1679" t="s">
        <v>168</v>
      </c>
    </row>
    <row r="1680" spans="2:3" x14ac:dyDescent="0.25">
      <c r="B1680" s="5">
        <v>0</v>
      </c>
      <c r="C1680" t="s">
        <v>168</v>
      </c>
    </row>
    <row r="1681" spans="2:3" x14ac:dyDescent="0.25">
      <c r="B1681" s="5">
        <v>0</v>
      </c>
      <c r="C1681" t="s">
        <v>168</v>
      </c>
    </row>
    <row r="1682" spans="2:3" x14ac:dyDescent="0.25">
      <c r="B1682" s="5">
        <v>0</v>
      </c>
      <c r="C1682" t="s">
        <v>168</v>
      </c>
    </row>
    <row r="1683" spans="2:3" x14ac:dyDescent="0.25">
      <c r="B1683" s="5">
        <v>0</v>
      </c>
      <c r="C1683" t="s">
        <v>168</v>
      </c>
    </row>
    <row r="1684" spans="2:3" x14ac:dyDescent="0.25">
      <c r="B1684" s="5">
        <v>0</v>
      </c>
      <c r="C1684" t="s">
        <v>168</v>
      </c>
    </row>
    <row r="1685" spans="2:3" x14ac:dyDescent="0.25">
      <c r="B1685" s="5">
        <v>0</v>
      </c>
      <c r="C1685" t="s">
        <v>168</v>
      </c>
    </row>
    <row r="1686" spans="2:3" x14ac:dyDescent="0.25">
      <c r="B1686" s="5">
        <v>0</v>
      </c>
      <c r="C1686" t="s">
        <v>168</v>
      </c>
    </row>
    <row r="1687" spans="2:3" x14ac:dyDescent="0.25">
      <c r="B1687" s="5">
        <v>0</v>
      </c>
      <c r="C1687" t="s">
        <v>168</v>
      </c>
    </row>
    <row r="1688" spans="2:3" x14ac:dyDescent="0.25">
      <c r="B1688" s="5">
        <v>0</v>
      </c>
      <c r="C1688" t="s">
        <v>168</v>
      </c>
    </row>
    <row r="1689" spans="2:3" x14ac:dyDescent="0.25">
      <c r="B1689" s="5">
        <v>0</v>
      </c>
      <c r="C1689" t="s">
        <v>168</v>
      </c>
    </row>
    <row r="1690" spans="2:3" x14ac:dyDescent="0.25">
      <c r="B1690" s="5">
        <v>0</v>
      </c>
      <c r="C1690" t="s">
        <v>168</v>
      </c>
    </row>
    <row r="1691" spans="2:3" x14ac:dyDescent="0.25">
      <c r="B1691" s="5">
        <v>0</v>
      </c>
      <c r="C1691" t="s">
        <v>168</v>
      </c>
    </row>
    <row r="1692" spans="2:3" x14ac:dyDescent="0.25">
      <c r="B1692" s="5">
        <v>0</v>
      </c>
      <c r="C1692" t="s">
        <v>168</v>
      </c>
    </row>
    <row r="1693" spans="2:3" x14ac:dyDescent="0.25">
      <c r="B1693" s="5">
        <v>0</v>
      </c>
      <c r="C1693" t="s">
        <v>168</v>
      </c>
    </row>
    <row r="1694" spans="2:3" x14ac:dyDescent="0.25">
      <c r="B1694" s="5">
        <v>0</v>
      </c>
      <c r="C1694" t="s">
        <v>168</v>
      </c>
    </row>
    <row r="1695" spans="2:3" x14ac:dyDescent="0.25">
      <c r="B1695" s="5">
        <v>0</v>
      </c>
      <c r="C1695" t="s">
        <v>168</v>
      </c>
    </row>
    <row r="1696" spans="2:3" x14ac:dyDescent="0.25">
      <c r="B1696" s="5">
        <v>0</v>
      </c>
      <c r="C1696" t="s">
        <v>168</v>
      </c>
    </row>
    <row r="1697" spans="2:3" x14ac:dyDescent="0.25">
      <c r="B1697" s="5">
        <v>0</v>
      </c>
      <c r="C1697" t="s">
        <v>168</v>
      </c>
    </row>
    <row r="1698" spans="2:3" x14ac:dyDescent="0.25">
      <c r="B1698" s="5">
        <v>0</v>
      </c>
      <c r="C1698" t="s">
        <v>168</v>
      </c>
    </row>
    <row r="1699" spans="2:3" x14ac:dyDescent="0.25">
      <c r="B1699" s="5">
        <v>0</v>
      </c>
      <c r="C1699" t="s">
        <v>168</v>
      </c>
    </row>
    <row r="1700" spans="2:3" x14ac:dyDescent="0.25">
      <c r="B1700" s="5">
        <v>0</v>
      </c>
      <c r="C1700" t="s">
        <v>168</v>
      </c>
    </row>
    <row r="1701" spans="2:3" x14ac:dyDescent="0.25">
      <c r="B1701" s="5">
        <v>0</v>
      </c>
      <c r="C1701" t="s">
        <v>168</v>
      </c>
    </row>
    <row r="1702" spans="2:3" x14ac:dyDescent="0.25">
      <c r="B1702" s="5">
        <v>0</v>
      </c>
      <c r="C1702" t="s">
        <v>168</v>
      </c>
    </row>
    <row r="1703" spans="2:3" x14ac:dyDescent="0.25">
      <c r="B1703" s="5">
        <v>0</v>
      </c>
      <c r="C1703" t="s">
        <v>168</v>
      </c>
    </row>
    <row r="1704" spans="2:3" x14ac:dyDescent="0.25">
      <c r="B1704" s="5">
        <v>0</v>
      </c>
      <c r="C1704" t="s">
        <v>168</v>
      </c>
    </row>
    <row r="1705" spans="2:3" x14ac:dyDescent="0.25">
      <c r="B1705" s="5">
        <v>0</v>
      </c>
      <c r="C1705" t="s">
        <v>168</v>
      </c>
    </row>
    <row r="1706" spans="2:3" x14ac:dyDescent="0.25">
      <c r="B1706" s="5">
        <v>0</v>
      </c>
      <c r="C1706" t="s">
        <v>168</v>
      </c>
    </row>
    <row r="1707" spans="2:3" x14ac:dyDescent="0.25">
      <c r="B1707" s="5">
        <v>0</v>
      </c>
      <c r="C1707" t="s">
        <v>168</v>
      </c>
    </row>
    <row r="1708" spans="2:3" x14ac:dyDescent="0.25">
      <c r="B1708" s="5">
        <v>0</v>
      </c>
      <c r="C1708" t="s">
        <v>168</v>
      </c>
    </row>
    <row r="1709" spans="2:3" x14ac:dyDescent="0.25">
      <c r="B1709" s="5">
        <v>0</v>
      </c>
      <c r="C1709" t="s">
        <v>168</v>
      </c>
    </row>
    <row r="1710" spans="2:3" x14ac:dyDescent="0.25">
      <c r="B1710" s="5">
        <v>0</v>
      </c>
      <c r="C1710" t="s">
        <v>168</v>
      </c>
    </row>
    <row r="1711" spans="2:3" x14ac:dyDescent="0.25">
      <c r="B1711" s="5">
        <v>0</v>
      </c>
      <c r="C1711" t="s">
        <v>168</v>
      </c>
    </row>
    <row r="1712" spans="2:3" x14ac:dyDescent="0.25">
      <c r="B1712" s="5">
        <v>0</v>
      </c>
      <c r="C1712" t="s">
        <v>168</v>
      </c>
    </row>
    <row r="1713" spans="2:3" x14ac:dyDescent="0.25">
      <c r="B1713" s="5">
        <v>0</v>
      </c>
      <c r="C1713" t="s">
        <v>168</v>
      </c>
    </row>
    <row r="1714" spans="2:3" x14ac:dyDescent="0.25">
      <c r="B1714" s="5">
        <v>0</v>
      </c>
      <c r="C1714" t="s">
        <v>168</v>
      </c>
    </row>
    <row r="1715" spans="2:3" x14ac:dyDescent="0.25">
      <c r="B1715" s="5">
        <v>0</v>
      </c>
      <c r="C1715" t="s">
        <v>168</v>
      </c>
    </row>
    <row r="1716" spans="2:3" x14ac:dyDescent="0.25">
      <c r="B1716" s="5">
        <v>0</v>
      </c>
      <c r="C1716" t="s">
        <v>168</v>
      </c>
    </row>
    <row r="1717" spans="2:3" x14ac:dyDescent="0.25">
      <c r="B1717" s="5">
        <v>0</v>
      </c>
      <c r="C1717" t="s">
        <v>168</v>
      </c>
    </row>
    <row r="1718" spans="2:3" x14ac:dyDescent="0.25">
      <c r="B1718" s="5">
        <v>0</v>
      </c>
      <c r="C1718" t="s">
        <v>168</v>
      </c>
    </row>
    <row r="1719" spans="2:3" x14ac:dyDescent="0.25">
      <c r="B1719" s="5">
        <v>0</v>
      </c>
      <c r="C1719" t="s">
        <v>168</v>
      </c>
    </row>
    <row r="1720" spans="2:3" x14ac:dyDescent="0.25">
      <c r="B1720" s="5">
        <v>0</v>
      </c>
      <c r="C1720" t="s">
        <v>168</v>
      </c>
    </row>
    <row r="1721" spans="2:3" x14ac:dyDescent="0.25">
      <c r="B1721" s="5">
        <v>0</v>
      </c>
      <c r="C1721" t="s">
        <v>168</v>
      </c>
    </row>
    <row r="1722" spans="2:3" x14ac:dyDescent="0.25">
      <c r="B1722" s="5">
        <v>0</v>
      </c>
      <c r="C1722" t="s">
        <v>168</v>
      </c>
    </row>
    <row r="1723" spans="2:3" x14ac:dyDescent="0.25">
      <c r="B1723" s="5">
        <v>0</v>
      </c>
      <c r="C1723" t="s">
        <v>168</v>
      </c>
    </row>
    <row r="1724" spans="2:3" x14ac:dyDescent="0.25">
      <c r="B1724" s="5">
        <v>0</v>
      </c>
      <c r="C1724" t="s">
        <v>168</v>
      </c>
    </row>
    <row r="1725" spans="2:3" x14ac:dyDescent="0.25">
      <c r="B1725" s="5">
        <v>0</v>
      </c>
      <c r="C1725" t="s">
        <v>168</v>
      </c>
    </row>
    <row r="1726" spans="2:3" x14ac:dyDescent="0.25">
      <c r="B1726" s="5">
        <v>0</v>
      </c>
      <c r="C1726" t="s">
        <v>168</v>
      </c>
    </row>
    <row r="1727" spans="2:3" x14ac:dyDescent="0.25">
      <c r="B1727" s="5">
        <v>0</v>
      </c>
      <c r="C1727" t="s">
        <v>168</v>
      </c>
    </row>
    <row r="1728" spans="2:3" x14ac:dyDescent="0.25">
      <c r="B1728" s="5">
        <v>0</v>
      </c>
      <c r="C1728" t="s">
        <v>168</v>
      </c>
    </row>
    <row r="1729" spans="2:3" x14ac:dyDescent="0.25">
      <c r="B1729" s="5">
        <v>0</v>
      </c>
      <c r="C1729" t="s">
        <v>168</v>
      </c>
    </row>
    <row r="1730" spans="2:3" x14ac:dyDescent="0.25">
      <c r="B1730" s="5">
        <v>0</v>
      </c>
      <c r="C1730" t="s">
        <v>168</v>
      </c>
    </row>
    <row r="1731" spans="2:3" x14ac:dyDescent="0.25">
      <c r="B1731" s="5">
        <v>0</v>
      </c>
      <c r="C1731" t="s">
        <v>168</v>
      </c>
    </row>
    <row r="1732" spans="2:3" x14ac:dyDescent="0.25">
      <c r="B1732" s="5">
        <v>0</v>
      </c>
      <c r="C1732" t="s">
        <v>168</v>
      </c>
    </row>
    <row r="1733" spans="2:3" x14ac:dyDescent="0.25">
      <c r="B1733" s="5">
        <v>0</v>
      </c>
      <c r="C1733" t="s">
        <v>168</v>
      </c>
    </row>
    <row r="1734" spans="2:3" x14ac:dyDescent="0.25">
      <c r="B1734" s="5">
        <v>0</v>
      </c>
      <c r="C1734" t="s">
        <v>168</v>
      </c>
    </row>
    <row r="1735" spans="2:3" x14ac:dyDescent="0.25">
      <c r="B1735" s="5">
        <v>0</v>
      </c>
      <c r="C1735" t="s">
        <v>168</v>
      </c>
    </row>
    <row r="1736" spans="2:3" x14ac:dyDescent="0.25">
      <c r="B1736" s="5">
        <v>0</v>
      </c>
      <c r="C1736" t="s">
        <v>168</v>
      </c>
    </row>
    <row r="1737" spans="2:3" x14ac:dyDescent="0.25">
      <c r="B1737" s="5">
        <v>0</v>
      </c>
      <c r="C1737" t="s">
        <v>168</v>
      </c>
    </row>
    <row r="1738" spans="2:3" x14ac:dyDescent="0.25">
      <c r="B1738" s="5">
        <v>0</v>
      </c>
      <c r="C1738" t="s">
        <v>168</v>
      </c>
    </row>
    <row r="1739" spans="2:3" x14ac:dyDescent="0.25">
      <c r="B1739" s="5">
        <v>0</v>
      </c>
      <c r="C1739" t="s">
        <v>168</v>
      </c>
    </row>
    <row r="1740" spans="2:3" x14ac:dyDescent="0.25">
      <c r="B1740" s="5">
        <v>0</v>
      </c>
      <c r="C1740" t="s">
        <v>168</v>
      </c>
    </row>
    <row r="1741" spans="2:3" x14ac:dyDescent="0.25">
      <c r="B1741" s="5">
        <v>0</v>
      </c>
      <c r="C1741" t="s">
        <v>168</v>
      </c>
    </row>
    <row r="1742" spans="2:3" x14ac:dyDescent="0.25">
      <c r="B1742" s="5">
        <v>0</v>
      </c>
      <c r="C1742" t="s">
        <v>168</v>
      </c>
    </row>
    <row r="1743" spans="2:3" x14ac:dyDescent="0.25">
      <c r="B1743" s="5">
        <v>0</v>
      </c>
      <c r="C1743" t="s">
        <v>168</v>
      </c>
    </row>
    <row r="1744" spans="2:3" x14ac:dyDescent="0.25">
      <c r="B1744" s="5">
        <v>0</v>
      </c>
      <c r="C1744" t="s">
        <v>168</v>
      </c>
    </row>
    <row r="1745" spans="2:3" x14ac:dyDescent="0.25">
      <c r="B1745" s="5">
        <v>0</v>
      </c>
      <c r="C1745" t="s">
        <v>168</v>
      </c>
    </row>
    <row r="1746" spans="2:3" x14ac:dyDescent="0.25">
      <c r="B1746" s="5">
        <v>0</v>
      </c>
      <c r="C1746" t="s">
        <v>168</v>
      </c>
    </row>
    <row r="1747" spans="2:3" x14ac:dyDescent="0.25">
      <c r="B1747" s="5">
        <v>0</v>
      </c>
      <c r="C1747" t="s">
        <v>168</v>
      </c>
    </row>
    <row r="1748" spans="2:3" x14ac:dyDescent="0.25">
      <c r="B1748" s="5">
        <v>0</v>
      </c>
      <c r="C1748" t="s">
        <v>168</v>
      </c>
    </row>
    <row r="1749" spans="2:3" x14ac:dyDescent="0.25">
      <c r="B1749" s="5">
        <v>0</v>
      </c>
      <c r="C1749" t="s">
        <v>168</v>
      </c>
    </row>
    <row r="1750" spans="2:3" x14ac:dyDescent="0.25">
      <c r="B1750" s="5">
        <v>0</v>
      </c>
      <c r="C1750" t="s">
        <v>168</v>
      </c>
    </row>
    <row r="1751" spans="2:3" x14ac:dyDescent="0.25">
      <c r="B1751" s="5">
        <v>0</v>
      </c>
      <c r="C1751" t="s">
        <v>168</v>
      </c>
    </row>
    <row r="1752" spans="2:3" x14ac:dyDescent="0.25">
      <c r="B1752" s="5">
        <v>0</v>
      </c>
      <c r="C1752" t="s">
        <v>168</v>
      </c>
    </row>
    <row r="1753" spans="2:3" x14ac:dyDescent="0.25">
      <c r="B1753" s="5">
        <v>0</v>
      </c>
      <c r="C1753" t="s">
        <v>168</v>
      </c>
    </row>
    <row r="1754" spans="2:3" x14ac:dyDescent="0.25">
      <c r="B1754" s="5">
        <v>0</v>
      </c>
      <c r="C1754" t="s">
        <v>168</v>
      </c>
    </row>
    <row r="1755" spans="2:3" x14ac:dyDescent="0.25">
      <c r="B1755" s="5">
        <v>0</v>
      </c>
      <c r="C1755" t="s">
        <v>168</v>
      </c>
    </row>
    <row r="1756" spans="2:3" x14ac:dyDescent="0.25">
      <c r="B1756" s="5">
        <v>0</v>
      </c>
      <c r="C1756" t="s">
        <v>168</v>
      </c>
    </row>
    <row r="1757" spans="2:3" x14ac:dyDescent="0.25">
      <c r="B1757" s="5">
        <v>0</v>
      </c>
      <c r="C1757" t="s">
        <v>168</v>
      </c>
    </row>
    <row r="1758" spans="2:3" x14ac:dyDescent="0.25">
      <c r="B1758" s="5">
        <v>0</v>
      </c>
      <c r="C1758" t="s">
        <v>168</v>
      </c>
    </row>
    <row r="1759" spans="2:3" x14ac:dyDescent="0.25">
      <c r="B1759" s="5">
        <v>0</v>
      </c>
      <c r="C1759" t="s">
        <v>168</v>
      </c>
    </row>
    <row r="1760" spans="2:3" x14ac:dyDescent="0.25">
      <c r="B1760" s="5">
        <v>0</v>
      </c>
      <c r="C1760" t="s">
        <v>168</v>
      </c>
    </row>
    <row r="1761" spans="2:3" x14ac:dyDescent="0.25">
      <c r="B1761" s="5">
        <v>0</v>
      </c>
      <c r="C1761" t="s">
        <v>168</v>
      </c>
    </row>
    <row r="1762" spans="2:3" x14ac:dyDescent="0.25">
      <c r="B1762" s="5">
        <v>0</v>
      </c>
      <c r="C1762" t="s">
        <v>168</v>
      </c>
    </row>
    <row r="1763" spans="2:3" x14ac:dyDescent="0.25">
      <c r="B1763" s="5">
        <v>0</v>
      </c>
      <c r="C1763" t="s">
        <v>168</v>
      </c>
    </row>
    <row r="1764" spans="2:3" x14ac:dyDescent="0.25">
      <c r="B1764" s="5">
        <v>0</v>
      </c>
      <c r="C1764" t="s">
        <v>168</v>
      </c>
    </row>
    <row r="1765" spans="2:3" x14ac:dyDescent="0.25">
      <c r="B1765" s="5">
        <v>0</v>
      </c>
      <c r="C1765" t="s">
        <v>168</v>
      </c>
    </row>
    <row r="1766" spans="2:3" x14ac:dyDescent="0.25">
      <c r="B1766" s="5">
        <v>0</v>
      </c>
      <c r="C1766" t="s">
        <v>168</v>
      </c>
    </row>
    <row r="1767" spans="2:3" x14ac:dyDescent="0.25">
      <c r="B1767" s="5">
        <v>0</v>
      </c>
      <c r="C1767" t="s">
        <v>168</v>
      </c>
    </row>
    <row r="1768" spans="2:3" x14ac:dyDescent="0.25">
      <c r="B1768" s="5">
        <v>0</v>
      </c>
      <c r="C1768" t="s">
        <v>168</v>
      </c>
    </row>
    <row r="1769" spans="2:3" x14ac:dyDescent="0.25">
      <c r="B1769" s="5">
        <v>0</v>
      </c>
      <c r="C1769" t="s">
        <v>168</v>
      </c>
    </row>
    <row r="1770" spans="2:3" x14ac:dyDescent="0.25">
      <c r="B1770" s="5">
        <v>0</v>
      </c>
      <c r="C1770" t="s">
        <v>168</v>
      </c>
    </row>
    <row r="1771" spans="2:3" x14ac:dyDescent="0.25">
      <c r="B1771" s="5">
        <v>0</v>
      </c>
      <c r="C1771" t="s">
        <v>168</v>
      </c>
    </row>
    <row r="1772" spans="2:3" x14ac:dyDescent="0.25">
      <c r="B1772" s="5">
        <v>0</v>
      </c>
      <c r="C1772" t="s">
        <v>168</v>
      </c>
    </row>
    <row r="1773" spans="2:3" x14ac:dyDescent="0.25">
      <c r="B1773" s="5">
        <v>0</v>
      </c>
      <c r="C1773" t="s">
        <v>168</v>
      </c>
    </row>
    <row r="1774" spans="2:3" x14ac:dyDescent="0.25">
      <c r="B1774" s="5">
        <v>0</v>
      </c>
      <c r="C1774" t="s">
        <v>168</v>
      </c>
    </row>
    <row r="1775" spans="2:3" x14ac:dyDescent="0.25">
      <c r="B1775" s="5">
        <v>0</v>
      </c>
      <c r="C1775" t="s">
        <v>168</v>
      </c>
    </row>
    <row r="1776" spans="2:3" x14ac:dyDescent="0.25">
      <c r="B1776" s="5">
        <v>0</v>
      </c>
      <c r="C1776" t="s">
        <v>168</v>
      </c>
    </row>
    <row r="1777" spans="2:3" x14ac:dyDescent="0.25">
      <c r="B1777" s="5">
        <v>0</v>
      </c>
      <c r="C1777" t="s">
        <v>168</v>
      </c>
    </row>
    <row r="1778" spans="2:3" x14ac:dyDescent="0.25">
      <c r="B1778" s="5">
        <v>0</v>
      </c>
      <c r="C1778" t="s">
        <v>168</v>
      </c>
    </row>
    <row r="1779" spans="2:3" x14ac:dyDescent="0.25">
      <c r="B1779" s="5">
        <v>0</v>
      </c>
      <c r="C1779" t="s">
        <v>168</v>
      </c>
    </row>
    <row r="1780" spans="2:3" x14ac:dyDescent="0.25">
      <c r="B1780" s="5">
        <v>0</v>
      </c>
      <c r="C1780" t="s">
        <v>168</v>
      </c>
    </row>
    <row r="1781" spans="2:3" x14ac:dyDescent="0.25">
      <c r="B1781" s="5">
        <v>0</v>
      </c>
      <c r="C1781" t="s">
        <v>168</v>
      </c>
    </row>
    <row r="1782" spans="2:3" x14ac:dyDescent="0.25">
      <c r="B1782" s="5">
        <v>0</v>
      </c>
      <c r="C1782" t="s">
        <v>168</v>
      </c>
    </row>
    <row r="1783" spans="2:3" x14ac:dyDescent="0.25">
      <c r="B1783" s="5">
        <v>0</v>
      </c>
      <c r="C1783" t="s">
        <v>168</v>
      </c>
    </row>
    <row r="1784" spans="2:3" x14ac:dyDescent="0.25">
      <c r="B1784" s="5">
        <v>0</v>
      </c>
      <c r="C1784" t="s">
        <v>168</v>
      </c>
    </row>
    <row r="1785" spans="2:3" x14ac:dyDescent="0.25">
      <c r="B1785" s="5">
        <v>0</v>
      </c>
      <c r="C1785" t="s">
        <v>168</v>
      </c>
    </row>
    <row r="1786" spans="2:3" x14ac:dyDescent="0.25">
      <c r="B1786" s="5">
        <v>0</v>
      </c>
      <c r="C1786" t="s">
        <v>168</v>
      </c>
    </row>
    <row r="1787" spans="2:3" x14ac:dyDescent="0.25">
      <c r="B1787" s="5">
        <v>0</v>
      </c>
      <c r="C1787" t="s">
        <v>168</v>
      </c>
    </row>
    <row r="1788" spans="2:3" x14ac:dyDescent="0.25">
      <c r="B1788" s="5">
        <v>0</v>
      </c>
      <c r="C1788" t="s">
        <v>168</v>
      </c>
    </row>
    <row r="1789" spans="2:3" x14ac:dyDescent="0.25">
      <c r="B1789" s="5">
        <v>0</v>
      </c>
      <c r="C1789" t="s">
        <v>168</v>
      </c>
    </row>
    <row r="1790" spans="2:3" x14ac:dyDescent="0.25">
      <c r="B1790" s="5">
        <v>0</v>
      </c>
      <c r="C1790" t="s">
        <v>168</v>
      </c>
    </row>
    <row r="1791" spans="2:3" x14ac:dyDescent="0.25">
      <c r="B1791" s="5">
        <v>0</v>
      </c>
      <c r="C1791" t="s">
        <v>168</v>
      </c>
    </row>
    <row r="1792" spans="2:3" x14ac:dyDescent="0.25">
      <c r="B1792" s="5">
        <v>0</v>
      </c>
      <c r="C1792" t="s">
        <v>168</v>
      </c>
    </row>
    <row r="1793" spans="2:3" x14ac:dyDescent="0.25">
      <c r="B1793" s="5">
        <v>0</v>
      </c>
      <c r="C1793" t="s">
        <v>168</v>
      </c>
    </row>
    <row r="1794" spans="2:3" x14ac:dyDescent="0.25">
      <c r="B1794" s="5">
        <v>0</v>
      </c>
      <c r="C1794" t="s">
        <v>168</v>
      </c>
    </row>
    <row r="1795" spans="2:3" x14ac:dyDescent="0.25">
      <c r="B1795" s="5">
        <v>0</v>
      </c>
      <c r="C1795" t="s">
        <v>168</v>
      </c>
    </row>
    <row r="1796" spans="2:3" x14ac:dyDescent="0.25">
      <c r="B1796" s="5">
        <v>0</v>
      </c>
      <c r="C1796" t="s">
        <v>168</v>
      </c>
    </row>
    <row r="1797" spans="2:3" x14ac:dyDescent="0.25">
      <c r="B1797" s="5">
        <v>0</v>
      </c>
      <c r="C1797" t="s">
        <v>168</v>
      </c>
    </row>
    <row r="1798" spans="2:3" x14ac:dyDescent="0.25">
      <c r="B1798" s="5">
        <v>0</v>
      </c>
      <c r="C1798" t="s">
        <v>168</v>
      </c>
    </row>
    <row r="1799" spans="2:3" x14ac:dyDescent="0.25">
      <c r="B1799" s="5">
        <v>0</v>
      </c>
      <c r="C1799" t="s">
        <v>168</v>
      </c>
    </row>
    <row r="1800" spans="2:3" x14ac:dyDescent="0.25">
      <c r="B1800" s="5">
        <v>0</v>
      </c>
      <c r="C1800" t="s">
        <v>168</v>
      </c>
    </row>
    <row r="1801" spans="2:3" x14ac:dyDescent="0.25">
      <c r="B1801" s="5">
        <v>0</v>
      </c>
      <c r="C1801" t="s">
        <v>168</v>
      </c>
    </row>
    <row r="1802" spans="2:3" x14ac:dyDescent="0.25">
      <c r="B1802" s="5">
        <v>0</v>
      </c>
      <c r="C1802" t="s">
        <v>168</v>
      </c>
    </row>
    <row r="1803" spans="2:3" x14ac:dyDescent="0.25">
      <c r="B1803" s="5">
        <v>0</v>
      </c>
      <c r="C1803" t="s">
        <v>168</v>
      </c>
    </row>
    <row r="1804" spans="2:3" x14ac:dyDescent="0.25">
      <c r="B1804" s="5">
        <v>0</v>
      </c>
      <c r="C1804" t="s">
        <v>168</v>
      </c>
    </row>
    <row r="1805" spans="2:3" x14ac:dyDescent="0.25">
      <c r="B1805" s="5">
        <v>0</v>
      </c>
      <c r="C1805" t="s">
        <v>168</v>
      </c>
    </row>
    <row r="1806" spans="2:3" x14ac:dyDescent="0.25">
      <c r="B1806" s="5">
        <v>0</v>
      </c>
      <c r="C1806" t="s">
        <v>168</v>
      </c>
    </row>
    <row r="1807" spans="2:3" x14ac:dyDescent="0.25">
      <c r="B1807" s="5">
        <v>0</v>
      </c>
      <c r="C1807" t="s">
        <v>168</v>
      </c>
    </row>
    <row r="1808" spans="2:3" x14ac:dyDescent="0.25">
      <c r="B1808" s="5">
        <v>0</v>
      </c>
      <c r="C1808" t="s">
        <v>168</v>
      </c>
    </row>
    <row r="1809" spans="2:3" x14ac:dyDescent="0.25">
      <c r="B1809" s="5">
        <v>0</v>
      </c>
      <c r="C1809" t="s">
        <v>168</v>
      </c>
    </row>
    <row r="1810" spans="2:3" x14ac:dyDescent="0.25">
      <c r="B1810" s="5">
        <v>0</v>
      </c>
      <c r="C1810" t="s">
        <v>168</v>
      </c>
    </row>
    <row r="1811" spans="2:3" x14ac:dyDescent="0.25">
      <c r="B1811" s="5">
        <v>0</v>
      </c>
      <c r="C1811" t="s">
        <v>168</v>
      </c>
    </row>
    <row r="1812" spans="2:3" x14ac:dyDescent="0.25">
      <c r="B1812" s="5">
        <v>0</v>
      </c>
      <c r="C1812" t="s">
        <v>168</v>
      </c>
    </row>
    <row r="1813" spans="2:3" x14ac:dyDescent="0.25">
      <c r="B1813" s="5">
        <v>0</v>
      </c>
      <c r="C1813" t="s">
        <v>168</v>
      </c>
    </row>
    <row r="1814" spans="2:3" x14ac:dyDescent="0.25">
      <c r="B1814" s="5">
        <v>0</v>
      </c>
      <c r="C1814" t="s">
        <v>168</v>
      </c>
    </row>
    <row r="1815" spans="2:3" x14ac:dyDescent="0.25">
      <c r="B1815" s="5">
        <v>0</v>
      </c>
      <c r="C1815" t="s">
        <v>168</v>
      </c>
    </row>
    <row r="1816" spans="2:3" x14ac:dyDescent="0.25">
      <c r="B1816" s="5">
        <v>0</v>
      </c>
      <c r="C1816" t="s">
        <v>168</v>
      </c>
    </row>
    <row r="1817" spans="2:3" x14ac:dyDescent="0.25">
      <c r="B1817" s="5">
        <v>0</v>
      </c>
      <c r="C1817" t="s">
        <v>168</v>
      </c>
    </row>
    <row r="1818" spans="2:3" x14ac:dyDescent="0.25">
      <c r="B1818" s="5">
        <v>0</v>
      </c>
      <c r="C1818" t="s">
        <v>168</v>
      </c>
    </row>
    <row r="1819" spans="2:3" x14ac:dyDescent="0.25">
      <c r="B1819" s="5">
        <v>0</v>
      </c>
      <c r="C1819" t="s">
        <v>168</v>
      </c>
    </row>
    <row r="1820" spans="2:3" x14ac:dyDescent="0.25">
      <c r="B1820" s="5">
        <v>0</v>
      </c>
      <c r="C1820" t="s">
        <v>168</v>
      </c>
    </row>
    <row r="1821" spans="2:3" x14ac:dyDescent="0.25">
      <c r="B1821" s="5">
        <v>0</v>
      </c>
      <c r="C1821" t="s">
        <v>168</v>
      </c>
    </row>
    <row r="1822" spans="2:3" x14ac:dyDescent="0.25">
      <c r="B1822" s="5">
        <v>0</v>
      </c>
      <c r="C1822" t="s">
        <v>168</v>
      </c>
    </row>
    <row r="1823" spans="2:3" x14ac:dyDescent="0.25">
      <c r="B1823" s="5">
        <v>0</v>
      </c>
      <c r="C1823" t="s">
        <v>168</v>
      </c>
    </row>
    <row r="1824" spans="2:3" x14ac:dyDescent="0.25">
      <c r="B1824" s="5">
        <v>0</v>
      </c>
      <c r="C1824" t="s">
        <v>168</v>
      </c>
    </row>
    <row r="1825" spans="2:3" x14ac:dyDescent="0.25">
      <c r="B1825" s="5">
        <v>0</v>
      </c>
      <c r="C1825" t="s">
        <v>168</v>
      </c>
    </row>
    <row r="1826" spans="2:3" x14ac:dyDescent="0.25">
      <c r="B1826" s="5">
        <v>0</v>
      </c>
      <c r="C1826" t="s">
        <v>168</v>
      </c>
    </row>
    <row r="1827" spans="2:3" x14ac:dyDescent="0.25">
      <c r="B1827" s="5">
        <v>0</v>
      </c>
      <c r="C1827" t="s">
        <v>168</v>
      </c>
    </row>
    <row r="1828" spans="2:3" x14ac:dyDescent="0.25">
      <c r="B1828" s="5">
        <v>0</v>
      </c>
      <c r="C1828" t="s">
        <v>168</v>
      </c>
    </row>
    <row r="1829" spans="2:3" x14ac:dyDescent="0.25">
      <c r="B1829" s="5">
        <v>0</v>
      </c>
      <c r="C1829" t="s">
        <v>168</v>
      </c>
    </row>
    <row r="1830" spans="2:3" x14ac:dyDescent="0.25">
      <c r="B1830" s="5">
        <v>0</v>
      </c>
      <c r="C1830" t="s">
        <v>168</v>
      </c>
    </row>
    <row r="1831" spans="2:3" x14ac:dyDescent="0.25">
      <c r="B1831" s="5">
        <v>0</v>
      </c>
      <c r="C1831" t="s">
        <v>168</v>
      </c>
    </row>
    <row r="1832" spans="2:3" x14ac:dyDescent="0.25">
      <c r="B1832" s="5">
        <v>0</v>
      </c>
      <c r="C1832" t="s">
        <v>168</v>
      </c>
    </row>
    <row r="1833" spans="2:3" x14ac:dyDescent="0.25">
      <c r="B1833" s="5">
        <v>0</v>
      </c>
      <c r="C1833" t="s">
        <v>168</v>
      </c>
    </row>
    <row r="1834" spans="2:3" x14ac:dyDescent="0.25">
      <c r="B1834" s="5">
        <v>0</v>
      </c>
      <c r="C1834" t="s">
        <v>168</v>
      </c>
    </row>
    <row r="1835" spans="2:3" x14ac:dyDescent="0.25">
      <c r="B1835" s="5">
        <v>0</v>
      </c>
      <c r="C1835" t="s">
        <v>168</v>
      </c>
    </row>
    <row r="1836" spans="2:3" x14ac:dyDescent="0.25">
      <c r="B1836" s="5">
        <v>0</v>
      </c>
      <c r="C1836" t="s">
        <v>168</v>
      </c>
    </row>
    <row r="1837" spans="2:3" x14ac:dyDescent="0.25">
      <c r="B1837" s="5">
        <v>0</v>
      </c>
      <c r="C1837" t="s">
        <v>168</v>
      </c>
    </row>
    <row r="1838" spans="2:3" x14ac:dyDescent="0.25">
      <c r="B1838" s="5">
        <v>0</v>
      </c>
      <c r="C1838" t="s">
        <v>168</v>
      </c>
    </row>
    <row r="1839" spans="2:3" x14ac:dyDescent="0.25">
      <c r="B1839" s="5">
        <v>0</v>
      </c>
      <c r="C1839" t="s">
        <v>168</v>
      </c>
    </row>
    <row r="1840" spans="2:3" x14ac:dyDescent="0.25">
      <c r="B1840" s="5">
        <v>0</v>
      </c>
      <c r="C1840" t="s">
        <v>168</v>
      </c>
    </row>
    <row r="1841" spans="2:3" x14ac:dyDescent="0.25">
      <c r="B1841" s="5">
        <v>0</v>
      </c>
      <c r="C1841" t="s">
        <v>168</v>
      </c>
    </row>
    <row r="1842" spans="2:3" x14ac:dyDescent="0.25">
      <c r="B1842" s="5">
        <v>0</v>
      </c>
      <c r="C1842" t="s">
        <v>168</v>
      </c>
    </row>
    <row r="1843" spans="2:3" x14ac:dyDescent="0.25">
      <c r="B1843" s="5">
        <v>0</v>
      </c>
      <c r="C1843" t="s">
        <v>168</v>
      </c>
    </row>
    <row r="1844" spans="2:3" x14ac:dyDescent="0.25">
      <c r="B1844" s="5">
        <v>0</v>
      </c>
      <c r="C1844" t="s">
        <v>168</v>
      </c>
    </row>
    <row r="1845" spans="2:3" x14ac:dyDescent="0.25">
      <c r="B1845" s="5">
        <v>0</v>
      </c>
      <c r="C1845" t="s">
        <v>168</v>
      </c>
    </row>
    <row r="1846" spans="2:3" x14ac:dyDescent="0.25">
      <c r="B1846" s="5">
        <v>0</v>
      </c>
      <c r="C1846" t="s">
        <v>168</v>
      </c>
    </row>
    <row r="1847" spans="2:3" x14ac:dyDescent="0.25">
      <c r="B1847" s="5">
        <v>0</v>
      </c>
      <c r="C1847" t="s">
        <v>168</v>
      </c>
    </row>
    <row r="1848" spans="2:3" x14ac:dyDescent="0.25">
      <c r="B1848" s="5">
        <v>0</v>
      </c>
      <c r="C1848" t="s">
        <v>168</v>
      </c>
    </row>
    <row r="1849" spans="2:3" x14ac:dyDescent="0.25">
      <c r="B1849" s="5">
        <v>0</v>
      </c>
      <c r="C1849" t="s">
        <v>168</v>
      </c>
    </row>
    <row r="1850" spans="2:3" x14ac:dyDescent="0.25">
      <c r="B1850" s="5">
        <v>0</v>
      </c>
      <c r="C1850" t="s">
        <v>168</v>
      </c>
    </row>
    <row r="1851" spans="2:3" x14ac:dyDescent="0.25">
      <c r="B1851" s="5">
        <v>0</v>
      </c>
      <c r="C1851" t="s">
        <v>168</v>
      </c>
    </row>
    <row r="1852" spans="2:3" x14ac:dyDescent="0.25">
      <c r="B1852" s="5">
        <v>0</v>
      </c>
      <c r="C1852" t="s">
        <v>168</v>
      </c>
    </row>
    <row r="1853" spans="2:3" x14ac:dyDescent="0.25">
      <c r="B1853" s="5">
        <v>0</v>
      </c>
      <c r="C1853" t="s">
        <v>168</v>
      </c>
    </row>
    <row r="1854" spans="2:3" x14ac:dyDescent="0.25">
      <c r="B1854" s="5">
        <v>0</v>
      </c>
      <c r="C1854" t="s">
        <v>168</v>
      </c>
    </row>
    <row r="1855" spans="2:3" x14ac:dyDescent="0.25">
      <c r="B1855" s="5">
        <v>0</v>
      </c>
      <c r="C1855" t="s">
        <v>168</v>
      </c>
    </row>
    <row r="1856" spans="2:3" x14ac:dyDescent="0.25">
      <c r="B1856" s="5">
        <v>0</v>
      </c>
      <c r="C1856" t="s">
        <v>168</v>
      </c>
    </row>
    <row r="1857" spans="2:3" x14ac:dyDescent="0.25">
      <c r="B1857" s="5">
        <v>0</v>
      </c>
      <c r="C1857" t="s">
        <v>168</v>
      </c>
    </row>
    <row r="1858" spans="2:3" x14ac:dyDescent="0.25">
      <c r="B1858" s="5">
        <v>0</v>
      </c>
      <c r="C1858" t="s">
        <v>168</v>
      </c>
    </row>
    <row r="1859" spans="2:3" x14ac:dyDescent="0.25">
      <c r="B1859" s="5">
        <v>0</v>
      </c>
      <c r="C1859" t="s">
        <v>168</v>
      </c>
    </row>
    <row r="1860" spans="2:3" x14ac:dyDescent="0.25">
      <c r="B1860" s="5">
        <v>0</v>
      </c>
      <c r="C1860" t="s">
        <v>168</v>
      </c>
    </row>
    <row r="1861" spans="2:3" x14ac:dyDescent="0.25">
      <c r="B1861" s="5">
        <v>0</v>
      </c>
      <c r="C1861" t="s">
        <v>168</v>
      </c>
    </row>
    <row r="1862" spans="2:3" x14ac:dyDescent="0.25">
      <c r="B1862" s="5">
        <v>0</v>
      </c>
      <c r="C1862" t="s">
        <v>168</v>
      </c>
    </row>
    <row r="1863" spans="2:3" x14ac:dyDescent="0.25">
      <c r="B1863" s="5">
        <v>0</v>
      </c>
      <c r="C1863" t="s">
        <v>168</v>
      </c>
    </row>
    <row r="1864" spans="2:3" x14ac:dyDescent="0.25">
      <c r="B1864" s="5">
        <v>0</v>
      </c>
      <c r="C1864" t="s">
        <v>168</v>
      </c>
    </row>
    <row r="1865" spans="2:3" x14ac:dyDescent="0.25">
      <c r="B1865" s="5">
        <v>0</v>
      </c>
      <c r="C1865" t="s">
        <v>168</v>
      </c>
    </row>
    <row r="1866" spans="2:3" x14ac:dyDescent="0.25">
      <c r="B1866" s="5">
        <v>0</v>
      </c>
      <c r="C1866" t="s">
        <v>168</v>
      </c>
    </row>
    <row r="1867" spans="2:3" x14ac:dyDescent="0.25">
      <c r="B1867" s="5">
        <v>0</v>
      </c>
      <c r="C1867" t="s">
        <v>168</v>
      </c>
    </row>
    <row r="1868" spans="2:3" x14ac:dyDescent="0.25">
      <c r="B1868" s="5">
        <v>0</v>
      </c>
      <c r="C1868" t="s">
        <v>168</v>
      </c>
    </row>
    <row r="1869" spans="2:3" x14ac:dyDescent="0.25">
      <c r="B1869" s="5">
        <v>0</v>
      </c>
      <c r="C1869" t="s">
        <v>168</v>
      </c>
    </row>
    <row r="1870" spans="2:3" x14ac:dyDescent="0.25">
      <c r="B1870" s="5">
        <v>0</v>
      </c>
      <c r="C1870" t="s">
        <v>168</v>
      </c>
    </row>
    <row r="1871" spans="2:3" x14ac:dyDescent="0.25">
      <c r="B1871" s="5">
        <v>0</v>
      </c>
      <c r="C1871" t="s">
        <v>168</v>
      </c>
    </row>
    <row r="1872" spans="2:3" x14ac:dyDescent="0.25">
      <c r="B1872" s="5">
        <v>0</v>
      </c>
      <c r="C1872" t="s">
        <v>168</v>
      </c>
    </row>
    <row r="1873" spans="2:3" x14ac:dyDescent="0.25">
      <c r="B1873" s="5">
        <v>0</v>
      </c>
      <c r="C1873" t="s">
        <v>168</v>
      </c>
    </row>
    <row r="1874" spans="2:3" x14ac:dyDescent="0.25">
      <c r="B1874" s="5">
        <v>0</v>
      </c>
      <c r="C1874" t="s">
        <v>168</v>
      </c>
    </row>
    <row r="1875" spans="2:3" x14ac:dyDescent="0.25">
      <c r="B1875" s="5">
        <v>0</v>
      </c>
      <c r="C1875" t="s">
        <v>168</v>
      </c>
    </row>
    <row r="1876" spans="2:3" x14ac:dyDescent="0.25">
      <c r="B1876" s="5">
        <v>0</v>
      </c>
      <c r="C1876" t="s">
        <v>168</v>
      </c>
    </row>
    <row r="1877" spans="2:3" x14ac:dyDescent="0.25">
      <c r="B1877" s="5">
        <v>0</v>
      </c>
      <c r="C1877" t="s">
        <v>168</v>
      </c>
    </row>
    <row r="1878" spans="2:3" x14ac:dyDescent="0.25">
      <c r="B1878" s="5">
        <v>0</v>
      </c>
      <c r="C1878" t="s">
        <v>168</v>
      </c>
    </row>
    <row r="1879" spans="2:3" x14ac:dyDescent="0.25">
      <c r="B1879" s="5">
        <v>0</v>
      </c>
      <c r="C1879" t="s">
        <v>168</v>
      </c>
    </row>
    <row r="1880" spans="2:3" x14ac:dyDescent="0.25">
      <c r="B1880" s="5">
        <v>0</v>
      </c>
      <c r="C1880" t="s">
        <v>168</v>
      </c>
    </row>
    <row r="1881" spans="2:3" x14ac:dyDescent="0.25">
      <c r="B1881" s="5">
        <v>0</v>
      </c>
      <c r="C1881" t="s">
        <v>168</v>
      </c>
    </row>
    <row r="1882" spans="2:3" x14ac:dyDescent="0.25">
      <c r="B1882" s="5">
        <v>0</v>
      </c>
      <c r="C1882" t="s">
        <v>168</v>
      </c>
    </row>
    <row r="1883" spans="2:3" x14ac:dyDescent="0.25">
      <c r="B1883" s="5">
        <v>0</v>
      </c>
      <c r="C1883" t="s">
        <v>168</v>
      </c>
    </row>
    <row r="1884" spans="2:3" x14ac:dyDescent="0.25">
      <c r="B1884" s="5">
        <v>0</v>
      </c>
      <c r="C1884" t="s">
        <v>168</v>
      </c>
    </row>
    <row r="1885" spans="2:3" x14ac:dyDescent="0.25">
      <c r="B1885" s="5">
        <v>0</v>
      </c>
      <c r="C1885" t="s">
        <v>168</v>
      </c>
    </row>
    <row r="1886" spans="2:3" x14ac:dyDescent="0.25">
      <c r="B1886" s="5">
        <v>0</v>
      </c>
      <c r="C1886" t="s">
        <v>168</v>
      </c>
    </row>
    <row r="1887" spans="2:3" x14ac:dyDescent="0.25">
      <c r="B1887" s="5">
        <v>0</v>
      </c>
      <c r="C1887" t="s">
        <v>168</v>
      </c>
    </row>
    <row r="1888" spans="2:3" x14ac:dyDescent="0.25">
      <c r="B1888" s="5">
        <v>0</v>
      </c>
      <c r="C1888" t="s">
        <v>168</v>
      </c>
    </row>
    <row r="1889" spans="2:3" x14ac:dyDescent="0.25">
      <c r="B1889" s="5">
        <v>0</v>
      </c>
      <c r="C1889" t="s">
        <v>168</v>
      </c>
    </row>
    <row r="1890" spans="2:3" x14ac:dyDescent="0.25">
      <c r="B1890" s="5">
        <v>0</v>
      </c>
      <c r="C1890" t="s">
        <v>168</v>
      </c>
    </row>
    <row r="1891" spans="2:3" x14ac:dyDescent="0.25">
      <c r="B1891" s="5">
        <v>0</v>
      </c>
      <c r="C1891" t="s">
        <v>168</v>
      </c>
    </row>
    <row r="1892" spans="2:3" x14ac:dyDescent="0.25">
      <c r="B1892" s="5">
        <v>0</v>
      </c>
      <c r="C1892" t="s">
        <v>168</v>
      </c>
    </row>
    <row r="1893" spans="2:3" x14ac:dyDescent="0.25">
      <c r="B1893" s="5">
        <v>0</v>
      </c>
      <c r="C1893" t="s">
        <v>168</v>
      </c>
    </row>
    <row r="1894" spans="2:3" x14ac:dyDescent="0.25">
      <c r="B1894" s="5">
        <v>0</v>
      </c>
      <c r="C1894" t="s">
        <v>168</v>
      </c>
    </row>
    <row r="1895" spans="2:3" x14ac:dyDescent="0.25">
      <c r="B1895" s="5">
        <v>0</v>
      </c>
      <c r="C1895" t="s">
        <v>168</v>
      </c>
    </row>
    <row r="1896" spans="2:3" x14ac:dyDescent="0.25">
      <c r="B1896" s="5">
        <v>0</v>
      </c>
      <c r="C1896" t="s">
        <v>168</v>
      </c>
    </row>
    <row r="1897" spans="2:3" x14ac:dyDescent="0.25">
      <c r="B1897" s="5">
        <v>0</v>
      </c>
      <c r="C1897" t="s">
        <v>168</v>
      </c>
    </row>
    <row r="1898" spans="2:3" x14ac:dyDescent="0.25">
      <c r="B1898" s="5">
        <v>0</v>
      </c>
      <c r="C1898" t="s">
        <v>168</v>
      </c>
    </row>
    <row r="1899" spans="2:3" x14ac:dyDescent="0.25">
      <c r="B1899" s="5">
        <v>0</v>
      </c>
      <c r="C1899" t="s">
        <v>168</v>
      </c>
    </row>
    <row r="1900" spans="2:3" x14ac:dyDescent="0.25">
      <c r="B1900" s="5">
        <v>0</v>
      </c>
      <c r="C1900" t="s">
        <v>168</v>
      </c>
    </row>
    <row r="1901" spans="2:3" x14ac:dyDescent="0.25">
      <c r="B1901" s="5">
        <v>0</v>
      </c>
      <c r="C1901" t="s">
        <v>168</v>
      </c>
    </row>
    <row r="1902" spans="2:3" x14ac:dyDescent="0.25">
      <c r="B1902" s="5">
        <v>0</v>
      </c>
      <c r="C1902" t="s">
        <v>168</v>
      </c>
    </row>
    <row r="1903" spans="2:3" x14ac:dyDescent="0.25">
      <c r="B1903" s="5">
        <v>0</v>
      </c>
      <c r="C1903" t="s">
        <v>168</v>
      </c>
    </row>
    <row r="1904" spans="2:3" x14ac:dyDescent="0.25">
      <c r="B1904" s="5">
        <v>0</v>
      </c>
      <c r="C1904" t="s">
        <v>168</v>
      </c>
    </row>
    <row r="1905" spans="2:3" x14ac:dyDescent="0.25">
      <c r="B1905" s="5">
        <v>0</v>
      </c>
      <c r="C1905" t="s">
        <v>168</v>
      </c>
    </row>
    <row r="1906" spans="2:3" x14ac:dyDescent="0.25">
      <c r="B1906" s="5">
        <v>0</v>
      </c>
      <c r="C1906" t="s">
        <v>168</v>
      </c>
    </row>
    <row r="1907" spans="2:3" x14ac:dyDescent="0.25">
      <c r="B1907" s="5">
        <v>0</v>
      </c>
      <c r="C1907" t="s">
        <v>168</v>
      </c>
    </row>
    <row r="1908" spans="2:3" x14ac:dyDescent="0.25">
      <c r="B1908" s="5">
        <v>0</v>
      </c>
      <c r="C1908" t="s">
        <v>168</v>
      </c>
    </row>
    <row r="1909" spans="2:3" x14ac:dyDescent="0.25">
      <c r="B1909" s="5">
        <v>0</v>
      </c>
      <c r="C1909" t="s">
        <v>168</v>
      </c>
    </row>
    <row r="1910" spans="2:3" x14ac:dyDescent="0.25">
      <c r="B1910" s="5">
        <v>0</v>
      </c>
      <c r="C1910" t="s">
        <v>168</v>
      </c>
    </row>
    <row r="1911" spans="2:3" x14ac:dyDescent="0.25">
      <c r="B1911" s="5">
        <v>0</v>
      </c>
      <c r="C1911" t="s">
        <v>168</v>
      </c>
    </row>
    <row r="1912" spans="2:3" x14ac:dyDescent="0.25">
      <c r="B1912" s="5">
        <v>0</v>
      </c>
      <c r="C1912" t="s">
        <v>168</v>
      </c>
    </row>
    <row r="1913" spans="2:3" x14ac:dyDescent="0.25">
      <c r="B1913" s="5">
        <v>0</v>
      </c>
      <c r="C1913" t="s">
        <v>168</v>
      </c>
    </row>
    <row r="1914" spans="2:3" x14ac:dyDescent="0.25">
      <c r="B1914" s="5">
        <v>0</v>
      </c>
      <c r="C1914" t="s">
        <v>168</v>
      </c>
    </row>
    <row r="1915" spans="2:3" x14ac:dyDescent="0.25">
      <c r="B1915" s="5">
        <v>0</v>
      </c>
      <c r="C1915" t="s">
        <v>168</v>
      </c>
    </row>
    <row r="1916" spans="2:3" x14ac:dyDescent="0.25">
      <c r="B1916" s="5">
        <v>0</v>
      </c>
      <c r="C1916" t="s">
        <v>168</v>
      </c>
    </row>
    <row r="1917" spans="2:3" x14ac:dyDescent="0.25">
      <c r="B1917" s="5">
        <v>0</v>
      </c>
      <c r="C1917" t="s">
        <v>168</v>
      </c>
    </row>
    <row r="1918" spans="2:3" x14ac:dyDescent="0.25">
      <c r="B1918" s="5">
        <v>0</v>
      </c>
      <c r="C1918" t="s">
        <v>168</v>
      </c>
    </row>
    <row r="1919" spans="2:3" x14ac:dyDescent="0.25">
      <c r="B1919" s="5">
        <v>0</v>
      </c>
      <c r="C1919" t="s">
        <v>168</v>
      </c>
    </row>
    <row r="1920" spans="2:3" x14ac:dyDescent="0.25">
      <c r="B1920" s="5">
        <v>0</v>
      </c>
      <c r="C1920" t="s">
        <v>168</v>
      </c>
    </row>
    <row r="1921" spans="2:3" x14ac:dyDescent="0.25">
      <c r="B1921" s="5">
        <v>0</v>
      </c>
      <c r="C1921" t="s">
        <v>168</v>
      </c>
    </row>
    <row r="1922" spans="2:3" x14ac:dyDescent="0.25">
      <c r="B1922" s="5">
        <v>0</v>
      </c>
      <c r="C1922" t="s">
        <v>168</v>
      </c>
    </row>
    <row r="1923" spans="2:3" x14ac:dyDescent="0.25">
      <c r="B1923" s="5">
        <v>0</v>
      </c>
      <c r="C1923" t="s">
        <v>168</v>
      </c>
    </row>
    <row r="1924" spans="2:3" x14ac:dyDescent="0.25">
      <c r="B1924" s="5">
        <v>0</v>
      </c>
      <c r="C1924" t="s">
        <v>168</v>
      </c>
    </row>
    <row r="1925" spans="2:3" x14ac:dyDescent="0.25">
      <c r="B1925" s="5">
        <v>0</v>
      </c>
      <c r="C1925" t="s">
        <v>168</v>
      </c>
    </row>
    <row r="1926" spans="2:3" x14ac:dyDescent="0.25">
      <c r="B1926" s="5">
        <v>0</v>
      </c>
      <c r="C1926" t="s">
        <v>168</v>
      </c>
    </row>
    <row r="1927" spans="2:3" x14ac:dyDescent="0.25">
      <c r="B1927" s="5">
        <v>0</v>
      </c>
      <c r="C1927" t="s">
        <v>168</v>
      </c>
    </row>
    <row r="1928" spans="2:3" x14ac:dyDescent="0.25">
      <c r="B1928" s="5">
        <v>0</v>
      </c>
      <c r="C1928" t="s">
        <v>168</v>
      </c>
    </row>
    <row r="1929" spans="2:3" x14ac:dyDescent="0.25">
      <c r="B1929" s="5">
        <v>0</v>
      </c>
      <c r="C1929" t="s">
        <v>168</v>
      </c>
    </row>
    <row r="1930" spans="2:3" x14ac:dyDescent="0.25">
      <c r="B1930" s="5">
        <v>0</v>
      </c>
      <c r="C1930" t="s">
        <v>168</v>
      </c>
    </row>
    <row r="1931" spans="2:3" x14ac:dyDescent="0.25">
      <c r="B1931" s="5">
        <v>0</v>
      </c>
      <c r="C1931" t="s">
        <v>168</v>
      </c>
    </row>
    <row r="1932" spans="2:3" x14ac:dyDescent="0.25">
      <c r="B1932" s="5">
        <v>0</v>
      </c>
      <c r="C1932" t="s">
        <v>168</v>
      </c>
    </row>
    <row r="1933" spans="2:3" x14ac:dyDescent="0.25">
      <c r="B1933" s="5">
        <v>0</v>
      </c>
      <c r="C1933" t="s">
        <v>168</v>
      </c>
    </row>
    <row r="1934" spans="2:3" x14ac:dyDescent="0.25">
      <c r="B1934" s="5">
        <v>0</v>
      </c>
      <c r="C1934" t="s">
        <v>168</v>
      </c>
    </row>
    <row r="1935" spans="2:3" x14ac:dyDescent="0.25">
      <c r="B1935" s="5">
        <v>0</v>
      </c>
      <c r="C1935" t="s">
        <v>168</v>
      </c>
    </row>
    <row r="1936" spans="2:3" x14ac:dyDescent="0.25">
      <c r="B1936" s="5">
        <v>0</v>
      </c>
      <c r="C1936" t="s">
        <v>168</v>
      </c>
    </row>
    <row r="1937" spans="2:3" x14ac:dyDescent="0.25">
      <c r="B1937" s="5">
        <v>0</v>
      </c>
      <c r="C1937" t="s">
        <v>168</v>
      </c>
    </row>
    <row r="1938" spans="2:3" x14ac:dyDescent="0.25">
      <c r="B1938" s="5">
        <v>0</v>
      </c>
      <c r="C1938" t="s">
        <v>168</v>
      </c>
    </row>
    <row r="1939" spans="2:3" x14ac:dyDescent="0.25">
      <c r="B1939" s="5">
        <v>0</v>
      </c>
      <c r="C1939" t="s">
        <v>168</v>
      </c>
    </row>
    <row r="1940" spans="2:3" x14ac:dyDescent="0.25">
      <c r="B1940" s="5">
        <v>0</v>
      </c>
      <c r="C1940" t="s">
        <v>168</v>
      </c>
    </row>
    <row r="1941" spans="2:3" x14ac:dyDescent="0.25">
      <c r="B1941" s="5">
        <v>0</v>
      </c>
      <c r="C1941" t="s">
        <v>168</v>
      </c>
    </row>
    <row r="1942" spans="2:3" x14ac:dyDescent="0.25">
      <c r="B1942" s="5">
        <v>0</v>
      </c>
      <c r="C1942" t="s">
        <v>168</v>
      </c>
    </row>
    <row r="1943" spans="2:3" x14ac:dyDescent="0.25">
      <c r="B1943" s="5">
        <v>0</v>
      </c>
      <c r="C1943" t="s">
        <v>168</v>
      </c>
    </row>
    <row r="1944" spans="2:3" x14ac:dyDescent="0.25">
      <c r="B1944" s="5">
        <v>0</v>
      </c>
      <c r="C1944" t="s">
        <v>168</v>
      </c>
    </row>
    <row r="1945" spans="2:3" x14ac:dyDescent="0.25">
      <c r="B1945" s="5">
        <v>0</v>
      </c>
      <c r="C1945" t="s">
        <v>168</v>
      </c>
    </row>
    <row r="1946" spans="2:3" x14ac:dyDescent="0.25">
      <c r="B1946" s="5">
        <v>0</v>
      </c>
      <c r="C1946" t="s">
        <v>168</v>
      </c>
    </row>
    <row r="1947" spans="2:3" x14ac:dyDescent="0.25">
      <c r="B1947" s="5">
        <v>0</v>
      </c>
      <c r="C1947" t="s">
        <v>168</v>
      </c>
    </row>
    <row r="1948" spans="2:3" x14ac:dyDescent="0.25">
      <c r="B1948" s="5">
        <v>0</v>
      </c>
      <c r="C1948" t="s">
        <v>168</v>
      </c>
    </row>
    <row r="1949" spans="2:3" x14ac:dyDescent="0.25">
      <c r="B1949" s="5">
        <v>0</v>
      </c>
      <c r="C1949" t="s">
        <v>168</v>
      </c>
    </row>
    <row r="1950" spans="2:3" x14ac:dyDescent="0.25">
      <c r="B1950" s="5">
        <v>0</v>
      </c>
      <c r="C1950" t="s">
        <v>168</v>
      </c>
    </row>
    <row r="1951" spans="2:3" x14ac:dyDescent="0.25">
      <c r="B1951" s="5">
        <v>0</v>
      </c>
      <c r="C1951" t="s">
        <v>168</v>
      </c>
    </row>
    <row r="1952" spans="2:3" x14ac:dyDescent="0.25">
      <c r="B1952" s="5">
        <v>0</v>
      </c>
      <c r="C1952" t="s">
        <v>168</v>
      </c>
    </row>
    <row r="1953" spans="2:3" x14ac:dyDescent="0.25">
      <c r="B1953" s="5">
        <v>0</v>
      </c>
      <c r="C1953" t="s">
        <v>168</v>
      </c>
    </row>
    <row r="1954" spans="2:3" x14ac:dyDescent="0.25">
      <c r="B1954" s="5">
        <v>0</v>
      </c>
      <c r="C1954" t="s">
        <v>168</v>
      </c>
    </row>
    <row r="1955" spans="2:3" x14ac:dyDescent="0.25">
      <c r="B1955" s="5">
        <v>0</v>
      </c>
      <c r="C1955" t="s">
        <v>168</v>
      </c>
    </row>
    <row r="1956" spans="2:3" x14ac:dyDescent="0.25">
      <c r="B1956" s="5">
        <v>0</v>
      </c>
      <c r="C1956" t="s">
        <v>168</v>
      </c>
    </row>
    <row r="1957" spans="2:3" x14ac:dyDescent="0.25">
      <c r="B1957" s="5">
        <v>0</v>
      </c>
      <c r="C1957" t="s">
        <v>168</v>
      </c>
    </row>
    <row r="1958" spans="2:3" x14ac:dyDescent="0.25">
      <c r="B1958" s="5">
        <v>0</v>
      </c>
      <c r="C1958" t="s">
        <v>168</v>
      </c>
    </row>
    <row r="1959" spans="2:3" x14ac:dyDescent="0.25">
      <c r="B1959" s="5">
        <v>0</v>
      </c>
      <c r="C1959" t="s">
        <v>168</v>
      </c>
    </row>
    <row r="1960" spans="2:3" x14ac:dyDescent="0.25">
      <c r="B1960" s="5">
        <v>0</v>
      </c>
      <c r="C1960" t="s">
        <v>168</v>
      </c>
    </row>
    <row r="1961" spans="2:3" x14ac:dyDescent="0.25">
      <c r="B1961" s="5">
        <v>0</v>
      </c>
      <c r="C1961" t="s">
        <v>168</v>
      </c>
    </row>
    <row r="1962" spans="2:3" x14ac:dyDescent="0.25">
      <c r="B1962" s="5">
        <v>0</v>
      </c>
      <c r="C1962" t="s">
        <v>168</v>
      </c>
    </row>
    <row r="1963" spans="2:3" x14ac:dyDescent="0.25">
      <c r="B1963" s="5">
        <v>0</v>
      </c>
      <c r="C1963" t="s">
        <v>168</v>
      </c>
    </row>
    <row r="1964" spans="2:3" x14ac:dyDescent="0.25">
      <c r="B1964" s="5">
        <v>0</v>
      </c>
      <c r="C1964" t="s">
        <v>168</v>
      </c>
    </row>
    <row r="1965" spans="2:3" x14ac:dyDescent="0.25">
      <c r="B1965" s="5">
        <v>0</v>
      </c>
      <c r="C1965" t="s">
        <v>168</v>
      </c>
    </row>
    <row r="1966" spans="2:3" x14ac:dyDescent="0.25">
      <c r="B1966" s="5">
        <v>0</v>
      </c>
      <c r="C1966" t="s">
        <v>168</v>
      </c>
    </row>
    <row r="1967" spans="2:3" x14ac:dyDescent="0.25">
      <c r="B1967" s="5">
        <v>0</v>
      </c>
      <c r="C1967" t="s">
        <v>168</v>
      </c>
    </row>
    <row r="1968" spans="2:3" x14ac:dyDescent="0.25">
      <c r="B1968" s="5">
        <v>0</v>
      </c>
      <c r="C1968" t="s">
        <v>168</v>
      </c>
    </row>
    <row r="1969" spans="2:3" x14ac:dyDescent="0.25">
      <c r="B1969" s="5">
        <v>0</v>
      </c>
      <c r="C1969" t="s">
        <v>168</v>
      </c>
    </row>
    <row r="1970" spans="2:3" x14ac:dyDescent="0.25">
      <c r="B1970" s="5">
        <v>0</v>
      </c>
      <c r="C1970" t="s">
        <v>168</v>
      </c>
    </row>
    <row r="1971" spans="2:3" x14ac:dyDescent="0.25">
      <c r="B1971" s="5">
        <v>0</v>
      </c>
      <c r="C1971" t="s">
        <v>168</v>
      </c>
    </row>
    <row r="1972" spans="2:3" x14ac:dyDescent="0.25">
      <c r="B1972" s="5">
        <v>0</v>
      </c>
      <c r="C1972" t="s">
        <v>168</v>
      </c>
    </row>
    <row r="1973" spans="2:3" x14ac:dyDescent="0.25">
      <c r="B1973" s="5">
        <v>0</v>
      </c>
      <c r="C1973" t="s">
        <v>168</v>
      </c>
    </row>
    <row r="1974" spans="2:3" x14ac:dyDescent="0.25">
      <c r="B1974" s="5">
        <v>0</v>
      </c>
      <c r="C1974" t="s">
        <v>168</v>
      </c>
    </row>
    <row r="1975" spans="2:3" x14ac:dyDescent="0.25">
      <c r="B1975" s="5">
        <v>0</v>
      </c>
      <c r="C1975" t="s">
        <v>168</v>
      </c>
    </row>
    <row r="1976" spans="2:3" x14ac:dyDescent="0.25">
      <c r="B1976" s="5">
        <v>0</v>
      </c>
      <c r="C1976" t="s">
        <v>168</v>
      </c>
    </row>
    <row r="1977" spans="2:3" x14ac:dyDescent="0.25">
      <c r="B1977" s="5">
        <v>0</v>
      </c>
      <c r="C1977" t="s">
        <v>168</v>
      </c>
    </row>
    <row r="1978" spans="2:3" x14ac:dyDescent="0.25">
      <c r="B1978" s="5">
        <v>0</v>
      </c>
      <c r="C1978" t="s">
        <v>168</v>
      </c>
    </row>
    <row r="1979" spans="2:3" x14ac:dyDescent="0.25">
      <c r="B1979" s="5">
        <v>0</v>
      </c>
      <c r="C1979" t="s">
        <v>168</v>
      </c>
    </row>
    <row r="1980" spans="2:3" x14ac:dyDescent="0.25">
      <c r="B1980" s="5">
        <v>0</v>
      </c>
      <c r="C1980" t="s">
        <v>168</v>
      </c>
    </row>
    <row r="1981" spans="2:3" x14ac:dyDescent="0.25">
      <c r="B1981" s="5">
        <v>0</v>
      </c>
      <c r="C1981" t="s">
        <v>168</v>
      </c>
    </row>
    <row r="1982" spans="2:3" x14ac:dyDescent="0.25">
      <c r="B1982" s="5">
        <v>0</v>
      </c>
      <c r="C1982" t="s">
        <v>168</v>
      </c>
    </row>
    <row r="1983" spans="2:3" x14ac:dyDescent="0.25">
      <c r="B1983" s="5">
        <v>0</v>
      </c>
      <c r="C1983" t="s">
        <v>168</v>
      </c>
    </row>
    <row r="1984" spans="2:3" x14ac:dyDescent="0.25">
      <c r="B1984" s="5">
        <v>0</v>
      </c>
      <c r="C1984" t="s">
        <v>168</v>
      </c>
    </row>
    <row r="1985" spans="2:3" x14ac:dyDescent="0.25">
      <c r="B1985" s="5">
        <v>0</v>
      </c>
      <c r="C1985" t="s">
        <v>168</v>
      </c>
    </row>
    <row r="1986" spans="2:3" x14ac:dyDescent="0.25">
      <c r="B1986" s="5">
        <v>0</v>
      </c>
      <c r="C1986" t="s">
        <v>168</v>
      </c>
    </row>
    <row r="1987" spans="2:3" x14ac:dyDescent="0.25">
      <c r="B1987" s="5">
        <v>0</v>
      </c>
      <c r="C1987" t="s">
        <v>168</v>
      </c>
    </row>
    <row r="1988" spans="2:3" x14ac:dyDescent="0.25">
      <c r="B1988" s="5">
        <v>0</v>
      </c>
      <c r="C1988" t="s">
        <v>168</v>
      </c>
    </row>
    <row r="1989" spans="2:3" x14ac:dyDescent="0.25">
      <c r="B1989" s="5">
        <v>0</v>
      </c>
      <c r="C1989" t="s">
        <v>168</v>
      </c>
    </row>
    <row r="1990" spans="2:3" x14ac:dyDescent="0.25">
      <c r="B1990" s="5">
        <v>0</v>
      </c>
      <c r="C1990" t="s">
        <v>168</v>
      </c>
    </row>
    <row r="1991" spans="2:3" x14ac:dyDescent="0.25">
      <c r="B1991" s="5">
        <v>0</v>
      </c>
      <c r="C1991" t="s">
        <v>168</v>
      </c>
    </row>
    <row r="1992" spans="2:3" x14ac:dyDescent="0.25">
      <c r="B1992" s="5">
        <v>0</v>
      </c>
      <c r="C1992" t="s">
        <v>168</v>
      </c>
    </row>
    <row r="1993" spans="2:3" x14ac:dyDescent="0.25">
      <c r="B1993" s="5">
        <v>0</v>
      </c>
      <c r="C1993" t="s">
        <v>168</v>
      </c>
    </row>
    <row r="1994" spans="2:3" x14ac:dyDescent="0.25">
      <c r="B1994" s="5">
        <v>0</v>
      </c>
      <c r="C1994" t="s">
        <v>168</v>
      </c>
    </row>
    <row r="1995" spans="2:3" x14ac:dyDescent="0.25">
      <c r="B1995" s="5">
        <v>0</v>
      </c>
      <c r="C1995" t="s">
        <v>168</v>
      </c>
    </row>
    <row r="1996" spans="2:3" x14ac:dyDescent="0.25">
      <c r="B1996" s="5">
        <v>0</v>
      </c>
      <c r="C1996" t="s">
        <v>168</v>
      </c>
    </row>
    <row r="1997" spans="2:3" x14ac:dyDescent="0.25">
      <c r="B1997" s="5">
        <v>0</v>
      </c>
      <c r="C1997" t="s">
        <v>168</v>
      </c>
    </row>
    <row r="1998" spans="2:3" x14ac:dyDescent="0.25">
      <c r="B1998" s="5">
        <v>0</v>
      </c>
      <c r="C1998" t="s">
        <v>168</v>
      </c>
    </row>
    <row r="1999" spans="2:3" x14ac:dyDescent="0.25">
      <c r="B1999" s="5">
        <v>0</v>
      </c>
      <c r="C1999" t="s">
        <v>168</v>
      </c>
    </row>
    <row r="2000" spans="2:3" x14ac:dyDescent="0.25">
      <c r="B2000" s="5">
        <v>0</v>
      </c>
      <c r="C2000" t="s">
        <v>168</v>
      </c>
    </row>
    <row r="2001" spans="2:3" x14ac:dyDescent="0.25">
      <c r="B2001" s="5">
        <v>0</v>
      </c>
      <c r="C2001" t="s">
        <v>168</v>
      </c>
    </row>
    <row r="2002" spans="2:3" x14ac:dyDescent="0.25">
      <c r="B2002" s="5">
        <v>0</v>
      </c>
      <c r="C2002" t="s">
        <v>168</v>
      </c>
    </row>
    <row r="2003" spans="2:3" x14ac:dyDescent="0.25">
      <c r="B2003" s="5">
        <v>0</v>
      </c>
      <c r="C2003" t="s">
        <v>168</v>
      </c>
    </row>
    <row r="2004" spans="2:3" x14ac:dyDescent="0.25">
      <c r="B2004" s="5">
        <v>0</v>
      </c>
      <c r="C2004" t="s">
        <v>168</v>
      </c>
    </row>
    <row r="2005" spans="2:3" x14ac:dyDescent="0.25">
      <c r="B2005" s="5">
        <v>0</v>
      </c>
      <c r="C2005" t="s">
        <v>168</v>
      </c>
    </row>
    <row r="2006" spans="2:3" x14ac:dyDescent="0.25">
      <c r="B2006" s="5">
        <v>0</v>
      </c>
      <c r="C2006" t="s">
        <v>168</v>
      </c>
    </row>
    <row r="2007" spans="2:3" x14ac:dyDescent="0.25">
      <c r="B2007" s="5">
        <v>0</v>
      </c>
      <c r="C2007" t="s">
        <v>168</v>
      </c>
    </row>
    <row r="2008" spans="2:3" x14ac:dyDescent="0.25">
      <c r="B2008" s="5">
        <v>0</v>
      </c>
      <c r="C2008" t="s">
        <v>168</v>
      </c>
    </row>
    <row r="2009" spans="2:3" x14ac:dyDescent="0.25">
      <c r="B2009" s="5">
        <v>0</v>
      </c>
      <c r="C2009" t="s">
        <v>168</v>
      </c>
    </row>
    <row r="2010" spans="2:3" x14ac:dyDescent="0.25">
      <c r="B2010" s="5">
        <v>0</v>
      </c>
      <c r="C2010" t="s">
        <v>168</v>
      </c>
    </row>
    <row r="2011" spans="2:3" x14ac:dyDescent="0.25">
      <c r="B2011" s="5">
        <v>0</v>
      </c>
      <c r="C2011" t="s">
        <v>168</v>
      </c>
    </row>
    <row r="2012" spans="2:3" x14ac:dyDescent="0.25">
      <c r="B2012" s="5">
        <v>0</v>
      </c>
      <c r="C2012" t="s">
        <v>168</v>
      </c>
    </row>
    <row r="2013" spans="2:3" x14ac:dyDescent="0.25">
      <c r="B2013" s="5">
        <v>0</v>
      </c>
      <c r="C2013" t="s">
        <v>168</v>
      </c>
    </row>
    <row r="2014" spans="2:3" x14ac:dyDescent="0.25">
      <c r="B2014" s="5">
        <v>0</v>
      </c>
      <c r="C2014" t="s">
        <v>168</v>
      </c>
    </row>
    <row r="2015" spans="2:3" x14ac:dyDescent="0.25">
      <c r="B2015" s="5">
        <v>0</v>
      </c>
      <c r="C2015" t="s">
        <v>168</v>
      </c>
    </row>
    <row r="2016" spans="2:3" x14ac:dyDescent="0.25">
      <c r="B2016" s="5">
        <v>0</v>
      </c>
      <c r="C2016" t="s">
        <v>168</v>
      </c>
    </row>
    <row r="2017" spans="2:3" x14ac:dyDescent="0.25">
      <c r="B2017" s="5">
        <v>0</v>
      </c>
      <c r="C2017" t="s">
        <v>168</v>
      </c>
    </row>
    <row r="2018" spans="2:3" x14ac:dyDescent="0.25">
      <c r="B2018" s="5">
        <v>0</v>
      </c>
      <c r="C2018" t="s">
        <v>168</v>
      </c>
    </row>
    <row r="2019" spans="2:3" x14ac:dyDescent="0.25">
      <c r="B2019" s="5">
        <v>0</v>
      </c>
      <c r="C2019" t="s">
        <v>168</v>
      </c>
    </row>
    <row r="2020" spans="2:3" x14ac:dyDescent="0.25">
      <c r="B2020" s="5">
        <v>0</v>
      </c>
      <c r="C2020" t="s">
        <v>168</v>
      </c>
    </row>
    <row r="2021" spans="2:3" x14ac:dyDescent="0.25">
      <c r="B2021" s="5">
        <v>0</v>
      </c>
      <c r="C2021" t="s">
        <v>168</v>
      </c>
    </row>
    <row r="2022" spans="2:3" x14ac:dyDescent="0.25">
      <c r="B2022" s="5">
        <v>0</v>
      </c>
      <c r="C2022" t="s">
        <v>168</v>
      </c>
    </row>
    <row r="2023" spans="2:3" x14ac:dyDescent="0.25">
      <c r="B2023" s="5">
        <v>0</v>
      </c>
      <c r="C2023" t="s">
        <v>168</v>
      </c>
    </row>
    <row r="2024" spans="2:3" x14ac:dyDescent="0.25">
      <c r="B2024" s="5">
        <v>0</v>
      </c>
      <c r="C2024" t="s">
        <v>168</v>
      </c>
    </row>
    <row r="2025" spans="2:3" x14ac:dyDescent="0.25">
      <c r="B2025" s="5">
        <v>0</v>
      </c>
      <c r="C2025" t="s">
        <v>168</v>
      </c>
    </row>
    <row r="2026" spans="2:3" x14ac:dyDescent="0.25">
      <c r="B2026" s="5">
        <v>0</v>
      </c>
      <c r="C2026" t="s">
        <v>168</v>
      </c>
    </row>
    <row r="2027" spans="2:3" x14ac:dyDescent="0.25">
      <c r="B2027" s="5">
        <v>0</v>
      </c>
      <c r="C2027" t="s">
        <v>168</v>
      </c>
    </row>
    <row r="2028" spans="2:3" x14ac:dyDescent="0.25">
      <c r="B2028" s="5">
        <v>0</v>
      </c>
      <c r="C2028" t="s">
        <v>168</v>
      </c>
    </row>
    <row r="2029" spans="2:3" x14ac:dyDescent="0.25">
      <c r="B2029" s="5">
        <v>0</v>
      </c>
      <c r="C2029" t="s">
        <v>168</v>
      </c>
    </row>
    <row r="2030" spans="2:3" x14ac:dyDescent="0.25">
      <c r="B2030" s="5">
        <v>0</v>
      </c>
      <c r="C2030" t="s">
        <v>168</v>
      </c>
    </row>
    <row r="2031" spans="2:3" x14ac:dyDescent="0.25">
      <c r="B2031" s="5">
        <v>0</v>
      </c>
      <c r="C2031" t="s">
        <v>168</v>
      </c>
    </row>
    <row r="2032" spans="2:3" x14ac:dyDescent="0.25">
      <c r="B2032" s="5">
        <v>0</v>
      </c>
      <c r="C2032" t="s">
        <v>168</v>
      </c>
    </row>
    <row r="2033" spans="2:3" x14ac:dyDescent="0.25">
      <c r="B2033" s="5">
        <v>0</v>
      </c>
      <c r="C2033" t="s">
        <v>168</v>
      </c>
    </row>
    <row r="2034" spans="2:3" x14ac:dyDescent="0.25">
      <c r="B2034" s="5">
        <v>0</v>
      </c>
      <c r="C2034" t="s">
        <v>168</v>
      </c>
    </row>
    <row r="2035" spans="2:3" x14ac:dyDescent="0.25">
      <c r="B2035" s="5">
        <v>0</v>
      </c>
      <c r="C2035" t="s">
        <v>168</v>
      </c>
    </row>
    <row r="2036" spans="2:3" x14ac:dyDescent="0.25">
      <c r="B2036" s="5">
        <v>0</v>
      </c>
      <c r="C2036" t="s">
        <v>168</v>
      </c>
    </row>
    <row r="2037" spans="2:3" x14ac:dyDescent="0.25">
      <c r="B2037" s="5">
        <v>0</v>
      </c>
      <c r="C2037" t="s">
        <v>168</v>
      </c>
    </row>
    <row r="2038" spans="2:3" x14ac:dyDescent="0.25">
      <c r="B2038" s="5">
        <v>0</v>
      </c>
      <c r="C2038" t="s">
        <v>168</v>
      </c>
    </row>
    <row r="2039" spans="2:3" x14ac:dyDescent="0.25">
      <c r="B2039" s="5">
        <v>0</v>
      </c>
      <c r="C2039" t="s">
        <v>168</v>
      </c>
    </row>
    <row r="2040" spans="2:3" x14ac:dyDescent="0.25">
      <c r="B2040" s="5">
        <v>0</v>
      </c>
      <c r="C2040" t="s">
        <v>168</v>
      </c>
    </row>
    <row r="2041" spans="2:3" x14ac:dyDescent="0.25">
      <c r="B2041" s="5">
        <v>0</v>
      </c>
      <c r="C2041" t="s">
        <v>168</v>
      </c>
    </row>
    <row r="2042" spans="2:3" x14ac:dyDescent="0.25">
      <c r="B2042" s="5">
        <v>0</v>
      </c>
      <c r="C2042" t="s">
        <v>168</v>
      </c>
    </row>
    <row r="2043" spans="2:3" x14ac:dyDescent="0.25">
      <c r="B2043" s="5">
        <v>0</v>
      </c>
      <c r="C2043" t="s">
        <v>168</v>
      </c>
    </row>
    <row r="2044" spans="2:3" x14ac:dyDescent="0.25">
      <c r="B2044" s="5">
        <v>0</v>
      </c>
      <c r="C2044" t="s">
        <v>168</v>
      </c>
    </row>
    <row r="2045" spans="2:3" x14ac:dyDescent="0.25">
      <c r="B2045" s="5">
        <v>0</v>
      </c>
      <c r="C2045" t="s">
        <v>168</v>
      </c>
    </row>
    <row r="2046" spans="2:3" x14ac:dyDescent="0.25">
      <c r="B2046" s="5">
        <v>0</v>
      </c>
      <c r="C2046" t="s">
        <v>168</v>
      </c>
    </row>
    <row r="2047" spans="2:3" x14ac:dyDescent="0.25">
      <c r="B2047" s="5">
        <v>0</v>
      </c>
      <c r="C2047" t="s">
        <v>168</v>
      </c>
    </row>
    <row r="2048" spans="2:3" x14ac:dyDescent="0.25">
      <c r="B2048" s="5">
        <v>0</v>
      </c>
      <c r="C2048" t="s">
        <v>168</v>
      </c>
    </row>
    <row r="2049" spans="2:3" x14ac:dyDescent="0.25">
      <c r="B2049" s="5">
        <v>0</v>
      </c>
      <c r="C2049" t="s">
        <v>168</v>
      </c>
    </row>
    <row r="2050" spans="2:3" x14ac:dyDescent="0.25">
      <c r="B2050" s="5">
        <v>0</v>
      </c>
      <c r="C2050" t="s">
        <v>168</v>
      </c>
    </row>
    <row r="2051" spans="2:3" x14ac:dyDescent="0.25">
      <c r="B2051" s="5">
        <v>0</v>
      </c>
      <c r="C2051" t="s">
        <v>168</v>
      </c>
    </row>
    <row r="2052" spans="2:3" x14ac:dyDescent="0.25">
      <c r="B2052" s="5">
        <v>0</v>
      </c>
      <c r="C2052" t="s">
        <v>168</v>
      </c>
    </row>
    <row r="2053" spans="2:3" x14ac:dyDescent="0.25">
      <c r="B2053" s="5">
        <v>0</v>
      </c>
      <c r="C2053" t="s">
        <v>168</v>
      </c>
    </row>
    <row r="2054" spans="2:3" x14ac:dyDescent="0.25">
      <c r="B2054" s="5">
        <v>0</v>
      </c>
      <c r="C2054" t="s">
        <v>168</v>
      </c>
    </row>
    <row r="2055" spans="2:3" x14ac:dyDescent="0.25">
      <c r="B2055" s="5">
        <v>0</v>
      </c>
      <c r="C2055" t="s">
        <v>168</v>
      </c>
    </row>
    <row r="2056" spans="2:3" x14ac:dyDescent="0.25">
      <c r="B2056" s="5">
        <v>0</v>
      </c>
      <c r="C2056" t="s">
        <v>168</v>
      </c>
    </row>
    <row r="2057" spans="2:3" x14ac:dyDescent="0.25">
      <c r="B2057" s="5">
        <v>0</v>
      </c>
      <c r="C2057" t="s">
        <v>168</v>
      </c>
    </row>
    <row r="2058" spans="2:3" x14ac:dyDescent="0.25">
      <c r="B2058" s="5">
        <v>0</v>
      </c>
      <c r="C2058" t="s">
        <v>168</v>
      </c>
    </row>
    <row r="2059" spans="2:3" x14ac:dyDescent="0.25">
      <c r="B2059" s="5">
        <v>0</v>
      </c>
      <c r="C2059" t="s">
        <v>168</v>
      </c>
    </row>
    <row r="2060" spans="2:3" x14ac:dyDescent="0.25">
      <c r="B2060" s="5">
        <v>0</v>
      </c>
      <c r="C2060" t="s">
        <v>168</v>
      </c>
    </row>
    <row r="2061" spans="2:3" x14ac:dyDescent="0.25">
      <c r="B2061" s="5">
        <v>0</v>
      </c>
      <c r="C2061" t="s">
        <v>168</v>
      </c>
    </row>
    <row r="2062" spans="2:3" x14ac:dyDescent="0.25">
      <c r="B2062" s="5">
        <v>0</v>
      </c>
      <c r="C2062" t="s">
        <v>168</v>
      </c>
    </row>
    <row r="2063" spans="2:3" x14ac:dyDescent="0.25">
      <c r="B2063" s="5">
        <v>0</v>
      </c>
      <c r="C2063" t="s">
        <v>168</v>
      </c>
    </row>
    <row r="2064" spans="2:3" x14ac:dyDescent="0.25">
      <c r="B2064" s="5">
        <v>0</v>
      </c>
      <c r="C2064" t="s">
        <v>168</v>
      </c>
    </row>
    <row r="2065" spans="2:3" x14ac:dyDescent="0.25">
      <c r="B2065" s="5">
        <v>0</v>
      </c>
      <c r="C2065" t="s">
        <v>168</v>
      </c>
    </row>
    <row r="2066" spans="2:3" x14ac:dyDescent="0.25">
      <c r="B2066" s="5">
        <v>0</v>
      </c>
      <c r="C2066" t="s">
        <v>168</v>
      </c>
    </row>
    <row r="2067" spans="2:3" x14ac:dyDescent="0.25">
      <c r="B2067" s="5">
        <v>0</v>
      </c>
      <c r="C2067" t="s">
        <v>168</v>
      </c>
    </row>
    <row r="2068" spans="2:3" x14ac:dyDescent="0.25">
      <c r="B2068" s="5">
        <v>0</v>
      </c>
      <c r="C2068" t="s">
        <v>168</v>
      </c>
    </row>
    <row r="2069" spans="2:3" x14ac:dyDescent="0.25">
      <c r="B2069" s="5">
        <v>0</v>
      </c>
      <c r="C2069" t="s">
        <v>168</v>
      </c>
    </row>
    <row r="2070" spans="2:3" x14ac:dyDescent="0.25">
      <c r="B2070" s="5">
        <v>0</v>
      </c>
      <c r="C2070" t="s">
        <v>168</v>
      </c>
    </row>
    <row r="2071" spans="2:3" x14ac:dyDescent="0.25">
      <c r="B2071" s="5">
        <v>0</v>
      </c>
      <c r="C2071" t="s">
        <v>168</v>
      </c>
    </row>
    <row r="2072" spans="2:3" x14ac:dyDescent="0.25">
      <c r="B2072" s="5">
        <v>0</v>
      </c>
      <c r="C2072" t="s">
        <v>168</v>
      </c>
    </row>
    <row r="2073" spans="2:3" x14ac:dyDescent="0.25">
      <c r="B2073" s="5">
        <v>0</v>
      </c>
      <c r="C2073" t="s">
        <v>168</v>
      </c>
    </row>
    <row r="2074" spans="2:3" x14ac:dyDescent="0.25">
      <c r="B2074" s="5">
        <v>0</v>
      </c>
      <c r="C2074" t="s">
        <v>168</v>
      </c>
    </row>
    <row r="2075" spans="2:3" x14ac:dyDescent="0.25">
      <c r="B2075" s="5">
        <v>0</v>
      </c>
      <c r="C2075" t="s">
        <v>168</v>
      </c>
    </row>
    <row r="2076" spans="2:3" x14ac:dyDescent="0.25">
      <c r="B2076" s="5">
        <v>0</v>
      </c>
      <c r="C2076" t="s">
        <v>168</v>
      </c>
    </row>
    <row r="2077" spans="2:3" x14ac:dyDescent="0.25">
      <c r="B2077" s="5">
        <v>0</v>
      </c>
      <c r="C2077" t="s">
        <v>168</v>
      </c>
    </row>
    <row r="2078" spans="2:3" x14ac:dyDescent="0.25">
      <c r="B2078" s="5">
        <v>0</v>
      </c>
      <c r="C2078" t="s">
        <v>168</v>
      </c>
    </row>
    <row r="2079" spans="2:3" x14ac:dyDescent="0.25">
      <c r="B2079" s="5">
        <v>0</v>
      </c>
      <c r="C2079" t="s">
        <v>168</v>
      </c>
    </row>
    <row r="2080" spans="2:3" x14ac:dyDescent="0.25">
      <c r="B2080" s="5">
        <v>0</v>
      </c>
      <c r="C2080" t="s">
        <v>168</v>
      </c>
    </row>
    <row r="2081" spans="2:3" x14ac:dyDescent="0.25">
      <c r="B2081" s="5">
        <v>0</v>
      </c>
      <c r="C2081" t="s">
        <v>168</v>
      </c>
    </row>
    <row r="2082" spans="2:3" x14ac:dyDescent="0.25">
      <c r="B2082" s="5">
        <v>0</v>
      </c>
      <c r="C2082" t="s">
        <v>168</v>
      </c>
    </row>
    <row r="2083" spans="2:3" x14ac:dyDescent="0.25">
      <c r="B2083" s="5">
        <v>0</v>
      </c>
      <c r="C2083" t="s">
        <v>168</v>
      </c>
    </row>
    <row r="2084" spans="2:3" x14ac:dyDescent="0.25">
      <c r="B2084" s="5">
        <v>0</v>
      </c>
      <c r="C2084" t="s">
        <v>168</v>
      </c>
    </row>
    <row r="2085" spans="2:3" x14ac:dyDescent="0.25">
      <c r="B2085" s="5">
        <v>0</v>
      </c>
      <c r="C2085" t="s">
        <v>168</v>
      </c>
    </row>
    <row r="2086" spans="2:3" x14ac:dyDescent="0.25">
      <c r="B2086" s="5">
        <v>0</v>
      </c>
      <c r="C2086" t="s">
        <v>168</v>
      </c>
    </row>
    <row r="2087" spans="2:3" x14ac:dyDescent="0.25">
      <c r="B2087" s="5">
        <v>0</v>
      </c>
      <c r="C2087" t="s">
        <v>168</v>
      </c>
    </row>
    <row r="2088" spans="2:3" x14ac:dyDescent="0.25">
      <c r="B2088" s="5">
        <v>0</v>
      </c>
      <c r="C2088" t="s">
        <v>168</v>
      </c>
    </row>
    <row r="2089" spans="2:3" x14ac:dyDescent="0.25">
      <c r="B2089" s="5">
        <v>0</v>
      </c>
      <c r="C2089" t="s">
        <v>168</v>
      </c>
    </row>
    <row r="2090" spans="2:3" x14ac:dyDescent="0.25">
      <c r="B2090" s="5">
        <v>0</v>
      </c>
      <c r="C2090" t="s">
        <v>168</v>
      </c>
    </row>
    <row r="2091" spans="2:3" x14ac:dyDescent="0.25">
      <c r="B2091" s="5">
        <v>0</v>
      </c>
      <c r="C2091" t="s">
        <v>168</v>
      </c>
    </row>
    <row r="2092" spans="2:3" x14ac:dyDescent="0.25">
      <c r="B2092" s="5">
        <v>0</v>
      </c>
      <c r="C2092" t="s">
        <v>168</v>
      </c>
    </row>
    <row r="2093" spans="2:3" x14ac:dyDescent="0.25">
      <c r="B2093" s="5">
        <v>0</v>
      </c>
      <c r="C2093" t="s">
        <v>168</v>
      </c>
    </row>
    <row r="2094" spans="2:3" x14ac:dyDescent="0.25">
      <c r="B2094" s="5">
        <v>0</v>
      </c>
      <c r="C2094" t="s">
        <v>168</v>
      </c>
    </row>
    <row r="2095" spans="2:3" x14ac:dyDescent="0.25">
      <c r="B2095" s="5">
        <v>0</v>
      </c>
      <c r="C2095" t="s">
        <v>168</v>
      </c>
    </row>
    <row r="2096" spans="2:3" x14ac:dyDescent="0.25">
      <c r="B2096" s="5">
        <v>0</v>
      </c>
      <c r="C2096" t="s">
        <v>168</v>
      </c>
    </row>
    <row r="2097" spans="2:3" x14ac:dyDescent="0.25">
      <c r="B2097" s="5">
        <v>0</v>
      </c>
      <c r="C2097" t="s">
        <v>168</v>
      </c>
    </row>
    <row r="2098" spans="2:3" x14ac:dyDescent="0.25">
      <c r="B2098" s="5">
        <v>0</v>
      </c>
      <c r="C2098" t="s">
        <v>168</v>
      </c>
    </row>
    <row r="2099" spans="2:3" x14ac:dyDescent="0.25">
      <c r="B2099" s="5">
        <v>0</v>
      </c>
      <c r="C2099" t="s">
        <v>168</v>
      </c>
    </row>
    <row r="2100" spans="2:3" x14ac:dyDescent="0.25">
      <c r="B2100" s="5">
        <v>0</v>
      </c>
      <c r="C2100" t="s">
        <v>168</v>
      </c>
    </row>
    <row r="2101" spans="2:3" x14ac:dyDescent="0.25">
      <c r="B2101" s="5">
        <v>0</v>
      </c>
      <c r="C2101" t="s">
        <v>168</v>
      </c>
    </row>
    <row r="2102" spans="2:3" x14ac:dyDescent="0.25">
      <c r="B2102" s="5">
        <v>0</v>
      </c>
      <c r="C2102" t="s">
        <v>168</v>
      </c>
    </row>
    <row r="2103" spans="2:3" x14ac:dyDescent="0.25">
      <c r="B2103" s="5">
        <v>0</v>
      </c>
      <c r="C2103" t="s">
        <v>168</v>
      </c>
    </row>
    <row r="2104" spans="2:3" x14ac:dyDescent="0.25">
      <c r="B2104" s="5">
        <v>0</v>
      </c>
      <c r="C2104" t="s">
        <v>168</v>
      </c>
    </row>
    <row r="2105" spans="2:3" x14ac:dyDescent="0.25">
      <c r="B2105" s="5">
        <v>0</v>
      </c>
      <c r="C2105" t="s">
        <v>168</v>
      </c>
    </row>
    <row r="2106" spans="2:3" x14ac:dyDescent="0.25">
      <c r="B2106" s="5">
        <v>0</v>
      </c>
      <c r="C2106" t="s">
        <v>168</v>
      </c>
    </row>
    <row r="2107" spans="2:3" x14ac:dyDescent="0.25">
      <c r="B2107" s="5">
        <v>0</v>
      </c>
      <c r="C2107" t="s">
        <v>168</v>
      </c>
    </row>
    <row r="2108" spans="2:3" x14ac:dyDescent="0.25">
      <c r="B2108" s="5">
        <v>0</v>
      </c>
      <c r="C2108" t="s">
        <v>168</v>
      </c>
    </row>
    <row r="2109" spans="2:3" x14ac:dyDescent="0.25">
      <c r="B2109" s="5">
        <v>0</v>
      </c>
      <c r="C2109" t="s">
        <v>168</v>
      </c>
    </row>
    <row r="2110" spans="2:3" x14ac:dyDescent="0.25">
      <c r="B2110" s="5">
        <v>0</v>
      </c>
      <c r="C2110" t="s">
        <v>168</v>
      </c>
    </row>
    <row r="2111" spans="2:3" x14ac:dyDescent="0.25">
      <c r="B2111" s="5">
        <v>0</v>
      </c>
      <c r="C2111" t="s">
        <v>168</v>
      </c>
    </row>
    <row r="2112" spans="2:3" x14ac:dyDescent="0.25">
      <c r="B2112" s="5">
        <v>0</v>
      </c>
      <c r="C2112" t="s">
        <v>168</v>
      </c>
    </row>
    <row r="2113" spans="2:3" x14ac:dyDescent="0.25">
      <c r="B2113" s="5">
        <v>0</v>
      </c>
      <c r="C2113" t="s">
        <v>168</v>
      </c>
    </row>
    <row r="2114" spans="2:3" x14ac:dyDescent="0.25">
      <c r="B2114" s="5">
        <v>0</v>
      </c>
      <c r="C2114" t="s">
        <v>168</v>
      </c>
    </row>
    <row r="2115" spans="2:3" x14ac:dyDescent="0.25">
      <c r="B2115" s="5">
        <v>0</v>
      </c>
      <c r="C2115" t="s">
        <v>168</v>
      </c>
    </row>
    <row r="2116" spans="2:3" x14ac:dyDescent="0.25">
      <c r="B2116" s="5">
        <v>0</v>
      </c>
      <c r="C2116" t="s">
        <v>168</v>
      </c>
    </row>
    <row r="2117" spans="2:3" x14ac:dyDescent="0.25">
      <c r="B2117" s="5">
        <v>0</v>
      </c>
      <c r="C2117" t="s">
        <v>168</v>
      </c>
    </row>
    <row r="2118" spans="2:3" x14ac:dyDescent="0.25">
      <c r="B2118" s="5">
        <v>0</v>
      </c>
      <c r="C2118" t="s">
        <v>168</v>
      </c>
    </row>
    <row r="2119" spans="2:3" x14ac:dyDescent="0.25">
      <c r="B2119" s="5">
        <v>0</v>
      </c>
      <c r="C2119" t="s">
        <v>168</v>
      </c>
    </row>
    <row r="2120" spans="2:3" x14ac:dyDescent="0.25">
      <c r="B2120" s="5">
        <v>0</v>
      </c>
      <c r="C2120" t="s">
        <v>168</v>
      </c>
    </row>
    <row r="2121" spans="2:3" x14ac:dyDescent="0.25">
      <c r="B2121" s="5">
        <v>0</v>
      </c>
      <c r="C2121" t="s">
        <v>168</v>
      </c>
    </row>
    <row r="2122" spans="2:3" x14ac:dyDescent="0.25">
      <c r="B2122" s="5">
        <v>0</v>
      </c>
      <c r="C2122" t="s">
        <v>168</v>
      </c>
    </row>
    <row r="2123" spans="2:3" x14ac:dyDescent="0.25">
      <c r="B2123" s="5">
        <v>0</v>
      </c>
      <c r="C2123" t="s">
        <v>168</v>
      </c>
    </row>
    <row r="2124" spans="2:3" x14ac:dyDescent="0.25">
      <c r="B2124" s="5">
        <v>0</v>
      </c>
      <c r="C2124" t="s">
        <v>168</v>
      </c>
    </row>
    <row r="2125" spans="2:3" x14ac:dyDescent="0.25">
      <c r="B2125" s="5">
        <v>0</v>
      </c>
      <c r="C2125" t="s">
        <v>168</v>
      </c>
    </row>
    <row r="2126" spans="2:3" x14ac:dyDescent="0.25">
      <c r="B2126" s="5">
        <v>0</v>
      </c>
      <c r="C2126" t="s">
        <v>168</v>
      </c>
    </row>
    <row r="2127" spans="2:3" x14ac:dyDescent="0.25">
      <c r="B2127" s="5">
        <v>0</v>
      </c>
      <c r="C2127" t="s">
        <v>168</v>
      </c>
    </row>
    <row r="2128" spans="2:3" x14ac:dyDescent="0.25">
      <c r="B2128" s="5">
        <v>0</v>
      </c>
      <c r="C2128" t="s">
        <v>168</v>
      </c>
    </row>
    <row r="2129" spans="2:3" x14ac:dyDescent="0.25">
      <c r="B2129" s="5">
        <v>0</v>
      </c>
      <c r="C2129" t="s">
        <v>168</v>
      </c>
    </row>
    <row r="2130" spans="2:3" x14ac:dyDescent="0.25">
      <c r="B2130" s="5">
        <v>0</v>
      </c>
      <c r="C2130" t="s">
        <v>168</v>
      </c>
    </row>
    <row r="2131" spans="2:3" x14ac:dyDescent="0.25">
      <c r="B2131" s="5">
        <v>0</v>
      </c>
      <c r="C2131" t="s">
        <v>168</v>
      </c>
    </row>
    <row r="2132" spans="2:3" x14ac:dyDescent="0.25">
      <c r="B2132" s="5">
        <v>0</v>
      </c>
      <c r="C2132" t="s">
        <v>168</v>
      </c>
    </row>
    <row r="2133" spans="2:3" x14ac:dyDescent="0.25">
      <c r="B2133" s="5">
        <v>0</v>
      </c>
      <c r="C2133" t="s">
        <v>168</v>
      </c>
    </row>
    <row r="2134" spans="2:3" x14ac:dyDescent="0.25">
      <c r="B2134" s="5">
        <v>0</v>
      </c>
      <c r="C2134" t="s">
        <v>168</v>
      </c>
    </row>
    <row r="2135" spans="2:3" x14ac:dyDescent="0.25">
      <c r="B2135" s="5">
        <v>0</v>
      </c>
      <c r="C2135" t="s">
        <v>168</v>
      </c>
    </row>
    <row r="2136" spans="2:3" x14ac:dyDescent="0.25">
      <c r="B2136" s="5">
        <v>0</v>
      </c>
      <c r="C2136" t="s">
        <v>168</v>
      </c>
    </row>
    <row r="2137" spans="2:3" x14ac:dyDescent="0.25">
      <c r="B2137" s="5">
        <v>0</v>
      </c>
      <c r="C2137" t="s">
        <v>168</v>
      </c>
    </row>
    <row r="2138" spans="2:3" x14ac:dyDescent="0.25">
      <c r="B2138" s="5">
        <v>0</v>
      </c>
      <c r="C2138" t="s">
        <v>168</v>
      </c>
    </row>
    <row r="2139" spans="2:3" x14ac:dyDescent="0.25">
      <c r="B2139" s="5">
        <v>0</v>
      </c>
      <c r="C2139" t="s">
        <v>168</v>
      </c>
    </row>
    <row r="2140" spans="2:3" x14ac:dyDescent="0.25">
      <c r="B2140" s="5">
        <v>0</v>
      </c>
      <c r="C2140" t="s">
        <v>168</v>
      </c>
    </row>
    <row r="2141" spans="2:3" x14ac:dyDescent="0.25">
      <c r="B2141" s="5">
        <v>0</v>
      </c>
      <c r="C2141" t="s">
        <v>168</v>
      </c>
    </row>
    <row r="2142" spans="2:3" x14ac:dyDescent="0.25">
      <c r="B2142" s="5">
        <v>0</v>
      </c>
      <c r="C2142" t="s">
        <v>168</v>
      </c>
    </row>
    <row r="2143" spans="2:3" x14ac:dyDescent="0.25">
      <c r="B2143" s="5">
        <v>0</v>
      </c>
      <c r="C2143" t="s">
        <v>168</v>
      </c>
    </row>
    <row r="2144" spans="2:3" x14ac:dyDescent="0.25">
      <c r="B2144" s="5">
        <v>0</v>
      </c>
      <c r="C2144" t="s">
        <v>168</v>
      </c>
    </row>
    <row r="2145" spans="2:3" x14ac:dyDescent="0.25">
      <c r="B2145" s="5">
        <v>0</v>
      </c>
      <c r="C2145" t="s">
        <v>168</v>
      </c>
    </row>
    <row r="2146" spans="2:3" x14ac:dyDescent="0.25">
      <c r="B2146" s="5">
        <v>0</v>
      </c>
      <c r="C2146" t="s">
        <v>168</v>
      </c>
    </row>
    <row r="2147" spans="2:3" x14ac:dyDescent="0.25">
      <c r="B2147" s="5">
        <v>0</v>
      </c>
      <c r="C2147" t="s">
        <v>168</v>
      </c>
    </row>
    <row r="2148" spans="2:3" x14ac:dyDescent="0.25">
      <c r="B2148" s="5">
        <v>0</v>
      </c>
      <c r="C2148" t="s">
        <v>168</v>
      </c>
    </row>
    <row r="2149" spans="2:3" x14ac:dyDescent="0.25">
      <c r="B2149" s="5">
        <v>0</v>
      </c>
      <c r="C2149" t="s">
        <v>168</v>
      </c>
    </row>
    <row r="2150" spans="2:3" x14ac:dyDescent="0.25">
      <c r="B2150" s="5">
        <v>0</v>
      </c>
      <c r="C2150" t="s">
        <v>168</v>
      </c>
    </row>
    <row r="2151" spans="2:3" x14ac:dyDescent="0.25">
      <c r="B2151" s="5">
        <v>0</v>
      </c>
      <c r="C2151" t="s">
        <v>168</v>
      </c>
    </row>
    <row r="2152" spans="2:3" x14ac:dyDescent="0.25">
      <c r="B2152" s="5">
        <v>0</v>
      </c>
      <c r="C2152" t="s">
        <v>168</v>
      </c>
    </row>
    <row r="2153" spans="2:3" x14ac:dyDescent="0.25">
      <c r="B2153" s="5">
        <v>0</v>
      </c>
      <c r="C2153" t="s">
        <v>168</v>
      </c>
    </row>
    <row r="2154" spans="2:3" x14ac:dyDescent="0.25">
      <c r="B2154" s="5">
        <v>0</v>
      </c>
      <c r="C2154" t="s">
        <v>168</v>
      </c>
    </row>
    <row r="2155" spans="2:3" x14ac:dyDescent="0.25">
      <c r="B2155" s="5">
        <v>0</v>
      </c>
      <c r="C2155" t="s">
        <v>168</v>
      </c>
    </row>
    <row r="2156" spans="2:3" x14ac:dyDescent="0.25">
      <c r="B2156" s="5">
        <v>0</v>
      </c>
      <c r="C2156" t="s">
        <v>168</v>
      </c>
    </row>
    <row r="2157" spans="2:3" x14ac:dyDescent="0.25">
      <c r="B2157" s="5">
        <v>0</v>
      </c>
      <c r="C2157" t="s">
        <v>168</v>
      </c>
    </row>
    <row r="2158" spans="2:3" x14ac:dyDescent="0.25">
      <c r="B2158" s="5">
        <v>0</v>
      </c>
      <c r="C2158" t="s">
        <v>168</v>
      </c>
    </row>
    <row r="2159" spans="2:3" x14ac:dyDescent="0.25">
      <c r="B2159" s="5">
        <v>0</v>
      </c>
      <c r="C2159" t="s">
        <v>168</v>
      </c>
    </row>
    <row r="2160" spans="2:3" x14ac:dyDescent="0.25">
      <c r="B2160" s="5">
        <v>0</v>
      </c>
      <c r="C2160" t="s">
        <v>168</v>
      </c>
    </row>
    <row r="2161" spans="2:3" x14ac:dyDescent="0.25">
      <c r="B2161" s="5">
        <v>0</v>
      </c>
      <c r="C2161" t="s">
        <v>168</v>
      </c>
    </row>
    <row r="2162" spans="2:3" x14ac:dyDescent="0.25">
      <c r="B2162" s="5">
        <v>0</v>
      </c>
      <c r="C2162" t="s">
        <v>168</v>
      </c>
    </row>
    <row r="2163" spans="2:3" x14ac:dyDescent="0.25">
      <c r="B2163" s="5">
        <v>0</v>
      </c>
      <c r="C2163" t="s">
        <v>168</v>
      </c>
    </row>
    <row r="2164" spans="2:3" x14ac:dyDescent="0.25">
      <c r="B2164" s="5">
        <v>0</v>
      </c>
      <c r="C2164" t="s">
        <v>168</v>
      </c>
    </row>
    <row r="2165" spans="2:3" x14ac:dyDescent="0.25">
      <c r="B2165" s="5">
        <v>0</v>
      </c>
      <c r="C2165" t="s">
        <v>168</v>
      </c>
    </row>
    <row r="2166" spans="2:3" x14ac:dyDescent="0.25">
      <c r="B2166" s="5">
        <v>0</v>
      </c>
      <c r="C2166" t="s">
        <v>168</v>
      </c>
    </row>
    <row r="2167" spans="2:3" x14ac:dyDescent="0.25">
      <c r="B2167" s="5">
        <v>0</v>
      </c>
      <c r="C2167" t="s">
        <v>168</v>
      </c>
    </row>
    <row r="2168" spans="2:3" x14ac:dyDescent="0.25">
      <c r="B2168" s="5">
        <v>0</v>
      </c>
      <c r="C2168" t="s">
        <v>168</v>
      </c>
    </row>
    <row r="2169" spans="2:3" x14ac:dyDescent="0.25">
      <c r="B2169" s="5">
        <v>0</v>
      </c>
      <c r="C2169" t="s">
        <v>168</v>
      </c>
    </row>
    <row r="2170" spans="2:3" x14ac:dyDescent="0.25">
      <c r="B2170" s="5">
        <v>0</v>
      </c>
      <c r="C2170" t="s">
        <v>168</v>
      </c>
    </row>
    <row r="2171" spans="2:3" x14ac:dyDescent="0.25">
      <c r="B2171" s="5">
        <v>0</v>
      </c>
      <c r="C2171" t="s">
        <v>168</v>
      </c>
    </row>
    <row r="2172" spans="2:3" x14ac:dyDescent="0.25">
      <c r="B2172" s="5">
        <v>3.6663524976437318</v>
      </c>
      <c r="C2172" t="s">
        <v>115</v>
      </c>
    </row>
    <row r="2173" spans="2:3" x14ac:dyDescent="0.25">
      <c r="B2173" s="5">
        <v>0.44297832233741741</v>
      </c>
      <c r="C2173" t="s">
        <v>115</v>
      </c>
    </row>
    <row r="2174" spans="2:3" x14ac:dyDescent="0.25">
      <c r="B2174" s="5">
        <v>2.9688972667294995</v>
      </c>
      <c r="C2174" t="s">
        <v>115</v>
      </c>
    </row>
    <row r="2175" spans="2:3" x14ac:dyDescent="0.25">
      <c r="B2175" s="5">
        <v>1.3383600377002827</v>
      </c>
      <c r="C2175" t="s">
        <v>115</v>
      </c>
    </row>
    <row r="2176" spans="2:3" x14ac:dyDescent="0.25">
      <c r="B2176" s="5">
        <v>4.5994344957587172</v>
      </c>
      <c r="C2176" t="s">
        <v>115</v>
      </c>
    </row>
    <row r="2177" spans="2:3" x14ac:dyDescent="0.25">
      <c r="B2177" s="5">
        <v>5.3911404335532511</v>
      </c>
      <c r="C2177" t="s">
        <v>115</v>
      </c>
    </row>
    <row r="2178" spans="2:3" x14ac:dyDescent="0.25">
      <c r="B2178" s="5">
        <v>3.1196983977379822</v>
      </c>
      <c r="C2178" t="s">
        <v>115</v>
      </c>
    </row>
    <row r="2179" spans="2:3" x14ac:dyDescent="0.25">
      <c r="B2179" s="5">
        <v>3.1196983977379822</v>
      </c>
      <c r="C2179" t="s">
        <v>115</v>
      </c>
    </row>
    <row r="2180" spans="2:3" x14ac:dyDescent="0.25">
      <c r="B2180" s="5">
        <v>1.9227144203581525</v>
      </c>
      <c r="C2180" t="s">
        <v>115</v>
      </c>
    </row>
    <row r="2181" spans="2:3" x14ac:dyDescent="0.25">
      <c r="B2181" s="5">
        <v>4.5994344957587172</v>
      </c>
      <c r="C2181" t="s">
        <v>115</v>
      </c>
    </row>
    <row r="2182" spans="2:3" x14ac:dyDescent="0.25">
      <c r="B2182" s="5">
        <v>1.4514608859566447</v>
      </c>
      <c r="C2182" t="s">
        <v>115</v>
      </c>
    </row>
    <row r="2183" spans="2:3" x14ac:dyDescent="0.25">
      <c r="B2183" s="5">
        <v>2.9688972667294995</v>
      </c>
      <c r="C2183" t="s">
        <v>115</v>
      </c>
    </row>
    <row r="2184" spans="2:3" x14ac:dyDescent="0.25">
      <c r="B2184" s="5">
        <v>3.1196983977379822</v>
      </c>
      <c r="C2184" t="s">
        <v>115</v>
      </c>
    </row>
    <row r="2185" spans="2:3" x14ac:dyDescent="0.25">
      <c r="B2185" s="5">
        <v>1.9227144203581525</v>
      </c>
      <c r="C2185" t="s">
        <v>115</v>
      </c>
    </row>
    <row r="2186" spans="2:3" x14ac:dyDescent="0.25">
      <c r="B2186" s="5">
        <v>4.1281809613572094</v>
      </c>
      <c r="C2186" t="s">
        <v>115</v>
      </c>
    </row>
    <row r="2187" spans="2:3" x14ac:dyDescent="0.25">
      <c r="B2187" s="5">
        <v>3.1196983977379822</v>
      </c>
      <c r="C2187" t="s">
        <v>115</v>
      </c>
    </row>
    <row r="2188" spans="2:3" x14ac:dyDescent="0.25">
      <c r="B2188" s="5">
        <v>6.0226201696512716</v>
      </c>
      <c r="C2188" t="s">
        <v>115</v>
      </c>
    </row>
    <row r="2189" spans="2:3" x14ac:dyDescent="0.25">
      <c r="B2189" s="5">
        <v>4.0056550424128181</v>
      </c>
      <c r="C2189" t="s">
        <v>115</v>
      </c>
    </row>
    <row r="2190" spans="2:3" x14ac:dyDescent="0.25">
      <c r="B2190" s="5">
        <v>2.0075400565504236</v>
      </c>
      <c r="C2190" t="s">
        <v>115</v>
      </c>
    </row>
    <row r="2191" spans="2:3" x14ac:dyDescent="0.25">
      <c r="B2191" s="5">
        <v>4.9198868991517433</v>
      </c>
      <c r="C2191" t="s">
        <v>115</v>
      </c>
    </row>
    <row r="2192" spans="2:3" x14ac:dyDescent="0.25">
      <c r="B2192" s="5">
        <v>4.9198868991517433</v>
      </c>
      <c r="C2192" t="s">
        <v>115</v>
      </c>
    </row>
    <row r="2193" spans="2:3" x14ac:dyDescent="0.25">
      <c r="B2193" s="5">
        <v>4.9198868991517433</v>
      </c>
      <c r="C2193" t="s">
        <v>115</v>
      </c>
    </row>
    <row r="2194" spans="2:3" x14ac:dyDescent="0.25">
      <c r="B2194" s="5">
        <v>3.1196983977379822</v>
      </c>
      <c r="C2194" t="s">
        <v>115</v>
      </c>
    </row>
    <row r="2195" spans="2:3" x14ac:dyDescent="0.25">
      <c r="B2195" s="5">
        <v>3.6663524976437318</v>
      </c>
      <c r="C2195" t="s">
        <v>115</v>
      </c>
    </row>
    <row r="2196" spans="2:3" x14ac:dyDescent="0.25">
      <c r="B2196" s="5">
        <v>2.0358152686145146</v>
      </c>
      <c r="C2196" t="s">
        <v>115</v>
      </c>
    </row>
    <row r="2197" spans="2:3" x14ac:dyDescent="0.25">
      <c r="B2197" s="5">
        <v>4.5994344957587172</v>
      </c>
      <c r="C2197" t="s">
        <v>115</v>
      </c>
    </row>
    <row r="2198" spans="2:3" x14ac:dyDescent="0.25">
      <c r="B2198" s="5">
        <v>0.72573044297832245</v>
      </c>
      <c r="C2198" t="s">
        <v>115</v>
      </c>
    </row>
    <row r="2199" spans="2:3" x14ac:dyDescent="0.25">
      <c r="B2199" s="5">
        <v>7.6248821866163983</v>
      </c>
      <c r="C2199" t="s">
        <v>115</v>
      </c>
    </row>
    <row r="2200" spans="2:3" x14ac:dyDescent="0.25">
      <c r="B2200" s="5">
        <v>3.6663524976437318</v>
      </c>
      <c r="C2200" t="s">
        <v>115</v>
      </c>
    </row>
    <row r="2201" spans="2:3" x14ac:dyDescent="0.25">
      <c r="B2201" s="5">
        <v>2.441093308199811</v>
      </c>
      <c r="C2201" t="s">
        <v>115</v>
      </c>
    </row>
    <row r="2202" spans="2:3" x14ac:dyDescent="0.25">
      <c r="B2202" s="5">
        <v>1.366635249764373</v>
      </c>
      <c r="C2202" t="s">
        <v>115</v>
      </c>
    </row>
    <row r="2203" spans="2:3" x14ac:dyDescent="0.25">
      <c r="B2203" s="5">
        <v>3.6663524976437318</v>
      </c>
      <c r="C2203" t="s">
        <v>115</v>
      </c>
    </row>
    <row r="2204" spans="2:3" x14ac:dyDescent="0.25">
      <c r="B2204" s="5">
        <v>1.4514608859566447</v>
      </c>
      <c r="C2204" t="s">
        <v>115</v>
      </c>
    </row>
    <row r="2205" spans="2:3" x14ac:dyDescent="0.25">
      <c r="B2205" s="5">
        <v>4.0999057492931188</v>
      </c>
      <c r="C2205" t="s">
        <v>115</v>
      </c>
    </row>
    <row r="2206" spans="2:3" x14ac:dyDescent="0.25">
      <c r="B2206" s="5">
        <v>2.8652214891611685</v>
      </c>
      <c r="C2206" t="s">
        <v>115</v>
      </c>
    </row>
    <row r="2207" spans="2:3" x14ac:dyDescent="0.25">
      <c r="B2207" s="5">
        <v>7.6248821866163983</v>
      </c>
      <c r="C2207" t="s">
        <v>115</v>
      </c>
    </row>
    <row r="2208" spans="2:3" x14ac:dyDescent="0.25">
      <c r="B2208" s="5">
        <v>4.6371347785108377</v>
      </c>
      <c r="C2208" t="s">
        <v>115</v>
      </c>
    </row>
    <row r="2209" spans="2:3" x14ac:dyDescent="0.25">
      <c r="B2209" s="5">
        <v>4.9198868991517433</v>
      </c>
      <c r="C2209" t="s">
        <v>115</v>
      </c>
    </row>
    <row r="2210" spans="2:3" x14ac:dyDescent="0.25">
      <c r="B2210" s="5">
        <v>1.4514608859566447</v>
      </c>
      <c r="C2210" t="s">
        <v>115</v>
      </c>
    </row>
    <row r="2211" spans="2:3" x14ac:dyDescent="0.25">
      <c r="B2211" s="5">
        <v>2.0075400565504236</v>
      </c>
      <c r="C2211" t="s">
        <v>115</v>
      </c>
    </row>
    <row r="2212" spans="2:3" x14ac:dyDescent="0.25">
      <c r="B2212" s="5">
        <v>0.72573044297832245</v>
      </c>
      <c r="C2212" t="s">
        <v>115</v>
      </c>
    </row>
    <row r="2213" spans="2:3" x14ac:dyDescent="0.25">
      <c r="B2213" s="5">
        <v>4.5994344957587172</v>
      </c>
      <c r="C2213" t="s">
        <v>115</v>
      </c>
    </row>
    <row r="2214" spans="2:3" x14ac:dyDescent="0.25">
      <c r="B2214" s="5">
        <v>4.5994344957587172</v>
      </c>
      <c r="C2214" t="s">
        <v>115</v>
      </c>
    </row>
    <row r="2215" spans="2:3" x14ac:dyDescent="0.25">
      <c r="B2215" s="5">
        <v>3.1196983977379822</v>
      </c>
      <c r="C2215" t="s">
        <v>115</v>
      </c>
    </row>
    <row r="2216" spans="2:3" x14ac:dyDescent="0.25">
      <c r="B2216" s="5">
        <v>4.9198868991517433</v>
      </c>
      <c r="C2216" t="s">
        <v>115</v>
      </c>
    </row>
    <row r="2217" spans="2:3" x14ac:dyDescent="0.25">
      <c r="B2217" s="5">
        <v>4.9198868991517433</v>
      </c>
      <c r="C2217" t="s">
        <v>115</v>
      </c>
    </row>
    <row r="2218" spans="2:3" x14ac:dyDescent="0.25">
      <c r="B2218" s="5">
        <v>4.5994344957587172</v>
      </c>
      <c r="C2218" t="s">
        <v>115</v>
      </c>
    </row>
    <row r="2219" spans="2:3" x14ac:dyDescent="0.25">
      <c r="B2219" s="5">
        <v>4.1281809613572094</v>
      </c>
      <c r="C2219" t="s">
        <v>115</v>
      </c>
    </row>
    <row r="2220" spans="2:3" x14ac:dyDescent="0.25">
      <c r="B2220" s="5">
        <v>4.5994344957587172</v>
      </c>
      <c r="C2220" t="s">
        <v>115</v>
      </c>
    </row>
    <row r="2221" spans="2:3" x14ac:dyDescent="0.25">
      <c r="B2221" s="5">
        <v>3.6663524976437318</v>
      </c>
      <c r="C2221" t="s">
        <v>115</v>
      </c>
    </row>
    <row r="2222" spans="2:3" x14ac:dyDescent="0.25">
      <c r="B2222" s="5">
        <v>3.1196983977379822</v>
      </c>
      <c r="C2222" t="s">
        <v>115</v>
      </c>
    </row>
    <row r="2223" spans="2:3" x14ac:dyDescent="0.25">
      <c r="B2223" s="5">
        <v>4.1941564561734213</v>
      </c>
      <c r="C2223" t="s">
        <v>115</v>
      </c>
    </row>
    <row r="2224" spans="2:3" x14ac:dyDescent="0.25">
      <c r="B2224" s="5">
        <v>4.5994344957587172</v>
      </c>
      <c r="C2224" t="s">
        <v>115</v>
      </c>
    </row>
    <row r="2225" spans="2:3" x14ac:dyDescent="0.25">
      <c r="B2225" s="5">
        <v>4.5994344957587172</v>
      </c>
      <c r="C2225" t="s">
        <v>115</v>
      </c>
    </row>
    <row r="2226" spans="2:3" x14ac:dyDescent="0.25">
      <c r="B2226" s="5">
        <v>4.1281809613572094</v>
      </c>
      <c r="C2226" t="s">
        <v>115</v>
      </c>
    </row>
    <row r="2227" spans="2:3" x14ac:dyDescent="0.25">
      <c r="B2227" s="5">
        <v>3.6663524976437318</v>
      </c>
      <c r="C2227" t="s">
        <v>115</v>
      </c>
    </row>
    <row r="2228" spans="2:3" x14ac:dyDescent="0.25">
      <c r="B2228" s="5">
        <v>4.9198868991517433</v>
      </c>
      <c r="C2228" t="s">
        <v>115</v>
      </c>
    </row>
    <row r="2229" spans="2:3" x14ac:dyDescent="0.25">
      <c r="B2229" s="5">
        <v>4.9198868991517433</v>
      </c>
      <c r="C2229" t="s">
        <v>115</v>
      </c>
    </row>
    <row r="2230" spans="2:3" x14ac:dyDescent="0.25">
      <c r="B2230" s="5">
        <v>2.9688972667294995</v>
      </c>
      <c r="C2230" t="s">
        <v>115</v>
      </c>
    </row>
    <row r="2231" spans="2:3" x14ac:dyDescent="0.25">
      <c r="B2231" s="5">
        <v>7.5871819038642787</v>
      </c>
      <c r="C2231" t="s">
        <v>115</v>
      </c>
    </row>
    <row r="2232" spans="2:3" x14ac:dyDescent="0.25">
      <c r="B2232" s="5">
        <v>7.6248821866163983</v>
      </c>
      <c r="C2232" t="s">
        <v>115</v>
      </c>
    </row>
    <row r="2233" spans="2:3" x14ac:dyDescent="0.25">
      <c r="B2233" s="5">
        <v>2.8652214891611685</v>
      </c>
      <c r="C2233" t="s">
        <v>115</v>
      </c>
    </row>
    <row r="2234" spans="2:3" x14ac:dyDescent="0.25">
      <c r="B2234" s="5">
        <v>2.0358152686145146</v>
      </c>
      <c r="C2234" t="s">
        <v>115</v>
      </c>
    </row>
    <row r="2235" spans="2:3" x14ac:dyDescent="0.25">
      <c r="B2235" s="5">
        <v>4.5994344957587172</v>
      </c>
      <c r="C2235" t="s">
        <v>115</v>
      </c>
    </row>
    <row r="2236" spans="2:3" x14ac:dyDescent="0.25">
      <c r="B2236" s="5">
        <v>2.9688972667294995</v>
      </c>
      <c r="C2236" t="s">
        <v>115</v>
      </c>
    </row>
    <row r="2237" spans="2:3" x14ac:dyDescent="0.25">
      <c r="B2237" s="5">
        <v>3.6663524976437318</v>
      </c>
      <c r="C2237" t="s">
        <v>115</v>
      </c>
    </row>
    <row r="2238" spans="2:3" x14ac:dyDescent="0.25">
      <c r="B2238" s="5">
        <v>4.5994344957587172</v>
      </c>
      <c r="C2238" t="s">
        <v>115</v>
      </c>
    </row>
    <row r="2239" spans="2:3" x14ac:dyDescent="0.25">
      <c r="B2239" s="5">
        <v>5.146088595664466</v>
      </c>
      <c r="C2239" t="s">
        <v>115</v>
      </c>
    </row>
    <row r="2240" spans="2:3" x14ac:dyDescent="0.25">
      <c r="B2240" s="5">
        <v>1.4514608859566447</v>
      </c>
      <c r="C2240" t="s">
        <v>115</v>
      </c>
    </row>
    <row r="2241" spans="2:3" x14ac:dyDescent="0.25">
      <c r="B2241" s="5">
        <v>4.1281809613572094</v>
      </c>
      <c r="C2241" t="s">
        <v>115</v>
      </c>
    </row>
    <row r="2242" spans="2:3" x14ac:dyDescent="0.25">
      <c r="B2242" s="5">
        <v>5.5419415645617329</v>
      </c>
      <c r="C2242" t="s">
        <v>115</v>
      </c>
    </row>
    <row r="2243" spans="2:3" x14ac:dyDescent="0.25">
      <c r="B2243" s="5">
        <v>0</v>
      </c>
      <c r="C2243" t="s">
        <v>115</v>
      </c>
    </row>
    <row r="2244" spans="2:3" x14ac:dyDescent="0.25">
      <c r="B2244" s="5">
        <v>4.9198868991517433</v>
      </c>
      <c r="C2244" t="s">
        <v>115</v>
      </c>
    </row>
    <row r="2245" spans="2:3" x14ac:dyDescent="0.25">
      <c r="B2245" s="5">
        <v>3.6663524976437318</v>
      </c>
      <c r="C2245" t="s">
        <v>115</v>
      </c>
    </row>
    <row r="2246" spans="2:3" x14ac:dyDescent="0.25">
      <c r="B2246" s="5">
        <v>4.5994344957587172</v>
      </c>
      <c r="C2246" t="s">
        <v>115</v>
      </c>
    </row>
    <row r="2247" spans="2:3" x14ac:dyDescent="0.25">
      <c r="B2247" s="5">
        <v>1.9321394910461827</v>
      </c>
      <c r="C2247" t="s">
        <v>115</v>
      </c>
    </row>
    <row r="2248" spans="2:3" x14ac:dyDescent="0.25">
      <c r="B2248" s="5">
        <v>1.4514608859566447</v>
      </c>
      <c r="C2248" t="s">
        <v>115</v>
      </c>
    </row>
    <row r="2249" spans="2:3" x14ac:dyDescent="0.25">
      <c r="B2249" s="5">
        <v>5.3911404335532511</v>
      </c>
      <c r="C2249" t="s">
        <v>115</v>
      </c>
    </row>
    <row r="2250" spans="2:3" x14ac:dyDescent="0.25">
      <c r="B2250" s="5">
        <v>3.1196983977379822</v>
      </c>
      <c r="C2250" t="s">
        <v>115</v>
      </c>
    </row>
    <row r="2251" spans="2:3" x14ac:dyDescent="0.25">
      <c r="B2251" s="5">
        <v>2.8746465598491984</v>
      </c>
      <c r="C2251" t="s">
        <v>115</v>
      </c>
    </row>
    <row r="2252" spans="2:3" x14ac:dyDescent="0.25">
      <c r="B2252" s="5">
        <v>4.9198868991517433</v>
      </c>
      <c r="C2252" t="s">
        <v>115</v>
      </c>
    </row>
    <row r="2253" spans="2:3" x14ac:dyDescent="0.25">
      <c r="B2253" s="5">
        <v>4.5994344957587172</v>
      </c>
      <c r="C2253" t="s">
        <v>115</v>
      </c>
    </row>
    <row r="2254" spans="2:3" x14ac:dyDescent="0.25">
      <c r="B2254" s="5">
        <v>2.0075400565504236</v>
      </c>
      <c r="C2254" t="s">
        <v>115</v>
      </c>
    </row>
    <row r="2255" spans="2:3" x14ac:dyDescent="0.25">
      <c r="B2255" s="5">
        <v>5.2309142318567385</v>
      </c>
      <c r="C2255" t="s">
        <v>115</v>
      </c>
    </row>
    <row r="2256" spans="2:3" x14ac:dyDescent="0.25">
      <c r="B2256" s="5">
        <v>2.0075400565504236</v>
      </c>
      <c r="C2256" t="s">
        <v>115</v>
      </c>
    </row>
    <row r="2257" spans="2:3" x14ac:dyDescent="0.25">
      <c r="B2257" s="5">
        <v>3.1196983977379822</v>
      </c>
      <c r="C2257" t="s">
        <v>115</v>
      </c>
    </row>
    <row r="2258" spans="2:3" x14ac:dyDescent="0.25">
      <c r="B2258" s="5">
        <v>2.0075400565504236</v>
      </c>
      <c r="C2258" t="s">
        <v>115</v>
      </c>
    </row>
    <row r="2259" spans="2:3" x14ac:dyDescent="0.25">
      <c r="B2259" s="5">
        <v>2.0075400565504236</v>
      </c>
      <c r="C2259" t="s">
        <v>115</v>
      </c>
    </row>
    <row r="2260" spans="2:3" x14ac:dyDescent="0.25">
      <c r="B2260" s="5">
        <v>4.5994344957587172</v>
      </c>
      <c r="C2260" t="s">
        <v>115</v>
      </c>
    </row>
    <row r="2261" spans="2:3" x14ac:dyDescent="0.25">
      <c r="B2261" s="5">
        <v>4.9198868991517433</v>
      </c>
      <c r="C2261" t="s">
        <v>115</v>
      </c>
    </row>
    <row r="2262" spans="2:3" x14ac:dyDescent="0.25">
      <c r="B2262" s="5">
        <v>4.5994344957587172</v>
      </c>
      <c r="C2262" t="s">
        <v>115</v>
      </c>
    </row>
    <row r="2263" spans="2:3" x14ac:dyDescent="0.25">
      <c r="B2263" s="5">
        <v>6.0226201696512716</v>
      </c>
      <c r="C2263" t="s">
        <v>115</v>
      </c>
    </row>
    <row r="2264" spans="2:3" x14ac:dyDescent="0.25">
      <c r="B2264" s="5">
        <v>2.8652214891611685</v>
      </c>
      <c r="C2264" t="s">
        <v>115</v>
      </c>
    </row>
    <row r="2265" spans="2:3" x14ac:dyDescent="0.25">
      <c r="B2265" s="5">
        <v>7.6248821866163983</v>
      </c>
      <c r="C2265" t="s">
        <v>115</v>
      </c>
    </row>
    <row r="2266" spans="2:3" x14ac:dyDescent="0.25">
      <c r="B2266" s="5">
        <v>0.72573044297832245</v>
      </c>
      <c r="C2266" t="s">
        <v>115</v>
      </c>
    </row>
    <row r="2267" spans="2:3" x14ac:dyDescent="0.25">
      <c r="B2267" s="5">
        <v>3.6663524976437318</v>
      </c>
      <c r="C2267" t="s">
        <v>115</v>
      </c>
    </row>
    <row r="2268" spans="2:3" x14ac:dyDescent="0.25">
      <c r="B2268" s="5">
        <v>4.9198868991517433</v>
      </c>
      <c r="C2268" t="s">
        <v>115</v>
      </c>
    </row>
    <row r="2269" spans="2:3" x14ac:dyDescent="0.25">
      <c r="B2269" s="5">
        <v>1.4514608859566447</v>
      </c>
      <c r="C2269" t="s">
        <v>115</v>
      </c>
    </row>
    <row r="2270" spans="2:3" x14ac:dyDescent="0.25">
      <c r="B2270" s="5">
        <v>2.8652214891611685</v>
      </c>
      <c r="C2270" t="s">
        <v>115</v>
      </c>
    </row>
    <row r="2271" spans="2:3" x14ac:dyDescent="0.25">
      <c r="B2271" s="5">
        <v>2.8652214891611685</v>
      </c>
      <c r="C2271" t="s">
        <v>115</v>
      </c>
    </row>
    <row r="2272" spans="2:3" x14ac:dyDescent="0.25">
      <c r="B2272" s="5">
        <v>3.1196983977379822</v>
      </c>
      <c r="C2272" t="s">
        <v>115</v>
      </c>
    </row>
    <row r="2273" spans="2:3" x14ac:dyDescent="0.25">
      <c r="B2273" s="5">
        <v>6.0226201696512716</v>
      </c>
      <c r="C2273" t="s">
        <v>115</v>
      </c>
    </row>
    <row r="2274" spans="2:3" x14ac:dyDescent="0.25">
      <c r="B2274" s="5">
        <v>2.8652214891611685</v>
      </c>
      <c r="C2274" t="s">
        <v>115</v>
      </c>
    </row>
    <row r="2275" spans="2:3" x14ac:dyDescent="0.25">
      <c r="B2275" s="5">
        <v>2.0358152686145146</v>
      </c>
      <c r="C2275" t="s">
        <v>115</v>
      </c>
    </row>
    <row r="2276" spans="2:3" x14ac:dyDescent="0.25">
      <c r="B2276" s="5">
        <v>4.1281809613572094</v>
      </c>
      <c r="C2276" t="s">
        <v>115</v>
      </c>
    </row>
    <row r="2277" spans="2:3" x14ac:dyDescent="0.25">
      <c r="B2277" s="5">
        <v>4.1281809613572094</v>
      </c>
      <c r="C2277" t="s">
        <v>115</v>
      </c>
    </row>
    <row r="2278" spans="2:3" x14ac:dyDescent="0.25">
      <c r="B2278" s="5">
        <v>2.0358152686145146</v>
      </c>
      <c r="C2278" t="s">
        <v>115</v>
      </c>
    </row>
    <row r="2279" spans="2:3" x14ac:dyDescent="0.25">
      <c r="B2279" s="5">
        <v>4.5994344957587172</v>
      </c>
      <c r="C2279" t="s">
        <v>115</v>
      </c>
    </row>
    <row r="2280" spans="2:3" x14ac:dyDescent="0.25">
      <c r="B2280" s="5">
        <v>4.9198868991517433</v>
      </c>
      <c r="C2280" t="s">
        <v>115</v>
      </c>
    </row>
    <row r="2281" spans="2:3" x14ac:dyDescent="0.25">
      <c r="B2281" s="5">
        <v>4.5994344957587172</v>
      </c>
      <c r="C2281" t="s">
        <v>115</v>
      </c>
    </row>
    <row r="2282" spans="2:3" x14ac:dyDescent="0.25">
      <c r="B2282" s="5">
        <v>2.0358152686145146</v>
      </c>
      <c r="C2282" t="s">
        <v>115</v>
      </c>
    </row>
    <row r="2283" spans="2:3" x14ac:dyDescent="0.25">
      <c r="B2283" s="5">
        <v>7.11592836946277</v>
      </c>
      <c r="C2283" t="s">
        <v>115</v>
      </c>
    </row>
    <row r="2284" spans="2:3" x14ac:dyDescent="0.25">
      <c r="B2284" s="5">
        <v>1.9321394910461827</v>
      </c>
      <c r="C2284" t="s">
        <v>115</v>
      </c>
    </row>
    <row r="2285" spans="2:3" x14ac:dyDescent="0.25">
      <c r="B2285" s="5">
        <v>6.1734213006597543</v>
      </c>
      <c r="C2285" t="s">
        <v>115</v>
      </c>
    </row>
    <row r="2286" spans="2:3" x14ac:dyDescent="0.25">
      <c r="B2286" s="5">
        <v>3.6286522148916109</v>
      </c>
      <c r="C2286" t="s">
        <v>115</v>
      </c>
    </row>
    <row r="2287" spans="2:3" x14ac:dyDescent="0.25">
      <c r="B2287" s="5">
        <v>3.1196983977379822</v>
      </c>
      <c r="C2287" t="s">
        <v>115</v>
      </c>
    </row>
    <row r="2288" spans="2:3" x14ac:dyDescent="0.25">
      <c r="B2288" s="5">
        <v>4.2884071630537228</v>
      </c>
      <c r="C2288" t="s">
        <v>115</v>
      </c>
    </row>
    <row r="2289" spans="2:3" x14ac:dyDescent="0.25">
      <c r="B2289" s="5">
        <v>1.9227144203581525</v>
      </c>
      <c r="C2289" t="s">
        <v>115</v>
      </c>
    </row>
    <row r="2290" spans="2:3" x14ac:dyDescent="0.25">
      <c r="B2290" s="5">
        <v>0.72573044297832245</v>
      </c>
      <c r="C2290" t="s">
        <v>115</v>
      </c>
    </row>
    <row r="2291" spans="2:3" x14ac:dyDescent="0.25">
      <c r="B2291" s="5">
        <v>1.4608859566446748</v>
      </c>
      <c r="C2291" t="s">
        <v>115</v>
      </c>
    </row>
    <row r="2292" spans="2:3" x14ac:dyDescent="0.25">
      <c r="B2292" s="5">
        <v>3.6663524976437318</v>
      </c>
      <c r="C2292" t="s">
        <v>115</v>
      </c>
    </row>
    <row r="2293" spans="2:3" x14ac:dyDescent="0.25">
      <c r="B2293" s="5">
        <v>3.5815268614514602</v>
      </c>
      <c r="C2293" t="s">
        <v>115</v>
      </c>
    </row>
    <row r="2294" spans="2:3" x14ac:dyDescent="0.25">
      <c r="B2294" s="5">
        <v>3.3459000942507062</v>
      </c>
      <c r="C2294" t="s">
        <v>115</v>
      </c>
    </row>
    <row r="2295" spans="2:3" x14ac:dyDescent="0.25">
      <c r="B2295" s="5">
        <v>6.1734213006597543</v>
      </c>
      <c r="C2295" t="s">
        <v>115</v>
      </c>
    </row>
    <row r="2296" spans="2:3" x14ac:dyDescent="0.25">
      <c r="B2296" s="5">
        <v>2.8746465598491984</v>
      </c>
      <c r="C2296" t="s">
        <v>115</v>
      </c>
    </row>
    <row r="2297" spans="2:3" x14ac:dyDescent="0.25">
      <c r="B2297" s="5">
        <v>2.6767200754005649</v>
      </c>
      <c r="C2297" t="s">
        <v>115</v>
      </c>
    </row>
    <row r="2298" spans="2:3" x14ac:dyDescent="0.25">
      <c r="B2298" s="5">
        <v>4.0527803958529685</v>
      </c>
      <c r="C2298" t="s">
        <v>115</v>
      </c>
    </row>
    <row r="2299" spans="2:3" x14ac:dyDescent="0.25">
      <c r="B2299" s="5">
        <v>3.487276154571159</v>
      </c>
      <c r="C2299" t="s">
        <v>115</v>
      </c>
    </row>
    <row r="2300" spans="2:3" x14ac:dyDescent="0.25">
      <c r="B2300" s="5">
        <v>5.1837888784165873</v>
      </c>
      <c r="C2300" t="s">
        <v>115</v>
      </c>
    </row>
    <row r="2301" spans="2:3" x14ac:dyDescent="0.25">
      <c r="B2301" s="5">
        <v>3.8171536286522145</v>
      </c>
      <c r="C2301" t="s">
        <v>115</v>
      </c>
    </row>
    <row r="2302" spans="2:3" x14ac:dyDescent="0.25">
      <c r="B2302" s="5">
        <v>3.8171536286522145</v>
      </c>
      <c r="C2302" t="s">
        <v>115</v>
      </c>
    </row>
    <row r="2303" spans="2:3" x14ac:dyDescent="0.25">
      <c r="B2303" s="5">
        <v>2.8746465598491984</v>
      </c>
      <c r="C2303" t="s">
        <v>115</v>
      </c>
    </row>
    <row r="2304" spans="2:3" x14ac:dyDescent="0.25">
      <c r="B2304" s="5">
        <v>3.5815268614514602</v>
      </c>
      <c r="C2304" t="s">
        <v>115</v>
      </c>
    </row>
    <row r="2305" spans="2:3" x14ac:dyDescent="0.25">
      <c r="B2305" s="5">
        <v>7.11592836946277</v>
      </c>
      <c r="C2305" t="s">
        <v>115</v>
      </c>
    </row>
    <row r="2306" spans="2:3" x14ac:dyDescent="0.25">
      <c r="B2306" s="5">
        <v>4.2884071630537228</v>
      </c>
      <c r="C2306" t="s">
        <v>115</v>
      </c>
    </row>
    <row r="2307" spans="2:3" x14ac:dyDescent="0.25">
      <c r="B2307" s="5">
        <v>5.7021677662582455</v>
      </c>
      <c r="C2307" t="s">
        <v>115</v>
      </c>
    </row>
    <row r="2308" spans="2:3" x14ac:dyDescent="0.25">
      <c r="B2308" s="5">
        <v>3.8171536286522145</v>
      </c>
      <c r="C2308" t="s">
        <v>115</v>
      </c>
    </row>
    <row r="2309" spans="2:3" x14ac:dyDescent="0.25">
      <c r="B2309" s="5">
        <v>7.11592836946277</v>
      </c>
      <c r="C2309" t="s">
        <v>115</v>
      </c>
    </row>
    <row r="2310" spans="2:3" x14ac:dyDescent="0.25">
      <c r="B2310" s="5">
        <v>3.8171536286522145</v>
      </c>
      <c r="C2310" t="s">
        <v>115</v>
      </c>
    </row>
    <row r="2311" spans="2:3" x14ac:dyDescent="0.25">
      <c r="B2311" s="5">
        <v>6.3336475023562668</v>
      </c>
      <c r="C2311" t="s">
        <v>115</v>
      </c>
    </row>
    <row r="2312" spans="2:3" x14ac:dyDescent="0.25">
      <c r="B2312" s="5">
        <v>6.6446748350612612</v>
      </c>
      <c r="C2312" t="s">
        <v>115</v>
      </c>
    </row>
    <row r="2313" spans="2:3" x14ac:dyDescent="0.25">
      <c r="B2313" s="5">
        <v>4.476908576814326</v>
      </c>
      <c r="C2313" t="s">
        <v>115</v>
      </c>
    </row>
    <row r="2314" spans="2:3" x14ac:dyDescent="0.25">
      <c r="B2314" s="5">
        <v>7.6248821866163983</v>
      </c>
      <c r="C2314" t="s">
        <v>115</v>
      </c>
    </row>
    <row r="2315" spans="2:3" x14ac:dyDescent="0.25">
      <c r="B2315" s="5">
        <v>5.2309142318567385</v>
      </c>
      <c r="C2315" t="s">
        <v>115</v>
      </c>
    </row>
    <row r="2316" spans="2:3" x14ac:dyDescent="0.25">
      <c r="B2316" s="5">
        <v>6.6446748350612612</v>
      </c>
      <c r="C2316" t="s">
        <v>115</v>
      </c>
    </row>
    <row r="2317" spans="2:3" x14ac:dyDescent="0.25">
      <c r="B2317" s="5">
        <v>5.0706880301602251</v>
      </c>
      <c r="C2317" t="s">
        <v>115</v>
      </c>
    </row>
    <row r="2318" spans="2:3" x14ac:dyDescent="0.25">
      <c r="B2318" s="5">
        <v>5.2309142318567385</v>
      </c>
      <c r="C2318" t="s">
        <v>115</v>
      </c>
    </row>
    <row r="2319" spans="2:3" x14ac:dyDescent="0.25">
      <c r="B2319" s="5">
        <v>2.0263901979264847</v>
      </c>
      <c r="C2319" t="s">
        <v>115</v>
      </c>
    </row>
    <row r="2320" spans="2:3" x14ac:dyDescent="0.25">
      <c r="B2320" s="5">
        <v>7.11592836946277</v>
      </c>
      <c r="C2320" t="s">
        <v>115</v>
      </c>
    </row>
    <row r="2321" spans="2:3" x14ac:dyDescent="0.25">
      <c r="B2321" s="5">
        <v>5.5419415645617329</v>
      </c>
      <c r="C2321" t="s">
        <v>115</v>
      </c>
    </row>
    <row r="2322" spans="2:3" x14ac:dyDescent="0.25">
      <c r="B2322" s="5">
        <v>4.7596606974552298</v>
      </c>
      <c r="C2322" t="s">
        <v>115</v>
      </c>
    </row>
    <row r="2323" spans="2:3" x14ac:dyDescent="0.25">
      <c r="B2323" s="5">
        <v>3.3459000942507062</v>
      </c>
      <c r="C2323" t="s">
        <v>115</v>
      </c>
    </row>
    <row r="2324" spans="2:3" x14ac:dyDescent="0.25">
      <c r="B2324" s="5">
        <v>6.3336475023562668</v>
      </c>
      <c r="C2324" t="s">
        <v>115</v>
      </c>
    </row>
    <row r="2325" spans="2:3" x14ac:dyDescent="0.25">
      <c r="B2325" s="5">
        <v>4.2884071630537228</v>
      </c>
      <c r="C2325" t="s">
        <v>115</v>
      </c>
    </row>
    <row r="2326" spans="2:3" x14ac:dyDescent="0.25">
      <c r="B2326" s="5">
        <v>3.59095193213949</v>
      </c>
      <c r="C2326" t="s">
        <v>115</v>
      </c>
    </row>
    <row r="2327" spans="2:3" x14ac:dyDescent="0.25">
      <c r="B2327" s="5">
        <v>6.3336475023562668</v>
      </c>
      <c r="C2327" t="s">
        <v>115</v>
      </c>
    </row>
    <row r="2328" spans="2:3" x14ac:dyDescent="0.25">
      <c r="B2328" s="5">
        <v>5.7021677662582455</v>
      </c>
      <c r="C2328" t="s">
        <v>115</v>
      </c>
    </row>
    <row r="2329" spans="2:3" x14ac:dyDescent="0.25">
      <c r="B2329" s="5">
        <v>5.7021677662582455</v>
      </c>
      <c r="C2329" t="s">
        <v>115</v>
      </c>
    </row>
    <row r="2330" spans="2:3" x14ac:dyDescent="0.25">
      <c r="B2330" s="5">
        <v>3.1573986804901026</v>
      </c>
      <c r="C2330" t="s">
        <v>115</v>
      </c>
    </row>
    <row r="2331" spans="2:3" x14ac:dyDescent="0.25">
      <c r="B2331" s="5">
        <v>5.5419415645617329</v>
      </c>
      <c r="C2331" t="s">
        <v>115</v>
      </c>
    </row>
    <row r="2332" spans="2:3" x14ac:dyDescent="0.25">
      <c r="B2332" s="5">
        <v>5.8906691800188495</v>
      </c>
      <c r="C2332" t="s">
        <v>115</v>
      </c>
    </row>
    <row r="2333" spans="2:3" x14ac:dyDescent="0.25">
      <c r="B2333" s="5">
        <v>5.5419415645617329</v>
      </c>
      <c r="C2333" t="s">
        <v>115</v>
      </c>
    </row>
    <row r="2334" spans="2:3" x14ac:dyDescent="0.25">
      <c r="B2334" s="5">
        <v>6.1734213006597543</v>
      </c>
      <c r="C2334" t="s">
        <v>115</v>
      </c>
    </row>
    <row r="2335" spans="2:3" x14ac:dyDescent="0.25">
      <c r="B2335" s="5">
        <v>1.9321394910461827</v>
      </c>
      <c r="C2335" t="s">
        <v>115</v>
      </c>
    </row>
    <row r="2336" spans="2:3" x14ac:dyDescent="0.25">
      <c r="B2336" s="5">
        <v>6.6446748350612612</v>
      </c>
      <c r="C2336" t="s">
        <v>115</v>
      </c>
    </row>
    <row r="2337" spans="2:3" x14ac:dyDescent="0.25">
      <c r="B2337" s="5">
        <v>5.9849198868991502</v>
      </c>
      <c r="C2337" t="s">
        <v>115</v>
      </c>
    </row>
    <row r="2338" spans="2:3" x14ac:dyDescent="0.25">
      <c r="B2338" s="5">
        <v>6.9651272384542873</v>
      </c>
      <c r="C2338" t="s">
        <v>115</v>
      </c>
    </row>
    <row r="2339" spans="2:3" x14ac:dyDescent="0.25">
      <c r="B2339" s="5">
        <v>3.5344015080113094</v>
      </c>
      <c r="C2339" t="s">
        <v>115</v>
      </c>
    </row>
    <row r="2340" spans="2:3" x14ac:dyDescent="0.25">
      <c r="B2340" s="5">
        <v>6.1734213006597543</v>
      </c>
      <c r="C2340" t="s">
        <v>115</v>
      </c>
    </row>
    <row r="2341" spans="2:3" x14ac:dyDescent="0.25">
      <c r="B2341" s="5">
        <v>6.9274269557021668</v>
      </c>
      <c r="C2341" t="s">
        <v>115</v>
      </c>
    </row>
    <row r="2342" spans="2:3" x14ac:dyDescent="0.25">
      <c r="B2342" s="5">
        <v>7.6248821866163983</v>
      </c>
      <c r="C2342" t="s">
        <v>115</v>
      </c>
    </row>
    <row r="2343" spans="2:3" x14ac:dyDescent="0.25">
      <c r="B2343" s="5">
        <v>7.5871819038642787</v>
      </c>
      <c r="C2343" t="s">
        <v>115</v>
      </c>
    </row>
    <row r="2344" spans="2:3" x14ac:dyDescent="0.25">
      <c r="B2344" s="5">
        <v>7.6248821866163983</v>
      </c>
      <c r="C2344" t="s">
        <v>115</v>
      </c>
    </row>
    <row r="2345" spans="2:3" x14ac:dyDescent="0.25">
      <c r="B2345" s="5">
        <v>5.5136663524976424</v>
      </c>
      <c r="C2345" t="s">
        <v>115</v>
      </c>
    </row>
    <row r="2346" spans="2:3" x14ac:dyDescent="0.25">
      <c r="B2346" s="5">
        <v>7.6248821866163983</v>
      </c>
      <c r="C2346" t="s">
        <v>115</v>
      </c>
    </row>
    <row r="2347" spans="2:3" x14ac:dyDescent="0.25">
      <c r="B2347" s="5">
        <v>5.5419415645617329</v>
      </c>
      <c r="C2347" t="s">
        <v>115</v>
      </c>
    </row>
    <row r="2348" spans="2:3" x14ac:dyDescent="0.25">
      <c r="B2348" s="5">
        <v>5.7021677662582455</v>
      </c>
      <c r="C2348" t="s">
        <v>115</v>
      </c>
    </row>
    <row r="2349" spans="2:3" x14ac:dyDescent="0.25">
      <c r="B2349" s="5">
        <v>4.8350612629594716</v>
      </c>
      <c r="C2349" t="s">
        <v>115</v>
      </c>
    </row>
    <row r="2350" spans="2:3" x14ac:dyDescent="0.25">
      <c r="B2350" s="5">
        <v>5.4099905749293118</v>
      </c>
      <c r="C2350" t="s">
        <v>115</v>
      </c>
    </row>
    <row r="2351" spans="2:3" x14ac:dyDescent="0.25">
      <c r="B2351" s="5">
        <v>3.8171536286522145</v>
      </c>
      <c r="C2351" t="s">
        <v>115</v>
      </c>
    </row>
    <row r="2352" spans="2:3" x14ac:dyDescent="0.25">
      <c r="B2352" s="5">
        <v>4.7596606974552298</v>
      </c>
      <c r="C2352" t="s">
        <v>115</v>
      </c>
    </row>
    <row r="2353" spans="2:3" x14ac:dyDescent="0.25">
      <c r="B2353" s="5">
        <v>2.8746465598491984</v>
      </c>
      <c r="C2353" t="s">
        <v>115</v>
      </c>
    </row>
    <row r="2354" spans="2:3" x14ac:dyDescent="0.25">
      <c r="B2354" s="5">
        <v>4.2884071630537228</v>
      </c>
      <c r="C2354" t="s">
        <v>115</v>
      </c>
    </row>
    <row r="2355" spans="2:3" x14ac:dyDescent="0.25">
      <c r="B2355" s="5">
        <v>7.1536286522148895</v>
      </c>
      <c r="C2355" t="s">
        <v>115</v>
      </c>
    </row>
    <row r="2356" spans="2:3" x14ac:dyDescent="0.25">
      <c r="B2356" s="5">
        <v>6.4090480678605077</v>
      </c>
      <c r="C2356" t="s">
        <v>115</v>
      </c>
    </row>
    <row r="2357" spans="2:3" x14ac:dyDescent="0.25">
      <c r="B2357" s="5">
        <v>4.476908576814326</v>
      </c>
      <c r="C2357" t="s">
        <v>115</v>
      </c>
    </row>
    <row r="2358" spans="2:3" x14ac:dyDescent="0.25">
      <c r="B2358" s="5">
        <v>6.9651272384542873</v>
      </c>
      <c r="C2358" t="s">
        <v>115</v>
      </c>
    </row>
    <row r="2359" spans="2:3" x14ac:dyDescent="0.25">
      <c r="B2359" s="5">
        <v>7.11592836946277</v>
      </c>
      <c r="C2359" t="s">
        <v>115</v>
      </c>
    </row>
    <row r="2360" spans="2:3" x14ac:dyDescent="0.25">
      <c r="B2360" s="5">
        <v>5.6079170593779448</v>
      </c>
      <c r="C2360" t="s">
        <v>115</v>
      </c>
    </row>
    <row r="2361" spans="2:3" x14ac:dyDescent="0.25">
      <c r="B2361" s="5">
        <v>8.0584354382657857</v>
      </c>
      <c r="C2361" t="s">
        <v>115</v>
      </c>
    </row>
    <row r="2362" spans="2:3" x14ac:dyDescent="0.25">
      <c r="B2362" s="5">
        <v>3.5815268614514602</v>
      </c>
      <c r="C2362" t="s">
        <v>115</v>
      </c>
    </row>
    <row r="2363" spans="2:3" x14ac:dyDescent="0.25">
      <c r="B2363" s="5">
        <v>7.11592836946277</v>
      </c>
      <c r="C2363" t="s">
        <v>115</v>
      </c>
    </row>
    <row r="2364" spans="2:3" x14ac:dyDescent="0.25">
      <c r="B2364" s="5">
        <v>5.9849198868991502</v>
      </c>
      <c r="C2364" t="s">
        <v>115</v>
      </c>
    </row>
    <row r="2365" spans="2:3" x14ac:dyDescent="0.25">
      <c r="B2365" s="5">
        <v>6.3336475023562668</v>
      </c>
      <c r="C2365" t="s">
        <v>115</v>
      </c>
    </row>
    <row r="2366" spans="2:3" x14ac:dyDescent="0.25">
      <c r="B2366" s="5">
        <v>6.3336475023562668</v>
      </c>
      <c r="C2366" t="s">
        <v>115</v>
      </c>
    </row>
    <row r="2367" spans="2:3" x14ac:dyDescent="0.25">
      <c r="B2367" s="5">
        <v>2.4033930254476905</v>
      </c>
      <c r="C2367" t="s">
        <v>115</v>
      </c>
    </row>
    <row r="2368" spans="2:3" x14ac:dyDescent="0.25">
      <c r="B2368" s="5">
        <v>5.9849198868991502</v>
      </c>
      <c r="C2368" t="s">
        <v>115</v>
      </c>
    </row>
    <row r="2369" spans="2:3" x14ac:dyDescent="0.25">
      <c r="B2369" s="5">
        <v>7.11592836946277</v>
      </c>
      <c r="C2369" t="s">
        <v>115</v>
      </c>
    </row>
    <row r="2370" spans="2:3" x14ac:dyDescent="0.25">
      <c r="B2370" s="5">
        <v>5.7021677662582455</v>
      </c>
      <c r="C2370" t="s">
        <v>115</v>
      </c>
    </row>
    <row r="2371" spans="2:3" x14ac:dyDescent="0.25">
      <c r="B2371" s="5">
        <v>7.11592836946277</v>
      </c>
      <c r="C2371" t="s">
        <v>115</v>
      </c>
    </row>
    <row r="2372" spans="2:3" x14ac:dyDescent="0.25">
      <c r="B2372" s="5">
        <v>7.11592836946277</v>
      </c>
      <c r="C2372" t="s">
        <v>115</v>
      </c>
    </row>
    <row r="2373" spans="2:3" x14ac:dyDescent="0.25">
      <c r="B2373" s="5">
        <v>3.8077285579641846</v>
      </c>
      <c r="C2373" t="s">
        <v>115</v>
      </c>
    </row>
    <row r="2374" spans="2:3" x14ac:dyDescent="0.25">
      <c r="B2374" s="5">
        <v>2.2902921771913283</v>
      </c>
      <c r="C2374" t="s">
        <v>115</v>
      </c>
    </row>
    <row r="2375" spans="2:3" x14ac:dyDescent="0.25">
      <c r="B2375" s="5">
        <v>10</v>
      </c>
      <c r="C2375" t="s">
        <v>115</v>
      </c>
    </row>
    <row r="2376" spans="2:3" x14ac:dyDescent="0.25">
      <c r="B2376" s="5">
        <v>7.11592836946277</v>
      </c>
      <c r="C2376" t="s">
        <v>115</v>
      </c>
    </row>
    <row r="2377" spans="2:3" x14ac:dyDescent="0.25">
      <c r="B2377" s="5">
        <v>7.11592836946277</v>
      </c>
      <c r="C2377" t="s">
        <v>115</v>
      </c>
    </row>
    <row r="2378" spans="2:3" x14ac:dyDescent="0.25">
      <c r="B2378" s="5">
        <v>6.7389255419415628</v>
      </c>
      <c r="C2378" t="s">
        <v>115</v>
      </c>
    </row>
    <row r="2379" spans="2:3" x14ac:dyDescent="0.25">
      <c r="B2379" s="5">
        <v>10</v>
      </c>
      <c r="C2379" t="s">
        <v>115</v>
      </c>
    </row>
    <row r="2380" spans="2:3" x14ac:dyDescent="0.25">
      <c r="B2380" s="5">
        <v>5.9849198868991502</v>
      </c>
      <c r="C2380" t="s">
        <v>115</v>
      </c>
    </row>
    <row r="2381" spans="2:3" x14ac:dyDescent="0.25">
      <c r="B2381" s="5">
        <v>5.7021677662582455</v>
      </c>
      <c r="C2381" t="s">
        <v>115</v>
      </c>
    </row>
    <row r="2382" spans="2:3" x14ac:dyDescent="0.25">
      <c r="B2382" s="5">
        <v>5.862393967954759</v>
      </c>
      <c r="C2382" t="s">
        <v>115</v>
      </c>
    </row>
    <row r="2383" spans="2:3" x14ac:dyDescent="0.25">
      <c r="B2383" s="5">
        <v>5.6079170593779448</v>
      </c>
      <c r="C2383" t="s">
        <v>115</v>
      </c>
    </row>
    <row r="2384" spans="2:3" x14ac:dyDescent="0.25">
      <c r="B2384" s="5">
        <v>2.8557964184731381</v>
      </c>
      <c r="C2384" t="s">
        <v>115</v>
      </c>
    </row>
    <row r="2385" spans="2:3" x14ac:dyDescent="0.25">
      <c r="B2385" s="5">
        <v>2.8746465598491984</v>
      </c>
      <c r="C2385" t="s">
        <v>115</v>
      </c>
    </row>
    <row r="2386" spans="2:3" x14ac:dyDescent="0.25">
      <c r="B2386" s="5">
        <v>6.6823751178133817</v>
      </c>
      <c r="C2386" t="s">
        <v>115</v>
      </c>
    </row>
    <row r="2387" spans="2:3" x14ac:dyDescent="0.25">
      <c r="B2387" s="5">
        <v>5.7492931196983967</v>
      </c>
      <c r="C2387" t="s">
        <v>115</v>
      </c>
    </row>
    <row r="2388" spans="2:3" x14ac:dyDescent="0.25">
      <c r="B2388" s="5">
        <v>5.0706880301602251</v>
      </c>
      <c r="C2388" t="s">
        <v>115</v>
      </c>
    </row>
    <row r="2389" spans="2:3" x14ac:dyDescent="0.25">
      <c r="B2389" s="5">
        <v>3.6286522148916109</v>
      </c>
      <c r="C2389" t="s">
        <v>115</v>
      </c>
    </row>
    <row r="2390" spans="2:3" x14ac:dyDescent="0.25">
      <c r="B2390" s="5">
        <v>3.100848256361922</v>
      </c>
      <c r="C2390" t="s">
        <v>115</v>
      </c>
    </row>
    <row r="2391" spans="2:3" x14ac:dyDescent="0.25">
      <c r="B2391" s="5">
        <v>5.2309142318567385</v>
      </c>
      <c r="C2391" t="s">
        <v>115</v>
      </c>
    </row>
    <row r="2392" spans="2:3" x14ac:dyDescent="0.25">
      <c r="B2392" s="5">
        <v>6.1734213006597543</v>
      </c>
      <c r="C2392" t="s">
        <v>115</v>
      </c>
    </row>
    <row r="2393" spans="2:3" x14ac:dyDescent="0.25">
      <c r="B2393" s="5">
        <v>6.3336475023562668</v>
      </c>
      <c r="C2393" t="s">
        <v>115</v>
      </c>
    </row>
    <row r="2394" spans="2:3" x14ac:dyDescent="0.25">
      <c r="B2394" s="5">
        <v>4.1376060320452392</v>
      </c>
      <c r="C2394" t="s">
        <v>115</v>
      </c>
    </row>
    <row r="2395" spans="2:3" x14ac:dyDescent="0.25">
      <c r="B2395" s="5">
        <v>5.5419415645617329</v>
      </c>
      <c r="C2395" t="s">
        <v>115</v>
      </c>
    </row>
    <row r="2396" spans="2:3" x14ac:dyDescent="0.25">
      <c r="B2396" s="5">
        <v>5.8906691800188495</v>
      </c>
      <c r="C2396" t="s">
        <v>115</v>
      </c>
    </row>
    <row r="2397" spans="2:3" x14ac:dyDescent="0.25">
      <c r="B2397" s="5">
        <v>7.6248821866163983</v>
      </c>
      <c r="C2397" t="s">
        <v>115</v>
      </c>
    </row>
    <row r="2398" spans="2:3" x14ac:dyDescent="0.25">
      <c r="B2398" s="5">
        <v>7.6248821866163983</v>
      </c>
      <c r="C2398" t="s">
        <v>115</v>
      </c>
    </row>
    <row r="2399" spans="2:3" x14ac:dyDescent="0.25">
      <c r="B2399" s="5">
        <v>4.5334590009425062</v>
      </c>
      <c r="C2399" t="s">
        <v>115</v>
      </c>
    </row>
    <row r="2400" spans="2:3" x14ac:dyDescent="0.25">
      <c r="B2400" s="5">
        <v>5.7021677662582455</v>
      </c>
      <c r="C2400" t="s">
        <v>115</v>
      </c>
    </row>
    <row r="2401" spans="2:3" x14ac:dyDescent="0.25">
      <c r="B2401" s="5">
        <v>5.7021677662582455</v>
      </c>
      <c r="C2401" t="s">
        <v>115</v>
      </c>
    </row>
    <row r="2402" spans="2:3" x14ac:dyDescent="0.25">
      <c r="B2402" s="5">
        <v>5.5419415645617329</v>
      </c>
      <c r="C2402" t="s">
        <v>115</v>
      </c>
    </row>
    <row r="2403" spans="2:3" x14ac:dyDescent="0.25">
      <c r="B2403" s="5">
        <v>6.8331762488218653</v>
      </c>
      <c r="C2403" t="s">
        <v>115</v>
      </c>
    </row>
    <row r="2404" spans="2:3" x14ac:dyDescent="0.25">
      <c r="B2404" s="5">
        <v>4.0622054665409983</v>
      </c>
      <c r="C2404" t="s">
        <v>115</v>
      </c>
    </row>
    <row r="2405" spans="2:3" x14ac:dyDescent="0.25">
      <c r="B2405" s="5">
        <v>4.0622054665409983</v>
      </c>
      <c r="C2405" t="s">
        <v>115</v>
      </c>
    </row>
    <row r="2406" spans="2:3" x14ac:dyDescent="0.25">
      <c r="B2406" s="5">
        <v>3.0254476908576811</v>
      </c>
      <c r="C2406" t="s">
        <v>115</v>
      </c>
    </row>
    <row r="2407" spans="2:3" x14ac:dyDescent="0.25">
      <c r="B2407" s="5">
        <v>4.9198868991517433</v>
      </c>
      <c r="C2407" t="s">
        <v>115</v>
      </c>
    </row>
    <row r="2408" spans="2:3" x14ac:dyDescent="0.25">
      <c r="B2408" s="5">
        <v>2.441093308199811</v>
      </c>
      <c r="C2408" t="s">
        <v>115</v>
      </c>
    </row>
    <row r="2409" spans="2:3" x14ac:dyDescent="0.25">
      <c r="B2409" s="5">
        <v>5.0424128180961345</v>
      </c>
      <c r="C2409" t="s">
        <v>115</v>
      </c>
    </row>
    <row r="2410" spans="2:3" x14ac:dyDescent="0.25">
      <c r="B2410" s="5">
        <v>2.4033930254476905</v>
      </c>
      <c r="C2410" t="s">
        <v>115</v>
      </c>
    </row>
    <row r="2411" spans="2:3" x14ac:dyDescent="0.25">
      <c r="B2411" s="5">
        <v>4.7596606974552298</v>
      </c>
      <c r="C2411" t="s">
        <v>115</v>
      </c>
    </row>
    <row r="2412" spans="2:3" x14ac:dyDescent="0.25">
      <c r="B2412" s="5">
        <v>7.11592836946277</v>
      </c>
      <c r="C2412" t="s">
        <v>115</v>
      </c>
    </row>
    <row r="2413" spans="2:3" x14ac:dyDescent="0.25">
      <c r="B2413" s="5">
        <v>4.5994344957587172</v>
      </c>
      <c r="C2413" t="s">
        <v>115</v>
      </c>
    </row>
    <row r="2414" spans="2:3" x14ac:dyDescent="0.25">
      <c r="B2414" s="5">
        <v>4.476908576814326</v>
      </c>
      <c r="C2414" t="s">
        <v>115</v>
      </c>
    </row>
    <row r="2415" spans="2:3" x14ac:dyDescent="0.25">
      <c r="B2415" s="5">
        <v>3.8171536286522145</v>
      </c>
      <c r="C2415" t="s">
        <v>115</v>
      </c>
    </row>
    <row r="2416" spans="2:3" x14ac:dyDescent="0.25">
      <c r="B2416" s="5">
        <v>3.9114043355325157</v>
      </c>
      <c r="C2416" t="s">
        <v>115</v>
      </c>
    </row>
    <row r="2417" spans="2:3" x14ac:dyDescent="0.25">
      <c r="B2417" s="5">
        <v>2.7803958529688972</v>
      </c>
      <c r="C2417" t="s">
        <v>115</v>
      </c>
    </row>
    <row r="2418" spans="2:3" x14ac:dyDescent="0.25">
      <c r="B2418" s="5">
        <v>6.3336475023562668</v>
      </c>
      <c r="C2418" t="s">
        <v>115</v>
      </c>
    </row>
    <row r="2419" spans="2:3" x14ac:dyDescent="0.25">
      <c r="B2419" s="5">
        <v>3.3364750235626763</v>
      </c>
      <c r="C2419" t="s">
        <v>115</v>
      </c>
    </row>
    <row r="2420" spans="2:3" x14ac:dyDescent="0.25">
      <c r="B2420" s="5">
        <v>5.9189443920829401</v>
      </c>
      <c r="C2420" t="s">
        <v>115</v>
      </c>
    </row>
    <row r="2421" spans="2:3" x14ac:dyDescent="0.25">
      <c r="B2421" s="5">
        <v>6.1734213006597543</v>
      </c>
      <c r="C2421" t="s">
        <v>115</v>
      </c>
    </row>
    <row r="2422" spans="2:3" x14ac:dyDescent="0.25">
      <c r="B2422" s="5">
        <v>5.5419415645617329</v>
      </c>
      <c r="C2422" t="s">
        <v>115</v>
      </c>
    </row>
    <row r="2423" spans="2:3" x14ac:dyDescent="0.25">
      <c r="B2423" s="5">
        <v>5.5419415645617329</v>
      </c>
      <c r="C2423" t="s">
        <v>115</v>
      </c>
    </row>
    <row r="2424" spans="2:3" x14ac:dyDescent="0.25">
      <c r="B2424" s="5">
        <v>4.5334590009425062</v>
      </c>
      <c r="C2424" t="s">
        <v>115</v>
      </c>
    </row>
    <row r="2425" spans="2:3" x14ac:dyDescent="0.25">
      <c r="B2425" s="5">
        <v>3.0160226201696512</v>
      </c>
      <c r="C2425" t="s">
        <v>115</v>
      </c>
    </row>
    <row r="2426" spans="2:3" x14ac:dyDescent="0.25">
      <c r="B2426" s="5">
        <v>5.5419415645617329</v>
      </c>
      <c r="C2426" t="s">
        <v>115</v>
      </c>
    </row>
    <row r="2427" spans="2:3" x14ac:dyDescent="0.25">
      <c r="B2427" s="5">
        <v>6.9651272384542873</v>
      </c>
      <c r="C2427" t="s">
        <v>115</v>
      </c>
    </row>
    <row r="2428" spans="2:3" x14ac:dyDescent="0.25">
      <c r="B2428" s="5">
        <v>4.0999057492931188</v>
      </c>
      <c r="C2428" t="s">
        <v>115</v>
      </c>
    </row>
    <row r="2429" spans="2:3" x14ac:dyDescent="0.25">
      <c r="B2429" s="5">
        <v>3.3364750235626763</v>
      </c>
      <c r="C2429" t="s">
        <v>115</v>
      </c>
    </row>
    <row r="2430" spans="2:3" x14ac:dyDescent="0.25">
      <c r="B2430" s="5">
        <v>4.9481621112158338</v>
      </c>
      <c r="C2430" t="s">
        <v>115</v>
      </c>
    </row>
    <row r="2431" spans="2:3" x14ac:dyDescent="0.25">
      <c r="B2431" s="5">
        <v>5.0047125353440141</v>
      </c>
      <c r="C2431" t="s">
        <v>115</v>
      </c>
    </row>
    <row r="2432" spans="2:3" x14ac:dyDescent="0.25">
      <c r="B2432" s="5">
        <v>5.7021677662582455</v>
      </c>
      <c r="C2432" t="s">
        <v>115</v>
      </c>
    </row>
    <row r="2433" spans="2:3" x14ac:dyDescent="0.25">
      <c r="B2433" s="5">
        <v>7.2101790763430715</v>
      </c>
      <c r="C2433" t="s">
        <v>115</v>
      </c>
    </row>
    <row r="2434" spans="2:3" x14ac:dyDescent="0.25">
      <c r="B2434" s="5">
        <v>7.11592836946277</v>
      </c>
      <c r="C2434" t="s">
        <v>115</v>
      </c>
    </row>
    <row r="2435" spans="2:3" x14ac:dyDescent="0.25">
      <c r="B2435" s="5">
        <v>5.2309142318567385</v>
      </c>
      <c r="C2435" t="s">
        <v>115</v>
      </c>
    </row>
    <row r="2436" spans="2:3" x14ac:dyDescent="0.25">
      <c r="B2436" s="5">
        <v>5.5419415645617329</v>
      </c>
      <c r="C2436" t="s">
        <v>115</v>
      </c>
    </row>
    <row r="2437" spans="2:3" x14ac:dyDescent="0.25">
      <c r="B2437" s="5">
        <v>4.2884071630537228</v>
      </c>
      <c r="C2437" t="s">
        <v>115</v>
      </c>
    </row>
    <row r="2438" spans="2:3" x14ac:dyDescent="0.25">
      <c r="B2438" s="5">
        <v>2.8746465598491984</v>
      </c>
      <c r="C2438" t="s">
        <v>115</v>
      </c>
    </row>
    <row r="2439" spans="2:3" x14ac:dyDescent="0.25">
      <c r="B2439" s="5">
        <v>7.2573044297832219</v>
      </c>
      <c r="C2439" t="s">
        <v>115</v>
      </c>
    </row>
    <row r="2440" spans="2:3" x14ac:dyDescent="0.25">
      <c r="B2440" s="5">
        <v>2.7144203581526858</v>
      </c>
      <c r="C2440" t="s">
        <v>115</v>
      </c>
    </row>
    <row r="2441" spans="2:3" x14ac:dyDescent="0.25">
      <c r="B2441" s="5">
        <v>3.3364750235626763</v>
      </c>
      <c r="C2441" t="s">
        <v>115</v>
      </c>
    </row>
    <row r="2442" spans="2:3" x14ac:dyDescent="0.25">
      <c r="B2442" s="5">
        <v>5.0047125353440141</v>
      </c>
      <c r="C2442" t="s">
        <v>115</v>
      </c>
    </row>
    <row r="2443" spans="2:3" x14ac:dyDescent="0.25">
      <c r="B2443" s="5">
        <v>2.2714420358152685</v>
      </c>
      <c r="C2443" t="s">
        <v>115</v>
      </c>
    </row>
    <row r="2444" spans="2:3" x14ac:dyDescent="0.25">
      <c r="B2444" s="5">
        <v>3.5815268614514602</v>
      </c>
      <c r="C2444" t="s">
        <v>115</v>
      </c>
    </row>
    <row r="2445" spans="2:3" x14ac:dyDescent="0.25">
      <c r="B2445" s="5">
        <v>5.8906691800188495</v>
      </c>
      <c r="C2445" t="s">
        <v>115</v>
      </c>
    </row>
    <row r="2446" spans="2:3" x14ac:dyDescent="0.25">
      <c r="B2446" s="5">
        <v>6.3619227144203556</v>
      </c>
      <c r="C2446" t="s">
        <v>115</v>
      </c>
    </row>
    <row r="2447" spans="2:3" x14ac:dyDescent="0.25">
      <c r="B2447" s="5">
        <v>2.9406220546654098</v>
      </c>
      <c r="C2447" t="s">
        <v>115</v>
      </c>
    </row>
    <row r="2448" spans="2:3" x14ac:dyDescent="0.25">
      <c r="B2448" s="5">
        <v>6.1734213006597543</v>
      </c>
      <c r="C2448" t="s">
        <v>115</v>
      </c>
    </row>
    <row r="2449" spans="2:3" x14ac:dyDescent="0.25">
      <c r="B2449" s="5">
        <v>5.862393967954759</v>
      </c>
      <c r="C2449" t="s">
        <v>115</v>
      </c>
    </row>
    <row r="2450" spans="2:3" x14ac:dyDescent="0.25">
      <c r="B2450" s="5">
        <v>3.3459000942507062</v>
      </c>
      <c r="C2450" t="s">
        <v>115</v>
      </c>
    </row>
    <row r="2451" spans="2:3" x14ac:dyDescent="0.25">
      <c r="B2451" s="5">
        <v>6.1734213006597543</v>
      </c>
      <c r="C2451" t="s">
        <v>115</v>
      </c>
    </row>
    <row r="2452" spans="2:3" x14ac:dyDescent="0.25">
      <c r="B2452" s="5">
        <v>3.3459000942507062</v>
      </c>
      <c r="C2452" t="s">
        <v>115</v>
      </c>
    </row>
    <row r="2453" spans="2:3" x14ac:dyDescent="0.25">
      <c r="B2453" s="5">
        <v>4.5428840716305361</v>
      </c>
      <c r="C2453" t="s">
        <v>115</v>
      </c>
    </row>
    <row r="2454" spans="2:3" x14ac:dyDescent="0.25">
      <c r="B2454" s="5">
        <v>4.2695570216776622</v>
      </c>
      <c r="C2454" t="s">
        <v>115</v>
      </c>
    </row>
    <row r="2455" spans="2:3" x14ac:dyDescent="0.25">
      <c r="B2455" s="5">
        <v>5.0047125353440141</v>
      </c>
      <c r="C2455" t="s">
        <v>115</v>
      </c>
    </row>
    <row r="2456" spans="2:3" x14ac:dyDescent="0.25">
      <c r="B2456" s="5">
        <v>6.6446748350612612</v>
      </c>
      <c r="C2456" t="s">
        <v>115</v>
      </c>
    </row>
    <row r="2457" spans="2:3" x14ac:dyDescent="0.25">
      <c r="B2457" s="5">
        <v>3.100848256361922</v>
      </c>
      <c r="C2457" t="s">
        <v>115</v>
      </c>
    </row>
    <row r="2458" spans="2:3" x14ac:dyDescent="0.25">
      <c r="B2458" s="5">
        <v>2.3562676720075397</v>
      </c>
      <c r="C2458" t="s">
        <v>115</v>
      </c>
    </row>
    <row r="2459" spans="2:3" x14ac:dyDescent="0.25">
      <c r="B2459" s="5">
        <v>3.5815268614514602</v>
      </c>
      <c r="C2459" t="s">
        <v>115</v>
      </c>
    </row>
    <row r="2460" spans="2:3" x14ac:dyDescent="0.25">
      <c r="B2460" s="5">
        <v>5.0706880301602251</v>
      </c>
      <c r="C2460" t="s">
        <v>115</v>
      </c>
    </row>
    <row r="2461" spans="2:3" x14ac:dyDescent="0.25">
      <c r="B2461" s="5">
        <v>5.466540999057492</v>
      </c>
      <c r="C2461" t="s">
        <v>115</v>
      </c>
    </row>
    <row r="2462" spans="2:3" x14ac:dyDescent="0.25">
      <c r="B2462" s="5">
        <v>3.100848256361922</v>
      </c>
      <c r="C2462" t="s">
        <v>115</v>
      </c>
    </row>
    <row r="2463" spans="2:3" x14ac:dyDescent="0.25">
      <c r="B2463" s="5">
        <v>6.3336475023562668</v>
      </c>
      <c r="C2463" t="s">
        <v>115</v>
      </c>
    </row>
    <row r="2464" spans="2:3" x14ac:dyDescent="0.25">
      <c r="B2464" s="5">
        <v>6.1734213006597543</v>
      </c>
      <c r="C2464" t="s">
        <v>115</v>
      </c>
    </row>
    <row r="2465" spans="2:3" x14ac:dyDescent="0.25">
      <c r="B2465" s="5">
        <v>6.9651272384542873</v>
      </c>
      <c r="C2465" t="s">
        <v>115</v>
      </c>
    </row>
    <row r="2466" spans="2:3" x14ac:dyDescent="0.25">
      <c r="B2466" s="5">
        <v>5.7021677662582455</v>
      </c>
      <c r="C2466" t="s">
        <v>115</v>
      </c>
    </row>
    <row r="2467" spans="2:3" x14ac:dyDescent="0.25">
      <c r="B2467" s="5">
        <v>3.4401508011310078</v>
      </c>
      <c r="C2467" t="s">
        <v>115</v>
      </c>
    </row>
    <row r="2468" spans="2:3" x14ac:dyDescent="0.25">
      <c r="B2468" s="5">
        <v>6.1734213006597543</v>
      </c>
      <c r="C2468" t="s">
        <v>115</v>
      </c>
    </row>
    <row r="2469" spans="2:3" x14ac:dyDescent="0.25">
      <c r="B2469" s="5">
        <v>3.5815268614514602</v>
      </c>
      <c r="C2469" t="s">
        <v>115</v>
      </c>
    </row>
    <row r="2470" spans="2:3" x14ac:dyDescent="0.25">
      <c r="B2470" s="5">
        <v>4.0527803958529685</v>
      </c>
      <c r="C2470" t="s">
        <v>115</v>
      </c>
    </row>
    <row r="2471" spans="2:3" x14ac:dyDescent="0.25">
      <c r="B2471" s="5">
        <v>3.8454288407163051</v>
      </c>
      <c r="C2471" t="s">
        <v>115</v>
      </c>
    </row>
    <row r="2472" spans="2:3" x14ac:dyDescent="0.25">
      <c r="B2472" s="5">
        <v>3.8171536286522145</v>
      </c>
      <c r="C2472" t="s">
        <v>115</v>
      </c>
    </row>
    <row r="2473" spans="2:3" x14ac:dyDescent="0.25">
      <c r="B2473" s="5">
        <v>2.4033930254476905</v>
      </c>
      <c r="C2473" t="s">
        <v>115</v>
      </c>
    </row>
    <row r="2474" spans="2:3" x14ac:dyDescent="0.25">
      <c r="B2474" s="5">
        <v>3.2233741753063145</v>
      </c>
      <c r="C2474" t="s">
        <v>115</v>
      </c>
    </row>
    <row r="2475" spans="2:3" x14ac:dyDescent="0.25">
      <c r="B2475" s="5">
        <v>4.2695570216776622</v>
      </c>
      <c r="C2475" t="s">
        <v>115</v>
      </c>
    </row>
    <row r="2476" spans="2:3" x14ac:dyDescent="0.25">
      <c r="B2476" s="5">
        <v>3.100848256361922</v>
      </c>
      <c r="C2476" t="s">
        <v>115</v>
      </c>
    </row>
    <row r="2477" spans="2:3" x14ac:dyDescent="0.25">
      <c r="B2477" s="5">
        <v>2.1866163996229973</v>
      </c>
      <c r="C2477" t="s">
        <v>115</v>
      </c>
    </row>
    <row r="2478" spans="2:3" x14ac:dyDescent="0.25">
      <c r="B2478" s="5">
        <v>4.2884071630537228</v>
      </c>
      <c r="C2478" t="s">
        <v>115</v>
      </c>
    </row>
    <row r="2479" spans="2:3" x14ac:dyDescent="0.25">
      <c r="B2479" s="5">
        <v>7.11592836946277</v>
      </c>
      <c r="C2479" t="s">
        <v>115</v>
      </c>
    </row>
    <row r="2480" spans="2:3" x14ac:dyDescent="0.25">
      <c r="B2480" s="5">
        <v>3.421300659754948</v>
      </c>
      <c r="C2480" t="s">
        <v>115</v>
      </c>
    </row>
    <row r="2481" spans="2:3" x14ac:dyDescent="0.25">
      <c r="B2481" s="5">
        <v>5.7492931196983967</v>
      </c>
      <c r="C2481" t="s">
        <v>115</v>
      </c>
    </row>
    <row r="2482" spans="2:3" x14ac:dyDescent="0.25">
      <c r="B2482" s="5">
        <v>4.5240339302544763</v>
      </c>
      <c r="C2482" t="s">
        <v>115</v>
      </c>
    </row>
    <row r="2483" spans="2:3" x14ac:dyDescent="0.25">
      <c r="B2483" s="5">
        <v>4.7596606974552298</v>
      </c>
      <c r="C2483" t="s">
        <v>115</v>
      </c>
    </row>
    <row r="2484" spans="2:3" x14ac:dyDescent="0.25">
      <c r="B2484" s="5">
        <v>7.11592836946277</v>
      </c>
      <c r="C2484" t="s">
        <v>115</v>
      </c>
    </row>
    <row r="2485" spans="2:3" x14ac:dyDescent="0.25">
      <c r="B2485" s="5">
        <v>3.421300659754948</v>
      </c>
      <c r="C2485" t="s">
        <v>115</v>
      </c>
    </row>
    <row r="2486" spans="2:3" x14ac:dyDescent="0.25">
      <c r="B2486" s="5">
        <v>4.476908576814326</v>
      </c>
      <c r="C2486" t="s">
        <v>115</v>
      </c>
    </row>
    <row r="2487" spans="2:3" x14ac:dyDescent="0.25">
      <c r="B2487" s="5">
        <v>5.5419415645617329</v>
      </c>
      <c r="C2487" t="s">
        <v>115</v>
      </c>
    </row>
    <row r="2488" spans="2:3" x14ac:dyDescent="0.25">
      <c r="B2488" s="5">
        <v>4.7596606974552298</v>
      </c>
      <c r="C2488" t="s">
        <v>115</v>
      </c>
    </row>
    <row r="2489" spans="2:3" x14ac:dyDescent="0.25">
      <c r="B2489" s="5">
        <v>2.5447690857681433</v>
      </c>
      <c r="C2489" t="s">
        <v>115</v>
      </c>
    </row>
    <row r="2490" spans="2:3" x14ac:dyDescent="0.25">
      <c r="B2490" s="5">
        <v>2.441093308199811</v>
      </c>
      <c r="C2490" t="s">
        <v>115</v>
      </c>
    </row>
    <row r="2491" spans="2:3" x14ac:dyDescent="0.25">
      <c r="B2491" s="5">
        <v>2.2902921771913283</v>
      </c>
      <c r="C2491" t="s">
        <v>115</v>
      </c>
    </row>
    <row r="2492" spans="2:3" x14ac:dyDescent="0.25">
      <c r="B2492" s="5">
        <v>5.5419415645617329</v>
      </c>
      <c r="C2492" t="s">
        <v>115</v>
      </c>
    </row>
    <row r="2493" spans="2:3" x14ac:dyDescent="0.25">
      <c r="B2493" s="5">
        <v>7.1536286522148895</v>
      </c>
      <c r="C2493" t="s">
        <v>115</v>
      </c>
    </row>
    <row r="2494" spans="2:3" x14ac:dyDescent="0.25">
      <c r="B2494" s="5">
        <v>3.2045240339302539</v>
      </c>
      <c r="C2494" t="s">
        <v>115</v>
      </c>
    </row>
    <row r="2495" spans="2:3" x14ac:dyDescent="0.25">
      <c r="B2495" s="5">
        <v>3.3836003770028271</v>
      </c>
      <c r="C2495" t="s">
        <v>115</v>
      </c>
    </row>
    <row r="2496" spans="2:3" x14ac:dyDescent="0.25">
      <c r="B2496" s="5">
        <v>7.1536286522148895</v>
      </c>
      <c r="C2496" t="s">
        <v>115</v>
      </c>
    </row>
    <row r="2497" spans="2:3" x14ac:dyDescent="0.25">
      <c r="B2497" s="5">
        <v>3.5815268614514602</v>
      </c>
      <c r="C2497" t="s">
        <v>115</v>
      </c>
    </row>
    <row r="2498" spans="2:3" x14ac:dyDescent="0.25">
      <c r="B2498" s="5">
        <v>4.4109330819981141</v>
      </c>
      <c r="C2498" t="s">
        <v>115</v>
      </c>
    </row>
    <row r="2499" spans="2:3" x14ac:dyDescent="0.25">
      <c r="B2499" s="5">
        <v>3.5344015080113094</v>
      </c>
      <c r="C2499" t="s">
        <v>115</v>
      </c>
    </row>
    <row r="2500" spans="2:3" x14ac:dyDescent="0.25">
      <c r="B2500" s="5">
        <v>1.9321394910461827</v>
      </c>
      <c r="C2500" t="s">
        <v>115</v>
      </c>
    </row>
    <row r="2501" spans="2:3" x14ac:dyDescent="0.25">
      <c r="B2501" s="5">
        <v>5.2309142318567385</v>
      </c>
      <c r="C2501" t="s">
        <v>115</v>
      </c>
    </row>
    <row r="2502" spans="2:3" x14ac:dyDescent="0.25">
      <c r="B2502" s="5">
        <v>2.8746465598491984</v>
      </c>
      <c r="C2502" t="s">
        <v>115</v>
      </c>
    </row>
    <row r="2503" spans="2:3" x14ac:dyDescent="0.25">
      <c r="B2503" s="5">
        <v>2.1206409048067858</v>
      </c>
      <c r="C2503" t="s">
        <v>115</v>
      </c>
    </row>
    <row r="2504" spans="2:3" x14ac:dyDescent="0.25">
      <c r="B2504" s="5">
        <v>6.3336475023562668</v>
      </c>
      <c r="C2504" t="s">
        <v>115</v>
      </c>
    </row>
    <row r="2505" spans="2:3" x14ac:dyDescent="0.25">
      <c r="B2505" s="5">
        <v>7.6248821866163983</v>
      </c>
      <c r="C2505" t="s">
        <v>115</v>
      </c>
    </row>
    <row r="2506" spans="2:3" x14ac:dyDescent="0.25">
      <c r="B2506" s="5">
        <v>3.6286522148916109</v>
      </c>
      <c r="C2506" t="s">
        <v>115</v>
      </c>
    </row>
    <row r="2507" spans="2:3" x14ac:dyDescent="0.25">
      <c r="B2507" s="5">
        <v>3.8925541941564559</v>
      </c>
      <c r="C2507" t="s">
        <v>115</v>
      </c>
    </row>
    <row r="2508" spans="2:3" x14ac:dyDescent="0.25">
      <c r="B2508" s="5">
        <v>3.3459000942507062</v>
      </c>
      <c r="C2508" t="s">
        <v>115</v>
      </c>
    </row>
    <row r="2509" spans="2:3" x14ac:dyDescent="0.25">
      <c r="B2509" s="5">
        <v>5.0047125353440141</v>
      </c>
      <c r="C2509" t="s">
        <v>115</v>
      </c>
    </row>
    <row r="2510" spans="2:3" x14ac:dyDescent="0.25">
      <c r="B2510" s="5">
        <v>3.9114043355325157</v>
      </c>
      <c r="C2510" t="s">
        <v>115</v>
      </c>
    </row>
    <row r="2511" spans="2:3" x14ac:dyDescent="0.25">
      <c r="B2511" s="5">
        <v>6.2676720075400549</v>
      </c>
      <c r="C2511" t="s">
        <v>115</v>
      </c>
    </row>
    <row r="2512" spans="2:3" x14ac:dyDescent="0.25">
      <c r="B2512" s="5">
        <v>6.3336475023562668</v>
      </c>
      <c r="C2512" t="s">
        <v>115</v>
      </c>
    </row>
    <row r="2513" spans="2:3" x14ac:dyDescent="0.25">
      <c r="B2513" s="5">
        <v>4.6088595664467471</v>
      </c>
      <c r="C2513" t="s">
        <v>115</v>
      </c>
    </row>
    <row r="2514" spans="2:3" x14ac:dyDescent="0.25">
      <c r="B2514" s="5">
        <v>5.7492931196983967</v>
      </c>
      <c r="C2514" t="s">
        <v>115</v>
      </c>
    </row>
    <row r="2515" spans="2:3" x14ac:dyDescent="0.25">
      <c r="B2515" s="5">
        <v>3.100848256361922</v>
      </c>
      <c r="C2515" t="s">
        <v>115</v>
      </c>
    </row>
    <row r="2516" spans="2:3" x14ac:dyDescent="0.25">
      <c r="B2516" s="5">
        <v>5.2309142318567385</v>
      </c>
      <c r="C2516" t="s">
        <v>115</v>
      </c>
    </row>
    <row r="2517" spans="2:3" x14ac:dyDescent="0.25">
      <c r="B2517" s="5">
        <v>6.3336475023562668</v>
      </c>
      <c r="C2517" t="s">
        <v>115</v>
      </c>
    </row>
    <row r="2518" spans="2:3" x14ac:dyDescent="0.25">
      <c r="B2518" s="5">
        <v>5.466540999057492</v>
      </c>
      <c r="C2518" t="s">
        <v>115</v>
      </c>
    </row>
    <row r="2519" spans="2:3" x14ac:dyDescent="0.25">
      <c r="B2519" s="5">
        <v>3.0631479736098015</v>
      </c>
      <c r="C2519" t="s">
        <v>115</v>
      </c>
    </row>
    <row r="2520" spans="2:3" x14ac:dyDescent="0.25">
      <c r="B2520" s="5">
        <v>5.136663524976437</v>
      </c>
      <c r="C2520" t="s">
        <v>115</v>
      </c>
    </row>
    <row r="2521" spans="2:3" x14ac:dyDescent="0.25">
      <c r="B2521" s="5">
        <v>5.2309142318567385</v>
      </c>
      <c r="C2521" t="s">
        <v>115</v>
      </c>
    </row>
    <row r="2522" spans="2:3" x14ac:dyDescent="0.25">
      <c r="B2522" s="5">
        <v>5.5419415645617329</v>
      </c>
      <c r="C2522" t="s">
        <v>115</v>
      </c>
    </row>
    <row r="2523" spans="2:3" x14ac:dyDescent="0.25">
      <c r="B2523" s="5">
        <v>7.11592836946277</v>
      </c>
      <c r="C2523" t="s">
        <v>115</v>
      </c>
    </row>
    <row r="2524" spans="2:3" x14ac:dyDescent="0.25">
      <c r="B2524" s="5">
        <v>5.5419415645617329</v>
      </c>
      <c r="C2524" t="s">
        <v>115</v>
      </c>
    </row>
    <row r="2525" spans="2:3" x14ac:dyDescent="0.25">
      <c r="B2525" s="5">
        <v>7.11592836946277</v>
      </c>
      <c r="C2525" t="s">
        <v>115</v>
      </c>
    </row>
    <row r="2526" spans="2:3" x14ac:dyDescent="0.25">
      <c r="B2526" s="5">
        <v>4.2884071630537228</v>
      </c>
      <c r="C2526" t="s">
        <v>115</v>
      </c>
    </row>
    <row r="2527" spans="2:3" x14ac:dyDescent="0.25">
      <c r="B2527" s="5">
        <v>3.8925541941564559</v>
      </c>
      <c r="C2527" t="s">
        <v>115</v>
      </c>
    </row>
    <row r="2528" spans="2:3" x14ac:dyDescent="0.25">
      <c r="B2528" s="5">
        <v>7.1536286522148895</v>
      </c>
      <c r="C2528" t="s">
        <v>115</v>
      </c>
    </row>
    <row r="2529" spans="2:3" x14ac:dyDescent="0.25">
      <c r="B2529" s="5">
        <v>4.2884071630537228</v>
      </c>
      <c r="C2529" t="s">
        <v>115</v>
      </c>
    </row>
    <row r="2530" spans="2:3" x14ac:dyDescent="0.25">
      <c r="B2530" s="5">
        <v>7.1536286522148895</v>
      </c>
      <c r="C2530" t="s">
        <v>115</v>
      </c>
    </row>
    <row r="2531" spans="2:3" x14ac:dyDescent="0.25">
      <c r="B2531" s="5">
        <v>2.8180961357210177</v>
      </c>
      <c r="C2531" t="s">
        <v>115</v>
      </c>
    </row>
    <row r="2532" spans="2:3" x14ac:dyDescent="0.25">
      <c r="B2532" s="5">
        <v>6.3336475023562668</v>
      </c>
      <c r="C2532" t="s">
        <v>115</v>
      </c>
    </row>
    <row r="2533" spans="2:3" x14ac:dyDescent="0.25">
      <c r="B2533" s="5">
        <v>5.862393967954759</v>
      </c>
      <c r="C2533" t="s">
        <v>115</v>
      </c>
    </row>
    <row r="2534" spans="2:3" x14ac:dyDescent="0.25">
      <c r="B2534" s="5">
        <v>3.487276154571159</v>
      </c>
      <c r="C2534" t="s">
        <v>115</v>
      </c>
    </row>
    <row r="2535" spans="2:3" x14ac:dyDescent="0.25">
      <c r="B2535" s="5">
        <v>5.4194156456173417</v>
      </c>
      <c r="C2535" t="s">
        <v>115</v>
      </c>
    </row>
    <row r="2536" spans="2:3" x14ac:dyDescent="0.25">
      <c r="B2536" s="5">
        <v>3.3364750235626763</v>
      </c>
      <c r="C2536" t="s">
        <v>115</v>
      </c>
    </row>
    <row r="2537" spans="2:3" x14ac:dyDescent="0.25">
      <c r="B2537" s="5">
        <v>5.7021677662582455</v>
      </c>
      <c r="C2537" t="s">
        <v>115</v>
      </c>
    </row>
    <row r="2538" spans="2:3" x14ac:dyDescent="0.25">
      <c r="B2538" s="5">
        <v>5.0047125353440141</v>
      </c>
      <c r="C2538" t="s">
        <v>115</v>
      </c>
    </row>
    <row r="2539" spans="2:3" x14ac:dyDescent="0.25">
      <c r="B2539" s="5">
        <v>4.6182846371347779</v>
      </c>
      <c r="C2539" t="s">
        <v>115</v>
      </c>
    </row>
    <row r="2540" spans="2:3" x14ac:dyDescent="0.25">
      <c r="B2540" s="5">
        <v>3.8925541941564559</v>
      </c>
      <c r="C2540" t="s">
        <v>115</v>
      </c>
    </row>
    <row r="2541" spans="2:3" x14ac:dyDescent="0.25">
      <c r="B2541" s="5">
        <v>4.1376060320452392</v>
      </c>
      <c r="C2541" t="s">
        <v>115</v>
      </c>
    </row>
    <row r="2542" spans="2:3" x14ac:dyDescent="0.25">
      <c r="B2542" s="5">
        <v>5.5419415645617329</v>
      </c>
      <c r="C2542" t="s">
        <v>115</v>
      </c>
    </row>
    <row r="2543" spans="2:3" x14ac:dyDescent="0.25">
      <c r="B2543" s="5">
        <v>5.5419415645617329</v>
      </c>
      <c r="C2543" t="s">
        <v>115</v>
      </c>
    </row>
    <row r="2544" spans="2:3" x14ac:dyDescent="0.25">
      <c r="B2544" s="5">
        <v>3.3836003770028271</v>
      </c>
      <c r="C2544" t="s">
        <v>115</v>
      </c>
    </row>
    <row r="2545" spans="2:3" x14ac:dyDescent="0.25">
      <c r="B2545" s="5">
        <v>6.3336475023562668</v>
      </c>
      <c r="C2545" t="s">
        <v>115</v>
      </c>
    </row>
    <row r="2546" spans="2:3" x14ac:dyDescent="0.25">
      <c r="B2546" s="5">
        <v>6.1734213006597543</v>
      </c>
      <c r="C2546" t="s">
        <v>115</v>
      </c>
    </row>
    <row r="2547" spans="2:3" x14ac:dyDescent="0.25">
      <c r="B2547" s="5">
        <v>5.5419415645617329</v>
      </c>
      <c r="C2547" t="s">
        <v>115</v>
      </c>
    </row>
    <row r="2548" spans="2:3" x14ac:dyDescent="0.25">
      <c r="B2548" s="5">
        <v>5.2309142318567385</v>
      </c>
      <c r="C2548" t="s">
        <v>115</v>
      </c>
    </row>
    <row r="2549" spans="2:3" x14ac:dyDescent="0.25">
      <c r="B2549" s="5">
        <v>5.5419415645617329</v>
      </c>
      <c r="C2549" t="s">
        <v>115</v>
      </c>
    </row>
    <row r="2550" spans="2:3" x14ac:dyDescent="0.25">
      <c r="B2550" s="5">
        <v>5.2309142318567385</v>
      </c>
      <c r="C2550" t="s">
        <v>115</v>
      </c>
    </row>
    <row r="2551" spans="2:3" x14ac:dyDescent="0.25">
      <c r="B2551" s="5">
        <v>7.6248821866163983</v>
      </c>
      <c r="C2551" t="s">
        <v>115</v>
      </c>
    </row>
    <row r="2552" spans="2:3" x14ac:dyDescent="0.25">
      <c r="B2552" s="5">
        <v>5.862393967954759</v>
      </c>
      <c r="C2552" t="s">
        <v>115</v>
      </c>
    </row>
    <row r="2553" spans="2:3" x14ac:dyDescent="0.25">
      <c r="B2553" s="5">
        <v>3.4495758718190386</v>
      </c>
      <c r="C2553" t="s">
        <v>115</v>
      </c>
    </row>
    <row r="2554" spans="2:3" x14ac:dyDescent="0.25">
      <c r="B2554" s="5">
        <v>6.1734213006597543</v>
      </c>
      <c r="C2554" t="s">
        <v>115</v>
      </c>
    </row>
    <row r="2555" spans="2:3" x14ac:dyDescent="0.25">
      <c r="B2555" s="5">
        <v>1.6116870876531575</v>
      </c>
      <c r="C2555" t="s">
        <v>115</v>
      </c>
    </row>
    <row r="2556" spans="2:3" x14ac:dyDescent="0.25">
      <c r="B2556" s="5">
        <v>6.6446748350612612</v>
      </c>
      <c r="C2556" t="s">
        <v>115</v>
      </c>
    </row>
    <row r="2557" spans="2:3" x14ac:dyDescent="0.25">
      <c r="B2557" s="5">
        <v>3.6286522148916109</v>
      </c>
      <c r="C2557" t="s">
        <v>115</v>
      </c>
    </row>
    <row r="2558" spans="2:3" x14ac:dyDescent="0.25">
      <c r="B2558" s="5">
        <v>6.9651272384542873</v>
      </c>
      <c r="C2558" t="s">
        <v>115</v>
      </c>
    </row>
    <row r="2559" spans="2:3" x14ac:dyDescent="0.25">
      <c r="B2559" s="5">
        <v>4.7596606974552298</v>
      </c>
      <c r="C2559" t="s">
        <v>115</v>
      </c>
    </row>
    <row r="2560" spans="2:3" x14ac:dyDescent="0.25">
      <c r="B2560" s="5">
        <v>5.8435438265786992</v>
      </c>
      <c r="C2560" t="s">
        <v>115</v>
      </c>
    </row>
    <row r="2561" spans="2:3" x14ac:dyDescent="0.25">
      <c r="B2561" s="5">
        <v>6.1734213006597543</v>
      </c>
      <c r="C2561" t="s">
        <v>115</v>
      </c>
    </row>
    <row r="2562" spans="2:3" x14ac:dyDescent="0.25">
      <c r="B2562" s="5">
        <v>5.3722902921771905</v>
      </c>
      <c r="C2562" t="s">
        <v>115</v>
      </c>
    </row>
    <row r="2563" spans="2:3" x14ac:dyDescent="0.25">
      <c r="B2563" s="5">
        <v>4.5711592836946267</v>
      </c>
      <c r="C2563" t="s">
        <v>115</v>
      </c>
    </row>
    <row r="2564" spans="2:3" x14ac:dyDescent="0.25">
      <c r="B2564" s="5">
        <v>2.0546654099905743</v>
      </c>
      <c r="C2564" t="s">
        <v>115</v>
      </c>
    </row>
    <row r="2565" spans="2:3" x14ac:dyDescent="0.25">
      <c r="B2565" s="5">
        <v>4.7596606974552298</v>
      </c>
      <c r="C2565" t="s">
        <v>115</v>
      </c>
    </row>
    <row r="2566" spans="2:3" x14ac:dyDescent="0.25">
      <c r="B2566" s="5">
        <v>5.2309142318567385</v>
      </c>
      <c r="C2566" t="s">
        <v>115</v>
      </c>
    </row>
    <row r="2567" spans="2:3" x14ac:dyDescent="0.25">
      <c r="B2567" s="5">
        <v>3.8077285579641846</v>
      </c>
      <c r="C2567" t="s">
        <v>115</v>
      </c>
    </row>
    <row r="2568" spans="2:3" x14ac:dyDescent="0.25">
      <c r="B2568" s="5">
        <v>5.0047125353440141</v>
      </c>
      <c r="C2568" t="s">
        <v>115</v>
      </c>
    </row>
    <row r="2569" spans="2:3" x14ac:dyDescent="0.25">
      <c r="B2569" s="5">
        <v>3.5344015080113094</v>
      </c>
      <c r="C2569" t="s">
        <v>115</v>
      </c>
    </row>
    <row r="2570" spans="2:3" x14ac:dyDescent="0.25">
      <c r="B2570" s="5">
        <v>4.5711592836946267</v>
      </c>
      <c r="C2570" t="s">
        <v>115</v>
      </c>
    </row>
    <row r="2571" spans="2:3" x14ac:dyDescent="0.25">
      <c r="B2571" s="5">
        <v>5.0706880301602251</v>
      </c>
      <c r="C2571" t="s">
        <v>115</v>
      </c>
    </row>
    <row r="2572" spans="2:3" x14ac:dyDescent="0.25">
      <c r="B2572" s="5">
        <v>6.9651272384542873</v>
      </c>
      <c r="C2572" t="s">
        <v>115</v>
      </c>
    </row>
    <row r="2573" spans="2:3" x14ac:dyDescent="0.25">
      <c r="B2573" s="5">
        <v>5.5419415645617329</v>
      </c>
      <c r="C2573" t="s">
        <v>115</v>
      </c>
    </row>
    <row r="2574" spans="2:3" x14ac:dyDescent="0.25">
      <c r="B2574" s="5">
        <v>7.6248821866163983</v>
      </c>
      <c r="C2574" t="s">
        <v>115</v>
      </c>
    </row>
    <row r="2575" spans="2:3" x14ac:dyDescent="0.25">
      <c r="B2575" s="5">
        <v>4.0527803958529685</v>
      </c>
      <c r="C2575" t="s">
        <v>115</v>
      </c>
    </row>
    <row r="2576" spans="2:3" x14ac:dyDescent="0.25">
      <c r="B2576" s="5">
        <v>6.4938737040527794</v>
      </c>
      <c r="C2576" t="s">
        <v>115</v>
      </c>
    </row>
    <row r="2577" spans="2:3" x14ac:dyDescent="0.25">
      <c r="B2577" s="5">
        <v>7.6248821866163983</v>
      </c>
      <c r="C2577" t="s">
        <v>115</v>
      </c>
    </row>
    <row r="2578" spans="2:3" x14ac:dyDescent="0.25">
      <c r="B2578" s="5">
        <v>3.421300659754948</v>
      </c>
      <c r="C2578" t="s">
        <v>115</v>
      </c>
    </row>
    <row r="2579" spans="2:3" x14ac:dyDescent="0.25">
      <c r="B2579" s="5">
        <v>6.3336475023562668</v>
      </c>
      <c r="C2579" t="s">
        <v>115</v>
      </c>
    </row>
    <row r="2580" spans="2:3" x14ac:dyDescent="0.25">
      <c r="B2580" s="5">
        <v>7.1536286522148895</v>
      </c>
      <c r="C2580" t="s">
        <v>115</v>
      </c>
    </row>
    <row r="2581" spans="2:3" x14ac:dyDescent="0.25">
      <c r="B2581" s="5">
        <v>6.3336475023562668</v>
      </c>
      <c r="C2581" t="s">
        <v>115</v>
      </c>
    </row>
    <row r="2582" spans="2:3" x14ac:dyDescent="0.25">
      <c r="B2582" s="5">
        <v>6.3336475023562668</v>
      </c>
      <c r="C2582" t="s">
        <v>115</v>
      </c>
    </row>
    <row r="2583" spans="2:3" x14ac:dyDescent="0.25">
      <c r="B2583" s="5">
        <v>4.6088595664467471</v>
      </c>
      <c r="C2583" t="s">
        <v>115</v>
      </c>
    </row>
    <row r="2584" spans="2:3" x14ac:dyDescent="0.25">
      <c r="B2584" s="5">
        <v>3.4495758718190386</v>
      </c>
      <c r="C2584" t="s">
        <v>115</v>
      </c>
    </row>
    <row r="2585" spans="2:3" x14ac:dyDescent="0.25">
      <c r="B2585" s="5">
        <v>6.3336475023562668</v>
      </c>
      <c r="C2585" t="s">
        <v>115</v>
      </c>
    </row>
    <row r="2586" spans="2:3" x14ac:dyDescent="0.25">
      <c r="B2586" s="5">
        <v>5.6079170593779448</v>
      </c>
      <c r="C2586" t="s">
        <v>115</v>
      </c>
    </row>
    <row r="2587" spans="2:3" x14ac:dyDescent="0.25">
      <c r="B2587" s="5">
        <v>6.4844486333647486</v>
      </c>
      <c r="C2587" t="s">
        <v>115</v>
      </c>
    </row>
    <row r="2588" spans="2:3" x14ac:dyDescent="0.25">
      <c r="B2588" s="5">
        <v>5.7021677662582455</v>
      </c>
      <c r="C2588" t="s">
        <v>115</v>
      </c>
    </row>
    <row r="2589" spans="2:3" x14ac:dyDescent="0.25">
      <c r="B2589" s="5">
        <v>5.0424128180961345</v>
      </c>
      <c r="C2589" t="s">
        <v>115</v>
      </c>
    </row>
    <row r="2590" spans="2:3" x14ac:dyDescent="0.25">
      <c r="B2590" s="5">
        <v>2.7144203581526858</v>
      </c>
      <c r="C2590" t="s">
        <v>115</v>
      </c>
    </row>
    <row r="2591" spans="2:3" x14ac:dyDescent="0.25">
      <c r="B2591" s="5">
        <v>4.7596606974552298</v>
      </c>
      <c r="C2591" t="s">
        <v>115</v>
      </c>
    </row>
    <row r="2592" spans="2:3" x14ac:dyDescent="0.25">
      <c r="B2592" s="5">
        <v>5.0424128180961345</v>
      </c>
      <c r="C2592" t="s">
        <v>115</v>
      </c>
    </row>
    <row r="2593" spans="2:3" x14ac:dyDescent="0.25">
      <c r="B2593" s="5">
        <v>6.3336475023562668</v>
      </c>
      <c r="C2593" t="s">
        <v>115</v>
      </c>
    </row>
    <row r="2594" spans="2:3" x14ac:dyDescent="0.25">
      <c r="B2594" s="5">
        <v>3.5815268614514602</v>
      </c>
      <c r="C2594" t="s">
        <v>115</v>
      </c>
    </row>
    <row r="2595" spans="2:3" x14ac:dyDescent="0.25">
      <c r="B2595" s="5">
        <v>4.0056550424128181</v>
      </c>
      <c r="C2595" t="s">
        <v>115</v>
      </c>
    </row>
    <row r="2596" spans="2:3" x14ac:dyDescent="0.25">
      <c r="B2596" s="5">
        <v>3.3459000942507062</v>
      </c>
      <c r="C2596" t="s">
        <v>115</v>
      </c>
    </row>
    <row r="2597" spans="2:3" x14ac:dyDescent="0.25">
      <c r="B2597" s="5">
        <v>3.3364750235626763</v>
      </c>
      <c r="C2597" t="s">
        <v>115</v>
      </c>
    </row>
    <row r="2598" spans="2:3" x14ac:dyDescent="0.25">
      <c r="B2598" s="5">
        <v>5.5419415645617329</v>
      </c>
      <c r="C2598" t="s">
        <v>115</v>
      </c>
    </row>
    <row r="2599" spans="2:3" x14ac:dyDescent="0.25">
      <c r="B2599" s="5">
        <v>5.5419415645617329</v>
      </c>
      <c r="C2599" t="s">
        <v>115</v>
      </c>
    </row>
    <row r="2600" spans="2:3" x14ac:dyDescent="0.25">
      <c r="B2600" s="5">
        <v>5.2309142318567385</v>
      </c>
      <c r="C2600" t="s">
        <v>115</v>
      </c>
    </row>
    <row r="2601" spans="2:3" x14ac:dyDescent="0.25">
      <c r="B2601" s="5">
        <v>2.1677662582469366</v>
      </c>
      <c r="C2601" t="s">
        <v>115</v>
      </c>
    </row>
    <row r="2602" spans="2:3" x14ac:dyDescent="0.25">
      <c r="B2602" s="5">
        <v>10</v>
      </c>
      <c r="C2602" t="s">
        <v>115</v>
      </c>
    </row>
    <row r="2603" spans="2:3" x14ac:dyDescent="0.25">
      <c r="B2603" s="5">
        <v>6.9368520263901976</v>
      </c>
      <c r="C2603" t="s">
        <v>115</v>
      </c>
    </row>
    <row r="2604" spans="2:3" x14ac:dyDescent="0.25">
      <c r="B2604" s="5">
        <v>4.7596606974552298</v>
      </c>
      <c r="C2604" t="s">
        <v>115</v>
      </c>
    </row>
    <row r="2605" spans="2:3" x14ac:dyDescent="0.25">
      <c r="B2605" s="5">
        <v>6.0131950989632408</v>
      </c>
      <c r="C2605" t="s">
        <v>115</v>
      </c>
    </row>
    <row r="2606" spans="2:3" x14ac:dyDescent="0.25">
      <c r="B2606" s="5">
        <v>5.4194156456173417</v>
      </c>
      <c r="C2606" t="s">
        <v>115</v>
      </c>
    </row>
    <row r="2607" spans="2:3" x14ac:dyDescent="0.25">
      <c r="B2607" s="5">
        <v>5.9849198868991502</v>
      </c>
      <c r="C2607" t="s">
        <v>115</v>
      </c>
    </row>
    <row r="2608" spans="2:3" x14ac:dyDescent="0.25">
      <c r="B2608" s="5">
        <v>7.964184731385485</v>
      </c>
      <c r="C2608" t="s">
        <v>115</v>
      </c>
    </row>
    <row r="2609" spans="2:3" x14ac:dyDescent="0.25">
      <c r="B2609" s="5">
        <v>5.7021677662582455</v>
      </c>
      <c r="C2609" t="s">
        <v>115</v>
      </c>
    </row>
    <row r="2610" spans="2:3" x14ac:dyDescent="0.25">
      <c r="B2610" s="5">
        <v>5.0047125353440141</v>
      </c>
      <c r="C2610" t="s">
        <v>115</v>
      </c>
    </row>
    <row r="2611" spans="2:3" x14ac:dyDescent="0.25">
      <c r="B2611" s="5">
        <v>7.11592836946277</v>
      </c>
      <c r="C2611" t="s">
        <v>115</v>
      </c>
    </row>
    <row r="2612" spans="2:3" x14ac:dyDescent="0.25">
      <c r="B2612" s="5">
        <v>4.2884071630537228</v>
      </c>
      <c r="C2612" t="s">
        <v>115</v>
      </c>
    </row>
    <row r="2613" spans="2:3" x14ac:dyDescent="0.25">
      <c r="B2613" s="5">
        <v>3.7700282752120633</v>
      </c>
      <c r="C2613" t="s">
        <v>115</v>
      </c>
    </row>
    <row r="2614" spans="2:3" x14ac:dyDescent="0.25">
      <c r="B2614" s="5">
        <v>6.1734213006597543</v>
      </c>
      <c r="C2614" t="s">
        <v>115</v>
      </c>
    </row>
    <row r="2615" spans="2:3" x14ac:dyDescent="0.25">
      <c r="B2615" s="5">
        <v>3.8171536286522145</v>
      </c>
      <c r="C2615" t="s">
        <v>115</v>
      </c>
    </row>
    <row r="2616" spans="2:3" x14ac:dyDescent="0.25">
      <c r="B2616" s="5">
        <v>3.8171536286522145</v>
      </c>
      <c r="C2616" t="s">
        <v>115</v>
      </c>
    </row>
    <row r="2617" spans="2:3" x14ac:dyDescent="0.25">
      <c r="B2617" s="5">
        <v>4.9481621112158338</v>
      </c>
      <c r="C2617" t="s">
        <v>115</v>
      </c>
    </row>
    <row r="2618" spans="2:3" x14ac:dyDescent="0.25">
      <c r="B2618" s="5">
        <v>6.1734213006597543</v>
      </c>
      <c r="C2618" t="s">
        <v>115</v>
      </c>
    </row>
    <row r="2619" spans="2:3" x14ac:dyDescent="0.25">
      <c r="B2619" s="5">
        <v>7.4081055607917055</v>
      </c>
      <c r="C2619" t="s">
        <v>115</v>
      </c>
    </row>
    <row r="2620" spans="2:3" x14ac:dyDescent="0.25">
      <c r="B2620" s="5">
        <v>5.0047125353440141</v>
      </c>
      <c r="C2620" t="s">
        <v>115</v>
      </c>
    </row>
    <row r="2621" spans="2:3" x14ac:dyDescent="0.25">
      <c r="B2621" s="5">
        <v>5.5042412818096134</v>
      </c>
      <c r="C2621" t="s">
        <v>115</v>
      </c>
    </row>
    <row r="2622" spans="2:3" x14ac:dyDescent="0.25">
      <c r="B2622" s="5">
        <v>4.2884071630537228</v>
      </c>
      <c r="C2622" t="s">
        <v>115</v>
      </c>
    </row>
    <row r="2623" spans="2:3" x14ac:dyDescent="0.25">
      <c r="B2623" s="5">
        <v>3.3459000942507062</v>
      </c>
      <c r="C2623" t="s">
        <v>115</v>
      </c>
    </row>
    <row r="2624" spans="2:3" x14ac:dyDescent="0.25">
      <c r="B2624" s="5">
        <v>3.3459000942507062</v>
      </c>
      <c r="C2624" t="s">
        <v>115</v>
      </c>
    </row>
    <row r="2625" spans="2:3" x14ac:dyDescent="0.25">
      <c r="B2625" s="5">
        <v>5.9849198868991502</v>
      </c>
      <c r="C2625" t="s">
        <v>115</v>
      </c>
    </row>
    <row r="2626" spans="2:3" x14ac:dyDescent="0.25">
      <c r="B2626" s="5">
        <v>5.0047125353440141</v>
      </c>
      <c r="C2626" t="s">
        <v>115</v>
      </c>
    </row>
    <row r="2627" spans="2:3" x14ac:dyDescent="0.25">
      <c r="B2627" s="5">
        <v>5.9849198868991502</v>
      </c>
      <c r="C2627" t="s">
        <v>115</v>
      </c>
    </row>
    <row r="2628" spans="2:3" x14ac:dyDescent="0.25">
      <c r="B2628" s="5">
        <v>8.2846371347785102</v>
      </c>
      <c r="C2628" t="s">
        <v>115</v>
      </c>
    </row>
    <row r="2629" spans="2:3" x14ac:dyDescent="0.25">
      <c r="B2629" s="5">
        <v>7.11592836946277</v>
      </c>
      <c r="C2629" t="s">
        <v>115</v>
      </c>
    </row>
    <row r="2630" spans="2:3" x14ac:dyDescent="0.25">
      <c r="B2630" s="5">
        <v>7.11592836946277</v>
      </c>
      <c r="C2630" t="s">
        <v>115</v>
      </c>
    </row>
    <row r="2631" spans="2:3" x14ac:dyDescent="0.25">
      <c r="B2631" s="5">
        <v>10</v>
      </c>
      <c r="C2631" t="s">
        <v>115</v>
      </c>
    </row>
    <row r="2632" spans="2:3" x14ac:dyDescent="0.25">
      <c r="B2632" s="5">
        <v>6.1734213006597543</v>
      </c>
      <c r="C2632" t="s">
        <v>115</v>
      </c>
    </row>
    <row r="2633" spans="2:3" x14ac:dyDescent="0.25">
      <c r="B2633" s="5">
        <v>4.2884071630537228</v>
      </c>
      <c r="C2633" t="s">
        <v>115</v>
      </c>
    </row>
    <row r="2634" spans="2:3" x14ac:dyDescent="0.25">
      <c r="B2634" s="5">
        <v>4.0527803958529685</v>
      </c>
      <c r="C2634" t="s">
        <v>115</v>
      </c>
    </row>
    <row r="2635" spans="2:3" x14ac:dyDescent="0.25">
      <c r="B2635" s="5">
        <v>7.4081055607917055</v>
      </c>
      <c r="C2635" t="s">
        <v>115</v>
      </c>
    </row>
    <row r="2636" spans="2:3" x14ac:dyDescent="0.25">
      <c r="B2636" s="5">
        <v>10</v>
      </c>
      <c r="C2636" t="s">
        <v>115</v>
      </c>
    </row>
    <row r="2637" spans="2:3" x14ac:dyDescent="0.25">
      <c r="B2637" s="5">
        <v>6.1734213006597543</v>
      </c>
      <c r="C2637" t="s">
        <v>115</v>
      </c>
    </row>
    <row r="2638" spans="2:3" x14ac:dyDescent="0.25">
      <c r="B2638" s="5">
        <v>8.2846371347785102</v>
      </c>
      <c r="C2638" t="s">
        <v>115</v>
      </c>
    </row>
    <row r="2639" spans="2:3" x14ac:dyDescent="0.25">
      <c r="B2639" s="5">
        <v>8.1244109330819985</v>
      </c>
      <c r="C2639" t="s">
        <v>115</v>
      </c>
    </row>
    <row r="2640" spans="2:3" x14ac:dyDescent="0.25">
      <c r="B2640" s="5">
        <v>5.2309142318567385</v>
      </c>
      <c r="C2640" t="s">
        <v>115</v>
      </c>
    </row>
    <row r="2641" spans="2:3" x14ac:dyDescent="0.25">
      <c r="B2641" s="5">
        <v>6.4655984919886897</v>
      </c>
      <c r="C2641" t="s">
        <v>115</v>
      </c>
    </row>
    <row r="2642" spans="2:3" x14ac:dyDescent="0.25">
      <c r="B2642" s="5">
        <v>10</v>
      </c>
      <c r="C2642" t="s">
        <v>115</v>
      </c>
    </row>
    <row r="2643" spans="2:3" x14ac:dyDescent="0.25">
      <c r="B2643" s="5">
        <v>2.4033930254476905</v>
      </c>
      <c r="C2643" t="s">
        <v>115</v>
      </c>
    </row>
    <row r="2644" spans="2:3" x14ac:dyDescent="0.25">
      <c r="B2644" s="5">
        <v>8.0584354382657857</v>
      </c>
      <c r="C2644" t="s">
        <v>115</v>
      </c>
    </row>
    <row r="2645" spans="2:3" x14ac:dyDescent="0.25">
      <c r="B2645" s="5">
        <v>4.3826578699340235</v>
      </c>
      <c r="C2645" t="s">
        <v>115</v>
      </c>
    </row>
    <row r="2646" spans="2:3" x14ac:dyDescent="0.25">
      <c r="B2646" s="5">
        <v>3.4401508011310078</v>
      </c>
      <c r="C2646" t="s">
        <v>115</v>
      </c>
    </row>
    <row r="2647" spans="2:3" x14ac:dyDescent="0.25">
      <c r="B2647" s="5">
        <v>4.0527803958529685</v>
      </c>
      <c r="C2647" t="s">
        <v>115</v>
      </c>
    </row>
    <row r="2648" spans="2:3" x14ac:dyDescent="0.25">
      <c r="B2648" s="5">
        <v>2.6390197926484444</v>
      </c>
      <c r="C2648" t="s">
        <v>115</v>
      </c>
    </row>
    <row r="2649" spans="2:3" x14ac:dyDescent="0.25">
      <c r="B2649" s="5">
        <v>3.8171536286522145</v>
      </c>
      <c r="C2649" t="s">
        <v>115</v>
      </c>
    </row>
    <row r="2650" spans="2:3" x14ac:dyDescent="0.25">
      <c r="B2650" s="5">
        <v>7.11592836946277</v>
      </c>
      <c r="C2650" t="s">
        <v>115</v>
      </c>
    </row>
    <row r="2651" spans="2:3" x14ac:dyDescent="0.25">
      <c r="B2651" s="5">
        <v>5.136663524976437</v>
      </c>
      <c r="C2651" t="s">
        <v>115</v>
      </c>
    </row>
    <row r="2652" spans="2:3" x14ac:dyDescent="0.25">
      <c r="B2652" s="5">
        <v>4.2884071630537228</v>
      </c>
      <c r="C2652" t="s">
        <v>115</v>
      </c>
    </row>
    <row r="2653" spans="2:3" x14ac:dyDescent="0.25">
      <c r="B2653" s="5">
        <v>6.4844486333647486</v>
      </c>
      <c r="C2653" t="s">
        <v>115</v>
      </c>
    </row>
    <row r="2654" spans="2:3" x14ac:dyDescent="0.25">
      <c r="B2654" s="5">
        <v>8.0584354382657857</v>
      </c>
      <c r="C2654" t="s">
        <v>115</v>
      </c>
    </row>
    <row r="2655" spans="2:3" x14ac:dyDescent="0.25">
      <c r="B2655" s="5">
        <v>6.4467483506126282</v>
      </c>
      <c r="C2655" t="s">
        <v>115</v>
      </c>
    </row>
    <row r="2656" spans="2:3" x14ac:dyDescent="0.25">
      <c r="B2656" s="5">
        <v>7.5871819038642787</v>
      </c>
      <c r="C2656" t="s">
        <v>115</v>
      </c>
    </row>
    <row r="2657" spans="2:3" x14ac:dyDescent="0.25">
      <c r="B2657" s="5">
        <v>6.1734213006597543</v>
      </c>
      <c r="C2657" t="s">
        <v>115</v>
      </c>
    </row>
    <row r="2658" spans="2:3" x14ac:dyDescent="0.25">
      <c r="B2658" s="5">
        <v>4.7596606974552298</v>
      </c>
      <c r="C2658" t="s">
        <v>115</v>
      </c>
    </row>
    <row r="2659" spans="2:3" x14ac:dyDescent="0.25">
      <c r="B2659" s="5">
        <v>7.11592836946277</v>
      </c>
      <c r="C2659" t="s">
        <v>115</v>
      </c>
    </row>
    <row r="2660" spans="2:3" x14ac:dyDescent="0.25">
      <c r="B2660" s="5">
        <v>5.7021677662582455</v>
      </c>
      <c r="C2660" t="s">
        <v>115</v>
      </c>
    </row>
    <row r="2661" spans="2:3" x14ac:dyDescent="0.25">
      <c r="B2661" s="5">
        <v>10</v>
      </c>
      <c r="C2661" t="s">
        <v>115</v>
      </c>
    </row>
    <row r="2662" spans="2:3" x14ac:dyDescent="0.25">
      <c r="B2662" s="5">
        <v>8.0584354382657857</v>
      </c>
      <c r="C2662" t="s">
        <v>115</v>
      </c>
    </row>
    <row r="2663" spans="2:3" x14ac:dyDescent="0.25">
      <c r="B2663" s="5">
        <v>7.11592836946277</v>
      </c>
      <c r="C2663" t="s">
        <v>115</v>
      </c>
    </row>
    <row r="2664" spans="2:3" x14ac:dyDescent="0.25">
      <c r="B2664" s="5">
        <v>4.5334590009425062</v>
      </c>
      <c r="C2664" t="s">
        <v>115</v>
      </c>
    </row>
    <row r="2665" spans="2:3" x14ac:dyDescent="0.25">
      <c r="B2665" s="5">
        <v>7.5871819038642787</v>
      </c>
      <c r="C2665" t="s">
        <v>115</v>
      </c>
    </row>
    <row r="2666" spans="2:3" x14ac:dyDescent="0.25">
      <c r="B2666" s="5">
        <v>7.5871819038642787</v>
      </c>
      <c r="C2666" t="s">
        <v>115</v>
      </c>
    </row>
    <row r="2667" spans="2:3" x14ac:dyDescent="0.25">
      <c r="B2667" s="5">
        <v>5.2309142318567385</v>
      </c>
      <c r="C2667" t="s">
        <v>115</v>
      </c>
    </row>
    <row r="2668" spans="2:3" x14ac:dyDescent="0.25">
      <c r="B2668" s="5">
        <v>4.2884071630537228</v>
      </c>
      <c r="C2668" t="s">
        <v>115</v>
      </c>
    </row>
    <row r="2669" spans="2:3" x14ac:dyDescent="0.25">
      <c r="B2669" s="5">
        <v>7.4081055607917055</v>
      </c>
      <c r="C2669" t="s">
        <v>115</v>
      </c>
    </row>
    <row r="2670" spans="2:3" x14ac:dyDescent="0.25">
      <c r="B2670" s="5">
        <v>5.136663524976437</v>
      </c>
      <c r="C2670" t="s">
        <v>115</v>
      </c>
    </row>
    <row r="2671" spans="2:3" x14ac:dyDescent="0.25">
      <c r="B2671" s="5">
        <v>9.0009425070688032</v>
      </c>
      <c r="C2671" t="s">
        <v>115</v>
      </c>
    </row>
    <row r="2672" spans="2:3" x14ac:dyDescent="0.25">
      <c r="B2672" s="5">
        <v>4.1941564561734213</v>
      </c>
      <c r="C2672" t="s">
        <v>115</v>
      </c>
    </row>
    <row r="2673" spans="2:3" x14ac:dyDescent="0.25">
      <c r="B2673" s="5">
        <v>4.7596606974552298</v>
      </c>
      <c r="C2673" t="s">
        <v>115</v>
      </c>
    </row>
    <row r="2674" spans="2:3" x14ac:dyDescent="0.25">
      <c r="B2674" s="5">
        <v>8.5296889726672944</v>
      </c>
      <c r="C2674" t="s">
        <v>115</v>
      </c>
    </row>
    <row r="2675" spans="2:3" x14ac:dyDescent="0.25">
      <c r="B2675" s="5">
        <v>4.5240339302544763</v>
      </c>
      <c r="C2675" t="s">
        <v>115</v>
      </c>
    </row>
    <row r="2676" spans="2:3" x14ac:dyDescent="0.25">
      <c r="B2676" s="5">
        <v>4.7596606974552298</v>
      </c>
      <c r="C2676" t="s">
        <v>115</v>
      </c>
    </row>
    <row r="2677" spans="2:3" x14ac:dyDescent="0.25">
      <c r="B2677" s="5">
        <v>4.9952874646559842</v>
      </c>
      <c r="C2677" t="s">
        <v>115</v>
      </c>
    </row>
    <row r="2678" spans="2:3" x14ac:dyDescent="0.25">
      <c r="B2678" s="5">
        <v>4.9481621112158338</v>
      </c>
      <c r="C2678" t="s">
        <v>115</v>
      </c>
    </row>
    <row r="2679" spans="2:3" x14ac:dyDescent="0.25">
      <c r="B2679" s="5">
        <v>5.0424128180961345</v>
      </c>
      <c r="C2679" t="s">
        <v>115</v>
      </c>
    </row>
    <row r="2680" spans="2:3" x14ac:dyDescent="0.25">
      <c r="B2680" s="5">
        <v>5.7021677662582455</v>
      </c>
      <c r="C2680" t="s">
        <v>115</v>
      </c>
    </row>
    <row r="2681" spans="2:3" x14ac:dyDescent="0.25">
      <c r="B2681" s="5">
        <v>6.9368520263901976</v>
      </c>
      <c r="C2681" t="s">
        <v>115</v>
      </c>
    </row>
    <row r="2682" spans="2:3" x14ac:dyDescent="0.25">
      <c r="B2682" s="5">
        <v>7.11592836946277</v>
      </c>
      <c r="C2682" t="s">
        <v>115</v>
      </c>
    </row>
    <row r="2683" spans="2:3" x14ac:dyDescent="0.25">
      <c r="B2683" s="5">
        <v>5.0424128180961345</v>
      </c>
      <c r="C2683" t="s">
        <v>115</v>
      </c>
    </row>
    <row r="2684" spans="2:3" x14ac:dyDescent="0.25">
      <c r="B2684" s="5">
        <v>10</v>
      </c>
      <c r="C2684" t="s">
        <v>115</v>
      </c>
    </row>
    <row r="2685" spans="2:3" x14ac:dyDescent="0.25">
      <c r="B2685" s="5">
        <v>4.7596606974552298</v>
      </c>
      <c r="C2685" t="s">
        <v>115</v>
      </c>
    </row>
    <row r="2686" spans="2:3" x14ac:dyDescent="0.25">
      <c r="B2686" s="5">
        <v>6.6446748350612612</v>
      </c>
      <c r="C2686" t="s">
        <v>115</v>
      </c>
    </row>
    <row r="2687" spans="2:3" x14ac:dyDescent="0.25">
      <c r="B2687" s="5">
        <v>5.2309142318567385</v>
      </c>
      <c r="C2687" t="s">
        <v>115</v>
      </c>
    </row>
    <row r="2688" spans="2:3" x14ac:dyDescent="0.25">
      <c r="B2688" s="5">
        <v>5.0424128180961345</v>
      </c>
      <c r="C2688" t="s">
        <v>115</v>
      </c>
    </row>
    <row r="2689" spans="2:3" x14ac:dyDescent="0.25">
      <c r="B2689" s="5">
        <v>9.0009425070688032</v>
      </c>
      <c r="C2689" t="s">
        <v>115</v>
      </c>
    </row>
    <row r="2690" spans="2:3" x14ac:dyDescent="0.25">
      <c r="B2690" s="5">
        <v>9.4721960414703119</v>
      </c>
      <c r="C2690" t="s">
        <v>115</v>
      </c>
    </row>
    <row r="2691" spans="2:3" x14ac:dyDescent="0.25">
      <c r="B2691" s="5">
        <v>9.0009425070688032</v>
      </c>
      <c r="C2691" t="s">
        <v>115</v>
      </c>
    </row>
    <row r="2692" spans="2:3" x14ac:dyDescent="0.25">
      <c r="B2692" s="5">
        <v>6.4844486333647486</v>
      </c>
      <c r="C2692" t="s">
        <v>115</v>
      </c>
    </row>
    <row r="2693" spans="2:3" x14ac:dyDescent="0.25">
      <c r="B2693" s="5">
        <v>8.1244109330819985</v>
      </c>
      <c r="C2693" t="s">
        <v>115</v>
      </c>
    </row>
    <row r="2694" spans="2:3" x14ac:dyDescent="0.25">
      <c r="B2694" s="5">
        <v>6.4844486333647486</v>
      </c>
      <c r="C2694" t="s">
        <v>115</v>
      </c>
    </row>
    <row r="2695" spans="2:3" x14ac:dyDescent="0.25">
      <c r="B2695" s="5">
        <v>5.7021677662582455</v>
      </c>
      <c r="C2695" t="s">
        <v>115</v>
      </c>
    </row>
    <row r="2696" spans="2:3" x14ac:dyDescent="0.25">
      <c r="B2696" s="5">
        <v>6.4844486333647486</v>
      </c>
      <c r="C2696" t="s">
        <v>115</v>
      </c>
    </row>
    <row r="2697" spans="2:3" x14ac:dyDescent="0.25">
      <c r="B2697" s="5">
        <v>10</v>
      </c>
      <c r="C2697" t="s">
        <v>115</v>
      </c>
    </row>
    <row r="2698" spans="2:3" x14ac:dyDescent="0.25">
      <c r="B2698" s="5">
        <v>3.8171536286522145</v>
      </c>
      <c r="C2698" t="s">
        <v>115</v>
      </c>
    </row>
    <row r="2699" spans="2:3" x14ac:dyDescent="0.25">
      <c r="B2699" s="5">
        <v>5.9472196041470307</v>
      </c>
      <c r="C2699" t="s">
        <v>115</v>
      </c>
    </row>
    <row r="2700" spans="2:3" x14ac:dyDescent="0.25">
      <c r="B2700" s="5">
        <v>10</v>
      </c>
      <c r="C2700" t="s">
        <v>115</v>
      </c>
    </row>
    <row r="2701" spans="2:3" x14ac:dyDescent="0.25">
      <c r="B2701" s="5">
        <v>5.0047125353440141</v>
      </c>
      <c r="C2701" t="s">
        <v>115</v>
      </c>
    </row>
    <row r="2702" spans="2:3" x14ac:dyDescent="0.25">
      <c r="B2702" s="5">
        <v>2.6107445805843539</v>
      </c>
      <c r="C2702" t="s">
        <v>115</v>
      </c>
    </row>
    <row r="2703" spans="2:3" x14ac:dyDescent="0.25">
      <c r="B2703" s="5">
        <v>7.3986804901036756</v>
      </c>
      <c r="C2703" t="s">
        <v>115</v>
      </c>
    </row>
    <row r="2704" spans="2:3" x14ac:dyDescent="0.25">
      <c r="B2704" s="5">
        <v>5.3440150801131008</v>
      </c>
      <c r="C2704" t="s">
        <v>115</v>
      </c>
    </row>
    <row r="2705" spans="2:3" x14ac:dyDescent="0.25">
      <c r="B2705" s="5">
        <v>7.4081055607917055</v>
      </c>
      <c r="C2705" t="s">
        <v>115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AD06-D416-45C7-9EBF-B2D2EBF142AA}">
  <dimension ref="A3:C9"/>
  <sheetViews>
    <sheetView workbookViewId="0">
      <selection activeCell="F27" sqref="F27"/>
    </sheetView>
  </sheetViews>
  <sheetFormatPr defaultRowHeight="15" x14ac:dyDescent="0.25"/>
  <cols>
    <col min="1" max="1" width="20.28515625" bestFit="1" customWidth="1"/>
    <col min="2" max="2" width="32" bestFit="1" customWidth="1"/>
    <col min="3" max="3" width="30" bestFit="1" customWidth="1"/>
  </cols>
  <sheetData>
    <row r="3" spans="1:3" x14ac:dyDescent="0.25">
      <c r="A3" s="19" t="s">
        <v>4056</v>
      </c>
      <c r="B3" t="s">
        <v>4059</v>
      </c>
      <c r="C3" t="s">
        <v>4058</v>
      </c>
    </row>
    <row r="4" spans="1:3" x14ac:dyDescent="0.25">
      <c r="A4" s="20" t="s">
        <v>246</v>
      </c>
      <c r="B4" s="6">
        <v>4.5125057446195314</v>
      </c>
      <c r="C4" s="6">
        <v>121</v>
      </c>
    </row>
    <row r="5" spans="1:3" x14ac:dyDescent="0.25">
      <c r="A5" s="20" t="s">
        <v>114</v>
      </c>
      <c r="B5" s="6">
        <v>3.9844486333647495</v>
      </c>
      <c r="C5" s="6">
        <v>52</v>
      </c>
    </row>
    <row r="6" spans="1:3" x14ac:dyDescent="0.25">
      <c r="A6" s="20" t="s">
        <v>569</v>
      </c>
      <c r="B6" s="6">
        <v>5.5862803753636818</v>
      </c>
      <c r="C6" s="6">
        <v>115</v>
      </c>
    </row>
    <row r="7" spans="1:3" x14ac:dyDescent="0.25">
      <c r="A7" s="20" t="s">
        <v>507</v>
      </c>
      <c r="B7" s="6">
        <v>4.547596606974551</v>
      </c>
      <c r="C7" s="6">
        <v>2</v>
      </c>
    </row>
    <row r="8" spans="1:3" x14ac:dyDescent="0.25">
      <c r="A8" s="20" t="s">
        <v>138</v>
      </c>
      <c r="B8" s="6">
        <v>5.0534736448539972</v>
      </c>
      <c r="C8" s="6">
        <v>242</v>
      </c>
    </row>
    <row r="9" spans="1:3" x14ac:dyDescent="0.25">
      <c r="A9" s="20" t="s">
        <v>4057</v>
      </c>
      <c r="B9" s="6">
        <v>4.9392153805815324</v>
      </c>
      <c r="C9" s="6">
        <v>532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E6E18-6928-4B14-B287-548621010F87}">
  <dimension ref="E18:L132"/>
  <sheetViews>
    <sheetView topLeftCell="A149" workbookViewId="0">
      <selection activeCell="M149" sqref="M149:M166"/>
    </sheetView>
  </sheetViews>
  <sheetFormatPr defaultRowHeight="15" x14ac:dyDescent="0.25"/>
  <sheetData>
    <row r="18" spans="5:8" x14ac:dyDescent="0.25">
      <c r="E18">
        <v>5.2309142318567385</v>
      </c>
      <c r="F18">
        <f>MEDIAN(E18:E132)</f>
        <v>5.7021677662582455</v>
      </c>
    </row>
    <row r="19" spans="5:8" x14ac:dyDescent="0.25">
      <c r="E19">
        <v>6.1734213006597543</v>
      </c>
    </row>
    <row r="20" spans="5:8" x14ac:dyDescent="0.25">
      <c r="E20">
        <v>6.9274269557021668</v>
      </c>
    </row>
    <row r="21" spans="5:8" x14ac:dyDescent="0.25">
      <c r="E21">
        <v>7.6248821866163983</v>
      </c>
    </row>
    <row r="22" spans="5:8" x14ac:dyDescent="0.25">
      <c r="E22">
        <v>7.6248821866163983</v>
      </c>
    </row>
    <row r="23" spans="5:8" x14ac:dyDescent="0.25">
      <c r="E23">
        <v>7.11592836946277</v>
      </c>
    </row>
    <row r="24" spans="5:8" x14ac:dyDescent="0.25">
      <c r="E24">
        <v>6.3336475023562668</v>
      </c>
    </row>
    <row r="25" spans="5:8" x14ac:dyDescent="0.25">
      <c r="E25">
        <v>2.4033930254476905</v>
      </c>
    </row>
    <row r="26" spans="5:8" x14ac:dyDescent="0.25">
      <c r="E26">
        <v>7.11592836946277</v>
      </c>
    </row>
    <row r="27" spans="5:8" x14ac:dyDescent="0.25">
      <c r="E27">
        <v>5.7492931196983967</v>
      </c>
    </row>
    <row r="28" spans="5:8" x14ac:dyDescent="0.25">
      <c r="E28">
        <v>5.5419415645617329</v>
      </c>
    </row>
    <row r="29" spans="5:8" x14ac:dyDescent="0.25">
      <c r="E29">
        <v>6.8331762488218653</v>
      </c>
    </row>
    <row r="30" spans="5:8" x14ac:dyDescent="0.25">
      <c r="E30">
        <v>4.9198868991517433</v>
      </c>
    </row>
    <row r="31" spans="5:8" x14ac:dyDescent="0.25">
      <c r="E31">
        <v>5.0424128180961345</v>
      </c>
      <c r="H31">
        <v>121</v>
      </c>
    </row>
    <row r="32" spans="5:8" x14ac:dyDescent="0.25">
      <c r="E32">
        <v>4.5994344957587172</v>
      </c>
      <c r="H32">
        <v>52</v>
      </c>
    </row>
    <row r="33" spans="5:8" x14ac:dyDescent="0.25">
      <c r="E33">
        <v>6.3336475023562668</v>
      </c>
      <c r="H33">
        <v>115</v>
      </c>
    </row>
    <row r="34" spans="5:8" x14ac:dyDescent="0.25">
      <c r="E34">
        <v>5.9189443920829401</v>
      </c>
      <c r="H34">
        <v>2</v>
      </c>
    </row>
    <row r="35" spans="5:8" x14ac:dyDescent="0.25">
      <c r="E35">
        <v>6.1734213006597543</v>
      </c>
      <c r="H35">
        <v>242</v>
      </c>
    </row>
    <row r="36" spans="5:8" x14ac:dyDescent="0.25">
      <c r="E36">
        <v>5.5419415645617329</v>
      </c>
    </row>
    <row r="37" spans="5:8" x14ac:dyDescent="0.25">
      <c r="E37">
        <v>3.0160226201696512</v>
      </c>
    </row>
    <row r="38" spans="5:8" x14ac:dyDescent="0.25">
      <c r="E38">
        <v>6.9651272384542873</v>
      </c>
    </row>
    <row r="39" spans="5:8" x14ac:dyDescent="0.25">
      <c r="E39">
        <v>7.2573044297832219</v>
      </c>
    </row>
    <row r="40" spans="5:8" x14ac:dyDescent="0.25">
      <c r="E40">
        <v>5.0047125353440141</v>
      </c>
    </row>
    <row r="41" spans="5:8" x14ac:dyDescent="0.25">
      <c r="E41">
        <v>3.5815268614514602</v>
      </c>
    </row>
    <row r="42" spans="5:8" x14ac:dyDescent="0.25">
      <c r="E42">
        <v>6.1734213006597543</v>
      </c>
    </row>
    <row r="43" spans="5:8" x14ac:dyDescent="0.25">
      <c r="E43">
        <v>3.3459000942507062</v>
      </c>
    </row>
    <row r="44" spans="5:8" x14ac:dyDescent="0.25">
      <c r="E44">
        <v>4.2695570216776622</v>
      </c>
    </row>
    <row r="45" spans="5:8" x14ac:dyDescent="0.25">
      <c r="E45">
        <v>3.100848256361922</v>
      </c>
    </row>
    <row r="46" spans="5:8" x14ac:dyDescent="0.25">
      <c r="E46">
        <v>3.5815268614514602</v>
      </c>
    </row>
    <row r="47" spans="5:8" x14ac:dyDescent="0.25">
      <c r="E47">
        <v>5.0706880301602251</v>
      </c>
    </row>
    <row r="48" spans="5:8" x14ac:dyDescent="0.25">
      <c r="E48">
        <v>3.100848256361922</v>
      </c>
    </row>
    <row r="49" spans="5:5" x14ac:dyDescent="0.25">
      <c r="E49">
        <v>3.5815268614514602</v>
      </c>
    </row>
    <row r="50" spans="5:5" x14ac:dyDescent="0.25">
      <c r="E50">
        <v>3.8454288407163051</v>
      </c>
    </row>
    <row r="51" spans="5:5" x14ac:dyDescent="0.25">
      <c r="E51">
        <v>4.2695570216776622</v>
      </c>
    </row>
    <row r="52" spans="5:5" x14ac:dyDescent="0.25">
      <c r="E52">
        <v>3.100848256361922</v>
      </c>
    </row>
    <row r="53" spans="5:5" x14ac:dyDescent="0.25">
      <c r="E53">
        <v>4.5240339302544763</v>
      </c>
    </row>
    <row r="54" spans="5:5" x14ac:dyDescent="0.25">
      <c r="E54">
        <v>7.11592836946277</v>
      </c>
    </row>
    <row r="55" spans="5:5" x14ac:dyDescent="0.25">
      <c r="E55">
        <v>4.7596606974552298</v>
      </c>
    </row>
    <row r="56" spans="5:5" x14ac:dyDescent="0.25">
      <c r="E56">
        <v>7.1536286522148895</v>
      </c>
    </row>
    <row r="57" spans="5:5" x14ac:dyDescent="0.25">
      <c r="E57">
        <v>7.1536286522148895</v>
      </c>
    </row>
    <row r="58" spans="5:5" x14ac:dyDescent="0.25">
      <c r="E58">
        <v>3.5344015080113094</v>
      </c>
    </row>
    <row r="59" spans="5:5" x14ac:dyDescent="0.25">
      <c r="E59">
        <v>5.2309142318567385</v>
      </c>
    </row>
    <row r="60" spans="5:5" x14ac:dyDescent="0.25">
      <c r="E60">
        <v>3.9114043355325157</v>
      </c>
    </row>
    <row r="61" spans="5:5" x14ac:dyDescent="0.25">
      <c r="E61">
        <v>6.2676720075400549</v>
      </c>
    </row>
    <row r="62" spans="5:5" x14ac:dyDescent="0.25">
      <c r="E62">
        <v>6.3336475023562668</v>
      </c>
    </row>
    <row r="63" spans="5:5" x14ac:dyDescent="0.25">
      <c r="E63">
        <v>5.7492931196983967</v>
      </c>
    </row>
    <row r="64" spans="5:5" x14ac:dyDescent="0.25">
      <c r="E64">
        <v>3.100848256361922</v>
      </c>
    </row>
    <row r="65" spans="5:5" x14ac:dyDescent="0.25">
      <c r="E65">
        <v>6.3336475023562668</v>
      </c>
    </row>
    <row r="66" spans="5:5" x14ac:dyDescent="0.25">
      <c r="E66">
        <v>5.466540999057492</v>
      </c>
    </row>
    <row r="67" spans="5:5" x14ac:dyDescent="0.25">
      <c r="E67">
        <v>3.0631479736098015</v>
      </c>
    </row>
    <row r="68" spans="5:5" x14ac:dyDescent="0.25">
      <c r="E68">
        <v>5.5419415645617329</v>
      </c>
    </row>
    <row r="69" spans="5:5" x14ac:dyDescent="0.25">
      <c r="E69">
        <v>4.2884071630537228</v>
      </c>
    </row>
    <row r="70" spans="5:5" x14ac:dyDescent="0.25">
      <c r="E70">
        <v>7.1536286522148895</v>
      </c>
    </row>
    <row r="71" spans="5:5" x14ac:dyDescent="0.25">
      <c r="E71">
        <v>2.8180961357210177</v>
      </c>
    </row>
    <row r="72" spans="5:5" x14ac:dyDescent="0.25">
      <c r="E72">
        <v>6.3336475023562668</v>
      </c>
    </row>
    <row r="73" spans="5:5" x14ac:dyDescent="0.25">
      <c r="E73">
        <v>3.487276154571159</v>
      </c>
    </row>
    <row r="74" spans="5:5" x14ac:dyDescent="0.25">
      <c r="E74">
        <v>5.4194156456173417</v>
      </c>
    </row>
    <row r="75" spans="5:5" x14ac:dyDescent="0.25">
      <c r="E75">
        <v>5.7021677662582455</v>
      </c>
    </row>
    <row r="76" spans="5:5" x14ac:dyDescent="0.25">
      <c r="E76">
        <v>5.0047125353440141</v>
      </c>
    </row>
    <row r="77" spans="5:5" x14ac:dyDescent="0.25">
      <c r="E77">
        <v>4.6182846371347779</v>
      </c>
    </row>
    <row r="78" spans="5:5" x14ac:dyDescent="0.25">
      <c r="E78">
        <v>6.3336475023562668</v>
      </c>
    </row>
    <row r="79" spans="5:5" x14ac:dyDescent="0.25">
      <c r="E79">
        <v>6.1734213006597543</v>
      </c>
    </row>
    <row r="80" spans="5:5" x14ac:dyDescent="0.25">
      <c r="E80">
        <v>7.6248821866163983</v>
      </c>
    </row>
    <row r="81" spans="5:5" x14ac:dyDescent="0.25">
      <c r="E81">
        <v>1.6116870876531575</v>
      </c>
    </row>
    <row r="82" spans="5:5" x14ac:dyDescent="0.25">
      <c r="E82">
        <v>3.6286522148916109</v>
      </c>
    </row>
    <row r="83" spans="5:5" x14ac:dyDescent="0.25">
      <c r="E83">
        <v>5.8435438265786992</v>
      </c>
    </row>
    <row r="84" spans="5:5" x14ac:dyDescent="0.25">
      <c r="E84">
        <v>5.2309142318567385</v>
      </c>
    </row>
    <row r="85" spans="5:5" x14ac:dyDescent="0.25">
      <c r="E85">
        <v>5.0047125353440141</v>
      </c>
    </row>
    <row r="86" spans="5:5" x14ac:dyDescent="0.25">
      <c r="E86">
        <v>3.5344015080113094</v>
      </c>
    </row>
    <row r="87" spans="5:5" x14ac:dyDescent="0.25">
      <c r="E87">
        <v>5.0706880301602251</v>
      </c>
    </row>
    <row r="88" spans="5:5" x14ac:dyDescent="0.25">
      <c r="E88">
        <v>6.9651272384542873</v>
      </c>
    </row>
    <row r="89" spans="5:5" x14ac:dyDescent="0.25">
      <c r="E89">
        <v>5.5419415645617329</v>
      </c>
    </row>
    <row r="90" spans="5:5" x14ac:dyDescent="0.25">
      <c r="E90">
        <v>7.6248821866163983</v>
      </c>
    </row>
    <row r="91" spans="5:5" x14ac:dyDescent="0.25">
      <c r="E91">
        <v>6.4938737040527794</v>
      </c>
    </row>
    <row r="92" spans="5:5" x14ac:dyDescent="0.25">
      <c r="E92">
        <v>7.6248821866163983</v>
      </c>
    </row>
    <row r="93" spans="5:5" x14ac:dyDescent="0.25">
      <c r="E93">
        <v>7.1536286522148895</v>
      </c>
    </row>
    <row r="94" spans="5:5" x14ac:dyDescent="0.25">
      <c r="E94">
        <v>6.3336475023562668</v>
      </c>
    </row>
    <row r="95" spans="5:5" x14ac:dyDescent="0.25">
      <c r="E95">
        <v>6.3336475023562668</v>
      </c>
    </row>
    <row r="96" spans="5:5" x14ac:dyDescent="0.25">
      <c r="E96">
        <v>6.4844486333647486</v>
      </c>
    </row>
    <row r="97" spans="5:12" x14ac:dyDescent="0.25">
      <c r="E97">
        <v>5.7021677662582455</v>
      </c>
    </row>
    <row r="98" spans="5:12" x14ac:dyDescent="0.25">
      <c r="E98">
        <v>5.0424128180961345</v>
      </c>
    </row>
    <row r="99" spans="5:12" x14ac:dyDescent="0.25">
      <c r="E99">
        <v>6.3336475023562668</v>
      </c>
    </row>
    <row r="100" spans="5:12" x14ac:dyDescent="0.25">
      <c r="E100">
        <v>3.3459000942507062</v>
      </c>
    </row>
    <row r="101" spans="5:12" x14ac:dyDescent="0.25">
      <c r="E101">
        <v>5.2309142318567385</v>
      </c>
    </row>
    <row r="102" spans="5:12" x14ac:dyDescent="0.25">
      <c r="E102">
        <v>2.1677662582469366</v>
      </c>
    </row>
    <row r="103" spans="5:12" x14ac:dyDescent="0.25">
      <c r="E103">
        <v>10</v>
      </c>
    </row>
    <row r="104" spans="5:12" x14ac:dyDescent="0.25">
      <c r="E104">
        <v>6.9368520263901976</v>
      </c>
    </row>
    <row r="105" spans="5:12" x14ac:dyDescent="0.25">
      <c r="E105">
        <v>6.0131950989632408</v>
      </c>
    </row>
    <row r="106" spans="5:12" x14ac:dyDescent="0.25">
      <c r="E106">
        <v>5.9849198868991502</v>
      </c>
      <c r="L106" t="s">
        <v>4064</v>
      </c>
    </row>
    <row r="107" spans="5:12" x14ac:dyDescent="0.25">
      <c r="E107">
        <v>4.2884071630537228</v>
      </c>
      <c r="L107" t="s">
        <v>4065</v>
      </c>
    </row>
    <row r="108" spans="5:12" x14ac:dyDescent="0.25">
      <c r="E108">
        <v>7.4081055607917055</v>
      </c>
      <c r="L108" t="s">
        <v>4066</v>
      </c>
    </row>
    <row r="109" spans="5:12" x14ac:dyDescent="0.25">
      <c r="E109">
        <v>4.2884071630537228</v>
      </c>
      <c r="L109" t="s">
        <v>4067</v>
      </c>
    </row>
    <row r="110" spans="5:12" x14ac:dyDescent="0.25">
      <c r="E110">
        <v>5.9849198868991502</v>
      </c>
      <c r="L110" t="s">
        <v>4068</v>
      </c>
    </row>
    <row r="111" spans="5:12" x14ac:dyDescent="0.25">
      <c r="E111">
        <v>5.0047125353440141</v>
      </c>
    </row>
    <row r="112" spans="5:12" x14ac:dyDescent="0.25">
      <c r="E112">
        <v>8.2846371347785102</v>
      </c>
    </row>
    <row r="113" spans="5:12" x14ac:dyDescent="0.25">
      <c r="E113">
        <v>6.1734213006597543</v>
      </c>
    </row>
    <row r="114" spans="5:12" x14ac:dyDescent="0.25">
      <c r="E114">
        <v>8.1244109330819985</v>
      </c>
    </row>
    <row r="115" spans="5:12" x14ac:dyDescent="0.25">
      <c r="E115">
        <v>5.2309142318567385</v>
      </c>
    </row>
    <row r="116" spans="5:12" x14ac:dyDescent="0.25">
      <c r="E116">
        <v>2.4033930254476905</v>
      </c>
    </row>
    <row r="117" spans="5:12" x14ac:dyDescent="0.25">
      <c r="E117">
        <v>4.0527803958529685</v>
      </c>
    </row>
    <row r="118" spans="5:12" x14ac:dyDescent="0.25">
      <c r="E118">
        <v>5.136663524976437</v>
      </c>
    </row>
    <row r="119" spans="5:12" x14ac:dyDescent="0.25">
      <c r="E119">
        <v>6.4844486333647486</v>
      </c>
    </row>
    <row r="120" spans="5:12" x14ac:dyDescent="0.25">
      <c r="E120">
        <v>6.4467483506126282</v>
      </c>
      <c r="L120">
        <v>121</v>
      </c>
    </row>
    <row r="121" spans="5:12" x14ac:dyDescent="0.25">
      <c r="E121">
        <v>7.5871819038642787</v>
      </c>
      <c r="L121">
        <v>52</v>
      </c>
    </row>
    <row r="122" spans="5:12" x14ac:dyDescent="0.25">
      <c r="E122">
        <v>7.11592836946277</v>
      </c>
      <c r="L122">
        <v>115</v>
      </c>
    </row>
    <row r="123" spans="5:12" x14ac:dyDescent="0.25">
      <c r="E123">
        <v>10</v>
      </c>
      <c r="L123">
        <v>2</v>
      </c>
    </row>
    <row r="124" spans="5:12" x14ac:dyDescent="0.25">
      <c r="E124">
        <v>7.11592836946277</v>
      </c>
      <c r="L124">
        <v>242</v>
      </c>
    </row>
    <row r="125" spans="5:12" x14ac:dyDescent="0.25">
      <c r="E125">
        <v>5.2309142318567385</v>
      </c>
    </row>
    <row r="126" spans="5:12" x14ac:dyDescent="0.25">
      <c r="E126">
        <v>4.1941564561734213</v>
      </c>
    </row>
    <row r="127" spans="5:12" x14ac:dyDescent="0.25">
      <c r="E127">
        <v>5.7021677662582455</v>
      </c>
    </row>
    <row r="128" spans="5:12" x14ac:dyDescent="0.25">
      <c r="E128">
        <v>10</v>
      </c>
    </row>
    <row r="129" spans="5:5" x14ac:dyDescent="0.25">
      <c r="E129">
        <v>5.0424128180961345</v>
      </c>
    </row>
    <row r="130" spans="5:5" x14ac:dyDescent="0.25">
      <c r="E130">
        <v>3.8171536286522145</v>
      </c>
    </row>
    <row r="131" spans="5:5" x14ac:dyDescent="0.25">
      <c r="E131">
        <v>10</v>
      </c>
    </row>
    <row r="132" spans="5:5" x14ac:dyDescent="0.25">
      <c r="E132">
        <v>7.3986804901036756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5"/>
  <sheetViews>
    <sheetView showGridLines="0" zoomScale="70" zoomScaleNormal="70" workbookViewId="0">
      <selection activeCell="B3" sqref="B3"/>
    </sheetView>
  </sheetViews>
  <sheetFormatPr defaultRowHeight="14.25" x14ac:dyDescent="0.2"/>
  <cols>
    <col min="1" max="1" width="44" style="10" bestFit="1" customWidth="1"/>
    <col min="2" max="2" width="187.28515625" style="10" bestFit="1" customWidth="1"/>
    <col min="3" max="16384" width="9.140625" style="10"/>
  </cols>
  <sheetData>
    <row r="1" spans="1:2" s="12" customFormat="1" ht="23.25" customHeight="1" x14ac:dyDescent="0.25">
      <c r="A1" s="11" t="s">
        <v>3905</v>
      </c>
      <c r="B1" s="11" t="s">
        <v>3906</v>
      </c>
    </row>
    <row r="2" spans="1:2" s="12" customFormat="1" ht="23.25" customHeight="1" x14ac:dyDescent="0.25">
      <c r="A2" s="13" t="s">
        <v>3841</v>
      </c>
      <c r="B2" s="14" t="s">
        <v>3909</v>
      </c>
    </row>
    <row r="3" spans="1:2" s="12" customFormat="1" ht="69.75" customHeight="1" x14ac:dyDescent="0.25">
      <c r="A3" s="15" t="s">
        <v>0</v>
      </c>
      <c r="B3" s="16" t="s">
        <v>3907</v>
      </c>
    </row>
    <row r="4" spans="1:2" s="12" customFormat="1" ht="23.25" customHeight="1" x14ac:dyDescent="0.25">
      <c r="A4" s="14" t="s">
        <v>1</v>
      </c>
      <c r="B4" s="14" t="s">
        <v>3908</v>
      </c>
    </row>
    <row r="5" spans="1:2" s="12" customFormat="1" ht="23.25" customHeight="1" x14ac:dyDescent="0.25">
      <c r="A5" s="14" t="s">
        <v>2</v>
      </c>
      <c r="B5" s="14" t="s">
        <v>3910</v>
      </c>
    </row>
    <row r="6" spans="1:2" s="12" customFormat="1" ht="23.25" customHeight="1" x14ac:dyDescent="0.25">
      <c r="A6" s="14" t="s">
        <v>4055</v>
      </c>
      <c r="B6" s="14" t="s">
        <v>3911</v>
      </c>
    </row>
    <row r="7" spans="1:2" s="12" customFormat="1" ht="23.25" customHeight="1" x14ac:dyDescent="0.25">
      <c r="A7" s="14" t="s">
        <v>3842</v>
      </c>
      <c r="B7" s="14" t="s">
        <v>3912</v>
      </c>
    </row>
    <row r="8" spans="1:2" s="12" customFormat="1" ht="23.25" customHeight="1" x14ac:dyDescent="0.25">
      <c r="A8" s="14" t="s">
        <v>3</v>
      </c>
      <c r="B8" s="14" t="s">
        <v>3913</v>
      </c>
    </row>
    <row r="9" spans="1:2" s="12" customFormat="1" ht="49.5" customHeight="1" x14ac:dyDescent="0.25">
      <c r="A9" s="15" t="s">
        <v>3843</v>
      </c>
      <c r="B9" s="15" t="s">
        <v>3914</v>
      </c>
    </row>
    <row r="10" spans="1:2" s="12" customFormat="1" ht="23.25" customHeight="1" x14ac:dyDescent="0.25">
      <c r="A10" s="14" t="s">
        <v>4</v>
      </c>
      <c r="B10" s="14" t="s">
        <v>3915</v>
      </c>
    </row>
    <row r="11" spans="1:2" s="12" customFormat="1" ht="23.25" customHeight="1" x14ac:dyDescent="0.25">
      <c r="A11" s="14" t="s">
        <v>5</v>
      </c>
      <c r="B11" s="14" t="s">
        <v>3917</v>
      </c>
    </row>
    <row r="12" spans="1:2" s="12" customFormat="1" ht="23.25" customHeight="1" x14ac:dyDescent="0.25">
      <c r="A12" s="14" t="s">
        <v>6</v>
      </c>
      <c r="B12" s="14" t="s">
        <v>3916</v>
      </c>
    </row>
    <row r="13" spans="1:2" s="12" customFormat="1" ht="23.25" customHeight="1" x14ac:dyDescent="0.25">
      <c r="A13" s="14" t="s">
        <v>3844</v>
      </c>
      <c r="B13" s="14" t="s">
        <v>3918</v>
      </c>
    </row>
    <row r="14" spans="1:2" s="12" customFormat="1" ht="23.25" customHeight="1" x14ac:dyDescent="0.25">
      <c r="A14" s="14" t="s">
        <v>3845</v>
      </c>
      <c r="B14" s="14" t="s">
        <v>3919</v>
      </c>
    </row>
    <row r="15" spans="1:2" s="12" customFormat="1" ht="23.25" customHeight="1" x14ac:dyDescent="0.25">
      <c r="A15" s="14" t="s">
        <v>3846</v>
      </c>
      <c r="B15" s="14" t="s">
        <v>3920</v>
      </c>
    </row>
    <row r="16" spans="1:2" s="12" customFormat="1" ht="23.25" customHeight="1" x14ac:dyDescent="0.25">
      <c r="A16" s="14" t="s">
        <v>3847</v>
      </c>
      <c r="B16" s="14" t="s">
        <v>3921</v>
      </c>
    </row>
    <row r="17" spans="1:2" s="12" customFormat="1" ht="23.25" customHeight="1" x14ac:dyDescent="0.25">
      <c r="A17" s="14" t="s">
        <v>3848</v>
      </c>
      <c r="B17" s="14" t="s">
        <v>3922</v>
      </c>
    </row>
    <row r="18" spans="1:2" s="12" customFormat="1" ht="23.25" customHeight="1" x14ac:dyDescent="0.25">
      <c r="A18" s="14" t="s">
        <v>3849</v>
      </c>
      <c r="B18" s="14" t="s">
        <v>3923</v>
      </c>
    </row>
    <row r="19" spans="1:2" s="12" customFormat="1" ht="23.25" customHeight="1" x14ac:dyDescent="0.25">
      <c r="A19" s="14" t="s">
        <v>3852</v>
      </c>
      <c r="B19" s="14" t="s">
        <v>3850</v>
      </c>
    </row>
    <row r="20" spans="1:2" s="12" customFormat="1" ht="23.25" customHeight="1" x14ac:dyDescent="0.25">
      <c r="A20" s="14" t="s">
        <v>3851</v>
      </c>
      <c r="B20" s="14" t="s">
        <v>3924</v>
      </c>
    </row>
    <row r="21" spans="1:2" s="12" customFormat="1" ht="23.25" customHeight="1" x14ac:dyDescent="0.25">
      <c r="A21" s="14" t="s">
        <v>3875</v>
      </c>
      <c r="B21" s="14" t="s">
        <v>3925</v>
      </c>
    </row>
    <row r="22" spans="1:2" s="12" customFormat="1" ht="23.25" customHeight="1" x14ac:dyDescent="0.25">
      <c r="A22" s="14" t="s">
        <v>3901</v>
      </c>
      <c r="B22" s="14" t="s">
        <v>3926</v>
      </c>
    </row>
    <row r="23" spans="1:2" s="12" customFormat="1" ht="23.25" customHeight="1" x14ac:dyDescent="0.25">
      <c r="A23" s="14" t="s">
        <v>3853</v>
      </c>
      <c r="B23" s="14" t="s">
        <v>3934</v>
      </c>
    </row>
    <row r="24" spans="1:2" s="12" customFormat="1" ht="23.25" customHeight="1" x14ac:dyDescent="0.25">
      <c r="A24" s="14" t="s">
        <v>3854</v>
      </c>
      <c r="B24" s="14" t="s">
        <v>3933</v>
      </c>
    </row>
    <row r="25" spans="1:2" s="12" customFormat="1" ht="23.25" customHeight="1" x14ac:dyDescent="0.25">
      <c r="A25" s="17" t="s">
        <v>3855</v>
      </c>
      <c r="B25" s="14" t="s">
        <v>3923</v>
      </c>
    </row>
    <row r="26" spans="1:2" s="12" customFormat="1" ht="23.25" customHeight="1" x14ac:dyDescent="0.25">
      <c r="A26" s="14" t="s">
        <v>3902</v>
      </c>
      <c r="B26" s="14" t="s">
        <v>3932</v>
      </c>
    </row>
    <row r="27" spans="1:2" s="12" customFormat="1" ht="23.25" customHeight="1" x14ac:dyDescent="0.25">
      <c r="A27" s="14" t="s">
        <v>3903</v>
      </c>
      <c r="B27" s="14" t="s">
        <v>3903</v>
      </c>
    </row>
    <row r="28" spans="1:2" s="12" customFormat="1" ht="23.25" customHeight="1" x14ac:dyDescent="0.25">
      <c r="A28" s="14" t="s">
        <v>7</v>
      </c>
      <c r="B28" s="14" t="s">
        <v>3935</v>
      </c>
    </row>
    <row r="29" spans="1:2" s="12" customFormat="1" ht="23.25" customHeight="1" x14ac:dyDescent="0.25">
      <c r="A29" s="14" t="s">
        <v>8</v>
      </c>
      <c r="B29" s="14" t="s">
        <v>3936</v>
      </c>
    </row>
    <row r="30" spans="1:2" s="12" customFormat="1" ht="23.25" customHeight="1" x14ac:dyDescent="0.25">
      <c r="A30" s="14" t="s">
        <v>9</v>
      </c>
      <c r="B30" s="14"/>
    </row>
    <row r="31" spans="1:2" s="12" customFormat="1" ht="23.25" customHeight="1" x14ac:dyDescent="0.25">
      <c r="A31" s="14" t="s">
        <v>10</v>
      </c>
      <c r="B31" s="14" t="s">
        <v>3937</v>
      </c>
    </row>
    <row r="32" spans="1:2" s="12" customFormat="1" ht="23.25" customHeight="1" x14ac:dyDescent="0.25">
      <c r="A32" s="14" t="s">
        <v>11</v>
      </c>
      <c r="B32" s="14" t="s">
        <v>3938</v>
      </c>
    </row>
    <row r="33" spans="1:2" s="12" customFormat="1" ht="23.25" customHeight="1" x14ac:dyDescent="0.25">
      <c r="A33" s="14" t="s">
        <v>12</v>
      </c>
      <c r="B33" s="14" t="s">
        <v>3936</v>
      </c>
    </row>
    <row r="34" spans="1:2" s="12" customFormat="1" ht="23.25" customHeight="1" x14ac:dyDescent="0.25">
      <c r="A34" s="14" t="s">
        <v>13</v>
      </c>
      <c r="B34" s="14" t="s">
        <v>3939</v>
      </c>
    </row>
    <row r="35" spans="1:2" s="12" customFormat="1" ht="23.25" customHeight="1" x14ac:dyDescent="0.25">
      <c r="A35" s="14" t="s">
        <v>14</v>
      </c>
      <c r="B35" s="14" t="s">
        <v>3942</v>
      </c>
    </row>
    <row r="36" spans="1:2" s="12" customFormat="1" ht="23.25" customHeight="1" x14ac:dyDescent="0.25">
      <c r="A36" s="14" t="s">
        <v>15</v>
      </c>
      <c r="B36" s="14" t="s">
        <v>3941</v>
      </c>
    </row>
    <row r="37" spans="1:2" s="12" customFormat="1" ht="23.25" customHeight="1" x14ac:dyDescent="0.25">
      <c r="A37" s="14" t="s">
        <v>16</v>
      </c>
      <c r="B37" s="14" t="s">
        <v>3940</v>
      </c>
    </row>
    <row r="38" spans="1:2" s="12" customFormat="1" ht="23.25" customHeight="1" x14ac:dyDescent="0.25">
      <c r="A38" s="14" t="s">
        <v>17</v>
      </c>
      <c r="B38" s="14" t="s">
        <v>3936</v>
      </c>
    </row>
    <row r="39" spans="1:2" s="12" customFormat="1" ht="23.25" customHeight="1" x14ac:dyDescent="0.25">
      <c r="A39" s="14" t="s">
        <v>18</v>
      </c>
      <c r="B39" s="14" t="s">
        <v>3943</v>
      </c>
    </row>
    <row r="40" spans="1:2" s="12" customFormat="1" ht="23.25" customHeight="1" x14ac:dyDescent="0.25">
      <c r="A40" s="14" t="s">
        <v>19</v>
      </c>
      <c r="B40" s="14" t="s">
        <v>3944</v>
      </c>
    </row>
    <row r="41" spans="1:2" s="12" customFormat="1" ht="23.25" customHeight="1" x14ac:dyDescent="0.25">
      <c r="A41" s="14" t="s">
        <v>20</v>
      </c>
      <c r="B41" s="14" t="s">
        <v>3945</v>
      </c>
    </row>
    <row r="42" spans="1:2" s="12" customFormat="1" ht="23.25" customHeight="1" x14ac:dyDescent="0.25">
      <c r="A42" s="14" t="s">
        <v>21</v>
      </c>
      <c r="B42" s="14" t="s">
        <v>3946</v>
      </c>
    </row>
    <row r="43" spans="1:2" s="12" customFormat="1" ht="23.25" customHeight="1" x14ac:dyDescent="0.25">
      <c r="A43" s="14" t="s">
        <v>22</v>
      </c>
      <c r="B43" s="14" t="s">
        <v>3947</v>
      </c>
    </row>
    <row r="44" spans="1:2" s="12" customFormat="1" ht="23.25" customHeight="1" x14ac:dyDescent="0.25">
      <c r="A44" s="14" t="s">
        <v>23</v>
      </c>
      <c r="B44" s="14" t="s">
        <v>23</v>
      </c>
    </row>
    <row r="45" spans="1:2" s="12" customFormat="1" ht="23.25" customHeight="1" x14ac:dyDescent="0.25">
      <c r="A45" s="14" t="s">
        <v>24</v>
      </c>
      <c r="B45" s="14" t="s">
        <v>24</v>
      </c>
    </row>
    <row r="46" spans="1:2" s="12" customFormat="1" ht="23.25" customHeight="1" x14ac:dyDescent="0.25">
      <c r="A46" s="14" t="s">
        <v>25</v>
      </c>
      <c r="B46" s="14" t="s">
        <v>3949</v>
      </c>
    </row>
    <row r="47" spans="1:2" s="12" customFormat="1" ht="23.25" customHeight="1" x14ac:dyDescent="0.25">
      <c r="A47" s="14" t="s">
        <v>26</v>
      </c>
      <c r="B47" s="14" t="s">
        <v>3948</v>
      </c>
    </row>
    <row r="48" spans="1:2" s="12" customFormat="1" ht="23.25" customHeight="1" x14ac:dyDescent="0.25">
      <c r="A48" s="14" t="s">
        <v>27</v>
      </c>
      <c r="B48" s="14" t="s">
        <v>27</v>
      </c>
    </row>
    <row r="49" spans="1:2" s="12" customFormat="1" ht="23.25" customHeight="1" x14ac:dyDescent="0.25">
      <c r="A49" s="14" t="s">
        <v>28</v>
      </c>
      <c r="B49" s="14" t="s">
        <v>28</v>
      </c>
    </row>
    <row r="50" spans="1:2" s="12" customFormat="1" ht="23.25" customHeight="1" x14ac:dyDescent="0.25">
      <c r="A50" s="14" t="s">
        <v>29</v>
      </c>
      <c r="B50" s="14" t="s">
        <v>29</v>
      </c>
    </row>
    <row r="51" spans="1:2" s="12" customFormat="1" ht="23.25" customHeight="1" x14ac:dyDescent="0.25">
      <c r="A51" s="14" t="s">
        <v>30</v>
      </c>
      <c r="B51" s="14" t="s">
        <v>30</v>
      </c>
    </row>
    <row r="52" spans="1:2" s="12" customFormat="1" ht="23.25" customHeight="1" x14ac:dyDescent="0.25">
      <c r="A52" s="14" t="s">
        <v>31</v>
      </c>
      <c r="B52" s="14" t="s">
        <v>31</v>
      </c>
    </row>
    <row r="53" spans="1:2" s="12" customFormat="1" ht="23.25" customHeight="1" x14ac:dyDescent="0.25">
      <c r="A53" s="14" t="s">
        <v>32</v>
      </c>
      <c r="B53" s="14" t="s">
        <v>3950</v>
      </c>
    </row>
    <row r="54" spans="1:2" s="12" customFormat="1" ht="23.25" customHeight="1" x14ac:dyDescent="0.25">
      <c r="A54" s="14" t="s">
        <v>33</v>
      </c>
      <c r="B54" s="14" t="s">
        <v>3952</v>
      </c>
    </row>
    <row r="55" spans="1:2" s="12" customFormat="1" ht="23.25" customHeight="1" x14ac:dyDescent="0.25">
      <c r="A55" s="14" t="s">
        <v>34</v>
      </c>
      <c r="B55" s="14" t="s">
        <v>3951</v>
      </c>
    </row>
    <row r="56" spans="1:2" s="12" customFormat="1" ht="23.25" customHeight="1" x14ac:dyDescent="0.25">
      <c r="A56" s="14" t="s">
        <v>35</v>
      </c>
      <c r="B56" s="14" t="s">
        <v>3953</v>
      </c>
    </row>
    <row r="57" spans="1:2" s="12" customFormat="1" ht="23.25" customHeight="1" x14ac:dyDescent="0.25">
      <c r="A57" s="14" t="s">
        <v>36</v>
      </c>
      <c r="B57" s="14" t="s">
        <v>3954</v>
      </c>
    </row>
    <row r="58" spans="1:2" s="12" customFormat="1" ht="23.25" customHeight="1" x14ac:dyDescent="0.25">
      <c r="A58" s="14" t="s">
        <v>37</v>
      </c>
      <c r="B58" s="14" t="s">
        <v>3955</v>
      </c>
    </row>
    <row r="59" spans="1:2" s="12" customFormat="1" ht="23.25" customHeight="1" x14ac:dyDescent="0.25">
      <c r="A59" s="14" t="s">
        <v>38</v>
      </c>
      <c r="B59" s="14" t="s">
        <v>3956</v>
      </c>
    </row>
    <row r="60" spans="1:2" s="12" customFormat="1" ht="23.25" customHeight="1" x14ac:dyDescent="0.25">
      <c r="A60" s="14" t="s">
        <v>39</v>
      </c>
      <c r="B60" s="14" t="s">
        <v>3927</v>
      </c>
    </row>
    <row r="61" spans="1:2" s="12" customFormat="1" ht="23.25" customHeight="1" x14ac:dyDescent="0.25">
      <c r="A61" s="14" t="s">
        <v>40</v>
      </c>
      <c r="B61" s="14" t="s">
        <v>3928</v>
      </c>
    </row>
    <row r="62" spans="1:2" s="12" customFormat="1" ht="23.25" customHeight="1" x14ac:dyDescent="0.25">
      <c r="A62" s="14" t="s">
        <v>41</v>
      </c>
      <c r="B62" s="14" t="s">
        <v>3929</v>
      </c>
    </row>
    <row r="63" spans="1:2" s="12" customFormat="1" ht="23.25" customHeight="1" x14ac:dyDescent="0.25">
      <c r="A63" s="14" t="s">
        <v>42</v>
      </c>
      <c r="B63" s="14" t="s">
        <v>3930</v>
      </c>
    </row>
    <row r="64" spans="1:2" s="12" customFormat="1" ht="23.25" customHeight="1" x14ac:dyDescent="0.25">
      <c r="A64" s="14" t="s">
        <v>43</v>
      </c>
      <c r="B64" s="14" t="s">
        <v>3931</v>
      </c>
    </row>
    <row r="65" spans="1:2" s="12" customFormat="1" ht="23.25" customHeight="1" x14ac:dyDescent="0.25">
      <c r="A65" s="14" t="s">
        <v>44</v>
      </c>
      <c r="B65" s="14" t="s">
        <v>3957</v>
      </c>
    </row>
    <row r="66" spans="1:2" s="12" customFormat="1" ht="23.25" customHeight="1" x14ac:dyDescent="0.25">
      <c r="A66" s="14" t="s">
        <v>45</v>
      </c>
      <c r="B66" s="14" t="s">
        <v>3927</v>
      </c>
    </row>
    <row r="67" spans="1:2" s="12" customFormat="1" ht="23.25" customHeight="1" x14ac:dyDescent="0.25">
      <c r="A67" s="14" t="s">
        <v>46</v>
      </c>
      <c r="B67" s="14" t="s">
        <v>3928</v>
      </c>
    </row>
    <row r="68" spans="1:2" s="12" customFormat="1" ht="23.25" customHeight="1" x14ac:dyDescent="0.25">
      <c r="A68" s="14" t="s">
        <v>47</v>
      </c>
      <c r="B68" s="14" t="s">
        <v>3929</v>
      </c>
    </row>
    <row r="69" spans="1:2" s="12" customFormat="1" ht="23.25" customHeight="1" x14ac:dyDescent="0.25">
      <c r="A69" s="14" t="s">
        <v>48</v>
      </c>
      <c r="B69" s="14" t="s">
        <v>3930</v>
      </c>
    </row>
    <row r="70" spans="1:2" s="12" customFormat="1" ht="23.25" customHeight="1" x14ac:dyDescent="0.25">
      <c r="A70" s="14" t="s">
        <v>49</v>
      </c>
      <c r="B70" s="14" t="s">
        <v>3931</v>
      </c>
    </row>
    <row r="71" spans="1:2" s="12" customFormat="1" ht="23.25" customHeight="1" x14ac:dyDescent="0.25">
      <c r="A71" s="14" t="s">
        <v>50</v>
      </c>
      <c r="B71" s="14" t="s">
        <v>3958</v>
      </c>
    </row>
    <row r="72" spans="1:2" s="12" customFormat="1" ht="23.25" customHeight="1" x14ac:dyDescent="0.25">
      <c r="A72" s="14" t="s">
        <v>51</v>
      </c>
      <c r="B72" s="14" t="s">
        <v>3927</v>
      </c>
    </row>
    <row r="73" spans="1:2" s="12" customFormat="1" ht="23.25" customHeight="1" x14ac:dyDescent="0.25">
      <c r="A73" s="14" t="s">
        <v>52</v>
      </c>
      <c r="B73" s="14" t="s">
        <v>3928</v>
      </c>
    </row>
    <row r="74" spans="1:2" s="12" customFormat="1" ht="23.25" customHeight="1" x14ac:dyDescent="0.25">
      <c r="A74" s="14" t="s">
        <v>53</v>
      </c>
      <c r="B74" s="14" t="s">
        <v>3929</v>
      </c>
    </row>
    <row r="75" spans="1:2" s="12" customFormat="1" ht="23.25" customHeight="1" x14ac:dyDescent="0.25">
      <c r="A75" s="14" t="s">
        <v>54</v>
      </c>
      <c r="B75" s="14" t="s">
        <v>3930</v>
      </c>
    </row>
    <row r="76" spans="1:2" s="12" customFormat="1" ht="23.25" customHeight="1" x14ac:dyDescent="0.25">
      <c r="A76" s="14" t="s">
        <v>55</v>
      </c>
      <c r="B76" s="14" t="s">
        <v>3931</v>
      </c>
    </row>
    <row r="77" spans="1:2" s="12" customFormat="1" ht="23.25" customHeight="1" x14ac:dyDescent="0.25">
      <c r="A77" s="14" t="s">
        <v>56</v>
      </c>
      <c r="B77" s="14" t="s">
        <v>3959</v>
      </c>
    </row>
    <row r="78" spans="1:2" s="12" customFormat="1" ht="23.25" customHeight="1" x14ac:dyDescent="0.25">
      <c r="A78" s="14" t="s">
        <v>57</v>
      </c>
      <c r="B78" s="14" t="s">
        <v>3927</v>
      </c>
    </row>
    <row r="79" spans="1:2" s="12" customFormat="1" ht="23.25" customHeight="1" x14ac:dyDescent="0.25">
      <c r="A79" s="14" t="s">
        <v>58</v>
      </c>
      <c r="B79" s="14" t="s">
        <v>3928</v>
      </c>
    </row>
    <row r="80" spans="1:2" s="12" customFormat="1" ht="23.25" customHeight="1" x14ac:dyDescent="0.25">
      <c r="A80" s="14" t="s">
        <v>59</v>
      </c>
      <c r="B80" s="14" t="s">
        <v>3929</v>
      </c>
    </row>
    <row r="81" spans="1:2" s="12" customFormat="1" ht="23.25" customHeight="1" x14ac:dyDescent="0.25">
      <c r="A81" s="14" t="s">
        <v>60</v>
      </c>
      <c r="B81" s="14" t="s">
        <v>3930</v>
      </c>
    </row>
    <row r="82" spans="1:2" s="12" customFormat="1" ht="23.25" customHeight="1" x14ac:dyDescent="0.25">
      <c r="A82" s="14" t="s">
        <v>61</v>
      </c>
      <c r="B82" s="14" t="s">
        <v>3931</v>
      </c>
    </row>
    <row r="83" spans="1:2" s="12" customFormat="1" ht="23.25" customHeight="1" x14ac:dyDescent="0.25">
      <c r="A83" s="14" t="s">
        <v>62</v>
      </c>
      <c r="B83" s="14" t="s">
        <v>3960</v>
      </c>
    </row>
    <row r="84" spans="1:2" s="12" customFormat="1" ht="23.25" customHeight="1" x14ac:dyDescent="0.25">
      <c r="A84" s="14" t="s">
        <v>63</v>
      </c>
      <c r="B84" s="14"/>
    </row>
    <row r="85" spans="1:2" s="12" customFormat="1" ht="23.25" customHeight="1" x14ac:dyDescent="0.25">
      <c r="A85" s="14" t="s">
        <v>64</v>
      </c>
      <c r="B85" s="14" t="s">
        <v>3961</v>
      </c>
    </row>
    <row r="86" spans="1:2" s="12" customFormat="1" ht="23.25" customHeight="1" x14ac:dyDescent="0.25">
      <c r="A86" s="14" t="s">
        <v>65</v>
      </c>
      <c r="B86" s="14" t="s">
        <v>3962</v>
      </c>
    </row>
    <row r="87" spans="1:2" s="12" customFormat="1" ht="23.25" customHeight="1" x14ac:dyDescent="0.25">
      <c r="A87" s="14" t="s">
        <v>66</v>
      </c>
      <c r="B87" s="14" t="s">
        <v>3963</v>
      </c>
    </row>
    <row r="88" spans="1:2" s="12" customFormat="1" ht="23.25" customHeight="1" x14ac:dyDescent="0.25">
      <c r="A88" s="14" t="s">
        <v>67</v>
      </c>
      <c r="B88" s="14" t="s">
        <v>3964</v>
      </c>
    </row>
    <row r="89" spans="1:2" s="12" customFormat="1" ht="23.25" customHeight="1" x14ac:dyDescent="0.25">
      <c r="A89" s="14" t="s">
        <v>68</v>
      </c>
      <c r="B89" s="14" t="s">
        <v>3965</v>
      </c>
    </row>
    <row r="90" spans="1:2" s="12" customFormat="1" ht="23.25" customHeight="1" x14ac:dyDescent="0.25">
      <c r="A90" s="14" t="s">
        <v>69</v>
      </c>
      <c r="B90" s="14" t="s">
        <v>3966</v>
      </c>
    </row>
    <row r="91" spans="1:2" s="12" customFormat="1" ht="23.25" customHeight="1" x14ac:dyDescent="0.25">
      <c r="A91" s="14" t="s">
        <v>70</v>
      </c>
      <c r="B91" s="14" t="s">
        <v>3967</v>
      </c>
    </row>
    <row r="92" spans="1:2" s="12" customFormat="1" ht="23.25" customHeight="1" x14ac:dyDescent="0.25">
      <c r="A92" s="14" t="s">
        <v>71</v>
      </c>
      <c r="B92" s="14" t="s">
        <v>3968</v>
      </c>
    </row>
    <row r="93" spans="1:2" s="12" customFormat="1" ht="23.25" customHeight="1" x14ac:dyDescent="0.25">
      <c r="A93" s="14" t="s">
        <v>72</v>
      </c>
      <c r="B93" s="14" t="s">
        <v>3927</v>
      </c>
    </row>
    <row r="94" spans="1:2" s="12" customFormat="1" ht="23.25" customHeight="1" x14ac:dyDescent="0.25">
      <c r="A94" s="14" t="s">
        <v>73</v>
      </c>
      <c r="B94" s="14" t="s">
        <v>3928</v>
      </c>
    </row>
    <row r="95" spans="1:2" s="12" customFormat="1" ht="23.25" customHeight="1" x14ac:dyDescent="0.25">
      <c r="A95" s="14" t="s">
        <v>74</v>
      </c>
      <c r="B95" s="14" t="s">
        <v>3929</v>
      </c>
    </row>
    <row r="96" spans="1:2" s="12" customFormat="1" ht="23.25" customHeight="1" x14ac:dyDescent="0.25">
      <c r="A96" s="14" t="s">
        <v>75</v>
      </c>
      <c r="B96" s="14" t="s">
        <v>3930</v>
      </c>
    </row>
    <row r="97" spans="1:2" s="12" customFormat="1" ht="23.25" customHeight="1" x14ac:dyDescent="0.25">
      <c r="A97" s="14" t="s">
        <v>76</v>
      </c>
      <c r="B97" s="14" t="s">
        <v>3931</v>
      </c>
    </row>
    <row r="98" spans="1:2" s="12" customFormat="1" ht="23.25" customHeight="1" x14ac:dyDescent="0.25">
      <c r="A98" s="14" t="s">
        <v>77</v>
      </c>
      <c r="B98" s="14" t="s">
        <v>3969</v>
      </c>
    </row>
    <row r="99" spans="1:2" s="12" customFormat="1" ht="23.25" customHeight="1" x14ac:dyDescent="0.25">
      <c r="A99" s="14" t="s">
        <v>78</v>
      </c>
      <c r="B99" s="14" t="s">
        <v>3927</v>
      </c>
    </row>
    <row r="100" spans="1:2" s="12" customFormat="1" ht="23.25" customHeight="1" x14ac:dyDescent="0.25">
      <c r="A100" s="14" t="s">
        <v>79</v>
      </c>
      <c r="B100" s="14" t="s">
        <v>3928</v>
      </c>
    </row>
    <row r="101" spans="1:2" s="12" customFormat="1" ht="23.25" customHeight="1" x14ac:dyDescent="0.25">
      <c r="A101" s="14" t="s">
        <v>80</v>
      </c>
      <c r="B101" s="14" t="s">
        <v>3929</v>
      </c>
    </row>
    <row r="102" spans="1:2" s="12" customFormat="1" ht="23.25" customHeight="1" x14ac:dyDescent="0.25">
      <c r="A102" s="14" t="s">
        <v>81</v>
      </c>
      <c r="B102" s="14" t="s">
        <v>3930</v>
      </c>
    </row>
    <row r="103" spans="1:2" s="12" customFormat="1" ht="23.25" customHeight="1" x14ac:dyDescent="0.25">
      <c r="A103" s="14" t="s">
        <v>82</v>
      </c>
      <c r="B103" s="14" t="s">
        <v>3931</v>
      </c>
    </row>
    <row r="104" spans="1:2" s="12" customFormat="1" ht="23.25" customHeight="1" x14ac:dyDescent="0.25">
      <c r="A104" s="14" t="s">
        <v>83</v>
      </c>
      <c r="B104" s="14" t="s">
        <v>3970</v>
      </c>
    </row>
    <row r="105" spans="1:2" s="12" customFormat="1" ht="23.25" customHeight="1" x14ac:dyDescent="0.25">
      <c r="A105" s="14" t="s">
        <v>84</v>
      </c>
      <c r="B105" s="14" t="s">
        <v>3927</v>
      </c>
    </row>
    <row r="106" spans="1:2" s="12" customFormat="1" ht="23.25" customHeight="1" x14ac:dyDescent="0.25">
      <c r="A106" s="14" t="s">
        <v>85</v>
      </c>
      <c r="B106" s="14" t="s">
        <v>3928</v>
      </c>
    </row>
    <row r="107" spans="1:2" s="12" customFormat="1" ht="23.25" customHeight="1" x14ac:dyDescent="0.25">
      <c r="A107" s="14" t="s">
        <v>86</v>
      </c>
      <c r="B107" s="14" t="s">
        <v>3929</v>
      </c>
    </row>
    <row r="108" spans="1:2" s="12" customFormat="1" ht="23.25" customHeight="1" x14ac:dyDescent="0.25">
      <c r="A108" s="14" t="s">
        <v>87</v>
      </c>
      <c r="B108" s="14" t="s">
        <v>3930</v>
      </c>
    </row>
    <row r="109" spans="1:2" s="12" customFormat="1" ht="23.25" customHeight="1" x14ac:dyDescent="0.25">
      <c r="A109" s="14" t="s">
        <v>88</v>
      </c>
      <c r="B109" s="14" t="s">
        <v>3931</v>
      </c>
    </row>
    <row r="110" spans="1:2" s="12" customFormat="1" ht="23.25" customHeight="1" x14ac:dyDescent="0.25">
      <c r="A110" s="14" t="s">
        <v>89</v>
      </c>
      <c r="B110" s="14" t="s">
        <v>3971</v>
      </c>
    </row>
    <row r="111" spans="1:2" s="12" customFormat="1" ht="23.25" customHeight="1" x14ac:dyDescent="0.25">
      <c r="A111" s="14" t="s">
        <v>90</v>
      </c>
      <c r="B111" s="14" t="s">
        <v>3927</v>
      </c>
    </row>
    <row r="112" spans="1:2" s="12" customFormat="1" ht="23.25" customHeight="1" x14ac:dyDescent="0.25">
      <c r="A112" s="14" t="s">
        <v>91</v>
      </c>
      <c r="B112" s="14" t="s">
        <v>3928</v>
      </c>
    </row>
    <row r="113" spans="1:2" s="12" customFormat="1" ht="23.25" customHeight="1" x14ac:dyDescent="0.25">
      <c r="A113" s="14" t="s">
        <v>92</v>
      </c>
      <c r="B113" s="14" t="s">
        <v>3929</v>
      </c>
    </row>
    <row r="114" spans="1:2" s="12" customFormat="1" ht="23.25" customHeight="1" x14ac:dyDescent="0.25">
      <c r="A114" s="14" t="s">
        <v>93</v>
      </c>
      <c r="B114" s="14" t="s">
        <v>3930</v>
      </c>
    </row>
    <row r="115" spans="1:2" s="12" customFormat="1" ht="23.25" customHeight="1" x14ac:dyDescent="0.25">
      <c r="A115" s="14" t="s">
        <v>94</v>
      </c>
      <c r="B115" s="14" t="s">
        <v>3931</v>
      </c>
    </row>
    <row r="116" spans="1:2" s="12" customFormat="1" ht="23.25" customHeight="1" x14ac:dyDescent="0.25">
      <c r="A116" s="14" t="s">
        <v>95</v>
      </c>
      <c r="B116" s="14" t="s">
        <v>3973</v>
      </c>
    </row>
    <row r="117" spans="1:2" s="12" customFormat="1" ht="23.25" customHeight="1" x14ac:dyDescent="0.25">
      <c r="A117" s="14" t="s">
        <v>96</v>
      </c>
      <c r="B117" s="14" t="s">
        <v>3972</v>
      </c>
    </row>
    <row r="118" spans="1:2" s="12" customFormat="1" ht="23.25" customHeight="1" x14ac:dyDescent="0.25">
      <c r="A118" s="14" t="s">
        <v>97</v>
      </c>
      <c r="B118" s="14" t="s">
        <v>3927</v>
      </c>
    </row>
    <row r="119" spans="1:2" s="12" customFormat="1" ht="23.25" customHeight="1" x14ac:dyDescent="0.25">
      <c r="A119" s="14" t="s">
        <v>98</v>
      </c>
      <c r="B119" s="14" t="s">
        <v>3928</v>
      </c>
    </row>
    <row r="120" spans="1:2" s="12" customFormat="1" ht="23.25" customHeight="1" x14ac:dyDescent="0.25">
      <c r="A120" s="14" t="s">
        <v>99</v>
      </c>
      <c r="B120" s="14" t="s">
        <v>3929</v>
      </c>
    </row>
    <row r="121" spans="1:2" s="12" customFormat="1" ht="23.25" customHeight="1" x14ac:dyDescent="0.25">
      <c r="A121" s="14" t="s">
        <v>100</v>
      </c>
      <c r="B121" s="14" t="s">
        <v>3930</v>
      </c>
    </row>
    <row r="122" spans="1:2" s="12" customFormat="1" ht="23.25" customHeight="1" x14ac:dyDescent="0.25">
      <c r="A122" s="14" t="s">
        <v>101</v>
      </c>
      <c r="B122" s="14" t="s">
        <v>3931</v>
      </c>
    </row>
    <row r="123" spans="1:2" s="12" customFormat="1" ht="23.25" customHeight="1" x14ac:dyDescent="0.25">
      <c r="A123" s="14" t="s">
        <v>102</v>
      </c>
      <c r="B123" s="14" t="s">
        <v>3974</v>
      </c>
    </row>
    <row r="124" spans="1:2" s="12" customFormat="1" ht="23.25" customHeight="1" x14ac:dyDescent="0.25">
      <c r="A124" s="14" t="s">
        <v>103</v>
      </c>
      <c r="B124" s="14" t="s">
        <v>3927</v>
      </c>
    </row>
    <row r="125" spans="1:2" s="12" customFormat="1" ht="23.25" customHeight="1" x14ac:dyDescent="0.25">
      <c r="A125" s="14" t="s">
        <v>104</v>
      </c>
      <c r="B125" s="14" t="s">
        <v>3928</v>
      </c>
    </row>
    <row r="126" spans="1:2" s="12" customFormat="1" ht="23.25" customHeight="1" x14ac:dyDescent="0.25">
      <c r="A126" s="14" t="s">
        <v>105</v>
      </c>
      <c r="B126" s="14" t="s">
        <v>3929</v>
      </c>
    </row>
    <row r="127" spans="1:2" s="12" customFormat="1" ht="23.25" customHeight="1" x14ac:dyDescent="0.25">
      <c r="A127" s="14" t="s">
        <v>106</v>
      </c>
      <c r="B127" s="14" t="s">
        <v>3930</v>
      </c>
    </row>
    <row r="128" spans="1:2" s="12" customFormat="1" ht="23.25" customHeight="1" x14ac:dyDescent="0.25">
      <c r="A128" s="14" t="s">
        <v>107</v>
      </c>
      <c r="B128" s="14" t="s">
        <v>3931</v>
      </c>
    </row>
    <row r="129" spans="1:2" s="12" customFormat="1" ht="23.25" customHeight="1" x14ac:dyDescent="0.25">
      <c r="A129" s="14" t="s">
        <v>108</v>
      </c>
      <c r="B129" s="14" t="s">
        <v>3975</v>
      </c>
    </row>
    <row r="130" spans="1:2" s="12" customFormat="1" ht="23.25" customHeight="1" x14ac:dyDescent="0.25">
      <c r="A130" s="14" t="s">
        <v>109</v>
      </c>
      <c r="B130" s="14" t="s">
        <v>3976</v>
      </c>
    </row>
    <row r="131" spans="1:2" s="12" customFormat="1" ht="23.25" customHeight="1" x14ac:dyDescent="0.25">
      <c r="A131" s="14" t="s">
        <v>110</v>
      </c>
      <c r="B131" s="18" t="s">
        <v>3977</v>
      </c>
    </row>
    <row r="132" spans="1:2" s="12" customFormat="1" ht="23.25" customHeight="1" x14ac:dyDescent="0.25">
      <c r="A132" s="14" t="s">
        <v>111</v>
      </c>
      <c r="B132" s="14" t="s">
        <v>3980</v>
      </c>
    </row>
    <row r="133" spans="1:2" s="12" customFormat="1" ht="23.25" customHeight="1" x14ac:dyDescent="0.25">
      <c r="A133" s="14" t="s">
        <v>112</v>
      </c>
      <c r="B133" s="14" t="s">
        <v>3979</v>
      </c>
    </row>
    <row r="134" spans="1:2" s="12" customFormat="1" ht="23.25" customHeight="1" x14ac:dyDescent="0.25">
      <c r="A134" s="14" t="s">
        <v>113</v>
      </c>
      <c r="B134" s="14" t="s">
        <v>3978</v>
      </c>
    </row>
    <row r="135" spans="1:2" s="12" customFormat="1" ht="23.25" customHeight="1" x14ac:dyDescent="0.25">
      <c r="A135" s="14" t="s">
        <v>3904</v>
      </c>
      <c r="B135" s="14" t="s">
        <v>3981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dataset</vt:lpstr>
      <vt:lpstr>Sheet7</vt:lpstr>
      <vt:lpstr>Sheet5</vt:lpstr>
      <vt:lpstr>Sheet6</vt:lpstr>
      <vt:lpstr>Sheet4</vt:lpstr>
      <vt:lpstr>Sheet3</vt:lpstr>
      <vt:lpstr>Sheet2</vt:lpstr>
      <vt:lpstr>Sheet1</vt:lpstr>
      <vt:lpstr>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</cp:lastModifiedBy>
  <dcterms:created xsi:type="dcterms:W3CDTF">2019-10-04T14:28:47Z</dcterms:created>
  <dcterms:modified xsi:type="dcterms:W3CDTF">2020-01-22T15:14:46Z</dcterms:modified>
</cp:coreProperties>
</file>